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639FEB7E-0412-4CAD-B739-D371238EA0C5}" xr6:coauthVersionLast="47" xr6:coauthVersionMax="47" xr10:uidLastSave="{00000000-0000-0000-0000-000000000000}"/>
  <bookViews>
    <workbookView xWindow="-110" yWindow="-110" windowWidth="19420" windowHeight="10300" firstSheet="2" activeTab="6" xr2:uid="{EC65FFEC-893F-479D-AF0A-89B52DAE788E}"/>
  </bookViews>
  <sheets>
    <sheet name="All_India_Index_Upto_April23__1" sheetId="8" r:id="rId1"/>
    <sheet name="Broad Categroies" sheetId="3" r:id="rId2"/>
    <sheet name="Helper" sheetId="9" r:id="rId3"/>
    <sheet name="Q1 Helper" sheetId="11" r:id="rId4"/>
    <sheet name="Q1" sheetId="10" r:id="rId5"/>
    <sheet name="Q2" sheetId="16" r:id="rId6"/>
    <sheet name="Q3" sheetId="17" r:id="rId7"/>
    <sheet name="Q4" sheetId="20" r:id="rId8"/>
    <sheet name="Q5 Helper" sheetId="21" r:id="rId9"/>
    <sheet name="Q5" sheetId="22" r:id="rId10"/>
  </sheets>
  <definedNames>
    <definedName name="_xlnm._FilterDatabase" localSheetId="2" hidden="1">Helper!$A$1:$G$9517</definedName>
    <definedName name="_xlnm._FilterDatabase" localSheetId="5" hidden="1">'Q2'!$A$2:$H$2238</definedName>
    <definedName name="_xlnm._FilterDatabase" localSheetId="6" hidden="1">'Q3'!$A$2:$H$470</definedName>
    <definedName name="_xlnm._FilterDatabase" localSheetId="7" hidden="1">'Q4'!$A$1:$I$6223</definedName>
    <definedName name="ExternalData_1" localSheetId="9" hidden="1">'Q5'!$A$1:$C$25</definedName>
    <definedName name="ExternalData_2" localSheetId="0" hidden="1">All_India_Index_Upto_April23__1!$A$1:$F$9517</definedName>
    <definedName name="Slicer_Broad_Categories">#N/A</definedName>
  </definedNames>
  <calcPr calcId="191029"/>
  <pivotCaches>
    <pivotCache cacheId="0" r:id="rId11"/>
    <pivotCache cacheId="1" r:id="rId12"/>
    <pivotCache cacheId="2" r:id="rId13"/>
    <pivotCache cacheId="3" r:id="rId14"/>
    <pivotCache cacheId="4"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8" i="17" l="1"/>
  <c r="AG4" i="22"/>
  <c r="G31" i="22" a="1"/>
  <c r="G31" i="22" s="1"/>
  <c r="AD4" i="22"/>
  <c r="AD5" i="22"/>
  <c r="AD6" i="22"/>
  <c r="AD7" i="22"/>
  <c r="AD8" i="22"/>
  <c r="AD9" i="22"/>
  <c r="AD10" i="22"/>
  <c r="AD11" i="22"/>
  <c r="AD12" i="22"/>
  <c r="AD13" i="22"/>
  <c r="AD14" i="22"/>
  <c r="AD15" i="22"/>
  <c r="AD16" i="22"/>
  <c r="AD17" i="22"/>
  <c r="AD18" i="22"/>
  <c r="AD19" i="22"/>
  <c r="AD20" i="22"/>
  <c r="AD21" i="22"/>
  <c r="AD22" i="22"/>
  <c r="AD23" i="22"/>
  <c r="AD24" i="22"/>
  <c r="AD25" i="22"/>
  <c r="AD3" i="22"/>
  <c r="AB4" i="22"/>
  <c r="AB5" i="22"/>
  <c r="AB6" i="22"/>
  <c r="AB7" i="22"/>
  <c r="AB8" i="22"/>
  <c r="AB9" i="22"/>
  <c r="AB10" i="22"/>
  <c r="AB11" i="22"/>
  <c r="AB12" i="22"/>
  <c r="AB13" i="22"/>
  <c r="AB14" i="22"/>
  <c r="AB15" i="22"/>
  <c r="AB16" i="22"/>
  <c r="AB17" i="22"/>
  <c r="AB18" i="22"/>
  <c r="AB19" i="22"/>
  <c r="AB20" i="22"/>
  <c r="AB21" i="22"/>
  <c r="AB22" i="22"/>
  <c r="AB23" i="22"/>
  <c r="AB24" i="22"/>
  <c r="AB25" i="22"/>
  <c r="AB3" i="22"/>
  <c r="Z4" i="22"/>
  <c r="Z5" i="22"/>
  <c r="Z6" i="22"/>
  <c r="Z7" i="22"/>
  <c r="Z8" i="22"/>
  <c r="Z9" i="22"/>
  <c r="Z10" i="22"/>
  <c r="Z11" i="22"/>
  <c r="Z12" i="22"/>
  <c r="Z13" i="22"/>
  <c r="Z14" i="22"/>
  <c r="Z15" i="22"/>
  <c r="Z16" i="22"/>
  <c r="Z17" i="22"/>
  <c r="Z18" i="22"/>
  <c r="Z19" i="22"/>
  <c r="Z20" i="22"/>
  <c r="Z21" i="22"/>
  <c r="Z22" i="22"/>
  <c r="Z23" i="22"/>
  <c r="Z24" i="22"/>
  <c r="Z25" i="22"/>
  <c r="Z3" i="22"/>
  <c r="X4" i="22"/>
  <c r="X5" i="22"/>
  <c r="X6" i="22"/>
  <c r="X7" i="22"/>
  <c r="X8" i="22"/>
  <c r="X9" i="22"/>
  <c r="X10" i="22"/>
  <c r="X11" i="22"/>
  <c r="X12" i="22"/>
  <c r="X13" i="22"/>
  <c r="X14" i="22"/>
  <c r="X15" i="22"/>
  <c r="X16" i="22"/>
  <c r="X17" i="22"/>
  <c r="X18" i="22"/>
  <c r="X19" i="22"/>
  <c r="X20" i="22"/>
  <c r="X21" i="22"/>
  <c r="X22" i="22"/>
  <c r="X23" i="22"/>
  <c r="X24" i="22"/>
  <c r="X25" i="22"/>
  <c r="X3" i="22"/>
  <c r="V4" i="22"/>
  <c r="V5" i="22"/>
  <c r="V6" i="22"/>
  <c r="V7" i="22"/>
  <c r="V8" i="22"/>
  <c r="V9" i="22"/>
  <c r="V10" i="22"/>
  <c r="V11" i="22"/>
  <c r="V12" i="22"/>
  <c r="V13" i="22"/>
  <c r="V14" i="22"/>
  <c r="V15" i="22"/>
  <c r="V16" i="22"/>
  <c r="V17" i="22"/>
  <c r="V18" i="22"/>
  <c r="V19" i="22"/>
  <c r="V20" i="22"/>
  <c r="V21" i="22"/>
  <c r="V22" i="22"/>
  <c r="V23" i="22"/>
  <c r="V24" i="22"/>
  <c r="V25" i="22"/>
  <c r="V3" i="22"/>
  <c r="T4" i="22"/>
  <c r="T5" i="22"/>
  <c r="T6" i="22"/>
  <c r="T7" i="22"/>
  <c r="T8" i="22"/>
  <c r="T9" i="22"/>
  <c r="T10" i="22"/>
  <c r="T11" i="22"/>
  <c r="T12" i="22"/>
  <c r="T13" i="22"/>
  <c r="T14" i="22"/>
  <c r="T15" i="22"/>
  <c r="T16" i="22"/>
  <c r="T17" i="22"/>
  <c r="T18" i="22"/>
  <c r="T19" i="22"/>
  <c r="T20" i="22"/>
  <c r="T21" i="22"/>
  <c r="T22" i="22"/>
  <c r="T23" i="22"/>
  <c r="T24" i="22"/>
  <c r="T25" i="22"/>
  <c r="T3" i="22"/>
  <c r="R4" i="22"/>
  <c r="R5" i="22"/>
  <c r="R6" i="22"/>
  <c r="R7" i="22"/>
  <c r="R8" i="22"/>
  <c r="R9" i="22"/>
  <c r="R10" i="22"/>
  <c r="R11" i="22"/>
  <c r="R12" i="22"/>
  <c r="R13" i="22"/>
  <c r="R14" i="22"/>
  <c r="R15" i="22"/>
  <c r="R16" i="22"/>
  <c r="R17" i="22"/>
  <c r="R18" i="22"/>
  <c r="R19" i="22"/>
  <c r="R20" i="22"/>
  <c r="R21" i="22"/>
  <c r="R22" i="22"/>
  <c r="R23" i="22"/>
  <c r="R24" i="22"/>
  <c r="R25" i="22"/>
  <c r="R3" i="22"/>
  <c r="AF4" i="22"/>
  <c r="AF5" i="22"/>
  <c r="AF6" i="22"/>
  <c r="AF7" i="22"/>
  <c r="AF8" i="22"/>
  <c r="AF9" i="22"/>
  <c r="AF10" i="22"/>
  <c r="AF11" i="22"/>
  <c r="AF12" i="22"/>
  <c r="AF13" i="22"/>
  <c r="AF14" i="22"/>
  <c r="AF15" i="22"/>
  <c r="AF16" i="22"/>
  <c r="AF17" i="22"/>
  <c r="AF18" i="22"/>
  <c r="AF19" i="22"/>
  <c r="AF20" i="22"/>
  <c r="AF21" i="22"/>
  <c r="AF22" i="22"/>
  <c r="AF23" i="22"/>
  <c r="AF24" i="22"/>
  <c r="AF25" i="22"/>
  <c r="AF3" i="22"/>
  <c r="P4" i="22"/>
  <c r="P5" i="22"/>
  <c r="P6" i="22"/>
  <c r="P7" i="22"/>
  <c r="P8" i="22"/>
  <c r="P9" i="22"/>
  <c r="P10" i="22"/>
  <c r="P11" i="22"/>
  <c r="P12" i="22"/>
  <c r="P13" i="22"/>
  <c r="P14" i="22"/>
  <c r="P15" i="22"/>
  <c r="P16" i="22"/>
  <c r="P17" i="22"/>
  <c r="P18" i="22"/>
  <c r="P19" i="22"/>
  <c r="P20" i="22"/>
  <c r="P21" i="22"/>
  <c r="P22" i="22"/>
  <c r="P23" i="22"/>
  <c r="P24" i="22"/>
  <c r="P25" i="22"/>
  <c r="P3" i="22"/>
  <c r="N4" i="22"/>
  <c r="N5" i="22"/>
  <c r="N6" i="22"/>
  <c r="N7" i="22"/>
  <c r="N8" i="22"/>
  <c r="N9" i="22"/>
  <c r="N10" i="22"/>
  <c r="N11" i="22"/>
  <c r="N12" i="22"/>
  <c r="N13" i="22"/>
  <c r="N14" i="22"/>
  <c r="N15" i="22"/>
  <c r="N16" i="22"/>
  <c r="N17" i="22"/>
  <c r="N18" i="22"/>
  <c r="N19" i="22"/>
  <c r="N20" i="22"/>
  <c r="N21" i="22"/>
  <c r="N22" i="22"/>
  <c r="N23" i="22"/>
  <c r="N24" i="22"/>
  <c r="N25" i="22"/>
  <c r="N3" i="22"/>
  <c r="L4" i="22"/>
  <c r="L5" i="22"/>
  <c r="L6" i="22"/>
  <c r="L7" i="22"/>
  <c r="L8" i="22"/>
  <c r="L9" i="22"/>
  <c r="L10" i="22"/>
  <c r="L11" i="22"/>
  <c r="L12" i="22"/>
  <c r="L13" i="22"/>
  <c r="L14" i="22"/>
  <c r="L15" i="22"/>
  <c r="L16" i="22"/>
  <c r="L17" i="22"/>
  <c r="L18" i="22"/>
  <c r="L19" i="22"/>
  <c r="L20" i="22"/>
  <c r="L21" i="22"/>
  <c r="L22" i="22"/>
  <c r="L23" i="22"/>
  <c r="L24" i="22"/>
  <c r="L25" i="22"/>
  <c r="L3" i="22"/>
  <c r="J4" i="22"/>
  <c r="J5" i="22"/>
  <c r="J6" i="22"/>
  <c r="J7" i="22"/>
  <c r="J8" i="22"/>
  <c r="J9" i="22"/>
  <c r="J10" i="22"/>
  <c r="J11" i="22"/>
  <c r="J12" i="22"/>
  <c r="J13" i="22"/>
  <c r="J14" i="22"/>
  <c r="J15" i="22"/>
  <c r="J16" i="22"/>
  <c r="J17" i="22"/>
  <c r="J18" i="22"/>
  <c r="J19" i="22"/>
  <c r="J20" i="22"/>
  <c r="J21" i="22"/>
  <c r="J22" i="22"/>
  <c r="J23" i="22"/>
  <c r="J24" i="22"/>
  <c r="J25" i="22"/>
  <c r="J3" i="22"/>
  <c r="E4" i="22"/>
  <c r="E5" i="22"/>
  <c r="E6" i="22"/>
  <c r="E7" i="22"/>
  <c r="E8" i="22"/>
  <c r="E9" i="22"/>
  <c r="E10" i="22"/>
  <c r="E11" i="22"/>
  <c r="E12" i="22"/>
  <c r="E13" i="22"/>
  <c r="E14" i="22"/>
  <c r="E15" i="22"/>
  <c r="E16" i="22"/>
  <c r="E17" i="22"/>
  <c r="E18" i="22"/>
  <c r="E19" i="22"/>
  <c r="E20" i="22"/>
  <c r="E21" i="22"/>
  <c r="E22" i="22"/>
  <c r="E23" i="22"/>
  <c r="E24" i="22"/>
  <c r="E25" i="22"/>
  <c r="E3" i="22"/>
  <c r="H42" i="22" s="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64" i="21"/>
  <c r="H65" i="21"/>
  <c r="H66" i="21"/>
  <c r="H67" i="21"/>
  <c r="H68" i="21"/>
  <c r="H69" i="21"/>
  <c r="H70" i="21"/>
  <c r="H71" i="21"/>
  <c r="H72" i="21"/>
  <c r="H73" i="21"/>
  <c r="H74" i="21"/>
  <c r="H75" i="21"/>
  <c r="H76" i="21"/>
  <c r="H77" i="21"/>
  <c r="H78" i="21"/>
  <c r="H79" i="21"/>
  <c r="H80" i="21"/>
  <c r="H81" i="21"/>
  <c r="H82" i="21"/>
  <c r="H83" i="21"/>
  <c r="H84" i="21"/>
  <c r="H85" i="21"/>
  <c r="H86" i="21"/>
  <c r="H87" i="21"/>
  <c r="H88" i="21"/>
  <c r="H89" i="21"/>
  <c r="H90" i="21"/>
  <c r="H91" i="21"/>
  <c r="H92" i="21"/>
  <c r="H93" i="21"/>
  <c r="H94" i="21"/>
  <c r="H95" i="21"/>
  <c r="H96" i="21"/>
  <c r="H97" i="21"/>
  <c r="H98" i="21"/>
  <c r="H99" i="21"/>
  <c r="H100" i="21"/>
  <c r="H101" i="21"/>
  <c r="H102" i="21"/>
  <c r="H103" i="21"/>
  <c r="H104" i="21"/>
  <c r="H105" i="21"/>
  <c r="H106" i="21"/>
  <c r="H107" i="21"/>
  <c r="H108" i="21"/>
  <c r="H109" i="21"/>
  <c r="H110" i="21"/>
  <c r="H111" i="21"/>
  <c r="H112" i="21"/>
  <c r="H113" i="21"/>
  <c r="H114" i="21"/>
  <c r="H115" i="21"/>
  <c r="H116" i="21"/>
  <c r="H117" i="21"/>
  <c r="H118" i="21"/>
  <c r="H119" i="21"/>
  <c r="H120" i="21"/>
  <c r="H121" i="21"/>
  <c r="H122" i="21"/>
  <c r="H123" i="21"/>
  <c r="H124" i="21"/>
  <c r="H125" i="21"/>
  <c r="H126" i="21"/>
  <c r="H127" i="21"/>
  <c r="H128" i="21"/>
  <c r="H129" i="21"/>
  <c r="H130" i="21"/>
  <c r="H131" i="21"/>
  <c r="H132" i="21"/>
  <c r="H133" i="21"/>
  <c r="H134" i="21"/>
  <c r="H135" i="21"/>
  <c r="H136" i="21"/>
  <c r="H137" i="21"/>
  <c r="H138" i="21"/>
  <c r="H139" i="21"/>
  <c r="H140" i="21"/>
  <c r="H141" i="21"/>
  <c r="H142" i="21"/>
  <c r="H143" i="21"/>
  <c r="H144" i="21"/>
  <c r="H145" i="21"/>
  <c r="H146" i="21"/>
  <c r="H147" i="21"/>
  <c r="H148" i="21"/>
  <c r="H149" i="21"/>
  <c r="H150" i="21"/>
  <c r="H151" i="21"/>
  <c r="H152" i="21"/>
  <c r="H153" i="21"/>
  <c r="H154" i="21"/>
  <c r="H155" i="21"/>
  <c r="H156" i="21"/>
  <c r="H157" i="21"/>
  <c r="H158" i="21"/>
  <c r="H159" i="21"/>
  <c r="H160" i="21"/>
  <c r="H161" i="21"/>
  <c r="H162" i="21"/>
  <c r="H163" i="21"/>
  <c r="H164" i="21"/>
  <c r="H165" i="21"/>
  <c r="H166" i="21"/>
  <c r="H167" i="21"/>
  <c r="H168" i="21"/>
  <c r="H169" i="21"/>
  <c r="H170" i="21"/>
  <c r="H171" i="21"/>
  <c r="H172" i="21"/>
  <c r="H173" i="21"/>
  <c r="H174" i="21"/>
  <c r="H175" i="21"/>
  <c r="H176" i="21"/>
  <c r="H177" i="21"/>
  <c r="H178" i="21"/>
  <c r="H179" i="21"/>
  <c r="H180" i="21"/>
  <c r="H181" i="21"/>
  <c r="H182" i="21"/>
  <c r="H183" i="21"/>
  <c r="H184" i="21"/>
  <c r="H185" i="21"/>
  <c r="H186" i="21"/>
  <c r="H187" i="21"/>
  <c r="H188" i="21"/>
  <c r="H189" i="21"/>
  <c r="H190" i="21"/>
  <c r="H191" i="21"/>
  <c r="H192" i="21"/>
  <c r="H193" i="21"/>
  <c r="H194" i="21"/>
  <c r="H195" i="21"/>
  <c r="H196" i="21"/>
  <c r="H197" i="21"/>
  <c r="H198" i="21"/>
  <c r="H199" i="21"/>
  <c r="H200" i="21"/>
  <c r="H201" i="21"/>
  <c r="H202" i="21"/>
  <c r="H203" i="21"/>
  <c r="H204" i="21"/>
  <c r="H205" i="21"/>
  <c r="H206" i="21"/>
  <c r="H207" i="21"/>
  <c r="H208" i="21"/>
  <c r="H209" i="21"/>
  <c r="H210" i="21"/>
  <c r="H211" i="21"/>
  <c r="H212" i="21"/>
  <c r="H213" i="21"/>
  <c r="H214" i="21"/>
  <c r="H215" i="21"/>
  <c r="H216" i="21"/>
  <c r="H217" i="21"/>
  <c r="H218" i="21"/>
  <c r="H219" i="21"/>
  <c r="H220" i="21"/>
  <c r="H221" i="21"/>
  <c r="H222" i="21"/>
  <c r="H223" i="21"/>
  <c r="H224" i="21"/>
  <c r="H225" i="21"/>
  <c r="H226" i="21"/>
  <c r="H227" i="21"/>
  <c r="H228" i="21"/>
  <c r="H229" i="21"/>
  <c r="H230" i="21"/>
  <c r="H231" i="21"/>
  <c r="H232" i="21"/>
  <c r="H233" i="21"/>
  <c r="H234" i="21"/>
  <c r="H235" i="21"/>
  <c r="H236" i="21"/>
  <c r="H237" i="21"/>
  <c r="H238" i="21"/>
  <c r="H239" i="21"/>
  <c r="H240" i="21"/>
  <c r="H241" i="21"/>
  <c r="H242" i="21"/>
  <c r="H243" i="21"/>
  <c r="H244" i="21"/>
  <c r="H245" i="21"/>
  <c r="H246" i="21"/>
  <c r="H247" i="21"/>
  <c r="H248" i="21"/>
  <c r="H249" i="21"/>
  <c r="H250" i="21"/>
  <c r="H251" i="21"/>
  <c r="H252" i="21"/>
  <c r="H253" i="21"/>
  <c r="H254" i="21"/>
  <c r="H255" i="21"/>
  <c r="H256" i="21"/>
  <c r="H257" i="21"/>
  <c r="H258" i="21"/>
  <c r="H259" i="21"/>
  <c r="H260" i="21"/>
  <c r="H261" i="21"/>
  <c r="H262" i="21"/>
  <c r="H263" i="21"/>
  <c r="H264" i="21"/>
  <c r="H265" i="21"/>
  <c r="H266" i="21"/>
  <c r="H267" i="21"/>
  <c r="H268" i="21"/>
  <c r="H269" i="21"/>
  <c r="H270" i="21"/>
  <c r="H271" i="21"/>
  <c r="H272" i="21"/>
  <c r="H273" i="21"/>
  <c r="H274" i="21"/>
  <c r="H275" i="21"/>
  <c r="H276" i="21"/>
  <c r="H277" i="21"/>
  <c r="H278" i="21"/>
  <c r="H279" i="21"/>
  <c r="H280" i="21"/>
  <c r="H281" i="21"/>
  <c r="H282" i="21"/>
  <c r="H283" i="21"/>
  <c r="H284" i="21"/>
  <c r="H285" i="21"/>
  <c r="H286" i="21"/>
  <c r="H287" i="21"/>
  <c r="H288" i="21"/>
  <c r="H289" i="21"/>
  <c r="H290" i="21"/>
  <c r="H291" i="21"/>
  <c r="H292" i="21"/>
  <c r="H293" i="21"/>
  <c r="H294" i="21"/>
  <c r="H295" i="21"/>
  <c r="H296" i="21"/>
  <c r="H297" i="21"/>
  <c r="H298" i="21"/>
  <c r="H299" i="21"/>
  <c r="H300" i="21"/>
  <c r="H301" i="21"/>
  <c r="H302" i="21"/>
  <c r="H303" i="21"/>
  <c r="H304" i="21"/>
  <c r="H305" i="21"/>
  <c r="H306" i="21"/>
  <c r="H307" i="21"/>
  <c r="H308" i="21"/>
  <c r="H309" i="21"/>
  <c r="H310" i="21"/>
  <c r="H311" i="21"/>
  <c r="H312" i="21"/>
  <c r="H313" i="21"/>
  <c r="H314" i="21"/>
  <c r="H315" i="21"/>
  <c r="H316" i="21"/>
  <c r="H317" i="21"/>
  <c r="H318" i="21"/>
  <c r="H319" i="21"/>
  <c r="H320" i="21"/>
  <c r="H321" i="21"/>
  <c r="H322" i="21"/>
  <c r="H323" i="21"/>
  <c r="H324" i="21"/>
  <c r="H325" i="21"/>
  <c r="H326" i="21"/>
  <c r="H327" i="21"/>
  <c r="H328" i="21"/>
  <c r="H329" i="21"/>
  <c r="H330" i="21"/>
  <c r="H331" i="21"/>
  <c r="H332" i="21"/>
  <c r="H333" i="21"/>
  <c r="H334" i="21"/>
  <c r="H335" i="21"/>
  <c r="H336" i="21"/>
  <c r="H337" i="21"/>
  <c r="H338" i="21"/>
  <c r="H339" i="21"/>
  <c r="H340" i="21"/>
  <c r="H341" i="21"/>
  <c r="H342" i="21"/>
  <c r="H343" i="21"/>
  <c r="H344" i="21"/>
  <c r="H345" i="21"/>
  <c r="H346" i="21"/>
  <c r="H347" i="21"/>
  <c r="H348" i="21"/>
  <c r="H349" i="21"/>
  <c r="H350" i="21"/>
  <c r="H351" i="21"/>
  <c r="H352" i="21"/>
  <c r="H353" i="21"/>
  <c r="H354" i="21"/>
  <c r="H355" i="21"/>
  <c r="H356" i="21"/>
  <c r="H357" i="21"/>
  <c r="H358" i="21"/>
  <c r="H359" i="21"/>
  <c r="H360" i="21"/>
  <c r="H361" i="21"/>
  <c r="H362" i="21"/>
  <c r="H363" i="21"/>
  <c r="H364" i="21"/>
  <c r="H365" i="21"/>
  <c r="H366" i="21"/>
  <c r="H367" i="21"/>
  <c r="H368" i="21"/>
  <c r="H369" i="21"/>
  <c r="H370" i="21"/>
  <c r="H371" i="21"/>
  <c r="H372" i="21"/>
  <c r="H373" i="21"/>
  <c r="H374" i="21"/>
  <c r="H375" i="21"/>
  <c r="H376" i="21"/>
  <c r="H377" i="21"/>
  <c r="H378" i="21"/>
  <c r="H379" i="21"/>
  <c r="H380" i="21"/>
  <c r="H381" i="21"/>
  <c r="H382" i="21"/>
  <c r="H383" i="21"/>
  <c r="H384" i="21"/>
  <c r="H385" i="21"/>
  <c r="H386" i="21"/>
  <c r="H387" i="21"/>
  <c r="H388" i="21"/>
  <c r="H389" i="21"/>
  <c r="H390" i="21"/>
  <c r="H391" i="21"/>
  <c r="H392" i="21"/>
  <c r="H393" i="21"/>
  <c r="H394" i="21"/>
  <c r="H395" i="21"/>
  <c r="H396" i="21"/>
  <c r="H397" i="21"/>
  <c r="H398" i="21"/>
  <c r="H399" i="21"/>
  <c r="H400" i="21"/>
  <c r="H401" i="21"/>
  <c r="H402" i="21"/>
  <c r="H403" i="21"/>
  <c r="H404" i="21"/>
  <c r="H405" i="21"/>
  <c r="H406" i="21"/>
  <c r="H407" i="21"/>
  <c r="H408" i="21"/>
  <c r="H409" i="21"/>
  <c r="H410" i="21"/>
  <c r="H411" i="21"/>
  <c r="H412" i="21"/>
  <c r="H413" i="21"/>
  <c r="H414" i="21"/>
  <c r="H415" i="21"/>
  <c r="H416" i="21"/>
  <c r="H417" i="21"/>
  <c r="H418" i="21"/>
  <c r="H419" i="21"/>
  <c r="H420" i="21"/>
  <c r="H421" i="21"/>
  <c r="H422" i="21"/>
  <c r="H423" i="21"/>
  <c r="H424" i="21"/>
  <c r="H425" i="21"/>
  <c r="H426" i="21"/>
  <c r="H427" i="21"/>
  <c r="H428" i="21"/>
  <c r="H429" i="21"/>
  <c r="H430" i="21"/>
  <c r="H431" i="21"/>
  <c r="H432" i="21"/>
  <c r="H433" i="21"/>
  <c r="H434" i="21"/>
  <c r="H435" i="21"/>
  <c r="H436" i="21"/>
  <c r="H437" i="21"/>
  <c r="H438" i="21"/>
  <c r="H439" i="21"/>
  <c r="H440" i="21"/>
  <c r="H441" i="21"/>
  <c r="H442" i="21"/>
  <c r="H443" i="21"/>
  <c r="H444" i="21"/>
  <c r="H445" i="21"/>
  <c r="H446" i="21"/>
  <c r="H447" i="21"/>
  <c r="H448" i="21"/>
  <c r="H449" i="21"/>
  <c r="H450" i="21"/>
  <c r="H451" i="21"/>
  <c r="H452" i="21"/>
  <c r="H453" i="21"/>
  <c r="H454" i="21"/>
  <c r="H455" i="21"/>
  <c r="H456" i="21"/>
  <c r="H457" i="21"/>
  <c r="H458" i="21"/>
  <c r="H459" i="21"/>
  <c r="H460" i="21"/>
  <c r="H461" i="21"/>
  <c r="H462" i="21"/>
  <c r="H463" i="21"/>
  <c r="H464" i="21"/>
  <c r="H465" i="21"/>
  <c r="H466" i="21"/>
  <c r="H467" i="21"/>
  <c r="H468" i="21"/>
  <c r="H469" i="21"/>
  <c r="H470" i="21"/>
  <c r="H471" i="21"/>
  <c r="H472" i="21"/>
  <c r="H473" i="21"/>
  <c r="H474" i="21"/>
  <c r="H475" i="21"/>
  <c r="H476" i="21"/>
  <c r="H477" i="21"/>
  <c r="H478" i="21"/>
  <c r="H479" i="21"/>
  <c r="H480" i="21"/>
  <c r="H481" i="21"/>
  <c r="H482" i="21"/>
  <c r="H483" i="21"/>
  <c r="H484" i="21"/>
  <c r="H485" i="21"/>
  <c r="H486" i="21"/>
  <c r="H487" i="21"/>
  <c r="H488" i="21"/>
  <c r="H489" i="21"/>
  <c r="H490" i="21"/>
  <c r="H491" i="21"/>
  <c r="H492" i="21"/>
  <c r="H493" i="21"/>
  <c r="H494" i="21"/>
  <c r="H495" i="21"/>
  <c r="H496" i="21"/>
  <c r="H497" i="21"/>
  <c r="H498" i="21"/>
  <c r="H499" i="21"/>
  <c r="H500" i="21"/>
  <c r="H501" i="21"/>
  <c r="H502" i="21"/>
  <c r="H503" i="21"/>
  <c r="H504" i="21"/>
  <c r="H505" i="21"/>
  <c r="H506" i="21"/>
  <c r="H507" i="21"/>
  <c r="H508" i="21"/>
  <c r="H509" i="21"/>
  <c r="H510" i="21"/>
  <c r="H511" i="21"/>
  <c r="H512" i="21"/>
  <c r="H513" i="21"/>
  <c r="H514" i="21"/>
  <c r="H515" i="21"/>
  <c r="H516" i="21"/>
  <c r="H517" i="21"/>
  <c r="H518" i="21"/>
  <c r="H519" i="21"/>
  <c r="H520" i="21"/>
  <c r="H521" i="21"/>
  <c r="H522" i="21"/>
  <c r="H523" i="21"/>
  <c r="H524" i="21"/>
  <c r="H525" i="21"/>
  <c r="H526" i="21"/>
  <c r="H527" i="21"/>
  <c r="H528" i="21"/>
  <c r="H529" i="21"/>
  <c r="H530" i="21"/>
  <c r="H531" i="21"/>
  <c r="H532" i="21"/>
  <c r="H533" i="21"/>
  <c r="H534" i="21"/>
  <c r="H535" i="21"/>
  <c r="H536" i="21"/>
  <c r="H537" i="21"/>
  <c r="H538" i="21"/>
  <c r="H539" i="21"/>
  <c r="H540" i="21"/>
  <c r="H541" i="21"/>
  <c r="H542" i="21"/>
  <c r="H543" i="21"/>
  <c r="H544" i="21"/>
  <c r="H545" i="21"/>
  <c r="H546" i="21"/>
  <c r="H547" i="21"/>
  <c r="H548" i="21"/>
  <c r="H549" i="21"/>
  <c r="H550" i="21"/>
  <c r="H551" i="21"/>
  <c r="H552" i="21"/>
  <c r="H553" i="21"/>
  <c r="H554" i="21"/>
  <c r="H555" i="21"/>
  <c r="H556" i="21"/>
  <c r="H557" i="21"/>
  <c r="H558" i="21"/>
  <c r="H559" i="21"/>
  <c r="H560" i="21"/>
  <c r="H561" i="21"/>
  <c r="H562" i="21"/>
  <c r="H563" i="21"/>
  <c r="H564" i="21"/>
  <c r="H565" i="21"/>
  <c r="H566" i="21"/>
  <c r="H567" i="21"/>
  <c r="H568" i="21"/>
  <c r="H569" i="21"/>
  <c r="H570" i="21"/>
  <c r="H571" i="21"/>
  <c r="H572" i="21"/>
  <c r="H573" i="21"/>
  <c r="H574" i="21"/>
  <c r="H575" i="21"/>
  <c r="H576" i="21"/>
  <c r="H577" i="21"/>
  <c r="H578" i="21"/>
  <c r="H579" i="21"/>
  <c r="H580" i="21"/>
  <c r="H581" i="21"/>
  <c r="H582" i="21"/>
  <c r="H583" i="21"/>
  <c r="H584" i="21"/>
  <c r="H585" i="21"/>
  <c r="H586" i="21"/>
  <c r="H587" i="21"/>
  <c r="H588" i="21"/>
  <c r="H589" i="21"/>
  <c r="H590" i="21"/>
  <c r="H591" i="21"/>
  <c r="H592" i="21"/>
  <c r="H593" i="21"/>
  <c r="H594" i="21"/>
  <c r="H595" i="21"/>
  <c r="H596" i="21"/>
  <c r="H597" i="21"/>
  <c r="H598" i="21"/>
  <c r="H599" i="21"/>
  <c r="H600" i="21"/>
  <c r="H601" i="21"/>
  <c r="H602" i="21"/>
  <c r="H603" i="21"/>
  <c r="H604" i="21"/>
  <c r="H605" i="21"/>
  <c r="H606" i="21"/>
  <c r="H607" i="21"/>
  <c r="H608" i="21"/>
  <c r="H609" i="21"/>
  <c r="H610" i="21"/>
  <c r="H611" i="21"/>
  <c r="H612" i="21"/>
  <c r="H613" i="21"/>
  <c r="H614" i="21"/>
  <c r="H615" i="21"/>
  <c r="H616" i="21"/>
  <c r="H617" i="21"/>
  <c r="H618" i="21"/>
  <c r="H619" i="21"/>
  <c r="H620" i="21"/>
  <c r="H621" i="21"/>
  <c r="H622" i="21"/>
  <c r="H623" i="21"/>
  <c r="H624" i="21"/>
  <c r="H625" i="21"/>
  <c r="H626" i="21"/>
  <c r="H627" i="21"/>
  <c r="H628" i="21"/>
  <c r="H629" i="21"/>
  <c r="H630" i="21"/>
  <c r="H631" i="21"/>
  <c r="H632" i="21"/>
  <c r="H633" i="21"/>
  <c r="H634" i="21"/>
  <c r="H635" i="21"/>
  <c r="H636" i="21"/>
  <c r="H637" i="21"/>
  <c r="H638" i="21"/>
  <c r="H639" i="21"/>
  <c r="H640" i="21"/>
  <c r="H641" i="21"/>
  <c r="H642" i="21"/>
  <c r="H643" i="21"/>
  <c r="H644" i="21"/>
  <c r="H645" i="21"/>
  <c r="H646" i="21"/>
  <c r="H647" i="21"/>
  <c r="H648" i="21"/>
  <c r="H649" i="21"/>
  <c r="H650" i="21"/>
  <c r="H651" i="21"/>
  <c r="H652" i="21"/>
  <c r="H653" i="21"/>
  <c r="H654" i="21"/>
  <c r="H655" i="21"/>
  <c r="H656" i="21"/>
  <c r="H657" i="21"/>
  <c r="H658" i="21"/>
  <c r="H659" i="21"/>
  <c r="H660" i="21"/>
  <c r="H661" i="21"/>
  <c r="H662" i="21"/>
  <c r="H663" i="21"/>
  <c r="H664" i="21"/>
  <c r="H665" i="21"/>
  <c r="H666" i="21"/>
  <c r="H667" i="21"/>
  <c r="H668" i="21"/>
  <c r="H669" i="21"/>
  <c r="H670" i="21"/>
  <c r="H671" i="21"/>
  <c r="H672" i="21"/>
  <c r="H673" i="21"/>
  <c r="H674" i="21"/>
  <c r="H675" i="21"/>
  <c r="H676" i="21"/>
  <c r="H677" i="21"/>
  <c r="H678" i="21"/>
  <c r="H679" i="21"/>
  <c r="H680" i="21"/>
  <c r="H681" i="21"/>
  <c r="H682" i="21"/>
  <c r="H683" i="21"/>
  <c r="H684" i="21"/>
  <c r="H685" i="21"/>
  <c r="H686" i="21"/>
  <c r="H687" i="21"/>
  <c r="H688" i="21"/>
  <c r="H689" i="21"/>
  <c r="H690" i="21"/>
  <c r="H691" i="21"/>
  <c r="H692" i="21"/>
  <c r="H693" i="21"/>
  <c r="H694" i="21"/>
  <c r="H695" i="21"/>
  <c r="H696" i="21"/>
  <c r="H697" i="21"/>
  <c r="H698" i="21"/>
  <c r="H699" i="21"/>
  <c r="H700" i="21"/>
  <c r="H701" i="21"/>
  <c r="H702" i="21"/>
  <c r="H703" i="21"/>
  <c r="H704" i="21"/>
  <c r="H705" i="21"/>
  <c r="H706" i="21"/>
  <c r="H707" i="21"/>
  <c r="H708" i="21"/>
  <c r="H709" i="21"/>
  <c r="H710" i="21"/>
  <c r="H711" i="21"/>
  <c r="H712" i="21"/>
  <c r="H713" i="21"/>
  <c r="H714" i="21"/>
  <c r="H715" i="21"/>
  <c r="H716" i="21"/>
  <c r="H717" i="21"/>
  <c r="H718" i="21"/>
  <c r="H719" i="21"/>
  <c r="H720" i="21"/>
  <c r="H721" i="21"/>
  <c r="H722" i="21"/>
  <c r="H723" i="21"/>
  <c r="H724" i="21"/>
  <c r="H725" i="21"/>
  <c r="H726" i="21"/>
  <c r="H727" i="21"/>
  <c r="H728" i="21"/>
  <c r="H729" i="21"/>
  <c r="H730" i="21"/>
  <c r="H731" i="21"/>
  <c r="H732" i="21"/>
  <c r="H733" i="21"/>
  <c r="H734" i="21"/>
  <c r="H735" i="21"/>
  <c r="H736" i="21"/>
  <c r="H737" i="21"/>
  <c r="H738" i="21"/>
  <c r="H739" i="21"/>
  <c r="H740" i="21"/>
  <c r="H741" i="21"/>
  <c r="H742" i="21"/>
  <c r="H743" i="21"/>
  <c r="H744" i="21"/>
  <c r="H745" i="21"/>
  <c r="H746" i="21"/>
  <c r="H747" i="21"/>
  <c r="H748" i="21"/>
  <c r="H749" i="21"/>
  <c r="H750" i="21"/>
  <c r="H751" i="21"/>
  <c r="H752" i="21"/>
  <c r="H753" i="21"/>
  <c r="H754" i="21"/>
  <c r="H755" i="21"/>
  <c r="H756" i="21"/>
  <c r="H757" i="21"/>
  <c r="H758" i="21"/>
  <c r="H759" i="21"/>
  <c r="H760" i="21"/>
  <c r="H761" i="21"/>
  <c r="H762" i="21"/>
  <c r="H763" i="21"/>
  <c r="H764" i="21"/>
  <c r="H765" i="21"/>
  <c r="H766" i="21"/>
  <c r="H767" i="21"/>
  <c r="H768" i="21"/>
  <c r="H769" i="21"/>
  <c r="H770" i="21"/>
  <c r="H771" i="21"/>
  <c r="H772" i="21"/>
  <c r="H773" i="21"/>
  <c r="H774" i="21"/>
  <c r="H775" i="21"/>
  <c r="H776" i="21"/>
  <c r="H777" i="21"/>
  <c r="H778" i="21"/>
  <c r="H779" i="21"/>
  <c r="H780" i="21"/>
  <c r="H781" i="21"/>
  <c r="H782" i="21"/>
  <c r="H783" i="21"/>
  <c r="H784" i="21"/>
  <c r="H785" i="21"/>
  <c r="H786" i="21"/>
  <c r="H787" i="21"/>
  <c r="H788" i="21"/>
  <c r="H789" i="21"/>
  <c r="H790" i="21"/>
  <c r="H791" i="21"/>
  <c r="H792" i="21"/>
  <c r="H793" i="21"/>
  <c r="H794" i="21"/>
  <c r="H795" i="21"/>
  <c r="H796" i="21"/>
  <c r="H797" i="21"/>
  <c r="H798" i="21"/>
  <c r="H799" i="21"/>
  <c r="H800" i="21"/>
  <c r="H801" i="21"/>
  <c r="H802" i="21"/>
  <c r="H803" i="21"/>
  <c r="H804" i="21"/>
  <c r="H805" i="21"/>
  <c r="H806" i="21"/>
  <c r="H807" i="21"/>
  <c r="H808" i="21"/>
  <c r="H809" i="21"/>
  <c r="H810" i="21"/>
  <c r="H811" i="21"/>
  <c r="H812" i="21"/>
  <c r="H813" i="21"/>
  <c r="H814" i="21"/>
  <c r="H815" i="21"/>
  <c r="H816" i="21"/>
  <c r="H817" i="21"/>
  <c r="H818" i="21"/>
  <c r="H819" i="21"/>
  <c r="H820" i="21"/>
  <c r="H821" i="21"/>
  <c r="H822" i="21"/>
  <c r="H823" i="21"/>
  <c r="H824" i="21"/>
  <c r="H825" i="21"/>
  <c r="H826" i="21"/>
  <c r="H827" i="21"/>
  <c r="H828" i="21"/>
  <c r="H829" i="21"/>
  <c r="H830" i="21"/>
  <c r="H831" i="21"/>
  <c r="H832" i="21"/>
  <c r="H833" i="21"/>
  <c r="H834" i="21"/>
  <c r="H835" i="21"/>
  <c r="H836" i="21"/>
  <c r="H837" i="21"/>
  <c r="H838" i="21"/>
  <c r="H839" i="21"/>
  <c r="H840" i="21"/>
  <c r="H841" i="21"/>
  <c r="H842" i="21"/>
  <c r="H843" i="21"/>
  <c r="H844" i="21"/>
  <c r="H845" i="21"/>
  <c r="H846" i="21"/>
  <c r="H847" i="21"/>
  <c r="H848" i="21"/>
  <c r="H849" i="21"/>
  <c r="H850" i="21"/>
  <c r="H851" i="21"/>
  <c r="H852" i="21"/>
  <c r="H853" i="21"/>
  <c r="H854" i="21"/>
  <c r="H855" i="21"/>
  <c r="H856" i="21"/>
  <c r="H857" i="21"/>
  <c r="H858" i="21"/>
  <c r="H859" i="21"/>
  <c r="H860" i="21"/>
  <c r="H861" i="21"/>
  <c r="H862" i="21"/>
  <c r="H863" i="21"/>
  <c r="H864" i="21"/>
  <c r="H865" i="21"/>
  <c r="H866" i="21"/>
  <c r="H867" i="21"/>
  <c r="H868" i="21"/>
  <c r="H869" i="21"/>
  <c r="H870" i="21"/>
  <c r="H871" i="21"/>
  <c r="H872" i="21"/>
  <c r="H873" i="21"/>
  <c r="H874" i="21"/>
  <c r="H875" i="21"/>
  <c r="H876" i="21"/>
  <c r="H877" i="21"/>
  <c r="H878" i="21"/>
  <c r="H879" i="21"/>
  <c r="H880" i="21"/>
  <c r="H881" i="21"/>
  <c r="H882" i="21"/>
  <c r="H883" i="21"/>
  <c r="H884" i="21"/>
  <c r="H885" i="21"/>
  <c r="H886" i="21"/>
  <c r="H887" i="21"/>
  <c r="H888" i="21"/>
  <c r="H889" i="21"/>
  <c r="H890" i="21"/>
  <c r="H891" i="21"/>
  <c r="H892" i="21"/>
  <c r="H893" i="21"/>
  <c r="H894" i="21"/>
  <c r="H895" i="21"/>
  <c r="H896" i="21"/>
  <c r="H897" i="21"/>
  <c r="H898" i="21"/>
  <c r="H899" i="21"/>
  <c r="H900" i="21"/>
  <c r="H901" i="21"/>
  <c r="H902" i="21"/>
  <c r="H903" i="21"/>
  <c r="H904" i="21"/>
  <c r="H905" i="21"/>
  <c r="H906" i="21"/>
  <c r="H907" i="21"/>
  <c r="H908" i="21"/>
  <c r="H909" i="21"/>
  <c r="H910" i="21"/>
  <c r="H911" i="21"/>
  <c r="H912" i="21"/>
  <c r="H913" i="21"/>
  <c r="H914" i="21"/>
  <c r="H915" i="21"/>
  <c r="H916" i="21"/>
  <c r="H917" i="21"/>
  <c r="H918" i="21"/>
  <c r="H919" i="21"/>
  <c r="H920" i="21"/>
  <c r="H921" i="21"/>
  <c r="H922" i="21"/>
  <c r="H923" i="21"/>
  <c r="H924" i="21"/>
  <c r="H925" i="21"/>
  <c r="H926" i="21"/>
  <c r="H927" i="21"/>
  <c r="H928" i="21"/>
  <c r="H929" i="21"/>
  <c r="H930" i="21"/>
  <c r="H931" i="21"/>
  <c r="H932" i="21"/>
  <c r="H933" i="21"/>
  <c r="H934" i="21"/>
  <c r="H935" i="21"/>
  <c r="H936" i="21"/>
  <c r="H937" i="21"/>
  <c r="H938" i="21"/>
  <c r="H939" i="21"/>
  <c r="H940" i="21"/>
  <c r="H941" i="21"/>
  <c r="H942" i="21"/>
  <c r="H943" i="21"/>
  <c r="H944" i="21"/>
  <c r="H945" i="21"/>
  <c r="H946" i="21"/>
  <c r="H947" i="21"/>
  <c r="H948" i="21"/>
  <c r="H949" i="21"/>
  <c r="H950" i="21"/>
  <c r="H951" i="21"/>
  <c r="H952" i="21"/>
  <c r="H953" i="21"/>
  <c r="H954" i="21"/>
  <c r="H955" i="21"/>
  <c r="H956" i="21"/>
  <c r="H957" i="21"/>
  <c r="H958" i="21"/>
  <c r="H959" i="21"/>
  <c r="H960" i="21"/>
  <c r="H961" i="21"/>
  <c r="H962" i="21"/>
  <c r="H963" i="21"/>
  <c r="H964" i="21"/>
  <c r="H965" i="21"/>
  <c r="H966" i="21"/>
  <c r="H967" i="21"/>
  <c r="H968" i="21"/>
  <c r="H969" i="21"/>
  <c r="H970" i="21"/>
  <c r="H971" i="21"/>
  <c r="H972" i="21"/>
  <c r="H973" i="21"/>
  <c r="H974" i="21"/>
  <c r="H975" i="21"/>
  <c r="H976" i="21"/>
  <c r="H977" i="21"/>
  <c r="H978" i="21"/>
  <c r="H979" i="21"/>
  <c r="H980" i="21"/>
  <c r="H981" i="21"/>
  <c r="H982" i="21"/>
  <c r="H983" i="21"/>
  <c r="H984" i="21"/>
  <c r="H985" i="21"/>
  <c r="H986" i="21"/>
  <c r="H987" i="21"/>
  <c r="H988" i="21"/>
  <c r="H989" i="21"/>
  <c r="H990" i="21"/>
  <c r="H991" i="21"/>
  <c r="H992" i="21"/>
  <c r="H993" i="21"/>
  <c r="H994" i="21"/>
  <c r="H995" i="21"/>
  <c r="H996" i="21"/>
  <c r="H997" i="21"/>
  <c r="H998" i="21"/>
  <c r="H999" i="21"/>
  <c r="H1000" i="21"/>
  <c r="H1001" i="21"/>
  <c r="H1002" i="21"/>
  <c r="H1003" i="21"/>
  <c r="H1004" i="21"/>
  <c r="H1005" i="21"/>
  <c r="H1006" i="21"/>
  <c r="H1007" i="21"/>
  <c r="H1008" i="21"/>
  <c r="H1009" i="21"/>
  <c r="H1010" i="21"/>
  <c r="H1011" i="21"/>
  <c r="H1012" i="21"/>
  <c r="H1013" i="21"/>
  <c r="H1014" i="21"/>
  <c r="H1015" i="21"/>
  <c r="H1016" i="21"/>
  <c r="H1017" i="21"/>
  <c r="H1018" i="21"/>
  <c r="H1019" i="21"/>
  <c r="H1020" i="21"/>
  <c r="H1021" i="21"/>
  <c r="H1022" i="21"/>
  <c r="H1023" i="21"/>
  <c r="H1024" i="21"/>
  <c r="H1025" i="21"/>
  <c r="H1026" i="21"/>
  <c r="H1027" i="21"/>
  <c r="H1028" i="21"/>
  <c r="H1029" i="21"/>
  <c r="H1030" i="21"/>
  <c r="H1031" i="21"/>
  <c r="H1032" i="21"/>
  <c r="H1033" i="21"/>
  <c r="H1034" i="21"/>
  <c r="H1035" i="21"/>
  <c r="H1036" i="21"/>
  <c r="H1037" i="21"/>
  <c r="H1038" i="21"/>
  <c r="H1039" i="21"/>
  <c r="H1040" i="21"/>
  <c r="H1041" i="21"/>
  <c r="H1042" i="21"/>
  <c r="H1043" i="21"/>
  <c r="H1044" i="21"/>
  <c r="H1045" i="21"/>
  <c r="H1046" i="21"/>
  <c r="H1047" i="21"/>
  <c r="H1048" i="21"/>
  <c r="H1049" i="21"/>
  <c r="H1050" i="21"/>
  <c r="H1051" i="21"/>
  <c r="H1052" i="21"/>
  <c r="H1053" i="21"/>
  <c r="H1054" i="21"/>
  <c r="H1055" i="21"/>
  <c r="H1056" i="21"/>
  <c r="H1057" i="21"/>
  <c r="H1058" i="21"/>
  <c r="H1059" i="21"/>
  <c r="H1060" i="21"/>
  <c r="H1061" i="21"/>
  <c r="H1062" i="21"/>
  <c r="H1063" i="21"/>
  <c r="H1064" i="21"/>
  <c r="H1065" i="21"/>
  <c r="H1066" i="21"/>
  <c r="H1067" i="21"/>
  <c r="H1068" i="21"/>
  <c r="H1069" i="21"/>
  <c r="H1070" i="21"/>
  <c r="H1071" i="21"/>
  <c r="H1072" i="21"/>
  <c r="H1073" i="21"/>
  <c r="H1074" i="21"/>
  <c r="H1075" i="21"/>
  <c r="H1076" i="21"/>
  <c r="H1077" i="21"/>
  <c r="H1078" i="21"/>
  <c r="H1079" i="21"/>
  <c r="H1080" i="21"/>
  <c r="H1081" i="21"/>
  <c r="H1082" i="21"/>
  <c r="H1083" i="21"/>
  <c r="H1084" i="21"/>
  <c r="H1085" i="21"/>
  <c r="H1086" i="21"/>
  <c r="H1087" i="21"/>
  <c r="H1088" i="21"/>
  <c r="H1089" i="21"/>
  <c r="H1090" i="21"/>
  <c r="H1091" i="21"/>
  <c r="H1092" i="21"/>
  <c r="H1093" i="21"/>
  <c r="H1094" i="21"/>
  <c r="H1095" i="21"/>
  <c r="H1096" i="21"/>
  <c r="H1097" i="21"/>
  <c r="H1098" i="21"/>
  <c r="H1099" i="21"/>
  <c r="H1100" i="21"/>
  <c r="H1101" i="21"/>
  <c r="H1102" i="21"/>
  <c r="H1103" i="21"/>
  <c r="H1104" i="21"/>
  <c r="H1105" i="21"/>
  <c r="H1106" i="21"/>
  <c r="H1107" i="21"/>
  <c r="H1108" i="21"/>
  <c r="H1109" i="21"/>
  <c r="H1110" i="21"/>
  <c r="H1111" i="21"/>
  <c r="H1112" i="21"/>
  <c r="H1113" i="21"/>
  <c r="H1114" i="21"/>
  <c r="H1115" i="21"/>
  <c r="H1116" i="21"/>
  <c r="H1117" i="21"/>
  <c r="H1118" i="21"/>
  <c r="H1119" i="21"/>
  <c r="H1120" i="21"/>
  <c r="H1121" i="21"/>
  <c r="H1122" i="21"/>
  <c r="H1123" i="21"/>
  <c r="H1124" i="21"/>
  <c r="H1125" i="21"/>
  <c r="H1126" i="21"/>
  <c r="H1127" i="21"/>
  <c r="H1128" i="21"/>
  <c r="H1129" i="21"/>
  <c r="H1130" i="21"/>
  <c r="H1131" i="21"/>
  <c r="H1132" i="21"/>
  <c r="H1133" i="21"/>
  <c r="H1134" i="21"/>
  <c r="H1135" i="21"/>
  <c r="H1136" i="21"/>
  <c r="H1137" i="21"/>
  <c r="H1138" i="21"/>
  <c r="H1139" i="21"/>
  <c r="H1140" i="21"/>
  <c r="H1141" i="21"/>
  <c r="H1142" i="21"/>
  <c r="H1143" i="21"/>
  <c r="H1144" i="21"/>
  <c r="H1145" i="21"/>
  <c r="H1146" i="21"/>
  <c r="H1147" i="21"/>
  <c r="H1148" i="21"/>
  <c r="H1149" i="21"/>
  <c r="H1150" i="21"/>
  <c r="H1151" i="21"/>
  <c r="H1152" i="21"/>
  <c r="H1153" i="21"/>
  <c r="H1154" i="21"/>
  <c r="H1155" i="21"/>
  <c r="H1156" i="21"/>
  <c r="H1157" i="21"/>
  <c r="H1158" i="21"/>
  <c r="H1159" i="21"/>
  <c r="H1160" i="21"/>
  <c r="H1161" i="21"/>
  <c r="H1162" i="21"/>
  <c r="H1163" i="21"/>
  <c r="H1164" i="21"/>
  <c r="H1165" i="21"/>
  <c r="H1166" i="21"/>
  <c r="H1167" i="21"/>
  <c r="H1168" i="21"/>
  <c r="H1169" i="21"/>
  <c r="H1170" i="21"/>
  <c r="H1171" i="21"/>
  <c r="H1172" i="21"/>
  <c r="H1173" i="21"/>
  <c r="H1174" i="21"/>
  <c r="H1175" i="21"/>
  <c r="H1176" i="21"/>
  <c r="H1177" i="21"/>
  <c r="H1178" i="21"/>
  <c r="H1179" i="21"/>
  <c r="H1180" i="21"/>
  <c r="H1181" i="21"/>
  <c r="H1182" i="21"/>
  <c r="H1183" i="21"/>
  <c r="H1184" i="21"/>
  <c r="H1185" i="21"/>
  <c r="H1186" i="21"/>
  <c r="H1187" i="21"/>
  <c r="H1188" i="21"/>
  <c r="H1189" i="21"/>
  <c r="H1190" i="21"/>
  <c r="H1191" i="21"/>
  <c r="H1192" i="21"/>
  <c r="H1193" i="21"/>
  <c r="H1194" i="21"/>
  <c r="H1195" i="21"/>
  <c r="H1196" i="21"/>
  <c r="H1197" i="21"/>
  <c r="H1198" i="21"/>
  <c r="H1199" i="21"/>
  <c r="H1200" i="21"/>
  <c r="H1201" i="21"/>
  <c r="H1202" i="21"/>
  <c r="H1203" i="21"/>
  <c r="H1204" i="21"/>
  <c r="H1205" i="21"/>
  <c r="H1206" i="21"/>
  <c r="H1207" i="21"/>
  <c r="H1208" i="21"/>
  <c r="H1209" i="21"/>
  <c r="H1210" i="21"/>
  <c r="H1211" i="21"/>
  <c r="H1212" i="21"/>
  <c r="H1213" i="21"/>
  <c r="H1214" i="21"/>
  <c r="H1215" i="21"/>
  <c r="H1216" i="21"/>
  <c r="H1217" i="21"/>
  <c r="H1218" i="21"/>
  <c r="H1219" i="21"/>
  <c r="H1220" i="21"/>
  <c r="H1221" i="21"/>
  <c r="H1222" i="21"/>
  <c r="H1223" i="21"/>
  <c r="H1224" i="21"/>
  <c r="H1225" i="21"/>
  <c r="H1226" i="21"/>
  <c r="H1227" i="21"/>
  <c r="H1228" i="21"/>
  <c r="H1229" i="21"/>
  <c r="H1230" i="21"/>
  <c r="H1231" i="21"/>
  <c r="H1232" i="21"/>
  <c r="H1233" i="21"/>
  <c r="H1234" i="21"/>
  <c r="H1235" i="21"/>
  <c r="H1236" i="21"/>
  <c r="H1237" i="21"/>
  <c r="H1238" i="21"/>
  <c r="H1239" i="21"/>
  <c r="H1240" i="21"/>
  <c r="H1241" i="21"/>
  <c r="H1242" i="21"/>
  <c r="H1243" i="21"/>
  <c r="H1244" i="21"/>
  <c r="H1245" i="21"/>
  <c r="H1246" i="21"/>
  <c r="H1247" i="21"/>
  <c r="H1248" i="21"/>
  <c r="H1249" i="21"/>
  <c r="H1250" i="21"/>
  <c r="H1251" i="21"/>
  <c r="H1252" i="21"/>
  <c r="H1253" i="21"/>
  <c r="H1254" i="21"/>
  <c r="H1255" i="21"/>
  <c r="H1256" i="21"/>
  <c r="H1257" i="21"/>
  <c r="H1258" i="21"/>
  <c r="H1259" i="21"/>
  <c r="H1260" i="21"/>
  <c r="H1261" i="21"/>
  <c r="H1262" i="21"/>
  <c r="H1263" i="21"/>
  <c r="H1264" i="21"/>
  <c r="H1265" i="21"/>
  <c r="H1266" i="21"/>
  <c r="H1267" i="21"/>
  <c r="H1268" i="21"/>
  <c r="H1269" i="21"/>
  <c r="H1270" i="21"/>
  <c r="H1271" i="21"/>
  <c r="H1272" i="21"/>
  <c r="H1273" i="21"/>
  <c r="H1274" i="21"/>
  <c r="H1275" i="21"/>
  <c r="H1276" i="21"/>
  <c r="H1277" i="21"/>
  <c r="H1278" i="21"/>
  <c r="H1279" i="21"/>
  <c r="H1280" i="21"/>
  <c r="H1281" i="21"/>
  <c r="H1282" i="21"/>
  <c r="H1283" i="21"/>
  <c r="H1284" i="21"/>
  <c r="H1285" i="21"/>
  <c r="H1286" i="21"/>
  <c r="H1287" i="21"/>
  <c r="H1288" i="21"/>
  <c r="H1289" i="21"/>
  <c r="H1290" i="21"/>
  <c r="H1291" i="21"/>
  <c r="H1292" i="21"/>
  <c r="H1293" i="21"/>
  <c r="H1294" i="21"/>
  <c r="H1295" i="21"/>
  <c r="H1296" i="21"/>
  <c r="H1297" i="21"/>
  <c r="H1298" i="21"/>
  <c r="H1299" i="21"/>
  <c r="H1300" i="21"/>
  <c r="H1301" i="21"/>
  <c r="H1302" i="21"/>
  <c r="H1303" i="21"/>
  <c r="H1304" i="21"/>
  <c r="H1305" i="21"/>
  <c r="H1306" i="21"/>
  <c r="H1307" i="21"/>
  <c r="H1308" i="21"/>
  <c r="H1309" i="21"/>
  <c r="H1310" i="21"/>
  <c r="H1311" i="21"/>
  <c r="H1312" i="21"/>
  <c r="H1313" i="21"/>
  <c r="H1314" i="21"/>
  <c r="H1315" i="21"/>
  <c r="H1316" i="21"/>
  <c r="H1317" i="21"/>
  <c r="H1318" i="21"/>
  <c r="H1319" i="21"/>
  <c r="H1320" i="21"/>
  <c r="H1321" i="21"/>
  <c r="H1322" i="21"/>
  <c r="H1323" i="21"/>
  <c r="H1324" i="21"/>
  <c r="H1325" i="21"/>
  <c r="H1326" i="21"/>
  <c r="H1327" i="21"/>
  <c r="H1328" i="21"/>
  <c r="H1329" i="21"/>
  <c r="H1330" i="21"/>
  <c r="H1331" i="21"/>
  <c r="H1332" i="21"/>
  <c r="H1333" i="21"/>
  <c r="H1334" i="21"/>
  <c r="H1335" i="21"/>
  <c r="H1336" i="21"/>
  <c r="H1337" i="21"/>
  <c r="H1338" i="21"/>
  <c r="H1339" i="21"/>
  <c r="H1340" i="21"/>
  <c r="H1341" i="21"/>
  <c r="H1342" i="21"/>
  <c r="H1343" i="21"/>
  <c r="H1344" i="21"/>
  <c r="H1345" i="21"/>
  <c r="H1346" i="21"/>
  <c r="H1347" i="21"/>
  <c r="H1348" i="21"/>
  <c r="H1349" i="21"/>
  <c r="H1350" i="21"/>
  <c r="H1351" i="21"/>
  <c r="H1352" i="21"/>
  <c r="H1353" i="21"/>
  <c r="H1354" i="21"/>
  <c r="H1355" i="21"/>
  <c r="H1356" i="21"/>
  <c r="H1357" i="21"/>
  <c r="H1358" i="21"/>
  <c r="H1359" i="21"/>
  <c r="H1360" i="21"/>
  <c r="H1361" i="21"/>
  <c r="H1362" i="21"/>
  <c r="H1363" i="21"/>
  <c r="H1364" i="21"/>
  <c r="H1365" i="21"/>
  <c r="H1366" i="21"/>
  <c r="H1367" i="21"/>
  <c r="H1368" i="21"/>
  <c r="H1369" i="21"/>
  <c r="H1370" i="21"/>
  <c r="H1371" i="21"/>
  <c r="H1372" i="21"/>
  <c r="H1373" i="21"/>
  <c r="H1374" i="21"/>
  <c r="H1375" i="21"/>
  <c r="H1376" i="21"/>
  <c r="H1377" i="21"/>
  <c r="H1378" i="21"/>
  <c r="H1379" i="21"/>
  <c r="H1380" i="21"/>
  <c r="H1381" i="21"/>
  <c r="H1382" i="21"/>
  <c r="H1383" i="21"/>
  <c r="H1384" i="21"/>
  <c r="H1385" i="21"/>
  <c r="H1386" i="21"/>
  <c r="H1387" i="21"/>
  <c r="H1388" i="21"/>
  <c r="H1389" i="21"/>
  <c r="H1390" i="21"/>
  <c r="H1391" i="21"/>
  <c r="H1392" i="21"/>
  <c r="H1393" i="21"/>
  <c r="H1394" i="21"/>
  <c r="H1395" i="21"/>
  <c r="H1396" i="21"/>
  <c r="H1397" i="21"/>
  <c r="H1398" i="21"/>
  <c r="H1399" i="21"/>
  <c r="H1400" i="21"/>
  <c r="H1401" i="21"/>
  <c r="H1402" i="21"/>
  <c r="H1403" i="21"/>
  <c r="H1404" i="21"/>
  <c r="H1405" i="21"/>
  <c r="H1406" i="21"/>
  <c r="H1407" i="21"/>
  <c r="H1408" i="21"/>
  <c r="H1409" i="21"/>
  <c r="H1410" i="21"/>
  <c r="H1411" i="21"/>
  <c r="H1412" i="21"/>
  <c r="H1413" i="21"/>
  <c r="H1414" i="21"/>
  <c r="H1415" i="21"/>
  <c r="H1416" i="21"/>
  <c r="H1417" i="21"/>
  <c r="H1418" i="21"/>
  <c r="H1419" i="21"/>
  <c r="H1420" i="21"/>
  <c r="H1421" i="21"/>
  <c r="H1422" i="21"/>
  <c r="H1423" i="21"/>
  <c r="H1424" i="21"/>
  <c r="H1425" i="21"/>
  <c r="H1426" i="21"/>
  <c r="H1427" i="21"/>
  <c r="H1428" i="21"/>
  <c r="H1429" i="21"/>
  <c r="H1430" i="21"/>
  <c r="H1431" i="21"/>
  <c r="H1432" i="21"/>
  <c r="H1433" i="21"/>
  <c r="H1434" i="21"/>
  <c r="H1435" i="21"/>
  <c r="H1436" i="21"/>
  <c r="H1437" i="21"/>
  <c r="H1438" i="21"/>
  <c r="H1439" i="21"/>
  <c r="H1440" i="21"/>
  <c r="H1441" i="21"/>
  <c r="H1442" i="21"/>
  <c r="H1443" i="21"/>
  <c r="H1444" i="21"/>
  <c r="H1445" i="21"/>
  <c r="H1446" i="21"/>
  <c r="H1447" i="21"/>
  <c r="H1448" i="21"/>
  <c r="H1449" i="21"/>
  <c r="H1450" i="21"/>
  <c r="H1451" i="21"/>
  <c r="H1452" i="21"/>
  <c r="H1453" i="21"/>
  <c r="H1454" i="21"/>
  <c r="H1455" i="21"/>
  <c r="H1456" i="21"/>
  <c r="H1457" i="21"/>
  <c r="H1458" i="21"/>
  <c r="H1459" i="21"/>
  <c r="H1460" i="21"/>
  <c r="H1461" i="21"/>
  <c r="H1462" i="21"/>
  <c r="H1463" i="21"/>
  <c r="H1464" i="21"/>
  <c r="H1465" i="21"/>
  <c r="H1466" i="21"/>
  <c r="H1467" i="21"/>
  <c r="H1468" i="21"/>
  <c r="H1469" i="21"/>
  <c r="H1470" i="21"/>
  <c r="H1471" i="21"/>
  <c r="H1472" i="21"/>
  <c r="H1473" i="21"/>
  <c r="H1474" i="21"/>
  <c r="H1475" i="21"/>
  <c r="H1476" i="21"/>
  <c r="H1477" i="21"/>
  <c r="H1478" i="21"/>
  <c r="H1479" i="21"/>
  <c r="H1480" i="21"/>
  <c r="H1481" i="21"/>
  <c r="H1482" i="21"/>
  <c r="H1483" i="21"/>
  <c r="H1484" i="21"/>
  <c r="H1485" i="21"/>
  <c r="H1486" i="21"/>
  <c r="H1487" i="21"/>
  <c r="H1488" i="21"/>
  <c r="H1489" i="21"/>
  <c r="H1490" i="21"/>
  <c r="H1491" i="21"/>
  <c r="H1492" i="21"/>
  <c r="H1493" i="21"/>
  <c r="H1494" i="21"/>
  <c r="H1495" i="21"/>
  <c r="H1496" i="21"/>
  <c r="H1497" i="21"/>
  <c r="H1498" i="21"/>
  <c r="H1499" i="21"/>
  <c r="H1500" i="21"/>
  <c r="H1501" i="21"/>
  <c r="H1502" i="21"/>
  <c r="H1503" i="21"/>
  <c r="H1504" i="21"/>
  <c r="H1505" i="21"/>
  <c r="H1506" i="21"/>
  <c r="H1507" i="21"/>
  <c r="H1508" i="21"/>
  <c r="H1509" i="21"/>
  <c r="H1510" i="21"/>
  <c r="H1511" i="21"/>
  <c r="H1512" i="21"/>
  <c r="H1513" i="21"/>
  <c r="H1514" i="21"/>
  <c r="H1515" i="21"/>
  <c r="H1516" i="21"/>
  <c r="H1517" i="21"/>
  <c r="H1518" i="21"/>
  <c r="H1519" i="21"/>
  <c r="H1520" i="21"/>
  <c r="H1521" i="21"/>
  <c r="H1522" i="21"/>
  <c r="H1523" i="21"/>
  <c r="H1524" i="21"/>
  <c r="H1525" i="21"/>
  <c r="H1526" i="21"/>
  <c r="H1527" i="21"/>
  <c r="H1528" i="21"/>
  <c r="H1529" i="21"/>
  <c r="H1530" i="21"/>
  <c r="H1531" i="21"/>
  <c r="H1532" i="21"/>
  <c r="H1533" i="21"/>
  <c r="H1534" i="21"/>
  <c r="H1535" i="21"/>
  <c r="H1536" i="21"/>
  <c r="H1537" i="21"/>
  <c r="H1538" i="21"/>
  <c r="H1539" i="21"/>
  <c r="H1540" i="21"/>
  <c r="H1541" i="21"/>
  <c r="H1542" i="21"/>
  <c r="H1543" i="21"/>
  <c r="H1544" i="21"/>
  <c r="H1545" i="21"/>
  <c r="H1546" i="21"/>
  <c r="H1547" i="21"/>
  <c r="H1548" i="21"/>
  <c r="H1549" i="21"/>
  <c r="H1550" i="21"/>
  <c r="H1551" i="21"/>
  <c r="H1552" i="21"/>
  <c r="H1553" i="21"/>
  <c r="H1554" i="21"/>
  <c r="H1555" i="21"/>
  <c r="H1556" i="21"/>
  <c r="H1557" i="21"/>
  <c r="H1558" i="21"/>
  <c r="H1559" i="21"/>
  <c r="H1560" i="21"/>
  <c r="H1561" i="21"/>
  <c r="H1562" i="21"/>
  <c r="H1563" i="21"/>
  <c r="H1564" i="21"/>
  <c r="H1565" i="21"/>
  <c r="H1566" i="21"/>
  <c r="H1567" i="21"/>
  <c r="H1568" i="21"/>
  <c r="H1569" i="21"/>
  <c r="H1570" i="21"/>
  <c r="H1571" i="21"/>
  <c r="H1572" i="21"/>
  <c r="H1573" i="21"/>
  <c r="H1574" i="21"/>
  <c r="H1575" i="21"/>
  <c r="H1576" i="21"/>
  <c r="H1577" i="21"/>
  <c r="H1578" i="21"/>
  <c r="H1579" i="21"/>
  <c r="H1580" i="21"/>
  <c r="H1581" i="21"/>
  <c r="H1582" i="21"/>
  <c r="H1583" i="21"/>
  <c r="H1584" i="21"/>
  <c r="H1585" i="21"/>
  <c r="H1586" i="21"/>
  <c r="H1587" i="21"/>
  <c r="H1588" i="21"/>
  <c r="H1589" i="21"/>
  <c r="H1590" i="21"/>
  <c r="H1591" i="21"/>
  <c r="H1592" i="21"/>
  <c r="H1593" i="21"/>
  <c r="H1594" i="21"/>
  <c r="H1595" i="21"/>
  <c r="H1596" i="21"/>
  <c r="H1597" i="21"/>
  <c r="H1598" i="21"/>
  <c r="H1599" i="21"/>
  <c r="H1600" i="21"/>
  <c r="H1601" i="21"/>
  <c r="H1602" i="21"/>
  <c r="H1603" i="21"/>
  <c r="H1604" i="21"/>
  <c r="H1605" i="21"/>
  <c r="H1606" i="21"/>
  <c r="H1607" i="21"/>
  <c r="H1608" i="21"/>
  <c r="H1609" i="21"/>
  <c r="H1610" i="21"/>
  <c r="H1611" i="21"/>
  <c r="H1612" i="21"/>
  <c r="H1613" i="21"/>
  <c r="H1614" i="21"/>
  <c r="H1615" i="21"/>
  <c r="H1616" i="21"/>
  <c r="H1617" i="21"/>
  <c r="H1618" i="21"/>
  <c r="H1619" i="21"/>
  <c r="H1620" i="21"/>
  <c r="H1621" i="21"/>
  <c r="H1622" i="21"/>
  <c r="H1623" i="21"/>
  <c r="H1624" i="21"/>
  <c r="H1625" i="21"/>
  <c r="H1626" i="21"/>
  <c r="H1627" i="21"/>
  <c r="H1628" i="21"/>
  <c r="H1629" i="21"/>
  <c r="H1630" i="21"/>
  <c r="H1631" i="21"/>
  <c r="H1632" i="21"/>
  <c r="H1633" i="21"/>
  <c r="H1634" i="21"/>
  <c r="H1635" i="21"/>
  <c r="H1636" i="21"/>
  <c r="H1637" i="21"/>
  <c r="H1638" i="21"/>
  <c r="H1639" i="21"/>
  <c r="H1640" i="21"/>
  <c r="H1641" i="21"/>
  <c r="H1642" i="21"/>
  <c r="H1643" i="21"/>
  <c r="H1644" i="21"/>
  <c r="H1645" i="21"/>
  <c r="H1646" i="21"/>
  <c r="H1647" i="21"/>
  <c r="H1648" i="21"/>
  <c r="H1649" i="21"/>
  <c r="H1650" i="21"/>
  <c r="H1651" i="21"/>
  <c r="H1652" i="21"/>
  <c r="H1653" i="21"/>
  <c r="H1654" i="21"/>
  <c r="H1655" i="21"/>
  <c r="H1656" i="21"/>
  <c r="H1657" i="21"/>
  <c r="H1658" i="21"/>
  <c r="H1659" i="21"/>
  <c r="H1660" i="21"/>
  <c r="H1661" i="21"/>
  <c r="H1662" i="21"/>
  <c r="H1663" i="21"/>
  <c r="H1664" i="21"/>
  <c r="H1665" i="21"/>
  <c r="H1666" i="21"/>
  <c r="H1667" i="21"/>
  <c r="H1668" i="21"/>
  <c r="H1669" i="21"/>
  <c r="H1670" i="21"/>
  <c r="H1671" i="21"/>
  <c r="H1672" i="21"/>
  <c r="H1673" i="21"/>
  <c r="H1674" i="21"/>
  <c r="H1675" i="21"/>
  <c r="H1676" i="21"/>
  <c r="H1677" i="21"/>
  <c r="H1678" i="21"/>
  <c r="H1679" i="21"/>
  <c r="H1680" i="21"/>
  <c r="H1681" i="21"/>
  <c r="H1682" i="21"/>
  <c r="H1683" i="21"/>
  <c r="H1684" i="21"/>
  <c r="H1685" i="21"/>
  <c r="H1686" i="21"/>
  <c r="H1687" i="21"/>
  <c r="H1688" i="21"/>
  <c r="H1689" i="21"/>
  <c r="H1690" i="21"/>
  <c r="H1691" i="21"/>
  <c r="H1692" i="21"/>
  <c r="H1693" i="21"/>
  <c r="H1694" i="21"/>
  <c r="H1695" i="21"/>
  <c r="H1696" i="21"/>
  <c r="H1697" i="21"/>
  <c r="H1698" i="21"/>
  <c r="H1699" i="21"/>
  <c r="H1700" i="21"/>
  <c r="H1701" i="21"/>
  <c r="H1702" i="21"/>
  <c r="H1703" i="21"/>
  <c r="H1704" i="21"/>
  <c r="H1705" i="21"/>
  <c r="H1706" i="21"/>
  <c r="H1707" i="21"/>
  <c r="H1708" i="21"/>
  <c r="H1709" i="21"/>
  <c r="H1710" i="21"/>
  <c r="H1711" i="21"/>
  <c r="H1712" i="21"/>
  <c r="H1713" i="21"/>
  <c r="H1714" i="21"/>
  <c r="H1715" i="21"/>
  <c r="H1716" i="21"/>
  <c r="H1717" i="21"/>
  <c r="H1718" i="21"/>
  <c r="H1719" i="21"/>
  <c r="H1720" i="21"/>
  <c r="H1721" i="21"/>
  <c r="H1722" i="21"/>
  <c r="H1723" i="21"/>
  <c r="H1724" i="21"/>
  <c r="H1725" i="21"/>
  <c r="H1726" i="21"/>
  <c r="H1727" i="21"/>
  <c r="H1728" i="21"/>
  <c r="H1729" i="21"/>
  <c r="H1730" i="21"/>
  <c r="H1731" i="21"/>
  <c r="H1732" i="21"/>
  <c r="H1733" i="21"/>
  <c r="H1734" i="21"/>
  <c r="H1735" i="21"/>
  <c r="H1736" i="21"/>
  <c r="H1737" i="21"/>
  <c r="H1738" i="21"/>
  <c r="H1739" i="21"/>
  <c r="H1740" i="21"/>
  <c r="H1741" i="21"/>
  <c r="H1742" i="21"/>
  <c r="H1743" i="21"/>
  <c r="H1744" i="21"/>
  <c r="H1745" i="21"/>
  <c r="H1746" i="21"/>
  <c r="H1747" i="21"/>
  <c r="H1748" i="21"/>
  <c r="H1749" i="21"/>
  <c r="H1750" i="21"/>
  <c r="H1751" i="21"/>
  <c r="H1752" i="21"/>
  <c r="H1753" i="21"/>
  <c r="H1754" i="21"/>
  <c r="H1755" i="21"/>
  <c r="H1756" i="21"/>
  <c r="H1757" i="21"/>
  <c r="H1758" i="21"/>
  <c r="H1759" i="21"/>
  <c r="H1760" i="21"/>
  <c r="H1761" i="21"/>
  <c r="H1762" i="21"/>
  <c r="H1763" i="21"/>
  <c r="H1764" i="21"/>
  <c r="H1765" i="21"/>
  <c r="H1766" i="21"/>
  <c r="H1767" i="21"/>
  <c r="H1768" i="21"/>
  <c r="H1769" i="21"/>
  <c r="H1770" i="21"/>
  <c r="H1771" i="21"/>
  <c r="H1772" i="21"/>
  <c r="H1773" i="21"/>
  <c r="H1774" i="21"/>
  <c r="H1775" i="21"/>
  <c r="H1776" i="21"/>
  <c r="H1777" i="21"/>
  <c r="H1778" i="21"/>
  <c r="H1779" i="21"/>
  <c r="H1780" i="21"/>
  <c r="H1781" i="21"/>
  <c r="H1782" i="21"/>
  <c r="H1783" i="21"/>
  <c r="H1784" i="21"/>
  <c r="H1785" i="21"/>
  <c r="H1786" i="21"/>
  <c r="H1787" i="21"/>
  <c r="H1788" i="21"/>
  <c r="H1789" i="21"/>
  <c r="H1790" i="21"/>
  <c r="H1791" i="21"/>
  <c r="H1792" i="21"/>
  <c r="H1793" i="21"/>
  <c r="H1794" i="21"/>
  <c r="H1795" i="21"/>
  <c r="H1796" i="21"/>
  <c r="H1797" i="21"/>
  <c r="H1798" i="21"/>
  <c r="H1799" i="21"/>
  <c r="H1800" i="21"/>
  <c r="H1801" i="21"/>
  <c r="H1802" i="21"/>
  <c r="H1803" i="21"/>
  <c r="H1804" i="21"/>
  <c r="H1805" i="21"/>
  <c r="H1806" i="21"/>
  <c r="H1807" i="21"/>
  <c r="H1808" i="21"/>
  <c r="H1809" i="21"/>
  <c r="H1810" i="21"/>
  <c r="H1811" i="21"/>
  <c r="H1812" i="21"/>
  <c r="H1813" i="21"/>
  <c r="H1814" i="21"/>
  <c r="H1815" i="21"/>
  <c r="H1816" i="21"/>
  <c r="H1817" i="21"/>
  <c r="H1818" i="21"/>
  <c r="H1819" i="21"/>
  <c r="H1820" i="21"/>
  <c r="H1821" i="21"/>
  <c r="H1822" i="21"/>
  <c r="H1823" i="21"/>
  <c r="H1824" i="21"/>
  <c r="H1825" i="21"/>
  <c r="H1826" i="21"/>
  <c r="H1827" i="21"/>
  <c r="H1828" i="21"/>
  <c r="H1829" i="21"/>
  <c r="H1830" i="21"/>
  <c r="H1831" i="21"/>
  <c r="H1832" i="21"/>
  <c r="H1833" i="21"/>
  <c r="H1834" i="21"/>
  <c r="H1835" i="21"/>
  <c r="H1836" i="21"/>
  <c r="H1837" i="21"/>
  <c r="H1838" i="21"/>
  <c r="H1839" i="21"/>
  <c r="H1840" i="21"/>
  <c r="H1841" i="21"/>
  <c r="H1842" i="21"/>
  <c r="H1843" i="21"/>
  <c r="H1844" i="21"/>
  <c r="H1845" i="21"/>
  <c r="H1846" i="21"/>
  <c r="H1847" i="21"/>
  <c r="H1848" i="21"/>
  <c r="H1849" i="21"/>
  <c r="H1850" i="21"/>
  <c r="H1851" i="21"/>
  <c r="H1852" i="21"/>
  <c r="H1853" i="21"/>
  <c r="H1854" i="21"/>
  <c r="H1855" i="21"/>
  <c r="H1856" i="21"/>
  <c r="H1857" i="21"/>
  <c r="H1858" i="21"/>
  <c r="H1859" i="21"/>
  <c r="H1860" i="21"/>
  <c r="H1861" i="21"/>
  <c r="H1862" i="21"/>
  <c r="H1863" i="21"/>
  <c r="H1864" i="21"/>
  <c r="H1865" i="21"/>
  <c r="H1866" i="21"/>
  <c r="H1867" i="21"/>
  <c r="H1868" i="21"/>
  <c r="H1869" i="21"/>
  <c r="H1870" i="21"/>
  <c r="H1871" i="21"/>
  <c r="H1872" i="21"/>
  <c r="H1873" i="21"/>
  <c r="H2" i="21"/>
  <c r="D5" i="22"/>
  <c r="D6" i="22"/>
  <c r="D7" i="22"/>
  <c r="D8" i="22"/>
  <c r="D9" i="22"/>
  <c r="D10" i="22"/>
  <c r="D11" i="22"/>
  <c r="D12" i="22"/>
  <c r="D13" i="22"/>
  <c r="D2" i="22"/>
  <c r="D3" i="22"/>
  <c r="D4" i="22"/>
  <c r="D17" i="22"/>
  <c r="D18" i="22"/>
  <c r="D19" i="22"/>
  <c r="D20" i="22"/>
  <c r="D21" i="22"/>
  <c r="D22" i="22"/>
  <c r="D23" i="22"/>
  <c r="D24" i="22"/>
  <c r="D25" i="22"/>
  <c r="D14" i="22"/>
  <c r="D15" i="22"/>
  <c r="D16" i="22"/>
  <c r="I324" i="20"/>
  <c r="I396" i="20"/>
  <c r="I443" i="20"/>
  <c r="I444" i="20"/>
  <c r="I458" i="20"/>
  <c r="I479" i="20"/>
  <c r="I528" i="20"/>
  <c r="I878" i="20"/>
  <c r="I879" i="20"/>
  <c r="I881" i="20"/>
  <c r="I947" i="20"/>
  <c r="I1199" i="20"/>
  <c r="I1283" i="20"/>
  <c r="I1293" i="20"/>
  <c r="I1440" i="20"/>
  <c r="I1452" i="20"/>
  <c r="I1516" i="20"/>
  <c r="I1552" i="20"/>
  <c r="I1553" i="20"/>
  <c r="I1584" i="20"/>
  <c r="I1680" i="20"/>
  <c r="I1731" i="20"/>
  <c r="I1752" i="20"/>
  <c r="I1800" i="20"/>
  <c r="I1812" i="20"/>
  <c r="I1893" i="20"/>
  <c r="I1894" i="20"/>
  <c r="I1919" i="20"/>
  <c r="I1920" i="20"/>
  <c r="I1955" i="20"/>
  <c r="I1956" i="20"/>
  <c r="I1957" i="20"/>
  <c r="I2039" i="20"/>
  <c r="I2040" i="20"/>
  <c r="I2041" i="20"/>
  <c r="I2042" i="20"/>
  <c r="I2063" i="20"/>
  <c r="I2064" i="20"/>
  <c r="I2076" i="20"/>
  <c r="I2161" i="20"/>
  <c r="I2162" i="20"/>
  <c r="I2183" i="20"/>
  <c r="I2184" i="20"/>
  <c r="I2232" i="20"/>
  <c r="I2246" i="20"/>
  <c r="I2267" i="20"/>
  <c r="I2305" i="20"/>
  <c r="I2327" i="20"/>
  <c r="I2342" i="20"/>
  <c r="I2354" i="20"/>
  <c r="I2364" i="20"/>
  <c r="I2411" i="20"/>
  <c r="I2426" i="20"/>
  <c r="I2531" i="20"/>
  <c r="I2532" i="20"/>
  <c r="I2534" i="20"/>
  <c r="I2571" i="20"/>
  <c r="I2591" i="20"/>
  <c r="I2592" i="20"/>
  <c r="I2595" i="20"/>
  <c r="I2784" i="20"/>
  <c r="I2805" i="20"/>
  <c r="I2845" i="20"/>
  <c r="I2847" i="20"/>
  <c r="I2881" i="20"/>
  <c r="I2882" i="20"/>
  <c r="I2989" i="20"/>
  <c r="I3024" i="20"/>
  <c r="I3039" i="20"/>
  <c r="I3050" i="20"/>
  <c r="I3062" i="20"/>
  <c r="I3063" i="20"/>
  <c r="I3181" i="20"/>
  <c r="I3192" i="20"/>
  <c r="I3232" i="20"/>
  <c r="I3243" i="20"/>
  <c r="I3244" i="20"/>
  <c r="I3247" i="20"/>
  <c r="I3336" i="20"/>
  <c r="I3337" i="20"/>
  <c r="I3360" i="20"/>
  <c r="I3361" i="20"/>
  <c r="I3363" i="20"/>
  <c r="I3375" i="20"/>
  <c r="I3382" i="20"/>
  <c r="I3466" i="20"/>
  <c r="I3484" i="20"/>
  <c r="I3495" i="20"/>
  <c r="I3496" i="20"/>
  <c r="I3507" i="20"/>
  <c r="I3591" i="20"/>
  <c r="I3592" i="20"/>
  <c r="I3612" i="20"/>
  <c r="I3613" i="20"/>
  <c r="I3628" i="20"/>
  <c r="I3708" i="20"/>
  <c r="I3709" i="20"/>
  <c r="I3769" i="20"/>
  <c r="I3772" i="20"/>
  <c r="I3784" i="20"/>
  <c r="I3853" i="20"/>
  <c r="I3880" i="20"/>
  <c r="I3897" i="20"/>
  <c r="I3937" i="20"/>
  <c r="I3969" i="20"/>
  <c r="I3987" i="20"/>
  <c r="I3988" i="20"/>
  <c r="I4034" i="20"/>
  <c r="I4035" i="20"/>
  <c r="I4058" i="20"/>
  <c r="I4059" i="20"/>
  <c r="I4060" i="20"/>
  <c r="I4117" i="20"/>
  <c r="I4128" i="20"/>
  <c r="I4143" i="20"/>
  <c r="I4144" i="20"/>
  <c r="I4152" i="20"/>
  <c r="I4153" i="20"/>
  <c r="I4214" i="20"/>
  <c r="I4215" i="20"/>
  <c r="I4216" i="20"/>
  <c r="I4222" i="20"/>
  <c r="I4236" i="20"/>
  <c r="I4238" i="20"/>
  <c r="I4281" i="20"/>
  <c r="I4296" i="20"/>
  <c r="I4297" i="20"/>
  <c r="I4308" i="20"/>
  <c r="I4310" i="20"/>
  <c r="I4311" i="20"/>
  <c r="I4369" i="20"/>
  <c r="I4378" i="20"/>
  <c r="I4394" i="20"/>
  <c r="I4396" i="20"/>
  <c r="I4404" i="20"/>
  <c r="I4419" i="20"/>
  <c r="I4420" i="20"/>
  <c r="I4466" i="20"/>
  <c r="I4467" i="20"/>
  <c r="I4490" i="20"/>
  <c r="I4491" i="20"/>
  <c r="I4492" i="20"/>
  <c r="I4549" i="20"/>
  <c r="I4560" i="20"/>
  <c r="I4575" i="20"/>
  <c r="I4576" i="20"/>
  <c r="I4584" i="20"/>
  <c r="I4585" i="20"/>
  <c r="I4646" i="20"/>
  <c r="I4647" i="20"/>
  <c r="I4648" i="20"/>
  <c r="I4654" i="20"/>
  <c r="I4668" i="20"/>
  <c r="I4670" i="20"/>
  <c r="I4728" i="20"/>
  <c r="I4729" i="20"/>
  <c r="I4740" i="20"/>
  <c r="I4742" i="20"/>
  <c r="I4743" i="20"/>
  <c r="I4801" i="20"/>
  <c r="I4810" i="20"/>
  <c r="I4826" i="20"/>
  <c r="I4828" i="20"/>
  <c r="I4836" i="20"/>
  <c r="I4851" i="20"/>
  <c r="I4852" i="20"/>
  <c r="I4898" i="20"/>
  <c r="I4899" i="20"/>
  <c r="I4922" i="20"/>
  <c r="I4923" i="20"/>
  <c r="I4924" i="20"/>
  <c r="I4981" i="20"/>
  <c r="I4992" i="20"/>
  <c r="I5007" i="20"/>
  <c r="I5008" i="20"/>
  <c r="I5016" i="20"/>
  <c r="I5017" i="20"/>
  <c r="I5078" i="20"/>
  <c r="I5079" i="20"/>
  <c r="I5080" i="20"/>
  <c r="I5086" i="20"/>
  <c r="I5100" i="20"/>
  <c r="I5102" i="20"/>
  <c r="I5160" i="20"/>
  <c r="I5161" i="20"/>
  <c r="I5172" i="20"/>
  <c r="I5174" i="20"/>
  <c r="I5175" i="20"/>
  <c r="I5233" i="20"/>
  <c r="I5242" i="20"/>
  <c r="I5258" i="20"/>
  <c r="I5260" i="20"/>
  <c r="I5268" i="20"/>
  <c r="I5283" i="20"/>
  <c r="I5284" i="20"/>
  <c r="I5330" i="20"/>
  <c r="I5331" i="20"/>
  <c r="I5354" i="20"/>
  <c r="I5355" i="20"/>
  <c r="I5356" i="20"/>
  <c r="I5413" i="20"/>
  <c r="I5424" i="20"/>
  <c r="I5439" i="20"/>
  <c r="I5440" i="20"/>
  <c r="I5448" i="20"/>
  <c r="I5449" i="20"/>
  <c r="I5510" i="20"/>
  <c r="I5511" i="20"/>
  <c r="I5512" i="20"/>
  <c r="I5518" i="20"/>
  <c r="I5532" i="20"/>
  <c r="I5534" i="20"/>
  <c r="I5592" i="20"/>
  <c r="I5593" i="20"/>
  <c r="I5604" i="20"/>
  <c r="I5606" i="20"/>
  <c r="I5607" i="20"/>
  <c r="I5665" i="20"/>
  <c r="I5674" i="20"/>
  <c r="I5690" i="20"/>
  <c r="I5692" i="20"/>
  <c r="I5700" i="20"/>
  <c r="I5715" i="20"/>
  <c r="I5716" i="20"/>
  <c r="I5762" i="20"/>
  <c r="I5763" i="20"/>
  <c r="I5786" i="20"/>
  <c r="I5787" i="20"/>
  <c r="I5788" i="20"/>
  <c r="I5845" i="20"/>
  <c r="I5856" i="20"/>
  <c r="I5871" i="20"/>
  <c r="I5872" i="20"/>
  <c r="I5880" i="20"/>
  <c r="I5881" i="20"/>
  <c r="I5942" i="20"/>
  <c r="I5943" i="20"/>
  <c r="I5944" i="20"/>
  <c r="I5949" i="20"/>
  <c r="I5964" i="20"/>
  <c r="I5966" i="20"/>
  <c r="I6001" i="20"/>
  <c r="I6024" i="20"/>
  <c r="I6025" i="20"/>
  <c r="I6039" i="20"/>
  <c r="I6040" i="20"/>
  <c r="I6081" i="20"/>
  <c r="I6096" i="20"/>
  <c r="I6108" i="20"/>
  <c r="I6109" i="20"/>
  <c r="I6158" i="20"/>
  <c r="I6159" i="20"/>
  <c r="I6160" i="20"/>
  <c r="I6165" i="20"/>
  <c r="I6180" i="20"/>
  <c r="I6182" i="20"/>
  <c r="I6217" i="20"/>
  <c r="H3" i="20"/>
  <c r="I3" i="20" s="1"/>
  <c r="H4" i="20"/>
  <c r="I4" i="20" s="1"/>
  <c r="H5" i="20"/>
  <c r="I5" i="20" s="1"/>
  <c r="H6" i="20"/>
  <c r="I6" i="20" s="1"/>
  <c r="H7" i="20"/>
  <c r="I7" i="20" s="1"/>
  <c r="H8" i="20"/>
  <c r="I8" i="20" s="1"/>
  <c r="H9" i="20"/>
  <c r="I9" i="20" s="1"/>
  <c r="H10" i="20"/>
  <c r="I10" i="20" s="1"/>
  <c r="H11" i="20"/>
  <c r="I11" i="20" s="1"/>
  <c r="H12" i="20"/>
  <c r="I12" i="20" s="1"/>
  <c r="H13" i="20"/>
  <c r="I13" i="20" s="1"/>
  <c r="H14" i="20"/>
  <c r="I14" i="20" s="1"/>
  <c r="H15" i="20"/>
  <c r="I15" i="20" s="1"/>
  <c r="H16" i="20"/>
  <c r="I16" i="20" s="1"/>
  <c r="H17" i="20"/>
  <c r="I17" i="20" s="1"/>
  <c r="H18" i="20"/>
  <c r="I18" i="20" s="1"/>
  <c r="H19" i="20"/>
  <c r="I19" i="20" s="1"/>
  <c r="H20" i="20"/>
  <c r="I20" i="20" s="1"/>
  <c r="H21" i="20"/>
  <c r="I21" i="20" s="1"/>
  <c r="H22" i="20"/>
  <c r="I22" i="20" s="1"/>
  <c r="H23" i="20"/>
  <c r="I23" i="20" s="1"/>
  <c r="H24" i="20"/>
  <c r="I24" i="20" s="1"/>
  <c r="H25" i="20"/>
  <c r="I25" i="20" s="1"/>
  <c r="H26" i="20"/>
  <c r="I26" i="20" s="1"/>
  <c r="H27" i="20"/>
  <c r="I27" i="20" s="1"/>
  <c r="H28" i="20"/>
  <c r="I28" i="20" s="1"/>
  <c r="H29" i="20"/>
  <c r="I29" i="20" s="1"/>
  <c r="H30" i="20"/>
  <c r="I30" i="20" s="1"/>
  <c r="H31" i="20"/>
  <c r="I31" i="20" s="1"/>
  <c r="H32" i="20"/>
  <c r="I32" i="20" s="1"/>
  <c r="H33" i="20"/>
  <c r="I33" i="20" s="1"/>
  <c r="H34" i="20"/>
  <c r="I34" i="20" s="1"/>
  <c r="H35" i="20"/>
  <c r="I35" i="20" s="1"/>
  <c r="H36" i="20"/>
  <c r="I36" i="20" s="1"/>
  <c r="H37" i="20"/>
  <c r="I37" i="20" s="1"/>
  <c r="H38" i="20"/>
  <c r="I38" i="20" s="1"/>
  <c r="H39" i="20"/>
  <c r="I39" i="20" s="1"/>
  <c r="H40" i="20"/>
  <c r="I40" i="20" s="1"/>
  <c r="H41" i="20"/>
  <c r="I41" i="20" s="1"/>
  <c r="H42" i="20"/>
  <c r="I42" i="20" s="1"/>
  <c r="H43" i="20"/>
  <c r="I43" i="20" s="1"/>
  <c r="H44" i="20"/>
  <c r="I44" i="20" s="1"/>
  <c r="H45" i="20"/>
  <c r="I45" i="20" s="1"/>
  <c r="H46" i="20"/>
  <c r="I46" i="20" s="1"/>
  <c r="H47" i="20"/>
  <c r="I47" i="20" s="1"/>
  <c r="H48" i="20"/>
  <c r="I48" i="20" s="1"/>
  <c r="H49" i="20"/>
  <c r="I49" i="20" s="1"/>
  <c r="H50" i="20"/>
  <c r="I50" i="20" s="1"/>
  <c r="H51" i="20"/>
  <c r="I51" i="20" s="1"/>
  <c r="H52" i="20"/>
  <c r="I52" i="20" s="1"/>
  <c r="H53" i="20"/>
  <c r="I53" i="20" s="1"/>
  <c r="H54" i="20"/>
  <c r="I54" i="20" s="1"/>
  <c r="H55" i="20"/>
  <c r="I55" i="20" s="1"/>
  <c r="H56" i="20"/>
  <c r="I56" i="20" s="1"/>
  <c r="H57" i="20"/>
  <c r="I57" i="20" s="1"/>
  <c r="H58" i="20"/>
  <c r="I58" i="20" s="1"/>
  <c r="H59" i="20"/>
  <c r="I59" i="20" s="1"/>
  <c r="H60" i="20"/>
  <c r="I60" i="20" s="1"/>
  <c r="H61" i="20"/>
  <c r="I61" i="20" s="1"/>
  <c r="H62" i="20"/>
  <c r="I62" i="20" s="1"/>
  <c r="H63" i="20"/>
  <c r="I63" i="20" s="1"/>
  <c r="H64" i="20"/>
  <c r="I64" i="20" s="1"/>
  <c r="H65" i="20"/>
  <c r="I65" i="20" s="1"/>
  <c r="H66" i="20"/>
  <c r="I66" i="20" s="1"/>
  <c r="H67" i="20"/>
  <c r="I67" i="20" s="1"/>
  <c r="H68" i="20"/>
  <c r="I68" i="20" s="1"/>
  <c r="H69" i="20"/>
  <c r="I69" i="20" s="1"/>
  <c r="H70" i="20"/>
  <c r="I70" i="20" s="1"/>
  <c r="H71" i="20"/>
  <c r="I71" i="20" s="1"/>
  <c r="H72" i="20"/>
  <c r="I72" i="20" s="1"/>
  <c r="H73" i="20"/>
  <c r="I73" i="20" s="1"/>
  <c r="H74" i="20"/>
  <c r="I74" i="20" s="1"/>
  <c r="H75" i="20"/>
  <c r="I75" i="20" s="1"/>
  <c r="H76" i="20"/>
  <c r="I76" i="20" s="1"/>
  <c r="H77" i="20"/>
  <c r="I77" i="20" s="1"/>
  <c r="H78" i="20"/>
  <c r="I78" i="20" s="1"/>
  <c r="H79" i="20"/>
  <c r="I79" i="20" s="1"/>
  <c r="H80" i="20"/>
  <c r="I80" i="20" s="1"/>
  <c r="H81" i="20"/>
  <c r="I81" i="20" s="1"/>
  <c r="H82" i="20"/>
  <c r="I82" i="20" s="1"/>
  <c r="H83" i="20"/>
  <c r="I83" i="20" s="1"/>
  <c r="H84" i="20"/>
  <c r="I84" i="20" s="1"/>
  <c r="H85" i="20"/>
  <c r="I85" i="20" s="1"/>
  <c r="H86" i="20"/>
  <c r="I86" i="20" s="1"/>
  <c r="H87" i="20"/>
  <c r="I87" i="20" s="1"/>
  <c r="H88" i="20"/>
  <c r="I88" i="20" s="1"/>
  <c r="H89" i="20"/>
  <c r="I89" i="20" s="1"/>
  <c r="H90" i="20"/>
  <c r="I90" i="20" s="1"/>
  <c r="H91" i="20"/>
  <c r="I91" i="20" s="1"/>
  <c r="H92" i="20"/>
  <c r="I92" i="20" s="1"/>
  <c r="H93" i="20"/>
  <c r="I93" i="20" s="1"/>
  <c r="H94" i="20"/>
  <c r="I94" i="20" s="1"/>
  <c r="H95" i="20"/>
  <c r="I95" i="20" s="1"/>
  <c r="H96" i="20"/>
  <c r="I96" i="20" s="1"/>
  <c r="H97" i="20"/>
  <c r="I97" i="20" s="1"/>
  <c r="H98" i="20"/>
  <c r="I98" i="20" s="1"/>
  <c r="H99" i="20"/>
  <c r="I99" i="20" s="1"/>
  <c r="H100" i="20"/>
  <c r="I100" i="20" s="1"/>
  <c r="H101" i="20"/>
  <c r="I101" i="20" s="1"/>
  <c r="H102" i="20"/>
  <c r="I102" i="20" s="1"/>
  <c r="H103" i="20"/>
  <c r="I103" i="20" s="1"/>
  <c r="H104" i="20"/>
  <c r="I104" i="20" s="1"/>
  <c r="H105" i="20"/>
  <c r="I105" i="20" s="1"/>
  <c r="H106" i="20"/>
  <c r="I106" i="20" s="1"/>
  <c r="H107" i="20"/>
  <c r="I107" i="20" s="1"/>
  <c r="H108" i="20"/>
  <c r="I108" i="20" s="1"/>
  <c r="H109" i="20"/>
  <c r="I109" i="20" s="1"/>
  <c r="H110" i="20"/>
  <c r="I110" i="20" s="1"/>
  <c r="H111" i="20"/>
  <c r="I111" i="20" s="1"/>
  <c r="H112" i="20"/>
  <c r="I112" i="20" s="1"/>
  <c r="H113" i="20"/>
  <c r="I113" i="20" s="1"/>
  <c r="H114" i="20"/>
  <c r="I114" i="20" s="1"/>
  <c r="H115" i="20"/>
  <c r="I115" i="20" s="1"/>
  <c r="H116" i="20"/>
  <c r="I116" i="20" s="1"/>
  <c r="H117" i="20"/>
  <c r="I117" i="20" s="1"/>
  <c r="H118" i="20"/>
  <c r="I118" i="20" s="1"/>
  <c r="H119" i="20"/>
  <c r="I119" i="20" s="1"/>
  <c r="H120" i="20"/>
  <c r="I120" i="20" s="1"/>
  <c r="H121" i="20"/>
  <c r="I121" i="20" s="1"/>
  <c r="H122" i="20"/>
  <c r="I122" i="20" s="1"/>
  <c r="H123" i="20"/>
  <c r="I123" i="20" s="1"/>
  <c r="H124" i="20"/>
  <c r="I124" i="20" s="1"/>
  <c r="H125" i="20"/>
  <c r="I125" i="20" s="1"/>
  <c r="H126" i="20"/>
  <c r="I126" i="20" s="1"/>
  <c r="H127" i="20"/>
  <c r="I127" i="20" s="1"/>
  <c r="H128" i="20"/>
  <c r="I128" i="20" s="1"/>
  <c r="H129" i="20"/>
  <c r="I129" i="20" s="1"/>
  <c r="H130" i="20"/>
  <c r="I130" i="20" s="1"/>
  <c r="H131" i="20"/>
  <c r="I131" i="20" s="1"/>
  <c r="H132" i="20"/>
  <c r="I132" i="20" s="1"/>
  <c r="H133" i="20"/>
  <c r="I133" i="20" s="1"/>
  <c r="H134" i="20"/>
  <c r="I134" i="20" s="1"/>
  <c r="H135" i="20"/>
  <c r="I135" i="20" s="1"/>
  <c r="H136" i="20"/>
  <c r="I136" i="20" s="1"/>
  <c r="H137" i="20"/>
  <c r="I137" i="20" s="1"/>
  <c r="H138" i="20"/>
  <c r="I138" i="20" s="1"/>
  <c r="H139" i="20"/>
  <c r="I139" i="20" s="1"/>
  <c r="H140" i="20"/>
  <c r="I140" i="20" s="1"/>
  <c r="H141" i="20"/>
  <c r="I141" i="20" s="1"/>
  <c r="H142" i="20"/>
  <c r="I142" i="20" s="1"/>
  <c r="H143" i="20"/>
  <c r="I143" i="20" s="1"/>
  <c r="H144" i="20"/>
  <c r="I144" i="20" s="1"/>
  <c r="H145" i="20"/>
  <c r="I145" i="20" s="1"/>
  <c r="H146" i="20"/>
  <c r="I146" i="20" s="1"/>
  <c r="H147" i="20"/>
  <c r="I147" i="20" s="1"/>
  <c r="H148" i="20"/>
  <c r="I148" i="20" s="1"/>
  <c r="H149" i="20"/>
  <c r="I149" i="20" s="1"/>
  <c r="H150" i="20"/>
  <c r="I150" i="20" s="1"/>
  <c r="H151" i="20"/>
  <c r="I151" i="20" s="1"/>
  <c r="H152" i="20"/>
  <c r="I152" i="20" s="1"/>
  <c r="H153" i="20"/>
  <c r="I153" i="20" s="1"/>
  <c r="H154" i="20"/>
  <c r="I154" i="20" s="1"/>
  <c r="H155" i="20"/>
  <c r="I155" i="20" s="1"/>
  <c r="H156" i="20"/>
  <c r="I156" i="20" s="1"/>
  <c r="H157" i="20"/>
  <c r="I157" i="20" s="1"/>
  <c r="H158" i="20"/>
  <c r="I158" i="20" s="1"/>
  <c r="H159" i="20"/>
  <c r="I159" i="20" s="1"/>
  <c r="H160" i="20"/>
  <c r="I160" i="20" s="1"/>
  <c r="H161" i="20"/>
  <c r="I161" i="20" s="1"/>
  <c r="H162" i="20"/>
  <c r="I162" i="20" s="1"/>
  <c r="H163" i="20"/>
  <c r="I163" i="20" s="1"/>
  <c r="H164" i="20"/>
  <c r="I164" i="20" s="1"/>
  <c r="H165" i="20"/>
  <c r="I165" i="20" s="1"/>
  <c r="H166" i="20"/>
  <c r="I166" i="20" s="1"/>
  <c r="H167" i="20"/>
  <c r="I167" i="20" s="1"/>
  <c r="H168" i="20"/>
  <c r="I168" i="20" s="1"/>
  <c r="H169" i="20"/>
  <c r="I169" i="20" s="1"/>
  <c r="H170" i="20"/>
  <c r="I170" i="20" s="1"/>
  <c r="H171" i="20"/>
  <c r="I171" i="20" s="1"/>
  <c r="H172" i="20"/>
  <c r="I172" i="20" s="1"/>
  <c r="H173" i="20"/>
  <c r="I173" i="20" s="1"/>
  <c r="H174" i="20"/>
  <c r="I174" i="20" s="1"/>
  <c r="H175" i="20"/>
  <c r="I175" i="20" s="1"/>
  <c r="H176" i="20"/>
  <c r="I176" i="20" s="1"/>
  <c r="H177" i="20"/>
  <c r="I177" i="20" s="1"/>
  <c r="H178" i="20"/>
  <c r="I178" i="20" s="1"/>
  <c r="H179" i="20"/>
  <c r="I179" i="20" s="1"/>
  <c r="H180" i="20"/>
  <c r="I180" i="20" s="1"/>
  <c r="H181" i="20"/>
  <c r="I181" i="20" s="1"/>
  <c r="H182" i="20"/>
  <c r="I182" i="20" s="1"/>
  <c r="H183" i="20"/>
  <c r="I183" i="20" s="1"/>
  <c r="H184" i="20"/>
  <c r="I184" i="20" s="1"/>
  <c r="H185" i="20"/>
  <c r="I185" i="20" s="1"/>
  <c r="H186" i="20"/>
  <c r="I186" i="20" s="1"/>
  <c r="H187" i="20"/>
  <c r="I187" i="20" s="1"/>
  <c r="H188" i="20"/>
  <c r="I188" i="20" s="1"/>
  <c r="H189" i="20"/>
  <c r="I189" i="20" s="1"/>
  <c r="H190" i="20"/>
  <c r="I190" i="20" s="1"/>
  <c r="H191" i="20"/>
  <c r="I191" i="20" s="1"/>
  <c r="H192" i="20"/>
  <c r="I192" i="20" s="1"/>
  <c r="H193" i="20"/>
  <c r="I193" i="20" s="1"/>
  <c r="H194" i="20"/>
  <c r="I194" i="20" s="1"/>
  <c r="H195" i="20"/>
  <c r="I195" i="20" s="1"/>
  <c r="H196" i="20"/>
  <c r="I196" i="20" s="1"/>
  <c r="H197" i="20"/>
  <c r="I197" i="20" s="1"/>
  <c r="H198" i="20"/>
  <c r="I198" i="20" s="1"/>
  <c r="H199" i="20"/>
  <c r="I199" i="20" s="1"/>
  <c r="H200" i="20"/>
  <c r="I200" i="20" s="1"/>
  <c r="H201" i="20"/>
  <c r="I201" i="20" s="1"/>
  <c r="H202" i="20"/>
  <c r="I202" i="20" s="1"/>
  <c r="H203" i="20"/>
  <c r="I203" i="20" s="1"/>
  <c r="H204" i="20"/>
  <c r="I204" i="20" s="1"/>
  <c r="H205" i="20"/>
  <c r="I205" i="20" s="1"/>
  <c r="H206" i="20"/>
  <c r="I206" i="20" s="1"/>
  <c r="H207" i="20"/>
  <c r="I207" i="20" s="1"/>
  <c r="H208" i="20"/>
  <c r="I208" i="20" s="1"/>
  <c r="H209" i="20"/>
  <c r="I209" i="20" s="1"/>
  <c r="H210" i="20"/>
  <c r="I210" i="20" s="1"/>
  <c r="H211" i="20"/>
  <c r="I211" i="20" s="1"/>
  <c r="H212" i="20"/>
  <c r="I212" i="20" s="1"/>
  <c r="H213" i="20"/>
  <c r="I213" i="20" s="1"/>
  <c r="H214" i="20"/>
  <c r="I214" i="20" s="1"/>
  <c r="H215" i="20"/>
  <c r="I215" i="20" s="1"/>
  <c r="H216" i="20"/>
  <c r="I216" i="20" s="1"/>
  <c r="H217" i="20"/>
  <c r="I217" i="20" s="1"/>
  <c r="H218" i="20"/>
  <c r="I218" i="20" s="1"/>
  <c r="H219" i="20"/>
  <c r="I219" i="20" s="1"/>
  <c r="H220" i="20"/>
  <c r="I220" i="20" s="1"/>
  <c r="H221" i="20"/>
  <c r="I221" i="20" s="1"/>
  <c r="H222" i="20"/>
  <c r="I222" i="20" s="1"/>
  <c r="H223" i="20"/>
  <c r="I223" i="20" s="1"/>
  <c r="H224" i="20"/>
  <c r="I224" i="20" s="1"/>
  <c r="H225" i="20"/>
  <c r="I225" i="20" s="1"/>
  <c r="H226" i="20"/>
  <c r="I226" i="20" s="1"/>
  <c r="H227" i="20"/>
  <c r="I227" i="20" s="1"/>
  <c r="H228" i="20"/>
  <c r="I228" i="20" s="1"/>
  <c r="H229" i="20"/>
  <c r="I229" i="20" s="1"/>
  <c r="H230" i="20"/>
  <c r="I230" i="20" s="1"/>
  <c r="H231" i="20"/>
  <c r="I231" i="20" s="1"/>
  <c r="H232" i="20"/>
  <c r="I232" i="20" s="1"/>
  <c r="H233" i="20"/>
  <c r="I233" i="20" s="1"/>
  <c r="H234" i="20"/>
  <c r="I234" i="20" s="1"/>
  <c r="H235" i="20"/>
  <c r="I235" i="20" s="1"/>
  <c r="H236" i="20"/>
  <c r="I236" i="20" s="1"/>
  <c r="H237" i="20"/>
  <c r="I237" i="20" s="1"/>
  <c r="H238" i="20"/>
  <c r="I238" i="20" s="1"/>
  <c r="H239" i="20"/>
  <c r="I239" i="20" s="1"/>
  <c r="H240" i="20"/>
  <c r="I240" i="20" s="1"/>
  <c r="H241" i="20"/>
  <c r="I241" i="20" s="1"/>
  <c r="H242" i="20"/>
  <c r="I242" i="20" s="1"/>
  <c r="H243" i="20"/>
  <c r="I243" i="20" s="1"/>
  <c r="H244" i="20"/>
  <c r="I244" i="20" s="1"/>
  <c r="H245" i="20"/>
  <c r="I245" i="20" s="1"/>
  <c r="H246" i="20"/>
  <c r="I246" i="20" s="1"/>
  <c r="H247" i="20"/>
  <c r="I247" i="20" s="1"/>
  <c r="H248" i="20"/>
  <c r="I248" i="20" s="1"/>
  <c r="H249" i="20"/>
  <c r="I249" i="20" s="1"/>
  <c r="H250" i="20"/>
  <c r="I250" i="20" s="1"/>
  <c r="H251" i="20"/>
  <c r="I251" i="20" s="1"/>
  <c r="H252" i="20"/>
  <c r="I252" i="20" s="1"/>
  <c r="H253" i="20"/>
  <c r="I253" i="20" s="1"/>
  <c r="H254" i="20"/>
  <c r="I254" i="20" s="1"/>
  <c r="H255" i="20"/>
  <c r="I255" i="20" s="1"/>
  <c r="H256" i="20"/>
  <c r="I256" i="20" s="1"/>
  <c r="H257" i="20"/>
  <c r="I257" i="20" s="1"/>
  <c r="H258" i="20"/>
  <c r="I258" i="20" s="1"/>
  <c r="H259" i="20"/>
  <c r="I259" i="20" s="1"/>
  <c r="H260" i="20"/>
  <c r="I260" i="20" s="1"/>
  <c r="H261" i="20"/>
  <c r="I261" i="20" s="1"/>
  <c r="H262" i="20"/>
  <c r="I262" i="20" s="1"/>
  <c r="H263" i="20"/>
  <c r="I263" i="20" s="1"/>
  <c r="H264" i="20"/>
  <c r="I264" i="20" s="1"/>
  <c r="H265" i="20"/>
  <c r="I265" i="20" s="1"/>
  <c r="H266" i="20"/>
  <c r="I266" i="20" s="1"/>
  <c r="H267" i="20"/>
  <c r="I267" i="20" s="1"/>
  <c r="H268" i="20"/>
  <c r="I268" i="20" s="1"/>
  <c r="H269" i="20"/>
  <c r="I269" i="20" s="1"/>
  <c r="H270" i="20"/>
  <c r="I270" i="20" s="1"/>
  <c r="H271" i="20"/>
  <c r="I271" i="20" s="1"/>
  <c r="H272" i="20"/>
  <c r="I272" i="20" s="1"/>
  <c r="H273" i="20"/>
  <c r="I273" i="20" s="1"/>
  <c r="H274" i="20"/>
  <c r="I274" i="20" s="1"/>
  <c r="H275" i="20"/>
  <c r="I275" i="20" s="1"/>
  <c r="H276" i="20"/>
  <c r="I276" i="20" s="1"/>
  <c r="H277" i="20"/>
  <c r="I277" i="20" s="1"/>
  <c r="H278" i="20"/>
  <c r="I278" i="20" s="1"/>
  <c r="H279" i="20"/>
  <c r="I279" i="20" s="1"/>
  <c r="H280" i="20"/>
  <c r="I280" i="20" s="1"/>
  <c r="H281" i="20"/>
  <c r="I281" i="20" s="1"/>
  <c r="H282" i="20"/>
  <c r="I282" i="20" s="1"/>
  <c r="H283" i="20"/>
  <c r="I283" i="20" s="1"/>
  <c r="H284" i="20"/>
  <c r="I284" i="20" s="1"/>
  <c r="H285" i="20"/>
  <c r="I285" i="20" s="1"/>
  <c r="H286" i="20"/>
  <c r="I286" i="20" s="1"/>
  <c r="H287" i="20"/>
  <c r="I287" i="20" s="1"/>
  <c r="H288" i="20"/>
  <c r="I288" i="20" s="1"/>
  <c r="H289" i="20"/>
  <c r="I289" i="20" s="1"/>
  <c r="H290" i="20"/>
  <c r="I290" i="20" s="1"/>
  <c r="H291" i="20"/>
  <c r="I291" i="20" s="1"/>
  <c r="H292" i="20"/>
  <c r="I292" i="20" s="1"/>
  <c r="H293" i="20"/>
  <c r="I293" i="20" s="1"/>
  <c r="H294" i="20"/>
  <c r="I294" i="20" s="1"/>
  <c r="H295" i="20"/>
  <c r="I295" i="20" s="1"/>
  <c r="H296" i="20"/>
  <c r="I296" i="20" s="1"/>
  <c r="H297" i="20"/>
  <c r="I297" i="20" s="1"/>
  <c r="H298" i="20"/>
  <c r="I298" i="20" s="1"/>
  <c r="H299" i="20"/>
  <c r="I299" i="20" s="1"/>
  <c r="H300" i="20"/>
  <c r="I300" i="20" s="1"/>
  <c r="H301" i="20"/>
  <c r="I301" i="20" s="1"/>
  <c r="H302" i="20"/>
  <c r="I302" i="20" s="1"/>
  <c r="H303" i="20"/>
  <c r="I303" i="20" s="1"/>
  <c r="H304" i="20"/>
  <c r="I304" i="20" s="1"/>
  <c r="H305" i="20"/>
  <c r="I305" i="20" s="1"/>
  <c r="H306" i="20"/>
  <c r="I306" i="20" s="1"/>
  <c r="H307" i="20"/>
  <c r="I307" i="20" s="1"/>
  <c r="H308" i="20"/>
  <c r="I308" i="20" s="1"/>
  <c r="H309" i="20"/>
  <c r="I309" i="20" s="1"/>
  <c r="H310" i="20"/>
  <c r="I310" i="20" s="1"/>
  <c r="H311" i="20"/>
  <c r="I311" i="20" s="1"/>
  <c r="H312" i="20"/>
  <c r="I312" i="20" s="1"/>
  <c r="H313" i="20"/>
  <c r="I313" i="20" s="1"/>
  <c r="H314" i="20"/>
  <c r="I314" i="20" s="1"/>
  <c r="H315" i="20"/>
  <c r="I315" i="20" s="1"/>
  <c r="H316" i="20"/>
  <c r="I316" i="20" s="1"/>
  <c r="H317" i="20"/>
  <c r="I317" i="20" s="1"/>
  <c r="H318" i="20"/>
  <c r="I318" i="20" s="1"/>
  <c r="H319" i="20"/>
  <c r="I319" i="20" s="1"/>
  <c r="H320" i="20"/>
  <c r="I320" i="20" s="1"/>
  <c r="H321" i="20"/>
  <c r="I321" i="20" s="1"/>
  <c r="H322" i="20"/>
  <c r="I322" i="20" s="1"/>
  <c r="H323" i="20"/>
  <c r="I323" i="20" s="1"/>
  <c r="H324" i="20"/>
  <c r="H325" i="20"/>
  <c r="I325" i="20" s="1"/>
  <c r="H326" i="20"/>
  <c r="I326" i="20" s="1"/>
  <c r="H327" i="20"/>
  <c r="I327" i="20" s="1"/>
  <c r="H328" i="20"/>
  <c r="I328" i="20" s="1"/>
  <c r="H329" i="20"/>
  <c r="I329" i="20" s="1"/>
  <c r="H330" i="20"/>
  <c r="I330" i="20" s="1"/>
  <c r="H331" i="20"/>
  <c r="I331" i="20" s="1"/>
  <c r="H332" i="20"/>
  <c r="I332" i="20" s="1"/>
  <c r="H333" i="20"/>
  <c r="I333" i="20" s="1"/>
  <c r="H334" i="20"/>
  <c r="I334" i="20" s="1"/>
  <c r="H335" i="20"/>
  <c r="I335" i="20" s="1"/>
  <c r="H336" i="20"/>
  <c r="I336" i="20" s="1"/>
  <c r="H337" i="20"/>
  <c r="I337" i="20" s="1"/>
  <c r="H338" i="20"/>
  <c r="I338" i="20" s="1"/>
  <c r="H339" i="20"/>
  <c r="I339" i="20" s="1"/>
  <c r="H340" i="20"/>
  <c r="I340" i="20" s="1"/>
  <c r="H341" i="20"/>
  <c r="I341" i="20" s="1"/>
  <c r="H342" i="20"/>
  <c r="I342" i="20" s="1"/>
  <c r="H343" i="20"/>
  <c r="I343" i="20" s="1"/>
  <c r="H344" i="20"/>
  <c r="I344" i="20" s="1"/>
  <c r="H345" i="20"/>
  <c r="I345" i="20" s="1"/>
  <c r="H346" i="20"/>
  <c r="I346" i="20" s="1"/>
  <c r="H347" i="20"/>
  <c r="I347" i="20" s="1"/>
  <c r="H348" i="20"/>
  <c r="I348" i="20" s="1"/>
  <c r="H349" i="20"/>
  <c r="I349" i="20" s="1"/>
  <c r="H350" i="20"/>
  <c r="I350" i="20" s="1"/>
  <c r="H351" i="20"/>
  <c r="I351" i="20" s="1"/>
  <c r="H352" i="20"/>
  <c r="I352" i="20" s="1"/>
  <c r="H353" i="20"/>
  <c r="I353" i="20" s="1"/>
  <c r="H354" i="20"/>
  <c r="I354" i="20" s="1"/>
  <c r="H355" i="20"/>
  <c r="I355" i="20" s="1"/>
  <c r="H356" i="20"/>
  <c r="I356" i="20" s="1"/>
  <c r="H357" i="20"/>
  <c r="I357" i="20" s="1"/>
  <c r="H358" i="20"/>
  <c r="I358" i="20" s="1"/>
  <c r="H359" i="20"/>
  <c r="I359" i="20" s="1"/>
  <c r="H360" i="20"/>
  <c r="I360" i="20" s="1"/>
  <c r="H361" i="20"/>
  <c r="I361" i="20" s="1"/>
  <c r="H362" i="20"/>
  <c r="I362" i="20" s="1"/>
  <c r="H363" i="20"/>
  <c r="I363" i="20" s="1"/>
  <c r="H364" i="20"/>
  <c r="I364" i="20" s="1"/>
  <c r="H365" i="20"/>
  <c r="I365" i="20" s="1"/>
  <c r="H366" i="20"/>
  <c r="I366" i="20" s="1"/>
  <c r="H367" i="20"/>
  <c r="I367" i="20" s="1"/>
  <c r="H368" i="20"/>
  <c r="I368" i="20" s="1"/>
  <c r="H369" i="20"/>
  <c r="I369" i="20" s="1"/>
  <c r="H370" i="20"/>
  <c r="I370" i="20" s="1"/>
  <c r="H371" i="20"/>
  <c r="I371" i="20" s="1"/>
  <c r="H372" i="20"/>
  <c r="I372" i="20" s="1"/>
  <c r="H373" i="20"/>
  <c r="I373" i="20" s="1"/>
  <c r="H374" i="20"/>
  <c r="I374" i="20" s="1"/>
  <c r="H375" i="20"/>
  <c r="I375" i="20" s="1"/>
  <c r="H376" i="20"/>
  <c r="I376" i="20" s="1"/>
  <c r="H377" i="20"/>
  <c r="I377" i="20" s="1"/>
  <c r="H378" i="20"/>
  <c r="I378" i="20" s="1"/>
  <c r="H379" i="20"/>
  <c r="I379" i="20" s="1"/>
  <c r="H380" i="20"/>
  <c r="I380" i="20" s="1"/>
  <c r="H381" i="20"/>
  <c r="I381" i="20" s="1"/>
  <c r="H382" i="20"/>
  <c r="I382" i="20" s="1"/>
  <c r="H383" i="20"/>
  <c r="I383" i="20" s="1"/>
  <c r="H384" i="20"/>
  <c r="I384" i="20" s="1"/>
  <c r="H385" i="20"/>
  <c r="I385" i="20" s="1"/>
  <c r="H386" i="20"/>
  <c r="I386" i="20" s="1"/>
  <c r="H387" i="20"/>
  <c r="I387" i="20" s="1"/>
  <c r="H388" i="20"/>
  <c r="I388" i="20" s="1"/>
  <c r="H389" i="20"/>
  <c r="I389" i="20" s="1"/>
  <c r="H390" i="20"/>
  <c r="I390" i="20" s="1"/>
  <c r="H391" i="20"/>
  <c r="I391" i="20" s="1"/>
  <c r="H392" i="20"/>
  <c r="I392" i="20" s="1"/>
  <c r="H393" i="20"/>
  <c r="I393" i="20" s="1"/>
  <c r="H394" i="20"/>
  <c r="I394" i="20" s="1"/>
  <c r="H395" i="20"/>
  <c r="I395" i="20" s="1"/>
  <c r="H396" i="20"/>
  <c r="H397" i="20"/>
  <c r="I397" i="20" s="1"/>
  <c r="H398" i="20"/>
  <c r="I398" i="20" s="1"/>
  <c r="H399" i="20"/>
  <c r="I399" i="20" s="1"/>
  <c r="H400" i="20"/>
  <c r="I400" i="20" s="1"/>
  <c r="H401" i="20"/>
  <c r="I401" i="20" s="1"/>
  <c r="H402" i="20"/>
  <c r="I402" i="20" s="1"/>
  <c r="H403" i="20"/>
  <c r="I403" i="20" s="1"/>
  <c r="H404" i="20"/>
  <c r="I404" i="20" s="1"/>
  <c r="H405" i="20"/>
  <c r="I405" i="20" s="1"/>
  <c r="H406" i="20"/>
  <c r="I406" i="20" s="1"/>
  <c r="H407" i="20"/>
  <c r="I407" i="20" s="1"/>
  <c r="H408" i="20"/>
  <c r="I408" i="20" s="1"/>
  <c r="H409" i="20"/>
  <c r="I409" i="20" s="1"/>
  <c r="H410" i="20"/>
  <c r="I410" i="20" s="1"/>
  <c r="H411" i="20"/>
  <c r="I411" i="20" s="1"/>
  <c r="H412" i="20"/>
  <c r="I412" i="20" s="1"/>
  <c r="H413" i="20"/>
  <c r="I413" i="20" s="1"/>
  <c r="H414" i="20"/>
  <c r="I414" i="20" s="1"/>
  <c r="H415" i="20"/>
  <c r="I415" i="20" s="1"/>
  <c r="H416" i="20"/>
  <c r="I416" i="20" s="1"/>
  <c r="H417" i="20"/>
  <c r="I417" i="20" s="1"/>
  <c r="H418" i="20"/>
  <c r="I418" i="20" s="1"/>
  <c r="H419" i="20"/>
  <c r="I419" i="20" s="1"/>
  <c r="H420" i="20"/>
  <c r="I420" i="20" s="1"/>
  <c r="H421" i="20"/>
  <c r="I421" i="20" s="1"/>
  <c r="H422" i="20"/>
  <c r="I422" i="20" s="1"/>
  <c r="H423" i="20"/>
  <c r="I423" i="20" s="1"/>
  <c r="H424" i="20"/>
  <c r="I424" i="20" s="1"/>
  <c r="H425" i="20"/>
  <c r="I425" i="20" s="1"/>
  <c r="H426" i="20"/>
  <c r="I426" i="20" s="1"/>
  <c r="H427" i="20"/>
  <c r="I427" i="20" s="1"/>
  <c r="H428" i="20"/>
  <c r="I428" i="20" s="1"/>
  <c r="H429" i="20"/>
  <c r="I429" i="20" s="1"/>
  <c r="H430" i="20"/>
  <c r="I430" i="20" s="1"/>
  <c r="H431" i="20"/>
  <c r="I431" i="20" s="1"/>
  <c r="H432" i="20"/>
  <c r="I432" i="20" s="1"/>
  <c r="H433" i="20"/>
  <c r="I433" i="20" s="1"/>
  <c r="H434" i="20"/>
  <c r="I434" i="20" s="1"/>
  <c r="H435" i="20"/>
  <c r="I435" i="20" s="1"/>
  <c r="H436" i="20"/>
  <c r="I436" i="20" s="1"/>
  <c r="H437" i="20"/>
  <c r="I437" i="20" s="1"/>
  <c r="H438" i="20"/>
  <c r="I438" i="20" s="1"/>
  <c r="H439" i="20"/>
  <c r="I439" i="20" s="1"/>
  <c r="H440" i="20"/>
  <c r="I440" i="20" s="1"/>
  <c r="H441" i="20"/>
  <c r="I441" i="20" s="1"/>
  <c r="H442" i="20"/>
  <c r="I442" i="20" s="1"/>
  <c r="H443" i="20"/>
  <c r="H444" i="20"/>
  <c r="H445" i="20"/>
  <c r="I445" i="20" s="1"/>
  <c r="H446" i="20"/>
  <c r="I446" i="20" s="1"/>
  <c r="H447" i="20"/>
  <c r="I447" i="20" s="1"/>
  <c r="H448" i="20"/>
  <c r="I448" i="20" s="1"/>
  <c r="H449" i="20"/>
  <c r="I449" i="20" s="1"/>
  <c r="H450" i="20"/>
  <c r="I450" i="20" s="1"/>
  <c r="H451" i="20"/>
  <c r="I451" i="20" s="1"/>
  <c r="H452" i="20"/>
  <c r="I452" i="20" s="1"/>
  <c r="H453" i="20"/>
  <c r="I453" i="20" s="1"/>
  <c r="H454" i="20"/>
  <c r="I454" i="20" s="1"/>
  <c r="H455" i="20"/>
  <c r="I455" i="20" s="1"/>
  <c r="H456" i="20"/>
  <c r="I456" i="20" s="1"/>
  <c r="H457" i="20"/>
  <c r="I457" i="20" s="1"/>
  <c r="H458" i="20"/>
  <c r="H459" i="20"/>
  <c r="I459" i="20" s="1"/>
  <c r="H460" i="20"/>
  <c r="I460" i="20" s="1"/>
  <c r="H461" i="20"/>
  <c r="I461" i="20" s="1"/>
  <c r="H462" i="20"/>
  <c r="I462" i="20" s="1"/>
  <c r="H463" i="20"/>
  <c r="I463" i="20" s="1"/>
  <c r="H464" i="20"/>
  <c r="I464" i="20" s="1"/>
  <c r="H465" i="20"/>
  <c r="I465" i="20" s="1"/>
  <c r="H466" i="20"/>
  <c r="I466" i="20" s="1"/>
  <c r="H467" i="20"/>
  <c r="I467" i="20" s="1"/>
  <c r="H468" i="20"/>
  <c r="I468" i="20" s="1"/>
  <c r="H469" i="20"/>
  <c r="I469" i="20" s="1"/>
  <c r="H470" i="20"/>
  <c r="I470" i="20" s="1"/>
  <c r="H471" i="20"/>
  <c r="I471" i="20" s="1"/>
  <c r="H472" i="20"/>
  <c r="I472" i="20" s="1"/>
  <c r="H473" i="20"/>
  <c r="I473" i="20" s="1"/>
  <c r="H474" i="20"/>
  <c r="I474" i="20" s="1"/>
  <c r="H475" i="20"/>
  <c r="I475" i="20" s="1"/>
  <c r="H476" i="20"/>
  <c r="I476" i="20" s="1"/>
  <c r="H477" i="20"/>
  <c r="I477" i="20" s="1"/>
  <c r="H478" i="20"/>
  <c r="I478" i="20" s="1"/>
  <c r="H479" i="20"/>
  <c r="H480" i="20"/>
  <c r="I480" i="20" s="1"/>
  <c r="H481" i="20"/>
  <c r="I481" i="20" s="1"/>
  <c r="H482" i="20"/>
  <c r="I482" i="20" s="1"/>
  <c r="H483" i="20"/>
  <c r="I483" i="20" s="1"/>
  <c r="H484" i="20"/>
  <c r="I484" i="20" s="1"/>
  <c r="H485" i="20"/>
  <c r="I485" i="20" s="1"/>
  <c r="H486" i="20"/>
  <c r="I486" i="20" s="1"/>
  <c r="H487" i="20"/>
  <c r="I487" i="20" s="1"/>
  <c r="H488" i="20"/>
  <c r="I488" i="20" s="1"/>
  <c r="H489" i="20"/>
  <c r="I489" i="20" s="1"/>
  <c r="H490" i="20"/>
  <c r="I490" i="20" s="1"/>
  <c r="H491" i="20"/>
  <c r="I491" i="20" s="1"/>
  <c r="H492" i="20"/>
  <c r="I492" i="20" s="1"/>
  <c r="H493" i="20"/>
  <c r="I493" i="20" s="1"/>
  <c r="H494" i="20"/>
  <c r="I494" i="20" s="1"/>
  <c r="H495" i="20"/>
  <c r="I495" i="20" s="1"/>
  <c r="H496" i="20"/>
  <c r="I496" i="20" s="1"/>
  <c r="H497" i="20"/>
  <c r="I497" i="20" s="1"/>
  <c r="H498" i="20"/>
  <c r="I498" i="20" s="1"/>
  <c r="H499" i="20"/>
  <c r="I499" i="20" s="1"/>
  <c r="H500" i="20"/>
  <c r="I500" i="20" s="1"/>
  <c r="H501" i="20"/>
  <c r="I501" i="20" s="1"/>
  <c r="H502" i="20"/>
  <c r="I502" i="20" s="1"/>
  <c r="H503" i="20"/>
  <c r="I503" i="20" s="1"/>
  <c r="H504" i="20"/>
  <c r="I504" i="20" s="1"/>
  <c r="H505" i="20"/>
  <c r="I505" i="20" s="1"/>
  <c r="H506" i="20"/>
  <c r="I506" i="20" s="1"/>
  <c r="H507" i="20"/>
  <c r="I507" i="20" s="1"/>
  <c r="H508" i="20"/>
  <c r="I508" i="20" s="1"/>
  <c r="H509" i="20"/>
  <c r="I509" i="20" s="1"/>
  <c r="H510" i="20"/>
  <c r="I510" i="20" s="1"/>
  <c r="H511" i="20"/>
  <c r="I511" i="20" s="1"/>
  <c r="H512" i="20"/>
  <c r="I512" i="20" s="1"/>
  <c r="H513" i="20"/>
  <c r="I513" i="20" s="1"/>
  <c r="H514" i="20"/>
  <c r="I514" i="20" s="1"/>
  <c r="H515" i="20"/>
  <c r="I515" i="20" s="1"/>
  <c r="H516" i="20"/>
  <c r="I516" i="20" s="1"/>
  <c r="H517" i="20"/>
  <c r="I517" i="20" s="1"/>
  <c r="H518" i="20"/>
  <c r="I518" i="20" s="1"/>
  <c r="H519" i="20"/>
  <c r="I519" i="20" s="1"/>
  <c r="H520" i="20"/>
  <c r="I520" i="20" s="1"/>
  <c r="H521" i="20"/>
  <c r="I521" i="20" s="1"/>
  <c r="H522" i="20"/>
  <c r="I522" i="20" s="1"/>
  <c r="H523" i="20"/>
  <c r="I523" i="20" s="1"/>
  <c r="H524" i="20"/>
  <c r="I524" i="20" s="1"/>
  <c r="H525" i="20"/>
  <c r="I525" i="20" s="1"/>
  <c r="H526" i="20"/>
  <c r="I526" i="20" s="1"/>
  <c r="H527" i="20"/>
  <c r="I527" i="20" s="1"/>
  <c r="H528" i="20"/>
  <c r="H529" i="20"/>
  <c r="I529" i="20" s="1"/>
  <c r="H530" i="20"/>
  <c r="I530" i="20" s="1"/>
  <c r="H531" i="20"/>
  <c r="I531" i="20" s="1"/>
  <c r="H532" i="20"/>
  <c r="I532" i="20" s="1"/>
  <c r="H533" i="20"/>
  <c r="I533" i="20" s="1"/>
  <c r="H534" i="20"/>
  <c r="I534" i="20" s="1"/>
  <c r="H535" i="20"/>
  <c r="I535" i="20" s="1"/>
  <c r="H536" i="20"/>
  <c r="I536" i="20" s="1"/>
  <c r="H537" i="20"/>
  <c r="I537" i="20" s="1"/>
  <c r="H538" i="20"/>
  <c r="I538" i="20" s="1"/>
  <c r="H539" i="20"/>
  <c r="I539" i="20" s="1"/>
  <c r="H540" i="20"/>
  <c r="I540" i="20" s="1"/>
  <c r="H541" i="20"/>
  <c r="I541" i="20" s="1"/>
  <c r="H542" i="20"/>
  <c r="I542" i="20" s="1"/>
  <c r="H543" i="20"/>
  <c r="I543" i="20" s="1"/>
  <c r="H544" i="20"/>
  <c r="I544" i="20" s="1"/>
  <c r="H545" i="20"/>
  <c r="I545" i="20" s="1"/>
  <c r="H546" i="20"/>
  <c r="I546" i="20" s="1"/>
  <c r="H547" i="20"/>
  <c r="I547" i="20" s="1"/>
  <c r="H548" i="20"/>
  <c r="I548" i="20" s="1"/>
  <c r="H549" i="20"/>
  <c r="I549" i="20" s="1"/>
  <c r="H550" i="20"/>
  <c r="I550" i="20" s="1"/>
  <c r="H551" i="20"/>
  <c r="I551" i="20" s="1"/>
  <c r="H552" i="20"/>
  <c r="I552" i="20" s="1"/>
  <c r="H553" i="20"/>
  <c r="I553" i="20" s="1"/>
  <c r="H554" i="20"/>
  <c r="I554" i="20" s="1"/>
  <c r="H555" i="20"/>
  <c r="I555" i="20" s="1"/>
  <c r="H556" i="20"/>
  <c r="I556" i="20" s="1"/>
  <c r="H557" i="20"/>
  <c r="I557" i="20" s="1"/>
  <c r="H558" i="20"/>
  <c r="I558" i="20" s="1"/>
  <c r="H559" i="20"/>
  <c r="I559" i="20" s="1"/>
  <c r="H560" i="20"/>
  <c r="I560" i="20" s="1"/>
  <c r="H561" i="20"/>
  <c r="I561" i="20" s="1"/>
  <c r="H562" i="20"/>
  <c r="I562" i="20" s="1"/>
  <c r="H563" i="20"/>
  <c r="I563" i="20" s="1"/>
  <c r="H564" i="20"/>
  <c r="I564" i="20" s="1"/>
  <c r="H565" i="20"/>
  <c r="I565" i="20" s="1"/>
  <c r="H566" i="20"/>
  <c r="I566" i="20" s="1"/>
  <c r="H567" i="20"/>
  <c r="I567" i="20" s="1"/>
  <c r="H568" i="20"/>
  <c r="I568" i="20" s="1"/>
  <c r="H569" i="20"/>
  <c r="I569" i="20" s="1"/>
  <c r="H570" i="20"/>
  <c r="I570" i="20" s="1"/>
  <c r="H571" i="20"/>
  <c r="I571" i="20" s="1"/>
  <c r="H572" i="20"/>
  <c r="I572" i="20" s="1"/>
  <c r="H573" i="20"/>
  <c r="I573" i="20" s="1"/>
  <c r="H574" i="20"/>
  <c r="I574" i="20" s="1"/>
  <c r="H575" i="20"/>
  <c r="I575" i="20" s="1"/>
  <c r="H576" i="20"/>
  <c r="I576" i="20" s="1"/>
  <c r="H577" i="20"/>
  <c r="I577" i="20" s="1"/>
  <c r="H578" i="20"/>
  <c r="I578" i="20" s="1"/>
  <c r="H579" i="20"/>
  <c r="I579" i="20" s="1"/>
  <c r="H580" i="20"/>
  <c r="I580" i="20" s="1"/>
  <c r="H581" i="20"/>
  <c r="I581" i="20" s="1"/>
  <c r="H582" i="20"/>
  <c r="I582" i="20" s="1"/>
  <c r="H583" i="20"/>
  <c r="I583" i="20" s="1"/>
  <c r="H584" i="20"/>
  <c r="I584" i="20" s="1"/>
  <c r="H585" i="20"/>
  <c r="I585" i="20" s="1"/>
  <c r="H586" i="20"/>
  <c r="I586" i="20" s="1"/>
  <c r="H587" i="20"/>
  <c r="I587" i="20" s="1"/>
  <c r="H588" i="20"/>
  <c r="I588" i="20" s="1"/>
  <c r="H589" i="20"/>
  <c r="I589" i="20" s="1"/>
  <c r="H590" i="20"/>
  <c r="I590" i="20" s="1"/>
  <c r="H591" i="20"/>
  <c r="I591" i="20" s="1"/>
  <c r="H592" i="20"/>
  <c r="I592" i="20" s="1"/>
  <c r="H593" i="20"/>
  <c r="I593" i="20" s="1"/>
  <c r="H594" i="20"/>
  <c r="I594" i="20" s="1"/>
  <c r="H595" i="20"/>
  <c r="I595" i="20" s="1"/>
  <c r="H596" i="20"/>
  <c r="I596" i="20" s="1"/>
  <c r="H597" i="20"/>
  <c r="I597" i="20" s="1"/>
  <c r="H598" i="20"/>
  <c r="I598" i="20" s="1"/>
  <c r="H599" i="20"/>
  <c r="I599" i="20" s="1"/>
  <c r="H600" i="20"/>
  <c r="I600" i="20" s="1"/>
  <c r="H601" i="20"/>
  <c r="I601" i="20" s="1"/>
  <c r="H602" i="20"/>
  <c r="I602" i="20" s="1"/>
  <c r="H603" i="20"/>
  <c r="I603" i="20" s="1"/>
  <c r="H604" i="20"/>
  <c r="I604" i="20" s="1"/>
  <c r="H605" i="20"/>
  <c r="I605" i="20" s="1"/>
  <c r="H606" i="20"/>
  <c r="I606" i="20" s="1"/>
  <c r="H607" i="20"/>
  <c r="I607" i="20" s="1"/>
  <c r="H608" i="20"/>
  <c r="I608" i="20" s="1"/>
  <c r="H609" i="20"/>
  <c r="I609" i="20" s="1"/>
  <c r="H610" i="20"/>
  <c r="I610" i="20" s="1"/>
  <c r="H611" i="20"/>
  <c r="I611" i="20" s="1"/>
  <c r="H612" i="20"/>
  <c r="I612" i="20" s="1"/>
  <c r="H613" i="20"/>
  <c r="I613" i="20" s="1"/>
  <c r="H614" i="20"/>
  <c r="I614" i="20" s="1"/>
  <c r="H615" i="20"/>
  <c r="I615" i="20" s="1"/>
  <c r="H616" i="20"/>
  <c r="I616" i="20" s="1"/>
  <c r="H617" i="20"/>
  <c r="I617" i="20" s="1"/>
  <c r="H618" i="20"/>
  <c r="I618" i="20" s="1"/>
  <c r="H619" i="20"/>
  <c r="I619" i="20" s="1"/>
  <c r="H620" i="20"/>
  <c r="I620" i="20" s="1"/>
  <c r="H621" i="20"/>
  <c r="I621" i="20" s="1"/>
  <c r="H622" i="20"/>
  <c r="I622" i="20" s="1"/>
  <c r="H623" i="20"/>
  <c r="I623" i="20" s="1"/>
  <c r="H624" i="20"/>
  <c r="I624" i="20" s="1"/>
  <c r="H625" i="20"/>
  <c r="I625" i="20" s="1"/>
  <c r="H626" i="20"/>
  <c r="I626" i="20" s="1"/>
  <c r="H627" i="20"/>
  <c r="I627" i="20" s="1"/>
  <c r="H628" i="20"/>
  <c r="I628" i="20" s="1"/>
  <c r="H629" i="20"/>
  <c r="I629" i="20" s="1"/>
  <c r="H630" i="20"/>
  <c r="I630" i="20" s="1"/>
  <c r="H631" i="20"/>
  <c r="I631" i="20" s="1"/>
  <c r="H632" i="20"/>
  <c r="I632" i="20" s="1"/>
  <c r="H633" i="20"/>
  <c r="I633" i="20" s="1"/>
  <c r="H634" i="20"/>
  <c r="I634" i="20" s="1"/>
  <c r="H635" i="20"/>
  <c r="I635" i="20" s="1"/>
  <c r="H636" i="20"/>
  <c r="I636" i="20" s="1"/>
  <c r="H637" i="20"/>
  <c r="I637" i="20" s="1"/>
  <c r="H638" i="20"/>
  <c r="I638" i="20" s="1"/>
  <c r="H639" i="20"/>
  <c r="I639" i="20" s="1"/>
  <c r="H640" i="20"/>
  <c r="I640" i="20" s="1"/>
  <c r="H641" i="20"/>
  <c r="I641" i="20" s="1"/>
  <c r="H642" i="20"/>
  <c r="I642" i="20" s="1"/>
  <c r="H643" i="20"/>
  <c r="I643" i="20" s="1"/>
  <c r="H644" i="20"/>
  <c r="I644" i="20" s="1"/>
  <c r="H645" i="20"/>
  <c r="I645" i="20" s="1"/>
  <c r="H646" i="20"/>
  <c r="I646" i="20" s="1"/>
  <c r="H647" i="20"/>
  <c r="I647" i="20" s="1"/>
  <c r="H648" i="20"/>
  <c r="I648" i="20" s="1"/>
  <c r="H649" i="20"/>
  <c r="I649" i="20" s="1"/>
  <c r="H650" i="20"/>
  <c r="I650" i="20" s="1"/>
  <c r="H651" i="20"/>
  <c r="I651" i="20" s="1"/>
  <c r="H652" i="20"/>
  <c r="I652" i="20" s="1"/>
  <c r="H653" i="20"/>
  <c r="I653" i="20" s="1"/>
  <c r="H654" i="20"/>
  <c r="I654" i="20" s="1"/>
  <c r="H655" i="20"/>
  <c r="I655" i="20" s="1"/>
  <c r="H656" i="20"/>
  <c r="I656" i="20" s="1"/>
  <c r="H657" i="20"/>
  <c r="I657" i="20" s="1"/>
  <c r="H658" i="20"/>
  <c r="I658" i="20" s="1"/>
  <c r="H659" i="20"/>
  <c r="I659" i="20" s="1"/>
  <c r="H660" i="20"/>
  <c r="I660" i="20" s="1"/>
  <c r="H661" i="20"/>
  <c r="I661" i="20" s="1"/>
  <c r="H662" i="20"/>
  <c r="I662" i="20" s="1"/>
  <c r="H663" i="20"/>
  <c r="I663" i="20" s="1"/>
  <c r="H664" i="20"/>
  <c r="I664" i="20" s="1"/>
  <c r="H665" i="20"/>
  <c r="I665" i="20" s="1"/>
  <c r="H666" i="20"/>
  <c r="I666" i="20" s="1"/>
  <c r="H667" i="20"/>
  <c r="I667" i="20" s="1"/>
  <c r="H668" i="20"/>
  <c r="I668" i="20" s="1"/>
  <c r="H669" i="20"/>
  <c r="I669" i="20" s="1"/>
  <c r="H670" i="20"/>
  <c r="I670" i="20" s="1"/>
  <c r="H671" i="20"/>
  <c r="I671" i="20" s="1"/>
  <c r="H672" i="20"/>
  <c r="I672" i="20" s="1"/>
  <c r="H673" i="20"/>
  <c r="I673" i="20" s="1"/>
  <c r="H674" i="20"/>
  <c r="I674" i="20" s="1"/>
  <c r="H675" i="20"/>
  <c r="I675" i="20" s="1"/>
  <c r="H676" i="20"/>
  <c r="I676" i="20" s="1"/>
  <c r="H677" i="20"/>
  <c r="I677" i="20" s="1"/>
  <c r="H678" i="20"/>
  <c r="I678" i="20" s="1"/>
  <c r="H679" i="20"/>
  <c r="I679" i="20" s="1"/>
  <c r="H680" i="20"/>
  <c r="I680" i="20" s="1"/>
  <c r="H681" i="20"/>
  <c r="I681" i="20" s="1"/>
  <c r="H682" i="20"/>
  <c r="I682" i="20" s="1"/>
  <c r="H683" i="20"/>
  <c r="I683" i="20" s="1"/>
  <c r="H684" i="20"/>
  <c r="I684" i="20" s="1"/>
  <c r="H685" i="20"/>
  <c r="I685" i="20" s="1"/>
  <c r="H686" i="20"/>
  <c r="I686" i="20" s="1"/>
  <c r="H687" i="20"/>
  <c r="I687" i="20" s="1"/>
  <c r="H688" i="20"/>
  <c r="I688" i="20" s="1"/>
  <c r="H689" i="20"/>
  <c r="I689" i="20" s="1"/>
  <c r="H690" i="20"/>
  <c r="I690" i="20" s="1"/>
  <c r="H691" i="20"/>
  <c r="I691" i="20" s="1"/>
  <c r="H692" i="20"/>
  <c r="I692" i="20" s="1"/>
  <c r="H693" i="20"/>
  <c r="I693" i="20" s="1"/>
  <c r="H694" i="20"/>
  <c r="I694" i="20" s="1"/>
  <c r="H695" i="20"/>
  <c r="I695" i="20" s="1"/>
  <c r="H696" i="20"/>
  <c r="I696" i="20" s="1"/>
  <c r="H697" i="20"/>
  <c r="I697" i="20" s="1"/>
  <c r="H698" i="20"/>
  <c r="I698" i="20" s="1"/>
  <c r="H699" i="20"/>
  <c r="I699" i="20" s="1"/>
  <c r="H700" i="20"/>
  <c r="I700" i="20" s="1"/>
  <c r="H701" i="20"/>
  <c r="I701" i="20" s="1"/>
  <c r="H702" i="20"/>
  <c r="I702" i="20" s="1"/>
  <c r="H703" i="20"/>
  <c r="I703" i="20" s="1"/>
  <c r="H704" i="20"/>
  <c r="I704" i="20" s="1"/>
  <c r="H705" i="20"/>
  <c r="I705" i="20" s="1"/>
  <c r="H706" i="20"/>
  <c r="I706" i="20" s="1"/>
  <c r="H707" i="20"/>
  <c r="I707" i="20" s="1"/>
  <c r="H708" i="20"/>
  <c r="I708" i="20" s="1"/>
  <c r="H709" i="20"/>
  <c r="I709" i="20" s="1"/>
  <c r="H710" i="20"/>
  <c r="I710" i="20" s="1"/>
  <c r="H711" i="20"/>
  <c r="I711" i="20" s="1"/>
  <c r="H712" i="20"/>
  <c r="I712" i="20" s="1"/>
  <c r="H713" i="20"/>
  <c r="I713" i="20" s="1"/>
  <c r="H714" i="20"/>
  <c r="I714" i="20" s="1"/>
  <c r="H715" i="20"/>
  <c r="I715" i="20" s="1"/>
  <c r="H716" i="20"/>
  <c r="I716" i="20" s="1"/>
  <c r="H717" i="20"/>
  <c r="I717" i="20" s="1"/>
  <c r="H718" i="20"/>
  <c r="I718" i="20" s="1"/>
  <c r="H719" i="20"/>
  <c r="I719" i="20" s="1"/>
  <c r="H720" i="20"/>
  <c r="I720" i="20" s="1"/>
  <c r="H721" i="20"/>
  <c r="I721" i="20" s="1"/>
  <c r="H722" i="20"/>
  <c r="I722" i="20" s="1"/>
  <c r="H723" i="20"/>
  <c r="I723" i="20" s="1"/>
  <c r="H724" i="20"/>
  <c r="I724" i="20" s="1"/>
  <c r="H725" i="20"/>
  <c r="I725" i="20" s="1"/>
  <c r="H726" i="20"/>
  <c r="I726" i="20" s="1"/>
  <c r="H727" i="20"/>
  <c r="I727" i="20" s="1"/>
  <c r="H728" i="20"/>
  <c r="I728" i="20" s="1"/>
  <c r="H729" i="20"/>
  <c r="I729" i="20" s="1"/>
  <c r="H730" i="20"/>
  <c r="I730" i="20" s="1"/>
  <c r="H731" i="20"/>
  <c r="I731" i="20" s="1"/>
  <c r="H732" i="20"/>
  <c r="I732" i="20" s="1"/>
  <c r="H733" i="20"/>
  <c r="I733" i="20" s="1"/>
  <c r="H734" i="20"/>
  <c r="I734" i="20" s="1"/>
  <c r="H735" i="20"/>
  <c r="I735" i="20" s="1"/>
  <c r="H736" i="20"/>
  <c r="I736" i="20" s="1"/>
  <c r="H737" i="20"/>
  <c r="I737" i="20" s="1"/>
  <c r="H738" i="20"/>
  <c r="I738" i="20" s="1"/>
  <c r="H739" i="20"/>
  <c r="I739" i="20" s="1"/>
  <c r="H740" i="20"/>
  <c r="I740" i="20" s="1"/>
  <c r="H741" i="20"/>
  <c r="I741" i="20" s="1"/>
  <c r="H742" i="20"/>
  <c r="I742" i="20" s="1"/>
  <c r="H743" i="20"/>
  <c r="I743" i="20" s="1"/>
  <c r="H744" i="20"/>
  <c r="I744" i="20" s="1"/>
  <c r="H745" i="20"/>
  <c r="I745" i="20" s="1"/>
  <c r="H746" i="20"/>
  <c r="I746" i="20" s="1"/>
  <c r="H747" i="20"/>
  <c r="I747" i="20" s="1"/>
  <c r="H748" i="20"/>
  <c r="I748" i="20" s="1"/>
  <c r="H749" i="20"/>
  <c r="I749" i="20" s="1"/>
  <c r="H750" i="20"/>
  <c r="I750" i="20" s="1"/>
  <c r="H751" i="20"/>
  <c r="I751" i="20" s="1"/>
  <c r="H752" i="20"/>
  <c r="I752" i="20" s="1"/>
  <c r="H753" i="20"/>
  <c r="I753" i="20" s="1"/>
  <c r="H754" i="20"/>
  <c r="I754" i="20" s="1"/>
  <c r="H755" i="20"/>
  <c r="I755" i="20" s="1"/>
  <c r="H756" i="20"/>
  <c r="I756" i="20" s="1"/>
  <c r="H757" i="20"/>
  <c r="I757" i="20" s="1"/>
  <c r="H758" i="20"/>
  <c r="I758" i="20" s="1"/>
  <c r="H759" i="20"/>
  <c r="I759" i="20" s="1"/>
  <c r="H760" i="20"/>
  <c r="I760" i="20" s="1"/>
  <c r="H761" i="20"/>
  <c r="I761" i="20" s="1"/>
  <c r="H762" i="20"/>
  <c r="I762" i="20" s="1"/>
  <c r="H763" i="20"/>
  <c r="I763" i="20" s="1"/>
  <c r="H764" i="20"/>
  <c r="I764" i="20" s="1"/>
  <c r="H765" i="20"/>
  <c r="I765" i="20" s="1"/>
  <c r="H766" i="20"/>
  <c r="I766" i="20" s="1"/>
  <c r="H767" i="20"/>
  <c r="I767" i="20" s="1"/>
  <c r="H768" i="20"/>
  <c r="I768" i="20" s="1"/>
  <c r="H769" i="20"/>
  <c r="I769" i="20" s="1"/>
  <c r="H770" i="20"/>
  <c r="I770" i="20" s="1"/>
  <c r="H771" i="20"/>
  <c r="I771" i="20" s="1"/>
  <c r="H772" i="20"/>
  <c r="I772" i="20" s="1"/>
  <c r="H773" i="20"/>
  <c r="I773" i="20" s="1"/>
  <c r="H774" i="20"/>
  <c r="I774" i="20" s="1"/>
  <c r="H775" i="20"/>
  <c r="I775" i="20" s="1"/>
  <c r="H776" i="20"/>
  <c r="I776" i="20" s="1"/>
  <c r="H777" i="20"/>
  <c r="I777" i="20" s="1"/>
  <c r="H778" i="20"/>
  <c r="I778" i="20" s="1"/>
  <c r="H779" i="20"/>
  <c r="I779" i="20" s="1"/>
  <c r="H780" i="20"/>
  <c r="I780" i="20" s="1"/>
  <c r="H781" i="20"/>
  <c r="I781" i="20" s="1"/>
  <c r="H782" i="20"/>
  <c r="I782" i="20" s="1"/>
  <c r="H783" i="20"/>
  <c r="I783" i="20" s="1"/>
  <c r="H784" i="20"/>
  <c r="I784" i="20" s="1"/>
  <c r="H785" i="20"/>
  <c r="I785" i="20" s="1"/>
  <c r="H786" i="20"/>
  <c r="I786" i="20" s="1"/>
  <c r="H787" i="20"/>
  <c r="I787" i="20" s="1"/>
  <c r="H788" i="20"/>
  <c r="I788" i="20" s="1"/>
  <c r="H789" i="20"/>
  <c r="I789" i="20" s="1"/>
  <c r="H790" i="20"/>
  <c r="I790" i="20" s="1"/>
  <c r="H791" i="20"/>
  <c r="I791" i="20" s="1"/>
  <c r="H792" i="20"/>
  <c r="I792" i="20" s="1"/>
  <c r="H793" i="20"/>
  <c r="I793" i="20" s="1"/>
  <c r="H794" i="20"/>
  <c r="I794" i="20" s="1"/>
  <c r="H795" i="20"/>
  <c r="I795" i="20" s="1"/>
  <c r="H796" i="20"/>
  <c r="I796" i="20" s="1"/>
  <c r="H797" i="20"/>
  <c r="I797" i="20" s="1"/>
  <c r="H798" i="20"/>
  <c r="I798" i="20" s="1"/>
  <c r="H799" i="20"/>
  <c r="I799" i="20" s="1"/>
  <c r="H800" i="20"/>
  <c r="I800" i="20" s="1"/>
  <c r="H801" i="20"/>
  <c r="I801" i="20" s="1"/>
  <c r="H802" i="20"/>
  <c r="I802" i="20" s="1"/>
  <c r="H803" i="20"/>
  <c r="I803" i="20" s="1"/>
  <c r="H804" i="20"/>
  <c r="I804" i="20" s="1"/>
  <c r="H805" i="20"/>
  <c r="I805" i="20" s="1"/>
  <c r="H806" i="20"/>
  <c r="I806" i="20" s="1"/>
  <c r="H807" i="20"/>
  <c r="I807" i="20" s="1"/>
  <c r="H808" i="20"/>
  <c r="I808" i="20" s="1"/>
  <c r="H809" i="20"/>
  <c r="I809" i="20" s="1"/>
  <c r="H810" i="20"/>
  <c r="I810" i="20" s="1"/>
  <c r="H811" i="20"/>
  <c r="I811" i="20" s="1"/>
  <c r="H812" i="20"/>
  <c r="I812" i="20" s="1"/>
  <c r="H813" i="20"/>
  <c r="I813" i="20" s="1"/>
  <c r="H814" i="20"/>
  <c r="I814" i="20" s="1"/>
  <c r="H815" i="20"/>
  <c r="I815" i="20" s="1"/>
  <c r="H816" i="20"/>
  <c r="I816" i="20" s="1"/>
  <c r="H817" i="20"/>
  <c r="I817" i="20" s="1"/>
  <c r="H818" i="20"/>
  <c r="I818" i="20" s="1"/>
  <c r="H819" i="20"/>
  <c r="I819" i="20" s="1"/>
  <c r="H820" i="20"/>
  <c r="I820" i="20" s="1"/>
  <c r="H821" i="20"/>
  <c r="I821" i="20" s="1"/>
  <c r="H822" i="20"/>
  <c r="I822" i="20" s="1"/>
  <c r="H823" i="20"/>
  <c r="I823" i="20" s="1"/>
  <c r="H824" i="20"/>
  <c r="I824" i="20" s="1"/>
  <c r="H825" i="20"/>
  <c r="I825" i="20" s="1"/>
  <c r="H826" i="20"/>
  <c r="I826" i="20" s="1"/>
  <c r="H827" i="20"/>
  <c r="I827" i="20" s="1"/>
  <c r="H828" i="20"/>
  <c r="I828" i="20" s="1"/>
  <c r="H829" i="20"/>
  <c r="I829" i="20" s="1"/>
  <c r="H830" i="20"/>
  <c r="I830" i="20" s="1"/>
  <c r="H831" i="20"/>
  <c r="I831" i="20" s="1"/>
  <c r="H832" i="20"/>
  <c r="I832" i="20" s="1"/>
  <c r="H833" i="20"/>
  <c r="I833" i="20" s="1"/>
  <c r="H834" i="20"/>
  <c r="I834" i="20" s="1"/>
  <c r="H835" i="20"/>
  <c r="I835" i="20" s="1"/>
  <c r="H836" i="20"/>
  <c r="I836" i="20" s="1"/>
  <c r="H837" i="20"/>
  <c r="I837" i="20" s="1"/>
  <c r="H838" i="20"/>
  <c r="I838" i="20" s="1"/>
  <c r="H839" i="20"/>
  <c r="I839" i="20" s="1"/>
  <c r="H840" i="20"/>
  <c r="I840" i="20" s="1"/>
  <c r="H841" i="20"/>
  <c r="I841" i="20" s="1"/>
  <c r="H842" i="20"/>
  <c r="I842" i="20" s="1"/>
  <c r="H843" i="20"/>
  <c r="I843" i="20" s="1"/>
  <c r="H844" i="20"/>
  <c r="I844" i="20" s="1"/>
  <c r="H845" i="20"/>
  <c r="I845" i="20" s="1"/>
  <c r="H846" i="20"/>
  <c r="I846" i="20" s="1"/>
  <c r="H847" i="20"/>
  <c r="I847" i="20" s="1"/>
  <c r="H848" i="20"/>
  <c r="I848" i="20" s="1"/>
  <c r="H849" i="20"/>
  <c r="I849" i="20" s="1"/>
  <c r="H850" i="20"/>
  <c r="I850" i="20" s="1"/>
  <c r="H851" i="20"/>
  <c r="I851" i="20" s="1"/>
  <c r="H852" i="20"/>
  <c r="I852" i="20" s="1"/>
  <c r="H853" i="20"/>
  <c r="I853" i="20" s="1"/>
  <c r="H854" i="20"/>
  <c r="I854" i="20" s="1"/>
  <c r="H855" i="20"/>
  <c r="I855" i="20" s="1"/>
  <c r="H856" i="20"/>
  <c r="I856" i="20" s="1"/>
  <c r="H857" i="20"/>
  <c r="I857" i="20" s="1"/>
  <c r="H858" i="20"/>
  <c r="I858" i="20" s="1"/>
  <c r="H859" i="20"/>
  <c r="I859" i="20" s="1"/>
  <c r="H860" i="20"/>
  <c r="I860" i="20" s="1"/>
  <c r="H861" i="20"/>
  <c r="I861" i="20" s="1"/>
  <c r="H862" i="20"/>
  <c r="I862" i="20" s="1"/>
  <c r="H863" i="20"/>
  <c r="I863" i="20" s="1"/>
  <c r="H864" i="20"/>
  <c r="I864" i="20" s="1"/>
  <c r="H865" i="20"/>
  <c r="I865" i="20" s="1"/>
  <c r="H866" i="20"/>
  <c r="I866" i="20" s="1"/>
  <c r="H867" i="20"/>
  <c r="I867" i="20" s="1"/>
  <c r="H868" i="20"/>
  <c r="I868" i="20" s="1"/>
  <c r="H869" i="20"/>
  <c r="I869" i="20" s="1"/>
  <c r="H870" i="20"/>
  <c r="I870" i="20" s="1"/>
  <c r="H871" i="20"/>
  <c r="I871" i="20" s="1"/>
  <c r="H872" i="20"/>
  <c r="I872" i="20" s="1"/>
  <c r="H873" i="20"/>
  <c r="I873" i="20" s="1"/>
  <c r="H874" i="20"/>
  <c r="I874" i="20" s="1"/>
  <c r="H875" i="20"/>
  <c r="I875" i="20" s="1"/>
  <c r="H876" i="20"/>
  <c r="I876" i="20" s="1"/>
  <c r="H877" i="20"/>
  <c r="I877" i="20" s="1"/>
  <c r="H878" i="20"/>
  <c r="H879" i="20"/>
  <c r="H880" i="20"/>
  <c r="I880" i="20" s="1"/>
  <c r="H881" i="20"/>
  <c r="H882" i="20"/>
  <c r="I882" i="20" s="1"/>
  <c r="H883" i="20"/>
  <c r="I883" i="20" s="1"/>
  <c r="H884" i="20"/>
  <c r="I884" i="20" s="1"/>
  <c r="H885" i="20"/>
  <c r="I885" i="20" s="1"/>
  <c r="H886" i="20"/>
  <c r="I886" i="20" s="1"/>
  <c r="H887" i="20"/>
  <c r="I887" i="20" s="1"/>
  <c r="H888" i="20"/>
  <c r="I888" i="20" s="1"/>
  <c r="H889" i="20"/>
  <c r="I889" i="20" s="1"/>
  <c r="H890" i="20"/>
  <c r="I890" i="20" s="1"/>
  <c r="H891" i="20"/>
  <c r="I891" i="20" s="1"/>
  <c r="H892" i="20"/>
  <c r="I892" i="20" s="1"/>
  <c r="H893" i="20"/>
  <c r="I893" i="20" s="1"/>
  <c r="H894" i="20"/>
  <c r="I894" i="20" s="1"/>
  <c r="H895" i="20"/>
  <c r="I895" i="20" s="1"/>
  <c r="H896" i="20"/>
  <c r="I896" i="20" s="1"/>
  <c r="H897" i="20"/>
  <c r="I897" i="20" s="1"/>
  <c r="H898" i="20"/>
  <c r="I898" i="20" s="1"/>
  <c r="H899" i="20"/>
  <c r="I899" i="20" s="1"/>
  <c r="H900" i="20"/>
  <c r="I900" i="20" s="1"/>
  <c r="H901" i="20"/>
  <c r="I901" i="20" s="1"/>
  <c r="H902" i="20"/>
  <c r="I902" i="20" s="1"/>
  <c r="H903" i="20"/>
  <c r="I903" i="20" s="1"/>
  <c r="H904" i="20"/>
  <c r="I904" i="20" s="1"/>
  <c r="H905" i="20"/>
  <c r="I905" i="20" s="1"/>
  <c r="H906" i="20"/>
  <c r="I906" i="20" s="1"/>
  <c r="H907" i="20"/>
  <c r="I907" i="20" s="1"/>
  <c r="H908" i="20"/>
  <c r="I908" i="20" s="1"/>
  <c r="H909" i="20"/>
  <c r="I909" i="20" s="1"/>
  <c r="H910" i="20"/>
  <c r="I910" i="20" s="1"/>
  <c r="H911" i="20"/>
  <c r="I911" i="20" s="1"/>
  <c r="H912" i="20"/>
  <c r="I912" i="20" s="1"/>
  <c r="H913" i="20"/>
  <c r="I913" i="20" s="1"/>
  <c r="H914" i="20"/>
  <c r="I914" i="20" s="1"/>
  <c r="H915" i="20"/>
  <c r="I915" i="20" s="1"/>
  <c r="H916" i="20"/>
  <c r="I916" i="20" s="1"/>
  <c r="H917" i="20"/>
  <c r="I917" i="20" s="1"/>
  <c r="H918" i="20"/>
  <c r="I918" i="20" s="1"/>
  <c r="H919" i="20"/>
  <c r="I919" i="20" s="1"/>
  <c r="H920" i="20"/>
  <c r="I920" i="20" s="1"/>
  <c r="H921" i="20"/>
  <c r="I921" i="20" s="1"/>
  <c r="H922" i="20"/>
  <c r="I922" i="20" s="1"/>
  <c r="H923" i="20"/>
  <c r="I923" i="20" s="1"/>
  <c r="H924" i="20"/>
  <c r="I924" i="20" s="1"/>
  <c r="H925" i="20"/>
  <c r="I925" i="20" s="1"/>
  <c r="H926" i="20"/>
  <c r="I926" i="20" s="1"/>
  <c r="H927" i="20"/>
  <c r="I927" i="20" s="1"/>
  <c r="H928" i="20"/>
  <c r="I928" i="20" s="1"/>
  <c r="H929" i="20"/>
  <c r="I929" i="20" s="1"/>
  <c r="H930" i="20"/>
  <c r="I930" i="20" s="1"/>
  <c r="H931" i="20"/>
  <c r="I931" i="20" s="1"/>
  <c r="H932" i="20"/>
  <c r="I932" i="20" s="1"/>
  <c r="H933" i="20"/>
  <c r="I933" i="20" s="1"/>
  <c r="H934" i="20"/>
  <c r="I934" i="20" s="1"/>
  <c r="H935" i="20"/>
  <c r="I935" i="20" s="1"/>
  <c r="H936" i="20"/>
  <c r="I936" i="20" s="1"/>
  <c r="H937" i="20"/>
  <c r="I937" i="20" s="1"/>
  <c r="H938" i="20"/>
  <c r="I938" i="20" s="1"/>
  <c r="H939" i="20"/>
  <c r="I939" i="20" s="1"/>
  <c r="H940" i="20"/>
  <c r="I940" i="20" s="1"/>
  <c r="H941" i="20"/>
  <c r="I941" i="20" s="1"/>
  <c r="H942" i="20"/>
  <c r="I942" i="20" s="1"/>
  <c r="H943" i="20"/>
  <c r="I943" i="20" s="1"/>
  <c r="H944" i="20"/>
  <c r="I944" i="20" s="1"/>
  <c r="H945" i="20"/>
  <c r="I945" i="20" s="1"/>
  <c r="H946" i="20"/>
  <c r="I946" i="20" s="1"/>
  <c r="H947" i="20"/>
  <c r="H948" i="20"/>
  <c r="I948" i="20" s="1"/>
  <c r="H949" i="20"/>
  <c r="I949" i="20" s="1"/>
  <c r="H950" i="20"/>
  <c r="I950" i="20" s="1"/>
  <c r="H951" i="20"/>
  <c r="I951" i="20" s="1"/>
  <c r="H952" i="20"/>
  <c r="I952" i="20" s="1"/>
  <c r="H953" i="20"/>
  <c r="I953" i="20" s="1"/>
  <c r="H954" i="20"/>
  <c r="I954" i="20" s="1"/>
  <c r="H955" i="20"/>
  <c r="I955" i="20" s="1"/>
  <c r="H956" i="20"/>
  <c r="I956" i="20" s="1"/>
  <c r="H957" i="20"/>
  <c r="I957" i="20" s="1"/>
  <c r="H958" i="20"/>
  <c r="I958" i="20" s="1"/>
  <c r="H959" i="20"/>
  <c r="I959" i="20" s="1"/>
  <c r="H960" i="20"/>
  <c r="I960" i="20" s="1"/>
  <c r="H961" i="20"/>
  <c r="I961" i="20" s="1"/>
  <c r="H962" i="20"/>
  <c r="I962" i="20" s="1"/>
  <c r="H963" i="20"/>
  <c r="I963" i="20" s="1"/>
  <c r="H964" i="20"/>
  <c r="I964" i="20" s="1"/>
  <c r="H965" i="20"/>
  <c r="I965" i="20" s="1"/>
  <c r="H966" i="20"/>
  <c r="I966" i="20" s="1"/>
  <c r="H967" i="20"/>
  <c r="I967" i="20" s="1"/>
  <c r="H968" i="20"/>
  <c r="I968" i="20" s="1"/>
  <c r="H969" i="20"/>
  <c r="I969" i="20" s="1"/>
  <c r="H970" i="20"/>
  <c r="I970" i="20" s="1"/>
  <c r="H971" i="20"/>
  <c r="I971" i="20" s="1"/>
  <c r="H972" i="20"/>
  <c r="I972" i="20" s="1"/>
  <c r="H973" i="20"/>
  <c r="I973" i="20" s="1"/>
  <c r="H974" i="20"/>
  <c r="I974" i="20" s="1"/>
  <c r="H975" i="20"/>
  <c r="I975" i="20" s="1"/>
  <c r="H976" i="20"/>
  <c r="I976" i="20" s="1"/>
  <c r="H977" i="20"/>
  <c r="I977" i="20" s="1"/>
  <c r="H978" i="20"/>
  <c r="I978" i="20" s="1"/>
  <c r="H979" i="20"/>
  <c r="I979" i="20" s="1"/>
  <c r="H980" i="20"/>
  <c r="I980" i="20" s="1"/>
  <c r="H981" i="20"/>
  <c r="I981" i="20" s="1"/>
  <c r="H982" i="20"/>
  <c r="I982" i="20" s="1"/>
  <c r="H983" i="20"/>
  <c r="I983" i="20" s="1"/>
  <c r="H984" i="20"/>
  <c r="I984" i="20" s="1"/>
  <c r="H985" i="20"/>
  <c r="I985" i="20" s="1"/>
  <c r="H986" i="20"/>
  <c r="I986" i="20" s="1"/>
  <c r="H987" i="20"/>
  <c r="I987" i="20" s="1"/>
  <c r="H988" i="20"/>
  <c r="I988" i="20" s="1"/>
  <c r="H989" i="20"/>
  <c r="I989" i="20" s="1"/>
  <c r="H990" i="20"/>
  <c r="I990" i="20" s="1"/>
  <c r="H991" i="20"/>
  <c r="I991" i="20" s="1"/>
  <c r="H992" i="20"/>
  <c r="I992" i="20" s="1"/>
  <c r="H993" i="20"/>
  <c r="I993" i="20" s="1"/>
  <c r="H994" i="20"/>
  <c r="I994" i="20" s="1"/>
  <c r="H995" i="20"/>
  <c r="I995" i="20" s="1"/>
  <c r="H996" i="20"/>
  <c r="I996" i="20" s="1"/>
  <c r="H997" i="20"/>
  <c r="I997" i="20" s="1"/>
  <c r="H998" i="20"/>
  <c r="I998" i="20" s="1"/>
  <c r="H999" i="20"/>
  <c r="I999" i="20" s="1"/>
  <c r="H1000" i="20"/>
  <c r="I1000" i="20" s="1"/>
  <c r="H1001" i="20"/>
  <c r="I1001" i="20" s="1"/>
  <c r="H1002" i="20"/>
  <c r="I1002" i="20" s="1"/>
  <c r="H1003" i="20"/>
  <c r="I1003" i="20" s="1"/>
  <c r="H1004" i="20"/>
  <c r="I1004" i="20" s="1"/>
  <c r="H1005" i="20"/>
  <c r="I1005" i="20" s="1"/>
  <c r="H1006" i="20"/>
  <c r="I1006" i="20" s="1"/>
  <c r="H1007" i="20"/>
  <c r="I1007" i="20" s="1"/>
  <c r="H1008" i="20"/>
  <c r="I1008" i="20" s="1"/>
  <c r="H1009" i="20"/>
  <c r="I1009" i="20" s="1"/>
  <c r="H1010" i="20"/>
  <c r="I1010" i="20" s="1"/>
  <c r="H1011" i="20"/>
  <c r="I1011" i="20" s="1"/>
  <c r="H1012" i="20"/>
  <c r="I1012" i="20" s="1"/>
  <c r="H1013" i="20"/>
  <c r="I1013" i="20" s="1"/>
  <c r="H1014" i="20"/>
  <c r="I1014" i="20" s="1"/>
  <c r="H1015" i="20"/>
  <c r="I1015" i="20" s="1"/>
  <c r="H1016" i="20"/>
  <c r="I1016" i="20" s="1"/>
  <c r="H1017" i="20"/>
  <c r="I1017" i="20" s="1"/>
  <c r="H1018" i="20"/>
  <c r="I1018" i="20" s="1"/>
  <c r="H1019" i="20"/>
  <c r="I1019" i="20" s="1"/>
  <c r="H1020" i="20"/>
  <c r="I1020" i="20" s="1"/>
  <c r="H1021" i="20"/>
  <c r="I1021" i="20" s="1"/>
  <c r="H1022" i="20"/>
  <c r="I1022" i="20" s="1"/>
  <c r="H1023" i="20"/>
  <c r="I1023" i="20" s="1"/>
  <c r="H1024" i="20"/>
  <c r="I1024" i="20" s="1"/>
  <c r="H1025" i="20"/>
  <c r="I1025" i="20" s="1"/>
  <c r="H1026" i="20"/>
  <c r="I1026" i="20" s="1"/>
  <c r="H1027" i="20"/>
  <c r="I1027" i="20" s="1"/>
  <c r="H1028" i="20"/>
  <c r="I1028" i="20" s="1"/>
  <c r="H1029" i="20"/>
  <c r="I1029" i="20" s="1"/>
  <c r="H1030" i="20"/>
  <c r="I1030" i="20" s="1"/>
  <c r="H1031" i="20"/>
  <c r="I1031" i="20" s="1"/>
  <c r="H1032" i="20"/>
  <c r="I1032" i="20" s="1"/>
  <c r="H1033" i="20"/>
  <c r="I1033" i="20" s="1"/>
  <c r="H1034" i="20"/>
  <c r="I1034" i="20" s="1"/>
  <c r="H1035" i="20"/>
  <c r="I1035" i="20" s="1"/>
  <c r="H1036" i="20"/>
  <c r="I1036" i="20" s="1"/>
  <c r="H1037" i="20"/>
  <c r="I1037" i="20" s="1"/>
  <c r="H1038" i="20"/>
  <c r="I1038" i="20" s="1"/>
  <c r="H1039" i="20"/>
  <c r="I1039" i="20" s="1"/>
  <c r="H1040" i="20"/>
  <c r="I1040" i="20" s="1"/>
  <c r="H1041" i="20"/>
  <c r="I1041" i="20" s="1"/>
  <c r="H1042" i="20"/>
  <c r="I1042" i="20" s="1"/>
  <c r="H1043" i="20"/>
  <c r="I1043" i="20" s="1"/>
  <c r="H1044" i="20"/>
  <c r="I1044" i="20" s="1"/>
  <c r="H1045" i="20"/>
  <c r="I1045" i="20" s="1"/>
  <c r="H1046" i="20"/>
  <c r="I1046" i="20" s="1"/>
  <c r="H1047" i="20"/>
  <c r="I1047" i="20" s="1"/>
  <c r="H1048" i="20"/>
  <c r="I1048" i="20" s="1"/>
  <c r="H1049" i="20"/>
  <c r="I1049" i="20" s="1"/>
  <c r="H1050" i="20"/>
  <c r="I1050" i="20" s="1"/>
  <c r="H1051" i="20"/>
  <c r="I1051" i="20" s="1"/>
  <c r="H1052" i="20"/>
  <c r="I1052" i="20" s="1"/>
  <c r="H1053" i="20"/>
  <c r="I1053" i="20" s="1"/>
  <c r="H1054" i="20"/>
  <c r="I1054" i="20" s="1"/>
  <c r="H1055" i="20"/>
  <c r="I1055" i="20" s="1"/>
  <c r="H1056" i="20"/>
  <c r="I1056" i="20" s="1"/>
  <c r="H1057" i="20"/>
  <c r="I1057" i="20" s="1"/>
  <c r="H1058" i="20"/>
  <c r="I1058" i="20" s="1"/>
  <c r="H1059" i="20"/>
  <c r="I1059" i="20" s="1"/>
  <c r="H1060" i="20"/>
  <c r="I1060" i="20" s="1"/>
  <c r="H1061" i="20"/>
  <c r="I1061" i="20" s="1"/>
  <c r="H1062" i="20"/>
  <c r="I1062" i="20" s="1"/>
  <c r="H1063" i="20"/>
  <c r="I1063" i="20" s="1"/>
  <c r="H1064" i="20"/>
  <c r="I1064" i="20" s="1"/>
  <c r="H1065" i="20"/>
  <c r="I1065" i="20" s="1"/>
  <c r="H1066" i="20"/>
  <c r="I1066" i="20" s="1"/>
  <c r="H1067" i="20"/>
  <c r="I1067" i="20" s="1"/>
  <c r="H1068" i="20"/>
  <c r="I1068" i="20" s="1"/>
  <c r="H1069" i="20"/>
  <c r="I1069" i="20" s="1"/>
  <c r="H1070" i="20"/>
  <c r="I1070" i="20" s="1"/>
  <c r="H1071" i="20"/>
  <c r="I1071" i="20" s="1"/>
  <c r="H1072" i="20"/>
  <c r="I1072" i="20" s="1"/>
  <c r="H1073" i="20"/>
  <c r="I1073" i="20" s="1"/>
  <c r="H1074" i="20"/>
  <c r="I1074" i="20" s="1"/>
  <c r="H1075" i="20"/>
  <c r="I1075" i="20" s="1"/>
  <c r="H1076" i="20"/>
  <c r="I1076" i="20" s="1"/>
  <c r="H1077" i="20"/>
  <c r="I1077" i="20" s="1"/>
  <c r="H1078" i="20"/>
  <c r="I1078" i="20" s="1"/>
  <c r="H1079" i="20"/>
  <c r="I1079" i="20" s="1"/>
  <c r="H1080" i="20"/>
  <c r="I1080" i="20" s="1"/>
  <c r="H1081" i="20"/>
  <c r="I1081" i="20" s="1"/>
  <c r="H1082" i="20"/>
  <c r="I1082" i="20" s="1"/>
  <c r="H1083" i="20"/>
  <c r="I1083" i="20" s="1"/>
  <c r="H1084" i="20"/>
  <c r="I1084" i="20" s="1"/>
  <c r="H1085" i="20"/>
  <c r="I1085" i="20" s="1"/>
  <c r="H1086" i="20"/>
  <c r="I1086" i="20" s="1"/>
  <c r="H1087" i="20"/>
  <c r="I1087" i="20" s="1"/>
  <c r="H1088" i="20"/>
  <c r="I1088" i="20" s="1"/>
  <c r="H1089" i="20"/>
  <c r="I1089" i="20" s="1"/>
  <c r="H1090" i="20"/>
  <c r="I1090" i="20" s="1"/>
  <c r="H1091" i="20"/>
  <c r="I1091" i="20" s="1"/>
  <c r="H1092" i="20"/>
  <c r="I1092" i="20" s="1"/>
  <c r="H1093" i="20"/>
  <c r="I1093" i="20" s="1"/>
  <c r="H1094" i="20"/>
  <c r="I1094" i="20" s="1"/>
  <c r="H1095" i="20"/>
  <c r="I1095" i="20" s="1"/>
  <c r="H1096" i="20"/>
  <c r="I1096" i="20" s="1"/>
  <c r="H1097" i="20"/>
  <c r="I1097" i="20" s="1"/>
  <c r="H1098" i="20"/>
  <c r="I1098" i="20" s="1"/>
  <c r="H1099" i="20"/>
  <c r="I1099" i="20" s="1"/>
  <c r="H1100" i="20"/>
  <c r="I1100" i="20" s="1"/>
  <c r="H1101" i="20"/>
  <c r="I1101" i="20" s="1"/>
  <c r="H1102" i="20"/>
  <c r="I1102" i="20" s="1"/>
  <c r="H1103" i="20"/>
  <c r="I1103" i="20" s="1"/>
  <c r="H1104" i="20"/>
  <c r="I1104" i="20" s="1"/>
  <c r="H1105" i="20"/>
  <c r="I1105" i="20" s="1"/>
  <c r="H1106" i="20"/>
  <c r="I1106" i="20" s="1"/>
  <c r="H1107" i="20"/>
  <c r="I1107" i="20" s="1"/>
  <c r="H1108" i="20"/>
  <c r="I1108" i="20" s="1"/>
  <c r="H1109" i="20"/>
  <c r="I1109" i="20" s="1"/>
  <c r="H1110" i="20"/>
  <c r="I1110" i="20" s="1"/>
  <c r="H1111" i="20"/>
  <c r="I1111" i="20" s="1"/>
  <c r="H1112" i="20"/>
  <c r="I1112" i="20" s="1"/>
  <c r="H1113" i="20"/>
  <c r="I1113" i="20" s="1"/>
  <c r="H1114" i="20"/>
  <c r="I1114" i="20" s="1"/>
  <c r="H1115" i="20"/>
  <c r="I1115" i="20" s="1"/>
  <c r="H1116" i="20"/>
  <c r="I1116" i="20" s="1"/>
  <c r="H1117" i="20"/>
  <c r="I1117" i="20" s="1"/>
  <c r="H1118" i="20"/>
  <c r="I1118" i="20" s="1"/>
  <c r="H1119" i="20"/>
  <c r="I1119" i="20" s="1"/>
  <c r="H1120" i="20"/>
  <c r="I1120" i="20" s="1"/>
  <c r="H1121" i="20"/>
  <c r="I1121" i="20" s="1"/>
  <c r="H1122" i="20"/>
  <c r="I1122" i="20" s="1"/>
  <c r="H1123" i="20"/>
  <c r="I1123" i="20" s="1"/>
  <c r="H1124" i="20"/>
  <c r="I1124" i="20" s="1"/>
  <c r="H1125" i="20"/>
  <c r="I1125" i="20" s="1"/>
  <c r="H1126" i="20"/>
  <c r="I1126" i="20" s="1"/>
  <c r="H1127" i="20"/>
  <c r="I1127" i="20" s="1"/>
  <c r="H1128" i="20"/>
  <c r="I1128" i="20" s="1"/>
  <c r="H1129" i="20"/>
  <c r="I1129" i="20" s="1"/>
  <c r="H1130" i="20"/>
  <c r="I1130" i="20" s="1"/>
  <c r="H1131" i="20"/>
  <c r="I1131" i="20" s="1"/>
  <c r="H1132" i="20"/>
  <c r="I1132" i="20" s="1"/>
  <c r="H1133" i="20"/>
  <c r="I1133" i="20" s="1"/>
  <c r="H1134" i="20"/>
  <c r="I1134" i="20" s="1"/>
  <c r="H1135" i="20"/>
  <c r="I1135" i="20" s="1"/>
  <c r="H1136" i="20"/>
  <c r="I1136" i="20" s="1"/>
  <c r="H1137" i="20"/>
  <c r="I1137" i="20" s="1"/>
  <c r="H1138" i="20"/>
  <c r="I1138" i="20" s="1"/>
  <c r="H1139" i="20"/>
  <c r="I1139" i="20" s="1"/>
  <c r="H1140" i="20"/>
  <c r="I1140" i="20" s="1"/>
  <c r="H1141" i="20"/>
  <c r="I1141" i="20" s="1"/>
  <c r="H1142" i="20"/>
  <c r="I1142" i="20" s="1"/>
  <c r="H1143" i="20"/>
  <c r="I1143" i="20" s="1"/>
  <c r="H1144" i="20"/>
  <c r="I1144" i="20" s="1"/>
  <c r="H1145" i="20"/>
  <c r="I1145" i="20" s="1"/>
  <c r="H1146" i="20"/>
  <c r="I1146" i="20" s="1"/>
  <c r="H1147" i="20"/>
  <c r="I1147" i="20" s="1"/>
  <c r="H1148" i="20"/>
  <c r="I1148" i="20" s="1"/>
  <c r="H1149" i="20"/>
  <c r="I1149" i="20" s="1"/>
  <c r="H1150" i="20"/>
  <c r="I1150" i="20" s="1"/>
  <c r="H1151" i="20"/>
  <c r="I1151" i="20" s="1"/>
  <c r="H1152" i="20"/>
  <c r="I1152" i="20" s="1"/>
  <c r="H1153" i="20"/>
  <c r="I1153" i="20" s="1"/>
  <c r="H1154" i="20"/>
  <c r="I1154" i="20" s="1"/>
  <c r="H1155" i="20"/>
  <c r="I1155" i="20" s="1"/>
  <c r="H1156" i="20"/>
  <c r="I1156" i="20" s="1"/>
  <c r="H1157" i="20"/>
  <c r="I1157" i="20" s="1"/>
  <c r="H1158" i="20"/>
  <c r="I1158" i="20" s="1"/>
  <c r="H1159" i="20"/>
  <c r="I1159" i="20" s="1"/>
  <c r="H1160" i="20"/>
  <c r="I1160" i="20" s="1"/>
  <c r="H1161" i="20"/>
  <c r="I1161" i="20" s="1"/>
  <c r="H1162" i="20"/>
  <c r="I1162" i="20" s="1"/>
  <c r="H1163" i="20"/>
  <c r="I1163" i="20" s="1"/>
  <c r="H1164" i="20"/>
  <c r="I1164" i="20" s="1"/>
  <c r="H1165" i="20"/>
  <c r="I1165" i="20" s="1"/>
  <c r="H1166" i="20"/>
  <c r="I1166" i="20" s="1"/>
  <c r="H1167" i="20"/>
  <c r="I1167" i="20" s="1"/>
  <c r="H1168" i="20"/>
  <c r="I1168" i="20" s="1"/>
  <c r="H1169" i="20"/>
  <c r="I1169" i="20" s="1"/>
  <c r="H1170" i="20"/>
  <c r="I1170" i="20" s="1"/>
  <c r="H1171" i="20"/>
  <c r="I1171" i="20" s="1"/>
  <c r="H1172" i="20"/>
  <c r="I1172" i="20" s="1"/>
  <c r="H1173" i="20"/>
  <c r="I1173" i="20" s="1"/>
  <c r="H1174" i="20"/>
  <c r="I1174" i="20" s="1"/>
  <c r="H1175" i="20"/>
  <c r="I1175" i="20" s="1"/>
  <c r="H1176" i="20"/>
  <c r="I1176" i="20" s="1"/>
  <c r="H1177" i="20"/>
  <c r="I1177" i="20" s="1"/>
  <c r="H1178" i="20"/>
  <c r="I1178" i="20" s="1"/>
  <c r="H1179" i="20"/>
  <c r="I1179" i="20" s="1"/>
  <c r="H1180" i="20"/>
  <c r="I1180" i="20" s="1"/>
  <c r="H1181" i="20"/>
  <c r="I1181" i="20" s="1"/>
  <c r="H1182" i="20"/>
  <c r="I1182" i="20" s="1"/>
  <c r="H1183" i="20"/>
  <c r="I1183" i="20" s="1"/>
  <c r="H1184" i="20"/>
  <c r="I1184" i="20" s="1"/>
  <c r="H1185" i="20"/>
  <c r="I1185" i="20" s="1"/>
  <c r="H1186" i="20"/>
  <c r="I1186" i="20" s="1"/>
  <c r="H1187" i="20"/>
  <c r="I1187" i="20" s="1"/>
  <c r="H1188" i="20"/>
  <c r="I1188" i="20" s="1"/>
  <c r="H1189" i="20"/>
  <c r="I1189" i="20" s="1"/>
  <c r="H1190" i="20"/>
  <c r="I1190" i="20" s="1"/>
  <c r="H1191" i="20"/>
  <c r="I1191" i="20" s="1"/>
  <c r="H1192" i="20"/>
  <c r="I1192" i="20" s="1"/>
  <c r="H1193" i="20"/>
  <c r="I1193" i="20" s="1"/>
  <c r="H1194" i="20"/>
  <c r="I1194" i="20" s="1"/>
  <c r="H1195" i="20"/>
  <c r="I1195" i="20" s="1"/>
  <c r="H1196" i="20"/>
  <c r="I1196" i="20" s="1"/>
  <c r="H1197" i="20"/>
  <c r="I1197" i="20" s="1"/>
  <c r="H1198" i="20"/>
  <c r="I1198" i="20" s="1"/>
  <c r="H1199" i="20"/>
  <c r="H1200" i="20"/>
  <c r="I1200" i="20" s="1"/>
  <c r="H1201" i="20"/>
  <c r="I1201" i="20" s="1"/>
  <c r="H1202" i="20"/>
  <c r="I1202" i="20" s="1"/>
  <c r="H1203" i="20"/>
  <c r="I1203" i="20" s="1"/>
  <c r="H1204" i="20"/>
  <c r="I1204" i="20" s="1"/>
  <c r="H1205" i="20"/>
  <c r="I1205" i="20" s="1"/>
  <c r="H1206" i="20"/>
  <c r="I1206" i="20" s="1"/>
  <c r="H1207" i="20"/>
  <c r="I1207" i="20" s="1"/>
  <c r="H1208" i="20"/>
  <c r="I1208" i="20" s="1"/>
  <c r="H1209" i="20"/>
  <c r="I1209" i="20" s="1"/>
  <c r="H1210" i="20"/>
  <c r="I1210" i="20" s="1"/>
  <c r="H1211" i="20"/>
  <c r="I1211" i="20" s="1"/>
  <c r="H1212" i="20"/>
  <c r="I1212" i="20" s="1"/>
  <c r="H1213" i="20"/>
  <c r="I1213" i="20" s="1"/>
  <c r="H1214" i="20"/>
  <c r="I1214" i="20" s="1"/>
  <c r="H1215" i="20"/>
  <c r="I1215" i="20" s="1"/>
  <c r="H1216" i="20"/>
  <c r="I1216" i="20" s="1"/>
  <c r="H1217" i="20"/>
  <c r="I1217" i="20" s="1"/>
  <c r="H1218" i="20"/>
  <c r="I1218" i="20" s="1"/>
  <c r="H1219" i="20"/>
  <c r="I1219" i="20" s="1"/>
  <c r="H1220" i="20"/>
  <c r="I1220" i="20" s="1"/>
  <c r="H1221" i="20"/>
  <c r="I1221" i="20" s="1"/>
  <c r="H1222" i="20"/>
  <c r="I1222" i="20" s="1"/>
  <c r="H1223" i="20"/>
  <c r="I1223" i="20" s="1"/>
  <c r="H1224" i="20"/>
  <c r="I1224" i="20" s="1"/>
  <c r="H1225" i="20"/>
  <c r="I1225" i="20" s="1"/>
  <c r="H1226" i="20"/>
  <c r="I1226" i="20" s="1"/>
  <c r="H1227" i="20"/>
  <c r="I1227" i="20" s="1"/>
  <c r="H1228" i="20"/>
  <c r="I1228" i="20" s="1"/>
  <c r="H1229" i="20"/>
  <c r="I1229" i="20" s="1"/>
  <c r="H1230" i="20"/>
  <c r="I1230" i="20" s="1"/>
  <c r="H1231" i="20"/>
  <c r="I1231" i="20" s="1"/>
  <c r="H1232" i="20"/>
  <c r="I1232" i="20" s="1"/>
  <c r="H1233" i="20"/>
  <c r="I1233" i="20" s="1"/>
  <c r="H1234" i="20"/>
  <c r="I1234" i="20" s="1"/>
  <c r="H1235" i="20"/>
  <c r="I1235" i="20" s="1"/>
  <c r="H1236" i="20"/>
  <c r="I1236" i="20" s="1"/>
  <c r="H1237" i="20"/>
  <c r="I1237" i="20" s="1"/>
  <c r="H1238" i="20"/>
  <c r="I1238" i="20" s="1"/>
  <c r="H1239" i="20"/>
  <c r="I1239" i="20" s="1"/>
  <c r="H1240" i="20"/>
  <c r="I1240" i="20" s="1"/>
  <c r="H1241" i="20"/>
  <c r="I1241" i="20" s="1"/>
  <c r="H1242" i="20"/>
  <c r="I1242" i="20" s="1"/>
  <c r="H1243" i="20"/>
  <c r="I1243" i="20" s="1"/>
  <c r="H1244" i="20"/>
  <c r="I1244" i="20" s="1"/>
  <c r="H1245" i="20"/>
  <c r="I1245" i="20" s="1"/>
  <c r="H1246" i="20"/>
  <c r="I1246" i="20" s="1"/>
  <c r="H1247" i="20"/>
  <c r="I1247" i="20" s="1"/>
  <c r="H1248" i="20"/>
  <c r="I1248" i="20" s="1"/>
  <c r="H1249" i="20"/>
  <c r="I1249" i="20" s="1"/>
  <c r="H1250" i="20"/>
  <c r="I1250" i="20" s="1"/>
  <c r="H1251" i="20"/>
  <c r="I1251" i="20" s="1"/>
  <c r="H1252" i="20"/>
  <c r="I1252" i="20" s="1"/>
  <c r="H1253" i="20"/>
  <c r="I1253" i="20" s="1"/>
  <c r="H1254" i="20"/>
  <c r="I1254" i="20" s="1"/>
  <c r="H1255" i="20"/>
  <c r="I1255" i="20" s="1"/>
  <c r="H1256" i="20"/>
  <c r="I1256" i="20" s="1"/>
  <c r="H1257" i="20"/>
  <c r="I1257" i="20" s="1"/>
  <c r="H1258" i="20"/>
  <c r="I1258" i="20" s="1"/>
  <c r="H1259" i="20"/>
  <c r="I1259" i="20" s="1"/>
  <c r="H1260" i="20"/>
  <c r="I1260" i="20" s="1"/>
  <c r="H1261" i="20"/>
  <c r="I1261" i="20" s="1"/>
  <c r="H1262" i="20"/>
  <c r="I1262" i="20" s="1"/>
  <c r="H1263" i="20"/>
  <c r="I1263" i="20" s="1"/>
  <c r="H1264" i="20"/>
  <c r="I1264" i="20" s="1"/>
  <c r="H1265" i="20"/>
  <c r="I1265" i="20" s="1"/>
  <c r="H1266" i="20"/>
  <c r="I1266" i="20" s="1"/>
  <c r="H1267" i="20"/>
  <c r="I1267" i="20" s="1"/>
  <c r="H1268" i="20"/>
  <c r="I1268" i="20" s="1"/>
  <c r="H1269" i="20"/>
  <c r="I1269" i="20" s="1"/>
  <c r="H1270" i="20"/>
  <c r="I1270" i="20" s="1"/>
  <c r="H1271" i="20"/>
  <c r="I1271" i="20" s="1"/>
  <c r="H1272" i="20"/>
  <c r="I1272" i="20" s="1"/>
  <c r="H1273" i="20"/>
  <c r="I1273" i="20" s="1"/>
  <c r="H1274" i="20"/>
  <c r="I1274" i="20" s="1"/>
  <c r="H1275" i="20"/>
  <c r="I1275" i="20" s="1"/>
  <c r="H1276" i="20"/>
  <c r="I1276" i="20" s="1"/>
  <c r="H1277" i="20"/>
  <c r="I1277" i="20" s="1"/>
  <c r="H1278" i="20"/>
  <c r="I1278" i="20" s="1"/>
  <c r="H1279" i="20"/>
  <c r="I1279" i="20" s="1"/>
  <c r="H1280" i="20"/>
  <c r="I1280" i="20" s="1"/>
  <c r="H1281" i="20"/>
  <c r="I1281" i="20" s="1"/>
  <c r="H1282" i="20"/>
  <c r="I1282" i="20" s="1"/>
  <c r="H1283" i="20"/>
  <c r="H1284" i="20"/>
  <c r="I1284" i="20" s="1"/>
  <c r="H1285" i="20"/>
  <c r="I1285" i="20" s="1"/>
  <c r="H1286" i="20"/>
  <c r="I1286" i="20" s="1"/>
  <c r="H1287" i="20"/>
  <c r="I1287" i="20" s="1"/>
  <c r="H1288" i="20"/>
  <c r="I1288" i="20" s="1"/>
  <c r="H1289" i="20"/>
  <c r="I1289" i="20" s="1"/>
  <c r="H1290" i="20"/>
  <c r="I1290" i="20" s="1"/>
  <c r="H1291" i="20"/>
  <c r="I1291" i="20" s="1"/>
  <c r="H1292" i="20"/>
  <c r="I1292" i="20" s="1"/>
  <c r="H1293" i="20"/>
  <c r="H1294" i="20"/>
  <c r="I1294" i="20" s="1"/>
  <c r="H1295" i="20"/>
  <c r="I1295" i="20" s="1"/>
  <c r="H1296" i="20"/>
  <c r="I1296" i="20" s="1"/>
  <c r="H1297" i="20"/>
  <c r="I1297" i="20" s="1"/>
  <c r="H1298" i="20"/>
  <c r="I1298" i="20" s="1"/>
  <c r="H1299" i="20"/>
  <c r="I1299" i="20" s="1"/>
  <c r="H1300" i="20"/>
  <c r="I1300" i="20" s="1"/>
  <c r="H1301" i="20"/>
  <c r="I1301" i="20" s="1"/>
  <c r="H1302" i="20"/>
  <c r="I1302" i="20" s="1"/>
  <c r="H1303" i="20"/>
  <c r="I1303" i="20" s="1"/>
  <c r="H1304" i="20"/>
  <c r="I1304" i="20" s="1"/>
  <c r="H1305" i="20"/>
  <c r="I1305" i="20" s="1"/>
  <c r="H1306" i="20"/>
  <c r="I1306" i="20" s="1"/>
  <c r="H1307" i="20"/>
  <c r="I1307" i="20" s="1"/>
  <c r="H1308" i="20"/>
  <c r="I1308" i="20" s="1"/>
  <c r="H1309" i="20"/>
  <c r="I1309" i="20" s="1"/>
  <c r="H1310" i="20"/>
  <c r="I1310" i="20" s="1"/>
  <c r="H1311" i="20"/>
  <c r="I1311" i="20" s="1"/>
  <c r="H1312" i="20"/>
  <c r="I1312" i="20" s="1"/>
  <c r="H1313" i="20"/>
  <c r="I1313" i="20" s="1"/>
  <c r="H1314" i="20"/>
  <c r="I1314" i="20" s="1"/>
  <c r="H1315" i="20"/>
  <c r="I1315" i="20" s="1"/>
  <c r="H1316" i="20"/>
  <c r="I1316" i="20" s="1"/>
  <c r="H1317" i="20"/>
  <c r="I1317" i="20" s="1"/>
  <c r="H1318" i="20"/>
  <c r="I1318" i="20" s="1"/>
  <c r="H1319" i="20"/>
  <c r="I1319" i="20" s="1"/>
  <c r="H1320" i="20"/>
  <c r="I1320" i="20" s="1"/>
  <c r="H1321" i="20"/>
  <c r="I1321" i="20" s="1"/>
  <c r="H1322" i="20"/>
  <c r="I1322" i="20" s="1"/>
  <c r="H1323" i="20"/>
  <c r="I1323" i="20" s="1"/>
  <c r="H1324" i="20"/>
  <c r="I1324" i="20" s="1"/>
  <c r="H1325" i="20"/>
  <c r="I1325" i="20" s="1"/>
  <c r="H1326" i="20"/>
  <c r="I1326" i="20" s="1"/>
  <c r="H1327" i="20"/>
  <c r="I1327" i="20" s="1"/>
  <c r="H1328" i="20"/>
  <c r="I1328" i="20" s="1"/>
  <c r="H1329" i="20"/>
  <c r="I1329" i="20" s="1"/>
  <c r="H1330" i="20"/>
  <c r="I1330" i="20" s="1"/>
  <c r="H1331" i="20"/>
  <c r="I1331" i="20" s="1"/>
  <c r="H1332" i="20"/>
  <c r="I1332" i="20" s="1"/>
  <c r="H1333" i="20"/>
  <c r="I1333" i="20" s="1"/>
  <c r="H1334" i="20"/>
  <c r="I1334" i="20" s="1"/>
  <c r="H1335" i="20"/>
  <c r="I1335" i="20" s="1"/>
  <c r="H1336" i="20"/>
  <c r="I1336" i="20" s="1"/>
  <c r="H1337" i="20"/>
  <c r="I1337" i="20" s="1"/>
  <c r="H1338" i="20"/>
  <c r="I1338" i="20" s="1"/>
  <c r="H1339" i="20"/>
  <c r="I1339" i="20" s="1"/>
  <c r="H1340" i="20"/>
  <c r="I1340" i="20" s="1"/>
  <c r="H1341" i="20"/>
  <c r="I1341" i="20" s="1"/>
  <c r="H1342" i="20"/>
  <c r="I1342" i="20" s="1"/>
  <c r="H1343" i="20"/>
  <c r="I1343" i="20" s="1"/>
  <c r="H1344" i="20"/>
  <c r="I1344" i="20" s="1"/>
  <c r="H1345" i="20"/>
  <c r="I1345" i="20" s="1"/>
  <c r="H1346" i="20"/>
  <c r="I1346" i="20" s="1"/>
  <c r="H1347" i="20"/>
  <c r="I1347" i="20" s="1"/>
  <c r="H1348" i="20"/>
  <c r="I1348" i="20" s="1"/>
  <c r="H1349" i="20"/>
  <c r="I1349" i="20" s="1"/>
  <c r="H1350" i="20"/>
  <c r="I1350" i="20" s="1"/>
  <c r="H1351" i="20"/>
  <c r="I1351" i="20" s="1"/>
  <c r="H1352" i="20"/>
  <c r="I1352" i="20" s="1"/>
  <c r="H1353" i="20"/>
  <c r="I1353" i="20" s="1"/>
  <c r="H1354" i="20"/>
  <c r="I1354" i="20" s="1"/>
  <c r="H1355" i="20"/>
  <c r="I1355" i="20" s="1"/>
  <c r="H1356" i="20"/>
  <c r="I1356" i="20" s="1"/>
  <c r="H1357" i="20"/>
  <c r="I1357" i="20" s="1"/>
  <c r="H1358" i="20"/>
  <c r="I1358" i="20" s="1"/>
  <c r="H1359" i="20"/>
  <c r="I1359" i="20" s="1"/>
  <c r="H1360" i="20"/>
  <c r="I1360" i="20" s="1"/>
  <c r="H1361" i="20"/>
  <c r="I1361" i="20" s="1"/>
  <c r="H1362" i="20"/>
  <c r="I1362" i="20" s="1"/>
  <c r="H1363" i="20"/>
  <c r="I1363" i="20" s="1"/>
  <c r="H1364" i="20"/>
  <c r="I1364" i="20" s="1"/>
  <c r="H1365" i="20"/>
  <c r="I1365" i="20" s="1"/>
  <c r="H1366" i="20"/>
  <c r="I1366" i="20" s="1"/>
  <c r="H1367" i="20"/>
  <c r="I1367" i="20" s="1"/>
  <c r="H1368" i="20"/>
  <c r="I1368" i="20" s="1"/>
  <c r="H1369" i="20"/>
  <c r="I1369" i="20" s="1"/>
  <c r="H1370" i="20"/>
  <c r="I1370" i="20" s="1"/>
  <c r="H1371" i="20"/>
  <c r="I1371" i="20" s="1"/>
  <c r="H1372" i="20"/>
  <c r="I1372" i="20" s="1"/>
  <c r="H1373" i="20"/>
  <c r="I1373" i="20" s="1"/>
  <c r="H1374" i="20"/>
  <c r="I1374" i="20" s="1"/>
  <c r="H1375" i="20"/>
  <c r="I1375" i="20" s="1"/>
  <c r="H1376" i="20"/>
  <c r="I1376" i="20" s="1"/>
  <c r="H1377" i="20"/>
  <c r="I1377" i="20" s="1"/>
  <c r="H1378" i="20"/>
  <c r="I1378" i="20" s="1"/>
  <c r="H1379" i="20"/>
  <c r="I1379" i="20" s="1"/>
  <c r="H1380" i="20"/>
  <c r="I1380" i="20" s="1"/>
  <c r="H1381" i="20"/>
  <c r="I1381" i="20" s="1"/>
  <c r="H1382" i="20"/>
  <c r="I1382" i="20" s="1"/>
  <c r="H1383" i="20"/>
  <c r="I1383" i="20" s="1"/>
  <c r="H1384" i="20"/>
  <c r="I1384" i="20" s="1"/>
  <c r="H1385" i="20"/>
  <c r="I1385" i="20" s="1"/>
  <c r="H1386" i="20"/>
  <c r="I1386" i="20" s="1"/>
  <c r="H1387" i="20"/>
  <c r="I1387" i="20" s="1"/>
  <c r="H1388" i="20"/>
  <c r="I1388" i="20" s="1"/>
  <c r="H1389" i="20"/>
  <c r="I1389" i="20" s="1"/>
  <c r="H1390" i="20"/>
  <c r="I1390" i="20" s="1"/>
  <c r="H1391" i="20"/>
  <c r="I1391" i="20" s="1"/>
  <c r="H1392" i="20"/>
  <c r="I1392" i="20" s="1"/>
  <c r="H1393" i="20"/>
  <c r="I1393" i="20" s="1"/>
  <c r="H1394" i="20"/>
  <c r="I1394" i="20" s="1"/>
  <c r="H1395" i="20"/>
  <c r="I1395" i="20" s="1"/>
  <c r="H1396" i="20"/>
  <c r="I1396" i="20" s="1"/>
  <c r="H1397" i="20"/>
  <c r="I1397" i="20" s="1"/>
  <c r="H1398" i="20"/>
  <c r="I1398" i="20" s="1"/>
  <c r="H1399" i="20"/>
  <c r="I1399" i="20" s="1"/>
  <c r="H1400" i="20"/>
  <c r="I1400" i="20" s="1"/>
  <c r="H1401" i="20"/>
  <c r="I1401" i="20" s="1"/>
  <c r="H1402" i="20"/>
  <c r="I1402" i="20" s="1"/>
  <c r="H1403" i="20"/>
  <c r="I1403" i="20" s="1"/>
  <c r="H1404" i="20"/>
  <c r="I1404" i="20" s="1"/>
  <c r="H1405" i="20"/>
  <c r="I1405" i="20" s="1"/>
  <c r="H1406" i="20"/>
  <c r="I1406" i="20" s="1"/>
  <c r="H1407" i="20"/>
  <c r="I1407" i="20" s="1"/>
  <c r="H1408" i="20"/>
  <c r="I1408" i="20" s="1"/>
  <c r="H1409" i="20"/>
  <c r="I1409" i="20" s="1"/>
  <c r="H1410" i="20"/>
  <c r="I1410" i="20" s="1"/>
  <c r="H1411" i="20"/>
  <c r="I1411" i="20" s="1"/>
  <c r="H1412" i="20"/>
  <c r="I1412" i="20" s="1"/>
  <c r="H1413" i="20"/>
  <c r="I1413" i="20" s="1"/>
  <c r="H1414" i="20"/>
  <c r="I1414" i="20" s="1"/>
  <c r="H1415" i="20"/>
  <c r="I1415" i="20" s="1"/>
  <c r="H1416" i="20"/>
  <c r="I1416" i="20" s="1"/>
  <c r="H1417" i="20"/>
  <c r="I1417" i="20" s="1"/>
  <c r="H1418" i="20"/>
  <c r="I1418" i="20" s="1"/>
  <c r="H1419" i="20"/>
  <c r="I1419" i="20" s="1"/>
  <c r="H1420" i="20"/>
  <c r="I1420" i="20" s="1"/>
  <c r="H1421" i="20"/>
  <c r="I1421" i="20" s="1"/>
  <c r="H1422" i="20"/>
  <c r="I1422" i="20" s="1"/>
  <c r="H1423" i="20"/>
  <c r="I1423" i="20" s="1"/>
  <c r="H1424" i="20"/>
  <c r="I1424" i="20" s="1"/>
  <c r="H1425" i="20"/>
  <c r="I1425" i="20" s="1"/>
  <c r="H1426" i="20"/>
  <c r="I1426" i="20" s="1"/>
  <c r="H1427" i="20"/>
  <c r="I1427" i="20" s="1"/>
  <c r="H1428" i="20"/>
  <c r="I1428" i="20" s="1"/>
  <c r="H1429" i="20"/>
  <c r="I1429" i="20" s="1"/>
  <c r="H1430" i="20"/>
  <c r="I1430" i="20" s="1"/>
  <c r="H1431" i="20"/>
  <c r="I1431" i="20" s="1"/>
  <c r="H1432" i="20"/>
  <c r="I1432" i="20" s="1"/>
  <c r="H1433" i="20"/>
  <c r="I1433" i="20" s="1"/>
  <c r="H1434" i="20"/>
  <c r="I1434" i="20" s="1"/>
  <c r="H1435" i="20"/>
  <c r="I1435" i="20" s="1"/>
  <c r="H1436" i="20"/>
  <c r="I1436" i="20" s="1"/>
  <c r="H1437" i="20"/>
  <c r="I1437" i="20" s="1"/>
  <c r="H1438" i="20"/>
  <c r="I1438" i="20" s="1"/>
  <c r="H1439" i="20"/>
  <c r="I1439" i="20" s="1"/>
  <c r="H1440" i="20"/>
  <c r="H1441" i="20"/>
  <c r="I1441" i="20" s="1"/>
  <c r="H1442" i="20"/>
  <c r="I1442" i="20" s="1"/>
  <c r="H1443" i="20"/>
  <c r="I1443" i="20" s="1"/>
  <c r="H1444" i="20"/>
  <c r="I1444" i="20" s="1"/>
  <c r="H1445" i="20"/>
  <c r="I1445" i="20" s="1"/>
  <c r="H1446" i="20"/>
  <c r="I1446" i="20" s="1"/>
  <c r="H1447" i="20"/>
  <c r="I1447" i="20" s="1"/>
  <c r="H1448" i="20"/>
  <c r="I1448" i="20" s="1"/>
  <c r="H1449" i="20"/>
  <c r="I1449" i="20" s="1"/>
  <c r="H1450" i="20"/>
  <c r="I1450" i="20" s="1"/>
  <c r="H1451" i="20"/>
  <c r="I1451" i="20" s="1"/>
  <c r="H1452" i="20"/>
  <c r="H1453" i="20"/>
  <c r="I1453" i="20" s="1"/>
  <c r="H1454" i="20"/>
  <c r="I1454" i="20" s="1"/>
  <c r="H1455" i="20"/>
  <c r="I1455" i="20" s="1"/>
  <c r="H1456" i="20"/>
  <c r="I1456" i="20" s="1"/>
  <c r="H1457" i="20"/>
  <c r="I1457" i="20" s="1"/>
  <c r="H1458" i="20"/>
  <c r="I1458" i="20" s="1"/>
  <c r="H1459" i="20"/>
  <c r="I1459" i="20" s="1"/>
  <c r="H1460" i="20"/>
  <c r="I1460" i="20" s="1"/>
  <c r="H1461" i="20"/>
  <c r="I1461" i="20" s="1"/>
  <c r="H1462" i="20"/>
  <c r="I1462" i="20" s="1"/>
  <c r="H1463" i="20"/>
  <c r="I1463" i="20" s="1"/>
  <c r="H1464" i="20"/>
  <c r="I1464" i="20" s="1"/>
  <c r="H1465" i="20"/>
  <c r="I1465" i="20" s="1"/>
  <c r="H1466" i="20"/>
  <c r="I1466" i="20" s="1"/>
  <c r="H1467" i="20"/>
  <c r="I1467" i="20" s="1"/>
  <c r="H1468" i="20"/>
  <c r="I1468" i="20" s="1"/>
  <c r="H1469" i="20"/>
  <c r="I1469" i="20" s="1"/>
  <c r="H1470" i="20"/>
  <c r="I1470" i="20" s="1"/>
  <c r="H1471" i="20"/>
  <c r="I1471" i="20" s="1"/>
  <c r="H1472" i="20"/>
  <c r="I1472" i="20" s="1"/>
  <c r="H1473" i="20"/>
  <c r="I1473" i="20" s="1"/>
  <c r="H1474" i="20"/>
  <c r="I1474" i="20" s="1"/>
  <c r="H1475" i="20"/>
  <c r="I1475" i="20" s="1"/>
  <c r="H1476" i="20"/>
  <c r="I1476" i="20" s="1"/>
  <c r="H1477" i="20"/>
  <c r="I1477" i="20" s="1"/>
  <c r="H1478" i="20"/>
  <c r="I1478" i="20" s="1"/>
  <c r="H1479" i="20"/>
  <c r="I1479" i="20" s="1"/>
  <c r="H1480" i="20"/>
  <c r="I1480" i="20" s="1"/>
  <c r="H1481" i="20"/>
  <c r="I1481" i="20" s="1"/>
  <c r="H1482" i="20"/>
  <c r="I1482" i="20" s="1"/>
  <c r="H1483" i="20"/>
  <c r="I1483" i="20" s="1"/>
  <c r="H1484" i="20"/>
  <c r="I1484" i="20" s="1"/>
  <c r="H1485" i="20"/>
  <c r="I1485" i="20" s="1"/>
  <c r="H1486" i="20"/>
  <c r="I1486" i="20" s="1"/>
  <c r="H1487" i="20"/>
  <c r="I1487" i="20" s="1"/>
  <c r="H1488" i="20"/>
  <c r="I1488" i="20" s="1"/>
  <c r="H1489" i="20"/>
  <c r="I1489" i="20" s="1"/>
  <c r="H1490" i="20"/>
  <c r="I1490" i="20" s="1"/>
  <c r="H1491" i="20"/>
  <c r="I1491" i="20" s="1"/>
  <c r="H1492" i="20"/>
  <c r="I1492" i="20" s="1"/>
  <c r="H1493" i="20"/>
  <c r="I1493" i="20" s="1"/>
  <c r="H1494" i="20"/>
  <c r="I1494" i="20" s="1"/>
  <c r="H1495" i="20"/>
  <c r="I1495" i="20" s="1"/>
  <c r="H1496" i="20"/>
  <c r="I1496" i="20" s="1"/>
  <c r="H1497" i="20"/>
  <c r="I1497" i="20" s="1"/>
  <c r="H1498" i="20"/>
  <c r="I1498" i="20" s="1"/>
  <c r="H1499" i="20"/>
  <c r="I1499" i="20" s="1"/>
  <c r="H1500" i="20"/>
  <c r="I1500" i="20" s="1"/>
  <c r="H1501" i="20"/>
  <c r="I1501" i="20" s="1"/>
  <c r="H1502" i="20"/>
  <c r="I1502" i="20" s="1"/>
  <c r="H1503" i="20"/>
  <c r="I1503" i="20" s="1"/>
  <c r="H1504" i="20"/>
  <c r="I1504" i="20" s="1"/>
  <c r="H1505" i="20"/>
  <c r="I1505" i="20" s="1"/>
  <c r="H1506" i="20"/>
  <c r="I1506" i="20" s="1"/>
  <c r="H1507" i="20"/>
  <c r="I1507" i="20" s="1"/>
  <c r="H1508" i="20"/>
  <c r="I1508" i="20" s="1"/>
  <c r="H1509" i="20"/>
  <c r="I1509" i="20" s="1"/>
  <c r="H1510" i="20"/>
  <c r="I1510" i="20" s="1"/>
  <c r="H1511" i="20"/>
  <c r="I1511" i="20" s="1"/>
  <c r="H1512" i="20"/>
  <c r="I1512" i="20" s="1"/>
  <c r="H1513" i="20"/>
  <c r="I1513" i="20" s="1"/>
  <c r="H1514" i="20"/>
  <c r="I1514" i="20" s="1"/>
  <c r="H1515" i="20"/>
  <c r="I1515" i="20" s="1"/>
  <c r="H1516" i="20"/>
  <c r="H1517" i="20"/>
  <c r="I1517" i="20" s="1"/>
  <c r="H1518" i="20"/>
  <c r="I1518" i="20" s="1"/>
  <c r="H1519" i="20"/>
  <c r="I1519" i="20" s="1"/>
  <c r="H1520" i="20"/>
  <c r="I1520" i="20" s="1"/>
  <c r="H1521" i="20"/>
  <c r="I1521" i="20" s="1"/>
  <c r="H1522" i="20"/>
  <c r="I1522" i="20" s="1"/>
  <c r="H1523" i="20"/>
  <c r="I1523" i="20" s="1"/>
  <c r="H1524" i="20"/>
  <c r="I1524" i="20" s="1"/>
  <c r="H1525" i="20"/>
  <c r="I1525" i="20" s="1"/>
  <c r="H1526" i="20"/>
  <c r="I1526" i="20" s="1"/>
  <c r="H1527" i="20"/>
  <c r="I1527" i="20" s="1"/>
  <c r="H1528" i="20"/>
  <c r="I1528" i="20" s="1"/>
  <c r="H1529" i="20"/>
  <c r="I1529" i="20" s="1"/>
  <c r="H1530" i="20"/>
  <c r="I1530" i="20" s="1"/>
  <c r="H1531" i="20"/>
  <c r="I1531" i="20" s="1"/>
  <c r="H1532" i="20"/>
  <c r="I1532" i="20" s="1"/>
  <c r="H1533" i="20"/>
  <c r="I1533" i="20" s="1"/>
  <c r="H1534" i="20"/>
  <c r="I1534" i="20" s="1"/>
  <c r="H1535" i="20"/>
  <c r="I1535" i="20" s="1"/>
  <c r="H1536" i="20"/>
  <c r="I1536" i="20" s="1"/>
  <c r="H1537" i="20"/>
  <c r="I1537" i="20" s="1"/>
  <c r="H1538" i="20"/>
  <c r="I1538" i="20" s="1"/>
  <c r="H1539" i="20"/>
  <c r="I1539" i="20" s="1"/>
  <c r="H1540" i="20"/>
  <c r="I1540" i="20" s="1"/>
  <c r="H1541" i="20"/>
  <c r="I1541" i="20" s="1"/>
  <c r="H1542" i="20"/>
  <c r="I1542" i="20" s="1"/>
  <c r="H1543" i="20"/>
  <c r="I1543" i="20" s="1"/>
  <c r="H1544" i="20"/>
  <c r="I1544" i="20" s="1"/>
  <c r="H1545" i="20"/>
  <c r="I1545" i="20" s="1"/>
  <c r="H1546" i="20"/>
  <c r="I1546" i="20" s="1"/>
  <c r="H1547" i="20"/>
  <c r="I1547" i="20" s="1"/>
  <c r="H1548" i="20"/>
  <c r="I1548" i="20" s="1"/>
  <c r="H1549" i="20"/>
  <c r="I1549" i="20" s="1"/>
  <c r="H1550" i="20"/>
  <c r="I1550" i="20" s="1"/>
  <c r="H1551" i="20"/>
  <c r="I1551" i="20" s="1"/>
  <c r="H1552" i="20"/>
  <c r="H1553" i="20"/>
  <c r="H1554" i="20"/>
  <c r="I1554" i="20" s="1"/>
  <c r="H1555" i="20"/>
  <c r="I1555" i="20" s="1"/>
  <c r="H1556" i="20"/>
  <c r="I1556" i="20" s="1"/>
  <c r="H1557" i="20"/>
  <c r="I1557" i="20" s="1"/>
  <c r="H1558" i="20"/>
  <c r="I1558" i="20" s="1"/>
  <c r="H1559" i="20"/>
  <c r="I1559" i="20" s="1"/>
  <c r="H1560" i="20"/>
  <c r="I1560" i="20" s="1"/>
  <c r="H1561" i="20"/>
  <c r="I1561" i="20" s="1"/>
  <c r="H1562" i="20"/>
  <c r="I1562" i="20" s="1"/>
  <c r="H1563" i="20"/>
  <c r="I1563" i="20" s="1"/>
  <c r="H1564" i="20"/>
  <c r="I1564" i="20" s="1"/>
  <c r="H1565" i="20"/>
  <c r="I1565" i="20" s="1"/>
  <c r="H1566" i="20"/>
  <c r="I1566" i="20" s="1"/>
  <c r="H1567" i="20"/>
  <c r="I1567" i="20" s="1"/>
  <c r="H1568" i="20"/>
  <c r="I1568" i="20" s="1"/>
  <c r="H1569" i="20"/>
  <c r="I1569" i="20" s="1"/>
  <c r="H1570" i="20"/>
  <c r="I1570" i="20" s="1"/>
  <c r="H1571" i="20"/>
  <c r="I1571" i="20" s="1"/>
  <c r="H1572" i="20"/>
  <c r="I1572" i="20" s="1"/>
  <c r="H1573" i="20"/>
  <c r="I1573" i="20" s="1"/>
  <c r="H1574" i="20"/>
  <c r="I1574" i="20" s="1"/>
  <c r="H1575" i="20"/>
  <c r="I1575" i="20" s="1"/>
  <c r="H1576" i="20"/>
  <c r="I1576" i="20" s="1"/>
  <c r="H1577" i="20"/>
  <c r="I1577" i="20" s="1"/>
  <c r="H1578" i="20"/>
  <c r="I1578" i="20" s="1"/>
  <c r="H1579" i="20"/>
  <c r="I1579" i="20" s="1"/>
  <c r="H1580" i="20"/>
  <c r="I1580" i="20" s="1"/>
  <c r="H1581" i="20"/>
  <c r="I1581" i="20" s="1"/>
  <c r="H1582" i="20"/>
  <c r="I1582" i="20" s="1"/>
  <c r="H1583" i="20"/>
  <c r="I1583" i="20" s="1"/>
  <c r="H1584" i="20"/>
  <c r="H1585" i="20"/>
  <c r="I1585" i="20" s="1"/>
  <c r="H1586" i="20"/>
  <c r="I1586" i="20" s="1"/>
  <c r="H1587" i="20"/>
  <c r="I1587" i="20" s="1"/>
  <c r="H1588" i="20"/>
  <c r="I1588" i="20" s="1"/>
  <c r="H1589" i="20"/>
  <c r="I1589" i="20" s="1"/>
  <c r="H1590" i="20"/>
  <c r="I1590" i="20" s="1"/>
  <c r="H1591" i="20"/>
  <c r="I1591" i="20" s="1"/>
  <c r="H1592" i="20"/>
  <c r="I1592" i="20" s="1"/>
  <c r="H1593" i="20"/>
  <c r="I1593" i="20" s="1"/>
  <c r="H1594" i="20"/>
  <c r="I1594" i="20" s="1"/>
  <c r="H1595" i="20"/>
  <c r="I1595" i="20" s="1"/>
  <c r="H1596" i="20"/>
  <c r="I1596" i="20" s="1"/>
  <c r="H1597" i="20"/>
  <c r="I1597" i="20" s="1"/>
  <c r="H1598" i="20"/>
  <c r="I1598" i="20" s="1"/>
  <c r="H1599" i="20"/>
  <c r="I1599" i="20" s="1"/>
  <c r="H1600" i="20"/>
  <c r="I1600" i="20" s="1"/>
  <c r="H1601" i="20"/>
  <c r="I1601" i="20" s="1"/>
  <c r="H1602" i="20"/>
  <c r="I1602" i="20" s="1"/>
  <c r="H1603" i="20"/>
  <c r="I1603" i="20" s="1"/>
  <c r="H1604" i="20"/>
  <c r="I1604" i="20" s="1"/>
  <c r="H1605" i="20"/>
  <c r="I1605" i="20" s="1"/>
  <c r="H1606" i="20"/>
  <c r="I1606" i="20" s="1"/>
  <c r="H1607" i="20"/>
  <c r="I1607" i="20" s="1"/>
  <c r="H1608" i="20"/>
  <c r="I1608" i="20" s="1"/>
  <c r="H1609" i="20"/>
  <c r="I1609" i="20" s="1"/>
  <c r="H1610" i="20"/>
  <c r="I1610" i="20" s="1"/>
  <c r="H1611" i="20"/>
  <c r="I1611" i="20" s="1"/>
  <c r="H1612" i="20"/>
  <c r="I1612" i="20" s="1"/>
  <c r="H1613" i="20"/>
  <c r="I1613" i="20" s="1"/>
  <c r="H1614" i="20"/>
  <c r="I1614" i="20" s="1"/>
  <c r="H1615" i="20"/>
  <c r="I1615" i="20" s="1"/>
  <c r="H1616" i="20"/>
  <c r="I1616" i="20" s="1"/>
  <c r="H1617" i="20"/>
  <c r="I1617" i="20" s="1"/>
  <c r="H1618" i="20"/>
  <c r="I1618" i="20" s="1"/>
  <c r="H1619" i="20"/>
  <c r="I1619" i="20" s="1"/>
  <c r="H1620" i="20"/>
  <c r="I1620" i="20" s="1"/>
  <c r="H1621" i="20"/>
  <c r="I1621" i="20" s="1"/>
  <c r="H1622" i="20"/>
  <c r="I1622" i="20" s="1"/>
  <c r="H1623" i="20"/>
  <c r="I1623" i="20" s="1"/>
  <c r="H1624" i="20"/>
  <c r="I1624" i="20" s="1"/>
  <c r="H1625" i="20"/>
  <c r="I1625" i="20" s="1"/>
  <c r="H1626" i="20"/>
  <c r="I1626" i="20" s="1"/>
  <c r="H1627" i="20"/>
  <c r="I1627" i="20" s="1"/>
  <c r="H1628" i="20"/>
  <c r="I1628" i="20" s="1"/>
  <c r="H1629" i="20"/>
  <c r="I1629" i="20" s="1"/>
  <c r="H1630" i="20"/>
  <c r="I1630" i="20" s="1"/>
  <c r="H1631" i="20"/>
  <c r="I1631" i="20" s="1"/>
  <c r="H1632" i="20"/>
  <c r="I1632" i="20" s="1"/>
  <c r="H1633" i="20"/>
  <c r="I1633" i="20" s="1"/>
  <c r="H1634" i="20"/>
  <c r="I1634" i="20" s="1"/>
  <c r="H1635" i="20"/>
  <c r="I1635" i="20" s="1"/>
  <c r="H1636" i="20"/>
  <c r="I1636" i="20" s="1"/>
  <c r="H1637" i="20"/>
  <c r="I1637" i="20" s="1"/>
  <c r="H1638" i="20"/>
  <c r="I1638" i="20" s="1"/>
  <c r="H1639" i="20"/>
  <c r="I1639" i="20" s="1"/>
  <c r="H1640" i="20"/>
  <c r="I1640" i="20" s="1"/>
  <c r="H1641" i="20"/>
  <c r="I1641" i="20" s="1"/>
  <c r="H1642" i="20"/>
  <c r="I1642" i="20" s="1"/>
  <c r="H1643" i="20"/>
  <c r="I1643" i="20" s="1"/>
  <c r="H1644" i="20"/>
  <c r="I1644" i="20" s="1"/>
  <c r="H1645" i="20"/>
  <c r="I1645" i="20" s="1"/>
  <c r="H1646" i="20"/>
  <c r="I1646" i="20" s="1"/>
  <c r="H1647" i="20"/>
  <c r="I1647" i="20" s="1"/>
  <c r="H1648" i="20"/>
  <c r="I1648" i="20" s="1"/>
  <c r="H1649" i="20"/>
  <c r="I1649" i="20" s="1"/>
  <c r="H1650" i="20"/>
  <c r="I1650" i="20" s="1"/>
  <c r="H1651" i="20"/>
  <c r="I1651" i="20" s="1"/>
  <c r="H1652" i="20"/>
  <c r="I1652" i="20" s="1"/>
  <c r="H1653" i="20"/>
  <c r="I1653" i="20" s="1"/>
  <c r="H1654" i="20"/>
  <c r="I1654" i="20" s="1"/>
  <c r="H1655" i="20"/>
  <c r="I1655" i="20" s="1"/>
  <c r="H1656" i="20"/>
  <c r="I1656" i="20" s="1"/>
  <c r="H1657" i="20"/>
  <c r="I1657" i="20" s="1"/>
  <c r="H1658" i="20"/>
  <c r="I1658" i="20" s="1"/>
  <c r="H1659" i="20"/>
  <c r="I1659" i="20" s="1"/>
  <c r="H1660" i="20"/>
  <c r="I1660" i="20" s="1"/>
  <c r="H1661" i="20"/>
  <c r="I1661" i="20" s="1"/>
  <c r="H1662" i="20"/>
  <c r="I1662" i="20" s="1"/>
  <c r="H1663" i="20"/>
  <c r="I1663" i="20" s="1"/>
  <c r="H1664" i="20"/>
  <c r="I1664" i="20" s="1"/>
  <c r="H1665" i="20"/>
  <c r="I1665" i="20" s="1"/>
  <c r="H1666" i="20"/>
  <c r="I1666" i="20" s="1"/>
  <c r="H1667" i="20"/>
  <c r="I1667" i="20" s="1"/>
  <c r="H1668" i="20"/>
  <c r="I1668" i="20" s="1"/>
  <c r="H1669" i="20"/>
  <c r="I1669" i="20" s="1"/>
  <c r="H1670" i="20"/>
  <c r="I1670" i="20" s="1"/>
  <c r="H1671" i="20"/>
  <c r="I1671" i="20" s="1"/>
  <c r="H1672" i="20"/>
  <c r="I1672" i="20" s="1"/>
  <c r="H1673" i="20"/>
  <c r="I1673" i="20" s="1"/>
  <c r="H1674" i="20"/>
  <c r="I1674" i="20" s="1"/>
  <c r="H1675" i="20"/>
  <c r="I1675" i="20" s="1"/>
  <c r="H1676" i="20"/>
  <c r="I1676" i="20" s="1"/>
  <c r="H1677" i="20"/>
  <c r="I1677" i="20" s="1"/>
  <c r="H1678" i="20"/>
  <c r="I1678" i="20" s="1"/>
  <c r="H1679" i="20"/>
  <c r="I1679" i="20" s="1"/>
  <c r="H1680" i="20"/>
  <c r="H1681" i="20"/>
  <c r="I1681" i="20" s="1"/>
  <c r="H1682" i="20"/>
  <c r="I1682" i="20" s="1"/>
  <c r="H1683" i="20"/>
  <c r="I1683" i="20" s="1"/>
  <c r="H1684" i="20"/>
  <c r="I1684" i="20" s="1"/>
  <c r="H1685" i="20"/>
  <c r="I1685" i="20" s="1"/>
  <c r="H1686" i="20"/>
  <c r="I1686" i="20" s="1"/>
  <c r="H1687" i="20"/>
  <c r="I1687" i="20" s="1"/>
  <c r="H1688" i="20"/>
  <c r="I1688" i="20" s="1"/>
  <c r="H1689" i="20"/>
  <c r="I1689" i="20" s="1"/>
  <c r="H1690" i="20"/>
  <c r="I1690" i="20" s="1"/>
  <c r="H1691" i="20"/>
  <c r="I1691" i="20" s="1"/>
  <c r="H1692" i="20"/>
  <c r="I1692" i="20" s="1"/>
  <c r="H1693" i="20"/>
  <c r="I1693" i="20" s="1"/>
  <c r="H1694" i="20"/>
  <c r="I1694" i="20" s="1"/>
  <c r="H1695" i="20"/>
  <c r="I1695" i="20" s="1"/>
  <c r="H1696" i="20"/>
  <c r="I1696" i="20" s="1"/>
  <c r="H1697" i="20"/>
  <c r="I1697" i="20" s="1"/>
  <c r="H1698" i="20"/>
  <c r="I1698" i="20" s="1"/>
  <c r="H1699" i="20"/>
  <c r="I1699" i="20" s="1"/>
  <c r="H1700" i="20"/>
  <c r="I1700" i="20" s="1"/>
  <c r="H1701" i="20"/>
  <c r="I1701" i="20" s="1"/>
  <c r="H1702" i="20"/>
  <c r="I1702" i="20" s="1"/>
  <c r="H1703" i="20"/>
  <c r="I1703" i="20" s="1"/>
  <c r="H1704" i="20"/>
  <c r="I1704" i="20" s="1"/>
  <c r="H1705" i="20"/>
  <c r="I1705" i="20" s="1"/>
  <c r="H1706" i="20"/>
  <c r="I1706" i="20" s="1"/>
  <c r="H1707" i="20"/>
  <c r="I1707" i="20" s="1"/>
  <c r="H1708" i="20"/>
  <c r="I1708" i="20" s="1"/>
  <c r="H1709" i="20"/>
  <c r="I1709" i="20" s="1"/>
  <c r="H1710" i="20"/>
  <c r="I1710" i="20" s="1"/>
  <c r="H1711" i="20"/>
  <c r="I1711" i="20" s="1"/>
  <c r="H1712" i="20"/>
  <c r="I1712" i="20" s="1"/>
  <c r="H1713" i="20"/>
  <c r="I1713" i="20" s="1"/>
  <c r="H1714" i="20"/>
  <c r="I1714" i="20" s="1"/>
  <c r="H1715" i="20"/>
  <c r="I1715" i="20" s="1"/>
  <c r="H1716" i="20"/>
  <c r="I1716" i="20" s="1"/>
  <c r="H1717" i="20"/>
  <c r="I1717" i="20" s="1"/>
  <c r="H1718" i="20"/>
  <c r="I1718" i="20" s="1"/>
  <c r="H1719" i="20"/>
  <c r="I1719" i="20" s="1"/>
  <c r="H1720" i="20"/>
  <c r="I1720" i="20" s="1"/>
  <c r="H1721" i="20"/>
  <c r="I1721" i="20" s="1"/>
  <c r="H1722" i="20"/>
  <c r="I1722" i="20" s="1"/>
  <c r="H1723" i="20"/>
  <c r="I1723" i="20" s="1"/>
  <c r="H1724" i="20"/>
  <c r="I1724" i="20" s="1"/>
  <c r="H1725" i="20"/>
  <c r="I1725" i="20" s="1"/>
  <c r="H1726" i="20"/>
  <c r="I1726" i="20" s="1"/>
  <c r="H1727" i="20"/>
  <c r="I1727" i="20" s="1"/>
  <c r="H1728" i="20"/>
  <c r="I1728" i="20" s="1"/>
  <c r="H1729" i="20"/>
  <c r="I1729" i="20" s="1"/>
  <c r="H1730" i="20"/>
  <c r="I1730" i="20" s="1"/>
  <c r="H1731" i="20"/>
  <c r="H1732" i="20"/>
  <c r="I1732" i="20" s="1"/>
  <c r="H1733" i="20"/>
  <c r="I1733" i="20" s="1"/>
  <c r="H1734" i="20"/>
  <c r="I1734" i="20" s="1"/>
  <c r="H1735" i="20"/>
  <c r="I1735" i="20" s="1"/>
  <c r="H1736" i="20"/>
  <c r="I1736" i="20" s="1"/>
  <c r="H1737" i="20"/>
  <c r="I1737" i="20" s="1"/>
  <c r="H1738" i="20"/>
  <c r="I1738" i="20" s="1"/>
  <c r="H1739" i="20"/>
  <c r="I1739" i="20" s="1"/>
  <c r="H1740" i="20"/>
  <c r="I1740" i="20" s="1"/>
  <c r="H1741" i="20"/>
  <c r="I1741" i="20" s="1"/>
  <c r="H1742" i="20"/>
  <c r="I1742" i="20" s="1"/>
  <c r="H1743" i="20"/>
  <c r="I1743" i="20" s="1"/>
  <c r="H1744" i="20"/>
  <c r="I1744" i="20" s="1"/>
  <c r="H1745" i="20"/>
  <c r="I1745" i="20" s="1"/>
  <c r="H1746" i="20"/>
  <c r="I1746" i="20" s="1"/>
  <c r="H1747" i="20"/>
  <c r="I1747" i="20" s="1"/>
  <c r="H1748" i="20"/>
  <c r="I1748" i="20" s="1"/>
  <c r="H1749" i="20"/>
  <c r="I1749" i="20" s="1"/>
  <c r="H1750" i="20"/>
  <c r="I1750" i="20" s="1"/>
  <c r="H1751" i="20"/>
  <c r="I1751" i="20" s="1"/>
  <c r="H1752" i="20"/>
  <c r="H1753" i="20"/>
  <c r="I1753" i="20" s="1"/>
  <c r="H1754" i="20"/>
  <c r="I1754" i="20" s="1"/>
  <c r="H1755" i="20"/>
  <c r="I1755" i="20" s="1"/>
  <c r="H1756" i="20"/>
  <c r="I1756" i="20" s="1"/>
  <c r="H1757" i="20"/>
  <c r="I1757" i="20" s="1"/>
  <c r="H1758" i="20"/>
  <c r="I1758" i="20" s="1"/>
  <c r="H1759" i="20"/>
  <c r="I1759" i="20" s="1"/>
  <c r="H1760" i="20"/>
  <c r="I1760" i="20" s="1"/>
  <c r="H1761" i="20"/>
  <c r="I1761" i="20" s="1"/>
  <c r="H1762" i="20"/>
  <c r="I1762" i="20" s="1"/>
  <c r="H1763" i="20"/>
  <c r="I1763" i="20" s="1"/>
  <c r="H1764" i="20"/>
  <c r="I1764" i="20" s="1"/>
  <c r="H1765" i="20"/>
  <c r="I1765" i="20" s="1"/>
  <c r="H1766" i="20"/>
  <c r="I1766" i="20" s="1"/>
  <c r="H1767" i="20"/>
  <c r="I1767" i="20" s="1"/>
  <c r="H1768" i="20"/>
  <c r="I1768" i="20" s="1"/>
  <c r="H1769" i="20"/>
  <c r="I1769" i="20" s="1"/>
  <c r="H1770" i="20"/>
  <c r="I1770" i="20" s="1"/>
  <c r="H1771" i="20"/>
  <c r="I1771" i="20" s="1"/>
  <c r="H1772" i="20"/>
  <c r="I1772" i="20" s="1"/>
  <c r="H1773" i="20"/>
  <c r="I1773" i="20" s="1"/>
  <c r="H1774" i="20"/>
  <c r="I1774" i="20" s="1"/>
  <c r="H1775" i="20"/>
  <c r="I1775" i="20" s="1"/>
  <c r="H1776" i="20"/>
  <c r="I1776" i="20" s="1"/>
  <c r="H1777" i="20"/>
  <c r="I1777" i="20" s="1"/>
  <c r="H1778" i="20"/>
  <c r="I1778" i="20" s="1"/>
  <c r="H1779" i="20"/>
  <c r="I1779" i="20" s="1"/>
  <c r="H1780" i="20"/>
  <c r="I1780" i="20" s="1"/>
  <c r="H1781" i="20"/>
  <c r="I1781" i="20" s="1"/>
  <c r="H1782" i="20"/>
  <c r="I1782" i="20" s="1"/>
  <c r="H1783" i="20"/>
  <c r="I1783" i="20" s="1"/>
  <c r="H1784" i="20"/>
  <c r="I1784" i="20" s="1"/>
  <c r="H1785" i="20"/>
  <c r="I1785" i="20" s="1"/>
  <c r="H1786" i="20"/>
  <c r="I1786" i="20" s="1"/>
  <c r="H1787" i="20"/>
  <c r="I1787" i="20" s="1"/>
  <c r="H1788" i="20"/>
  <c r="I1788" i="20" s="1"/>
  <c r="H1789" i="20"/>
  <c r="I1789" i="20" s="1"/>
  <c r="H1790" i="20"/>
  <c r="I1790" i="20" s="1"/>
  <c r="H1791" i="20"/>
  <c r="I1791" i="20" s="1"/>
  <c r="H1792" i="20"/>
  <c r="I1792" i="20" s="1"/>
  <c r="H1793" i="20"/>
  <c r="I1793" i="20" s="1"/>
  <c r="H1794" i="20"/>
  <c r="I1794" i="20" s="1"/>
  <c r="H1795" i="20"/>
  <c r="I1795" i="20" s="1"/>
  <c r="H1796" i="20"/>
  <c r="I1796" i="20" s="1"/>
  <c r="H1797" i="20"/>
  <c r="I1797" i="20" s="1"/>
  <c r="H1798" i="20"/>
  <c r="I1798" i="20" s="1"/>
  <c r="H1799" i="20"/>
  <c r="I1799" i="20" s="1"/>
  <c r="H1800" i="20"/>
  <c r="H1801" i="20"/>
  <c r="I1801" i="20" s="1"/>
  <c r="H1802" i="20"/>
  <c r="I1802" i="20" s="1"/>
  <c r="H1803" i="20"/>
  <c r="I1803" i="20" s="1"/>
  <c r="H1804" i="20"/>
  <c r="I1804" i="20" s="1"/>
  <c r="H1805" i="20"/>
  <c r="I1805" i="20" s="1"/>
  <c r="H1806" i="20"/>
  <c r="I1806" i="20" s="1"/>
  <c r="H1807" i="20"/>
  <c r="I1807" i="20" s="1"/>
  <c r="H1808" i="20"/>
  <c r="I1808" i="20" s="1"/>
  <c r="H1809" i="20"/>
  <c r="I1809" i="20" s="1"/>
  <c r="H1810" i="20"/>
  <c r="I1810" i="20" s="1"/>
  <c r="H1811" i="20"/>
  <c r="I1811" i="20" s="1"/>
  <c r="H1812" i="20"/>
  <c r="H1813" i="20"/>
  <c r="I1813" i="20" s="1"/>
  <c r="H1814" i="20"/>
  <c r="I1814" i="20" s="1"/>
  <c r="H1815" i="20"/>
  <c r="I1815" i="20" s="1"/>
  <c r="H1816" i="20"/>
  <c r="I1816" i="20" s="1"/>
  <c r="H1817" i="20"/>
  <c r="I1817" i="20" s="1"/>
  <c r="H1818" i="20"/>
  <c r="I1818" i="20" s="1"/>
  <c r="H1819" i="20"/>
  <c r="I1819" i="20" s="1"/>
  <c r="H1820" i="20"/>
  <c r="I1820" i="20" s="1"/>
  <c r="H1821" i="20"/>
  <c r="I1821" i="20" s="1"/>
  <c r="H1822" i="20"/>
  <c r="I1822" i="20" s="1"/>
  <c r="H1823" i="20"/>
  <c r="I1823" i="20" s="1"/>
  <c r="H1824" i="20"/>
  <c r="I1824" i="20" s="1"/>
  <c r="H1825" i="20"/>
  <c r="I1825" i="20" s="1"/>
  <c r="H1826" i="20"/>
  <c r="I1826" i="20" s="1"/>
  <c r="H1827" i="20"/>
  <c r="I1827" i="20" s="1"/>
  <c r="H1828" i="20"/>
  <c r="I1828" i="20" s="1"/>
  <c r="H1829" i="20"/>
  <c r="I1829" i="20" s="1"/>
  <c r="H1830" i="20"/>
  <c r="I1830" i="20" s="1"/>
  <c r="H1831" i="20"/>
  <c r="I1831" i="20" s="1"/>
  <c r="H1832" i="20"/>
  <c r="I1832" i="20" s="1"/>
  <c r="H1833" i="20"/>
  <c r="I1833" i="20" s="1"/>
  <c r="H1834" i="20"/>
  <c r="I1834" i="20" s="1"/>
  <c r="H1835" i="20"/>
  <c r="I1835" i="20" s="1"/>
  <c r="H1836" i="20"/>
  <c r="I1836" i="20" s="1"/>
  <c r="H1837" i="20"/>
  <c r="I1837" i="20" s="1"/>
  <c r="H1838" i="20"/>
  <c r="I1838" i="20" s="1"/>
  <c r="H1839" i="20"/>
  <c r="I1839" i="20" s="1"/>
  <c r="H1840" i="20"/>
  <c r="I1840" i="20" s="1"/>
  <c r="H1841" i="20"/>
  <c r="I1841" i="20" s="1"/>
  <c r="H1842" i="20"/>
  <c r="I1842" i="20" s="1"/>
  <c r="H1843" i="20"/>
  <c r="I1843" i="20" s="1"/>
  <c r="H1844" i="20"/>
  <c r="I1844" i="20" s="1"/>
  <c r="H1845" i="20"/>
  <c r="I1845" i="20" s="1"/>
  <c r="H1846" i="20"/>
  <c r="I1846" i="20" s="1"/>
  <c r="H1847" i="20"/>
  <c r="I1847" i="20" s="1"/>
  <c r="H1848" i="20"/>
  <c r="I1848" i="20" s="1"/>
  <c r="H1849" i="20"/>
  <c r="I1849" i="20" s="1"/>
  <c r="H1850" i="20"/>
  <c r="I1850" i="20" s="1"/>
  <c r="H1851" i="20"/>
  <c r="I1851" i="20" s="1"/>
  <c r="H1852" i="20"/>
  <c r="I1852" i="20" s="1"/>
  <c r="H1853" i="20"/>
  <c r="I1853" i="20" s="1"/>
  <c r="H1854" i="20"/>
  <c r="I1854" i="20" s="1"/>
  <c r="H1855" i="20"/>
  <c r="I1855" i="20" s="1"/>
  <c r="H1856" i="20"/>
  <c r="I1856" i="20" s="1"/>
  <c r="H1857" i="20"/>
  <c r="I1857" i="20" s="1"/>
  <c r="H1858" i="20"/>
  <c r="I1858" i="20" s="1"/>
  <c r="H1859" i="20"/>
  <c r="I1859" i="20" s="1"/>
  <c r="H1860" i="20"/>
  <c r="I1860" i="20" s="1"/>
  <c r="H1861" i="20"/>
  <c r="I1861" i="20" s="1"/>
  <c r="H1862" i="20"/>
  <c r="I1862" i="20" s="1"/>
  <c r="H1863" i="20"/>
  <c r="I1863" i="20" s="1"/>
  <c r="H1864" i="20"/>
  <c r="I1864" i="20" s="1"/>
  <c r="H1865" i="20"/>
  <c r="I1865" i="20" s="1"/>
  <c r="H1866" i="20"/>
  <c r="I1866" i="20" s="1"/>
  <c r="H1867" i="20"/>
  <c r="I1867" i="20" s="1"/>
  <c r="H1868" i="20"/>
  <c r="I1868" i="20" s="1"/>
  <c r="H1869" i="20"/>
  <c r="I1869" i="20" s="1"/>
  <c r="H1870" i="20"/>
  <c r="I1870" i="20" s="1"/>
  <c r="H1871" i="20"/>
  <c r="I1871" i="20" s="1"/>
  <c r="H1872" i="20"/>
  <c r="I1872" i="20" s="1"/>
  <c r="H1873" i="20"/>
  <c r="I1873" i="20" s="1"/>
  <c r="H1874" i="20"/>
  <c r="I1874" i="20" s="1"/>
  <c r="H1875" i="20"/>
  <c r="I1875" i="20" s="1"/>
  <c r="H1876" i="20"/>
  <c r="I1876" i="20" s="1"/>
  <c r="H1877" i="20"/>
  <c r="I1877" i="20" s="1"/>
  <c r="H1878" i="20"/>
  <c r="I1878" i="20" s="1"/>
  <c r="H1879" i="20"/>
  <c r="I1879" i="20" s="1"/>
  <c r="H1880" i="20"/>
  <c r="I1880" i="20" s="1"/>
  <c r="H1881" i="20"/>
  <c r="I1881" i="20" s="1"/>
  <c r="H1882" i="20"/>
  <c r="I1882" i="20" s="1"/>
  <c r="H1883" i="20"/>
  <c r="I1883" i="20" s="1"/>
  <c r="H1884" i="20"/>
  <c r="I1884" i="20" s="1"/>
  <c r="H1885" i="20"/>
  <c r="I1885" i="20" s="1"/>
  <c r="H1886" i="20"/>
  <c r="I1886" i="20" s="1"/>
  <c r="H1887" i="20"/>
  <c r="I1887" i="20" s="1"/>
  <c r="H1888" i="20"/>
  <c r="I1888" i="20" s="1"/>
  <c r="H1889" i="20"/>
  <c r="I1889" i="20" s="1"/>
  <c r="H1890" i="20"/>
  <c r="I1890" i="20" s="1"/>
  <c r="H1891" i="20"/>
  <c r="I1891" i="20" s="1"/>
  <c r="H1892" i="20"/>
  <c r="I1892" i="20" s="1"/>
  <c r="H1893" i="20"/>
  <c r="H1894" i="20"/>
  <c r="H1895" i="20"/>
  <c r="I1895" i="20" s="1"/>
  <c r="H1896" i="20"/>
  <c r="I1896" i="20" s="1"/>
  <c r="H1897" i="20"/>
  <c r="I1897" i="20" s="1"/>
  <c r="H1898" i="20"/>
  <c r="I1898" i="20" s="1"/>
  <c r="H1899" i="20"/>
  <c r="I1899" i="20" s="1"/>
  <c r="H1900" i="20"/>
  <c r="I1900" i="20" s="1"/>
  <c r="H1901" i="20"/>
  <c r="I1901" i="20" s="1"/>
  <c r="H1902" i="20"/>
  <c r="I1902" i="20" s="1"/>
  <c r="H1903" i="20"/>
  <c r="I1903" i="20" s="1"/>
  <c r="H1904" i="20"/>
  <c r="I1904" i="20" s="1"/>
  <c r="H1905" i="20"/>
  <c r="I1905" i="20" s="1"/>
  <c r="H1906" i="20"/>
  <c r="I1906" i="20" s="1"/>
  <c r="H1907" i="20"/>
  <c r="I1907" i="20" s="1"/>
  <c r="H1908" i="20"/>
  <c r="I1908" i="20" s="1"/>
  <c r="H1909" i="20"/>
  <c r="I1909" i="20" s="1"/>
  <c r="H1910" i="20"/>
  <c r="I1910" i="20" s="1"/>
  <c r="H1911" i="20"/>
  <c r="I1911" i="20" s="1"/>
  <c r="H1912" i="20"/>
  <c r="I1912" i="20" s="1"/>
  <c r="H1913" i="20"/>
  <c r="I1913" i="20" s="1"/>
  <c r="H1914" i="20"/>
  <c r="I1914" i="20" s="1"/>
  <c r="H1915" i="20"/>
  <c r="I1915" i="20" s="1"/>
  <c r="H1916" i="20"/>
  <c r="I1916" i="20" s="1"/>
  <c r="H1917" i="20"/>
  <c r="I1917" i="20" s="1"/>
  <c r="H1918" i="20"/>
  <c r="I1918" i="20" s="1"/>
  <c r="H1919" i="20"/>
  <c r="H1920" i="20"/>
  <c r="H1921" i="20"/>
  <c r="I1921" i="20" s="1"/>
  <c r="H1922" i="20"/>
  <c r="I1922" i="20" s="1"/>
  <c r="H1923" i="20"/>
  <c r="I1923" i="20" s="1"/>
  <c r="H1924" i="20"/>
  <c r="I1924" i="20" s="1"/>
  <c r="H1925" i="20"/>
  <c r="I1925" i="20" s="1"/>
  <c r="H1926" i="20"/>
  <c r="I1926" i="20" s="1"/>
  <c r="H1927" i="20"/>
  <c r="I1927" i="20" s="1"/>
  <c r="H1928" i="20"/>
  <c r="I1928" i="20" s="1"/>
  <c r="H1929" i="20"/>
  <c r="I1929" i="20" s="1"/>
  <c r="H1930" i="20"/>
  <c r="I1930" i="20" s="1"/>
  <c r="H1931" i="20"/>
  <c r="I1931" i="20" s="1"/>
  <c r="H1932" i="20"/>
  <c r="I1932" i="20" s="1"/>
  <c r="H1933" i="20"/>
  <c r="I1933" i="20" s="1"/>
  <c r="H1934" i="20"/>
  <c r="I1934" i="20" s="1"/>
  <c r="H1935" i="20"/>
  <c r="I1935" i="20" s="1"/>
  <c r="H1936" i="20"/>
  <c r="I1936" i="20" s="1"/>
  <c r="H1937" i="20"/>
  <c r="I1937" i="20" s="1"/>
  <c r="H1938" i="20"/>
  <c r="I1938" i="20" s="1"/>
  <c r="H1939" i="20"/>
  <c r="I1939" i="20" s="1"/>
  <c r="H1940" i="20"/>
  <c r="I1940" i="20" s="1"/>
  <c r="H1941" i="20"/>
  <c r="I1941" i="20" s="1"/>
  <c r="H1942" i="20"/>
  <c r="I1942" i="20" s="1"/>
  <c r="H1943" i="20"/>
  <c r="I1943" i="20" s="1"/>
  <c r="H1944" i="20"/>
  <c r="I1944" i="20" s="1"/>
  <c r="H1945" i="20"/>
  <c r="I1945" i="20" s="1"/>
  <c r="H1946" i="20"/>
  <c r="I1946" i="20" s="1"/>
  <c r="H1947" i="20"/>
  <c r="I1947" i="20" s="1"/>
  <c r="H1948" i="20"/>
  <c r="I1948" i="20" s="1"/>
  <c r="H1949" i="20"/>
  <c r="I1949" i="20" s="1"/>
  <c r="H1950" i="20"/>
  <c r="I1950" i="20" s="1"/>
  <c r="H1951" i="20"/>
  <c r="I1951" i="20" s="1"/>
  <c r="H1952" i="20"/>
  <c r="I1952" i="20" s="1"/>
  <c r="H1953" i="20"/>
  <c r="I1953" i="20" s="1"/>
  <c r="H1954" i="20"/>
  <c r="I1954" i="20" s="1"/>
  <c r="H1955" i="20"/>
  <c r="H1956" i="20"/>
  <c r="H1957" i="20"/>
  <c r="H1958" i="20"/>
  <c r="I1958" i="20" s="1"/>
  <c r="H1959" i="20"/>
  <c r="I1959" i="20" s="1"/>
  <c r="H1960" i="20"/>
  <c r="I1960" i="20" s="1"/>
  <c r="H1961" i="20"/>
  <c r="I1961" i="20" s="1"/>
  <c r="H1962" i="20"/>
  <c r="I1962" i="20" s="1"/>
  <c r="H1963" i="20"/>
  <c r="I1963" i="20" s="1"/>
  <c r="H1964" i="20"/>
  <c r="I1964" i="20" s="1"/>
  <c r="H1965" i="20"/>
  <c r="I1965" i="20" s="1"/>
  <c r="H1966" i="20"/>
  <c r="I1966" i="20" s="1"/>
  <c r="H1967" i="20"/>
  <c r="I1967" i="20" s="1"/>
  <c r="H1968" i="20"/>
  <c r="I1968" i="20" s="1"/>
  <c r="H1969" i="20"/>
  <c r="I1969" i="20" s="1"/>
  <c r="H1970" i="20"/>
  <c r="I1970" i="20" s="1"/>
  <c r="H1971" i="20"/>
  <c r="I1971" i="20" s="1"/>
  <c r="H1972" i="20"/>
  <c r="I1972" i="20" s="1"/>
  <c r="H1973" i="20"/>
  <c r="I1973" i="20" s="1"/>
  <c r="H1974" i="20"/>
  <c r="I1974" i="20" s="1"/>
  <c r="H1975" i="20"/>
  <c r="I1975" i="20" s="1"/>
  <c r="H1976" i="20"/>
  <c r="I1976" i="20" s="1"/>
  <c r="H1977" i="20"/>
  <c r="I1977" i="20" s="1"/>
  <c r="H1978" i="20"/>
  <c r="I1978" i="20" s="1"/>
  <c r="H1979" i="20"/>
  <c r="I1979" i="20" s="1"/>
  <c r="H1980" i="20"/>
  <c r="I1980" i="20" s="1"/>
  <c r="H1981" i="20"/>
  <c r="I1981" i="20" s="1"/>
  <c r="H1982" i="20"/>
  <c r="I1982" i="20" s="1"/>
  <c r="H1983" i="20"/>
  <c r="I1983" i="20" s="1"/>
  <c r="H1984" i="20"/>
  <c r="I1984" i="20" s="1"/>
  <c r="H1985" i="20"/>
  <c r="I1985" i="20" s="1"/>
  <c r="H1986" i="20"/>
  <c r="I1986" i="20" s="1"/>
  <c r="H1987" i="20"/>
  <c r="I1987" i="20" s="1"/>
  <c r="H1988" i="20"/>
  <c r="I1988" i="20" s="1"/>
  <c r="H1989" i="20"/>
  <c r="I1989" i="20" s="1"/>
  <c r="H1990" i="20"/>
  <c r="I1990" i="20" s="1"/>
  <c r="H1991" i="20"/>
  <c r="I1991" i="20" s="1"/>
  <c r="H1992" i="20"/>
  <c r="I1992" i="20" s="1"/>
  <c r="H1993" i="20"/>
  <c r="I1993" i="20" s="1"/>
  <c r="H1994" i="20"/>
  <c r="I1994" i="20" s="1"/>
  <c r="H1995" i="20"/>
  <c r="I1995" i="20" s="1"/>
  <c r="H1996" i="20"/>
  <c r="I1996" i="20" s="1"/>
  <c r="H1997" i="20"/>
  <c r="I1997" i="20" s="1"/>
  <c r="H1998" i="20"/>
  <c r="I1998" i="20" s="1"/>
  <c r="H1999" i="20"/>
  <c r="I1999" i="20" s="1"/>
  <c r="H2000" i="20"/>
  <c r="I2000" i="20" s="1"/>
  <c r="H2001" i="20"/>
  <c r="I2001" i="20" s="1"/>
  <c r="H2002" i="20"/>
  <c r="I2002" i="20" s="1"/>
  <c r="H2003" i="20"/>
  <c r="I2003" i="20" s="1"/>
  <c r="H2004" i="20"/>
  <c r="I2004" i="20" s="1"/>
  <c r="H2005" i="20"/>
  <c r="I2005" i="20" s="1"/>
  <c r="H2006" i="20"/>
  <c r="I2006" i="20" s="1"/>
  <c r="H2007" i="20"/>
  <c r="I2007" i="20" s="1"/>
  <c r="H2008" i="20"/>
  <c r="I2008" i="20" s="1"/>
  <c r="H2009" i="20"/>
  <c r="I2009" i="20" s="1"/>
  <c r="H2010" i="20"/>
  <c r="I2010" i="20" s="1"/>
  <c r="H2011" i="20"/>
  <c r="I2011" i="20" s="1"/>
  <c r="H2012" i="20"/>
  <c r="I2012" i="20" s="1"/>
  <c r="H2013" i="20"/>
  <c r="I2013" i="20" s="1"/>
  <c r="H2014" i="20"/>
  <c r="I2014" i="20" s="1"/>
  <c r="H2015" i="20"/>
  <c r="I2015" i="20" s="1"/>
  <c r="H2016" i="20"/>
  <c r="I2016" i="20" s="1"/>
  <c r="H2017" i="20"/>
  <c r="I2017" i="20" s="1"/>
  <c r="H2018" i="20"/>
  <c r="I2018" i="20" s="1"/>
  <c r="H2019" i="20"/>
  <c r="I2019" i="20" s="1"/>
  <c r="H2020" i="20"/>
  <c r="I2020" i="20" s="1"/>
  <c r="H2021" i="20"/>
  <c r="I2021" i="20" s="1"/>
  <c r="H2022" i="20"/>
  <c r="I2022" i="20" s="1"/>
  <c r="H2023" i="20"/>
  <c r="I2023" i="20" s="1"/>
  <c r="H2024" i="20"/>
  <c r="I2024" i="20" s="1"/>
  <c r="H2025" i="20"/>
  <c r="I2025" i="20" s="1"/>
  <c r="H2026" i="20"/>
  <c r="I2026" i="20" s="1"/>
  <c r="H2027" i="20"/>
  <c r="I2027" i="20" s="1"/>
  <c r="H2028" i="20"/>
  <c r="I2028" i="20" s="1"/>
  <c r="H2029" i="20"/>
  <c r="I2029" i="20" s="1"/>
  <c r="H2030" i="20"/>
  <c r="I2030" i="20" s="1"/>
  <c r="H2031" i="20"/>
  <c r="I2031" i="20" s="1"/>
  <c r="H2032" i="20"/>
  <c r="I2032" i="20" s="1"/>
  <c r="H2033" i="20"/>
  <c r="I2033" i="20" s="1"/>
  <c r="H2034" i="20"/>
  <c r="I2034" i="20" s="1"/>
  <c r="H2035" i="20"/>
  <c r="I2035" i="20" s="1"/>
  <c r="H2036" i="20"/>
  <c r="I2036" i="20" s="1"/>
  <c r="H2037" i="20"/>
  <c r="I2037" i="20" s="1"/>
  <c r="H2038" i="20"/>
  <c r="I2038" i="20" s="1"/>
  <c r="H2039" i="20"/>
  <c r="H2040" i="20"/>
  <c r="H2041" i="20"/>
  <c r="H2042" i="20"/>
  <c r="H2043" i="20"/>
  <c r="I2043" i="20" s="1"/>
  <c r="H2044" i="20"/>
  <c r="I2044" i="20" s="1"/>
  <c r="H2045" i="20"/>
  <c r="I2045" i="20" s="1"/>
  <c r="H2046" i="20"/>
  <c r="I2046" i="20" s="1"/>
  <c r="H2047" i="20"/>
  <c r="I2047" i="20" s="1"/>
  <c r="H2048" i="20"/>
  <c r="I2048" i="20" s="1"/>
  <c r="H2049" i="20"/>
  <c r="I2049" i="20" s="1"/>
  <c r="H2050" i="20"/>
  <c r="I2050" i="20" s="1"/>
  <c r="H2051" i="20"/>
  <c r="I2051" i="20" s="1"/>
  <c r="H2052" i="20"/>
  <c r="I2052" i="20" s="1"/>
  <c r="H2053" i="20"/>
  <c r="I2053" i="20" s="1"/>
  <c r="H2054" i="20"/>
  <c r="I2054" i="20" s="1"/>
  <c r="H2055" i="20"/>
  <c r="I2055" i="20" s="1"/>
  <c r="H2056" i="20"/>
  <c r="I2056" i="20" s="1"/>
  <c r="H2057" i="20"/>
  <c r="I2057" i="20" s="1"/>
  <c r="H2058" i="20"/>
  <c r="I2058" i="20" s="1"/>
  <c r="H2059" i="20"/>
  <c r="I2059" i="20" s="1"/>
  <c r="H2060" i="20"/>
  <c r="I2060" i="20" s="1"/>
  <c r="H2061" i="20"/>
  <c r="I2061" i="20" s="1"/>
  <c r="H2062" i="20"/>
  <c r="I2062" i="20" s="1"/>
  <c r="H2063" i="20"/>
  <c r="H2064" i="20"/>
  <c r="H2065" i="20"/>
  <c r="I2065" i="20" s="1"/>
  <c r="H2066" i="20"/>
  <c r="I2066" i="20" s="1"/>
  <c r="H2067" i="20"/>
  <c r="I2067" i="20" s="1"/>
  <c r="H2068" i="20"/>
  <c r="I2068" i="20" s="1"/>
  <c r="H2069" i="20"/>
  <c r="I2069" i="20" s="1"/>
  <c r="H2070" i="20"/>
  <c r="I2070" i="20" s="1"/>
  <c r="H2071" i="20"/>
  <c r="I2071" i="20" s="1"/>
  <c r="H2072" i="20"/>
  <c r="I2072" i="20" s="1"/>
  <c r="H2073" i="20"/>
  <c r="I2073" i="20" s="1"/>
  <c r="H2074" i="20"/>
  <c r="I2074" i="20" s="1"/>
  <c r="H2075" i="20"/>
  <c r="I2075" i="20" s="1"/>
  <c r="H2076" i="20"/>
  <c r="H2077" i="20"/>
  <c r="I2077" i="20" s="1"/>
  <c r="H2078" i="20"/>
  <c r="I2078" i="20" s="1"/>
  <c r="H2079" i="20"/>
  <c r="I2079" i="20" s="1"/>
  <c r="H2080" i="20"/>
  <c r="I2080" i="20" s="1"/>
  <c r="H2081" i="20"/>
  <c r="I2081" i="20" s="1"/>
  <c r="H2082" i="20"/>
  <c r="I2082" i="20" s="1"/>
  <c r="H2083" i="20"/>
  <c r="I2083" i="20" s="1"/>
  <c r="H2084" i="20"/>
  <c r="I2084" i="20" s="1"/>
  <c r="H2085" i="20"/>
  <c r="I2085" i="20" s="1"/>
  <c r="H2086" i="20"/>
  <c r="I2086" i="20" s="1"/>
  <c r="H2087" i="20"/>
  <c r="I2087" i="20" s="1"/>
  <c r="H2088" i="20"/>
  <c r="I2088" i="20" s="1"/>
  <c r="H2089" i="20"/>
  <c r="I2089" i="20" s="1"/>
  <c r="H2090" i="20"/>
  <c r="I2090" i="20" s="1"/>
  <c r="H2091" i="20"/>
  <c r="I2091" i="20" s="1"/>
  <c r="H2092" i="20"/>
  <c r="I2092" i="20" s="1"/>
  <c r="H2093" i="20"/>
  <c r="I2093" i="20" s="1"/>
  <c r="H2094" i="20"/>
  <c r="I2094" i="20" s="1"/>
  <c r="H2095" i="20"/>
  <c r="I2095" i="20" s="1"/>
  <c r="H2096" i="20"/>
  <c r="I2096" i="20" s="1"/>
  <c r="H2097" i="20"/>
  <c r="I2097" i="20" s="1"/>
  <c r="H2098" i="20"/>
  <c r="I2098" i="20" s="1"/>
  <c r="H2099" i="20"/>
  <c r="I2099" i="20" s="1"/>
  <c r="H2100" i="20"/>
  <c r="I2100" i="20" s="1"/>
  <c r="H2101" i="20"/>
  <c r="I2101" i="20" s="1"/>
  <c r="H2102" i="20"/>
  <c r="I2102" i="20" s="1"/>
  <c r="H2103" i="20"/>
  <c r="I2103" i="20" s="1"/>
  <c r="H2104" i="20"/>
  <c r="I2104" i="20" s="1"/>
  <c r="H2105" i="20"/>
  <c r="I2105" i="20" s="1"/>
  <c r="H2106" i="20"/>
  <c r="I2106" i="20" s="1"/>
  <c r="H2107" i="20"/>
  <c r="I2107" i="20" s="1"/>
  <c r="H2108" i="20"/>
  <c r="I2108" i="20" s="1"/>
  <c r="H2109" i="20"/>
  <c r="I2109" i="20" s="1"/>
  <c r="H2110" i="20"/>
  <c r="I2110" i="20" s="1"/>
  <c r="H2111" i="20"/>
  <c r="I2111" i="20" s="1"/>
  <c r="H2112" i="20"/>
  <c r="I2112" i="20" s="1"/>
  <c r="H2113" i="20"/>
  <c r="I2113" i="20" s="1"/>
  <c r="H2114" i="20"/>
  <c r="I2114" i="20" s="1"/>
  <c r="H2115" i="20"/>
  <c r="I2115" i="20" s="1"/>
  <c r="H2116" i="20"/>
  <c r="I2116" i="20" s="1"/>
  <c r="H2117" i="20"/>
  <c r="I2117" i="20" s="1"/>
  <c r="H2118" i="20"/>
  <c r="I2118" i="20" s="1"/>
  <c r="H2119" i="20"/>
  <c r="I2119" i="20" s="1"/>
  <c r="H2120" i="20"/>
  <c r="I2120" i="20" s="1"/>
  <c r="H2121" i="20"/>
  <c r="I2121" i="20" s="1"/>
  <c r="H2122" i="20"/>
  <c r="I2122" i="20" s="1"/>
  <c r="H2123" i="20"/>
  <c r="I2123" i="20" s="1"/>
  <c r="H2124" i="20"/>
  <c r="I2124" i="20" s="1"/>
  <c r="H2125" i="20"/>
  <c r="I2125" i="20" s="1"/>
  <c r="H2126" i="20"/>
  <c r="I2126" i="20" s="1"/>
  <c r="H2127" i="20"/>
  <c r="I2127" i="20" s="1"/>
  <c r="H2128" i="20"/>
  <c r="I2128" i="20" s="1"/>
  <c r="H2129" i="20"/>
  <c r="I2129" i="20" s="1"/>
  <c r="H2130" i="20"/>
  <c r="I2130" i="20" s="1"/>
  <c r="H2131" i="20"/>
  <c r="I2131" i="20" s="1"/>
  <c r="H2132" i="20"/>
  <c r="I2132" i="20" s="1"/>
  <c r="H2133" i="20"/>
  <c r="I2133" i="20" s="1"/>
  <c r="H2134" i="20"/>
  <c r="I2134" i="20" s="1"/>
  <c r="H2135" i="20"/>
  <c r="I2135" i="20" s="1"/>
  <c r="H2136" i="20"/>
  <c r="I2136" i="20" s="1"/>
  <c r="H2137" i="20"/>
  <c r="I2137" i="20" s="1"/>
  <c r="H2138" i="20"/>
  <c r="I2138" i="20" s="1"/>
  <c r="H2139" i="20"/>
  <c r="I2139" i="20" s="1"/>
  <c r="H2140" i="20"/>
  <c r="I2140" i="20" s="1"/>
  <c r="H2141" i="20"/>
  <c r="I2141" i="20" s="1"/>
  <c r="H2142" i="20"/>
  <c r="I2142" i="20" s="1"/>
  <c r="H2143" i="20"/>
  <c r="I2143" i="20" s="1"/>
  <c r="H2144" i="20"/>
  <c r="I2144" i="20" s="1"/>
  <c r="H2145" i="20"/>
  <c r="I2145" i="20" s="1"/>
  <c r="H2146" i="20"/>
  <c r="I2146" i="20" s="1"/>
  <c r="H2147" i="20"/>
  <c r="I2147" i="20" s="1"/>
  <c r="H2148" i="20"/>
  <c r="I2148" i="20" s="1"/>
  <c r="H2149" i="20"/>
  <c r="I2149" i="20" s="1"/>
  <c r="H2150" i="20"/>
  <c r="I2150" i="20" s="1"/>
  <c r="H2151" i="20"/>
  <c r="I2151" i="20" s="1"/>
  <c r="H2152" i="20"/>
  <c r="I2152" i="20" s="1"/>
  <c r="H2153" i="20"/>
  <c r="I2153" i="20" s="1"/>
  <c r="H2154" i="20"/>
  <c r="I2154" i="20" s="1"/>
  <c r="H2155" i="20"/>
  <c r="I2155" i="20" s="1"/>
  <c r="H2156" i="20"/>
  <c r="I2156" i="20" s="1"/>
  <c r="H2157" i="20"/>
  <c r="I2157" i="20" s="1"/>
  <c r="H2158" i="20"/>
  <c r="I2158" i="20" s="1"/>
  <c r="H2159" i="20"/>
  <c r="I2159" i="20" s="1"/>
  <c r="H2160" i="20"/>
  <c r="I2160" i="20" s="1"/>
  <c r="H2161" i="20"/>
  <c r="H2162" i="20"/>
  <c r="H2163" i="20"/>
  <c r="I2163" i="20" s="1"/>
  <c r="H2164" i="20"/>
  <c r="I2164" i="20" s="1"/>
  <c r="H2165" i="20"/>
  <c r="I2165" i="20" s="1"/>
  <c r="H2166" i="20"/>
  <c r="I2166" i="20" s="1"/>
  <c r="H2167" i="20"/>
  <c r="I2167" i="20" s="1"/>
  <c r="H2168" i="20"/>
  <c r="I2168" i="20" s="1"/>
  <c r="H2169" i="20"/>
  <c r="I2169" i="20" s="1"/>
  <c r="H2170" i="20"/>
  <c r="I2170" i="20" s="1"/>
  <c r="H2171" i="20"/>
  <c r="I2171" i="20" s="1"/>
  <c r="H2172" i="20"/>
  <c r="I2172" i="20" s="1"/>
  <c r="H2173" i="20"/>
  <c r="I2173" i="20" s="1"/>
  <c r="H2174" i="20"/>
  <c r="I2174" i="20" s="1"/>
  <c r="H2175" i="20"/>
  <c r="I2175" i="20" s="1"/>
  <c r="H2176" i="20"/>
  <c r="I2176" i="20" s="1"/>
  <c r="H2177" i="20"/>
  <c r="I2177" i="20" s="1"/>
  <c r="H2178" i="20"/>
  <c r="I2178" i="20" s="1"/>
  <c r="H2179" i="20"/>
  <c r="I2179" i="20" s="1"/>
  <c r="H2180" i="20"/>
  <c r="I2180" i="20" s="1"/>
  <c r="H2181" i="20"/>
  <c r="I2181" i="20" s="1"/>
  <c r="H2182" i="20"/>
  <c r="I2182" i="20" s="1"/>
  <c r="H2183" i="20"/>
  <c r="H2184" i="20"/>
  <c r="H2185" i="20"/>
  <c r="I2185" i="20" s="1"/>
  <c r="H2186" i="20"/>
  <c r="I2186" i="20" s="1"/>
  <c r="H2187" i="20"/>
  <c r="I2187" i="20" s="1"/>
  <c r="H2188" i="20"/>
  <c r="I2188" i="20" s="1"/>
  <c r="H2189" i="20"/>
  <c r="I2189" i="20" s="1"/>
  <c r="H2190" i="20"/>
  <c r="I2190" i="20" s="1"/>
  <c r="H2191" i="20"/>
  <c r="I2191" i="20" s="1"/>
  <c r="H2192" i="20"/>
  <c r="I2192" i="20" s="1"/>
  <c r="H2193" i="20"/>
  <c r="I2193" i="20" s="1"/>
  <c r="H2194" i="20"/>
  <c r="I2194" i="20" s="1"/>
  <c r="H2195" i="20"/>
  <c r="I2195" i="20" s="1"/>
  <c r="H2196" i="20"/>
  <c r="I2196" i="20" s="1"/>
  <c r="H2197" i="20"/>
  <c r="I2197" i="20" s="1"/>
  <c r="H2198" i="20"/>
  <c r="I2198" i="20" s="1"/>
  <c r="H2199" i="20"/>
  <c r="I2199" i="20" s="1"/>
  <c r="H2200" i="20"/>
  <c r="I2200" i="20" s="1"/>
  <c r="H2201" i="20"/>
  <c r="I2201" i="20" s="1"/>
  <c r="H2202" i="20"/>
  <c r="I2202" i="20" s="1"/>
  <c r="H2203" i="20"/>
  <c r="I2203" i="20" s="1"/>
  <c r="H2204" i="20"/>
  <c r="I2204" i="20" s="1"/>
  <c r="H2205" i="20"/>
  <c r="I2205" i="20" s="1"/>
  <c r="H2206" i="20"/>
  <c r="I2206" i="20" s="1"/>
  <c r="H2207" i="20"/>
  <c r="I2207" i="20" s="1"/>
  <c r="H2208" i="20"/>
  <c r="I2208" i="20" s="1"/>
  <c r="H2209" i="20"/>
  <c r="I2209" i="20" s="1"/>
  <c r="H2210" i="20"/>
  <c r="I2210" i="20" s="1"/>
  <c r="H2211" i="20"/>
  <c r="I2211" i="20" s="1"/>
  <c r="H2212" i="20"/>
  <c r="I2212" i="20" s="1"/>
  <c r="H2213" i="20"/>
  <c r="I2213" i="20" s="1"/>
  <c r="H2214" i="20"/>
  <c r="I2214" i="20" s="1"/>
  <c r="H2215" i="20"/>
  <c r="I2215" i="20" s="1"/>
  <c r="H2216" i="20"/>
  <c r="I2216" i="20" s="1"/>
  <c r="H2217" i="20"/>
  <c r="I2217" i="20" s="1"/>
  <c r="H2218" i="20"/>
  <c r="I2218" i="20" s="1"/>
  <c r="H2219" i="20"/>
  <c r="I2219" i="20" s="1"/>
  <c r="H2220" i="20"/>
  <c r="I2220" i="20" s="1"/>
  <c r="H2221" i="20"/>
  <c r="I2221" i="20" s="1"/>
  <c r="H2222" i="20"/>
  <c r="I2222" i="20" s="1"/>
  <c r="H2223" i="20"/>
  <c r="I2223" i="20" s="1"/>
  <c r="H2224" i="20"/>
  <c r="I2224" i="20" s="1"/>
  <c r="H2225" i="20"/>
  <c r="I2225" i="20" s="1"/>
  <c r="H2226" i="20"/>
  <c r="I2226" i="20" s="1"/>
  <c r="H2227" i="20"/>
  <c r="I2227" i="20" s="1"/>
  <c r="H2228" i="20"/>
  <c r="I2228" i="20" s="1"/>
  <c r="H2229" i="20"/>
  <c r="I2229" i="20" s="1"/>
  <c r="H2230" i="20"/>
  <c r="I2230" i="20" s="1"/>
  <c r="H2231" i="20"/>
  <c r="I2231" i="20" s="1"/>
  <c r="H2232" i="20"/>
  <c r="H2233" i="20"/>
  <c r="I2233" i="20" s="1"/>
  <c r="H2234" i="20"/>
  <c r="I2234" i="20" s="1"/>
  <c r="H2235" i="20"/>
  <c r="I2235" i="20" s="1"/>
  <c r="H2236" i="20"/>
  <c r="I2236" i="20" s="1"/>
  <c r="H2237" i="20"/>
  <c r="I2237" i="20" s="1"/>
  <c r="H2238" i="20"/>
  <c r="I2238" i="20" s="1"/>
  <c r="H2239" i="20"/>
  <c r="I2239" i="20" s="1"/>
  <c r="H2240" i="20"/>
  <c r="I2240" i="20" s="1"/>
  <c r="H2241" i="20"/>
  <c r="I2241" i="20" s="1"/>
  <c r="H2242" i="20"/>
  <c r="I2242" i="20" s="1"/>
  <c r="H2243" i="20"/>
  <c r="I2243" i="20" s="1"/>
  <c r="H2244" i="20"/>
  <c r="I2244" i="20" s="1"/>
  <c r="H2245" i="20"/>
  <c r="I2245" i="20" s="1"/>
  <c r="H2246" i="20"/>
  <c r="H2247" i="20"/>
  <c r="I2247" i="20" s="1"/>
  <c r="H2248" i="20"/>
  <c r="I2248" i="20" s="1"/>
  <c r="H2249" i="20"/>
  <c r="I2249" i="20" s="1"/>
  <c r="H2250" i="20"/>
  <c r="I2250" i="20" s="1"/>
  <c r="H2251" i="20"/>
  <c r="I2251" i="20" s="1"/>
  <c r="H2252" i="20"/>
  <c r="I2252" i="20" s="1"/>
  <c r="H2253" i="20"/>
  <c r="I2253" i="20" s="1"/>
  <c r="H2254" i="20"/>
  <c r="I2254" i="20" s="1"/>
  <c r="H2255" i="20"/>
  <c r="I2255" i="20" s="1"/>
  <c r="H2256" i="20"/>
  <c r="I2256" i="20" s="1"/>
  <c r="H2257" i="20"/>
  <c r="I2257" i="20" s="1"/>
  <c r="H2258" i="20"/>
  <c r="I2258" i="20" s="1"/>
  <c r="H2259" i="20"/>
  <c r="I2259" i="20" s="1"/>
  <c r="H2260" i="20"/>
  <c r="I2260" i="20" s="1"/>
  <c r="H2261" i="20"/>
  <c r="I2261" i="20" s="1"/>
  <c r="H2262" i="20"/>
  <c r="I2262" i="20" s="1"/>
  <c r="H2263" i="20"/>
  <c r="I2263" i="20" s="1"/>
  <c r="H2264" i="20"/>
  <c r="I2264" i="20" s="1"/>
  <c r="H2265" i="20"/>
  <c r="I2265" i="20" s="1"/>
  <c r="H2266" i="20"/>
  <c r="I2266" i="20" s="1"/>
  <c r="H2267" i="20"/>
  <c r="H2268" i="20"/>
  <c r="I2268" i="20" s="1"/>
  <c r="H2269" i="20"/>
  <c r="I2269" i="20" s="1"/>
  <c r="H2270" i="20"/>
  <c r="I2270" i="20" s="1"/>
  <c r="H2271" i="20"/>
  <c r="I2271" i="20" s="1"/>
  <c r="H2272" i="20"/>
  <c r="I2272" i="20" s="1"/>
  <c r="H2273" i="20"/>
  <c r="I2273" i="20" s="1"/>
  <c r="H2274" i="20"/>
  <c r="I2274" i="20" s="1"/>
  <c r="H2275" i="20"/>
  <c r="I2275" i="20" s="1"/>
  <c r="H2276" i="20"/>
  <c r="I2276" i="20" s="1"/>
  <c r="H2277" i="20"/>
  <c r="I2277" i="20" s="1"/>
  <c r="H2278" i="20"/>
  <c r="I2278" i="20" s="1"/>
  <c r="H2279" i="20"/>
  <c r="I2279" i="20" s="1"/>
  <c r="H2280" i="20"/>
  <c r="I2280" i="20" s="1"/>
  <c r="H2281" i="20"/>
  <c r="I2281" i="20" s="1"/>
  <c r="H2282" i="20"/>
  <c r="I2282" i="20" s="1"/>
  <c r="H2283" i="20"/>
  <c r="I2283" i="20" s="1"/>
  <c r="H2284" i="20"/>
  <c r="I2284" i="20" s="1"/>
  <c r="H2285" i="20"/>
  <c r="I2285" i="20" s="1"/>
  <c r="H2286" i="20"/>
  <c r="I2286" i="20" s="1"/>
  <c r="H2287" i="20"/>
  <c r="I2287" i="20" s="1"/>
  <c r="H2288" i="20"/>
  <c r="I2288" i="20" s="1"/>
  <c r="H2289" i="20"/>
  <c r="I2289" i="20" s="1"/>
  <c r="H2290" i="20"/>
  <c r="I2290" i="20" s="1"/>
  <c r="H2291" i="20"/>
  <c r="I2291" i="20" s="1"/>
  <c r="H2292" i="20"/>
  <c r="I2292" i="20" s="1"/>
  <c r="H2293" i="20"/>
  <c r="I2293" i="20" s="1"/>
  <c r="H2294" i="20"/>
  <c r="I2294" i="20" s="1"/>
  <c r="H2295" i="20"/>
  <c r="I2295" i="20" s="1"/>
  <c r="H2296" i="20"/>
  <c r="I2296" i="20" s="1"/>
  <c r="H2297" i="20"/>
  <c r="I2297" i="20" s="1"/>
  <c r="H2298" i="20"/>
  <c r="I2298" i="20" s="1"/>
  <c r="H2299" i="20"/>
  <c r="I2299" i="20" s="1"/>
  <c r="H2300" i="20"/>
  <c r="I2300" i="20" s="1"/>
  <c r="H2301" i="20"/>
  <c r="I2301" i="20" s="1"/>
  <c r="H2302" i="20"/>
  <c r="I2302" i="20" s="1"/>
  <c r="H2303" i="20"/>
  <c r="I2303" i="20" s="1"/>
  <c r="H2304" i="20"/>
  <c r="I2304" i="20" s="1"/>
  <c r="H2305" i="20"/>
  <c r="H2306" i="20"/>
  <c r="I2306" i="20" s="1"/>
  <c r="H2307" i="20"/>
  <c r="I2307" i="20" s="1"/>
  <c r="H2308" i="20"/>
  <c r="I2308" i="20" s="1"/>
  <c r="H2309" i="20"/>
  <c r="I2309" i="20" s="1"/>
  <c r="H2310" i="20"/>
  <c r="I2310" i="20" s="1"/>
  <c r="H2311" i="20"/>
  <c r="I2311" i="20" s="1"/>
  <c r="H2312" i="20"/>
  <c r="I2312" i="20" s="1"/>
  <c r="H2313" i="20"/>
  <c r="I2313" i="20" s="1"/>
  <c r="H2314" i="20"/>
  <c r="I2314" i="20" s="1"/>
  <c r="H2315" i="20"/>
  <c r="I2315" i="20" s="1"/>
  <c r="H2316" i="20"/>
  <c r="I2316" i="20" s="1"/>
  <c r="H2317" i="20"/>
  <c r="I2317" i="20" s="1"/>
  <c r="H2318" i="20"/>
  <c r="I2318" i="20" s="1"/>
  <c r="H2319" i="20"/>
  <c r="I2319" i="20" s="1"/>
  <c r="H2320" i="20"/>
  <c r="I2320" i="20" s="1"/>
  <c r="H2321" i="20"/>
  <c r="I2321" i="20" s="1"/>
  <c r="H2322" i="20"/>
  <c r="I2322" i="20" s="1"/>
  <c r="H2323" i="20"/>
  <c r="I2323" i="20" s="1"/>
  <c r="H2324" i="20"/>
  <c r="I2324" i="20" s="1"/>
  <c r="H2325" i="20"/>
  <c r="I2325" i="20" s="1"/>
  <c r="H2326" i="20"/>
  <c r="I2326" i="20" s="1"/>
  <c r="H2327" i="20"/>
  <c r="H2328" i="20"/>
  <c r="I2328" i="20" s="1"/>
  <c r="H2329" i="20"/>
  <c r="I2329" i="20" s="1"/>
  <c r="H2330" i="20"/>
  <c r="I2330" i="20" s="1"/>
  <c r="H2331" i="20"/>
  <c r="I2331" i="20" s="1"/>
  <c r="H2332" i="20"/>
  <c r="I2332" i="20" s="1"/>
  <c r="H2333" i="20"/>
  <c r="I2333" i="20" s="1"/>
  <c r="H2334" i="20"/>
  <c r="I2334" i="20" s="1"/>
  <c r="H2335" i="20"/>
  <c r="I2335" i="20" s="1"/>
  <c r="H2336" i="20"/>
  <c r="I2336" i="20" s="1"/>
  <c r="H2337" i="20"/>
  <c r="I2337" i="20" s="1"/>
  <c r="H2338" i="20"/>
  <c r="I2338" i="20" s="1"/>
  <c r="H2339" i="20"/>
  <c r="I2339" i="20" s="1"/>
  <c r="H2340" i="20"/>
  <c r="I2340" i="20" s="1"/>
  <c r="H2341" i="20"/>
  <c r="I2341" i="20" s="1"/>
  <c r="H2342" i="20"/>
  <c r="H2343" i="20"/>
  <c r="I2343" i="20" s="1"/>
  <c r="H2344" i="20"/>
  <c r="I2344" i="20" s="1"/>
  <c r="H2345" i="20"/>
  <c r="I2345" i="20" s="1"/>
  <c r="H2346" i="20"/>
  <c r="I2346" i="20" s="1"/>
  <c r="H2347" i="20"/>
  <c r="I2347" i="20" s="1"/>
  <c r="H2348" i="20"/>
  <c r="I2348" i="20" s="1"/>
  <c r="H2349" i="20"/>
  <c r="I2349" i="20" s="1"/>
  <c r="H2350" i="20"/>
  <c r="I2350" i="20" s="1"/>
  <c r="H2351" i="20"/>
  <c r="I2351" i="20" s="1"/>
  <c r="H2352" i="20"/>
  <c r="I2352" i="20" s="1"/>
  <c r="H2353" i="20"/>
  <c r="I2353" i="20" s="1"/>
  <c r="H2354" i="20"/>
  <c r="H2355" i="20"/>
  <c r="I2355" i="20" s="1"/>
  <c r="H2356" i="20"/>
  <c r="I2356" i="20" s="1"/>
  <c r="H2357" i="20"/>
  <c r="I2357" i="20" s="1"/>
  <c r="H2358" i="20"/>
  <c r="I2358" i="20" s="1"/>
  <c r="H2359" i="20"/>
  <c r="I2359" i="20" s="1"/>
  <c r="H2360" i="20"/>
  <c r="I2360" i="20" s="1"/>
  <c r="H2361" i="20"/>
  <c r="I2361" i="20" s="1"/>
  <c r="H2362" i="20"/>
  <c r="I2362" i="20" s="1"/>
  <c r="H2363" i="20"/>
  <c r="I2363" i="20" s="1"/>
  <c r="H2364" i="20"/>
  <c r="H2365" i="20"/>
  <c r="I2365" i="20" s="1"/>
  <c r="H2366" i="20"/>
  <c r="I2366" i="20" s="1"/>
  <c r="H2367" i="20"/>
  <c r="I2367" i="20" s="1"/>
  <c r="H2368" i="20"/>
  <c r="I2368" i="20" s="1"/>
  <c r="H2369" i="20"/>
  <c r="I2369" i="20" s="1"/>
  <c r="H2370" i="20"/>
  <c r="I2370" i="20" s="1"/>
  <c r="H2371" i="20"/>
  <c r="I2371" i="20" s="1"/>
  <c r="H2372" i="20"/>
  <c r="I2372" i="20" s="1"/>
  <c r="H2373" i="20"/>
  <c r="I2373" i="20" s="1"/>
  <c r="H2374" i="20"/>
  <c r="I2374" i="20" s="1"/>
  <c r="H2375" i="20"/>
  <c r="I2375" i="20" s="1"/>
  <c r="H2376" i="20"/>
  <c r="I2376" i="20" s="1"/>
  <c r="H2377" i="20"/>
  <c r="I2377" i="20" s="1"/>
  <c r="H2378" i="20"/>
  <c r="I2378" i="20" s="1"/>
  <c r="H2379" i="20"/>
  <c r="I2379" i="20" s="1"/>
  <c r="H2380" i="20"/>
  <c r="I2380" i="20" s="1"/>
  <c r="H2381" i="20"/>
  <c r="I2381" i="20" s="1"/>
  <c r="H2382" i="20"/>
  <c r="I2382" i="20" s="1"/>
  <c r="H2383" i="20"/>
  <c r="I2383" i="20" s="1"/>
  <c r="H2384" i="20"/>
  <c r="I2384" i="20" s="1"/>
  <c r="H2385" i="20"/>
  <c r="I2385" i="20" s="1"/>
  <c r="H2386" i="20"/>
  <c r="I2386" i="20" s="1"/>
  <c r="H2387" i="20"/>
  <c r="I2387" i="20" s="1"/>
  <c r="H2388" i="20"/>
  <c r="I2388" i="20" s="1"/>
  <c r="H2389" i="20"/>
  <c r="I2389" i="20" s="1"/>
  <c r="H2390" i="20"/>
  <c r="I2390" i="20" s="1"/>
  <c r="H2391" i="20"/>
  <c r="I2391" i="20" s="1"/>
  <c r="H2392" i="20"/>
  <c r="I2392" i="20" s="1"/>
  <c r="H2393" i="20"/>
  <c r="I2393" i="20" s="1"/>
  <c r="H2394" i="20"/>
  <c r="I2394" i="20" s="1"/>
  <c r="H2395" i="20"/>
  <c r="I2395" i="20" s="1"/>
  <c r="H2396" i="20"/>
  <c r="I2396" i="20" s="1"/>
  <c r="H2397" i="20"/>
  <c r="I2397" i="20" s="1"/>
  <c r="H2398" i="20"/>
  <c r="I2398" i="20" s="1"/>
  <c r="H2399" i="20"/>
  <c r="I2399" i="20" s="1"/>
  <c r="H2400" i="20"/>
  <c r="I2400" i="20" s="1"/>
  <c r="H2401" i="20"/>
  <c r="I2401" i="20" s="1"/>
  <c r="H2402" i="20"/>
  <c r="I2402" i="20" s="1"/>
  <c r="H2403" i="20"/>
  <c r="I2403" i="20" s="1"/>
  <c r="H2404" i="20"/>
  <c r="I2404" i="20" s="1"/>
  <c r="H2405" i="20"/>
  <c r="I2405" i="20" s="1"/>
  <c r="H2406" i="20"/>
  <c r="I2406" i="20" s="1"/>
  <c r="H2407" i="20"/>
  <c r="I2407" i="20" s="1"/>
  <c r="H2408" i="20"/>
  <c r="I2408" i="20" s="1"/>
  <c r="H2409" i="20"/>
  <c r="I2409" i="20" s="1"/>
  <c r="H2410" i="20"/>
  <c r="I2410" i="20" s="1"/>
  <c r="H2411" i="20"/>
  <c r="H2412" i="20"/>
  <c r="I2412" i="20" s="1"/>
  <c r="H2413" i="20"/>
  <c r="I2413" i="20" s="1"/>
  <c r="H2414" i="20"/>
  <c r="I2414" i="20" s="1"/>
  <c r="H2415" i="20"/>
  <c r="I2415" i="20" s="1"/>
  <c r="H2416" i="20"/>
  <c r="I2416" i="20" s="1"/>
  <c r="H2417" i="20"/>
  <c r="I2417" i="20" s="1"/>
  <c r="H2418" i="20"/>
  <c r="I2418" i="20" s="1"/>
  <c r="H2419" i="20"/>
  <c r="I2419" i="20" s="1"/>
  <c r="H2420" i="20"/>
  <c r="I2420" i="20" s="1"/>
  <c r="H2421" i="20"/>
  <c r="I2421" i="20" s="1"/>
  <c r="H2422" i="20"/>
  <c r="I2422" i="20" s="1"/>
  <c r="H2423" i="20"/>
  <c r="I2423" i="20" s="1"/>
  <c r="H2424" i="20"/>
  <c r="I2424" i="20" s="1"/>
  <c r="H2425" i="20"/>
  <c r="I2425" i="20" s="1"/>
  <c r="H2426" i="20"/>
  <c r="H2427" i="20"/>
  <c r="I2427" i="20" s="1"/>
  <c r="H2428" i="20"/>
  <c r="I2428" i="20" s="1"/>
  <c r="H2429" i="20"/>
  <c r="I2429" i="20" s="1"/>
  <c r="H2430" i="20"/>
  <c r="I2430" i="20" s="1"/>
  <c r="H2431" i="20"/>
  <c r="I2431" i="20" s="1"/>
  <c r="H2432" i="20"/>
  <c r="I2432" i="20" s="1"/>
  <c r="H2433" i="20"/>
  <c r="I2433" i="20" s="1"/>
  <c r="H2434" i="20"/>
  <c r="I2434" i="20" s="1"/>
  <c r="H2435" i="20"/>
  <c r="I2435" i="20" s="1"/>
  <c r="H2436" i="20"/>
  <c r="I2436" i="20" s="1"/>
  <c r="H2437" i="20"/>
  <c r="I2437" i="20" s="1"/>
  <c r="H2438" i="20"/>
  <c r="I2438" i="20" s="1"/>
  <c r="H2439" i="20"/>
  <c r="I2439" i="20" s="1"/>
  <c r="H2440" i="20"/>
  <c r="I2440" i="20" s="1"/>
  <c r="H2441" i="20"/>
  <c r="I2441" i="20" s="1"/>
  <c r="H2442" i="20"/>
  <c r="I2442" i="20" s="1"/>
  <c r="H2443" i="20"/>
  <c r="I2443" i="20" s="1"/>
  <c r="H2444" i="20"/>
  <c r="I2444" i="20" s="1"/>
  <c r="H2445" i="20"/>
  <c r="I2445" i="20" s="1"/>
  <c r="H2446" i="20"/>
  <c r="I2446" i="20" s="1"/>
  <c r="H2447" i="20"/>
  <c r="I2447" i="20" s="1"/>
  <c r="H2448" i="20"/>
  <c r="I2448" i="20" s="1"/>
  <c r="H2449" i="20"/>
  <c r="I2449" i="20" s="1"/>
  <c r="H2450" i="20"/>
  <c r="I2450" i="20" s="1"/>
  <c r="H2451" i="20"/>
  <c r="I2451" i="20" s="1"/>
  <c r="H2452" i="20"/>
  <c r="I2452" i="20" s="1"/>
  <c r="H2453" i="20"/>
  <c r="I2453" i="20" s="1"/>
  <c r="H2454" i="20"/>
  <c r="I2454" i="20" s="1"/>
  <c r="H2455" i="20"/>
  <c r="I2455" i="20" s="1"/>
  <c r="H2456" i="20"/>
  <c r="I2456" i="20" s="1"/>
  <c r="H2457" i="20"/>
  <c r="I2457" i="20" s="1"/>
  <c r="H2458" i="20"/>
  <c r="I2458" i="20" s="1"/>
  <c r="H2459" i="20"/>
  <c r="I2459" i="20" s="1"/>
  <c r="H2460" i="20"/>
  <c r="I2460" i="20" s="1"/>
  <c r="H2461" i="20"/>
  <c r="I2461" i="20" s="1"/>
  <c r="H2462" i="20"/>
  <c r="I2462" i="20" s="1"/>
  <c r="H2463" i="20"/>
  <c r="I2463" i="20" s="1"/>
  <c r="H2464" i="20"/>
  <c r="I2464" i="20" s="1"/>
  <c r="H2465" i="20"/>
  <c r="I2465" i="20" s="1"/>
  <c r="H2466" i="20"/>
  <c r="I2466" i="20" s="1"/>
  <c r="H2467" i="20"/>
  <c r="I2467" i="20" s="1"/>
  <c r="H2468" i="20"/>
  <c r="I2468" i="20" s="1"/>
  <c r="H2469" i="20"/>
  <c r="I2469" i="20" s="1"/>
  <c r="H2470" i="20"/>
  <c r="I2470" i="20" s="1"/>
  <c r="H2471" i="20"/>
  <c r="I2471" i="20" s="1"/>
  <c r="H2472" i="20"/>
  <c r="I2472" i="20" s="1"/>
  <c r="H2473" i="20"/>
  <c r="I2473" i="20" s="1"/>
  <c r="H2474" i="20"/>
  <c r="I2474" i="20" s="1"/>
  <c r="H2475" i="20"/>
  <c r="I2475" i="20" s="1"/>
  <c r="H2476" i="20"/>
  <c r="I2476" i="20" s="1"/>
  <c r="H2477" i="20"/>
  <c r="I2477" i="20" s="1"/>
  <c r="H2478" i="20"/>
  <c r="I2478" i="20" s="1"/>
  <c r="H2479" i="20"/>
  <c r="I2479" i="20" s="1"/>
  <c r="H2480" i="20"/>
  <c r="I2480" i="20" s="1"/>
  <c r="H2481" i="20"/>
  <c r="I2481" i="20" s="1"/>
  <c r="H2482" i="20"/>
  <c r="I2482" i="20" s="1"/>
  <c r="H2483" i="20"/>
  <c r="I2483" i="20" s="1"/>
  <c r="H2484" i="20"/>
  <c r="I2484" i="20" s="1"/>
  <c r="H2485" i="20"/>
  <c r="I2485" i="20" s="1"/>
  <c r="H2486" i="20"/>
  <c r="I2486" i="20" s="1"/>
  <c r="H2487" i="20"/>
  <c r="I2487" i="20" s="1"/>
  <c r="H2488" i="20"/>
  <c r="I2488" i="20" s="1"/>
  <c r="H2489" i="20"/>
  <c r="I2489" i="20" s="1"/>
  <c r="H2490" i="20"/>
  <c r="I2490" i="20" s="1"/>
  <c r="H2491" i="20"/>
  <c r="I2491" i="20" s="1"/>
  <c r="H2492" i="20"/>
  <c r="I2492" i="20" s="1"/>
  <c r="H2493" i="20"/>
  <c r="I2493" i="20" s="1"/>
  <c r="H2494" i="20"/>
  <c r="I2494" i="20" s="1"/>
  <c r="H2495" i="20"/>
  <c r="I2495" i="20" s="1"/>
  <c r="H2496" i="20"/>
  <c r="I2496" i="20" s="1"/>
  <c r="H2497" i="20"/>
  <c r="I2497" i="20" s="1"/>
  <c r="H2498" i="20"/>
  <c r="I2498" i="20" s="1"/>
  <c r="H2499" i="20"/>
  <c r="I2499" i="20" s="1"/>
  <c r="H2500" i="20"/>
  <c r="I2500" i="20" s="1"/>
  <c r="H2501" i="20"/>
  <c r="I2501" i="20" s="1"/>
  <c r="H2502" i="20"/>
  <c r="I2502" i="20" s="1"/>
  <c r="H2503" i="20"/>
  <c r="I2503" i="20" s="1"/>
  <c r="H2504" i="20"/>
  <c r="I2504" i="20" s="1"/>
  <c r="H2505" i="20"/>
  <c r="I2505" i="20" s="1"/>
  <c r="H2506" i="20"/>
  <c r="I2506" i="20" s="1"/>
  <c r="H2507" i="20"/>
  <c r="I2507" i="20" s="1"/>
  <c r="H2508" i="20"/>
  <c r="I2508" i="20" s="1"/>
  <c r="H2509" i="20"/>
  <c r="I2509" i="20" s="1"/>
  <c r="H2510" i="20"/>
  <c r="I2510" i="20" s="1"/>
  <c r="H2511" i="20"/>
  <c r="I2511" i="20" s="1"/>
  <c r="H2512" i="20"/>
  <c r="I2512" i="20" s="1"/>
  <c r="H2513" i="20"/>
  <c r="I2513" i="20" s="1"/>
  <c r="H2514" i="20"/>
  <c r="I2514" i="20" s="1"/>
  <c r="H2515" i="20"/>
  <c r="I2515" i="20" s="1"/>
  <c r="H2516" i="20"/>
  <c r="I2516" i="20" s="1"/>
  <c r="H2517" i="20"/>
  <c r="I2517" i="20" s="1"/>
  <c r="H2518" i="20"/>
  <c r="I2518" i="20" s="1"/>
  <c r="H2519" i="20"/>
  <c r="I2519" i="20" s="1"/>
  <c r="H2520" i="20"/>
  <c r="I2520" i="20" s="1"/>
  <c r="H2521" i="20"/>
  <c r="I2521" i="20" s="1"/>
  <c r="H2522" i="20"/>
  <c r="I2522" i="20" s="1"/>
  <c r="H2523" i="20"/>
  <c r="I2523" i="20" s="1"/>
  <c r="H2524" i="20"/>
  <c r="I2524" i="20" s="1"/>
  <c r="H2525" i="20"/>
  <c r="I2525" i="20" s="1"/>
  <c r="H2526" i="20"/>
  <c r="I2526" i="20" s="1"/>
  <c r="H2527" i="20"/>
  <c r="I2527" i="20" s="1"/>
  <c r="H2528" i="20"/>
  <c r="I2528" i="20" s="1"/>
  <c r="H2529" i="20"/>
  <c r="I2529" i="20" s="1"/>
  <c r="H2530" i="20"/>
  <c r="I2530" i="20" s="1"/>
  <c r="H2531" i="20"/>
  <c r="H2532" i="20"/>
  <c r="H2533" i="20"/>
  <c r="I2533" i="20" s="1"/>
  <c r="H2534" i="20"/>
  <c r="H2535" i="20"/>
  <c r="I2535" i="20" s="1"/>
  <c r="H2536" i="20"/>
  <c r="I2536" i="20" s="1"/>
  <c r="H2537" i="20"/>
  <c r="I2537" i="20" s="1"/>
  <c r="H2538" i="20"/>
  <c r="I2538" i="20" s="1"/>
  <c r="H2539" i="20"/>
  <c r="I2539" i="20" s="1"/>
  <c r="H2540" i="20"/>
  <c r="I2540" i="20" s="1"/>
  <c r="H2541" i="20"/>
  <c r="I2541" i="20" s="1"/>
  <c r="H2542" i="20"/>
  <c r="I2542" i="20" s="1"/>
  <c r="H2543" i="20"/>
  <c r="I2543" i="20" s="1"/>
  <c r="H2544" i="20"/>
  <c r="I2544" i="20" s="1"/>
  <c r="H2545" i="20"/>
  <c r="I2545" i="20" s="1"/>
  <c r="H2546" i="20"/>
  <c r="I2546" i="20" s="1"/>
  <c r="H2547" i="20"/>
  <c r="I2547" i="20" s="1"/>
  <c r="H2548" i="20"/>
  <c r="I2548" i="20" s="1"/>
  <c r="H2549" i="20"/>
  <c r="I2549" i="20" s="1"/>
  <c r="H2550" i="20"/>
  <c r="I2550" i="20" s="1"/>
  <c r="H2551" i="20"/>
  <c r="I2551" i="20" s="1"/>
  <c r="H2552" i="20"/>
  <c r="I2552" i="20" s="1"/>
  <c r="H2553" i="20"/>
  <c r="I2553" i="20" s="1"/>
  <c r="H2554" i="20"/>
  <c r="I2554" i="20" s="1"/>
  <c r="H2555" i="20"/>
  <c r="I2555" i="20" s="1"/>
  <c r="H2556" i="20"/>
  <c r="I2556" i="20" s="1"/>
  <c r="H2557" i="20"/>
  <c r="I2557" i="20" s="1"/>
  <c r="H2558" i="20"/>
  <c r="I2558" i="20" s="1"/>
  <c r="H2559" i="20"/>
  <c r="I2559" i="20" s="1"/>
  <c r="H2560" i="20"/>
  <c r="I2560" i="20" s="1"/>
  <c r="H2561" i="20"/>
  <c r="I2561" i="20" s="1"/>
  <c r="H2562" i="20"/>
  <c r="I2562" i="20" s="1"/>
  <c r="H2563" i="20"/>
  <c r="I2563" i="20" s="1"/>
  <c r="H2564" i="20"/>
  <c r="I2564" i="20" s="1"/>
  <c r="H2565" i="20"/>
  <c r="I2565" i="20" s="1"/>
  <c r="H2566" i="20"/>
  <c r="I2566" i="20" s="1"/>
  <c r="H2567" i="20"/>
  <c r="I2567" i="20" s="1"/>
  <c r="H2568" i="20"/>
  <c r="I2568" i="20" s="1"/>
  <c r="H2569" i="20"/>
  <c r="I2569" i="20" s="1"/>
  <c r="H2570" i="20"/>
  <c r="I2570" i="20" s="1"/>
  <c r="H2571" i="20"/>
  <c r="H2572" i="20"/>
  <c r="I2572" i="20" s="1"/>
  <c r="H2573" i="20"/>
  <c r="I2573" i="20" s="1"/>
  <c r="H2574" i="20"/>
  <c r="I2574" i="20" s="1"/>
  <c r="H2575" i="20"/>
  <c r="I2575" i="20" s="1"/>
  <c r="H2576" i="20"/>
  <c r="I2576" i="20" s="1"/>
  <c r="H2577" i="20"/>
  <c r="I2577" i="20" s="1"/>
  <c r="H2578" i="20"/>
  <c r="I2578" i="20" s="1"/>
  <c r="H2579" i="20"/>
  <c r="I2579" i="20" s="1"/>
  <c r="H2580" i="20"/>
  <c r="I2580" i="20" s="1"/>
  <c r="H2581" i="20"/>
  <c r="I2581" i="20" s="1"/>
  <c r="H2582" i="20"/>
  <c r="I2582" i="20" s="1"/>
  <c r="H2583" i="20"/>
  <c r="I2583" i="20" s="1"/>
  <c r="H2584" i="20"/>
  <c r="I2584" i="20" s="1"/>
  <c r="H2585" i="20"/>
  <c r="I2585" i="20" s="1"/>
  <c r="H2586" i="20"/>
  <c r="I2586" i="20" s="1"/>
  <c r="H2587" i="20"/>
  <c r="I2587" i="20" s="1"/>
  <c r="H2588" i="20"/>
  <c r="I2588" i="20" s="1"/>
  <c r="H2589" i="20"/>
  <c r="I2589" i="20" s="1"/>
  <c r="H2590" i="20"/>
  <c r="I2590" i="20" s="1"/>
  <c r="H2591" i="20"/>
  <c r="H2592" i="20"/>
  <c r="H2593" i="20"/>
  <c r="I2593" i="20" s="1"/>
  <c r="H2594" i="20"/>
  <c r="I2594" i="20" s="1"/>
  <c r="H2595" i="20"/>
  <c r="H2596" i="20"/>
  <c r="I2596" i="20" s="1"/>
  <c r="H2597" i="20"/>
  <c r="I2597" i="20" s="1"/>
  <c r="H2598" i="20"/>
  <c r="I2598" i="20" s="1"/>
  <c r="H2599" i="20"/>
  <c r="I2599" i="20" s="1"/>
  <c r="H2600" i="20"/>
  <c r="I2600" i="20" s="1"/>
  <c r="H2601" i="20"/>
  <c r="I2601" i="20" s="1"/>
  <c r="H2602" i="20"/>
  <c r="I2602" i="20" s="1"/>
  <c r="H2603" i="20"/>
  <c r="I2603" i="20" s="1"/>
  <c r="H2604" i="20"/>
  <c r="I2604" i="20" s="1"/>
  <c r="H2605" i="20"/>
  <c r="I2605" i="20" s="1"/>
  <c r="H2606" i="20"/>
  <c r="I2606" i="20" s="1"/>
  <c r="H2607" i="20"/>
  <c r="I2607" i="20" s="1"/>
  <c r="H2608" i="20"/>
  <c r="I2608" i="20" s="1"/>
  <c r="H2609" i="20"/>
  <c r="I2609" i="20" s="1"/>
  <c r="H2610" i="20"/>
  <c r="I2610" i="20" s="1"/>
  <c r="H2611" i="20"/>
  <c r="I2611" i="20" s="1"/>
  <c r="H2612" i="20"/>
  <c r="I2612" i="20" s="1"/>
  <c r="H2613" i="20"/>
  <c r="I2613" i="20" s="1"/>
  <c r="H2614" i="20"/>
  <c r="I2614" i="20" s="1"/>
  <c r="H2615" i="20"/>
  <c r="I2615" i="20" s="1"/>
  <c r="H2616" i="20"/>
  <c r="I2616" i="20" s="1"/>
  <c r="H2617" i="20"/>
  <c r="I2617" i="20" s="1"/>
  <c r="H2618" i="20"/>
  <c r="I2618" i="20" s="1"/>
  <c r="H2619" i="20"/>
  <c r="I2619" i="20" s="1"/>
  <c r="H2620" i="20"/>
  <c r="I2620" i="20" s="1"/>
  <c r="H2621" i="20"/>
  <c r="I2621" i="20" s="1"/>
  <c r="H2622" i="20"/>
  <c r="I2622" i="20" s="1"/>
  <c r="H2623" i="20"/>
  <c r="I2623" i="20" s="1"/>
  <c r="H2624" i="20"/>
  <c r="I2624" i="20" s="1"/>
  <c r="H2625" i="20"/>
  <c r="I2625" i="20" s="1"/>
  <c r="H2626" i="20"/>
  <c r="I2626" i="20" s="1"/>
  <c r="H2627" i="20"/>
  <c r="I2627" i="20" s="1"/>
  <c r="H2628" i="20"/>
  <c r="I2628" i="20" s="1"/>
  <c r="H2629" i="20"/>
  <c r="I2629" i="20" s="1"/>
  <c r="H2630" i="20"/>
  <c r="I2630" i="20" s="1"/>
  <c r="H2631" i="20"/>
  <c r="I2631" i="20" s="1"/>
  <c r="H2632" i="20"/>
  <c r="I2632" i="20" s="1"/>
  <c r="H2633" i="20"/>
  <c r="I2633" i="20" s="1"/>
  <c r="H2634" i="20"/>
  <c r="I2634" i="20" s="1"/>
  <c r="H2635" i="20"/>
  <c r="I2635" i="20" s="1"/>
  <c r="H2636" i="20"/>
  <c r="I2636" i="20" s="1"/>
  <c r="H2637" i="20"/>
  <c r="I2637" i="20" s="1"/>
  <c r="H2638" i="20"/>
  <c r="I2638" i="20" s="1"/>
  <c r="H2639" i="20"/>
  <c r="I2639" i="20" s="1"/>
  <c r="H2640" i="20"/>
  <c r="I2640" i="20" s="1"/>
  <c r="H2641" i="20"/>
  <c r="I2641" i="20" s="1"/>
  <c r="H2642" i="20"/>
  <c r="I2642" i="20" s="1"/>
  <c r="H2643" i="20"/>
  <c r="I2643" i="20" s="1"/>
  <c r="H2644" i="20"/>
  <c r="I2644" i="20" s="1"/>
  <c r="H2645" i="20"/>
  <c r="I2645" i="20" s="1"/>
  <c r="H2646" i="20"/>
  <c r="I2646" i="20" s="1"/>
  <c r="H2647" i="20"/>
  <c r="I2647" i="20" s="1"/>
  <c r="H2648" i="20"/>
  <c r="I2648" i="20" s="1"/>
  <c r="H2649" i="20"/>
  <c r="I2649" i="20" s="1"/>
  <c r="H2650" i="20"/>
  <c r="I2650" i="20" s="1"/>
  <c r="H2651" i="20"/>
  <c r="I2651" i="20" s="1"/>
  <c r="H2652" i="20"/>
  <c r="I2652" i="20" s="1"/>
  <c r="H2653" i="20"/>
  <c r="I2653" i="20" s="1"/>
  <c r="H2654" i="20"/>
  <c r="I2654" i="20" s="1"/>
  <c r="H2655" i="20"/>
  <c r="I2655" i="20" s="1"/>
  <c r="H2656" i="20"/>
  <c r="I2656" i="20" s="1"/>
  <c r="H2657" i="20"/>
  <c r="I2657" i="20" s="1"/>
  <c r="H2658" i="20"/>
  <c r="I2658" i="20" s="1"/>
  <c r="H2659" i="20"/>
  <c r="I2659" i="20" s="1"/>
  <c r="H2660" i="20"/>
  <c r="I2660" i="20" s="1"/>
  <c r="H2661" i="20"/>
  <c r="I2661" i="20" s="1"/>
  <c r="H2662" i="20"/>
  <c r="I2662" i="20" s="1"/>
  <c r="H2663" i="20"/>
  <c r="I2663" i="20" s="1"/>
  <c r="H2664" i="20"/>
  <c r="I2664" i="20" s="1"/>
  <c r="H2665" i="20"/>
  <c r="I2665" i="20" s="1"/>
  <c r="H2666" i="20"/>
  <c r="I2666" i="20" s="1"/>
  <c r="H2667" i="20"/>
  <c r="I2667" i="20" s="1"/>
  <c r="H2668" i="20"/>
  <c r="I2668" i="20" s="1"/>
  <c r="H2669" i="20"/>
  <c r="I2669" i="20" s="1"/>
  <c r="H2670" i="20"/>
  <c r="I2670" i="20" s="1"/>
  <c r="H2671" i="20"/>
  <c r="I2671" i="20" s="1"/>
  <c r="H2672" i="20"/>
  <c r="I2672" i="20" s="1"/>
  <c r="H2673" i="20"/>
  <c r="I2673" i="20" s="1"/>
  <c r="H2674" i="20"/>
  <c r="I2674" i="20" s="1"/>
  <c r="H2675" i="20"/>
  <c r="I2675" i="20" s="1"/>
  <c r="H2676" i="20"/>
  <c r="I2676" i="20" s="1"/>
  <c r="H2677" i="20"/>
  <c r="I2677" i="20" s="1"/>
  <c r="H2678" i="20"/>
  <c r="I2678" i="20" s="1"/>
  <c r="H2679" i="20"/>
  <c r="I2679" i="20" s="1"/>
  <c r="H2680" i="20"/>
  <c r="I2680" i="20" s="1"/>
  <c r="H2681" i="20"/>
  <c r="I2681" i="20" s="1"/>
  <c r="H2682" i="20"/>
  <c r="I2682" i="20" s="1"/>
  <c r="H2683" i="20"/>
  <c r="I2683" i="20" s="1"/>
  <c r="H2684" i="20"/>
  <c r="I2684" i="20" s="1"/>
  <c r="H2685" i="20"/>
  <c r="I2685" i="20" s="1"/>
  <c r="H2686" i="20"/>
  <c r="I2686" i="20" s="1"/>
  <c r="H2687" i="20"/>
  <c r="I2687" i="20" s="1"/>
  <c r="H2688" i="20"/>
  <c r="I2688" i="20" s="1"/>
  <c r="H2689" i="20"/>
  <c r="I2689" i="20" s="1"/>
  <c r="H2690" i="20"/>
  <c r="I2690" i="20" s="1"/>
  <c r="H2691" i="20"/>
  <c r="I2691" i="20" s="1"/>
  <c r="H2692" i="20"/>
  <c r="I2692" i="20" s="1"/>
  <c r="H2693" i="20"/>
  <c r="I2693" i="20" s="1"/>
  <c r="H2694" i="20"/>
  <c r="I2694" i="20" s="1"/>
  <c r="H2695" i="20"/>
  <c r="I2695" i="20" s="1"/>
  <c r="H2696" i="20"/>
  <c r="I2696" i="20" s="1"/>
  <c r="H2697" i="20"/>
  <c r="I2697" i="20" s="1"/>
  <c r="H2698" i="20"/>
  <c r="I2698" i="20" s="1"/>
  <c r="H2699" i="20"/>
  <c r="I2699" i="20" s="1"/>
  <c r="H2700" i="20"/>
  <c r="I2700" i="20" s="1"/>
  <c r="H2701" i="20"/>
  <c r="I2701" i="20" s="1"/>
  <c r="H2702" i="20"/>
  <c r="I2702" i="20" s="1"/>
  <c r="H2703" i="20"/>
  <c r="I2703" i="20" s="1"/>
  <c r="H2704" i="20"/>
  <c r="I2704" i="20" s="1"/>
  <c r="H2705" i="20"/>
  <c r="I2705" i="20" s="1"/>
  <c r="H2706" i="20"/>
  <c r="I2706" i="20" s="1"/>
  <c r="H2707" i="20"/>
  <c r="I2707" i="20" s="1"/>
  <c r="H2708" i="20"/>
  <c r="I2708" i="20" s="1"/>
  <c r="H2709" i="20"/>
  <c r="I2709" i="20" s="1"/>
  <c r="H2710" i="20"/>
  <c r="I2710" i="20" s="1"/>
  <c r="H2711" i="20"/>
  <c r="I2711" i="20" s="1"/>
  <c r="H2712" i="20"/>
  <c r="I2712" i="20" s="1"/>
  <c r="H2713" i="20"/>
  <c r="I2713" i="20" s="1"/>
  <c r="H2714" i="20"/>
  <c r="I2714" i="20" s="1"/>
  <c r="H2715" i="20"/>
  <c r="I2715" i="20" s="1"/>
  <c r="H2716" i="20"/>
  <c r="I2716" i="20" s="1"/>
  <c r="H2717" i="20"/>
  <c r="I2717" i="20" s="1"/>
  <c r="H2718" i="20"/>
  <c r="I2718" i="20" s="1"/>
  <c r="H2719" i="20"/>
  <c r="I2719" i="20" s="1"/>
  <c r="H2720" i="20"/>
  <c r="I2720" i="20" s="1"/>
  <c r="H2721" i="20"/>
  <c r="I2721" i="20" s="1"/>
  <c r="H2722" i="20"/>
  <c r="I2722" i="20" s="1"/>
  <c r="H2723" i="20"/>
  <c r="I2723" i="20" s="1"/>
  <c r="H2724" i="20"/>
  <c r="I2724" i="20" s="1"/>
  <c r="H2725" i="20"/>
  <c r="I2725" i="20" s="1"/>
  <c r="H2726" i="20"/>
  <c r="I2726" i="20" s="1"/>
  <c r="H2727" i="20"/>
  <c r="I2727" i="20" s="1"/>
  <c r="H2728" i="20"/>
  <c r="I2728" i="20" s="1"/>
  <c r="H2729" i="20"/>
  <c r="I2729" i="20" s="1"/>
  <c r="H2730" i="20"/>
  <c r="I2730" i="20" s="1"/>
  <c r="H2731" i="20"/>
  <c r="I2731" i="20" s="1"/>
  <c r="H2732" i="20"/>
  <c r="I2732" i="20" s="1"/>
  <c r="H2733" i="20"/>
  <c r="I2733" i="20" s="1"/>
  <c r="H2734" i="20"/>
  <c r="I2734" i="20" s="1"/>
  <c r="H2735" i="20"/>
  <c r="I2735" i="20" s="1"/>
  <c r="H2736" i="20"/>
  <c r="I2736" i="20" s="1"/>
  <c r="H2737" i="20"/>
  <c r="I2737" i="20" s="1"/>
  <c r="H2738" i="20"/>
  <c r="I2738" i="20" s="1"/>
  <c r="H2739" i="20"/>
  <c r="I2739" i="20" s="1"/>
  <c r="H2740" i="20"/>
  <c r="I2740" i="20" s="1"/>
  <c r="H2741" i="20"/>
  <c r="I2741" i="20" s="1"/>
  <c r="H2742" i="20"/>
  <c r="I2742" i="20" s="1"/>
  <c r="H2743" i="20"/>
  <c r="I2743" i="20" s="1"/>
  <c r="H2744" i="20"/>
  <c r="I2744" i="20" s="1"/>
  <c r="H2745" i="20"/>
  <c r="I2745" i="20" s="1"/>
  <c r="H2746" i="20"/>
  <c r="I2746" i="20" s="1"/>
  <c r="H2747" i="20"/>
  <c r="I2747" i="20" s="1"/>
  <c r="H2748" i="20"/>
  <c r="I2748" i="20" s="1"/>
  <c r="H2749" i="20"/>
  <c r="I2749" i="20" s="1"/>
  <c r="H2750" i="20"/>
  <c r="I2750" i="20" s="1"/>
  <c r="H2751" i="20"/>
  <c r="I2751" i="20" s="1"/>
  <c r="H2752" i="20"/>
  <c r="I2752" i="20" s="1"/>
  <c r="H2753" i="20"/>
  <c r="I2753" i="20" s="1"/>
  <c r="H2754" i="20"/>
  <c r="I2754" i="20" s="1"/>
  <c r="H2755" i="20"/>
  <c r="I2755" i="20" s="1"/>
  <c r="H2756" i="20"/>
  <c r="I2756" i="20" s="1"/>
  <c r="H2757" i="20"/>
  <c r="I2757" i="20" s="1"/>
  <c r="H2758" i="20"/>
  <c r="I2758" i="20" s="1"/>
  <c r="H2759" i="20"/>
  <c r="I2759" i="20" s="1"/>
  <c r="H2760" i="20"/>
  <c r="I2760" i="20" s="1"/>
  <c r="H2761" i="20"/>
  <c r="I2761" i="20" s="1"/>
  <c r="H2762" i="20"/>
  <c r="I2762" i="20" s="1"/>
  <c r="H2763" i="20"/>
  <c r="I2763" i="20" s="1"/>
  <c r="H2764" i="20"/>
  <c r="I2764" i="20" s="1"/>
  <c r="H2765" i="20"/>
  <c r="I2765" i="20" s="1"/>
  <c r="H2766" i="20"/>
  <c r="I2766" i="20" s="1"/>
  <c r="H2767" i="20"/>
  <c r="I2767" i="20" s="1"/>
  <c r="H2768" i="20"/>
  <c r="I2768" i="20" s="1"/>
  <c r="H2769" i="20"/>
  <c r="I2769" i="20" s="1"/>
  <c r="H2770" i="20"/>
  <c r="I2770" i="20" s="1"/>
  <c r="H2771" i="20"/>
  <c r="I2771" i="20" s="1"/>
  <c r="H2772" i="20"/>
  <c r="I2772" i="20" s="1"/>
  <c r="H2773" i="20"/>
  <c r="I2773" i="20" s="1"/>
  <c r="H2774" i="20"/>
  <c r="I2774" i="20" s="1"/>
  <c r="H2775" i="20"/>
  <c r="I2775" i="20" s="1"/>
  <c r="H2776" i="20"/>
  <c r="I2776" i="20" s="1"/>
  <c r="H2777" i="20"/>
  <c r="I2777" i="20" s="1"/>
  <c r="H2778" i="20"/>
  <c r="I2778" i="20" s="1"/>
  <c r="H2779" i="20"/>
  <c r="I2779" i="20" s="1"/>
  <c r="H2780" i="20"/>
  <c r="I2780" i="20" s="1"/>
  <c r="H2781" i="20"/>
  <c r="I2781" i="20" s="1"/>
  <c r="H2782" i="20"/>
  <c r="I2782" i="20" s="1"/>
  <c r="H2783" i="20"/>
  <c r="I2783" i="20" s="1"/>
  <c r="H2784" i="20"/>
  <c r="H2785" i="20"/>
  <c r="I2785" i="20" s="1"/>
  <c r="H2786" i="20"/>
  <c r="I2786" i="20" s="1"/>
  <c r="H2787" i="20"/>
  <c r="I2787" i="20" s="1"/>
  <c r="H2788" i="20"/>
  <c r="I2788" i="20" s="1"/>
  <c r="H2789" i="20"/>
  <c r="I2789" i="20" s="1"/>
  <c r="H2790" i="20"/>
  <c r="I2790" i="20" s="1"/>
  <c r="H2791" i="20"/>
  <c r="I2791" i="20" s="1"/>
  <c r="H2792" i="20"/>
  <c r="I2792" i="20" s="1"/>
  <c r="H2793" i="20"/>
  <c r="I2793" i="20" s="1"/>
  <c r="H2794" i="20"/>
  <c r="I2794" i="20" s="1"/>
  <c r="H2795" i="20"/>
  <c r="I2795" i="20" s="1"/>
  <c r="H2796" i="20"/>
  <c r="I2796" i="20" s="1"/>
  <c r="H2797" i="20"/>
  <c r="I2797" i="20" s="1"/>
  <c r="H2798" i="20"/>
  <c r="I2798" i="20" s="1"/>
  <c r="H2799" i="20"/>
  <c r="I2799" i="20" s="1"/>
  <c r="H2800" i="20"/>
  <c r="I2800" i="20" s="1"/>
  <c r="H2801" i="20"/>
  <c r="I2801" i="20" s="1"/>
  <c r="H2802" i="20"/>
  <c r="I2802" i="20" s="1"/>
  <c r="H2803" i="20"/>
  <c r="I2803" i="20" s="1"/>
  <c r="H2804" i="20"/>
  <c r="I2804" i="20" s="1"/>
  <c r="H2805" i="20"/>
  <c r="H2806" i="20"/>
  <c r="I2806" i="20" s="1"/>
  <c r="H2807" i="20"/>
  <c r="I2807" i="20" s="1"/>
  <c r="H2808" i="20"/>
  <c r="I2808" i="20" s="1"/>
  <c r="H2809" i="20"/>
  <c r="I2809" i="20" s="1"/>
  <c r="H2810" i="20"/>
  <c r="I2810" i="20" s="1"/>
  <c r="H2811" i="20"/>
  <c r="I2811" i="20" s="1"/>
  <c r="H2812" i="20"/>
  <c r="I2812" i="20" s="1"/>
  <c r="H2813" i="20"/>
  <c r="I2813" i="20" s="1"/>
  <c r="H2814" i="20"/>
  <c r="I2814" i="20" s="1"/>
  <c r="H2815" i="20"/>
  <c r="I2815" i="20" s="1"/>
  <c r="H2816" i="20"/>
  <c r="I2816" i="20" s="1"/>
  <c r="H2817" i="20"/>
  <c r="I2817" i="20" s="1"/>
  <c r="H2818" i="20"/>
  <c r="I2818" i="20" s="1"/>
  <c r="H2819" i="20"/>
  <c r="I2819" i="20" s="1"/>
  <c r="H2820" i="20"/>
  <c r="I2820" i="20" s="1"/>
  <c r="H2821" i="20"/>
  <c r="I2821" i="20" s="1"/>
  <c r="H2822" i="20"/>
  <c r="I2822" i="20" s="1"/>
  <c r="H2823" i="20"/>
  <c r="I2823" i="20" s="1"/>
  <c r="H2824" i="20"/>
  <c r="I2824" i="20" s="1"/>
  <c r="H2825" i="20"/>
  <c r="I2825" i="20" s="1"/>
  <c r="H2826" i="20"/>
  <c r="I2826" i="20" s="1"/>
  <c r="H2827" i="20"/>
  <c r="I2827" i="20" s="1"/>
  <c r="H2828" i="20"/>
  <c r="I2828" i="20" s="1"/>
  <c r="H2829" i="20"/>
  <c r="I2829" i="20" s="1"/>
  <c r="H2830" i="20"/>
  <c r="I2830" i="20" s="1"/>
  <c r="H2831" i="20"/>
  <c r="I2831" i="20" s="1"/>
  <c r="H2832" i="20"/>
  <c r="I2832" i="20" s="1"/>
  <c r="H2833" i="20"/>
  <c r="I2833" i="20" s="1"/>
  <c r="H2834" i="20"/>
  <c r="I2834" i="20" s="1"/>
  <c r="H2835" i="20"/>
  <c r="I2835" i="20" s="1"/>
  <c r="H2836" i="20"/>
  <c r="I2836" i="20" s="1"/>
  <c r="H2837" i="20"/>
  <c r="I2837" i="20" s="1"/>
  <c r="H2838" i="20"/>
  <c r="I2838" i="20" s="1"/>
  <c r="H2839" i="20"/>
  <c r="I2839" i="20" s="1"/>
  <c r="H2840" i="20"/>
  <c r="I2840" i="20" s="1"/>
  <c r="H2841" i="20"/>
  <c r="I2841" i="20" s="1"/>
  <c r="H2842" i="20"/>
  <c r="I2842" i="20" s="1"/>
  <c r="H2843" i="20"/>
  <c r="I2843" i="20" s="1"/>
  <c r="H2844" i="20"/>
  <c r="I2844" i="20" s="1"/>
  <c r="H2845" i="20"/>
  <c r="H2846" i="20"/>
  <c r="I2846" i="20" s="1"/>
  <c r="H2847" i="20"/>
  <c r="H2848" i="20"/>
  <c r="I2848" i="20" s="1"/>
  <c r="H2849" i="20"/>
  <c r="I2849" i="20" s="1"/>
  <c r="H2850" i="20"/>
  <c r="I2850" i="20" s="1"/>
  <c r="H2851" i="20"/>
  <c r="I2851" i="20" s="1"/>
  <c r="H2852" i="20"/>
  <c r="I2852" i="20" s="1"/>
  <c r="H2853" i="20"/>
  <c r="I2853" i="20" s="1"/>
  <c r="H2854" i="20"/>
  <c r="I2854" i="20" s="1"/>
  <c r="H2855" i="20"/>
  <c r="I2855" i="20" s="1"/>
  <c r="H2856" i="20"/>
  <c r="I2856" i="20" s="1"/>
  <c r="H2857" i="20"/>
  <c r="I2857" i="20" s="1"/>
  <c r="H2858" i="20"/>
  <c r="I2858" i="20" s="1"/>
  <c r="H2859" i="20"/>
  <c r="I2859" i="20" s="1"/>
  <c r="H2860" i="20"/>
  <c r="I2860" i="20" s="1"/>
  <c r="H2861" i="20"/>
  <c r="I2861" i="20" s="1"/>
  <c r="H2862" i="20"/>
  <c r="I2862" i="20" s="1"/>
  <c r="H2863" i="20"/>
  <c r="I2863" i="20" s="1"/>
  <c r="H2864" i="20"/>
  <c r="I2864" i="20" s="1"/>
  <c r="H2865" i="20"/>
  <c r="I2865" i="20" s="1"/>
  <c r="H2866" i="20"/>
  <c r="I2866" i="20" s="1"/>
  <c r="H2867" i="20"/>
  <c r="I2867" i="20" s="1"/>
  <c r="H2868" i="20"/>
  <c r="I2868" i="20" s="1"/>
  <c r="H2869" i="20"/>
  <c r="I2869" i="20" s="1"/>
  <c r="H2870" i="20"/>
  <c r="I2870" i="20" s="1"/>
  <c r="H2871" i="20"/>
  <c r="I2871" i="20" s="1"/>
  <c r="H2872" i="20"/>
  <c r="I2872" i="20" s="1"/>
  <c r="H2873" i="20"/>
  <c r="I2873" i="20" s="1"/>
  <c r="H2874" i="20"/>
  <c r="I2874" i="20" s="1"/>
  <c r="H2875" i="20"/>
  <c r="I2875" i="20" s="1"/>
  <c r="H2876" i="20"/>
  <c r="I2876" i="20" s="1"/>
  <c r="H2877" i="20"/>
  <c r="I2877" i="20" s="1"/>
  <c r="H2878" i="20"/>
  <c r="I2878" i="20" s="1"/>
  <c r="H2879" i="20"/>
  <c r="I2879" i="20" s="1"/>
  <c r="H2880" i="20"/>
  <c r="I2880" i="20" s="1"/>
  <c r="H2881" i="20"/>
  <c r="H2882" i="20"/>
  <c r="H2883" i="20"/>
  <c r="I2883" i="20" s="1"/>
  <c r="H2884" i="20"/>
  <c r="I2884" i="20" s="1"/>
  <c r="H2885" i="20"/>
  <c r="I2885" i="20" s="1"/>
  <c r="H2886" i="20"/>
  <c r="I2886" i="20" s="1"/>
  <c r="H2887" i="20"/>
  <c r="I2887" i="20" s="1"/>
  <c r="H2888" i="20"/>
  <c r="I2888" i="20" s="1"/>
  <c r="H2889" i="20"/>
  <c r="I2889" i="20" s="1"/>
  <c r="H2890" i="20"/>
  <c r="I2890" i="20" s="1"/>
  <c r="H2891" i="20"/>
  <c r="I2891" i="20" s="1"/>
  <c r="H2892" i="20"/>
  <c r="I2892" i="20" s="1"/>
  <c r="H2893" i="20"/>
  <c r="I2893" i="20" s="1"/>
  <c r="H2894" i="20"/>
  <c r="I2894" i="20" s="1"/>
  <c r="H2895" i="20"/>
  <c r="I2895" i="20" s="1"/>
  <c r="H2896" i="20"/>
  <c r="I2896" i="20" s="1"/>
  <c r="H2897" i="20"/>
  <c r="I2897" i="20" s="1"/>
  <c r="H2898" i="20"/>
  <c r="I2898" i="20" s="1"/>
  <c r="H2899" i="20"/>
  <c r="I2899" i="20" s="1"/>
  <c r="H2900" i="20"/>
  <c r="I2900" i="20" s="1"/>
  <c r="H2901" i="20"/>
  <c r="I2901" i="20" s="1"/>
  <c r="H2902" i="20"/>
  <c r="I2902" i="20" s="1"/>
  <c r="H2903" i="20"/>
  <c r="I2903" i="20" s="1"/>
  <c r="H2904" i="20"/>
  <c r="I2904" i="20" s="1"/>
  <c r="H2905" i="20"/>
  <c r="I2905" i="20" s="1"/>
  <c r="H2906" i="20"/>
  <c r="I2906" i="20" s="1"/>
  <c r="H2907" i="20"/>
  <c r="I2907" i="20" s="1"/>
  <c r="H2908" i="20"/>
  <c r="I2908" i="20" s="1"/>
  <c r="H2909" i="20"/>
  <c r="I2909" i="20" s="1"/>
  <c r="H2910" i="20"/>
  <c r="I2910" i="20" s="1"/>
  <c r="H2911" i="20"/>
  <c r="I2911" i="20" s="1"/>
  <c r="H2912" i="20"/>
  <c r="I2912" i="20" s="1"/>
  <c r="H2913" i="20"/>
  <c r="I2913" i="20" s="1"/>
  <c r="H2914" i="20"/>
  <c r="I2914" i="20" s="1"/>
  <c r="H2915" i="20"/>
  <c r="I2915" i="20" s="1"/>
  <c r="H2916" i="20"/>
  <c r="I2916" i="20" s="1"/>
  <c r="H2917" i="20"/>
  <c r="I2917" i="20" s="1"/>
  <c r="H2918" i="20"/>
  <c r="I2918" i="20" s="1"/>
  <c r="H2919" i="20"/>
  <c r="I2919" i="20" s="1"/>
  <c r="H2920" i="20"/>
  <c r="I2920" i="20" s="1"/>
  <c r="H2921" i="20"/>
  <c r="I2921" i="20" s="1"/>
  <c r="H2922" i="20"/>
  <c r="I2922" i="20" s="1"/>
  <c r="H2923" i="20"/>
  <c r="I2923" i="20" s="1"/>
  <c r="H2924" i="20"/>
  <c r="I2924" i="20" s="1"/>
  <c r="H2925" i="20"/>
  <c r="I2925" i="20" s="1"/>
  <c r="H2926" i="20"/>
  <c r="I2926" i="20" s="1"/>
  <c r="H2927" i="20"/>
  <c r="I2927" i="20" s="1"/>
  <c r="H2928" i="20"/>
  <c r="I2928" i="20" s="1"/>
  <c r="H2929" i="20"/>
  <c r="I2929" i="20" s="1"/>
  <c r="H2930" i="20"/>
  <c r="I2930" i="20" s="1"/>
  <c r="H2931" i="20"/>
  <c r="I2931" i="20" s="1"/>
  <c r="H2932" i="20"/>
  <c r="I2932" i="20" s="1"/>
  <c r="H2933" i="20"/>
  <c r="I2933" i="20" s="1"/>
  <c r="H2934" i="20"/>
  <c r="I2934" i="20" s="1"/>
  <c r="H2935" i="20"/>
  <c r="I2935" i="20" s="1"/>
  <c r="H2936" i="20"/>
  <c r="I2936" i="20" s="1"/>
  <c r="H2937" i="20"/>
  <c r="I2937" i="20" s="1"/>
  <c r="H2938" i="20"/>
  <c r="I2938" i="20" s="1"/>
  <c r="H2939" i="20"/>
  <c r="I2939" i="20" s="1"/>
  <c r="H2940" i="20"/>
  <c r="I2940" i="20" s="1"/>
  <c r="H2941" i="20"/>
  <c r="I2941" i="20" s="1"/>
  <c r="H2942" i="20"/>
  <c r="I2942" i="20" s="1"/>
  <c r="H2943" i="20"/>
  <c r="I2943" i="20" s="1"/>
  <c r="H2944" i="20"/>
  <c r="I2944" i="20" s="1"/>
  <c r="H2945" i="20"/>
  <c r="I2945" i="20" s="1"/>
  <c r="H2946" i="20"/>
  <c r="I2946" i="20" s="1"/>
  <c r="H2947" i="20"/>
  <c r="I2947" i="20" s="1"/>
  <c r="H2948" i="20"/>
  <c r="I2948" i="20" s="1"/>
  <c r="H2949" i="20"/>
  <c r="I2949" i="20" s="1"/>
  <c r="H2950" i="20"/>
  <c r="I2950" i="20" s="1"/>
  <c r="H2951" i="20"/>
  <c r="I2951" i="20" s="1"/>
  <c r="H2952" i="20"/>
  <c r="I2952" i="20" s="1"/>
  <c r="H2953" i="20"/>
  <c r="I2953" i="20" s="1"/>
  <c r="H2954" i="20"/>
  <c r="I2954" i="20" s="1"/>
  <c r="H2955" i="20"/>
  <c r="I2955" i="20" s="1"/>
  <c r="H2956" i="20"/>
  <c r="I2956" i="20" s="1"/>
  <c r="H2957" i="20"/>
  <c r="I2957" i="20" s="1"/>
  <c r="H2958" i="20"/>
  <c r="I2958" i="20" s="1"/>
  <c r="H2959" i="20"/>
  <c r="I2959" i="20" s="1"/>
  <c r="H2960" i="20"/>
  <c r="I2960" i="20" s="1"/>
  <c r="H2961" i="20"/>
  <c r="I2961" i="20" s="1"/>
  <c r="H2962" i="20"/>
  <c r="I2962" i="20" s="1"/>
  <c r="H2963" i="20"/>
  <c r="I2963" i="20" s="1"/>
  <c r="H2964" i="20"/>
  <c r="I2964" i="20" s="1"/>
  <c r="H2965" i="20"/>
  <c r="I2965" i="20" s="1"/>
  <c r="H2966" i="20"/>
  <c r="I2966" i="20" s="1"/>
  <c r="H2967" i="20"/>
  <c r="I2967" i="20" s="1"/>
  <c r="H2968" i="20"/>
  <c r="I2968" i="20" s="1"/>
  <c r="H2969" i="20"/>
  <c r="I2969" i="20" s="1"/>
  <c r="H2970" i="20"/>
  <c r="I2970" i="20" s="1"/>
  <c r="H2971" i="20"/>
  <c r="I2971" i="20" s="1"/>
  <c r="H2972" i="20"/>
  <c r="I2972" i="20" s="1"/>
  <c r="H2973" i="20"/>
  <c r="I2973" i="20" s="1"/>
  <c r="H2974" i="20"/>
  <c r="I2974" i="20" s="1"/>
  <c r="H2975" i="20"/>
  <c r="I2975" i="20" s="1"/>
  <c r="H2976" i="20"/>
  <c r="I2976" i="20" s="1"/>
  <c r="H2977" i="20"/>
  <c r="I2977" i="20" s="1"/>
  <c r="H2978" i="20"/>
  <c r="I2978" i="20" s="1"/>
  <c r="H2979" i="20"/>
  <c r="I2979" i="20" s="1"/>
  <c r="H2980" i="20"/>
  <c r="I2980" i="20" s="1"/>
  <c r="H2981" i="20"/>
  <c r="I2981" i="20" s="1"/>
  <c r="H2982" i="20"/>
  <c r="I2982" i="20" s="1"/>
  <c r="H2983" i="20"/>
  <c r="I2983" i="20" s="1"/>
  <c r="H2984" i="20"/>
  <c r="I2984" i="20" s="1"/>
  <c r="H2985" i="20"/>
  <c r="I2985" i="20" s="1"/>
  <c r="H2986" i="20"/>
  <c r="I2986" i="20" s="1"/>
  <c r="H2987" i="20"/>
  <c r="I2987" i="20" s="1"/>
  <c r="H2988" i="20"/>
  <c r="I2988" i="20" s="1"/>
  <c r="H2989" i="20"/>
  <c r="H2990" i="20"/>
  <c r="I2990" i="20" s="1"/>
  <c r="H2991" i="20"/>
  <c r="I2991" i="20" s="1"/>
  <c r="H2992" i="20"/>
  <c r="I2992" i="20" s="1"/>
  <c r="H2993" i="20"/>
  <c r="I2993" i="20" s="1"/>
  <c r="H2994" i="20"/>
  <c r="I2994" i="20" s="1"/>
  <c r="H2995" i="20"/>
  <c r="I2995" i="20" s="1"/>
  <c r="H2996" i="20"/>
  <c r="I2996" i="20" s="1"/>
  <c r="H2997" i="20"/>
  <c r="I2997" i="20" s="1"/>
  <c r="H2998" i="20"/>
  <c r="I2998" i="20" s="1"/>
  <c r="H2999" i="20"/>
  <c r="I2999" i="20" s="1"/>
  <c r="H3000" i="20"/>
  <c r="I3000" i="20" s="1"/>
  <c r="H3001" i="20"/>
  <c r="I3001" i="20" s="1"/>
  <c r="H3002" i="20"/>
  <c r="I3002" i="20" s="1"/>
  <c r="H3003" i="20"/>
  <c r="I3003" i="20" s="1"/>
  <c r="H3004" i="20"/>
  <c r="I3004" i="20" s="1"/>
  <c r="H3005" i="20"/>
  <c r="I3005" i="20" s="1"/>
  <c r="H3006" i="20"/>
  <c r="I3006" i="20" s="1"/>
  <c r="H3007" i="20"/>
  <c r="I3007" i="20" s="1"/>
  <c r="H3008" i="20"/>
  <c r="I3008" i="20" s="1"/>
  <c r="H3009" i="20"/>
  <c r="I3009" i="20" s="1"/>
  <c r="H3010" i="20"/>
  <c r="I3010" i="20" s="1"/>
  <c r="H3011" i="20"/>
  <c r="I3011" i="20" s="1"/>
  <c r="H3012" i="20"/>
  <c r="I3012" i="20" s="1"/>
  <c r="H3013" i="20"/>
  <c r="I3013" i="20" s="1"/>
  <c r="H3014" i="20"/>
  <c r="I3014" i="20" s="1"/>
  <c r="H3015" i="20"/>
  <c r="I3015" i="20" s="1"/>
  <c r="H3016" i="20"/>
  <c r="I3016" i="20" s="1"/>
  <c r="H3017" i="20"/>
  <c r="I3017" i="20" s="1"/>
  <c r="H3018" i="20"/>
  <c r="I3018" i="20" s="1"/>
  <c r="H3019" i="20"/>
  <c r="I3019" i="20" s="1"/>
  <c r="H3020" i="20"/>
  <c r="I3020" i="20" s="1"/>
  <c r="H3021" i="20"/>
  <c r="I3021" i="20" s="1"/>
  <c r="H3022" i="20"/>
  <c r="I3022" i="20" s="1"/>
  <c r="H3023" i="20"/>
  <c r="I3023" i="20" s="1"/>
  <c r="H3024" i="20"/>
  <c r="H3025" i="20"/>
  <c r="I3025" i="20" s="1"/>
  <c r="H3026" i="20"/>
  <c r="I3026" i="20" s="1"/>
  <c r="H3027" i="20"/>
  <c r="I3027" i="20" s="1"/>
  <c r="H3028" i="20"/>
  <c r="I3028" i="20" s="1"/>
  <c r="H3029" i="20"/>
  <c r="I3029" i="20" s="1"/>
  <c r="H3030" i="20"/>
  <c r="I3030" i="20" s="1"/>
  <c r="H3031" i="20"/>
  <c r="I3031" i="20" s="1"/>
  <c r="H3032" i="20"/>
  <c r="I3032" i="20" s="1"/>
  <c r="H3033" i="20"/>
  <c r="I3033" i="20" s="1"/>
  <c r="H3034" i="20"/>
  <c r="I3034" i="20" s="1"/>
  <c r="H3035" i="20"/>
  <c r="I3035" i="20" s="1"/>
  <c r="H3036" i="20"/>
  <c r="I3036" i="20" s="1"/>
  <c r="H3037" i="20"/>
  <c r="I3037" i="20" s="1"/>
  <c r="H3038" i="20"/>
  <c r="I3038" i="20" s="1"/>
  <c r="H3039" i="20"/>
  <c r="H3040" i="20"/>
  <c r="I3040" i="20" s="1"/>
  <c r="H3041" i="20"/>
  <c r="I3041" i="20" s="1"/>
  <c r="H3042" i="20"/>
  <c r="I3042" i="20" s="1"/>
  <c r="H3043" i="20"/>
  <c r="I3043" i="20" s="1"/>
  <c r="H3044" i="20"/>
  <c r="I3044" i="20" s="1"/>
  <c r="H3045" i="20"/>
  <c r="I3045" i="20" s="1"/>
  <c r="H3046" i="20"/>
  <c r="I3046" i="20" s="1"/>
  <c r="H3047" i="20"/>
  <c r="I3047" i="20" s="1"/>
  <c r="H3048" i="20"/>
  <c r="I3048" i="20" s="1"/>
  <c r="H3049" i="20"/>
  <c r="I3049" i="20" s="1"/>
  <c r="H3050" i="20"/>
  <c r="H3051" i="20"/>
  <c r="I3051" i="20" s="1"/>
  <c r="H3052" i="20"/>
  <c r="I3052" i="20" s="1"/>
  <c r="H3053" i="20"/>
  <c r="I3053" i="20" s="1"/>
  <c r="H3054" i="20"/>
  <c r="I3054" i="20" s="1"/>
  <c r="H3055" i="20"/>
  <c r="I3055" i="20" s="1"/>
  <c r="H3056" i="20"/>
  <c r="I3056" i="20" s="1"/>
  <c r="H3057" i="20"/>
  <c r="I3057" i="20" s="1"/>
  <c r="H3058" i="20"/>
  <c r="I3058" i="20" s="1"/>
  <c r="H3059" i="20"/>
  <c r="I3059" i="20" s="1"/>
  <c r="H3060" i="20"/>
  <c r="I3060" i="20" s="1"/>
  <c r="H3061" i="20"/>
  <c r="I3061" i="20" s="1"/>
  <c r="H3062" i="20"/>
  <c r="H3063" i="20"/>
  <c r="H3064" i="20"/>
  <c r="I3064" i="20" s="1"/>
  <c r="H3065" i="20"/>
  <c r="I3065" i="20" s="1"/>
  <c r="H3066" i="20"/>
  <c r="I3066" i="20" s="1"/>
  <c r="H3067" i="20"/>
  <c r="I3067" i="20" s="1"/>
  <c r="H3068" i="20"/>
  <c r="I3068" i="20" s="1"/>
  <c r="H3069" i="20"/>
  <c r="I3069" i="20" s="1"/>
  <c r="H3070" i="20"/>
  <c r="I3070" i="20" s="1"/>
  <c r="H3071" i="20"/>
  <c r="I3071" i="20" s="1"/>
  <c r="H3072" i="20"/>
  <c r="I3072" i="20" s="1"/>
  <c r="H3073" i="20"/>
  <c r="I3073" i="20" s="1"/>
  <c r="H3074" i="20"/>
  <c r="I3074" i="20" s="1"/>
  <c r="H3075" i="20"/>
  <c r="I3075" i="20" s="1"/>
  <c r="H3076" i="20"/>
  <c r="I3076" i="20" s="1"/>
  <c r="H3077" i="20"/>
  <c r="I3077" i="20" s="1"/>
  <c r="H3078" i="20"/>
  <c r="I3078" i="20" s="1"/>
  <c r="H3079" i="20"/>
  <c r="I3079" i="20" s="1"/>
  <c r="H3080" i="20"/>
  <c r="I3080" i="20" s="1"/>
  <c r="H3081" i="20"/>
  <c r="I3081" i="20" s="1"/>
  <c r="H3082" i="20"/>
  <c r="I3082" i="20" s="1"/>
  <c r="H3083" i="20"/>
  <c r="I3083" i="20" s="1"/>
  <c r="H3084" i="20"/>
  <c r="I3084" i="20" s="1"/>
  <c r="H3085" i="20"/>
  <c r="I3085" i="20" s="1"/>
  <c r="H3086" i="20"/>
  <c r="I3086" i="20" s="1"/>
  <c r="H3087" i="20"/>
  <c r="I3087" i="20" s="1"/>
  <c r="H3088" i="20"/>
  <c r="I3088" i="20" s="1"/>
  <c r="H3089" i="20"/>
  <c r="I3089" i="20" s="1"/>
  <c r="H3090" i="20"/>
  <c r="I3090" i="20" s="1"/>
  <c r="H3091" i="20"/>
  <c r="I3091" i="20" s="1"/>
  <c r="H3092" i="20"/>
  <c r="I3092" i="20" s="1"/>
  <c r="H3093" i="20"/>
  <c r="I3093" i="20" s="1"/>
  <c r="H3094" i="20"/>
  <c r="I3094" i="20" s="1"/>
  <c r="H3095" i="20"/>
  <c r="I3095" i="20" s="1"/>
  <c r="H3096" i="20"/>
  <c r="I3096" i="20" s="1"/>
  <c r="H3097" i="20"/>
  <c r="I3097" i="20" s="1"/>
  <c r="H3098" i="20"/>
  <c r="I3098" i="20" s="1"/>
  <c r="H3099" i="20"/>
  <c r="I3099" i="20" s="1"/>
  <c r="H3100" i="20"/>
  <c r="I3100" i="20" s="1"/>
  <c r="H3101" i="20"/>
  <c r="I3101" i="20" s="1"/>
  <c r="H3102" i="20"/>
  <c r="I3102" i="20" s="1"/>
  <c r="H3103" i="20"/>
  <c r="I3103" i="20" s="1"/>
  <c r="H3104" i="20"/>
  <c r="I3104" i="20" s="1"/>
  <c r="H3105" i="20"/>
  <c r="I3105" i="20" s="1"/>
  <c r="H3106" i="20"/>
  <c r="I3106" i="20" s="1"/>
  <c r="H3107" i="20"/>
  <c r="I3107" i="20" s="1"/>
  <c r="H3108" i="20"/>
  <c r="I3108" i="20" s="1"/>
  <c r="H3109" i="20"/>
  <c r="I3109" i="20" s="1"/>
  <c r="H3110" i="20"/>
  <c r="I3110" i="20" s="1"/>
  <c r="H3111" i="20"/>
  <c r="I3111" i="20" s="1"/>
  <c r="H3112" i="20"/>
  <c r="I3112" i="20" s="1"/>
  <c r="H3113" i="20"/>
  <c r="I3113" i="20" s="1"/>
  <c r="H3114" i="20"/>
  <c r="I3114" i="20" s="1"/>
  <c r="H3115" i="20"/>
  <c r="I3115" i="20" s="1"/>
  <c r="H3116" i="20"/>
  <c r="I3116" i="20" s="1"/>
  <c r="H3117" i="20"/>
  <c r="I3117" i="20" s="1"/>
  <c r="H3118" i="20"/>
  <c r="I3118" i="20" s="1"/>
  <c r="H3119" i="20"/>
  <c r="I3119" i="20" s="1"/>
  <c r="H3120" i="20"/>
  <c r="I3120" i="20" s="1"/>
  <c r="H3121" i="20"/>
  <c r="I3121" i="20" s="1"/>
  <c r="H3122" i="20"/>
  <c r="I3122" i="20" s="1"/>
  <c r="H3123" i="20"/>
  <c r="I3123" i="20" s="1"/>
  <c r="H3124" i="20"/>
  <c r="I3124" i="20" s="1"/>
  <c r="H3125" i="20"/>
  <c r="I3125" i="20" s="1"/>
  <c r="H3126" i="20"/>
  <c r="I3126" i="20" s="1"/>
  <c r="H3127" i="20"/>
  <c r="I3127" i="20" s="1"/>
  <c r="H3128" i="20"/>
  <c r="I3128" i="20" s="1"/>
  <c r="H3129" i="20"/>
  <c r="I3129" i="20" s="1"/>
  <c r="H3130" i="20"/>
  <c r="I3130" i="20" s="1"/>
  <c r="H3131" i="20"/>
  <c r="I3131" i="20" s="1"/>
  <c r="H3132" i="20"/>
  <c r="I3132" i="20" s="1"/>
  <c r="H3133" i="20"/>
  <c r="I3133" i="20" s="1"/>
  <c r="H3134" i="20"/>
  <c r="I3134" i="20" s="1"/>
  <c r="H3135" i="20"/>
  <c r="I3135" i="20" s="1"/>
  <c r="H3136" i="20"/>
  <c r="I3136" i="20" s="1"/>
  <c r="H3137" i="20"/>
  <c r="I3137" i="20" s="1"/>
  <c r="H3138" i="20"/>
  <c r="I3138" i="20" s="1"/>
  <c r="H3139" i="20"/>
  <c r="I3139" i="20" s="1"/>
  <c r="H3140" i="20"/>
  <c r="I3140" i="20" s="1"/>
  <c r="H3141" i="20"/>
  <c r="I3141" i="20" s="1"/>
  <c r="H3142" i="20"/>
  <c r="I3142" i="20" s="1"/>
  <c r="H3143" i="20"/>
  <c r="I3143" i="20" s="1"/>
  <c r="H3144" i="20"/>
  <c r="I3144" i="20" s="1"/>
  <c r="H3145" i="20"/>
  <c r="I3145" i="20" s="1"/>
  <c r="H3146" i="20"/>
  <c r="I3146" i="20" s="1"/>
  <c r="H3147" i="20"/>
  <c r="I3147" i="20" s="1"/>
  <c r="H3148" i="20"/>
  <c r="I3148" i="20" s="1"/>
  <c r="H3149" i="20"/>
  <c r="I3149" i="20" s="1"/>
  <c r="H3150" i="20"/>
  <c r="I3150" i="20" s="1"/>
  <c r="H3151" i="20"/>
  <c r="I3151" i="20" s="1"/>
  <c r="H3152" i="20"/>
  <c r="I3152" i="20" s="1"/>
  <c r="H3153" i="20"/>
  <c r="I3153" i="20" s="1"/>
  <c r="H3154" i="20"/>
  <c r="I3154" i="20" s="1"/>
  <c r="H3155" i="20"/>
  <c r="I3155" i="20" s="1"/>
  <c r="H3156" i="20"/>
  <c r="I3156" i="20" s="1"/>
  <c r="H3157" i="20"/>
  <c r="I3157" i="20" s="1"/>
  <c r="H3158" i="20"/>
  <c r="I3158" i="20" s="1"/>
  <c r="H3159" i="20"/>
  <c r="I3159" i="20" s="1"/>
  <c r="H3160" i="20"/>
  <c r="I3160" i="20" s="1"/>
  <c r="H3161" i="20"/>
  <c r="I3161" i="20" s="1"/>
  <c r="H3162" i="20"/>
  <c r="I3162" i="20" s="1"/>
  <c r="H3163" i="20"/>
  <c r="I3163" i="20" s="1"/>
  <c r="H3164" i="20"/>
  <c r="I3164" i="20" s="1"/>
  <c r="H3165" i="20"/>
  <c r="I3165" i="20" s="1"/>
  <c r="H3166" i="20"/>
  <c r="I3166" i="20" s="1"/>
  <c r="H3167" i="20"/>
  <c r="I3167" i="20" s="1"/>
  <c r="H3168" i="20"/>
  <c r="I3168" i="20" s="1"/>
  <c r="H3169" i="20"/>
  <c r="I3169" i="20" s="1"/>
  <c r="H3170" i="20"/>
  <c r="I3170" i="20" s="1"/>
  <c r="H3171" i="20"/>
  <c r="I3171" i="20" s="1"/>
  <c r="H3172" i="20"/>
  <c r="I3172" i="20" s="1"/>
  <c r="H3173" i="20"/>
  <c r="I3173" i="20" s="1"/>
  <c r="H3174" i="20"/>
  <c r="I3174" i="20" s="1"/>
  <c r="H3175" i="20"/>
  <c r="I3175" i="20" s="1"/>
  <c r="H3176" i="20"/>
  <c r="I3176" i="20" s="1"/>
  <c r="H3177" i="20"/>
  <c r="I3177" i="20" s="1"/>
  <c r="H3178" i="20"/>
  <c r="I3178" i="20" s="1"/>
  <c r="H3179" i="20"/>
  <c r="I3179" i="20" s="1"/>
  <c r="H3180" i="20"/>
  <c r="I3180" i="20" s="1"/>
  <c r="H3181" i="20"/>
  <c r="H3182" i="20"/>
  <c r="I3182" i="20" s="1"/>
  <c r="H3183" i="20"/>
  <c r="I3183" i="20" s="1"/>
  <c r="H3184" i="20"/>
  <c r="I3184" i="20" s="1"/>
  <c r="H3185" i="20"/>
  <c r="I3185" i="20" s="1"/>
  <c r="H3186" i="20"/>
  <c r="I3186" i="20" s="1"/>
  <c r="H3187" i="20"/>
  <c r="I3187" i="20" s="1"/>
  <c r="H3188" i="20"/>
  <c r="I3188" i="20" s="1"/>
  <c r="H3189" i="20"/>
  <c r="I3189" i="20" s="1"/>
  <c r="H3190" i="20"/>
  <c r="I3190" i="20" s="1"/>
  <c r="H3191" i="20"/>
  <c r="I3191" i="20" s="1"/>
  <c r="H3192" i="20"/>
  <c r="H3193" i="20"/>
  <c r="I3193" i="20" s="1"/>
  <c r="H3194" i="20"/>
  <c r="I3194" i="20" s="1"/>
  <c r="H3195" i="20"/>
  <c r="I3195" i="20" s="1"/>
  <c r="H3196" i="20"/>
  <c r="I3196" i="20" s="1"/>
  <c r="H3197" i="20"/>
  <c r="I3197" i="20" s="1"/>
  <c r="H3198" i="20"/>
  <c r="I3198" i="20" s="1"/>
  <c r="H3199" i="20"/>
  <c r="I3199" i="20" s="1"/>
  <c r="H3200" i="20"/>
  <c r="I3200" i="20" s="1"/>
  <c r="H3201" i="20"/>
  <c r="I3201" i="20" s="1"/>
  <c r="H3202" i="20"/>
  <c r="I3202" i="20" s="1"/>
  <c r="H3203" i="20"/>
  <c r="I3203" i="20" s="1"/>
  <c r="H3204" i="20"/>
  <c r="I3204" i="20" s="1"/>
  <c r="H3205" i="20"/>
  <c r="I3205" i="20" s="1"/>
  <c r="H3206" i="20"/>
  <c r="I3206" i="20" s="1"/>
  <c r="H3207" i="20"/>
  <c r="I3207" i="20" s="1"/>
  <c r="H3208" i="20"/>
  <c r="I3208" i="20" s="1"/>
  <c r="H3209" i="20"/>
  <c r="I3209" i="20" s="1"/>
  <c r="H3210" i="20"/>
  <c r="I3210" i="20" s="1"/>
  <c r="H3211" i="20"/>
  <c r="I3211" i="20" s="1"/>
  <c r="H3212" i="20"/>
  <c r="I3212" i="20" s="1"/>
  <c r="H3213" i="20"/>
  <c r="I3213" i="20" s="1"/>
  <c r="H3214" i="20"/>
  <c r="I3214" i="20" s="1"/>
  <c r="H3215" i="20"/>
  <c r="I3215" i="20" s="1"/>
  <c r="H3216" i="20"/>
  <c r="I3216" i="20" s="1"/>
  <c r="H3217" i="20"/>
  <c r="I3217" i="20" s="1"/>
  <c r="H3218" i="20"/>
  <c r="I3218" i="20" s="1"/>
  <c r="H3219" i="20"/>
  <c r="I3219" i="20" s="1"/>
  <c r="H3220" i="20"/>
  <c r="I3220" i="20" s="1"/>
  <c r="H3221" i="20"/>
  <c r="I3221" i="20" s="1"/>
  <c r="H3222" i="20"/>
  <c r="I3222" i="20" s="1"/>
  <c r="H3223" i="20"/>
  <c r="I3223" i="20" s="1"/>
  <c r="H3224" i="20"/>
  <c r="I3224" i="20" s="1"/>
  <c r="H3225" i="20"/>
  <c r="I3225" i="20" s="1"/>
  <c r="H3226" i="20"/>
  <c r="I3226" i="20" s="1"/>
  <c r="H3227" i="20"/>
  <c r="I3227" i="20" s="1"/>
  <c r="H3228" i="20"/>
  <c r="I3228" i="20" s="1"/>
  <c r="H3229" i="20"/>
  <c r="I3229" i="20" s="1"/>
  <c r="H3230" i="20"/>
  <c r="I3230" i="20" s="1"/>
  <c r="H3231" i="20"/>
  <c r="I3231" i="20" s="1"/>
  <c r="H3232" i="20"/>
  <c r="H3233" i="20"/>
  <c r="I3233" i="20" s="1"/>
  <c r="H3234" i="20"/>
  <c r="I3234" i="20" s="1"/>
  <c r="H3235" i="20"/>
  <c r="I3235" i="20" s="1"/>
  <c r="H3236" i="20"/>
  <c r="I3236" i="20" s="1"/>
  <c r="H3237" i="20"/>
  <c r="I3237" i="20" s="1"/>
  <c r="H3238" i="20"/>
  <c r="I3238" i="20" s="1"/>
  <c r="H3239" i="20"/>
  <c r="I3239" i="20" s="1"/>
  <c r="H3240" i="20"/>
  <c r="I3240" i="20" s="1"/>
  <c r="H3241" i="20"/>
  <c r="I3241" i="20" s="1"/>
  <c r="H3242" i="20"/>
  <c r="I3242" i="20" s="1"/>
  <c r="H3243" i="20"/>
  <c r="H3244" i="20"/>
  <c r="H3245" i="20"/>
  <c r="I3245" i="20" s="1"/>
  <c r="H3246" i="20"/>
  <c r="I3246" i="20" s="1"/>
  <c r="H3247" i="20"/>
  <c r="H3248" i="20"/>
  <c r="I3248" i="20" s="1"/>
  <c r="H3249" i="20"/>
  <c r="I3249" i="20" s="1"/>
  <c r="H3250" i="20"/>
  <c r="I3250" i="20" s="1"/>
  <c r="H3251" i="20"/>
  <c r="I3251" i="20" s="1"/>
  <c r="H3252" i="20"/>
  <c r="I3252" i="20" s="1"/>
  <c r="H3253" i="20"/>
  <c r="I3253" i="20" s="1"/>
  <c r="H3254" i="20"/>
  <c r="I3254" i="20" s="1"/>
  <c r="H3255" i="20"/>
  <c r="I3255" i="20" s="1"/>
  <c r="H3256" i="20"/>
  <c r="I3256" i="20" s="1"/>
  <c r="H3257" i="20"/>
  <c r="I3257" i="20" s="1"/>
  <c r="H3258" i="20"/>
  <c r="I3258" i="20" s="1"/>
  <c r="H3259" i="20"/>
  <c r="I3259" i="20" s="1"/>
  <c r="H3260" i="20"/>
  <c r="I3260" i="20" s="1"/>
  <c r="H3261" i="20"/>
  <c r="I3261" i="20" s="1"/>
  <c r="H3262" i="20"/>
  <c r="I3262" i="20" s="1"/>
  <c r="H3263" i="20"/>
  <c r="I3263" i="20" s="1"/>
  <c r="H3264" i="20"/>
  <c r="I3264" i="20" s="1"/>
  <c r="H3265" i="20"/>
  <c r="I3265" i="20" s="1"/>
  <c r="H3266" i="20"/>
  <c r="I3266" i="20" s="1"/>
  <c r="H3267" i="20"/>
  <c r="I3267" i="20" s="1"/>
  <c r="H3268" i="20"/>
  <c r="I3268" i="20" s="1"/>
  <c r="H3269" i="20"/>
  <c r="I3269" i="20" s="1"/>
  <c r="H3270" i="20"/>
  <c r="I3270" i="20" s="1"/>
  <c r="H3271" i="20"/>
  <c r="I3271" i="20" s="1"/>
  <c r="H3272" i="20"/>
  <c r="I3272" i="20" s="1"/>
  <c r="H3273" i="20"/>
  <c r="I3273" i="20" s="1"/>
  <c r="H3274" i="20"/>
  <c r="I3274" i="20" s="1"/>
  <c r="H3275" i="20"/>
  <c r="I3275" i="20" s="1"/>
  <c r="H3276" i="20"/>
  <c r="I3276" i="20" s="1"/>
  <c r="H3277" i="20"/>
  <c r="I3277" i="20" s="1"/>
  <c r="H3278" i="20"/>
  <c r="I3278" i="20" s="1"/>
  <c r="H3279" i="20"/>
  <c r="I3279" i="20" s="1"/>
  <c r="H3280" i="20"/>
  <c r="I3280" i="20" s="1"/>
  <c r="H3281" i="20"/>
  <c r="I3281" i="20" s="1"/>
  <c r="H3282" i="20"/>
  <c r="I3282" i="20" s="1"/>
  <c r="H3283" i="20"/>
  <c r="I3283" i="20" s="1"/>
  <c r="H3284" i="20"/>
  <c r="I3284" i="20" s="1"/>
  <c r="H3285" i="20"/>
  <c r="I3285" i="20" s="1"/>
  <c r="H3286" i="20"/>
  <c r="I3286" i="20" s="1"/>
  <c r="H3287" i="20"/>
  <c r="I3287" i="20" s="1"/>
  <c r="H3288" i="20"/>
  <c r="I3288" i="20" s="1"/>
  <c r="H3289" i="20"/>
  <c r="I3289" i="20" s="1"/>
  <c r="H3290" i="20"/>
  <c r="I3290" i="20" s="1"/>
  <c r="H3291" i="20"/>
  <c r="I3291" i="20" s="1"/>
  <c r="H3292" i="20"/>
  <c r="I3292" i="20" s="1"/>
  <c r="H3293" i="20"/>
  <c r="I3293" i="20" s="1"/>
  <c r="H3294" i="20"/>
  <c r="I3294" i="20" s="1"/>
  <c r="H3295" i="20"/>
  <c r="I3295" i="20" s="1"/>
  <c r="H3296" i="20"/>
  <c r="I3296" i="20" s="1"/>
  <c r="H3297" i="20"/>
  <c r="I3297" i="20" s="1"/>
  <c r="H3298" i="20"/>
  <c r="I3298" i="20" s="1"/>
  <c r="H3299" i="20"/>
  <c r="I3299" i="20" s="1"/>
  <c r="H3300" i="20"/>
  <c r="I3300" i="20" s="1"/>
  <c r="H3301" i="20"/>
  <c r="I3301" i="20" s="1"/>
  <c r="H3302" i="20"/>
  <c r="I3302" i="20" s="1"/>
  <c r="H3303" i="20"/>
  <c r="I3303" i="20" s="1"/>
  <c r="H3304" i="20"/>
  <c r="I3304" i="20" s="1"/>
  <c r="H3305" i="20"/>
  <c r="I3305" i="20" s="1"/>
  <c r="H3306" i="20"/>
  <c r="I3306" i="20" s="1"/>
  <c r="H3307" i="20"/>
  <c r="I3307" i="20" s="1"/>
  <c r="H3308" i="20"/>
  <c r="I3308" i="20" s="1"/>
  <c r="H3309" i="20"/>
  <c r="I3309" i="20" s="1"/>
  <c r="H3310" i="20"/>
  <c r="I3310" i="20" s="1"/>
  <c r="H3311" i="20"/>
  <c r="I3311" i="20" s="1"/>
  <c r="H3312" i="20"/>
  <c r="I3312" i="20" s="1"/>
  <c r="H3313" i="20"/>
  <c r="I3313" i="20" s="1"/>
  <c r="H3314" i="20"/>
  <c r="I3314" i="20" s="1"/>
  <c r="H3315" i="20"/>
  <c r="I3315" i="20" s="1"/>
  <c r="H3316" i="20"/>
  <c r="I3316" i="20" s="1"/>
  <c r="H3317" i="20"/>
  <c r="I3317" i="20" s="1"/>
  <c r="H3318" i="20"/>
  <c r="I3318" i="20" s="1"/>
  <c r="H3319" i="20"/>
  <c r="I3319" i="20" s="1"/>
  <c r="H3320" i="20"/>
  <c r="I3320" i="20" s="1"/>
  <c r="H3321" i="20"/>
  <c r="I3321" i="20" s="1"/>
  <c r="H3322" i="20"/>
  <c r="I3322" i="20" s="1"/>
  <c r="H3323" i="20"/>
  <c r="I3323" i="20" s="1"/>
  <c r="H3324" i="20"/>
  <c r="I3324" i="20" s="1"/>
  <c r="H3325" i="20"/>
  <c r="I3325" i="20" s="1"/>
  <c r="H3326" i="20"/>
  <c r="I3326" i="20" s="1"/>
  <c r="H3327" i="20"/>
  <c r="I3327" i="20" s="1"/>
  <c r="H3328" i="20"/>
  <c r="I3328" i="20" s="1"/>
  <c r="H3329" i="20"/>
  <c r="I3329" i="20" s="1"/>
  <c r="H3330" i="20"/>
  <c r="I3330" i="20" s="1"/>
  <c r="H3331" i="20"/>
  <c r="I3331" i="20" s="1"/>
  <c r="H3332" i="20"/>
  <c r="I3332" i="20" s="1"/>
  <c r="H3333" i="20"/>
  <c r="I3333" i="20" s="1"/>
  <c r="H3334" i="20"/>
  <c r="I3334" i="20" s="1"/>
  <c r="H3335" i="20"/>
  <c r="I3335" i="20" s="1"/>
  <c r="H3336" i="20"/>
  <c r="H3337" i="20"/>
  <c r="H3338" i="20"/>
  <c r="I3338" i="20" s="1"/>
  <c r="H3339" i="20"/>
  <c r="I3339" i="20" s="1"/>
  <c r="H3340" i="20"/>
  <c r="I3340" i="20" s="1"/>
  <c r="H3341" i="20"/>
  <c r="I3341" i="20" s="1"/>
  <c r="H3342" i="20"/>
  <c r="I3342" i="20" s="1"/>
  <c r="H3343" i="20"/>
  <c r="I3343" i="20" s="1"/>
  <c r="H3344" i="20"/>
  <c r="I3344" i="20" s="1"/>
  <c r="H3345" i="20"/>
  <c r="I3345" i="20" s="1"/>
  <c r="H3346" i="20"/>
  <c r="I3346" i="20" s="1"/>
  <c r="H3347" i="20"/>
  <c r="I3347" i="20" s="1"/>
  <c r="H3348" i="20"/>
  <c r="I3348" i="20" s="1"/>
  <c r="H3349" i="20"/>
  <c r="I3349" i="20" s="1"/>
  <c r="H3350" i="20"/>
  <c r="I3350" i="20" s="1"/>
  <c r="H3351" i="20"/>
  <c r="I3351" i="20" s="1"/>
  <c r="H3352" i="20"/>
  <c r="I3352" i="20" s="1"/>
  <c r="H3353" i="20"/>
  <c r="I3353" i="20" s="1"/>
  <c r="H3354" i="20"/>
  <c r="I3354" i="20" s="1"/>
  <c r="H3355" i="20"/>
  <c r="I3355" i="20" s="1"/>
  <c r="H3356" i="20"/>
  <c r="I3356" i="20" s="1"/>
  <c r="H3357" i="20"/>
  <c r="I3357" i="20" s="1"/>
  <c r="H3358" i="20"/>
  <c r="I3358" i="20" s="1"/>
  <c r="H3359" i="20"/>
  <c r="I3359" i="20" s="1"/>
  <c r="H3360" i="20"/>
  <c r="H3361" i="20"/>
  <c r="H3362" i="20"/>
  <c r="I3362" i="20" s="1"/>
  <c r="H3363" i="20"/>
  <c r="H3364" i="20"/>
  <c r="I3364" i="20" s="1"/>
  <c r="H3365" i="20"/>
  <c r="I3365" i="20" s="1"/>
  <c r="H3366" i="20"/>
  <c r="I3366" i="20" s="1"/>
  <c r="H3367" i="20"/>
  <c r="I3367" i="20" s="1"/>
  <c r="H3368" i="20"/>
  <c r="I3368" i="20" s="1"/>
  <c r="H3369" i="20"/>
  <c r="I3369" i="20" s="1"/>
  <c r="H3370" i="20"/>
  <c r="I3370" i="20" s="1"/>
  <c r="H3371" i="20"/>
  <c r="I3371" i="20" s="1"/>
  <c r="H3372" i="20"/>
  <c r="I3372" i="20" s="1"/>
  <c r="H3373" i="20"/>
  <c r="I3373" i="20" s="1"/>
  <c r="H3374" i="20"/>
  <c r="I3374" i="20" s="1"/>
  <c r="H3375" i="20"/>
  <c r="H3376" i="20"/>
  <c r="I3376" i="20" s="1"/>
  <c r="H3377" i="20"/>
  <c r="I3377" i="20" s="1"/>
  <c r="H3378" i="20"/>
  <c r="I3378" i="20" s="1"/>
  <c r="H3379" i="20"/>
  <c r="I3379" i="20" s="1"/>
  <c r="H3380" i="20"/>
  <c r="I3380" i="20" s="1"/>
  <c r="H3381" i="20"/>
  <c r="I3381" i="20" s="1"/>
  <c r="H3382" i="20"/>
  <c r="H3383" i="20"/>
  <c r="I3383" i="20" s="1"/>
  <c r="H3384" i="20"/>
  <c r="I3384" i="20" s="1"/>
  <c r="H3385" i="20"/>
  <c r="I3385" i="20" s="1"/>
  <c r="H3386" i="20"/>
  <c r="I3386" i="20" s="1"/>
  <c r="H3387" i="20"/>
  <c r="I3387" i="20" s="1"/>
  <c r="H3388" i="20"/>
  <c r="I3388" i="20" s="1"/>
  <c r="H3389" i="20"/>
  <c r="I3389" i="20" s="1"/>
  <c r="H3390" i="20"/>
  <c r="I3390" i="20" s="1"/>
  <c r="H3391" i="20"/>
  <c r="I3391" i="20" s="1"/>
  <c r="H3392" i="20"/>
  <c r="I3392" i="20" s="1"/>
  <c r="H3393" i="20"/>
  <c r="I3393" i="20" s="1"/>
  <c r="H3394" i="20"/>
  <c r="I3394" i="20" s="1"/>
  <c r="H3395" i="20"/>
  <c r="I3395" i="20" s="1"/>
  <c r="H3396" i="20"/>
  <c r="I3396" i="20" s="1"/>
  <c r="H3397" i="20"/>
  <c r="I3397" i="20" s="1"/>
  <c r="H3398" i="20"/>
  <c r="I3398" i="20" s="1"/>
  <c r="H3399" i="20"/>
  <c r="I3399" i="20" s="1"/>
  <c r="H3400" i="20"/>
  <c r="I3400" i="20" s="1"/>
  <c r="H3401" i="20"/>
  <c r="I3401" i="20" s="1"/>
  <c r="H3402" i="20"/>
  <c r="I3402" i="20" s="1"/>
  <c r="H3403" i="20"/>
  <c r="I3403" i="20" s="1"/>
  <c r="H3404" i="20"/>
  <c r="I3404" i="20" s="1"/>
  <c r="H3405" i="20"/>
  <c r="I3405" i="20" s="1"/>
  <c r="H3406" i="20"/>
  <c r="I3406" i="20" s="1"/>
  <c r="H3407" i="20"/>
  <c r="I3407" i="20" s="1"/>
  <c r="H3408" i="20"/>
  <c r="I3408" i="20" s="1"/>
  <c r="H3409" i="20"/>
  <c r="I3409" i="20" s="1"/>
  <c r="H3410" i="20"/>
  <c r="I3410" i="20" s="1"/>
  <c r="H3411" i="20"/>
  <c r="I3411" i="20" s="1"/>
  <c r="H3412" i="20"/>
  <c r="I3412" i="20" s="1"/>
  <c r="H3413" i="20"/>
  <c r="I3413" i="20" s="1"/>
  <c r="H3414" i="20"/>
  <c r="I3414" i="20" s="1"/>
  <c r="H3415" i="20"/>
  <c r="I3415" i="20" s="1"/>
  <c r="H3416" i="20"/>
  <c r="I3416" i="20" s="1"/>
  <c r="H3417" i="20"/>
  <c r="I3417" i="20" s="1"/>
  <c r="H3418" i="20"/>
  <c r="I3418" i="20" s="1"/>
  <c r="H3419" i="20"/>
  <c r="I3419" i="20" s="1"/>
  <c r="H3420" i="20"/>
  <c r="I3420" i="20" s="1"/>
  <c r="H3421" i="20"/>
  <c r="I3421" i="20" s="1"/>
  <c r="H3422" i="20"/>
  <c r="I3422" i="20" s="1"/>
  <c r="H3423" i="20"/>
  <c r="I3423" i="20" s="1"/>
  <c r="H3424" i="20"/>
  <c r="I3424" i="20" s="1"/>
  <c r="H3425" i="20"/>
  <c r="I3425" i="20" s="1"/>
  <c r="H3426" i="20"/>
  <c r="I3426" i="20" s="1"/>
  <c r="H3427" i="20"/>
  <c r="I3427" i="20" s="1"/>
  <c r="H3428" i="20"/>
  <c r="I3428" i="20" s="1"/>
  <c r="H3429" i="20"/>
  <c r="I3429" i="20" s="1"/>
  <c r="H3430" i="20"/>
  <c r="I3430" i="20" s="1"/>
  <c r="H3431" i="20"/>
  <c r="I3431" i="20" s="1"/>
  <c r="H3432" i="20"/>
  <c r="I3432" i="20" s="1"/>
  <c r="H3433" i="20"/>
  <c r="I3433" i="20" s="1"/>
  <c r="H3434" i="20"/>
  <c r="I3434" i="20" s="1"/>
  <c r="H3435" i="20"/>
  <c r="I3435" i="20" s="1"/>
  <c r="H3436" i="20"/>
  <c r="I3436" i="20" s="1"/>
  <c r="H3437" i="20"/>
  <c r="I3437" i="20" s="1"/>
  <c r="H3438" i="20"/>
  <c r="I3438" i="20" s="1"/>
  <c r="H3439" i="20"/>
  <c r="I3439" i="20" s="1"/>
  <c r="H3440" i="20"/>
  <c r="I3440" i="20" s="1"/>
  <c r="H3441" i="20"/>
  <c r="I3441" i="20" s="1"/>
  <c r="H3442" i="20"/>
  <c r="I3442" i="20" s="1"/>
  <c r="H3443" i="20"/>
  <c r="I3443" i="20" s="1"/>
  <c r="H3444" i="20"/>
  <c r="I3444" i="20" s="1"/>
  <c r="H3445" i="20"/>
  <c r="I3445" i="20" s="1"/>
  <c r="H3446" i="20"/>
  <c r="I3446" i="20" s="1"/>
  <c r="H3447" i="20"/>
  <c r="I3447" i="20" s="1"/>
  <c r="H3448" i="20"/>
  <c r="I3448" i="20" s="1"/>
  <c r="H3449" i="20"/>
  <c r="I3449" i="20" s="1"/>
  <c r="H3450" i="20"/>
  <c r="I3450" i="20" s="1"/>
  <c r="H3451" i="20"/>
  <c r="I3451" i="20" s="1"/>
  <c r="H3452" i="20"/>
  <c r="I3452" i="20" s="1"/>
  <c r="H3453" i="20"/>
  <c r="I3453" i="20" s="1"/>
  <c r="H3454" i="20"/>
  <c r="I3454" i="20" s="1"/>
  <c r="H3455" i="20"/>
  <c r="I3455" i="20" s="1"/>
  <c r="H3456" i="20"/>
  <c r="I3456" i="20" s="1"/>
  <c r="H3457" i="20"/>
  <c r="I3457" i="20" s="1"/>
  <c r="H3458" i="20"/>
  <c r="I3458" i="20" s="1"/>
  <c r="H3459" i="20"/>
  <c r="I3459" i="20" s="1"/>
  <c r="H3460" i="20"/>
  <c r="I3460" i="20" s="1"/>
  <c r="H3461" i="20"/>
  <c r="I3461" i="20" s="1"/>
  <c r="H3462" i="20"/>
  <c r="I3462" i="20" s="1"/>
  <c r="H3463" i="20"/>
  <c r="I3463" i="20" s="1"/>
  <c r="H3464" i="20"/>
  <c r="I3464" i="20" s="1"/>
  <c r="H3465" i="20"/>
  <c r="I3465" i="20" s="1"/>
  <c r="H3466" i="20"/>
  <c r="H3467" i="20"/>
  <c r="I3467" i="20" s="1"/>
  <c r="H3468" i="20"/>
  <c r="I3468" i="20" s="1"/>
  <c r="H3469" i="20"/>
  <c r="I3469" i="20" s="1"/>
  <c r="H3470" i="20"/>
  <c r="I3470" i="20" s="1"/>
  <c r="H3471" i="20"/>
  <c r="I3471" i="20" s="1"/>
  <c r="H3472" i="20"/>
  <c r="I3472" i="20" s="1"/>
  <c r="H3473" i="20"/>
  <c r="I3473" i="20" s="1"/>
  <c r="H3474" i="20"/>
  <c r="I3474" i="20" s="1"/>
  <c r="H3475" i="20"/>
  <c r="I3475" i="20" s="1"/>
  <c r="H3476" i="20"/>
  <c r="I3476" i="20" s="1"/>
  <c r="H3477" i="20"/>
  <c r="I3477" i="20" s="1"/>
  <c r="H3478" i="20"/>
  <c r="I3478" i="20" s="1"/>
  <c r="H3479" i="20"/>
  <c r="I3479" i="20" s="1"/>
  <c r="H3480" i="20"/>
  <c r="I3480" i="20" s="1"/>
  <c r="H3481" i="20"/>
  <c r="I3481" i="20" s="1"/>
  <c r="H3482" i="20"/>
  <c r="I3482" i="20" s="1"/>
  <c r="H3483" i="20"/>
  <c r="I3483" i="20" s="1"/>
  <c r="H3484" i="20"/>
  <c r="H3485" i="20"/>
  <c r="I3485" i="20" s="1"/>
  <c r="H3486" i="20"/>
  <c r="I3486" i="20" s="1"/>
  <c r="H3487" i="20"/>
  <c r="I3487" i="20" s="1"/>
  <c r="H3488" i="20"/>
  <c r="I3488" i="20" s="1"/>
  <c r="H3489" i="20"/>
  <c r="I3489" i="20" s="1"/>
  <c r="H3490" i="20"/>
  <c r="I3490" i="20" s="1"/>
  <c r="H3491" i="20"/>
  <c r="I3491" i="20" s="1"/>
  <c r="H3492" i="20"/>
  <c r="I3492" i="20" s="1"/>
  <c r="H3493" i="20"/>
  <c r="I3493" i="20" s="1"/>
  <c r="H3494" i="20"/>
  <c r="I3494" i="20" s="1"/>
  <c r="H3495" i="20"/>
  <c r="H3496" i="20"/>
  <c r="H3497" i="20"/>
  <c r="I3497" i="20" s="1"/>
  <c r="H3498" i="20"/>
  <c r="I3498" i="20" s="1"/>
  <c r="H3499" i="20"/>
  <c r="I3499" i="20" s="1"/>
  <c r="H3500" i="20"/>
  <c r="I3500" i="20" s="1"/>
  <c r="H3501" i="20"/>
  <c r="I3501" i="20" s="1"/>
  <c r="H3502" i="20"/>
  <c r="I3502" i="20" s="1"/>
  <c r="H3503" i="20"/>
  <c r="I3503" i="20" s="1"/>
  <c r="H3504" i="20"/>
  <c r="I3504" i="20" s="1"/>
  <c r="H3505" i="20"/>
  <c r="I3505" i="20" s="1"/>
  <c r="H3506" i="20"/>
  <c r="I3506" i="20" s="1"/>
  <c r="H3507" i="20"/>
  <c r="H3508" i="20"/>
  <c r="I3508" i="20" s="1"/>
  <c r="H3509" i="20"/>
  <c r="I3509" i="20" s="1"/>
  <c r="H3510" i="20"/>
  <c r="I3510" i="20" s="1"/>
  <c r="H3511" i="20"/>
  <c r="I3511" i="20" s="1"/>
  <c r="H3512" i="20"/>
  <c r="I3512" i="20" s="1"/>
  <c r="H3513" i="20"/>
  <c r="I3513" i="20" s="1"/>
  <c r="H3514" i="20"/>
  <c r="I3514" i="20" s="1"/>
  <c r="H3515" i="20"/>
  <c r="I3515" i="20" s="1"/>
  <c r="H3516" i="20"/>
  <c r="I3516" i="20" s="1"/>
  <c r="H3517" i="20"/>
  <c r="I3517" i="20" s="1"/>
  <c r="H3518" i="20"/>
  <c r="I3518" i="20" s="1"/>
  <c r="H3519" i="20"/>
  <c r="I3519" i="20" s="1"/>
  <c r="H3520" i="20"/>
  <c r="I3520" i="20" s="1"/>
  <c r="H3521" i="20"/>
  <c r="I3521" i="20" s="1"/>
  <c r="H3522" i="20"/>
  <c r="I3522" i="20" s="1"/>
  <c r="H3523" i="20"/>
  <c r="I3523" i="20" s="1"/>
  <c r="H3524" i="20"/>
  <c r="I3524" i="20" s="1"/>
  <c r="H3525" i="20"/>
  <c r="I3525" i="20" s="1"/>
  <c r="H3526" i="20"/>
  <c r="I3526" i="20" s="1"/>
  <c r="H3527" i="20"/>
  <c r="I3527" i="20" s="1"/>
  <c r="H3528" i="20"/>
  <c r="I3528" i="20" s="1"/>
  <c r="H3529" i="20"/>
  <c r="I3529" i="20" s="1"/>
  <c r="H3530" i="20"/>
  <c r="I3530" i="20" s="1"/>
  <c r="H3531" i="20"/>
  <c r="I3531" i="20" s="1"/>
  <c r="H3532" i="20"/>
  <c r="I3532" i="20" s="1"/>
  <c r="H3533" i="20"/>
  <c r="I3533" i="20" s="1"/>
  <c r="H3534" i="20"/>
  <c r="I3534" i="20" s="1"/>
  <c r="H3535" i="20"/>
  <c r="I3535" i="20" s="1"/>
  <c r="H3536" i="20"/>
  <c r="I3536" i="20" s="1"/>
  <c r="H3537" i="20"/>
  <c r="I3537" i="20" s="1"/>
  <c r="H3538" i="20"/>
  <c r="I3538" i="20" s="1"/>
  <c r="H3539" i="20"/>
  <c r="I3539" i="20" s="1"/>
  <c r="H3540" i="20"/>
  <c r="I3540" i="20" s="1"/>
  <c r="H3541" i="20"/>
  <c r="I3541" i="20" s="1"/>
  <c r="H3542" i="20"/>
  <c r="I3542" i="20" s="1"/>
  <c r="H3543" i="20"/>
  <c r="I3543" i="20" s="1"/>
  <c r="H3544" i="20"/>
  <c r="I3544" i="20" s="1"/>
  <c r="H3545" i="20"/>
  <c r="I3545" i="20" s="1"/>
  <c r="H3546" i="20"/>
  <c r="I3546" i="20" s="1"/>
  <c r="H3547" i="20"/>
  <c r="I3547" i="20" s="1"/>
  <c r="H3548" i="20"/>
  <c r="I3548" i="20" s="1"/>
  <c r="H3549" i="20"/>
  <c r="I3549" i="20" s="1"/>
  <c r="H3550" i="20"/>
  <c r="I3550" i="20" s="1"/>
  <c r="H3551" i="20"/>
  <c r="I3551" i="20" s="1"/>
  <c r="H3552" i="20"/>
  <c r="I3552" i="20" s="1"/>
  <c r="H3553" i="20"/>
  <c r="I3553" i="20" s="1"/>
  <c r="H3554" i="20"/>
  <c r="I3554" i="20" s="1"/>
  <c r="H3555" i="20"/>
  <c r="I3555" i="20" s="1"/>
  <c r="H3556" i="20"/>
  <c r="I3556" i="20" s="1"/>
  <c r="H3557" i="20"/>
  <c r="I3557" i="20" s="1"/>
  <c r="H3558" i="20"/>
  <c r="I3558" i="20" s="1"/>
  <c r="H3559" i="20"/>
  <c r="I3559" i="20" s="1"/>
  <c r="H3560" i="20"/>
  <c r="I3560" i="20" s="1"/>
  <c r="H3561" i="20"/>
  <c r="I3561" i="20" s="1"/>
  <c r="H3562" i="20"/>
  <c r="I3562" i="20" s="1"/>
  <c r="H3563" i="20"/>
  <c r="I3563" i="20" s="1"/>
  <c r="H3564" i="20"/>
  <c r="I3564" i="20" s="1"/>
  <c r="H3565" i="20"/>
  <c r="I3565" i="20" s="1"/>
  <c r="H3566" i="20"/>
  <c r="I3566" i="20" s="1"/>
  <c r="H3567" i="20"/>
  <c r="I3567" i="20" s="1"/>
  <c r="H3568" i="20"/>
  <c r="I3568" i="20" s="1"/>
  <c r="H3569" i="20"/>
  <c r="I3569" i="20" s="1"/>
  <c r="H3570" i="20"/>
  <c r="I3570" i="20" s="1"/>
  <c r="H3571" i="20"/>
  <c r="I3571" i="20" s="1"/>
  <c r="H3572" i="20"/>
  <c r="I3572" i="20" s="1"/>
  <c r="H3573" i="20"/>
  <c r="I3573" i="20" s="1"/>
  <c r="H3574" i="20"/>
  <c r="I3574" i="20" s="1"/>
  <c r="H3575" i="20"/>
  <c r="I3575" i="20" s="1"/>
  <c r="H3576" i="20"/>
  <c r="I3576" i="20" s="1"/>
  <c r="H3577" i="20"/>
  <c r="I3577" i="20" s="1"/>
  <c r="H3578" i="20"/>
  <c r="I3578" i="20" s="1"/>
  <c r="H3579" i="20"/>
  <c r="I3579" i="20" s="1"/>
  <c r="H3580" i="20"/>
  <c r="I3580" i="20" s="1"/>
  <c r="H3581" i="20"/>
  <c r="I3581" i="20" s="1"/>
  <c r="H3582" i="20"/>
  <c r="I3582" i="20" s="1"/>
  <c r="H3583" i="20"/>
  <c r="I3583" i="20" s="1"/>
  <c r="H3584" i="20"/>
  <c r="I3584" i="20" s="1"/>
  <c r="H3585" i="20"/>
  <c r="I3585" i="20" s="1"/>
  <c r="H3586" i="20"/>
  <c r="I3586" i="20" s="1"/>
  <c r="H3587" i="20"/>
  <c r="I3587" i="20" s="1"/>
  <c r="H3588" i="20"/>
  <c r="I3588" i="20" s="1"/>
  <c r="H3589" i="20"/>
  <c r="I3589" i="20" s="1"/>
  <c r="H3590" i="20"/>
  <c r="I3590" i="20" s="1"/>
  <c r="H3591" i="20"/>
  <c r="H3592" i="20"/>
  <c r="H3593" i="20"/>
  <c r="I3593" i="20" s="1"/>
  <c r="H3594" i="20"/>
  <c r="I3594" i="20" s="1"/>
  <c r="H3595" i="20"/>
  <c r="I3595" i="20" s="1"/>
  <c r="H3596" i="20"/>
  <c r="I3596" i="20" s="1"/>
  <c r="H3597" i="20"/>
  <c r="I3597" i="20" s="1"/>
  <c r="H3598" i="20"/>
  <c r="I3598" i="20" s="1"/>
  <c r="H3599" i="20"/>
  <c r="I3599" i="20" s="1"/>
  <c r="H3600" i="20"/>
  <c r="I3600" i="20" s="1"/>
  <c r="H3601" i="20"/>
  <c r="I3601" i="20" s="1"/>
  <c r="H3602" i="20"/>
  <c r="I3602" i="20" s="1"/>
  <c r="H3603" i="20"/>
  <c r="I3603" i="20" s="1"/>
  <c r="H3604" i="20"/>
  <c r="I3604" i="20" s="1"/>
  <c r="H3605" i="20"/>
  <c r="I3605" i="20" s="1"/>
  <c r="H3606" i="20"/>
  <c r="I3606" i="20" s="1"/>
  <c r="H3607" i="20"/>
  <c r="I3607" i="20" s="1"/>
  <c r="H3608" i="20"/>
  <c r="I3608" i="20" s="1"/>
  <c r="H3609" i="20"/>
  <c r="I3609" i="20" s="1"/>
  <c r="H3610" i="20"/>
  <c r="I3610" i="20" s="1"/>
  <c r="H3611" i="20"/>
  <c r="I3611" i="20" s="1"/>
  <c r="H3612" i="20"/>
  <c r="H3613" i="20"/>
  <c r="H3614" i="20"/>
  <c r="I3614" i="20" s="1"/>
  <c r="H3615" i="20"/>
  <c r="I3615" i="20" s="1"/>
  <c r="H3616" i="20"/>
  <c r="I3616" i="20" s="1"/>
  <c r="H3617" i="20"/>
  <c r="I3617" i="20" s="1"/>
  <c r="H3618" i="20"/>
  <c r="I3618" i="20" s="1"/>
  <c r="H3619" i="20"/>
  <c r="I3619" i="20" s="1"/>
  <c r="H3620" i="20"/>
  <c r="I3620" i="20" s="1"/>
  <c r="H3621" i="20"/>
  <c r="I3621" i="20" s="1"/>
  <c r="H3622" i="20"/>
  <c r="I3622" i="20" s="1"/>
  <c r="H3623" i="20"/>
  <c r="I3623" i="20" s="1"/>
  <c r="H3624" i="20"/>
  <c r="I3624" i="20" s="1"/>
  <c r="H3625" i="20"/>
  <c r="I3625" i="20" s="1"/>
  <c r="H3626" i="20"/>
  <c r="I3626" i="20" s="1"/>
  <c r="H3627" i="20"/>
  <c r="I3627" i="20" s="1"/>
  <c r="H3628" i="20"/>
  <c r="H3629" i="20"/>
  <c r="I3629" i="20" s="1"/>
  <c r="H3630" i="20"/>
  <c r="I3630" i="20" s="1"/>
  <c r="H3631" i="20"/>
  <c r="I3631" i="20" s="1"/>
  <c r="H3632" i="20"/>
  <c r="I3632" i="20" s="1"/>
  <c r="H3633" i="20"/>
  <c r="I3633" i="20" s="1"/>
  <c r="H3634" i="20"/>
  <c r="I3634" i="20" s="1"/>
  <c r="H3635" i="20"/>
  <c r="I3635" i="20" s="1"/>
  <c r="H3636" i="20"/>
  <c r="I3636" i="20" s="1"/>
  <c r="H3637" i="20"/>
  <c r="I3637" i="20" s="1"/>
  <c r="H3638" i="20"/>
  <c r="I3638" i="20" s="1"/>
  <c r="H3639" i="20"/>
  <c r="I3639" i="20" s="1"/>
  <c r="H3640" i="20"/>
  <c r="I3640" i="20" s="1"/>
  <c r="H3641" i="20"/>
  <c r="I3641" i="20" s="1"/>
  <c r="H3642" i="20"/>
  <c r="I3642" i="20" s="1"/>
  <c r="H3643" i="20"/>
  <c r="I3643" i="20" s="1"/>
  <c r="H3644" i="20"/>
  <c r="I3644" i="20" s="1"/>
  <c r="H3645" i="20"/>
  <c r="I3645" i="20" s="1"/>
  <c r="H3646" i="20"/>
  <c r="I3646" i="20" s="1"/>
  <c r="H3647" i="20"/>
  <c r="I3647" i="20" s="1"/>
  <c r="H3648" i="20"/>
  <c r="I3648" i="20" s="1"/>
  <c r="H3649" i="20"/>
  <c r="I3649" i="20" s="1"/>
  <c r="H3650" i="20"/>
  <c r="I3650" i="20" s="1"/>
  <c r="H3651" i="20"/>
  <c r="I3651" i="20" s="1"/>
  <c r="H3652" i="20"/>
  <c r="I3652" i="20" s="1"/>
  <c r="H3653" i="20"/>
  <c r="I3653" i="20" s="1"/>
  <c r="H3654" i="20"/>
  <c r="I3654" i="20" s="1"/>
  <c r="H3655" i="20"/>
  <c r="I3655" i="20" s="1"/>
  <c r="H3656" i="20"/>
  <c r="I3656" i="20" s="1"/>
  <c r="H3657" i="20"/>
  <c r="I3657" i="20" s="1"/>
  <c r="H3658" i="20"/>
  <c r="I3658" i="20" s="1"/>
  <c r="H3659" i="20"/>
  <c r="I3659" i="20" s="1"/>
  <c r="H3660" i="20"/>
  <c r="I3660" i="20" s="1"/>
  <c r="H3661" i="20"/>
  <c r="I3661" i="20" s="1"/>
  <c r="H3662" i="20"/>
  <c r="I3662" i="20" s="1"/>
  <c r="H3663" i="20"/>
  <c r="I3663" i="20" s="1"/>
  <c r="H3664" i="20"/>
  <c r="I3664" i="20" s="1"/>
  <c r="H3665" i="20"/>
  <c r="I3665" i="20" s="1"/>
  <c r="H3666" i="20"/>
  <c r="I3666" i="20" s="1"/>
  <c r="H3667" i="20"/>
  <c r="I3667" i="20" s="1"/>
  <c r="H3668" i="20"/>
  <c r="I3668" i="20" s="1"/>
  <c r="H3669" i="20"/>
  <c r="I3669" i="20" s="1"/>
  <c r="H3670" i="20"/>
  <c r="I3670" i="20" s="1"/>
  <c r="H3671" i="20"/>
  <c r="I3671" i="20" s="1"/>
  <c r="H3672" i="20"/>
  <c r="I3672" i="20" s="1"/>
  <c r="H3673" i="20"/>
  <c r="I3673" i="20" s="1"/>
  <c r="H3674" i="20"/>
  <c r="I3674" i="20" s="1"/>
  <c r="H3675" i="20"/>
  <c r="I3675" i="20" s="1"/>
  <c r="H3676" i="20"/>
  <c r="I3676" i="20" s="1"/>
  <c r="H3677" i="20"/>
  <c r="I3677" i="20" s="1"/>
  <c r="H3678" i="20"/>
  <c r="I3678" i="20" s="1"/>
  <c r="H3679" i="20"/>
  <c r="I3679" i="20" s="1"/>
  <c r="H3680" i="20"/>
  <c r="I3680" i="20" s="1"/>
  <c r="H3681" i="20"/>
  <c r="I3681" i="20" s="1"/>
  <c r="H3682" i="20"/>
  <c r="I3682" i="20" s="1"/>
  <c r="H3683" i="20"/>
  <c r="I3683" i="20" s="1"/>
  <c r="H3684" i="20"/>
  <c r="I3684" i="20" s="1"/>
  <c r="H3685" i="20"/>
  <c r="I3685" i="20" s="1"/>
  <c r="H3686" i="20"/>
  <c r="I3686" i="20" s="1"/>
  <c r="H3687" i="20"/>
  <c r="I3687" i="20" s="1"/>
  <c r="H3688" i="20"/>
  <c r="I3688" i="20" s="1"/>
  <c r="H3689" i="20"/>
  <c r="I3689" i="20" s="1"/>
  <c r="H3690" i="20"/>
  <c r="I3690" i="20" s="1"/>
  <c r="H3691" i="20"/>
  <c r="I3691" i="20" s="1"/>
  <c r="H3692" i="20"/>
  <c r="I3692" i="20" s="1"/>
  <c r="H3693" i="20"/>
  <c r="I3693" i="20" s="1"/>
  <c r="H3694" i="20"/>
  <c r="I3694" i="20" s="1"/>
  <c r="H3695" i="20"/>
  <c r="I3695" i="20" s="1"/>
  <c r="H3696" i="20"/>
  <c r="I3696" i="20" s="1"/>
  <c r="H3697" i="20"/>
  <c r="I3697" i="20" s="1"/>
  <c r="H3698" i="20"/>
  <c r="I3698" i="20" s="1"/>
  <c r="H3699" i="20"/>
  <c r="I3699" i="20" s="1"/>
  <c r="H3700" i="20"/>
  <c r="I3700" i="20" s="1"/>
  <c r="H3701" i="20"/>
  <c r="I3701" i="20" s="1"/>
  <c r="H3702" i="20"/>
  <c r="I3702" i="20" s="1"/>
  <c r="H3703" i="20"/>
  <c r="I3703" i="20" s="1"/>
  <c r="H3704" i="20"/>
  <c r="I3704" i="20" s="1"/>
  <c r="H3705" i="20"/>
  <c r="I3705" i="20" s="1"/>
  <c r="H3706" i="20"/>
  <c r="I3706" i="20" s="1"/>
  <c r="H3707" i="20"/>
  <c r="I3707" i="20" s="1"/>
  <c r="H3708" i="20"/>
  <c r="H3709" i="20"/>
  <c r="H3710" i="20"/>
  <c r="I3710" i="20" s="1"/>
  <c r="H3711" i="20"/>
  <c r="I3711" i="20" s="1"/>
  <c r="H3712" i="20"/>
  <c r="I3712" i="20" s="1"/>
  <c r="H3713" i="20"/>
  <c r="I3713" i="20" s="1"/>
  <c r="H3714" i="20"/>
  <c r="I3714" i="20" s="1"/>
  <c r="H3715" i="20"/>
  <c r="I3715" i="20" s="1"/>
  <c r="H3716" i="20"/>
  <c r="I3716" i="20" s="1"/>
  <c r="H3717" i="20"/>
  <c r="I3717" i="20" s="1"/>
  <c r="H3718" i="20"/>
  <c r="I3718" i="20" s="1"/>
  <c r="H3719" i="20"/>
  <c r="I3719" i="20" s="1"/>
  <c r="H3720" i="20"/>
  <c r="I3720" i="20" s="1"/>
  <c r="H3721" i="20"/>
  <c r="I3721" i="20" s="1"/>
  <c r="H3722" i="20"/>
  <c r="I3722" i="20" s="1"/>
  <c r="H3723" i="20"/>
  <c r="I3723" i="20" s="1"/>
  <c r="H3724" i="20"/>
  <c r="I3724" i="20" s="1"/>
  <c r="H3725" i="20"/>
  <c r="I3725" i="20" s="1"/>
  <c r="H3726" i="20"/>
  <c r="I3726" i="20" s="1"/>
  <c r="H3727" i="20"/>
  <c r="I3727" i="20" s="1"/>
  <c r="H3728" i="20"/>
  <c r="I3728" i="20" s="1"/>
  <c r="H3729" i="20"/>
  <c r="I3729" i="20" s="1"/>
  <c r="H3730" i="20"/>
  <c r="I3730" i="20" s="1"/>
  <c r="H3731" i="20"/>
  <c r="I3731" i="20" s="1"/>
  <c r="H3732" i="20"/>
  <c r="I3732" i="20" s="1"/>
  <c r="H3733" i="20"/>
  <c r="I3733" i="20" s="1"/>
  <c r="H3734" i="20"/>
  <c r="I3734" i="20" s="1"/>
  <c r="H3735" i="20"/>
  <c r="I3735" i="20" s="1"/>
  <c r="H3736" i="20"/>
  <c r="I3736" i="20" s="1"/>
  <c r="H3737" i="20"/>
  <c r="I3737" i="20" s="1"/>
  <c r="H3738" i="20"/>
  <c r="I3738" i="20" s="1"/>
  <c r="H3739" i="20"/>
  <c r="I3739" i="20" s="1"/>
  <c r="H3740" i="20"/>
  <c r="I3740" i="20" s="1"/>
  <c r="H3741" i="20"/>
  <c r="I3741" i="20" s="1"/>
  <c r="H3742" i="20"/>
  <c r="I3742" i="20" s="1"/>
  <c r="H3743" i="20"/>
  <c r="I3743" i="20" s="1"/>
  <c r="H3744" i="20"/>
  <c r="I3744" i="20" s="1"/>
  <c r="H3745" i="20"/>
  <c r="I3745" i="20" s="1"/>
  <c r="H3746" i="20"/>
  <c r="I3746" i="20" s="1"/>
  <c r="H3747" i="20"/>
  <c r="I3747" i="20" s="1"/>
  <c r="H3748" i="20"/>
  <c r="I3748" i="20" s="1"/>
  <c r="H3749" i="20"/>
  <c r="I3749" i="20" s="1"/>
  <c r="H3750" i="20"/>
  <c r="I3750" i="20" s="1"/>
  <c r="H3751" i="20"/>
  <c r="I3751" i="20" s="1"/>
  <c r="H3752" i="20"/>
  <c r="I3752" i="20" s="1"/>
  <c r="H3753" i="20"/>
  <c r="I3753" i="20" s="1"/>
  <c r="H3754" i="20"/>
  <c r="I3754" i="20" s="1"/>
  <c r="H3755" i="20"/>
  <c r="I3755" i="20" s="1"/>
  <c r="H3756" i="20"/>
  <c r="I3756" i="20" s="1"/>
  <c r="H3757" i="20"/>
  <c r="I3757" i="20" s="1"/>
  <c r="H3758" i="20"/>
  <c r="I3758" i="20" s="1"/>
  <c r="H3759" i="20"/>
  <c r="I3759" i="20" s="1"/>
  <c r="H3760" i="20"/>
  <c r="I3760" i="20" s="1"/>
  <c r="H3761" i="20"/>
  <c r="I3761" i="20" s="1"/>
  <c r="H3762" i="20"/>
  <c r="I3762" i="20" s="1"/>
  <c r="H3763" i="20"/>
  <c r="I3763" i="20" s="1"/>
  <c r="H3764" i="20"/>
  <c r="I3764" i="20" s="1"/>
  <c r="H3765" i="20"/>
  <c r="I3765" i="20" s="1"/>
  <c r="H3766" i="20"/>
  <c r="I3766" i="20" s="1"/>
  <c r="H3767" i="20"/>
  <c r="I3767" i="20" s="1"/>
  <c r="H3768" i="20"/>
  <c r="I3768" i="20" s="1"/>
  <c r="H3769" i="20"/>
  <c r="H3770" i="20"/>
  <c r="I3770" i="20" s="1"/>
  <c r="H3771" i="20"/>
  <c r="I3771" i="20" s="1"/>
  <c r="H3772" i="20"/>
  <c r="H3773" i="20"/>
  <c r="I3773" i="20" s="1"/>
  <c r="H3774" i="20"/>
  <c r="I3774" i="20" s="1"/>
  <c r="H3775" i="20"/>
  <c r="I3775" i="20" s="1"/>
  <c r="H3776" i="20"/>
  <c r="I3776" i="20" s="1"/>
  <c r="H3777" i="20"/>
  <c r="I3777" i="20" s="1"/>
  <c r="H3778" i="20"/>
  <c r="I3778" i="20" s="1"/>
  <c r="H3779" i="20"/>
  <c r="I3779" i="20" s="1"/>
  <c r="H3780" i="20"/>
  <c r="I3780" i="20" s="1"/>
  <c r="H3781" i="20"/>
  <c r="I3781" i="20" s="1"/>
  <c r="H3782" i="20"/>
  <c r="I3782" i="20" s="1"/>
  <c r="H3783" i="20"/>
  <c r="I3783" i="20" s="1"/>
  <c r="H3784" i="20"/>
  <c r="H3785" i="20"/>
  <c r="I3785" i="20" s="1"/>
  <c r="H3786" i="20"/>
  <c r="I3786" i="20" s="1"/>
  <c r="H3787" i="20"/>
  <c r="I3787" i="20" s="1"/>
  <c r="H3788" i="20"/>
  <c r="I3788" i="20" s="1"/>
  <c r="H3789" i="20"/>
  <c r="I3789" i="20" s="1"/>
  <c r="H3790" i="20"/>
  <c r="I3790" i="20" s="1"/>
  <c r="H3791" i="20"/>
  <c r="I3791" i="20" s="1"/>
  <c r="H3792" i="20"/>
  <c r="I3792" i="20" s="1"/>
  <c r="H3793" i="20"/>
  <c r="I3793" i="20" s="1"/>
  <c r="H3794" i="20"/>
  <c r="I3794" i="20" s="1"/>
  <c r="H3795" i="20"/>
  <c r="I3795" i="20" s="1"/>
  <c r="H3796" i="20"/>
  <c r="I3796" i="20" s="1"/>
  <c r="H3797" i="20"/>
  <c r="I3797" i="20" s="1"/>
  <c r="H3798" i="20"/>
  <c r="I3798" i="20" s="1"/>
  <c r="H3799" i="20"/>
  <c r="I3799" i="20" s="1"/>
  <c r="H3800" i="20"/>
  <c r="I3800" i="20" s="1"/>
  <c r="H3801" i="20"/>
  <c r="I3801" i="20" s="1"/>
  <c r="H3802" i="20"/>
  <c r="I3802" i="20" s="1"/>
  <c r="H3803" i="20"/>
  <c r="I3803" i="20" s="1"/>
  <c r="H3804" i="20"/>
  <c r="I3804" i="20" s="1"/>
  <c r="H3805" i="20"/>
  <c r="I3805" i="20" s="1"/>
  <c r="H3806" i="20"/>
  <c r="I3806" i="20" s="1"/>
  <c r="H3807" i="20"/>
  <c r="I3807" i="20" s="1"/>
  <c r="H3808" i="20"/>
  <c r="I3808" i="20" s="1"/>
  <c r="H3809" i="20"/>
  <c r="I3809" i="20" s="1"/>
  <c r="H3810" i="20"/>
  <c r="I3810" i="20" s="1"/>
  <c r="H3811" i="20"/>
  <c r="I3811" i="20" s="1"/>
  <c r="H3812" i="20"/>
  <c r="I3812" i="20" s="1"/>
  <c r="H3813" i="20"/>
  <c r="I3813" i="20" s="1"/>
  <c r="H3814" i="20"/>
  <c r="I3814" i="20" s="1"/>
  <c r="H3815" i="20"/>
  <c r="I3815" i="20" s="1"/>
  <c r="H3816" i="20"/>
  <c r="I3816" i="20" s="1"/>
  <c r="H3817" i="20"/>
  <c r="I3817" i="20" s="1"/>
  <c r="H3818" i="20"/>
  <c r="I3818" i="20" s="1"/>
  <c r="H3819" i="20"/>
  <c r="I3819" i="20" s="1"/>
  <c r="H3820" i="20"/>
  <c r="I3820" i="20" s="1"/>
  <c r="H3821" i="20"/>
  <c r="I3821" i="20" s="1"/>
  <c r="H3822" i="20"/>
  <c r="I3822" i="20" s="1"/>
  <c r="H3823" i="20"/>
  <c r="I3823" i="20" s="1"/>
  <c r="H3824" i="20"/>
  <c r="I3824" i="20" s="1"/>
  <c r="H3825" i="20"/>
  <c r="I3825" i="20" s="1"/>
  <c r="H3826" i="20"/>
  <c r="I3826" i="20" s="1"/>
  <c r="H3827" i="20"/>
  <c r="I3827" i="20" s="1"/>
  <c r="H3828" i="20"/>
  <c r="I3828" i="20" s="1"/>
  <c r="H3829" i="20"/>
  <c r="I3829" i="20" s="1"/>
  <c r="H3830" i="20"/>
  <c r="I3830" i="20" s="1"/>
  <c r="H3831" i="20"/>
  <c r="I3831" i="20" s="1"/>
  <c r="H3832" i="20"/>
  <c r="I3832" i="20" s="1"/>
  <c r="H3833" i="20"/>
  <c r="I3833" i="20" s="1"/>
  <c r="H3834" i="20"/>
  <c r="I3834" i="20" s="1"/>
  <c r="H3835" i="20"/>
  <c r="I3835" i="20" s="1"/>
  <c r="H3836" i="20"/>
  <c r="I3836" i="20" s="1"/>
  <c r="H3837" i="20"/>
  <c r="I3837" i="20" s="1"/>
  <c r="H3838" i="20"/>
  <c r="I3838" i="20" s="1"/>
  <c r="H3839" i="20"/>
  <c r="I3839" i="20" s="1"/>
  <c r="H3840" i="20"/>
  <c r="I3840" i="20" s="1"/>
  <c r="H3841" i="20"/>
  <c r="I3841" i="20" s="1"/>
  <c r="H3842" i="20"/>
  <c r="I3842" i="20" s="1"/>
  <c r="H3843" i="20"/>
  <c r="I3843" i="20" s="1"/>
  <c r="H3844" i="20"/>
  <c r="I3844" i="20" s="1"/>
  <c r="H3845" i="20"/>
  <c r="I3845" i="20" s="1"/>
  <c r="H3846" i="20"/>
  <c r="I3846" i="20" s="1"/>
  <c r="H3847" i="20"/>
  <c r="I3847" i="20" s="1"/>
  <c r="H3848" i="20"/>
  <c r="I3848" i="20" s="1"/>
  <c r="H3849" i="20"/>
  <c r="I3849" i="20" s="1"/>
  <c r="H3850" i="20"/>
  <c r="I3850" i="20" s="1"/>
  <c r="H3851" i="20"/>
  <c r="I3851" i="20" s="1"/>
  <c r="H3852" i="20"/>
  <c r="I3852" i="20" s="1"/>
  <c r="H3853" i="20"/>
  <c r="H3854" i="20"/>
  <c r="I3854" i="20" s="1"/>
  <c r="H3855" i="20"/>
  <c r="I3855" i="20" s="1"/>
  <c r="H3856" i="20"/>
  <c r="I3856" i="20" s="1"/>
  <c r="H3857" i="20"/>
  <c r="I3857" i="20" s="1"/>
  <c r="H3858" i="20"/>
  <c r="I3858" i="20" s="1"/>
  <c r="H3859" i="20"/>
  <c r="I3859" i="20" s="1"/>
  <c r="H3860" i="20"/>
  <c r="I3860" i="20" s="1"/>
  <c r="H3861" i="20"/>
  <c r="I3861" i="20" s="1"/>
  <c r="H3862" i="20"/>
  <c r="I3862" i="20" s="1"/>
  <c r="H3863" i="20"/>
  <c r="I3863" i="20" s="1"/>
  <c r="H3864" i="20"/>
  <c r="I3864" i="20" s="1"/>
  <c r="H3865" i="20"/>
  <c r="I3865" i="20" s="1"/>
  <c r="H3866" i="20"/>
  <c r="I3866" i="20" s="1"/>
  <c r="H3867" i="20"/>
  <c r="I3867" i="20" s="1"/>
  <c r="H3868" i="20"/>
  <c r="I3868" i="20" s="1"/>
  <c r="H3869" i="20"/>
  <c r="I3869" i="20" s="1"/>
  <c r="H3870" i="20"/>
  <c r="I3870" i="20" s="1"/>
  <c r="H3871" i="20"/>
  <c r="I3871" i="20" s="1"/>
  <c r="H3872" i="20"/>
  <c r="I3872" i="20" s="1"/>
  <c r="H3873" i="20"/>
  <c r="I3873" i="20" s="1"/>
  <c r="H3874" i="20"/>
  <c r="I3874" i="20" s="1"/>
  <c r="H3875" i="20"/>
  <c r="I3875" i="20" s="1"/>
  <c r="H3876" i="20"/>
  <c r="I3876" i="20" s="1"/>
  <c r="H3877" i="20"/>
  <c r="I3877" i="20" s="1"/>
  <c r="H3878" i="20"/>
  <c r="I3878" i="20" s="1"/>
  <c r="H3879" i="20"/>
  <c r="I3879" i="20" s="1"/>
  <c r="H3880" i="20"/>
  <c r="H3881" i="20"/>
  <c r="I3881" i="20" s="1"/>
  <c r="H3882" i="20"/>
  <c r="I3882" i="20" s="1"/>
  <c r="H3883" i="20"/>
  <c r="I3883" i="20" s="1"/>
  <c r="H3884" i="20"/>
  <c r="I3884" i="20" s="1"/>
  <c r="H3885" i="20"/>
  <c r="I3885" i="20" s="1"/>
  <c r="H3886" i="20"/>
  <c r="I3886" i="20" s="1"/>
  <c r="H3887" i="20"/>
  <c r="I3887" i="20" s="1"/>
  <c r="H3888" i="20"/>
  <c r="I3888" i="20" s="1"/>
  <c r="H3889" i="20"/>
  <c r="I3889" i="20" s="1"/>
  <c r="H3890" i="20"/>
  <c r="I3890" i="20" s="1"/>
  <c r="H3891" i="20"/>
  <c r="I3891" i="20" s="1"/>
  <c r="H3892" i="20"/>
  <c r="I3892" i="20" s="1"/>
  <c r="H3893" i="20"/>
  <c r="I3893" i="20" s="1"/>
  <c r="H3894" i="20"/>
  <c r="I3894" i="20" s="1"/>
  <c r="H3895" i="20"/>
  <c r="I3895" i="20" s="1"/>
  <c r="H3896" i="20"/>
  <c r="I3896" i="20" s="1"/>
  <c r="H3897" i="20"/>
  <c r="H3898" i="20"/>
  <c r="I3898" i="20" s="1"/>
  <c r="H3899" i="20"/>
  <c r="I3899" i="20" s="1"/>
  <c r="H3900" i="20"/>
  <c r="I3900" i="20" s="1"/>
  <c r="H3901" i="20"/>
  <c r="I3901" i="20" s="1"/>
  <c r="H3902" i="20"/>
  <c r="I3902" i="20" s="1"/>
  <c r="H3903" i="20"/>
  <c r="I3903" i="20" s="1"/>
  <c r="H3904" i="20"/>
  <c r="I3904" i="20" s="1"/>
  <c r="H3905" i="20"/>
  <c r="I3905" i="20" s="1"/>
  <c r="H3906" i="20"/>
  <c r="I3906" i="20" s="1"/>
  <c r="H3907" i="20"/>
  <c r="I3907" i="20" s="1"/>
  <c r="H3908" i="20"/>
  <c r="I3908" i="20" s="1"/>
  <c r="H3909" i="20"/>
  <c r="I3909" i="20" s="1"/>
  <c r="H3910" i="20"/>
  <c r="I3910" i="20" s="1"/>
  <c r="H3911" i="20"/>
  <c r="I3911" i="20" s="1"/>
  <c r="H3912" i="20"/>
  <c r="I3912" i="20" s="1"/>
  <c r="H3913" i="20"/>
  <c r="I3913" i="20" s="1"/>
  <c r="H3914" i="20"/>
  <c r="I3914" i="20" s="1"/>
  <c r="H3915" i="20"/>
  <c r="I3915" i="20" s="1"/>
  <c r="H3916" i="20"/>
  <c r="I3916" i="20" s="1"/>
  <c r="H3917" i="20"/>
  <c r="I3917" i="20" s="1"/>
  <c r="H3918" i="20"/>
  <c r="I3918" i="20" s="1"/>
  <c r="H3919" i="20"/>
  <c r="I3919" i="20" s="1"/>
  <c r="H3920" i="20"/>
  <c r="I3920" i="20" s="1"/>
  <c r="H3921" i="20"/>
  <c r="I3921" i="20" s="1"/>
  <c r="H3922" i="20"/>
  <c r="I3922" i="20" s="1"/>
  <c r="H3923" i="20"/>
  <c r="I3923" i="20" s="1"/>
  <c r="H3924" i="20"/>
  <c r="I3924" i="20" s="1"/>
  <c r="H3925" i="20"/>
  <c r="I3925" i="20" s="1"/>
  <c r="H3926" i="20"/>
  <c r="I3926" i="20" s="1"/>
  <c r="H3927" i="20"/>
  <c r="I3927" i="20" s="1"/>
  <c r="H3928" i="20"/>
  <c r="I3928" i="20" s="1"/>
  <c r="H3929" i="20"/>
  <c r="I3929" i="20" s="1"/>
  <c r="H3930" i="20"/>
  <c r="I3930" i="20" s="1"/>
  <c r="H3931" i="20"/>
  <c r="I3931" i="20" s="1"/>
  <c r="H3932" i="20"/>
  <c r="I3932" i="20" s="1"/>
  <c r="H3933" i="20"/>
  <c r="I3933" i="20" s="1"/>
  <c r="H3934" i="20"/>
  <c r="I3934" i="20" s="1"/>
  <c r="H3935" i="20"/>
  <c r="I3935" i="20" s="1"/>
  <c r="H3936" i="20"/>
  <c r="I3936" i="20" s="1"/>
  <c r="H3937" i="20"/>
  <c r="H3938" i="20"/>
  <c r="I3938" i="20" s="1"/>
  <c r="H3939" i="20"/>
  <c r="I3939" i="20" s="1"/>
  <c r="H3940" i="20"/>
  <c r="I3940" i="20" s="1"/>
  <c r="H3941" i="20"/>
  <c r="I3941" i="20" s="1"/>
  <c r="H3942" i="20"/>
  <c r="I3942" i="20" s="1"/>
  <c r="H3943" i="20"/>
  <c r="I3943" i="20" s="1"/>
  <c r="H3944" i="20"/>
  <c r="I3944" i="20" s="1"/>
  <c r="H3945" i="20"/>
  <c r="I3945" i="20" s="1"/>
  <c r="H3946" i="20"/>
  <c r="I3946" i="20" s="1"/>
  <c r="H3947" i="20"/>
  <c r="I3947" i="20" s="1"/>
  <c r="H3948" i="20"/>
  <c r="I3948" i="20" s="1"/>
  <c r="H3949" i="20"/>
  <c r="I3949" i="20" s="1"/>
  <c r="H3950" i="20"/>
  <c r="I3950" i="20" s="1"/>
  <c r="H3951" i="20"/>
  <c r="I3951" i="20" s="1"/>
  <c r="H3952" i="20"/>
  <c r="I3952" i="20" s="1"/>
  <c r="H3953" i="20"/>
  <c r="I3953" i="20" s="1"/>
  <c r="H3954" i="20"/>
  <c r="I3954" i="20" s="1"/>
  <c r="H3955" i="20"/>
  <c r="I3955" i="20" s="1"/>
  <c r="H3956" i="20"/>
  <c r="I3956" i="20" s="1"/>
  <c r="H3957" i="20"/>
  <c r="I3957" i="20" s="1"/>
  <c r="H3958" i="20"/>
  <c r="I3958" i="20" s="1"/>
  <c r="H3959" i="20"/>
  <c r="I3959" i="20" s="1"/>
  <c r="H3960" i="20"/>
  <c r="I3960" i="20" s="1"/>
  <c r="H3961" i="20"/>
  <c r="I3961" i="20" s="1"/>
  <c r="H3962" i="20"/>
  <c r="I3962" i="20" s="1"/>
  <c r="H3963" i="20"/>
  <c r="I3963" i="20" s="1"/>
  <c r="H3964" i="20"/>
  <c r="I3964" i="20" s="1"/>
  <c r="H3965" i="20"/>
  <c r="I3965" i="20" s="1"/>
  <c r="H3966" i="20"/>
  <c r="I3966" i="20" s="1"/>
  <c r="H3967" i="20"/>
  <c r="I3967" i="20" s="1"/>
  <c r="H3968" i="20"/>
  <c r="I3968" i="20" s="1"/>
  <c r="H3969" i="20"/>
  <c r="H3970" i="20"/>
  <c r="I3970" i="20" s="1"/>
  <c r="H3971" i="20"/>
  <c r="I3971" i="20" s="1"/>
  <c r="H3972" i="20"/>
  <c r="I3972" i="20" s="1"/>
  <c r="H3973" i="20"/>
  <c r="I3973" i="20" s="1"/>
  <c r="H3974" i="20"/>
  <c r="I3974" i="20" s="1"/>
  <c r="H3975" i="20"/>
  <c r="I3975" i="20" s="1"/>
  <c r="H3976" i="20"/>
  <c r="I3976" i="20" s="1"/>
  <c r="H3977" i="20"/>
  <c r="I3977" i="20" s="1"/>
  <c r="H3978" i="20"/>
  <c r="I3978" i="20" s="1"/>
  <c r="H3979" i="20"/>
  <c r="I3979" i="20" s="1"/>
  <c r="H3980" i="20"/>
  <c r="I3980" i="20" s="1"/>
  <c r="H3981" i="20"/>
  <c r="I3981" i="20" s="1"/>
  <c r="H3982" i="20"/>
  <c r="I3982" i="20" s="1"/>
  <c r="H3983" i="20"/>
  <c r="I3983" i="20" s="1"/>
  <c r="H3984" i="20"/>
  <c r="I3984" i="20" s="1"/>
  <c r="H3985" i="20"/>
  <c r="I3985" i="20" s="1"/>
  <c r="H3986" i="20"/>
  <c r="I3986" i="20" s="1"/>
  <c r="H3987" i="20"/>
  <c r="H3988" i="20"/>
  <c r="H3989" i="20"/>
  <c r="I3989" i="20" s="1"/>
  <c r="H3990" i="20"/>
  <c r="I3990" i="20" s="1"/>
  <c r="H3991" i="20"/>
  <c r="I3991" i="20" s="1"/>
  <c r="H3992" i="20"/>
  <c r="I3992" i="20" s="1"/>
  <c r="H3993" i="20"/>
  <c r="I3993" i="20" s="1"/>
  <c r="H3994" i="20"/>
  <c r="I3994" i="20" s="1"/>
  <c r="H3995" i="20"/>
  <c r="I3995" i="20" s="1"/>
  <c r="H3996" i="20"/>
  <c r="I3996" i="20" s="1"/>
  <c r="H3997" i="20"/>
  <c r="I3997" i="20" s="1"/>
  <c r="H3998" i="20"/>
  <c r="I3998" i="20" s="1"/>
  <c r="H3999" i="20"/>
  <c r="I3999" i="20" s="1"/>
  <c r="H4000" i="20"/>
  <c r="I4000" i="20" s="1"/>
  <c r="H4001" i="20"/>
  <c r="I4001" i="20" s="1"/>
  <c r="H4002" i="20"/>
  <c r="I4002" i="20" s="1"/>
  <c r="H4003" i="20"/>
  <c r="I4003" i="20" s="1"/>
  <c r="H4004" i="20"/>
  <c r="I4004" i="20" s="1"/>
  <c r="H4005" i="20"/>
  <c r="I4005" i="20" s="1"/>
  <c r="H4006" i="20"/>
  <c r="I4006" i="20" s="1"/>
  <c r="H4007" i="20"/>
  <c r="I4007" i="20" s="1"/>
  <c r="H4008" i="20"/>
  <c r="I4008" i="20" s="1"/>
  <c r="H4009" i="20"/>
  <c r="I4009" i="20" s="1"/>
  <c r="H4010" i="20"/>
  <c r="I4010" i="20" s="1"/>
  <c r="H4011" i="20"/>
  <c r="I4011" i="20" s="1"/>
  <c r="H4012" i="20"/>
  <c r="I4012" i="20" s="1"/>
  <c r="H4013" i="20"/>
  <c r="I4013" i="20" s="1"/>
  <c r="H4014" i="20"/>
  <c r="I4014" i="20" s="1"/>
  <c r="H4015" i="20"/>
  <c r="I4015" i="20" s="1"/>
  <c r="H4016" i="20"/>
  <c r="I4016" i="20" s="1"/>
  <c r="H4017" i="20"/>
  <c r="I4017" i="20" s="1"/>
  <c r="H4018" i="20"/>
  <c r="I4018" i="20" s="1"/>
  <c r="H4019" i="20"/>
  <c r="I4019" i="20" s="1"/>
  <c r="H4020" i="20"/>
  <c r="I4020" i="20" s="1"/>
  <c r="H4021" i="20"/>
  <c r="I4021" i="20" s="1"/>
  <c r="H4022" i="20"/>
  <c r="I4022" i="20" s="1"/>
  <c r="H4023" i="20"/>
  <c r="I4023" i="20" s="1"/>
  <c r="H4024" i="20"/>
  <c r="I4024" i="20" s="1"/>
  <c r="H4025" i="20"/>
  <c r="I4025" i="20" s="1"/>
  <c r="H4026" i="20"/>
  <c r="I4026" i="20" s="1"/>
  <c r="H4027" i="20"/>
  <c r="I4027" i="20" s="1"/>
  <c r="H4028" i="20"/>
  <c r="I4028" i="20" s="1"/>
  <c r="H4029" i="20"/>
  <c r="I4029" i="20" s="1"/>
  <c r="H4030" i="20"/>
  <c r="I4030" i="20" s="1"/>
  <c r="H4031" i="20"/>
  <c r="I4031" i="20" s="1"/>
  <c r="H4032" i="20"/>
  <c r="I4032" i="20" s="1"/>
  <c r="H4033" i="20"/>
  <c r="I4033" i="20" s="1"/>
  <c r="H4034" i="20"/>
  <c r="H4035" i="20"/>
  <c r="H4036" i="20"/>
  <c r="I4036" i="20" s="1"/>
  <c r="H4037" i="20"/>
  <c r="I4037" i="20" s="1"/>
  <c r="H4038" i="20"/>
  <c r="I4038" i="20" s="1"/>
  <c r="H4039" i="20"/>
  <c r="I4039" i="20" s="1"/>
  <c r="H4040" i="20"/>
  <c r="I4040" i="20" s="1"/>
  <c r="H4041" i="20"/>
  <c r="I4041" i="20" s="1"/>
  <c r="H4042" i="20"/>
  <c r="I4042" i="20" s="1"/>
  <c r="H4043" i="20"/>
  <c r="I4043" i="20" s="1"/>
  <c r="H4044" i="20"/>
  <c r="I4044" i="20" s="1"/>
  <c r="H4045" i="20"/>
  <c r="I4045" i="20" s="1"/>
  <c r="H4046" i="20"/>
  <c r="I4046" i="20" s="1"/>
  <c r="H4047" i="20"/>
  <c r="I4047" i="20" s="1"/>
  <c r="H4048" i="20"/>
  <c r="I4048" i="20" s="1"/>
  <c r="H4049" i="20"/>
  <c r="I4049" i="20" s="1"/>
  <c r="H4050" i="20"/>
  <c r="I4050" i="20" s="1"/>
  <c r="H4051" i="20"/>
  <c r="I4051" i="20" s="1"/>
  <c r="H4052" i="20"/>
  <c r="I4052" i="20" s="1"/>
  <c r="H4053" i="20"/>
  <c r="I4053" i="20" s="1"/>
  <c r="H4054" i="20"/>
  <c r="I4054" i="20" s="1"/>
  <c r="H4055" i="20"/>
  <c r="I4055" i="20" s="1"/>
  <c r="H4056" i="20"/>
  <c r="I4056" i="20" s="1"/>
  <c r="H4057" i="20"/>
  <c r="I4057" i="20" s="1"/>
  <c r="H4058" i="20"/>
  <c r="H4059" i="20"/>
  <c r="H4060" i="20"/>
  <c r="H4061" i="20"/>
  <c r="I4061" i="20" s="1"/>
  <c r="H4062" i="20"/>
  <c r="I4062" i="20" s="1"/>
  <c r="H4063" i="20"/>
  <c r="I4063" i="20" s="1"/>
  <c r="H4064" i="20"/>
  <c r="I4064" i="20" s="1"/>
  <c r="H4065" i="20"/>
  <c r="I4065" i="20" s="1"/>
  <c r="H4066" i="20"/>
  <c r="I4066" i="20" s="1"/>
  <c r="H4067" i="20"/>
  <c r="I4067" i="20" s="1"/>
  <c r="H4068" i="20"/>
  <c r="I4068" i="20" s="1"/>
  <c r="H4069" i="20"/>
  <c r="I4069" i="20" s="1"/>
  <c r="H4070" i="20"/>
  <c r="I4070" i="20" s="1"/>
  <c r="H4071" i="20"/>
  <c r="I4071" i="20" s="1"/>
  <c r="H4072" i="20"/>
  <c r="I4072" i="20" s="1"/>
  <c r="H4073" i="20"/>
  <c r="I4073" i="20" s="1"/>
  <c r="H4074" i="20"/>
  <c r="I4074" i="20" s="1"/>
  <c r="H4075" i="20"/>
  <c r="I4075" i="20" s="1"/>
  <c r="H4076" i="20"/>
  <c r="I4076" i="20" s="1"/>
  <c r="H4077" i="20"/>
  <c r="I4077" i="20" s="1"/>
  <c r="H4078" i="20"/>
  <c r="I4078" i="20" s="1"/>
  <c r="H4079" i="20"/>
  <c r="I4079" i="20" s="1"/>
  <c r="H4080" i="20"/>
  <c r="I4080" i="20" s="1"/>
  <c r="H4081" i="20"/>
  <c r="I4081" i="20" s="1"/>
  <c r="H4082" i="20"/>
  <c r="I4082" i="20" s="1"/>
  <c r="H4083" i="20"/>
  <c r="I4083" i="20" s="1"/>
  <c r="H4084" i="20"/>
  <c r="I4084" i="20" s="1"/>
  <c r="H4085" i="20"/>
  <c r="I4085" i="20" s="1"/>
  <c r="H4086" i="20"/>
  <c r="I4086" i="20" s="1"/>
  <c r="H4087" i="20"/>
  <c r="I4087" i="20" s="1"/>
  <c r="H4088" i="20"/>
  <c r="I4088" i="20" s="1"/>
  <c r="H4089" i="20"/>
  <c r="I4089" i="20" s="1"/>
  <c r="H4090" i="20"/>
  <c r="I4090" i="20" s="1"/>
  <c r="H4091" i="20"/>
  <c r="I4091" i="20" s="1"/>
  <c r="H4092" i="20"/>
  <c r="I4092" i="20" s="1"/>
  <c r="H4093" i="20"/>
  <c r="I4093" i="20" s="1"/>
  <c r="H4094" i="20"/>
  <c r="I4094" i="20" s="1"/>
  <c r="H4095" i="20"/>
  <c r="I4095" i="20" s="1"/>
  <c r="H4096" i="20"/>
  <c r="I4096" i="20" s="1"/>
  <c r="H4097" i="20"/>
  <c r="I4097" i="20" s="1"/>
  <c r="H4098" i="20"/>
  <c r="I4098" i="20" s="1"/>
  <c r="H4099" i="20"/>
  <c r="I4099" i="20" s="1"/>
  <c r="H4100" i="20"/>
  <c r="I4100" i="20" s="1"/>
  <c r="H4101" i="20"/>
  <c r="I4101" i="20" s="1"/>
  <c r="H4102" i="20"/>
  <c r="I4102" i="20" s="1"/>
  <c r="H4103" i="20"/>
  <c r="I4103" i="20" s="1"/>
  <c r="H4104" i="20"/>
  <c r="I4104" i="20" s="1"/>
  <c r="H4105" i="20"/>
  <c r="I4105" i="20" s="1"/>
  <c r="H4106" i="20"/>
  <c r="I4106" i="20" s="1"/>
  <c r="H4107" i="20"/>
  <c r="I4107" i="20" s="1"/>
  <c r="H4108" i="20"/>
  <c r="I4108" i="20" s="1"/>
  <c r="H4109" i="20"/>
  <c r="I4109" i="20" s="1"/>
  <c r="H4110" i="20"/>
  <c r="I4110" i="20" s="1"/>
  <c r="H4111" i="20"/>
  <c r="I4111" i="20" s="1"/>
  <c r="H4112" i="20"/>
  <c r="I4112" i="20" s="1"/>
  <c r="H4113" i="20"/>
  <c r="I4113" i="20" s="1"/>
  <c r="H4114" i="20"/>
  <c r="I4114" i="20" s="1"/>
  <c r="H4115" i="20"/>
  <c r="I4115" i="20" s="1"/>
  <c r="H4116" i="20"/>
  <c r="I4116" i="20" s="1"/>
  <c r="H4117" i="20"/>
  <c r="H4118" i="20"/>
  <c r="I4118" i="20" s="1"/>
  <c r="H4119" i="20"/>
  <c r="I4119" i="20" s="1"/>
  <c r="H4120" i="20"/>
  <c r="I4120" i="20" s="1"/>
  <c r="H4121" i="20"/>
  <c r="I4121" i="20" s="1"/>
  <c r="H4122" i="20"/>
  <c r="I4122" i="20" s="1"/>
  <c r="H4123" i="20"/>
  <c r="I4123" i="20" s="1"/>
  <c r="H4124" i="20"/>
  <c r="I4124" i="20" s="1"/>
  <c r="H4125" i="20"/>
  <c r="I4125" i="20" s="1"/>
  <c r="H4126" i="20"/>
  <c r="I4126" i="20" s="1"/>
  <c r="H4127" i="20"/>
  <c r="I4127" i="20" s="1"/>
  <c r="H4128" i="20"/>
  <c r="H4129" i="20"/>
  <c r="I4129" i="20" s="1"/>
  <c r="H4130" i="20"/>
  <c r="I4130" i="20" s="1"/>
  <c r="H4131" i="20"/>
  <c r="I4131" i="20" s="1"/>
  <c r="H4132" i="20"/>
  <c r="I4132" i="20" s="1"/>
  <c r="H4133" i="20"/>
  <c r="I4133" i="20" s="1"/>
  <c r="H4134" i="20"/>
  <c r="I4134" i="20" s="1"/>
  <c r="H4135" i="20"/>
  <c r="I4135" i="20" s="1"/>
  <c r="H4136" i="20"/>
  <c r="I4136" i="20" s="1"/>
  <c r="H4137" i="20"/>
  <c r="I4137" i="20" s="1"/>
  <c r="H4138" i="20"/>
  <c r="I4138" i="20" s="1"/>
  <c r="H4139" i="20"/>
  <c r="I4139" i="20" s="1"/>
  <c r="H4140" i="20"/>
  <c r="I4140" i="20" s="1"/>
  <c r="H4141" i="20"/>
  <c r="I4141" i="20" s="1"/>
  <c r="H4142" i="20"/>
  <c r="I4142" i="20" s="1"/>
  <c r="H4143" i="20"/>
  <c r="H4144" i="20"/>
  <c r="H4145" i="20"/>
  <c r="I4145" i="20" s="1"/>
  <c r="H4146" i="20"/>
  <c r="I4146" i="20" s="1"/>
  <c r="H4147" i="20"/>
  <c r="I4147" i="20" s="1"/>
  <c r="H4148" i="20"/>
  <c r="I4148" i="20" s="1"/>
  <c r="H4149" i="20"/>
  <c r="I4149" i="20" s="1"/>
  <c r="H4150" i="20"/>
  <c r="I4150" i="20" s="1"/>
  <c r="H4151" i="20"/>
  <c r="I4151" i="20" s="1"/>
  <c r="H4152" i="20"/>
  <c r="H4153" i="20"/>
  <c r="H4154" i="20"/>
  <c r="I4154" i="20" s="1"/>
  <c r="H4155" i="20"/>
  <c r="I4155" i="20" s="1"/>
  <c r="H4156" i="20"/>
  <c r="I4156" i="20" s="1"/>
  <c r="H4157" i="20"/>
  <c r="I4157" i="20" s="1"/>
  <c r="H4158" i="20"/>
  <c r="I4158" i="20" s="1"/>
  <c r="H4159" i="20"/>
  <c r="I4159" i="20" s="1"/>
  <c r="H4160" i="20"/>
  <c r="I4160" i="20" s="1"/>
  <c r="H4161" i="20"/>
  <c r="I4161" i="20" s="1"/>
  <c r="H4162" i="20"/>
  <c r="I4162" i="20" s="1"/>
  <c r="H4163" i="20"/>
  <c r="I4163" i="20" s="1"/>
  <c r="H4164" i="20"/>
  <c r="I4164" i="20" s="1"/>
  <c r="H4165" i="20"/>
  <c r="I4165" i="20" s="1"/>
  <c r="H4166" i="20"/>
  <c r="I4166" i="20" s="1"/>
  <c r="H4167" i="20"/>
  <c r="I4167" i="20" s="1"/>
  <c r="H4168" i="20"/>
  <c r="I4168" i="20" s="1"/>
  <c r="H4169" i="20"/>
  <c r="I4169" i="20" s="1"/>
  <c r="H4170" i="20"/>
  <c r="I4170" i="20" s="1"/>
  <c r="H4171" i="20"/>
  <c r="I4171" i="20" s="1"/>
  <c r="H4172" i="20"/>
  <c r="I4172" i="20" s="1"/>
  <c r="H4173" i="20"/>
  <c r="I4173" i="20" s="1"/>
  <c r="H4174" i="20"/>
  <c r="I4174" i="20" s="1"/>
  <c r="H4175" i="20"/>
  <c r="I4175" i="20" s="1"/>
  <c r="H4176" i="20"/>
  <c r="I4176" i="20" s="1"/>
  <c r="H4177" i="20"/>
  <c r="I4177" i="20" s="1"/>
  <c r="H4178" i="20"/>
  <c r="I4178" i="20" s="1"/>
  <c r="H4179" i="20"/>
  <c r="I4179" i="20" s="1"/>
  <c r="H4180" i="20"/>
  <c r="I4180" i="20" s="1"/>
  <c r="H4181" i="20"/>
  <c r="I4181" i="20" s="1"/>
  <c r="H4182" i="20"/>
  <c r="I4182" i="20" s="1"/>
  <c r="H4183" i="20"/>
  <c r="I4183" i="20" s="1"/>
  <c r="H4184" i="20"/>
  <c r="I4184" i="20" s="1"/>
  <c r="H4185" i="20"/>
  <c r="I4185" i="20" s="1"/>
  <c r="H4186" i="20"/>
  <c r="I4186" i="20" s="1"/>
  <c r="H4187" i="20"/>
  <c r="I4187" i="20" s="1"/>
  <c r="H4188" i="20"/>
  <c r="I4188" i="20" s="1"/>
  <c r="H4189" i="20"/>
  <c r="I4189" i="20" s="1"/>
  <c r="H4190" i="20"/>
  <c r="I4190" i="20" s="1"/>
  <c r="H4191" i="20"/>
  <c r="I4191" i="20" s="1"/>
  <c r="H4192" i="20"/>
  <c r="I4192" i="20" s="1"/>
  <c r="H4193" i="20"/>
  <c r="I4193" i="20" s="1"/>
  <c r="H4194" i="20"/>
  <c r="I4194" i="20" s="1"/>
  <c r="H4195" i="20"/>
  <c r="I4195" i="20" s="1"/>
  <c r="H4196" i="20"/>
  <c r="I4196" i="20" s="1"/>
  <c r="H4197" i="20"/>
  <c r="I4197" i="20" s="1"/>
  <c r="H4198" i="20"/>
  <c r="I4198" i="20" s="1"/>
  <c r="H4199" i="20"/>
  <c r="I4199" i="20" s="1"/>
  <c r="H4200" i="20"/>
  <c r="I4200" i="20" s="1"/>
  <c r="H4201" i="20"/>
  <c r="I4201" i="20" s="1"/>
  <c r="H4202" i="20"/>
  <c r="I4202" i="20" s="1"/>
  <c r="H4203" i="20"/>
  <c r="I4203" i="20" s="1"/>
  <c r="H4204" i="20"/>
  <c r="I4204" i="20" s="1"/>
  <c r="H4205" i="20"/>
  <c r="I4205" i="20" s="1"/>
  <c r="H4206" i="20"/>
  <c r="I4206" i="20" s="1"/>
  <c r="H4207" i="20"/>
  <c r="I4207" i="20" s="1"/>
  <c r="H4208" i="20"/>
  <c r="I4208" i="20" s="1"/>
  <c r="H4209" i="20"/>
  <c r="I4209" i="20" s="1"/>
  <c r="H4210" i="20"/>
  <c r="I4210" i="20" s="1"/>
  <c r="H4211" i="20"/>
  <c r="I4211" i="20" s="1"/>
  <c r="H4212" i="20"/>
  <c r="I4212" i="20" s="1"/>
  <c r="H4213" i="20"/>
  <c r="I4213" i="20" s="1"/>
  <c r="H4214" i="20"/>
  <c r="H4215" i="20"/>
  <c r="H4216" i="20"/>
  <c r="H4217" i="20"/>
  <c r="I4217" i="20" s="1"/>
  <c r="H4218" i="20"/>
  <c r="I4218" i="20" s="1"/>
  <c r="H4219" i="20"/>
  <c r="I4219" i="20" s="1"/>
  <c r="H4220" i="20"/>
  <c r="I4220" i="20" s="1"/>
  <c r="H4221" i="20"/>
  <c r="I4221" i="20" s="1"/>
  <c r="H4222" i="20"/>
  <c r="H4223" i="20"/>
  <c r="I4223" i="20" s="1"/>
  <c r="H4224" i="20"/>
  <c r="I4224" i="20" s="1"/>
  <c r="H4225" i="20"/>
  <c r="I4225" i="20" s="1"/>
  <c r="H4226" i="20"/>
  <c r="I4226" i="20" s="1"/>
  <c r="H4227" i="20"/>
  <c r="I4227" i="20" s="1"/>
  <c r="H4228" i="20"/>
  <c r="I4228" i="20" s="1"/>
  <c r="H4229" i="20"/>
  <c r="I4229" i="20" s="1"/>
  <c r="H4230" i="20"/>
  <c r="I4230" i="20" s="1"/>
  <c r="H4231" i="20"/>
  <c r="I4231" i="20" s="1"/>
  <c r="H4232" i="20"/>
  <c r="I4232" i="20" s="1"/>
  <c r="H4233" i="20"/>
  <c r="I4233" i="20" s="1"/>
  <c r="H4234" i="20"/>
  <c r="I4234" i="20" s="1"/>
  <c r="H4235" i="20"/>
  <c r="I4235" i="20" s="1"/>
  <c r="H4236" i="20"/>
  <c r="H4237" i="20"/>
  <c r="I4237" i="20" s="1"/>
  <c r="H4238" i="20"/>
  <c r="H4239" i="20"/>
  <c r="I4239" i="20" s="1"/>
  <c r="H4240" i="20"/>
  <c r="I4240" i="20" s="1"/>
  <c r="H4241" i="20"/>
  <c r="I4241" i="20" s="1"/>
  <c r="H4242" i="20"/>
  <c r="I4242" i="20" s="1"/>
  <c r="H4243" i="20"/>
  <c r="I4243" i="20" s="1"/>
  <c r="H4244" i="20"/>
  <c r="I4244" i="20" s="1"/>
  <c r="H4245" i="20"/>
  <c r="I4245" i="20" s="1"/>
  <c r="H4246" i="20"/>
  <c r="I4246" i="20" s="1"/>
  <c r="H4247" i="20"/>
  <c r="I4247" i="20" s="1"/>
  <c r="H4248" i="20"/>
  <c r="I4248" i="20" s="1"/>
  <c r="H4249" i="20"/>
  <c r="I4249" i="20" s="1"/>
  <c r="H4250" i="20"/>
  <c r="I4250" i="20" s="1"/>
  <c r="H4251" i="20"/>
  <c r="I4251" i="20" s="1"/>
  <c r="H4252" i="20"/>
  <c r="I4252" i="20" s="1"/>
  <c r="H4253" i="20"/>
  <c r="I4253" i="20" s="1"/>
  <c r="H4254" i="20"/>
  <c r="I4254" i="20" s="1"/>
  <c r="H4255" i="20"/>
  <c r="I4255" i="20" s="1"/>
  <c r="H4256" i="20"/>
  <c r="I4256" i="20" s="1"/>
  <c r="H4257" i="20"/>
  <c r="I4257" i="20" s="1"/>
  <c r="H4258" i="20"/>
  <c r="I4258" i="20" s="1"/>
  <c r="H4259" i="20"/>
  <c r="I4259" i="20" s="1"/>
  <c r="H4260" i="20"/>
  <c r="I4260" i="20" s="1"/>
  <c r="H4261" i="20"/>
  <c r="I4261" i="20" s="1"/>
  <c r="H4262" i="20"/>
  <c r="I4262" i="20" s="1"/>
  <c r="H4263" i="20"/>
  <c r="I4263" i="20" s="1"/>
  <c r="H4264" i="20"/>
  <c r="I4264" i="20" s="1"/>
  <c r="H4265" i="20"/>
  <c r="I4265" i="20" s="1"/>
  <c r="H4266" i="20"/>
  <c r="I4266" i="20" s="1"/>
  <c r="H4267" i="20"/>
  <c r="I4267" i="20" s="1"/>
  <c r="H4268" i="20"/>
  <c r="I4268" i="20" s="1"/>
  <c r="H4269" i="20"/>
  <c r="I4269" i="20" s="1"/>
  <c r="H4270" i="20"/>
  <c r="I4270" i="20" s="1"/>
  <c r="H4271" i="20"/>
  <c r="I4271" i="20" s="1"/>
  <c r="H4272" i="20"/>
  <c r="I4272" i="20" s="1"/>
  <c r="H4273" i="20"/>
  <c r="I4273" i="20" s="1"/>
  <c r="H4274" i="20"/>
  <c r="I4274" i="20" s="1"/>
  <c r="H4275" i="20"/>
  <c r="I4275" i="20" s="1"/>
  <c r="H4276" i="20"/>
  <c r="I4276" i="20" s="1"/>
  <c r="H4277" i="20"/>
  <c r="I4277" i="20" s="1"/>
  <c r="H4278" i="20"/>
  <c r="I4278" i="20" s="1"/>
  <c r="H4279" i="20"/>
  <c r="I4279" i="20" s="1"/>
  <c r="H4280" i="20"/>
  <c r="I4280" i="20" s="1"/>
  <c r="H4281" i="20"/>
  <c r="H4282" i="20"/>
  <c r="I4282" i="20" s="1"/>
  <c r="H4283" i="20"/>
  <c r="I4283" i="20" s="1"/>
  <c r="H4284" i="20"/>
  <c r="I4284" i="20" s="1"/>
  <c r="H4285" i="20"/>
  <c r="I4285" i="20" s="1"/>
  <c r="H4286" i="20"/>
  <c r="I4286" i="20" s="1"/>
  <c r="H4287" i="20"/>
  <c r="I4287" i="20" s="1"/>
  <c r="H4288" i="20"/>
  <c r="I4288" i="20" s="1"/>
  <c r="H4289" i="20"/>
  <c r="I4289" i="20" s="1"/>
  <c r="H4290" i="20"/>
  <c r="I4290" i="20" s="1"/>
  <c r="H4291" i="20"/>
  <c r="I4291" i="20" s="1"/>
  <c r="H4292" i="20"/>
  <c r="I4292" i="20" s="1"/>
  <c r="H4293" i="20"/>
  <c r="I4293" i="20" s="1"/>
  <c r="H4294" i="20"/>
  <c r="I4294" i="20" s="1"/>
  <c r="H4295" i="20"/>
  <c r="I4295" i="20" s="1"/>
  <c r="H4296" i="20"/>
  <c r="H4297" i="20"/>
  <c r="H4298" i="20"/>
  <c r="I4298" i="20" s="1"/>
  <c r="H4299" i="20"/>
  <c r="I4299" i="20" s="1"/>
  <c r="H4300" i="20"/>
  <c r="I4300" i="20" s="1"/>
  <c r="H4301" i="20"/>
  <c r="I4301" i="20" s="1"/>
  <c r="H4302" i="20"/>
  <c r="I4302" i="20" s="1"/>
  <c r="H4303" i="20"/>
  <c r="I4303" i="20" s="1"/>
  <c r="H4304" i="20"/>
  <c r="I4304" i="20" s="1"/>
  <c r="H4305" i="20"/>
  <c r="I4305" i="20" s="1"/>
  <c r="H4306" i="20"/>
  <c r="I4306" i="20" s="1"/>
  <c r="H4307" i="20"/>
  <c r="I4307" i="20" s="1"/>
  <c r="H4308" i="20"/>
  <c r="H4309" i="20"/>
  <c r="I4309" i="20" s="1"/>
  <c r="H4310" i="20"/>
  <c r="H4311" i="20"/>
  <c r="H4312" i="20"/>
  <c r="I4312" i="20" s="1"/>
  <c r="H4313" i="20"/>
  <c r="I4313" i="20" s="1"/>
  <c r="H4314" i="20"/>
  <c r="I4314" i="20" s="1"/>
  <c r="H4315" i="20"/>
  <c r="I4315" i="20" s="1"/>
  <c r="H4316" i="20"/>
  <c r="I4316" i="20" s="1"/>
  <c r="H4317" i="20"/>
  <c r="I4317" i="20" s="1"/>
  <c r="H4318" i="20"/>
  <c r="I4318" i="20" s="1"/>
  <c r="H4319" i="20"/>
  <c r="I4319" i="20" s="1"/>
  <c r="H4320" i="20"/>
  <c r="I4320" i="20" s="1"/>
  <c r="H4321" i="20"/>
  <c r="I4321" i="20" s="1"/>
  <c r="H4322" i="20"/>
  <c r="I4322" i="20" s="1"/>
  <c r="H4323" i="20"/>
  <c r="I4323" i="20" s="1"/>
  <c r="H4324" i="20"/>
  <c r="I4324" i="20" s="1"/>
  <c r="H4325" i="20"/>
  <c r="I4325" i="20" s="1"/>
  <c r="H4326" i="20"/>
  <c r="I4326" i="20" s="1"/>
  <c r="H4327" i="20"/>
  <c r="I4327" i="20" s="1"/>
  <c r="H4328" i="20"/>
  <c r="I4328" i="20" s="1"/>
  <c r="H4329" i="20"/>
  <c r="I4329" i="20" s="1"/>
  <c r="H4330" i="20"/>
  <c r="I4330" i="20" s="1"/>
  <c r="H4331" i="20"/>
  <c r="I4331" i="20" s="1"/>
  <c r="H4332" i="20"/>
  <c r="I4332" i="20" s="1"/>
  <c r="H4333" i="20"/>
  <c r="I4333" i="20" s="1"/>
  <c r="H4334" i="20"/>
  <c r="I4334" i="20" s="1"/>
  <c r="H4335" i="20"/>
  <c r="I4335" i="20" s="1"/>
  <c r="H4336" i="20"/>
  <c r="I4336" i="20" s="1"/>
  <c r="H4337" i="20"/>
  <c r="I4337" i="20" s="1"/>
  <c r="H4338" i="20"/>
  <c r="I4338" i="20" s="1"/>
  <c r="H4339" i="20"/>
  <c r="I4339" i="20" s="1"/>
  <c r="H4340" i="20"/>
  <c r="I4340" i="20" s="1"/>
  <c r="H4341" i="20"/>
  <c r="I4341" i="20" s="1"/>
  <c r="H4342" i="20"/>
  <c r="I4342" i="20" s="1"/>
  <c r="H4343" i="20"/>
  <c r="I4343" i="20" s="1"/>
  <c r="H4344" i="20"/>
  <c r="I4344" i="20" s="1"/>
  <c r="H4345" i="20"/>
  <c r="I4345" i="20" s="1"/>
  <c r="H4346" i="20"/>
  <c r="I4346" i="20" s="1"/>
  <c r="H4347" i="20"/>
  <c r="I4347" i="20" s="1"/>
  <c r="H4348" i="20"/>
  <c r="I4348" i="20" s="1"/>
  <c r="H4349" i="20"/>
  <c r="I4349" i="20" s="1"/>
  <c r="H4350" i="20"/>
  <c r="I4350" i="20" s="1"/>
  <c r="H4351" i="20"/>
  <c r="I4351" i="20" s="1"/>
  <c r="H4352" i="20"/>
  <c r="I4352" i="20" s="1"/>
  <c r="H4353" i="20"/>
  <c r="I4353" i="20" s="1"/>
  <c r="H4354" i="20"/>
  <c r="I4354" i="20" s="1"/>
  <c r="H4355" i="20"/>
  <c r="I4355" i="20" s="1"/>
  <c r="H4356" i="20"/>
  <c r="I4356" i="20" s="1"/>
  <c r="H4357" i="20"/>
  <c r="I4357" i="20" s="1"/>
  <c r="H4358" i="20"/>
  <c r="I4358" i="20" s="1"/>
  <c r="H4359" i="20"/>
  <c r="I4359" i="20" s="1"/>
  <c r="H4360" i="20"/>
  <c r="I4360" i="20" s="1"/>
  <c r="H4361" i="20"/>
  <c r="I4361" i="20" s="1"/>
  <c r="H4362" i="20"/>
  <c r="I4362" i="20" s="1"/>
  <c r="H4363" i="20"/>
  <c r="I4363" i="20" s="1"/>
  <c r="H4364" i="20"/>
  <c r="I4364" i="20" s="1"/>
  <c r="H4365" i="20"/>
  <c r="I4365" i="20" s="1"/>
  <c r="H4366" i="20"/>
  <c r="I4366" i="20" s="1"/>
  <c r="H4367" i="20"/>
  <c r="I4367" i="20" s="1"/>
  <c r="H4368" i="20"/>
  <c r="I4368" i="20" s="1"/>
  <c r="H4369" i="20"/>
  <c r="H4370" i="20"/>
  <c r="I4370" i="20" s="1"/>
  <c r="H4371" i="20"/>
  <c r="I4371" i="20" s="1"/>
  <c r="H4372" i="20"/>
  <c r="I4372" i="20" s="1"/>
  <c r="H4373" i="20"/>
  <c r="I4373" i="20" s="1"/>
  <c r="H4374" i="20"/>
  <c r="I4374" i="20" s="1"/>
  <c r="H4375" i="20"/>
  <c r="I4375" i="20" s="1"/>
  <c r="H4376" i="20"/>
  <c r="I4376" i="20" s="1"/>
  <c r="H4377" i="20"/>
  <c r="I4377" i="20" s="1"/>
  <c r="H4378" i="20"/>
  <c r="H4379" i="20"/>
  <c r="I4379" i="20" s="1"/>
  <c r="H4380" i="20"/>
  <c r="I4380" i="20" s="1"/>
  <c r="H4381" i="20"/>
  <c r="I4381" i="20" s="1"/>
  <c r="H4382" i="20"/>
  <c r="I4382" i="20" s="1"/>
  <c r="H4383" i="20"/>
  <c r="I4383" i="20" s="1"/>
  <c r="H4384" i="20"/>
  <c r="I4384" i="20" s="1"/>
  <c r="H4385" i="20"/>
  <c r="I4385" i="20" s="1"/>
  <c r="H4386" i="20"/>
  <c r="I4386" i="20" s="1"/>
  <c r="H4387" i="20"/>
  <c r="I4387" i="20" s="1"/>
  <c r="H4388" i="20"/>
  <c r="I4388" i="20" s="1"/>
  <c r="H4389" i="20"/>
  <c r="I4389" i="20" s="1"/>
  <c r="H4390" i="20"/>
  <c r="I4390" i="20" s="1"/>
  <c r="H4391" i="20"/>
  <c r="I4391" i="20" s="1"/>
  <c r="H4392" i="20"/>
  <c r="I4392" i="20" s="1"/>
  <c r="H4393" i="20"/>
  <c r="I4393" i="20" s="1"/>
  <c r="H4394" i="20"/>
  <c r="H4395" i="20"/>
  <c r="I4395" i="20" s="1"/>
  <c r="H4396" i="20"/>
  <c r="H4397" i="20"/>
  <c r="I4397" i="20" s="1"/>
  <c r="H4398" i="20"/>
  <c r="I4398" i="20" s="1"/>
  <c r="H4399" i="20"/>
  <c r="I4399" i="20" s="1"/>
  <c r="H4400" i="20"/>
  <c r="I4400" i="20" s="1"/>
  <c r="H4401" i="20"/>
  <c r="I4401" i="20" s="1"/>
  <c r="H4402" i="20"/>
  <c r="I4402" i="20" s="1"/>
  <c r="H4403" i="20"/>
  <c r="I4403" i="20" s="1"/>
  <c r="H4404" i="20"/>
  <c r="H4405" i="20"/>
  <c r="I4405" i="20" s="1"/>
  <c r="H4406" i="20"/>
  <c r="I4406" i="20" s="1"/>
  <c r="H4407" i="20"/>
  <c r="I4407" i="20" s="1"/>
  <c r="H4408" i="20"/>
  <c r="I4408" i="20" s="1"/>
  <c r="H4409" i="20"/>
  <c r="I4409" i="20" s="1"/>
  <c r="H4410" i="20"/>
  <c r="I4410" i="20" s="1"/>
  <c r="H4411" i="20"/>
  <c r="I4411" i="20" s="1"/>
  <c r="H4412" i="20"/>
  <c r="I4412" i="20" s="1"/>
  <c r="H4413" i="20"/>
  <c r="I4413" i="20" s="1"/>
  <c r="H4414" i="20"/>
  <c r="I4414" i="20" s="1"/>
  <c r="H4415" i="20"/>
  <c r="I4415" i="20" s="1"/>
  <c r="H4416" i="20"/>
  <c r="I4416" i="20" s="1"/>
  <c r="H4417" i="20"/>
  <c r="I4417" i="20" s="1"/>
  <c r="H4418" i="20"/>
  <c r="I4418" i="20" s="1"/>
  <c r="H4419" i="20"/>
  <c r="H4420" i="20"/>
  <c r="H4421" i="20"/>
  <c r="I4421" i="20" s="1"/>
  <c r="H4422" i="20"/>
  <c r="I4422" i="20" s="1"/>
  <c r="H4423" i="20"/>
  <c r="I4423" i="20" s="1"/>
  <c r="H4424" i="20"/>
  <c r="I4424" i="20" s="1"/>
  <c r="H4425" i="20"/>
  <c r="I4425" i="20" s="1"/>
  <c r="H4426" i="20"/>
  <c r="I4426" i="20" s="1"/>
  <c r="H4427" i="20"/>
  <c r="I4427" i="20" s="1"/>
  <c r="H4428" i="20"/>
  <c r="I4428" i="20" s="1"/>
  <c r="H4429" i="20"/>
  <c r="I4429" i="20" s="1"/>
  <c r="H4430" i="20"/>
  <c r="I4430" i="20" s="1"/>
  <c r="H4431" i="20"/>
  <c r="I4431" i="20" s="1"/>
  <c r="H4432" i="20"/>
  <c r="I4432" i="20" s="1"/>
  <c r="H4433" i="20"/>
  <c r="I4433" i="20" s="1"/>
  <c r="H4434" i="20"/>
  <c r="I4434" i="20" s="1"/>
  <c r="H4435" i="20"/>
  <c r="I4435" i="20" s="1"/>
  <c r="H4436" i="20"/>
  <c r="I4436" i="20" s="1"/>
  <c r="H4437" i="20"/>
  <c r="I4437" i="20" s="1"/>
  <c r="H4438" i="20"/>
  <c r="I4438" i="20" s="1"/>
  <c r="H4439" i="20"/>
  <c r="I4439" i="20" s="1"/>
  <c r="H4440" i="20"/>
  <c r="I4440" i="20" s="1"/>
  <c r="H4441" i="20"/>
  <c r="I4441" i="20" s="1"/>
  <c r="H4442" i="20"/>
  <c r="I4442" i="20" s="1"/>
  <c r="H4443" i="20"/>
  <c r="I4443" i="20" s="1"/>
  <c r="H4444" i="20"/>
  <c r="I4444" i="20" s="1"/>
  <c r="H4445" i="20"/>
  <c r="I4445" i="20" s="1"/>
  <c r="H4446" i="20"/>
  <c r="I4446" i="20" s="1"/>
  <c r="H4447" i="20"/>
  <c r="I4447" i="20" s="1"/>
  <c r="H4448" i="20"/>
  <c r="I4448" i="20" s="1"/>
  <c r="H4449" i="20"/>
  <c r="I4449" i="20" s="1"/>
  <c r="H4450" i="20"/>
  <c r="I4450" i="20" s="1"/>
  <c r="H4451" i="20"/>
  <c r="I4451" i="20" s="1"/>
  <c r="H4452" i="20"/>
  <c r="I4452" i="20" s="1"/>
  <c r="H4453" i="20"/>
  <c r="I4453" i="20" s="1"/>
  <c r="H4454" i="20"/>
  <c r="I4454" i="20" s="1"/>
  <c r="H4455" i="20"/>
  <c r="I4455" i="20" s="1"/>
  <c r="H4456" i="20"/>
  <c r="I4456" i="20" s="1"/>
  <c r="H4457" i="20"/>
  <c r="I4457" i="20" s="1"/>
  <c r="H4458" i="20"/>
  <c r="I4458" i="20" s="1"/>
  <c r="H4459" i="20"/>
  <c r="I4459" i="20" s="1"/>
  <c r="H4460" i="20"/>
  <c r="I4460" i="20" s="1"/>
  <c r="H4461" i="20"/>
  <c r="I4461" i="20" s="1"/>
  <c r="H4462" i="20"/>
  <c r="I4462" i="20" s="1"/>
  <c r="H4463" i="20"/>
  <c r="I4463" i="20" s="1"/>
  <c r="H4464" i="20"/>
  <c r="I4464" i="20" s="1"/>
  <c r="H4465" i="20"/>
  <c r="I4465" i="20" s="1"/>
  <c r="H4466" i="20"/>
  <c r="H4467" i="20"/>
  <c r="H4468" i="20"/>
  <c r="I4468" i="20" s="1"/>
  <c r="H4469" i="20"/>
  <c r="I4469" i="20" s="1"/>
  <c r="H4470" i="20"/>
  <c r="I4470" i="20" s="1"/>
  <c r="H4471" i="20"/>
  <c r="I4471" i="20" s="1"/>
  <c r="H4472" i="20"/>
  <c r="I4472" i="20" s="1"/>
  <c r="H4473" i="20"/>
  <c r="I4473" i="20" s="1"/>
  <c r="H4474" i="20"/>
  <c r="I4474" i="20" s="1"/>
  <c r="H4475" i="20"/>
  <c r="I4475" i="20" s="1"/>
  <c r="H4476" i="20"/>
  <c r="I4476" i="20" s="1"/>
  <c r="H4477" i="20"/>
  <c r="I4477" i="20" s="1"/>
  <c r="H4478" i="20"/>
  <c r="I4478" i="20" s="1"/>
  <c r="H4479" i="20"/>
  <c r="I4479" i="20" s="1"/>
  <c r="H4480" i="20"/>
  <c r="I4480" i="20" s="1"/>
  <c r="H4481" i="20"/>
  <c r="I4481" i="20" s="1"/>
  <c r="H4482" i="20"/>
  <c r="I4482" i="20" s="1"/>
  <c r="H4483" i="20"/>
  <c r="I4483" i="20" s="1"/>
  <c r="H4484" i="20"/>
  <c r="I4484" i="20" s="1"/>
  <c r="H4485" i="20"/>
  <c r="I4485" i="20" s="1"/>
  <c r="H4486" i="20"/>
  <c r="I4486" i="20" s="1"/>
  <c r="H4487" i="20"/>
  <c r="I4487" i="20" s="1"/>
  <c r="H4488" i="20"/>
  <c r="I4488" i="20" s="1"/>
  <c r="H4489" i="20"/>
  <c r="I4489" i="20" s="1"/>
  <c r="H4490" i="20"/>
  <c r="H4491" i="20"/>
  <c r="H4492" i="20"/>
  <c r="H4493" i="20"/>
  <c r="I4493" i="20" s="1"/>
  <c r="H4494" i="20"/>
  <c r="I4494" i="20" s="1"/>
  <c r="H4495" i="20"/>
  <c r="I4495" i="20" s="1"/>
  <c r="H4496" i="20"/>
  <c r="I4496" i="20" s="1"/>
  <c r="H4497" i="20"/>
  <c r="I4497" i="20" s="1"/>
  <c r="H4498" i="20"/>
  <c r="I4498" i="20" s="1"/>
  <c r="H4499" i="20"/>
  <c r="I4499" i="20" s="1"/>
  <c r="H4500" i="20"/>
  <c r="I4500" i="20" s="1"/>
  <c r="H4501" i="20"/>
  <c r="I4501" i="20" s="1"/>
  <c r="H4502" i="20"/>
  <c r="I4502" i="20" s="1"/>
  <c r="H4503" i="20"/>
  <c r="I4503" i="20" s="1"/>
  <c r="H4504" i="20"/>
  <c r="I4504" i="20" s="1"/>
  <c r="H4505" i="20"/>
  <c r="I4505" i="20" s="1"/>
  <c r="H4506" i="20"/>
  <c r="I4506" i="20" s="1"/>
  <c r="H4507" i="20"/>
  <c r="I4507" i="20" s="1"/>
  <c r="H4508" i="20"/>
  <c r="I4508" i="20" s="1"/>
  <c r="H4509" i="20"/>
  <c r="I4509" i="20" s="1"/>
  <c r="H4510" i="20"/>
  <c r="I4510" i="20" s="1"/>
  <c r="H4511" i="20"/>
  <c r="I4511" i="20" s="1"/>
  <c r="H4512" i="20"/>
  <c r="I4512" i="20" s="1"/>
  <c r="H4513" i="20"/>
  <c r="I4513" i="20" s="1"/>
  <c r="H4514" i="20"/>
  <c r="I4514" i="20" s="1"/>
  <c r="H4515" i="20"/>
  <c r="I4515" i="20" s="1"/>
  <c r="H4516" i="20"/>
  <c r="I4516" i="20" s="1"/>
  <c r="H4517" i="20"/>
  <c r="I4517" i="20" s="1"/>
  <c r="H4518" i="20"/>
  <c r="I4518" i="20" s="1"/>
  <c r="H4519" i="20"/>
  <c r="I4519" i="20" s="1"/>
  <c r="H4520" i="20"/>
  <c r="I4520" i="20" s="1"/>
  <c r="H4521" i="20"/>
  <c r="I4521" i="20" s="1"/>
  <c r="H4522" i="20"/>
  <c r="I4522" i="20" s="1"/>
  <c r="H4523" i="20"/>
  <c r="I4523" i="20" s="1"/>
  <c r="H4524" i="20"/>
  <c r="I4524" i="20" s="1"/>
  <c r="H4525" i="20"/>
  <c r="I4525" i="20" s="1"/>
  <c r="H4526" i="20"/>
  <c r="I4526" i="20" s="1"/>
  <c r="H4527" i="20"/>
  <c r="I4527" i="20" s="1"/>
  <c r="H4528" i="20"/>
  <c r="I4528" i="20" s="1"/>
  <c r="H4529" i="20"/>
  <c r="I4529" i="20" s="1"/>
  <c r="H4530" i="20"/>
  <c r="I4530" i="20" s="1"/>
  <c r="H4531" i="20"/>
  <c r="I4531" i="20" s="1"/>
  <c r="H4532" i="20"/>
  <c r="I4532" i="20" s="1"/>
  <c r="H4533" i="20"/>
  <c r="I4533" i="20" s="1"/>
  <c r="H4534" i="20"/>
  <c r="I4534" i="20" s="1"/>
  <c r="H4535" i="20"/>
  <c r="I4535" i="20" s="1"/>
  <c r="H4536" i="20"/>
  <c r="I4536" i="20" s="1"/>
  <c r="H4537" i="20"/>
  <c r="I4537" i="20" s="1"/>
  <c r="H4538" i="20"/>
  <c r="I4538" i="20" s="1"/>
  <c r="H4539" i="20"/>
  <c r="I4539" i="20" s="1"/>
  <c r="H4540" i="20"/>
  <c r="I4540" i="20" s="1"/>
  <c r="H4541" i="20"/>
  <c r="I4541" i="20" s="1"/>
  <c r="H4542" i="20"/>
  <c r="I4542" i="20" s="1"/>
  <c r="H4543" i="20"/>
  <c r="I4543" i="20" s="1"/>
  <c r="H4544" i="20"/>
  <c r="I4544" i="20" s="1"/>
  <c r="H4545" i="20"/>
  <c r="I4545" i="20" s="1"/>
  <c r="H4546" i="20"/>
  <c r="I4546" i="20" s="1"/>
  <c r="H4547" i="20"/>
  <c r="I4547" i="20" s="1"/>
  <c r="H4548" i="20"/>
  <c r="I4548" i="20" s="1"/>
  <c r="H4549" i="20"/>
  <c r="H4550" i="20"/>
  <c r="I4550" i="20" s="1"/>
  <c r="H4551" i="20"/>
  <c r="I4551" i="20" s="1"/>
  <c r="H4552" i="20"/>
  <c r="I4552" i="20" s="1"/>
  <c r="H4553" i="20"/>
  <c r="I4553" i="20" s="1"/>
  <c r="H4554" i="20"/>
  <c r="I4554" i="20" s="1"/>
  <c r="H4555" i="20"/>
  <c r="I4555" i="20" s="1"/>
  <c r="H4556" i="20"/>
  <c r="I4556" i="20" s="1"/>
  <c r="H4557" i="20"/>
  <c r="I4557" i="20" s="1"/>
  <c r="H4558" i="20"/>
  <c r="I4558" i="20" s="1"/>
  <c r="H4559" i="20"/>
  <c r="I4559" i="20" s="1"/>
  <c r="H4560" i="20"/>
  <c r="H4561" i="20"/>
  <c r="I4561" i="20" s="1"/>
  <c r="H4562" i="20"/>
  <c r="I4562" i="20" s="1"/>
  <c r="H4563" i="20"/>
  <c r="I4563" i="20" s="1"/>
  <c r="H4564" i="20"/>
  <c r="I4564" i="20" s="1"/>
  <c r="H4565" i="20"/>
  <c r="I4565" i="20" s="1"/>
  <c r="H4566" i="20"/>
  <c r="I4566" i="20" s="1"/>
  <c r="H4567" i="20"/>
  <c r="I4567" i="20" s="1"/>
  <c r="H4568" i="20"/>
  <c r="I4568" i="20" s="1"/>
  <c r="H4569" i="20"/>
  <c r="I4569" i="20" s="1"/>
  <c r="H4570" i="20"/>
  <c r="I4570" i="20" s="1"/>
  <c r="H4571" i="20"/>
  <c r="I4571" i="20" s="1"/>
  <c r="H4572" i="20"/>
  <c r="I4572" i="20" s="1"/>
  <c r="H4573" i="20"/>
  <c r="I4573" i="20" s="1"/>
  <c r="H4574" i="20"/>
  <c r="I4574" i="20" s="1"/>
  <c r="H4575" i="20"/>
  <c r="H4576" i="20"/>
  <c r="H4577" i="20"/>
  <c r="I4577" i="20" s="1"/>
  <c r="H4578" i="20"/>
  <c r="I4578" i="20" s="1"/>
  <c r="H4579" i="20"/>
  <c r="I4579" i="20" s="1"/>
  <c r="H4580" i="20"/>
  <c r="I4580" i="20" s="1"/>
  <c r="H4581" i="20"/>
  <c r="I4581" i="20" s="1"/>
  <c r="H4582" i="20"/>
  <c r="I4582" i="20" s="1"/>
  <c r="H4583" i="20"/>
  <c r="I4583" i="20" s="1"/>
  <c r="H4584" i="20"/>
  <c r="H4585" i="20"/>
  <c r="H4586" i="20"/>
  <c r="I4586" i="20" s="1"/>
  <c r="H4587" i="20"/>
  <c r="I4587" i="20" s="1"/>
  <c r="H4588" i="20"/>
  <c r="I4588" i="20" s="1"/>
  <c r="H4589" i="20"/>
  <c r="I4589" i="20" s="1"/>
  <c r="H4590" i="20"/>
  <c r="I4590" i="20" s="1"/>
  <c r="H4591" i="20"/>
  <c r="I4591" i="20" s="1"/>
  <c r="H4592" i="20"/>
  <c r="I4592" i="20" s="1"/>
  <c r="H4593" i="20"/>
  <c r="I4593" i="20" s="1"/>
  <c r="H4594" i="20"/>
  <c r="I4594" i="20" s="1"/>
  <c r="H4595" i="20"/>
  <c r="I4595" i="20" s="1"/>
  <c r="H4596" i="20"/>
  <c r="I4596" i="20" s="1"/>
  <c r="H4597" i="20"/>
  <c r="I4597" i="20" s="1"/>
  <c r="H4598" i="20"/>
  <c r="I4598" i="20" s="1"/>
  <c r="H4599" i="20"/>
  <c r="I4599" i="20" s="1"/>
  <c r="H4600" i="20"/>
  <c r="I4600" i="20" s="1"/>
  <c r="H4601" i="20"/>
  <c r="I4601" i="20" s="1"/>
  <c r="H4602" i="20"/>
  <c r="I4602" i="20" s="1"/>
  <c r="H4603" i="20"/>
  <c r="I4603" i="20" s="1"/>
  <c r="H4604" i="20"/>
  <c r="I4604" i="20" s="1"/>
  <c r="H4605" i="20"/>
  <c r="I4605" i="20" s="1"/>
  <c r="H4606" i="20"/>
  <c r="I4606" i="20" s="1"/>
  <c r="H4607" i="20"/>
  <c r="I4607" i="20" s="1"/>
  <c r="H4608" i="20"/>
  <c r="I4608" i="20" s="1"/>
  <c r="H4609" i="20"/>
  <c r="I4609" i="20" s="1"/>
  <c r="H4610" i="20"/>
  <c r="I4610" i="20" s="1"/>
  <c r="H4611" i="20"/>
  <c r="I4611" i="20" s="1"/>
  <c r="H4612" i="20"/>
  <c r="I4612" i="20" s="1"/>
  <c r="H4613" i="20"/>
  <c r="I4613" i="20" s="1"/>
  <c r="H4614" i="20"/>
  <c r="I4614" i="20" s="1"/>
  <c r="H4615" i="20"/>
  <c r="I4615" i="20" s="1"/>
  <c r="H4616" i="20"/>
  <c r="I4616" i="20" s="1"/>
  <c r="H4617" i="20"/>
  <c r="I4617" i="20" s="1"/>
  <c r="H4618" i="20"/>
  <c r="I4618" i="20" s="1"/>
  <c r="H4619" i="20"/>
  <c r="I4619" i="20" s="1"/>
  <c r="H4620" i="20"/>
  <c r="I4620" i="20" s="1"/>
  <c r="H4621" i="20"/>
  <c r="I4621" i="20" s="1"/>
  <c r="H4622" i="20"/>
  <c r="I4622" i="20" s="1"/>
  <c r="H4623" i="20"/>
  <c r="I4623" i="20" s="1"/>
  <c r="H4624" i="20"/>
  <c r="I4624" i="20" s="1"/>
  <c r="H4625" i="20"/>
  <c r="I4625" i="20" s="1"/>
  <c r="H4626" i="20"/>
  <c r="I4626" i="20" s="1"/>
  <c r="H4627" i="20"/>
  <c r="I4627" i="20" s="1"/>
  <c r="H4628" i="20"/>
  <c r="I4628" i="20" s="1"/>
  <c r="H4629" i="20"/>
  <c r="I4629" i="20" s="1"/>
  <c r="H4630" i="20"/>
  <c r="I4630" i="20" s="1"/>
  <c r="H4631" i="20"/>
  <c r="I4631" i="20" s="1"/>
  <c r="H4632" i="20"/>
  <c r="I4632" i="20" s="1"/>
  <c r="H4633" i="20"/>
  <c r="I4633" i="20" s="1"/>
  <c r="H4634" i="20"/>
  <c r="I4634" i="20" s="1"/>
  <c r="H4635" i="20"/>
  <c r="I4635" i="20" s="1"/>
  <c r="H4636" i="20"/>
  <c r="I4636" i="20" s="1"/>
  <c r="H4637" i="20"/>
  <c r="I4637" i="20" s="1"/>
  <c r="H4638" i="20"/>
  <c r="I4638" i="20" s="1"/>
  <c r="H4639" i="20"/>
  <c r="I4639" i="20" s="1"/>
  <c r="H4640" i="20"/>
  <c r="I4640" i="20" s="1"/>
  <c r="H4641" i="20"/>
  <c r="I4641" i="20" s="1"/>
  <c r="H4642" i="20"/>
  <c r="I4642" i="20" s="1"/>
  <c r="H4643" i="20"/>
  <c r="I4643" i="20" s="1"/>
  <c r="H4644" i="20"/>
  <c r="I4644" i="20" s="1"/>
  <c r="H4645" i="20"/>
  <c r="I4645" i="20" s="1"/>
  <c r="H4646" i="20"/>
  <c r="H4647" i="20"/>
  <c r="H4648" i="20"/>
  <c r="H4649" i="20"/>
  <c r="I4649" i="20" s="1"/>
  <c r="H4650" i="20"/>
  <c r="I4650" i="20" s="1"/>
  <c r="H4651" i="20"/>
  <c r="I4651" i="20" s="1"/>
  <c r="H4652" i="20"/>
  <c r="I4652" i="20" s="1"/>
  <c r="H4653" i="20"/>
  <c r="I4653" i="20" s="1"/>
  <c r="H4654" i="20"/>
  <c r="H4655" i="20"/>
  <c r="I4655" i="20" s="1"/>
  <c r="H4656" i="20"/>
  <c r="I4656" i="20" s="1"/>
  <c r="H4657" i="20"/>
  <c r="I4657" i="20" s="1"/>
  <c r="H4658" i="20"/>
  <c r="I4658" i="20" s="1"/>
  <c r="H4659" i="20"/>
  <c r="I4659" i="20" s="1"/>
  <c r="H4660" i="20"/>
  <c r="I4660" i="20" s="1"/>
  <c r="H4661" i="20"/>
  <c r="I4661" i="20" s="1"/>
  <c r="H4662" i="20"/>
  <c r="I4662" i="20" s="1"/>
  <c r="H4663" i="20"/>
  <c r="I4663" i="20" s="1"/>
  <c r="H4664" i="20"/>
  <c r="I4664" i="20" s="1"/>
  <c r="H4665" i="20"/>
  <c r="I4665" i="20" s="1"/>
  <c r="H4666" i="20"/>
  <c r="I4666" i="20" s="1"/>
  <c r="H4667" i="20"/>
  <c r="I4667" i="20" s="1"/>
  <c r="H4668" i="20"/>
  <c r="H4669" i="20"/>
  <c r="I4669" i="20" s="1"/>
  <c r="H4670" i="20"/>
  <c r="H4671" i="20"/>
  <c r="I4671" i="20" s="1"/>
  <c r="H4672" i="20"/>
  <c r="I4672" i="20" s="1"/>
  <c r="H4673" i="20"/>
  <c r="I4673" i="20" s="1"/>
  <c r="H4674" i="20"/>
  <c r="I4674" i="20" s="1"/>
  <c r="H4675" i="20"/>
  <c r="I4675" i="20" s="1"/>
  <c r="H4676" i="20"/>
  <c r="I4676" i="20" s="1"/>
  <c r="H4677" i="20"/>
  <c r="I4677" i="20" s="1"/>
  <c r="H4678" i="20"/>
  <c r="I4678" i="20" s="1"/>
  <c r="H4679" i="20"/>
  <c r="I4679" i="20" s="1"/>
  <c r="H4680" i="20"/>
  <c r="I4680" i="20" s="1"/>
  <c r="H4681" i="20"/>
  <c r="I4681" i="20" s="1"/>
  <c r="H4682" i="20"/>
  <c r="I4682" i="20" s="1"/>
  <c r="H4683" i="20"/>
  <c r="I4683" i="20" s="1"/>
  <c r="H4684" i="20"/>
  <c r="I4684" i="20" s="1"/>
  <c r="H4685" i="20"/>
  <c r="I4685" i="20" s="1"/>
  <c r="H4686" i="20"/>
  <c r="I4686" i="20" s="1"/>
  <c r="H4687" i="20"/>
  <c r="I4687" i="20" s="1"/>
  <c r="H4688" i="20"/>
  <c r="I4688" i="20" s="1"/>
  <c r="H4689" i="20"/>
  <c r="I4689" i="20" s="1"/>
  <c r="H4690" i="20"/>
  <c r="I4690" i="20" s="1"/>
  <c r="H4691" i="20"/>
  <c r="I4691" i="20" s="1"/>
  <c r="H4692" i="20"/>
  <c r="I4692" i="20" s="1"/>
  <c r="H4693" i="20"/>
  <c r="I4693" i="20" s="1"/>
  <c r="H4694" i="20"/>
  <c r="I4694" i="20" s="1"/>
  <c r="H4695" i="20"/>
  <c r="I4695" i="20" s="1"/>
  <c r="H4696" i="20"/>
  <c r="I4696" i="20" s="1"/>
  <c r="H4697" i="20"/>
  <c r="I4697" i="20" s="1"/>
  <c r="H4698" i="20"/>
  <c r="I4698" i="20" s="1"/>
  <c r="H4699" i="20"/>
  <c r="I4699" i="20" s="1"/>
  <c r="H4700" i="20"/>
  <c r="I4700" i="20" s="1"/>
  <c r="H4701" i="20"/>
  <c r="I4701" i="20" s="1"/>
  <c r="H4702" i="20"/>
  <c r="I4702" i="20" s="1"/>
  <c r="H4703" i="20"/>
  <c r="I4703" i="20" s="1"/>
  <c r="H4704" i="20"/>
  <c r="I4704" i="20" s="1"/>
  <c r="H4705" i="20"/>
  <c r="I4705" i="20" s="1"/>
  <c r="H4706" i="20"/>
  <c r="I4706" i="20" s="1"/>
  <c r="H4707" i="20"/>
  <c r="I4707" i="20" s="1"/>
  <c r="H4708" i="20"/>
  <c r="I4708" i="20" s="1"/>
  <c r="H4709" i="20"/>
  <c r="I4709" i="20" s="1"/>
  <c r="H4710" i="20"/>
  <c r="I4710" i="20" s="1"/>
  <c r="H4711" i="20"/>
  <c r="I4711" i="20" s="1"/>
  <c r="H4712" i="20"/>
  <c r="I4712" i="20" s="1"/>
  <c r="H4713" i="20"/>
  <c r="I4713" i="20" s="1"/>
  <c r="H4714" i="20"/>
  <c r="I4714" i="20" s="1"/>
  <c r="H4715" i="20"/>
  <c r="I4715" i="20" s="1"/>
  <c r="H4716" i="20"/>
  <c r="I4716" i="20" s="1"/>
  <c r="H4717" i="20"/>
  <c r="I4717" i="20" s="1"/>
  <c r="H4718" i="20"/>
  <c r="I4718" i="20" s="1"/>
  <c r="H4719" i="20"/>
  <c r="I4719" i="20" s="1"/>
  <c r="H4720" i="20"/>
  <c r="I4720" i="20" s="1"/>
  <c r="H4721" i="20"/>
  <c r="I4721" i="20" s="1"/>
  <c r="H4722" i="20"/>
  <c r="I4722" i="20" s="1"/>
  <c r="H4723" i="20"/>
  <c r="I4723" i="20" s="1"/>
  <c r="H4724" i="20"/>
  <c r="I4724" i="20" s="1"/>
  <c r="H4725" i="20"/>
  <c r="I4725" i="20" s="1"/>
  <c r="H4726" i="20"/>
  <c r="I4726" i="20" s="1"/>
  <c r="H4727" i="20"/>
  <c r="I4727" i="20" s="1"/>
  <c r="H4728" i="20"/>
  <c r="H4729" i="20"/>
  <c r="H4730" i="20"/>
  <c r="I4730" i="20" s="1"/>
  <c r="H4731" i="20"/>
  <c r="I4731" i="20" s="1"/>
  <c r="H4732" i="20"/>
  <c r="I4732" i="20" s="1"/>
  <c r="H4733" i="20"/>
  <c r="I4733" i="20" s="1"/>
  <c r="H4734" i="20"/>
  <c r="I4734" i="20" s="1"/>
  <c r="H4735" i="20"/>
  <c r="I4735" i="20" s="1"/>
  <c r="H4736" i="20"/>
  <c r="I4736" i="20" s="1"/>
  <c r="H4737" i="20"/>
  <c r="I4737" i="20" s="1"/>
  <c r="H4738" i="20"/>
  <c r="I4738" i="20" s="1"/>
  <c r="H4739" i="20"/>
  <c r="I4739" i="20" s="1"/>
  <c r="H4740" i="20"/>
  <c r="H4741" i="20"/>
  <c r="I4741" i="20" s="1"/>
  <c r="H4742" i="20"/>
  <c r="H4743" i="20"/>
  <c r="H4744" i="20"/>
  <c r="I4744" i="20" s="1"/>
  <c r="H4745" i="20"/>
  <c r="I4745" i="20" s="1"/>
  <c r="H4746" i="20"/>
  <c r="I4746" i="20" s="1"/>
  <c r="H4747" i="20"/>
  <c r="I4747" i="20" s="1"/>
  <c r="H4748" i="20"/>
  <c r="I4748" i="20" s="1"/>
  <c r="H4749" i="20"/>
  <c r="I4749" i="20" s="1"/>
  <c r="H4750" i="20"/>
  <c r="I4750" i="20" s="1"/>
  <c r="H4751" i="20"/>
  <c r="I4751" i="20" s="1"/>
  <c r="H4752" i="20"/>
  <c r="I4752" i="20" s="1"/>
  <c r="H4753" i="20"/>
  <c r="I4753" i="20" s="1"/>
  <c r="H4754" i="20"/>
  <c r="I4754" i="20" s="1"/>
  <c r="H4755" i="20"/>
  <c r="I4755" i="20" s="1"/>
  <c r="H4756" i="20"/>
  <c r="I4756" i="20" s="1"/>
  <c r="H4757" i="20"/>
  <c r="I4757" i="20" s="1"/>
  <c r="H4758" i="20"/>
  <c r="I4758" i="20" s="1"/>
  <c r="H4759" i="20"/>
  <c r="I4759" i="20" s="1"/>
  <c r="H4760" i="20"/>
  <c r="I4760" i="20" s="1"/>
  <c r="H4761" i="20"/>
  <c r="I4761" i="20" s="1"/>
  <c r="H4762" i="20"/>
  <c r="I4762" i="20" s="1"/>
  <c r="H4763" i="20"/>
  <c r="I4763" i="20" s="1"/>
  <c r="H4764" i="20"/>
  <c r="I4764" i="20" s="1"/>
  <c r="H4765" i="20"/>
  <c r="I4765" i="20" s="1"/>
  <c r="H4766" i="20"/>
  <c r="I4766" i="20" s="1"/>
  <c r="H4767" i="20"/>
  <c r="I4767" i="20" s="1"/>
  <c r="H4768" i="20"/>
  <c r="I4768" i="20" s="1"/>
  <c r="H4769" i="20"/>
  <c r="I4769" i="20" s="1"/>
  <c r="H4770" i="20"/>
  <c r="I4770" i="20" s="1"/>
  <c r="H4771" i="20"/>
  <c r="I4771" i="20" s="1"/>
  <c r="H4772" i="20"/>
  <c r="I4772" i="20" s="1"/>
  <c r="H4773" i="20"/>
  <c r="I4773" i="20" s="1"/>
  <c r="H4774" i="20"/>
  <c r="I4774" i="20" s="1"/>
  <c r="H4775" i="20"/>
  <c r="I4775" i="20" s="1"/>
  <c r="H4776" i="20"/>
  <c r="I4776" i="20" s="1"/>
  <c r="H4777" i="20"/>
  <c r="I4777" i="20" s="1"/>
  <c r="H4778" i="20"/>
  <c r="I4778" i="20" s="1"/>
  <c r="H4779" i="20"/>
  <c r="I4779" i="20" s="1"/>
  <c r="H4780" i="20"/>
  <c r="I4780" i="20" s="1"/>
  <c r="H4781" i="20"/>
  <c r="I4781" i="20" s="1"/>
  <c r="H4782" i="20"/>
  <c r="I4782" i="20" s="1"/>
  <c r="H4783" i="20"/>
  <c r="I4783" i="20" s="1"/>
  <c r="H4784" i="20"/>
  <c r="I4784" i="20" s="1"/>
  <c r="H4785" i="20"/>
  <c r="I4785" i="20" s="1"/>
  <c r="H4786" i="20"/>
  <c r="I4786" i="20" s="1"/>
  <c r="H4787" i="20"/>
  <c r="I4787" i="20" s="1"/>
  <c r="H4788" i="20"/>
  <c r="I4788" i="20" s="1"/>
  <c r="H4789" i="20"/>
  <c r="I4789" i="20" s="1"/>
  <c r="H4790" i="20"/>
  <c r="I4790" i="20" s="1"/>
  <c r="H4791" i="20"/>
  <c r="I4791" i="20" s="1"/>
  <c r="H4792" i="20"/>
  <c r="I4792" i="20" s="1"/>
  <c r="H4793" i="20"/>
  <c r="I4793" i="20" s="1"/>
  <c r="H4794" i="20"/>
  <c r="I4794" i="20" s="1"/>
  <c r="H4795" i="20"/>
  <c r="I4795" i="20" s="1"/>
  <c r="H4796" i="20"/>
  <c r="I4796" i="20" s="1"/>
  <c r="H4797" i="20"/>
  <c r="I4797" i="20" s="1"/>
  <c r="H4798" i="20"/>
  <c r="I4798" i="20" s="1"/>
  <c r="H4799" i="20"/>
  <c r="I4799" i="20" s="1"/>
  <c r="H4800" i="20"/>
  <c r="I4800" i="20" s="1"/>
  <c r="H4801" i="20"/>
  <c r="H4802" i="20"/>
  <c r="I4802" i="20" s="1"/>
  <c r="H4803" i="20"/>
  <c r="I4803" i="20" s="1"/>
  <c r="H4804" i="20"/>
  <c r="I4804" i="20" s="1"/>
  <c r="H4805" i="20"/>
  <c r="I4805" i="20" s="1"/>
  <c r="H4806" i="20"/>
  <c r="I4806" i="20" s="1"/>
  <c r="H4807" i="20"/>
  <c r="I4807" i="20" s="1"/>
  <c r="H4808" i="20"/>
  <c r="I4808" i="20" s="1"/>
  <c r="H4809" i="20"/>
  <c r="I4809" i="20" s="1"/>
  <c r="H4810" i="20"/>
  <c r="H4811" i="20"/>
  <c r="I4811" i="20" s="1"/>
  <c r="H4812" i="20"/>
  <c r="I4812" i="20" s="1"/>
  <c r="H4813" i="20"/>
  <c r="I4813" i="20" s="1"/>
  <c r="H4814" i="20"/>
  <c r="I4814" i="20" s="1"/>
  <c r="H4815" i="20"/>
  <c r="I4815" i="20" s="1"/>
  <c r="H4816" i="20"/>
  <c r="I4816" i="20" s="1"/>
  <c r="H4817" i="20"/>
  <c r="I4817" i="20" s="1"/>
  <c r="H4818" i="20"/>
  <c r="I4818" i="20" s="1"/>
  <c r="H4819" i="20"/>
  <c r="I4819" i="20" s="1"/>
  <c r="H4820" i="20"/>
  <c r="I4820" i="20" s="1"/>
  <c r="H4821" i="20"/>
  <c r="I4821" i="20" s="1"/>
  <c r="H4822" i="20"/>
  <c r="I4822" i="20" s="1"/>
  <c r="H4823" i="20"/>
  <c r="I4823" i="20" s="1"/>
  <c r="H4824" i="20"/>
  <c r="I4824" i="20" s="1"/>
  <c r="H4825" i="20"/>
  <c r="I4825" i="20" s="1"/>
  <c r="H4826" i="20"/>
  <c r="H4827" i="20"/>
  <c r="I4827" i="20" s="1"/>
  <c r="H4828" i="20"/>
  <c r="H4829" i="20"/>
  <c r="I4829" i="20" s="1"/>
  <c r="H4830" i="20"/>
  <c r="I4830" i="20" s="1"/>
  <c r="H4831" i="20"/>
  <c r="I4831" i="20" s="1"/>
  <c r="H4832" i="20"/>
  <c r="I4832" i="20" s="1"/>
  <c r="H4833" i="20"/>
  <c r="I4833" i="20" s="1"/>
  <c r="H4834" i="20"/>
  <c r="I4834" i="20" s="1"/>
  <c r="H4835" i="20"/>
  <c r="I4835" i="20" s="1"/>
  <c r="H4836" i="20"/>
  <c r="H4837" i="20"/>
  <c r="I4837" i="20" s="1"/>
  <c r="H4838" i="20"/>
  <c r="I4838" i="20" s="1"/>
  <c r="H4839" i="20"/>
  <c r="I4839" i="20" s="1"/>
  <c r="H4840" i="20"/>
  <c r="I4840" i="20" s="1"/>
  <c r="H4841" i="20"/>
  <c r="I4841" i="20" s="1"/>
  <c r="H4842" i="20"/>
  <c r="I4842" i="20" s="1"/>
  <c r="H4843" i="20"/>
  <c r="I4843" i="20" s="1"/>
  <c r="H4844" i="20"/>
  <c r="I4844" i="20" s="1"/>
  <c r="H4845" i="20"/>
  <c r="I4845" i="20" s="1"/>
  <c r="H4846" i="20"/>
  <c r="I4846" i="20" s="1"/>
  <c r="H4847" i="20"/>
  <c r="I4847" i="20" s="1"/>
  <c r="H4848" i="20"/>
  <c r="I4848" i="20" s="1"/>
  <c r="H4849" i="20"/>
  <c r="I4849" i="20" s="1"/>
  <c r="H4850" i="20"/>
  <c r="I4850" i="20" s="1"/>
  <c r="H4851" i="20"/>
  <c r="H4852" i="20"/>
  <c r="H4853" i="20"/>
  <c r="I4853" i="20" s="1"/>
  <c r="H4854" i="20"/>
  <c r="I4854" i="20" s="1"/>
  <c r="H4855" i="20"/>
  <c r="I4855" i="20" s="1"/>
  <c r="H4856" i="20"/>
  <c r="I4856" i="20" s="1"/>
  <c r="H4857" i="20"/>
  <c r="I4857" i="20" s="1"/>
  <c r="H4858" i="20"/>
  <c r="I4858" i="20" s="1"/>
  <c r="H4859" i="20"/>
  <c r="I4859" i="20" s="1"/>
  <c r="H4860" i="20"/>
  <c r="I4860" i="20" s="1"/>
  <c r="H4861" i="20"/>
  <c r="I4861" i="20" s="1"/>
  <c r="H4862" i="20"/>
  <c r="I4862" i="20" s="1"/>
  <c r="H4863" i="20"/>
  <c r="I4863" i="20" s="1"/>
  <c r="H4864" i="20"/>
  <c r="I4864" i="20" s="1"/>
  <c r="H4865" i="20"/>
  <c r="I4865" i="20" s="1"/>
  <c r="H4866" i="20"/>
  <c r="I4866" i="20" s="1"/>
  <c r="H4867" i="20"/>
  <c r="I4867" i="20" s="1"/>
  <c r="H4868" i="20"/>
  <c r="I4868" i="20" s="1"/>
  <c r="H4869" i="20"/>
  <c r="I4869" i="20" s="1"/>
  <c r="H4870" i="20"/>
  <c r="I4870" i="20" s="1"/>
  <c r="H4871" i="20"/>
  <c r="I4871" i="20" s="1"/>
  <c r="H4872" i="20"/>
  <c r="I4872" i="20" s="1"/>
  <c r="H4873" i="20"/>
  <c r="I4873" i="20" s="1"/>
  <c r="H4874" i="20"/>
  <c r="I4874" i="20" s="1"/>
  <c r="H4875" i="20"/>
  <c r="I4875" i="20" s="1"/>
  <c r="H4876" i="20"/>
  <c r="I4876" i="20" s="1"/>
  <c r="H4877" i="20"/>
  <c r="I4877" i="20" s="1"/>
  <c r="H4878" i="20"/>
  <c r="I4878" i="20" s="1"/>
  <c r="H4879" i="20"/>
  <c r="I4879" i="20" s="1"/>
  <c r="H4880" i="20"/>
  <c r="I4880" i="20" s="1"/>
  <c r="H4881" i="20"/>
  <c r="I4881" i="20" s="1"/>
  <c r="H4882" i="20"/>
  <c r="I4882" i="20" s="1"/>
  <c r="H4883" i="20"/>
  <c r="I4883" i="20" s="1"/>
  <c r="H4884" i="20"/>
  <c r="I4884" i="20" s="1"/>
  <c r="H4885" i="20"/>
  <c r="I4885" i="20" s="1"/>
  <c r="H4886" i="20"/>
  <c r="I4886" i="20" s="1"/>
  <c r="H4887" i="20"/>
  <c r="I4887" i="20" s="1"/>
  <c r="H4888" i="20"/>
  <c r="I4888" i="20" s="1"/>
  <c r="H4889" i="20"/>
  <c r="I4889" i="20" s="1"/>
  <c r="H4890" i="20"/>
  <c r="I4890" i="20" s="1"/>
  <c r="H4891" i="20"/>
  <c r="I4891" i="20" s="1"/>
  <c r="H4892" i="20"/>
  <c r="I4892" i="20" s="1"/>
  <c r="H4893" i="20"/>
  <c r="I4893" i="20" s="1"/>
  <c r="H4894" i="20"/>
  <c r="I4894" i="20" s="1"/>
  <c r="H4895" i="20"/>
  <c r="I4895" i="20" s="1"/>
  <c r="H4896" i="20"/>
  <c r="I4896" i="20" s="1"/>
  <c r="H4897" i="20"/>
  <c r="I4897" i="20" s="1"/>
  <c r="H4898" i="20"/>
  <c r="H4899" i="20"/>
  <c r="H4900" i="20"/>
  <c r="I4900" i="20" s="1"/>
  <c r="H4901" i="20"/>
  <c r="I4901" i="20" s="1"/>
  <c r="H4902" i="20"/>
  <c r="I4902" i="20" s="1"/>
  <c r="H4903" i="20"/>
  <c r="I4903" i="20" s="1"/>
  <c r="H4904" i="20"/>
  <c r="I4904" i="20" s="1"/>
  <c r="H4905" i="20"/>
  <c r="I4905" i="20" s="1"/>
  <c r="H4906" i="20"/>
  <c r="I4906" i="20" s="1"/>
  <c r="H4907" i="20"/>
  <c r="I4907" i="20" s="1"/>
  <c r="H4908" i="20"/>
  <c r="I4908" i="20" s="1"/>
  <c r="H4909" i="20"/>
  <c r="I4909" i="20" s="1"/>
  <c r="H4910" i="20"/>
  <c r="I4910" i="20" s="1"/>
  <c r="H4911" i="20"/>
  <c r="I4911" i="20" s="1"/>
  <c r="H4912" i="20"/>
  <c r="I4912" i="20" s="1"/>
  <c r="H4913" i="20"/>
  <c r="I4913" i="20" s="1"/>
  <c r="H4914" i="20"/>
  <c r="I4914" i="20" s="1"/>
  <c r="H4915" i="20"/>
  <c r="I4915" i="20" s="1"/>
  <c r="H4916" i="20"/>
  <c r="I4916" i="20" s="1"/>
  <c r="H4917" i="20"/>
  <c r="I4917" i="20" s="1"/>
  <c r="H4918" i="20"/>
  <c r="I4918" i="20" s="1"/>
  <c r="H4919" i="20"/>
  <c r="I4919" i="20" s="1"/>
  <c r="H4920" i="20"/>
  <c r="I4920" i="20" s="1"/>
  <c r="H4921" i="20"/>
  <c r="I4921" i="20" s="1"/>
  <c r="H4922" i="20"/>
  <c r="H4923" i="20"/>
  <c r="H4924" i="20"/>
  <c r="H4925" i="20"/>
  <c r="I4925" i="20" s="1"/>
  <c r="H4926" i="20"/>
  <c r="I4926" i="20" s="1"/>
  <c r="H4927" i="20"/>
  <c r="I4927" i="20" s="1"/>
  <c r="H4928" i="20"/>
  <c r="I4928" i="20" s="1"/>
  <c r="H4929" i="20"/>
  <c r="I4929" i="20" s="1"/>
  <c r="H4930" i="20"/>
  <c r="I4930" i="20" s="1"/>
  <c r="H4931" i="20"/>
  <c r="I4931" i="20" s="1"/>
  <c r="H4932" i="20"/>
  <c r="I4932" i="20" s="1"/>
  <c r="H4933" i="20"/>
  <c r="I4933" i="20" s="1"/>
  <c r="H4934" i="20"/>
  <c r="I4934" i="20" s="1"/>
  <c r="H4935" i="20"/>
  <c r="I4935" i="20" s="1"/>
  <c r="H4936" i="20"/>
  <c r="I4936" i="20" s="1"/>
  <c r="H4937" i="20"/>
  <c r="I4937" i="20" s="1"/>
  <c r="H4938" i="20"/>
  <c r="I4938" i="20" s="1"/>
  <c r="H4939" i="20"/>
  <c r="I4939" i="20" s="1"/>
  <c r="H4940" i="20"/>
  <c r="I4940" i="20" s="1"/>
  <c r="H4941" i="20"/>
  <c r="I4941" i="20" s="1"/>
  <c r="H4942" i="20"/>
  <c r="I4942" i="20" s="1"/>
  <c r="H4943" i="20"/>
  <c r="I4943" i="20" s="1"/>
  <c r="H4944" i="20"/>
  <c r="I4944" i="20" s="1"/>
  <c r="H4945" i="20"/>
  <c r="I4945" i="20" s="1"/>
  <c r="H4946" i="20"/>
  <c r="I4946" i="20" s="1"/>
  <c r="H4947" i="20"/>
  <c r="I4947" i="20" s="1"/>
  <c r="H4948" i="20"/>
  <c r="I4948" i="20" s="1"/>
  <c r="H4949" i="20"/>
  <c r="I4949" i="20" s="1"/>
  <c r="H4950" i="20"/>
  <c r="I4950" i="20" s="1"/>
  <c r="H4951" i="20"/>
  <c r="I4951" i="20" s="1"/>
  <c r="H4952" i="20"/>
  <c r="I4952" i="20" s="1"/>
  <c r="H4953" i="20"/>
  <c r="I4953" i="20" s="1"/>
  <c r="H4954" i="20"/>
  <c r="I4954" i="20" s="1"/>
  <c r="H4955" i="20"/>
  <c r="I4955" i="20" s="1"/>
  <c r="H4956" i="20"/>
  <c r="I4956" i="20" s="1"/>
  <c r="H4957" i="20"/>
  <c r="I4957" i="20" s="1"/>
  <c r="H4958" i="20"/>
  <c r="I4958" i="20" s="1"/>
  <c r="H4959" i="20"/>
  <c r="I4959" i="20" s="1"/>
  <c r="H4960" i="20"/>
  <c r="I4960" i="20" s="1"/>
  <c r="H4961" i="20"/>
  <c r="I4961" i="20" s="1"/>
  <c r="H4962" i="20"/>
  <c r="I4962" i="20" s="1"/>
  <c r="H4963" i="20"/>
  <c r="I4963" i="20" s="1"/>
  <c r="H4964" i="20"/>
  <c r="I4964" i="20" s="1"/>
  <c r="H4965" i="20"/>
  <c r="I4965" i="20" s="1"/>
  <c r="H4966" i="20"/>
  <c r="I4966" i="20" s="1"/>
  <c r="H4967" i="20"/>
  <c r="I4967" i="20" s="1"/>
  <c r="H4968" i="20"/>
  <c r="I4968" i="20" s="1"/>
  <c r="H4969" i="20"/>
  <c r="I4969" i="20" s="1"/>
  <c r="H4970" i="20"/>
  <c r="I4970" i="20" s="1"/>
  <c r="H4971" i="20"/>
  <c r="I4971" i="20" s="1"/>
  <c r="H4972" i="20"/>
  <c r="I4972" i="20" s="1"/>
  <c r="H4973" i="20"/>
  <c r="I4973" i="20" s="1"/>
  <c r="H4974" i="20"/>
  <c r="I4974" i="20" s="1"/>
  <c r="H4975" i="20"/>
  <c r="I4975" i="20" s="1"/>
  <c r="H4976" i="20"/>
  <c r="I4976" i="20" s="1"/>
  <c r="H4977" i="20"/>
  <c r="I4977" i="20" s="1"/>
  <c r="H4978" i="20"/>
  <c r="I4978" i="20" s="1"/>
  <c r="H4979" i="20"/>
  <c r="I4979" i="20" s="1"/>
  <c r="H4980" i="20"/>
  <c r="I4980" i="20" s="1"/>
  <c r="H4981" i="20"/>
  <c r="H4982" i="20"/>
  <c r="I4982" i="20" s="1"/>
  <c r="H4983" i="20"/>
  <c r="I4983" i="20" s="1"/>
  <c r="H4984" i="20"/>
  <c r="I4984" i="20" s="1"/>
  <c r="H4985" i="20"/>
  <c r="I4985" i="20" s="1"/>
  <c r="H4986" i="20"/>
  <c r="I4986" i="20" s="1"/>
  <c r="H4987" i="20"/>
  <c r="I4987" i="20" s="1"/>
  <c r="H4988" i="20"/>
  <c r="I4988" i="20" s="1"/>
  <c r="H4989" i="20"/>
  <c r="I4989" i="20" s="1"/>
  <c r="H4990" i="20"/>
  <c r="I4990" i="20" s="1"/>
  <c r="H4991" i="20"/>
  <c r="I4991" i="20" s="1"/>
  <c r="H4992" i="20"/>
  <c r="H4993" i="20"/>
  <c r="I4993" i="20" s="1"/>
  <c r="H4994" i="20"/>
  <c r="I4994" i="20" s="1"/>
  <c r="H4995" i="20"/>
  <c r="I4995" i="20" s="1"/>
  <c r="H4996" i="20"/>
  <c r="I4996" i="20" s="1"/>
  <c r="H4997" i="20"/>
  <c r="I4997" i="20" s="1"/>
  <c r="H4998" i="20"/>
  <c r="I4998" i="20" s="1"/>
  <c r="H4999" i="20"/>
  <c r="I4999" i="20" s="1"/>
  <c r="H5000" i="20"/>
  <c r="I5000" i="20" s="1"/>
  <c r="H5001" i="20"/>
  <c r="I5001" i="20" s="1"/>
  <c r="H5002" i="20"/>
  <c r="I5002" i="20" s="1"/>
  <c r="H5003" i="20"/>
  <c r="I5003" i="20" s="1"/>
  <c r="H5004" i="20"/>
  <c r="I5004" i="20" s="1"/>
  <c r="H5005" i="20"/>
  <c r="I5005" i="20" s="1"/>
  <c r="H5006" i="20"/>
  <c r="I5006" i="20" s="1"/>
  <c r="H5007" i="20"/>
  <c r="H5008" i="20"/>
  <c r="H5009" i="20"/>
  <c r="I5009" i="20" s="1"/>
  <c r="H5010" i="20"/>
  <c r="I5010" i="20" s="1"/>
  <c r="H5011" i="20"/>
  <c r="I5011" i="20" s="1"/>
  <c r="H5012" i="20"/>
  <c r="I5012" i="20" s="1"/>
  <c r="H5013" i="20"/>
  <c r="I5013" i="20" s="1"/>
  <c r="H5014" i="20"/>
  <c r="I5014" i="20" s="1"/>
  <c r="H5015" i="20"/>
  <c r="I5015" i="20" s="1"/>
  <c r="H5016" i="20"/>
  <c r="H5017" i="20"/>
  <c r="H5018" i="20"/>
  <c r="I5018" i="20" s="1"/>
  <c r="H5019" i="20"/>
  <c r="I5019" i="20" s="1"/>
  <c r="H5020" i="20"/>
  <c r="I5020" i="20" s="1"/>
  <c r="H5021" i="20"/>
  <c r="I5021" i="20" s="1"/>
  <c r="H5022" i="20"/>
  <c r="I5022" i="20" s="1"/>
  <c r="H5023" i="20"/>
  <c r="I5023" i="20" s="1"/>
  <c r="H5024" i="20"/>
  <c r="I5024" i="20" s="1"/>
  <c r="H5025" i="20"/>
  <c r="I5025" i="20" s="1"/>
  <c r="H5026" i="20"/>
  <c r="I5026" i="20" s="1"/>
  <c r="H5027" i="20"/>
  <c r="I5027" i="20" s="1"/>
  <c r="H5028" i="20"/>
  <c r="I5028" i="20" s="1"/>
  <c r="H5029" i="20"/>
  <c r="I5029" i="20" s="1"/>
  <c r="H5030" i="20"/>
  <c r="I5030" i="20" s="1"/>
  <c r="H5031" i="20"/>
  <c r="I5031" i="20" s="1"/>
  <c r="H5032" i="20"/>
  <c r="I5032" i="20" s="1"/>
  <c r="H5033" i="20"/>
  <c r="I5033" i="20" s="1"/>
  <c r="H5034" i="20"/>
  <c r="I5034" i="20" s="1"/>
  <c r="H5035" i="20"/>
  <c r="I5035" i="20" s="1"/>
  <c r="H5036" i="20"/>
  <c r="I5036" i="20" s="1"/>
  <c r="H5037" i="20"/>
  <c r="I5037" i="20" s="1"/>
  <c r="H5038" i="20"/>
  <c r="I5038" i="20" s="1"/>
  <c r="H5039" i="20"/>
  <c r="I5039" i="20" s="1"/>
  <c r="H5040" i="20"/>
  <c r="I5040" i="20" s="1"/>
  <c r="H5041" i="20"/>
  <c r="I5041" i="20" s="1"/>
  <c r="H5042" i="20"/>
  <c r="I5042" i="20" s="1"/>
  <c r="H5043" i="20"/>
  <c r="I5043" i="20" s="1"/>
  <c r="H5044" i="20"/>
  <c r="I5044" i="20" s="1"/>
  <c r="H5045" i="20"/>
  <c r="I5045" i="20" s="1"/>
  <c r="H5046" i="20"/>
  <c r="I5046" i="20" s="1"/>
  <c r="H5047" i="20"/>
  <c r="I5047" i="20" s="1"/>
  <c r="H5048" i="20"/>
  <c r="I5048" i="20" s="1"/>
  <c r="H5049" i="20"/>
  <c r="I5049" i="20" s="1"/>
  <c r="H5050" i="20"/>
  <c r="I5050" i="20" s="1"/>
  <c r="H5051" i="20"/>
  <c r="I5051" i="20" s="1"/>
  <c r="H5052" i="20"/>
  <c r="I5052" i="20" s="1"/>
  <c r="H5053" i="20"/>
  <c r="I5053" i="20" s="1"/>
  <c r="H5054" i="20"/>
  <c r="I5054" i="20" s="1"/>
  <c r="H5055" i="20"/>
  <c r="I5055" i="20" s="1"/>
  <c r="H5056" i="20"/>
  <c r="I5056" i="20" s="1"/>
  <c r="H5057" i="20"/>
  <c r="I5057" i="20" s="1"/>
  <c r="H5058" i="20"/>
  <c r="I5058" i="20" s="1"/>
  <c r="H5059" i="20"/>
  <c r="I5059" i="20" s="1"/>
  <c r="H5060" i="20"/>
  <c r="I5060" i="20" s="1"/>
  <c r="H5061" i="20"/>
  <c r="I5061" i="20" s="1"/>
  <c r="H5062" i="20"/>
  <c r="I5062" i="20" s="1"/>
  <c r="H5063" i="20"/>
  <c r="I5063" i="20" s="1"/>
  <c r="H5064" i="20"/>
  <c r="I5064" i="20" s="1"/>
  <c r="H5065" i="20"/>
  <c r="I5065" i="20" s="1"/>
  <c r="H5066" i="20"/>
  <c r="I5066" i="20" s="1"/>
  <c r="H5067" i="20"/>
  <c r="I5067" i="20" s="1"/>
  <c r="H5068" i="20"/>
  <c r="I5068" i="20" s="1"/>
  <c r="H5069" i="20"/>
  <c r="I5069" i="20" s="1"/>
  <c r="H5070" i="20"/>
  <c r="I5070" i="20" s="1"/>
  <c r="H5071" i="20"/>
  <c r="I5071" i="20" s="1"/>
  <c r="H5072" i="20"/>
  <c r="I5072" i="20" s="1"/>
  <c r="H5073" i="20"/>
  <c r="I5073" i="20" s="1"/>
  <c r="H5074" i="20"/>
  <c r="I5074" i="20" s="1"/>
  <c r="H5075" i="20"/>
  <c r="I5075" i="20" s="1"/>
  <c r="H5076" i="20"/>
  <c r="I5076" i="20" s="1"/>
  <c r="H5077" i="20"/>
  <c r="I5077" i="20" s="1"/>
  <c r="H5078" i="20"/>
  <c r="H5079" i="20"/>
  <c r="H5080" i="20"/>
  <c r="H5081" i="20"/>
  <c r="I5081" i="20" s="1"/>
  <c r="H5082" i="20"/>
  <c r="I5082" i="20" s="1"/>
  <c r="H5083" i="20"/>
  <c r="I5083" i="20" s="1"/>
  <c r="H5084" i="20"/>
  <c r="I5084" i="20" s="1"/>
  <c r="H5085" i="20"/>
  <c r="I5085" i="20" s="1"/>
  <c r="H5086" i="20"/>
  <c r="H5087" i="20"/>
  <c r="I5087" i="20" s="1"/>
  <c r="H5088" i="20"/>
  <c r="I5088" i="20" s="1"/>
  <c r="H5089" i="20"/>
  <c r="I5089" i="20" s="1"/>
  <c r="H5090" i="20"/>
  <c r="I5090" i="20" s="1"/>
  <c r="H5091" i="20"/>
  <c r="I5091" i="20" s="1"/>
  <c r="H5092" i="20"/>
  <c r="I5092" i="20" s="1"/>
  <c r="H5093" i="20"/>
  <c r="I5093" i="20" s="1"/>
  <c r="H5094" i="20"/>
  <c r="I5094" i="20" s="1"/>
  <c r="H5095" i="20"/>
  <c r="I5095" i="20" s="1"/>
  <c r="H5096" i="20"/>
  <c r="I5096" i="20" s="1"/>
  <c r="H5097" i="20"/>
  <c r="I5097" i="20" s="1"/>
  <c r="H5098" i="20"/>
  <c r="I5098" i="20" s="1"/>
  <c r="H5099" i="20"/>
  <c r="I5099" i="20" s="1"/>
  <c r="H5100" i="20"/>
  <c r="H5101" i="20"/>
  <c r="I5101" i="20" s="1"/>
  <c r="H5102" i="20"/>
  <c r="H5103" i="20"/>
  <c r="I5103" i="20" s="1"/>
  <c r="H5104" i="20"/>
  <c r="I5104" i="20" s="1"/>
  <c r="H5105" i="20"/>
  <c r="I5105" i="20" s="1"/>
  <c r="H5106" i="20"/>
  <c r="I5106" i="20" s="1"/>
  <c r="H5107" i="20"/>
  <c r="I5107" i="20" s="1"/>
  <c r="H5108" i="20"/>
  <c r="I5108" i="20" s="1"/>
  <c r="H5109" i="20"/>
  <c r="I5109" i="20" s="1"/>
  <c r="H5110" i="20"/>
  <c r="I5110" i="20" s="1"/>
  <c r="H5111" i="20"/>
  <c r="I5111" i="20" s="1"/>
  <c r="H5112" i="20"/>
  <c r="I5112" i="20" s="1"/>
  <c r="H5113" i="20"/>
  <c r="I5113" i="20" s="1"/>
  <c r="H5114" i="20"/>
  <c r="I5114" i="20" s="1"/>
  <c r="H5115" i="20"/>
  <c r="I5115" i="20" s="1"/>
  <c r="H5116" i="20"/>
  <c r="I5116" i="20" s="1"/>
  <c r="H5117" i="20"/>
  <c r="I5117" i="20" s="1"/>
  <c r="H5118" i="20"/>
  <c r="I5118" i="20" s="1"/>
  <c r="H5119" i="20"/>
  <c r="I5119" i="20" s="1"/>
  <c r="H5120" i="20"/>
  <c r="I5120" i="20" s="1"/>
  <c r="H5121" i="20"/>
  <c r="I5121" i="20" s="1"/>
  <c r="H5122" i="20"/>
  <c r="I5122" i="20" s="1"/>
  <c r="H5123" i="20"/>
  <c r="I5123" i="20" s="1"/>
  <c r="H5124" i="20"/>
  <c r="I5124" i="20" s="1"/>
  <c r="H5125" i="20"/>
  <c r="I5125" i="20" s="1"/>
  <c r="H5126" i="20"/>
  <c r="I5126" i="20" s="1"/>
  <c r="H5127" i="20"/>
  <c r="I5127" i="20" s="1"/>
  <c r="H5128" i="20"/>
  <c r="I5128" i="20" s="1"/>
  <c r="H5129" i="20"/>
  <c r="I5129" i="20" s="1"/>
  <c r="H5130" i="20"/>
  <c r="I5130" i="20" s="1"/>
  <c r="H5131" i="20"/>
  <c r="I5131" i="20" s="1"/>
  <c r="H5132" i="20"/>
  <c r="I5132" i="20" s="1"/>
  <c r="H5133" i="20"/>
  <c r="I5133" i="20" s="1"/>
  <c r="H5134" i="20"/>
  <c r="I5134" i="20" s="1"/>
  <c r="H5135" i="20"/>
  <c r="I5135" i="20" s="1"/>
  <c r="H5136" i="20"/>
  <c r="I5136" i="20" s="1"/>
  <c r="H5137" i="20"/>
  <c r="I5137" i="20" s="1"/>
  <c r="H5138" i="20"/>
  <c r="I5138" i="20" s="1"/>
  <c r="H5139" i="20"/>
  <c r="I5139" i="20" s="1"/>
  <c r="H5140" i="20"/>
  <c r="I5140" i="20" s="1"/>
  <c r="H5141" i="20"/>
  <c r="I5141" i="20" s="1"/>
  <c r="H5142" i="20"/>
  <c r="I5142" i="20" s="1"/>
  <c r="H5143" i="20"/>
  <c r="I5143" i="20" s="1"/>
  <c r="H5144" i="20"/>
  <c r="I5144" i="20" s="1"/>
  <c r="H5145" i="20"/>
  <c r="I5145" i="20" s="1"/>
  <c r="H5146" i="20"/>
  <c r="I5146" i="20" s="1"/>
  <c r="H5147" i="20"/>
  <c r="I5147" i="20" s="1"/>
  <c r="H5148" i="20"/>
  <c r="I5148" i="20" s="1"/>
  <c r="H5149" i="20"/>
  <c r="I5149" i="20" s="1"/>
  <c r="H5150" i="20"/>
  <c r="I5150" i="20" s="1"/>
  <c r="H5151" i="20"/>
  <c r="I5151" i="20" s="1"/>
  <c r="H5152" i="20"/>
  <c r="I5152" i="20" s="1"/>
  <c r="H5153" i="20"/>
  <c r="I5153" i="20" s="1"/>
  <c r="H5154" i="20"/>
  <c r="I5154" i="20" s="1"/>
  <c r="H5155" i="20"/>
  <c r="I5155" i="20" s="1"/>
  <c r="H5156" i="20"/>
  <c r="I5156" i="20" s="1"/>
  <c r="H5157" i="20"/>
  <c r="I5157" i="20" s="1"/>
  <c r="H5158" i="20"/>
  <c r="I5158" i="20" s="1"/>
  <c r="H5159" i="20"/>
  <c r="I5159" i="20" s="1"/>
  <c r="H5160" i="20"/>
  <c r="H5161" i="20"/>
  <c r="H5162" i="20"/>
  <c r="I5162" i="20" s="1"/>
  <c r="H5163" i="20"/>
  <c r="I5163" i="20" s="1"/>
  <c r="H5164" i="20"/>
  <c r="I5164" i="20" s="1"/>
  <c r="H5165" i="20"/>
  <c r="I5165" i="20" s="1"/>
  <c r="H5166" i="20"/>
  <c r="I5166" i="20" s="1"/>
  <c r="H5167" i="20"/>
  <c r="I5167" i="20" s="1"/>
  <c r="H5168" i="20"/>
  <c r="I5168" i="20" s="1"/>
  <c r="H5169" i="20"/>
  <c r="I5169" i="20" s="1"/>
  <c r="H5170" i="20"/>
  <c r="I5170" i="20" s="1"/>
  <c r="H5171" i="20"/>
  <c r="I5171" i="20" s="1"/>
  <c r="H5172" i="20"/>
  <c r="H5173" i="20"/>
  <c r="I5173" i="20" s="1"/>
  <c r="H5174" i="20"/>
  <c r="H5175" i="20"/>
  <c r="H5176" i="20"/>
  <c r="I5176" i="20" s="1"/>
  <c r="H5177" i="20"/>
  <c r="I5177" i="20" s="1"/>
  <c r="H5178" i="20"/>
  <c r="I5178" i="20" s="1"/>
  <c r="H5179" i="20"/>
  <c r="I5179" i="20" s="1"/>
  <c r="H5180" i="20"/>
  <c r="I5180" i="20" s="1"/>
  <c r="H5181" i="20"/>
  <c r="I5181" i="20" s="1"/>
  <c r="H5182" i="20"/>
  <c r="I5182" i="20" s="1"/>
  <c r="H5183" i="20"/>
  <c r="I5183" i="20" s="1"/>
  <c r="H5184" i="20"/>
  <c r="I5184" i="20" s="1"/>
  <c r="H5185" i="20"/>
  <c r="I5185" i="20" s="1"/>
  <c r="H5186" i="20"/>
  <c r="I5186" i="20" s="1"/>
  <c r="H5187" i="20"/>
  <c r="I5187" i="20" s="1"/>
  <c r="H5188" i="20"/>
  <c r="I5188" i="20" s="1"/>
  <c r="H5189" i="20"/>
  <c r="I5189" i="20" s="1"/>
  <c r="H5190" i="20"/>
  <c r="I5190" i="20" s="1"/>
  <c r="H5191" i="20"/>
  <c r="I5191" i="20" s="1"/>
  <c r="H5192" i="20"/>
  <c r="I5192" i="20" s="1"/>
  <c r="H5193" i="20"/>
  <c r="I5193" i="20" s="1"/>
  <c r="H5194" i="20"/>
  <c r="I5194" i="20" s="1"/>
  <c r="H5195" i="20"/>
  <c r="I5195" i="20" s="1"/>
  <c r="H5196" i="20"/>
  <c r="I5196" i="20" s="1"/>
  <c r="H5197" i="20"/>
  <c r="I5197" i="20" s="1"/>
  <c r="H5198" i="20"/>
  <c r="I5198" i="20" s="1"/>
  <c r="H5199" i="20"/>
  <c r="I5199" i="20" s="1"/>
  <c r="H5200" i="20"/>
  <c r="I5200" i="20" s="1"/>
  <c r="H5201" i="20"/>
  <c r="I5201" i="20" s="1"/>
  <c r="H5202" i="20"/>
  <c r="I5202" i="20" s="1"/>
  <c r="H5203" i="20"/>
  <c r="I5203" i="20" s="1"/>
  <c r="H5204" i="20"/>
  <c r="I5204" i="20" s="1"/>
  <c r="H5205" i="20"/>
  <c r="I5205" i="20" s="1"/>
  <c r="H5206" i="20"/>
  <c r="I5206" i="20" s="1"/>
  <c r="H5207" i="20"/>
  <c r="I5207" i="20" s="1"/>
  <c r="H5208" i="20"/>
  <c r="I5208" i="20" s="1"/>
  <c r="H5209" i="20"/>
  <c r="I5209" i="20" s="1"/>
  <c r="H5210" i="20"/>
  <c r="I5210" i="20" s="1"/>
  <c r="H5211" i="20"/>
  <c r="I5211" i="20" s="1"/>
  <c r="H5212" i="20"/>
  <c r="I5212" i="20" s="1"/>
  <c r="H5213" i="20"/>
  <c r="I5213" i="20" s="1"/>
  <c r="H5214" i="20"/>
  <c r="I5214" i="20" s="1"/>
  <c r="H5215" i="20"/>
  <c r="I5215" i="20" s="1"/>
  <c r="H5216" i="20"/>
  <c r="I5216" i="20" s="1"/>
  <c r="H5217" i="20"/>
  <c r="I5217" i="20" s="1"/>
  <c r="H5218" i="20"/>
  <c r="I5218" i="20" s="1"/>
  <c r="H5219" i="20"/>
  <c r="I5219" i="20" s="1"/>
  <c r="H5220" i="20"/>
  <c r="I5220" i="20" s="1"/>
  <c r="H5221" i="20"/>
  <c r="I5221" i="20" s="1"/>
  <c r="H5222" i="20"/>
  <c r="I5222" i="20" s="1"/>
  <c r="H5223" i="20"/>
  <c r="I5223" i="20" s="1"/>
  <c r="H5224" i="20"/>
  <c r="I5224" i="20" s="1"/>
  <c r="H5225" i="20"/>
  <c r="I5225" i="20" s="1"/>
  <c r="H5226" i="20"/>
  <c r="I5226" i="20" s="1"/>
  <c r="H5227" i="20"/>
  <c r="I5227" i="20" s="1"/>
  <c r="H5228" i="20"/>
  <c r="I5228" i="20" s="1"/>
  <c r="H5229" i="20"/>
  <c r="I5229" i="20" s="1"/>
  <c r="H5230" i="20"/>
  <c r="I5230" i="20" s="1"/>
  <c r="H5231" i="20"/>
  <c r="I5231" i="20" s="1"/>
  <c r="H5232" i="20"/>
  <c r="I5232" i="20" s="1"/>
  <c r="H5233" i="20"/>
  <c r="H5234" i="20"/>
  <c r="I5234" i="20" s="1"/>
  <c r="H5235" i="20"/>
  <c r="I5235" i="20" s="1"/>
  <c r="H5236" i="20"/>
  <c r="I5236" i="20" s="1"/>
  <c r="H5237" i="20"/>
  <c r="I5237" i="20" s="1"/>
  <c r="H5238" i="20"/>
  <c r="I5238" i="20" s="1"/>
  <c r="H5239" i="20"/>
  <c r="I5239" i="20" s="1"/>
  <c r="H5240" i="20"/>
  <c r="I5240" i="20" s="1"/>
  <c r="H5241" i="20"/>
  <c r="I5241" i="20" s="1"/>
  <c r="H5242" i="20"/>
  <c r="H5243" i="20"/>
  <c r="I5243" i="20" s="1"/>
  <c r="H5244" i="20"/>
  <c r="I5244" i="20" s="1"/>
  <c r="H5245" i="20"/>
  <c r="I5245" i="20" s="1"/>
  <c r="H5246" i="20"/>
  <c r="I5246" i="20" s="1"/>
  <c r="H5247" i="20"/>
  <c r="I5247" i="20" s="1"/>
  <c r="H5248" i="20"/>
  <c r="I5248" i="20" s="1"/>
  <c r="H5249" i="20"/>
  <c r="I5249" i="20" s="1"/>
  <c r="H5250" i="20"/>
  <c r="I5250" i="20" s="1"/>
  <c r="H5251" i="20"/>
  <c r="I5251" i="20" s="1"/>
  <c r="H5252" i="20"/>
  <c r="I5252" i="20" s="1"/>
  <c r="H5253" i="20"/>
  <c r="I5253" i="20" s="1"/>
  <c r="H5254" i="20"/>
  <c r="I5254" i="20" s="1"/>
  <c r="H5255" i="20"/>
  <c r="I5255" i="20" s="1"/>
  <c r="H5256" i="20"/>
  <c r="I5256" i="20" s="1"/>
  <c r="H5257" i="20"/>
  <c r="I5257" i="20" s="1"/>
  <c r="H5258" i="20"/>
  <c r="H5259" i="20"/>
  <c r="I5259" i="20" s="1"/>
  <c r="H5260" i="20"/>
  <c r="H5261" i="20"/>
  <c r="I5261" i="20" s="1"/>
  <c r="H5262" i="20"/>
  <c r="I5262" i="20" s="1"/>
  <c r="H5263" i="20"/>
  <c r="I5263" i="20" s="1"/>
  <c r="H5264" i="20"/>
  <c r="I5264" i="20" s="1"/>
  <c r="H5265" i="20"/>
  <c r="I5265" i="20" s="1"/>
  <c r="H5266" i="20"/>
  <c r="I5266" i="20" s="1"/>
  <c r="H5267" i="20"/>
  <c r="I5267" i="20" s="1"/>
  <c r="H5268" i="20"/>
  <c r="H5269" i="20"/>
  <c r="I5269" i="20" s="1"/>
  <c r="H5270" i="20"/>
  <c r="I5270" i="20" s="1"/>
  <c r="H5271" i="20"/>
  <c r="I5271" i="20" s="1"/>
  <c r="H5272" i="20"/>
  <c r="I5272" i="20" s="1"/>
  <c r="H5273" i="20"/>
  <c r="I5273" i="20" s="1"/>
  <c r="H5274" i="20"/>
  <c r="I5274" i="20" s="1"/>
  <c r="H5275" i="20"/>
  <c r="I5275" i="20" s="1"/>
  <c r="H5276" i="20"/>
  <c r="I5276" i="20" s="1"/>
  <c r="H5277" i="20"/>
  <c r="I5277" i="20" s="1"/>
  <c r="H5278" i="20"/>
  <c r="I5278" i="20" s="1"/>
  <c r="H5279" i="20"/>
  <c r="I5279" i="20" s="1"/>
  <c r="H5280" i="20"/>
  <c r="I5280" i="20" s="1"/>
  <c r="H5281" i="20"/>
  <c r="I5281" i="20" s="1"/>
  <c r="H5282" i="20"/>
  <c r="I5282" i="20" s="1"/>
  <c r="H5283" i="20"/>
  <c r="H5284" i="20"/>
  <c r="H5285" i="20"/>
  <c r="I5285" i="20" s="1"/>
  <c r="H5286" i="20"/>
  <c r="I5286" i="20" s="1"/>
  <c r="H5287" i="20"/>
  <c r="I5287" i="20" s="1"/>
  <c r="H5288" i="20"/>
  <c r="I5288" i="20" s="1"/>
  <c r="H5289" i="20"/>
  <c r="I5289" i="20" s="1"/>
  <c r="H5290" i="20"/>
  <c r="I5290" i="20" s="1"/>
  <c r="H5291" i="20"/>
  <c r="I5291" i="20" s="1"/>
  <c r="H5292" i="20"/>
  <c r="I5292" i="20" s="1"/>
  <c r="H5293" i="20"/>
  <c r="I5293" i="20" s="1"/>
  <c r="H5294" i="20"/>
  <c r="I5294" i="20" s="1"/>
  <c r="H5295" i="20"/>
  <c r="I5295" i="20" s="1"/>
  <c r="H5296" i="20"/>
  <c r="I5296" i="20" s="1"/>
  <c r="H5297" i="20"/>
  <c r="I5297" i="20" s="1"/>
  <c r="H5298" i="20"/>
  <c r="I5298" i="20" s="1"/>
  <c r="H5299" i="20"/>
  <c r="I5299" i="20" s="1"/>
  <c r="H5300" i="20"/>
  <c r="I5300" i="20" s="1"/>
  <c r="H5301" i="20"/>
  <c r="I5301" i="20" s="1"/>
  <c r="H5302" i="20"/>
  <c r="I5302" i="20" s="1"/>
  <c r="H5303" i="20"/>
  <c r="I5303" i="20" s="1"/>
  <c r="H5304" i="20"/>
  <c r="I5304" i="20" s="1"/>
  <c r="H5305" i="20"/>
  <c r="I5305" i="20" s="1"/>
  <c r="H5306" i="20"/>
  <c r="I5306" i="20" s="1"/>
  <c r="H5307" i="20"/>
  <c r="I5307" i="20" s="1"/>
  <c r="H5308" i="20"/>
  <c r="I5308" i="20" s="1"/>
  <c r="H5309" i="20"/>
  <c r="I5309" i="20" s="1"/>
  <c r="H5310" i="20"/>
  <c r="I5310" i="20" s="1"/>
  <c r="H5311" i="20"/>
  <c r="I5311" i="20" s="1"/>
  <c r="H5312" i="20"/>
  <c r="I5312" i="20" s="1"/>
  <c r="H5313" i="20"/>
  <c r="I5313" i="20" s="1"/>
  <c r="H5314" i="20"/>
  <c r="I5314" i="20" s="1"/>
  <c r="H5315" i="20"/>
  <c r="I5315" i="20" s="1"/>
  <c r="H5316" i="20"/>
  <c r="I5316" i="20" s="1"/>
  <c r="H5317" i="20"/>
  <c r="I5317" i="20" s="1"/>
  <c r="H5318" i="20"/>
  <c r="I5318" i="20" s="1"/>
  <c r="H5319" i="20"/>
  <c r="I5319" i="20" s="1"/>
  <c r="H5320" i="20"/>
  <c r="I5320" i="20" s="1"/>
  <c r="H5321" i="20"/>
  <c r="I5321" i="20" s="1"/>
  <c r="H5322" i="20"/>
  <c r="I5322" i="20" s="1"/>
  <c r="H5323" i="20"/>
  <c r="I5323" i="20" s="1"/>
  <c r="H5324" i="20"/>
  <c r="I5324" i="20" s="1"/>
  <c r="H5325" i="20"/>
  <c r="I5325" i="20" s="1"/>
  <c r="H5326" i="20"/>
  <c r="I5326" i="20" s="1"/>
  <c r="H5327" i="20"/>
  <c r="I5327" i="20" s="1"/>
  <c r="H5328" i="20"/>
  <c r="I5328" i="20" s="1"/>
  <c r="H5329" i="20"/>
  <c r="I5329" i="20" s="1"/>
  <c r="H5330" i="20"/>
  <c r="H5331" i="20"/>
  <c r="H5332" i="20"/>
  <c r="I5332" i="20" s="1"/>
  <c r="H5333" i="20"/>
  <c r="I5333" i="20" s="1"/>
  <c r="H5334" i="20"/>
  <c r="I5334" i="20" s="1"/>
  <c r="H5335" i="20"/>
  <c r="I5335" i="20" s="1"/>
  <c r="H5336" i="20"/>
  <c r="I5336" i="20" s="1"/>
  <c r="H5337" i="20"/>
  <c r="I5337" i="20" s="1"/>
  <c r="H5338" i="20"/>
  <c r="I5338" i="20" s="1"/>
  <c r="H5339" i="20"/>
  <c r="I5339" i="20" s="1"/>
  <c r="H5340" i="20"/>
  <c r="I5340" i="20" s="1"/>
  <c r="H5341" i="20"/>
  <c r="I5341" i="20" s="1"/>
  <c r="H5342" i="20"/>
  <c r="I5342" i="20" s="1"/>
  <c r="H5343" i="20"/>
  <c r="I5343" i="20" s="1"/>
  <c r="H5344" i="20"/>
  <c r="I5344" i="20" s="1"/>
  <c r="H5345" i="20"/>
  <c r="I5345" i="20" s="1"/>
  <c r="H5346" i="20"/>
  <c r="I5346" i="20" s="1"/>
  <c r="H5347" i="20"/>
  <c r="I5347" i="20" s="1"/>
  <c r="H5348" i="20"/>
  <c r="I5348" i="20" s="1"/>
  <c r="H5349" i="20"/>
  <c r="I5349" i="20" s="1"/>
  <c r="H5350" i="20"/>
  <c r="I5350" i="20" s="1"/>
  <c r="H5351" i="20"/>
  <c r="I5351" i="20" s="1"/>
  <c r="H5352" i="20"/>
  <c r="I5352" i="20" s="1"/>
  <c r="H5353" i="20"/>
  <c r="I5353" i="20" s="1"/>
  <c r="H5354" i="20"/>
  <c r="H5355" i="20"/>
  <c r="H5356" i="20"/>
  <c r="H5357" i="20"/>
  <c r="I5357" i="20" s="1"/>
  <c r="H5358" i="20"/>
  <c r="I5358" i="20" s="1"/>
  <c r="H5359" i="20"/>
  <c r="I5359" i="20" s="1"/>
  <c r="H5360" i="20"/>
  <c r="I5360" i="20" s="1"/>
  <c r="H5361" i="20"/>
  <c r="I5361" i="20" s="1"/>
  <c r="H5362" i="20"/>
  <c r="I5362" i="20" s="1"/>
  <c r="H5363" i="20"/>
  <c r="I5363" i="20" s="1"/>
  <c r="H5364" i="20"/>
  <c r="I5364" i="20" s="1"/>
  <c r="H5365" i="20"/>
  <c r="I5365" i="20" s="1"/>
  <c r="H5366" i="20"/>
  <c r="I5366" i="20" s="1"/>
  <c r="H5367" i="20"/>
  <c r="I5367" i="20" s="1"/>
  <c r="H5368" i="20"/>
  <c r="I5368" i="20" s="1"/>
  <c r="H5369" i="20"/>
  <c r="I5369" i="20" s="1"/>
  <c r="H5370" i="20"/>
  <c r="I5370" i="20" s="1"/>
  <c r="H5371" i="20"/>
  <c r="I5371" i="20" s="1"/>
  <c r="H5372" i="20"/>
  <c r="I5372" i="20" s="1"/>
  <c r="H5373" i="20"/>
  <c r="I5373" i="20" s="1"/>
  <c r="H5374" i="20"/>
  <c r="I5374" i="20" s="1"/>
  <c r="H5375" i="20"/>
  <c r="I5375" i="20" s="1"/>
  <c r="H5376" i="20"/>
  <c r="I5376" i="20" s="1"/>
  <c r="H5377" i="20"/>
  <c r="I5377" i="20" s="1"/>
  <c r="H5378" i="20"/>
  <c r="I5378" i="20" s="1"/>
  <c r="H5379" i="20"/>
  <c r="I5379" i="20" s="1"/>
  <c r="H5380" i="20"/>
  <c r="I5380" i="20" s="1"/>
  <c r="H5381" i="20"/>
  <c r="I5381" i="20" s="1"/>
  <c r="H5382" i="20"/>
  <c r="I5382" i="20" s="1"/>
  <c r="H5383" i="20"/>
  <c r="I5383" i="20" s="1"/>
  <c r="H5384" i="20"/>
  <c r="I5384" i="20" s="1"/>
  <c r="H5385" i="20"/>
  <c r="I5385" i="20" s="1"/>
  <c r="H5386" i="20"/>
  <c r="I5386" i="20" s="1"/>
  <c r="H5387" i="20"/>
  <c r="I5387" i="20" s="1"/>
  <c r="H5388" i="20"/>
  <c r="I5388" i="20" s="1"/>
  <c r="H5389" i="20"/>
  <c r="I5389" i="20" s="1"/>
  <c r="H5390" i="20"/>
  <c r="I5390" i="20" s="1"/>
  <c r="H5391" i="20"/>
  <c r="I5391" i="20" s="1"/>
  <c r="H5392" i="20"/>
  <c r="I5392" i="20" s="1"/>
  <c r="H5393" i="20"/>
  <c r="I5393" i="20" s="1"/>
  <c r="H5394" i="20"/>
  <c r="I5394" i="20" s="1"/>
  <c r="H5395" i="20"/>
  <c r="I5395" i="20" s="1"/>
  <c r="H5396" i="20"/>
  <c r="I5396" i="20" s="1"/>
  <c r="H5397" i="20"/>
  <c r="I5397" i="20" s="1"/>
  <c r="H5398" i="20"/>
  <c r="I5398" i="20" s="1"/>
  <c r="H5399" i="20"/>
  <c r="I5399" i="20" s="1"/>
  <c r="H5400" i="20"/>
  <c r="I5400" i="20" s="1"/>
  <c r="H5401" i="20"/>
  <c r="I5401" i="20" s="1"/>
  <c r="H5402" i="20"/>
  <c r="I5402" i="20" s="1"/>
  <c r="H5403" i="20"/>
  <c r="I5403" i="20" s="1"/>
  <c r="H5404" i="20"/>
  <c r="I5404" i="20" s="1"/>
  <c r="H5405" i="20"/>
  <c r="I5405" i="20" s="1"/>
  <c r="H5406" i="20"/>
  <c r="I5406" i="20" s="1"/>
  <c r="H5407" i="20"/>
  <c r="I5407" i="20" s="1"/>
  <c r="H5408" i="20"/>
  <c r="I5408" i="20" s="1"/>
  <c r="H5409" i="20"/>
  <c r="I5409" i="20" s="1"/>
  <c r="H5410" i="20"/>
  <c r="I5410" i="20" s="1"/>
  <c r="H5411" i="20"/>
  <c r="I5411" i="20" s="1"/>
  <c r="H5412" i="20"/>
  <c r="I5412" i="20" s="1"/>
  <c r="H5413" i="20"/>
  <c r="H5414" i="20"/>
  <c r="I5414" i="20" s="1"/>
  <c r="H5415" i="20"/>
  <c r="I5415" i="20" s="1"/>
  <c r="H5416" i="20"/>
  <c r="I5416" i="20" s="1"/>
  <c r="H5417" i="20"/>
  <c r="I5417" i="20" s="1"/>
  <c r="H5418" i="20"/>
  <c r="I5418" i="20" s="1"/>
  <c r="H5419" i="20"/>
  <c r="I5419" i="20" s="1"/>
  <c r="H5420" i="20"/>
  <c r="I5420" i="20" s="1"/>
  <c r="H5421" i="20"/>
  <c r="I5421" i="20" s="1"/>
  <c r="H5422" i="20"/>
  <c r="I5422" i="20" s="1"/>
  <c r="H5423" i="20"/>
  <c r="I5423" i="20" s="1"/>
  <c r="H5424" i="20"/>
  <c r="H5425" i="20"/>
  <c r="I5425" i="20" s="1"/>
  <c r="H5426" i="20"/>
  <c r="I5426" i="20" s="1"/>
  <c r="H5427" i="20"/>
  <c r="I5427" i="20" s="1"/>
  <c r="H5428" i="20"/>
  <c r="I5428" i="20" s="1"/>
  <c r="H5429" i="20"/>
  <c r="I5429" i="20" s="1"/>
  <c r="H5430" i="20"/>
  <c r="I5430" i="20" s="1"/>
  <c r="H5431" i="20"/>
  <c r="I5431" i="20" s="1"/>
  <c r="H5432" i="20"/>
  <c r="I5432" i="20" s="1"/>
  <c r="H5433" i="20"/>
  <c r="I5433" i="20" s="1"/>
  <c r="H5434" i="20"/>
  <c r="I5434" i="20" s="1"/>
  <c r="H5435" i="20"/>
  <c r="I5435" i="20" s="1"/>
  <c r="H5436" i="20"/>
  <c r="I5436" i="20" s="1"/>
  <c r="H5437" i="20"/>
  <c r="I5437" i="20" s="1"/>
  <c r="H5438" i="20"/>
  <c r="I5438" i="20" s="1"/>
  <c r="H5439" i="20"/>
  <c r="H5440" i="20"/>
  <c r="H5441" i="20"/>
  <c r="I5441" i="20" s="1"/>
  <c r="H5442" i="20"/>
  <c r="I5442" i="20" s="1"/>
  <c r="H5443" i="20"/>
  <c r="I5443" i="20" s="1"/>
  <c r="H5444" i="20"/>
  <c r="I5444" i="20" s="1"/>
  <c r="H5445" i="20"/>
  <c r="I5445" i="20" s="1"/>
  <c r="H5446" i="20"/>
  <c r="I5446" i="20" s="1"/>
  <c r="H5447" i="20"/>
  <c r="I5447" i="20" s="1"/>
  <c r="H5448" i="20"/>
  <c r="H5449" i="20"/>
  <c r="H5450" i="20"/>
  <c r="I5450" i="20" s="1"/>
  <c r="H5451" i="20"/>
  <c r="I5451" i="20" s="1"/>
  <c r="H5452" i="20"/>
  <c r="I5452" i="20" s="1"/>
  <c r="H5453" i="20"/>
  <c r="I5453" i="20" s="1"/>
  <c r="H5454" i="20"/>
  <c r="I5454" i="20" s="1"/>
  <c r="H5455" i="20"/>
  <c r="I5455" i="20" s="1"/>
  <c r="H5456" i="20"/>
  <c r="I5456" i="20" s="1"/>
  <c r="H5457" i="20"/>
  <c r="I5457" i="20" s="1"/>
  <c r="H5458" i="20"/>
  <c r="I5458" i="20" s="1"/>
  <c r="H5459" i="20"/>
  <c r="I5459" i="20" s="1"/>
  <c r="H5460" i="20"/>
  <c r="I5460" i="20" s="1"/>
  <c r="H5461" i="20"/>
  <c r="I5461" i="20" s="1"/>
  <c r="H5462" i="20"/>
  <c r="I5462" i="20" s="1"/>
  <c r="H5463" i="20"/>
  <c r="I5463" i="20" s="1"/>
  <c r="H5464" i="20"/>
  <c r="I5464" i="20" s="1"/>
  <c r="H5465" i="20"/>
  <c r="I5465" i="20" s="1"/>
  <c r="H5466" i="20"/>
  <c r="I5466" i="20" s="1"/>
  <c r="H5467" i="20"/>
  <c r="I5467" i="20" s="1"/>
  <c r="H5468" i="20"/>
  <c r="I5468" i="20" s="1"/>
  <c r="H5469" i="20"/>
  <c r="I5469" i="20" s="1"/>
  <c r="H5470" i="20"/>
  <c r="I5470" i="20" s="1"/>
  <c r="H5471" i="20"/>
  <c r="I5471" i="20" s="1"/>
  <c r="H5472" i="20"/>
  <c r="I5472" i="20" s="1"/>
  <c r="H5473" i="20"/>
  <c r="I5473" i="20" s="1"/>
  <c r="H5474" i="20"/>
  <c r="I5474" i="20" s="1"/>
  <c r="H5475" i="20"/>
  <c r="I5475" i="20" s="1"/>
  <c r="H5476" i="20"/>
  <c r="I5476" i="20" s="1"/>
  <c r="H5477" i="20"/>
  <c r="I5477" i="20" s="1"/>
  <c r="H5478" i="20"/>
  <c r="I5478" i="20" s="1"/>
  <c r="H5479" i="20"/>
  <c r="I5479" i="20" s="1"/>
  <c r="H5480" i="20"/>
  <c r="I5480" i="20" s="1"/>
  <c r="H5481" i="20"/>
  <c r="I5481" i="20" s="1"/>
  <c r="H5482" i="20"/>
  <c r="I5482" i="20" s="1"/>
  <c r="H5483" i="20"/>
  <c r="I5483" i="20" s="1"/>
  <c r="H5484" i="20"/>
  <c r="I5484" i="20" s="1"/>
  <c r="H5485" i="20"/>
  <c r="I5485" i="20" s="1"/>
  <c r="H5486" i="20"/>
  <c r="I5486" i="20" s="1"/>
  <c r="H5487" i="20"/>
  <c r="I5487" i="20" s="1"/>
  <c r="H5488" i="20"/>
  <c r="I5488" i="20" s="1"/>
  <c r="H5489" i="20"/>
  <c r="I5489" i="20" s="1"/>
  <c r="H5490" i="20"/>
  <c r="I5490" i="20" s="1"/>
  <c r="H5491" i="20"/>
  <c r="I5491" i="20" s="1"/>
  <c r="H5492" i="20"/>
  <c r="I5492" i="20" s="1"/>
  <c r="H5493" i="20"/>
  <c r="I5493" i="20" s="1"/>
  <c r="H5494" i="20"/>
  <c r="I5494" i="20" s="1"/>
  <c r="H5495" i="20"/>
  <c r="I5495" i="20" s="1"/>
  <c r="H5496" i="20"/>
  <c r="I5496" i="20" s="1"/>
  <c r="H5497" i="20"/>
  <c r="I5497" i="20" s="1"/>
  <c r="H5498" i="20"/>
  <c r="I5498" i="20" s="1"/>
  <c r="H5499" i="20"/>
  <c r="I5499" i="20" s="1"/>
  <c r="H5500" i="20"/>
  <c r="I5500" i="20" s="1"/>
  <c r="H5501" i="20"/>
  <c r="I5501" i="20" s="1"/>
  <c r="H5502" i="20"/>
  <c r="I5502" i="20" s="1"/>
  <c r="H5503" i="20"/>
  <c r="I5503" i="20" s="1"/>
  <c r="H5504" i="20"/>
  <c r="I5504" i="20" s="1"/>
  <c r="H5505" i="20"/>
  <c r="I5505" i="20" s="1"/>
  <c r="H5506" i="20"/>
  <c r="I5506" i="20" s="1"/>
  <c r="H5507" i="20"/>
  <c r="I5507" i="20" s="1"/>
  <c r="H5508" i="20"/>
  <c r="I5508" i="20" s="1"/>
  <c r="H5509" i="20"/>
  <c r="I5509" i="20" s="1"/>
  <c r="H5510" i="20"/>
  <c r="H5511" i="20"/>
  <c r="H5512" i="20"/>
  <c r="H5513" i="20"/>
  <c r="I5513" i="20" s="1"/>
  <c r="H5514" i="20"/>
  <c r="I5514" i="20" s="1"/>
  <c r="H5515" i="20"/>
  <c r="I5515" i="20" s="1"/>
  <c r="H5516" i="20"/>
  <c r="I5516" i="20" s="1"/>
  <c r="H5517" i="20"/>
  <c r="I5517" i="20" s="1"/>
  <c r="H5518" i="20"/>
  <c r="H5519" i="20"/>
  <c r="I5519" i="20" s="1"/>
  <c r="H5520" i="20"/>
  <c r="I5520" i="20" s="1"/>
  <c r="H5521" i="20"/>
  <c r="I5521" i="20" s="1"/>
  <c r="H5522" i="20"/>
  <c r="I5522" i="20" s="1"/>
  <c r="H5523" i="20"/>
  <c r="I5523" i="20" s="1"/>
  <c r="H5524" i="20"/>
  <c r="I5524" i="20" s="1"/>
  <c r="H5525" i="20"/>
  <c r="I5525" i="20" s="1"/>
  <c r="H5526" i="20"/>
  <c r="I5526" i="20" s="1"/>
  <c r="H5527" i="20"/>
  <c r="I5527" i="20" s="1"/>
  <c r="H5528" i="20"/>
  <c r="I5528" i="20" s="1"/>
  <c r="H5529" i="20"/>
  <c r="I5529" i="20" s="1"/>
  <c r="H5530" i="20"/>
  <c r="I5530" i="20" s="1"/>
  <c r="H5531" i="20"/>
  <c r="I5531" i="20" s="1"/>
  <c r="H5532" i="20"/>
  <c r="H5533" i="20"/>
  <c r="I5533" i="20" s="1"/>
  <c r="H5534" i="20"/>
  <c r="H5535" i="20"/>
  <c r="I5535" i="20" s="1"/>
  <c r="H5536" i="20"/>
  <c r="I5536" i="20" s="1"/>
  <c r="H5537" i="20"/>
  <c r="I5537" i="20" s="1"/>
  <c r="H5538" i="20"/>
  <c r="I5538" i="20" s="1"/>
  <c r="H5539" i="20"/>
  <c r="I5539" i="20" s="1"/>
  <c r="H5540" i="20"/>
  <c r="I5540" i="20" s="1"/>
  <c r="H5541" i="20"/>
  <c r="I5541" i="20" s="1"/>
  <c r="H5542" i="20"/>
  <c r="I5542" i="20" s="1"/>
  <c r="H5543" i="20"/>
  <c r="I5543" i="20" s="1"/>
  <c r="H5544" i="20"/>
  <c r="I5544" i="20" s="1"/>
  <c r="H5545" i="20"/>
  <c r="I5545" i="20" s="1"/>
  <c r="H5546" i="20"/>
  <c r="I5546" i="20" s="1"/>
  <c r="H5547" i="20"/>
  <c r="I5547" i="20" s="1"/>
  <c r="H5548" i="20"/>
  <c r="I5548" i="20" s="1"/>
  <c r="H5549" i="20"/>
  <c r="I5549" i="20" s="1"/>
  <c r="H5550" i="20"/>
  <c r="I5550" i="20" s="1"/>
  <c r="H5551" i="20"/>
  <c r="I5551" i="20" s="1"/>
  <c r="H5552" i="20"/>
  <c r="I5552" i="20" s="1"/>
  <c r="H5553" i="20"/>
  <c r="I5553" i="20" s="1"/>
  <c r="H5554" i="20"/>
  <c r="I5554" i="20" s="1"/>
  <c r="H5555" i="20"/>
  <c r="I5555" i="20" s="1"/>
  <c r="H5556" i="20"/>
  <c r="I5556" i="20" s="1"/>
  <c r="H5557" i="20"/>
  <c r="I5557" i="20" s="1"/>
  <c r="H5558" i="20"/>
  <c r="I5558" i="20" s="1"/>
  <c r="H5559" i="20"/>
  <c r="I5559" i="20" s="1"/>
  <c r="H5560" i="20"/>
  <c r="I5560" i="20" s="1"/>
  <c r="H5561" i="20"/>
  <c r="I5561" i="20" s="1"/>
  <c r="H5562" i="20"/>
  <c r="I5562" i="20" s="1"/>
  <c r="H5563" i="20"/>
  <c r="I5563" i="20" s="1"/>
  <c r="H5564" i="20"/>
  <c r="I5564" i="20" s="1"/>
  <c r="H5565" i="20"/>
  <c r="I5565" i="20" s="1"/>
  <c r="H5566" i="20"/>
  <c r="I5566" i="20" s="1"/>
  <c r="H5567" i="20"/>
  <c r="I5567" i="20" s="1"/>
  <c r="H5568" i="20"/>
  <c r="I5568" i="20" s="1"/>
  <c r="H5569" i="20"/>
  <c r="I5569" i="20" s="1"/>
  <c r="H5570" i="20"/>
  <c r="I5570" i="20" s="1"/>
  <c r="H5571" i="20"/>
  <c r="I5571" i="20" s="1"/>
  <c r="H5572" i="20"/>
  <c r="I5572" i="20" s="1"/>
  <c r="H5573" i="20"/>
  <c r="I5573" i="20" s="1"/>
  <c r="H5574" i="20"/>
  <c r="I5574" i="20" s="1"/>
  <c r="H5575" i="20"/>
  <c r="I5575" i="20" s="1"/>
  <c r="H5576" i="20"/>
  <c r="I5576" i="20" s="1"/>
  <c r="H5577" i="20"/>
  <c r="I5577" i="20" s="1"/>
  <c r="H5578" i="20"/>
  <c r="I5578" i="20" s="1"/>
  <c r="H5579" i="20"/>
  <c r="I5579" i="20" s="1"/>
  <c r="H5580" i="20"/>
  <c r="I5580" i="20" s="1"/>
  <c r="H5581" i="20"/>
  <c r="I5581" i="20" s="1"/>
  <c r="H5582" i="20"/>
  <c r="I5582" i="20" s="1"/>
  <c r="H5583" i="20"/>
  <c r="I5583" i="20" s="1"/>
  <c r="H5584" i="20"/>
  <c r="I5584" i="20" s="1"/>
  <c r="H5585" i="20"/>
  <c r="I5585" i="20" s="1"/>
  <c r="H5586" i="20"/>
  <c r="I5586" i="20" s="1"/>
  <c r="H5587" i="20"/>
  <c r="I5587" i="20" s="1"/>
  <c r="H5588" i="20"/>
  <c r="I5588" i="20" s="1"/>
  <c r="H5589" i="20"/>
  <c r="I5589" i="20" s="1"/>
  <c r="H5590" i="20"/>
  <c r="I5590" i="20" s="1"/>
  <c r="H5591" i="20"/>
  <c r="I5591" i="20" s="1"/>
  <c r="H5592" i="20"/>
  <c r="H5593" i="20"/>
  <c r="H5594" i="20"/>
  <c r="I5594" i="20" s="1"/>
  <c r="H5595" i="20"/>
  <c r="I5595" i="20" s="1"/>
  <c r="H5596" i="20"/>
  <c r="I5596" i="20" s="1"/>
  <c r="H5597" i="20"/>
  <c r="I5597" i="20" s="1"/>
  <c r="H5598" i="20"/>
  <c r="I5598" i="20" s="1"/>
  <c r="H5599" i="20"/>
  <c r="I5599" i="20" s="1"/>
  <c r="H5600" i="20"/>
  <c r="I5600" i="20" s="1"/>
  <c r="H5601" i="20"/>
  <c r="I5601" i="20" s="1"/>
  <c r="H5602" i="20"/>
  <c r="I5602" i="20" s="1"/>
  <c r="H5603" i="20"/>
  <c r="I5603" i="20" s="1"/>
  <c r="H5604" i="20"/>
  <c r="H5605" i="20"/>
  <c r="I5605" i="20" s="1"/>
  <c r="H5606" i="20"/>
  <c r="H5607" i="20"/>
  <c r="H5608" i="20"/>
  <c r="I5608" i="20" s="1"/>
  <c r="H5609" i="20"/>
  <c r="I5609" i="20" s="1"/>
  <c r="H5610" i="20"/>
  <c r="I5610" i="20" s="1"/>
  <c r="H5611" i="20"/>
  <c r="I5611" i="20" s="1"/>
  <c r="H5612" i="20"/>
  <c r="I5612" i="20" s="1"/>
  <c r="H5613" i="20"/>
  <c r="I5613" i="20" s="1"/>
  <c r="H5614" i="20"/>
  <c r="I5614" i="20" s="1"/>
  <c r="H5615" i="20"/>
  <c r="I5615" i="20" s="1"/>
  <c r="H5616" i="20"/>
  <c r="I5616" i="20" s="1"/>
  <c r="H5617" i="20"/>
  <c r="I5617" i="20" s="1"/>
  <c r="H5618" i="20"/>
  <c r="I5618" i="20" s="1"/>
  <c r="H5619" i="20"/>
  <c r="I5619" i="20" s="1"/>
  <c r="H5620" i="20"/>
  <c r="I5620" i="20" s="1"/>
  <c r="H5621" i="20"/>
  <c r="I5621" i="20" s="1"/>
  <c r="H5622" i="20"/>
  <c r="I5622" i="20" s="1"/>
  <c r="H5623" i="20"/>
  <c r="I5623" i="20" s="1"/>
  <c r="H5624" i="20"/>
  <c r="I5624" i="20" s="1"/>
  <c r="H5625" i="20"/>
  <c r="I5625" i="20" s="1"/>
  <c r="H5626" i="20"/>
  <c r="I5626" i="20" s="1"/>
  <c r="H5627" i="20"/>
  <c r="I5627" i="20" s="1"/>
  <c r="H5628" i="20"/>
  <c r="I5628" i="20" s="1"/>
  <c r="H5629" i="20"/>
  <c r="I5629" i="20" s="1"/>
  <c r="H5630" i="20"/>
  <c r="I5630" i="20" s="1"/>
  <c r="H5631" i="20"/>
  <c r="I5631" i="20" s="1"/>
  <c r="H5632" i="20"/>
  <c r="I5632" i="20" s="1"/>
  <c r="H5633" i="20"/>
  <c r="I5633" i="20" s="1"/>
  <c r="H5634" i="20"/>
  <c r="I5634" i="20" s="1"/>
  <c r="H5635" i="20"/>
  <c r="I5635" i="20" s="1"/>
  <c r="H5636" i="20"/>
  <c r="I5636" i="20" s="1"/>
  <c r="H5637" i="20"/>
  <c r="I5637" i="20" s="1"/>
  <c r="H5638" i="20"/>
  <c r="I5638" i="20" s="1"/>
  <c r="H5639" i="20"/>
  <c r="I5639" i="20" s="1"/>
  <c r="H5640" i="20"/>
  <c r="I5640" i="20" s="1"/>
  <c r="H5641" i="20"/>
  <c r="I5641" i="20" s="1"/>
  <c r="H5642" i="20"/>
  <c r="I5642" i="20" s="1"/>
  <c r="H5643" i="20"/>
  <c r="I5643" i="20" s="1"/>
  <c r="H5644" i="20"/>
  <c r="I5644" i="20" s="1"/>
  <c r="H5645" i="20"/>
  <c r="I5645" i="20" s="1"/>
  <c r="H5646" i="20"/>
  <c r="I5646" i="20" s="1"/>
  <c r="H5647" i="20"/>
  <c r="I5647" i="20" s="1"/>
  <c r="H5648" i="20"/>
  <c r="I5648" i="20" s="1"/>
  <c r="H5649" i="20"/>
  <c r="I5649" i="20" s="1"/>
  <c r="H5650" i="20"/>
  <c r="I5650" i="20" s="1"/>
  <c r="H5651" i="20"/>
  <c r="I5651" i="20" s="1"/>
  <c r="H5652" i="20"/>
  <c r="I5652" i="20" s="1"/>
  <c r="H5653" i="20"/>
  <c r="I5653" i="20" s="1"/>
  <c r="H5654" i="20"/>
  <c r="I5654" i="20" s="1"/>
  <c r="H5655" i="20"/>
  <c r="I5655" i="20" s="1"/>
  <c r="H5656" i="20"/>
  <c r="I5656" i="20" s="1"/>
  <c r="H5657" i="20"/>
  <c r="I5657" i="20" s="1"/>
  <c r="H5658" i="20"/>
  <c r="I5658" i="20" s="1"/>
  <c r="H5659" i="20"/>
  <c r="I5659" i="20" s="1"/>
  <c r="H5660" i="20"/>
  <c r="I5660" i="20" s="1"/>
  <c r="H5661" i="20"/>
  <c r="I5661" i="20" s="1"/>
  <c r="H5662" i="20"/>
  <c r="I5662" i="20" s="1"/>
  <c r="H5663" i="20"/>
  <c r="I5663" i="20" s="1"/>
  <c r="H5664" i="20"/>
  <c r="I5664" i="20" s="1"/>
  <c r="H5665" i="20"/>
  <c r="H5666" i="20"/>
  <c r="I5666" i="20" s="1"/>
  <c r="H5667" i="20"/>
  <c r="I5667" i="20" s="1"/>
  <c r="H5668" i="20"/>
  <c r="I5668" i="20" s="1"/>
  <c r="H5669" i="20"/>
  <c r="I5669" i="20" s="1"/>
  <c r="H5670" i="20"/>
  <c r="I5670" i="20" s="1"/>
  <c r="H5671" i="20"/>
  <c r="I5671" i="20" s="1"/>
  <c r="H5672" i="20"/>
  <c r="I5672" i="20" s="1"/>
  <c r="H5673" i="20"/>
  <c r="I5673" i="20" s="1"/>
  <c r="H5674" i="20"/>
  <c r="H5675" i="20"/>
  <c r="I5675" i="20" s="1"/>
  <c r="H5676" i="20"/>
  <c r="I5676" i="20" s="1"/>
  <c r="H5677" i="20"/>
  <c r="I5677" i="20" s="1"/>
  <c r="H5678" i="20"/>
  <c r="I5678" i="20" s="1"/>
  <c r="H5679" i="20"/>
  <c r="I5679" i="20" s="1"/>
  <c r="H5680" i="20"/>
  <c r="I5680" i="20" s="1"/>
  <c r="H5681" i="20"/>
  <c r="I5681" i="20" s="1"/>
  <c r="H5682" i="20"/>
  <c r="I5682" i="20" s="1"/>
  <c r="H5683" i="20"/>
  <c r="I5683" i="20" s="1"/>
  <c r="H5684" i="20"/>
  <c r="I5684" i="20" s="1"/>
  <c r="H5685" i="20"/>
  <c r="I5685" i="20" s="1"/>
  <c r="H5686" i="20"/>
  <c r="I5686" i="20" s="1"/>
  <c r="H5687" i="20"/>
  <c r="I5687" i="20" s="1"/>
  <c r="H5688" i="20"/>
  <c r="I5688" i="20" s="1"/>
  <c r="H5689" i="20"/>
  <c r="I5689" i="20" s="1"/>
  <c r="H5690" i="20"/>
  <c r="H5691" i="20"/>
  <c r="I5691" i="20" s="1"/>
  <c r="H5692" i="20"/>
  <c r="H5693" i="20"/>
  <c r="I5693" i="20" s="1"/>
  <c r="H5694" i="20"/>
  <c r="I5694" i="20" s="1"/>
  <c r="H5695" i="20"/>
  <c r="I5695" i="20" s="1"/>
  <c r="H5696" i="20"/>
  <c r="I5696" i="20" s="1"/>
  <c r="H5697" i="20"/>
  <c r="I5697" i="20" s="1"/>
  <c r="H5698" i="20"/>
  <c r="I5698" i="20" s="1"/>
  <c r="H5699" i="20"/>
  <c r="I5699" i="20" s="1"/>
  <c r="H5700" i="20"/>
  <c r="H5701" i="20"/>
  <c r="I5701" i="20" s="1"/>
  <c r="H5702" i="20"/>
  <c r="I5702" i="20" s="1"/>
  <c r="H5703" i="20"/>
  <c r="I5703" i="20" s="1"/>
  <c r="H5704" i="20"/>
  <c r="I5704" i="20" s="1"/>
  <c r="H5705" i="20"/>
  <c r="I5705" i="20" s="1"/>
  <c r="H5706" i="20"/>
  <c r="I5706" i="20" s="1"/>
  <c r="H5707" i="20"/>
  <c r="I5707" i="20" s="1"/>
  <c r="H5708" i="20"/>
  <c r="I5708" i="20" s="1"/>
  <c r="H5709" i="20"/>
  <c r="I5709" i="20" s="1"/>
  <c r="H5710" i="20"/>
  <c r="I5710" i="20" s="1"/>
  <c r="H5711" i="20"/>
  <c r="I5711" i="20" s="1"/>
  <c r="H5712" i="20"/>
  <c r="I5712" i="20" s="1"/>
  <c r="H5713" i="20"/>
  <c r="I5713" i="20" s="1"/>
  <c r="H5714" i="20"/>
  <c r="I5714" i="20" s="1"/>
  <c r="H5715" i="20"/>
  <c r="H5716" i="20"/>
  <c r="H5717" i="20"/>
  <c r="I5717" i="20" s="1"/>
  <c r="H5718" i="20"/>
  <c r="I5718" i="20" s="1"/>
  <c r="H5719" i="20"/>
  <c r="I5719" i="20" s="1"/>
  <c r="H5720" i="20"/>
  <c r="I5720" i="20" s="1"/>
  <c r="H5721" i="20"/>
  <c r="I5721" i="20" s="1"/>
  <c r="H5722" i="20"/>
  <c r="I5722" i="20" s="1"/>
  <c r="H5723" i="20"/>
  <c r="I5723" i="20" s="1"/>
  <c r="H5724" i="20"/>
  <c r="I5724" i="20" s="1"/>
  <c r="H5725" i="20"/>
  <c r="I5725" i="20" s="1"/>
  <c r="H5726" i="20"/>
  <c r="I5726" i="20" s="1"/>
  <c r="H5727" i="20"/>
  <c r="I5727" i="20" s="1"/>
  <c r="H5728" i="20"/>
  <c r="I5728" i="20" s="1"/>
  <c r="H5729" i="20"/>
  <c r="I5729" i="20" s="1"/>
  <c r="H5730" i="20"/>
  <c r="I5730" i="20" s="1"/>
  <c r="H5731" i="20"/>
  <c r="I5731" i="20" s="1"/>
  <c r="H5732" i="20"/>
  <c r="I5732" i="20" s="1"/>
  <c r="H5733" i="20"/>
  <c r="I5733" i="20" s="1"/>
  <c r="H5734" i="20"/>
  <c r="I5734" i="20" s="1"/>
  <c r="H5735" i="20"/>
  <c r="I5735" i="20" s="1"/>
  <c r="H5736" i="20"/>
  <c r="I5736" i="20" s="1"/>
  <c r="H5737" i="20"/>
  <c r="I5737" i="20" s="1"/>
  <c r="H5738" i="20"/>
  <c r="I5738" i="20" s="1"/>
  <c r="H5739" i="20"/>
  <c r="I5739" i="20" s="1"/>
  <c r="H5740" i="20"/>
  <c r="I5740" i="20" s="1"/>
  <c r="H5741" i="20"/>
  <c r="I5741" i="20" s="1"/>
  <c r="H5742" i="20"/>
  <c r="I5742" i="20" s="1"/>
  <c r="H5743" i="20"/>
  <c r="I5743" i="20" s="1"/>
  <c r="H5744" i="20"/>
  <c r="I5744" i="20" s="1"/>
  <c r="H5745" i="20"/>
  <c r="I5745" i="20" s="1"/>
  <c r="H5746" i="20"/>
  <c r="I5746" i="20" s="1"/>
  <c r="H5747" i="20"/>
  <c r="I5747" i="20" s="1"/>
  <c r="H5748" i="20"/>
  <c r="I5748" i="20" s="1"/>
  <c r="H5749" i="20"/>
  <c r="I5749" i="20" s="1"/>
  <c r="H5750" i="20"/>
  <c r="I5750" i="20" s="1"/>
  <c r="H5751" i="20"/>
  <c r="I5751" i="20" s="1"/>
  <c r="H5752" i="20"/>
  <c r="I5752" i="20" s="1"/>
  <c r="H5753" i="20"/>
  <c r="I5753" i="20" s="1"/>
  <c r="H5754" i="20"/>
  <c r="I5754" i="20" s="1"/>
  <c r="H5755" i="20"/>
  <c r="I5755" i="20" s="1"/>
  <c r="H5756" i="20"/>
  <c r="I5756" i="20" s="1"/>
  <c r="H5757" i="20"/>
  <c r="I5757" i="20" s="1"/>
  <c r="H5758" i="20"/>
  <c r="I5758" i="20" s="1"/>
  <c r="H5759" i="20"/>
  <c r="I5759" i="20" s="1"/>
  <c r="H5760" i="20"/>
  <c r="I5760" i="20" s="1"/>
  <c r="H5761" i="20"/>
  <c r="I5761" i="20" s="1"/>
  <c r="H5762" i="20"/>
  <c r="H5763" i="20"/>
  <c r="H5764" i="20"/>
  <c r="I5764" i="20" s="1"/>
  <c r="H5765" i="20"/>
  <c r="I5765" i="20" s="1"/>
  <c r="H5766" i="20"/>
  <c r="I5766" i="20" s="1"/>
  <c r="H5767" i="20"/>
  <c r="I5767" i="20" s="1"/>
  <c r="H5768" i="20"/>
  <c r="I5768" i="20" s="1"/>
  <c r="H5769" i="20"/>
  <c r="I5769" i="20" s="1"/>
  <c r="H5770" i="20"/>
  <c r="I5770" i="20" s="1"/>
  <c r="H5771" i="20"/>
  <c r="I5771" i="20" s="1"/>
  <c r="H5772" i="20"/>
  <c r="I5772" i="20" s="1"/>
  <c r="H5773" i="20"/>
  <c r="I5773" i="20" s="1"/>
  <c r="H5774" i="20"/>
  <c r="I5774" i="20" s="1"/>
  <c r="H5775" i="20"/>
  <c r="I5775" i="20" s="1"/>
  <c r="H5776" i="20"/>
  <c r="I5776" i="20" s="1"/>
  <c r="H5777" i="20"/>
  <c r="I5777" i="20" s="1"/>
  <c r="H5778" i="20"/>
  <c r="I5778" i="20" s="1"/>
  <c r="H5779" i="20"/>
  <c r="I5779" i="20" s="1"/>
  <c r="H5780" i="20"/>
  <c r="I5780" i="20" s="1"/>
  <c r="H5781" i="20"/>
  <c r="I5781" i="20" s="1"/>
  <c r="H5782" i="20"/>
  <c r="I5782" i="20" s="1"/>
  <c r="H5783" i="20"/>
  <c r="I5783" i="20" s="1"/>
  <c r="H5784" i="20"/>
  <c r="I5784" i="20" s="1"/>
  <c r="H5785" i="20"/>
  <c r="I5785" i="20" s="1"/>
  <c r="H5786" i="20"/>
  <c r="H5787" i="20"/>
  <c r="H5788" i="20"/>
  <c r="H5789" i="20"/>
  <c r="I5789" i="20" s="1"/>
  <c r="H5790" i="20"/>
  <c r="I5790" i="20" s="1"/>
  <c r="H5791" i="20"/>
  <c r="I5791" i="20" s="1"/>
  <c r="H5792" i="20"/>
  <c r="I5792" i="20" s="1"/>
  <c r="H5793" i="20"/>
  <c r="I5793" i="20" s="1"/>
  <c r="H5794" i="20"/>
  <c r="I5794" i="20" s="1"/>
  <c r="H5795" i="20"/>
  <c r="I5795" i="20" s="1"/>
  <c r="H5796" i="20"/>
  <c r="I5796" i="20" s="1"/>
  <c r="H5797" i="20"/>
  <c r="I5797" i="20" s="1"/>
  <c r="H5798" i="20"/>
  <c r="I5798" i="20" s="1"/>
  <c r="H5799" i="20"/>
  <c r="I5799" i="20" s="1"/>
  <c r="H5800" i="20"/>
  <c r="I5800" i="20" s="1"/>
  <c r="H5801" i="20"/>
  <c r="I5801" i="20" s="1"/>
  <c r="H5802" i="20"/>
  <c r="I5802" i="20" s="1"/>
  <c r="H5803" i="20"/>
  <c r="I5803" i="20" s="1"/>
  <c r="H5804" i="20"/>
  <c r="I5804" i="20" s="1"/>
  <c r="H5805" i="20"/>
  <c r="I5805" i="20" s="1"/>
  <c r="H5806" i="20"/>
  <c r="I5806" i="20" s="1"/>
  <c r="H5807" i="20"/>
  <c r="I5807" i="20" s="1"/>
  <c r="H5808" i="20"/>
  <c r="I5808" i="20" s="1"/>
  <c r="H5809" i="20"/>
  <c r="I5809" i="20" s="1"/>
  <c r="H5810" i="20"/>
  <c r="I5810" i="20" s="1"/>
  <c r="H5811" i="20"/>
  <c r="I5811" i="20" s="1"/>
  <c r="H5812" i="20"/>
  <c r="I5812" i="20" s="1"/>
  <c r="H5813" i="20"/>
  <c r="I5813" i="20" s="1"/>
  <c r="H5814" i="20"/>
  <c r="I5814" i="20" s="1"/>
  <c r="H5815" i="20"/>
  <c r="I5815" i="20" s="1"/>
  <c r="H5816" i="20"/>
  <c r="I5816" i="20" s="1"/>
  <c r="H5817" i="20"/>
  <c r="I5817" i="20" s="1"/>
  <c r="H5818" i="20"/>
  <c r="I5818" i="20" s="1"/>
  <c r="H5819" i="20"/>
  <c r="I5819" i="20" s="1"/>
  <c r="H5820" i="20"/>
  <c r="I5820" i="20" s="1"/>
  <c r="H5821" i="20"/>
  <c r="I5821" i="20" s="1"/>
  <c r="H5822" i="20"/>
  <c r="I5822" i="20" s="1"/>
  <c r="H5823" i="20"/>
  <c r="I5823" i="20" s="1"/>
  <c r="H5824" i="20"/>
  <c r="I5824" i="20" s="1"/>
  <c r="H5825" i="20"/>
  <c r="I5825" i="20" s="1"/>
  <c r="H5826" i="20"/>
  <c r="I5826" i="20" s="1"/>
  <c r="H5827" i="20"/>
  <c r="I5827" i="20" s="1"/>
  <c r="H5828" i="20"/>
  <c r="I5828" i="20" s="1"/>
  <c r="H5829" i="20"/>
  <c r="I5829" i="20" s="1"/>
  <c r="H5830" i="20"/>
  <c r="I5830" i="20" s="1"/>
  <c r="H5831" i="20"/>
  <c r="I5831" i="20" s="1"/>
  <c r="H5832" i="20"/>
  <c r="I5832" i="20" s="1"/>
  <c r="H5833" i="20"/>
  <c r="I5833" i="20" s="1"/>
  <c r="H5834" i="20"/>
  <c r="I5834" i="20" s="1"/>
  <c r="H5835" i="20"/>
  <c r="I5835" i="20" s="1"/>
  <c r="H5836" i="20"/>
  <c r="I5836" i="20" s="1"/>
  <c r="H5837" i="20"/>
  <c r="I5837" i="20" s="1"/>
  <c r="H5838" i="20"/>
  <c r="I5838" i="20" s="1"/>
  <c r="H5839" i="20"/>
  <c r="I5839" i="20" s="1"/>
  <c r="H5840" i="20"/>
  <c r="I5840" i="20" s="1"/>
  <c r="H5841" i="20"/>
  <c r="I5841" i="20" s="1"/>
  <c r="H5842" i="20"/>
  <c r="I5842" i="20" s="1"/>
  <c r="H5843" i="20"/>
  <c r="I5843" i="20" s="1"/>
  <c r="H5844" i="20"/>
  <c r="I5844" i="20" s="1"/>
  <c r="H5845" i="20"/>
  <c r="H5846" i="20"/>
  <c r="I5846" i="20" s="1"/>
  <c r="H5847" i="20"/>
  <c r="I5847" i="20" s="1"/>
  <c r="H5848" i="20"/>
  <c r="I5848" i="20" s="1"/>
  <c r="H5849" i="20"/>
  <c r="I5849" i="20" s="1"/>
  <c r="H5850" i="20"/>
  <c r="I5850" i="20" s="1"/>
  <c r="H5851" i="20"/>
  <c r="I5851" i="20" s="1"/>
  <c r="H5852" i="20"/>
  <c r="I5852" i="20" s="1"/>
  <c r="H5853" i="20"/>
  <c r="I5853" i="20" s="1"/>
  <c r="H5854" i="20"/>
  <c r="I5854" i="20" s="1"/>
  <c r="H5855" i="20"/>
  <c r="I5855" i="20" s="1"/>
  <c r="H5856" i="20"/>
  <c r="H5857" i="20"/>
  <c r="I5857" i="20" s="1"/>
  <c r="H5858" i="20"/>
  <c r="I5858" i="20" s="1"/>
  <c r="H5859" i="20"/>
  <c r="I5859" i="20" s="1"/>
  <c r="H5860" i="20"/>
  <c r="I5860" i="20" s="1"/>
  <c r="H5861" i="20"/>
  <c r="I5861" i="20" s="1"/>
  <c r="H5862" i="20"/>
  <c r="I5862" i="20" s="1"/>
  <c r="H5863" i="20"/>
  <c r="I5863" i="20" s="1"/>
  <c r="H5864" i="20"/>
  <c r="I5864" i="20" s="1"/>
  <c r="H5865" i="20"/>
  <c r="I5865" i="20" s="1"/>
  <c r="H5866" i="20"/>
  <c r="I5866" i="20" s="1"/>
  <c r="H5867" i="20"/>
  <c r="I5867" i="20" s="1"/>
  <c r="H5868" i="20"/>
  <c r="I5868" i="20" s="1"/>
  <c r="H5869" i="20"/>
  <c r="I5869" i="20" s="1"/>
  <c r="H5870" i="20"/>
  <c r="I5870" i="20" s="1"/>
  <c r="H5871" i="20"/>
  <c r="H5872" i="20"/>
  <c r="H5873" i="20"/>
  <c r="I5873" i="20" s="1"/>
  <c r="H5874" i="20"/>
  <c r="I5874" i="20" s="1"/>
  <c r="H5875" i="20"/>
  <c r="I5875" i="20" s="1"/>
  <c r="H5876" i="20"/>
  <c r="I5876" i="20" s="1"/>
  <c r="H5877" i="20"/>
  <c r="I5877" i="20" s="1"/>
  <c r="H5878" i="20"/>
  <c r="I5878" i="20" s="1"/>
  <c r="H5879" i="20"/>
  <c r="I5879" i="20" s="1"/>
  <c r="H5880" i="20"/>
  <c r="H5881" i="20"/>
  <c r="H5882" i="20"/>
  <c r="I5882" i="20" s="1"/>
  <c r="H5883" i="20"/>
  <c r="I5883" i="20" s="1"/>
  <c r="H5884" i="20"/>
  <c r="I5884" i="20" s="1"/>
  <c r="H5885" i="20"/>
  <c r="I5885" i="20" s="1"/>
  <c r="H5886" i="20"/>
  <c r="I5886" i="20" s="1"/>
  <c r="H5887" i="20"/>
  <c r="I5887" i="20" s="1"/>
  <c r="H5888" i="20"/>
  <c r="I5888" i="20" s="1"/>
  <c r="H5889" i="20"/>
  <c r="I5889" i="20" s="1"/>
  <c r="H5890" i="20"/>
  <c r="I5890" i="20" s="1"/>
  <c r="H5891" i="20"/>
  <c r="I5891" i="20" s="1"/>
  <c r="H5892" i="20"/>
  <c r="I5892" i="20" s="1"/>
  <c r="H5893" i="20"/>
  <c r="I5893" i="20" s="1"/>
  <c r="H5894" i="20"/>
  <c r="I5894" i="20" s="1"/>
  <c r="H5895" i="20"/>
  <c r="I5895" i="20" s="1"/>
  <c r="H5896" i="20"/>
  <c r="I5896" i="20" s="1"/>
  <c r="H5897" i="20"/>
  <c r="I5897" i="20" s="1"/>
  <c r="H5898" i="20"/>
  <c r="I5898" i="20" s="1"/>
  <c r="H5899" i="20"/>
  <c r="I5899" i="20" s="1"/>
  <c r="H5900" i="20"/>
  <c r="I5900" i="20" s="1"/>
  <c r="H5901" i="20"/>
  <c r="I5901" i="20" s="1"/>
  <c r="H5902" i="20"/>
  <c r="I5902" i="20" s="1"/>
  <c r="H5903" i="20"/>
  <c r="I5903" i="20" s="1"/>
  <c r="H5904" i="20"/>
  <c r="I5904" i="20" s="1"/>
  <c r="H5905" i="20"/>
  <c r="I5905" i="20" s="1"/>
  <c r="H5906" i="20"/>
  <c r="I5906" i="20" s="1"/>
  <c r="H5907" i="20"/>
  <c r="I5907" i="20" s="1"/>
  <c r="H5908" i="20"/>
  <c r="I5908" i="20" s="1"/>
  <c r="H5909" i="20"/>
  <c r="I5909" i="20" s="1"/>
  <c r="H5910" i="20"/>
  <c r="I5910" i="20" s="1"/>
  <c r="H5911" i="20"/>
  <c r="I5911" i="20" s="1"/>
  <c r="H5912" i="20"/>
  <c r="I5912" i="20" s="1"/>
  <c r="H5913" i="20"/>
  <c r="I5913" i="20" s="1"/>
  <c r="H5914" i="20"/>
  <c r="I5914" i="20" s="1"/>
  <c r="H5915" i="20"/>
  <c r="I5915" i="20" s="1"/>
  <c r="H5916" i="20"/>
  <c r="I5916" i="20" s="1"/>
  <c r="H5917" i="20"/>
  <c r="I5917" i="20" s="1"/>
  <c r="H5918" i="20"/>
  <c r="I5918" i="20" s="1"/>
  <c r="H5919" i="20"/>
  <c r="I5919" i="20" s="1"/>
  <c r="H5920" i="20"/>
  <c r="I5920" i="20" s="1"/>
  <c r="H5921" i="20"/>
  <c r="I5921" i="20" s="1"/>
  <c r="H5922" i="20"/>
  <c r="I5922" i="20" s="1"/>
  <c r="H5923" i="20"/>
  <c r="I5923" i="20" s="1"/>
  <c r="H5924" i="20"/>
  <c r="I5924" i="20" s="1"/>
  <c r="H5925" i="20"/>
  <c r="I5925" i="20" s="1"/>
  <c r="H5926" i="20"/>
  <c r="I5926" i="20" s="1"/>
  <c r="H5927" i="20"/>
  <c r="I5927" i="20" s="1"/>
  <c r="H5928" i="20"/>
  <c r="I5928" i="20" s="1"/>
  <c r="H5929" i="20"/>
  <c r="I5929" i="20" s="1"/>
  <c r="H5930" i="20"/>
  <c r="I5930" i="20" s="1"/>
  <c r="H5931" i="20"/>
  <c r="I5931" i="20" s="1"/>
  <c r="H5932" i="20"/>
  <c r="I5932" i="20" s="1"/>
  <c r="H5933" i="20"/>
  <c r="I5933" i="20" s="1"/>
  <c r="H5934" i="20"/>
  <c r="I5934" i="20" s="1"/>
  <c r="H5935" i="20"/>
  <c r="I5935" i="20" s="1"/>
  <c r="H5936" i="20"/>
  <c r="I5936" i="20" s="1"/>
  <c r="H5937" i="20"/>
  <c r="I5937" i="20" s="1"/>
  <c r="H5938" i="20"/>
  <c r="I5938" i="20" s="1"/>
  <c r="H5939" i="20"/>
  <c r="I5939" i="20" s="1"/>
  <c r="H5940" i="20"/>
  <c r="I5940" i="20" s="1"/>
  <c r="H5941" i="20"/>
  <c r="I5941" i="20" s="1"/>
  <c r="H5942" i="20"/>
  <c r="H5943" i="20"/>
  <c r="H5944" i="20"/>
  <c r="H5945" i="20"/>
  <c r="I5945" i="20" s="1"/>
  <c r="H5946" i="20"/>
  <c r="I5946" i="20" s="1"/>
  <c r="H5947" i="20"/>
  <c r="I5947" i="20" s="1"/>
  <c r="H5948" i="20"/>
  <c r="I5948" i="20" s="1"/>
  <c r="H5949" i="20"/>
  <c r="H5950" i="20"/>
  <c r="I5950" i="20" s="1"/>
  <c r="H5951" i="20"/>
  <c r="I5951" i="20" s="1"/>
  <c r="H5952" i="20"/>
  <c r="I5952" i="20" s="1"/>
  <c r="H5953" i="20"/>
  <c r="I5953" i="20" s="1"/>
  <c r="H5954" i="20"/>
  <c r="I5954" i="20" s="1"/>
  <c r="H5955" i="20"/>
  <c r="I5955" i="20" s="1"/>
  <c r="H5956" i="20"/>
  <c r="I5956" i="20" s="1"/>
  <c r="H5957" i="20"/>
  <c r="I5957" i="20" s="1"/>
  <c r="H5958" i="20"/>
  <c r="I5958" i="20" s="1"/>
  <c r="H5959" i="20"/>
  <c r="I5959" i="20" s="1"/>
  <c r="H5960" i="20"/>
  <c r="I5960" i="20" s="1"/>
  <c r="H5961" i="20"/>
  <c r="I5961" i="20" s="1"/>
  <c r="H5962" i="20"/>
  <c r="I5962" i="20" s="1"/>
  <c r="H5963" i="20"/>
  <c r="I5963" i="20" s="1"/>
  <c r="H5964" i="20"/>
  <c r="H5965" i="20"/>
  <c r="I5965" i="20" s="1"/>
  <c r="H5966" i="20"/>
  <c r="H5967" i="20"/>
  <c r="I5967" i="20" s="1"/>
  <c r="H5968" i="20"/>
  <c r="I5968" i="20" s="1"/>
  <c r="H5969" i="20"/>
  <c r="I5969" i="20" s="1"/>
  <c r="H5970" i="20"/>
  <c r="I5970" i="20" s="1"/>
  <c r="H5971" i="20"/>
  <c r="I5971" i="20" s="1"/>
  <c r="H5972" i="20"/>
  <c r="I5972" i="20" s="1"/>
  <c r="H5973" i="20"/>
  <c r="I5973" i="20" s="1"/>
  <c r="H5974" i="20"/>
  <c r="I5974" i="20" s="1"/>
  <c r="H5975" i="20"/>
  <c r="I5975" i="20" s="1"/>
  <c r="H5976" i="20"/>
  <c r="I5976" i="20" s="1"/>
  <c r="H5977" i="20"/>
  <c r="I5977" i="20" s="1"/>
  <c r="H5978" i="20"/>
  <c r="I5978" i="20" s="1"/>
  <c r="H5979" i="20"/>
  <c r="I5979" i="20" s="1"/>
  <c r="H5980" i="20"/>
  <c r="I5980" i="20" s="1"/>
  <c r="H5981" i="20"/>
  <c r="I5981" i="20" s="1"/>
  <c r="H5982" i="20"/>
  <c r="I5982" i="20" s="1"/>
  <c r="H5983" i="20"/>
  <c r="I5983" i="20" s="1"/>
  <c r="H5984" i="20"/>
  <c r="I5984" i="20" s="1"/>
  <c r="H5985" i="20"/>
  <c r="I5985" i="20" s="1"/>
  <c r="H5986" i="20"/>
  <c r="I5986" i="20" s="1"/>
  <c r="H5987" i="20"/>
  <c r="I5987" i="20" s="1"/>
  <c r="H5988" i="20"/>
  <c r="I5988" i="20" s="1"/>
  <c r="H5989" i="20"/>
  <c r="I5989" i="20" s="1"/>
  <c r="H5990" i="20"/>
  <c r="I5990" i="20" s="1"/>
  <c r="H5991" i="20"/>
  <c r="I5991" i="20" s="1"/>
  <c r="H5992" i="20"/>
  <c r="I5992" i="20" s="1"/>
  <c r="H5993" i="20"/>
  <c r="I5993" i="20" s="1"/>
  <c r="H5994" i="20"/>
  <c r="I5994" i="20" s="1"/>
  <c r="H5995" i="20"/>
  <c r="I5995" i="20" s="1"/>
  <c r="H5996" i="20"/>
  <c r="I5996" i="20" s="1"/>
  <c r="H5997" i="20"/>
  <c r="I5997" i="20" s="1"/>
  <c r="H5998" i="20"/>
  <c r="I5998" i="20" s="1"/>
  <c r="H5999" i="20"/>
  <c r="I5999" i="20" s="1"/>
  <c r="H6000" i="20"/>
  <c r="I6000" i="20" s="1"/>
  <c r="H6001" i="20"/>
  <c r="H6002" i="20"/>
  <c r="I6002" i="20" s="1"/>
  <c r="H6003" i="20"/>
  <c r="I6003" i="20" s="1"/>
  <c r="H6004" i="20"/>
  <c r="I6004" i="20" s="1"/>
  <c r="H6005" i="20"/>
  <c r="I6005" i="20" s="1"/>
  <c r="H6006" i="20"/>
  <c r="I6006" i="20" s="1"/>
  <c r="H6007" i="20"/>
  <c r="I6007" i="20" s="1"/>
  <c r="H6008" i="20"/>
  <c r="I6008" i="20" s="1"/>
  <c r="H6009" i="20"/>
  <c r="I6009" i="20" s="1"/>
  <c r="H6010" i="20"/>
  <c r="I6010" i="20" s="1"/>
  <c r="H6011" i="20"/>
  <c r="I6011" i="20" s="1"/>
  <c r="H6012" i="20"/>
  <c r="I6012" i="20" s="1"/>
  <c r="H6013" i="20"/>
  <c r="I6013" i="20" s="1"/>
  <c r="H6014" i="20"/>
  <c r="I6014" i="20" s="1"/>
  <c r="H6015" i="20"/>
  <c r="I6015" i="20" s="1"/>
  <c r="H6016" i="20"/>
  <c r="I6016" i="20" s="1"/>
  <c r="H6017" i="20"/>
  <c r="I6017" i="20" s="1"/>
  <c r="H6018" i="20"/>
  <c r="I6018" i="20" s="1"/>
  <c r="H6019" i="20"/>
  <c r="I6019" i="20" s="1"/>
  <c r="H6020" i="20"/>
  <c r="I6020" i="20" s="1"/>
  <c r="H6021" i="20"/>
  <c r="I6021" i="20" s="1"/>
  <c r="H6022" i="20"/>
  <c r="I6022" i="20" s="1"/>
  <c r="H6023" i="20"/>
  <c r="I6023" i="20" s="1"/>
  <c r="H6024" i="20"/>
  <c r="H6025" i="20"/>
  <c r="H6026" i="20"/>
  <c r="I6026" i="20" s="1"/>
  <c r="H6027" i="20"/>
  <c r="I6027" i="20" s="1"/>
  <c r="H6028" i="20"/>
  <c r="I6028" i="20" s="1"/>
  <c r="H6029" i="20"/>
  <c r="I6029" i="20" s="1"/>
  <c r="H6030" i="20"/>
  <c r="I6030" i="20" s="1"/>
  <c r="H6031" i="20"/>
  <c r="I6031" i="20" s="1"/>
  <c r="H6032" i="20"/>
  <c r="I6032" i="20" s="1"/>
  <c r="H6033" i="20"/>
  <c r="I6033" i="20" s="1"/>
  <c r="H6034" i="20"/>
  <c r="I6034" i="20" s="1"/>
  <c r="H6035" i="20"/>
  <c r="I6035" i="20" s="1"/>
  <c r="H6036" i="20"/>
  <c r="I6036" i="20" s="1"/>
  <c r="H6037" i="20"/>
  <c r="I6037" i="20" s="1"/>
  <c r="H6038" i="20"/>
  <c r="I6038" i="20" s="1"/>
  <c r="H6039" i="20"/>
  <c r="H6040" i="20"/>
  <c r="H6041" i="20"/>
  <c r="I6041" i="20" s="1"/>
  <c r="H6042" i="20"/>
  <c r="I6042" i="20" s="1"/>
  <c r="H6043" i="20"/>
  <c r="I6043" i="20" s="1"/>
  <c r="H6044" i="20"/>
  <c r="I6044" i="20" s="1"/>
  <c r="H6045" i="20"/>
  <c r="I6045" i="20" s="1"/>
  <c r="H6046" i="20"/>
  <c r="I6046" i="20" s="1"/>
  <c r="H6047" i="20"/>
  <c r="I6047" i="20" s="1"/>
  <c r="H6048" i="20"/>
  <c r="I6048" i="20" s="1"/>
  <c r="H6049" i="20"/>
  <c r="I6049" i="20" s="1"/>
  <c r="H6050" i="20"/>
  <c r="I6050" i="20" s="1"/>
  <c r="H6051" i="20"/>
  <c r="I6051" i="20" s="1"/>
  <c r="H6052" i="20"/>
  <c r="I6052" i="20" s="1"/>
  <c r="H6053" i="20"/>
  <c r="I6053" i="20" s="1"/>
  <c r="H6054" i="20"/>
  <c r="I6054" i="20" s="1"/>
  <c r="H6055" i="20"/>
  <c r="I6055" i="20" s="1"/>
  <c r="H6056" i="20"/>
  <c r="I6056" i="20" s="1"/>
  <c r="H6057" i="20"/>
  <c r="I6057" i="20" s="1"/>
  <c r="H6058" i="20"/>
  <c r="I6058" i="20" s="1"/>
  <c r="H6059" i="20"/>
  <c r="I6059" i="20" s="1"/>
  <c r="H6060" i="20"/>
  <c r="I6060" i="20" s="1"/>
  <c r="H6061" i="20"/>
  <c r="I6061" i="20" s="1"/>
  <c r="H6062" i="20"/>
  <c r="I6062" i="20" s="1"/>
  <c r="H6063" i="20"/>
  <c r="I6063" i="20" s="1"/>
  <c r="H6064" i="20"/>
  <c r="I6064" i="20" s="1"/>
  <c r="H6065" i="20"/>
  <c r="I6065" i="20" s="1"/>
  <c r="H6066" i="20"/>
  <c r="I6066" i="20" s="1"/>
  <c r="H6067" i="20"/>
  <c r="I6067" i="20" s="1"/>
  <c r="H6068" i="20"/>
  <c r="I6068" i="20" s="1"/>
  <c r="H6069" i="20"/>
  <c r="I6069" i="20" s="1"/>
  <c r="H6070" i="20"/>
  <c r="I6070" i="20" s="1"/>
  <c r="H6071" i="20"/>
  <c r="I6071" i="20" s="1"/>
  <c r="H6072" i="20"/>
  <c r="I6072" i="20" s="1"/>
  <c r="H6073" i="20"/>
  <c r="I6073" i="20" s="1"/>
  <c r="H6074" i="20"/>
  <c r="I6074" i="20" s="1"/>
  <c r="H6075" i="20"/>
  <c r="I6075" i="20" s="1"/>
  <c r="H6076" i="20"/>
  <c r="I6076" i="20" s="1"/>
  <c r="H6077" i="20"/>
  <c r="I6077" i="20" s="1"/>
  <c r="H6078" i="20"/>
  <c r="I6078" i="20" s="1"/>
  <c r="H6079" i="20"/>
  <c r="I6079" i="20" s="1"/>
  <c r="H6080" i="20"/>
  <c r="I6080" i="20" s="1"/>
  <c r="H6081" i="20"/>
  <c r="H6082" i="20"/>
  <c r="I6082" i="20" s="1"/>
  <c r="H6083" i="20"/>
  <c r="I6083" i="20" s="1"/>
  <c r="H6084" i="20"/>
  <c r="I6084" i="20" s="1"/>
  <c r="H6085" i="20"/>
  <c r="I6085" i="20" s="1"/>
  <c r="H6086" i="20"/>
  <c r="I6086" i="20" s="1"/>
  <c r="H6087" i="20"/>
  <c r="I6087" i="20" s="1"/>
  <c r="H6088" i="20"/>
  <c r="I6088" i="20" s="1"/>
  <c r="H6089" i="20"/>
  <c r="I6089" i="20" s="1"/>
  <c r="H6090" i="20"/>
  <c r="I6090" i="20" s="1"/>
  <c r="H6091" i="20"/>
  <c r="I6091" i="20" s="1"/>
  <c r="H6092" i="20"/>
  <c r="I6092" i="20" s="1"/>
  <c r="H6093" i="20"/>
  <c r="I6093" i="20" s="1"/>
  <c r="H6094" i="20"/>
  <c r="I6094" i="20" s="1"/>
  <c r="H6095" i="20"/>
  <c r="I6095" i="20" s="1"/>
  <c r="H6096" i="20"/>
  <c r="H6097" i="20"/>
  <c r="I6097" i="20" s="1"/>
  <c r="H6098" i="20"/>
  <c r="I6098" i="20" s="1"/>
  <c r="H6099" i="20"/>
  <c r="I6099" i="20" s="1"/>
  <c r="H6100" i="20"/>
  <c r="I6100" i="20" s="1"/>
  <c r="H6101" i="20"/>
  <c r="I6101" i="20" s="1"/>
  <c r="H6102" i="20"/>
  <c r="I6102" i="20" s="1"/>
  <c r="H6103" i="20"/>
  <c r="I6103" i="20" s="1"/>
  <c r="H6104" i="20"/>
  <c r="I6104" i="20" s="1"/>
  <c r="H6105" i="20"/>
  <c r="I6105" i="20" s="1"/>
  <c r="H6106" i="20"/>
  <c r="I6106" i="20" s="1"/>
  <c r="H6107" i="20"/>
  <c r="I6107" i="20" s="1"/>
  <c r="H6108" i="20"/>
  <c r="H6109" i="20"/>
  <c r="H6110" i="20"/>
  <c r="I6110" i="20" s="1"/>
  <c r="H6111" i="20"/>
  <c r="I6111" i="20" s="1"/>
  <c r="H6112" i="20"/>
  <c r="I6112" i="20" s="1"/>
  <c r="H6113" i="20"/>
  <c r="I6113" i="20" s="1"/>
  <c r="H6114" i="20"/>
  <c r="I6114" i="20" s="1"/>
  <c r="H6115" i="20"/>
  <c r="I6115" i="20" s="1"/>
  <c r="H6116" i="20"/>
  <c r="I6116" i="20" s="1"/>
  <c r="H6117" i="20"/>
  <c r="I6117" i="20" s="1"/>
  <c r="H6118" i="20"/>
  <c r="I6118" i="20" s="1"/>
  <c r="H6119" i="20"/>
  <c r="I6119" i="20" s="1"/>
  <c r="H6120" i="20"/>
  <c r="I6120" i="20" s="1"/>
  <c r="H6121" i="20"/>
  <c r="I6121" i="20" s="1"/>
  <c r="H6122" i="20"/>
  <c r="I6122" i="20" s="1"/>
  <c r="H6123" i="20"/>
  <c r="I6123" i="20" s="1"/>
  <c r="H6124" i="20"/>
  <c r="I6124" i="20" s="1"/>
  <c r="H6125" i="20"/>
  <c r="I6125" i="20" s="1"/>
  <c r="H6126" i="20"/>
  <c r="I6126" i="20" s="1"/>
  <c r="H6127" i="20"/>
  <c r="I6127" i="20" s="1"/>
  <c r="H6128" i="20"/>
  <c r="I6128" i="20" s="1"/>
  <c r="H6129" i="20"/>
  <c r="I6129" i="20" s="1"/>
  <c r="H6130" i="20"/>
  <c r="I6130" i="20" s="1"/>
  <c r="H6131" i="20"/>
  <c r="I6131" i="20" s="1"/>
  <c r="H6132" i="20"/>
  <c r="I6132" i="20" s="1"/>
  <c r="H6133" i="20"/>
  <c r="I6133" i="20" s="1"/>
  <c r="H6134" i="20"/>
  <c r="I6134" i="20" s="1"/>
  <c r="H6135" i="20"/>
  <c r="I6135" i="20" s="1"/>
  <c r="H6136" i="20"/>
  <c r="I6136" i="20" s="1"/>
  <c r="H6137" i="20"/>
  <c r="I6137" i="20" s="1"/>
  <c r="H6138" i="20"/>
  <c r="I6138" i="20" s="1"/>
  <c r="H6139" i="20"/>
  <c r="I6139" i="20" s="1"/>
  <c r="H6140" i="20"/>
  <c r="I6140" i="20" s="1"/>
  <c r="H6141" i="20"/>
  <c r="I6141" i="20" s="1"/>
  <c r="H6142" i="20"/>
  <c r="I6142" i="20" s="1"/>
  <c r="H6143" i="20"/>
  <c r="I6143" i="20" s="1"/>
  <c r="H6144" i="20"/>
  <c r="I6144" i="20" s="1"/>
  <c r="H6145" i="20"/>
  <c r="I6145" i="20" s="1"/>
  <c r="H6146" i="20"/>
  <c r="I6146" i="20" s="1"/>
  <c r="H6147" i="20"/>
  <c r="I6147" i="20" s="1"/>
  <c r="H6148" i="20"/>
  <c r="I6148" i="20" s="1"/>
  <c r="H6149" i="20"/>
  <c r="I6149" i="20" s="1"/>
  <c r="H6150" i="20"/>
  <c r="I6150" i="20" s="1"/>
  <c r="H6151" i="20"/>
  <c r="I6151" i="20" s="1"/>
  <c r="H6152" i="20"/>
  <c r="I6152" i="20" s="1"/>
  <c r="H6153" i="20"/>
  <c r="I6153" i="20" s="1"/>
  <c r="H6154" i="20"/>
  <c r="I6154" i="20" s="1"/>
  <c r="H6155" i="20"/>
  <c r="I6155" i="20" s="1"/>
  <c r="H6156" i="20"/>
  <c r="I6156" i="20" s="1"/>
  <c r="H6157" i="20"/>
  <c r="I6157" i="20" s="1"/>
  <c r="H6158" i="20"/>
  <c r="H6159" i="20"/>
  <c r="H6160" i="20"/>
  <c r="H6161" i="20"/>
  <c r="I6161" i="20" s="1"/>
  <c r="H6162" i="20"/>
  <c r="I6162" i="20" s="1"/>
  <c r="H6163" i="20"/>
  <c r="I6163" i="20" s="1"/>
  <c r="H6164" i="20"/>
  <c r="I6164" i="20" s="1"/>
  <c r="H6165" i="20"/>
  <c r="H6166" i="20"/>
  <c r="I6166" i="20" s="1"/>
  <c r="H6167" i="20"/>
  <c r="I6167" i="20" s="1"/>
  <c r="H6168" i="20"/>
  <c r="I6168" i="20" s="1"/>
  <c r="H6169" i="20"/>
  <c r="I6169" i="20" s="1"/>
  <c r="H6170" i="20"/>
  <c r="I6170" i="20" s="1"/>
  <c r="H6171" i="20"/>
  <c r="I6171" i="20" s="1"/>
  <c r="H6172" i="20"/>
  <c r="I6172" i="20" s="1"/>
  <c r="H6173" i="20"/>
  <c r="I6173" i="20" s="1"/>
  <c r="H6174" i="20"/>
  <c r="I6174" i="20" s="1"/>
  <c r="H6175" i="20"/>
  <c r="I6175" i="20" s="1"/>
  <c r="H6176" i="20"/>
  <c r="I6176" i="20" s="1"/>
  <c r="H6177" i="20"/>
  <c r="I6177" i="20" s="1"/>
  <c r="H6178" i="20"/>
  <c r="I6178" i="20" s="1"/>
  <c r="H6179" i="20"/>
  <c r="I6179" i="20" s="1"/>
  <c r="H6180" i="20"/>
  <c r="H6181" i="20"/>
  <c r="I6181" i="20" s="1"/>
  <c r="H6182" i="20"/>
  <c r="H6183" i="20"/>
  <c r="I6183" i="20" s="1"/>
  <c r="H6184" i="20"/>
  <c r="I6184" i="20" s="1"/>
  <c r="H6185" i="20"/>
  <c r="I6185" i="20" s="1"/>
  <c r="H6186" i="20"/>
  <c r="I6186" i="20" s="1"/>
  <c r="H6187" i="20"/>
  <c r="I6187" i="20" s="1"/>
  <c r="H6188" i="20"/>
  <c r="I6188" i="20" s="1"/>
  <c r="H6189" i="20"/>
  <c r="I6189" i="20" s="1"/>
  <c r="H6190" i="20"/>
  <c r="I6190" i="20" s="1"/>
  <c r="H6191" i="20"/>
  <c r="I6191" i="20" s="1"/>
  <c r="H6192" i="20"/>
  <c r="I6192" i="20" s="1"/>
  <c r="H6193" i="20"/>
  <c r="I6193" i="20" s="1"/>
  <c r="H6194" i="20"/>
  <c r="I6194" i="20" s="1"/>
  <c r="H6195" i="20"/>
  <c r="I6195" i="20" s="1"/>
  <c r="H6196" i="20"/>
  <c r="I6196" i="20" s="1"/>
  <c r="H6197" i="20"/>
  <c r="I6197" i="20" s="1"/>
  <c r="H6198" i="20"/>
  <c r="I6198" i="20" s="1"/>
  <c r="H6199" i="20"/>
  <c r="I6199" i="20" s="1"/>
  <c r="H6200" i="20"/>
  <c r="I6200" i="20" s="1"/>
  <c r="H6201" i="20"/>
  <c r="I6201" i="20" s="1"/>
  <c r="H6202" i="20"/>
  <c r="I6202" i="20" s="1"/>
  <c r="H6203" i="20"/>
  <c r="I6203" i="20" s="1"/>
  <c r="H6204" i="20"/>
  <c r="I6204" i="20" s="1"/>
  <c r="H6205" i="20"/>
  <c r="I6205" i="20" s="1"/>
  <c r="H6206" i="20"/>
  <c r="I6206" i="20" s="1"/>
  <c r="H6207" i="20"/>
  <c r="I6207" i="20" s="1"/>
  <c r="H6208" i="20"/>
  <c r="I6208" i="20" s="1"/>
  <c r="H6209" i="20"/>
  <c r="I6209" i="20" s="1"/>
  <c r="H6210" i="20"/>
  <c r="I6210" i="20" s="1"/>
  <c r="H6211" i="20"/>
  <c r="I6211" i="20" s="1"/>
  <c r="H6212" i="20"/>
  <c r="I6212" i="20" s="1"/>
  <c r="H6213" i="20"/>
  <c r="I6213" i="20" s="1"/>
  <c r="H6214" i="20"/>
  <c r="I6214" i="20" s="1"/>
  <c r="H6215" i="20"/>
  <c r="I6215" i="20" s="1"/>
  <c r="H6216" i="20"/>
  <c r="I6216" i="20" s="1"/>
  <c r="H6217" i="20"/>
  <c r="H6218" i="20"/>
  <c r="I6218" i="20" s="1"/>
  <c r="H6219" i="20"/>
  <c r="I6219" i="20" s="1"/>
  <c r="H6220" i="20"/>
  <c r="I6220" i="20" s="1"/>
  <c r="H6221" i="20"/>
  <c r="I6221" i="20" s="1"/>
  <c r="H6222" i="20"/>
  <c r="I6222" i="20" s="1"/>
  <c r="H6223" i="20"/>
  <c r="I6223" i="20" s="1"/>
  <c r="H2" i="20"/>
  <c r="I2" i="20" s="1"/>
  <c r="Q41" i="17"/>
  <c r="Q49" i="17"/>
  <c r="Q42" i="17"/>
  <c r="Q45" i="17"/>
  <c r="Q47" i="17"/>
  <c r="Q44" i="17"/>
  <c r="Q39" i="17"/>
  <c r="Q46" i="17"/>
  <c r="Q48" i="17"/>
  <c r="Q40" i="17"/>
  <c r="Q50" i="17"/>
  <c r="Q43" i="17"/>
  <c r="O6" i="17"/>
  <c r="O7" i="17"/>
  <c r="O8" i="17"/>
  <c r="O9" i="17"/>
  <c r="O10" i="17"/>
  <c r="O11" i="17"/>
  <c r="O12" i="17"/>
  <c r="O13" i="17"/>
  <c r="O14" i="17"/>
  <c r="O15" i="17"/>
  <c r="O5" i="17"/>
  <c r="H315" i="16"/>
  <c r="H316" i="16"/>
  <c r="H317" i="16"/>
  <c r="H318" i="16"/>
  <c r="H319" i="16"/>
  <c r="H320" i="16"/>
  <c r="H321" i="16"/>
  <c r="H322" i="16"/>
  <c r="H323" i="16"/>
  <c r="H324" i="16"/>
  <c r="H325" i="16"/>
  <c r="H326" i="16"/>
  <c r="H327" i="16"/>
  <c r="H328" i="16"/>
  <c r="H329" i="16"/>
  <c r="H330" i="16"/>
  <c r="H331" i="16"/>
  <c r="H332" i="16"/>
  <c r="H333" i="16"/>
  <c r="H334" i="16"/>
  <c r="H335" i="16"/>
  <c r="H336" i="16"/>
  <c r="H337" i="16"/>
  <c r="H338" i="16"/>
  <c r="H339" i="16"/>
  <c r="H340" i="16"/>
  <c r="H341" i="16"/>
  <c r="H342" i="16"/>
  <c r="H343" i="16"/>
  <c r="H344" i="16"/>
  <c r="H345" i="16"/>
  <c r="H346" i="16"/>
  <c r="H347" i="16"/>
  <c r="H348" i="16"/>
  <c r="H349" i="16"/>
  <c r="H350" i="16"/>
  <c r="H351" i="16"/>
  <c r="H352" i="16"/>
  <c r="H353" i="16"/>
  <c r="H354" i="16"/>
  <c r="H355" i="16"/>
  <c r="H356" i="16"/>
  <c r="H357" i="16"/>
  <c r="H358" i="16"/>
  <c r="H359" i="16"/>
  <c r="H360" i="16"/>
  <c r="H361"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394" i="16"/>
  <c r="H395" i="16"/>
  <c r="H396" i="16"/>
  <c r="H397" i="16"/>
  <c r="H398" i="16"/>
  <c r="H399" i="16"/>
  <c r="H400" i="16"/>
  <c r="H401" i="16"/>
  <c r="H402" i="16"/>
  <c r="H403" i="16"/>
  <c r="H404" i="16"/>
  <c r="H405" i="16"/>
  <c r="H406" i="16"/>
  <c r="H407" i="16"/>
  <c r="H408" i="16"/>
  <c r="H409" i="16"/>
  <c r="H410" i="16"/>
  <c r="H411" i="16"/>
  <c r="H412" i="16"/>
  <c r="H413" i="16"/>
  <c r="H414" i="16"/>
  <c r="H415" i="16"/>
  <c r="H416" i="16"/>
  <c r="H417" i="16"/>
  <c r="H418" i="16"/>
  <c r="H419" i="16"/>
  <c r="H420" i="16"/>
  <c r="H421" i="16"/>
  <c r="H422" i="16"/>
  <c r="H423" i="16"/>
  <c r="H424" i="16"/>
  <c r="H425" i="16"/>
  <c r="H426" i="16"/>
  <c r="H427" i="16"/>
  <c r="H428" i="16"/>
  <c r="H429" i="16"/>
  <c r="H430" i="16"/>
  <c r="H431" i="16"/>
  <c r="H432" i="16"/>
  <c r="H433" i="16"/>
  <c r="H434" i="16"/>
  <c r="H435" i="16"/>
  <c r="H436" i="16"/>
  <c r="H437" i="16"/>
  <c r="H438" i="16"/>
  <c r="H439" i="16"/>
  <c r="H440" i="16"/>
  <c r="H441" i="16"/>
  <c r="H442" i="16"/>
  <c r="H443" i="16"/>
  <c r="H444" i="16"/>
  <c r="H445" i="16"/>
  <c r="H446" i="16"/>
  <c r="H447" i="16"/>
  <c r="H448" i="16"/>
  <c r="H449" i="16"/>
  <c r="H450" i="16"/>
  <c r="H451" i="16"/>
  <c r="H452" i="16"/>
  <c r="H453" i="16"/>
  <c r="H454" i="16"/>
  <c r="H455" i="16"/>
  <c r="H456"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87" i="16"/>
  <c r="H488" i="16"/>
  <c r="H489" i="16"/>
  <c r="H490" i="16"/>
  <c r="H491" i="16"/>
  <c r="H492" i="16"/>
  <c r="H493" i="16"/>
  <c r="H494" i="16"/>
  <c r="H495" i="16"/>
  <c r="H496" i="16"/>
  <c r="H497" i="16"/>
  <c r="H498" i="16"/>
  <c r="H499" i="16"/>
  <c r="H500" i="16"/>
  <c r="H501" i="16"/>
  <c r="H502" i="16"/>
  <c r="H503" i="16"/>
  <c r="H504" i="16"/>
  <c r="H505" i="16"/>
  <c r="H506" i="16"/>
  <c r="H507" i="16"/>
  <c r="H508" i="16"/>
  <c r="H509" i="16"/>
  <c r="H510" i="16"/>
  <c r="H511" i="16"/>
  <c r="H512" i="16"/>
  <c r="H513" i="16"/>
  <c r="H514" i="16"/>
  <c r="H515" i="16"/>
  <c r="H516" i="16"/>
  <c r="H517" i="16"/>
  <c r="H518" i="16"/>
  <c r="H519" i="16"/>
  <c r="H520" i="16"/>
  <c r="H521" i="16"/>
  <c r="H522" i="16"/>
  <c r="H523" i="16"/>
  <c r="H524" i="16"/>
  <c r="H525" i="16"/>
  <c r="H526" i="16"/>
  <c r="H527" i="16"/>
  <c r="H528" i="16"/>
  <c r="H529" i="16"/>
  <c r="H530" i="16"/>
  <c r="H531" i="16"/>
  <c r="H532" i="16"/>
  <c r="H533" i="16"/>
  <c r="H534" i="16"/>
  <c r="H535" i="16"/>
  <c r="H536" i="16"/>
  <c r="H537" i="16"/>
  <c r="H538" i="16"/>
  <c r="H539" i="16"/>
  <c r="H540" i="16"/>
  <c r="H541" i="16"/>
  <c r="H542" i="16"/>
  <c r="H543" i="16"/>
  <c r="H544" i="16"/>
  <c r="H545" i="16"/>
  <c r="H546" i="16"/>
  <c r="H547" i="16"/>
  <c r="H548" i="16"/>
  <c r="H549" i="16"/>
  <c r="H550" i="16"/>
  <c r="H551" i="16"/>
  <c r="H552" i="16"/>
  <c r="H553" i="16"/>
  <c r="H554" i="16"/>
  <c r="H555" i="16"/>
  <c r="H556" i="16"/>
  <c r="H557" i="16"/>
  <c r="H558" i="16"/>
  <c r="H559" i="16"/>
  <c r="H560" i="16"/>
  <c r="H561" i="16"/>
  <c r="H562" i="16"/>
  <c r="H563" i="16"/>
  <c r="H564" i="16"/>
  <c r="H565" i="16"/>
  <c r="H566" i="16"/>
  <c r="H567" i="16"/>
  <c r="H568" i="16"/>
  <c r="H569" i="16"/>
  <c r="H570" i="16"/>
  <c r="H571" i="16"/>
  <c r="H572" i="16"/>
  <c r="H573" i="16"/>
  <c r="H574" i="16"/>
  <c r="H575" i="16"/>
  <c r="H576" i="16"/>
  <c r="H577" i="16"/>
  <c r="H578" i="16"/>
  <c r="H579" i="16"/>
  <c r="H580" i="16"/>
  <c r="H581" i="16"/>
  <c r="H582" i="16"/>
  <c r="H583" i="16"/>
  <c r="H584" i="16"/>
  <c r="H585" i="16"/>
  <c r="H586" i="16"/>
  <c r="H587" i="16"/>
  <c r="H588" i="16"/>
  <c r="H589" i="16"/>
  <c r="H590" i="16"/>
  <c r="H591" i="16"/>
  <c r="H592" i="16"/>
  <c r="H593" i="16"/>
  <c r="H594" i="16"/>
  <c r="H595" i="16"/>
  <c r="H596" i="16"/>
  <c r="H597" i="16"/>
  <c r="H598" i="16"/>
  <c r="H599" i="16"/>
  <c r="H600" i="16"/>
  <c r="H601" i="16"/>
  <c r="H602" i="16"/>
  <c r="H603" i="16"/>
  <c r="H604" i="16"/>
  <c r="H605" i="16"/>
  <c r="H606" i="16"/>
  <c r="H607" i="16"/>
  <c r="H608" i="16"/>
  <c r="H609" i="16"/>
  <c r="H610" i="16"/>
  <c r="H611" i="16"/>
  <c r="H612" i="16"/>
  <c r="H613" i="16"/>
  <c r="H614" i="16"/>
  <c r="H615" i="16"/>
  <c r="H616" i="16"/>
  <c r="H617" i="16"/>
  <c r="H618" i="16"/>
  <c r="H619" i="16"/>
  <c r="H620" i="16"/>
  <c r="H621" i="16"/>
  <c r="H622" i="16"/>
  <c r="H623" i="16"/>
  <c r="H624" i="16"/>
  <c r="H625" i="16"/>
  <c r="H626" i="16"/>
  <c r="H627" i="16"/>
  <c r="H628" i="16"/>
  <c r="H629" i="16"/>
  <c r="H630" i="16"/>
  <c r="H631" i="16"/>
  <c r="H632" i="16"/>
  <c r="H633" i="16"/>
  <c r="H634" i="16"/>
  <c r="H635" i="16"/>
  <c r="H636" i="16"/>
  <c r="H637" i="16"/>
  <c r="H638" i="16"/>
  <c r="H639" i="16"/>
  <c r="H640" i="16"/>
  <c r="H641" i="16"/>
  <c r="H642" i="16"/>
  <c r="H643" i="16"/>
  <c r="H644" i="16"/>
  <c r="H645" i="16"/>
  <c r="H646" i="16"/>
  <c r="H647" i="16"/>
  <c r="H648" i="16"/>
  <c r="H649" i="16"/>
  <c r="H650" i="16"/>
  <c r="H651" i="16"/>
  <c r="H652" i="16"/>
  <c r="H653" i="16"/>
  <c r="H654" i="16"/>
  <c r="H655" i="16"/>
  <c r="H656" i="16"/>
  <c r="H657" i="16"/>
  <c r="H658" i="16"/>
  <c r="H659" i="16"/>
  <c r="H660" i="16"/>
  <c r="H661" i="16"/>
  <c r="H662" i="16"/>
  <c r="H663" i="16"/>
  <c r="H664" i="16"/>
  <c r="H665" i="16"/>
  <c r="H666" i="16"/>
  <c r="H667" i="16"/>
  <c r="H668" i="16"/>
  <c r="H669" i="16"/>
  <c r="H670" i="16"/>
  <c r="H671" i="16"/>
  <c r="H672" i="16"/>
  <c r="H673" i="16"/>
  <c r="H674" i="16"/>
  <c r="H675" i="16"/>
  <c r="H676" i="16"/>
  <c r="H677" i="16"/>
  <c r="H678" i="16"/>
  <c r="H679" i="16"/>
  <c r="H680" i="16"/>
  <c r="H681" i="16"/>
  <c r="H682" i="16"/>
  <c r="H683" i="16"/>
  <c r="H684" i="16"/>
  <c r="H685" i="16"/>
  <c r="H686" i="16"/>
  <c r="H687" i="16"/>
  <c r="H688" i="16"/>
  <c r="H689" i="16"/>
  <c r="H690" i="16"/>
  <c r="H691" i="16"/>
  <c r="H692" i="16"/>
  <c r="H693" i="16"/>
  <c r="H694" i="16"/>
  <c r="H695" i="16"/>
  <c r="H696" i="16"/>
  <c r="H697" i="16"/>
  <c r="H698" i="16"/>
  <c r="H699" i="16"/>
  <c r="H700" i="16"/>
  <c r="H701" i="16"/>
  <c r="H702" i="16"/>
  <c r="H703" i="16"/>
  <c r="H704" i="16"/>
  <c r="H705" i="16"/>
  <c r="H706" i="16"/>
  <c r="H707" i="16"/>
  <c r="H708" i="16"/>
  <c r="H709" i="16"/>
  <c r="H710" i="16"/>
  <c r="H711" i="16"/>
  <c r="H712" i="16"/>
  <c r="H713" i="16"/>
  <c r="H714" i="16"/>
  <c r="H715" i="16"/>
  <c r="H716" i="16"/>
  <c r="H717" i="16"/>
  <c r="H718" i="16"/>
  <c r="H719" i="16"/>
  <c r="H720" i="16"/>
  <c r="H721" i="16"/>
  <c r="H722" i="16"/>
  <c r="H723" i="16"/>
  <c r="H724" i="16"/>
  <c r="H725" i="16"/>
  <c r="H726" i="16"/>
  <c r="H727" i="16"/>
  <c r="H728" i="16"/>
  <c r="H729" i="16"/>
  <c r="H730" i="16"/>
  <c r="H731" i="16"/>
  <c r="H732" i="16"/>
  <c r="H733" i="16"/>
  <c r="H734" i="16"/>
  <c r="H735" i="16"/>
  <c r="H736" i="16"/>
  <c r="H737" i="16"/>
  <c r="H738" i="16"/>
  <c r="H739" i="16"/>
  <c r="H740" i="16"/>
  <c r="H741" i="16"/>
  <c r="H742" i="16"/>
  <c r="H743" i="16"/>
  <c r="H744" i="16"/>
  <c r="H745" i="16"/>
  <c r="H746" i="16"/>
  <c r="H747" i="16"/>
  <c r="H748" i="16"/>
  <c r="H749" i="16"/>
  <c r="H750" i="16"/>
  <c r="H751" i="16"/>
  <c r="H752" i="16"/>
  <c r="H753" i="16"/>
  <c r="H754" i="16"/>
  <c r="H755" i="16"/>
  <c r="H756" i="16"/>
  <c r="H757" i="16"/>
  <c r="H758" i="16"/>
  <c r="H759" i="16"/>
  <c r="H760" i="16"/>
  <c r="H761" i="16"/>
  <c r="H762" i="16"/>
  <c r="H763" i="16"/>
  <c r="H764" i="16"/>
  <c r="H765" i="16"/>
  <c r="H766" i="16"/>
  <c r="H767" i="16"/>
  <c r="H768" i="16"/>
  <c r="H769" i="16"/>
  <c r="H770" i="16"/>
  <c r="H771" i="16"/>
  <c r="H772" i="16"/>
  <c r="H773" i="16"/>
  <c r="H774" i="16"/>
  <c r="H775" i="16"/>
  <c r="H776" i="16"/>
  <c r="H777" i="16"/>
  <c r="H778" i="16"/>
  <c r="H779" i="16"/>
  <c r="H780" i="16"/>
  <c r="H781" i="16"/>
  <c r="H782" i="16"/>
  <c r="H783" i="16"/>
  <c r="H784" i="16"/>
  <c r="H785" i="16"/>
  <c r="H786" i="16"/>
  <c r="H787" i="16"/>
  <c r="H788" i="16"/>
  <c r="H789" i="16"/>
  <c r="H790" i="16"/>
  <c r="H791" i="16"/>
  <c r="H792" i="16"/>
  <c r="H793" i="16"/>
  <c r="H794" i="16"/>
  <c r="H795" i="16"/>
  <c r="H796" i="16"/>
  <c r="H797" i="16"/>
  <c r="H798" i="16"/>
  <c r="H799" i="16"/>
  <c r="H800" i="16"/>
  <c r="H801" i="16"/>
  <c r="H802" i="16"/>
  <c r="H803" i="16"/>
  <c r="H804" i="16"/>
  <c r="H805" i="16"/>
  <c r="H806" i="16"/>
  <c r="H807" i="16"/>
  <c r="H808" i="16"/>
  <c r="H809" i="16"/>
  <c r="H810" i="16"/>
  <c r="H811" i="16"/>
  <c r="H812" i="16"/>
  <c r="H813" i="16"/>
  <c r="H814" i="16"/>
  <c r="H815" i="16"/>
  <c r="H816" i="16"/>
  <c r="H817" i="16"/>
  <c r="H818" i="16"/>
  <c r="H819" i="16"/>
  <c r="H820" i="16"/>
  <c r="H821" i="16"/>
  <c r="H822" i="16"/>
  <c r="H823" i="16"/>
  <c r="H824" i="16"/>
  <c r="H825" i="16"/>
  <c r="H826" i="16"/>
  <c r="H827" i="16"/>
  <c r="H828" i="16"/>
  <c r="H829" i="16"/>
  <c r="H830" i="16"/>
  <c r="H831" i="16"/>
  <c r="H832" i="16"/>
  <c r="H833" i="16"/>
  <c r="H834" i="16"/>
  <c r="H835" i="16"/>
  <c r="H836" i="16"/>
  <c r="H837" i="16"/>
  <c r="H838" i="16"/>
  <c r="H839" i="16"/>
  <c r="H840" i="16"/>
  <c r="H841" i="16"/>
  <c r="H842" i="16"/>
  <c r="H843" i="16"/>
  <c r="H844" i="16"/>
  <c r="H845" i="16"/>
  <c r="H846" i="16"/>
  <c r="H847" i="16"/>
  <c r="H848" i="16"/>
  <c r="H849" i="16"/>
  <c r="H850" i="16"/>
  <c r="H851" i="16"/>
  <c r="H852" i="16"/>
  <c r="H853" i="16"/>
  <c r="H854" i="16"/>
  <c r="H855" i="16"/>
  <c r="H856" i="16"/>
  <c r="H857" i="16"/>
  <c r="H858" i="16"/>
  <c r="H859" i="16"/>
  <c r="H860" i="16"/>
  <c r="H861" i="16"/>
  <c r="H862" i="16"/>
  <c r="H863" i="16"/>
  <c r="H864" i="16"/>
  <c r="H865" i="16"/>
  <c r="H866" i="16"/>
  <c r="H867" i="16"/>
  <c r="H868" i="16"/>
  <c r="H869" i="16"/>
  <c r="H870" i="16"/>
  <c r="H871" i="16"/>
  <c r="H872" i="16"/>
  <c r="H873" i="16"/>
  <c r="H874" i="16"/>
  <c r="H875" i="16"/>
  <c r="H876" i="16"/>
  <c r="H877" i="16"/>
  <c r="H878" i="16"/>
  <c r="H879" i="16"/>
  <c r="H880" i="16"/>
  <c r="H881" i="16"/>
  <c r="H882" i="16"/>
  <c r="H883" i="16"/>
  <c r="H884" i="16"/>
  <c r="H885" i="16"/>
  <c r="H886" i="16"/>
  <c r="H887" i="16"/>
  <c r="H888" i="16"/>
  <c r="H889" i="16"/>
  <c r="H890" i="16"/>
  <c r="H891" i="16"/>
  <c r="H892" i="16"/>
  <c r="H893" i="16"/>
  <c r="H894" i="16"/>
  <c r="H895" i="16"/>
  <c r="H896" i="16"/>
  <c r="H897" i="16"/>
  <c r="H898" i="16"/>
  <c r="H899" i="16"/>
  <c r="H900" i="16"/>
  <c r="H901" i="16"/>
  <c r="H902" i="16"/>
  <c r="H903" i="16"/>
  <c r="H904" i="16"/>
  <c r="H905" i="16"/>
  <c r="H906" i="16"/>
  <c r="H907" i="16"/>
  <c r="H908" i="16"/>
  <c r="H909" i="16"/>
  <c r="H910" i="16"/>
  <c r="H911" i="16"/>
  <c r="H912" i="16"/>
  <c r="H913" i="16"/>
  <c r="H914" i="16"/>
  <c r="H915" i="16"/>
  <c r="H916" i="16"/>
  <c r="H917" i="16"/>
  <c r="H918" i="16"/>
  <c r="H919" i="16"/>
  <c r="H920" i="16"/>
  <c r="H921" i="16"/>
  <c r="H922" i="16"/>
  <c r="H923" i="16"/>
  <c r="H924" i="16"/>
  <c r="H925" i="16"/>
  <c r="H926" i="16"/>
  <c r="H927" i="16"/>
  <c r="H928" i="16"/>
  <c r="H929" i="16"/>
  <c r="H930" i="16"/>
  <c r="H931" i="16"/>
  <c r="H932" i="16"/>
  <c r="H933" i="16"/>
  <c r="H934" i="16"/>
  <c r="H935" i="16"/>
  <c r="H936" i="16"/>
  <c r="H937" i="16"/>
  <c r="H938" i="16"/>
  <c r="H939" i="16"/>
  <c r="H940" i="16"/>
  <c r="H941" i="16"/>
  <c r="H942" i="16"/>
  <c r="H943" i="16"/>
  <c r="H944" i="16"/>
  <c r="H945" i="16"/>
  <c r="H946" i="16"/>
  <c r="H947" i="16"/>
  <c r="H948" i="16"/>
  <c r="H949" i="16"/>
  <c r="H950" i="16"/>
  <c r="H951" i="16"/>
  <c r="H952" i="16"/>
  <c r="H953" i="16"/>
  <c r="H954" i="16"/>
  <c r="H955" i="16"/>
  <c r="H956" i="16"/>
  <c r="H957" i="16"/>
  <c r="H958" i="16"/>
  <c r="H959" i="16"/>
  <c r="H960" i="16"/>
  <c r="H961" i="16"/>
  <c r="H962" i="16"/>
  <c r="H963" i="16"/>
  <c r="H964" i="16"/>
  <c r="H965" i="16"/>
  <c r="H966" i="16"/>
  <c r="H967" i="16"/>
  <c r="H968" i="16"/>
  <c r="H969" i="16"/>
  <c r="H970" i="16"/>
  <c r="H971" i="16"/>
  <c r="H972" i="16"/>
  <c r="H973" i="16"/>
  <c r="H974" i="16"/>
  <c r="H975" i="16"/>
  <c r="H976" i="16"/>
  <c r="H977" i="16"/>
  <c r="H978" i="16"/>
  <c r="H979" i="16"/>
  <c r="H980" i="16"/>
  <c r="H981" i="16"/>
  <c r="H982" i="16"/>
  <c r="H983" i="16"/>
  <c r="H984" i="16"/>
  <c r="H985" i="16"/>
  <c r="H986" i="16"/>
  <c r="H987" i="16"/>
  <c r="H988" i="16"/>
  <c r="H989" i="16"/>
  <c r="H990" i="16"/>
  <c r="H991" i="16"/>
  <c r="H992" i="16"/>
  <c r="H993" i="16"/>
  <c r="H994" i="16"/>
  <c r="H995" i="16"/>
  <c r="H996" i="16"/>
  <c r="H997" i="16"/>
  <c r="H998" i="16"/>
  <c r="H999" i="16"/>
  <c r="H1000" i="16"/>
  <c r="H1001" i="16"/>
  <c r="H1002" i="16"/>
  <c r="H1003" i="16"/>
  <c r="H1004" i="16"/>
  <c r="H1005" i="16"/>
  <c r="H1006" i="16"/>
  <c r="H1007" i="16"/>
  <c r="H1008" i="16"/>
  <c r="H1009" i="16"/>
  <c r="H1010" i="16"/>
  <c r="H1011" i="16"/>
  <c r="H1012" i="16"/>
  <c r="H1013" i="16"/>
  <c r="H1014" i="16"/>
  <c r="H1015" i="16"/>
  <c r="H1016" i="16"/>
  <c r="H1017" i="16"/>
  <c r="H1018" i="16"/>
  <c r="H1019" i="16"/>
  <c r="H1020" i="16"/>
  <c r="H1021" i="16"/>
  <c r="H1022" i="16"/>
  <c r="H1023" i="16"/>
  <c r="H1024" i="16"/>
  <c r="H1025" i="16"/>
  <c r="H1026" i="16"/>
  <c r="H1027" i="16"/>
  <c r="H1028" i="16"/>
  <c r="H1029" i="16"/>
  <c r="H1030" i="16"/>
  <c r="H1031" i="16"/>
  <c r="H1032" i="16"/>
  <c r="H1033" i="16"/>
  <c r="H1034" i="16"/>
  <c r="H1035" i="16"/>
  <c r="H1036" i="16"/>
  <c r="H1037" i="16"/>
  <c r="H1038" i="16"/>
  <c r="H1039" i="16"/>
  <c r="H1040" i="16"/>
  <c r="H1041" i="16"/>
  <c r="H1042" i="16"/>
  <c r="H1043" i="16"/>
  <c r="H1044" i="16"/>
  <c r="H1045" i="16"/>
  <c r="H1046" i="16"/>
  <c r="H1047" i="16"/>
  <c r="H1048" i="16"/>
  <c r="H1049" i="16"/>
  <c r="H1050" i="16"/>
  <c r="H1051" i="16"/>
  <c r="H1052" i="16"/>
  <c r="H1053" i="16"/>
  <c r="H1054" i="16"/>
  <c r="H1055" i="16"/>
  <c r="H1056" i="16"/>
  <c r="H1057" i="16"/>
  <c r="H1058" i="16"/>
  <c r="H1059" i="16"/>
  <c r="H1060" i="16"/>
  <c r="H1061" i="16"/>
  <c r="H1062" i="16"/>
  <c r="H1063" i="16"/>
  <c r="H1064" i="16"/>
  <c r="H1065" i="16"/>
  <c r="H1066" i="16"/>
  <c r="H1067" i="16"/>
  <c r="H1068" i="16"/>
  <c r="H1069" i="16"/>
  <c r="H1070" i="16"/>
  <c r="H1071" i="16"/>
  <c r="H1072" i="16"/>
  <c r="H1073" i="16"/>
  <c r="H1074" i="16"/>
  <c r="H1075" i="16"/>
  <c r="H1076" i="16"/>
  <c r="H1077" i="16"/>
  <c r="H1078" i="16"/>
  <c r="H1079" i="16"/>
  <c r="H1080" i="16"/>
  <c r="H1081" i="16"/>
  <c r="H1082" i="16"/>
  <c r="H1083" i="16"/>
  <c r="H1084" i="16"/>
  <c r="H1085" i="16"/>
  <c r="H1086" i="16"/>
  <c r="H1087" i="16"/>
  <c r="H1088" i="16"/>
  <c r="H1089" i="16"/>
  <c r="H1090" i="16"/>
  <c r="H1091" i="16"/>
  <c r="H1092" i="16"/>
  <c r="H1093" i="16"/>
  <c r="H1094" i="16"/>
  <c r="H1095" i="16"/>
  <c r="H1096" i="16"/>
  <c r="H1097" i="16"/>
  <c r="H1098" i="16"/>
  <c r="H1099" i="16"/>
  <c r="H1100" i="16"/>
  <c r="H1101" i="16"/>
  <c r="H1102" i="16"/>
  <c r="H1103" i="16"/>
  <c r="H1104" i="16"/>
  <c r="H1105" i="16"/>
  <c r="H1106" i="16"/>
  <c r="H1107" i="16"/>
  <c r="H1108" i="16"/>
  <c r="H1109" i="16"/>
  <c r="H1110" i="16"/>
  <c r="H1111" i="16"/>
  <c r="H1112" i="16"/>
  <c r="H1113" i="16"/>
  <c r="H1114" i="16"/>
  <c r="H1115" i="16"/>
  <c r="H1116" i="16"/>
  <c r="H1117" i="16"/>
  <c r="H1118" i="16"/>
  <c r="H1119" i="16"/>
  <c r="H1120" i="16"/>
  <c r="H1121" i="16"/>
  <c r="H1122" i="16"/>
  <c r="H1123" i="16"/>
  <c r="H1124" i="16"/>
  <c r="H1125" i="16"/>
  <c r="H1126" i="16"/>
  <c r="H1127" i="16"/>
  <c r="H1128" i="16"/>
  <c r="H1129" i="16"/>
  <c r="H1130" i="16"/>
  <c r="H1131" i="16"/>
  <c r="H1132" i="16"/>
  <c r="H1133" i="16"/>
  <c r="H1134" i="16"/>
  <c r="H1135" i="16"/>
  <c r="H1136" i="16"/>
  <c r="H1137" i="16"/>
  <c r="H1138" i="16"/>
  <c r="H1139" i="16"/>
  <c r="H1140" i="16"/>
  <c r="H1141" i="16"/>
  <c r="H1142" i="16"/>
  <c r="H1143" i="16"/>
  <c r="H1144" i="16"/>
  <c r="H1145" i="16"/>
  <c r="H1146" i="16"/>
  <c r="H1147" i="16"/>
  <c r="H1148" i="16"/>
  <c r="H1149" i="16"/>
  <c r="H1150" i="16"/>
  <c r="H1151" i="16"/>
  <c r="H1152" i="16"/>
  <c r="H1153" i="16"/>
  <c r="H1154" i="16"/>
  <c r="H1155" i="16"/>
  <c r="H1156" i="16"/>
  <c r="H1157" i="16"/>
  <c r="H1158" i="16"/>
  <c r="H1159" i="16"/>
  <c r="H1160" i="16"/>
  <c r="H1161" i="16"/>
  <c r="H1162" i="16"/>
  <c r="H1163" i="16"/>
  <c r="H1164" i="16"/>
  <c r="H1165" i="16"/>
  <c r="H1166" i="16"/>
  <c r="H1167" i="16"/>
  <c r="H1168" i="16"/>
  <c r="H1169" i="16"/>
  <c r="H1170" i="16"/>
  <c r="H1171" i="16"/>
  <c r="H1172" i="16"/>
  <c r="H1173" i="16"/>
  <c r="H1174" i="16"/>
  <c r="H1175" i="16"/>
  <c r="H1176" i="16"/>
  <c r="H1177" i="16"/>
  <c r="H1178" i="16"/>
  <c r="H1179" i="16"/>
  <c r="H1180" i="16"/>
  <c r="H1181" i="16"/>
  <c r="H1182" i="16"/>
  <c r="H1183" i="16"/>
  <c r="H1184" i="16"/>
  <c r="H1185" i="16"/>
  <c r="H1186" i="16"/>
  <c r="H1187" i="16"/>
  <c r="H1188" i="16"/>
  <c r="H1189" i="16"/>
  <c r="H1190" i="16"/>
  <c r="H1191" i="16"/>
  <c r="H1192" i="16"/>
  <c r="H1193" i="16"/>
  <c r="H1194" i="16"/>
  <c r="H1195" i="16"/>
  <c r="H1196" i="16"/>
  <c r="H1197" i="16"/>
  <c r="H1198" i="16"/>
  <c r="H1199" i="16"/>
  <c r="H1200" i="16"/>
  <c r="H1201" i="16"/>
  <c r="H1202" i="16"/>
  <c r="H1203" i="16"/>
  <c r="H1204" i="16"/>
  <c r="H1205" i="16"/>
  <c r="H1206" i="16"/>
  <c r="H1207" i="16"/>
  <c r="H1208" i="16"/>
  <c r="H1209" i="16"/>
  <c r="H1210" i="16"/>
  <c r="H1211" i="16"/>
  <c r="H1212" i="16"/>
  <c r="H1213" i="16"/>
  <c r="H1214" i="16"/>
  <c r="H1215" i="16"/>
  <c r="H1216" i="16"/>
  <c r="H1217" i="16"/>
  <c r="H1218" i="16"/>
  <c r="H1219" i="16"/>
  <c r="H1220" i="16"/>
  <c r="H1221" i="16"/>
  <c r="H1222" i="16"/>
  <c r="H1223" i="16"/>
  <c r="H1224" i="16"/>
  <c r="H1225" i="16"/>
  <c r="H1226" i="16"/>
  <c r="H1227" i="16"/>
  <c r="H1228" i="16"/>
  <c r="H1229" i="16"/>
  <c r="H1230" i="16"/>
  <c r="H1231" i="16"/>
  <c r="H1232" i="16"/>
  <c r="H1233" i="16"/>
  <c r="H1234" i="16"/>
  <c r="H1235" i="16"/>
  <c r="H1236" i="16"/>
  <c r="H1237" i="16"/>
  <c r="H1238" i="16"/>
  <c r="H1239" i="16"/>
  <c r="H1240" i="16"/>
  <c r="H1241" i="16"/>
  <c r="H1242" i="16"/>
  <c r="H1243" i="16"/>
  <c r="H1244" i="16"/>
  <c r="H1245" i="16"/>
  <c r="H1246" i="16"/>
  <c r="H1247" i="16"/>
  <c r="H1248" i="16"/>
  <c r="H1249" i="16"/>
  <c r="H1250" i="16"/>
  <c r="H1251" i="16"/>
  <c r="H1252" i="16"/>
  <c r="H1253" i="16"/>
  <c r="H1254" i="16"/>
  <c r="H1255" i="16"/>
  <c r="H1256" i="16"/>
  <c r="H1257" i="16"/>
  <c r="H1258" i="16"/>
  <c r="H1259" i="16"/>
  <c r="H1260" i="16"/>
  <c r="H1261" i="16"/>
  <c r="H1262" i="16"/>
  <c r="H1263" i="16"/>
  <c r="H1264" i="16"/>
  <c r="H1265" i="16"/>
  <c r="H1266" i="16"/>
  <c r="H1267" i="16"/>
  <c r="H1268" i="16"/>
  <c r="H1269" i="16"/>
  <c r="H1270" i="16"/>
  <c r="H1271" i="16"/>
  <c r="H1272" i="16"/>
  <c r="H1273" i="16"/>
  <c r="H1274" i="16"/>
  <c r="H1275" i="16"/>
  <c r="H1276" i="16"/>
  <c r="H1277" i="16"/>
  <c r="H1278" i="16"/>
  <c r="H1279" i="16"/>
  <c r="H1280" i="16"/>
  <c r="H1281" i="16"/>
  <c r="H1282" i="16"/>
  <c r="H1283" i="16"/>
  <c r="H1284" i="16"/>
  <c r="H1285" i="16"/>
  <c r="H1286" i="16"/>
  <c r="H1287" i="16"/>
  <c r="H1288" i="16"/>
  <c r="H1289" i="16"/>
  <c r="H1290" i="16"/>
  <c r="H1291" i="16"/>
  <c r="H1292" i="16"/>
  <c r="H1293" i="16"/>
  <c r="H1294" i="16"/>
  <c r="H1295" i="16"/>
  <c r="H1296" i="16"/>
  <c r="H1297" i="16"/>
  <c r="H1298" i="16"/>
  <c r="H1299" i="16"/>
  <c r="H1300" i="16"/>
  <c r="H1301" i="16"/>
  <c r="H1302" i="16"/>
  <c r="H1303" i="16"/>
  <c r="H1304" i="16"/>
  <c r="H1305" i="16"/>
  <c r="H1306" i="16"/>
  <c r="H1307" i="16"/>
  <c r="H1308" i="16"/>
  <c r="H1309" i="16"/>
  <c r="H1310" i="16"/>
  <c r="H1311" i="16"/>
  <c r="H1312" i="16"/>
  <c r="H1313" i="16"/>
  <c r="H1314" i="16"/>
  <c r="H1315" i="16"/>
  <c r="H1316" i="16"/>
  <c r="H1317" i="16"/>
  <c r="H1318" i="16"/>
  <c r="H1319" i="16"/>
  <c r="H1320" i="16"/>
  <c r="H1321" i="16"/>
  <c r="H1322" i="16"/>
  <c r="H1323" i="16"/>
  <c r="H1324" i="16"/>
  <c r="H1325" i="16"/>
  <c r="H1326" i="16"/>
  <c r="H1327" i="16"/>
  <c r="H1328" i="16"/>
  <c r="H1329" i="16"/>
  <c r="H1330" i="16"/>
  <c r="H1331" i="16"/>
  <c r="H1332" i="16"/>
  <c r="H1333" i="16"/>
  <c r="H1334" i="16"/>
  <c r="H1335" i="16"/>
  <c r="H1336" i="16"/>
  <c r="H1337" i="16"/>
  <c r="H1338" i="16"/>
  <c r="H1339" i="16"/>
  <c r="H1340" i="16"/>
  <c r="H1341" i="16"/>
  <c r="H1342" i="16"/>
  <c r="H1343" i="16"/>
  <c r="H1344" i="16"/>
  <c r="H1345" i="16"/>
  <c r="H1346" i="16"/>
  <c r="H1347" i="16"/>
  <c r="H1348" i="16"/>
  <c r="H1349" i="16"/>
  <c r="H1350" i="16"/>
  <c r="H1351" i="16"/>
  <c r="H1352" i="16"/>
  <c r="H1353" i="16"/>
  <c r="H1354" i="16"/>
  <c r="H1355" i="16"/>
  <c r="H1356" i="16"/>
  <c r="H1357" i="16"/>
  <c r="H1358" i="16"/>
  <c r="H1359" i="16"/>
  <c r="H1360" i="16"/>
  <c r="H1361" i="16"/>
  <c r="H1362" i="16"/>
  <c r="H1363" i="16"/>
  <c r="H1364" i="16"/>
  <c r="H1365" i="16"/>
  <c r="H1366" i="16"/>
  <c r="H1367" i="16"/>
  <c r="H1368" i="16"/>
  <c r="H1369" i="16"/>
  <c r="H1370" i="16"/>
  <c r="H1371" i="16"/>
  <c r="H1372" i="16"/>
  <c r="H1373" i="16"/>
  <c r="H1374" i="16"/>
  <c r="H1375" i="16"/>
  <c r="H1376" i="16"/>
  <c r="H1377" i="16"/>
  <c r="H1378" i="16"/>
  <c r="H1379" i="16"/>
  <c r="H1380" i="16"/>
  <c r="H1381" i="16"/>
  <c r="H1382" i="16"/>
  <c r="H1383" i="16"/>
  <c r="H1384" i="16"/>
  <c r="H1385" i="16"/>
  <c r="H1386" i="16"/>
  <c r="H1387" i="16"/>
  <c r="H1388" i="16"/>
  <c r="H1389" i="16"/>
  <c r="H1390" i="16"/>
  <c r="H1391" i="16"/>
  <c r="H1392" i="16"/>
  <c r="H1393" i="16"/>
  <c r="H1394" i="16"/>
  <c r="H1395" i="16"/>
  <c r="H1396" i="16"/>
  <c r="H1397" i="16"/>
  <c r="H1398" i="16"/>
  <c r="H1399" i="16"/>
  <c r="H1400" i="16"/>
  <c r="H1401" i="16"/>
  <c r="H1402" i="16"/>
  <c r="H1403" i="16"/>
  <c r="H1404" i="16"/>
  <c r="H1405" i="16"/>
  <c r="H1406" i="16"/>
  <c r="H1407" i="16"/>
  <c r="H1408" i="16"/>
  <c r="H1409" i="16"/>
  <c r="H1410" i="16"/>
  <c r="H1411" i="16"/>
  <c r="H1412" i="16"/>
  <c r="H1413" i="16"/>
  <c r="H1414" i="16"/>
  <c r="H1415" i="16"/>
  <c r="H1416" i="16"/>
  <c r="H1417" i="16"/>
  <c r="H1418" i="16"/>
  <c r="H1419" i="16"/>
  <c r="H1420" i="16"/>
  <c r="H1421" i="16"/>
  <c r="H1422" i="16"/>
  <c r="H1423" i="16"/>
  <c r="H1424" i="16"/>
  <c r="H1425" i="16"/>
  <c r="H1426" i="16"/>
  <c r="H1427" i="16"/>
  <c r="H1428" i="16"/>
  <c r="H1429" i="16"/>
  <c r="H1430" i="16"/>
  <c r="H1431" i="16"/>
  <c r="H1432" i="16"/>
  <c r="H1433" i="16"/>
  <c r="H1434" i="16"/>
  <c r="H1435" i="16"/>
  <c r="H1436" i="16"/>
  <c r="H1437" i="16"/>
  <c r="H1438" i="16"/>
  <c r="H1439" i="16"/>
  <c r="H1440" i="16"/>
  <c r="H1441" i="16"/>
  <c r="H1442" i="16"/>
  <c r="H1443" i="16"/>
  <c r="H1444" i="16"/>
  <c r="H1445" i="16"/>
  <c r="H1446" i="16"/>
  <c r="H1447" i="16"/>
  <c r="H1448" i="16"/>
  <c r="H1449" i="16"/>
  <c r="H1450" i="16"/>
  <c r="H1451" i="16"/>
  <c r="H1452" i="16"/>
  <c r="H1453" i="16"/>
  <c r="H1454" i="16"/>
  <c r="H1455" i="16"/>
  <c r="H1456" i="16"/>
  <c r="H1457" i="16"/>
  <c r="H1458" i="16"/>
  <c r="H1459" i="16"/>
  <c r="H1460" i="16"/>
  <c r="H1461" i="16"/>
  <c r="H1462" i="16"/>
  <c r="H1463" i="16"/>
  <c r="H1464" i="16"/>
  <c r="H1465" i="16"/>
  <c r="H1466" i="16"/>
  <c r="H1467" i="16"/>
  <c r="H1468" i="16"/>
  <c r="H1469" i="16"/>
  <c r="H1470" i="16"/>
  <c r="H1471" i="16"/>
  <c r="H1472" i="16"/>
  <c r="H1473" i="16"/>
  <c r="H1474" i="16"/>
  <c r="H1475" i="16"/>
  <c r="H1476" i="16"/>
  <c r="H1477" i="16"/>
  <c r="H1478" i="16"/>
  <c r="H1479" i="16"/>
  <c r="H1480" i="16"/>
  <c r="H1481" i="16"/>
  <c r="H1482" i="16"/>
  <c r="H1483" i="16"/>
  <c r="H1484" i="16"/>
  <c r="H1485" i="16"/>
  <c r="H1486" i="16"/>
  <c r="H1487" i="16"/>
  <c r="H1488" i="16"/>
  <c r="H1489" i="16"/>
  <c r="H1490" i="16"/>
  <c r="H1491" i="16"/>
  <c r="H1492" i="16"/>
  <c r="H1493" i="16"/>
  <c r="H1494" i="16"/>
  <c r="H1495" i="16"/>
  <c r="H1496" i="16"/>
  <c r="H1497" i="16"/>
  <c r="H1498" i="16"/>
  <c r="H1499" i="16"/>
  <c r="H1500" i="16"/>
  <c r="H1501" i="16"/>
  <c r="H1502" i="16"/>
  <c r="H1503" i="16"/>
  <c r="H1504" i="16"/>
  <c r="H1505" i="16"/>
  <c r="H1506" i="16"/>
  <c r="H1507" i="16"/>
  <c r="H1508" i="16"/>
  <c r="H1509" i="16"/>
  <c r="H1510" i="16"/>
  <c r="H1511" i="16"/>
  <c r="H1512" i="16"/>
  <c r="H1513" i="16"/>
  <c r="H1514" i="16"/>
  <c r="H1515" i="16"/>
  <c r="H1516" i="16"/>
  <c r="H1517" i="16"/>
  <c r="H1518" i="16"/>
  <c r="H1519" i="16"/>
  <c r="H1520" i="16"/>
  <c r="H1521" i="16"/>
  <c r="H1522" i="16"/>
  <c r="H1523" i="16"/>
  <c r="H1524" i="16"/>
  <c r="H1525" i="16"/>
  <c r="H1526" i="16"/>
  <c r="H1527" i="16"/>
  <c r="H1528" i="16"/>
  <c r="H1529" i="16"/>
  <c r="H1530" i="16"/>
  <c r="H1531" i="16"/>
  <c r="H1532" i="16"/>
  <c r="H1533" i="16"/>
  <c r="H1534" i="16"/>
  <c r="H1535" i="16"/>
  <c r="H1536" i="16"/>
  <c r="H1537" i="16"/>
  <c r="H1538" i="16"/>
  <c r="H1539" i="16"/>
  <c r="H1540" i="16"/>
  <c r="H1541" i="16"/>
  <c r="H1542" i="16"/>
  <c r="H1543" i="16"/>
  <c r="H1544" i="16"/>
  <c r="H1545" i="16"/>
  <c r="H1546" i="16"/>
  <c r="H1547" i="16"/>
  <c r="H1548" i="16"/>
  <c r="H1549" i="16"/>
  <c r="H1550" i="16"/>
  <c r="H1551" i="16"/>
  <c r="H1552" i="16"/>
  <c r="H1553" i="16"/>
  <c r="H1554" i="16"/>
  <c r="H1555" i="16"/>
  <c r="H1556" i="16"/>
  <c r="H1557" i="16"/>
  <c r="H1558" i="16"/>
  <c r="H1559" i="16"/>
  <c r="H1560" i="16"/>
  <c r="H1561" i="16"/>
  <c r="H1562" i="16"/>
  <c r="H1563" i="16"/>
  <c r="H1564" i="16"/>
  <c r="H1565" i="16"/>
  <c r="H1566" i="16"/>
  <c r="H1567" i="16"/>
  <c r="H1568" i="16"/>
  <c r="H1569" i="16"/>
  <c r="H1570" i="16"/>
  <c r="H1571" i="16"/>
  <c r="H1572" i="16"/>
  <c r="H1573" i="16"/>
  <c r="H1574" i="16"/>
  <c r="H1575" i="16"/>
  <c r="H1576" i="16"/>
  <c r="H1577" i="16"/>
  <c r="H1578" i="16"/>
  <c r="H1579" i="16"/>
  <c r="H1580" i="16"/>
  <c r="H1581" i="16"/>
  <c r="H1582" i="16"/>
  <c r="H1583" i="16"/>
  <c r="H1584" i="16"/>
  <c r="H1585" i="16"/>
  <c r="H1586" i="16"/>
  <c r="H1587" i="16"/>
  <c r="H1588" i="16"/>
  <c r="H1589" i="16"/>
  <c r="H1590" i="16"/>
  <c r="H1591" i="16"/>
  <c r="H1592" i="16"/>
  <c r="H1593" i="16"/>
  <c r="H1594" i="16"/>
  <c r="H1595" i="16"/>
  <c r="H1596" i="16"/>
  <c r="H1597" i="16"/>
  <c r="H1598" i="16"/>
  <c r="H1599" i="16"/>
  <c r="H1600" i="16"/>
  <c r="H1601" i="16"/>
  <c r="H1602" i="16"/>
  <c r="H1603" i="16"/>
  <c r="H1604" i="16"/>
  <c r="H1605" i="16"/>
  <c r="H1606" i="16"/>
  <c r="H1607" i="16"/>
  <c r="H1608" i="16"/>
  <c r="H1609" i="16"/>
  <c r="H1610" i="16"/>
  <c r="H1611" i="16"/>
  <c r="H1612" i="16"/>
  <c r="H1613" i="16"/>
  <c r="H1614" i="16"/>
  <c r="H1615" i="16"/>
  <c r="H1616" i="16"/>
  <c r="H1617" i="16"/>
  <c r="H1618" i="16"/>
  <c r="H1619" i="16"/>
  <c r="H1620" i="16"/>
  <c r="H1621" i="16"/>
  <c r="H1622" i="16"/>
  <c r="H1623" i="16"/>
  <c r="H1624" i="16"/>
  <c r="H1625" i="16"/>
  <c r="H1626" i="16"/>
  <c r="H1627" i="16"/>
  <c r="H1628" i="16"/>
  <c r="H1629" i="16"/>
  <c r="H1630" i="16"/>
  <c r="H1631" i="16"/>
  <c r="H1632" i="16"/>
  <c r="H1633" i="16"/>
  <c r="H1634" i="16"/>
  <c r="H1635" i="16"/>
  <c r="H1636" i="16"/>
  <c r="H1637" i="16"/>
  <c r="H1638" i="16"/>
  <c r="H1639" i="16"/>
  <c r="H1640" i="16"/>
  <c r="H1641" i="16"/>
  <c r="H1642" i="16"/>
  <c r="H1643" i="16"/>
  <c r="H1644" i="16"/>
  <c r="H1645" i="16"/>
  <c r="H1646" i="16"/>
  <c r="H1647" i="16"/>
  <c r="H1648" i="16"/>
  <c r="H1649" i="16"/>
  <c r="H1650" i="16"/>
  <c r="H1651" i="16"/>
  <c r="H1652" i="16"/>
  <c r="H1653" i="16"/>
  <c r="H1654" i="16"/>
  <c r="H1655" i="16"/>
  <c r="H1656" i="16"/>
  <c r="H1657" i="16"/>
  <c r="H1658" i="16"/>
  <c r="H1659" i="16"/>
  <c r="H1660" i="16"/>
  <c r="H1661" i="16"/>
  <c r="H1662" i="16"/>
  <c r="H1663" i="16"/>
  <c r="H1664" i="16"/>
  <c r="H1665" i="16"/>
  <c r="H1666" i="16"/>
  <c r="H1667" i="16"/>
  <c r="H1668" i="16"/>
  <c r="H1669" i="16"/>
  <c r="H1670" i="16"/>
  <c r="H1671" i="16"/>
  <c r="H1672" i="16"/>
  <c r="H1673" i="16"/>
  <c r="H1674" i="16"/>
  <c r="H1675" i="16"/>
  <c r="H1676" i="16"/>
  <c r="H1677" i="16"/>
  <c r="H1678" i="16"/>
  <c r="H1679" i="16"/>
  <c r="H1680" i="16"/>
  <c r="H1681" i="16"/>
  <c r="H1682" i="16"/>
  <c r="H1683" i="16"/>
  <c r="H1684" i="16"/>
  <c r="H1685" i="16"/>
  <c r="H1686" i="16"/>
  <c r="H1687" i="16"/>
  <c r="H1688" i="16"/>
  <c r="H1689" i="16"/>
  <c r="H1690" i="16"/>
  <c r="H1691" i="16"/>
  <c r="H1692" i="16"/>
  <c r="H1693" i="16"/>
  <c r="H1694" i="16"/>
  <c r="H1695" i="16"/>
  <c r="H1696" i="16"/>
  <c r="H1697" i="16"/>
  <c r="H1698" i="16"/>
  <c r="H1699" i="16"/>
  <c r="H1700" i="16"/>
  <c r="H1701" i="16"/>
  <c r="H1702" i="16"/>
  <c r="H1703" i="16"/>
  <c r="H1704" i="16"/>
  <c r="H1705" i="16"/>
  <c r="H1706" i="16"/>
  <c r="H1707" i="16"/>
  <c r="H1708" i="16"/>
  <c r="H1709" i="16"/>
  <c r="H1710" i="16"/>
  <c r="H1711" i="16"/>
  <c r="H1712" i="16"/>
  <c r="H1713" i="16"/>
  <c r="H1714" i="16"/>
  <c r="H1715" i="16"/>
  <c r="H1716" i="16"/>
  <c r="H1717" i="16"/>
  <c r="H1718" i="16"/>
  <c r="H1719" i="16"/>
  <c r="H1720" i="16"/>
  <c r="H1721" i="16"/>
  <c r="H1722" i="16"/>
  <c r="H1723" i="16"/>
  <c r="H1724" i="16"/>
  <c r="H1725" i="16"/>
  <c r="H1726" i="16"/>
  <c r="H1727" i="16"/>
  <c r="H1728" i="16"/>
  <c r="H1729" i="16"/>
  <c r="H1730" i="16"/>
  <c r="H1731" i="16"/>
  <c r="H1732" i="16"/>
  <c r="H1733" i="16"/>
  <c r="H1734" i="16"/>
  <c r="H1735" i="16"/>
  <c r="H1736" i="16"/>
  <c r="H1737" i="16"/>
  <c r="H1738" i="16"/>
  <c r="H1739" i="16"/>
  <c r="H1740" i="16"/>
  <c r="H1741" i="16"/>
  <c r="H1742" i="16"/>
  <c r="H1743" i="16"/>
  <c r="H1744" i="16"/>
  <c r="H1745" i="16"/>
  <c r="H1746" i="16"/>
  <c r="H1747" i="16"/>
  <c r="H1748" i="16"/>
  <c r="H1749" i="16"/>
  <c r="H1750" i="16"/>
  <c r="H1751" i="16"/>
  <c r="H1752" i="16"/>
  <c r="H1753" i="16"/>
  <c r="H1754" i="16"/>
  <c r="H1755" i="16"/>
  <c r="H1756" i="16"/>
  <c r="H1757" i="16"/>
  <c r="H1758" i="16"/>
  <c r="H1759" i="16"/>
  <c r="H1760" i="16"/>
  <c r="H1761" i="16"/>
  <c r="H1762" i="16"/>
  <c r="H1763" i="16"/>
  <c r="H1764" i="16"/>
  <c r="H1765" i="16"/>
  <c r="H1766" i="16"/>
  <c r="H1767" i="16"/>
  <c r="H1768" i="16"/>
  <c r="H1769" i="16"/>
  <c r="H1770" i="16"/>
  <c r="H1771" i="16"/>
  <c r="H1772" i="16"/>
  <c r="H1773" i="16"/>
  <c r="H1774" i="16"/>
  <c r="H1775" i="16"/>
  <c r="H1776" i="16"/>
  <c r="H1777" i="16"/>
  <c r="H1778" i="16"/>
  <c r="H1779" i="16"/>
  <c r="H1780" i="16"/>
  <c r="H1781" i="16"/>
  <c r="H1782" i="16"/>
  <c r="H1783" i="16"/>
  <c r="H1784" i="16"/>
  <c r="H1785" i="16"/>
  <c r="H1786" i="16"/>
  <c r="H1787" i="16"/>
  <c r="H1788" i="16"/>
  <c r="H1789" i="16"/>
  <c r="H1790" i="16"/>
  <c r="H1791" i="16"/>
  <c r="H1792" i="16"/>
  <c r="H1793" i="16"/>
  <c r="H1794" i="16"/>
  <c r="H1795" i="16"/>
  <c r="H1796" i="16"/>
  <c r="H1797" i="16"/>
  <c r="H1798" i="16"/>
  <c r="H1799" i="16"/>
  <c r="H1800" i="16"/>
  <c r="H1801" i="16"/>
  <c r="H1802" i="16"/>
  <c r="H1803" i="16"/>
  <c r="H1804" i="16"/>
  <c r="H1805" i="16"/>
  <c r="H1806" i="16"/>
  <c r="H1807" i="16"/>
  <c r="H1808" i="16"/>
  <c r="H1809" i="16"/>
  <c r="H1810" i="16"/>
  <c r="H1811" i="16"/>
  <c r="H1812" i="16"/>
  <c r="H1813" i="16"/>
  <c r="H1814" i="16"/>
  <c r="H1815" i="16"/>
  <c r="H1816" i="16"/>
  <c r="H1817" i="16"/>
  <c r="H1818" i="16"/>
  <c r="H1819" i="16"/>
  <c r="H1820" i="16"/>
  <c r="H1821" i="16"/>
  <c r="H1822" i="16"/>
  <c r="H1823" i="16"/>
  <c r="H1824" i="16"/>
  <c r="H1825" i="16"/>
  <c r="H1826" i="16"/>
  <c r="H1827" i="16"/>
  <c r="H1828" i="16"/>
  <c r="H1829" i="16"/>
  <c r="H1830" i="16"/>
  <c r="H1831" i="16"/>
  <c r="H1832" i="16"/>
  <c r="H1833" i="16"/>
  <c r="H1834" i="16"/>
  <c r="H1835" i="16"/>
  <c r="H1836" i="16"/>
  <c r="H1837" i="16"/>
  <c r="H1838" i="16"/>
  <c r="H1839" i="16"/>
  <c r="H1840" i="16"/>
  <c r="H1841" i="16"/>
  <c r="H1842" i="16"/>
  <c r="H1843" i="16"/>
  <c r="H1844" i="16"/>
  <c r="H1845" i="16"/>
  <c r="H1846" i="16"/>
  <c r="H1847" i="16"/>
  <c r="H1848" i="16"/>
  <c r="H1849" i="16"/>
  <c r="H1850" i="16"/>
  <c r="H1851" i="16"/>
  <c r="H1852" i="16"/>
  <c r="H1853" i="16"/>
  <c r="H1854" i="16"/>
  <c r="H1855" i="16"/>
  <c r="H1856" i="16"/>
  <c r="H1857" i="16"/>
  <c r="H1858" i="16"/>
  <c r="H1859" i="16"/>
  <c r="H1860" i="16"/>
  <c r="H1861" i="16"/>
  <c r="H1862" i="16"/>
  <c r="H1863" i="16"/>
  <c r="H1864" i="16"/>
  <c r="H1865" i="16"/>
  <c r="H1866" i="16"/>
  <c r="H1867" i="16"/>
  <c r="H1868" i="16"/>
  <c r="H1869" i="16"/>
  <c r="H1870" i="16"/>
  <c r="H1871" i="16"/>
  <c r="H1872" i="16"/>
  <c r="H1873" i="16"/>
  <c r="H1874" i="16"/>
  <c r="H1875" i="16"/>
  <c r="H1876" i="16"/>
  <c r="H1877" i="16"/>
  <c r="H1878" i="16"/>
  <c r="H1879" i="16"/>
  <c r="H1880" i="16"/>
  <c r="H1881" i="16"/>
  <c r="H1882" i="16"/>
  <c r="H1883" i="16"/>
  <c r="H1884" i="16"/>
  <c r="H1885" i="16"/>
  <c r="H1886" i="16"/>
  <c r="H1887" i="16"/>
  <c r="H1888" i="16"/>
  <c r="H1889" i="16"/>
  <c r="H1890" i="16"/>
  <c r="H1891" i="16"/>
  <c r="H1892" i="16"/>
  <c r="H1893" i="16"/>
  <c r="H1894" i="16"/>
  <c r="H1895" i="16"/>
  <c r="H1896" i="16"/>
  <c r="H1897" i="16"/>
  <c r="H1898" i="16"/>
  <c r="H1899" i="16"/>
  <c r="H1900" i="16"/>
  <c r="H1901" i="16"/>
  <c r="H1902" i="16"/>
  <c r="H1903" i="16"/>
  <c r="H1904" i="16"/>
  <c r="H1905" i="16"/>
  <c r="H1906" i="16"/>
  <c r="H1907" i="16"/>
  <c r="H1908" i="16"/>
  <c r="H1909" i="16"/>
  <c r="H1910" i="16"/>
  <c r="H1911" i="16"/>
  <c r="H1912" i="16"/>
  <c r="H1913" i="16"/>
  <c r="H1914" i="16"/>
  <c r="H1915" i="16"/>
  <c r="H1916" i="16"/>
  <c r="H1917" i="16"/>
  <c r="H1918" i="16"/>
  <c r="H1919" i="16"/>
  <c r="H1920" i="16"/>
  <c r="H1921" i="16"/>
  <c r="H1922" i="16"/>
  <c r="H1923" i="16"/>
  <c r="H1924" i="16"/>
  <c r="H1925" i="16"/>
  <c r="H1926" i="16"/>
  <c r="H1927" i="16"/>
  <c r="H1928" i="16"/>
  <c r="H1929" i="16"/>
  <c r="H1930" i="16"/>
  <c r="H1931" i="16"/>
  <c r="H1932" i="16"/>
  <c r="H1933" i="16"/>
  <c r="H1934" i="16"/>
  <c r="H1935" i="16"/>
  <c r="H1936" i="16"/>
  <c r="H1937" i="16"/>
  <c r="H1938" i="16"/>
  <c r="H1939" i="16"/>
  <c r="H1940" i="16"/>
  <c r="H1941" i="16"/>
  <c r="H1942" i="16"/>
  <c r="H1943" i="16"/>
  <c r="H1944" i="16"/>
  <c r="H1945" i="16"/>
  <c r="H1946" i="16"/>
  <c r="H1947" i="16"/>
  <c r="H1948" i="16"/>
  <c r="H1949" i="16"/>
  <c r="H1950" i="16"/>
  <c r="H1951" i="16"/>
  <c r="H1952" i="16"/>
  <c r="H1953" i="16"/>
  <c r="H1954" i="16"/>
  <c r="H1955" i="16"/>
  <c r="H1956" i="16"/>
  <c r="H1957" i="16"/>
  <c r="H1958" i="16"/>
  <c r="H1959" i="16"/>
  <c r="H1960" i="16"/>
  <c r="H1961" i="16"/>
  <c r="H1962" i="16"/>
  <c r="H1963" i="16"/>
  <c r="H1964" i="16"/>
  <c r="H1965" i="16"/>
  <c r="H1966" i="16"/>
  <c r="H1967" i="16"/>
  <c r="H1968" i="16"/>
  <c r="H1969" i="16"/>
  <c r="H1970" i="16"/>
  <c r="H1971" i="16"/>
  <c r="H1972" i="16"/>
  <c r="H1973" i="16"/>
  <c r="H1974" i="16"/>
  <c r="H1975" i="16"/>
  <c r="H1976" i="16"/>
  <c r="H1977" i="16"/>
  <c r="H1978" i="16"/>
  <c r="H1979" i="16"/>
  <c r="H1980" i="16"/>
  <c r="H1981" i="16"/>
  <c r="H1982" i="16"/>
  <c r="H1983" i="16"/>
  <c r="H1984" i="16"/>
  <c r="H1985" i="16"/>
  <c r="H1986" i="16"/>
  <c r="H1987" i="16"/>
  <c r="H1988" i="16"/>
  <c r="H1989" i="16"/>
  <c r="H1990" i="16"/>
  <c r="H1991" i="16"/>
  <c r="H1992" i="16"/>
  <c r="H1993" i="16"/>
  <c r="H1994" i="16"/>
  <c r="H1995" i="16"/>
  <c r="H1996" i="16"/>
  <c r="H1997" i="16"/>
  <c r="H1998" i="16"/>
  <c r="H1999" i="16"/>
  <c r="H2000" i="16"/>
  <c r="H2001" i="16"/>
  <c r="H2002" i="16"/>
  <c r="H2003" i="16"/>
  <c r="H2004" i="16"/>
  <c r="H2005" i="16"/>
  <c r="H2006" i="16"/>
  <c r="H2007" i="16"/>
  <c r="H2008" i="16"/>
  <c r="H2009" i="16"/>
  <c r="H2010" i="16"/>
  <c r="H2011" i="16"/>
  <c r="H2012" i="16"/>
  <c r="H2013" i="16"/>
  <c r="H2014" i="16"/>
  <c r="H2015" i="16"/>
  <c r="H2016" i="16"/>
  <c r="H2017" i="16"/>
  <c r="H2018" i="16"/>
  <c r="H2019" i="16"/>
  <c r="H2020" i="16"/>
  <c r="H2021" i="16"/>
  <c r="H2022" i="16"/>
  <c r="H2023" i="16"/>
  <c r="H2024" i="16"/>
  <c r="H2025" i="16"/>
  <c r="H2026" i="16"/>
  <c r="H2027" i="16"/>
  <c r="H2028" i="16"/>
  <c r="H2029" i="16"/>
  <c r="H2030" i="16"/>
  <c r="H2031" i="16"/>
  <c r="H2032" i="16"/>
  <c r="H2033" i="16"/>
  <c r="H2034" i="16"/>
  <c r="H2035" i="16"/>
  <c r="H2036" i="16"/>
  <c r="H2037" i="16"/>
  <c r="H2038" i="16"/>
  <c r="H2039" i="16"/>
  <c r="H2040" i="16"/>
  <c r="H2041" i="16"/>
  <c r="H2042" i="16"/>
  <c r="H2043" i="16"/>
  <c r="H2044" i="16"/>
  <c r="H2045" i="16"/>
  <c r="H2046" i="16"/>
  <c r="H2047" i="16"/>
  <c r="H2048" i="16"/>
  <c r="H2049" i="16"/>
  <c r="H2050" i="16"/>
  <c r="H2051" i="16"/>
  <c r="H2052" i="16"/>
  <c r="H2053" i="16"/>
  <c r="H2054" i="16"/>
  <c r="H2055" i="16"/>
  <c r="H2056" i="16"/>
  <c r="H2057" i="16"/>
  <c r="H2058" i="16"/>
  <c r="H2059" i="16"/>
  <c r="H2060" i="16"/>
  <c r="H2061" i="16"/>
  <c r="H2062" i="16"/>
  <c r="H2063" i="16"/>
  <c r="H2064" i="16"/>
  <c r="H2065" i="16"/>
  <c r="H2066" i="16"/>
  <c r="H2067" i="16"/>
  <c r="H2068" i="16"/>
  <c r="H2069" i="16"/>
  <c r="H2070" i="16"/>
  <c r="H2071" i="16"/>
  <c r="H2072" i="16"/>
  <c r="H2073" i="16"/>
  <c r="H2074" i="16"/>
  <c r="H2075" i="16"/>
  <c r="H2076" i="16"/>
  <c r="H2077" i="16"/>
  <c r="H2078" i="16"/>
  <c r="H2079" i="16"/>
  <c r="H2080" i="16"/>
  <c r="H2081" i="16"/>
  <c r="H2082" i="16"/>
  <c r="H2083" i="16"/>
  <c r="H2084" i="16"/>
  <c r="H2085" i="16"/>
  <c r="H2086" i="16"/>
  <c r="H2087" i="16"/>
  <c r="H2088" i="16"/>
  <c r="H2089" i="16"/>
  <c r="H2090" i="16"/>
  <c r="H2091" i="16"/>
  <c r="H2092" i="16"/>
  <c r="H2093" i="16"/>
  <c r="H2094" i="16"/>
  <c r="H2095" i="16"/>
  <c r="H2096" i="16"/>
  <c r="H2097" i="16"/>
  <c r="H2098" i="16"/>
  <c r="H2099" i="16"/>
  <c r="H2100" i="16"/>
  <c r="H2101" i="16"/>
  <c r="H2102" i="16"/>
  <c r="H2103" i="16"/>
  <c r="H2104" i="16"/>
  <c r="H2105" i="16"/>
  <c r="H2106" i="16"/>
  <c r="H2107" i="16"/>
  <c r="H2108" i="16"/>
  <c r="H2109" i="16"/>
  <c r="H2110" i="16"/>
  <c r="H2111" i="16"/>
  <c r="H2112" i="16"/>
  <c r="H2113" i="16"/>
  <c r="H2114" i="16"/>
  <c r="H2115" i="16"/>
  <c r="H2116" i="16"/>
  <c r="H2117" i="16"/>
  <c r="H2118" i="16"/>
  <c r="H2119" i="16"/>
  <c r="H2120" i="16"/>
  <c r="H2121" i="16"/>
  <c r="H2122" i="16"/>
  <c r="H2123" i="16"/>
  <c r="H2124" i="16"/>
  <c r="H2125" i="16"/>
  <c r="H2126" i="16"/>
  <c r="H2127" i="16"/>
  <c r="H2128" i="16"/>
  <c r="H2129" i="16"/>
  <c r="H2130" i="16"/>
  <c r="H2131" i="16"/>
  <c r="H2132" i="16"/>
  <c r="H2133" i="16"/>
  <c r="H2134" i="16"/>
  <c r="H2135" i="16"/>
  <c r="H2136" i="16"/>
  <c r="H2137" i="16"/>
  <c r="H2138" i="16"/>
  <c r="H2139" i="16"/>
  <c r="H2140" i="16"/>
  <c r="H2141" i="16"/>
  <c r="H2142" i="16"/>
  <c r="H2143" i="16"/>
  <c r="H2144" i="16"/>
  <c r="H2145" i="16"/>
  <c r="H2146" i="16"/>
  <c r="H2147" i="16"/>
  <c r="H2148" i="16"/>
  <c r="H2149" i="16"/>
  <c r="H2150" i="16"/>
  <c r="H2151" i="16"/>
  <c r="H2152" i="16"/>
  <c r="H2153" i="16"/>
  <c r="H2154" i="16"/>
  <c r="H2155" i="16"/>
  <c r="H2156" i="16"/>
  <c r="H2157" i="16"/>
  <c r="H2158" i="16"/>
  <c r="H2159" i="16"/>
  <c r="H2160" i="16"/>
  <c r="H2161" i="16"/>
  <c r="H2162" i="16"/>
  <c r="H2163" i="16"/>
  <c r="H2164" i="16"/>
  <c r="H2165" i="16"/>
  <c r="H2166" i="16"/>
  <c r="H2167" i="16"/>
  <c r="H2168" i="16"/>
  <c r="H2169" i="16"/>
  <c r="H2170" i="16"/>
  <c r="H2171" i="16"/>
  <c r="H2172" i="16"/>
  <c r="H2173" i="16"/>
  <c r="H2174" i="16"/>
  <c r="H2175" i="16"/>
  <c r="H2176" i="16"/>
  <c r="H2177" i="16"/>
  <c r="H2178" i="16"/>
  <c r="H2179" i="16"/>
  <c r="H2180" i="16"/>
  <c r="H2181" i="16"/>
  <c r="H2182" i="16"/>
  <c r="H2183" i="16"/>
  <c r="H2184" i="16"/>
  <c r="H2185" i="16"/>
  <c r="H2186" i="16"/>
  <c r="H2187" i="16"/>
  <c r="H2188" i="16"/>
  <c r="H2189" i="16"/>
  <c r="H2190" i="16"/>
  <c r="H2191" i="16"/>
  <c r="H2192" i="16"/>
  <c r="H2193" i="16"/>
  <c r="H2194" i="16"/>
  <c r="H2195" i="16"/>
  <c r="H2196" i="16"/>
  <c r="H2197" i="16"/>
  <c r="H2198" i="16"/>
  <c r="H2199" i="16"/>
  <c r="H2200" i="16"/>
  <c r="H2201" i="16"/>
  <c r="H2202" i="16"/>
  <c r="H2203" i="16"/>
  <c r="H2204" i="16"/>
  <c r="H2205" i="16"/>
  <c r="H2206" i="16"/>
  <c r="H2207" i="16"/>
  <c r="H2208" i="16"/>
  <c r="H2209" i="16"/>
  <c r="H2210" i="16"/>
  <c r="H2211" i="16"/>
  <c r="H2212" i="16"/>
  <c r="H2213" i="16"/>
  <c r="H2214" i="16"/>
  <c r="H2215" i="16"/>
  <c r="H2216" i="16"/>
  <c r="H2217" i="16"/>
  <c r="H2218" i="16"/>
  <c r="H2219" i="16"/>
  <c r="H2220" i="16"/>
  <c r="H2221" i="16"/>
  <c r="H2222" i="16"/>
  <c r="H2223" i="16"/>
  <c r="H2224" i="16"/>
  <c r="H2225" i="16"/>
  <c r="H2226" i="16"/>
  <c r="H2227" i="16"/>
  <c r="H2228" i="16"/>
  <c r="H2229" i="16"/>
  <c r="H2230" i="16"/>
  <c r="H2231" i="16"/>
  <c r="H2232" i="16"/>
  <c r="H2233" i="16"/>
  <c r="H2234" i="16"/>
  <c r="H2235" i="16"/>
  <c r="H2236" i="16"/>
  <c r="H2237" i="16"/>
  <c r="H2238" i="16"/>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G2337" i="8"/>
  <c r="G2338" i="8"/>
  <c r="G2339" i="8"/>
  <c r="G2340" i="8"/>
  <c r="G2341" i="8"/>
  <c r="G2342" i="8"/>
  <c r="G2343" i="8"/>
  <c r="G2344" i="8"/>
  <c r="G2345" i="8"/>
  <c r="G2346" i="8"/>
  <c r="G2347" i="8"/>
  <c r="G2348" i="8"/>
  <c r="G2349" i="8"/>
  <c r="G2350" i="8"/>
  <c r="G2351" i="8"/>
  <c r="G2352" i="8"/>
  <c r="G2353" i="8"/>
  <c r="G2354" i="8"/>
  <c r="G2355" i="8"/>
  <c r="G2356" i="8"/>
  <c r="G2357" i="8"/>
  <c r="G2358" i="8"/>
  <c r="G2359" i="8"/>
  <c r="G2360" i="8"/>
  <c r="G2361" i="8"/>
  <c r="G2362" i="8"/>
  <c r="G2363" i="8"/>
  <c r="G2364" i="8"/>
  <c r="G2365" i="8"/>
  <c r="G2366" i="8"/>
  <c r="G2367" i="8"/>
  <c r="G2368" i="8"/>
  <c r="G2369" i="8"/>
  <c r="G2370" i="8"/>
  <c r="G2371" i="8"/>
  <c r="G2372" i="8"/>
  <c r="G2373" i="8"/>
  <c r="G2374" i="8"/>
  <c r="G2375" i="8"/>
  <c r="G2376" i="8"/>
  <c r="G2377" i="8"/>
  <c r="G2378" i="8"/>
  <c r="G2379" i="8"/>
  <c r="G2380" i="8"/>
  <c r="G2381" i="8"/>
  <c r="G2382" i="8"/>
  <c r="G2383" i="8"/>
  <c r="G2384" i="8"/>
  <c r="G2385" i="8"/>
  <c r="G2386" i="8"/>
  <c r="G2387" i="8"/>
  <c r="G2388" i="8"/>
  <c r="G2389" i="8"/>
  <c r="G2390" i="8"/>
  <c r="G2391" i="8"/>
  <c r="G2392" i="8"/>
  <c r="G2393" i="8"/>
  <c r="G2394" i="8"/>
  <c r="G2395" i="8"/>
  <c r="G2396" i="8"/>
  <c r="G2397" i="8"/>
  <c r="G2398" i="8"/>
  <c r="G2399" i="8"/>
  <c r="G2400" i="8"/>
  <c r="G2401" i="8"/>
  <c r="G2402" i="8"/>
  <c r="G2403" i="8"/>
  <c r="G2404" i="8"/>
  <c r="G2405" i="8"/>
  <c r="G2406" i="8"/>
  <c r="G2407" i="8"/>
  <c r="G2408" i="8"/>
  <c r="G2409" i="8"/>
  <c r="G2410" i="8"/>
  <c r="G2411" i="8"/>
  <c r="G2412" i="8"/>
  <c r="G2413" i="8"/>
  <c r="G2414" i="8"/>
  <c r="G2415" i="8"/>
  <c r="G2416" i="8"/>
  <c r="G2417" i="8"/>
  <c r="G2418" i="8"/>
  <c r="G2419" i="8"/>
  <c r="G2420" i="8"/>
  <c r="G2421" i="8"/>
  <c r="G2422" i="8"/>
  <c r="G2423" i="8"/>
  <c r="G2424" i="8"/>
  <c r="G2425" i="8"/>
  <c r="G2426" i="8"/>
  <c r="G2427" i="8"/>
  <c r="G2428" i="8"/>
  <c r="G2429" i="8"/>
  <c r="G2430" i="8"/>
  <c r="G2431" i="8"/>
  <c r="G2432" i="8"/>
  <c r="G2433" i="8"/>
  <c r="G2434" i="8"/>
  <c r="G2435" i="8"/>
  <c r="G2436" i="8"/>
  <c r="G2437" i="8"/>
  <c r="G2438" i="8"/>
  <c r="G2439" i="8"/>
  <c r="G2440" i="8"/>
  <c r="G2441" i="8"/>
  <c r="G2442" i="8"/>
  <c r="G2443" i="8"/>
  <c r="G2444" i="8"/>
  <c r="G2445" i="8"/>
  <c r="G2446" i="8"/>
  <c r="G2447" i="8"/>
  <c r="G2448" i="8"/>
  <c r="G2449" i="8"/>
  <c r="G2450" i="8"/>
  <c r="G2451" i="8"/>
  <c r="G2452" i="8"/>
  <c r="G2453" i="8"/>
  <c r="G2454" i="8"/>
  <c r="G2455" i="8"/>
  <c r="G2456" i="8"/>
  <c r="G2457" i="8"/>
  <c r="G2458" i="8"/>
  <c r="G2459" i="8"/>
  <c r="G2460" i="8"/>
  <c r="G2461" i="8"/>
  <c r="G2462" i="8"/>
  <c r="G2463" i="8"/>
  <c r="G2464" i="8"/>
  <c r="G2465" i="8"/>
  <c r="G2466" i="8"/>
  <c r="G2467" i="8"/>
  <c r="G2468" i="8"/>
  <c r="G2469" i="8"/>
  <c r="G2470" i="8"/>
  <c r="G2471" i="8"/>
  <c r="G2472" i="8"/>
  <c r="G2473" i="8"/>
  <c r="G2474" i="8"/>
  <c r="G2475" i="8"/>
  <c r="G2476" i="8"/>
  <c r="G2477" i="8"/>
  <c r="G2478" i="8"/>
  <c r="G2479" i="8"/>
  <c r="G2480" i="8"/>
  <c r="G2481" i="8"/>
  <c r="G2482" i="8"/>
  <c r="G2483" i="8"/>
  <c r="G2484" i="8"/>
  <c r="G2485" i="8"/>
  <c r="G2486" i="8"/>
  <c r="G2487" i="8"/>
  <c r="G2488" i="8"/>
  <c r="G2489" i="8"/>
  <c r="G2490" i="8"/>
  <c r="G2491" i="8"/>
  <c r="G2492" i="8"/>
  <c r="G2493" i="8"/>
  <c r="G2494" i="8"/>
  <c r="G2495" i="8"/>
  <c r="G2496" i="8"/>
  <c r="G2497" i="8"/>
  <c r="G2498" i="8"/>
  <c r="G2499" i="8"/>
  <c r="G2500" i="8"/>
  <c r="G2501" i="8"/>
  <c r="G2502" i="8"/>
  <c r="G2503" i="8"/>
  <c r="G2504" i="8"/>
  <c r="G2505" i="8"/>
  <c r="G2506" i="8"/>
  <c r="G2507" i="8"/>
  <c r="G2508" i="8"/>
  <c r="G2509" i="8"/>
  <c r="G2510" i="8"/>
  <c r="G2511" i="8"/>
  <c r="G2512" i="8"/>
  <c r="G2513" i="8"/>
  <c r="G2514" i="8"/>
  <c r="G2515" i="8"/>
  <c r="G2516" i="8"/>
  <c r="G2517" i="8"/>
  <c r="G2518" i="8"/>
  <c r="G2519" i="8"/>
  <c r="G2520" i="8"/>
  <c r="G2521" i="8"/>
  <c r="G2522" i="8"/>
  <c r="G2523" i="8"/>
  <c r="G2524" i="8"/>
  <c r="G2525" i="8"/>
  <c r="G2526" i="8"/>
  <c r="G2527" i="8"/>
  <c r="G2528" i="8"/>
  <c r="G2529" i="8"/>
  <c r="G2530" i="8"/>
  <c r="G2531" i="8"/>
  <c r="G2532" i="8"/>
  <c r="G2533" i="8"/>
  <c r="G2534" i="8"/>
  <c r="G2535" i="8"/>
  <c r="G2536" i="8"/>
  <c r="G2537" i="8"/>
  <c r="G2538" i="8"/>
  <c r="G2539" i="8"/>
  <c r="G2540" i="8"/>
  <c r="G2541" i="8"/>
  <c r="G2542" i="8"/>
  <c r="G2543" i="8"/>
  <c r="G2544" i="8"/>
  <c r="G2545" i="8"/>
  <c r="G2546" i="8"/>
  <c r="G2547" i="8"/>
  <c r="G2548" i="8"/>
  <c r="G2549" i="8"/>
  <c r="G2550" i="8"/>
  <c r="G2551" i="8"/>
  <c r="G2552" i="8"/>
  <c r="G2553" i="8"/>
  <c r="G2554" i="8"/>
  <c r="G2555" i="8"/>
  <c r="G2556" i="8"/>
  <c r="G2557" i="8"/>
  <c r="G2558" i="8"/>
  <c r="G2559" i="8"/>
  <c r="G2560" i="8"/>
  <c r="G2561" i="8"/>
  <c r="G2562" i="8"/>
  <c r="G2563" i="8"/>
  <c r="G2564" i="8"/>
  <c r="G2565" i="8"/>
  <c r="G2566" i="8"/>
  <c r="G2567" i="8"/>
  <c r="G2568" i="8"/>
  <c r="G2569" i="8"/>
  <c r="G2570" i="8"/>
  <c r="G2571" i="8"/>
  <c r="G2572" i="8"/>
  <c r="G2573" i="8"/>
  <c r="G2574" i="8"/>
  <c r="G2575" i="8"/>
  <c r="G2576" i="8"/>
  <c r="G2577" i="8"/>
  <c r="G2578" i="8"/>
  <c r="G2579" i="8"/>
  <c r="G2580" i="8"/>
  <c r="G2581" i="8"/>
  <c r="G2582" i="8"/>
  <c r="G2583" i="8"/>
  <c r="G2584" i="8"/>
  <c r="G2585" i="8"/>
  <c r="G2586" i="8"/>
  <c r="G2587" i="8"/>
  <c r="G2588" i="8"/>
  <c r="G2589" i="8"/>
  <c r="G2590" i="8"/>
  <c r="G2591" i="8"/>
  <c r="G2592" i="8"/>
  <c r="G2593" i="8"/>
  <c r="G2594" i="8"/>
  <c r="G2595" i="8"/>
  <c r="G2596" i="8"/>
  <c r="G2597" i="8"/>
  <c r="G2598" i="8"/>
  <c r="G2599" i="8"/>
  <c r="G2600" i="8"/>
  <c r="G2601" i="8"/>
  <c r="G2602" i="8"/>
  <c r="G2603" i="8"/>
  <c r="G2604" i="8"/>
  <c r="G2605" i="8"/>
  <c r="G2606" i="8"/>
  <c r="G2607" i="8"/>
  <c r="G2608" i="8"/>
  <c r="G2609" i="8"/>
  <c r="G2610" i="8"/>
  <c r="G2611" i="8"/>
  <c r="G2612" i="8"/>
  <c r="G2613" i="8"/>
  <c r="G2614" i="8"/>
  <c r="G2615" i="8"/>
  <c r="G2616" i="8"/>
  <c r="G2617" i="8"/>
  <c r="G2618" i="8"/>
  <c r="G2619" i="8"/>
  <c r="G2620" i="8"/>
  <c r="G2621" i="8"/>
  <c r="G2622" i="8"/>
  <c r="G2623" i="8"/>
  <c r="G2624" i="8"/>
  <c r="G2625" i="8"/>
  <c r="G2626" i="8"/>
  <c r="G2627" i="8"/>
  <c r="G2628" i="8"/>
  <c r="G2629" i="8"/>
  <c r="G2630" i="8"/>
  <c r="G2631" i="8"/>
  <c r="G2632" i="8"/>
  <c r="G2633" i="8"/>
  <c r="G2634" i="8"/>
  <c r="G2635" i="8"/>
  <c r="G2636" i="8"/>
  <c r="G2637" i="8"/>
  <c r="G2638" i="8"/>
  <c r="G2639" i="8"/>
  <c r="G2640" i="8"/>
  <c r="G2641" i="8"/>
  <c r="G2642" i="8"/>
  <c r="G2643" i="8"/>
  <c r="G2644" i="8"/>
  <c r="G2645" i="8"/>
  <c r="G2646" i="8"/>
  <c r="G2647" i="8"/>
  <c r="G2648" i="8"/>
  <c r="G2649" i="8"/>
  <c r="G2650" i="8"/>
  <c r="G2651" i="8"/>
  <c r="G2652" i="8"/>
  <c r="G2653" i="8"/>
  <c r="G2654" i="8"/>
  <c r="G2655" i="8"/>
  <c r="G2656" i="8"/>
  <c r="G2657" i="8"/>
  <c r="G2658" i="8"/>
  <c r="G2659" i="8"/>
  <c r="G2660" i="8"/>
  <c r="G2661" i="8"/>
  <c r="G2662" i="8"/>
  <c r="G2663" i="8"/>
  <c r="G2664" i="8"/>
  <c r="G2665" i="8"/>
  <c r="G2666" i="8"/>
  <c r="G2667" i="8"/>
  <c r="G2668" i="8"/>
  <c r="G2669" i="8"/>
  <c r="G2670" i="8"/>
  <c r="G2671" i="8"/>
  <c r="G2672" i="8"/>
  <c r="G2673" i="8"/>
  <c r="G2674" i="8"/>
  <c r="G2675" i="8"/>
  <c r="G2676" i="8"/>
  <c r="G2677" i="8"/>
  <c r="G2678" i="8"/>
  <c r="G2679" i="8"/>
  <c r="G2680" i="8"/>
  <c r="G2681" i="8"/>
  <c r="G2682" i="8"/>
  <c r="G2683" i="8"/>
  <c r="G2684" i="8"/>
  <c r="G2685" i="8"/>
  <c r="G2686" i="8"/>
  <c r="G2687" i="8"/>
  <c r="G2688" i="8"/>
  <c r="G2689" i="8"/>
  <c r="G2690" i="8"/>
  <c r="G2691" i="8"/>
  <c r="G2692" i="8"/>
  <c r="G2693" i="8"/>
  <c r="G2694" i="8"/>
  <c r="G2695" i="8"/>
  <c r="G2696" i="8"/>
  <c r="G2697" i="8"/>
  <c r="G2698" i="8"/>
  <c r="G2699" i="8"/>
  <c r="G2700" i="8"/>
  <c r="G2701" i="8"/>
  <c r="G2702" i="8"/>
  <c r="G2703" i="8"/>
  <c r="G2704" i="8"/>
  <c r="G2705" i="8"/>
  <c r="G2706" i="8"/>
  <c r="G2707" i="8"/>
  <c r="G2708" i="8"/>
  <c r="G2709" i="8"/>
  <c r="G2710" i="8"/>
  <c r="G2711" i="8"/>
  <c r="G2712" i="8"/>
  <c r="G2713" i="8"/>
  <c r="G2714" i="8"/>
  <c r="G2715" i="8"/>
  <c r="G2716" i="8"/>
  <c r="G2717" i="8"/>
  <c r="G2718" i="8"/>
  <c r="G2719" i="8"/>
  <c r="G2720" i="8"/>
  <c r="G2721" i="8"/>
  <c r="G2722" i="8"/>
  <c r="G2723" i="8"/>
  <c r="G2724" i="8"/>
  <c r="G2725" i="8"/>
  <c r="G2726" i="8"/>
  <c r="G2727" i="8"/>
  <c r="G2728" i="8"/>
  <c r="G2729" i="8"/>
  <c r="G2730" i="8"/>
  <c r="G2731" i="8"/>
  <c r="G2732" i="8"/>
  <c r="G2733" i="8"/>
  <c r="G2734" i="8"/>
  <c r="G2735" i="8"/>
  <c r="G2736" i="8"/>
  <c r="G2737" i="8"/>
  <c r="G2738" i="8"/>
  <c r="G2739" i="8"/>
  <c r="G2740" i="8"/>
  <c r="G2741" i="8"/>
  <c r="G2742" i="8"/>
  <c r="G2743" i="8"/>
  <c r="G2744" i="8"/>
  <c r="G2745" i="8"/>
  <c r="G2746" i="8"/>
  <c r="G2747" i="8"/>
  <c r="G2748" i="8"/>
  <c r="G2749" i="8"/>
  <c r="G2750" i="8"/>
  <c r="G2751" i="8"/>
  <c r="G2752" i="8"/>
  <c r="G2753" i="8"/>
  <c r="G2754" i="8"/>
  <c r="G2755" i="8"/>
  <c r="G2756" i="8"/>
  <c r="G2757" i="8"/>
  <c r="G2758" i="8"/>
  <c r="G2759" i="8"/>
  <c r="G2760" i="8"/>
  <c r="G2761" i="8"/>
  <c r="G2762" i="8"/>
  <c r="G2763" i="8"/>
  <c r="G2764" i="8"/>
  <c r="G2765" i="8"/>
  <c r="G2766" i="8"/>
  <c r="G2767" i="8"/>
  <c r="G2768" i="8"/>
  <c r="G2769" i="8"/>
  <c r="G2770" i="8"/>
  <c r="G2771" i="8"/>
  <c r="G2772" i="8"/>
  <c r="G2773" i="8"/>
  <c r="G2774" i="8"/>
  <c r="G2775" i="8"/>
  <c r="G2776" i="8"/>
  <c r="G2777" i="8"/>
  <c r="G2778" i="8"/>
  <c r="G2779" i="8"/>
  <c r="G2780" i="8"/>
  <c r="G2781" i="8"/>
  <c r="G2782" i="8"/>
  <c r="G2783" i="8"/>
  <c r="G2784" i="8"/>
  <c r="G2785" i="8"/>
  <c r="G2786" i="8"/>
  <c r="G2787" i="8"/>
  <c r="G2788" i="8"/>
  <c r="G2789" i="8"/>
  <c r="G2790" i="8"/>
  <c r="G2791" i="8"/>
  <c r="G2792" i="8"/>
  <c r="G2793" i="8"/>
  <c r="G2794" i="8"/>
  <c r="G2795" i="8"/>
  <c r="G2796" i="8"/>
  <c r="G2797" i="8"/>
  <c r="G2798" i="8"/>
  <c r="G2799" i="8"/>
  <c r="G2800" i="8"/>
  <c r="G2801" i="8"/>
  <c r="G2802" i="8"/>
  <c r="G2803" i="8"/>
  <c r="G2804" i="8"/>
  <c r="G2805" i="8"/>
  <c r="G2806" i="8"/>
  <c r="G2807" i="8"/>
  <c r="G2808" i="8"/>
  <c r="G2809" i="8"/>
  <c r="G2810" i="8"/>
  <c r="G2811" i="8"/>
  <c r="G2812" i="8"/>
  <c r="G2813" i="8"/>
  <c r="G2814" i="8"/>
  <c r="G2815" i="8"/>
  <c r="G2816" i="8"/>
  <c r="G2817" i="8"/>
  <c r="G2818" i="8"/>
  <c r="G2819" i="8"/>
  <c r="G2820" i="8"/>
  <c r="G2821" i="8"/>
  <c r="G2822" i="8"/>
  <c r="G2823" i="8"/>
  <c r="G2824" i="8"/>
  <c r="G2825" i="8"/>
  <c r="G2826" i="8"/>
  <c r="G2827" i="8"/>
  <c r="G2828" i="8"/>
  <c r="G2829" i="8"/>
  <c r="G2830" i="8"/>
  <c r="G2831" i="8"/>
  <c r="G2832" i="8"/>
  <c r="G2833" i="8"/>
  <c r="G2834" i="8"/>
  <c r="G2835" i="8"/>
  <c r="G2836" i="8"/>
  <c r="G2837" i="8"/>
  <c r="G2838" i="8"/>
  <c r="G2839" i="8"/>
  <c r="G2840" i="8"/>
  <c r="G2841" i="8"/>
  <c r="G2842" i="8"/>
  <c r="G2843" i="8"/>
  <c r="G2844" i="8"/>
  <c r="G2845" i="8"/>
  <c r="G2846" i="8"/>
  <c r="G2847" i="8"/>
  <c r="G2848" i="8"/>
  <c r="G2849" i="8"/>
  <c r="G2850" i="8"/>
  <c r="G2851" i="8"/>
  <c r="G2852" i="8"/>
  <c r="G2853" i="8"/>
  <c r="G2854" i="8"/>
  <c r="G2855" i="8"/>
  <c r="G2856" i="8"/>
  <c r="G2857" i="8"/>
  <c r="G2858" i="8"/>
  <c r="G2859" i="8"/>
  <c r="G2860" i="8"/>
  <c r="G2861" i="8"/>
  <c r="G2862" i="8"/>
  <c r="G2863" i="8"/>
  <c r="G2864" i="8"/>
  <c r="G2865" i="8"/>
  <c r="G2866" i="8"/>
  <c r="G2867" i="8"/>
  <c r="G2868" i="8"/>
  <c r="G2869" i="8"/>
  <c r="G2870" i="8"/>
  <c r="G2871" i="8"/>
  <c r="G2872" i="8"/>
  <c r="G2873" i="8"/>
  <c r="G2874" i="8"/>
  <c r="G2875" i="8"/>
  <c r="G2876" i="8"/>
  <c r="G2877" i="8"/>
  <c r="G2878" i="8"/>
  <c r="G2879" i="8"/>
  <c r="G2880" i="8"/>
  <c r="G2881" i="8"/>
  <c r="G2882" i="8"/>
  <c r="G2883" i="8"/>
  <c r="G2884" i="8"/>
  <c r="G2885" i="8"/>
  <c r="G2886" i="8"/>
  <c r="G2887" i="8"/>
  <c r="G2888" i="8"/>
  <c r="G2889" i="8"/>
  <c r="G2890" i="8"/>
  <c r="G2891" i="8"/>
  <c r="G2892" i="8"/>
  <c r="G2893" i="8"/>
  <c r="G2894" i="8"/>
  <c r="G2895" i="8"/>
  <c r="G2896" i="8"/>
  <c r="G2897" i="8"/>
  <c r="G2898" i="8"/>
  <c r="G2899" i="8"/>
  <c r="G2900" i="8"/>
  <c r="G2901" i="8"/>
  <c r="G2902" i="8"/>
  <c r="G2903" i="8"/>
  <c r="G2904" i="8"/>
  <c r="G2905" i="8"/>
  <c r="G2906" i="8"/>
  <c r="G2907" i="8"/>
  <c r="G2908" i="8"/>
  <c r="G2909" i="8"/>
  <c r="G2910" i="8"/>
  <c r="G2911" i="8"/>
  <c r="G2912" i="8"/>
  <c r="G2913" i="8"/>
  <c r="G2914" i="8"/>
  <c r="G2915" i="8"/>
  <c r="G2916" i="8"/>
  <c r="G2917" i="8"/>
  <c r="G2918" i="8"/>
  <c r="G2919" i="8"/>
  <c r="G2920" i="8"/>
  <c r="G2921" i="8"/>
  <c r="G2922" i="8"/>
  <c r="G2923" i="8"/>
  <c r="G2924" i="8"/>
  <c r="G2925" i="8"/>
  <c r="G2926" i="8"/>
  <c r="G2927" i="8"/>
  <c r="G2928" i="8"/>
  <c r="G2929" i="8"/>
  <c r="G2930" i="8"/>
  <c r="G2931" i="8"/>
  <c r="G2932" i="8"/>
  <c r="G2933" i="8"/>
  <c r="G2934" i="8"/>
  <c r="G2935" i="8"/>
  <c r="G2936" i="8"/>
  <c r="G2937" i="8"/>
  <c r="G2938" i="8"/>
  <c r="G2939" i="8"/>
  <c r="G2940" i="8"/>
  <c r="G2941" i="8"/>
  <c r="G2942" i="8"/>
  <c r="G2943" i="8"/>
  <c r="G2944" i="8"/>
  <c r="G2945" i="8"/>
  <c r="G2946" i="8"/>
  <c r="G2947" i="8"/>
  <c r="G2948" i="8"/>
  <c r="G2949" i="8"/>
  <c r="G2950" i="8"/>
  <c r="G2951" i="8"/>
  <c r="G2952" i="8"/>
  <c r="G2953" i="8"/>
  <c r="G2954" i="8"/>
  <c r="G2955" i="8"/>
  <c r="G2956" i="8"/>
  <c r="G2957" i="8"/>
  <c r="G2958" i="8"/>
  <c r="G2959" i="8"/>
  <c r="G2960" i="8"/>
  <c r="G2961" i="8"/>
  <c r="G2962" i="8"/>
  <c r="G2963" i="8"/>
  <c r="G2964" i="8"/>
  <c r="G2965" i="8"/>
  <c r="G2966" i="8"/>
  <c r="G2967" i="8"/>
  <c r="G2968" i="8"/>
  <c r="G2969" i="8"/>
  <c r="G2970" i="8"/>
  <c r="G2971" i="8"/>
  <c r="G2972" i="8"/>
  <c r="G2973" i="8"/>
  <c r="G2974" i="8"/>
  <c r="G2975" i="8"/>
  <c r="G2976" i="8"/>
  <c r="G2977" i="8"/>
  <c r="G2978" i="8"/>
  <c r="G2979" i="8"/>
  <c r="G2980" i="8"/>
  <c r="G2981" i="8"/>
  <c r="G2982" i="8"/>
  <c r="G2983" i="8"/>
  <c r="G2984" i="8"/>
  <c r="G2985" i="8"/>
  <c r="G2986" i="8"/>
  <c r="G2987" i="8"/>
  <c r="G2988" i="8"/>
  <c r="G2989" i="8"/>
  <c r="G2990" i="8"/>
  <c r="G2991" i="8"/>
  <c r="G2992" i="8"/>
  <c r="G2993" i="8"/>
  <c r="G2994" i="8"/>
  <c r="G2995" i="8"/>
  <c r="G2996" i="8"/>
  <c r="G2997" i="8"/>
  <c r="G2998" i="8"/>
  <c r="G2999" i="8"/>
  <c r="G3000" i="8"/>
  <c r="G3001" i="8"/>
  <c r="G3002" i="8"/>
  <c r="G3003" i="8"/>
  <c r="G3004" i="8"/>
  <c r="G3005" i="8"/>
  <c r="G3006" i="8"/>
  <c r="G3007" i="8"/>
  <c r="G3008" i="8"/>
  <c r="G3009" i="8"/>
  <c r="G3010" i="8"/>
  <c r="G3011" i="8"/>
  <c r="G3012" i="8"/>
  <c r="G3013" i="8"/>
  <c r="G3014" i="8"/>
  <c r="G3015" i="8"/>
  <c r="G3016" i="8"/>
  <c r="G3017" i="8"/>
  <c r="G3018" i="8"/>
  <c r="G3019" i="8"/>
  <c r="G3020" i="8"/>
  <c r="G3021" i="8"/>
  <c r="G3022" i="8"/>
  <c r="G3023" i="8"/>
  <c r="G3024" i="8"/>
  <c r="G3025" i="8"/>
  <c r="G3026" i="8"/>
  <c r="G3027" i="8"/>
  <c r="G3028" i="8"/>
  <c r="G3029" i="8"/>
  <c r="G3030" i="8"/>
  <c r="G3031" i="8"/>
  <c r="G3032" i="8"/>
  <c r="G3033" i="8"/>
  <c r="G3034" i="8"/>
  <c r="G3035" i="8"/>
  <c r="G3036" i="8"/>
  <c r="G3037" i="8"/>
  <c r="G3038" i="8"/>
  <c r="G3039" i="8"/>
  <c r="G3040" i="8"/>
  <c r="G3041" i="8"/>
  <c r="G3042" i="8"/>
  <c r="G3043" i="8"/>
  <c r="G3044" i="8"/>
  <c r="G3045" i="8"/>
  <c r="G3046" i="8"/>
  <c r="G3047" i="8"/>
  <c r="G3048" i="8"/>
  <c r="G3049" i="8"/>
  <c r="G3050" i="8"/>
  <c r="G3051" i="8"/>
  <c r="G3052" i="8"/>
  <c r="G3053" i="8"/>
  <c r="G3054" i="8"/>
  <c r="G3055" i="8"/>
  <c r="G3056" i="8"/>
  <c r="G3057" i="8"/>
  <c r="G3058" i="8"/>
  <c r="G3059" i="8"/>
  <c r="G3060" i="8"/>
  <c r="G3061" i="8"/>
  <c r="G3062" i="8"/>
  <c r="G3063" i="8"/>
  <c r="G3064" i="8"/>
  <c r="G3065" i="8"/>
  <c r="G3066" i="8"/>
  <c r="G3067" i="8"/>
  <c r="G3068" i="8"/>
  <c r="G3069" i="8"/>
  <c r="G3070" i="8"/>
  <c r="G3071" i="8"/>
  <c r="G3072" i="8"/>
  <c r="G3073" i="8"/>
  <c r="G3074" i="8"/>
  <c r="G3075" i="8"/>
  <c r="G3076" i="8"/>
  <c r="G3077" i="8"/>
  <c r="G3078" i="8"/>
  <c r="G3079" i="8"/>
  <c r="G3080" i="8"/>
  <c r="G3081" i="8"/>
  <c r="G3082" i="8"/>
  <c r="G3083" i="8"/>
  <c r="G3084" i="8"/>
  <c r="G3085" i="8"/>
  <c r="G3086" i="8"/>
  <c r="G3087" i="8"/>
  <c r="G3088" i="8"/>
  <c r="G3089" i="8"/>
  <c r="G3090" i="8"/>
  <c r="G3091" i="8"/>
  <c r="G3092" i="8"/>
  <c r="G3093" i="8"/>
  <c r="G3094" i="8"/>
  <c r="G3095" i="8"/>
  <c r="G3096" i="8"/>
  <c r="G3097" i="8"/>
  <c r="G3098" i="8"/>
  <c r="G3099" i="8"/>
  <c r="G3100" i="8"/>
  <c r="G3101" i="8"/>
  <c r="G3102" i="8"/>
  <c r="G3103" i="8"/>
  <c r="G3104" i="8"/>
  <c r="G3105" i="8"/>
  <c r="G3106" i="8"/>
  <c r="G3107" i="8"/>
  <c r="G3108" i="8"/>
  <c r="G3109" i="8"/>
  <c r="G3110" i="8"/>
  <c r="G3111" i="8"/>
  <c r="G3112" i="8"/>
  <c r="G3113" i="8"/>
  <c r="G3114" i="8"/>
  <c r="G3115" i="8"/>
  <c r="G3116" i="8"/>
  <c r="G3117" i="8"/>
  <c r="G3118" i="8"/>
  <c r="G3119" i="8"/>
  <c r="G3120" i="8"/>
  <c r="G3121" i="8"/>
  <c r="G3122" i="8"/>
  <c r="G3123" i="8"/>
  <c r="G3124" i="8"/>
  <c r="G3125" i="8"/>
  <c r="G3126" i="8"/>
  <c r="G3127" i="8"/>
  <c r="G3128" i="8"/>
  <c r="G3129" i="8"/>
  <c r="G3130" i="8"/>
  <c r="G3131" i="8"/>
  <c r="G3132" i="8"/>
  <c r="G3133" i="8"/>
  <c r="G3134" i="8"/>
  <c r="G3135" i="8"/>
  <c r="G3136" i="8"/>
  <c r="G3137" i="8"/>
  <c r="G3138" i="8"/>
  <c r="G3139" i="8"/>
  <c r="G3140" i="8"/>
  <c r="G3141" i="8"/>
  <c r="G3142" i="8"/>
  <c r="G3143" i="8"/>
  <c r="G3144" i="8"/>
  <c r="G3145" i="8"/>
  <c r="G3146" i="8"/>
  <c r="G3147" i="8"/>
  <c r="G3148" i="8"/>
  <c r="G3149" i="8"/>
  <c r="G3150" i="8"/>
  <c r="G3151" i="8"/>
  <c r="G3152" i="8"/>
  <c r="G3153" i="8"/>
  <c r="G3154" i="8"/>
  <c r="G3155" i="8"/>
  <c r="G3156" i="8"/>
  <c r="G3157" i="8"/>
  <c r="G3158" i="8"/>
  <c r="G3159" i="8"/>
  <c r="G3160" i="8"/>
  <c r="G3161" i="8"/>
  <c r="G3162" i="8"/>
  <c r="G3163" i="8"/>
  <c r="G3164" i="8"/>
  <c r="G3165" i="8"/>
  <c r="G3166" i="8"/>
  <c r="G3167" i="8"/>
  <c r="G3168" i="8"/>
  <c r="G3169" i="8"/>
  <c r="G3170" i="8"/>
  <c r="G3171" i="8"/>
  <c r="G3172" i="8"/>
  <c r="G3173" i="8"/>
  <c r="G3174" i="8"/>
  <c r="G3175" i="8"/>
  <c r="G3176" i="8"/>
  <c r="G3177" i="8"/>
  <c r="G3178" i="8"/>
  <c r="G3179" i="8"/>
  <c r="G3180" i="8"/>
  <c r="G3181" i="8"/>
  <c r="G3182" i="8"/>
  <c r="G3183" i="8"/>
  <c r="G3184" i="8"/>
  <c r="G3185" i="8"/>
  <c r="G3186" i="8"/>
  <c r="G3187" i="8"/>
  <c r="G3188" i="8"/>
  <c r="G3189" i="8"/>
  <c r="G3190" i="8"/>
  <c r="G3191" i="8"/>
  <c r="G3192" i="8"/>
  <c r="G3193" i="8"/>
  <c r="G3194" i="8"/>
  <c r="G3195" i="8"/>
  <c r="G3196" i="8"/>
  <c r="G3197" i="8"/>
  <c r="G3198" i="8"/>
  <c r="G3199" i="8"/>
  <c r="G3200" i="8"/>
  <c r="G3201" i="8"/>
  <c r="G3202" i="8"/>
  <c r="G3203" i="8"/>
  <c r="G3204" i="8"/>
  <c r="G3205" i="8"/>
  <c r="G3206" i="8"/>
  <c r="G3207" i="8"/>
  <c r="G3208" i="8"/>
  <c r="G3209" i="8"/>
  <c r="G3210" i="8"/>
  <c r="G3211" i="8"/>
  <c r="G3212" i="8"/>
  <c r="G3213" i="8"/>
  <c r="G3214" i="8"/>
  <c r="G3215" i="8"/>
  <c r="G3216" i="8"/>
  <c r="G3217" i="8"/>
  <c r="G3218" i="8"/>
  <c r="G3219" i="8"/>
  <c r="G3220" i="8"/>
  <c r="G3221" i="8"/>
  <c r="G3222" i="8"/>
  <c r="G3223" i="8"/>
  <c r="G3224" i="8"/>
  <c r="G3225" i="8"/>
  <c r="G3226" i="8"/>
  <c r="G3227" i="8"/>
  <c r="G3228" i="8"/>
  <c r="G3229" i="8"/>
  <c r="G3230" i="8"/>
  <c r="G3231" i="8"/>
  <c r="G3232" i="8"/>
  <c r="G3233" i="8"/>
  <c r="G3234" i="8"/>
  <c r="G3235" i="8"/>
  <c r="G3236" i="8"/>
  <c r="G3237" i="8"/>
  <c r="G3238" i="8"/>
  <c r="G3239" i="8"/>
  <c r="G3240" i="8"/>
  <c r="G3241" i="8"/>
  <c r="G3242" i="8"/>
  <c r="G3243" i="8"/>
  <c r="G3244" i="8"/>
  <c r="G3245" i="8"/>
  <c r="G3246" i="8"/>
  <c r="G3247" i="8"/>
  <c r="G3248" i="8"/>
  <c r="G3249" i="8"/>
  <c r="G3250" i="8"/>
  <c r="G3251" i="8"/>
  <c r="G3252" i="8"/>
  <c r="G3253" i="8"/>
  <c r="G3254" i="8"/>
  <c r="G3255" i="8"/>
  <c r="G3256" i="8"/>
  <c r="G3257" i="8"/>
  <c r="G3258" i="8"/>
  <c r="G3259" i="8"/>
  <c r="G3260" i="8"/>
  <c r="G3261" i="8"/>
  <c r="G3262" i="8"/>
  <c r="G3263" i="8"/>
  <c r="G3264" i="8"/>
  <c r="G3265" i="8"/>
  <c r="G3266" i="8"/>
  <c r="G3267" i="8"/>
  <c r="G3268" i="8"/>
  <c r="G3269" i="8"/>
  <c r="G3270" i="8"/>
  <c r="G3271" i="8"/>
  <c r="G3272" i="8"/>
  <c r="G3273" i="8"/>
  <c r="G3274" i="8"/>
  <c r="G3275" i="8"/>
  <c r="G3276" i="8"/>
  <c r="G3277" i="8"/>
  <c r="G3278" i="8"/>
  <c r="G3279" i="8"/>
  <c r="G3280" i="8"/>
  <c r="G3281" i="8"/>
  <c r="G3282" i="8"/>
  <c r="G3283" i="8"/>
  <c r="G3284" i="8"/>
  <c r="G3285" i="8"/>
  <c r="G3286" i="8"/>
  <c r="G3287" i="8"/>
  <c r="G3288" i="8"/>
  <c r="G3289" i="8"/>
  <c r="G3290" i="8"/>
  <c r="G3291" i="8"/>
  <c r="G3292" i="8"/>
  <c r="G3293" i="8"/>
  <c r="G3294" i="8"/>
  <c r="G3295" i="8"/>
  <c r="G3296" i="8"/>
  <c r="G3297" i="8"/>
  <c r="G3298" i="8"/>
  <c r="G3299" i="8"/>
  <c r="G3300" i="8"/>
  <c r="G3301" i="8"/>
  <c r="G3302" i="8"/>
  <c r="G3303" i="8"/>
  <c r="G3304" i="8"/>
  <c r="G3305" i="8"/>
  <c r="G3306" i="8"/>
  <c r="G3307" i="8"/>
  <c r="G3308" i="8"/>
  <c r="G3309" i="8"/>
  <c r="G3310" i="8"/>
  <c r="G3311" i="8"/>
  <c r="G3312" i="8"/>
  <c r="G3313" i="8"/>
  <c r="G3314" i="8"/>
  <c r="G3315" i="8"/>
  <c r="G3316" i="8"/>
  <c r="G3317" i="8"/>
  <c r="G3318" i="8"/>
  <c r="G3319" i="8"/>
  <c r="G3320" i="8"/>
  <c r="G3321" i="8"/>
  <c r="G3322" i="8"/>
  <c r="G3323" i="8"/>
  <c r="G3324" i="8"/>
  <c r="G3325" i="8"/>
  <c r="G3326" i="8"/>
  <c r="G3327" i="8"/>
  <c r="G3328" i="8"/>
  <c r="G3329" i="8"/>
  <c r="G3330" i="8"/>
  <c r="G3331" i="8"/>
  <c r="G3332" i="8"/>
  <c r="G3333" i="8"/>
  <c r="G3334" i="8"/>
  <c r="G3335" i="8"/>
  <c r="G3336" i="8"/>
  <c r="G3337" i="8"/>
  <c r="G3338" i="8"/>
  <c r="G3339" i="8"/>
  <c r="G3340" i="8"/>
  <c r="G3341" i="8"/>
  <c r="G3342" i="8"/>
  <c r="G3343" i="8"/>
  <c r="G3344" i="8"/>
  <c r="G3345" i="8"/>
  <c r="G3346" i="8"/>
  <c r="G3347" i="8"/>
  <c r="G3348" i="8"/>
  <c r="G3349" i="8"/>
  <c r="G3350" i="8"/>
  <c r="G3351" i="8"/>
  <c r="G3352" i="8"/>
  <c r="G3353" i="8"/>
  <c r="G3354" i="8"/>
  <c r="G3355" i="8"/>
  <c r="G3356" i="8"/>
  <c r="G3357" i="8"/>
  <c r="G3358" i="8"/>
  <c r="G3359" i="8"/>
  <c r="G3360" i="8"/>
  <c r="G3361" i="8"/>
  <c r="G3362" i="8"/>
  <c r="G3363" i="8"/>
  <c r="G3364" i="8"/>
  <c r="G3365" i="8"/>
  <c r="G3366" i="8"/>
  <c r="G3367" i="8"/>
  <c r="G3368" i="8"/>
  <c r="G3369" i="8"/>
  <c r="G3370" i="8"/>
  <c r="G3371" i="8"/>
  <c r="G3372" i="8"/>
  <c r="G3373" i="8"/>
  <c r="G3374" i="8"/>
  <c r="G3375" i="8"/>
  <c r="G3376" i="8"/>
  <c r="G3377" i="8"/>
  <c r="G3378" i="8"/>
  <c r="G3379" i="8"/>
  <c r="G3380" i="8"/>
  <c r="G3381" i="8"/>
  <c r="G3382" i="8"/>
  <c r="G3383" i="8"/>
  <c r="G3384" i="8"/>
  <c r="G3385" i="8"/>
  <c r="G3386" i="8"/>
  <c r="G3387" i="8"/>
  <c r="G3388" i="8"/>
  <c r="G3389" i="8"/>
  <c r="G3390" i="8"/>
  <c r="G3391" i="8"/>
  <c r="G3392" i="8"/>
  <c r="G3393" i="8"/>
  <c r="G3394" i="8"/>
  <c r="G3395" i="8"/>
  <c r="G3396" i="8"/>
  <c r="G3397" i="8"/>
  <c r="G3398" i="8"/>
  <c r="G3399" i="8"/>
  <c r="G3400" i="8"/>
  <c r="G3401" i="8"/>
  <c r="G3402" i="8"/>
  <c r="G3403" i="8"/>
  <c r="G3404" i="8"/>
  <c r="G3405" i="8"/>
  <c r="G3406" i="8"/>
  <c r="G3407" i="8"/>
  <c r="G3408" i="8"/>
  <c r="G3409" i="8"/>
  <c r="G3410" i="8"/>
  <c r="G3411" i="8"/>
  <c r="G3412" i="8"/>
  <c r="G3413" i="8"/>
  <c r="G3414" i="8"/>
  <c r="G3415" i="8"/>
  <c r="G3416" i="8"/>
  <c r="G3417" i="8"/>
  <c r="G3418" i="8"/>
  <c r="G3419" i="8"/>
  <c r="G3420" i="8"/>
  <c r="G3421" i="8"/>
  <c r="G3422" i="8"/>
  <c r="G3423" i="8"/>
  <c r="G3424" i="8"/>
  <c r="G3425" i="8"/>
  <c r="G3426" i="8"/>
  <c r="G3427" i="8"/>
  <c r="G3428" i="8"/>
  <c r="G3429" i="8"/>
  <c r="G3430" i="8"/>
  <c r="G3431" i="8"/>
  <c r="G3432" i="8"/>
  <c r="G3433" i="8"/>
  <c r="G3434" i="8"/>
  <c r="G3435" i="8"/>
  <c r="G3436" i="8"/>
  <c r="G3437" i="8"/>
  <c r="G3438" i="8"/>
  <c r="G3439" i="8"/>
  <c r="G3440" i="8"/>
  <c r="G3441" i="8"/>
  <c r="G3442" i="8"/>
  <c r="G3443" i="8"/>
  <c r="G3444" i="8"/>
  <c r="G3445" i="8"/>
  <c r="G3446" i="8"/>
  <c r="G3447" i="8"/>
  <c r="G3448" i="8"/>
  <c r="G3449" i="8"/>
  <c r="G3450" i="8"/>
  <c r="G3451" i="8"/>
  <c r="G3452" i="8"/>
  <c r="G3453" i="8"/>
  <c r="G3454" i="8"/>
  <c r="G3455" i="8"/>
  <c r="G3456" i="8"/>
  <c r="G3457" i="8"/>
  <c r="G3458" i="8"/>
  <c r="G3459" i="8"/>
  <c r="G3460" i="8"/>
  <c r="G3461" i="8"/>
  <c r="G3462" i="8"/>
  <c r="G3463" i="8"/>
  <c r="G3464" i="8"/>
  <c r="G3465" i="8"/>
  <c r="G3466" i="8"/>
  <c r="G3467" i="8"/>
  <c r="G3468" i="8"/>
  <c r="G3469" i="8"/>
  <c r="G3470" i="8"/>
  <c r="G3471" i="8"/>
  <c r="G3472" i="8"/>
  <c r="G3473" i="8"/>
  <c r="G3474" i="8"/>
  <c r="G3475" i="8"/>
  <c r="G3476" i="8"/>
  <c r="G3477" i="8"/>
  <c r="G3478" i="8"/>
  <c r="G3479" i="8"/>
  <c r="G3480" i="8"/>
  <c r="G3481" i="8"/>
  <c r="G3482" i="8"/>
  <c r="G3483" i="8"/>
  <c r="G3484" i="8"/>
  <c r="G3485" i="8"/>
  <c r="G3486" i="8"/>
  <c r="G3487" i="8"/>
  <c r="G3488" i="8"/>
  <c r="G3489" i="8"/>
  <c r="G3490" i="8"/>
  <c r="G3491" i="8"/>
  <c r="G3492" i="8"/>
  <c r="G3493" i="8"/>
  <c r="G3494" i="8"/>
  <c r="G3495" i="8"/>
  <c r="G3496" i="8"/>
  <c r="G3497" i="8"/>
  <c r="G3498" i="8"/>
  <c r="G3499" i="8"/>
  <c r="G3500" i="8"/>
  <c r="G3501" i="8"/>
  <c r="G3502" i="8"/>
  <c r="G3503" i="8"/>
  <c r="G3504" i="8"/>
  <c r="G3505" i="8"/>
  <c r="G3506" i="8"/>
  <c r="G3507" i="8"/>
  <c r="G3508" i="8"/>
  <c r="G3509" i="8"/>
  <c r="G3510" i="8"/>
  <c r="G3511" i="8"/>
  <c r="G3512" i="8"/>
  <c r="G3513" i="8"/>
  <c r="G3514" i="8"/>
  <c r="G3515" i="8"/>
  <c r="G3516" i="8"/>
  <c r="G3517" i="8"/>
  <c r="G3518" i="8"/>
  <c r="G3519" i="8"/>
  <c r="G3520" i="8"/>
  <c r="G3521" i="8"/>
  <c r="G3522" i="8"/>
  <c r="G3523" i="8"/>
  <c r="G3524" i="8"/>
  <c r="G3525" i="8"/>
  <c r="G3526" i="8"/>
  <c r="G3527" i="8"/>
  <c r="G3528" i="8"/>
  <c r="G3529" i="8"/>
  <c r="G3530" i="8"/>
  <c r="G3531" i="8"/>
  <c r="G3532" i="8"/>
  <c r="G3533" i="8"/>
  <c r="G3534" i="8"/>
  <c r="G3535" i="8"/>
  <c r="G3536" i="8"/>
  <c r="G3537" i="8"/>
  <c r="G3538" i="8"/>
  <c r="G3539" i="8"/>
  <c r="G3540" i="8"/>
  <c r="G3541" i="8"/>
  <c r="G3542" i="8"/>
  <c r="G3543" i="8"/>
  <c r="G3544" i="8"/>
  <c r="G3545" i="8"/>
  <c r="G3546" i="8"/>
  <c r="G3547" i="8"/>
  <c r="G3548" i="8"/>
  <c r="G3549" i="8"/>
  <c r="G3550" i="8"/>
  <c r="G3551" i="8"/>
  <c r="G3552" i="8"/>
  <c r="G3553" i="8"/>
  <c r="G3554" i="8"/>
  <c r="G3555" i="8"/>
  <c r="G3556" i="8"/>
  <c r="G3557" i="8"/>
  <c r="G3558" i="8"/>
  <c r="G3559" i="8"/>
  <c r="G3560" i="8"/>
  <c r="G3561" i="8"/>
  <c r="G3562" i="8"/>
  <c r="G3563" i="8"/>
  <c r="G3564" i="8"/>
  <c r="G3565" i="8"/>
  <c r="G3566" i="8"/>
  <c r="G3567" i="8"/>
  <c r="G3568" i="8"/>
  <c r="G3569" i="8"/>
  <c r="G3570" i="8"/>
  <c r="G3571" i="8"/>
  <c r="G3572" i="8"/>
  <c r="G3573" i="8"/>
  <c r="G3574" i="8"/>
  <c r="G3575" i="8"/>
  <c r="G3576" i="8"/>
  <c r="G3577" i="8"/>
  <c r="G3578" i="8"/>
  <c r="G3579" i="8"/>
  <c r="G3580" i="8"/>
  <c r="G3581" i="8"/>
  <c r="G3582" i="8"/>
  <c r="G3583" i="8"/>
  <c r="G3584" i="8"/>
  <c r="G3585" i="8"/>
  <c r="G3586" i="8"/>
  <c r="G3587" i="8"/>
  <c r="G3588" i="8"/>
  <c r="G3589" i="8"/>
  <c r="G3590" i="8"/>
  <c r="G3591" i="8"/>
  <c r="G3592" i="8"/>
  <c r="G3593" i="8"/>
  <c r="G3594" i="8"/>
  <c r="G3595" i="8"/>
  <c r="G3596" i="8"/>
  <c r="G3597" i="8"/>
  <c r="G3598" i="8"/>
  <c r="G3599" i="8"/>
  <c r="G3600" i="8"/>
  <c r="G3601" i="8"/>
  <c r="G3602" i="8"/>
  <c r="G3603" i="8"/>
  <c r="G3604" i="8"/>
  <c r="G3605" i="8"/>
  <c r="G3606" i="8"/>
  <c r="G3607" i="8"/>
  <c r="G3608" i="8"/>
  <c r="G3609" i="8"/>
  <c r="G3610" i="8"/>
  <c r="G3611" i="8"/>
  <c r="G3612" i="8"/>
  <c r="G3613" i="8"/>
  <c r="G3614" i="8"/>
  <c r="G3615" i="8"/>
  <c r="G3616" i="8"/>
  <c r="G3617" i="8"/>
  <c r="G3618" i="8"/>
  <c r="G3619" i="8"/>
  <c r="G3620" i="8"/>
  <c r="G3621" i="8"/>
  <c r="G3622" i="8"/>
  <c r="G3623" i="8"/>
  <c r="G3624" i="8"/>
  <c r="G3625" i="8"/>
  <c r="G3626" i="8"/>
  <c r="G3627" i="8"/>
  <c r="G3628" i="8"/>
  <c r="G3629" i="8"/>
  <c r="G3630" i="8"/>
  <c r="G3631" i="8"/>
  <c r="G3632" i="8"/>
  <c r="G3633" i="8"/>
  <c r="G3634" i="8"/>
  <c r="G3635" i="8"/>
  <c r="G3636" i="8"/>
  <c r="G3637" i="8"/>
  <c r="G3638" i="8"/>
  <c r="G3639" i="8"/>
  <c r="G3640" i="8"/>
  <c r="G3641" i="8"/>
  <c r="G3642" i="8"/>
  <c r="G3643" i="8"/>
  <c r="G3644" i="8"/>
  <c r="G3645" i="8"/>
  <c r="G3646" i="8"/>
  <c r="G3647" i="8"/>
  <c r="G3648" i="8"/>
  <c r="G3649" i="8"/>
  <c r="G3650" i="8"/>
  <c r="G3651" i="8"/>
  <c r="G3652" i="8"/>
  <c r="G3653" i="8"/>
  <c r="G3654" i="8"/>
  <c r="G3655" i="8"/>
  <c r="G3656" i="8"/>
  <c r="G3657" i="8"/>
  <c r="G3658" i="8"/>
  <c r="G3659" i="8"/>
  <c r="G3660" i="8"/>
  <c r="G3661" i="8"/>
  <c r="G3662" i="8"/>
  <c r="G3663" i="8"/>
  <c r="G3664" i="8"/>
  <c r="G3665" i="8"/>
  <c r="G3666" i="8"/>
  <c r="G3667" i="8"/>
  <c r="G3668" i="8"/>
  <c r="G3669" i="8"/>
  <c r="G3670" i="8"/>
  <c r="G3671" i="8"/>
  <c r="G3672" i="8"/>
  <c r="G3673" i="8"/>
  <c r="G3674" i="8"/>
  <c r="G3675" i="8"/>
  <c r="G3676" i="8"/>
  <c r="G3677" i="8"/>
  <c r="G3678" i="8"/>
  <c r="G3679" i="8"/>
  <c r="G3680" i="8"/>
  <c r="G3681" i="8"/>
  <c r="G3682" i="8"/>
  <c r="G3683" i="8"/>
  <c r="G3684" i="8"/>
  <c r="G3685" i="8"/>
  <c r="G3686" i="8"/>
  <c r="G3687" i="8"/>
  <c r="G3688" i="8"/>
  <c r="G3689" i="8"/>
  <c r="G3690" i="8"/>
  <c r="G3691" i="8"/>
  <c r="G3692" i="8"/>
  <c r="G3693" i="8"/>
  <c r="G3694" i="8"/>
  <c r="G3695" i="8"/>
  <c r="G3696" i="8"/>
  <c r="G3697" i="8"/>
  <c r="G3698" i="8"/>
  <c r="G3699" i="8"/>
  <c r="G3700" i="8"/>
  <c r="G3701" i="8"/>
  <c r="G3702" i="8"/>
  <c r="G3703" i="8"/>
  <c r="G3704" i="8"/>
  <c r="G3705" i="8"/>
  <c r="G3706" i="8"/>
  <c r="G3707" i="8"/>
  <c r="G3708" i="8"/>
  <c r="G3709" i="8"/>
  <c r="G3710" i="8"/>
  <c r="G3711" i="8"/>
  <c r="G3712" i="8"/>
  <c r="G3713" i="8"/>
  <c r="G3714" i="8"/>
  <c r="G3715" i="8"/>
  <c r="G3716" i="8"/>
  <c r="G3717" i="8"/>
  <c r="G3718" i="8"/>
  <c r="G3719" i="8"/>
  <c r="G3720" i="8"/>
  <c r="G3721" i="8"/>
  <c r="G3722" i="8"/>
  <c r="G3723" i="8"/>
  <c r="G3724" i="8"/>
  <c r="G3725" i="8"/>
  <c r="G3726" i="8"/>
  <c r="G3727" i="8"/>
  <c r="G3728" i="8"/>
  <c r="G3729" i="8"/>
  <c r="G3730" i="8"/>
  <c r="G3731" i="8"/>
  <c r="G3732" i="8"/>
  <c r="G3733" i="8"/>
  <c r="G3734" i="8"/>
  <c r="G3735" i="8"/>
  <c r="G3736" i="8"/>
  <c r="G3737" i="8"/>
  <c r="G3738" i="8"/>
  <c r="G3739" i="8"/>
  <c r="G3740" i="8"/>
  <c r="G3741" i="8"/>
  <c r="G3742" i="8"/>
  <c r="G3743" i="8"/>
  <c r="G3744" i="8"/>
  <c r="G3745" i="8"/>
  <c r="G3746" i="8"/>
  <c r="G3747" i="8"/>
  <c r="G3748" i="8"/>
  <c r="G3749" i="8"/>
  <c r="G3750" i="8"/>
  <c r="G3751" i="8"/>
  <c r="G3752" i="8"/>
  <c r="G3753" i="8"/>
  <c r="G3754" i="8"/>
  <c r="G3755" i="8"/>
  <c r="G3756" i="8"/>
  <c r="G3757" i="8"/>
  <c r="G3758" i="8"/>
  <c r="G3759" i="8"/>
  <c r="G3760" i="8"/>
  <c r="G3761" i="8"/>
  <c r="G3762" i="8"/>
  <c r="G3763" i="8"/>
  <c r="G3764" i="8"/>
  <c r="G3765" i="8"/>
  <c r="G3766" i="8"/>
  <c r="G3767" i="8"/>
  <c r="G3768" i="8"/>
  <c r="G3769" i="8"/>
  <c r="G3770" i="8"/>
  <c r="G3771" i="8"/>
  <c r="G3772" i="8"/>
  <c r="G3773" i="8"/>
  <c r="G3774" i="8"/>
  <c r="G3775" i="8"/>
  <c r="G3776" i="8"/>
  <c r="G3777" i="8"/>
  <c r="G3778" i="8"/>
  <c r="G3779" i="8"/>
  <c r="G3780" i="8"/>
  <c r="G3781" i="8"/>
  <c r="G3782" i="8"/>
  <c r="G3783" i="8"/>
  <c r="G3784" i="8"/>
  <c r="G3785" i="8"/>
  <c r="G3786" i="8"/>
  <c r="G3787" i="8"/>
  <c r="G3788" i="8"/>
  <c r="G3789" i="8"/>
  <c r="G3790" i="8"/>
  <c r="G3791" i="8"/>
  <c r="G3792" i="8"/>
  <c r="G3793" i="8"/>
  <c r="G3794" i="8"/>
  <c r="G3795" i="8"/>
  <c r="G3796" i="8"/>
  <c r="G3797" i="8"/>
  <c r="G3798" i="8"/>
  <c r="G3799" i="8"/>
  <c r="G3800" i="8"/>
  <c r="G3801" i="8"/>
  <c r="G3802" i="8"/>
  <c r="G3803" i="8"/>
  <c r="G3804" i="8"/>
  <c r="G3805" i="8"/>
  <c r="G3806" i="8"/>
  <c r="G3807" i="8"/>
  <c r="G3808" i="8"/>
  <c r="G3809" i="8"/>
  <c r="G3810" i="8"/>
  <c r="G3811" i="8"/>
  <c r="G3812" i="8"/>
  <c r="G3813" i="8"/>
  <c r="G3814" i="8"/>
  <c r="G3815" i="8"/>
  <c r="G3816" i="8"/>
  <c r="G3817" i="8"/>
  <c r="G3818" i="8"/>
  <c r="G3819" i="8"/>
  <c r="G3820" i="8"/>
  <c r="G3821" i="8"/>
  <c r="G3822" i="8"/>
  <c r="G3823" i="8"/>
  <c r="G3824" i="8"/>
  <c r="G3825" i="8"/>
  <c r="G3826" i="8"/>
  <c r="G3827" i="8"/>
  <c r="G3828" i="8"/>
  <c r="G3829" i="8"/>
  <c r="G3830" i="8"/>
  <c r="G3831" i="8"/>
  <c r="G3832" i="8"/>
  <c r="G3833" i="8"/>
  <c r="G3834" i="8"/>
  <c r="G3835" i="8"/>
  <c r="G3836" i="8"/>
  <c r="G3837" i="8"/>
  <c r="G3838" i="8"/>
  <c r="G3839" i="8"/>
  <c r="G3840" i="8"/>
  <c r="G3841" i="8"/>
  <c r="G3842" i="8"/>
  <c r="G3843" i="8"/>
  <c r="G3844" i="8"/>
  <c r="G3845" i="8"/>
  <c r="G3846" i="8"/>
  <c r="G3847" i="8"/>
  <c r="G3848" i="8"/>
  <c r="G3849" i="8"/>
  <c r="G3850" i="8"/>
  <c r="G3851" i="8"/>
  <c r="G3852" i="8"/>
  <c r="G3853" i="8"/>
  <c r="G3854" i="8"/>
  <c r="G3855" i="8"/>
  <c r="G3856" i="8"/>
  <c r="G3857" i="8"/>
  <c r="G3858" i="8"/>
  <c r="G3859" i="8"/>
  <c r="G3860" i="8"/>
  <c r="G3861" i="8"/>
  <c r="G3862" i="8"/>
  <c r="G3863" i="8"/>
  <c r="G3864" i="8"/>
  <c r="G3865" i="8"/>
  <c r="G3866" i="8"/>
  <c r="G3867" i="8"/>
  <c r="G3868" i="8"/>
  <c r="G3869" i="8"/>
  <c r="G3870" i="8"/>
  <c r="G3871" i="8"/>
  <c r="G3872" i="8"/>
  <c r="G3873" i="8"/>
  <c r="G3874" i="8"/>
  <c r="G3875" i="8"/>
  <c r="G3876" i="8"/>
  <c r="G3877" i="8"/>
  <c r="G3878" i="8"/>
  <c r="G3879" i="8"/>
  <c r="G3880" i="8"/>
  <c r="G3881" i="8"/>
  <c r="G3882" i="8"/>
  <c r="G3883" i="8"/>
  <c r="G3884" i="8"/>
  <c r="G3885" i="8"/>
  <c r="G3886" i="8"/>
  <c r="G3887" i="8"/>
  <c r="G3888" i="8"/>
  <c r="G3889" i="8"/>
  <c r="G3890" i="8"/>
  <c r="G3891" i="8"/>
  <c r="G3892" i="8"/>
  <c r="G3893" i="8"/>
  <c r="G3894" i="8"/>
  <c r="G3895" i="8"/>
  <c r="G3896" i="8"/>
  <c r="G3897" i="8"/>
  <c r="G3898" i="8"/>
  <c r="G3899" i="8"/>
  <c r="G3900" i="8"/>
  <c r="G3901" i="8"/>
  <c r="G3902" i="8"/>
  <c r="G3903" i="8"/>
  <c r="G3904" i="8"/>
  <c r="G3905" i="8"/>
  <c r="G3906" i="8"/>
  <c r="G3907" i="8"/>
  <c r="G3908" i="8"/>
  <c r="G3909" i="8"/>
  <c r="G3910" i="8"/>
  <c r="G3911" i="8"/>
  <c r="G3912" i="8"/>
  <c r="G3913" i="8"/>
  <c r="G3914" i="8"/>
  <c r="G3915" i="8"/>
  <c r="G3916" i="8"/>
  <c r="G3917" i="8"/>
  <c r="G3918" i="8"/>
  <c r="G3919" i="8"/>
  <c r="G3920" i="8"/>
  <c r="G3921" i="8"/>
  <c r="G3922" i="8"/>
  <c r="G3923" i="8"/>
  <c r="G3924" i="8"/>
  <c r="G3925" i="8"/>
  <c r="G3926" i="8"/>
  <c r="G3927" i="8"/>
  <c r="G3928" i="8"/>
  <c r="G3929" i="8"/>
  <c r="G3930" i="8"/>
  <c r="G3931" i="8"/>
  <c r="G3932" i="8"/>
  <c r="G3933" i="8"/>
  <c r="G3934" i="8"/>
  <c r="G3935" i="8"/>
  <c r="G3936" i="8"/>
  <c r="G3937" i="8"/>
  <c r="G3938" i="8"/>
  <c r="G3939" i="8"/>
  <c r="G3940" i="8"/>
  <c r="G3941" i="8"/>
  <c r="G3942" i="8"/>
  <c r="G3943" i="8"/>
  <c r="G3944" i="8"/>
  <c r="G3945" i="8"/>
  <c r="G3946" i="8"/>
  <c r="G3947" i="8"/>
  <c r="G3948" i="8"/>
  <c r="G3949" i="8"/>
  <c r="G3950" i="8"/>
  <c r="G3951" i="8"/>
  <c r="G3952" i="8"/>
  <c r="G3953" i="8"/>
  <c r="G3954" i="8"/>
  <c r="G3955" i="8"/>
  <c r="G3956" i="8"/>
  <c r="G3957" i="8"/>
  <c r="G3958" i="8"/>
  <c r="G3959" i="8"/>
  <c r="G3960" i="8"/>
  <c r="G3961" i="8"/>
  <c r="G3962" i="8"/>
  <c r="G3963" i="8"/>
  <c r="G3964" i="8"/>
  <c r="G3965" i="8"/>
  <c r="G3966" i="8"/>
  <c r="G3967" i="8"/>
  <c r="G3968" i="8"/>
  <c r="G3969" i="8"/>
  <c r="G3970" i="8"/>
  <c r="G3971" i="8"/>
  <c r="G3972" i="8"/>
  <c r="G3973" i="8"/>
  <c r="G3974" i="8"/>
  <c r="G3975" i="8"/>
  <c r="G3976" i="8"/>
  <c r="G3977" i="8"/>
  <c r="G3978" i="8"/>
  <c r="G3979" i="8"/>
  <c r="G3980" i="8"/>
  <c r="G3981" i="8"/>
  <c r="G3982" i="8"/>
  <c r="G3983" i="8"/>
  <c r="G3984" i="8"/>
  <c r="G3985" i="8"/>
  <c r="G3986" i="8"/>
  <c r="G3987" i="8"/>
  <c r="G3988" i="8"/>
  <c r="G3989" i="8"/>
  <c r="G3990" i="8"/>
  <c r="G3991" i="8"/>
  <c r="G3992" i="8"/>
  <c r="G3993" i="8"/>
  <c r="G3994" i="8"/>
  <c r="G3995" i="8"/>
  <c r="G3996" i="8"/>
  <c r="G3997" i="8"/>
  <c r="G3998" i="8"/>
  <c r="G3999" i="8"/>
  <c r="G4000" i="8"/>
  <c r="G4001" i="8"/>
  <c r="G4002" i="8"/>
  <c r="G4003" i="8"/>
  <c r="G4004" i="8"/>
  <c r="G4005" i="8"/>
  <c r="G4006" i="8"/>
  <c r="G4007" i="8"/>
  <c r="G4008" i="8"/>
  <c r="G4009" i="8"/>
  <c r="G4010" i="8"/>
  <c r="G4011" i="8"/>
  <c r="G4012" i="8"/>
  <c r="G4013" i="8"/>
  <c r="G4014" i="8"/>
  <c r="G4015" i="8"/>
  <c r="G4016" i="8"/>
  <c r="G4017" i="8"/>
  <c r="G4018" i="8"/>
  <c r="G4019" i="8"/>
  <c r="G4020" i="8"/>
  <c r="G4021" i="8"/>
  <c r="G4022" i="8"/>
  <c r="G4023" i="8"/>
  <c r="G4024" i="8"/>
  <c r="G4025" i="8"/>
  <c r="G4026" i="8"/>
  <c r="G4027" i="8"/>
  <c r="G4028" i="8"/>
  <c r="G4029" i="8"/>
  <c r="G4030" i="8"/>
  <c r="G4031" i="8"/>
  <c r="G4032" i="8"/>
  <c r="G4033" i="8"/>
  <c r="G4034" i="8"/>
  <c r="G4035" i="8"/>
  <c r="G4036" i="8"/>
  <c r="G4037" i="8"/>
  <c r="G4038" i="8"/>
  <c r="G4039" i="8"/>
  <c r="G4040" i="8"/>
  <c r="G4041" i="8"/>
  <c r="G4042" i="8"/>
  <c r="G4043" i="8"/>
  <c r="G4044" i="8"/>
  <c r="G4045" i="8"/>
  <c r="G4046" i="8"/>
  <c r="G4047" i="8"/>
  <c r="G4048" i="8"/>
  <c r="G4049" i="8"/>
  <c r="G4050" i="8"/>
  <c r="G4051" i="8"/>
  <c r="G4052" i="8"/>
  <c r="G4053" i="8"/>
  <c r="G4054" i="8"/>
  <c r="G4055" i="8"/>
  <c r="G4056" i="8"/>
  <c r="G4057" i="8"/>
  <c r="G4058" i="8"/>
  <c r="G4059" i="8"/>
  <c r="G4060" i="8"/>
  <c r="G4061" i="8"/>
  <c r="G4062" i="8"/>
  <c r="G4063" i="8"/>
  <c r="G4064" i="8"/>
  <c r="G4065" i="8"/>
  <c r="G4066" i="8"/>
  <c r="G4067" i="8"/>
  <c r="G4068" i="8"/>
  <c r="G4069" i="8"/>
  <c r="G4070" i="8"/>
  <c r="G4071" i="8"/>
  <c r="G4072" i="8"/>
  <c r="G4073" i="8"/>
  <c r="G4074" i="8"/>
  <c r="G4075" i="8"/>
  <c r="G4076" i="8"/>
  <c r="G4077" i="8"/>
  <c r="G4078" i="8"/>
  <c r="G4079" i="8"/>
  <c r="G4080" i="8"/>
  <c r="G4081" i="8"/>
  <c r="G4082" i="8"/>
  <c r="G4083" i="8"/>
  <c r="G4084" i="8"/>
  <c r="G4085" i="8"/>
  <c r="G4086" i="8"/>
  <c r="G4087" i="8"/>
  <c r="G4088" i="8"/>
  <c r="G4089" i="8"/>
  <c r="G4090" i="8"/>
  <c r="G4091" i="8"/>
  <c r="G4092" i="8"/>
  <c r="G4093" i="8"/>
  <c r="G4094" i="8"/>
  <c r="G4095" i="8"/>
  <c r="G4096" i="8"/>
  <c r="G4097" i="8"/>
  <c r="G4098" i="8"/>
  <c r="G4099" i="8"/>
  <c r="G4100" i="8"/>
  <c r="G4101" i="8"/>
  <c r="G4102" i="8"/>
  <c r="G4103" i="8"/>
  <c r="G4104" i="8"/>
  <c r="G4105" i="8"/>
  <c r="G4106" i="8"/>
  <c r="G4107" i="8"/>
  <c r="G4108" i="8"/>
  <c r="G4109" i="8"/>
  <c r="G4110" i="8"/>
  <c r="G4111" i="8"/>
  <c r="G4112" i="8"/>
  <c r="G4113" i="8"/>
  <c r="G4114" i="8"/>
  <c r="G4115" i="8"/>
  <c r="G4116" i="8"/>
  <c r="G4117" i="8"/>
  <c r="G4118" i="8"/>
  <c r="G4119" i="8"/>
  <c r="G4120" i="8"/>
  <c r="G4121" i="8"/>
  <c r="G4122" i="8"/>
  <c r="G4123" i="8"/>
  <c r="G4124" i="8"/>
  <c r="G4125" i="8"/>
  <c r="G4126" i="8"/>
  <c r="G4127" i="8"/>
  <c r="G4128" i="8"/>
  <c r="G4129" i="8"/>
  <c r="G4130" i="8"/>
  <c r="G4131" i="8"/>
  <c r="G4132" i="8"/>
  <c r="G4133" i="8"/>
  <c r="G4134" i="8"/>
  <c r="G4135" i="8"/>
  <c r="G4136" i="8"/>
  <c r="G4137" i="8"/>
  <c r="G4138" i="8"/>
  <c r="G4139" i="8"/>
  <c r="G4140" i="8"/>
  <c r="G4141" i="8"/>
  <c r="G4142" i="8"/>
  <c r="G4143" i="8"/>
  <c r="G4144" i="8"/>
  <c r="G4145" i="8"/>
  <c r="G4146" i="8"/>
  <c r="G4147" i="8"/>
  <c r="G4148" i="8"/>
  <c r="G4149" i="8"/>
  <c r="G4150" i="8"/>
  <c r="G4151" i="8"/>
  <c r="G4152" i="8"/>
  <c r="G4153" i="8"/>
  <c r="G4154" i="8"/>
  <c r="G4155" i="8"/>
  <c r="G4156" i="8"/>
  <c r="G4157" i="8"/>
  <c r="G4158" i="8"/>
  <c r="G4159" i="8"/>
  <c r="G4160" i="8"/>
  <c r="G4161" i="8"/>
  <c r="G4162" i="8"/>
  <c r="G4163" i="8"/>
  <c r="G4164" i="8"/>
  <c r="G4165" i="8"/>
  <c r="G4166" i="8"/>
  <c r="G4167" i="8"/>
  <c r="G4168" i="8"/>
  <c r="G4169" i="8"/>
  <c r="G4170" i="8"/>
  <c r="G4171" i="8"/>
  <c r="G4172" i="8"/>
  <c r="G4173" i="8"/>
  <c r="G4174" i="8"/>
  <c r="G4175" i="8"/>
  <c r="G4176" i="8"/>
  <c r="G4177" i="8"/>
  <c r="G4178" i="8"/>
  <c r="G4179" i="8"/>
  <c r="G4180" i="8"/>
  <c r="G4181" i="8"/>
  <c r="G4182" i="8"/>
  <c r="G4183" i="8"/>
  <c r="G4184" i="8"/>
  <c r="G4185" i="8"/>
  <c r="G4186" i="8"/>
  <c r="G4187" i="8"/>
  <c r="G4188" i="8"/>
  <c r="G4189" i="8"/>
  <c r="G4190" i="8"/>
  <c r="G4191" i="8"/>
  <c r="G4192" i="8"/>
  <c r="G4193" i="8"/>
  <c r="G4194" i="8"/>
  <c r="G4195" i="8"/>
  <c r="G4196" i="8"/>
  <c r="G4197" i="8"/>
  <c r="G4198" i="8"/>
  <c r="G4199" i="8"/>
  <c r="G4200" i="8"/>
  <c r="G4201" i="8"/>
  <c r="G4202" i="8"/>
  <c r="G4203" i="8"/>
  <c r="G4204" i="8"/>
  <c r="G4205" i="8"/>
  <c r="G4206" i="8"/>
  <c r="G4207" i="8"/>
  <c r="G4208" i="8"/>
  <c r="G4209" i="8"/>
  <c r="G4210" i="8"/>
  <c r="G4211" i="8"/>
  <c r="G4212" i="8"/>
  <c r="G4213" i="8"/>
  <c r="G4214" i="8"/>
  <c r="G4215" i="8"/>
  <c r="G4216" i="8"/>
  <c r="G4217" i="8"/>
  <c r="G4218" i="8"/>
  <c r="G4219" i="8"/>
  <c r="G4220" i="8"/>
  <c r="G4221" i="8"/>
  <c r="G4222" i="8"/>
  <c r="G4223" i="8"/>
  <c r="G4224" i="8"/>
  <c r="G4225" i="8"/>
  <c r="G4226" i="8"/>
  <c r="G4227" i="8"/>
  <c r="G4228" i="8"/>
  <c r="G4229" i="8"/>
  <c r="G4230" i="8"/>
  <c r="G4231" i="8"/>
  <c r="G4232" i="8"/>
  <c r="G4233" i="8"/>
  <c r="G4234" i="8"/>
  <c r="G4235" i="8"/>
  <c r="G4236" i="8"/>
  <c r="G4237" i="8"/>
  <c r="G4238" i="8"/>
  <c r="G4239" i="8"/>
  <c r="G4240" i="8"/>
  <c r="G4241" i="8"/>
  <c r="G4242" i="8"/>
  <c r="G4243" i="8"/>
  <c r="G4244" i="8"/>
  <c r="G4245" i="8"/>
  <c r="G4246" i="8"/>
  <c r="G4247" i="8"/>
  <c r="G4248" i="8"/>
  <c r="G4249" i="8"/>
  <c r="G4250" i="8"/>
  <c r="G4251" i="8"/>
  <c r="G4252" i="8"/>
  <c r="G4253" i="8"/>
  <c r="G4254" i="8"/>
  <c r="G4255" i="8"/>
  <c r="G4256" i="8"/>
  <c r="G4257" i="8"/>
  <c r="G4258" i="8"/>
  <c r="G4259" i="8"/>
  <c r="G4260" i="8"/>
  <c r="G4261" i="8"/>
  <c r="G4262" i="8"/>
  <c r="G4263" i="8"/>
  <c r="G4264" i="8"/>
  <c r="G4265" i="8"/>
  <c r="G4266" i="8"/>
  <c r="G4267" i="8"/>
  <c r="G4268" i="8"/>
  <c r="G4269" i="8"/>
  <c r="G4270" i="8"/>
  <c r="G4271" i="8"/>
  <c r="G4272" i="8"/>
  <c r="G4273" i="8"/>
  <c r="G4274" i="8"/>
  <c r="G4275" i="8"/>
  <c r="G4276" i="8"/>
  <c r="G4277" i="8"/>
  <c r="G4278" i="8"/>
  <c r="G4279" i="8"/>
  <c r="G4280" i="8"/>
  <c r="G4281" i="8"/>
  <c r="G4282" i="8"/>
  <c r="G4283" i="8"/>
  <c r="G4284" i="8"/>
  <c r="G4285" i="8"/>
  <c r="G4286" i="8"/>
  <c r="G4287" i="8"/>
  <c r="G4288" i="8"/>
  <c r="G4289" i="8"/>
  <c r="G4290" i="8"/>
  <c r="G4291" i="8"/>
  <c r="G4292" i="8"/>
  <c r="G4293" i="8"/>
  <c r="G4294" i="8"/>
  <c r="G4295" i="8"/>
  <c r="G4296" i="8"/>
  <c r="G4297" i="8"/>
  <c r="G4298" i="8"/>
  <c r="G4299" i="8"/>
  <c r="G4300" i="8"/>
  <c r="G4301" i="8"/>
  <c r="G4302" i="8"/>
  <c r="G4303" i="8"/>
  <c r="G4304" i="8"/>
  <c r="G4305" i="8"/>
  <c r="G4306" i="8"/>
  <c r="G4307" i="8"/>
  <c r="G4308" i="8"/>
  <c r="G4309" i="8"/>
  <c r="G4310" i="8"/>
  <c r="G4311" i="8"/>
  <c r="G4312" i="8"/>
  <c r="G4313" i="8"/>
  <c r="G4314" i="8"/>
  <c r="G4315" i="8"/>
  <c r="G4316" i="8"/>
  <c r="G4317" i="8"/>
  <c r="G4318" i="8"/>
  <c r="G4319" i="8"/>
  <c r="G4320" i="8"/>
  <c r="G4321" i="8"/>
  <c r="G4322" i="8"/>
  <c r="G4323" i="8"/>
  <c r="G4324" i="8"/>
  <c r="G4325" i="8"/>
  <c r="G4326" i="8"/>
  <c r="G4327" i="8"/>
  <c r="G4328" i="8"/>
  <c r="G4329" i="8"/>
  <c r="G4330" i="8"/>
  <c r="G4331" i="8"/>
  <c r="G4332" i="8"/>
  <c r="G4333" i="8"/>
  <c r="G4334" i="8"/>
  <c r="G4335" i="8"/>
  <c r="G4336" i="8"/>
  <c r="G4337" i="8"/>
  <c r="G4338" i="8"/>
  <c r="G4339" i="8"/>
  <c r="G4340" i="8"/>
  <c r="G4341" i="8"/>
  <c r="G4342" i="8"/>
  <c r="G4343" i="8"/>
  <c r="G4344" i="8"/>
  <c r="G4345" i="8"/>
  <c r="G4346" i="8"/>
  <c r="G4347" i="8"/>
  <c r="G4348" i="8"/>
  <c r="G4349" i="8"/>
  <c r="G4350" i="8"/>
  <c r="G4351" i="8"/>
  <c r="G4352" i="8"/>
  <c r="G4353" i="8"/>
  <c r="G4354" i="8"/>
  <c r="G4355" i="8"/>
  <c r="G4356" i="8"/>
  <c r="G4357" i="8"/>
  <c r="G4358" i="8"/>
  <c r="G4359" i="8"/>
  <c r="G4360" i="8"/>
  <c r="G4361" i="8"/>
  <c r="G4362" i="8"/>
  <c r="G4363" i="8"/>
  <c r="G4364" i="8"/>
  <c r="G4365" i="8"/>
  <c r="G4366" i="8"/>
  <c r="G4367" i="8"/>
  <c r="G4368" i="8"/>
  <c r="G4369" i="8"/>
  <c r="G4370" i="8"/>
  <c r="G4371" i="8"/>
  <c r="G4372" i="8"/>
  <c r="G4373" i="8"/>
  <c r="G4374" i="8"/>
  <c r="G4375" i="8"/>
  <c r="G4376" i="8"/>
  <c r="G4377" i="8"/>
  <c r="G4378" i="8"/>
  <c r="G4379" i="8"/>
  <c r="G4380" i="8"/>
  <c r="G4381" i="8"/>
  <c r="G4382" i="8"/>
  <c r="G4383" i="8"/>
  <c r="G4384" i="8"/>
  <c r="G4385" i="8"/>
  <c r="G4386" i="8"/>
  <c r="G4387" i="8"/>
  <c r="G4388" i="8"/>
  <c r="G4389" i="8"/>
  <c r="G4390" i="8"/>
  <c r="G4391" i="8"/>
  <c r="G4392" i="8"/>
  <c r="G4393" i="8"/>
  <c r="G4394" i="8"/>
  <c r="G4395" i="8"/>
  <c r="G4396" i="8"/>
  <c r="G4397" i="8"/>
  <c r="G4398" i="8"/>
  <c r="G4399" i="8"/>
  <c r="G4400" i="8"/>
  <c r="G4401" i="8"/>
  <c r="G4402" i="8"/>
  <c r="G4403" i="8"/>
  <c r="G4404" i="8"/>
  <c r="G4405" i="8"/>
  <c r="G4406" i="8"/>
  <c r="G4407" i="8"/>
  <c r="G4408" i="8"/>
  <c r="G4409" i="8"/>
  <c r="G4410" i="8"/>
  <c r="G4411" i="8"/>
  <c r="G4412" i="8"/>
  <c r="G4413" i="8"/>
  <c r="G4414" i="8"/>
  <c r="G4415" i="8"/>
  <c r="G4416" i="8"/>
  <c r="G4417" i="8"/>
  <c r="G4418" i="8"/>
  <c r="G4419" i="8"/>
  <c r="G4420" i="8"/>
  <c r="G4421" i="8"/>
  <c r="G4422" i="8"/>
  <c r="G4423" i="8"/>
  <c r="G4424" i="8"/>
  <c r="G4425" i="8"/>
  <c r="G4426" i="8"/>
  <c r="G4427" i="8"/>
  <c r="G4428" i="8"/>
  <c r="G4429" i="8"/>
  <c r="G4430" i="8"/>
  <c r="G4431" i="8"/>
  <c r="G4432" i="8"/>
  <c r="G4433" i="8"/>
  <c r="G4434" i="8"/>
  <c r="G4435" i="8"/>
  <c r="G4436" i="8"/>
  <c r="G4437" i="8"/>
  <c r="G4438" i="8"/>
  <c r="G4439" i="8"/>
  <c r="G4440" i="8"/>
  <c r="G4441" i="8"/>
  <c r="G4442" i="8"/>
  <c r="G4443" i="8"/>
  <c r="G4444" i="8"/>
  <c r="G4445" i="8"/>
  <c r="G4446" i="8"/>
  <c r="G4447" i="8"/>
  <c r="G4448" i="8"/>
  <c r="G4449" i="8"/>
  <c r="G4450" i="8"/>
  <c r="G4451" i="8"/>
  <c r="G4452" i="8"/>
  <c r="G4453" i="8"/>
  <c r="G4454" i="8"/>
  <c r="G4455" i="8"/>
  <c r="G4456" i="8"/>
  <c r="G4457" i="8"/>
  <c r="G4458" i="8"/>
  <c r="G4459" i="8"/>
  <c r="G4460" i="8"/>
  <c r="G4461" i="8"/>
  <c r="G4462" i="8"/>
  <c r="G4463" i="8"/>
  <c r="G4464" i="8"/>
  <c r="G4465" i="8"/>
  <c r="G4466" i="8"/>
  <c r="G4467" i="8"/>
  <c r="G4468" i="8"/>
  <c r="G4469" i="8"/>
  <c r="G4470" i="8"/>
  <c r="G4471" i="8"/>
  <c r="G4472" i="8"/>
  <c r="G4473" i="8"/>
  <c r="G4474" i="8"/>
  <c r="G4475" i="8"/>
  <c r="G4476" i="8"/>
  <c r="G4477" i="8"/>
  <c r="G4478" i="8"/>
  <c r="G4479" i="8"/>
  <c r="G4480" i="8"/>
  <c r="G4481" i="8"/>
  <c r="G4482" i="8"/>
  <c r="G4483" i="8"/>
  <c r="G4484" i="8"/>
  <c r="G4485" i="8"/>
  <c r="G4486" i="8"/>
  <c r="G4487" i="8"/>
  <c r="G4488" i="8"/>
  <c r="G4489" i="8"/>
  <c r="G4490" i="8"/>
  <c r="G4491" i="8"/>
  <c r="G4492" i="8"/>
  <c r="G4493" i="8"/>
  <c r="G4494" i="8"/>
  <c r="G4495" i="8"/>
  <c r="G4496" i="8"/>
  <c r="G4497" i="8"/>
  <c r="G4498" i="8"/>
  <c r="G4499" i="8"/>
  <c r="G4500" i="8"/>
  <c r="G4501" i="8"/>
  <c r="G4502" i="8"/>
  <c r="G4503" i="8"/>
  <c r="G4504" i="8"/>
  <c r="G4505" i="8"/>
  <c r="G4506" i="8"/>
  <c r="G4507" i="8"/>
  <c r="G4508" i="8"/>
  <c r="G4509" i="8"/>
  <c r="G4510" i="8"/>
  <c r="G4511" i="8"/>
  <c r="G4512" i="8"/>
  <c r="G4513" i="8"/>
  <c r="G4514" i="8"/>
  <c r="G4515" i="8"/>
  <c r="G4516" i="8"/>
  <c r="G4517" i="8"/>
  <c r="G4518" i="8"/>
  <c r="G4519" i="8"/>
  <c r="G4520" i="8"/>
  <c r="G4521" i="8"/>
  <c r="G4522" i="8"/>
  <c r="G4523" i="8"/>
  <c r="G4524" i="8"/>
  <c r="G4525" i="8"/>
  <c r="G4526" i="8"/>
  <c r="G4527" i="8"/>
  <c r="G4528" i="8"/>
  <c r="G4529" i="8"/>
  <c r="G4530" i="8"/>
  <c r="G4531" i="8"/>
  <c r="G4532" i="8"/>
  <c r="G4533" i="8"/>
  <c r="G4534" i="8"/>
  <c r="G4535" i="8"/>
  <c r="G4536" i="8"/>
  <c r="G4537" i="8"/>
  <c r="G4538" i="8"/>
  <c r="G4539" i="8"/>
  <c r="G4540" i="8"/>
  <c r="G4541" i="8"/>
  <c r="G4542" i="8"/>
  <c r="G4543" i="8"/>
  <c r="G4544" i="8"/>
  <c r="G4545" i="8"/>
  <c r="G4546" i="8"/>
  <c r="G4547" i="8"/>
  <c r="G4548" i="8"/>
  <c r="G4549" i="8"/>
  <c r="G4550" i="8"/>
  <c r="G4551" i="8"/>
  <c r="G4552" i="8"/>
  <c r="G4553" i="8"/>
  <c r="G4554" i="8"/>
  <c r="G4555" i="8"/>
  <c r="G4556" i="8"/>
  <c r="G4557" i="8"/>
  <c r="G4558" i="8"/>
  <c r="G4559" i="8"/>
  <c r="G4560" i="8"/>
  <c r="G4561" i="8"/>
  <c r="G4562" i="8"/>
  <c r="G4563" i="8"/>
  <c r="G4564" i="8"/>
  <c r="G4565" i="8"/>
  <c r="G4566" i="8"/>
  <c r="G4567" i="8"/>
  <c r="G4568" i="8"/>
  <c r="G4569" i="8"/>
  <c r="G4570" i="8"/>
  <c r="G4571" i="8"/>
  <c r="G4572" i="8"/>
  <c r="G4573" i="8"/>
  <c r="G4574" i="8"/>
  <c r="G4575" i="8"/>
  <c r="G4576" i="8"/>
  <c r="G4577" i="8"/>
  <c r="G4578" i="8"/>
  <c r="G4579" i="8"/>
  <c r="G4580" i="8"/>
  <c r="G4581" i="8"/>
  <c r="G4582" i="8"/>
  <c r="G4583" i="8"/>
  <c r="G4584" i="8"/>
  <c r="G4585" i="8"/>
  <c r="G4586" i="8"/>
  <c r="G4587" i="8"/>
  <c r="G4588" i="8"/>
  <c r="G4589" i="8"/>
  <c r="G4590" i="8"/>
  <c r="G4591" i="8"/>
  <c r="G4592" i="8"/>
  <c r="G4593" i="8"/>
  <c r="G4594" i="8"/>
  <c r="G4595" i="8"/>
  <c r="G4596" i="8"/>
  <c r="G4597" i="8"/>
  <c r="G4598" i="8"/>
  <c r="G4599" i="8"/>
  <c r="G4600" i="8"/>
  <c r="G4601" i="8"/>
  <c r="G4602" i="8"/>
  <c r="G4603" i="8"/>
  <c r="G4604" i="8"/>
  <c r="G4605" i="8"/>
  <c r="G4606" i="8"/>
  <c r="G4607" i="8"/>
  <c r="G4608" i="8"/>
  <c r="G4609" i="8"/>
  <c r="G4610" i="8"/>
  <c r="G4611" i="8"/>
  <c r="G4612" i="8"/>
  <c r="G4613" i="8"/>
  <c r="G4614" i="8"/>
  <c r="G4615" i="8"/>
  <c r="G4616" i="8"/>
  <c r="G4617" i="8"/>
  <c r="G4618" i="8"/>
  <c r="G4619" i="8"/>
  <c r="G4620" i="8"/>
  <c r="G4621" i="8"/>
  <c r="G4622" i="8"/>
  <c r="G4623" i="8"/>
  <c r="G4624" i="8"/>
  <c r="G4625" i="8"/>
  <c r="G4626" i="8"/>
  <c r="G4627" i="8"/>
  <c r="G4628" i="8"/>
  <c r="G4629" i="8"/>
  <c r="G4630" i="8"/>
  <c r="G4631" i="8"/>
  <c r="G4632" i="8"/>
  <c r="G4633" i="8"/>
  <c r="G4634" i="8"/>
  <c r="G4635" i="8"/>
  <c r="G4636" i="8"/>
  <c r="G4637" i="8"/>
  <c r="G4638" i="8"/>
  <c r="G4639" i="8"/>
  <c r="G4640" i="8"/>
  <c r="G4641" i="8"/>
  <c r="G4642" i="8"/>
  <c r="G4643" i="8"/>
  <c r="G4644" i="8"/>
  <c r="G4645" i="8"/>
  <c r="G4646" i="8"/>
  <c r="G4647" i="8"/>
  <c r="G4648" i="8"/>
  <c r="G4649" i="8"/>
  <c r="G4650" i="8"/>
  <c r="G4651" i="8"/>
  <c r="G4652" i="8"/>
  <c r="G4653" i="8"/>
  <c r="G4654" i="8"/>
  <c r="G4655" i="8"/>
  <c r="G4656" i="8"/>
  <c r="G4657" i="8"/>
  <c r="G4658" i="8"/>
  <c r="G4659" i="8"/>
  <c r="G4660" i="8"/>
  <c r="G4661" i="8"/>
  <c r="G4662" i="8"/>
  <c r="G4663" i="8"/>
  <c r="G4664" i="8"/>
  <c r="G4665" i="8"/>
  <c r="G4666" i="8"/>
  <c r="G4667" i="8"/>
  <c r="G4668" i="8"/>
  <c r="G4669" i="8"/>
  <c r="G4670" i="8"/>
  <c r="G4671" i="8"/>
  <c r="G4672" i="8"/>
  <c r="G4673" i="8"/>
  <c r="G4674" i="8"/>
  <c r="G4675" i="8"/>
  <c r="G4676" i="8"/>
  <c r="G4677" i="8"/>
  <c r="G4678" i="8"/>
  <c r="G4679" i="8"/>
  <c r="G4680" i="8"/>
  <c r="G4681" i="8"/>
  <c r="G4682" i="8"/>
  <c r="G4683" i="8"/>
  <c r="G4684" i="8"/>
  <c r="G4685" i="8"/>
  <c r="G4686" i="8"/>
  <c r="G4687" i="8"/>
  <c r="G4688" i="8"/>
  <c r="G4689" i="8"/>
  <c r="G4690" i="8"/>
  <c r="G4691" i="8"/>
  <c r="G4692" i="8"/>
  <c r="G4693" i="8"/>
  <c r="G4694" i="8"/>
  <c r="G4695" i="8"/>
  <c r="G4696" i="8"/>
  <c r="G4697" i="8"/>
  <c r="G4698" i="8"/>
  <c r="G4699" i="8"/>
  <c r="G4700" i="8"/>
  <c r="G4701" i="8"/>
  <c r="G4702" i="8"/>
  <c r="G4703" i="8"/>
  <c r="G4704" i="8"/>
  <c r="G4705" i="8"/>
  <c r="G4706" i="8"/>
  <c r="G4707" i="8"/>
  <c r="G4708" i="8"/>
  <c r="G4709" i="8"/>
  <c r="G4710" i="8"/>
  <c r="G4711" i="8"/>
  <c r="G4712" i="8"/>
  <c r="G4713" i="8"/>
  <c r="G4714" i="8"/>
  <c r="G4715" i="8"/>
  <c r="G4716" i="8"/>
  <c r="G4717" i="8"/>
  <c r="G4718" i="8"/>
  <c r="G4719" i="8"/>
  <c r="G4720" i="8"/>
  <c r="G4721" i="8"/>
  <c r="G4722" i="8"/>
  <c r="G4723" i="8"/>
  <c r="G4724" i="8"/>
  <c r="G4725" i="8"/>
  <c r="G4726" i="8"/>
  <c r="G4727" i="8"/>
  <c r="G4728" i="8"/>
  <c r="G4729" i="8"/>
  <c r="G4730" i="8"/>
  <c r="G4731" i="8"/>
  <c r="G4732" i="8"/>
  <c r="G4733" i="8"/>
  <c r="G4734" i="8"/>
  <c r="G4735" i="8"/>
  <c r="G4736" i="8"/>
  <c r="G4737" i="8"/>
  <c r="G4738" i="8"/>
  <c r="G4739" i="8"/>
  <c r="G4740" i="8"/>
  <c r="G4741" i="8"/>
  <c r="G4742" i="8"/>
  <c r="G4743" i="8"/>
  <c r="G4744" i="8"/>
  <c r="G4745" i="8"/>
  <c r="G4746" i="8"/>
  <c r="G4747" i="8"/>
  <c r="G4748" i="8"/>
  <c r="G4749" i="8"/>
  <c r="G4750" i="8"/>
  <c r="G4751" i="8"/>
  <c r="G4752" i="8"/>
  <c r="G4753" i="8"/>
  <c r="G4754" i="8"/>
  <c r="G4755" i="8"/>
  <c r="G4756" i="8"/>
  <c r="G4757" i="8"/>
  <c r="G4758" i="8"/>
  <c r="G4759" i="8"/>
  <c r="G4760" i="8"/>
  <c r="G4761" i="8"/>
  <c r="G4762" i="8"/>
  <c r="G4763" i="8"/>
  <c r="G4764" i="8"/>
  <c r="G4765" i="8"/>
  <c r="G4766" i="8"/>
  <c r="G4767" i="8"/>
  <c r="G4768" i="8"/>
  <c r="G4769" i="8"/>
  <c r="G4770" i="8"/>
  <c r="G4771" i="8"/>
  <c r="G4772" i="8"/>
  <c r="G4773" i="8"/>
  <c r="G4774" i="8"/>
  <c r="G4775" i="8"/>
  <c r="G4776" i="8"/>
  <c r="G4777" i="8"/>
  <c r="G4778" i="8"/>
  <c r="G4779" i="8"/>
  <c r="G4780" i="8"/>
  <c r="G4781" i="8"/>
  <c r="G4782" i="8"/>
  <c r="G4783" i="8"/>
  <c r="G4784" i="8"/>
  <c r="G4785" i="8"/>
  <c r="G4786" i="8"/>
  <c r="G4787" i="8"/>
  <c r="G4788" i="8"/>
  <c r="G4789" i="8"/>
  <c r="G4790" i="8"/>
  <c r="G4791" i="8"/>
  <c r="G4792" i="8"/>
  <c r="G4793" i="8"/>
  <c r="G4794" i="8"/>
  <c r="G4795" i="8"/>
  <c r="G4796" i="8"/>
  <c r="G4797" i="8"/>
  <c r="G4798" i="8"/>
  <c r="G4799" i="8"/>
  <c r="G4800" i="8"/>
  <c r="G4801" i="8"/>
  <c r="G4802" i="8"/>
  <c r="G4803" i="8"/>
  <c r="G4804" i="8"/>
  <c r="G4805" i="8"/>
  <c r="G4806" i="8"/>
  <c r="G4807" i="8"/>
  <c r="G4808" i="8"/>
  <c r="G4809" i="8"/>
  <c r="G4810" i="8"/>
  <c r="G4811" i="8"/>
  <c r="G4812" i="8"/>
  <c r="G4813" i="8"/>
  <c r="G4814" i="8"/>
  <c r="G4815" i="8"/>
  <c r="G4816" i="8"/>
  <c r="G4817" i="8"/>
  <c r="G4818" i="8"/>
  <c r="G4819" i="8"/>
  <c r="G4820" i="8"/>
  <c r="G4821" i="8"/>
  <c r="G4822" i="8"/>
  <c r="G4823" i="8"/>
  <c r="G4824" i="8"/>
  <c r="G4825" i="8"/>
  <c r="G4826" i="8"/>
  <c r="G4827" i="8"/>
  <c r="G4828" i="8"/>
  <c r="G4829" i="8"/>
  <c r="G4830" i="8"/>
  <c r="G4831" i="8"/>
  <c r="G4832" i="8"/>
  <c r="G4833" i="8"/>
  <c r="G4834" i="8"/>
  <c r="G4835" i="8"/>
  <c r="G4836" i="8"/>
  <c r="G4837" i="8"/>
  <c r="G4838" i="8"/>
  <c r="G4839" i="8"/>
  <c r="G4840" i="8"/>
  <c r="G4841" i="8"/>
  <c r="G4842" i="8"/>
  <c r="G4843" i="8"/>
  <c r="G4844" i="8"/>
  <c r="G4845" i="8"/>
  <c r="G4846" i="8"/>
  <c r="G4847" i="8"/>
  <c r="G4848" i="8"/>
  <c r="G4849" i="8"/>
  <c r="G4850" i="8"/>
  <c r="G4851" i="8"/>
  <c r="G4852" i="8"/>
  <c r="G4853" i="8"/>
  <c r="G4854" i="8"/>
  <c r="G4855" i="8"/>
  <c r="G4856" i="8"/>
  <c r="G4857" i="8"/>
  <c r="G4858" i="8"/>
  <c r="G4859" i="8"/>
  <c r="G4860" i="8"/>
  <c r="G4861" i="8"/>
  <c r="G4862" i="8"/>
  <c r="G4863" i="8"/>
  <c r="G4864" i="8"/>
  <c r="G4865" i="8"/>
  <c r="G4866" i="8"/>
  <c r="G4867" i="8"/>
  <c r="G4868" i="8"/>
  <c r="G4869" i="8"/>
  <c r="G4870" i="8"/>
  <c r="G4871" i="8"/>
  <c r="G4872" i="8"/>
  <c r="G4873" i="8"/>
  <c r="G4874" i="8"/>
  <c r="G4875" i="8"/>
  <c r="G4876" i="8"/>
  <c r="G4877" i="8"/>
  <c r="G4878" i="8"/>
  <c r="G4879" i="8"/>
  <c r="G4880" i="8"/>
  <c r="G4881" i="8"/>
  <c r="G4882" i="8"/>
  <c r="G4883" i="8"/>
  <c r="G4884" i="8"/>
  <c r="G4885" i="8"/>
  <c r="G4886" i="8"/>
  <c r="G4887" i="8"/>
  <c r="G4888" i="8"/>
  <c r="G4889" i="8"/>
  <c r="G4890" i="8"/>
  <c r="G4891" i="8"/>
  <c r="G4892" i="8"/>
  <c r="G4893" i="8"/>
  <c r="G4894" i="8"/>
  <c r="G4895" i="8"/>
  <c r="G4896" i="8"/>
  <c r="G4897" i="8"/>
  <c r="G4898" i="8"/>
  <c r="G4899" i="8"/>
  <c r="G4900" i="8"/>
  <c r="G4901" i="8"/>
  <c r="G4902" i="8"/>
  <c r="G4903" i="8"/>
  <c r="G4904" i="8"/>
  <c r="G4905" i="8"/>
  <c r="G4906" i="8"/>
  <c r="G4907" i="8"/>
  <c r="G4908" i="8"/>
  <c r="G4909" i="8"/>
  <c r="G4910" i="8"/>
  <c r="G4911" i="8"/>
  <c r="G4912" i="8"/>
  <c r="G4913" i="8"/>
  <c r="G4914" i="8"/>
  <c r="G4915" i="8"/>
  <c r="G4916" i="8"/>
  <c r="G4917" i="8"/>
  <c r="G4918" i="8"/>
  <c r="G4919" i="8"/>
  <c r="G4920" i="8"/>
  <c r="G4921" i="8"/>
  <c r="G4922" i="8"/>
  <c r="G4923" i="8"/>
  <c r="G4924" i="8"/>
  <c r="G4925" i="8"/>
  <c r="G4926" i="8"/>
  <c r="G4927" i="8"/>
  <c r="G4928" i="8"/>
  <c r="G4929" i="8"/>
  <c r="G4930" i="8"/>
  <c r="G4931" i="8"/>
  <c r="G4932" i="8"/>
  <c r="G4933" i="8"/>
  <c r="G4934" i="8"/>
  <c r="G4935" i="8"/>
  <c r="G4936" i="8"/>
  <c r="G4937" i="8"/>
  <c r="G4938" i="8"/>
  <c r="G4939" i="8"/>
  <c r="G4940" i="8"/>
  <c r="G4941" i="8"/>
  <c r="G4942" i="8"/>
  <c r="G4943" i="8"/>
  <c r="G4944" i="8"/>
  <c r="G4945" i="8"/>
  <c r="G4946" i="8"/>
  <c r="G4947" i="8"/>
  <c r="G4948" i="8"/>
  <c r="G4949" i="8"/>
  <c r="G4950" i="8"/>
  <c r="G4951" i="8"/>
  <c r="G4952" i="8"/>
  <c r="G4953" i="8"/>
  <c r="G4954" i="8"/>
  <c r="G4955" i="8"/>
  <c r="G4956" i="8"/>
  <c r="G4957" i="8"/>
  <c r="G4958" i="8"/>
  <c r="G4959" i="8"/>
  <c r="G4960" i="8"/>
  <c r="G4961" i="8"/>
  <c r="G4962" i="8"/>
  <c r="G4963" i="8"/>
  <c r="G4964" i="8"/>
  <c r="G4965" i="8"/>
  <c r="G4966" i="8"/>
  <c r="G4967" i="8"/>
  <c r="G4968" i="8"/>
  <c r="G4969" i="8"/>
  <c r="G4970" i="8"/>
  <c r="G4971" i="8"/>
  <c r="G4972" i="8"/>
  <c r="G4973" i="8"/>
  <c r="G4974" i="8"/>
  <c r="G4975" i="8"/>
  <c r="G4976" i="8"/>
  <c r="G4977" i="8"/>
  <c r="G4978" i="8"/>
  <c r="G4979" i="8"/>
  <c r="G4980" i="8"/>
  <c r="G4981" i="8"/>
  <c r="G4982" i="8"/>
  <c r="G4983" i="8"/>
  <c r="G4984" i="8"/>
  <c r="G4985" i="8"/>
  <c r="G4986" i="8"/>
  <c r="G4987" i="8"/>
  <c r="G4988" i="8"/>
  <c r="G4989" i="8"/>
  <c r="G4990" i="8"/>
  <c r="G4991" i="8"/>
  <c r="G4992" i="8"/>
  <c r="G4993" i="8"/>
  <c r="G4994" i="8"/>
  <c r="G4995" i="8"/>
  <c r="G4996" i="8"/>
  <c r="G4997" i="8"/>
  <c r="G4998" i="8"/>
  <c r="G4999" i="8"/>
  <c r="G5000" i="8"/>
  <c r="G5001" i="8"/>
  <c r="G5002" i="8"/>
  <c r="G5003" i="8"/>
  <c r="G5004" i="8"/>
  <c r="G5005" i="8"/>
  <c r="G5006" i="8"/>
  <c r="G5007" i="8"/>
  <c r="G5008" i="8"/>
  <c r="G5009" i="8"/>
  <c r="G5010" i="8"/>
  <c r="G5011" i="8"/>
  <c r="G5012" i="8"/>
  <c r="G5013" i="8"/>
  <c r="G5014" i="8"/>
  <c r="G5015" i="8"/>
  <c r="G5016" i="8"/>
  <c r="G5017" i="8"/>
  <c r="G5018" i="8"/>
  <c r="G5019" i="8"/>
  <c r="G5020" i="8"/>
  <c r="G5021" i="8"/>
  <c r="G5022" i="8"/>
  <c r="G5023" i="8"/>
  <c r="G5024" i="8"/>
  <c r="G5025" i="8"/>
  <c r="G5026" i="8"/>
  <c r="G5027" i="8"/>
  <c r="G5028" i="8"/>
  <c r="G5029" i="8"/>
  <c r="G5030" i="8"/>
  <c r="G5031" i="8"/>
  <c r="G5032" i="8"/>
  <c r="G5033" i="8"/>
  <c r="G5034" i="8"/>
  <c r="G5035" i="8"/>
  <c r="G5036" i="8"/>
  <c r="G5037" i="8"/>
  <c r="G5038" i="8"/>
  <c r="G5039" i="8"/>
  <c r="G5040" i="8"/>
  <c r="G5041" i="8"/>
  <c r="G5042" i="8"/>
  <c r="G5043" i="8"/>
  <c r="G5044" i="8"/>
  <c r="G5045" i="8"/>
  <c r="G5046" i="8"/>
  <c r="G5047" i="8"/>
  <c r="G5048" i="8"/>
  <c r="G5049" i="8"/>
  <c r="G5050" i="8"/>
  <c r="G5051" i="8"/>
  <c r="G5052" i="8"/>
  <c r="G5053" i="8"/>
  <c r="G5054" i="8"/>
  <c r="G5055" i="8"/>
  <c r="G5056" i="8"/>
  <c r="G5057" i="8"/>
  <c r="G5058" i="8"/>
  <c r="G5059" i="8"/>
  <c r="G5060" i="8"/>
  <c r="G5061" i="8"/>
  <c r="G5062" i="8"/>
  <c r="G5063" i="8"/>
  <c r="G5064" i="8"/>
  <c r="G5065" i="8"/>
  <c r="G5066" i="8"/>
  <c r="G5067" i="8"/>
  <c r="G5068" i="8"/>
  <c r="G5069" i="8"/>
  <c r="G5070" i="8"/>
  <c r="G5071" i="8"/>
  <c r="G5072" i="8"/>
  <c r="G5073" i="8"/>
  <c r="G5074" i="8"/>
  <c r="G5075" i="8"/>
  <c r="G5076" i="8"/>
  <c r="G5077" i="8"/>
  <c r="G5078" i="8"/>
  <c r="G5079" i="8"/>
  <c r="G5080" i="8"/>
  <c r="G5081" i="8"/>
  <c r="G5082" i="8"/>
  <c r="G5083" i="8"/>
  <c r="G5084" i="8"/>
  <c r="G5085" i="8"/>
  <c r="G5086" i="8"/>
  <c r="G5087" i="8"/>
  <c r="G5088" i="8"/>
  <c r="G5089" i="8"/>
  <c r="G5090" i="8"/>
  <c r="G5091" i="8"/>
  <c r="G5092" i="8"/>
  <c r="G5093" i="8"/>
  <c r="G5094" i="8"/>
  <c r="G5095" i="8"/>
  <c r="G5096" i="8"/>
  <c r="G5097" i="8"/>
  <c r="G5098" i="8"/>
  <c r="G5099" i="8"/>
  <c r="G5100" i="8"/>
  <c r="G5101" i="8"/>
  <c r="G5102" i="8"/>
  <c r="G5103" i="8"/>
  <c r="G5104" i="8"/>
  <c r="G5105" i="8"/>
  <c r="G5106" i="8"/>
  <c r="G5107" i="8"/>
  <c r="G5108" i="8"/>
  <c r="G5109" i="8"/>
  <c r="G5110" i="8"/>
  <c r="G5111" i="8"/>
  <c r="G5112" i="8"/>
  <c r="G5113" i="8"/>
  <c r="G5114" i="8"/>
  <c r="G5115" i="8"/>
  <c r="G5116" i="8"/>
  <c r="G5117" i="8"/>
  <c r="G5118" i="8"/>
  <c r="G5119" i="8"/>
  <c r="G5120" i="8"/>
  <c r="G5121" i="8"/>
  <c r="G5122" i="8"/>
  <c r="G5123" i="8"/>
  <c r="G5124" i="8"/>
  <c r="G5125" i="8"/>
  <c r="G5126" i="8"/>
  <c r="G5127" i="8"/>
  <c r="G5128" i="8"/>
  <c r="G5129" i="8"/>
  <c r="G5130" i="8"/>
  <c r="G5131" i="8"/>
  <c r="G5132" i="8"/>
  <c r="G5133" i="8"/>
  <c r="G5134" i="8"/>
  <c r="G5135" i="8"/>
  <c r="G5136" i="8"/>
  <c r="G5137" i="8"/>
  <c r="G5138" i="8"/>
  <c r="G5139" i="8"/>
  <c r="G5140" i="8"/>
  <c r="G5141" i="8"/>
  <c r="G5142" i="8"/>
  <c r="G5143" i="8"/>
  <c r="G5144" i="8"/>
  <c r="G5145" i="8"/>
  <c r="G5146" i="8"/>
  <c r="G5147" i="8"/>
  <c r="G5148" i="8"/>
  <c r="G5149" i="8"/>
  <c r="G5150" i="8"/>
  <c r="G5151" i="8"/>
  <c r="G5152" i="8"/>
  <c r="G5153" i="8"/>
  <c r="G5154" i="8"/>
  <c r="G5155" i="8"/>
  <c r="G5156" i="8"/>
  <c r="G5157" i="8"/>
  <c r="G5158" i="8"/>
  <c r="G5159" i="8"/>
  <c r="G5160" i="8"/>
  <c r="G5161" i="8"/>
  <c r="G5162" i="8"/>
  <c r="G5163" i="8"/>
  <c r="G5164" i="8"/>
  <c r="G5165" i="8"/>
  <c r="G5166" i="8"/>
  <c r="G5167" i="8"/>
  <c r="G5168" i="8"/>
  <c r="G5169" i="8"/>
  <c r="G5170" i="8"/>
  <c r="G5171" i="8"/>
  <c r="G5172" i="8"/>
  <c r="G5173" i="8"/>
  <c r="G5174" i="8"/>
  <c r="G5175" i="8"/>
  <c r="G5176" i="8"/>
  <c r="G5177" i="8"/>
  <c r="G5178" i="8"/>
  <c r="G5179" i="8"/>
  <c r="G5180" i="8"/>
  <c r="G5181" i="8"/>
  <c r="G5182" i="8"/>
  <c r="G5183" i="8"/>
  <c r="G5184" i="8"/>
  <c r="G5185" i="8"/>
  <c r="G5186" i="8"/>
  <c r="G5187" i="8"/>
  <c r="G5188" i="8"/>
  <c r="G5189" i="8"/>
  <c r="G5190" i="8"/>
  <c r="G5191" i="8"/>
  <c r="G5192" i="8"/>
  <c r="G5193" i="8"/>
  <c r="G5194" i="8"/>
  <c r="G5195" i="8"/>
  <c r="G5196" i="8"/>
  <c r="G5197" i="8"/>
  <c r="G5198" i="8"/>
  <c r="G5199" i="8"/>
  <c r="G5200" i="8"/>
  <c r="G5201" i="8"/>
  <c r="G5202" i="8"/>
  <c r="G5203" i="8"/>
  <c r="G5204" i="8"/>
  <c r="G5205" i="8"/>
  <c r="G5206" i="8"/>
  <c r="G5207" i="8"/>
  <c r="G5208" i="8"/>
  <c r="G5209" i="8"/>
  <c r="G5210" i="8"/>
  <c r="G5211" i="8"/>
  <c r="G5212" i="8"/>
  <c r="G5213" i="8"/>
  <c r="G5214" i="8"/>
  <c r="G5215" i="8"/>
  <c r="G5216" i="8"/>
  <c r="G5217" i="8"/>
  <c r="G5218" i="8"/>
  <c r="G5219" i="8"/>
  <c r="G5220" i="8"/>
  <c r="G5221" i="8"/>
  <c r="G5222" i="8"/>
  <c r="G5223" i="8"/>
  <c r="G5224" i="8"/>
  <c r="G5225" i="8"/>
  <c r="G5226" i="8"/>
  <c r="G5227" i="8"/>
  <c r="G5228" i="8"/>
  <c r="G5229" i="8"/>
  <c r="G5230" i="8"/>
  <c r="G5231" i="8"/>
  <c r="G5232" i="8"/>
  <c r="G5233" i="8"/>
  <c r="G5234" i="8"/>
  <c r="G5235" i="8"/>
  <c r="G5236" i="8"/>
  <c r="G5237" i="8"/>
  <c r="G5238" i="8"/>
  <c r="G5239" i="8"/>
  <c r="G5240" i="8"/>
  <c r="G5241" i="8"/>
  <c r="G5242" i="8"/>
  <c r="G5243" i="8"/>
  <c r="G5244" i="8"/>
  <c r="G5245" i="8"/>
  <c r="G5246" i="8"/>
  <c r="G5247" i="8"/>
  <c r="G5248" i="8"/>
  <c r="G5249" i="8"/>
  <c r="G5250" i="8"/>
  <c r="G5251" i="8"/>
  <c r="G5252" i="8"/>
  <c r="G5253" i="8"/>
  <c r="G5254" i="8"/>
  <c r="G5255" i="8"/>
  <c r="G5256" i="8"/>
  <c r="G5257" i="8"/>
  <c r="G5258" i="8"/>
  <c r="G5259" i="8"/>
  <c r="G5260" i="8"/>
  <c r="G5261" i="8"/>
  <c r="G5262" i="8"/>
  <c r="G5263" i="8"/>
  <c r="G5264" i="8"/>
  <c r="G5265" i="8"/>
  <c r="G5266" i="8"/>
  <c r="G5267" i="8"/>
  <c r="G5268" i="8"/>
  <c r="G5269" i="8"/>
  <c r="G5270" i="8"/>
  <c r="G5271" i="8"/>
  <c r="G5272" i="8"/>
  <c r="G5273" i="8"/>
  <c r="G5274" i="8"/>
  <c r="G5275" i="8"/>
  <c r="G5276" i="8"/>
  <c r="G5277" i="8"/>
  <c r="G5278" i="8"/>
  <c r="G5279" i="8"/>
  <c r="G5280" i="8"/>
  <c r="G5281" i="8"/>
  <c r="G5282" i="8"/>
  <c r="G5283" i="8"/>
  <c r="G5284" i="8"/>
  <c r="G5285" i="8"/>
  <c r="G5286" i="8"/>
  <c r="G5287" i="8"/>
  <c r="G5288" i="8"/>
  <c r="G5289" i="8"/>
  <c r="G5290" i="8"/>
  <c r="G5291" i="8"/>
  <c r="G5292" i="8"/>
  <c r="G5293" i="8"/>
  <c r="G5294" i="8"/>
  <c r="G5295" i="8"/>
  <c r="G5296" i="8"/>
  <c r="G5297" i="8"/>
  <c r="G5298" i="8"/>
  <c r="G5299" i="8"/>
  <c r="G5300" i="8"/>
  <c r="G5301" i="8"/>
  <c r="G5302" i="8"/>
  <c r="G5303" i="8"/>
  <c r="G5304" i="8"/>
  <c r="G5305" i="8"/>
  <c r="G5306" i="8"/>
  <c r="G5307" i="8"/>
  <c r="G5308" i="8"/>
  <c r="G5309" i="8"/>
  <c r="G5310" i="8"/>
  <c r="G5311" i="8"/>
  <c r="G5312" i="8"/>
  <c r="G5313" i="8"/>
  <c r="G5314" i="8"/>
  <c r="G5315" i="8"/>
  <c r="G5316" i="8"/>
  <c r="G5317" i="8"/>
  <c r="G5318" i="8"/>
  <c r="G5319" i="8"/>
  <c r="G5320" i="8"/>
  <c r="G5321" i="8"/>
  <c r="G5322" i="8"/>
  <c r="G5323" i="8"/>
  <c r="G5324" i="8"/>
  <c r="G5325" i="8"/>
  <c r="G5326" i="8"/>
  <c r="G5327" i="8"/>
  <c r="G5328" i="8"/>
  <c r="G5329" i="8"/>
  <c r="G5330" i="8"/>
  <c r="G5331" i="8"/>
  <c r="G5332" i="8"/>
  <c r="G5333" i="8"/>
  <c r="G5334" i="8"/>
  <c r="G5335" i="8"/>
  <c r="G5336" i="8"/>
  <c r="G5337" i="8"/>
  <c r="G5338" i="8"/>
  <c r="G5339" i="8"/>
  <c r="G5340" i="8"/>
  <c r="G5341" i="8"/>
  <c r="G5342" i="8"/>
  <c r="G5343" i="8"/>
  <c r="G5344" i="8"/>
  <c r="G5345" i="8"/>
  <c r="G5346" i="8"/>
  <c r="G5347" i="8"/>
  <c r="G5348" i="8"/>
  <c r="G5349" i="8"/>
  <c r="G5350" i="8"/>
  <c r="G5351" i="8"/>
  <c r="G5352" i="8"/>
  <c r="G5353" i="8"/>
  <c r="G5354" i="8"/>
  <c r="G5355" i="8"/>
  <c r="G5356" i="8"/>
  <c r="G5357" i="8"/>
  <c r="G5358" i="8"/>
  <c r="G5359" i="8"/>
  <c r="G5360" i="8"/>
  <c r="G5361" i="8"/>
  <c r="G5362" i="8"/>
  <c r="G5363" i="8"/>
  <c r="G5364" i="8"/>
  <c r="G5365" i="8"/>
  <c r="G5366" i="8"/>
  <c r="G5367" i="8"/>
  <c r="G5368" i="8"/>
  <c r="G5369" i="8"/>
  <c r="G5370" i="8"/>
  <c r="G5371" i="8"/>
  <c r="G5372" i="8"/>
  <c r="G5373" i="8"/>
  <c r="G5374" i="8"/>
  <c r="G5375" i="8"/>
  <c r="G5376" i="8"/>
  <c r="G5377" i="8"/>
  <c r="G5378" i="8"/>
  <c r="G5379" i="8"/>
  <c r="G5380" i="8"/>
  <c r="G5381" i="8"/>
  <c r="G5382" i="8"/>
  <c r="G5383" i="8"/>
  <c r="G5384" i="8"/>
  <c r="G5385" i="8"/>
  <c r="G5386" i="8"/>
  <c r="G5387" i="8"/>
  <c r="G5388" i="8"/>
  <c r="G5389" i="8"/>
  <c r="G5390" i="8"/>
  <c r="G5391" i="8"/>
  <c r="G5392" i="8"/>
  <c r="G5393" i="8"/>
  <c r="G5394" i="8"/>
  <c r="G5395" i="8"/>
  <c r="G5396" i="8"/>
  <c r="G5397" i="8"/>
  <c r="G5398" i="8"/>
  <c r="G5399" i="8"/>
  <c r="G5400" i="8"/>
  <c r="G5401" i="8"/>
  <c r="G5402" i="8"/>
  <c r="G5403" i="8"/>
  <c r="G5404" i="8"/>
  <c r="G5405" i="8"/>
  <c r="G5406" i="8"/>
  <c r="G5407" i="8"/>
  <c r="G5408" i="8"/>
  <c r="G5409" i="8"/>
  <c r="G5410" i="8"/>
  <c r="G5411" i="8"/>
  <c r="G5412" i="8"/>
  <c r="G5413" i="8"/>
  <c r="G5414" i="8"/>
  <c r="G5415" i="8"/>
  <c r="G5416" i="8"/>
  <c r="G5417" i="8"/>
  <c r="G5418" i="8"/>
  <c r="G5419" i="8"/>
  <c r="G5420" i="8"/>
  <c r="G5421" i="8"/>
  <c r="G5422" i="8"/>
  <c r="G5423" i="8"/>
  <c r="G5424" i="8"/>
  <c r="G5425" i="8"/>
  <c r="G5426" i="8"/>
  <c r="G5427" i="8"/>
  <c r="G5428" i="8"/>
  <c r="G5429" i="8"/>
  <c r="G5430" i="8"/>
  <c r="G5431" i="8"/>
  <c r="G5432" i="8"/>
  <c r="G5433" i="8"/>
  <c r="G5434" i="8"/>
  <c r="G5435" i="8"/>
  <c r="G5436" i="8"/>
  <c r="G5437" i="8"/>
  <c r="G5438" i="8"/>
  <c r="G5439" i="8"/>
  <c r="G5440" i="8"/>
  <c r="G5441" i="8"/>
  <c r="G5442" i="8"/>
  <c r="G5443" i="8"/>
  <c r="G5444" i="8"/>
  <c r="G5445" i="8"/>
  <c r="G5446" i="8"/>
  <c r="G5447" i="8"/>
  <c r="G5448" i="8"/>
  <c r="G5449" i="8"/>
  <c r="G5450" i="8"/>
  <c r="G5451" i="8"/>
  <c r="G5452" i="8"/>
  <c r="G5453" i="8"/>
  <c r="G5454" i="8"/>
  <c r="G5455" i="8"/>
  <c r="G5456" i="8"/>
  <c r="G5457" i="8"/>
  <c r="G5458" i="8"/>
  <c r="G5459" i="8"/>
  <c r="G5460" i="8"/>
  <c r="G5461" i="8"/>
  <c r="G5462" i="8"/>
  <c r="G5463" i="8"/>
  <c r="G5464" i="8"/>
  <c r="G5465" i="8"/>
  <c r="G5466" i="8"/>
  <c r="G5467" i="8"/>
  <c r="G5468" i="8"/>
  <c r="G5469" i="8"/>
  <c r="G5470" i="8"/>
  <c r="G5471" i="8"/>
  <c r="G5472" i="8"/>
  <c r="G5473" i="8"/>
  <c r="G5474" i="8"/>
  <c r="G5475" i="8"/>
  <c r="G5476" i="8"/>
  <c r="G5477" i="8"/>
  <c r="G5478" i="8"/>
  <c r="G5479" i="8"/>
  <c r="G5480" i="8"/>
  <c r="G5481" i="8"/>
  <c r="G5482" i="8"/>
  <c r="G5483" i="8"/>
  <c r="G5484" i="8"/>
  <c r="G5485" i="8"/>
  <c r="G5486" i="8"/>
  <c r="G5487" i="8"/>
  <c r="G5488" i="8"/>
  <c r="G5489" i="8"/>
  <c r="G5490" i="8"/>
  <c r="G5491" i="8"/>
  <c r="G5492" i="8"/>
  <c r="G5493" i="8"/>
  <c r="G5494" i="8"/>
  <c r="G5495" i="8"/>
  <c r="G5496" i="8"/>
  <c r="G5497" i="8"/>
  <c r="G5498" i="8"/>
  <c r="G5499" i="8"/>
  <c r="G5500" i="8"/>
  <c r="G5501" i="8"/>
  <c r="G5502" i="8"/>
  <c r="G5503" i="8"/>
  <c r="G5504" i="8"/>
  <c r="G5505" i="8"/>
  <c r="G5506" i="8"/>
  <c r="G5507" i="8"/>
  <c r="G5508" i="8"/>
  <c r="G5509" i="8"/>
  <c r="G5510" i="8"/>
  <c r="G5511" i="8"/>
  <c r="G5512" i="8"/>
  <c r="G5513" i="8"/>
  <c r="G5514" i="8"/>
  <c r="G5515" i="8"/>
  <c r="G5516" i="8"/>
  <c r="G5517" i="8"/>
  <c r="G5518" i="8"/>
  <c r="G5519" i="8"/>
  <c r="G5520" i="8"/>
  <c r="G5521" i="8"/>
  <c r="G5522" i="8"/>
  <c r="G5523" i="8"/>
  <c r="G5524" i="8"/>
  <c r="G5525" i="8"/>
  <c r="G5526" i="8"/>
  <c r="G5527" i="8"/>
  <c r="G5528" i="8"/>
  <c r="G5529" i="8"/>
  <c r="G5530" i="8"/>
  <c r="G5531" i="8"/>
  <c r="G5532" i="8"/>
  <c r="G5533" i="8"/>
  <c r="G5534" i="8"/>
  <c r="G5535" i="8"/>
  <c r="G5536" i="8"/>
  <c r="G5537" i="8"/>
  <c r="G5538" i="8"/>
  <c r="G5539" i="8"/>
  <c r="G5540" i="8"/>
  <c r="G5541" i="8"/>
  <c r="G5542" i="8"/>
  <c r="G5543" i="8"/>
  <c r="G5544" i="8"/>
  <c r="G5545" i="8"/>
  <c r="G5546" i="8"/>
  <c r="G5547" i="8"/>
  <c r="G5548" i="8"/>
  <c r="G5549" i="8"/>
  <c r="G5550" i="8"/>
  <c r="G5551" i="8"/>
  <c r="G5552" i="8"/>
  <c r="G5553" i="8"/>
  <c r="G5554" i="8"/>
  <c r="G5555" i="8"/>
  <c r="G5556" i="8"/>
  <c r="G5557" i="8"/>
  <c r="G5558" i="8"/>
  <c r="G5559" i="8"/>
  <c r="G5560" i="8"/>
  <c r="G5561" i="8"/>
  <c r="G5562" i="8"/>
  <c r="G5563" i="8"/>
  <c r="G5564" i="8"/>
  <c r="G5565" i="8"/>
  <c r="G5566" i="8"/>
  <c r="G5567" i="8"/>
  <c r="G5568" i="8"/>
  <c r="G5569" i="8"/>
  <c r="G5570" i="8"/>
  <c r="G5571" i="8"/>
  <c r="G5572" i="8"/>
  <c r="G5573" i="8"/>
  <c r="G5574" i="8"/>
  <c r="G5575" i="8"/>
  <c r="G5576" i="8"/>
  <c r="G5577" i="8"/>
  <c r="G5578" i="8"/>
  <c r="G5579" i="8"/>
  <c r="G5580" i="8"/>
  <c r="G5581" i="8"/>
  <c r="G5582" i="8"/>
  <c r="G5583" i="8"/>
  <c r="G5584" i="8"/>
  <c r="G5585" i="8"/>
  <c r="G5586" i="8"/>
  <c r="G5587" i="8"/>
  <c r="G5588" i="8"/>
  <c r="G5589" i="8"/>
  <c r="G5590" i="8"/>
  <c r="G5591" i="8"/>
  <c r="G5592" i="8"/>
  <c r="G5593" i="8"/>
  <c r="G5594" i="8"/>
  <c r="G5595" i="8"/>
  <c r="G5596" i="8"/>
  <c r="G5597" i="8"/>
  <c r="G5598" i="8"/>
  <c r="G5599" i="8"/>
  <c r="G5600" i="8"/>
  <c r="G5601" i="8"/>
  <c r="G5602" i="8"/>
  <c r="G5603" i="8"/>
  <c r="G5604" i="8"/>
  <c r="G5605" i="8"/>
  <c r="G5606" i="8"/>
  <c r="G5607" i="8"/>
  <c r="G5608" i="8"/>
  <c r="G5609" i="8"/>
  <c r="G5610" i="8"/>
  <c r="G5611" i="8"/>
  <c r="G5612" i="8"/>
  <c r="G5613" i="8"/>
  <c r="G5614" i="8"/>
  <c r="G5615" i="8"/>
  <c r="G5616" i="8"/>
  <c r="G5617" i="8"/>
  <c r="G5618" i="8"/>
  <c r="G5619" i="8"/>
  <c r="G5620" i="8"/>
  <c r="G5621" i="8"/>
  <c r="G5622" i="8"/>
  <c r="G5623" i="8"/>
  <c r="G5624" i="8"/>
  <c r="G5625" i="8"/>
  <c r="G5626" i="8"/>
  <c r="G5627" i="8"/>
  <c r="G5628" i="8"/>
  <c r="G5629" i="8"/>
  <c r="G5630" i="8"/>
  <c r="G5631" i="8"/>
  <c r="G5632" i="8"/>
  <c r="G5633" i="8"/>
  <c r="G5634" i="8"/>
  <c r="G5635" i="8"/>
  <c r="G5636" i="8"/>
  <c r="G5637" i="8"/>
  <c r="G5638" i="8"/>
  <c r="G5639" i="8"/>
  <c r="G5640" i="8"/>
  <c r="G5641" i="8"/>
  <c r="G5642" i="8"/>
  <c r="G5643" i="8"/>
  <c r="G5644" i="8"/>
  <c r="G5645" i="8"/>
  <c r="G5646" i="8"/>
  <c r="G5647" i="8"/>
  <c r="G5648" i="8"/>
  <c r="G5649" i="8"/>
  <c r="G5650" i="8"/>
  <c r="G5651" i="8"/>
  <c r="G5652" i="8"/>
  <c r="G5653" i="8"/>
  <c r="G5654" i="8"/>
  <c r="G5655" i="8"/>
  <c r="G5656" i="8"/>
  <c r="G5657" i="8"/>
  <c r="G5658" i="8"/>
  <c r="G5659" i="8"/>
  <c r="G5660" i="8"/>
  <c r="G5661" i="8"/>
  <c r="G5662" i="8"/>
  <c r="G5663" i="8"/>
  <c r="G5664" i="8"/>
  <c r="G5665" i="8"/>
  <c r="G5666" i="8"/>
  <c r="G5667" i="8"/>
  <c r="G5668" i="8"/>
  <c r="G5669" i="8"/>
  <c r="G5670" i="8"/>
  <c r="G5671" i="8"/>
  <c r="G5672" i="8"/>
  <c r="G5673" i="8"/>
  <c r="G5674" i="8"/>
  <c r="G5675" i="8"/>
  <c r="G5676" i="8"/>
  <c r="G5677" i="8"/>
  <c r="G5678" i="8"/>
  <c r="G5679" i="8"/>
  <c r="G5680" i="8"/>
  <c r="G5681" i="8"/>
  <c r="G5682" i="8"/>
  <c r="G5683" i="8"/>
  <c r="G5684" i="8"/>
  <c r="G5685" i="8"/>
  <c r="G5686" i="8"/>
  <c r="G5687" i="8"/>
  <c r="G5688" i="8"/>
  <c r="G5689" i="8"/>
  <c r="G5690" i="8"/>
  <c r="G5691" i="8"/>
  <c r="G5692" i="8"/>
  <c r="G5693" i="8"/>
  <c r="G5694" i="8"/>
  <c r="G5695" i="8"/>
  <c r="G5696" i="8"/>
  <c r="G5697" i="8"/>
  <c r="G5698" i="8"/>
  <c r="G5699" i="8"/>
  <c r="G5700" i="8"/>
  <c r="G5701" i="8"/>
  <c r="G5702" i="8"/>
  <c r="G5703" i="8"/>
  <c r="G5704" i="8"/>
  <c r="G5705" i="8"/>
  <c r="G5706" i="8"/>
  <c r="G5707" i="8"/>
  <c r="G5708" i="8"/>
  <c r="G5709" i="8"/>
  <c r="G5710" i="8"/>
  <c r="G5711" i="8"/>
  <c r="G5712" i="8"/>
  <c r="G5713" i="8"/>
  <c r="G5714" i="8"/>
  <c r="G5715" i="8"/>
  <c r="G5716" i="8"/>
  <c r="G5717" i="8"/>
  <c r="G5718" i="8"/>
  <c r="G5719" i="8"/>
  <c r="G5720" i="8"/>
  <c r="G5721" i="8"/>
  <c r="G5722" i="8"/>
  <c r="G5723" i="8"/>
  <c r="G5724" i="8"/>
  <c r="G5725" i="8"/>
  <c r="G5726" i="8"/>
  <c r="G5727" i="8"/>
  <c r="G5728" i="8"/>
  <c r="G5729" i="8"/>
  <c r="G5730" i="8"/>
  <c r="G5731" i="8"/>
  <c r="G5732" i="8"/>
  <c r="G5733" i="8"/>
  <c r="G5734" i="8"/>
  <c r="G5735" i="8"/>
  <c r="G5736" i="8"/>
  <c r="G5737" i="8"/>
  <c r="G5738" i="8"/>
  <c r="G5739" i="8"/>
  <c r="G5740" i="8"/>
  <c r="G5741" i="8"/>
  <c r="G5742" i="8"/>
  <c r="G5743" i="8"/>
  <c r="G5744" i="8"/>
  <c r="G5745" i="8"/>
  <c r="G5746" i="8"/>
  <c r="G5747" i="8"/>
  <c r="G5748" i="8"/>
  <c r="G5749" i="8"/>
  <c r="G5750" i="8"/>
  <c r="G5751" i="8"/>
  <c r="G5752" i="8"/>
  <c r="G5753" i="8"/>
  <c r="G5754" i="8"/>
  <c r="G5755" i="8"/>
  <c r="G5756" i="8"/>
  <c r="G5757" i="8"/>
  <c r="G5758" i="8"/>
  <c r="G5759" i="8"/>
  <c r="G5760" i="8"/>
  <c r="G5761" i="8"/>
  <c r="G5762" i="8"/>
  <c r="G5763" i="8"/>
  <c r="G5764" i="8"/>
  <c r="G5765" i="8"/>
  <c r="G5766" i="8"/>
  <c r="G5767" i="8"/>
  <c r="G5768" i="8"/>
  <c r="G5769" i="8"/>
  <c r="G5770" i="8"/>
  <c r="G5771" i="8"/>
  <c r="G5772" i="8"/>
  <c r="G5773" i="8"/>
  <c r="G5774" i="8"/>
  <c r="G5775" i="8"/>
  <c r="G5776" i="8"/>
  <c r="G5777" i="8"/>
  <c r="G5778" i="8"/>
  <c r="G5779" i="8"/>
  <c r="G5780" i="8"/>
  <c r="G5781" i="8"/>
  <c r="G5782" i="8"/>
  <c r="G5783" i="8"/>
  <c r="G5784" i="8"/>
  <c r="G5785" i="8"/>
  <c r="G5786" i="8"/>
  <c r="G5787" i="8"/>
  <c r="G5788" i="8"/>
  <c r="G5789" i="8"/>
  <c r="G5790" i="8"/>
  <c r="G5791" i="8"/>
  <c r="G5792" i="8"/>
  <c r="G5793" i="8"/>
  <c r="G5794" i="8"/>
  <c r="G5795" i="8"/>
  <c r="G5796" i="8"/>
  <c r="G5797" i="8"/>
  <c r="G5798" i="8"/>
  <c r="G5799" i="8"/>
  <c r="G5800" i="8"/>
  <c r="G5801" i="8"/>
  <c r="G5802" i="8"/>
  <c r="G5803" i="8"/>
  <c r="G5804" i="8"/>
  <c r="G5805" i="8"/>
  <c r="G5806" i="8"/>
  <c r="G5807" i="8"/>
  <c r="G5808" i="8"/>
  <c r="G5809" i="8"/>
  <c r="G5810" i="8"/>
  <c r="G5811" i="8"/>
  <c r="G5812" i="8"/>
  <c r="G5813" i="8"/>
  <c r="G5814" i="8"/>
  <c r="G5815" i="8"/>
  <c r="G5816" i="8"/>
  <c r="G5817" i="8"/>
  <c r="G5818" i="8"/>
  <c r="G5819" i="8"/>
  <c r="G5820" i="8"/>
  <c r="G5821" i="8"/>
  <c r="G5822" i="8"/>
  <c r="G5823" i="8"/>
  <c r="G5824" i="8"/>
  <c r="G5825" i="8"/>
  <c r="G5826" i="8"/>
  <c r="G5827" i="8"/>
  <c r="G5828" i="8"/>
  <c r="G5829" i="8"/>
  <c r="G5830" i="8"/>
  <c r="G5831" i="8"/>
  <c r="G5832" i="8"/>
  <c r="G5833" i="8"/>
  <c r="G5834" i="8"/>
  <c r="G5835" i="8"/>
  <c r="G5836" i="8"/>
  <c r="G5837" i="8"/>
  <c r="G5838" i="8"/>
  <c r="G5839" i="8"/>
  <c r="G5840" i="8"/>
  <c r="G5841" i="8"/>
  <c r="G5842" i="8"/>
  <c r="G5843" i="8"/>
  <c r="G5844" i="8"/>
  <c r="G5845" i="8"/>
  <c r="G5846" i="8"/>
  <c r="G5847" i="8"/>
  <c r="G5848" i="8"/>
  <c r="G5849" i="8"/>
  <c r="G5850" i="8"/>
  <c r="G5851" i="8"/>
  <c r="G5852" i="8"/>
  <c r="G5853" i="8"/>
  <c r="G5854" i="8"/>
  <c r="G5855" i="8"/>
  <c r="G5856" i="8"/>
  <c r="G5857" i="8"/>
  <c r="G5858" i="8"/>
  <c r="G5859" i="8"/>
  <c r="G5860" i="8"/>
  <c r="G5861" i="8"/>
  <c r="G5862" i="8"/>
  <c r="G5863" i="8"/>
  <c r="G5864" i="8"/>
  <c r="G5865" i="8"/>
  <c r="G5866" i="8"/>
  <c r="G5867" i="8"/>
  <c r="G5868" i="8"/>
  <c r="G5869" i="8"/>
  <c r="G5870" i="8"/>
  <c r="G5871" i="8"/>
  <c r="G5872" i="8"/>
  <c r="G5873" i="8"/>
  <c r="G5874" i="8"/>
  <c r="G5875" i="8"/>
  <c r="G5876" i="8"/>
  <c r="G5877" i="8"/>
  <c r="G5878" i="8"/>
  <c r="G5879" i="8"/>
  <c r="G5880" i="8"/>
  <c r="G5881" i="8"/>
  <c r="G5882" i="8"/>
  <c r="G5883" i="8"/>
  <c r="G5884" i="8"/>
  <c r="G5885" i="8"/>
  <c r="G5886" i="8"/>
  <c r="G5887" i="8"/>
  <c r="G5888" i="8"/>
  <c r="G5889" i="8"/>
  <c r="G5890" i="8"/>
  <c r="G5891" i="8"/>
  <c r="G5892" i="8"/>
  <c r="G5893" i="8"/>
  <c r="G5894" i="8"/>
  <c r="G5895" i="8"/>
  <c r="G5896" i="8"/>
  <c r="G5897" i="8"/>
  <c r="G5898" i="8"/>
  <c r="G5899" i="8"/>
  <c r="G5900" i="8"/>
  <c r="G5901" i="8"/>
  <c r="G5902" i="8"/>
  <c r="G5903" i="8"/>
  <c r="G5904" i="8"/>
  <c r="G5905" i="8"/>
  <c r="G5906" i="8"/>
  <c r="G5907" i="8"/>
  <c r="G5908" i="8"/>
  <c r="G5909" i="8"/>
  <c r="G5910" i="8"/>
  <c r="G5911" i="8"/>
  <c r="G5912" i="8"/>
  <c r="G5913" i="8"/>
  <c r="G5914" i="8"/>
  <c r="G5915" i="8"/>
  <c r="G5916" i="8"/>
  <c r="G5917" i="8"/>
  <c r="G5918" i="8"/>
  <c r="G5919" i="8"/>
  <c r="G5920" i="8"/>
  <c r="G5921" i="8"/>
  <c r="G5922" i="8"/>
  <c r="G5923" i="8"/>
  <c r="G5924" i="8"/>
  <c r="G5925" i="8"/>
  <c r="G5926" i="8"/>
  <c r="G5927" i="8"/>
  <c r="G5928" i="8"/>
  <c r="G5929" i="8"/>
  <c r="G5930" i="8"/>
  <c r="G5931" i="8"/>
  <c r="G5932" i="8"/>
  <c r="G5933" i="8"/>
  <c r="G5934" i="8"/>
  <c r="G5935" i="8"/>
  <c r="G5936" i="8"/>
  <c r="G5937" i="8"/>
  <c r="G5938" i="8"/>
  <c r="G5939" i="8"/>
  <c r="G5940" i="8"/>
  <c r="G5941" i="8"/>
  <c r="G5942" i="8"/>
  <c r="G5943" i="8"/>
  <c r="G5944" i="8"/>
  <c r="G5945" i="8"/>
  <c r="G5946" i="8"/>
  <c r="G5947" i="8"/>
  <c r="G5948" i="8"/>
  <c r="G5949" i="8"/>
  <c r="G5950" i="8"/>
  <c r="G5951" i="8"/>
  <c r="G5952" i="8"/>
  <c r="G5953" i="8"/>
  <c r="G5954" i="8"/>
  <c r="G5955" i="8"/>
  <c r="G5956" i="8"/>
  <c r="G5957" i="8"/>
  <c r="G5958" i="8"/>
  <c r="G5959" i="8"/>
  <c r="G5960" i="8"/>
  <c r="G5961" i="8"/>
  <c r="G5962" i="8"/>
  <c r="G5963" i="8"/>
  <c r="G5964" i="8"/>
  <c r="G5965" i="8"/>
  <c r="G5966" i="8"/>
  <c r="G5967" i="8"/>
  <c r="G5968" i="8"/>
  <c r="G5969" i="8"/>
  <c r="G5970" i="8"/>
  <c r="G5971" i="8"/>
  <c r="G5972" i="8"/>
  <c r="G5973" i="8"/>
  <c r="G5974" i="8"/>
  <c r="G5975" i="8"/>
  <c r="G5976" i="8"/>
  <c r="G5977" i="8"/>
  <c r="G5978" i="8"/>
  <c r="G5979" i="8"/>
  <c r="G5980" i="8"/>
  <c r="G5981" i="8"/>
  <c r="G5982" i="8"/>
  <c r="G5983" i="8"/>
  <c r="G5984" i="8"/>
  <c r="G5985" i="8"/>
  <c r="G5986" i="8"/>
  <c r="G5987" i="8"/>
  <c r="G5988" i="8"/>
  <c r="G5989" i="8"/>
  <c r="G5990" i="8"/>
  <c r="G5991" i="8"/>
  <c r="G5992" i="8"/>
  <c r="G5993" i="8"/>
  <c r="G5994" i="8"/>
  <c r="G5995" i="8"/>
  <c r="G5996" i="8"/>
  <c r="G5997" i="8"/>
  <c r="G5998" i="8"/>
  <c r="G5999" i="8"/>
  <c r="G6000" i="8"/>
  <c r="G6001" i="8"/>
  <c r="G6002" i="8"/>
  <c r="G6003" i="8"/>
  <c r="G6004" i="8"/>
  <c r="G6005" i="8"/>
  <c r="G6006" i="8"/>
  <c r="G6007" i="8"/>
  <c r="G6008" i="8"/>
  <c r="G6009" i="8"/>
  <c r="G6010" i="8"/>
  <c r="G6011" i="8"/>
  <c r="G6012" i="8"/>
  <c r="G6013" i="8"/>
  <c r="G6014" i="8"/>
  <c r="G6015" i="8"/>
  <c r="G6016" i="8"/>
  <c r="G6017" i="8"/>
  <c r="G6018" i="8"/>
  <c r="G6019" i="8"/>
  <c r="G6020" i="8"/>
  <c r="G6021" i="8"/>
  <c r="G6022" i="8"/>
  <c r="G6023" i="8"/>
  <c r="G6024" i="8"/>
  <c r="G6025" i="8"/>
  <c r="G6026" i="8"/>
  <c r="G6027" i="8"/>
  <c r="G6028" i="8"/>
  <c r="G6029" i="8"/>
  <c r="G6030" i="8"/>
  <c r="G6031" i="8"/>
  <c r="G6032" i="8"/>
  <c r="G6033" i="8"/>
  <c r="G6034" i="8"/>
  <c r="G6035" i="8"/>
  <c r="G6036" i="8"/>
  <c r="G6037" i="8"/>
  <c r="G6038" i="8"/>
  <c r="G6039" i="8"/>
  <c r="G6040" i="8"/>
  <c r="G6041" i="8"/>
  <c r="G6042" i="8"/>
  <c r="G6043" i="8"/>
  <c r="G6044" i="8"/>
  <c r="G6045" i="8"/>
  <c r="G6046" i="8"/>
  <c r="G6047" i="8"/>
  <c r="G6048" i="8"/>
  <c r="G6049" i="8"/>
  <c r="G6050" i="8"/>
  <c r="G6051" i="8"/>
  <c r="G6052" i="8"/>
  <c r="G6053" i="8"/>
  <c r="G6054" i="8"/>
  <c r="G6055" i="8"/>
  <c r="G6056" i="8"/>
  <c r="G6057" i="8"/>
  <c r="G6058" i="8"/>
  <c r="G6059" i="8"/>
  <c r="G6060" i="8"/>
  <c r="G6061" i="8"/>
  <c r="G6062" i="8"/>
  <c r="G6063" i="8"/>
  <c r="G6064" i="8"/>
  <c r="G6065" i="8"/>
  <c r="G6066" i="8"/>
  <c r="G6067" i="8"/>
  <c r="G6068" i="8"/>
  <c r="G6069" i="8"/>
  <c r="G6070" i="8"/>
  <c r="G6071" i="8"/>
  <c r="G6072" i="8"/>
  <c r="G6073" i="8"/>
  <c r="G6074" i="8"/>
  <c r="G6075" i="8"/>
  <c r="G6076" i="8"/>
  <c r="G6077" i="8"/>
  <c r="G6078" i="8"/>
  <c r="G6079" i="8"/>
  <c r="G6080" i="8"/>
  <c r="G6081" i="8"/>
  <c r="G6082" i="8"/>
  <c r="G6083" i="8"/>
  <c r="G6084" i="8"/>
  <c r="G6085" i="8"/>
  <c r="G6086" i="8"/>
  <c r="G6087" i="8"/>
  <c r="G6088" i="8"/>
  <c r="G6089" i="8"/>
  <c r="G6090" i="8"/>
  <c r="G6091" i="8"/>
  <c r="G6092" i="8"/>
  <c r="G6093" i="8"/>
  <c r="G6094" i="8"/>
  <c r="G6095" i="8"/>
  <c r="G6096" i="8"/>
  <c r="G6097" i="8"/>
  <c r="G6098" i="8"/>
  <c r="G6099" i="8"/>
  <c r="G6100" i="8"/>
  <c r="G6101" i="8"/>
  <c r="G6102" i="8"/>
  <c r="G6103" i="8"/>
  <c r="G6104" i="8"/>
  <c r="G6105" i="8"/>
  <c r="G6106" i="8"/>
  <c r="G6107" i="8"/>
  <c r="G6108" i="8"/>
  <c r="G6109" i="8"/>
  <c r="G6110" i="8"/>
  <c r="G6111" i="8"/>
  <c r="G6112" i="8"/>
  <c r="G6113" i="8"/>
  <c r="G6114" i="8"/>
  <c r="G6115" i="8"/>
  <c r="G6116" i="8"/>
  <c r="G6117" i="8"/>
  <c r="G6118" i="8"/>
  <c r="G6119" i="8"/>
  <c r="G6120" i="8"/>
  <c r="G6121" i="8"/>
  <c r="G6122" i="8"/>
  <c r="G6123" i="8"/>
  <c r="G6124" i="8"/>
  <c r="G6125" i="8"/>
  <c r="G6126" i="8"/>
  <c r="G6127" i="8"/>
  <c r="G6128" i="8"/>
  <c r="G6129" i="8"/>
  <c r="G6130" i="8"/>
  <c r="G6131" i="8"/>
  <c r="G6132" i="8"/>
  <c r="G6133" i="8"/>
  <c r="G6134" i="8"/>
  <c r="G6135" i="8"/>
  <c r="G6136" i="8"/>
  <c r="G6137" i="8"/>
  <c r="G6138" i="8"/>
  <c r="G6139" i="8"/>
  <c r="G6140" i="8"/>
  <c r="G6141" i="8"/>
  <c r="G6142" i="8"/>
  <c r="G6143" i="8"/>
  <c r="G6144" i="8"/>
  <c r="G6145" i="8"/>
  <c r="G6146" i="8"/>
  <c r="G6147" i="8"/>
  <c r="G6148" i="8"/>
  <c r="G6149" i="8"/>
  <c r="G6150" i="8"/>
  <c r="G6151" i="8"/>
  <c r="G6152" i="8"/>
  <c r="G6153" i="8"/>
  <c r="G6154" i="8"/>
  <c r="G6155" i="8"/>
  <c r="G6156" i="8"/>
  <c r="G6157" i="8"/>
  <c r="G6158" i="8"/>
  <c r="G6159" i="8"/>
  <c r="G6160" i="8"/>
  <c r="G6161" i="8"/>
  <c r="G6162" i="8"/>
  <c r="G6163" i="8"/>
  <c r="G6164" i="8"/>
  <c r="G6165" i="8"/>
  <c r="G6166" i="8"/>
  <c r="G6167" i="8"/>
  <c r="G6168" i="8"/>
  <c r="G6169" i="8"/>
  <c r="G6170" i="8"/>
  <c r="G6171" i="8"/>
  <c r="G6172" i="8"/>
  <c r="G6173" i="8"/>
  <c r="G6174" i="8"/>
  <c r="G6175" i="8"/>
  <c r="G6176" i="8"/>
  <c r="G6177" i="8"/>
  <c r="G6178" i="8"/>
  <c r="G6179" i="8"/>
  <c r="G6180" i="8"/>
  <c r="G6181" i="8"/>
  <c r="G6182" i="8"/>
  <c r="G6183" i="8"/>
  <c r="G6184" i="8"/>
  <c r="G6185" i="8"/>
  <c r="G6186" i="8"/>
  <c r="G6187" i="8"/>
  <c r="G6188" i="8"/>
  <c r="G6189" i="8"/>
  <c r="G6190" i="8"/>
  <c r="G6191" i="8"/>
  <c r="G6192" i="8"/>
  <c r="G6193" i="8"/>
  <c r="G6194" i="8"/>
  <c r="G6195" i="8"/>
  <c r="G6196" i="8"/>
  <c r="G6197" i="8"/>
  <c r="G6198" i="8"/>
  <c r="G6199" i="8"/>
  <c r="G6200" i="8"/>
  <c r="G6201" i="8"/>
  <c r="G6202" i="8"/>
  <c r="G6203" i="8"/>
  <c r="G6204" i="8"/>
  <c r="G6205" i="8"/>
  <c r="G6206" i="8"/>
  <c r="G6207" i="8"/>
  <c r="G6208" i="8"/>
  <c r="G6209" i="8"/>
  <c r="G6210" i="8"/>
  <c r="G6211" i="8"/>
  <c r="G6212" i="8"/>
  <c r="G6213" i="8"/>
  <c r="G6214" i="8"/>
  <c r="G6215" i="8"/>
  <c r="G6216" i="8"/>
  <c r="G6217" i="8"/>
  <c r="G6218" i="8"/>
  <c r="G6219" i="8"/>
  <c r="G6220" i="8"/>
  <c r="G6221" i="8"/>
  <c r="G6222" i="8"/>
  <c r="G6223" i="8"/>
  <c r="G6224" i="8"/>
  <c r="G6225" i="8"/>
  <c r="G6226" i="8"/>
  <c r="G6227" i="8"/>
  <c r="G6228" i="8"/>
  <c r="G6229" i="8"/>
  <c r="G6230" i="8"/>
  <c r="G6231" i="8"/>
  <c r="G6232" i="8"/>
  <c r="G6233" i="8"/>
  <c r="G6234" i="8"/>
  <c r="G6235" i="8"/>
  <c r="G6236" i="8"/>
  <c r="G6237" i="8"/>
  <c r="G6238" i="8"/>
  <c r="G6239" i="8"/>
  <c r="G6240" i="8"/>
  <c r="G6241" i="8"/>
  <c r="G6242" i="8"/>
  <c r="G6243" i="8"/>
  <c r="G6244" i="8"/>
  <c r="G6245" i="8"/>
  <c r="G6246" i="8"/>
  <c r="G6247" i="8"/>
  <c r="G6248" i="8"/>
  <c r="G6249" i="8"/>
  <c r="G6250" i="8"/>
  <c r="G6251" i="8"/>
  <c r="G6252" i="8"/>
  <c r="G6253" i="8"/>
  <c r="G6254" i="8"/>
  <c r="G6255" i="8"/>
  <c r="G6256" i="8"/>
  <c r="G6257" i="8"/>
  <c r="G6258" i="8"/>
  <c r="G6259" i="8"/>
  <c r="G6260" i="8"/>
  <c r="G6261" i="8"/>
  <c r="G6262" i="8"/>
  <c r="G6263" i="8"/>
  <c r="G6264" i="8"/>
  <c r="G6265" i="8"/>
  <c r="G6266" i="8"/>
  <c r="G6267" i="8"/>
  <c r="G6268" i="8"/>
  <c r="G6269" i="8"/>
  <c r="G6270" i="8"/>
  <c r="G6271" i="8"/>
  <c r="G6272" i="8"/>
  <c r="G6273" i="8"/>
  <c r="G6274" i="8"/>
  <c r="G6275" i="8"/>
  <c r="G6276" i="8"/>
  <c r="G6277" i="8"/>
  <c r="G6278" i="8"/>
  <c r="G6279" i="8"/>
  <c r="G6280" i="8"/>
  <c r="G6281" i="8"/>
  <c r="G6282" i="8"/>
  <c r="G6283" i="8"/>
  <c r="G6284" i="8"/>
  <c r="G6285" i="8"/>
  <c r="G6286" i="8"/>
  <c r="G6287" i="8"/>
  <c r="G6288" i="8"/>
  <c r="G6289" i="8"/>
  <c r="G6290" i="8"/>
  <c r="G6291" i="8"/>
  <c r="G6292" i="8"/>
  <c r="G6293" i="8"/>
  <c r="G6294" i="8"/>
  <c r="G6295" i="8"/>
  <c r="G6296" i="8"/>
  <c r="G6297" i="8"/>
  <c r="G6298" i="8"/>
  <c r="G6299" i="8"/>
  <c r="G6300" i="8"/>
  <c r="G6301" i="8"/>
  <c r="G6302" i="8"/>
  <c r="G6303" i="8"/>
  <c r="G6304" i="8"/>
  <c r="G6305" i="8"/>
  <c r="G6306" i="8"/>
  <c r="G6307" i="8"/>
  <c r="G6308" i="8"/>
  <c r="G6309" i="8"/>
  <c r="G6310" i="8"/>
  <c r="G6311" i="8"/>
  <c r="G6312" i="8"/>
  <c r="G6313" i="8"/>
  <c r="G6314" i="8"/>
  <c r="G6315" i="8"/>
  <c r="G6316" i="8"/>
  <c r="G6317" i="8"/>
  <c r="G6318" i="8"/>
  <c r="G6319" i="8"/>
  <c r="G6320" i="8"/>
  <c r="G6321" i="8"/>
  <c r="G6322" i="8"/>
  <c r="G6323" i="8"/>
  <c r="G6324" i="8"/>
  <c r="G6325" i="8"/>
  <c r="G6326" i="8"/>
  <c r="G6327" i="8"/>
  <c r="G6328" i="8"/>
  <c r="G6329" i="8"/>
  <c r="G6330" i="8"/>
  <c r="G6331" i="8"/>
  <c r="G6332" i="8"/>
  <c r="G6333" i="8"/>
  <c r="G6334" i="8"/>
  <c r="G6335" i="8"/>
  <c r="G6336" i="8"/>
  <c r="G6337" i="8"/>
  <c r="G6338" i="8"/>
  <c r="G6339" i="8"/>
  <c r="G6340" i="8"/>
  <c r="G6341" i="8"/>
  <c r="G6342" i="8"/>
  <c r="G6343" i="8"/>
  <c r="G6344" i="8"/>
  <c r="G6345" i="8"/>
  <c r="G6346" i="8"/>
  <c r="G6347" i="8"/>
  <c r="G6348" i="8"/>
  <c r="G6349" i="8"/>
  <c r="G6350" i="8"/>
  <c r="G6351" i="8"/>
  <c r="G6352" i="8"/>
  <c r="G6353" i="8"/>
  <c r="G6354" i="8"/>
  <c r="G6355" i="8"/>
  <c r="G6356" i="8"/>
  <c r="G6357" i="8"/>
  <c r="G6358" i="8"/>
  <c r="G6359" i="8"/>
  <c r="G6360" i="8"/>
  <c r="G6361" i="8"/>
  <c r="G6362" i="8"/>
  <c r="G6363" i="8"/>
  <c r="G6364" i="8"/>
  <c r="G6365" i="8"/>
  <c r="G6366" i="8"/>
  <c r="G6367" i="8"/>
  <c r="G6368" i="8"/>
  <c r="G6369" i="8"/>
  <c r="G6370" i="8"/>
  <c r="G6371" i="8"/>
  <c r="G6372" i="8"/>
  <c r="G6373" i="8"/>
  <c r="G6374" i="8"/>
  <c r="G6375" i="8"/>
  <c r="G6376" i="8"/>
  <c r="G6377" i="8"/>
  <c r="G6378" i="8"/>
  <c r="G6379" i="8"/>
  <c r="G6380" i="8"/>
  <c r="G6381" i="8"/>
  <c r="G6382" i="8"/>
  <c r="G6383" i="8"/>
  <c r="G6384" i="8"/>
  <c r="G6385" i="8"/>
  <c r="G6386" i="8"/>
  <c r="G6387" i="8"/>
  <c r="G6388" i="8"/>
  <c r="G6389" i="8"/>
  <c r="G6390" i="8"/>
  <c r="G6391" i="8"/>
  <c r="G6392" i="8"/>
  <c r="G6393" i="8"/>
  <c r="G6394" i="8"/>
  <c r="G6395" i="8"/>
  <c r="G6396" i="8"/>
  <c r="G6397" i="8"/>
  <c r="G6398" i="8"/>
  <c r="G6399" i="8"/>
  <c r="G6400" i="8"/>
  <c r="G6401" i="8"/>
  <c r="G6402" i="8"/>
  <c r="G6403" i="8"/>
  <c r="G6404" i="8"/>
  <c r="G6405" i="8"/>
  <c r="G6406" i="8"/>
  <c r="G6407" i="8"/>
  <c r="G6408" i="8"/>
  <c r="G6409" i="8"/>
  <c r="G6410" i="8"/>
  <c r="G6411" i="8"/>
  <c r="G6412" i="8"/>
  <c r="G6413" i="8"/>
  <c r="G6414" i="8"/>
  <c r="G6415" i="8"/>
  <c r="G6416" i="8"/>
  <c r="G6417" i="8"/>
  <c r="G6418" i="8"/>
  <c r="G6419" i="8"/>
  <c r="G6420" i="8"/>
  <c r="G6421" i="8"/>
  <c r="G6422" i="8"/>
  <c r="G6423" i="8"/>
  <c r="G6424" i="8"/>
  <c r="G6425" i="8"/>
  <c r="G6426" i="8"/>
  <c r="G6427" i="8"/>
  <c r="G6428" i="8"/>
  <c r="G6429" i="8"/>
  <c r="G6430" i="8"/>
  <c r="G6431" i="8"/>
  <c r="G6432" i="8"/>
  <c r="G6433" i="8"/>
  <c r="G6434" i="8"/>
  <c r="G6435" i="8"/>
  <c r="G6436" i="8"/>
  <c r="G6437" i="8"/>
  <c r="G6438" i="8"/>
  <c r="G6439" i="8"/>
  <c r="G6440" i="8"/>
  <c r="G6441" i="8"/>
  <c r="G6442" i="8"/>
  <c r="G6443" i="8"/>
  <c r="G6444" i="8"/>
  <c r="G6445" i="8"/>
  <c r="G6446" i="8"/>
  <c r="G6447" i="8"/>
  <c r="G6448" i="8"/>
  <c r="G6449" i="8"/>
  <c r="G6450" i="8"/>
  <c r="G6451" i="8"/>
  <c r="G6452" i="8"/>
  <c r="G6453" i="8"/>
  <c r="G6454" i="8"/>
  <c r="G6455" i="8"/>
  <c r="G6456" i="8"/>
  <c r="G6457" i="8"/>
  <c r="G6458" i="8"/>
  <c r="G6459" i="8"/>
  <c r="G6460" i="8"/>
  <c r="G6461" i="8"/>
  <c r="G6462" i="8"/>
  <c r="G6463" i="8"/>
  <c r="G6464" i="8"/>
  <c r="G6465" i="8"/>
  <c r="G6466" i="8"/>
  <c r="G6467" i="8"/>
  <c r="G6468" i="8"/>
  <c r="G6469" i="8"/>
  <c r="G6470" i="8"/>
  <c r="G6471" i="8"/>
  <c r="G6472" i="8"/>
  <c r="G6473" i="8"/>
  <c r="G6474" i="8"/>
  <c r="G6475" i="8"/>
  <c r="G6476" i="8"/>
  <c r="G6477" i="8"/>
  <c r="G6478" i="8"/>
  <c r="G6479" i="8"/>
  <c r="G6480" i="8"/>
  <c r="G6481" i="8"/>
  <c r="G6482" i="8"/>
  <c r="G6483" i="8"/>
  <c r="G6484" i="8"/>
  <c r="G6485" i="8"/>
  <c r="G6486" i="8"/>
  <c r="G6487" i="8"/>
  <c r="G6488" i="8"/>
  <c r="G6489" i="8"/>
  <c r="G6490" i="8"/>
  <c r="G6491" i="8"/>
  <c r="G6492" i="8"/>
  <c r="G6493" i="8"/>
  <c r="G6494" i="8"/>
  <c r="G6495" i="8"/>
  <c r="G6496" i="8"/>
  <c r="G6497" i="8"/>
  <c r="G6498" i="8"/>
  <c r="G6499" i="8"/>
  <c r="G6500" i="8"/>
  <c r="G6501" i="8"/>
  <c r="G6502" i="8"/>
  <c r="G6503" i="8"/>
  <c r="G6504" i="8"/>
  <c r="G6505" i="8"/>
  <c r="G6506" i="8"/>
  <c r="G6507" i="8"/>
  <c r="G6508" i="8"/>
  <c r="G6509" i="8"/>
  <c r="G6510" i="8"/>
  <c r="G6511" i="8"/>
  <c r="G6512" i="8"/>
  <c r="G6513" i="8"/>
  <c r="G6514" i="8"/>
  <c r="G6515" i="8"/>
  <c r="G6516" i="8"/>
  <c r="G6517" i="8"/>
  <c r="G6518" i="8"/>
  <c r="G6519" i="8"/>
  <c r="G6520" i="8"/>
  <c r="G6521" i="8"/>
  <c r="G6522" i="8"/>
  <c r="G6523" i="8"/>
  <c r="G6524" i="8"/>
  <c r="G6525" i="8"/>
  <c r="G6526" i="8"/>
  <c r="G6527" i="8"/>
  <c r="G6528" i="8"/>
  <c r="G6529" i="8"/>
  <c r="G6530" i="8"/>
  <c r="G6531" i="8"/>
  <c r="G6532" i="8"/>
  <c r="G6533" i="8"/>
  <c r="G6534" i="8"/>
  <c r="G6535" i="8"/>
  <c r="G6536" i="8"/>
  <c r="G6537" i="8"/>
  <c r="G6538" i="8"/>
  <c r="G6539" i="8"/>
  <c r="G6540" i="8"/>
  <c r="G6541" i="8"/>
  <c r="G6542" i="8"/>
  <c r="G6543" i="8"/>
  <c r="G6544" i="8"/>
  <c r="G6545" i="8"/>
  <c r="G6546" i="8"/>
  <c r="G6547" i="8"/>
  <c r="G6548" i="8"/>
  <c r="G6549" i="8"/>
  <c r="G6550" i="8"/>
  <c r="G6551" i="8"/>
  <c r="G6552" i="8"/>
  <c r="G6553" i="8"/>
  <c r="G6554" i="8"/>
  <c r="G6555" i="8"/>
  <c r="G6556" i="8"/>
  <c r="G6557" i="8"/>
  <c r="G6558" i="8"/>
  <c r="G6559" i="8"/>
  <c r="G6560" i="8"/>
  <c r="G6561" i="8"/>
  <c r="G6562" i="8"/>
  <c r="G6563" i="8"/>
  <c r="G6564" i="8"/>
  <c r="G6565" i="8"/>
  <c r="G6566" i="8"/>
  <c r="G6567" i="8"/>
  <c r="G6568" i="8"/>
  <c r="G6569" i="8"/>
  <c r="G6570" i="8"/>
  <c r="G6571" i="8"/>
  <c r="G6572" i="8"/>
  <c r="G6573" i="8"/>
  <c r="G6574" i="8"/>
  <c r="G6575" i="8"/>
  <c r="G6576" i="8"/>
  <c r="G6577" i="8"/>
  <c r="G6578" i="8"/>
  <c r="G6579" i="8"/>
  <c r="G6580" i="8"/>
  <c r="G6581" i="8"/>
  <c r="G6582" i="8"/>
  <c r="G6583" i="8"/>
  <c r="G6584" i="8"/>
  <c r="G6585" i="8"/>
  <c r="G6586" i="8"/>
  <c r="G6587" i="8"/>
  <c r="G6588" i="8"/>
  <c r="G6589" i="8"/>
  <c r="G6590" i="8"/>
  <c r="G6591" i="8"/>
  <c r="G6592" i="8"/>
  <c r="G6593" i="8"/>
  <c r="G6594" i="8"/>
  <c r="G6595" i="8"/>
  <c r="G6596" i="8"/>
  <c r="G6597" i="8"/>
  <c r="G6598" i="8"/>
  <c r="G6599" i="8"/>
  <c r="G6600" i="8"/>
  <c r="G6601" i="8"/>
  <c r="G6602" i="8"/>
  <c r="G6603" i="8"/>
  <c r="G6604" i="8"/>
  <c r="G6605" i="8"/>
  <c r="G6606" i="8"/>
  <c r="G6607" i="8"/>
  <c r="G6608" i="8"/>
  <c r="G6609" i="8"/>
  <c r="G6610" i="8"/>
  <c r="G6611" i="8"/>
  <c r="G6612" i="8"/>
  <c r="G6613" i="8"/>
  <c r="G6614" i="8"/>
  <c r="G6615" i="8"/>
  <c r="G6616" i="8"/>
  <c r="G6617" i="8"/>
  <c r="G6618" i="8"/>
  <c r="G6619" i="8"/>
  <c r="G6620" i="8"/>
  <c r="G6621" i="8"/>
  <c r="G6622" i="8"/>
  <c r="G6623" i="8"/>
  <c r="G6624" i="8"/>
  <c r="G6625" i="8"/>
  <c r="G6626" i="8"/>
  <c r="G6627" i="8"/>
  <c r="G6628" i="8"/>
  <c r="G6629" i="8"/>
  <c r="G6630" i="8"/>
  <c r="G6631" i="8"/>
  <c r="G6632" i="8"/>
  <c r="G6633" i="8"/>
  <c r="G6634" i="8"/>
  <c r="G6635" i="8"/>
  <c r="G6636" i="8"/>
  <c r="G6637" i="8"/>
  <c r="G6638" i="8"/>
  <c r="G6639" i="8"/>
  <c r="G6640" i="8"/>
  <c r="G6641" i="8"/>
  <c r="G6642" i="8"/>
  <c r="G6643" i="8"/>
  <c r="G6644" i="8"/>
  <c r="G6645" i="8"/>
  <c r="G6646" i="8"/>
  <c r="G6647" i="8"/>
  <c r="G6648" i="8"/>
  <c r="G6649" i="8"/>
  <c r="G6650" i="8"/>
  <c r="G6651" i="8"/>
  <c r="G6652" i="8"/>
  <c r="G6653" i="8"/>
  <c r="G6654" i="8"/>
  <c r="G6655" i="8"/>
  <c r="G6656" i="8"/>
  <c r="G6657" i="8"/>
  <c r="G6658" i="8"/>
  <c r="G6659" i="8"/>
  <c r="G6660" i="8"/>
  <c r="G6661" i="8"/>
  <c r="G6662" i="8"/>
  <c r="G6663" i="8"/>
  <c r="G6664" i="8"/>
  <c r="G6665" i="8"/>
  <c r="G6666" i="8"/>
  <c r="G6667" i="8"/>
  <c r="G6668" i="8"/>
  <c r="G6669" i="8"/>
  <c r="G6670" i="8"/>
  <c r="G6671" i="8"/>
  <c r="G6672" i="8"/>
  <c r="G6673" i="8"/>
  <c r="G6674" i="8"/>
  <c r="G6675" i="8"/>
  <c r="G6676" i="8"/>
  <c r="G6677" i="8"/>
  <c r="G6678" i="8"/>
  <c r="G6679" i="8"/>
  <c r="G6680" i="8"/>
  <c r="G6681" i="8"/>
  <c r="G6682" i="8"/>
  <c r="G6683" i="8"/>
  <c r="G6684" i="8"/>
  <c r="G6685" i="8"/>
  <c r="G6686" i="8"/>
  <c r="G6687" i="8"/>
  <c r="G6688" i="8"/>
  <c r="G6689" i="8"/>
  <c r="G6690" i="8"/>
  <c r="G6691" i="8"/>
  <c r="G6692" i="8"/>
  <c r="G6693" i="8"/>
  <c r="G6694" i="8"/>
  <c r="G6695" i="8"/>
  <c r="G6696" i="8"/>
  <c r="G6697" i="8"/>
  <c r="G6698" i="8"/>
  <c r="G6699" i="8"/>
  <c r="G6700" i="8"/>
  <c r="G6701" i="8"/>
  <c r="G6702" i="8"/>
  <c r="G6703" i="8"/>
  <c r="G6704" i="8"/>
  <c r="G6705" i="8"/>
  <c r="G6706" i="8"/>
  <c r="G6707" i="8"/>
  <c r="G6708" i="8"/>
  <c r="G6709" i="8"/>
  <c r="G6710" i="8"/>
  <c r="G6711" i="8"/>
  <c r="G6712" i="8"/>
  <c r="G6713" i="8"/>
  <c r="G6714" i="8"/>
  <c r="G6715" i="8"/>
  <c r="G6716" i="8"/>
  <c r="G6717" i="8"/>
  <c r="G6718" i="8"/>
  <c r="G6719" i="8"/>
  <c r="G6720" i="8"/>
  <c r="G6721" i="8"/>
  <c r="G6722" i="8"/>
  <c r="G6723" i="8"/>
  <c r="G6724" i="8"/>
  <c r="G6725" i="8"/>
  <c r="G6726" i="8"/>
  <c r="G6727" i="8"/>
  <c r="G6728" i="8"/>
  <c r="G6729" i="8"/>
  <c r="G6730" i="8"/>
  <c r="G6731" i="8"/>
  <c r="G6732" i="8"/>
  <c r="G6733" i="8"/>
  <c r="G6734" i="8"/>
  <c r="G6735" i="8"/>
  <c r="G6736" i="8"/>
  <c r="G6737" i="8"/>
  <c r="G6738" i="8"/>
  <c r="G6739" i="8"/>
  <c r="G6740" i="8"/>
  <c r="G6741" i="8"/>
  <c r="G6742" i="8"/>
  <c r="G6743" i="8"/>
  <c r="G6744" i="8"/>
  <c r="G6745" i="8"/>
  <c r="G6746" i="8"/>
  <c r="G6747" i="8"/>
  <c r="G6748" i="8"/>
  <c r="G6749" i="8"/>
  <c r="G6750" i="8"/>
  <c r="G6751" i="8"/>
  <c r="G6752" i="8"/>
  <c r="G6753" i="8"/>
  <c r="G6754" i="8"/>
  <c r="G6755" i="8"/>
  <c r="G6756" i="8"/>
  <c r="G6757" i="8"/>
  <c r="G6758" i="8"/>
  <c r="G6759" i="8"/>
  <c r="G6760" i="8"/>
  <c r="G6761" i="8"/>
  <c r="G6762" i="8"/>
  <c r="G6763" i="8"/>
  <c r="G6764" i="8"/>
  <c r="G6765" i="8"/>
  <c r="G6766" i="8"/>
  <c r="G6767" i="8"/>
  <c r="G6768" i="8"/>
  <c r="G6769" i="8"/>
  <c r="G6770" i="8"/>
  <c r="G6771" i="8"/>
  <c r="G6772" i="8"/>
  <c r="G6773" i="8"/>
  <c r="G6774" i="8"/>
  <c r="G6775" i="8"/>
  <c r="G6776" i="8"/>
  <c r="G6777" i="8"/>
  <c r="G6778" i="8"/>
  <c r="G6779" i="8"/>
  <c r="G6780" i="8"/>
  <c r="G6781" i="8"/>
  <c r="G6782" i="8"/>
  <c r="G6783" i="8"/>
  <c r="G6784" i="8"/>
  <c r="G6785" i="8"/>
  <c r="G6786" i="8"/>
  <c r="G6787" i="8"/>
  <c r="G6788" i="8"/>
  <c r="G6789" i="8"/>
  <c r="G6790" i="8"/>
  <c r="G6791" i="8"/>
  <c r="G6792" i="8"/>
  <c r="G6793" i="8"/>
  <c r="G6794" i="8"/>
  <c r="G6795" i="8"/>
  <c r="G6796" i="8"/>
  <c r="G6797" i="8"/>
  <c r="G6798" i="8"/>
  <c r="G6799" i="8"/>
  <c r="G6800" i="8"/>
  <c r="G6801" i="8"/>
  <c r="G6802" i="8"/>
  <c r="G6803" i="8"/>
  <c r="G6804" i="8"/>
  <c r="G6805" i="8"/>
  <c r="G6806" i="8"/>
  <c r="G6807" i="8"/>
  <c r="G6808" i="8"/>
  <c r="G6809" i="8"/>
  <c r="G6810" i="8"/>
  <c r="G6811" i="8"/>
  <c r="G6812" i="8"/>
  <c r="G6813" i="8"/>
  <c r="G6814" i="8"/>
  <c r="G6815" i="8"/>
  <c r="G6816" i="8"/>
  <c r="G6817" i="8"/>
  <c r="G6818" i="8"/>
  <c r="G6819" i="8"/>
  <c r="G6820" i="8"/>
  <c r="G6821" i="8"/>
  <c r="G6822" i="8"/>
  <c r="G6823" i="8"/>
  <c r="G6824" i="8"/>
  <c r="G6825" i="8"/>
  <c r="G6826" i="8"/>
  <c r="G6827" i="8"/>
  <c r="G6828" i="8"/>
  <c r="G6829" i="8"/>
  <c r="G6830" i="8"/>
  <c r="G6831" i="8"/>
  <c r="G6832" i="8"/>
  <c r="G6833" i="8"/>
  <c r="G6834" i="8"/>
  <c r="G6835" i="8"/>
  <c r="G6836" i="8"/>
  <c r="G6837" i="8"/>
  <c r="G6838" i="8"/>
  <c r="G6839" i="8"/>
  <c r="G6840" i="8"/>
  <c r="G6841" i="8"/>
  <c r="G6842" i="8"/>
  <c r="G6843" i="8"/>
  <c r="G6844" i="8"/>
  <c r="G6845" i="8"/>
  <c r="G6846" i="8"/>
  <c r="G6847" i="8"/>
  <c r="G6848" i="8"/>
  <c r="G6849" i="8"/>
  <c r="G6850" i="8"/>
  <c r="G6851" i="8"/>
  <c r="G6852" i="8"/>
  <c r="G6853" i="8"/>
  <c r="G6854" i="8"/>
  <c r="G6855" i="8"/>
  <c r="G6856" i="8"/>
  <c r="G6857" i="8"/>
  <c r="G6858" i="8"/>
  <c r="G6859" i="8"/>
  <c r="G6860" i="8"/>
  <c r="G6861" i="8"/>
  <c r="G6862" i="8"/>
  <c r="G6863" i="8"/>
  <c r="G6864" i="8"/>
  <c r="G6865" i="8"/>
  <c r="G6866" i="8"/>
  <c r="G6867" i="8"/>
  <c r="G6868" i="8"/>
  <c r="G6869" i="8"/>
  <c r="G6870" i="8"/>
  <c r="G6871" i="8"/>
  <c r="G6872" i="8"/>
  <c r="G6873" i="8"/>
  <c r="G6874" i="8"/>
  <c r="G6875" i="8"/>
  <c r="G6876" i="8"/>
  <c r="G6877" i="8"/>
  <c r="G6878" i="8"/>
  <c r="G6879" i="8"/>
  <c r="G6880" i="8"/>
  <c r="G6881" i="8"/>
  <c r="G6882" i="8"/>
  <c r="G6883" i="8"/>
  <c r="G6884" i="8"/>
  <c r="G6885" i="8"/>
  <c r="G6886" i="8"/>
  <c r="G6887" i="8"/>
  <c r="G6888" i="8"/>
  <c r="G6889" i="8"/>
  <c r="G6890" i="8"/>
  <c r="G6891" i="8"/>
  <c r="G6892" i="8"/>
  <c r="G6893" i="8"/>
  <c r="G6894" i="8"/>
  <c r="G6895" i="8"/>
  <c r="G6896" i="8"/>
  <c r="G6897" i="8"/>
  <c r="G6898" i="8"/>
  <c r="G6899" i="8"/>
  <c r="G6900" i="8"/>
  <c r="G6901" i="8"/>
  <c r="G6902" i="8"/>
  <c r="G6903" i="8"/>
  <c r="G6904" i="8"/>
  <c r="G6905" i="8"/>
  <c r="G6906" i="8"/>
  <c r="G6907" i="8"/>
  <c r="G6908" i="8"/>
  <c r="G6909" i="8"/>
  <c r="G6910" i="8"/>
  <c r="G6911" i="8"/>
  <c r="G6912" i="8"/>
  <c r="G6913" i="8"/>
  <c r="G6914" i="8"/>
  <c r="G6915" i="8"/>
  <c r="G6916" i="8"/>
  <c r="G6917" i="8"/>
  <c r="G6918" i="8"/>
  <c r="G6919" i="8"/>
  <c r="G6920" i="8"/>
  <c r="G6921" i="8"/>
  <c r="G6922" i="8"/>
  <c r="G6923" i="8"/>
  <c r="G6924" i="8"/>
  <c r="G6925" i="8"/>
  <c r="G6926" i="8"/>
  <c r="G6927" i="8"/>
  <c r="G6928" i="8"/>
  <c r="G6929" i="8"/>
  <c r="G6930" i="8"/>
  <c r="G6931" i="8"/>
  <c r="G6932" i="8"/>
  <c r="G6933" i="8"/>
  <c r="G6934" i="8"/>
  <c r="G6935" i="8"/>
  <c r="G6936" i="8"/>
  <c r="G6937" i="8"/>
  <c r="G6938" i="8"/>
  <c r="G6939" i="8"/>
  <c r="G6940" i="8"/>
  <c r="G6941" i="8"/>
  <c r="G6942" i="8"/>
  <c r="G6943" i="8"/>
  <c r="G6944" i="8"/>
  <c r="G6945" i="8"/>
  <c r="G6946" i="8"/>
  <c r="G6947" i="8"/>
  <c r="G6948" i="8"/>
  <c r="G6949" i="8"/>
  <c r="G6950" i="8"/>
  <c r="G6951" i="8"/>
  <c r="G6952" i="8"/>
  <c r="G6953" i="8"/>
  <c r="G6954" i="8"/>
  <c r="G6955" i="8"/>
  <c r="G6956" i="8"/>
  <c r="G6957" i="8"/>
  <c r="G6958" i="8"/>
  <c r="G6959" i="8"/>
  <c r="G6960" i="8"/>
  <c r="G6961" i="8"/>
  <c r="G6962" i="8"/>
  <c r="G6963" i="8"/>
  <c r="G6964" i="8"/>
  <c r="G6965" i="8"/>
  <c r="G6966" i="8"/>
  <c r="G6967" i="8"/>
  <c r="G6968" i="8"/>
  <c r="G6969" i="8"/>
  <c r="G6970" i="8"/>
  <c r="G6971" i="8"/>
  <c r="G6972" i="8"/>
  <c r="G6973" i="8"/>
  <c r="G6974" i="8"/>
  <c r="G6975" i="8"/>
  <c r="G6976" i="8"/>
  <c r="G6977" i="8"/>
  <c r="G6978" i="8"/>
  <c r="G6979" i="8"/>
  <c r="G6980" i="8"/>
  <c r="G6981" i="8"/>
  <c r="G6982" i="8"/>
  <c r="G6983" i="8"/>
  <c r="G6984" i="8"/>
  <c r="G6985" i="8"/>
  <c r="G6986" i="8"/>
  <c r="G6987" i="8"/>
  <c r="G6988" i="8"/>
  <c r="G6989" i="8"/>
  <c r="G6990" i="8"/>
  <c r="G6991" i="8"/>
  <c r="G6992" i="8"/>
  <c r="G6993" i="8"/>
  <c r="G6994" i="8"/>
  <c r="G6995" i="8"/>
  <c r="G6996" i="8"/>
  <c r="G6997" i="8"/>
  <c r="G6998" i="8"/>
  <c r="G6999" i="8"/>
  <c r="G7000" i="8"/>
  <c r="G7001" i="8"/>
  <c r="G7002" i="8"/>
  <c r="G7003" i="8"/>
  <c r="G7004" i="8"/>
  <c r="G7005" i="8"/>
  <c r="G7006" i="8"/>
  <c r="G7007" i="8"/>
  <c r="G7008" i="8"/>
  <c r="G7009" i="8"/>
  <c r="G7010" i="8"/>
  <c r="G7011" i="8"/>
  <c r="G7012" i="8"/>
  <c r="G7013" i="8"/>
  <c r="G7014" i="8"/>
  <c r="G7015" i="8"/>
  <c r="G7016" i="8"/>
  <c r="G7017" i="8"/>
  <c r="G7018" i="8"/>
  <c r="G7019" i="8"/>
  <c r="G7020" i="8"/>
  <c r="G7021" i="8"/>
  <c r="G7022" i="8"/>
  <c r="G7023" i="8"/>
  <c r="G7024" i="8"/>
  <c r="G7025" i="8"/>
  <c r="G7026" i="8"/>
  <c r="G7027" i="8"/>
  <c r="G7028" i="8"/>
  <c r="G7029" i="8"/>
  <c r="G7030" i="8"/>
  <c r="G7031" i="8"/>
  <c r="G7032" i="8"/>
  <c r="G7033" i="8"/>
  <c r="G7034" i="8"/>
  <c r="G7035" i="8"/>
  <c r="G7036" i="8"/>
  <c r="G7037" i="8"/>
  <c r="G7038" i="8"/>
  <c r="G7039" i="8"/>
  <c r="G7040" i="8"/>
  <c r="G7041" i="8"/>
  <c r="G7042" i="8"/>
  <c r="G7043" i="8"/>
  <c r="G7044" i="8"/>
  <c r="G7045" i="8"/>
  <c r="G7046" i="8"/>
  <c r="G7047" i="8"/>
  <c r="G7048" i="8"/>
  <c r="G7049" i="8"/>
  <c r="G7050" i="8"/>
  <c r="G7051" i="8"/>
  <c r="G7052" i="8"/>
  <c r="G7053" i="8"/>
  <c r="G7054" i="8"/>
  <c r="G7055" i="8"/>
  <c r="G7056" i="8"/>
  <c r="G7057" i="8"/>
  <c r="G7058" i="8"/>
  <c r="G7059" i="8"/>
  <c r="G7060" i="8"/>
  <c r="G7061" i="8"/>
  <c r="G7062" i="8"/>
  <c r="G7063" i="8"/>
  <c r="G7064" i="8"/>
  <c r="G7065" i="8"/>
  <c r="G7066" i="8"/>
  <c r="G7067" i="8"/>
  <c r="G7068" i="8"/>
  <c r="G7069" i="8"/>
  <c r="G7070" i="8"/>
  <c r="G7071" i="8"/>
  <c r="G7072" i="8"/>
  <c r="G7073" i="8"/>
  <c r="G7074" i="8"/>
  <c r="G7075" i="8"/>
  <c r="G7076" i="8"/>
  <c r="G7077" i="8"/>
  <c r="G7078" i="8"/>
  <c r="G7079" i="8"/>
  <c r="G7080" i="8"/>
  <c r="G7081" i="8"/>
  <c r="G7082" i="8"/>
  <c r="G7083" i="8"/>
  <c r="G7084" i="8"/>
  <c r="G7085" i="8"/>
  <c r="G7086" i="8"/>
  <c r="G7087" i="8"/>
  <c r="G7088" i="8"/>
  <c r="G7089" i="8"/>
  <c r="G7090" i="8"/>
  <c r="G7091" i="8"/>
  <c r="G7092" i="8"/>
  <c r="G7093" i="8"/>
  <c r="G7094" i="8"/>
  <c r="G7095" i="8"/>
  <c r="G7096" i="8"/>
  <c r="G7097" i="8"/>
  <c r="G7098" i="8"/>
  <c r="G7099" i="8"/>
  <c r="G7100" i="8"/>
  <c r="G7101" i="8"/>
  <c r="G7102" i="8"/>
  <c r="G7103" i="8"/>
  <c r="G7104" i="8"/>
  <c r="G7105" i="8"/>
  <c r="G7106" i="8"/>
  <c r="G7107" i="8"/>
  <c r="G7108" i="8"/>
  <c r="G7109" i="8"/>
  <c r="G7110" i="8"/>
  <c r="G7111" i="8"/>
  <c r="G7112" i="8"/>
  <c r="G7113" i="8"/>
  <c r="G7114" i="8"/>
  <c r="G7115" i="8"/>
  <c r="G7116" i="8"/>
  <c r="G7117" i="8"/>
  <c r="G7118" i="8"/>
  <c r="G7119" i="8"/>
  <c r="G7120" i="8"/>
  <c r="G7121" i="8"/>
  <c r="G7122" i="8"/>
  <c r="G7123" i="8"/>
  <c r="G7124" i="8"/>
  <c r="G7125" i="8"/>
  <c r="G7126" i="8"/>
  <c r="G7127" i="8"/>
  <c r="G7128" i="8"/>
  <c r="G7129" i="8"/>
  <c r="G7130" i="8"/>
  <c r="G7131" i="8"/>
  <c r="G7132" i="8"/>
  <c r="G7133" i="8"/>
  <c r="G7134" i="8"/>
  <c r="G7135" i="8"/>
  <c r="G7136" i="8"/>
  <c r="G7137" i="8"/>
  <c r="G7138" i="8"/>
  <c r="G7139" i="8"/>
  <c r="G7140" i="8"/>
  <c r="G7141" i="8"/>
  <c r="G7142" i="8"/>
  <c r="G7143" i="8"/>
  <c r="G7144" i="8"/>
  <c r="G7145" i="8"/>
  <c r="G7146" i="8"/>
  <c r="G7147" i="8"/>
  <c r="G7148" i="8"/>
  <c r="G7149" i="8"/>
  <c r="G7150" i="8"/>
  <c r="G7151" i="8"/>
  <c r="G7152" i="8"/>
  <c r="G7153" i="8"/>
  <c r="G7154" i="8"/>
  <c r="G7155" i="8"/>
  <c r="G7156" i="8"/>
  <c r="G7157" i="8"/>
  <c r="G7158" i="8"/>
  <c r="G7159" i="8"/>
  <c r="G7160" i="8"/>
  <c r="G7161" i="8"/>
  <c r="G7162" i="8"/>
  <c r="G7163" i="8"/>
  <c r="G7164" i="8"/>
  <c r="G7165" i="8"/>
  <c r="G7166" i="8"/>
  <c r="G7167" i="8"/>
  <c r="G7168" i="8"/>
  <c r="G7169" i="8"/>
  <c r="G7170" i="8"/>
  <c r="G7171" i="8"/>
  <c r="G7172" i="8"/>
  <c r="G7173" i="8"/>
  <c r="G7174" i="8"/>
  <c r="G7175" i="8"/>
  <c r="G7176" i="8"/>
  <c r="G7177" i="8"/>
  <c r="G7178" i="8"/>
  <c r="G7179" i="8"/>
  <c r="G7180" i="8"/>
  <c r="G7181" i="8"/>
  <c r="G7182" i="8"/>
  <c r="G7183" i="8"/>
  <c r="G7184" i="8"/>
  <c r="G7185" i="8"/>
  <c r="G7186" i="8"/>
  <c r="G7187" i="8"/>
  <c r="G7188" i="8"/>
  <c r="G7189" i="8"/>
  <c r="G7190" i="8"/>
  <c r="G7191" i="8"/>
  <c r="G7192" i="8"/>
  <c r="G7193" i="8"/>
  <c r="G7194" i="8"/>
  <c r="G7195" i="8"/>
  <c r="G7196" i="8"/>
  <c r="G7197" i="8"/>
  <c r="G7198" i="8"/>
  <c r="G7199" i="8"/>
  <c r="G7200" i="8"/>
  <c r="G7201" i="8"/>
  <c r="G7202" i="8"/>
  <c r="G7203" i="8"/>
  <c r="G7204" i="8"/>
  <c r="G7205" i="8"/>
  <c r="G7206" i="8"/>
  <c r="G7207" i="8"/>
  <c r="G7208" i="8"/>
  <c r="G7209" i="8"/>
  <c r="G7210" i="8"/>
  <c r="G7211" i="8"/>
  <c r="G7212" i="8"/>
  <c r="G7213" i="8"/>
  <c r="G7214" i="8"/>
  <c r="G7215" i="8"/>
  <c r="G7216" i="8"/>
  <c r="G7217" i="8"/>
  <c r="G7218" i="8"/>
  <c r="G7219" i="8"/>
  <c r="G7220" i="8"/>
  <c r="G7221" i="8"/>
  <c r="G7222" i="8"/>
  <c r="G7223" i="8"/>
  <c r="G7224" i="8"/>
  <c r="G7225" i="8"/>
  <c r="G7226" i="8"/>
  <c r="G7227" i="8"/>
  <c r="G7228" i="8"/>
  <c r="G7229" i="8"/>
  <c r="G7230" i="8"/>
  <c r="G7231" i="8"/>
  <c r="G7232" i="8"/>
  <c r="G7233" i="8"/>
  <c r="G7234" i="8"/>
  <c r="G7235" i="8"/>
  <c r="G7236" i="8"/>
  <c r="G7237" i="8"/>
  <c r="G7238" i="8"/>
  <c r="G7239" i="8"/>
  <c r="G7240" i="8"/>
  <c r="G7241" i="8"/>
  <c r="G7242" i="8"/>
  <c r="G7243" i="8"/>
  <c r="G7244" i="8"/>
  <c r="G7245" i="8"/>
  <c r="G7246" i="8"/>
  <c r="G7247" i="8"/>
  <c r="G7248" i="8"/>
  <c r="G7249" i="8"/>
  <c r="G7250" i="8"/>
  <c r="G7251" i="8"/>
  <c r="G7252" i="8"/>
  <c r="G7253" i="8"/>
  <c r="G7254" i="8"/>
  <c r="G7255" i="8"/>
  <c r="G7256" i="8"/>
  <c r="G7257" i="8"/>
  <c r="G7258" i="8"/>
  <c r="G7259" i="8"/>
  <c r="G7260" i="8"/>
  <c r="G7261" i="8"/>
  <c r="G7262" i="8"/>
  <c r="G7263" i="8"/>
  <c r="G7264" i="8"/>
  <c r="G7265" i="8"/>
  <c r="G7266" i="8"/>
  <c r="G7267" i="8"/>
  <c r="G7268" i="8"/>
  <c r="G7269" i="8"/>
  <c r="G7270" i="8"/>
  <c r="G7271" i="8"/>
  <c r="G7272" i="8"/>
  <c r="G7273" i="8"/>
  <c r="G7274" i="8"/>
  <c r="G7275" i="8"/>
  <c r="G7276" i="8"/>
  <c r="G7277" i="8"/>
  <c r="G7278" i="8"/>
  <c r="G7279" i="8"/>
  <c r="G7280" i="8"/>
  <c r="G7281" i="8"/>
  <c r="G7282" i="8"/>
  <c r="G7283" i="8"/>
  <c r="G7284" i="8"/>
  <c r="G7285" i="8"/>
  <c r="G7286" i="8"/>
  <c r="G7287" i="8"/>
  <c r="G7288" i="8"/>
  <c r="G7289" i="8"/>
  <c r="G7290" i="8"/>
  <c r="G7291" i="8"/>
  <c r="G7292" i="8"/>
  <c r="G7293" i="8"/>
  <c r="G7294" i="8"/>
  <c r="G7295" i="8"/>
  <c r="G7296" i="8"/>
  <c r="G7297" i="8"/>
  <c r="G7298" i="8"/>
  <c r="G7299" i="8"/>
  <c r="G7300" i="8"/>
  <c r="G7301" i="8"/>
  <c r="G7302" i="8"/>
  <c r="G7303" i="8"/>
  <c r="G7304" i="8"/>
  <c r="G7305" i="8"/>
  <c r="G7306" i="8"/>
  <c r="G7307" i="8"/>
  <c r="G7308" i="8"/>
  <c r="G7309" i="8"/>
  <c r="G7310" i="8"/>
  <c r="G7311" i="8"/>
  <c r="G7312" i="8"/>
  <c r="G7313" i="8"/>
  <c r="G7314" i="8"/>
  <c r="G7315" i="8"/>
  <c r="G7316" i="8"/>
  <c r="G7317" i="8"/>
  <c r="G7318" i="8"/>
  <c r="G7319" i="8"/>
  <c r="G7320" i="8"/>
  <c r="G7321" i="8"/>
  <c r="G7322" i="8"/>
  <c r="G7323" i="8"/>
  <c r="G7324" i="8"/>
  <c r="G7325" i="8"/>
  <c r="G7326" i="8"/>
  <c r="G7327" i="8"/>
  <c r="G7328" i="8"/>
  <c r="G7329" i="8"/>
  <c r="G7330" i="8"/>
  <c r="G7331" i="8"/>
  <c r="G7332" i="8"/>
  <c r="G7333" i="8"/>
  <c r="G7334" i="8"/>
  <c r="G7335" i="8"/>
  <c r="G7336" i="8"/>
  <c r="G7337" i="8"/>
  <c r="G7338" i="8"/>
  <c r="G7339" i="8"/>
  <c r="G7340" i="8"/>
  <c r="G7341" i="8"/>
  <c r="G7342" i="8"/>
  <c r="G7343" i="8"/>
  <c r="G7344" i="8"/>
  <c r="G7345" i="8"/>
  <c r="G7346" i="8"/>
  <c r="G7347" i="8"/>
  <c r="G7348" i="8"/>
  <c r="G7349" i="8"/>
  <c r="G7350" i="8"/>
  <c r="G7351" i="8"/>
  <c r="G7352" i="8"/>
  <c r="G7353" i="8"/>
  <c r="G7354" i="8"/>
  <c r="G7355" i="8"/>
  <c r="G7356" i="8"/>
  <c r="G7357" i="8"/>
  <c r="G7358" i="8"/>
  <c r="G7359" i="8"/>
  <c r="G7360" i="8"/>
  <c r="G7361" i="8"/>
  <c r="G7362" i="8"/>
  <c r="G7363" i="8"/>
  <c r="G7364" i="8"/>
  <c r="G7365" i="8"/>
  <c r="G7366" i="8"/>
  <c r="G7367" i="8"/>
  <c r="G7368" i="8"/>
  <c r="G7369" i="8"/>
  <c r="G7370" i="8"/>
  <c r="G7371" i="8"/>
  <c r="G7372" i="8"/>
  <c r="G7373" i="8"/>
  <c r="G7374" i="8"/>
  <c r="G7375" i="8"/>
  <c r="G7376" i="8"/>
  <c r="G7377" i="8"/>
  <c r="G7378" i="8"/>
  <c r="G7379" i="8"/>
  <c r="G7380" i="8"/>
  <c r="G7381" i="8"/>
  <c r="G7382" i="8"/>
  <c r="G7383" i="8"/>
  <c r="G7384" i="8"/>
  <c r="G7385" i="8"/>
  <c r="G7386" i="8"/>
  <c r="G7387" i="8"/>
  <c r="G7388" i="8"/>
  <c r="G7389" i="8"/>
  <c r="G7390" i="8"/>
  <c r="G7391" i="8"/>
  <c r="G7392" i="8"/>
  <c r="G7393" i="8"/>
  <c r="G7394" i="8"/>
  <c r="G7395" i="8"/>
  <c r="G7396" i="8"/>
  <c r="G7397" i="8"/>
  <c r="G7398" i="8"/>
  <c r="G7399" i="8"/>
  <c r="G7400" i="8"/>
  <c r="G7401" i="8"/>
  <c r="G7402" i="8"/>
  <c r="G7403" i="8"/>
  <c r="G7404" i="8"/>
  <c r="G7405" i="8"/>
  <c r="G7406" i="8"/>
  <c r="G7407" i="8"/>
  <c r="G7408" i="8"/>
  <c r="G7409" i="8"/>
  <c r="G7410" i="8"/>
  <c r="G7411" i="8"/>
  <c r="G7412" i="8"/>
  <c r="G7413" i="8"/>
  <c r="G7414" i="8"/>
  <c r="G7415" i="8"/>
  <c r="G7416" i="8"/>
  <c r="G7417" i="8"/>
  <c r="G7418" i="8"/>
  <c r="G7419" i="8"/>
  <c r="G7420" i="8"/>
  <c r="G7421" i="8"/>
  <c r="G7422" i="8"/>
  <c r="G7423" i="8"/>
  <c r="G7424" i="8"/>
  <c r="G7425" i="8"/>
  <c r="G7426" i="8"/>
  <c r="G7427" i="8"/>
  <c r="G7428" i="8"/>
  <c r="G7429" i="8"/>
  <c r="G7430" i="8"/>
  <c r="G7431" i="8"/>
  <c r="G7432" i="8"/>
  <c r="G7433" i="8"/>
  <c r="G7434" i="8"/>
  <c r="G7435" i="8"/>
  <c r="G7436" i="8"/>
  <c r="G7437" i="8"/>
  <c r="G7438" i="8"/>
  <c r="G7439" i="8"/>
  <c r="G7440" i="8"/>
  <c r="G7441" i="8"/>
  <c r="G7442" i="8"/>
  <c r="G7443" i="8"/>
  <c r="G7444" i="8"/>
  <c r="G7445" i="8"/>
  <c r="G7446" i="8"/>
  <c r="G7447" i="8"/>
  <c r="G7448" i="8"/>
  <c r="G7449" i="8"/>
  <c r="G7450" i="8"/>
  <c r="G7451" i="8"/>
  <c r="G7452" i="8"/>
  <c r="G7453" i="8"/>
  <c r="G7454" i="8"/>
  <c r="G7455" i="8"/>
  <c r="G7456" i="8"/>
  <c r="G7457" i="8"/>
  <c r="G7458" i="8"/>
  <c r="G7459" i="8"/>
  <c r="G7460" i="8"/>
  <c r="G7461" i="8"/>
  <c r="G7462" i="8"/>
  <c r="G7463" i="8"/>
  <c r="G7464" i="8"/>
  <c r="G7465" i="8"/>
  <c r="G7466" i="8"/>
  <c r="G7467" i="8"/>
  <c r="G7468" i="8"/>
  <c r="G7469" i="8"/>
  <c r="G7470" i="8"/>
  <c r="G7471" i="8"/>
  <c r="G7472" i="8"/>
  <c r="G7473" i="8"/>
  <c r="G7474" i="8"/>
  <c r="G7475" i="8"/>
  <c r="G7476" i="8"/>
  <c r="G7477" i="8"/>
  <c r="G7478" i="8"/>
  <c r="G7479" i="8"/>
  <c r="G7480" i="8"/>
  <c r="G7481" i="8"/>
  <c r="G7482" i="8"/>
  <c r="G7483" i="8"/>
  <c r="G7484" i="8"/>
  <c r="G7485" i="8"/>
  <c r="G7486" i="8"/>
  <c r="G7487" i="8"/>
  <c r="G7488" i="8"/>
  <c r="G7489" i="8"/>
  <c r="G7490" i="8"/>
  <c r="G7491" i="8"/>
  <c r="G7492" i="8"/>
  <c r="G7493" i="8"/>
  <c r="G7494" i="8"/>
  <c r="G7495" i="8"/>
  <c r="G7496" i="8"/>
  <c r="G7497" i="8"/>
  <c r="G7498" i="8"/>
  <c r="G7499" i="8"/>
  <c r="G7500" i="8"/>
  <c r="G7501" i="8"/>
  <c r="G7502" i="8"/>
  <c r="G7503" i="8"/>
  <c r="G7504" i="8"/>
  <c r="G7505" i="8"/>
  <c r="G7506" i="8"/>
  <c r="G7507" i="8"/>
  <c r="G7508" i="8"/>
  <c r="G7509" i="8"/>
  <c r="G7510" i="8"/>
  <c r="G7511" i="8"/>
  <c r="G7512" i="8"/>
  <c r="G7513" i="8"/>
  <c r="G7514" i="8"/>
  <c r="G7515" i="8"/>
  <c r="G7516" i="8"/>
  <c r="G7517" i="8"/>
  <c r="G7518" i="8"/>
  <c r="G7519" i="8"/>
  <c r="G7520" i="8"/>
  <c r="G7521" i="8"/>
  <c r="G7522" i="8"/>
  <c r="G7523" i="8"/>
  <c r="G7524" i="8"/>
  <c r="G7525" i="8"/>
  <c r="G7526" i="8"/>
  <c r="G7527" i="8"/>
  <c r="G7528" i="8"/>
  <c r="G7529" i="8"/>
  <c r="G7530" i="8"/>
  <c r="G7531" i="8"/>
  <c r="G7532" i="8"/>
  <c r="G7533" i="8"/>
  <c r="G7534" i="8"/>
  <c r="G7535" i="8"/>
  <c r="G7536" i="8"/>
  <c r="G7537" i="8"/>
  <c r="G7538" i="8"/>
  <c r="G7539" i="8"/>
  <c r="G7540" i="8"/>
  <c r="G7541" i="8"/>
  <c r="G7542" i="8"/>
  <c r="G7543" i="8"/>
  <c r="G7544" i="8"/>
  <c r="G7545" i="8"/>
  <c r="G7546" i="8"/>
  <c r="G7547" i="8"/>
  <c r="G7548" i="8"/>
  <c r="G7549" i="8"/>
  <c r="G7550" i="8"/>
  <c r="G7551" i="8"/>
  <c r="G7552" i="8"/>
  <c r="G7553" i="8"/>
  <c r="G7554" i="8"/>
  <c r="G7555" i="8"/>
  <c r="G7556" i="8"/>
  <c r="G7557" i="8"/>
  <c r="G7558" i="8"/>
  <c r="G7559" i="8"/>
  <c r="G7560" i="8"/>
  <c r="G7561" i="8"/>
  <c r="G7562" i="8"/>
  <c r="G7563" i="8"/>
  <c r="G7564" i="8"/>
  <c r="G7565" i="8"/>
  <c r="G7566" i="8"/>
  <c r="G7567" i="8"/>
  <c r="G7568" i="8"/>
  <c r="G7569" i="8"/>
  <c r="G7570" i="8"/>
  <c r="G7571" i="8"/>
  <c r="G7572" i="8"/>
  <c r="G7573" i="8"/>
  <c r="G7574" i="8"/>
  <c r="G7575" i="8"/>
  <c r="G7576" i="8"/>
  <c r="G7577" i="8"/>
  <c r="G7578" i="8"/>
  <c r="G7579" i="8"/>
  <c r="G7580" i="8"/>
  <c r="G7581" i="8"/>
  <c r="G7582" i="8"/>
  <c r="G7583" i="8"/>
  <c r="G7584" i="8"/>
  <c r="G7585" i="8"/>
  <c r="G7586" i="8"/>
  <c r="G7587" i="8"/>
  <c r="G7588" i="8"/>
  <c r="G7589" i="8"/>
  <c r="G7590" i="8"/>
  <c r="G7591" i="8"/>
  <c r="G7592" i="8"/>
  <c r="G7593" i="8"/>
  <c r="G7594" i="8"/>
  <c r="G7595" i="8"/>
  <c r="G7596" i="8"/>
  <c r="G7597" i="8"/>
  <c r="G7598" i="8"/>
  <c r="G7599" i="8"/>
  <c r="G7600" i="8"/>
  <c r="G7601" i="8"/>
  <c r="G7602" i="8"/>
  <c r="G7603" i="8"/>
  <c r="G7604" i="8"/>
  <c r="G7605" i="8"/>
  <c r="G7606" i="8"/>
  <c r="G7607" i="8"/>
  <c r="G7608" i="8"/>
  <c r="G7609" i="8"/>
  <c r="G7610" i="8"/>
  <c r="G7611" i="8"/>
  <c r="G7612" i="8"/>
  <c r="G7613" i="8"/>
  <c r="G7614" i="8"/>
  <c r="G7615" i="8"/>
  <c r="G7616" i="8"/>
  <c r="G7617" i="8"/>
  <c r="G7618" i="8"/>
  <c r="G7619" i="8"/>
  <c r="G7620" i="8"/>
  <c r="G7621" i="8"/>
  <c r="G7622" i="8"/>
  <c r="G7623" i="8"/>
  <c r="G7624" i="8"/>
  <c r="G7625" i="8"/>
  <c r="G7626" i="8"/>
  <c r="G7627" i="8"/>
  <c r="G7628" i="8"/>
  <c r="G7629" i="8"/>
  <c r="G7630" i="8"/>
  <c r="G7631" i="8"/>
  <c r="G7632" i="8"/>
  <c r="G7633" i="8"/>
  <c r="G7634" i="8"/>
  <c r="G7635" i="8"/>
  <c r="G7636" i="8"/>
  <c r="G7637" i="8"/>
  <c r="G7638" i="8"/>
  <c r="G7639" i="8"/>
  <c r="G7640" i="8"/>
  <c r="G7641" i="8"/>
  <c r="G7642" i="8"/>
  <c r="G7643" i="8"/>
  <c r="G7644" i="8"/>
  <c r="G7645" i="8"/>
  <c r="G7646" i="8"/>
  <c r="G7647" i="8"/>
  <c r="G7648" i="8"/>
  <c r="G7649" i="8"/>
  <c r="G7650" i="8"/>
  <c r="G7651" i="8"/>
  <c r="G7652" i="8"/>
  <c r="G7653" i="8"/>
  <c r="G7654" i="8"/>
  <c r="G7655" i="8"/>
  <c r="G7656" i="8"/>
  <c r="G7657" i="8"/>
  <c r="G7658" i="8"/>
  <c r="G7659" i="8"/>
  <c r="G7660" i="8"/>
  <c r="G7661" i="8"/>
  <c r="G7662" i="8"/>
  <c r="G7663" i="8"/>
  <c r="G7664" i="8"/>
  <c r="G7665" i="8"/>
  <c r="G7666" i="8"/>
  <c r="G7667" i="8"/>
  <c r="G7668" i="8"/>
  <c r="G7669" i="8"/>
  <c r="G7670" i="8"/>
  <c r="G7671" i="8"/>
  <c r="G7672" i="8"/>
  <c r="G7673" i="8"/>
  <c r="G7674" i="8"/>
  <c r="G7675" i="8"/>
  <c r="G7676" i="8"/>
  <c r="G7677" i="8"/>
  <c r="G7678" i="8"/>
  <c r="G7679" i="8"/>
  <c r="G7680" i="8"/>
  <c r="G7681" i="8"/>
  <c r="G7682" i="8"/>
  <c r="G7683" i="8"/>
  <c r="G7684" i="8"/>
  <c r="G7685" i="8"/>
  <c r="G7686" i="8"/>
  <c r="G7687" i="8"/>
  <c r="G7688" i="8"/>
  <c r="G7689" i="8"/>
  <c r="G7690" i="8"/>
  <c r="G7691" i="8"/>
  <c r="G7692" i="8"/>
  <c r="G7693" i="8"/>
  <c r="G7694" i="8"/>
  <c r="G7695" i="8"/>
  <c r="G7696" i="8"/>
  <c r="G7697" i="8"/>
  <c r="G7698" i="8"/>
  <c r="G7699" i="8"/>
  <c r="G7700" i="8"/>
  <c r="G7701" i="8"/>
  <c r="G7702" i="8"/>
  <c r="G7703" i="8"/>
  <c r="G7704" i="8"/>
  <c r="G7705" i="8"/>
  <c r="G7706" i="8"/>
  <c r="G7707" i="8"/>
  <c r="G7708" i="8"/>
  <c r="G7709" i="8"/>
  <c r="G7710" i="8"/>
  <c r="G7711" i="8"/>
  <c r="G7712" i="8"/>
  <c r="G7713" i="8"/>
  <c r="G7714" i="8"/>
  <c r="G7715" i="8"/>
  <c r="G7716" i="8"/>
  <c r="G7717" i="8"/>
  <c r="G7718" i="8"/>
  <c r="G7719" i="8"/>
  <c r="G7720" i="8"/>
  <c r="G7721" i="8"/>
  <c r="G7722" i="8"/>
  <c r="G7723" i="8"/>
  <c r="G7724" i="8"/>
  <c r="G7725" i="8"/>
  <c r="G7726" i="8"/>
  <c r="G7727" i="8"/>
  <c r="G7728" i="8"/>
  <c r="G7729" i="8"/>
  <c r="G7730" i="8"/>
  <c r="G7731" i="8"/>
  <c r="G7732" i="8"/>
  <c r="G7733" i="8"/>
  <c r="G7734" i="8"/>
  <c r="G7735" i="8"/>
  <c r="G7736" i="8"/>
  <c r="G7737" i="8"/>
  <c r="G7738" i="8"/>
  <c r="G7739" i="8"/>
  <c r="G7740" i="8"/>
  <c r="G7741" i="8"/>
  <c r="G7742" i="8"/>
  <c r="G7743" i="8"/>
  <c r="G7744" i="8"/>
  <c r="G7745" i="8"/>
  <c r="G7746" i="8"/>
  <c r="G7747" i="8"/>
  <c r="G7748" i="8"/>
  <c r="G7749" i="8"/>
  <c r="G7750" i="8"/>
  <c r="G7751" i="8"/>
  <c r="G7752" i="8"/>
  <c r="G7753" i="8"/>
  <c r="G7754" i="8"/>
  <c r="G7755" i="8"/>
  <c r="G7756" i="8"/>
  <c r="G7757" i="8"/>
  <c r="G7758" i="8"/>
  <c r="G7759" i="8"/>
  <c r="G7760" i="8"/>
  <c r="G7761" i="8"/>
  <c r="G7762" i="8"/>
  <c r="G7763" i="8"/>
  <c r="G7764" i="8"/>
  <c r="G7765" i="8"/>
  <c r="G7766" i="8"/>
  <c r="G7767" i="8"/>
  <c r="G7768" i="8"/>
  <c r="G7769" i="8"/>
  <c r="G7770" i="8"/>
  <c r="G7771" i="8"/>
  <c r="G7772" i="8"/>
  <c r="G7773" i="8"/>
  <c r="G7774" i="8"/>
  <c r="G7775" i="8"/>
  <c r="G7776" i="8"/>
  <c r="G7777" i="8"/>
  <c r="G7778" i="8"/>
  <c r="G7779" i="8"/>
  <c r="G7780" i="8"/>
  <c r="G7781" i="8"/>
  <c r="G7782" i="8"/>
  <c r="G7783" i="8"/>
  <c r="G7784" i="8"/>
  <c r="G7785" i="8"/>
  <c r="G7786" i="8"/>
  <c r="G7787" i="8"/>
  <c r="G7788" i="8"/>
  <c r="G7789" i="8"/>
  <c r="G7790" i="8"/>
  <c r="G7791" i="8"/>
  <c r="G7792" i="8"/>
  <c r="G7793" i="8"/>
  <c r="G7794" i="8"/>
  <c r="G7795" i="8"/>
  <c r="G7796" i="8"/>
  <c r="G7797" i="8"/>
  <c r="G7798" i="8"/>
  <c r="G7799" i="8"/>
  <c r="G7800" i="8"/>
  <c r="G7801" i="8"/>
  <c r="G7802" i="8"/>
  <c r="G7803" i="8"/>
  <c r="G7804" i="8"/>
  <c r="G7805" i="8"/>
  <c r="G7806" i="8"/>
  <c r="G7807" i="8"/>
  <c r="G7808" i="8"/>
  <c r="G7809" i="8"/>
  <c r="G7810" i="8"/>
  <c r="G7811" i="8"/>
  <c r="G7812" i="8"/>
  <c r="G7813" i="8"/>
  <c r="G7814" i="8"/>
  <c r="G7815" i="8"/>
  <c r="G7816" i="8"/>
  <c r="G7817" i="8"/>
  <c r="G7818" i="8"/>
  <c r="G7819" i="8"/>
  <c r="G7820" i="8"/>
  <c r="G7821" i="8"/>
  <c r="G7822" i="8"/>
  <c r="G7823" i="8"/>
  <c r="G7824" i="8"/>
  <c r="G7825" i="8"/>
  <c r="G7826" i="8"/>
  <c r="G7827" i="8"/>
  <c r="G7828" i="8"/>
  <c r="G7829" i="8"/>
  <c r="G7830" i="8"/>
  <c r="G7831" i="8"/>
  <c r="G7832" i="8"/>
  <c r="G7833" i="8"/>
  <c r="G7834" i="8"/>
  <c r="G7835" i="8"/>
  <c r="G7836" i="8"/>
  <c r="G7837" i="8"/>
  <c r="G7838" i="8"/>
  <c r="G7839" i="8"/>
  <c r="G7840" i="8"/>
  <c r="G7841" i="8"/>
  <c r="G7842" i="8"/>
  <c r="G7843" i="8"/>
  <c r="G7844" i="8"/>
  <c r="G7845" i="8"/>
  <c r="G7846" i="8"/>
  <c r="G7847" i="8"/>
  <c r="G7848" i="8"/>
  <c r="G7849" i="8"/>
  <c r="G7850" i="8"/>
  <c r="G7851" i="8"/>
  <c r="G7852" i="8"/>
  <c r="G7853" i="8"/>
  <c r="G7854" i="8"/>
  <c r="G7855" i="8"/>
  <c r="G7856" i="8"/>
  <c r="G7857" i="8"/>
  <c r="G7858" i="8"/>
  <c r="G7859" i="8"/>
  <c r="G7860" i="8"/>
  <c r="G7861" i="8"/>
  <c r="G7862" i="8"/>
  <c r="G7863" i="8"/>
  <c r="G7864" i="8"/>
  <c r="G7865" i="8"/>
  <c r="G7866" i="8"/>
  <c r="G7867" i="8"/>
  <c r="G7868" i="8"/>
  <c r="G7869" i="8"/>
  <c r="G7870" i="8"/>
  <c r="G7871" i="8"/>
  <c r="G7872" i="8"/>
  <c r="G7873" i="8"/>
  <c r="G7874" i="8"/>
  <c r="G7875" i="8"/>
  <c r="G7876" i="8"/>
  <c r="G7877" i="8"/>
  <c r="G7878" i="8"/>
  <c r="G7879" i="8"/>
  <c r="G7880" i="8"/>
  <c r="G7881" i="8"/>
  <c r="G7882" i="8"/>
  <c r="G7883" i="8"/>
  <c r="G7884" i="8"/>
  <c r="G7885" i="8"/>
  <c r="G7886" i="8"/>
  <c r="G7887" i="8"/>
  <c r="G7888" i="8"/>
  <c r="G7889" i="8"/>
  <c r="G7890" i="8"/>
  <c r="G7891" i="8"/>
  <c r="G7892" i="8"/>
  <c r="G7893" i="8"/>
  <c r="G7894" i="8"/>
  <c r="G7895" i="8"/>
  <c r="G7896" i="8"/>
  <c r="G7897" i="8"/>
  <c r="G7898" i="8"/>
  <c r="G7899" i="8"/>
  <c r="G7900" i="8"/>
  <c r="G7901" i="8"/>
  <c r="G7902" i="8"/>
  <c r="G7903" i="8"/>
  <c r="G7904" i="8"/>
  <c r="G7905" i="8"/>
  <c r="G7906" i="8"/>
  <c r="G7907" i="8"/>
  <c r="G7908" i="8"/>
  <c r="G7909" i="8"/>
  <c r="G7910" i="8"/>
  <c r="G7911" i="8"/>
  <c r="G7912" i="8"/>
  <c r="G7913" i="8"/>
  <c r="G7914" i="8"/>
  <c r="G7915" i="8"/>
  <c r="G7916" i="8"/>
  <c r="G7917" i="8"/>
  <c r="G7918" i="8"/>
  <c r="G7919" i="8"/>
  <c r="G7920" i="8"/>
  <c r="G7921" i="8"/>
  <c r="G7922" i="8"/>
  <c r="G7923" i="8"/>
  <c r="G7924" i="8"/>
  <c r="G7925" i="8"/>
  <c r="G7926" i="8"/>
  <c r="G7927" i="8"/>
  <c r="G7928" i="8"/>
  <c r="G7929" i="8"/>
  <c r="G7930" i="8"/>
  <c r="G7931" i="8"/>
  <c r="G7932" i="8"/>
  <c r="G7933" i="8"/>
  <c r="G7934" i="8"/>
  <c r="G7935" i="8"/>
  <c r="G7936" i="8"/>
  <c r="G7937" i="8"/>
  <c r="G7938" i="8"/>
  <c r="G7939" i="8"/>
  <c r="G7940" i="8"/>
  <c r="G7941" i="8"/>
  <c r="G7942" i="8"/>
  <c r="G7943" i="8"/>
  <c r="G7944" i="8"/>
  <c r="G7945" i="8"/>
  <c r="G7946" i="8"/>
  <c r="G7947" i="8"/>
  <c r="G7948" i="8"/>
  <c r="G7949" i="8"/>
  <c r="G7950" i="8"/>
  <c r="G7951" i="8"/>
  <c r="G7952" i="8"/>
  <c r="G7953" i="8"/>
  <c r="G7954" i="8"/>
  <c r="G7955" i="8"/>
  <c r="G7956" i="8"/>
  <c r="G7957" i="8"/>
  <c r="G7958" i="8"/>
  <c r="G7959" i="8"/>
  <c r="G7960" i="8"/>
  <c r="G7961" i="8"/>
  <c r="G7962" i="8"/>
  <c r="G7963" i="8"/>
  <c r="G7964" i="8"/>
  <c r="G7965" i="8"/>
  <c r="G7966" i="8"/>
  <c r="G7967" i="8"/>
  <c r="G7968" i="8"/>
  <c r="G7969" i="8"/>
  <c r="G7970" i="8"/>
  <c r="G7971" i="8"/>
  <c r="G7972" i="8"/>
  <c r="G7973" i="8"/>
  <c r="G7974" i="8"/>
  <c r="G7975" i="8"/>
  <c r="G7976" i="8"/>
  <c r="G7977" i="8"/>
  <c r="G7978" i="8"/>
  <c r="G7979" i="8"/>
  <c r="G7980" i="8"/>
  <c r="G7981" i="8"/>
  <c r="G7982" i="8"/>
  <c r="G7983" i="8"/>
  <c r="G7984" i="8"/>
  <c r="G7985" i="8"/>
  <c r="G7986" i="8"/>
  <c r="G7987" i="8"/>
  <c r="G7988" i="8"/>
  <c r="G7989" i="8"/>
  <c r="G7990" i="8"/>
  <c r="G7991" i="8"/>
  <c r="G7992" i="8"/>
  <c r="G7993" i="8"/>
  <c r="G7994" i="8"/>
  <c r="G7995" i="8"/>
  <c r="G7996" i="8"/>
  <c r="G7997" i="8"/>
  <c r="G7998" i="8"/>
  <c r="G7999" i="8"/>
  <c r="G8000" i="8"/>
  <c r="G8001" i="8"/>
  <c r="G8002" i="8"/>
  <c r="G8003" i="8"/>
  <c r="G8004" i="8"/>
  <c r="G8005" i="8"/>
  <c r="G8006" i="8"/>
  <c r="G8007" i="8"/>
  <c r="G8008" i="8"/>
  <c r="G8009" i="8"/>
  <c r="G8010" i="8"/>
  <c r="G8011" i="8"/>
  <c r="G8012" i="8"/>
  <c r="G8013" i="8"/>
  <c r="G8014" i="8"/>
  <c r="G8015" i="8"/>
  <c r="G8016" i="8"/>
  <c r="G8017" i="8"/>
  <c r="G8018" i="8"/>
  <c r="G8019" i="8"/>
  <c r="G8020" i="8"/>
  <c r="G8021" i="8"/>
  <c r="G8022" i="8"/>
  <c r="G8023" i="8"/>
  <c r="G8024" i="8"/>
  <c r="G8025" i="8"/>
  <c r="G8026" i="8"/>
  <c r="G8027" i="8"/>
  <c r="G8028" i="8"/>
  <c r="G8029" i="8"/>
  <c r="G8030" i="8"/>
  <c r="G8031" i="8"/>
  <c r="G8032" i="8"/>
  <c r="G8033" i="8"/>
  <c r="G8034" i="8"/>
  <c r="G8035" i="8"/>
  <c r="G8036" i="8"/>
  <c r="G8037" i="8"/>
  <c r="G8038" i="8"/>
  <c r="G8039" i="8"/>
  <c r="G8040" i="8"/>
  <c r="G8041" i="8"/>
  <c r="G8042" i="8"/>
  <c r="G8043" i="8"/>
  <c r="G8044" i="8"/>
  <c r="G8045" i="8"/>
  <c r="G8046" i="8"/>
  <c r="G8047" i="8"/>
  <c r="G8048" i="8"/>
  <c r="G8049" i="8"/>
  <c r="G8050" i="8"/>
  <c r="G8051" i="8"/>
  <c r="G8052" i="8"/>
  <c r="G8053" i="8"/>
  <c r="G8054" i="8"/>
  <c r="G8055" i="8"/>
  <c r="G8056" i="8"/>
  <c r="G8057" i="8"/>
  <c r="G8058" i="8"/>
  <c r="G8059" i="8"/>
  <c r="G8060" i="8"/>
  <c r="G8061" i="8"/>
  <c r="G8062" i="8"/>
  <c r="G8063" i="8"/>
  <c r="G8064" i="8"/>
  <c r="G8065" i="8"/>
  <c r="G8066" i="8"/>
  <c r="G8067" i="8"/>
  <c r="G8068" i="8"/>
  <c r="G8069" i="8"/>
  <c r="G8070" i="8"/>
  <c r="G8071" i="8"/>
  <c r="G8072" i="8"/>
  <c r="G8073" i="8"/>
  <c r="G8074" i="8"/>
  <c r="G8075" i="8"/>
  <c r="G8076" i="8"/>
  <c r="G8077" i="8"/>
  <c r="G8078" i="8"/>
  <c r="G8079" i="8"/>
  <c r="G8080" i="8"/>
  <c r="G8081" i="8"/>
  <c r="G8082" i="8"/>
  <c r="G8083" i="8"/>
  <c r="G8084" i="8"/>
  <c r="G8085" i="8"/>
  <c r="G8086" i="8"/>
  <c r="G8087" i="8"/>
  <c r="G8088" i="8"/>
  <c r="G8089" i="8"/>
  <c r="G8090" i="8"/>
  <c r="G8091" i="8"/>
  <c r="G8092" i="8"/>
  <c r="G8093" i="8"/>
  <c r="G8094" i="8"/>
  <c r="G8095" i="8"/>
  <c r="G8096" i="8"/>
  <c r="G8097" i="8"/>
  <c r="G8098" i="8"/>
  <c r="G8099" i="8"/>
  <c r="G8100" i="8"/>
  <c r="G8101" i="8"/>
  <c r="G8102" i="8"/>
  <c r="G8103" i="8"/>
  <c r="G8104" i="8"/>
  <c r="G8105" i="8"/>
  <c r="G8106" i="8"/>
  <c r="G8107" i="8"/>
  <c r="G8108" i="8"/>
  <c r="G8109" i="8"/>
  <c r="G8110" i="8"/>
  <c r="G8111" i="8"/>
  <c r="G8112" i="8"/>
  <c r="G8113" i="8"/>
  <c r="G8114" i="8"/>
  <c r="G8115" i="8"/>
  <c r="G8116" i="8"/>
  <c r="G8117" i="8"/>
  <c r="G8118" i="8"/>
  <c r="G8119" i="8"/>
  <c r="G8120" i="8"/>
  <c r="G8121" i="8"/>
  <c r="G8122" i="8"/>
  <c r="G8123" i="8"/>
  <c r="G8124" i="8"/>
  <c r="G8125" i="8"/>
  <c r="G8126" i="8"/>
  <c r="G8127" i="8"/>
  <c r="G8128" i="8"/>
  <c r="G8129" i="8"/>
  <c r="G8130" i="8"/>
  <c r="G8131" i="8"/>
  <c r="G8132" i="8"/>
  <c r="G8133" i="8"/>
  <c r="G8134" i="8"/>
  <c r="G8135" i="8"/>
  <c r="G8136" i="8"/>
  <c r="G8137" i="8"/>
  <c r="G8138" i="8"/>
  <c r="G8139" i="8"/>
  <c r="G8140" i="8"/>
  <c r="G8141" i="8"/>
  <c r="G8142" i="8"/>
  <c r="G8143" i="8"/>
  <c r="G8144" i="8"/>
  <c r="G8145" i="8"/>
  <c r="G8146" i="8"/>
  <c r="G8147" i="8"/>
  <c r="G8148" i="8"/>
  <c r="G8149" i="8"/>
  <c r="G8150" i="8"/>
  <c r="G8151" i="8"/>
  <c r="G8152" i="8"/>
  <c r="G8153" i="8"/>
  <c r="G8154" i="8"/>
  <c r="G8155" i="8"/>
  <c r="G8156" i="8"/>
  <c r="G8157" i="8"/>
  <c r="G8158" i="8"/>
  <c r="G8159" i="8"/>
  <c r="G8160" i="8"/>
  <c r="G8161" i="8"/>
  <c r="G8162" i="8"/>
  <c r="G8163" i="8"/>
  <c r="G8164" i="8"/>
  <c r="G8165" i="8"/>
  <c r="G8166" i="8"/>
  <c r="G8167" i="8"/>
  <c r="G8168" i="8"/>
  <c r="G8169" i="8"/>
  <c r="G8170" i="8"/>
  <c r="G8171" i="8"/>
  <c r="G8172" i="8"/>
  <c r="G8173" i="8"/>
  <c r="G8174" i="8"/>
  <c r="G8175" i="8"/>
  <c r="G8176" i="8"/>
  <c r="G8177" i="8"/>
  <c r="G8178" i="8"/>
  <c r="G8179" i="8"/>
  <c r="G8180" i="8"/>
  <c r="G8181" i="8"/>
  <c r="G8182" i="8"/>
  <c r="G8183" i="8"/>
  <c r="G8184" i="8"/>
  <c r="G8185" i="8"/>
  <c r="G8186" i="8"/>
  <c r="G8187" i="8"/>
  <c r="G8188" i="8"/>
  <c r="G8189" i="8"/>
  <c r="G8190" i="8"/>
  <c r="G8191" i="8"/>
  <c r="G8192" i="8"/>
  <c r="G8193" i="8"/>
  <c r="G8194" i="8"/>
  <c r="G8195" i="8"/>
  <c r="G8196" i="8"/>
  <c r="G8197" i="8"/>
  <c r="G8198" i="8"/>
  <c r="G8199" i="8"/>
  <c r="G8200" i="8"/>
  <c r="G8201" i="8"/>
  <c r="G8202" i="8"/>
  <c r="G8203" i="8"/>
  <c r="G8204" i="8"/>
  <c r="G8205" i="8"/>
  <c r="G8206" i="8"/>
  <c r="G8207" i="8"/>
  <c r="G8208" i="8"/>
  <c r="G8209" i="8"/>
  <c r="G8210" i="8"/>
  <c r="G8211" i="8"/>
  <c r="G8212" i="8"/>
  <c r="G8213" i="8"/>
  <c r="G8214" i="8"/>
  <c r="G8215" i="8"/>
  <c r="G8216" i="8"/>
  <c r="G8217" i="8"/>
  <c r="G8218" i="8"/>
  <c r="G8219" i="8"/>
  <c r="G8220" i="8"/>
  <c r="G8221" i="8"/>
  <c r="G8222" i="8"/>
  <c r="G8223" i="8"/>
  <c r="G8224" i="8"/>
  <c r="G8225" i="8"/>
  <c r="G8226" i="8"/>
  <c r="G8227" i="8"/>
  <c r="G8228" i="8"/>
  <c r="G8229" i="8"/>
  <c r="G8230" i="8"/>
  <c r="G8231" i="8"/>
  <c r="G8232" i="8"/>
  <c r="G8233" i="8"/>
  <c r="G8234" i="8"/>
  <c r="G8235" i="8"/>
  <c r="G8236" i="8"/>
  <c r="G8237" i="8"/>
  <c r="G8238" i="8"/>
  <c r="G8239" i="8"/>
  <c r="G8240" i="8"/>
  <c r="G8241" i="8"/>
  <c r="G8242" i="8"/>
  <c r="G8243" i="8"/>
  <c r="G8244" i="8"/>
  <c r="G8245" i="8"/>
  <c r="G8246" i="8"/>
  <c r="G8247" i="8"/>
  <c r="G8248" i="8"/>
  <c r="G8249" i="8"/>
  <c r="G8250" i="8"/>
  <c r="G8251" i="8"/>
  <c r="G8252" i="8"/>
  <c r="G8253" i="8"/>
  <c r="G8254" i="8"/>
  <c r="G8255" i="8"/>
  <c r="G8256" i="8"/>
  <c r="G8257" i="8"/>
  <c r="G8258" i="8"/>
  <c r="G8259" i="8"/>
  <c r="G8260" i="8"/>
  <c r="G8261" i="8"/>
  <c r="G8262" i="8"/>
  <c r="G8263" i="8"/>
  <c r="G8264" i="8"/>
  <c r="G8265" i="8"/>
  <c r="G8266" i="8"/>
  <c r="G8267" i="8"/>
  <c r="G8268" i="8"/>
  <c r="G8269" i="8"/>
  <c r="G8270" i="8"/>
  <c r="G8271" i="8"/>
  <c r="G8272" i="8"/>
  <c r="G8273" i="8"/>
  <c r="G8274" i="8"/>
  <c r="G8275" i="8"/>
  <c r="G8276" i="8"/>
  <c r="G8277" i="8"/>
  <c r="G8278" i="8"/>
  <c r="G8279" i="8"/>
  <c r="G8280" i="8"/>
  <c r="G8281" i="8"/>
  <c r="G8282" i="8"/>
  <c r="G8283" i="8"/>
  <c r="G8284" i="8"/>
  <c r="G8285" i="8"/>
  <c r="G8286" i="8"/>
  <c r="G8287" i="8"/>
  <c r="G8288" i="8"/>
  <c r="G8289" i="8"/>
  <c r="G8290" i="8"/>
  <c r="G8291" i="8"/>
  <c r="G8292" i="8"/>
  <c r="G8293" i="8"/>
  <c r="G8294" i="8"/>
  <c r="G8295" i="8"/>
  <c r="G8296" i="8"/>
  <c r="G8297" i="8"/>
  <c r="G8298" i="8"/>
  <c r="G8299" i="8"/>
  <c r="G8300" i="8"/>
  <c r="G8301" i="8"/>
  <c r="G8302" i="8"/>
  <c r="G8303" i="8"/>
  <c r="G8304" i="8"/>
  <c r="G8305" i="8"/>
  <c r="G8306" i="8"/>
  <c r="G8307" i="8"/>
  <c r="G8308" i="8"/>
  <c r="G8309" i="8"/>
  <c r="G8310" i="8"/>
  <c r="G8311" i="8"/>
  <c r="G8312" i="8"/>
  <c r="G8313" i="8"/>
  <c r="G8314" i="8"/>
  <c r="G8315" i="8"/>
  <c r="G8316" i="8"/>
  <c r="G8317" i="8"/>
  <c r="G8318" i="8"/>
  <c r="G8319" i="8"/>
  <c r="G8320" i="8"/>
  <c r="G8321" i="8"/>
  <c r="G8322" i="8"/>
  <c r="G8323" i="8"/>
  <c r="G8324" i="8"/>
  <c r="G8325" i="8"/>
  <c r="G8326" i="8"/>
  <c r="G8327" i="8"/>
  <c r="G8328" i="8"/>
  <c r="G8329" i="8"/>
  <c r="G8330" i="8"/>
  <c r="G8331" i="8"/>
  <c r="G8332" i="8"/>
  <c r="G8333" i="8"/>
  <c r="G8334" i="8"/>
  <c r="G8335" i="8"/>
  <c r="G8336" i="8"/>
  <c r="G8337" i="8"/>
  <c r="G8338" i="8"/>
  <c r="G8339" i="8"/>
  <c r="G8340" i="8"/>
  <c r="G8341" i="8"/>
  <c r="G8342" i="8"/>
  <c r="G8343" i="8"/>
  <c r="G8344" i="8"/>
  <c r="G8345" i="8"/>
  <c r="G8346" i="8"/>
  <c r="G8347" i="8"/>
  <c r="G8348" i="8"/>
  <c r="G8349" i="8"/>
  <c r="G8350" i="8"/>
  <c r="G8351" i="8"/>
  <c r="G8352" i="8"/>
  <c r="G8353" i="8"/>
  <c r="G8354" i="8"/>
  <c r="G8355" i="8"/>
  <c r="G8356" i="8"/>
  <c r="G8357" i="8"/>
  <c r="G8358" i="8"/>
  <c r="G8359" i="8"/>
  <c r="G8360" i="8"/>
  <c r="G8361" i="8"/>
  <c r="G8362" i="8"/>
  <c r="G8363" i="8"/>
  <c r="G8364" i="8"/>
  <c r="G8365" i="8"/>
  <c r="G8366" i="8"/>
  <c r="G8367" i="8"/>
  <c r="G8368" i="8"/>
  <c r="G8369" i="8"/>
  <c r="G8370" i="8"/>
  <c r="G8371" i="8"/>
  <c r="G8372" i="8"/>
  <c r="G8373" i="8"/>
  <c r="G8374" i="8"/>
  <c r="G8375" i="8"/>
  <c r="G8376" i="8"/>
  <c r="G8377" i="8"/>
  <c r="G8378" i="8"/>
  <c r="G8379" i="8"/>
  <c r="G8380" i="8"/>
  <c r="G8381" i="8"/>
  <c r="G8382" i="8"/>
  <c r="G8383" i="8"/>
  <c r="G8384" i="8"/>
  <c r="G8385" i="8"/>
  <c r="G8386" i="8"/>
  <c r="G8387" i="8"/>
  <c r="G8388" i="8"/>
  <c r="G8389" i="8"/>
  <c r="G8390" i="8"/>
  <c r="G8391" i="8"/>
  <c r="G8392" i="8"/>
  <c r="G8393" i="8"/>
  <c r="G8394" i="8"/>
  <c r="G8395" i="8"/>
  <c r="G8396" i="8"/>
  <c r="G8397" i="8"/>
  <c r="G8398" i="8"/>
  <c r="G8399" i="8"/>
  <c r="G8400" i="8"/>
  <c r="G8401" i="8"/>
  <c r="G8402" i="8"/>
  <c r="G8403" i="8"/>
  <c r="G8404" i="8"/>
  <c r="G8405" i="8"/>
  <c r="G8406" i="8"/>
  <c r="G8407" i="8"/>
  <c r="G8408" i="8"/>
  <c r="G8409" i="8"/>
  <c r="G8410" i="8"/>
  <c r="G8411" i="8"/>
  <c r="G8412" i="8"/>
  <c r="G8413" i="8"/>
  <c r="G8414" i="8"/>
  <c r="G8415" i="8"/>
  <c r="G8416" i="8"/>
  <c r="G8417" i="8"/>
  <c r="G8418" i="8"/>
  <c r="G8419" i="8"/>
  <c r="G8420" i="8"/>
  <c r="G8421" i="8"/>
  <c r="G8422" i="8"/>
  <c r="G8423" i="8"/>
  <c r="G8424" i="8"/>
  <c r="G8425" i="8"/>
  <c r="G8426" i="8"/>
  <c r="G8427" i="8"/>
  <c r="G8428" i="8"/>
  <c r="G8429" i="8"/>
  <c r="G8430" i="8"/>
  <c r="G8431" i="8"/>
  <c r="G8432" i="8"/>
  <c r="G8433" i="8"/>
  <c r="G8434" i="8"/>
  <c r="G8435" i="8"/>
  <c r="G8436" i="8"/>
  <c r="G8437" i="8"/>
  <c r="G8438" i="8"/>
  <c r="G8439" i="8"/>
  <c r="G8440" i="8"/>
  <c r="G8441" i="8"/>
  <c r="G8442" i="8"/>
  <c r="G8443" i="8"/>
  <c r="G8444" i="8"/>
  <c r="G8445" i="8"/>
  <c r="G8446" i="8"/>
  <c r="G8447" i="8"/>
  <c r="G8448" i="8"/>
  <c r="G8449" i="8"/>
  <c r="G8450" i="8"/>
  <c r="G8451" i="8"/>
  <c r="G8452" i="8"/>
  <c r="G8453" i="8"/>
  <c r="G8454" i="8"/>
  <c r="G8455" i="8"/>
  <c r="G8456" i="8"/>
  <c r="G8457" i="8"/>
  <c r="G8458" i="8"/>
  <c r="G8459" i="8"/>
  <c r="G8460" i="8"/>
  <c r="G8461" i="8"/>
  <c r="G8462" i="8"/>
  <c r="G8463" i="8"/>
  <c r="G8464" i="8"/>
  <c r="G8465" i="8"/>
  <c r="G8466" i="8"/>
  <c r="G8467" i="8"/>
  <c r="G8468" i="8"/>
  <c r="G8469" i="8"/>
  <c r="G8470" i="8"/>
  <c r="G8471" i="8"/>
  <c r="G8472" i="8"/>
  <c r="G8473" i="8"/>
  <c r="G8474" i="8"/>
  <c r="G8475" i="8"/>
  <c r="G8476" i="8"/>
  <c r="G8477" i="8"/>
  <c r="G8478" i="8"/>
  <c r="G8479" i="8"/>
  <c r="G8480" i="8"/>
  <c r="G8481" i="8"/>
  <c r="G8482" i="8"/>
  <c r="G8483" i="8"/>
  <c r="G8484" i="8"/>
  <c r="G8485" i="8"/>
  <c r="G8486" i="8"/>
  <c r="G8487" i="8"/>
  <c r="G8488" i="8"/>
  <c r="G8489" i="8"/>
  <c r="G8490" i="8"/>
  <c r="G8491" i="8"/>
  <c r="G8492" i="8"/>
  <c r="G8493" i="8"/>
  <c r="G8494" i="8"/>
  <c r="G8495" i="8"/>
  <c r="G8496" i="8"/>
  <c r="G8497" i="8"/>
  <c r="G8498" i="8"/>
  <c r="G8499" i="8"/>
  <c r="G8500" i="8"/>
  <c r="G8501" i="8"/>
  <c r="G8502" i="8"/>
  <c r="G8503" i="8"/>
  <c r="G8504" i="8"/>
  <c r="G8505" i="8"/>
  <c r="G8506" i="8"/>
  <c r="G8507" i="8"/>
  <c r="G8508" i="8"/>
  <c r="G8509" i="8"/>
  <c r="G8510" i="8"/>
  <c r="G8511" i="8"/>
  <c r="G8512" i="8"/>
  <c r="G8513" i="8"/>
  <c r="G8514" i="8"/>
  <c r="G8515" i="8"/>
  <c r="G8516" i="8"/>
  <c r="G8517" i="8"/>
  <c r="G8518" i="8"/>
  <c r="G8519" i="8"/>
  <c r="G8520" i="8"/>
  <c r="G8521" i="8"/>
  <c r="G8522" i="8"/>
  <c r="G8523" i="8"/>
  <c r="G8524" i="8"/>
  <c r="G8525" i="8"/>
  <c r="G8526" i="8"/>
  <c r="G8527" i="8"/>
  <c r="G8528" i="8"/>
  <c r="G8529" i="8"/>
  <c r="G8530" i="8"/>
  <c r="G8531" i="8"/>
  <c r="G8532" i="8"/>
  <c r="G8533" i="8"/>
  <c r="G8534" i="8"/>
  <c r="G8535" i="8"/>
  <c r="G8536" i="8"/>
  <c r="G8537" i="8"/>
  <c r="G8538" i="8"/>
  <c r="G8539" i="8"/>
  <c r="G8540" i="8"/>
  <c r="G8541" i="8"/>
  <c r="G8542" i="8"/>
  <c r="G8543" i="8"/>
  <c r="G8544" i="8"/>
  <c r="G8545" i="8"/>
  <c r="G8546" i="8"/>
  <c r="G8547" i="8"/>
  <c r="G8548" i="8"/>
  <c r="G8549" i="8"/>
  <c r="G8550" i="8"/>
  <c r="G8551" i="8"/>
  <c r="G8552" i="8"/>
  <c r="G8553" i="8"/>
  <c r="G8554" i="8"/>
  <c r="G8555" i="8"/>
  <c r="G8556" i="8"/>
  <c r="G8557" i="8"/>
  <c r="G8558" i="8"/>
  <c r="G8559" i="8"/>
  <c r="G8560" i="8"/>
  <c r="G8561" i="8"/>
  <c r="G8562" i="8"/>
  <c r="G8563" i="8"/>
  <c r="G8564" i="8"/>
  <c r="G8565" i="8"/>
  <c r="G8566" i="8"/>
  <c r="G8567" i="8"/>
  <c r="G8568" i="8"/>
  <c r="G8569" i="8"/>
  <c r="G8570" i="8"/>
  <c r="G8571" i="8"/>
  <c r="G8572" i="8"/>
  <c r="G8573" i="8"/>
  <c r="G8574" i="8"/>
  <c r="G8575" i="8"/>
  <c r="G8576" i="8"/>
  <c r="G8577" i="8"/>
  <c r="G8578" i="8"/>
  <c r="G8579" i="8"/>
  <c r="G8580" i="8"/>
  <c r="G8581" i="8"/>
  <c r="G8582" i="8"/>
  <c r="G8583" i="8"/>
  <c r="G8584" i="8"/>
  <c r="G8585" i="8"/>
  <c r="G8586" i="8"/>
  <c r="G8587" i="8"/>
  <c r="G8588" i="8"/>
  <c r="G8589" i="8"/>
  <c r="G8590" i="8"/>
  <c r="G8591" i="8"/>
  <c r="G8592" i="8"/>
  <c r="G8593" i="8"/>
  <c r="G8594" i="8"/>
  <c r="G8595" i="8"/>
  <c r="G8596" i="8"/>
  <c r="G8597" i="8"/>
  <c r="G8598" i="8"/>
  <c r="G8599" i="8"/>
  <c r="G8600" i="8"/>
  <c r="G8601" i="8"/>
  <c r="G8602" i="8"/>
  <c r="G8603" i="8"/>
  <c r="G8604" i="8"/>
  <c r="G8605" i="8"/>
  <c r="G8606" i="8"/>
  <c r="G8607" i="8"/>
  <c r="G8608" i="8"/>
  <c r="G8609" i="8"/>
  <c r="G8610" i="8"/>
  <c r="G8611" i="8"/>
  <c r="G8612" i="8"/>
  <c r="G8613" i="8"/>
  <c r="G8614" i="8"/>
  <c r="G8615" i="8"/>
  <c r="G8616" i="8"/>
  <c r="G8617" i="8"/>
  <c r="G8618" i="8"/>
  <c r="G8619" i="8"/>
  <c r="G8620" i="8"/>
  <c r="G8621" i="8"/>
  <c r="G8622" i="8"/>
  <c r="G8623" i="8"/>
  <c r="G8624" i="8"/>
  <c r="G8625" i="8"/>
  <c r="G8626" i="8"/>
  <c r="G8627" i="8"/>
  <c r="G8628" i="8"/>
  <c r="G8629" i="8"/>
  <c r="G8630" i="8"/>
  <c r="G8631" i="8"/>
  <c r="G8632" i="8"/>
  <c r="G8633" i="8"/>
  <c r="G8634" i="8"/>
  <c r="G8635" i="8"/>
  <c r="G8636" i="8"/>
  <c r="G8637" i="8"/>
  <c r="G8638" i="8"/>
  <c r="G8639" i="8"/>
  <c r="G8640" i="8"/>
  <c r="G8641" i="8"/>
  <c r="G8642" i="8"/>
  <c r="G8643" i="8"/>
  <c r="G8644" i="8"/>
  <c r="G8645" i="8"/>
  <c r="G8646" i="8"/>
  <c r="G8647" i="8"/>
  <c r="G8648" i="8"/>
  <c r="G8649" i="8"/>
  <c r="G8650" i="8"/>
  <c r="G8651" i="8"/>
  <c r="G8652" i="8"/>
  <c r="G8653" i="8"/>
  <c r="G8654" i="8"/>
  <c r="G8655" i="8"/>
  <c r="G8656" i="8"/>
  <c r="G8657" i="8"/>
  <c r="G8658" i="8"/>
  <c r="G8659" i="8"/>
  <c r="G8660" i="8"/>
  <c r="G8661" i="8"/>
  <c r="G8662" i="8"/>
  <c r="G8663" i="8"/>
  <c r="G8664" i="8"/>
  <c r="G8665" i="8"/>
  <c r="G8666" i="8"/>
  <c r="G8667" i="8"/>
  <c r="G8668" i="8"/>
  <c r="G8669" i="8"/>
  <c r="G8670" i="8"/>
  <c r="G8671" i="8"/>
  <c r="G8672" i="8"/>
  <c r="G8673" i="8"/>
  <c r="G8674" i="8"/>
  <c r="G8675" i="8"/>
  <c r="G8676" i="8"/>
  <c r="G8677" i="8"/>
  <c r="G8678" i="8"/>
  <c r="G8679" i="8"/>
  <c r="G8680" i="8"/>
  <c r="G8681" i="8"/>
  <c r="G8682" i="8"/>
  <c r="G8683" i="8"/>
  <c r="G8684" i="8"/>
  <c r="G8685" i="8"/>
  <c r="G8686" i="8"/>
  <c r="G8687" i="8"/>
  <c r="G8688" i="8"/>
  <c r="G8689" i="8"/>
  <c r="G8690" i="8"/>
  <c r="G8691" i="8"/>
  <c r="G8692" i="8"/>
  <c r="G8693" i="8"/>
  <c r="G8694" i="8"/>
  <c r="G8695" i="8"/>
  <c r="G8696" i="8"/>
  <c r="G8697" i="8"/>
  <c r="G8698" i="8"/>
  <c r="G8699" i="8"/>
  <c r="G8700" i="8"/>
  <c r="G8701" i="8"/>
  <c r="G8702" i="8"/>
  <c r="G8703" i="8"/>
  <c r="G8704" i="8"/>
  <c r="G8705" i="8"/>
  <c r="G8706" i="8"/>
  <c r="G8707" i="8"/>
  <c r="G8708" i="8"/>
  <c r="G8709" i="8"/>
  <c r="G8710" i="8"/>
  <c r="G8711" i="8"/>
  <c r="G8712" i="8"/>
  <c r="G8713" i="8"/>
  <c r="G8714" i="8"/>
  <c r="G8715" i="8"/>
  <c r="G8716" i="8"/>
  <c r="G8717" i="8"/>
  <c r="G8718" i="8"/>
  <c r="G8719" i="8"/>
  <c r="G8720" i="8"/>
  <c r="G8721" i="8"/>
  <c r="G8722" i="8"/>
  <c r="G8723" i="8"/>
  <c r="G8724" i="8"/>
  <c r="G8725" i="8"/>
  <c r="G8726" i="8"/>
  <c r="G8727" i="8"/>
  <c r="G8728" i="8"/>
  <c r="G8729" i="8"/>
  <c r="G8730" i="8"/>
  <c r="G8731" i="8"/>
  <c r="G8732" i="8"/>
  <c r="G8733" i="8"/>
  <c r="G8734" i="8"/>
  <c r="G8735" i="8"/>
  <c r="G8736" i="8"/>
  <c r="G8737" i="8"/>
  <c r="G8738" i="8"/>
  <c r="G8739" i="8"/>
  <c r="G8740" i="8"/>
  <c r="G8741" i="8"/>
  <c r="G8742" i="8"/>
  <c r="G8743" i="8"/>
  <c r="G8744" i="8"/>
  <c r="G8745" i="8"/>
  <c r="G8746" i="8"/>
  <c r="G8747" i="8"/>
  <c r="G8748" i="8"/>
  <c r="G8749" i="8"/>
  <c r="G8750" i="8"/>
  <c r="G8751" i="8"/>
  <c r="G8752" i="8"/>
  <c r="G8753" i="8"/>
  <c r="G8754" i="8"/>
  <c r="G8755" i="8"/>
  <c r="G8756" i="8"/>
  <c r="G8757" i="8"/>
  <c r="G8758" i="8"/>
  <c r="G8759" i="8"/>
  <c r="G8760" i="8"/>
  <c r="G8761" i="8"/>
  <c r="G8762" i="8"/>
  <c r="G8763" i="8"/>
  <c r="G8764" i="8"/>
  <c r="G8765" i="8"/>
  <c r="G8766" i="8"/>
  <c r="G8767" i="8"/>
  <c r="G8768" i="8"/>
  <c r="G8769" i="8"/>
  <c r="G8770" i="8"/>
  <c r="G8771" i="8"/>
  <c r="G8772" i="8"/>
  <c r="G8773" i="8"/>
  <c r="G8774" i="8"/>
  <c r="G8775" i="8"/>
  <c r="G8776" i="8"/>
  <c r="G8777" i="8"/>
  <c r="G8778" i="8"/>
  <c r="G8779" i="8"/>
  <c r="G8780" i="8"/>
  <c r="G8781" i="8"/>
  <c r="G8782" i="8"/>
  <c r="G8783" i="8"/>
  <c r="G8784" i="8"/>
  <c r="G8785" i="8"/>
  <c r="G8786" i="8"/>
  <c r="G8787" i="8"/>
  <c r="G8788" i="8"/>
  <c r="G8789" i="8"/>
  <c r="G8790" i="8"/>
  <c r="G8791" i="8"/>
  <c r="G8792" i="8"/>
  <c r="G8793" i="8"/>
  <c r="G8794" i="8"/>
  <c r="G8795" i="8"/>
  <c r="G8796" i="8"/>
  <c r="G8797" i="8"/>
  <c r="G8798" i="8"/>
  <c r="G8799" i="8"/>
  <c r="G8800" i="8"/>
  <c r="G8801" i="8"/>
  <c r="G8802" i="8"/>
  <c r="G8803" i="8"/>
  <c r="G8804" i="8"/>
  <c r="G8805" i="8"/>
  <c r="G8806" i="8"/>
  <c r="G8807" i="8"/>
  <c r="G8808" i="8"/>
  <c r="G8809" i="8"/>
  <c r="G8810" i="8"/>
  <c r="G8811" i="8"/>
  <c r="G8812" i="8"/>
  <c r="G8813" i="8"/>
  <c r="G8814" i="8"/>
  <c r="G8815" i="8"/>
  <c r="G8816" i="8"/>
  <c r="G8817" i="8"/>
  <c r="G8818" i="8"/>
  <c r="G8819" i="8"/>
  <c r="G8820" i="8"/>
  <c r="G8821" i="8"/>
  <c r="G8822" i="8"/>
  <c r="G8823" i="8"/>
  <c r="G8824" i="8"/>
  <c r="G8825" i="8"/>
  <c r="G8826" i="8"/>
  <c r="G8827" i="8"/>
  <c r="G8828" i="8"/>
  <c r="G8829" i="8"/>
  <c r="G8830" i="8"/>
  <c r="G8831" i="8"/>
  <c r="G8832" i="8"/>
  <c r="G8833" i="8"/>
  <c r="G8834" i="8"/>
  <c r="G8835" i="8"/>
  <c r="G8836" i="8"/>
  <c r="G8837" i="8"/>
  <c r="G8838" i="8"/>
  <c r="G8839" i="8"/>
  <c r="G8840" i="8"/>
  <c r="G8841" i="8"/>
  <c r="G8842" i="8"/>
  <c r="G8843" i="8"/>
  <c r="G8844" i="8"/>
  <c r="G8845" i="8"/>
  <c r="G8846" i="8"/>
  <c r="G8847" i="8"/>
  <c r="G8848" i="8"/>
  <c r="G8849" i="8"/>
  <c r="G8850" i="8"/>
  <c r="G8851" i="8"/>
  <c r="G8852" i="8"/>
  <c r="G8853" i="8"/>
  <c r="G8854" i="8"/>
  <c r="G8855" i="8"/>
  <c r="G8856" i="8"/>
  <c r="G8857" i="8"/>
  <c r="G8858" i="8"/>
  <c r="G8859" i="8"/>
  <c r="G8860" i="8"/>
  <c r="G8861" i="8"/>
  <c r="G8862" i="8"/>
  <c r="G8863" i="8"/>
  <c r="G8864" i="8"/>
  <c r="G8865" i="8"/>
  <c r="G8866" i="8"/>
  <c r="G8867" i="8"/>
  <c r="G8868" i="8"/>
  <c r="G8869" i="8"/>
  <c r="G8870" i="8"/>
  <c r="G8871" i="8"/>
  <c r="G8872" i="8"/>
  <c r="G8873" i="8"/>
  <c r="G8874" i="8"/>
  <c r="G8875" i="8"/>
  <c r="G8876" i="8"/>
  <c r="G8877" i="8"/>
  <c r="G8878" i="8"/>
  <c r="G8879" i="8"/>
  <c r="G8880" i="8"/>
  <c r="G8881" i="8"/>
  <c r="G8882" i="8"/>
  <c r="G8883" i="8"/>
  <c r="G8884" i="8"/>
  <c r="G8885" i="8"/>
  <c r="G8886" i="8"/>
  <c r="G8887" i="8"/>
  <c r="G8888" i="8"/>
  <c r="G8889" i="8"/>
  <c r="G8890" i="8"/>
  <c r="G8891" i="8"/>
  <c r="G8892" i="8"/>
  <c r="G8893" i="8"/>
  <c r="G8894" i="8"/>
  <c r="G8895" i="8"/>
  <c r="G8896" i="8"/>
  <c r="G8897" i="8"/>
  <c r="G8898" i="8"/>
  <c r="G8899" i="8"/>
  <c r="G8900" i="8"/>
  <c r="G8901" i="8"/>
  <c r="G8902" i="8"/>
  <c r="G8903" i="8"/>
  <c r="G8904" i="8"/>
  <c r="G8905" i="8"/>
  <c r="G8906" i="8"/>
  <c r="G8907" i="8"/>
  <c r="G8908" i="8"/>
  <c r="G8909" i="8"/>
  <c r="G8910" i="8"/>
  <c r="G8911" i="8"/>
  <c r="G8912" i="8"/>
  <c r="G8913" i="8"/>
  <c r="G8914" i="8"/>
  <c r="G8915" i="8"/>
  <c r="G8916" i="8"/>
  <c r="G8917" i="8"/>
  <c r="G8918" i="8"/>
  <c r="G8919" i="8"/>
  <c r="G8920" i="8"/>
  <c r="G8921" i="8"/>
  <c r="G8922" i="8"/>
  <c r="G8923" i="8"/>
  <c r="G8924" i="8"/>
  <c r="G8925" i="8"/>
  <c r="G8926" i="8"/>
  <c r="G8927" i="8"/>
  <c r="G8928" i="8"/>
  <c r="G8929" i="8"/>
  <c r="G8930" i="8"/>
  <c r="G8931" i="8"/>
  <c r="G8932" i="8"/>
  <c r="G8933" i="8"/>
  <c r="G8934" i="8"/>
  <c r="G8935" i="8"/>
  <c r="G8936" i="8"/>
  <c r="G8937" i="8"/>
  <c r="G8938" i="8"/>
  <c r="G8939" i="8"/>
  <c r="G8940" i="8"/>
  <c r="G8941" i="8"/>
  <c r="G8942" i="8"/>
  <c r="G8943" i="8"/>
  <c r="G8944" i="8"/>
  <c r="G8945" i="8"/>
  <c r="G8946" i="8"/>
  <c r="G8947" i="8"/>
  <c r="G8948" i="8"/>
  <c r="G8949" i="8"/>
  <c r="G8950" i="8"/>
  <c r="G8951" i="8"/>
  <c r="G8952" i="8"/>
  <c r="G8953" i="8"/>
  <c r="G8954" i="8"/>
  <c r="G8955" i="8"/>
  <c r="G8956" i="8"/>
  <c r="G8957" i="8"/>
  <c r="G8958" i="8"/>
  <c r="G8959" i="8"/>
  <c r="G8960" i="8"/>
  <c r="G8961" i="8"/>
  <c r="G8962" i="8"/>
  <c r="G8963" i="8"/>
  <c r="G8964" i="8"/>
  <c r="G8965" i="8"/>
  <c r="G8966" i="8"/>
  <c r="G8967" i="8"/>
  <c r="G8968" i="8"/>
  <c r="G8969" i="8"/>
  <c r="G8970" i="8"/>
  <c r="G8971" i="8"/>
  <c r="G8972" i="8"/>
  <c r="G8973" i="8"/>
  <c r="G8974" i="8"/>
  <c r="G8975" i="8"/>
  <c r="G8976" i="8"/>
  <c r="G8977" i="8"/>
  <c r="G8978" i="8"/>
  <c r="G8979" i="8"/>
  <c r="G8980" i="8"/>
  <c r="G8981" i="8"/>
  <c r="G8982" i="8"/>
  <c r="G8983" i="8"/>
  <c r="G8984" i="8"/>
  <c r="G8985" i="8"/>
  <c r="G8986" i="8"/>
  <c r="G8987" i="8"/>
  <c r="G8988" i="8"/>
  <c r="G8989" i="8"/>
  <c r="G8990" i="8"/>
  <c r="G8991" i="8"/>
  <c r="G8992" i="8"/>
  <c r="G8993" i="8"/>
  <c r="G8994" i="8"/>
  <c r="G8995" i="8"/>
  <c r="G8996" i="8"/>
  <c r="G8997" i="8"/>
  <c r="G8998" i="8"/>
  <c r="G8999" i="8"/>
  <c r="G9000" i="8"/>
  <c r="G9001" i="8"/>
  <c r="G9002" i="8"/>
  <c r="G9003" i="8"/>
  <c r="G9004" i="8"/>
  <c r="G9005" i="8"/>
  <c r="G9006" i="8"/>
  <c r="G9007" i="8"/>
  <c r="G9008" i="8"/>
  <c r="G9009" i="8"/>
  <c r="G9010" i="8"/>
  <c r="G9011" i="8"/>
  <c r="G9012" i="8"/>
  <c r="G9013" i="8"/>
  <c r="G9014" i="8"/>
  <c r="G9015" i="8"/>
  <c r="G9016" i="8"/>
  <c r="G9017" i="8"/>
  <c r="G9018" i="8"/>
  <c r="G9019" i="8"/>
  <c r="G9020" i="8"/>
  <c r="G9021" i="8"/>
  <c r="G9022" i="8"/>
  <c r="G9023" i="8"/>
  <c r="G9024" i="8"/>
  <c r="G9025" i="8"/>
  <c r="G9026" i="8"/>
  <c r="G9027" i="8"/>
  <c r="G9028" i="8"/>
  <c r="G9029" i="8"/>
  <c r="G9030" i="8"/>
  <c r="G9031" i="8"/>
  <c r="G9032" i="8"/>
  <c r="G9033" i="8"/>
  <c r="G9034" i="8"/>
  <c r="G9035" i="8"/>
  <c r="G9036" i="8"/>
  <c r="G9037" i="8"/>
  <c r="G9038" i="8"/>
  <c r="G9039" i="8"/>
  <c r="G9040" i="8"/>
  <c r="G9041" i="8"/>
  <c r="G9042" i="8"/>
  <c r="G9043" i="8"/>
  <c r="G9044" i="8"/>
  <c r="G9045" i="8"/>
  <c r="G9046" i="8"/>
  <c r="G9047" i="8"/>
  <c r="G9048" i="8"/>
  <c r="G9049" i="8"/>
  <c r="G9050" i="8"/>
  <c r="G9051" i="8"/>
  <c r="G9052" i="8"/>
  <c r="G9053" i="8"/>
  <c r="G9054" i="8"/>
  <c r="G9055" i="8"/>
  <c r="G9056" i="8"/>
  <c r="G9057" i="8"/>
  <c r="G9058" i="8"/>
  <c r="G9059" i="8"/>
  <c r="G9060" i="8"/>
  <c r="G9061" i="8"/>
  <c r="G9062" i="8"/>
  <c r="G9063" i="8"/>
  <c r="G9064" i="8"/>
  <c r="G9065" i="8"/>
  <c r="G9066" i="8"/>
  <c r="G9067" i="8"/>
  <c r="G9068" i="8"/>
  <c r="G9069" i="8"/>
  <c r="G9070" i="8"/>
  <c r="G9071" i="8"/>
  <c r="G9072" i="8"/>
  <c r="G9073" i="8"/>
  <c r="G9074" i="8"/>
  <c r="G9075" i="8"/>
  <c r="G9076" i="8"/>
  <c r="G9077" i="8"/>
  <c r="G9078" i="8"/>
  <c r="G9079" i="8"/>
  <c r="G9080" i="8"/>
  <c r="G9081" i="8"/>
  <c r="G9082" i="8"/>
  <c r="G9083" i="8"/>
  <c r="G9084" i="8"/>
  <c r="G9085" i="8"/>
  <c r="G9086" i="8"/>
  <c r="G9087" i="8"/>
  <c r="G9088" i="8"/>
  <c r="G9089" i="8"/>
  <c r="G9090" i="8"/>
  <c r="G9091" i="8"/>
  <c r="G9092" i="8"/>
  <c r="G9093" i="8"/>
  <c r="G9094" i="8"/>
  <c r="G9095" i="8"/>
  <c r="G9096" i="8"/>
  <c r="G9097" i="8"/>
  <c r="G9098" i="8"/>
  <c r="G9099" i="8"/>
  <c r="G9100" i="8"/>
  <c r="G9101" i="8"/>
  <c r="G9102" i="8"/>
  <c r="G9103" i="8"/>
  <c r="G9104" i="8"/>
  <c r="G9105" i="8"/>
  <c r="G9106" i="8"/>
  <c r="G9107" i="8"/>
  <c r="G9108" i="8"/>
  <c r="G9109" i="8"/>
  <c r="G9110" i="8"/>
  <c r="G9111" i="8"/>
  <c r="G9112" i="8"/>
  <c r="G9113" i="8"/>
  <c r="G9114" i="8"/>
  <c r="G9115" i="8"/>
  <c r="G9116" i="8"/>
  <c r="G9117" i="8"/>
  <c r="G9118" i="8"/>
  <c r="G9119" i="8"/>
  <c r="G9120" i="8"/>
  <c r="G9121" i="8"/>
  <c r="G9122" i="8"/>
  <c r="G9123" i="8"/>
  <c r="G9124" i="8"/>
  <c r="G9125" i="8"/>
  <c r="G9126" i="8"/>
  <c r="G9127" i="8"/>
  <c r="G9128" i="8"/>
  <c r="G9129" i="8"/>
  <c r="G9130" i="8"/>
  <c r="G9131" i="8"/>
  <c r="G9132" i="8"/>
  <c r="G9133" i="8"/>
  <c r="G9134" i="8"/>
  <c r="G9135" i="8"/>
  <c r="G9136" i="8"/>
  <c r="G9137" i="8"/>
  <c r="G9138" i="8"/>
  <c r="G9139" i="8"/>
  <c r="G9140" i="8"/>
  <c r="G9141" i="8"/>
  <c r="G9142" i="8"/>
  <c r="G9143" i="8"/>
  <c r="G9144" i="8"/>
  <c r="G9145" i="8"/>
  <c r="G9146" i="8"/>
  <c r="G9147" i="8"/>
  <c r="G9148" i="8"/>
  <c r="G9149" i="8"/>
  <c r="G9150" i="8"/>
  <c r="G9151" i="8"/>
  <c r="G9152" i="8"/>
  <c r="G9153" i="8"/>
  <c r="G9154" i="8"/>
  <c r="G9155" i="8"/>
  <c r="G9156" i="8"/>
  <c r="G9157" i="8"/>
  <c r="G9158" i="8"/>
  <c r="G9159" i="8"/>
  <c r="G9160" i="8"/>
  <c r="G9161" i="8"/>
  <c r="G9162" i="8"/>
  <c r="G9163" i="8"/>
  <c r="G9164" i="8"/>
  <c r="G9165" i="8"/>
  <c r="G9166" i="8"/>
  <c r="G9167" i="8"/>
  <c r="G9168" i="8"/>
  <c r="G9169" i="8"/>
  <c r="G9170" i="8"/>
  <c r="G9171" i="8"/>
  <c r="G9172" i="8"/>
  <c r="G9173" i="8"/>
  <c r="G9174" i="8"/>
  <c r="G9175" i="8"/>
  <c r="G9176" i="8"/>
  <c r="G9177" i="8"/>
  <c r="G9178" i="8"/>
  <c r="G9179" i="8"/>
  <c r="G9180" i="8"/>
  <c r="G9181" i="8"/>
  <c r="G9182" i="8"/>
  <c r="G9183" i="8"/>
  <c r="G9184" i="8"/>
  <c r="G9185" i="8"/>
  <c r="G9186" i="8"/>
  <c r="G9187" i="8"/>
  <c r="G9188" i="8"/>
  <c r="G9189" i="8"/>
  <c r="G9190" i="8"/>
  <c r="G9191" i="8"/>
  <c r="G9192" i="8"/>
  <c r="G9193" i="8"/>
  <c r="G9194" i="8"/>
  <c r="G9195" i="8"/>
  <c r="G9196" i="8"/>
  <c r="G9197" i="8"/>
  <c r="G9198" i="8"/>
  <c r="G9199" i="8"/>
  <c r="G9200" i="8"/>
  <c r="G9201" i="8"/>
  <c r="G9202" i="8"/>
  <c r="G9203" i="8"/>
  <c r="G9204" i="8"/>
  <c r="G9205" i="8"/>
  <c r="G9206" i="8"/>
  <c r="G9207" i="8"/>
  <c r="G9208" i="8"/>
  <c r="G9209" i="8"/>
  <c r="G9210" i="8"/>
  <c r="G9211" i="8"/>
  <c r="G9212" i="8"/>
  <c r="G9213" i="8"/>
  <c r="G9214" i="8"/>
  <c r="G9215" i="8"/>
  <c r="G9216" i="8"/>
  <c r="G9217" i="8"/>
  <c r="G9218" i="8"/>
  <c r="G9219" i="8"/>
  <c r="G9220" i="8"/>
  <c r="G9221" i="8"/>
  <c r="G9222" i="8"/>
  <c r="G9223" i="8"/>
  <c r="G9224" i="8"/>
  <c r="G9225" i="8"/>
  <c r="G9226" i="8"/>
  <c r="G9227" i="8"/>
  <c r="G9228" i="8"/>
  <c r="G9229" i="8"/>
  <c r="G9230" i="8"/>
  <c r="G9231" i="8"/>
  <c r="G9232" i="8"/>
  <c r="G9233" i="8"/>
  <c r="G9234" i="8"/>
  <c r="G9235" i="8"/>
  <c r="G9236" i="8"/>
  <c r="G9237" i="8"/>
  <c r="G9238" i="8"/>
  <c r="G9239" i="8"/>
  <c r="G9240" i="8"/>
  <c r="G9241" i="8"/>
  <c r="G9242" i="8"/>
  <c r="G9243" i="8"/>
  <c r="G9244" i="8"/>
  <c r="G9245" i="8"/>
  <c r="G9246" i="8"/>
  <c r="G9247" i="8"/>
  <c r="G9248" i="8"/>
  <c r="G9249" i="8"/>
  <c r="G9250" i="8"/>
  <c r="G9251" i="8"/>
  <c r="G9252" i="8"/>
  <c r="G9253" i="8"/>
  <c r="G9254" i="8"/>
  <c r="G9255" i="8"/>
  <c r="G9256" i="8"/>
  <c r="G9257" i="8"/>
  <c r="G9258" i="8"/>
  <c r="G9259" i="8"/>
  <c r="G9260" i="8"/>
  <c r="G9261" i="8"/>
  <c r="G9262" i="8"/>
  <c r="G9263" i="8"/>
  <c r="G9264" i="8"/>
  <c r="G9265" i="8"/>
  <c r="G9266" i="8"/>
  <c r="G9267" i="8"/>
  <c r="G9268" i="8"/>
  <c r="G9269" i="8"/>
  <c r="G9270" i="8"/>
  <c r="G9271" i="8"/>
  <c r="G9272" i="8"/>
  <c r="G9273" i="8"/>
  <c r="G9274" i="8"/>
  <c r="G9275" i="8"/>
  <c r="G9276" i="8"/>
  <c r="G9277" i="8"/>
  <c r="G9278" i="8"/>
  <c r="G9279" i="8"/>
  <c r="G9280" i="8"/>
  <c r="G9281" i="8"/>
  <c r="G9282" i="8"/>
  <c r="G9283" i="8"/>
  <c r="G9284" i="8"/>
  <c r="G9285" i="8"/>
  <c r="G9286" i="8"/>
  <c r="G9287" i="8"/>
  <c r="G9288" i="8"/>
  <c r="G9289" i="8"/>
  <c r="G9290" i="8"/>
  <c r="G9291" i="8"/>
  <c r="G9292" i="8"/>
  <c r="G9293" i="8"/>
  <c r="G9294" i="8"/>
  <c r="G9295" i="8"/>
  <c r="G9296" i="8"/>
  <c r="G9297" i="8"/>
  <c r="G9298" i="8"/>
  <c r="G9299" i="8"/>
  <c r="G9300" i="8"/>
  <c r="G9301" i="8"/>
  <c r="G9302" i="8"/>
  <c r="G9303" i="8"/>
  <c r="G9304" i="8"/>
  <c r="G9305" i="8"/>
  <c r="G9306" i="8"/>
  <c r="G9307" i="8"/>
  <c r="G9308" i="8"/>
  <c r="G9309" i="8"/>
  <c r="G9310" i="8"/>
  <c r="G9311" i="8"/>
  <c r="G9312" i="8"/>
  <c r="G9313" i="8"/>
  <c r="G9314" i="8"/>
  <c r="G9315" i="8"/>
  <c r="G9316" i="8"/>
  <c r="G9317" i="8"/>
  <c r="G9318" i="8"/>
  <c r="G9319" i="8"/>
  <c r="G9320" i="8"/>
  <c r="G9321" i="8"/>
  <c r="G9322" i="8"/>
  <c r="G9323" i="8"/>
  <c r="G9324" i="8"/>
  <c r="G9325" i="8"/>
  <c r="G9326" i="8"/>
  <c r="G9327" i="8"/>
  <c r="G9328" i="8"/>
  <c r="G9329" i="8"/>
  <c r="G9330" i="8"/>
  <c r="G9331" i="8"/>
  <c r="G9332" i="8"/>
  <c r="G9333" i="8"/>
  <c r="G9334" i="8"/>
  <c r="G9335" i="8"/>
  <c r="G9336" i="8"/>
  <c r="G9337" i="8"/>
  <c r="G9338" i="8"/>
  <c r="G9339" i="8"/>
  <c r="G9340" i="8"/>
  <c r="G9341" i="8"/>
  <c r="G9342" i="8"/>
  <c r="G9343" i="8"/>
  <c r="G9344" i="8"/>
  <c r="G9345" i="8"/>
  <c r="G9346" i="8"/>
  <c r="G9347" i="8"/>
  <c r="G9348" i="8"/>
  <c r="G9349" i="8"/>
  <c r="G9350" i="8"/>
  <c r="G9351" i="8"/>
  <c r="G9352" i="8"/>
  <c r="G9353" i="8"/>
  <c r="G9354" i="8"/>
  <c r="G9355" i="8"/>
  <c r="G9356" i="8"/>
  <c r="G9357" i="8"/>
  <c r="G9358" i="8"/>
  <c r="G9359" i="8"/>
  <c r="G9360" i="8"/>
  <c r="G9361" i="8"/>
  <c r="G9362" i="8"/>
  <c r="G9363" i="8"/>
  <c r="G9364" i="8"/>
  <c r="G9365" i="8"/>
  <c r="G9366" i="8"/>
  <c r="G9367" i="8"/>
  <c r="G9368" i="8"/>
  <c r="G9369" i="8"/>
  <c r="G9370" i="8"/>
  <c r="G9371" i="8"/>
  <c r="G9372" i="8"/>
  <c r="G9373" i="8"/>
  <c r="G9374" i="8"/>
  <c r="G9375" i="8"/>
  <c r="G9376" i="8"/>
  <c r="G9377" i="8"/>
  <c r="G9378" i="8"/>
  <c r="G9379" i="8"/>
  <c r="G9380" i="8"/>
  <c r="G9381" i="8"/>
  <c r="G9382" i="8"/>
  <c r="G9383" i="8"/>
  <c r="G9384" i="8"/>
  <c r="G9385" i="8"/>
  <c r="G9386" i="8"/>
  <c r="G9387" i="8"/>
  <c r="G9388" i="8"/>
  <c r="G9389" i="8"/>
  <c r="G9390" i="8"/>
  <c r="G9391" i="8"/>
  <c r="G9392" i="8"/>
  <c r="G9393" i="8"/>
  <c r="G9394" i="8"/>
  <c r="G9395" i="8"/>
  <c r="G9396" i="8"/>
  <c r="G9397" i="8"/>
  <c r="G9398" i="8"/>
  <c r="G9399" i="8"/>
  <c r="G9400" i="8"/>
  <c r="G9401" i="8"/>
  <c r="G9402" i="8"/>
  <c r="G9403" i="8"/>
  <c r="G9404" i="8"/>
  <c r="G9405" i="8"/>
  <c r="G9406" i="8"/>
  <c r="G9407" i="8"/>
  <c r="G9408" i="8"/>
  <c r="G9409" i="8"/>
  <c r="G9410" i="8"/>
  <c r="G9411" i="8"/>
  <c r="G9412" i="8"/>
  <c r="G9413" i="8"/>
  <c r="G9414" i="8"/>
  <c r="G9415" i="8"/>
  <c r="G9416" i="8"/>
  <c r="G9417" i="8"/>
  <c r="G9418" i="8"/>
  <c r="G9419" i="8"/>
  <c r="G9420" i="8"/>
  <c r="G9421" i="8"/>
  <c r="G9422" i="8"/>
  <c r="G9423" i="8"/>
  <c r="G9424" i="8"/>
  <c r="G9425" i="8"/>
  <c r="G9426" i="8"/>
  <c r="G9427" i="8"/>
  <c r="G9428" i="8"/>
  <c r="G9429" i="8"/>
  <c r="G9430" i="8"/>
  <c r="G9431" i="8"/>
  <c r="G9432" i="8"/>
  <c r="G9433" i="8"/>
  <c r="G9434" i="8"/>
  <c r="G9435" i="8"/>
  <c r="G9436" i="8"/>
  <c r="G9437" i="8"/>
  <c r="G9438" i="8"/>
  <c r="G9439" i="8"/>
  <c r="G9440" i="8"/>
  <c r="G9441" i="8"/>
  <c r="G9442" i="8"/>
  <c r="G9443" i="8"/>
  <c r="G9444" i="8"/>
  <c r="G9445" i="8"/>
  <c r="G9446" i="8"/>
  <c r="G9447" i="8"/>
  <c r="G9448" i="8"/>
  <c r="G9449" i="8"/>
  <c r="G9450" i="8"/>
  <c r="G9451" i="8"/>
  <c r="G9452" i="8"/>
  <c r="G9453" i="8"/>
  <c r="G9454" i="8"/>
  <c r="G9455" i="8"/>
  <c r="G9456" i="8"/>
  <c r="G9457" i="8"/>
  <c r="G9458" i="8"/>
  <c r="G9459" i="8"/>
  <c r="G9460" i="8"/>
  <c r="G9461" i="8"/>
  <c r="G9462" i="8"/>
  <c r="G9463" i="8"/>
  <c r="G9464" i="8"/>
  <c r="G9465" i="8"/>
  <c r="G9466" i="8"/>
  <c r="G9467" i="8"/>
  <c r="G9468" i="8"/>
  <c r="G9469" i="8"/>
  <c r="G9470" i="8"/>
  <c r="G9471" i="8"/>
  <c r="G9472" i="8"/>
  <c r="G9473" i="8"/>
  <c r="G9474" i="8"/>
  <c r="G9475" i="8"/>
  <c r="G9476" i="8"/>
  <c r="G9477" i="8"/>
  <c r="G9478" i="8"/>
  <c r="G9479" i="8"/>
  <c r="G9480" i="8"/>
  <c r="G9481" i="8"/>
  <c r="G9482" i="8"/>
  <c r="G9483" i="8"/>
  <c r="G9484" i="8"/>
  <c r="G9485" i="8"/>
  <c r="G9486" i="8"/>
  <c r="G9487" i="8"/>
  <c r="G9488" i="8"/>
  <c r="G9489" i="8"/>
  <c r="G9490" i="8"/>
  <c r="G9491" i="8"/>
  <c r="G9492" i="8"/>
  <c r="G9493" i="8"/>
  <c r="G9494" i="8"/>
  <c r="G9495" i="8"/>
  <c r="G9496" i="8"/>
  <c r="G9497" i="8"/>
  <c r="G9498" i="8"/>
  <c r="G9499" i="8"/>
  <c r="G9500" i="8"/>
  <c r="G9501" i="8"/>
  <c r="G9502" i="8"/>
  <c r="G9503" i="8"/>
  <c r="G9504" i="8"/>
  <c r="G9505" i="8"/>
  <c r="G9506" i="8"/>
  <c r="G9507" i="8"/>
  <c r="G9508" i="8"/>
  <c r="G9509" i="8"/>
  <c r="G9510" i="8"/>
  <c r="G9511" i="8"/>
  <c r="G9512" i="8"/>
  <c r="G9513" i="8"/>
  <c r="G9514" i="8"/>
  <c r="G9515" i="8"/>
  <c r="G9516" i="8"/>
  <c r="G9517" i="8"/>
  <c r="H35" i="22" l="1"/>
  <c r="H39" i="22"/>
  <c r="H31" i="22"/>
  <c r="H32" i="22"/>
  <c r="H38" i="22"/>
  <c r="H40" i="22"/>
  <c r="H33" i="22"/>
  <c r="H36" i="22"/>
  <c r="H41" i="22"/>
  <c r="H34" i="22"/>
  <c r="H37"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6B201C-A782-4217-A6C3-2715FFC8A2B6}"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1BD8BA4A-4B58-4A84-8A1A-21DF1A1BA153}" keepAlive="1" name="Query - All_India_Index_Upto_April23__1" description="Connection to the 'All_India_Index_Upto_April23__1' query in the workbook." type="5" refreshedVersion="8" background="1" saveData="1">
    <dbPr connection="Provider=Microsoft.Mashup.OleDb.1;Data Source=$Workbook$;Location=All_India_Index_Upto_April23__1;Extended Properties=&quot;&quot;" command="SELECT * FROM [All_India_Index_Upto_April23__1]"/>
  </connection>
  <connection id="3" xr16:uid="{3E58F36A-6034-460D-B9DA-2E2E7E7B75A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9095348F-D9A9-4468-A1AD-14DEF0EF56C3}"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 id="5" xr16:uid="{6001E73C-66D3-48F9-B3C3-F8AF51F165DB}" keepAlive="1" name="Query - Table2 (2)" description="Connection to the 'Table2 (2)' query in the workbook." type="5" refreshedVersion="0" background="1" saveData="1">
    <dbPr connection="Provider=Microsoft.Mashup.OleDb.1;Data Source=$Workbook$;Location=&quot;Table2 (2)&quot;;Extended Properties=&quot;&quot;" command="SELECT * FROM [Table2 (2)]"/>
  </connection>
  <connection id="6" xr16:uid="{8F5F0710-C5F5-4923-A645-CCBC857623FC}" keepAlive="1" name="Query - Table2 (3)" description="Connection to the 'Table2 (3)' query in the workbook." type="5" refreshedVersion="0" background="1" saveData="1">
    <dbPr connection="Provider=Microsoft.Mashup.OleDb.1;Data Source=$Workbook$;Location=&quot;Table2 (3)&quot;;Extended Properties=&quot;&quot;" command="SELECT * FROM [Table2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<sst xmlns="http://schemas.openxmlformats.org/spreadsheetml/2006/main" count="110430" uniqueCount="105">
  <si>
    <t>Sector</t>
  </si>
  <si>
    <t>Year</t>
  </si>
  <si>
    <t>Month</t>
  </si>
  <si>
    <t>Categories</t>
  </si>
  <si>
    <t>Value</t>
  </si>
  <si>
    <t>Rural</t>
  </si>
  <si>
    <t>January</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</si>
  <si>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</si>
  <si>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</si>
  <si>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</si>
  <si>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</si>
  <si>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</si>
  <si>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</si>
  <si>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</si>
  <si>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</si>
  <si>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</si>
  <si>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</si>
  <si>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</si>
  <si>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</si>
  <si>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</si>
  <si>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</si>
  <si>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</si>
  <si>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</si>
  <si>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</si>
  <si>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</si>
  <si>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</si>
  <si>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</si>
  <si>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</si>
  <si>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</si>
  <si>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</si>
  <si>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</si>
  <si>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</si>
  <si>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</si>
  <si>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</si>
  <si>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Urban</t>
  </si>
  <si>
    <t>Rural+Urban</t>
  </si>
  <si>
    <t>February</t>
  </si>
  <si>
    <t>March</t>
  </si>
  <si>
    <t>April</t>
  </si>
  <si>
    <t>May</t>
  </si>
  <si>
    <t>June</t>
  </si>
  <si>
    <t>July</t>
  </si>
  <si>
    <t>August</t>
  </si>
  <si>
    <t>September</t>
  </si>
  <si>
    <t>October</t>
  </si>
  <si>
    <t>November</t>
  </si>
  <si>
    <t>December</t>
  </si>
  <si>
    <t>Marcrh</t>
  </si>
  <si>
    <t>Broad Categories</t>
  </si>
  <si>
    <t>Food And Beverages</t>
  </si>
  <si>
    <t>Tobacco and Intoxicants</t>
  </si>
  <si>
    <t>Clothing and Footwear</t>
  </si>
  <si>
    <t>Household Goods/Services</t>
  </si>
  <si>
    <t>Personal Care/Effects</t>
  </si>
  <si>
    <t>Transport and Communication</t>
  </si>
  <si>
    <t>Fuel and Light</t>
  </si>
  <si>
    <t>Recreation and Amusement</t>
  </si>
  <si>
    <t>Row Labels</t>
  </si>
  <si>
    <t>Grand Total</t>
  </si>
  <si>
    <t>Sum of Value</t>
  </si>
  <si>
    <t>Average of Value</t>
  </si>
  <si>
    <t>YoY % Increase</t>
  </si>
  <si>
    <t>Average of YoY % Increase</t>
  </si>
  <si>
    <t>Date</t>
  </si>
  <si>
    <t>Avg CPI Value</t>
  </si>
  <si>
    <t>MoM%</t>
  </si>
  <si>
    <t>Max of Value</t>
  </si>
  <si>
    <t>Min of Value</t>
  </si>
  <si>
    <t>Absolute Change</t>
  </si>
  <si>
    <t>Period</t>
  </si>
  <si>
    <t>Post-Covid</t>
  </si>
  <si>
    <t>Pre-Covid</t>
  </si>
  <si>
    <t>Average of General index</t>
  </si>
  <si>
    <t>2021</t>
  </si>
  <si>
    <t>2022</t>
  </si>
  <si>
    <t>Jan</t>
  </si>
  <si>
    <t>Feb</t>
  </si>
  <si>
    <t>Mar</t>
  </si>
  <si>
    <t>Apr</t>
  </si>
  <si>
    <t>Jun</t>
  </si>
  <si>
    <t>Jul</t>
  </si>
  <si>
    <t>Aug</t>
  </si>
  <si>
    <t>Sep</t>
  </si>
  <si>
    <t>Oct</t>
  </si>
  <si>
    <t>Nov</t>
  </si>
  <si>
    <t>Dec</t>
  </si>
  <si>
    <t>Column Labels</t>
  </si>
  <si>
    <t>MoM % Change</t>
  </si>
  <si>
    <t>Clothing and Footware MoM%</t>
  </si>
  <si>
    <t>Education MoM%</t>
  </si>
  <si>
    <t>Food And Beverages MoM%</t>
  </si>
  <si>
    <t>Fuel and Light MoM%</t>
  </si>
  <si>
    <t>Transport and Communication MoM%</t>
  </si>
  <si>
    <t>Health MoM%</t>
  </si>
  <si>
    <t>Household Goods/Services MoM%</t>
  </si>
  <si>
    <t>Housing MoM%</t>
  </si>
  <si>
    <t>Miscellaneous MoM%</t>
  </si>
  <si>
    <t>Personal Care/Effects MoM%</t>
  </si>
  <si>
    <t>Recreation and Amusement MoM%</t>
  </si>
  <si>
    <t>Tobacco and Intoxicants MoM%</t>
  </si>
  <si>
    <t>Correlation</t>
  </si>
  <si>
    <t>w</t>
  </si>
  <si>
    <t>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t>
  </si>
  <si>
    <t>A trend of Y-o-Y increase in CPI (rural + urban) inflation starting 2017 for the entire basket of products combined.</t>
  </si>
  <si>
    <t>With India's retail inflation reaching a 3-month high of 5.55% in November 2023, largely due to a sharp rise in food prices. Analyze the following for 12 months ending May'23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</si>
</sst>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9" tint="0.79998168889431442"/>
        <bgColor indexed="64"/>
      </patternFill>
    </fill>
    <fill>
      <patternFill patternType="solid">
        <fgColor theme="5" tint="0.59999389629810485"/>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2" borderId="0" xfId="0" applyFont="1" applyFill="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2" fontId="0" fillId="0" borderId="0" xfId="0" applyNumberFormat="1"/>
    <xf numFmtId="0" fontId="1" fillId="3" borderId="1" xfId="0" applyFont="1" applyFill="1" applyBorder="1"/>
    <xf numFmtId="14" fontId="0" fillId="0" borderId="0" xfId="0" applyNumberFormat="1"/>
    <xf numFmtId="0" fontId="0" fillId="0" borderId="0" xfId="0" applyAlignment="1">
      <alignment horizontal="left" indent="1"/>
    </xf>
    <xf numFmtId="14" fontId="1" fillId="2" borderId="0" xfId="0" applyNumberFormat="1" applyFont="1" applyFill="1"/>
    <xf numFmtId="0" fontId="1" fillId="3" borderId="0" xfId="0" applyFont="1" applyFill="1"/>
    <xf numFmtId="0" fontId="1" fillId="4" borderId="0" xfId="0" applyFont="1" applyFill="1"/>
    <xf numFmtId="0" fontId="1" fillId="5" borderId="2" xfId="0" applyFont="1" applyFill="1" applyBorder="1"/>
    <xf numFmtId="0" fontId="0" fillId="0" borderId="2" xfId="0" applyBorder="1" applyAlignment="1">
      <alignment wrapText="1"/>
    </xf>
    <xf numFmtId="0" fontId="0" fillId="0" borderId="2" xfId="0" applyBorder="1"/>
    <xf numFmtId="0" fontId="0" fillId="0" borderId="2" xfId="0" applyBorder="1" applyAlignment="1">
      <alignment vertical="center" wrapText="1"/>
    </xf>
    <xf numFmtId="0" fontId="0" fillId="0" borderId="2" xfId="0" applyBorder="1" applyAlignment="1">
      <alignment vertical="center"/>
    </xf>
    <xf numFmtId="0" fontId="0" fillId="0" borderId="2" xfId="0" applyBorder="1" applyAlignment="1">
      <alignment horizontal="center" vertical="center"/>
    </xf>
    <xf numFmtId="0" fontId="0" fillId="6" borderId="2" xfId="0" applyFill="1" applyBorder="1"/>
    <xf numFmtId="0" fontId="0" fillId="6" borderId="2" xfId="0" applyFill="1" applyBorder="1" applyAlignment="1">
      <alignment horizontal="center" vertical="center"/>
    </xf>
    <xf numFmtId="0" fontId="0" fillId="0" borderId="2" xfId="0" pivotButton="1" applyBorder="1"/>
    <xf numFmtId="0" fontId="0" fillId="0" borderId="2" xfId="0" applyBorder="1" applyAlignment="1">
      <alignment horizontal="left"/>
    </xf>
    <xf numFmtId="0" fontId="0" fillId="0" borderId="2" xfId="0" applyBorder="1" applyAlignment="1">
      <alignment horizontal="left" indent="1"/>
    </xf>
    <xf numFmtId="0" fontId="1" fillId="2" borderId="2" xfId="0" applyFont="1" applyFill="1" applyBorder="1"/>
    <xf numFmtId="0" fontId="1" fillId="2" borderId="2" xfId="0" applyFont="1" applyFill="1" applyBorder="1" applyAlignment="1">
      <alignment horizontal="center" vertical="center"/>
    </xf>
    <xf numFmtId="0" fontId="1" fillId="2" borderId="0" xfId="0" applyFont="1" applyFill="1" applyAlignment="1">
      <alignment horizontal="center"/>
    </xf>
  </cellXfs>
  <cellStyles count="1">
    <cellStyle name="Normal" xfId="0" builtinId="0"/>
  </cellStyles>
  <dxfs count="1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2" formatCode="0.00"/>
    </dxf>
    <dxf>
      <numFmt numFmtId="19" formatCode="dd/mm/yyyy"/>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Inflation_Case_Study.xlsx]Q1!PivotTable2</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CPI Contribution by Broad Categories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'Q1'!$B$13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3F8-4436-A29E-EB3182E9A62C}"/>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3F8-4436-A29E-EB3182E9A62C}"/>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B3F8-4436-A29E-EB3182E9A62C}"/>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B3F8-4436-A29E-EB3182E9A62C}"/>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B3F8-4436-A29E-EB3182E9A62C}"/>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B3F8-4436-A29E-EB3182E9A62C}"/>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B3F8-4436-A29E-EB3182E9A62C}"/>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B3F8-4436-A29E-EB3182E9A62C}"/>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B3F8-4436-A29E-EB3182E9A62C}"/>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B3F8-4436-A29E-EB3182E9A62C}"/>
              </c:ext>
            </c:extLst>
          </c:dPt>
          <c:dPt>
            <c:idx val="10"/>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B3F8-4436-A29E-EB3182E9A62C}"/>
              </c:ext>
            </c:extLst>
          </c:dPt>
          <c:dPt>
            <c:idx val="11"/>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B3F8-4436-A29E-EB3182E9A6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'Q1'!$A$14:$A$26</c:f>
              <c:strCache>
                <c:ptCount val="12"/>
                <c:pt idx="0">
                  <c:v>Food And Beverages</c:v>
                </c:pt>
                <c:pt idx="1">
                  <c:v>Clothing and Footwear</c:v>
                </c:pt>
                <c:pt idx="2">
                  <c:v>Tobacco and Intoxicants</c:v>
                </c:pt>
                <c:pt idx="3">
                  <c:v>Health</c:v>
                </c:pt>
                <c:pt idx="4">
                  <c:v>Personal Care/Effects</c:v>
                </c:pt>
                <c:pt idx="5">
                  <c:v>Fuel and Light</c:v>
                </c:pt>
                <c:pt idx="6">
                  <c:v>Education</c:v>
                </c:pt>
                <c:pt idx="7">
                  <c:v>Miscellaneous</c:v>
                </c:pt>
                <c:pt idx="8">
                  <c:v>Household Goods/Services</c:v>
                </c:pt>
                <c:pt idx="9">
                  <c:v>Recreation and Amusement</c:v>
                </c:pt>
                <c:pt idx="10">
                  <c:v>Transport and Communication</c:v>
                </c:pt>
                <c:pt idx="11">
                  <c:v>Housing</c:v>
                </c:pt>
              </c:strCache>
            </c:strRef>
          </c:cat>
          <c:val>
            <c:numRef>
              <c:f>'Q1'!$B$14:$B$26</c:f>
              <c:numCache>
                <c:formatCode>0.00%</c:formatCode>
                <c:ptCount val="12"/>
                <c:pt idx="0">
                  <c:v>0.50258443827433474</c:v>
                </c:pt>
                <c:pt idx="1">
                  <c:v>0.11974684829021105</c:v>
                </c:pt>
                <c:pt idx="2">
                  <c:v>4.3866580639548798E-2</c:v>
                </c:pt>
                <c:pt idx="3">
                  <c:v>4.0285339384229499E-2</c:v>
                </c:pt>
                <c:pt idx="4">
                  <c:v>4.0285339384229492E-2</c:v>
                </c:pt>
                <c:pt idx="5">
                  <c:v>3.9777876048455507E-2</c:v>
                </c:pt>
                <c:pt idx="6">
                  <c:v>3.8581712471273955E-2</c:v>
                </c:pt>
                <c:pt idx="7">
                  <c:v>3.8190240755105444E-2</c:v>
                </c:pt>
                <c:pt idx="8">
                  <c:v>3.8066999659274618E-2</c:v>
                </c:pt>
                <c:pt idx="9">
                  <c:v>3.7276806750712266E-2</c:v>
                </c:pt>
                <c:pt idx="10">
                  <c:v>3.5877657839221123E-2</c:v>
                </c:pt>
                <c:pt idx="11">
                  <c:v>2.546016050340363E-2</c:v>
                </c:pt>
              </c:numCache>
            </c:numRef>
          </c:val>
          <c:extLst>
            <c:ext xmlns:c16="http://schemas.microsoft.com/office/drawing/2014/chart" uri="{C3380CC4-5D6E-409C-BE32-E72D297353CC}">
              <c16:uniqueId val="{00000000-897B-467A-90B9-73BB40C345D7}"/>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Inflation_Case_Study.xlsx]Q2!PivotTable1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14260717410324E-2"/>
          <c:y val="0.27921077573636627"/>
          <c:w val="0.75991863517060365"/>
          <c:h val="0.52181794983960339"/>
        </c:manualLayout>
      </c:layout>
      <c:lineChart>
        <c:grouping val="stacked"/>
        <c:varyColors val="0"/>
        <c:ser>
          <c:idx val="0"/>
          <c:order val="0"/>
          <c:tx>
            <c:strRef>
              <c:f>'Q2'!$L$315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'Q2'!$K$316:$K$323</c:f>
              <c:strCache>
                <c:ptCount val="7"/>
                <c:pt idx="0">
                  <c:v>2017</c:v>
                </c:pt>
                <c:pt idx="1">
                  <c:v>2018</c:v>
                </c:pt>
                <c:pt idx="2">
                  <c:v>2019</c:v>
                </c:pt>
                <c:pt idx="3">
                  <c:v>2020</c:v>
                </c:pt>
                <c:pt idx="4">
                  <c:v>2021</c:v>
                </c:pt>
                <c:pt idx="5">
                  <c:v>2022</c:v>
                </c:pt>
                <c:pt idx="6">
                  <c:v>2023</c:v>
                </c:pt>
              </c:strCache>
            </c:strRef>
          </c:cat>
          <c:val>
            <c:numRef>
              <c:f>'Q2'!$L$316:$L$323</c:f>
              <c:numCache>
                <c:formatCode>0.00</c:formatCode>
                <c:ptCount val="7"/>
                <c:pt idx="0">
                  <c:v>3.3273885375365366</c:v>
                </c:pt>
                <c:pt idx="1">
                  <c:v>3.9676971910428924</c:v>
                </c:pt>
                <c:pt idx="2">
                  <c:v>3.9729559917622832</c:v>
                </c:pt>
                <c:pt idx="3">
                  <c:v>7.468574608752097</c:v>
                </c:pt>
                <c:pt idx="4">
                  <c:v>5.7203072155701262</c:v>
                </c:pt>
                <c:pt idx="5">
                  <c:v>6.6240649804989156</c:v>
                </c:pt>
                <c:pt idx="6">
                  <c:v>5.5756721664536055</c:v>
                </c:pt>
              </c:numCache>
            </c:numRef>
          </c:val>
          <c:smooth val="0"/>
          <c:extLst>
            <c:ext xmlns:c16="http://schemas.microsoft.com/office/drawing/2014/chart" uri="{C3380CC4-5D6E-409C-BE32-E72D297353CC}">
              <c16:uniqueId val="{00000000-09D9-4D09-A262-2BF780A34C4C}"/>
            </c:ext>
          </c:extLst>
        </c:ser>
        <c:dLbls>
          <c:showLegendKey val="0"/>
          <c:showVal val="0"/>
          <c:showCatName val="0"/>
          <c:showSerName val="0"/>
          <c:showPercent val="0"/>
          <c:showBubbleSize val="0"/>
        </c:dLbls>
        <c:marker val="1"/>
        <c:smooth val="0"/>
        <c:axId val="1748982928"/>
        <c:axId val="1748981488"/>
      </c:lineChart>
      <c:catAx>
        <c:axId val="17489829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981488"/>
        <c:crosses val="autoZero"/>
        <c:auto val="1"/>
        <c:lblAlgn val="ctr"/>
        <c:lblOffset val="100"/>
        <c:noMultiLvlLbl val="0"/>
      </c:catAx>
      <c:valAx>
        <c:axId val="1748981488"/>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898292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Food Inflation MoM Trend (Jun 2022 – May 2023)</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1"/>
          <c:order val="0"/>
          <c:tx>
            <c:strRef>
              <c:f>'Q3'!$O$3</c:f>
              <c:strCache>
                <c:ptCount val="1"/>
                <c:pt idx="0">
                  <c:v>MoM%</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'Q3'!$M$4:$M$15</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'Q3'!$O$4:$O$15</c:f>
              <c:numCache>
                <c:formatCode>General</c:formatCode>
                <c:ptCount val="12"/>
                <c:pt idx="1">
                  <c:v>0.18682789767127561</c:v>
                </c:pt>
                <c:pt idx="2">
                  <c:v>0.12187243040053188</c:v>
                </c:pt>
                <c:pt idx="3">
                  <c:v>0.53382609588341445</c:v>
                </c:pt>
                <c:pt idx="4">
                  <c:v>0.71479628305930731</c:v>
                </c:pt>
                <c:pt idx="5">
                  <c:v>-7.5317564925169056E-2</c:v>
                </c:pt>
                <c:pt idx="6">
                  <c:v>-0.61748974474191121</c:v>
                </c:pt>
                <c:pt idx="7">
                  <c:v>0.43463675743476443</c:v>
                </c:pt>
                <c:pt idx="8">
                  <c:v>-0.55328850873500102</c:v>
                </c:pt>
                <c:pt idx="9">
                  <c:v>5.8411214953392231E-3</c:v>
                </c:pt>
                <c:pt idx="10">
                  <c:v>0.48332457216281599</c:v>
                </c:pt>
                <c:pt idx="11">
                  <c:v>0.74402383201341515</c:v>
                </c:pt>
              </c:numCache>
            </c:numRef>
          </c:val>
          <c:smooth val="0"/>
          <c:extLst>
            <c:ext xmlns:c16="http://schemas.microsoft.com/office/drawing/2014/chart" uri="{C3380CC4-5D6E-409C-BE32-E72D297353CC}">
              <c16:uniqueId val="{00000001-622E-45A4-B201-18592E3620CB}"/>
            </c:ext>
          </c:extLst>
        </c:ser>
        <c:dLbls>
          <c:showLegendKey val="0"/>
          <c:showVal val="0"/>
          <c:showCatName val="0"/>
          <c:showSerName val="0"/>
          <c:showPercent val="0"/>
          <c:showBubbleSize val="0"/>
        </c:dLbls>
        <c:smooth val="0"/>
        <c:axId val="1312921695"/>
        <c:axId val="1312922175"/>
      </c:lineChart>
      <c:catAx>
        <c:axId val="13129216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2922175"/>
        <c:crosses val="autoZero"/>
        <c:auto val="1"/>
        <c:lblAlgn val="ctr"/>
        <c:lblOffset val="100"/>
        <c:noMultiLvlLbl val="0"/>
      </c:catAx>
      <c:valAx>
        <c:axId val="131292217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292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Inflation_Case_Study.xlsx]Q4!PivotTable1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Category-Wise</a:t>
            </a:r>
            <a:r>
              <a:rPr lang="en-US" baseline="0"/>
              <a:t> Impact Of Covid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solidFill>
              <a:schemeClr val="accent1"/>
            </a:solidFill>
            <a:round/>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solidFill>
              <a:schemeClr val="accent1"/>
            </a:solidFill>
            <a:round/>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'Q4'!$L$3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0">
              <a:solidFill>
                <a:schemeClr val="accent1"/>
              </a:solidFill>
              <a:round/>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'Q4'!$K$4:$K$6</c:f>
              <c:strCache>
                <c:ptCount val="2"/>
                <c:pt idx="0">
                  <c:v>Post-Covid</c:v>
                </c:pt>
                <c:pt idx="1">
                  <c:v>Pre-Covid</c:v>
                </c:pt>
              </c:strCache>
            </c:strRef>
          </c:cat>
          <c:val>
            <c:numRef>
              <c:f>'Q4'!$L$4:$L$6</c:f>
              <c:numCache>
                <c:formatCode>0.00</c:formatCode>
                <c:ptCount val="2"/>
                <c:pt idx="0">
                  <c:v>176.69150326797396</c:v>
                </c:pt>
                <c:pt idx="1">
                  <c:v>138.33217993079575</c:v>
                </c:pt>
              </c:numCache>
            </c:numRef>
          </c:val>
          <c:extLst>
            <c:ext xmlns:c16="http://schemas.microsoft.com/office/drawing/2014/chart" uri="{C3380CC4-5D6E-409C-BE32-E72D297353CC}">
              <c16:uniqueId val="{00000000-4EA4-4BB2-B3F3-59862D660624}"/>
            </c:ext>
          </c:extLst>
        </c:ser>
        <c:dLbls>
          <c:showLegendKey val="0"/>
          <c:showVal val="0"/>
          <c:showCatName val="0"/>
          <c:showSerName val="0"/>
          <c:showPercent val="0"/>
          <c:showBubbleSize val="0"/>
        </c:dLbls>
        <c:gapWidth val="100"/>
        <c:overlap val="-41"/>
        <c:axId val="2012232912"/>
        <c:axId val="2012230032"/>
      </c:barChart>
      <c:catAx>
        <c:axId val="2012232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2230032"/>
        <c:crosses val="autoZero"/>
        <c:auto val="1"/>
        <c:lblAlgn val="ctr"/>
        <c:lblOffset val="100"/>
        <c:noMultiLvlLbl val="0"/>
      </c:catAx>
      <c:valAx>
        <c:axId val="2012230032"/>
        <c:scaling>
          <c:orientation val="minMax"/>
        </c:scaling>
        <c:delete val="0"/>
        <c:axPos val="l"/>
        <c:majorGridlines>
          <c:spPr>
            <a:ln w="9525" cap="flat" cmpd="sng" algn="ctr">
              <a:noFill/>
              <a:round/>
            </a:ln>
            <a:effectLst>
              <a:glow>
                <a:srgbClr val="00B050">
                  <a:alpha val="40000"/>
                </a:srgbClr>
              </a:glow>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223291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0">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Inflation_Case_Study.xlsx]Q4!PivotTable2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Impact Of Covid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'Q4'!$L$26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'Q4'!$K$27:$K$29</c:f>
              <c:strCache>
                <c:ptCount val="2"/>
                <c:pt idx="0">
                  <c:v>Post-Covid</c:v>
                </c:pt>
                <c:pt idx="1">
                  <c:v>Pre-Covid</c:v>
                </c:pt>
              </c:strCache>
            </c:strRef>
          </c:cat>
          <c:val>
            <c:numRef>
              <c:f>'Q4'!$L$27:$L$29</c:f>
              <c:numCache>
                <c:formatCode>0.00</c:formatCode>
                <c:ptCount val="2"/>
                <c:pt idx="0">
                  <c:v>178.09999999999965</c:v>
                </c:pt>
                <c:pt idx="1">
                  <c:v>138.59299719887991</c:v>
                </c:pt>
              </c:numCache>
            </c:numRef>
          </c:val>
          <c:extLst>
            <c:ext xmlns:c16="http://schemas.microsoft.com/office/drawing/2014/chart" uri="{C3380CC4-5D6E-409C-BE32-E72D297353CC}">
              <c16:uniqueId val="{00000000-299C-425C-A14B-D9A00A2C010D}"/>
            </c:ext>
          </c:extLst>
        </c:ser>
        <c:dLbls>
          <c:showLegendKey val="0"/>
          <c:showVal val="0"/>
          <c:showCatName val="0"/>
          <c:showSerName val="0"/>
          <c:showPercent val="0"/>
          <c:showBubbleSize val="0"/>
        </c:dLbls>
        <c:gapWidth val="100"/>
        <c:overlap val="-24"/>
        <c:axId val="1357346656"/>
        <c:axId val="1357349056"/>
      </c:barChart>
      <c:catAx>
        <c:axId val="13573466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7349056"/>
        <c:crosses val="autoZero"/>
        <c:auto val="1"/>
        <c:lblAlgn val="ctr"/>
        <c:lblOffset val="100"/>
        <c:noMultiLvlLbl val="0"/>
      </c:catAx>
      <c:valAx>
        <c:axId val="13573490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734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190499</xdr:colOff>
      <xdr:row>6</xdr:row>
      <xdr:rowOff>33336</xdr:rowOff>
    </xdr:from>
    <xdr:to>
      <xdr:col>14</xdr:col>
      <xdr:colOff>590549</xdr:colOff>
      <xdr:row>29</xdr:row>
      <xdr:rowOff>66675</xdr:rowOff>
    </xdr:to>
    <xdr:graphicFrame macro="">
      <xdr:nvGraphicFramePr>
        <xdr:cNvPr id="7" name="Chart 6">
          <a:extLst>
            <a:ext uri="{FF2B5EF4-FFF2-40B4-BE49-F238E27FC236}">
              <a16:creationId xmlns:a16="http://schemas.microsoft.com/office/drawing/2014/main" id="{2F1223C6-2A57-3BFB-8FC8-C424530F8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586740</xdr:colOff>
      <xdr:row>324</xdr:row>
      <xdr:rowOff>80010</xdr:rowOff>
    </xdr:from>
    <xdr:to>
      <xdr:col>14</xdr:col>
      <xdr:colOff>259080</xdr:colOff>
      <xdr:row>339</xdr:row>
      <xdr:rowOff>80010</xdr:rowOff>
    </xdr:to>
    <xdr:graphicFrame macro="">
      <xdr:nvGraphicFramePr>
        <xdr:cNvPr id="2" name="Chart 1">
          <a:extLst>
            <a:ext uri="{FF2B5EF4-FFF2-40B4-BE49-F238E27FC236}">
              <a16:creationId xmlns:a16="http://schemas.microsoft.com/office/drawing/2014/main" id="{81AFBD3F-3B9C-09D2-57E5-180BD8EF7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282575</xdr:colOff>
      <xdr:row>4</xdr:row>
      <xdr:rowOff>85724</xdr:rowOff>
    </xdr:from>
    <xdr:to>
      <xdr:col>23</xdr:col>
      <xdr:colOff>482601</xdr:colOff>
      <xdr:row>20</xdr:row>
      <xdr:rowOff>107949</xdr:rowOff>
    </xdr:to>
    <xdr:graphicFrame macro="">
      <xdr:nvGraphicFramePr>
        <xdr:cNvPr id="3" name="Chart 2">
          <a:extLst>
            <a:ext uri="{FF2B5EF4-FFF2-40B4-BE49-F238E27FC236}">
              <a16:creationId xmlns:a16="http://schemas.microsoft.com/office/drawing/2014/main" id="{48D6A63A-633E-C612-BF31-717958BCD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400050</xdr:colOff>
      <xdr:row>7</xdr:row>
      <xdr:rowOff>57150</xdr:rowOff>
    </xdr:from>
    <xdr:to>
      <xdr:col>13</xdr:col>
      <xdr:colOff>723900</xdr:colOff>
      <xdr:row>22</xdr:row>
      <xdr:rowOff>38100</xdr:rowOff>
    </xdr:to>
    <xdr:graphicFrame macro="">
      <xdr:nvGraphicFramePr>
        <xdr:cNvPr id="2" name="Chart 1">
          <a:extLst>
            <a:ext uri="{FF2B5EF4-FFF2-40B4-BE49-F238E27FC236}">
              <a16:creationId xmlns:a16="http://schemas.microsoft.com/office/drawing/2014/main" id="{E46BCF44-96D6-1213-4DCB-9EEBE666E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425450</xdr:colOff>
      <xdr:row>5</xdr:row>
      <xdr:rowOff>25400</xdr:rowOff>
    </xdr:from>
    <xdr:to>
      <xdr:col>15</xdr:col>
      <xdr:colOff>1428750</xdr:colOff>
      <xdr:row>18</xdr:row>
      <xdr:rowOff>155575</xdr:rowOff>
    </xdr:to>
    <mc:AlternateContent xmlns:mc="http://schemas.openxmlformats.org/markup-compatibility/2006" xmlns:a14="http://schemas.microsoft.com/office/drawing/2010/main">
      <mc:Choice Requires="a14">
        <xdr:graphicFrame macro="">
          <xdr:nvGraphicFramePr>
            <xdr:cNvPr id="3" name="Broad Categories">
              <a:extLst>
                <a:ext uri="{FF2B5EF4-FFF2-40B4-BE49-F238E27FC236}">
                  <a16:creationId xmlns:a16="http://schemas.microsoft.com/office/drawing/2014/main" id="{645FE213-0DD7-CAB4-54B8-9C4DE13E2242}"/>
                </a:ext>
              </a:extLst>
            </xdr:cNvPr>
            <xdr:cNvGraphicFramePr/>
          </xdr:nvGraphicFramePr>
          <xdr:xfrm>
            <a:off x="0" y="0"/>
            <a:ext cx="0" cy="0"/>
          </xdr:xfrm>
          <a:graphic>
            <a:graphicData uri="http://schemas.microsoft.com/office/drawing/2010/slicer">
              <sle:slicer xmlns:sle="http://schemas.microsoft.com/office/drawing/2010/slicer" name="Broad Categories"/>
            </a:graphicData>
          </a:graphic>
        </xdr:graphicFrame>
      </mc:Choice>
      <mc:Fallback xmlns="">
        <xdr:sp macro="" textlink="">
          <xdr:nvSpPr>
            <xdr:cNvPr id="0" name=""/>
            <xdr:cNvSpPr>
              <a:spLocks noTextEdit="1"/>
            </xdr:cNvSpPr>
          </xdr:nvSpPr>
          <xdr:spPr>
            <a:xfrm>
              <a:off x="13335000" y="946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292100</xdr:colOff>
      <xdr:row>30</xdr:row>
      <xdr:rowOff>6350</xdr:rowOff>
    </xdr:from>
    <xdr:to>
      <xdr:col>15</xdr:col>
      <xdr:colOff>25400</xdr:colOff>
      <xdr:row>44</xdr:row>
      <xdr:rowOff>171450</xdr:rowOff>
    </xdr:to>
    <xdr:graphicFrame macro="">
      <xdr:nvGraphicFramePr>
        <xdr:cNvPr id="4" name="Chart 3">
          <a:extLst>
            <a:ext uri="{FF2B5EF4-FFF2-40B4-BE49-F238E27FC236}">
              <a16:creationId xmlns:a16="http://schemas.microsoft.com/office/drawing/2014/main" id="{E8725939-300C-7EC2-5638-3AC51570F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sana" refreshedDate="45921.854888310183" createdVersion="8" refreshedVersion="8" minRefreshableVersion="3" recordCount="9516" xr:uid="{86A07DEC-C6D0-4E32-905E-B099A8FB0F73}">
  <cacheSource type="worksheet">
    <worksheetSource ref="A1:G9517" sheet="Helper"/>
  </cacheSource>
  <cacheFields count="7">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s v="December"/>
        <s v="Marcrh"/>
      </sharedItems>
    </cacheField>
    <cacheField name="General index" numFmtId="0">
      <sharedItems containsSemiMixedTypes="0" containsString="0" containsNumber="1" minValue="104" maxValue="179.8"/>
    </cacheField>
    <cacheField name="Categories" numFmtId="0">
      <sharedItems count="26">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haredItems>
    </cacheField>
    <cacheField name="Value" numFmtId="0">
      <sharedItems containsString="0" containsBlank="1" containsNumber="1" minValue="85.3" maxValue="245.3"/>
    </cacheField>
    <cacheField name="Broad Categories" numFmtId="0">
      <sharedItems count="12">
        <s v="Food And Beverages"/>
        <s v="Tobacco and Intoxicants"/>
        <s v="Clothing and Footwear"/>
        <s v="Housing"/>
        <s v="Fuel and Light"/>
        <s v="Household Goods/Services"/>
        <s v="Health"/>
        <s v="Transport and Communication"/>
        <s v="Recreation and Amusement"/>
        <s v="Education"/>
        <s v="Personal Care/Effects"/>
        <s v="Miscellaneou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vez Ahmad" refreshedDate="46033.978926620373" createdVersion="8" refreshedVersion="8" minRefreshableVersion="3" recordCount="2236" xr:uid="{8F39724F-AB90-4690-AB53-087DFBA92A39}">
  <cacheSource type="worksheet">
    <worksheetSource ref="A2:H2238" sheet="Q2"/>
  </cacheSource>
  <cacheFields count="8">
    <cacheField name="Sector" numFmtId="0">
      <sharedItems/>
    </cacheField>
    <cacheField name="Year" numFmtId="0">
      <sharedItems containsSemiMixedTypes="0" containsString="0" containsNumber="1" containsInteger="1" minValue="2016" maxValue="2023" count="8">
        <n v="2016"/>
        <n v="2017"/>
        <n v="2018"/>
        <n v="2019"/>
        <n v="2020"/>
        <n v="2021"/>
        <n v="2022"/>
        <n v="2023"/>
      </sharedItems>
    </cacheField>
    <cacheField name="Month" numFmtId="0">
      <sharedItems/>
    </cacheField>
    <cacheField name="General index" numFmtId="0">
      <sharedItems containsSemiMixedTypes="0" containsString="0" containsNumber="1" minValue="126" maxValue="179.1"/>
    </cacheField>
    <cacheField name="Categories" numFmtId="0">
      <sharedItems/>
    </cacheField>
    <cacheField name="Value" numFmtId="0">
      <sharedItems containsSemiMixedTypes="0" containsString="0" containsNumber="1" minValue="97.4" maxValue="230.5"/>
    </cacheField>
    <cacheField name="Broad Categories" numFmtId="0">
      <sharedItems/>
    </cacheField>
    <cacheField name="YoY % Increase" numFmtId="0">
      <sharedItems containsString="0" containsBlank="1" containsNumber="1" minValue="1.4604150653343626" maxValue="8.641975308641971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s" refreshedDate="46043.743404166664" createdVersion="8" refreshedVersion="8" minRefreshableVersion="3" recordCount="468" xr:uid="{139610A6-7C1A-4847-80F0-DC20232B2CB9}">
  <cacheSource type="worksheet">
    <worksheetSource ref="A2:H470" sheet="Q3"/>
  </cacheSource>
  <cacheFields count="8">
    <cacheField name="Sector" numFmtId="0">
      <sharedItems/>
    </cacheField>
    <cacheField name="Year" numFmtId="0">
      <sharedItems containsSemiMixedTypes="0" containsString="0" containsNumber="1" containsInteger="1" minValue="2022" maxValue="2023" count="2">
        <n v="2022"/>
        <n v="2023"/>
      </sharedItems>
    </cacheField>
    <cacheField name="Month" numFmtId="0">
      <sharedItems count="12">
        <s v="June"/>
        <s v="July"/>
        <s v="August"/>
        <s v="September"/>
        <s v="October"/>
        <s v="November"/>
        <s v="December"/>
        <s v="January"/>
        <s v="February"/>
        <s v="March"/>
        <s v="April"/>
        <s v="May"/>
      </sharedItems>
    </cacheField>
    <cacheField name="General index" numFmtId="0">
      <sharedItems containsSemiMixedTypes="0" containsString="0" containsNumber="1" minValue="171.4" maxValue="179.8"/>
    </cacheField>
    <cacheField name="Categories" numFmtId="0">
      <sharedItems count="13">
        <s v="Cereals and products"/>
        <s v="Meat and fish"/>
        <s v="Egg"/>
        <s v="Milk and products"/>
        <s v="Oils and fats"/>
        <s v="Fruits"/>
        <s v="Vegetables"/>
        <s v="Pulses and products"/>
        <s v="Sugar and Confectionery"/>
        <s v="Spices"/>
        <s v="Non-alcoholic beverages"/>
        <s v="Prepared meals, snacks, sweets etc."/>
        <s v="Food and beverages"/>
      </sharedItems>
    </cacheField>
    <cacheField name="Value" numFmtId="0">
      <sharedItems containsSemiMixedTypes="0" containsString="0" containsNumber="1" minValue="119.1" maxValue="228.6"/>
    </cacheField>
    <cacheField name="Broad Categories" numFmtId="0">
      <sharedItems/>
    </cacheField>
    <cacheField name="Date" numFmtId="14">
      <sharedItems containsSemiMixedTypes="0" containsNonDate="0" containsDate="1" containsString="0" minDate="2022-06-01T00:00:00" maxDate="2023-05-02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s" refreshedDate="46050.102573495373" createdVersion="8" refreshedVersion="8" minRefreshableVersion="3" recordCount="6222" xr:uid="{0C7E5DE7-44D2-41CF-8359-D54DDCAEF253}">
  <cacheSource type="worksheet">
    <worksheetSource ref="A1:I6223" sheet="Q4"/>
  </cacheSource>
  <cacheFields count="9">
    <cacheField name="Sector" numFmtId="0">
      <sharedItems/>
    </cacheField>
    <cacheField name="Year" numFmtId="0">
      <sharedItems containsSemiMixedTypes="0" containsString="0" containsNumber="1" containsInteger="1" minValue="2013" maxValue="2023"/>
    </cacheField>
    <cacheField name="Month" numFmtId="0">
      <sharedItems/>
    </cacheField>
    <cacheField name="General index" numFmtId="0">
      <sharedItems containsSemiMixedTypes="0" containsString="0" containsNumber="1" minValue="104" maxValue="179.8"/>
    </cacheField>
    <cacheField name="Categories" numFmtId="0">
      <sharedItems/>
    </cacheField>
    <cacheField name="Value" numFmtId="0">
      <sharedItems containsSemiMixedTypes="0" containsString="0" containsNumber="1" minValue="85.3" maxValue="245.3"/>
    </cacheField>
    <cacheField name="Broad Categories" numFmtId="0">
      <sharedItems count="5">
        <s v="Food And Beverages"/>
        <s v="Fuel and Light"/>
        <s v="Health"/>
        <s v="Transport and Communication"/>
        <s v="Education"/>
      </sharedItems>
    </cacheField>
    <cacheField name="Date" numFmtId="14">
      <sharedItems containsSemiMixedTypes="0" containsNonDate="0" containsDate="1" containsString="0" minDate="2013-01-01T00:00:00" maxDate="2023-05-02T00:00:00"/>
    </cacheField>
    <cacheField name="Period" numFmtId="0">
      <sharedItems count="3">
        <s v="Pre-Covid"/>
        <s v="Post-Covid"/>
        <e v="#VALUE!" u="1"/>
      </sharedItems>
    </cacheField>
  </cacheFields>
  <extLst>
    <ext xmlns:x14="http://schemas.microsoft.com/office/spreadsheetml/2009/9/main" uri="{725AE2AE-9491-48be-B2B4-4EB974FC3084}">
      <x14:pivotCacheDefinition pivotCacheId="10455340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s" refreshedDate="46051.09674375" createdVersion="8" refreshedVersion="8" minRefreshableVersion="3" recordCount="1872" xr:uid="{FCF30D67-9B13-44A9-89BA-42A8D50E8B9B}">
  <cacheSource type="worksheet">
    <worksheetSource ref="A1:H1873" sheet="Q5 Helper"/>
  </cacheSource>
  <cacheFields count="11">
    <cacheField name="Sector" numFmtId="0">
      <sharedItems/>
    </cacheField>
    <cacheField name="Year" numFmtId="0">
      <sharedItems containsSemiMixedTypes="0" containsString="0" containsNumber="1" containsInteger="1" minValue="2021" maxValue="2022"/>
    </cacheField>
    <cacheField name="Month" numFmtId="0">
      <sharedItems/>
    </cacheField>
    <cacheField name="General index" numFmtId="0">
      <sharedItems containsSemiMixedTypes="0" containsString="0" containsNumber="1" minValue="156" maxValue="177.9"/>
    </cacheField>
    <cacheField name="Categories" numFmtId="0">
      <sharedItems/>
    </cacheField>
    <cacheField name="Value" numFmtId="0">
      <sharedItems containsString="0" containsBlank="1" containsNumber="1" minValue="111.7" maxValue="229.1"/>
    </cacheField>
    <cacheField name="Broad Categories" numFmtId="0">
      <sharedItems count="12">
        <s v="Food And Beverages"/>
        <s v="Tobacco and Intoxicants"/>
        <s v="Clothing and Footwear"/>
        <s v="Housing"/>
        <s v="Fuel and Light"/>
        <s v="Household Goods/Services"/>
        <s v="Health"/>
        <s v="Transport and Communication"/>
        <s v="Recreation and Amusement"/>
        <s v="Education"/>
        <s v="Personal Care/Effects"/>
        <s v="Miscellaneous"/>
      </sharedItems>
    </cacheField>
    <cacheField name="Date" numFmtId="14">
      <sharedItems containsSemiMixedTypes="0" containsNonDate="0" containsDate="1" containsString="0" minDate="2021-01-01T00:00:00" maxDate="2022-12-02T00:00:00" count="24">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10"/>
    </cacheField>
    <cacheField name="Months (Date)" numFmtId="0" databaseField="0">
      <fieldGroup base="7">
        <rangePr groupBy="months" startDate="2021-01-01T00:00:00" endDate="2022-12-02T00:00:00"/>
        <groupItems count="14">
          <s v="&lt;01-01-2021"/>
          <s v="Jan"/>
          <s v="Feb"/>
          <s v="Mar"/>
          <s v="Apr"/>
          <s v="May"/>
          <s v="Jun"/>
          <s v="Jul"/>
          <s v="Aug"/>
          <s v="Sep"/>
          <s v="Oct"/>
          <s v="Nov"/>
          <s v="Dec"/>
          <s v="&gt;02-12-2022"/>
        </groupItems>
      </fieldGroup>
    </cacheField>
    <cacheField name="Quarters (Date)" numFmtId="0" databaseField="0">
      <fieldGroup base="7">
        <rangePr groupBy="quarters" startDate="2021-01-01T00:00:00" endDate="2022-12-02T00:00:00"/>
        <groupItems count="6">
          <s v="&lt;01-01-2021"/>
          <s v="Qtr1"/>
          <s v="Qtr2"/>
          <s v="Qtr3"/>
          <s v="Qtr4"/>
          <s v="&gt;02-12-2022"/>
        </groupItems>
      </fieldGroup>
    </cacheField>
    <cacheField name="Years (Date)" numFmtId="0" databaseField="0">
      <fieldGroup base="7">
        <rangePr groupBy="years" startDate="2021-01-01T00:00:00" endDate="2022-12-02T00:00:00"/>
        <groupItems count="4">
          <s v="&lt;01-01-2021"/>
          <s v="2021"/>
          <s v="2022"/>
          <s v="&gt;02-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16">
  <r>
    <x v="0"/>
    <x v="0"/>
    <x v="0"/>
    <n v="105.1"/>
    <x v="0"/>
    <n v="107.5"/>
    <x v="0"/>
  </r>
  <r>
    <x v="0"/>
    <x v="0"/>
    <x v="0"/>
    <n v="105.1"/>
    <x v="1"/>
    <n v="106.3"/>
    <x v="0"/>
  </r>
  <r>
    <x v="0"/>
    <x v="0"/>
    <x v="0"/>
    <n v="105.1"/>
    <x v="2"/>
    <n v="108.1"/>
    <x v="0"/>
  </r>
  <r>
    <x v="0"/>
    <x v="0"/>
    <x v="0"/>
    <n v="105.1"/>
    <x v="3"/>
    <n v="104.9"/>
    <x v="0"/>
  </r>
  <r>
    <x v="0"/>
    <x v="0"/>
    <x v="0"/>
    <n v="105.1"/>
    <x v="4"/>
    <n v="106.1"/>
    <x v="0"/>
  </r>
  <r>
    <x v="0"/>
    <x v="0"/>
    <x v="0"/>
    <n v="105.1"/>
    <x v="5"/>
    <n v="103.9"/>
    <x v="0"/>
  </r>
  <r>
    <x v="0"/>
    <x v="0"/>
    <x v="0"/>
    <n v="105.1"/>
    <x v="6"/>
    <n v="101.9"/>
    <x v="0"/>
  </r>
  <r>
    <x v="0"/>
    <x v="0"/>
    <x v="0"/>
    <n v="105.1"/>
    <x v="7"/>
    <n v="106.1"/>
    <x v="0"/>
  </r>
  <r>
    <x v="0"/>
    <x v="0"/>
    <x v="0"/>
    <n v="105.1"/>
    <x v="8"/>
    <n v="106.8"/>
    <x v="0"/>
  </r>
  <r>
    <x v="0"/>
    <x v="0"/>
    <x v="0"/>
    <n v="105.1"/>
    <x v="9"/>
    <n v="103.1"/>
    <x v="0"/>
  </r>
  <r>
    <x v="0"/>
    <x v="0"/>
    <x v="0"/>
    <n v="105.1"/>
    <x v="10"/>
    <n v="104.8"/>
    <x v="0"/>
  </r>
  <r>
    <x v="0"/>
    <x v="0"/>
    <x v="0"/>
    <n v="105.1"/>
    <x v="11"/>
    <n v="106.7"/>
    <x v="0"/>
  </r>
  <r>
    <x v="0"/>
    <x v="0"/>
    <x v="0"/>
    <n v="105.1"/>
    <x v="12"/>
    <n v="105.5"/>
    <x v="0"/>
  </r>
  <r>
    <x v="0"/>
    <x v="0"/>
    <x v="0"/>
    <n v="105.1"/>
    <x v="13"/>
    <n v="105.1"/>
    <x v="1"/>
  </r>
  <r>
    <x v="0"/>
    <x v="0"/>
    <x v="0"/>
    <n v="105.1"/>
    <x v="14"/>
    <n v="106.5"/>
    <x v="2"/>
  </r>
  <r>
    <x v="0"/>
    <x v="0"/>
    <x v="0"/>
    <n v="105.1"/>
    <x v="15"/>
    <n v="105.8"/>
    <x v="2"/>
  </r>
  <r>
    <x v="0"/>
    <x v="0"/>
    <x v="0"/>
    <n v="105.1"/>
    <x v="16"/>
    <n v="106.4"/>
    <x v="2"/>
  </r>
  <r>
    <x v="0"/>
    <x v="0"/>
    <x v="0"/>
    <n v="105.1"/>
    <x v="17"/>
    <m/>
    <x v="3"/>
  </r>
  <r>
    <x v="0"/>
    <x v="0"/>
    <x v="0"/>
    <n v="105.1"/>
    <x v="18"/>
    <n v="105.5"/>
    <x v="4"/>
  </r>
  <r>
    <x v="0"/>
    <x v="0"/>
    <x v="0"/>
    <n v="105.1"/>
    <x v="19"/>
    <n v="104.8"/>
    <x v="5"/>
  </r>
  <r>
    <x v="0"/>
    <x v="0"/>
    <x v="0"/>
    <n v="105.1"/>
    <x v="20"/>
    <n v="104"/>
    <x v="6"/>
  </r>
  <r>
    <x v="0"/>
    <x v="0"/>
    <x v="0"/>
    <n v="105.1"/>
    <x v="21"/>
    <n v="103.3"/>
    <x v="7"/>
  </r>
  <r>
    <x v="0"/>
    <x v="0"/>
    <x v="0"/>
    <n v="105.1"/>
    <x v="22"/>
    <n v="103.4"/>
    <x v="8"/>
  </r>
  <r>
    <x v="0"/>
    <x v="0"/>
    <x v="0"/>
    <n v="105.1"/>
    <x v="23"/>
    <n v="103.8"/>
    <x v="9"/>
  </r>
  <r>
    <x v="0"/>
    <x v="0"/>
    <x v="0"/>
    <n v="105.1"/>
    <x v="24"/>
    <n v="104.7"/>
    <x v="10"/>
  </r>
  <r>
    <x v="0"/>
    <x v="0"/>
    <x v="0"/>
    <n v="105.1"/>
    <x v="25"/>
    <n v="104"/>
    <x v="11"/>
  </r>
  <r>
    <x v="1"/>
    <x v="0"/>
    <x v="0"/>
    <n v="104"/>
    <x v="0"/>
    <n v="110.5"/>
    <x v="0"/>
  </r>
  <r>
    <x v="1"/>
    <x v="0"/>
    <x v="0"/>
    <n v="104"/>
    <x v="1"/>
    <n v="109.1"/>
    <x v="0"/>
  </r>
  <r>
    <x v="1"/>
    <x v="0"/>
    <x v="0"/>
    <n v="104"/>
    <x v="2"/>
    <n v="113"/>
    <x v="0"/>
  </r>
  <r>
    <x v="1"/>
    <x v="0"/>
    <x v="0"/>
    <n v="104"/>
    <x v="3"/>
    <n v="103.6"/>
    <x v="0"/>
  </r>
  <r>
    <x v="1"/>
    <x v="0"/>
    <x v="0"/>
    <n v="104"/>
    <x v="4"/>
    <n v="103.4"/>
    <x v="0"/>
  </r>
  <r>
    <x v="1"/>
    <x v="0"/>
    <x v="0"/>
    <n v="104"/>
    <x v="5"/>
    <n v="102.3"/>
    <x v="0"/>
  </r>
  <r>
    <x v="1"/>
    <x v="0"/>
    <x v="0"/>
    <n v="104"/>
    <x v="6"/>
    <n v="102.9"/>
    <x v="0"/>
  </r>
  <r>
    <x v="1"/>
    <x v="0"/>
    <x v="0"/>
    <n v="104"/>
    <x v="7"/>
    <n v="105.8"/>
    <x v="0"/>
  </r>
  <r>
    <x v="1"/>
    <x v="0"/>
    <x v="0"/>
    <n v="104"/>
    <x v="8"/>
    <n v="105.1"/>
    <x v="0"/>
  </r>
  <r>
    <x v="1"/>
    <x v="0"/>
    <x v="0"/>
    <n v="104"/>
    <x v="9"/>
    <n v="101.8"/>
    <x v="0"/>
  </r>
  <r>
    <x v="1"/>
    <x v="0"/>
    <x v="0"/>
    <n v="104"/>
    <x v="10"/>
    <n v="105.1"/>
    <x v="0"/>
  </r>
  <r>
    <x v="1"/>
    <x v="0"/>
    <x v="0"/>
    <n v="104"/>
    <x v="11"/>
    <n v="107.9"/>
    <x v="0"/>
  </r>
  <r>
    <x v="1"/>
    <x v="0"/>
    <x v="0"/>
    <n v="104"/>
    <x v="12"/>
    <n v="105.9"/>
    <x v="0"/>
  </r>
  <r>
    <x v="1"/>
    <x v="0"/>
    <x v="0"/>
    <n v="104"/>
    <x v="13"/>
    <n v="105.2"/>
    <x v="1"/>
  </r>
  <r>
    <x v="1"/>
    <x v="0"/>
    <x v="0"/>
    <n v="104"/>
    <x v="14"/>
    <n v="105.9"/>
    <x v="2"/>
  </r>
  <r>
    <x v="1"/>
    <x v="0"/>
    <x v="0"/>
    <n v="104"/>
    <x v="15"/>
    <n v="105"/>
    <x v="2"/>
  </r>
  <r>
    <x v="1"/>
    <x v="0"/>
    <x v="0"/>
    <n v="104"/>
    <x v="16"/>
    <n v="105.8"/>
    <x v="2"/>
  </r>
  <r>
    <x v="1"/>
    <x v="0"/>
    <x v="0"/>
    <n v="104"/>
    <x v="17"/>
    <n v="100.3"/>
    <x v="3"/>
  </r>
  <r>
    <x v="1"/>
    <x v="0"/>
    <x v="0"/>
    <n v="104"/>
    <x v="18"/>
    <n v="105.4"/>
    <x v="4"/>
  </r>
  <r>
    <x v="1"/>
    <x v="0"/>
    <x v="0"/>
    <n v="104"/>
    <x v="19"/>
    <n v="104.8"/>
    <x v="5"/>
  </r>
  <r>
    <x v="1"/>
    <x v="0"/>
    <x v="0"/>
    <n v="104"/>
    <x v="20"/>
    <n v="104.1"/>
    <x v="6"/>
  </r>
  <r>
    <x v="1"/>
    <x v="0"/>
    <x v="0"/>
    <n v="104"/>
    <x v="21"/>
    <n v="103.2"/>
    <x v="7"/>
  </r>
  <r>
    <x v="1"/>
    <x v="0"/>
    <x v="0"/>
    <n v="104"/>
    <x v="22"/>
    <n v="102.9"/>
    <x v="8"/>
  </r>
  <r>
    <x v="1"/>
    <x v="0"/>
    <x v="0"/>
    <n v="104"/>
    <x v="23"/>
    <n v="103.5"/>
    <x v="9"/>
  </r>
  <r>
    <x v="1"/>
    <x v="0"/>
    <x v="0"/>
    <n v="104"/>
    <x v="24"/>
    <n v="104.3"/>
    <x v="10"/>
  </r>
  <r>
    <x v="1"/>
    <x v="0"/>
    <x v="0"/>
    <n v="104"/>
    <x v="25"/>
    <n v="103.7"/>
    <x v="11"/>
  </r>
  <r>
    <x v="2"/>
    <x v="0"/>
    <x v="0"/>
    <n v="104.6"/>
    <x v="0"/>
    <n v="108.4"/>
    <x v="0"/>
  </r>
  <r>
    <x v="2"/>
    <x v="0"/>
    <x v="0"/>
    <n v="104.6"/>
    <x v="1"/>
    <n v="107.3"/>
    <x v="0"/>
  </r>
  <r>
    <x v="2"/>
    <x v="0"/>
    <x v="0"/>
    <n v="104.6"/>
    <x v="2"/>
    <n v="110"/>
    <x v="0"/>
  </r>
  <r>
    <x v="2"/>
    <x v="0"/>
    <x v="0"/>
    <n v="104.6"/>
    <x v="3"/>
    <n v="104.4"/>
    <x v="0"/>
  </r>
  <r>
    <x v="2"/>
    <x v="0"/>
    <x v="0"/>
    <n v="104.6"/>
    <x v="4"/>
    <n v="105.1"/>
    <x v="0"/>
  </r>
  <r>
    <x v="2"/>
    <x v="0"/>
    <x v="0"/>
    <n v="104.6"/>
    <x v="5"/>
    <n v="103.2"/>
    <x v="0"/>
  </r>
  <r>
    <x v="2"/>
    <x v="0"/>
    <x v="0"/>
    <n v="104.6"/>
    <x v="6"/>
    <n v="102.2"/>
    <x v="0"/>
  </r>
  <r>
    <x v="2"/>
    <x v="0"/>
    <x v="0"/>
    <n v="104.6"/>
    <x v="7"/>
    <n v="106"/>
    <x v="0"/>
  </r>
  <r>
    <x v="2"/>
    <x v="0"/>
    <x v="0"/>
    <n v="104.6"/>
    <x v="8"/>
    <n v="106.2"/>
    <x v="0"/>
  </r>
  <r>
    <x v="2"/>
    <x v="0"/>
    <x v="0"/>
    <n v="104.6"/>
    <x v="9"/>
    <n v="102.7"/>
    <x v="0"/>
  </r>
  <r>
    <x v="2"/>
    <x v="0"/>
    <x v="0"/>
    <n v="104.6"/>
    <x v="10"/>
    <n v="104.9"/>
    <x v="0"/>
  </r>
  <r>
    <x v="2"/>
    <x v="0"/>
    <x v="0"/>
    <n v="104.6"/>
    <x v="11"/>
    <n v="107.3"/>
    <x v="0"/>
  </r>
  <r>
    <x v="2"/>
    <x v="0"/>
    <x v="0"/>
    <n v="104.6"/>
    <x v="12"/>
    <n v="105.6"/>
    <x v="0"/>
  </r>
  <r>
    <x v="2"/>
    <x v="0"/>
    <x v="0"/>
    <n v="104.6"/>
    <x v="13"/>
    <n v="105.1"/>
    <x v="1"/>
  </r>
  <r>
    <x v="2"/>
    <x v="0"/>
    <x v="0"/>
    <n v="104.6"/>
    <x v="14"/>
    <n v="106.3"/>
    <x v="2"/>
  </r>
  <r>
    <x v="2"/>
    <x v="0"/>
    <x v="0"/>
    <n v="104.6"/>
    <x v="15"/>
    <n v="105.5"/>
    <x v="2"/>
  </r>
  <r>
    <x v="2"/>
    <x v="0"/>
    <x v="0"/>
    <n v="104.6"/>
    <x v="16"/>
    <n v="106.2"/>
    <x v="2"/>
  </r>
  <r>
    <x v="2"/>
    <x v="0"/>
    <x v="0"/>
    <n v="104.6"/>
    <x v="17"/>
    <n v="100.3"/>
    <x v="3"/>
  </r>
  <r>
    <x v="2"/>
    <x v="0"/>
    <x v="0"/>
    <n v="104.6"/>
    <x v="18"/>
    <n v="105.5"/>
    <x v="4"/>
  </r>
  <r>
    <x v="2"/>
    <x v="0"/>
    <x v="0"/>
    <n v="104.6"/>
    <x v="19"/>
    <n v="104.8"/>
    <x v="5"/>
  </r>
  <r>
    <x v="2"/>
    <x v="0"/>
    <x v="0"/>
    <n v="104.6"/>
    <x v="20"/>
    <n v="104"/>
    <x v="6"/>
  </r>
  <r>
    <x v="2"/>
    <x v="0"/>
    <x v="0"/>
    <n v="104.6"/>
    <x v="21"/>
    <n v="103.2"/>
    <x v="7"/>
  </r>
  <r>
    <x v="2"/>
    <x v="0"/>
    <x v="0"/>
    <n v="104.6"/>
    <x v="22"/>
    <n v="103.1"/>
    <x v="8"/>
  </r>
  <r>
    <x v="2"/>
    <x v="0"/>
    <x v="0"/>
    <n v="104.6"/>
    <x v="23"/>
    <n v="103.6"/>
    <x v="9"/>
  </r>
  <r>
    <x v="2"/>
    <x v="0"/>
    <x v="0"/>
    <n v="104.6"/>
    <x v="24"/>
    <n v="104.5"/>
    <x v="10"/>
  </r>
  <r>
    <x v="2"/>
    <x v="0"/>
    <x v="0"/>
    <n v="104.6"/>
    <x v="25"/>
    <n v="103.9"/>
    <x v="11"/>
  </r>
  <r>
    <x v="0"/>
    <x v="0"/>
    <x v="1"/>
    <n v="105.8"/>
    <x v="0"/>
    <n v="109.2"/>
    <x v="0"/>
  </r>
  <r>
    <x v="0"/>
    <x v="0"/>
    <x v="1"/>
    <n v="105.8"/>
    <x v="1"/>
    <n v="108.7"/>
    <x v="0"/>
  </r>
  <r>
    <x v="0"/>
    <x v="0"/>
    <x v="1"/>
    <n v="105.8"/>
    <x v="2"/>
    <n v="110.2"/>
    <x v="0"/>
  </r>
  <r>
    <x v="0"/>
    <x v="0"/>
    <x v="1"/>
    <n v="105.8"/>
    <x v="3"/>
    <n v="105.4"/>
    <x v="0"/>
  </r>
  <r>
    <x v="0"/>
    <x v="0"/>
    <x v="1"/>
    <n v="105.8"/>
    <x v="4"/>
    <n v="106.7"/>
    <x v="0"/>
  </r>
  <r>
    <x v="0"/>
    <x v="0"/>
    <x v="1"/>
    <n v="105.8"/>
    <x v="5"/>
    <n v="104"/>
    <x v="0"/>
  </r>
  <r>
    <x v="0"/>
    <x v="0"/>
    <x v="1"/>
    <n v="105.8"/>
    <x v="6"/>
    <n v="102.4"/>
    <x v="0"/>
  </r>
  <r>
    <x v="0"/>
    <x v="0"/>
    <x v="1"/>
    <n v="105.8"/>
    <x v="7"/>
    <n v="105.9"/>
    <x v="0"/>
  </r>
  <r>
    <x v="0"/>
    <x v="0"/>
    <x v="1"/>
    <n v="105.8"/>
    <x v="8"/>
    <n v="105.7"/>
    <x v="0"/>
  </r>
  <r>
    <x v="0"/>
    <x v="0"/>
    <x v="1"/>
    <n v="105.8"/>
    <x v="9"/>
    <n v="103.1"/>
    <x v="0"/>
  </r>
  <r>
    <x v="0"/>
    <x v="0"/>
    <x v="1"/>
    <n v="105.8"/>
    <x v="10"/>
    <n v="105.1"/>
    <x v="0"/>
  </r>
  <r>
    <x v="0"/>
    <x v="0"/>
    <x v="1"/>
    <n v="105.8"/>
    <x v="11"/>
    <n v="107.7"/>
    <x v="0"/>
  </r>
  <r>
    <x v="0"/>
    <x v="0"/>
    <x v="1"/>
    <n v="105.8"/>
    <x v="12"/>
    <n v="106.3"/>
    <x v="0"/>
  </r>
  <r>
    <x v="0"/>
    <x v="0"/>
    <x v="1"/>
    <n v="105.8"/>
    <x v="13"/>
    <n v="105.6"/>
    <x v="1"/>
  </r>
  <r>
    <x v="0"/>
    <x v="0"/>
    <x v="1"/>
    <n v="105.8"/>
    <x v="14"/>
    <n v="107.1"/>
    <x v="2"/>
  </r>
  <r>
    <x v="0"/>
    <x v="0"/>
    <x v="1"/>
    <n v="105.8"/>
    <x v="15"/>
    <n v="106.3"/>
    <x v="2"/>
  </r>
  <r>
    <x v="0"/>
    <x v="0"/>
    <x v="1"/>
    <n v="105.8"/>
    <x v="16"/>
    <n v="107"/>
    <x v="2"/>
  </r>
  <r>
    <x v="0"/>
    <x v="0"/>
    <x v="1"/>
    <n v="105.8"/>
    <x v="17"/>
    <m/>
    <x v="3"/>
  </r>
  <r>
    <x v="0"/>
    <x v="0"/>
    <x v="1"/>
    <n v="105.8"/>
    <x v="18"/>
    <n v="106.2"/>
    <x v="4"/>
  </r>
  <r>
    <x v="0"/>
    <x v="0"/>
    <x v="1"/>
    <n v="105.8"/>
    <x v="19"/>
    <n v="105.2"/>
    <x v="5"/>
  </r>
  <r>
    <x v="0"/>
    <x v="0"/>
    <x v="1"/>
    <n v="105.8"/>
    <x v="20"/>
    <n v="104.4"/>
    <x v="6"/>
  </r>
  <r>
    <x v="0"/>
    <x v="0"/>
    <x v="1"/>
    <n v="105.8"/>
    <x v="21"/>
    <n v="103.9"/>
    <x v="7"/>
  </r>
  <r>
    <x v="0"/>
    <x v="0"/>
    <x v="1"/>
    <n v="105.8"/>
    <x v="22"/>
    <n v="104"/>
    <x v="8"/>
  </r>
  <r>
    <x v="0"/>
    <x v="0"/>
    <x v="1"/>
    <n v="105.8"/>
    <x v="23"/>
    <n v="104.1"/>
    <x v="9"/>
  </r>
  <r>
    <x v="0"/>
    <x v="0"/>
    <x v="1"/>
    <n v="105.8"/>
    <x v="24"/>
    <n v="104.6"/>
    <x v="10"/>
  </r>
  <r>
    <x v="0"/>
    <x v="0"/>
    <x v="1"/>
    <n v="105.8"/>
    <x v="25"/>
    <n v="104.4"/>
    <x v="11"/>
  </r>
  <r>
    <x v="1"/>
    <x v="0"/>
    <x v="1"/>
    <n v="104.7"/>
    <x v="0"/>
    <n v="112.9"/>
    <x v="0"/>
  </r>
  <r>
    <x v="1"/>
    <x v="0"/>
    <x v="1"/>
    <n v="104.7"/>
    <x v="1"/>
    <n v="112.9"/>
    <x v="0"/>
  </r>
  <r>
    <x v="1"/>
    <x v="0"/>
    <x v="1"/>
    <n v="104.7"/>
    <x v="2"/>
    <n v="116.9"/>
    <x v="0"/>
  </r>
  <r>
    <x v="1"/>
    <x v="0"/>
    <x v="1"/>
    <n v="104.7"/>
    <x v="3"/>
    <n v="104"/>
    <x v="0"/>
  </r>
  <r>
    <x v="1"/>
    <x v="0"/>
    <x v="1"/>
    <n v="104.7"/>
    <x v="4"/>
    <n v="103.5"/>
    <x v="0"/>
  </r>
  <r>
    <x v="1"/>
    <x v="0"/>
    <x v="1"/>
    <n v="104.7"/>
    <x v="5"/>
    <n v="103.1"/>
    <x v="0"/>
  </r>
  <r>
    <x v="1"/>
    <x v="0"/>
    <x v="1"/>
    <n v="104.7"/>
    <x v="6"/>
    <n v="104.9"/>
    <x v="0"/>
  </r>
  <r>
    <x v="1"/>
    <x v="0"/>
    <x v="1"/>
    <n v="104.7"/>
    <x v="7"/>
    <n v="104.1"/>
    <x v="0"/>
  </r>
  <r>
    <x v="1"/>
    <x v="0"/>
    <x v="1"/>
    <n v="104.7"/>
    <x v="8"/>
    <n v="103.8"/>
    <x v="0"/>
  </r>
  <r>
    <x v="1"/>
    <x v="0"/>
    <x v="1"/>
    <n v="104.7"/>
    <x v="9"/>
    <n v="102.3"/>
    <x v="0"/>
  </r>
  <r>
    <x v="1"/>
    <x v="0"/>
    <x v="1"/>
    <n v="104.7"/>
    <x v="10"/>
    <n v="106"/>
    <x v="0"/>
  </r>
  <r>
    <x v="1"/>
    <x v="0"/>
    <x v="1"/>
    <n v="104.7"/>
    <x v="11"/>
    <n v="109"/>
    <x v="0"/>
  </r>
  <r>
    <x v="1"/>
    <x v="0"/>
    <x v="1"/>
    <n v="104.7"/>
    <x v="12"/>
    <n v="107.2"/>
    <x v="0"/>
  </r>
  <r>
    <x v="1"/>
    <x v="0"/>
    <x v="1"/>
    <n v="104.7"/>
    <x v="13"/>
    <n v="106"/>
    <x v="1"/>
  </r>
  <r>
    <x v="1"/>
    <x v="0"/>
    <x v="1"/>
    <n v="104.7"/>
    <x v="14"/>
    <n v="106.6"/>
    <x v="2"/>
  </r>
  <r>
    <x v="1"/>
    <x v="0"/>
    <x v="1"/>
    <n v="104.7"/>
    <x v="15"/>
    <n v="105.5"/>
    <x v="2"/>
  </r>
  <r>
    <x v="1"/>
    <x v="0"/>
    <x v="1"/>
    <n v="104.7"/>
    <x v="16"/>
    <n v="106.4"/>
    <x v="2"/>
  </r>
  <r>
    <x v="1"/>
    <x v="0"/>
    <x v="1"/>
    <n v="104.7"/>
    <x v="17"/>
    <n v="100.4"/>
    <x v="3"/>
  </r>
  <r>
    <x v="1"/>
    <x v="0"/>
    <x v="1"/>
    <n v="104.7"/>
    <x v="18"/>
    <n v="105.7"/>
    <x v="4"/>
  </r>
  <r>
    <x v="1"/>
    <x v="0"/>
    <x v="1"/>
    <n v="104.7"/>
    <x v="19"/>
    <n v="105.2"/>
    <x v="5"/>
  </r>
  <r>
    <x v="1"/>
    <x v="0"/>
    <x v="1"/>
    <n v="104.7"/>
    <x v="20"/>
    <n v="104.7"/>
    <x v="6"/>
  </r>
  <r>
    <x v="1"/>
    <x v="0"/>
    <x v="1"/>
    <n v="104.7"/>
    <x v="21"/>
    <n v="104.4"/>
    <x v="7"/>
  </r>
  <r>
    <x v="1"/>
    <x v="0"/>
    <x v="1"/>
    <n v="104.7"/>
    <x v="22"/>
    <n v="103.3"/>
    <x v="8"/>
  </r>
  <r>
    <x v="1"/>
    <x v="0"/>
    <x v="1"/>
    <n v="104.7"/>
    <x v="23"/>
    <n v="103.7"/>
    <x v="9"/>
  </r>
  <r>
    <x v="1"/>
    <x v="0"/>
    <x v="1"/>
    <n v="104.7"/>
    <x v="24"/>
    <n v="104.3"/>
    <x v="10"/>
  </r>
  <r>
    <x v="1"/>
    <x v="0"/>
    <x v="1"/>
    <n v="104.7"/>
    <x v="25"/>
    <n v="104.3"/>
    <x v="11"/>
  </r>
  <r>
    <x v="2"/>
    <x v="0"/>
    <x v="1"/>
    <n v="105.3"/>
    <x v="0"/>
    <n v="110.4"/>
    <x v="0"/>
  </r>
  <r>
    <x v="2"/>
    <x v="0"/>
    <x v="1"/>
    <n v="105.3"/>
    <x v="1"/>
    <n v="110.2"/>
    <x v="0"/>
  </r>
  <r>
    <x v="2"/>
    <x v="0"/>
    <x v="1"/>
    <n v="105.3"/>
    <x v="2"/>
    <n v="112.8"/>
    <x v="0"/>
  </r>
  <r>
    <x v="2"/>
    <x v="0"/>
    <x v="1"/>
    <n v="105.3"/>
    <x v="3"/>
    <n v="104.9"/>
    <x v="0"/>
  </r>
  <r>
    <x v="2"/>
    <x v="0"/>
    <x v="1"/>
    <n v="105.3"/>
    <x v="4"/>
    <n v="105.5"/>
    <x v="0"/>
  </r>
  <r>
    <x v="2"/>
    <x v="0"/>
    <x v="1"/>
    <n v="105.3"/>
    <x v="5"/>
    <n v="103.6"/>
    <x v="0"/>
  </r>
  <r>
    <x v="2"/>
    <x v="0"/>
    <x v="1"/>
    <n v="105.3"/>
    <x v="6"/>
    <n v="103.2"/>
    <x v="0"/>
  </r>
  <r>
    <x v="2"/>
    <x v="0"/>
    <x v="1"/>
    <n v="105.3"/>
    <x v="7"/>
    <n v="105.3"/>
    <x v="0"/>
  </r>
  <r>
    <x v="2"/>
    <x v="0"/>
    <x v="1"/>
    <n v="105.3"/>
    <x v="8"/>
    <n v="105.1"/>
    <x v="0"/>
  </r>
  <r>
    <x v="2"/>
    <x v="0"/>
    <x v="1"/>
    <n v="105.3"/>
    <x v="9"/>
    <n v="102.8"/>
    <x v="0"/>
  </r>
  <r>
    <x v="2"/>
    <x v="0"/>
    <x v="1"/>
    <n v="105.3"/>
    <x v="10"/>
    <n v="105.5"/>
    <x v="0"/>
  </r>
  <r>
    <x v="2"/>
    <x v="0"/>
    <x v="1"/>
    <n v="105.3"/>
    <x v="11"/>
    <n v="108.3"/>
    <x v="0"/>
  </r>
  <r>
    <x v="2"/>
    <x v="0"/>
    <x v="1"/>
    <n v="105.3"/>
    <x v="12"/>
    <n v="106.6"/>
    <x v="0"/>
  </r>
  <r>
    <x v="2"/>
    <x v="0"/>
    <x v="1"/>
    <n v="105.3"/>
    <x v="13"/>
    <n v="105.7"/>
    <x v="1"/>
  </r>
  <r>
    <x v="2"/>
    <x v="0"/>
    <x v="1"/>
    <n v="105.3"/>
    <x v="14"/>
    <n v="106.9"/>
    <x v="2"/>
  </r>
  <r>
    <x v="2"/>
    <x v="0"/>
    <x v="1"/>
    <n v="105.3"/>
    <x v="15"/>
    <n v="106"/>
    <x v="2"/>
  </r>
  <r>
    <x v="2"/>
    <x v="0"/>
    <x v="1"/>
    <n v="105.3"/>
    <x v="16"/>
    <n v="106.8"/>
    <x v="2"/>
  </r>
  <r>
    <x v="2"/>
    <x v="0"/>
    <x v="1"/>
    <n v="105.3"/>
    <x v="17"/>
    <n v="100.4"/>
    <x v="3"/>
  </r>
  <r>
    <x v="2"/>
    <x v="0"/>
    <x v="1"/>
    <n v="105.3"/>
    <x v="18"/>
    <n v="106"/>
    <x v="4"/>
  </r>
  <r>
    <x v="2"/>
    <x v="0"/>
    <x v="1"/>
    <n v="105.3"/>
    <x v="19"/>
    <n v="105.2"/>
    <x v="5"/>
  </r>
  <r>
    <x v="2"/>
    <x v="0"/>
    <x v="1"/>
    <n v="105.3"/>
    <x v="20"/>
    <n v="104.5"/>
    <x v="6"/>
  </r>
  <r>
    <x v="2"/>
    <x v="0"/>
    <x v="1"/>
    <n v="105.3"/>
    <x v="21"/>
    <n v="104.2"/>
    <x v="7"/>
  </r>
  <r>
    <x v="2"/>
    <x v="0"/>
    <x v="1"/>
    <n v="105.3"/>
    <x v="22"/>
    <n v="103.6"/>
    <x v="8"/>
  </r>
  <r>
    <x v="2"/>
    <x v="0"/>
    <x v="1"/>
    <n v="105.3"/>
    <x v="23"/>
    <n v="103.9"/>
    <x v="9"/>
  </r>
  <r>
    <x v="2"/>
    <x v="0"/>
    <x v="1"/>
    <n v="105.3"/>
    <x v="24"/>
    <n v="104.5"/>
    <x v="10"/>
  </r>
  <r>
    <x v="2"/>
    <x v="0"/>
    <x v="1"/>
    <n v="105.3"/>
    <x v="25"/>
    <n v="104.4"/>
    <x v="11"/>
  </r>
  <r>
    <x v="0"/>
    <x v="0"/>
    <x v="2"/>
    <n v="106"/>
    <x v="0"/>
    <n v="110.2"/>
    <x v="0"/>
  </r>
  <r>
    <x v="0"/>
    <x v="0"/>
    <x v="2"/>
    <n v="106"/>
    <x v="1"/>
    <n v="108.8"/>
    <x v="0"/>
  </r>
  <r>
    <x v="0"/>
    <x v="0"/>
    <x v="2"/>
    <n v="106"/>
    <x v="2"/>
    <n v="109.9"/>
    <x v="0"/>
  </r>
  <r>
    <x v="0"/>
    <x v="0"/>
    <x v="2"/>
    <n v="106"/>
    <x v="3"/>
    <n v="105.6"/>
    <x v="0"/>
  </r>
  <r>
    <x v="0"/>
    <x v="0"/>
    <x v="2"/>
    <n v="106"/>
    <x v="4"/>
    <n v="106.2"/>
    <x v="0"/>
  </r>
  <r>
    <x v="0"/>
    <x v="0"/>
    <x v="2"/>
    <n v="106"/>
    <x v="5"/>
    <n v="105.7"/>
    <x v="0"/>
  </r>
  <r>
    <x v="0"/>
    <x v="0"/>
    <x v="2"/>
    <n v="106"/>
    <x v="6"/>
    <n v="101.4"/>
    <x v="0"/>
  </r>
  <r>
    <x v="0"/>
    <x v="0"/>
    <x v="2"/>
    <n v="106"/>
    <x v="7"/>
    <n v="105.7"/>
    <x v="0"/>
  </r>
  <r>
    <x v="0"/>
    <x v="0"/>
    <x v="2"/>
    <n v="106"/>
    <x v="8"/>
    <n v="105"/>
    <x v="0"/>
  </r>
  <r>
    <x v="0"/>
    <x v="0"/>
    <x v="2"/>
    <n v="106"/>
    <x v="9"/>
    <n v="103.3"/>
    <x v="0"/>
  </r>
  <r>
    <x v="0"/>
    <x v="0"/>
    <x v="2"/>
    <n v="106"/>
    <x v="10"/>
    <n v="105.6"/>
    <x v="0"/>
  </r>
  <r>
    <x v="0"/>
    <x v="0"/>
    <x v="2"/>
    <n v="106"/>
    <x v="11"/>
    <n v="108.2"/>
    <x v="0"/>
  </r>
  <r>
    <x v="0"/>
    <x v="0"/>
    <x v="2"/>
    <n v="106"/>
    <x v="12"/>
    <n v="106.6"/>
    <x v="0"/>
  </r>
  <r>
    <x v="0"/>
    <x v="0"/>
    <x v="2"/>
    <n v="106"/>
    <x v="13"/>
    <n v="106.5"/>
    <x v="1"/>
  </r>
  <r>
    <x v="0"/>
    <x v="0"/>
    <x v="2"/>
    <n v="106"/>
    <x v="14"/>
    <n v="107.6"/>
    <x v="2"/>
  </r>
  <r>
    <x v="0"/>
    <x v="0"/>
    <x v="2"/>
    <n v="106"/>
    <x v="15"/>
    <n v="106.8"/>
    <x v="2"/>
  </r>
  <r>
    <x v="0"/>
    <x v="0"/>
    <x v="2"/>
    <n v="106"/>
    <x v="16"/>
    <n v="107.5"/>
    <x v="2"/>
  </r>
  <r>
    <x v="0"/>
    <x v="0"/>
    <x v="2"/>
    <n v="106"/>
    <x v="17"/>
    <m/>
    <x v="3"/>
  </r>
  <r>
    <x v="0"/>
    <x v="0"/>
    <x v="2"/>
    <n v="106"/>
    <x v="18"/>
    <n v="106.1"/>
    <x v="4"/>
  </r>
  <r>
    <x v="0"/>
    <x v="0"/>
    <x v="2"/>
    <n v="106"/>
    <x v="19"/>
    <n v="105.6"/>
    <x v="5"/>
  </r>
  <r>
    <x v="0"/>
    <x v="0"/>
    <x v="2"/>
    <n v="106"/>
    <x v="20"/>
    <n v="104.7"/>
    <x v="6"/>
  </r>
  <r>
    <x v="0"/>
    <x v="0"/>
    <x v="2"/>
    <n v="106"/>
    <x v="21"/>
    <n v="104.6"/>
    <x v="7"/>
  </r>
  <r>
    <x v="0"/>
    <x v="0"/>
    <x v="2"/>
    <n v="106"/>
    <x v="22"/>
    <n v="104"/>
    <x v="8"/>
  </r>
  <r>
    <x v="0"/>
    <x v="0"/>
    <x v="2"/>
    <n v="106"/>
    <x v="23"/>
    <n v="104.3"/>
    <x v="9"/>
  </r>
  <r>
    <x v="0"/>
    <x v="0"/>
    <x v="2"/>
    <n v="106"/>
    <x v="24"/>
    <n v="104.3"/>
    <x v="10"/>
  </r>
  <r>
    <x v="0"/>
    <x v="0"/>
    <x v="2"/>
    <n v="106"/>
    <x v="25"/>
    <n v="104.6"/>
    <x v="11"/>
  </r>
  <r>
    <x v="1"/>
    <x v="0"/>
    <x v="2"/>
    <n v="105"/>
    <x v="0"/>
    <n v="113.9"/>
    <x v="0"/>
  </r>
  <r>
    <x v="1"/>
    <x v="0"/>
    <x v="2"/>
    <n v="105"/>
    <x v="1"/>
    <n v="111.4"/>
    <x v="0"/>
  </r>
  <r>
    <x v="1"/>
    <x v="0"/>
    <x v="2"/>
    <n v="105"/>
    <x v="2"/>
    <n v="113.2"/>
    <x v="0"/>
  </r>
  <r>
    <x v="1"/>
    <x v="0"/>
    <x v="2"/>
    <n v="105"/>
    <x v="3"/>
    <n v="104.3"/>
    <x v="0"/>
  </r>
  <r>
    <x v="1"/>
    <x v="0"/>
    <x v="2"/>
    <n v="105"/>
    <x v="4"/>
    <n v="102.7"/>
    <x v="0"/>
  </r>
  <r>
    <x v="1"/>
    <x v="0"/>
    <x v="2"/>
    <n v="105"/>
    <x v="5"/>
    <n v="104.9"/>
    <x v="0"/>
  </r>
  <r>
    <x v="1"/>
    <x v="0"/>
    <x v="2"/>
    <n v="105"/>
    <x v="6"/>
    <n v="103.8"/>
    <x v="0"/>
  </r>
  <r>
    <x v="1"/>
    <x v="0"/>
    <x v="2"/>
    <n v="105"/>
    <x v="7"/>
    <n v="103.5"/>
    <x v="0"/>
  </r>
  <r>
    <x v="1"/>
    <x v="0"/>
    <x v="2"/>
    <n v="105"/>
    <x v="8"/>
    <n v="102.6"/>
    <x v="0"/>
  </r>
  <r>
    <x v="1"/>
    <x v="0"/>
    <x v="2"/>
    <n v="105"/>
    <x v="9"/>
    <n v="102.4"/>
    <x v="0"/>
  </r>
  <r>
    <x v="1"/>
    <x v="0"/>
    <x v="2"/>
    <n v="105"/>
    <x v="10"/>
    <n v="107"/>
    <x v="0"/>
  </r>
  <r>
    <x v="1"/>
    <x v="0"/>
    <x v="2"/>
    <n v="105"/>
    <x v="11"/>
    <n v="109.8"/>
    <x v="0"/>
  </r>
  <r>
    <x v="1"/>
    <x v="0"/>
    <x v="2"/>
    <n v="105"/>
    <x v="12"/>
    <n v="107.3"/>
    <x v="0"/>
  </r>
  <r>
    <x v="1"/>
    <x v="0"/>
    <x v="2"/>
    <n v="105"/>
    <x v="13"/>
    <n v="106.8"/>
    <x v="1"/>
  </r>
  <r>
    <x v="1"/>
    <x v="0"/>
    <x v="2"/>
    <n v="105"/>
    <x v="14"/>
    <n v="107.2"/>
    <x v="2"/>
  </r>
  <r>
    <x v="1"/>
    <x v="0"/>
    <x v="2"/>
    <n v="105"/>
    <x v="15"/>
    <n v="106"/>
    <x v="2"/>
  </r>
  <r>
    <x v="1"/>
    <x v="0"/>
    <x v="2"/>
    <n v="105"/>
    <x v="16"/>
    <n v="107"/>
    <x v="2"/>
  </r>
  <r>
    <x v="1"/>
    <x v="0"/>
    <x v="2"/>
    <n v="105"/>
    <x v="17"/>
    <n v="100.4"/>
    <x v="3"/>
  </r>
  <r>
    <x v="1"/>
    <x v="0"/>
    <x v="2"/>
    <n v="105"/>
    <x v="18"/>
    <n v="106"/>
    <x v="4"/>
  </r>
  <r>
    <x v="1"/>
    <x v="0"/>
    <x v="2"/>
    <n v="105"/>
    <x v="19"/>
    <n v="105.7"/>
    <x v="5"/>
  </r>
  <r>
    <x v="1"/>
    <x v="0"/>
    <x v="2"/>
    <n v="105"/>
    <x v="20"/>
    <n v="105.2"/>
    <x v="6"/>
  </r>
  <r>
    <x v="1"/>
    <x v="0"/>
    <x v="2"/>
    <n v="105"/>
    <x v="21"/>
    <n v="105.5"/>
    <x v="7"/>
  </r>
  <r>
    <x v="1"/>
    <x v="0"/>
    <x v="2"/>
    <n v="105"/>
    <x v="22"/>
    <n v="103.5"/>
    <x v="8"/>
  </r>
  <r>
    <x v="1"/>
    <x v="0"/>
    <x v="2"/>
    <n v="105"/>
    <x v="23"/>
    <n v="103.8"/>
    <x v="9"/>
  </r>
  <r>
    <x v="1"/>
    <x v="0"/>
    <x v="2"/>
    <n v="105"/>
    <x v="24"/>
    <n v="104.2"/>
    <x v="10"/>
  </r>
  <r>
    <x v="1"/>
    <x v="0"/>
    <x v="2"/>
    <n v="105"/>
    <x v="25"/>
    <n v="104.9"/>
    <x v="11"/>
  </r>
  <r>
    <x v="2"/>
    <x v="0"/>
    <x v="2"/>
    <n v="105.5"/>
    <x v="0"/>
    <n v="111.4"/>
    <x v="0"/>
  </r>
  <r>
    <x v="2"/>
    <x v="0"/>
    <x v="2"/>
    <n v="105.5"/>
    <x v="1"/>
    <n v="109.7"/>
    <x v="0"/>
  </r>
  <r>
    <x v="2"/>
    <x v="0"/>
    <x v="2"/>
    <n v="105.5"/>
    <x v="2"/>
    <n v="111.2"/>
    <x v="0"/>
  </r>
  <r>
    <x v="2"/>
    <x v="0"/>
    <x v="2"/>
    <n v="105.5"/>
    <x v="3"/>
    <n v="105.1"/>
    <x v="0"/>
  </r>
  <r>
    <x v="2"/>
    <x v="0"/>
    <x v="2"/>
    <n v="105.5"/>
    <x v="4"/>
    <n v="104.9"/>
    <x v="0"/>
  </r>
  <r>
    <x v="2"/>
    <x v="0"/>
    <x v="2"/>
    <n v="105.5"/>
    <x v="5"/>
    <n v="105.3"/>
    <x v="0"/>
  </r>
  <r>
    <x v="2"/>
    <x v="0"/>
    <x v="2"/>
    <n v="105.5"/>
    <x v="6"/>
    <n v="102.2"/>
    <x v="0"/>
  </r>
  <r>
    <x v="2"/>
    <x v="0"/>
    <x v="2"/>
    <n v="105.5"/>
    <x v="7"/>
    <n v="105"/>
    <x v="0"/>
  </r>
  <r>
    <x v="2"/>
    <x v="0"/>
    <x v="2"/>
    <n v="105.5"/>
    <x v="8"/>
    <n v="104.2"/>
    <x v="0"/>
  </r>
  <r>
    <x v="2"/>
    <x v="0"/>
    <x v="2"/>
    <n v="105.5"/>
    <x v="9"/>
    <n v="103"/>
    <x v="0"/>
  </r>
  <r>
    <x v="2"/>
    <x v="0"/>
    <x v="2"/>
    <n v="105.5"/>
    <x v="10"/>
    <n v="106.2"/>
    <x v="0"/>
  </r>
  <r>
    <x v="2"/>
    <x v="0"/>
    <x v="2"/>
    <n v="105.5"/>
    <x v="11"/>
    <n v="108.9"/>
    <x v="0"/>
  </r>
  <r>
    <x v="2"/>
    <x v="0"/>
    <x v="2"/>
    <n v="105.5"/>
    <x v="12"/>
    <n v="106.9"/>
    <x v="0"/>
  </r>
  <r>
    <x v="2"/>
    <x v="0"/>
    <x v="2"/>
    <n v="105.5"/>
    <x v="13"/>
    <n v="106.6"/>
    <x v="1"/>
  </r>
  <r>
    <x v="2"/>
    <x v="0"/>
    <x v="2"/>
    <n v="105.5"/>
    <x v="14"/>
    <n v="107.4"/>
    <x v="2"/>
  </r>
  <r>
    <x v="2"/>
    <x v="0"/>
    <x v="2"/>
    <n v="105.5"/>
    <x v="15"/>
    <n v="106.5"/>
    <x v="2"/>
  </r>
  <r>
    <x v="2"/>
    <x v="0"/>
    <x v="2"/>
    <n v="105.5"/>
    <x v="16"/>
    <n v="107.3"/>
    <x v="2"/>
  </r>
  <r>
    <x v="2"/>
    <x v="0"/>
    <x v="2"/>
    <n v="105.5"/>
    <x v="17"/>
    <n v="100.4"/>
    <x v="3"/>
  </r>
  <r>
    <x v="2"/>
    <x v="0"/>
    <x v="2"/>
    <n v="105.5"/>
    <x v="18"/>
    <n v="106.1"/>
    <x v="4"/>
  </r>
  <r>
    <x v="2"/>
    <x v="0"/>
    <x v="2"/>
    <n v="105.5"/>
    <x v="19"/>
    <n v="105.6"/>
    <x v="5"/>
  </r>
  <r>
    <x v="2"/>
    <x v="0"/>
    <x v="2"/>
    <n v="105.5"/>
    <x v="20"/>
    <n v="104.9"/>
    <x v="6"/>
  </r>
  <r>
    <x v="2"/>
    <x v="0"/>
    <x v="2"/>
    <n v="105.5"/>
    <x v="21"/>
    <n v="105.1"/>
    <x v="7"/>
  </r>
  <r>
    <x v="2"/>
    <x v="0"/>
    <x v="2"/>
    <n v="105.5"/>
    <x v="22"/>
    <n v="103.7"/>
    <x v="8"/>
  </r>
  <r>
    <x v="2"/>
    <x v="0"/>
    <x v="2"/>
    <n v="105.5"/>
    <x v="23"/>
    <n v="104"/>
    <x v="9"/>
  </r>
  <r>
    <x v="2"/>
    <x v="0"/>
    <x v="2"/>
    <n v="105.5"/>
    <x v="24"/>
    <n v="104.3"/>
    <x v="10"/>
  </r>
  <r>
    <x v="2"/>
    <x v="0"/>
    <x v="2"/>
    <n v="105.5"/>
    <x v="25"/>
    <n v="104.7"/>
    <x v="11"/>
  </r>
  <r>
    <x v="0"/>
    <x v="0"/>
    <x v="3"/>
    <n v="106.4"/>
    <x v="0"/>
    <n v="110.2"/>
    <x v="0"/>
  </r>
  <r>
    <x v="0"/>
    <x v="0"/>
    <x v="3"/>
    <n v="106.4"/>
    <x v="1"/>
    <n v="109.5"/>
    <x v="0"/>
  </r>
  <r>
    <x v="0"/>
    <x v="0"/>
    <x v="3"/>
    <n v="106.4"/>
    <x v="2"/>
    <n v="106.9"/>
    <x v="0"/>
  </r>
  <r>
    <x v="0"/>
    <x v="0"/>
    <x v="3"/>
    <n v="106.4"/>
    <x v="3"/>
    <n v="106.3"/>
    <x v="0"/>
  </r>
  <r>
    <x v="0"/>
    <x v="0"/>
    <x v="3"/>
    <n v="106.4"/>
    <x v="4"/>
    <n v="105.7"/>
    <x v="0"/>
  </r>
  <r>
    <x v="0"/>
    <x v="0"/>
    <x v="3"/>
    <n v="106.4"/>
    <x v="5"/>
    <n v="108.3"/>
    <x v="0"/>
  </r>
  <r>
    <x v="0"/>
    <x v="0"/>
    <x v="3"/>
    <n v="106.4"/>
    <x v="6"/>
    <n v="103.4"/>
    <x v="0"/>
  </r>
  <r>
    <x v="0"/>
    <x v="0"/>
    <x v="3"/>
    <n v="106.4"/>
    <x v="7"/>
    <n v="105.7"/>
    <x v="0"/>
  </r>
  <r>
    <x v="0"/>
    <x v="0"/>
    <x v="3"/>
    <n v="106.4"/>
    <x v="8"/>
    <n v="104.2"/>
    <x v="0"/>
  </r>
  <r>
    <x v="0"/>
    <x v="0"/>
    <x v="3"/>
    <n v="106.4"/>
    <x v="9"/>
    <n v="103.2"/>
    <x v="0"/>
  </r>
  <r>
    <x v="0"/>
    <x v="0"/>
    <x v="3"/>
    <n v="106.4"/>
    <x v="10"/>
    <n v="106.5"/>
    <x v="0"/>
  </r>
  <r>
    <x v="0"/>
    <x v="0"/>
    <x v="3"/>
    <n v="106.4"/>
    <x v="11"/>
    <n v="108.8"/>
    <x v="0"/>
  </r>
  <r>
    <x v="0"/>
    <x v="0"/>
    <x v="3"/>
    <n v="106.4"/>
    <x v="12"/>
    <n v="107.1"/>
    <x v="0"/>
  </r>
  <r>
    <x v="0"/>
    <x v="0"/>
    <x v="3"/>
    <n v="106.4"/>
    <x v="13"/>
    <n v="107.1"/>
    <x v="1"/>
  </r>
  <r>
    <x v="0"/>
    <x v="0"/>
    <x v="3"/>
    <n v="106.4"/>
    <x v="14"/>
    <n v="108.1"/>
    <x v="2"/>
  </r>
  <r>
    <x v="0"/>
    <x v="0"/>
    <x v="3"/>
    <n v="106.4"/>
    <x v="15"/>
    <n v="107.4"/>
    <x v="2"/>
  </r>
  <r>
    <x v="0"/>
    <x v="0"/>
    <x v="3"/>
    <n v="106.4"/>
    <x v="16"/>
    <n v="108"/>
    <x v="2"/>
  </r>
  <r>
    <x v="0"/>
    <x v="0"/>
    <x v="3"/>
    <n v="106.4"/>
    <x v="17"/>
    <m/>
    <x v="3"/>
  </r>
  <r>
    <x v="0"/>
    <x v="0"/>
    <x v="3"/>
    <n v="106.4"/>
    <x v="18"/>
    <n v="106.5"/>
    <x v="4"/>
  </r>
  <r>
    <x v="0"/>
    <x v="0"/>
    <x v="3"/>
    <n v="106.4"/>
    <x v="19"/>
    <n v="106.1"/>
    <x v="5"/>
  </r>
  <r>
    <x v="0"/>
    <x v="0"/>
    <x v="3"/>
    <n v="106.4"/>
    <x v="20"/>
    <n v="105.1"/>
    <x v="6"/>
  </r>
  <r>
    <x v="0"/>
    <x v="0"/>
    <x v="3"/>
    <n v="106.4"/>
    <x v="21"/>
    <n v="104.4"/>
    <x v="7"/>
  </r>
  <r>
    <x v="0"/>
    <x v="0"/>
    <x v="3"/>
    <n v="106.4"/>
    <x v="22"/>
    <n v="104.5"/>
    <x v="8"/>
  </r>
  <r>
    <x v="0"/>
    <x v="0"/>
    <x v="3"/>
    <n v="106.4"/>
    <x v="23"/>
    <n v="104.8"/>
    <x v="9"/>
  </r>
  <r>
    <x v="0"/>
    <x v="0"/>
    <x v="3"/>
    <n v="106.4"/>
    <x v="24"/>
    <n v="102.7"/>
    <x v="10"/>
  </r>
  <r>
    <x v="0"/>
    <x v="0"/>
    <x v="3"/>
    <n v="106.4"/>
    <x v="25"/>
    <n v="104.6"/>
    <x v="11"/>
  </r>
  <r>
    <x v="1"/>
    <x v="0"/>
    <x v="3"/>
    <n v="105.7"/>
    <x v="0"/>
    <n v="114.6"/>
    <x v="0"/>
  </r>
  <r>
    <x v="1"/>
    <x v="0"/>
    <x v="3"/>
    <n v="105.7"/>
    <x v="1"/>
    <n v="113.4"/>
    <x v="0"/>
  </r>
  <r>
    <x v="1"/>
    <x v="0"/>
    <x v="3"/>
    <n v="105.7"/>
    <x v="2"/>
    <n v="106"/>
    <x v="0"/>
  </r>
  <r>
    <x v="1"/>
    <x v="0"/>
    <x v="3"/>
    <n v="105.7"/>
    <x v="3"/>
    <n v="104.7"/>
    <x v="0"/>
  </r>
  <r>
    <x v="1"/>
    <x v="0"/>
    <x v="3"/>
    <n v="105.7"/>
    <x v="4"/>
    <n v="102.1"/>
    <x v="0"/>
  </r>
  <r>
    <x v="1"/>
    <x v="0"/>
    <x v="3"/>
    <n v="105.7"/>
    <x v="5"/>
    <n v="109.5"/>
    <x v="0"/>
  </r>
  <r>
    <x v="1"/>
    <x v="0"/>
    <x v="3"/>
    <n v="105.7"/>
    <x v="6"/>
    <n v="109.7"/>
    <x v="0"/>
  </r>
  <r>
    <x v="1"/>
    <x v="0"/>
    <x v="3"/>
    <n v="105.7"/>
    <x v="7"/>
    <n v="104.6"/>
    <x v="0"/>
  </r>
  <r>
    <x v="1"/>
    <x v="0"/>
    <x v="3"/>
    <n v="105.7"/>
    <x v="8"/>
    <n v="102"/>
    <x v="0"/>
  </r>
  <r>
    <x v="1"/>
    <x v="0"/>
    <x v="3"/>
    <n v="105.7"/>
    <x v="9"/>
    <n v="103.5"/>
    <x v="0"/>
  </r>
  <r>
    <x v="1"/>
    <x v="0"/>
    <x v="3"/>
    <n v="105.7"/>
    <x v="10"/>
    <n v="108.2"/>
    <x v="0"/>
  </r>
  <r>
    <x v="1"/>
    <x v="0"/>
    <x v="3"/>
    <n v="105.7"/>
    <x v="11"/>
    <n v="110.6"/>
    <x v="0"/>
  </r>
  <r>
    <x v="1"/>
    <x v="0"/>
    <x v="3"/>
    <n v="105.7"/>
    <x v="12"/>
    <n v="108.8"/>
    <x v="0"/>
  </r>
  <r>
    <x v="1"/>
    <x v="0"/>
    <x v="3"/>
    <n v="105.7"/>
    <x v="13"/>
    <n v="108.5"/>
    <x v="1"/>
  </r>
  <r>
    <x v="1"/>
    <x v="0"/>
    <x v="3"/>
    <n v="105.7"/>
    <x v="14"/>
    <n v="107.9"/>
    <x v="2"/>
  </r>
  <r>
    <x v="1"/>
    <x v="0"/>
    <x v="3"/>
    <n v="105.7"/>
    <x v="15"/>
    <n v="106.4"/>
    <x v="2"/>
  </r>
  <r>
    <x v="1"/>
    <x v="0"/>
    <x v="3"/>
    <n v="105.7"/>
    <x v="16"/>
    <n v="107.7"/>
    <x v="2"/>
  </r>
  <r>
    <x v="1"/>
    <x v="0"/>
    <x v="3"/>
    <n v="105.7"/>
    <x v="17"/>
    <n v="100.5"/>
    <x v="3"/>
  </r>
  <r>
    <x v="1"/>
    <x v="0"/>
    <x v="3"/>
    <n v="105.7"/>
    <x v="18"/>
    <n v="106.4"/>
    <x v="4"/>
  </r>
  <r>
    <x v="1"/>
    <x v="0"/>
    <x v="3"/>
    <n v="105.7"/>
    <x v="19"/>
    <n v="106.5"/>
    <x v="5"/>
  </r>
  <r>
    <x v="1"/>
    <x v="0"/>
    <x v="3"/>
    <n v="105.7"/>
    <x v="20"/>
    <n v="105.7"/>
    <x v="6"/>
  </r>
  <r>
    <x v="1"/>
    <x v="0"/>
    <x v="3"/>
    <n v="105.7"/>
    <x v="21"/>
    <n v="105"/>
    <x v="7"/>
  </r>
  <r>
    <x v="1"/>
    <x v="0"/>
    <x v="3"/>
    <n v="105.7"/>
    <x v="22"/>
    <n v="104"/>
    <x v="8"/>
  </r>
  <r>
    <x v="1"/>
    <x v="0"/>
    <x v="3"/>
    <n v="105.7"/>
    <x v="23"/>
    <n v="105.2"/>
    <x v="9"/>
  </r>
  <r>
    <x v="1"/>
    <x v="0"/>
    <x v="3"/>
    <n v="105.7"/>
    <x v="24"/>
    <n v="103.2"/>
    <x v="10"/>
  </r>
  <r>
    <x v="1"/>
    <x v="0"/>
    <x v="3"/>
    <n v="105.7"/>
    <x v="25"/>
    <n v="105.1"/>
    <x v="11"/>
  </r>
  <r>
    <x v="2"/>
    <x v="0"/>
    <x v="3"/>
    <n v="106.1"/>
    <x v="0"/>
    <n v="111.6"/>
    <x v="0"/>
  </r>
  <r>
    <x v="2"/>
    <x v="0"/>
    <x v="3"/>
    <n v="106.1"/>
    <x v="1"/>
    <n v="110.9"/>
    <x v="0"/>
  </r>
  <r>
    <x v="2"/>
    <x v="0"/>
    <x v="3"/>
    <n v="106.1"/>
    <x v="2"/>
    <n v="106.6"/>
    <x v="0"/>
  </r>
  <r>
    <x v="2"/>
    <x v="0"/>
    <x v="3"/>
    <n v="106.1"/>
    <x v="3"/>
    <n v="105.7"/>
    <x v="0"/>
  </r>
  <r>
    <x v="2"/>
    <x v="0"/>
    <x v="3"/>
    <n v="106.1"/>
    <x v="4"/>
    <n v="104.4"/>
    <x v="0"/>
  </r>
  <r>
    <x v="2"/>
    <x v="0"/>
    <x v="3"/>
    <n v="106.1"/>
    <x v="5"/>
    <n v="108.9"/>
    <x v="0"/>
  </r>
  <r>
    <x v="2"/>
    <x v="0"/>
    <x v="3"/>
    <n v="106.1"/>
    <x v="6"/>
    <n v="105.5"/>
    <x v="0"/>
  </r>
  <r>
    <x v="2"/>
    <x v="0"/>
    <x v="3"/>
    <n v="106.1"/>
    <x v="7"/>
    <n v="105.3"/>
    <x v="0"/>
  </r>
  <r>
    <x v="2"/>
    <x v="0"/>
    <x v="3"/>
    <n v="106.1"/>
    <x v="8"/>
    <n v="103.5"/>
    <x v="0"/>
  </r>
  <r>
    <x v="2"/>
    <x v="0"/>
    <x v="3"/>
    <n v="106.1"/>
    <x v="9"/>
    <n v="103.3"/>
    <x v="0"/>
  </r>
  <r>
    <x v="2"/>
    <x v="0"/>
    <x v="3"/>
    <n v="106.1"/>
    <x v="10"/>
    <n v="107.2"/>
    <x v="0"/>
  </r>
  <r>
    <x v="2"/>
    <x v="0"/>
    <x v="3"/>
    <n v="106.1"/>
    <x v="11"/>
    <n v="109.6"/>
    <x v="0"/>
  </r>
  <r>
    <x v="2"/>
    <x v="0"/>
    <x v="3"/>
    <n v="106.1"/>
    <x v="12"/>
    <n v="107.7"/>
    <x v="0"/>
  </r>
  <r>
    <x v="2"/>
    <x v="0"/>
    <x v="3"/>
    <n v="106.1"/>
    <x v="13"/>
    <n v="107.5"/>
    <x v="1"/>
  </r>
  <r>
    <x v="2"/>
    <x v="0"/>
    <x v="3"/>
    <n v="106.1"/>
    <x v="14"/>
    <n v="108"/>
    <x v="2"/>
  </r>
  <r>
    <x v="2"/>
    <x v="0"/>
    <x v="3"/>
    <n v="106.1"/>
    <x v="15"/>
    <n v="107"/>
    <x v="2"/>
  </r>
  <r>
    <x v="2"/>
    <x v="0"/>
    <x v="3"/>
    <n v="106.1"/>
    <x v="16"/>
    <n v="107.9"/>
    <x v="2"/>
  </r>
  <r>
    <x v="2"/>
    <x v="0"/>
    <x v="3"/>
    <n v="106.1"/>
    <x v="17"/>
    <n v="100.5"/>
    <x v="3"/>
  </r>
  <r>
    <x v="2"/>
    <x v="0"/>
    <x v="3"/>
    <n v="106.1"/>
    <x v="18"/>
    <n v="106.5"/>
    <x v="4"/>
  </r>
  <r>
    <x v="2"/>
    <x v="0"/>
    <x v="3"/>
    <n v="106.1"/>
    <x v="19"/>
    <n v="106.3"/>
    <x v="5"/>
  </r>
  <r>
    <x v="2"/>
    <x v="0"/>
    <x v="3"/>
    <n v="106.1"/>
    <x v="20"/>
    <n v="105.3"/>
    <x v="6"/>
  </r>
  <r>
    <x v="2"/>
    <x v="0"/>
    <x v="3"/>
    <n v="106.1"/>
    <x v="21"/>
    <n v="104.7"/>
    <x v="7"/>
  </r>
  <r>
    <x v="2"/>
    <x v="0"/>
    <x v="3"/>
    <n v="106.1"/>
    <x v="22"/>
    <n v="104.2"/>
    <x v="8"/>
  </r>
  <r>
    <x v="2"/>
    <x v="0"/>
    <x v="3"/>
    <n v="106.1"/>
    <x v="23"/>
    <n v="105"/>
    <x v="9"/>
  </r>
  <r>
    <x v="2"/>
    <x v="0"/>
    <x v="3"/>
    <n v="106.1"/>
    <x v="24"/>
    <n v="102.9"/>
    <x v="10"/>
  </r>
  <r>
    <x v="2"/>
    <x v="0"/>
    <x v="3"/>
    <n v="106.1"/>
    <x v="25"/>
    <n v="104.8"/>
    <x v="11"/>
  </r>
  <r>
    <x v="0"/>
    <x v="0"/>
    <x v="4"/>
    <n v="107.2"/>
    <x v="0"/>
    <n v="110.9"/>
    <x v="0"/>
  </r>
  <r>
    <x v="0"/>
    <x v="0"/>
    <x v="4"/>
    <n v="107.2"/>
    <x v="1"/>
    <n v="109.8"/>
    <x v="0"/>
  </r>
  <r>
    <x v="0"/>
    <x v="0"/>
    <x v="4"/>
    <n v="107.2"/>
    <x v="2"/>
    <n v="105.9"/>
    <x v="0"/>
  </r>
  <r>
    <x v="0"/>
    <x v="0"/>
    <x v="4"/>
    <n v="107.2"/>
    <x v="3"/>
    <n v="107.5"/>
    <x v="0"/>
  </r>
  <r>
    <x v="0"/>
    <x v="0"/>
    <x v="4"/>
    <n v="107.2"/>
    <x v="4"/>
    <n v="105.3"/>
    <x v="0"/>
  </r>
  <r>
    <x v="0"/>
    <x v="0"/>
    <x v="4"/>
    <n v="107.2"/>
    <x v="5"/>
    <n v="108.1"/>
    <x v="0"/>
  </r>
  <r>
    <x v="0"/>
    <x v="0"/>
    <x v="4"/>
    <n v="107.2"/>
    <x v="6"/>
    <n v="107.3"/>
    <x v="0"/>
  </r>
  <r>
    <x v="0"/>
    <x v="0"/>
    <x v="4"/>
    <n v="107.2"/>
    <x v="7"/>
    <n v="106.1"/>
    <x v="0"/>
  </r>
  <r>
    <x v="0"/>
    <x v="0"/>
    <x v="4"/>
    <n v="107.2"/>
    <x v="8"/>
    <n v="103.7"/>
    <x v="0"/>
  </r>
  <r>
    <x v="0"/>
    <x v="0"/>
    <x v="4"/>
    <n v="107.2"/>
    <x v="9"/>
    <n v="104"/>
    <x v="0"/>
  </r>
  <r>
    <x v="0"/>
    <x v="0"/>
    <x v="4"/>
    <n v="107.2"/>
    <x v="10"/>
    <n v="107.4"/>
    <x v="0"/>
  </r>
  <r>
    <x v="0"/>
    <x v="0"/>
    <x v="4"/>
    <n v="107.2"/>
    <x v="11"/>
    <n v="109.9"/>
    <x v="0"/>
  </r>
  <r>
    <x v="0"/>
    <x v="0"/>
    <x v="4"/>
    <n v="107.2"/>
    <x v="12"/>
    <n v="108.1"/>
    <x v="0"/>
  </r>
  <r>
    <x v="0"/>
    <x v="0"/>
    <x v="4"/>
    <n v="107.2"/>
    <x v="13"/>
    <n v="108.1"/>
    <x v="1"/>
  </r>
  <r>
    <x v="0"/>
    <x v="0"/>
    <x v="4"/>
    <n v="107.2"/>
    <x v="14"/>
    <n v="108.8"/>
    <x v="2"/>
  </r>
  <r>
    <x v="0"/>
    <x v="0"/>
    <x v="4"/>
    <n v="107.2"/>
    <x v="15"/>
    <n v="107.9"/>
    <x v="2"/>
  </r>
  <r>
    <x v="0"/>
    <x v="0"/>
    <x v="4"/>
    <n v="107.2"/>
    <x v="16"/>
    <n v="108.6"/>
    <x v="2"/>
  </r>
  <r>
    <x v="0"/>
    <x v="0"/>
    <x v="4"/>
    <n v="107.2"/>
    <x v="17"/>
    <m/>
    <x v="3"/>
  </r>
  <r>
    <x v="0"/>
    <x v="0"/>
    <x v="4"/>
    <n v="107.2"/>
    <x v="18"/>
    <n v="107.5"/>
    <x v="4"/>
  </r>
  <r>
    <x v="0"/>
    <x v="0"/>
    <x v="4"/>
    <n v="107.2"/>
    <x v="19"/>
    <n v="106.8"/>
    <x v="5"/>
  </r>
  <r>
    <x v="0"/>
    <x v="0"/>
    <x v="4"/>
    <n v="107.2"/>
    <x v="20"/>
    <n v="105.7"/>
    <x v="6"/>
  </r>
  <r>
    <x v="0"/>
    <x v="0"/>
    <x v="4"/>
    <n v="107.2"/>
    <x v="21"/>
    <n v="104.1"/>
    <x v="7"/>
  </r>
  <r>
    <x v="0"/>
    <x v="0"/>
    <x v="4"/>
    <n v="107.2"/>
    <x v="22"/>
    <n v="105"/>
    <x v="8"/>
  </r>
  <r>
    <x v="0"/>
    <x v="0"/>
    <x v="4"/>
    <n v="107.2"/>
    <x v="23"/>
    <n v="105.5"/>
    <x v="9"/>
  </r>
  <r>
    <x v="0"/>
    <x v="0"/>
    <x v="4"/>
    <n v="107.2"/>
    <x v="24"/>
    <n v="102.1"/>
    <x v="10"/>
  </r>
  <r>
    <x v="0"/>
    <x v="0"/>
    <x v="4"/>
    <n v="107.2"/>
    <x v="25"/>
    <n v="104.8"/>
    <x v="11"/>
  </r>
  <r>
    <x v="1"/>
    <x v="0"/>
    <x v="4"/>
    <n v="106.6"/>
    <x v="0"/>
    <n v="115.4"/>
    <x v="0"/>
  </r>
  <r>
    <x v="1"/>
    <x v="0"/>
    <x v="4"/>
    <n v="106.6"/>
    <x v="1"/>
    <n v="114.2"/>
    <x v="0"/>
  </r>
  <r>
    <x v="1"/>
    <x v="0"/>
    <x v="4"/>
    <n v="106.6"/>
    <x v="2"/>
    <n v="102.7"/>
    <x v="0"/>
  </r>
  <r>
    <x v="1"/>
    <x v="0"/>
    <x v="4"/>
    <n v="106.6"/>
    <x v="3"/>
    <n v="105.5"/>
    <x v="0"/>
  </r>
  <r>
    <x v="1"/>
    <x v="0"/>
    <x v="4"/>
    <n v="106.6"/>
    <x v="4"/>
    <n v="101.5"/>
    <x v="0"/>
  </r>
  <r>
    <x v="1"/>
    <x v="0"/>
    <x v="4"/>
    <n v="106.6"/>
    <x v="5"/>
    <n v="110.6"/>
    <x v="0"/>
  </r>
  <r>
    <x v="1"/>
    <x v="0"/>
    <x v="4"/>
    <n v="106.6"/>
    <x v="6"/>
    <n v="123.7"/>
    <x v="0"/>
  </r>
  <r>
    <x v="1"/>
    <x v="0"/>
    <x v="4"/>
    <n v="106.6"/>
    <x v="7"/>
    <n v="105.2"/>
    <x v="0"/>
  </r>
  <r>
    <x v="1"/>
    <x v="0"/>
    <x v="4"/>
    <n v="106.6"/>
    <x v="8"/>
    <n v="101.9"/>
    <x v="0"/>
  </r>
  <r>
    <x v="1"/>
    <x v="0"/>
    <x v="4"/>
    <n v="106.6"/>
    <x v="9"/>
    <n v="105"/>
    <x v="0"/>
  </r>
  <r>
    <x v="1"/>
    <x v="0"/>
    <x v="4"/>
    <n v="106.6"/>
    <x v="10"/>
    <n v="109.1"/>
    <x v="0"/>
  </r>
  <r>
    <x v="1"/>
    <x v="0"/>
    <x v="4"/>
    <n v="106.6"/>
    <x v="11"/>
    <n v="111.3"/>
    <x v="0"/>
  </r>
  <r>
    <x v="1"/>
    <x v="0"/>
    <x v="4"/>
    <n v="106.6"/>
    <x v="12"/>
    <n v="111.1"/>
    <x v="0"/>
  </r>
  <r>
    <x v="1"/>
    <x v="0"/>
    <x v="4"/>
    <n v="106.6"/>
    <x v="13"/>
    <n v="109.8"/>
    <x v="1"/>
  </r>
  <r>
    <x v="1"/>
    <x v="0"/>
    <x v="4"/>
    <n v="106.6"/>
    <x v="14"/>
    <n v="108.5"/>
    <x v="2"/>
  </r>
  <r>
    <x v="1"/>
    <x v="0"/>
    <x v="4"/>
    <n v="106.6"/>
    <x v="15"/>
    <n v="106.7"/>
    <x v="2"/>
  </r>
  <r>
    <x v="1"/>
    <x v="0"/>
    <x v="4"/>
    <n v="106.6"/>
    <x v="16"/>
    <n v="108.3"/>
    <x v="2"/>
  </r>
  <r>
    <x v="1"/>
    <x v="0"/>
    <x v="4"/>
    <n v="106.6"/>
    <x v="17"/>
    <n v="100.5"/>
    <x v="3"/>
  </r>
  <r>
    <x v="1"/>
    <x v="0"/>
    <x v="4"/>
    <n v="106.6"/>
    <x v="18"/>
    <n v="107.2"/>
    <x v="4"/>
  </r>
  <r>
    <x v="1"/>
    <x v="0"/>
    <x v="4"/>
    <n v="106.6"/>
    <x v="19"/>
    <n v="107.1"/>
    <x v="5"/>
  </r>
  <r>
    <x v="1"/>
    <x v="0"/>
    <x v="4"/>
    <n v="106.6"/>
    <x v="20"/>
    <n v="106.2"/>
    <x v="6"/>
  </r>
  <r>
    <x v="1"/>
    <x v="0"/>
    <x v="4"/>
    <n v="106.6"/>
    <x v="21"/>
    <n v="103.9"/>
    <x v="7"/>
  </r>
  <r>
    <x v="1"/>
    <x v="0"/>
    <x v="4"/>
    <n v="106.6"/>
    <x v="22"/>
    <n v="104.6"/>
    <x v="8"/>
  </r>
  <r>
    <x v="1"/>
    <x v="0"/>
    <x v="4"/>
    <n v="106.6"/>
    <x v="23"/>
    <n v="105.7"/>
    <x v="9"/>
  </r>
  <r>
    <x v="1"/>
    <x v="0"/>
    <x v="4"/>
    <n v="106.6"/>
    <x v="24"/>
    <n v="102.6"/>
    <x v="10"/>
  </r>
  <r>
    <x v="1"/>
    <x v="0"/>
    <x v="4"/>
    <n v="106.6"/>
    <x v="25"/>
    <n v="104.9"/>
    <x v="11"/>
  </r>
  <r>
    <x v="2"/>
    <x v="0"/>
    <x v="4"/>
    <n v="106.9"/>
    <x v="0"/>
    <n v="112.3"/>
    <x v="0"/>
  </r>
  <r>
    <x v="2"/>
    <x v="0"/>
    <x v="4"/>
    <n v="106.9"/>
    <x v="1"/>
    <n v="111.3"/>
    <x v="0"/>
  </r>
  <r>
    <x v="2"/>
    <x v="0"/>
    <x v="4"/>
    <n v="106.9"/>
    <x v="2"/>
    <n v="104.7"/>
    <x v="0"/>
  </r>
  <r>
    <x v="2"/>
    <x v="0"/>
    <x v="4"/>
    <n v="106.9"/>
    <x v="3"/>
    <n v="106.8"/>
    <x v="0"/>
  </r>
  <r>
    <x v="2"/>
    <x v="0"/>
    <x v="4"/>
    <n v="106.9"/>
    <x v="4"/>
    <n v="103.9"/>
    <x v="0"/>
  </r>
  <r>
    <x v="2"/>
    <x v="0"/>
    <x v="4"/>
    <n v="106.9"/>
    <x v="5"/>
    <n v="109.3"/>
    <x v="0"/>
  </r>
  <r>
    <x v="2"/>
    <x v="0"/>
    <x v="4"/>
    <n v="106.9"/>
    <x v="6"/>
    <n v="112.9"/>
    <x v="0"/>
  </r>
  <r>
    <x v="2"/>
    <x v="0"/>
    <x v="4"/>
    <n v="106.9"/>
    <x v="7"/>
    <n v="105.8"/>
    <x v="0"/>
  </r>
  <r>
    <x v="2"/>
    <x v="0"/>
    <x v="4"/>
    <n v="106.9"/>
    <x v="8"/>
    <n v="103.1"/>
    <x v="0"/>
  </r>
  <r>
    <x v="2"/>
    <x v="0"/>
    <x v="4"/>
    <n v="106.9"/>
    <x v="9"/>
    <n v="104.3"/>
    <x v="0"/>
  </r>
  <r>
    <x v="2"/>
    <x v="0"/>
    <x v="4"/>
    <n v="106.9"/>
    <x v="10"/>
    <n v="108.1"/>
    <x v="0"/>
  </r>
  <r>
    <x v="2"/>
    <x v="0"/>
    <x v="4"/>
    <n v="106.9"/>
    <x v="11"/>
    <n v="110.5"/>
    <x v="0"/>
  </r>
  <r>
    <x v="2"/>
    <x v="0"/>
    <x v="4"/>
    <n v="106.9"/>
    <x v="12"/>
    <n v="109.2"/>
    <x v="0"/>
  </r>
  <r>
    <x v="2"/>
    <x v="0"/>
    <x v="4"/>
    <n v="106.9"/>
    <x v="13"/>
    <n v="108.6"/>
    <x v="1"/>
  </r>
  <r>
    <x v="2"/>
    <x v="0"/>
    <x v="4"/>
    <n v="106.9"/>
    <x v="14"/>
    <n v="108.7"/>
    <x v="2"/>
  </r>
  <r>
    <x v="2"/>
    <x v="0"/>
    <x v="4"/>
    <n v="106.9"/>
    <x v="15"/>
    <n v="107.4"/>
    <x v="2"/>
  </r>
  <r>
    <x v="2"/>
    <x v="0"/>
    <x v="4"/>
    <n v="106.9"/>
    <x v="16"/>
    <n v="108.5"/>
    <x v="2"/>
  </r>
  <r>
    <x v="2"/>
    <x v="0"/>
    <x v="4"/>
    <n v="106.9"/>
    <x v="17"/>
    <n v="100.5"/>
    <x v="3"/>
  </r>
  <r>
    <x v="2"/>
    <x v="0"/>
    <x v="4"/>
    <n v="106.9"/>
    <x v="18"/>
    <n v="107.4"/>
    <x v="4"/>
  </r>
  <r>
    <x v="2"/>
    <x v="0"/>
    <x v="4"/>
    <n v="106.9"/>
    <x v="19"/>
    <n v="106.9"/>
    <x v="5"/>
  </r>
  <r>
    <x v="2"/>
    <x v="0"/>
    <x v="4"/>
    <n v="106.9"/>
    <x v="20"/>
    <n v="105.9"/>
    <x v="6"/>
  </r>
  <r>
    <x v="2"/>
    <x v="0"/>
    <x v="4"/>
    <n v="106.9"/>
    <x v="21"/>
    <n v="104"/>
    <x v="7"/>
  </r>
  <r>
    <x v="2"/>
    <x v="0"/>
    <x v="4"/>
    <n v="106.9"/>
    <x v="22"/>
    <n v="104.8"/>
    <x v="8"/>
  </r>
  <r>
    <x v="2"/>
    <x v="0"/>
    <x v="4"/>
    <n v="106.9"/>
    <x v="23"/>
    <n v="105.6"/>
    <x v="9"/>
  </r>
  <r>
    <x v="2"/>
    <x v="0"/>
    <x v="4"/>
    <n v="106.9"/>
    <x v="24"/>
    <n v="102.3"/>
    <x v="10"/>
  </r>
  <r>
    <x v="2"/>
    <x v="0"/>
    <x v="4"/>
    <n v="106.9"/>
    <x v="25"/>
    <n v="104.8"/>
    <x v="11"/>
  </r>
  <r>
    <x v="0"/>
    <x v="0"/>
    <x v="5"/>
    <n v="108.9"/>
    <x v="0"/>
    <n v="112.3"/>
    <x v="0"/>
  </r>
  <r>
    <x v="0"/>
    <x v="0"/>
    <x v="5"/>
    <n v="108.9"/>
    <x v="1"/>
    <n v="112.1"/>
    <x v="0"/>
  </r>
  <r>
    <x v="0"/>
    <x v="0"/>
    <x v="5"/>
    <n v="108.9"/>
    <x v="2"/>
    <n v="108.1"/>
    <x v="0"/>
  </r>
  <r>
    <x v="0"/>
    <x v="0"/>
    <x v="5"/>
    <n v="108.9"/>
    <x v="3"/>
    <n v="108.3"/>
    <x v="0"/>
  </r>
  <r>
    <x v="0"/>
    <x v="0"/>
    <x v="5"/>
    <n v="108.9"/>
    <x v="4"/>
    <n v="105.9"/>
    <x v="0"/>
  </r>
  <r>
    <x v="0"/>
    <x v="0"/>
    <x v="5"/>
    <n v="108.9"/>
    <x v="5"/>
    <n v="109.2"/>
    <x v="0"/>
  </r>
  <r>
    <x v="0"/>
    <x v="0"/>
    <x v="5"/>
    <n v="108.9"/>
    <x v="6"/>
    <n v="118"/>
    <x v="0"/>
  </r>
  <r>
    <x v="0"/>
    <x v="0"/>
    <x v="5"/>
    <n v="108.9"/>
    <x v="7"/>
    <n v="106.8"/>
    <x v="0"/>
  </r>
  <r>
    <x v="0"/>
    <x v="0"/>
    <x v="5"/>
    <n v="108.9"/>
    <x v="8"/>
    <n v="104.1"/>
    <x v="0"/>
  </r>
  <r>
    <x v="0"/>
    <x v="0"/>
    <x v="5"/>
    <n v="108.9"/>
    <x v="9"/>
    <n v="105.4"/>
    <x v="0"/>
  </r>
  <r>
    <x v="0"/>
    <x v="0"/>
    <x v="5"/>
    <n v="108.9"/>
    <x v="10"/>
    <n v="108.2"/>
    <x v="0"/>
  </r>
  <r>
    <x v="0"/>
    <x v="0"/>
    <x v="5"/>
    <n v="108.9"/>
    <x v="11"/>
    <n v="111"/>
    <x v="0"/>
  </r>
  <r>
    <x v="0"/>
    <x v="0"/>
    <x v="5"/>
    <n v="108.9"/>
    <x v="12"/>
    <n v="110.6"/>
    <x v="0"/>
  </r>
  <r>
    <x v="0"/>
    <x v="0"/>
    <x v="5"/>
    <n v="108.9"/>
    <x v="13"/>
    <n v="109"/>
    <x v="1"/>
  </r>
  <r>
    <x v="0"/>
    <x v="0"/>
    <x v="5"/>
    <n v="108.9"/>
    <x v="14"/>
    <n v="109.7"/>
    <x v="2"/>
  </r>
  <r>
    <x v="0"/>
    <x v="0"/>
    <x v="5"/>
    <n v="108.9"/>
    <x v="15"/>
    <n v="108.8"/>
    <x v="2"/>
  </r>
  <r>
    <x v="0"/>
    <x v="0"/>
    <x v="5"/>
    <n v="108.9"/>
    <x v="16"/>
    <n v="109.5"/>
    <x v="2"/>
  </r>
  <r>
    <x v="0"/>
    <x v="0"/>
    <x v="5"/>
    <n v="108.9"/>
    <x v="17"/>
    <m/>
    <x v="3"/>
  </r>
  <r>
    <x v="0"/>
    <x v="0"/>
    <x v="5"/>
    <n v="108.9"/>
    <x v="18"/>
    <n v="108.5"/>
    <x v="4"/>
  </r>
  <r>
    <x v="0"/>
    <x v="0"/>
    <x v="5"/>
    <n v="108.9"/>
    <x v="19"/>
    <n v="107.5"/>
    <x v="5"/>
  </r>
  <r>
    <x v="0"/>
    <x v="0"/>
    <x v="5"/>
    <n v="108.9"/>
    <x v="20"/>
    <n v="106.3"/>
    <x v="6"/>
  </r>
  <r>
    <x v="0"/>
    <x v="0"/>
    <x v="5"/>
    <n v="108.9"/>
    <x v="21"/>
    <n v="105"/>
    <x v="7"/>
  </r>
  <r>
    <x v="0"/>
    <x v="0"/>
    <x v="5"/>
    <n v="108.9"/>
    <x v="22"/>
    <n v="105.6"/>
    <x v="8"/>
  </r>
  <r>
    <x v="0"/>
    <x v="0"/>
    <x v="5"/>
    <n v="108.9"/>
    <x v="23"/>
    <n v="106.5"/>
    <x v="9"/>
  </r>
  <r>
    <x v="0"/>
    <x v="0"/>
    <x v="5"/>
    <n v="108.9"/>
    <x v="24"/>
    <n v="102.5"/>
    <x v="10"/>
  </r>
  <r>
    <x v="0"/>
    <x v="0"/>
    <x v="5"/>
    <n v="108.9"/>
    <x v="25"/>
    <n v="105.5"/>
    <x v="11"/>
  </r>
  <r>
    <x v="1"/>
    <x v="0"/>
    <x v="5"/>
    <n v="109.7"/>
    <x v="0"/>
    <n v="117"/>
    <x v="0"/>
  </r>
  <r>
    <x v="1"/>
    <x v="0"/>
    <x v="5"/>
    <n v="109.7"/>
    <x v="1"/>
    <n v="120.1"/>
    <x v="0"/>
  </r>
  <r>
    <x v="1"/>
    <x v="0"/>
    <x v="5"/>
    <n v="109.7"/>
    <x v="2"/>
    <n v="112.5"/>
    <x v="0"/>
  </r>
  <r>
    <x v="1"/>
    <x v="0"/>
    <x v="5"/>
    <n v="109.7"/>
    <x v="3"/>
    <n v="107.3"/>
    <x v="0"/>
  </r>
  <r>
    <x v="1"/>
    <x v="0"/>
    <x v="5"/>
    <n v="109.7"/>
    <x v="4"/>
    <n v="101.3"/>
    <x v="0"/>
  </r>
  <r>
    <x v="1"/>
    <x v="0"/>
    <x v="5"/>
    <n v="109.7"/>
    <x v="5"/>
    <n v="112.4"/>
    <x v="0"/>
  </r>
  <r>
    <x v="1"/>
    <x v="0"/>
    <x v="5"/>
    <n v="109.7"/>
    <x v="6"/>
    <n v="143.6"/>
    <x v="0"/>
  </r>
  <r>
    <x v="1"/>
    <x v="0"/>
    <x v="5"/>
    <n v="109.7"/>
    <x v="7"/>
    <n v="105.4"/>
    <x v="0"/>
  </r>
  <r>
    <x v="1"/>
    <x v="0"/>
    <x v="5"/>
    <n v="109.7"/>
    <x v="8"/>
    <n v="101.4"/>
    <x v="0"/>
  </r>
  <r>
    <x v="1"/>
    <x v="0"/>
    <x v="5"/>
    <n v="109.7"/>
    <x v="9"/>
    <n v="106.4"/>
    <x v="0"/>
  </r>
  <r>
    <x v="1"/>
    <x v="0"/>
    <x v="5"/>
    <n v="109.7"/>
    <x v="10"/>
    <n v="110"/>
    <x v="0"/>
  </r>
  <r>
    <x v="1"/>
    <x v="0"/>
    <x v="5"/>
    <n v="109.7"/>
    <x v="11"/>
    <n v="112.2"/>
    <x v="0"/>
  </r>
  <r>
    <x v="1"/>
    <x v="0"/>
    <x v="5"/>
    <n v="109.7"/>
    <x v="12"/>
    <n v="115"/>
    <x v="0"/>
  </r>
  <r>
    <x v="1"/>
    <x v="0"/>
    <x v="5"/>
    <n v="109.7"/>
    <x v="13"/>
    <n v="110.9"/>
    <x v="1"/>
  </r>
  <r>
    <x v="1"/>
    <x v="0"/>
    <x v="5"/>
    <n v="109.7"/>
    <x v="14"/>
    <n v="109.2"/>
    <x v="2"/>
  </r>
  <r>
    <x v="1"/>
    <x v="0"/>
    <x v="5"/>
    <n v="109.7"/>
    <x v="15"/>
    <n v="107.2"/>
    <x v="2"/>
  </r>
  <r>
    <x v="1"/>
    <x v="0"/>
    <x v="5"/>
    <n v="109.7"/>
    <x v="16"/>
    <n v="108.9"/>
    <x v="2"/>
  </r>
  <r>
    <x v="1"/>
    <x v="0"/>
    <x v="5"/>
    <n v="109.7"/>
    <x v="17"/>
    <n v="106.6"/>
    <x v="3"/>
  </r>
  <r>
    <x v="1"/>
    <x v="0"/>
    <x v="5"/>
    <n v="109.7"/>
    <x v="18"/>
    <n v="108"/>
    <x v="4"/>
  </r>
  <r>
    <x v="1"/>
    <x v="0"/>
    <x v="5"/>
    <n v="109.7"/>
    <x v="19"/>
    <n v="107.7"/>
    <x v="5"/>
  </r>
  <r>
    <x v="1"/>
    <x v="0"/>
    <x v="5"/>
    <n v="109.7"/>
    <x v="20"/>
    <n v="106.5"/>
    <x v="6"/>
  </r>
  <r>
    <x v="1"/>
    <x v="0"/>
    <x v="5"/>
    <n v="109.7"/>
    <x v="21"/>
    <n v="105.2"/>
    <x v="7"/>
  </r>
  <r>
    <x v="1"/>
    <x v="0"/>
    <x v="5"/>
    <n v="109.7"/>
    <x v="22"/>
    <n v="105.2"/>
    <x v="8"/>
  </r>
  <r>
    <x v="1"/>
    <x v="0"/>
    <x v="5"/>
    <n v="109.7"/>
    <x v="23"/>
    <n v="108.1"/>
    <x v="9"/>
  </r>
  <r>
    <x v="1"/>
    <x v="0"/>
    <x v="5"/>
    <n v="109.7"/>
    <x v="24"/>
    <n v="103.3"/>
    <x v="10"/>
  </r>
  <r>
    <x v="1"/>
    <x v="0"/>
    <x v="5"/>
    <n v="109.7"/>
    <x v="25"/>
    <n v="106.1"/>
    <x v="11"/>
  </r>
  <r>
    <x v="2"/>
    <x v="0"/>
    <x v="5"/>
    <n v="109.3"/>
    <x v="0"/>
    <n v="113.8"/>
    <x v="0"/>
  </r>
  <r>
    <x v="2"/>
    <x v="0"/>
    <x v="5"/>
    <n v="109.3"/>
    <x v="1"/>
    <n v="114.9"/>
    <x v="0"/>
  </r>
  <r>
    <x v="2"/>
    <x v="0"/>
    <x v="5"/>
    <n v="109.3"/>
    <x v="2"/>
    <n v="109.8"/>
    <x v="0"/>
  </r>
  <r>
    <x v="2"/>
    <x v="0"/>
    <x v="5"/>
    <n v="109.3"/>
    <x v="3"/>
    <n v="107.9"/>
    <x v="0"/>
  </r>
  <r>
    <x v="2"/>
    <x v="0"/>
    <x v="5"/>
    <n v="109.3"/>
    <x v="4"/>
    <n v="104.2"/>
    <x v="0"/>
  </r>
  <r>
    <x v="2"/>
    <x v="0"/>
    <x v="5"/>
    <n v="109.3"/>
    <x v="5"/>
    <n v="110.7"/>
    <x v="0"/>
  </r>
  <r>
    <x v="2"/>
    <x v="0"/>
    <x v="5"/>
    <n v="109.3"/>
    <x v="6"/>
    <n v="126.7"/>
    <x v="0"/>
  </r>
  <r>
    <x v="2"/>
    <x v="0"/>
    <x v="5"/>
    <n v="109.3"/>
    <x v="7"/>
    <n v="106.3"/>
    <x v="0"/>
  </r>
  <r>
    <x v="2"/>
    <x v="0"/>
    <x v="5"/>
    <n v="109.3"/>
    <x v="8"/>
    <n v="103.2"/>
    <x v="0"/>
  </r>
  <r>
    <x v="2"/>
    <x v="0"/>
    <x v="5"/>
    <n v="109.3"/>
    <x v="9"/>
    <n v="105.7"/>
    <x v="0"/>
  </r>
  <r>
    <x v="2"/>
    <x v="0"/>
    <x v="5"/>
    <n v="109.3"/>
    <x v="10"/>
    <n v="109"/>
    <x v="0"/>
  </r>
  <r>
    <x v="2"/>
    <x v="0"/>
    <x v="5"/>
    <n v="109.3"/>
    <x v="11"/>
    <n v="111.6"/>
    <x v="0"/>
  </r>
  <r>
    <x v="2"/>
    <x v="0"/>
    <x v="5"/>
    <n v="109.3"/>
    <x v="12"/>
    <n v="112.2"/>
    <x v="0"/>
  </r>
  <r>
    <x v="2"/>
    <x v="0"/>
    <x v="5"/>
    <n v="109.3"/>
    <x v="13"/>
    <n v="109.5"/>
    <x v="1"/>
  </r>
  <r>
    <x v="2"/>
    <x v="0"/>
    <x v="5"/>
    <n v="109.3"/>
    <x v="14"/>
    <n v="109.5"/>
    <x v="2"/>
  </r>
  <r>
    <x v="2"/>
    <x v="0"/>
    <x v="5"/>
    <n v="109.3"/>
    <x v="15"/>
    <n v="108.1"/>
    <x v="2"/>
  </r>
  <r>
    <x v="2"/>
    <x v="0"/>
    <x v="5"/>
    <n v="109.3"/>
    <x v="16"/>
    <n v="109.3"/>
    <x v="2"/>
  </r>
  <r>
    <x v="2"/>
    <x v="0"/>
    <x v="5"/>
    <n v="109.3"/>
    <x v="17"/>
    <n v="106.6"/>
    <x v="3"/>
  </r>
  <r>
    <x v="2"/>
    <x v="0"/>
    <x v="5"/>
    <n v="109.3"/>
    <x v="18"/>
    <n v="108.3"/>
    <x v="4"/>
  </r>
  <r>
    <x v="2"/>
    <x v="0"/>
    <x v="5"/>
    <n v="109.3"/>
    <x v="19"/>
    <n v="107.6"/>
    <x v="5"/>
  </r>
  <r>
    <x v="2"/>
    <x v="0"/>
    <x v="5"/>
    <n v="109.3"/>
    <x v="20"/>
    <n v="106.4"/>
    <x v="6"/>
  </r>
  <r>
    <x v="2"/>
    <x v="0"/>
    <x v="5"/>
    <n v="109.3"/>
    <x v="21"/>
    <n v="105.1"/>
    <x v="7"/>
  </r>
  <r>
    <x v="2"/>
    <x v="0"/>
    <x v="5"/>
    <n v="109.3"/>
    <x v="22"/>
    <n v="105.4"/>
    <x v="8"/>
  </r>
  <r>
    <x v="2"/>
    <x v="0"/>
    <x v="5"/>
    <n v="109.3"/>
    <x v="23"/>
    <n v="107.4"/>
    <x v="9"/>
  </r>
  <r>
    <x v="2"/>
    <x v="0"/>
    <x v="5"/>
    <n v="109.3"/>
    <x v="24"/>
    <n v="102.8"/>
    <x v="10"/>
  </r>
  <r>
    <x v="2"/>
    <x v="0"/>
    <x v="5"/>
    <n v="109.3"/>
    <x v="25"/>
    <n v="105.8"/>
    <x v="11"/>
  </r>
  <r>
    <x v="0"/>
    <x v="0"/>
    <x v="6"/>
    <n v="110.7"/>
    <x v="0"/>
    <n v="113.4"/>
    <x v="0"/>
  </r>
  <r>
    <x v="0"/>
    <x v="0"/>
    <x v="6"/>
    <n v="110.7"/>
    <x v="1"/>
    <n v="114.9"/>
    <x v="0"/>
  </r>
  <r>
    <x v="0"/>
    <x v="0"/>
    <x v="6"/>
    <n v="110.7"/>
    <x v="2"/>
    <n v="110.5"/>
    <x v="0"/>
  </r>
  <r>
    <x v="0"/>
    <x v="0"/>
    <x v="6"/>
    <n v="110.7"/>
    <x v="3"/>
    <n v="109.3"/>
    <x v="0"/>
  </r>
  <r>
    <x v="0"/>
    <x v="0"/>
    <x v="6"/>
    <n v="110.7"/>
    <x v="4"/>
    <n v="106.2"/>
    <x v="0"/>
  </r>
  <r>
    <x v="0"/>
    <x v="0"/>
    <x v="6"/>
    <n v="110.7"/>
    <x v="5"/>
    <n v="110.3"/>
    <x v="0"/>
  </r>
  <r>
    <x v="0"/>
    <x v="0"/>
    <x v="6"/>
    <n v="110.7"/>
    <x v="6"/>
    <n v="129.19999999999999"/>
    <x v="0"/>
  </r>
  <r>
    <x v="0"/>
    <x v="0"/>
    <x v="6"/>
    <n v="110.7"/>
    <x v="7"/>
    <n v="107.1"/>
    <x v="0"/>
  </r>
  <r>
    <x v="0"/>
    <x v="0"/>
    <x v="6"/>
    <n v="110.7"/>
    <x v="8"/>
    <n v="104.3"/>
    <x v="0"/>
  </r>
  <r>
    <x v="0"/>
    <x v="0"/>
    <x v="6"/>
    <n v="110.7"/>
    <x v="9"/>
    <n v="106.4"/>
    <x v="0"/>
  </r>
  <r>
    <x v="0"/>
    <x v="0"/>
    <x v="6"/>
    <n v="110.7"/>
    <x v="10"/>
    <n v="109.1"/>
    <x v="0"/>
  </r>
  <r>
    <x v="0"/>
    <x v="0"/>
    <x v="6"/>
    <n v="110.7"/>
    <x v="11"/>
    <n v="112.1"/>
    <x v="0"/>
  </r>
  <r>
    <x v="0"/>
    <x v="0"/>
    <x v="6"/>
    <n v="110.7"/>
    <x v="12"/>
    <n v="113.1"/>
    <x v="0"/>
  </r>
  <r>
    <x v="0"/>
    <x v="0"/>
    <x v="6"/>
    <n v="110.7"/>
    <x v="13"/>
    <n v="109.8"/>
    <x v="1"/>
  </r>
  <r>
    <x v="0"/>
    <x v="0"/>
    <x v="6"/>
    <n v="110.7"/>
    <x v="14"/>
    <n v="110.5"/>
    <x v="2"/>
  </r>
  <r>
    <x v="0"/>
    <x v="0"/>
    <x v="6"/>
    <n v="110.7"/>
    <x v="15"/>
    <n v="109.5"/>
    <x v="2"/>
  </r>
  <r>
    <x v="0"/>
    <x v="0"/>
    <x v="6"/>
    <n v="110.7"/>
    <x v="16"/>
    <n v="110.3"/>
    <x v="2"/>
  </r>
  <r>
    <x v="0"/>
    <x v="0"/>
    <x v="6"/>
    <n v="110.7"/>
    <x v="17"/>
    <m/>
    <x v="3"/>
  </r>
  <r>
    <x v="0"/>
    <x v="0"/>
    <x v="6"/>
    <n v="110.7"/>
    <x v="18"/>
    <n v="109.5"/>
    <x v="4"/>
  </r>
  <r>
    <x v="0"/>
    <x v="0"/>
    <x v="6"/>
    <n v="110.7"/>
    <x v="19"/>
    <n v="108.3"/>
    <x v="5"/>
  </r>
  <r>
    <x v="0"/>
    <x v="0"/>
    <x v="6"/>
    <n v="110.7"/>
    <x v="20"/>
    <n v="106.9"/>
    <x v="6"/>
  </r>
  <r>
    <x v="0"/>
    <x v="0"/>
    <x v="6"/>
    <n v="110.7"/>
    <x v="21"/>
    <n v="106.8"/>
    <x v="7"/>
  </r>
  <r>
    <x v="0"/>
    <x v="0"/>
    <x v="6"/>
    <n v="110.7"/>
    <x v="22"/>
    <n v="106.4"/>
    <x v="8"/>
  </r>
  <r>
    <x v="0"/>
    <x v="0"/>
    <x v="6"/>
    <n v="110.7"/>
    <x v="23"/>
    <n v="107.8"/>
    <x v="9"/>
  </r>
  <r>
    <x v="0"/>
    <x v="0"/>
    <x v="6"/>
    <n v="110.7"/>
    <x v="24"/>
    <n v="102.5"/>
    <x v="10"/>
  </r>
  <r>
    <x v="0"/>
    <x v="0"/>
    <x v="6"/>
    <n v="110.7"/>
    <x v="25"/>
    <n v="106.5"/>
    <x v="11"/>
  </r>
  <r>
    <x v="1"/>
    <x v="0"/>
    <x v="6"/>
    <n v="111.4"/>
    <x v="0"/>
    <n v="117.8"/>
    <x v="0"/>
  </r>
  <r>
    <x v="1"/>
    <x v="0"/>
    <x v="6"/>
    <n v="111.4"/>
    <x v="1"/>
    <n v="119.2"/>
    <x v="0"/>
  </r>
  <r>
    <x v="1"/>
    <x v="0"/>
    <x v="6"/>
    <n v="111.4"/>
    <x v="2"/>
    <n v="114"/>
    <x v="0"/>
  </r>
  <r>
    <x v="1"/>
    <x v="0"/>
    <x v="6"/>
    <n v="111.4"/>
    <x v="3"/>
    <n v="108.3"/>
    <x v="0"/>
  </r>
  <r>
    <x v="1"/>
    <x v="0"/>
    <x v="6"/>
    <n v="111.4"/>
    <x v="4"/>
    <n v="101.1"/>
    <x v="0"/>
  </r>
  <r>
    <x v="1"/>
    <x v="0"/>
    <x v="6"/>
    <n v="111.4"/>
    <x v="5"/>
    <n v="113.2"/>
    <x v="0"/>
  </r>
  <r>
    <x v="1"/>
    <x v="0"/>
    <x v="6"/>
    <n v="111.4"/>
    <x v="6"/>
    <n v="160.9"/>
    <x v="0"/>
  </r>
  <r>
    <x v="1"/>
    <x v="0"/>
    <x v="6"/>
    <n v="111.4"/>
    <x v="7"/>
    <n v="105.1"/>
    <x v="0"/>
  </r>
  <r>
    <x v="1"/>
    <x v="0"/>
    <x v="6"/>
    <n v="111.4"/>
    <x v="8"/>
    <n v="101.3"/>
    <x v="0"/>
  </r>
  <r>
    <x v="1"/>
    <x v="0"/>
    <x v="6"/>
    <n v="111.4"/>
    <x v="9"/>
    <n v="107.5"/>
    <x v="0"/>
  </r>
  <r>
    <x v="1"/>
    <x v="0"/>
    <x v="6"/>
    <n v="111.4"/>
    <x v="10"/>
    <n v="110.4"/>
    <x v="0"/>
  </r>
  <r>
    <x v="1"/>
    <x v="0"/>
    <x v="6"/>
    <n v="111.4"/>
    <x v="11"/>
    <n v="113.1"/>
    <x v="0"/>
  </r>
  <r>
    <x v="1"/>
    <x v="0"/>
    <x v="6"/>
    <n v="111.4"/>
    <x v="12"/>
    <n v="117.5"/>
    <x v="0"/>
  </r>
  <r>
    <x v="1"/>
    <x v="0"/>
    <x v="6"/>
    <n v="111.4"/>
    <x v="13"/>
    <n v="111.7"/>
    <x v="1"/>
  </r>
  <r>
    <x v="1"/>
    <x v="0"/>
    <x v="6"/>
    <n v="111.4"/>
    <x v="14"/>
    <n v="109.8"/>
    <x v="2"/>
  </r>
  <r>
    <x v="1"/>
    <x v="0"/>
    <x v="6"/>
    <n v="111.4"/>
    <x v="15"/>
    <n v="107.8"/>
    <x v="2"/>
  </r>
  <r>
    <x v="1"/>
    <x v="0"/>
    <x v="6"/>
    <n v="111.4"/>
    <x v="16"/>
    <n v="109.5"/>
    <x v="2"/>
  </r>
  <r>
    <x v="1"/>
    <x v="0"/>
    <x v="6"/>
    <n v="111.4"/>
    <x v="17"/>
    <n v="107.7"/>
    <x v="3"/>
  </r>
  <r>
    <x v="1"/>
    <x v="0"/>
    <x v="6"/>
    <n v="111.4"/>
    <x v="18"/>
    <n v="108.6"/>
    <x v="4"/>
  </r>
  <r>
    <x v="1"/>
    <x v="0"/>
    <x v="6"/>
    <n v="111.4"/>
    <x v="19"/>
    <n v="108.1"/>
    <x v="5"/>
  </r>
  <r>
    <x v="1"/>
    <x v="0"/>
    <x v="6"/>
    <n v="111.4"/>
    <x v="20"/>
    <n v="107.1"/>
    <x v="6"/>
  </r>
  <r>
    <x v="1"/>
    <x v="0"/>
    <x v="6"/>
    <n v="111.4"/>
    <x v="21"/>
    <n v="107.3"/>
    <x v="7"/>
  </r>
  <r>
    <x v="1"/>
    <x v="0"/>
    <x v="6"/>
    <n v="111.4"/>
    <x v="22"/>
    <n v="105.9"/>
    <x v="8"/>
  </r>
  <r>
    <x v="1"/>
    <x v="0"/>
    <x v="6"/>
    <n v="111.4"/>
    <x v="23"/>
    <n v="110.1"/>
    <x v="9"/>
  </r>
  <r>
    <x v="1"/>
    <x v="0"/>
    <x v="6"/>
    <n v="111.4"/>
    <x v="24"/>
    <n v="103.2"/>
    <x v="10"/>
  </r>
  <r>
    <x v="1"/>
    <x v="0"/>
    <x v="6"/>
    <n v="111.4"/>
    <x v="25"/>
    <n v="107.3"/>
    <x v="11"/>
  </r>
  <r>
    <x v="2"/>
    <x v="0"/>
    <x v="6"/>
    <n v="111"/>
    <x v="0"/>
    <n v="114.8"/>
    <x v="0"/>
  </r>
  <r>
    <x v="2"/>
    <x v="0"/>
    <x v="6"/>
    <n v="111"/>
    <x v="1"/>
    <n v="116.4"/>
    <x v="0"/>
  </r>
  <r>
    <x v="2"/>
    <x v="0"/>
    <x v="6"/>
    <n v="111"/>
    <x v="2"/>
    <n v="111.9"/>
    <x v="0"/>
  </r>
  <r>
    <x v="2"/>
    <x v="0"/>
    <x v="6"/>
    <n v="111"/>
    <x v="3"/>
    <n v="108.9"/>
    <x v="0"/>
  </r>
  <r>
    <x v="2"/>
    <x v="0"/>
    <x v="6"/>
    <n v="111"/>
    <x v="4"/>
    <n v="104.3"/>
    <x v="0"/>
  </r>
  <r>
    <x v="2"/>
    <x v="0"/>
    <x v="6"/>
    <n v="111"/>
    <x v="5"/>
    <n v="111.7"/>
    <x v="0"/>
  </r>
  <r>
    <x v="2"/>
    <x v="0"/>
    <x v="6"/>
    <n v="111"/>
    <x v="6"/>
    <n v="140"/>
    <x v="0"/>
  </r>
  <r>
    <x v="2"/>
    <x v="0"/>
    <x v="6"/>
    <n v="111"/>
    <x v="7"/>
    <n v="106.4"/>
    <x v="0"/>
  </r>
  <r>
    <x v="2"/>
    <x v="0"/>
    <x v="6"/>
    <n v="111"/>
    <x v="8"/>
    <n v="103.3"/>
    <x v="0"/>
  </r>
  <r>
    <x v="2"/>
    <x v="0"/>
    <x v="6"/>
    <n v="111"/>
    <x v="9"/>
    <n v="106.8"/>
    <x v="0"/>
  </r>
  <r>
    <x v="2"/>
    <x v="0"/>
    <x v="6"/>
    <n v="111"/>
    <x v="10"/>
    <n v="109.6"/>
    <x v="0"/>
  </r>
  <r>
    <x v="2"/>
    <x v="0"/>
    <x v="6"/>
    <n v="111"/>
    <x v="11"/>
    <n v="112.6"/>
    <x v="0"/>
  </r>
  <r>
    <x v="2"/>
    <x v="0"/>
    <x v="6"/>
    <n v="111"/>
    <x v="12"/>
    <n v="114.7"/>
    <x v="0"/>
  </r>
  <r>
    <x v="2"/>
    <x v="0"/>
    <x v="6"/>
    <n v="111"/>
    <x v="13"/>
    <n v="110.3"/>
    <x v="1"/>
  </r>
  <r>
    <x v="2"/>
    <x v="0"/>
    <x v="6"/>
    <n v="111"/>
    <x v="14"/>
    <n v="110.2"/>
    <x v="2"/>
  </r>
  <r>
    <x v="2"/>
    <x v="0"/>
    <x v="6"/>
    <n v="111"/>
    <x v="15"/>
    <n v="108.8"/>
    <x v="2"/>
  </r>
  <r>
    <x v="2"/>
    <x v="0"/>
    <x v="6"/>
    <n v="111"/>
    <x v="16"/>
    <n v="110"/>
    <x v="2"/>
  </r>
  <r>
    <x v="2"/>
    <x v="0"/>
    <x v="6"/>
    <n v="111"/>
    <x v="17"/>
    <n v="107.7"/>
    <x v="3"/>
  </r>
  <r>
    <x v="2"/>
    <x v="0"/>
    <x v="6"/>
    <n v="111"/>
    <x v="18"/>
    <n v="109.2"/>
    <x v="4"/>
  </r>
  <r>
    <x v="2"/>
    <x v="0"/>
    <x v="6"/>
    <n v="111"/>
    <x v="19"/>
    <n v="108.2"/>
    <x v="5"/>
  </r>
  <r>
    <x v="2"/>
    <x v="0"/>
    <x v="6"/>
    <n v="111"/>
    <x v="20"/>
    <n v="107"/>
    <x v="6"/>
  </r>
  <r>
    <x v="2"/>
    <x v="0"/>
    <x v="6"/>
    <n v="111"/>
    <x v="21"/>
    <n v="107.1"/>
    <x v="7"/>
  </r>
  <r>
    <x v="2"/>
    <x v="0"/>
    <x v="6"/>
    <n v="111"/>
    <x v="22"/>
    <n v="106.1"/>
    <x v="8"/>
  </r>
  <r>
    <x v="2"/>
    <x v="0"/>
    <x v="6"/>
    <n v="111"/>
    <x v="23"/>
    <n v="109.1"/>
    <x v="9"/>
  </r>
  <r>
    <x v="2"/>
    <x v="0"/>
    <x v="6"/>
    <n v="111"/>
    <x v="24"/>
    <n v="102.8"/>
    <x v="10"/>
  </r>
  <r>
    <x v="2"/>
    <x v="0"/>
    <x v="6"/>
    <n v="111"/>
    <x v="25"/>
    <n v="106.9"/>
    <x v="11"/>
  </r>
  <r>
    <x v="0"/>
    <x v="0"/>
    <x v="7"/>
    <n v="112.1"/>
    <x v="0"/>
    <n v="114.3"/>
    <x v="0"/>
  </r>
  <r>
    <x v="0"/>
    <x v="0"/>
    <x v="7"/>
    <n v="112.1"/>
    <x v="1"/>
    <n v="115.4"/>
    <x v="0"/>
  </r>
  <r>
    <x v="0"/>
    <x v="0"/>
    <x v="7"/>
    <n v="112.1"/>
    <x v="2"/>
    <n v="111.1"/>
    <x v="0"/>
  </r>
  <r>
    <x v="0"/>
    <x v="0"/>
    <x v="7"/>
    <n v="112.1"/>
    <x v="3"/>
    <n v="110"/>
    <x v="0"/>
  </r>
  <r>
    <x v="0"/>
    <x v="0"/>
    <x v="7"/>
    <n v="112.1"/>
    <x v="4"/>
    <n v="106.4"/>
    <x v="0"/>
  </r>
  <r>
    <x v="0"/>
    <x v="0"/>
    <x v="7"/>
    <n v="112.1"/>
    <x v="5"/>
    <n v="110.8"/>
    <x v="0"/>
  </r>
  <r>
    <x v="0"/>
    <x v="0"/>
    <x v="7"/>
    <n v="112.1"/>
    <x v="6"/>
    <n v="138.9"/>
    <x v="0"/>
  </r>
  <r>
    <x v="0"/>
    <x v="0"/>
    <x v="7"/>
    <n v="112.1"/>
    <x v="7"/>
    <n v="107.4"/>
    <x v="0"/>
  </r>
  <r>
    <x v="0"/>
    <x v="0"/>
    <x v="7"/>
    <n v="112.1"/>
    <x v="8"/>
    <n v="104.1"/>
    <x v="0"/>
  </r>
  <r>
    <x v="0"/>
    <x v="0"/>
    <x v="7"/>
    <n v="112.1"/>
    <x v="9"/>
    <n v="106.9"/>
    <x v="0"/>
  </r>
  <r>
    <x v="0"/>
    <x v="0"/>
    <x v="7"/>
    <n v="112.1"/>
    <x v="10"/>
    <n v="109.7"/>
    <x v="0"/>
  </r>
  <r>
    <x v="0"/>
    <x v="0"/>
    <x v="7"/>
    <n v="112.1"/>
    <x v="11"/>
    <n v="112.6"/>
    <x v="0"/>
  </r>
  <r>
    <x v="0"/>
    <x v="0"/>
    <x v="7"/>
    <n v="112.1"/>
    <x v="12"/>
    <n v="114.9"/>
    <x v="0"/>
  </r>
  <r>
    <x v="0"/>
    <x v="0"/>
    <x v="7"/>
    <n v="112.1"/>
    <x v="13"/>
    <n v="110.7"/>
    <x v="1"/>
  </r>
  <r>
    <x v="0"/>
    <x v="0"/>
    <x v="7"/>
    <n v="112.1"/>
    <x v="14"/>
    <n v="111.3"/>
    <x v="2"/>
  </r>
  <r>
    <x v="0"/>
    <x v="0"/>
    <x v="7"/>
    <n v="112.1"/>
    <x v="15"/>
    <n v="110.2"/>
    <x v="2"/>
  </r>
  <r>
    <x v="0"/>
    <x v="0"/>
    <x v="7"/>
    <n v="112.1"/>
    <x v="16"/>
    <n v="111.1"/>
    <x v="2"/>
  </r>
  <r>
    <x v="0"/>
    <x v="0"/>
    <x v="7"/>
    <n v="112.1"/>
    <x v="17"/>
    <m/>
    <x v="3"/>
  </r>
  <r>
    <x v="0"/>
    <x v="0"/>
    <x v="7"/>
    <n v="112.1"/>
    <x v="18"/>
    <n v="109.9"/>
    <x v="4"/>
  </r>
  <r>
    <x v="0"/>
    <x v="0"/>
    <x v="7"/>
    <n v="112.1"/>
    <x v="19"/>
    <n v="108.7"/>
    <x v="5"/>
  </r>
  <r>
    <x v="0"/>
    <x v="0"/>
    <x v="7"/>
    <n v="112.1"/>
    <x v="20"/>
    <n v="107.5"/>
    <x v="6"/>
  </r>
  <r>
    <x v="0"/>
    <x v="0"/>
    <x v="7"/>
    <n v="112.1"/>
    <x v="21"/>
    <n v="107.8"/>
    <x v="7"/>
  </r>
  <r>
    <x v="0"/>
    <x v="0"/>
    <x v="7"/>
    <n v="112.1"/>
    <x v="22"/>
    <n v="106.8"/>
    <x v="8"/>
  </r>
  <r>
    <x v="0"/>
    <x v="0"/>
    <x v="7"/>
    <n v="112.1"/>
    <x v="23"/>
    <n v="108.7"/>
    <x v="9"/>
  </r>
  <r>
    <x v="0"/>
    <x v="0"/>
    <x v="7"/>
    <n v="112.1"/>
    <x v="24"/>
    <n v="105"/>
    <x v="10"/>
  </r>
  <r>
    <x v="0"/>
    <x v="0"/>
    <x v="7"/>
    <n v="112.1"/>
    <x v="25"/>
    <n v="107.5"/>
    <x v="11"/>
  </r>
  <r>
    <x v="1"/>
    <x v="0"/>
    <x v="7"/>
    <n v="112.7"/>
    <x v="0"/>
    <n v="118.3"/>
    <x v="0"/>
  </r>
  <r>
    <x v="1"/>
    <x v="0"/>
    <x v="7"/>
    <n v="112.7"/>
    <x v="1"/>
    <n v="120.4"/>
    <x v="0"/>
  </r>
  <r>
    <x v="1"/>
    <x v="0"/>
    <x v="7"/>
    <n v="112.7"/>
    <x v="2"/>
    <n v="112.7"/>
    <x v="0"/>
  </r>
  <r>
    <x v="1"/>
    <x v="0"/>
    <x v="7"/>
    <n v="112.7"/>
    <x v="3"/>
    <n v="108.9"/>
    <x v="0"/>
  </r>
  <r>
    <x v="1"/>
    <x v="0"/>
    <x v="7"/>
    <n v="112.7"/>
    <x v="4"/>
    <n v="101.1"/>
    <x v="0"/>
  </r>
  <r>
    <x v="1"/>
    <x v="0"/>
    <x v="7"/>
    <n v="112.7"/>
    <x v="5"/>
    <n v="108.7"/>
    <x v="0"/>
  </r>
  <r>
    <x v="1"/>
    <x v="0"/>
    <x v="7"/>
    <n v="112.7"/>
    <x v="6"/>
    <n v="177"/>
    <x v="0"/>
  </r>
  <r>
    <x v="1"/>
    <x v="0"/>
    <x v="7"/>
    <n v="112.7"/>
    <x v="7"/>
    <n v="104.7"/>
    <x v="0"/>
  </r>
  <r>
    <x v="1"/>
    <x v="0"/>
    <x v="7"/>
    <n v="112.7"/>
    <x v="8"/>
    <n v="101"/>
    <x v="0"/>
  </r>
  <r>
    <x v="1"/>
    <x v="0"/>
    <x v="7"/>
    <n v="112.7"/>
    <x v="9"/>
    <n v="108.5"/>
    <x v="0"/>
  </r>
  <r>
    <x v="1"/>
    <x v="0"/>
    <x v="7"/>
    <n v="112.7"/>
    <x v="10"/>
    <n v="110.9"/>
    <x v="0"/>
  </r>
  <r>
    <x v="1"/>
    <x v="0"/>
    <x v="7"/>
    <n v="112.7"/>
    <x v="11"/>
    <n v="114.3"/>
    <x v="0"/>
  </r>
  <r>
    <x v="1"/>
    <x v="0"/>
    <x v="7"/>
    <n v="112.7"/>
    <x v="12"/>
    <n v="119.6"/>
    <x v="0"/>
  </r>
  <r>
    <x v="1"/>
    <x v="0"/>
    <x v="7"/>
    <n v="112.7"/>
    <x v="13"/>
    <n v="112.4"/>
    <x v="1"/>
  </r>
  <r>
    <x v="1"/>
    <x v="0"/>
    <x v="7"/>
    <n v="112.7"/>
    <x v="14"/>
    <n v="110.6"/>
    <x v="2"/>
  </r>
  <r>
    <x v="1"/>
    <x v="0"/>
    <x v="7"/>
    <n v="112.7"/>
    <x v="15"/>
    <n v="108.3"/>
    <x v="2"/>
  </r>
  <r>
    <x v="1"/>
    <x v="0"/>
    <x v="7"/>
    <n v="112.7"/>
    <x v="16"/>
    <n v="110.2"/>
    <x v="2"/>
  </r>
  <r>
    <x v="1"/>
    <x v="0"/>
    <x v="7"/>
    <n v="112.7"/>
    <x v="17"/>
    <n v="108.9"/>
    <x v="3"/>
  </r>
  <r>
    <x v="1"/>
    <x v="0"/>
    <x v="7"/>
    <n v="112.7"/>
    <x v="18"/>
    <n v="109.3"/>
    <x v="4"/>
  </r>
  <r>
    <x v="1"/>
    <x v="0"/>
    <x v="7"/>
    <n v="112.7"/>
    <x v="19"/>
    <n v="108.7"/>
    <x v="5"/>
  </r>
  <r>
    <x v="1"/>
    <x v="0"/>
    <x v="7"/>
    <n v="112.7"/>
    <x v="20"/>
    <n v="107.6"/>
    <x v="6"/>
  </r>
  <r>
    <x v="1"/>
    <x v="0"/>
    <x v="7"/>
    <n v="112.7"/>
    <x v="21"/>
    <n v="108.1"/>
    <x v="7"/>
  </r>
  <r>
    <x v="1"/>
    <x v="0"/>
    <x v="7"/>
    <n v="112.7"/>
    <x v="22"/>
    <n v="106.5"/>
    <x v="8"/>
  </r>
  <r>
    <x v="1"/>
    <x v="0"/>
    <x v="7"/>
    <n v="112.7"/>
    <x v="23"/>
    <n v="110.8"/>
    <x v="9"/>
  </r>
  <r>
    <x v="1"/>
    <x v="0"/>
    <x v="7"/>
    <n v="112.7"/>
    <x v="24"/>
    <n v="106"/>
    <x v="10"/>
  </r>
  <r>
    <x v="1"/>
    <x v="0"/>
    <x v="7"/>
    <n v="112.7"/>
    <x v="25"/>
    <n v="108.3"/>
    <x v="11"/>
  </r>
  <r>
    <x v="2"/>
    <x v="0"/>
    <x v="7"/>
    <n v="112.4"/>
    <x v="0"/>
    <n v="115.6"/>
    <x v="0"/>
  </r>
  <r>
    <x v="2"/>
    <x v="0"/>
    <x v="7"/>
    <n v="112.4"/>
    <x v="1"/>
    <n v="117.2"/>
    <x v="0"/>
  </r>
  <r>
    <x v="2"/>
    <x v="0"/>
    <x v="7"/>
    <n v="112.4"/>
    <x v="2"/>
    <n v="111.7"/>
    <x v="0"/>
  </r>
  <r>
    <x v="2"/>
    <x v="0"/>
    <x v="7"/>
    <n v="112.4"/>
    <x v="3"/>
    <n v="109.6"/>
    <x v="0"/>
  </r>
  <r>
    <x v="2"/>
    <x v="0"/>
    <x v="7"/>
    <n v="112.4"/>
    <x v="4"/>
    <n v="104.5"/>
    <x v="0"/>
  </r>
  <r>
    <x v="2"/>
    <x v="0"/>
    <x v="7"/>
    <n v="112.4"/>
    <x v="5"/>
    <n v="109.8"/>
    <x v="0"/>
  </r>
  <r>
    <x v="2"/>
    <x v="0"/>
    <x v="7"/>
    <n v="112.4"/>
    <x v="6"/>
    <n v="151.80000000000001"/>
    <x v="0"/>
  </r>
  <r>
    <x v="2"/>
    <x v="0"/>
    <x v="7"/>
    <n v="112.4"/>
    <x v="7"/>
    <n v="106.5"/>
    <x v="0"/>
  </r>
  <r>
    <x v="2"/>
    <x v="0"/>
    <x v="7"/>
    <n v="112.4"/>
    <x v="8"/>
    <n v="103.1"/>
    <x v="0"/>
  </r>
  <r>
    <x v="2"/>
    <x v="0"/>
    <x v="7"/>
    <n v="112.4"/>
    <x v="9"/>
    <n v="107.4"/>
    <x v="0"/>
  </r>
  <r>
    <x v="2"/>
    <x v="0"/>
    <x v="7"/>
    <n v="112.4"/>
    <x v="10"/>
    <n v="110.2"/>
    <x v="0"/>
  </r>
  <r>
    <x v="2"/>
    <x v="0"/>
    <x v="7"/>
    <n v="112.4"/>
    <x v="11"/>
    <n v="113.4"/>
    <x v="0"/>
  </r>
  <r>
    <x v="2"/>
    <x v="0"/>
    <x v="7"/>
    <n v="112.4"/>
    <x v="12"/>
    <n v="116.6"/>
    <x v="0"/>
  </r>
  <r>
    <x v="2"/>
    <x v="0"/>
    <x v="7"/>
    <n v="112.4"/>
    <x v="13"/>
    <n v="111.2"/>
    <x v="1"/>
  </r>
  <r>
    <x v="2"/>
    <x v="0"/>
    <x v="7"/>
    <n v="112.4"/>
    <x v="14"/>
    <n v="111"/>
    <x v="2"/>
  </r>
  <r>
    <x v="2"/>
    <x v="0"/>
    <x v="7"/>
    <n v="112.4"/>
    <x v="15"/>
    <n v="109.4"/>
    <x v="2"/>
  </r>
  <r>
    <x v="2"/>
    <x v="0"/>
    <x v="7"/>
    <n v="112.4"/>
    <x v="16"/>
    <n v="110.7"/>
    <x v="2"/>
  </r>
  <r>
    <x v="2"/>
    <x v="0"/>
    <x v="7"/>
    <n v="112.4"/>
    <x v="17"/>
    <n v="108.9"/>
    <x v="3"/>
  </r>
  <r>
    <x v="2"/>
    <x v="0"/>
    <x v="7"/>
    <n v="112.4"/>
    <x v="18"/>
    <n v="109.7"/>
    <x v="4"/>
  </r>
  <r>
    <x v="2"/>
    <x v="0"/>
    <x v="7"/>
    <n v="112.4"/>
    <x v="19"/>
    <n v="108.7"/>
    <x v="5"/>
  </r>
  <r>
    <x v="2"/>
    <x v="0"/>
    <x v="7"/>
    <n v="112.4"/>
    <x v="20"/>
    <n v="107.5"/>
    <x v="6"/>
  </r>
  <r>
    <x v="2"/>
    <x v="0"/>
    <x v="7"/>
    <n v="112.4"/>
    <x v="21"/>
    <n v="108"/>
    <x v="7"/>
  </r>
  <r>
    <x v="2"/>
    <x v="0"/>
    <x v="7"/>
    <n v="112.4"/>
    <x v="22"/>
    <n v="106.6"/>
    <x v="8"/>
  </r>
  <r>
    <x v="2"/>
    <x v="0"/>
    <x v="7"/>
    <n v="112.4"/>
    <x v="23"/>
    <n v="109.9"/>
    <x v="9"/>
  </r>
  <r>
    <x v="2"/>
    <x v="0"/>
    <x v="7"/>
    <n v="112.4"/>
    <x v="24"/>
    <n v="105.4"/>
    <x v="10"/>
  </r>
  <r>
    <x v="2"/>
    <x v="0"/>
    <x v="7"/>
    <n v="112.4"/>
    <x v="25"/>
    <n v="107.9"/>
    <x v="11"/>
  </r>
  <r>
    <x v="0"/>
    <x v="0"/>
    <x v="8"/>
    <n v="114.2"/>
    <x v="0"/>
    <n v="115.4"/>
    <x v="0"/>
  </r>
  <r>
    <x v="0"/>
    <x v="0"/>
    <x v="8"/>
    <n v="114.2"/>
    <x v="1"/>
    <n v="115.7"/>
    <x v="0"/>
  </r>
  <r>
    <x v="0"/>
    <x v="0"/>
    <x v="8"/>
    <n v="114.2"/>
    <x v="2"/>
    <n v="111.7"/>
    <x v="0"/>
  </r>
  <r>
    <x v="0"/>
    <x v="0"/>
    <x v="8"/>
    <n v="114.2"/>
    <x v="3"/>
    <n v="111"/>
    <x v="0"/>
  </r>
  <r>
    <x v="0"/>
    <x v="0"/>
    <x v="8"/>
    <n v="114.2"/>
    <x v="4"/>
    <n v="107.4"/>
    <x v="0"/>
  </r>
  <r>
    <x v="0"/>
    <x v="0"/>
    <x v="8"/>
    <n v="114.2"/>
    <x v="5"/>
    <n v="110.9"/>
    <x v="0"/>
  </r>
  <r>
    <x v="0"/>
    <x v="0"/>
    <x v="8"/>
    <n v="114.2"/>
    <x v="6"/>
    <n v="154"/>
    <x v="0"/>
  </r>
  <r>
    <x v="0"/>
    <x v="0"/>
    <x v="8"/>
    <n v="114.2"/>
    <x v="7"/>
    <n v="108.1"/>
    <x v="0"/>
  </r>
  <r>
    <x v="0"/>
    <x v="0"/>
    <x v="8"/>
    <n v="114.2"/>
    <x v="8"/>
    <n v="104.2"/>
    <x v="0"/>
  </r>
  <r>
    <x v="0"/>
    <x v="0"/>
    <x v="8"/>
    <n v="114.2"/>
    <x v="9"/>
    <n v="107.9"/>
    <x v="0"/>
  </r>
  <r>
    <x v="0"/>
    <x v="0"/>
    <x v="8"/>
    <n v="114.2"/>
    <x v="10"/>
    <n v="110.4"/>
    <x v="0"/>
  </r>
  <r>
    <x v="0"/>
    <x v="0"/>
    <x v="8"/>
    <n v="114.2"/>
    <x v="11"/>
    <n v="114"/>
    <x v="0"/>
  </r>
  <r>
    <x v="0"/>
    <x v="0"/>
    <x v="8"/>
    <n v="114.2"/>
    <x v="12"/>
    <n v="117.8"/>
    <x v="0"/>
  </r>
  <r>
    <x v="0"/>
    <x v="0"/>
    <x v="8"/>
    <n v="114.2"/>
    <x v="13"/>
    <n v="111.7"/>
    <x v="1"/>
  </r>
  <r>
    <x v="0"/>
    <x v="0"/>
    <x v="8"/>
    <n v="114.2"/>
    <x v="14"/>
    <n v="112.7"/>
    <x v="2"/>
  </r>
  <r>
    <x v="0"/>
    <x v="0"/>
    <x v="8"/>
    <n v="114.2"/>
    <x v="15"/>
    <n v="111.4"/>
    <x v="2"/>
  </r>
  <r>
    <x v="0"/>
    <x v="0"/>
    <x v="8"/>
    <n v="114.2"/>
    <x v="16"/>
    <n v="112.5"/>
    <x v="2"/>
  </r>
  <r>
    <x v="0"/>
    <x v="0"/>
    <x v="8"/>
    <n v="114.2"/>
    <x v="17"/>
    <m/>
    <x v="3"/>
  </r>
  <r>
    <x v="0"/>
    <x v="0"/>
    <x v="8"/>
    <n v="114.2"/>
    <x v="18"/>
    <n v="111.1"/>
    <x v="4"/>
  </r>
  <r>
    <x v="0"/>
    <x v="0"/>
    <x v="8"/>
    <n v="114.2"/>
    <x v="19"/>
    <n v="109.6"/>
    <x v="5"/>
  </r>
  <r>
    <x v="0"/>
    <x v="0"/>
    <x v="8"/>
    <n v="114.2"/>
    <x v="20"/>
    <n v="108.3"/>
    <x v="6"/>
  </r>
  <r>
    <x v="0"/>
    <x v="0"/>
    <x v="8"/>
    <n v="114.2"/>
    <x v="21"/>
    <n v="109.3"/>
    <x v="7"/>
  </r>
  <r>
    <x v="0"/>
    <x v="0"/>
    <x v="8"/>
    <n v="114.2"/>
    <x v="22"/>
    <n v="107.7"/>
    <x v="8"/>
  </r>
  <r>
    <x v="0"/>
    <x v="0"/>
    <x v="8"/>
    <n v="114.2"/>
    <x v="23"/>
    <n v="109.8"/>
    <x v="9"/>
  </r>
  <r>
    <x v="0"/>
    <x v="0"/>
    <x v="8"/>
    <n v="114.2"/>
    <x v="24"/>
    <n v="106.7"/>
    <x v="10"/>
  </r>
  <r>
    <x v="0"/>
    <x v="0"/>
    <x v="8"/>
    <n v="114.2"/>
    <x v="25"/>
    <n v="108.7"/>
    <x v="11"/>
  </r>
  <r>
    <x v="1"/>
    <x v="0"/>
    <x v="8"/>
    <n v="113.2"/>
    <x v="0"/>
    <n v="118.6"/>
    <x v="0"/>
  </r>
  <r>
    <x v="1"/>
    <x v="0"/>
    <x v="8"/>
    <n v="113.2"/>
    <x v="1"/>
    <n v="119.1"/>
    <x v="0"/>
  </r>
  <r>
    <x v="1"/>
    <x v="0"/>
    <x v="8"/>
    <n v="113.2"/>
    <x v="2"/>
    <n v="113.2"/>
    <x v="0"/>
  </r>
  <r>
    <x v="1"/>
    <x v="0"/>
    <x v="8"/>
    <n v="113.2"/>
    <x v="3"/>
    <n v="109.6"/>
    <x v="0"/>
  </r>
  <r>
    <x v="1"/>
    <x v="0"/>
    <x v="8"/>
    <n v="113.2"/>
    <x v="4"/>
    <n v="101.7"/>
    <x v="0"/>
  </r>
  <r>
    <x v="1"/>
    <x v="0"/>
    <x v="8"/>
    <n v="113.2"/>
    <x v="5"/>
    <n v="103.2"/>
    <x v="0"/>
  </r>
  <r>
    <x v="1"/>
    <x v="0"/>
    <x v="8"/>
    <n v="113.2"/>
    <x v="6"/>
    <n v="174.3"/>
    <x v="0"/>
  </r>
  <r>
    <x v="1"/>
    <x v="0"/>
    <x v="8"/>
    <n v="113.2"/>
    <x v="7"/>
    <n v="105.1"/>
    <x v="0"/>
  </r>
  <r>
    <x v="1"/>
    <x v="0"/>
    <x v="8"/>
    <n v="113.2"/>
    <x v="8"/>
    <n v="100.8"/>
    <x v="0"/>
  </r>
  <r>
    <x v="1"/>
    <x v="0"/>
    <x v="8"/>
    <n v="113.2"/>
    <x v="9"/>
    <n v="109.1"/>
    <x v="0"/>
  </r>
  <r>
    <x v="1"/>
    <x v="0"/>
    <x v="8"/>
    <n v="113.2"/>
    <x v="10"/>
    <n v="111.1"/>
    <x v="0"/>
  </r>
  <r>
    <x v="1"/>
    <x v="0"/>
    <x v="8"/>
    <n v="113.2"/>
    <x v="11"/>
    <n v="115.4"/>
    <x v="0"/>
  </r>
  <r>
    <x v="1"/>
    <x v="0"/>
    <x v="8"/>
    <n v="113.2"/>
    <x v="12"/>
    <n v="119.2"/>
    <x v="0"/>
  </r>
  <r>
    <x v="1"/>
    <x v="0"/>
    <x v="8"/>
    <n v="113.2"/>
    <x v="13"/>
    <n v="112.9"/>
    <x v="1"/>
  </r>
  <r>
    <x v="1"/>
    <x v="0"/>
    <x v="8"/>
    <n v="113.2"/>
    <x v="14"/>
    <n v="111.4"/>
    <x v="2"/>
  </r>
  <r>
    <x v="1"/>
    <x v="0"/>
    <x v="8"/>
    <n v="113.2"/>
    <x v="15"/>
    <n v="109"/>
    <x v="2"/>
  </r>
  <r>
    <x v="1"/>
    <x v="0"/>
    <x v="8"/>
    <n v="113.2"/>
    <x v="16"/>
    <n v="111.1"/>
    <x v="2"/>
  </r>
  <r>
    <x v="1"/>
    <x v="0"/>
    <x v="8"/>
    <n v="113.2"/>
    <x v="17"/>
    <n v="109.7"/>
    <x v="3"/>
  </r>
  <r>
    <x v="1"/>
    <x v="0"/>
    <x v="8"/>
    <n v="113.2"/>
    <x v="18"/>
    <n v="109.5"/>
    <x v="4"/>
  </r>
  <r>
    <x v="1"/>
    <x v="0"/>
    <x v="8"/>
    <n v="113.2"/>
    <x v="19"/>
    <n v="109.6"/>
    <x v="5"/>
  </r>
  <r>
    <x v="1"/>
    <x v="0"/>
    <x v="8"/>
    <n v="113.2"/>
    <x v="20"/>
    <n v="107.9"/>
    <x v="6"/>
  </r>
  <r>
    <x v="1"/>
    <x v="0"/>
    <x v="8"/>
    <n v="113.2"/>
    <x v="21"/>
    <n v="110.4"/>
    <x v="7"/>
  </r>
  <r>
    <x v="1"/>
    <x v="0"/>
    <x v="8"/>
    <n v="113.2"/>
    <x v="22"/>
    <n v="107.4"/>
    <x v="8"/>
  </r>
  <r>
    <x v="1"/>
    <x v="0"/>
    <x v="8"/>
    <n v="113.2"/>
    <x v="23"/>
    <n v="111.2"/>
    <x v="9"/>
  </r>
  <r>
    <x v="1"/>
    <x v="0"/>
    <x v="8"/>
    <n v="113.2"/>
    <x v="24"/>
    <n v="106.9"/>
    <x v="10"/>
  </r>
  <r>
    <x v="1"/>
    <x v="0"/>
    <x v="8"/>
    <n v="113.2"/>
    <x v="25"/>
    <n v="109.4"/>
    <x v="11"/>
  </r>
  <r>
    <x v="2"/>
    <x v="0"/>
    <x v="8"/>
    <n v="113.7"/>
    <x v="0"/>
    <n v="116.4"/>
    <x v="0"/>
  </r>
  <r>
    <x v="2"/>
    <x v="0"/>
    <x v="8"/>
    <n v="113.7"/>
    <x v="1"/>
    <n v="116.9"/>
    <x v="0"/>
  </r>
  <r>
    <x v="2"/>
    <x v="0"/>
    <x v="8"/>
    <n v="113.7"/>
    <x v="2"/>
    <n v="112.3"/>
    <x v="0"/>
  </r>
  <r>
    <x v="2"/>
    <x v="0"/>
    <x v="8"/>
    <n v="113.7"/>
    <x v="3"/>
    <n v="110.5"/>
    <x v="0"/>
  </r>
  <r>
    <x v="2"/>
    <x v="0"/>
    <x v="8"/>
    <n v="113.7"/>
    <x v="4"/>
    <n v="105.3"/>
    <x v="0"/>
  </r>
  <r>
    <x v="2"/>
    <x v="0"/>
    <x v="8"/>
    <n v="113.7"/>
    <x v="5"/>
    <n v="107.3"/>
    <x v="0"/>
  </r>
  <r>
    <x v="2"/>
    <x v="0"/>
    <x v="8"/>
    <n v="113.7"/>
    <x v="6"/>
    <n v="160.9"/>
    <x v="0"/>
  </r>
  <r>
    <x v="2"/>
    <x v="0"/>
    <x v="8"/>
    <n v="113.7"/>
    <x v="7"/>
    <n v="107.1"/>
    <x v="0"/>
  </r>
  <r>
    <x v="2"/>
    <x v="0"/>
    <x v="8"/>
    <n v="113.7"/>
    <x v="8"/>
    <n v="103.1"/>
    <x v="0"/>
  </r>
  <r>
    <x v="2"/>
    <x v="0"/>
    <x v="8"/>
    <n v="113.7"/>
    <x v="9"/>
    <n v="108.3"/>
    <x v="0"/>
  </r>
  <r>
    <x v="2"/>
    <x v="0"/>
    <x v="8"/>
    <n v="113.7"/>
    <x v="10"/>
    <n v="110.7"/>
    <x v="0"/>
  </r>
  <r>
    <x v="2"/>
    <x v="0"/>
    <x v="8"/>
    <n v="113.7"/>
    <x v="11"/>
    <n v="114.6"/>
    <x v="0"/>
  </r>
  <r>
    <x v="2"/>
    <x v="0"/>
    <x v="8"/>
    <n v="113.7"/>
    <x v="12"/>
    <n v="118.3"/>
    <x v="0"/>
  </r>
  <r>
    <x v="2"/>
    <x v="0"/>
    <x v="8"/>
    <n v="113.7"/>
    <x v="13"/>
    <n v="112"/>
    <x v="1"/>
  </r>
  <r>
    <x v="2"/>
    <x v="0"/>
    <x v="8"/>
    <n v="113.7"/>
    <x v="14"/>
    <n v="112.2"/>
    <x v="2"/>
  </r>
  <r>
    <x v="2"/>
    <x v="0"/>
    <x v="8"/>
    <n v="113.7"/>
    <x v="15"/>
    <n v="110.4"/>
    <x v="2"/>
  </r>
  <r>
    <x v="2"/>
    <x v="0"/>
    <x v="8"/>
    <n v="113.7"/>
    <x v="16"/>
    <n v="111.9"/>
    <x v="2"/>
  </r>
  <r>
    <x v="2"/>
    <x v="0"/>
    <x v="8"/>
    <n v="113.7"/>
    <x v="17"/>
    <n v="109.7"/>
    <x v="3"/>
  </r>
  <r>
    <x v="2"/>
    <x v="0"/>
    <x v="8"/>
    <n v="113.7"/>
    <x v="18"/>
    <n v="110.5"/>
    <x v="4"/>
  </r>
  <r>
    <x v="2"/>
    <x v="0"/>
    <x v="8"/>
    <n v="113.7"/>
    <x v="19"/>
    <n v="109.6"/>
    <x v="5"/>
  </r>
  <r>
    <x v="2"/>
    <x v="0"/>
    <x v="8"/>
    <n v="113.7"/>
    <x v="20"/>
    <n v="108.1"/>
    <x v="6"/>
  </r>
  <r>
    <x v="2"/>
    <x v="0"/>
    <x v="8"/>
    <n v="113.7"/>
    <x v="21"/>
    <n v="109.9"/>
    <x v="7"/>
  </r>
  <r>
    <x v="2"/>
    <x v="0"/>
    <x v="8"/>
    <n v="113.7"/>
    <x v="22"/>
    <n v="107.5"/>
    <x v="8"/>
  </r>
  <r>
    <x v="2"/>
    <x v="0"/>
    <x v="8"/>
    <n v="113.7"/>
    <x v="23"/>
    <n v="110.6"/>
    <x v="9"/>
  </r>
  <r>
    <x v="2"/>
    <x v="0"/>
    <x v="8"/>
    <n v="113.7"/>
    <x v="24"/>
    <n v="106.8"/>
    <x v="10"/>
  </r>
  <r>
    <x v="2"/>
    <x v="0"/>
    <x v="8"/>
    <n v="113.7"/>
    <x v="25"/>
    <n v="109"/>
    <x v="11"/>
  </r>
  <r>
    <x v="0"/>
    <x v="0"/>
    <x v="9"/>
    <n v="115.5"/>
    <x v="0"/>
    <n v="116.3"/>
    <x v="0"/>
  </r>
  <r>
    <x v="0"/>
    <x v="0"/>
    <x v="9"/>
    <n v="115.5"/>
    <x v="1"/>
    <n v="115.4"/>
    <x v="0"/>
  </r>
  <r>
    <x v="0"/>
    <x v="0"/>
    <x v="9"/>
    <n v="115.5"/>
    <x v="2"/>
    <n v="112.6"/>
    <x v="0"/>
  </r>
  <r>
    <x v="0"/>
    <x v="0"/>
    <x v="9"/>
    <n v="115.5"/>
    <x v="3"/>
    <n v="111.7"/>
    <x v="0"/>
  </r>
  <r>
    <x v="0"/>
    <x v="0"/>
    <x v="9"/>
    <n v="115.5"/>
    <x v="4"/>
    <n v="107.7"/>
    <x v="0"/>
  </r>
  <r>
    <x v="0"/>
    <x v="0"/>
    <x v="9"/>
    <n v="115.5"/>
    <x v="5"/>
    <n v="113.2"/>
    <x v="0"/>
  </r>
  <r>
    <x v="0"/>
    <x v="0"/>
    <x v="9"/>
    <n v="115.5"/>
    <x v="6"/>
    <n v="164.9"/>
    <x v="0"/>
  </r>
  <r>
    <x v="0"/>
    <x v="0"/>
    <x v="9"/>
    <n v="115.5"/>
    <x v="7"/>
    <n v="108.3"/>
    <x v="0"/>
  </r>
  <r>
    <x v="0"/>
    <x v="0"/>
    <x v="9"/>
    <n v="115.5"/>
    <x v="8"/>
    <n v="103.9"/>
    <x v="0"/>
  </r>
  <r>
    <x v="0"/>
    <x v="0"/>
    <x v="9"/>
    <n v="115.5"/>
    <x v="9"/>
    <n v="108.2"/>
    <x v="0"/>
  </r>
  <r>
    <x v="0"/>
    <x v="0"/>
    <x v="9"/>
    <n v="115.5"/>
    <x v="10"/>
    <n v="111.1"/>
    <x v="0"/>
  </r>
  <r>
    <x v="0"/>
    <x v="0"/>
    <x v="9"/>
    <n v="115.5"/>
    <x v="11"/>
    <n v="114.9"/>
    <x v="0"/>
  </r>
  <r>
    <x v="0"/>
    <x v="0"/>
    <x v="9"/>
    <n v="115.5"/>
    <x v="12"/>
    <n v="119.8"/>
    <x v="0"/>
  </r>
  <r>
    <x v="0"/>
    <x v="0"/>
    <x v="9"/>
    <n v="115.5"/>
    <x v="13"/>
    <n v="112.2"/>
    <x v="1"/>
  </r>
  <r>
    <x v="0"/>
    <x v="0"/>
    <x v="9"/>
    <n v="115.5"/>
    <x v="14"/>
    <n v="113.6"/>
    <x v="2"/>
  </r>
  <r>
    <x v="0"/>
    <x v="0"/>
    <x v="9"/>
    <n v="115.5"/>
    <x v="15"/>
    <n v="112.3"/>
    <x v="2"/>
  </r>
  <r>
    <x v="0"/>
    <x v="0"/>
    <x v="9"/>
    <n v="115.5"/>
    <x v="16"/>
    <n v="113.4"/>
    <x v="2"/>
  </r>
  <r>
    <x v="0"/>
    <x v="0"/>
    <x v="9"/>
    <n v="115.5"/>
    <x v="17"/>
    <m/>
    <x v="3"/>
  </r>
  <r>
    <x v="0"/>
    <x v="0"/>
    <x v="9"/>
    <n v="115.5"/>
    <x v="18"/>
    <n v="111.6"/>
    <x v="4"/>
  </r>
  <r>
    <x v="0"/>
    <x v="0"/>
    <x v="9"/>
    <n v="115.5"/>
    <x v="19"/>
    <n v="110.4"/>
    <x v="5"/>
  </r>
  <r>
    <x v="0"/>
    <x v="0"/>
    <x v="9"/>
    <n v="115.5"/>
    <x v="20"/>
    <n v="108.9"/>
    <x v="6"/>
  </r>
  <r>
    <x v="0"/>
    <x v="0"/>
    <x v="9"/>
    <n v="115.5"/>
    <x v="21"/>
    <n v="109.3"/>
    <x v="7"/>
  </r>
  <r>
    <x v="0"/>
    <x v="0"/>
    <x v="9"/>
    <n v="115.5"/>
    <x v="22"/>
    <n v="108.3"/>
    <x v="8"/>
  </r>
  <r>
    <x v="0"/>
    <x v="0"/>
    <x v="9"/>
    <n v="115.5"/>
    <x v="23"/>
    <n v="110.2"/>
    <x v="9"/>
  </r>
  <r>
    <x v="0"/>
    <x v="0"/>
    <x v="9"/>
    <n v="115.5"/>
    <x v="24"/>
    <n v="107.5"/>
    <x v="10"/>
  </r>
  <r>
    <x v="0"/>
    <x v="0"/>
    <x v="9"/>
    <n v="115.5"/>
    <x v="25"/>
    <n v="109.1"/>
    <x v="11"/>
  </r>
  <r>
    <x v="1"/>
    <x v="0"/>
    <x v="9"/>
    <n v="114"/>
    <x v="0"/>
    <n v="118.9"/>
    <x v="0"/>
  </r>
  <r>
    <x v="1"/>
    <x v="0"/>
    <x v="9"/>
    <n v="114"/>
    <x v="1"/>
    <n v="118.1"/>
    <x v="0"/>
  </r>
  <r>
    <x v="1"/>
    <x v="0"/>
    <x v="9"/>
    <n v="114"/>
    <x v="2"/>
    <n v="114.5"/>
    <x v="0"/>
  </r>
  <r>
    <x v="1"/>
    <x v="0"/>
    <x v="9"/>
    <n v="114"/>
    <x v="3"/>
    <n v="110.4"/>
    <x v="0"/>
  </r>
  <r>
    <x v="1"/>
    <x v="0"/>
    <x v="9"/>
    <n v="114"/>
    <x v="4"/>
    <n v="102.3"/>
    <x v="0"/>
  </r>
  <r>
    <x v="1"/>
    <x v="0"/>
    <x v="9"/>
    <n v="114"/>
    <x v="5"/>
    <n v="106.2"/>
    <x v="0"/>
  </r>
  <r>
    <x v="1"/>
    <x v="0"/>
    <x v="9"/>
    <n v="114"/>
    <x v="6"/>
    <n v="183.5"/>
    <x v="0"/>
  </r>
  <r>
    <x v="1"/>
    <x v="0"/>
    <x v="9"/>
    <n v="114"/>
    <x v="7"/>
    <n v="105.3"/>
    <x v="0"/>
  </r>
  <r>
    <x v="1"/>
    <x v="0"/>
    <x v="9"/>
    <n v="114"/>
    <x v="8"/>
    <n v="100.2"/>
    <x v="0"/>
  </r>
  <r>
    <x v="1"/>
    <x v="0"/>
    <x v="9"/>
    <n v="114"/>
    <x v="9"/>
    <n v="109.6"/>
    <x v="0"/>
  </r>
  <r>
    <x v="1"/>
    <x v="0"/>
    <x v="9"/>
    <n v="114"/>
    <x v="10"/>
    <n v="111.4"/>
    <x v="0"/>
  </r>
  <r>
    <x v="1"/>
    <x v="0"/>
    <x v="9"/>
    <n v="114"/>
    <x v="11"/>
    <n v="116"/>
    <x v="0"/>
  </r>
  <r>
    <x v="1"/>
    <x v="0"/>
    <x v="9"/>
    <n v="114"/>
    <x v="12"/>
    <n v="120.8"/>
    <x v="0"/>
  </r>
  <r>
    <x v="1"/>
    <x v="0"/>
    <x v="9"/>
    <n v="114"/>
    <x v="13"/>
    <n v="113.5"/>
    <x v="1"/>
  </r>
  <r>
    <x v="1"/>
    <x v="0"/>
    <x v="9"/>
    <n v="114"/>
    <x v="14"/>
    <n v="112.5"/>
    <x v="2"/>
  </r>
  <r>
    <x v="1"/>
    <x v="0"/>
    <x v="9"/>
    <n v="114"/>
    <x v="15"/>
    <n v="109.7"/>
    <x v="2"/>
  </r>
  <r>
    <x v="1"/>
    <x v="0"/>
    <x v="9"/>
    <n v="114"/>
    <x v="16"/>
    <n v="112"/>
    <x v="2"/>
  </r>
  <r>
    <x v="1"/>
    <x v="0"/>
    <x v="9"/>
    <n v="114"/>
    <x v="17"/>
    <n v="110.5"/>
    <x v="3"/>
  </r>
  <r>
    <x v="1"/>
    <x v="0"/>
    <x v="9"/>
    <n v="114"/>
    <x v="18"/>
    <n v="109.7"/>
    <x v="4"/>
  </r>
  <r>
    <x v="1"/>
    <x v="0"/>
    <x v="9"/>
    <n v="114"/>
    <x v="19"/>
    <n v="110.2"/>
    <x v="5"/>
  </r>
  <r>
    <x v="1"/>
    <x v="0"/>
    <x v="9"/>
    <n v="114"/>
    <x v="20"/>
    <n v="108.2"/>
    <x v="6"/>
  </r>
  <r>
    <x v="1"/>
    <x v="0"/>
    <x v="9"/>
    <n v="114"/>
    <x v="21"/>
    <n v="109.7"/>
    <x v="7"/>
  </r>
  <r>
    <x v="1"/>
    <x v="0"/>
    <x v="9"/>
    <n v="114"/>
    <x v="22"/>
    <n v="108"/>
    <x v="8"/>
  </r>
  <r>
    <x v="1"/>
    <x v="0"/>
    <x v="9"/>
    <n v="114"/>
    <x v="23"/>
    <n v="111.3"/>
    <x v="9"/>
  </r>
  <r>
    <x v="1"/>
    <x v="0"/>
    <x v="9"/>
    <n v="114"/>
    <x v="24"/>
    <n v="107.3"/>
    <x v="10"/>
  </r>
  <r>
    <x v="1"/>
    <x v="0"/>
    <x v="9"/>
    <n v="114"/>
    <x v="25"/>
    <n v="109.4"/>
    <x v="11"/>
  </r>
  <r>
    <x v="2"/>
    <x v="0"/>
    <x v="9"/>
    <n v="114.8"/>
    <x v="0"/>
    <n v="117.1"/>
    <x v="0"/>
  </r>
  <r>
    <x v="2"/>
    <x v="0"/>
    <x v="9"/>
    <n v="114.8"/>
    <x v="1"/>
    <n v="116.3"/>
    <x v="0"/>
  </r>
  <r>
    <x v="2"/>
    <x v="0"/>
    <x v="9"/>
    <n v="114.8"/>
    <x v="2"/>
    <n v="113.3"/>
    <x v="0"/>
  </r>
  <r>
    <x v="2"/>
    <x v="0"/>
    <x v="9"/>
    <n v="114.8"/>
    <x v="3"/>
    <n v="111.2"/>
    <x v="0"/>
  </r>
  <r>
    <x v="2"/>
    <x v="0"/>
    <x v="9"/>
    <n v="114.8"/>
    <x v="4"/>
    <n v="105.7"/>
    <x v="0"/>
  </r>
  <r>
    <x v="2"/>
    <x v="0"/>
    <x v="9"/>
    <n v="114.8"/>
    <x v="5"/>
    <n v="109.9"/>
    <x v="0"/>
  </r>
  <r>
    <x v="2"/>
    <x v="0"/>
    <x v="9"/>
    <n v="114.8"/>
    <x v="6"/>
    <n v="171.2"/>
    <x v="0"/>
  </r>
  <r>
    <x v="2"/>
    <x v="0"/>
    <x v="9"/>
    <n v="114.8"/>
    <x v="7"/>
    <n v="107.3"/>
    <x v="0"/>
  </r>
  <r>
    <x v="2"/>
    <x v="0"/>
    <x v="9"/>
    <n v="114.8"/>
    <x v="8"/>
    <n v="102.7"/>
    <x v="0"/>
  </r>
  <r>
    <x v="2"/>
    <x v="0"/>
    <x v="9"/>
    <n v="114.8"/>
    <x v="9"/>
    <n v="108.7"/>
    <x v="0"/>
  </r>
  <r>
    <x v="2"/>
    <x v="0"/>
    <x v="9"/>
    <n v="114.8"/>
    <x v="10"/>
    <n v="111.2"/>
    <x v="0"/>
  </r>
  <r>
    <x v="2"/>
    <x v="0"/>
    <x v="9"/>
    <n v="114.8"/>
    <x v="11"/>
    <n v="115.4"/>
    <x v="0"/>
  </r>
  <r>
    <x v="2"/>
    <x v="0"/>
    <x v="9"/>
    <n v="114.8"/>
    <x v="12"/>
    <n v="120.2"/>
    <x v="0"/>
  </r>
  <r>
    <x v="2"/>
    <x v="0"/>
    <x v="9"/>
    <n v="114.8"/>
    <x v="13"/>
    <n v="112.5"/>
    <x v="1"/>
  </r>
  <r>
    <x v="2"/>
    <x v="0"/>
    <x v="9"/>
    <n v="114.8"/>
    <x v="14"/>
    <n v="113.2"/>
    <x v="2"/>
  </r>
  <r>
    <x v="2"/>
    <x v="0"/>
    <x v="9"/>
    <n v="114.8"/>
    <x v="15"/>
    <n v="111.2"/>
    <x v="2"/>
  </r>
  <r>
    <x v="2"/>
    <x v="0"/>
    <x v="9"/>
    <n v="114.8"/>
    <x v="16"/>
    <n v="112.8"/>
    <x v="2"/>
  </r>
  <r>
    <x v="2"/>
    <x v="0"/>
    <x v="9"/>
    <n v="114.8"/>
    <x v="17"/>
    <n v="110.5"/>
    <x v="3"/>
  </r>
  <r>
    <x v="2"/>
    <x v="0"/>
    <x v="9"/>
    <n v="114.8"/>
    <x v="18"/>
    <n v="110.9"/>
    <x v="4"/>
  </r>
  <r>
    <x v="2"/>
    <x v="0"/>
    <x v="9"/>
    <n v="114.8"/>
    <x v="19"/>
    <n v="110.3"/>
    <x v="5"/>
  </r>
  <r>
    <x v="2"/>
    <x v="0"/>
    <x v="9"/>
    <n v="114.8"/>
    <x v="20"/>
    <n v="108.6"/>
    <x v="6"/>
  </r>
  <r>
    <x v="2"/>
    <x v="0"/>
    <x v="9"/>
    <n v="114.8"/>
    <x v="21"/>
    <n v="109.5"/>
    <x v="7"/>
  </r>
  <r>
    <x v="2"/>
    <x v="0"/>
    <x v="9"/>
    <n v="114.8"/>
    <x v="22"/>
    <n v="108.1"/>
    <x v="8"/>
  </r>
  <r>
    <x v="2"/>
    <x v="0"/>
    <x v="9"/>
    <n v="114.8"/>
    <x v="23"/>
    <n v="110.8"/>
    <x v="9"/>
  </r>
  <r>
    <x v="2"/>
    <x v="0"/>
    <x v="9"/>
    <n v="114.8"/>
    <x v="24"/>
    <n v="107.4"/>
    <x v="10"/>
  </r>
  <r>
    <x v="2"/>
    <x v="0"/>
    <x v="9"/>
    <n v="114.8"/>
    <x v="25"/>
    <n v="109.2"/>
    <x v="11"/>
  </r>
  <r>
    <x v="0"/>
    <x v="0"/>
    <x v="10"/>
    <n v="117.4"/>
    <x v="0"/>
    <n v="117.3"/>
    <x v="0"/>
  </r>
  <r>
    <x v="0"/>
    <x v="0"/>
    <x v="10"/>
    <n v="117.4"/>
    <x v="1"/>
    <n v="114.9"/>
    <x v="0"/>
  </r>
  <r>
    <x v="0"/>
    <x v="0"/>
    <x v="10"/>
    <n v="117.4"/>
    <x v="2"/>
    <n v="116.2"/>
    <x v="0"/>
  </r>
  <r>
    <x v="0"/>
    <x v="0"/>
    <x v="10"/>
    <n v="117.4"/>
    <x v="3"/>
    <n v="112.8"/>
    <x v="0"/>
  </r>
  <r>
    <x v="0"/>
    <x v="0"/>
    <x v="10"/>
    <n v="117.4"/>
    <x v="4"/>
    <n v="108.9"/>
    <x v="0"/>
  </r>
  <r>
    <x v="0"/>
    <x v="0"/>
    <x v="10"/>
    <n v="117.4"/>
    <x v="5"/>
    <n v="116.6"/>
    <x v="0"/>
  </r>
  <r>
    <x v="0"/>
    <x v="0"/>
    <x v="10"/>
    <n v="117.4"/>
    <x v="6"/>
    <n v="178.1"/>
    <x v="0"/>
  </r>
  <r>
    <x v="0"/>
    <x v="0"/>
    <x v="10"/>
    <n v="117.4"/>
    <x v="7"/>
    <n v="109.1"/>
    <x v="0"/>
  </r>
  <r>
    <x v="0"/>
    <x v="0"/>
    <x v="10"/>
    <n v="117.4"/>
    <x v="8"/>
    <n v="103.6"/>
    <x v="0"/>
  </r>
  <r>
    <x v="0"/>
    <x v="0"/>
    <x v="10"/>
    <n v="117.4"/>
    <x v="9"/>
    <n v="109"/>
    <x v="0"/>
  </r>
  <r>
    <x v="0"/>
    <x v="0"/>
    <x v="10"/>
    <n v="117.4"/>
    <x v="10"/>
    <n v="111.8"/>
    <x v="0"/>
  </r>
  <r>
    <x v="0"/>
    <x v="0"/>
    <x v="10"/>
    <n v="117.4"/>
    <x v="11"/>
    <n v="116"/>
    <x v="0"/>
  </r>
  <r>
    <x v="0"/>
    <x v="0"/>
    <x v="10"/>
    <n v="117.4"/>
    <x v="12"/>
    <n v="122.5"/>
    <x v="0"/>
  </r>
  <r>
    <x v="0"/>
    <x v="0"/>
    <x v="10"/>
    <n v="117.4"/>
    <x v="13"/>
    <n v="112.8"/>
    <x v="1"/>
  </r>
  <r>
    <x v="0"/>
    <x v="0"/>
    <x v="10"/>
    <n v="117.4"/>
    <x v="14"/>
    <n v="114.6"/>
    <x v="2"/>
  </r>
  <r>
    <x v="0"/>
    <x v="0"/>
    <x v="10"/>
    <n v="117.4"/>
    <x v="15"/>
    <n v="113.1"/>
    <x v="2"/>
  </r>
  <r>
    <x v="0"/>
    <x v="0"/>
    <x v="10"/>
    <n v="117.4"/>
    <x v="16"/>
    <n v="114.4"/>
    <x v="2"/>
  </r>
  <r>
    <x v="0"/>
    <x v="0"/>
    <x v="10"/>
    <n v="117.4"/>
    <x v="17"/>
    <m/>
    <x v="3"/>
  </r>
  <r>
    <x v="0"/>
    <x v="0"/>
    <x v="10"/>
    <n v="117.4"/>
    <x v="18"/>
    <n v="112.6"/>
    <x v="4"/>
  </r>
  <r>
    <x v="0"/>
    <x v="0"/>
    <x v="10"/>
    <n v="117.4"/>
    <x v="19"/>
    <n v="111.3"/>
    <x v="5"/>
  </r>
  <r>
    <x v="0"/>
    <x v="0"/>
    <x v="10"/>
    <n v="117.4"/>
    <x v="20"/>
    <n v="109.7"/>
    <x v="6"/>
  </r>
  <r>
    <x v="0"/>
    <x v="0"/>
    <x v="10"/>
    <n v="117.4"/>
    <x v="21"/>
    <n v="109.6"/>
    <x v="7"/>
  </r>
  <r>
    <x v="0"/>
    <x v="0"/>
    <x v="10"/>
    <n v="117.4"/>
    <x v="22"/>
    <n v="108.7"/>
    <x v="8"/>
  </r>
  <r>
    <x v="0"/>
    <x v="0"/>
    <x v="10"/>
    <n v="117.4"/>
    <x v="23"/>
    <n v="111"/>
    <x v="9"/>
  </r>
  <r>
    <x v="0"/>
    <x v="0"/>
    <x v="10"/>
    <n v="117.4"/>
    <x v="24"/>
    <n v="108.2"/>
    <x v="10"/>
  </r>
  <r>
    <x v="0"/>
    <x v="0"/>
    <x v="10"/>
    <n v="117.4"/>
    <x v="25"/>
    <n v="109.8"/>
    <x v="11"/>
  </r>
  <r>
    <x v="1"/>
    <x v="0"/>
    <x v="10"/>
    <n v="115"/>
    <x v="0"/>
    <n v="119.8"/>
    <x v="0"/>
  </r>
  <r>
    <x v="1"/>
    <x v="0"/>
    <x v="10"/>
    <n v="115"/>
    <x v="1"/>
    <n v="116.3"/>
    <x v="0"/>
  </r>
  <r>
    <x v="1"/>
    <x v="0"/>
    <x v="10"/>
    <n v="115"/>
    <x v="2"/>
    <n v="122.6"/>
    <x v="0"/>
  </r>
  <r>
    <x v="1"/>
    <x v="0"/>
    <x v="10"/>
    <n v="115"/>
    <x v="3"/>
    <n v="112"/>
    <x v="0"/>
  </r>
  <r>
    <x v="1"/>
    <x v="0"/>
    <x v="10"/>
    <n v="115"/>
    <x v="4"/>
    <n v="103.2"/>
    <x v="0"/>
  </r>
  <r>
    <x v="1"/>
    <x v="0"/>
    <x v="10"/>
    <n v="115"/>
    <x v="5"/>
    <n v="110"/>
    <x v="0"/>
  </r>
  <r>
    <x v="1"/>
    <x v="0"/>
    <x v="10"/>
    <n v="115"/>
    <x v="6"/>
    <n v="192.8"/>
    <x v="0"/>
  </r>
  <r>
    <x v="1"/>
    <x v="0"/>
    <x v="10"/>
    <n v="115"/>
    <x v="7"/>
    <n v="106.3"/>
    <x v="0"/>
  </r>
  <r>
    <x v="1"/>
    <x v="0"/>
    <x v="10"/>
    <n v="115"/>
    <x v="8"/>
    <n v="99.5"/>
    <x v="0"/>
  </r>
  <r>
    <x v="1"/>
    <x v="0"/>
    <x v="10"/>
    <n v="115"/>
    <x v="9"/>
    <n v="110.3"/>
    <x v="0"/>
  </r>
  <r>
    <x v="1"/>
    <x v="0"/>
    <x v="10"/>
    <n v="115"/>
    <x v="10"/>
    <n v="111.8"/>
    <x v="0"/>
  </r>
  <r>
    <x v="1"/>
    <x v="0"/>
    <x v="10"/>
    <n v="115"/>
    <x v="11"/>
    <n v="117.1"/>
    <x v="0"/>
  </r>
  <r>
    <x v="1"/>
    <x v="0"/>
    <x v="10"/>
    <n v="115"/>
    <x v="12"/>
    <n v="122.9"/>
    <x v="0"/>
  </r>
  <r>
    <x v="1"/>
    <x v="0"/>
    <x v="10"/>
    <n v="115"/>
    <x v="13"/>
    <n v="114.1"/>
    <x v="1"/>
  </r>
  <r>
    <x v="1"/>
    <x v="0"/>
    <x v="10"/>
    <n v="115"/>
    <x v="14"/>
    <n v="113.5"/>
    <x v="2"/>
  </r>
  <r>
    <x v="1"/>
    <x v="0"/>
    <x v="10"/>
    <n v="115"/>
    <x v="15"/>
    <n v="110.3"/>
    <x v="2"/>
  </r>
  <r>
    <x v="1"/>
    <x v="0"/>
    <x v="10"/>
    <n v="115"/>
    <x v="16"/>
    <n v="113"/>
    <x v="2"/>
  </r>
  <r>
    <x v="1"/>
    <x v="0"/>
    <x v="10"/>
    <n v="115"/>
    <x v="17"/>
    <n v="111.1"/>
    <x v="3"/>
  </r>
  <r>
    <x v="1"/>
    <x v="0"/>
    <x v="10"/>
    <n v="115"/>
    <x v="18"/>
    <n v="110"/>
    <x v="4"/>
  </r>
  <r>
    <x v="1"/>
    <x v="0"/>
    <x v="10"/>
    <n v="115"/>
    <x v="19"/>
    <n v="110.9"/>
    <x v="5"/>
  </r>
  <r>
    <x v="1"/>
    <x v="0"/>
    <x v="10"/>
    <n v="115"/>
    <x v="20"/>
    <n v="108.6"/>
    <x v="6"/>
  </r>
  <r>
    <x v="1"/>
    <x v="0"/>
    <x v="10"/>
    <n v="115"/>
    <x v="21"/>
    <n v="109.5"/>
    <x v="7"/>
  </r>
  <r>
    <x v="1"/>
    <x v="0"/>
    <x v="10"/>
    <n v="115"/>
    <x v="22"/>
    <n v="108.5"/>
    <x v="8"/>
  </r>
  <r>
    <x v="1"/>
    <x v="0"/>
    <x v="10"/>
    <n v="115"/>
    <x v="23"/>
    <n v="111.3"/>
    <x v="9"/>
  </r>
  <r>
    <x v="1"/>
    <x v="0"/>
    <x v="10"/>
    <n v="115"/>
    <x v="24"/>
    <n v="107.9"/>
    <x v="10"/>
  </r>
  <r>
    <x v="1"/>
    <x v="0"/>
    <x v="10"/>
    <n v="115"/>
    <x v="25"/>
    <n v="109.6"/>
    <x v="11"/>
  </r>
  <r>
    <x v="2"/>
    <x v="0"/>
    <x v="10"/>
    <n v="116.3"/>
    <x v="0"/>
    <n v="118.1"/>
    <x v="0"/>
  </r>
  <r>
    <x v="2"/>
    <x v="0"/>
    <x v="10"/>
    <n v="116.3"/>
    <x v="1"/>
    <n v="115.4"/>
    <x v="0"/>
  </r>
  <r>
    <x v="2"/>
    <x v="0"/>
    <x v="10"/>
    <n v="116.3"/>
    <x v="2"/>
    <n v="118.7"/>
    <x v="0"/>
  </r>
  <r>
    <x v="2"/>
    <x v="0"/>
    <x v="10"/>
    <n v="116.3"/>
    <x v="3"/>
    <n v="112.5"/>
    <x v="0"/>
  </r>
  <r>
    <x v="2"/>
    <x v="0"/>
    <x v="10"/>
    <n v="116.3"/>
    <x v="4"/>
    <n v="106.8"/>
    <x v="0"/>
  </r>
  <r>
    <x v="2"/>
    <x v="0"/>
    <x v="10"/>
    <n v="116.3"/>
    <x v="5"/>
    <n v="113.5"/>
    <x v="0"/>
  </r>
  <r>
    <x v="2"/>
    <x v="0"/>
    <x v="10"/>
    <n v="116.3"/>
    <x v="6"/>
    <n v="183.1"/>
    <x v="0"/>
  </r>
  <r>
    <x v="2"/>
    <x v="0"/>
    <x v="10"/>
    <n v="116.3"/>
    <x v="7"/>
    <n v="108.2"/>
    <x v="0"/>
  </r>
  <r>
    <x v="2"/>
    <x v="0"/>
    <x v="10"/>
    <n v="116.3"/>
    <x v="8"/>
    <n v="102.2"/>
    <x v="0"/>
  </r>
  <r>
    <x v="2"/>
    <x v="0"/>
    <x v="10"/>
    <n v="116.3"/>
    <x v="9"/>
    <n v="109.4"/>
    <x v="0"/>
  </r>
  <r>
    <x v="2"/>
    <x v="0"/>
    <x v="10"/>
    <n v="116.3"/>
    <x v="10"/>
    <n v="111.8"/>
    <x v="0"/>
  </r>
  <r>
    <x v="2"/>
    <x v="0"/>
    <x v="10"/>
    <n v="116.3"/>
    <x v="11"/>
    <n v="116.5"/>
    <x v="0"/>
  </r>
  <r>
    <x v="2"/>
    <x v="0"/>
    <x v="10"/>
    <n v="116.3"/>
    <x v="12"/>
    <n v="122.6"/>
    <x v="0"/>
  </r>
  <r>
    <x v="2"/>
    <x v="0"/>
    <x v="10"/>
    <n v="116.3"/>
    <x v="13"/>
    <n v="113.1"/>
    <x v="1"/>
  </r>
  <r>
    <x v="2"/>
    <x v="0"/>
    <x v="10"/>
    <n v="116.3"/>
    <x v="14"/>
    <n v="114.2"/>
    <x v="2"/>
  </r>
  <r>
    <x v="2"/>
    <x v="0"/>
    <x v="10"/>
    <n v="116.3"/>
    <x v="15"/>
    <n v="111.9"/>
    <x v="2"/>
  </r>
  <r>
    <x v="2"/>
    <x v="0"/>
    <x v="10"/>
    <n v="116.3"/>
    <x v="16"/>
    <n v="113.8"/>
    <x v="2"/>
  </r>
  <r>
    <x v="2"/>
    <x v="0"/>
    <x v="10"/>
    <n v="116.3"/>
    <x v="17"/>
    <n v="111.1"/>
    <x v="3"/>
  </r>
  <r>
    <x v="2"/>
    <x v="0"/>
    <x v="10"/>
    <n v="116.3"/>
    <x v="18"/>
    <n v="111.6"/>
    <x v="4"/>
  </r>
  <r>
    <x v="2"/>
    <x v="0"/>
    <x v="10"/>
    <n v="116.3"/>
    <x v="19"/>
    <n v="111.1"/>
    <x v="5"/>
  </r>
  <r>
    <x v="2"/>
    <x v="0"/>
    <x v="10"/>
    <n v="116.3"/>
    <x v="20"/>
    <n v="109.3"/>
    <x v="6"/>
  </r>
  <r>
    <x v="2"/>
    <x v="0"/>
    <x v="10"/>
    <n v="116.3"/>
    <x v="21"/>
    <n v="109.5"/>
    <x v="7"/>
  </r>
  <r>
    <x v="2"/>
    <x v="0"/>
    <x v="10"/>
    <n v="116.3"/>
    <x v="22"/>
    <n v="108.6"/>
    <x v="8"/>
  </r>
  <r>
    <x v="2"/>
    <x v="0"/>
    <x v="10"/>
    <n v="116.3"/>
    <x v="23"/>
    <n v="111.2"/>
    <x v="9"/>
  </r>
  <r>
    <x v="2"/>
    <x v="0"/>
    <x v="10"/>
    <n v="116.3"/>
    <x v="24"/>
    <n v="108.1"/>
    <x v="10"/>
  </r>
  <r>
    <x v="2"/>
    <x v="0"/>
    <x v="10"/>
    <n v="116.3"/>
    <x v="25"/>
    <n v="109.7"/>
    <x v="11"/>
  </r>
  <r>
    <x v="0"/>
    <x v="0"/>
    <x v="11"/>
    <n v="115.5"/>
    <x v="0"/>
    <n v="118.4"/>
    <x v="0"/>
  </r>
  <r>
    <x v="0"/>
    <x v="0"/>
    <x v="11"/>
    <n v="115.5"/>
    <x v="1"/>
    <n v="115.9"/>
    <x v="0"/>
  </r>
  <r>
    <x v="0"/>
    <x v="0"/>
    <x v="11"/>
    <n v="115.5"/>
    <x v="2"/>
    <n v="120.4"/>
    <x v="0"/>
  </r>
  <r>
    <x v="0"/>
    <x v="0"/>
    <x v="11"/>
    <n v="115.5"/>
    <x v="3"/>
    <n v="113.8"/>
    <x v="0"/>
  </r>
  <r>
    <x v="0"/>
    <x v="0"/>
    <x v="11"/>
    <n v="115.5"/>
    <x v="4"/>
    <n v="109.5"/>
    <x v="0"/>
  </r>
  <r>
    <x v="0"/>
    <x v="0"/>
    <x v="11"/>
    <n v="115.5"/>
    <x v="5"/>
    <n v="115.5"/>
    <x v="0"/>
  </r>
  <r>
    <x v="0"/>
    <x v="0"/>
    <x v="11"/>
    <n v="115.5"/>
    <x v="6"/>
    <n v="145.69999999999999"/>
    <x v="0"/>
  </r>
  <r>
    <x v="0"/>
    <x v="0"/>
    <x v="11"/>
    <n v="115.5"/>
    <x v="7"/>
    <n v="109.5"/>
    <x v="0"/>
  </r>
  <r>
    <x v="0"/>
    <x v="0"/>
    <x v="11"/>
    <n v="115.5"/>
    <x v="8"/>
    <n v="102.9"/>
    <x v="0"/>
  </r>
  <r>
    <x v="0"/>
    <x v="0"/>
    <x v="11"/>
    <n v="115.5"/>
    <x v="9"/>
    <n v="109.8"/>
    <x v="0"/>
  </r>
  <r>
    <x v="0"/>
    <x v="0"/>
    <x v="11"/>
    <n v="115.5"/>
    <x v="10"/>
    <n v="112.1"/>
    <x v="0"/>
  </r>
  <r>
    <x v="0"/>
    <x v="0"/>
    <x v="11"/>
    <n v="115.5"/>
    <x v="11"/>
    <n v="116.8"/>
    <x v="0"/>
  </r>
  <r>
    <x v="0"/>
    <x v="0"/>
    <x v="11"/>
    <n v="115.5"/>
    <x v="12"/>
    <n v="118.7"/>
    <x v="0"/>
  </r>
  <r>
    <x v="0"/>
    <x v="0"/>
    <x v="11"/>
    <n v="115.5"/>
    <x v="13"/>
    <n v="113.6"/>
    <x v="1"/>
  </r>
  <r>
    <x v="0"/>
    <x v="0"/>
    <x v="11"/>
    <n v="115.5"/>
    <x v="14"/>
    <n v="115.8"/>
    <x v="2"/>
  </r>
  <r>
    <x v="0"/>
    <x v="0"/>
    <x v="11"/>
    <n v="115.5"/>
    <x v="15"/>
    <n v="114"/>
    <x v="2"/>
  </r>
  <r>
    <x v="0"/>
    <x v="0"/>
    <x v="11"/>
    <n v="115.5"/>
    <x v="16"/>
    <n v="115.5"/>
    <x v="2"/>
  </r>
  <r>
    <x v="0"/>
    <x v="0"/>
    <x v="11"/>
    <n v="115.5"/>
    <x v="17"/>
    <m/>
    <x v="3"/>
  </r>
  <r>
    <x v="0"/>
    <x v="0"/>
    <x v="11"/>
    <n v="115.5"/>
    <x v="18"/>
    <n v="112.8"/>
    <x v="4"/>
  </r>
  <r>
    <x v="0"/>
    <x v="0"/>
    <x v="11"/>
    <n v="115.5"/>
    <x v="19"/>
    <n v="112.1"/>
    <x v="5"/>
  </r>
  <r>
    <x v="0"/>
    <x v="0"/>
    <x v="11"/>
    <n v="115.5"/>
    <x v="20"/>
    <n v="110.1"/>
    <x v="6"/>
  </r>
  <r>
    <x v="0"/>
    <x v="0"/>
    <x v="11"/>
    <n v="115.5"/>
    <x v="21"/>
    <n v="109.9"/>
    <x v="7"/>
  </r>
  <r>
    <x v="0"/>
    <x v="0"/>
    <x v="11"/>
    <n v="115.5"/>
    <x v="22"/>
    <n v="109.2"/>
    <x v="8"/>
  </r>
  <r>
    <x v="0"/>
    <x v="0"/>
    <x v="11"/>
    <n v="115.5"/>
    <x v="23"/>
    <n v="111.6"/>
    <x v="9"/>
  </r>
  <r>
    <x v="0"/>
    <x v="0"/>
    <x v="11"/>
    <n v="115.5"/>
    <x v="24"/>
    <n v="108.1"/>
    <x v="10"/>
  </r>
  <r>
    <x v="0"/>
    <x v="0"/>
    <x v="11"/>
    <n v="115.5"/>
    <x v="25"/>
    <n v="110.1"/>
    <x v="11"/>
  </r>
  <r>
    <x v="1"/>
    <x v="0"/>
    <x v="11"/>
    <n v="113.3"/>
    <x v="0"/>
    <n v="120.5"/>
    <x v="0"/>
  </r>
  <r>
    <x v="1"/>
    <x v="0"/>
    <x v="11"/>
    <n v="113.3"/>
    <x v="1"/>
    <n v="118.1"/>
    <x v="0"/>
  </r>
  <r>
    <x v="1"/>
    <x v="0"/>
    <x v="11"/>
    <n v="113.3"/>
    <x v="2"/>
    <n v="128.5"/>
    <x v="0"/>
  </r>
  <r>
    <x v="1"/>
    <x v="0"/>
    <x v="11"/>
    <n v="113.3"/>
    <x v="3"/>
    <n v="112.8"/>
    <x v="0"/>
  </r>
  <r>
    <x v="1"/>
    <x v="0"/>
    <x v="11"/>
    <n v="113.3"/>
    <x v="4"/>
    <n v="103.4"/>
    <x v="0"/>
  </r>
  <r>
    <x v="1"/>
    <x v="0"/>
    <x v="11"/>
    <n v="113.3"/>
    <x v="5"/>
    <n v="110.7"/>
    <x v="0"/>
  </r>
  <r>
    <x v="1"/>
    <x v="0"/>
    <x v="11"/>
    <n v="113.3"/>
    <x v="6"/>
    <n v="144.80000000000001"/>
    <x v="0"/>
  </r>
  <r>
    <x v="1"/>
    <x v="0"/>
    <x v="11"/>
    <n v="113.3"/>
    <x v="7"/>
    <n v="107.1"/>
    <x v="0"/>
  </r>
  <r>
    <x v="1"/>
    <x v="0"/>
    <x v="11"/>
    <n v="113.3"/>
    <x v="8"/>
    <n v="98.6"/>
    <x v="0"/>
  </r>
  <r>
    <x v="1"/>
    <x v="0"/>
    <x v="11"/>
    <n v="113.3"/>
    <x v="9"/>
    <n v="111.9"/>
    <x v="0"/>
  </r>
  <r>
    <x v="1"/>
    <x v="0"/>
    <x v="11"/>
    <n v="113.3"/>
    <x v="10"/>
    <n v="112.1"/>
    <x v="0"/>
  </r>
  <r>
    <x v="1"/>
    <x v="0"/>
    <x v="11"/>
    <n v="113.3"/>
    <x v="11"/>
    <n v="118.1"/>
    <x v="0"/>
  </r>
  <r>
    <x v="1"/>
    <x v="0"/>
    <x v="11"/>
    <n v="113.3"/>
    <x v="12"/>
    <n v="117.8"/>
    <x v="0"/>
  </r>
  <r>
    <x v="1"/>
    <x v="0"/>
    <x v="11"/>
    <n v="113.3"/>
    <x v="13"/>
    <n v="115"/>
    <x v="1"/>
  </r>
  <r>
    <x v="1"/>
    <x v="0"/>
    <x v="11"/>
    <n v="113.3"/>
    <x v="14"/>
    <n v="114.2"/>
    <x v="2"/>
  </r>
  <r>
    <x v="1"/>
    <x v="0"/>
    <x v="11"/>
    <n v="113.3"/>
    <x v="15"/>
    <n v="110.9"/>
    <x v="2"/>
  </r>
  <r>
    <x v="1"/>
    <x v="0"/>
    <x v="11"/>
    <n v="113.3"/>
    <x v="16"/>
    <n v="113.7"/>
    <x v="2"/>
  </r>
  <r>
    <x v="1"/>
    <x v="0"/>
    <x v="11"/>
    <n v="113.3"/>
    <x v="17"/>
    <n v="110.7"/>
    <x v="3"/>
  </r>
  <r>
    <x v="1"/>
    <x v="0"/>
    <x v="11"/>
    <n v="113.3"/>
    <x v="18"/>
    <n v="110.4"/>
    <x v="4"/>
  </r>
  <r>
    <x v="1"/>
    <x v="0"/>
    <x v="11"/>
    <n v="113.3"/>
    <x v="19"/>
    <n v="111.3"/>
    <x v="5"/>
  </r>
  <r>
    <x v="1"/>
    <x v="0"/>
    <x v="11"/>
    <n v="113.3"/>
    <x v="20"/>
    <n v="109"/>
    <x v="6"/>
  </r>
  <r>
    <x v="1"/>
    <x v="0"/>
    <x v="11"/>
    <n v="113.3"/>
    <x v="21"/>
    <n v="109.7"/>
    <x v="7"/>
  </r>
  <r>
    <x v="1"/>
    <x v="0"/>
    <x v="11"/>
    <n v="113.3"/>
    <x v="22"/>
    <n v="108.9"/>
    <x v="8"/>
  </r>
  <r>
    <x v="1"/>
    <x v="0"/>
    <x v="11"/>
    <n v="113.3"/>
    <x v="23"/>
    <n v="111.4"/>
    <x v="9"/>
  </r>
  <r>
    <x v="1"/>
    <x v="0"/>
    <x v="11"/>
    <n v="113.3"/>
    <x v="24"/>
    <n v="107.7"/>
    <x v="10"/>
  </r>
  <r>
    <x v="1"/>
    <x v="0"/>
    <x v="11"/>
    <n v="113.3"/>
    <x v="25"/>
    <n v="109.8"/>
    <x v="11"/>
  </r>
  <r>
    <x v="2"/>
    <x v="0"/>
    <x v="11"/>
    <n v="114.5"/>
    <x v="0"/>
    <n v="119.1"/>
    <x v="0"/>
  </r>
  <r>
    <x v="2"/>
    <x v="0"/>
    <x v="11"/>
    <n v="114.5"/>
    <x v="1"/>
    <n v="116.7"/>
    <x v="0"/>
  </r>
  <r>
    <x v="2"/>
    <x v="0"/>
    <x v="11"/>
    <n v="114.5"/>
    <x v="2"/>
    <n v="123.5"/>
    <x v="0"/>
  </r>
  <r>
    <x v="2"/>
    <x v="0"/>
    <x v="11"/>
    <n v="114.5"/>
    <x v="3"/>
    <n v="113.4"/>
    <x v="0"/>
  </r>
  <r>
    <x v="2"/>
    <x v="0"/>
    <x v="11"/>
    <n v="114.5"/>
    <x v="4"/>
    <n v="107.3"/>
    <x v="0"/>
  </r>
  <r>
    <x v="2"/>
    <x v="0"/>
    <x v="11"/>
    <n v="114.5"/>
    <x v="5"/>
    <n v="113.3"/>
    <x v="0"/>
  </r>
  <r>
    <x v="2"/>
    <x v="0"/>
    <x v="11"/>
    <n v="114.5"/>
    <x v="6"/>
    <n v="145.4"/>
    <x v="0"/>
  </r>
  <r>
    <x v="2"/>
    <x v="0"/>
    <x v="11"/>
    <n v="114.5"/>
    <x v="7"/>
    <n v="108.7"/>
    <x v="0"/>
  </r>
  <r>
    <x v="2"/>
    <x v="0"/>
    <x v="11"/>
    <n v="114.5"/>
    <x v="8"/>
    <n v="101.5"/>
    <x v="0"/>
  </r>
  <r>
    <x v="2"/>
    <x v="0"/>
    <x v="11"/>
    <n v="114.5"/>
    <x v="9"/>
    <n v="110.5"/>
    <x v="0"/>
  </r>
  <r>
    <x v="2"/>
    <x v="0"/>
    <x v="11"/>
    <n v="114.5"/>
    <x v="10"/>
    <n v="112.1"/>
    <x v="0"/>
  </r>
  <r>
    <x v="2"/>
    <x v="0"/>
    <x v="11"/>
    <n v="114.5"/>
    <x v="11"/>
    <n v="117.4"/>
    <x v="0"/>
  </r>
  <r>
    <x v="2"/>
    <x v="0"/>
    <x v="11"/>
    <n v="114.5"/>
    <x v="12"/>
    <n v="118.4"/>
    <x v="0"/>
  </r>
  <r>
    <x v="2"/>
    <x v="0"/>
    <x v="11"/>
    <n v="114.5"/>
    <x v="13"/>
    <n v="114"/>
    <x v="1"/>
  </r>
  <r>
    <x v="2"/>
    <x v="0"/>
    <x v="11"/>
    <n v="114.5"/>
    <x v="14"/>
    <n v="115.2"/>
    <x v="2"/>
  </r>
  <r>
    <x v="2"/>
    <x v="0"/>
    <x v="11"/>
    <n v="114.5"/>
    <x v="15"/>
    <n v="112.7"/>
    <x v="2"/>
  </r>
  <r>
    <x v="2"/>
    <x v="0"/>
    <x v="11"/>
    <n v="114.5"/>
    <x v="16"/>
    <n v="114.8"/>
    <x v="2"/>
  </r>
  <r>
    <x v="2"/>
    <x v="0"/>
    <x v="11"/>
    <n v="114.5"/>
    <x v="17"/>
    <n v="110.7"/>
    <x v="3"/>
  </r>
  <r>
    <x v="2"/>
    <x v="0"/>
    <x v="11"/>
    <n v="114.5"/>
    <x v="18"/>
    <n v="111.9"/>
    <x v="4"/>
  </r>
  <r>
    <x v="2"/>
    <x v="0"/>
    <x v="11"/>
    <n v="114.5"/>
    <x v="19"/>
    <n v="111.7"/>
    <x v="5"/>
  </r>
  <r>
    <x v="2"/>
    <x v="0"/>
    <x v="11"/>
    <n v="114.5"/>
    <x v="20"/>
    <n v="109.7"/>
    <x v="6"/>
  </r>
  <r>
    <x v="2"/>
    <x v="0"/>
    <x v="11"/>
    <n v="114.5"/>
    <x v="21"/>
    <n v="109.8"/>
    <x v="7"/>
  </r>
  <r>
    <x v="2"/>
    <x v="0"/>
    <x v="11"/>
    <n v="114.5"/>
    <x v="22"/>
    <n v="109"/>
    <x v="8"/>
  </r>
  <r>
    <x v="2"/>
    <x v="0"/>
    <x v="11"/>
    <n v="114.5"/>
    <x v="23"/>
    <n v="111.5"/>
    <x v="9"/>
  </r>
  <r>
    <x v="2"/>
    <x v="0"/>
    <x v="11"/>
    <n v="114.5"/>
    <x v="24"/>
    <n v="107.9"/>
    <x v="10"/>
  </r>
  <r>
    <x v="2"/>
    <x v="0"/>
    <x v="11"/>
    <n v="114.5"/>
    <x v="25"/>
    <n v="110"/>
    <x v="11"/>
  </r>
  <r>
    <x v="0"/>
    <x v="1"/>
    <x v="0"/>
    <n v="114.2"/>
    <x v="0"/>
    <n v="118.9"/>
    <x v="0"/>
  </r>
  <r>
    <x v="0"/>
    <x v="1"/>
    <x v="0"/>
    <n v="114.2"/>
    <x v="1"/>
    <n v="117.1"/>
    <x v="0"/>
  </r>
  <r>
    <x v="0"/>
    <x v="1"/>
    <x v="0"/>
    <n v="114.2"/>
    <x v="2"/>
    <n v="120.5"/>
    <x v="0"/>
  </r>
  <r>
    <x v="0"/>
    <x v="1"/>
    <x v="0"/>
    <n v="114.2"/>
    <x v="3"/>
    <n v="114.4"/>
    <x v="0"/>
  </r>
  <r>
    <x v="0"/>
    <x v="1"/>
    <x v="0"/>
    <n v="114.2"/>
    <x v="4"/>
    <n v="109"/>
    <x v="0"/>
  </r>
  <r>
    <x v="0"/>
    <x v="1"/>
    <x v="0"/>
    <n v="114.2"/>
    <x v="5"/>
    <n v="115.5"/>
    <x v="0"/>
  </r>
  <r>
    <x v="0"/>
    <x v="1"/>
    <x v="0"/>
    <n v="114.2"/>
    <x v="6"/>
    <n v="123.9"/>
    <x v="0"/>
  </r>
  <r>
    <x v="0"/>
    <x v="1"/>
    <x v="0"/>
    <n v="114.2"/>
    <x v="7"/>
    <n v="109.6"/>
    <x v="0"/>
  </r>
  <r>
    <x v="0"/>
    <x v="1"/>
    <x v="0"/>
    <n v="114.2"/>
    <x v="8"/>
    <n v="101.8"/>
    <x v="0"/>
  </r>
  <r>
    <x v="0"/>
    <x v="1"/>
    <x v="0"/>
    <n v="114.2"/>
    <x v="9"/>
    <n v="110.2"/>
    <x v="0"/>
  </r>
  <r>
    <x v="0"/>
    <x v="1"/>
    <x v="0"/>
    <n v="114.2"/>
    <x v="10"/>
    <n v="112.4"/>
    <x v="0"/>
  </r>
  <r>
    <x v="0"/>
    <x v="1"/>
    <x v="0"/>
    <n v="114.2"/>
    <x v="11"/>
    <n v="117.3"/>
    <x v="0"/>
  </r>
  <r>
    <x v="0"/>
    <x v="1"/>
    <x v="0"/>
    <n v="114.2"/>
    <x v="12"/>
    <n v="116"/>
    <x v="0"/>
  </r>
  <r>
    <x v="0"/>
    <x v="1"/>
    <x v="0"/>
    <n v="114.2"/>
    <x v="13"/>
    <n v="114"/>
    <x v="1"/>
  </r>
  <r>
    <x v="0"/>
    <x v="1"/>
    <x v="0"/>
    <n v="114.2"/>
    <x v="14"/>
    <n v="116.5"/>
    <x v="2"/>
  </r>
  <r>
    <x v="0"/>
    <x v="1"/>
    <x v="0"/>
    <n v="114.2"/>
    <x v="15"/>
    <n v="114.5"/>
    <x v="2"/>
  </r>
  <r>
    <x v="0"/>
    <x v="1"/>
    <x v="0"/>
    <n v="114.2"/>
    <x v="16"/>
    <n v="116.2"/>
    <x v="2"/>
  </r>
  <r>
    <x v="0"/>
    <x v="1"/>
    <x v="0"/>
    <n v="114.2"/>
    <x v="17"/>
    <m/>
    <x v="3"/>
  </r>
  <r>
    <x v="0"/>
    <x v="1"/>
    <x v="0"/>
    <n v="114.2"/>
    <x v="18"/>
    <n v="113"/>
    <x v="4"/>
  </r>
  <r>
    <x v="0"/>
    <x v="1"/>
    <x v="0"/>
    <n v="114.2"/>
    <x v="19"/>
    <n v="112.6"/>
    <x v="5"/>
  </r>
  <r>
    <x v="0"/>
    <x v="1"/>
    <x v="0"/>
    <n v="114.2"/>
    <x v="20"/>
    <n v="110.6"/>
    <x v="6"/>
  </r>
  <r>
    <x v="0"/>
    <x v="1"/>
    <x v="0"/>
    <n v="114.2"/>
    <x v="21"/>
    <n v="110.5"/>
    <x v="7"/>
  </r>
  <r>
    <x v="0"/>
    <x v="1"/>
    <x v="0"/>
    <n v="114.2"/>
    <x v="22"/>
    <n v="109.6"/>
    <x v="8"/>
  </r>
  <r>
    <x v="0"/>
    <x v="1"/>
    <x v="0"/>
    <n v="114.2"/>
    <x v="23"/>
    <n v="111.8"/>
    <x v="9"/>
  </r>
  <r>
    <x v="0"/>
    <x v="1"/>
    <x v="0"/>
    <n v="114.2"/>
    <x v="24"/>
    <n v="108.3"/>
    <x v="10"/>
  </r>
  <r>
    <x v="0"/>
    <x v="1"/>
    <x v="0"/>
    <n v="114.2"/>
    <x v="25"/>
    <n v="110.6"/>
    <x v="11"/>
  </r>
  <r>
    <x v="1"/>
    <x v="1"/>
    <x v="0"/>
    <n v="112.9"/>
    <x v="0"/>
    <n v="121.2"/>
    <x v="0"/>
  </r>
  <r>
    <x v="1"/>
    <x v="1"/>
    <x v="0"/>
    <n v="112.9"/>
    <x v="1"/>
    <n v="122"/>
    <x v="0"/>
  </r>
  <r>
    <x v="1"/>
    <x v="1"/>
    <x v="0"/>
    <n v="112.9"/>
    <x v="2"/>
    <n v="129.9"/>
    <x v="0"/>
  </r>
  <r>
    <x v="1"/>
    <x v="1"/>
    <x v="0"/>
    <n v="112.9"/>
    <x v="3"/>
    <n v="113.6"/>
    <x v="0"/>
  </r>
  <r>
    <x v="1"/>
    <x v="1"/>
    <x v="0"/>
    <n v="112.9"/>
    <x v="4"/>
    <n v="102.9"/>
    <x v="0"/>
  </r>
  <r>
    <x v="1"/>
    <x v="1"/>
    <x v="0"/>
    <n v="112.9"/>
    <x v="5"/>
    <n v="112.1"/>
    <x v="0"/>
  </r>
  <r>
    <x v="1"/>
    <x v="1"/>
    <x v="0"/>
    <n v="112.9"/>
    <x v="6"/>
    <n v="118.9"/>
    <x v="0"/>
  </r>
  <r>
    <x v="1"/>
    <x v="1"/>
    <x v="0"/>
    <n v="112.9"/>
    <x v="7"/>
    <n v="107.5"/>
    <x v="0"/>
  </r>
  <r>
    <x v="1"/>
    <x v="1"/>
    <x v="0"/>
    <n v="112.9"/>
    <x v="8"/>
    <n v="96.9"/>
    <x v="0"/>
  </r>
  <r>
    <x v="1"/>
    <x v="1"/>
    <x v="0"/>
    <n v="112.9"/>
    <x v="9"/>
    <n v="112.7"/>
    <x v="0"/>
  </r>
  <r>
    <x v="1"/>
    <x v="1"/>
    <x v="0"/>
    <n v="112.9"/>
    <x v="10"/>
    <n v="112.1"/>
    <x v="0"/>
  </r>
  <r>
    <x v="1"/>
    <x v="1"/>
    <x v="0"/>
    <n v="112.9"/>
    <x v="11"/>
    <n v="119"/>
    <x v="0"/>
  </r>
  <r>
    <x v="1"/>
    <x v="1"/>
    <x v="0"/>
    <n v="112.9"/>
    <x v="12"/>
    <n v="115.5"/>
    <x v="0"/>
  </r>
  <r>
    <x v="1"/>
    <x v="1"/>
    <x v="0"/>
    <n v="112.9"/>
    <x v="13"/>
    <n v="115.7"/>
    <x v="1"/>
  </r>
  <r>
    <x v="1"/>
    <x v="1"/>
    <x v="0"/>
    <n v="112.9"/>
    <x v="14"/>
    <n v="114.8"/>
    <x v="2"/>
  </r>
  <r>
    <x v="1"/>
    <x v="1"/>
    <x v="0"/>
    <n v="112.9"/>
    <x v="15"/>
    <n v="111.3"/>
    <x v="2"/>
  </r>
  <r>
    <x v="1"/>
    <x v="1"/>
    <x v="0"/>
    <n v="112.9"/>
    <x v="16"/>
    <n v="114.3"/>
    <x v="2"/>
  </r>
  <r>
    <x v="1"/>
    <x v="1"/>
    <x v="0"/>
    <n v="112.9"/>
    <x v="17"/>
    <n v="111.6"/>
    <x v="3"/>
  </r>
  <r>
    <x v="1"/>
    <x v="1"/>
    <x v="0"/>
    <n v="112.9"/>
    <x v="18"/>
    <n v="111"/>
    <x v="4"/>
  </r>
  <r>
    <x v="1"/>
    <x v="1"/>
    <x v="0"/>
    <n v="112.9"/>
    <x v="19"/>
    <n v="111.9"/>
    <x v="5"/>
  </r>
  <r>
    <x v="1"/>
    <x v="1"/>
    <x v="0"/>
    <n v="112.9"/>
    <x v="20"/>
    <n v="109.7"/>
    <x v="6"/>
  </r>
  <r>
    <x v="1"/>
    <x v="1"/>
    <x v="0"/>
    <n v="112.9"/>
    <x v="21"/>
    <n v="110.8"/>
    <x v="7"/>
  </r>
  <r>
    <x v="1"/>
    <x v="1"/>
    <x v="0"/>
    <n v="112.9"/>
    <x v="22"/>
    <n v="109.8"/>
    <x v="8"/>
  </r>
  <r>
    <x v="1"/>
    <x v="1"/>
    <x v="0"/>
    <n v="112.9"/>
    <x v="23"/>
    <n v="111.5"/>
    <x v="9"/>
  </r>
  <r>
    <x v="1"/>
    <x v="1"/>
    <x v="0"/>
    <n v="112.9"/>
    <x v="24"/>
    <n v="108"/>
    <x v="10"/>
  </r>
  <r>
    <x v="1"/>
    <x v="1"/>
    <x v="0"/>
    <n v="112.9"/>
    <x v="25"/>
    <n v="110.5"/>
    <x v="11"/>
  </r>
  <r>
    <x v="2"/>
    <x v="1"/>
    <x v="0"/>
    <n v="113.6"/>
    <x v="0"/>
    <n v="119.6"/>
    <x v="0"/>
  </r>
  <r>
    <x v="2"/>
    <x v="1"/>
    <x v="0"/>
    <n v="113.6"/>
    <x v="1"/>
    <n v="118.8"/>
    <x v="0"/>
  </r>
  <r>
    <x v="2"/>
    <x v="1"/>
    <x v="0"/>
    <n v="113.6"/>
    <x v="2"/>
    <n v="124.1"/>
    <x v="0"/>
  </r>
  <r>
    <x v="2"/>
    <x v="1"/>
    <x v="0"/>
    <n v="113.6"/>
    <x v="3"/>
    <n v="114.1"/>
    <x v="0"/>
  </r>
  <r>
    <x v="2"/>
    <x v="1"/>
    <x v="0"/>
    <n v="113.6"/>
    <x v="4"/>
    <n v="106.8"/>
    <x v="0"/>
  </r>
  <r>
    <x v="2"/>
    <x v="1"/>
    <x v="0"/>
    <n v="113.6"/>
    <x v="5"/>
    <n v="113.9"/>
    <x v="0"/>
  </r>
  <r>
    <x v="2"/>
    <x v="1"/>
    <x v="0"/>
    <n v="113.6"/>
    <x v="6"/>
    <n v="122.2"/>
    <x v="0"/>
  </r>
  <r>
    <x v="2"/>
    <x v="1"/>
    <x v="0"/>
    <n v="113.6"/>
    <x v="7"/>
    <n v="108.9"/>
    <x v="0"/>
  </r>
  <r>
    <x v="2"/>
    <x v="1"/>
    <x v="0"/>
    <n v="113.6"/>
    <x v="8"/>
    <n v="100.2"/>
    <x v="0"/>
  </r>
  <r>
    <x v="2"/>
    <x v="1"/>
    <x v="0"/>
    <n v="113.6"/>
    <x v="9"/>
    <n v="111"/>
    <x v="0"/>
  </r>
  <r>
    <x v="2"/>
    <x v="1"/>
    <x v="0"/>
    <n v="113.6"/>
    <x v="10"/>
    <n v="112.3"/>
    <x v="0"/>
  </r>
  <r>
    <x v="2"/>
    <x v="1"/>
    <x v="0"/>
    <n v="113.6"/>
    <x v="11"/>
    <n v="118.1"/>
    <x v="0"/>
  </r>
  <r>
    <x v="2"/>
    <x v="1"/>
    <x v="0"/>
    <n v="113.6"/>
    <x v="12"/>
    <n v="115.8"/>
    <x v="0"/>
  </r>
  <r>
    <x v="2"/>
    <x v="1"/>
    <x v="0"/>
    <n v="113.6"/>
    <x v="13"/>
    <n v="114.5"/>
    <x v="1"/>
  </r>
  <r>
    <x v="2"/>
    <x v="1"/>
    <x v="0"/>
    <n v="113.6"/>
    <x v="14"/>
    <n v="115.8"/>
    <x v="2"/>
  </r>
  <r>
    <x v="2"/>
    <x v="1"/>
    <x v="0"/>
    <n v="113.6"/>
    <x v="15"/>
    <n v="113.2"/>
    <x v="2"/>
  </r>
  <r>
    <x v="2"/>
    <x v="1"/>
    <x v="0"/>
    <n v="113.6"/>
    <x v="16"/>
    <n v="115.4"/>
    <x v="2"/>
  </r>
  <r>
    <x v="2"/>
    <x v="1"/>
    <x v="0"/>
    <n v="113.6"/>
    <x v="17"/>
    <n v="111.6"/>
    <x v="3"/>
  </r>
  <r>
    <x v="2"/>
    <x v="1"/>
    <x v="0"/>
    <n v="113.6"/>
    <x v="18"/>
    <n v="112.2"/>
    <x v="4"/>
  </r>
  <r>
    <x v="2"/>
    <x v="1"/>
    <x v="0"/>
    <n v="113.6"/>
    <x v="19"/>
    <n v="112.3"/>
    <x v="5"/>
  </r>
  <r>
    <x v="2"/>
    <x v="1"/>
    <x v="0"/>
    <n v="113.6"/>
    <x v="20"/>
    <n v="110.3"/>
    <x v="6"/>
  </r>
  <r>
    <x v="2"/>
    <x v="1"/>
    <x v="0"/>
    <n v="113.6"/>
    <x v="21"/>
    <n v="110.7"/>
    <x v="7"/>
  </r>
  <r>
    <x v="2"/>
    <x v="1"/>
    <x v="0"/>
    <n v="113.6"/>
    <x v="22"/>
    <n v="109.7"/>
    <x v="8"/>
  </r>
  <r>
    <x v="2"/>
    <x v="1"/>
    <x v="0"/>
    <n v="113.6"/>
    <x v="23"/>
    <n v="111.6"/>
    <x v="9"/>
  </r>
  <r>
    <x v="2"/>
    <x v="1"/>
    <x v="0"/>
    <n v="113.6"/>
    <x v="24"/>
    <n v="108.2"/>
    <x v="10"/>
  </r>
  <r>
    <x v="2"/>
    <x v="1"/>
    <x v="0"/>
    <n v="113.6"/>
    <x v="25"/>
    <n v="110.6"/>
    <x v="11"/>
  </r>
  <r>
    <x v="0"/>
    <x v="1"/>
    <x v="1"/>
    <n v="114"/>
    <x v="0"/>
    <n v="119.4"/>
    <x v="0"/>
  </r>
  <r>
    <x v="0"/>
    <x v="1"/>
    <x v="1"/>
    <n v="114"/>
    <x v="1"/>
    <n v="117.7"/>
    <x v="0"/>
  </r>
  <r>
    <x v="0"/>
    <x v="1"/>
    <x v="1"/>
    <n v="114"/>
    <x v="2"/>
    <n v="121.2"/>
    <x v="0"/>
  </r>
  <r>
    <x v="0"/>
    <x v="1"/>
    <x v="1"/>
    <n v="114"/>
    <x v="3"/>
    <n v="115"/>
    <x v="0"/>
  </r>
  <r>
    <x v="0"/>
    <x v="1"/>
    <x v="1"/>
    <n v="114"/>
    <x v="4"/>
    <n v="109"/>
    <x v="0"/>
  </r>
  <r>
    <x v="0"/>
    <x v="1"/>
    <x v="1"/>
    <n v="114"/>
    <x v="5"/>
    <n v="116.6"/>
    <x v="0"/>
  </r>
  <r>
    <x v="0"/>
    <x v="1"/>
    <x v="1"/>
    <n v="114"/>
    <x v="6"/>
    <n v="116"/>
    <x v="0"/>
  </r>
  <r>
    <x v="0"/>
    <x v="1"/>
    <x v="1"/>
    <n v="114"/>
    <x v="7"/>
    <n v="109.8"/>
    <x v="0"/>
  </r>
  <r>
    <x v="0"/>
    <x v="1"/>
    <x v="1"/>
    <n v="114"/>
    <x v="8"/>
    <n v="101.1"/>
    <x v="0"/>
  </r>
  <r>
    <x v="0"/>
    <x v="1"/>
    <x v="1"/>
    <n v="114"/>
    <x v="9"/>
    <n v="110.4"/>
    <x v="0"/>
  </r>
  <r>
    <x v="0"/>
    <x v="1"/>
    <x v="1"/>
    <n v="114"/>
    <x v="10"/>
    <n v="112.9"/>
    <x v="0"/>
  </r>
  <r>
    <x v="0"/>
    <x v="1"/>
    <x v="1"/>
    <n v="114"/>
    <x v="11"/>
    <n v="117.8"/>
    <x v="0"/>
  </r>
  <r>
    <x v="0"/>
    <x v="1"/>
    <x v="1"/>
    <n v="114"/>
    <x v="12"/>
    <n v="115.3"/>
    <x v="0"/>
  </r>
  <r>
    <x v="0"/>
    <x v="1"/>
    <x v="1"/>
    <n v="114"/>
    <x v="13"/>
    <n v="114.2"/>
    <x v="1"/>
  </r>
  <r>
    <x v="0"/>
    <x v="1"/>
    <x v="1"/>
    <n v="114"/>
    <x v="14"/>
    <n v="117.1"/>
    <x v="2"/>
  </r>
  <r>
    <x v="0"/>
    <x v="1"/>
    <x v="1"/>
    <n v="114"/>
    <x v="15"/>
    <n v="114.5"/>
    <x v="2"/>
  </r>
  <r>
    <x v="0"/>
    <x v="1"/>
    <x v="1"/>
    <n v="114"/>
    <x v="16"/>
    <n v="116.7"/>
    <x v="2"/>
  </r>
  <r>
    <x v="0"/>
    <x v="1"/>
    <x v="1"/>
    <n v="114"/>
    <x v="17"/>
    <m/>
    <x v="3"/>
  </r>
  <r>
    <x v="0"/>
    <x v="1"/>
    <x v="1"/>
    <n v="114"/>
    <x v="18"/>
    <n v="113.2"/>
    <x v="4"/>
  </r>
  <r>
    <x v="0"/>
    <x v="1"/>
    <x v="1"/>
    <n v="114"/>
    <x v="19"/>
    <n v="112.9"/>
    <x v="5"/>
  </r>
  <r>
    <x v="0"/>
    <x v="1"/>
    <x v="1"/>
    <n v="114"/>
    <x v="20"/>
    <n v="110.9"/>
    <x v="6"/>
  </r>
  <r>
    <x v="0"/>
    <x v="1"/>
    <x v="1"/>
    <n v="114"/>
    <x v="21"/>
    <n v="110.8"/>
    <x v="7"/>
  </r>
  <r>
    <x v="0"/>
    <x v="1"/>
    <x v="1"/>
    <n v="114"/>
    <x v="22"/>
    <n v="109.9"/>
    <x v="8"/>
  </r>
  <r>
    <x v="0"/>
    <x v="1"/>
    <x v="1"/>
    <n v="114"/>
    <x v="23"/>
    <n v="112"/>
    <x v="9"/>
  </r>
  <r>
    <x v="0"/>
    <x v="1"/>
    <x v="1"/>
    <n v="114"/>
    <x v="24"/>
    <n v="108.7"/>
    <x v="10"/>
  </r>
  <r>
    <x v="0"/>
    <x v="1"/>
    <x v="1"/>
    <n v="114"/>
    <x v="25"/>
    <n v="110.9"/>
    <x v="11"/>
  </r>
  <r>
    <x v="1"/>
    <x v="1"/>
    <x v="1"/>
    <n v="113.1"/>
    <x v="0"/>
    <n v="121.9"/>
    <x v="0"/>
  </r>
  <r>
    <x v="1"/>
    <x v="1"/>
    <x v="1"/>
    <n v="113.1"/>
    <x v="1"/>
    <n v="122"/>
    <x v="0"/>
  </r>
  <r>
    <x v="1"/>
    <x v="1"/>
    <x v="1"/>
    <n v="113.1"/>
    <x v="2"/>
    <n v="124.5"/>
    <x v="0"/>
  </r>
  <r>
    <x v="1"/>
    <x v="1"/>
    <x v="1"/>
    <n v="113.1"/>
    <x v="3"/>
    <n v="115.2"/>
    <x v="0"/>
  </r>
  <r>
    <x v="1"/>
    <x v="1"/>
    <x v="1"/>
    <n v="113.1"/>
    <x v="4"/>
    <n v="102.5"/>
    <x v="0"/>
  </r>
  <r>
    <x v="1"/>
    <x v="1"/>
    <x v="1"/>
    <n v="113.1"/>
    <x v="5"/>
    <n v="114.1"/>
    <x v="0"/>
  </r>
  <r>
    <x v="1"/>
    <x v="1"/>
    <x v="1"/>
    <n v="113.1"/>
    <x v="6"/>
    <n v="111.5"/>
    <x v="0"/>
  </r>
  <r>
    <x v="1"/>
    <x v="1"/>
    <x v="1"/>
    <n v="113.1"/>
    <x v="7"/>
    <n v="108.2"/>
    <x v="0"/>
  </r>
  <r>
    <x v="1"/>
    <x v="1"/>
    <x v="1"/>
    <n v="113.1"/>
    <x v="8"/>
    <n v="95.4"/>
    <x v="0"/>
  </r>
  <r>
    <x v="1"/>
    <x v="1"/>
    <x v="1"/>
    <n v="113.1"/>
    <x v="9"/>
    <n v="113.5"/>
    <x v="0"/>
  </r>
  <r>
    <x v="1"/>
    <x v="1"/>
    <x v="1"/>
    <n v="113.1"/>
    <x v="10"/>
    <n v="112.1"/>
    <x v="0"/>
  </r>
  <r>
    <x v="1"/>
    <x v="1"/>
    <x v="1"/>
    <n v="113.1"/>
    <x v="11"/>
    <n v="119.9"/>
    <x v="0"/>
  </r>
  <r>
    <x v="1"/>
    <x v="1"/>
    <x v="1"/>
    <n v="113.1"/>
    <x v="12"/>
    <n v="115.2"/>
    <x v="0"/>
  </r>
  <r>
    <x v="1"/>
    <x v="1"/>
    <x v="1"/>
    <n v="113.1"/>
    <x v="13"/>
    <n v="116.2"/>
    <x v="1"/>
  </r>
  <r>
    <x v="1"/>
    <x v="1"/>
    <x v="1"/>
    <n v="113.1"/>
    <x v="14"/>
    <n v="115.3"/>
    <x v="2"/>
  </r>
  <r>
    <x v="1"/>
    <x v="1"/>
    <x v="1"/>
    <n v="113.1"/>
    <x v="15"/>
    <n v="111.7"/>
    <x v="2"/>
  </r>
  <r>
    <x v="1"/>
    <x v="1"/>
    <x v="1"/>
    <n v="113.1"/>
    <x v="16"/>
    <n v="114.7"/>
    <x v="2"/>
  </r>
  <r>
    <x v="1"/>
    <x v="1"/>
    <x v="1"/>
    <n v="113.1"/>
    <x v="17"/>
    <n v="112.5"/>
    <x v="3"/>
  </r>
  <r>
    <x v="1"/>
    <x v="1"/>
    <x v="1"/>
    <n v="113.1"/>
    <x v="18"/>
    <n v="111.1"/>
    <x v="4"/>
  </r>
  <r>
    <x v="1"/>
    <x v="1"/>
    <x v="1"/>
    <n v="113.1"/>
    <x v="19"/>
    <n v="112.6"/>
    <x v="5"/>
  </r>
  <r>
    <x v="1"/>
    <x v="1"/>
    <x v="1"/>
    <n v="113.1"/>
    <x v="20"/>
    <n v="110.4"/>
    <x v="6"/>
  </r>
  <r>
    <x v="1"/>
    <x v="1"/>
    <x v="1"/>
    <n v="113.1"/>
    <x v="21"/>
    <n v="111.3"/>
    <x v="7"/>
  </r>
  <r>
    <x v="1"/>
    <x v="1"/>
    <x v="1"/>
    <n v="113.1"/>
    <x v="22"/>
    <n v="110.3"/>
    <x v="8"/>
  </r>
  <r>
    <x v="1"/>
    <x v="1"/>
    <x v="1"/>
    <n v="113.1"/>
    <x v="23"/>
    <n v="111.6"/>
    <x v="9"/>
  </r>
  <r>
    <x v="1"/>
    <x v="1"/>
    <x v="1"/>
    <n v="113.1"/>
    <x v="24"/>
    <n v="108.7"/>
    <x v="10"/>
  </r>
  <r>
    <x v="1"/>
    <x v="1"/>
    <x v="1"/>
    <n v="113.1"/>
    <x v="25"/>
    <n v="111"/>
    <x v="11"/>
  </r>
  <r>
    <x v="2"/>
    <x v="1"/>
    <x v="1"/>
    <n v="113.6"/>
    <x v="0"/>
    <n v="120.2"/>
    <x v="0"/>
  </r>
  <r>
    <x v="2"/>
    <x v="1"/>
    <x v="1"/>
    <n v="113.6"/>
    <x v="1"/>
    <n v="119.2"/>
    <x v="0"/>
  </r>
  <r>
    <x v="2"/>
    <x v="1"/>
    <x v="1"/>
    <n v="113.6"/>
    <x v="2"/>
    <n v="122.5"/>
    <x v="0"/>
  </r>
  <r>
    <x v="2"/>
    <x v="1"/>
    <x v="1"/>
    <n v="113.6"/>
    <x v="3"/>
    <n v="115.1"/>
    <x v="0"/>
  </r>
  <r>
    <x v="2"/>
    <x v="1"/>
    <x v="1"/>
    <n v="113.6"/>
    <x v="4"/>
    <n v="106.6"/>
    <x v="0"/>
  </r>
  <r>
    <x v="2"/>
    <x v="1"/>
    <x v="1"/>
    <n v="113.6"/>
    <x v="5"/>
    <n v="115.4"/>
    <x v="0"/>
  </r>
  <r>
    <x v="2"/>
    <x v="1"/>
    <x v="1"/>
    <n v="113.6"/>
    <x v="6"/>
    <n v="114.5"/>
    <x v="0"/>
  </r>
  <r>
    <x v="2"/>
    <x v="1"/>
    <x v="1"/>
    <n v="113.6"/>
    <x v="7"/>
    <n v="109.3"/>
    <x v="0"/>
  </r>
  <r>
    <x v="2"/>
    <x v="1"/>
    <x v="1"/>
    <n v="113.6"/>
    <x v="8"/>
    <n v="99.2"/>
    <x v="0"/>
  </r>
  <r>
    <x v="2"/>
    <x v="1"/>
    <x v="1"/>
    <n v="113.6"/>
    <x v="9"/>
    <n v="111.4"/>
    <x v="0"/>
  </r>
  <r>
    <x v="2"/>
    <x v="1"/>
    <x v="1"/>
    <n v="113.6"/>
    <x v="10"/>
    <n v="112.6"/>
    <x v="0"/>
  </r>
  <r>
    <x v="2"/>
    <x v="1"/>
    <x v="1"/>
    <n v="113.6"/>
    <x v="11"/>
    <n v="118.8"/>
    <x v="0"/>
  </r>
  <r>
    <x v="2"/>
    <x v="1"/>
    <x v="1"/>
    <n v="113.6"/>
    <x v="12"/>
    <n v="115.3"/>
    <x v="0"/>
  </r>
  <r>
    <x v="2"/>
    <x v="1"/>
    <x v="1"/>
    <n v="113.6"/>
    <x v="13"/>
    <n v="114.7"/>
    <x v="1"/>
  </r>
  <r>
    <x v="2"/>
    <x v="1"/>
    <x v="1"/>
    <n v="113.6"/>
    <x v="14"/>
    <n v="116.4"/>
    <x v="2"/>
  </r>
  <r>
    <x v="2"/>
    <x v="1"/>
    <x v="1"/>
    <n v="113.6"/>
    <x v="15"/>
    <n v="113.3"/>
    <x v="2"/>
  </r>
  <r>
    <x v="2"/>
    <x v="1"/>
    <x v="1"/>
    <n v="113.6"/>
    <x v="16"/>
    <n v="115.9"/>
    <x v="2"/>
  </r>
  <r>
    <x v="2"/>
    <x v="1"/>
    <x v="1"/>
    <n v="113.6"/>
    <x v="17"/>
    <n v="112.5"/>
    <x v="3"/>
  </r>
  <r>
    <x v="2"/>
    <x v="1"/>
    <x v="1"/>
    <n v="113.6"/>
    <x v="18"/>
    <n v="112.4"/>
    <x v="4"/>
  </r>
  <r>
    <x v="2"/>
    <x v="1"/>
    <x v="1"/>
    <n v="113.6"/>
    <x v="19"/>
    <n v="112.8"/>
    <x v="5"/>
  </r>
  <r>
    <x v="2"/>
    <x v="1"/>
    <x v="1"/>
    <n v="113.6"/>
    <x v="20"/>
    <n v="110.7"/>
    <x v="6"/>
  </r>
  <r>
    <x v="2"/>
    <x v="1"/>
    <x v="1"/>
    <n v="113.6"/>
    <x v="21"/>
    <n v="111.1"/>
    <x v="7"/>
  </r>
  <r>
    <x v="2"/>
    <x v="1"/>
    <x v="1"/>
    <n v="113.6"/>
    <x v="22"/>
    <n v="110.1"/>
    <x v="8"/>
  </r>
  <r>
    <x v="2"/>
    <x v="1"/>
    <x v="1"/>
    <n v="113.6"/>
    <x v="23"/>
    <n v="111.8"/>
    <x v="9"/>
  </r>
  <r>
    <x v="2"/>
    <x v="1"/>
    <x v="1"/>
    <n v="113.6"/>
    <x v="24"/>
    <n v="108.7"/>
    <x v="10"/>
  </r>
  <r>
    <x v="2"/>
    <x v="1"/>
    <x v="1"/>
    <n v="113.6"/>
    <x v="25"/>
    <n v="110.9"/>
    <x v="11"/>
  </r>
  <r>
    <x v="0"/>
    <x v="1"/>
    <x v="2"/>
    <n v="114.6"/>
    <x v="0"/>
    <n v="120.1"/>
    <x v="0"/>
  </r>
  <r>
    <x v="0"/>
    <x v="1"/>
    <x v="2"/>
    <n v="114.6"/>
    <x v="1"/>
    <n v="118.1"/>
    <x v="0"/>
  </r>
  <r>
    <x v="0"/>
    <x v="1"/>
    <x v="2"/>
    <n v="114.6"/>
    <x v="2"/>
    <n v="120.7"/>
    <x v="0"/>
  </r>
  <r>
    <x v="0"/>
    <x v="1"/>
    <x v="2"/>
    <n v="114.6"/>
    <x v="3"/>
    <n v="116.1"/>
    <x v="0"/>
  </r>
  <r>
    <x v="0"/>
    <x v="1"/>
    <x v="2"/>
    <n v="114.6"/>
    <x v="4"/>
    <n v="109.3"/>
    <x v="0"/>
  </r>
  <r>
    <x v="0"/>
    <x v="1"/>
    <x v="2"/>
    <n v="114.6"/>
    <x v="5"/>
    <n v="119.6"/>
    <x v="0"/>
  </r>
  <r>
    <x v="0"/>
    <x v="1"/>
    <x v="2"/>
    <n v="114.6"/>
    <x v="6"/>
    <n v="117.9"/>
    <x v="0"/>
  </r>
  <r>
    <x v="0"/>
    <x v="1"/>
    <x v="2"/>
    <n v="114.6"/>
    <x v="7"/>
    <n v="110.2"/>
    <x v="0"/>
  </r>
  <r>
    <x v="0"/>
    <x v="1"/>
    <x v="2"/>
    <n v="114.6"/>
    <x v="8"/>
    <n v="101.2"/>
    <x v="0"/>
  </r>
  <r>
    <x v="0"/>
    <x v="1"/>
    <x v="2"/>
    <n v="114.6"/>
    <x v="9"/>
    <n v="110.7"/>
    <x v="0"/>
  </r>
  <r>
    <x v="0"/>
    <x v="1"/>
    <x v="2"/>
    <n v="114.6"/>
    <x v="10"/>
    <n v="113"/>
    <x v="0"/>
  </r>
  <r>
    <x v="0"/>
    <x v="1"/>
    <x v="2"/>
    <n v="114.6"/>
    <x v="11"/>
    <n v="118.3"/>
    <x v="0"/>
  </r>
  <r>
    <x v="0"/>
    <x v="1"/>
    <x v="2"/>
    <n v="114.6"/>
    <x v="12"/>
    <n v="116.2"/>
    <x v="0"/>
  </r>
  <r>
    <x v="0"/>
    <x v="1"/>
    <x v="2"/>
    <n v="114.6"/>
    <x v="13"/>
    <n v="114.6"/>
    <x v="1"/>
  </r>
  <r>
    <x v="0"/>
    <x v="1"/>
    <x v="2"/>
    <n v="114.6"/>
    <x v="14"/>
    <n v="117.5"/>
    <x v="2"/>
  </r>
  <r>
    <x v="0"/>
    <x v="1"/>
    <x v="2"/>
    <n v="114.6"/>
    <x v="15"/>
    <n v="114.9"/>
    <x v="2"/>
  </r>
  <r>
    <x v="0"/>
    <x v="1"/>
    <x v="2"/>
    <n v="114.6"/>
    <x v="16"/>
    <n v="117.2"/>
    <x v="2"/>
  </r>
  <r>
    <x v="0"/>
    <x v="1"/>
    <x v="2"/>
    <n v="114.6"/>
    <x v="17"/>
    <m/>
    <x v="3"/>
  </r>
  <r>
    <x v="0"/>
    <x v="1"/>
    <x v="2"/>
    <n v="114.6"/>
    <x v="18"/>
    <n v="113.4"/>
    <x v="4"/>
  </r>
  <r>
    <x v="0"/>
    <x v="1"/>
    <x v="2"/>
    <n v="114.6"/>
    <x v="19"/>
    <n v="113.4"/>
    <x v="5"/>
  </r>
  <r>
    <x v="0"/>
    <x v="1"/>
    <x v="2"/>
    <n v="114.6"/>
    <x v="20"/>
    <n v="111.4"/>
    <x v="6"/>
  </r>
  <r>
    <x v="0"/>
    <x v="1"/>
    <x v="2"/>
    <n v="114.6"/>
    <x v="21"/>
    <n v="111.2"/>
    <x v="7"/>
  </r>
  <r>
    <x v="0"/>
    <x v="1"/>
    <x v="2"/>
    <n v="114.6"/>
    <x v="22"/>
    <n v="110.2"/>
    <x v="8"/>
  </r>
  <r>
    <x v="0"/>
    <x v="1"/>
    <x v="2"/>
    <n v="114.6"/>
    <x v="23"/>
    <n v="112.4"/>
    <x v="9"/>
  </r>
  <r>
    <x v="0"/>
    <x v="1"/>
    <x v="2"/>
    <n v="114.6"/>
    <x v="24"/>
    <n v="108.9"/>
    <x v="10"/>
  </r>
  <r>
    <x v="0"/>
    <x v="1"/>
    <x v="2"/>
    <n v="114.6"/>
    <x v="25"/>
    <n v="111.3"/>
    <x v="11"/>
  </r>
  <r>
    <x v="1"/>
    <x v="1"/>
    <x v="2"/>
    <n v="113.7"/>
    <x v="0"/>
    <n v="122.1"/>
    <x v="0"/>
  </r>
  <r>
    <x v="1"/>
    <x v="1"/>
    <x v="2"/>
    <n v="113.7"/>
    <x v="1"/>
    <n v="121.4"/>
    <x v="0"/>
  </r>
  <r>
    <x v="1"/>
    <x v="1"/>
    <x v="2"/>
    <n v="113.7"/>
    <x v="2"/>
    <n v="121.5"/>
    <x v="0"/>
  </r>
  <r>
    <x v="1"/>
    <x v="1"/>
    <x v="2"/>
    <n v="113.7"/>
    <x v="3"/>
    <n v="116.2"/>
    <x v="0"/>
  </r>
  <r>
    <x v="1"/>
    <x v="1"/>
    <x v="2"/>
    <n v="113.7"/>
    <x v="4"/>
    <n v="102.8"/>
    <x v="0"/>
  </r>
  <r>
    <x v="1"/>
    <x v="1"/>
    <x v="2"/>
    <n v="113.7"/>
    <x v="5"/>
    <n v="117.7"/>
    <x v="0"/>
  </r>
  <r>
    <x v="1"/>
    <x v="1"/>
    <x v="2"/>
    <n v="113.7"/>
    <x v="6"/>
    <n v="113.3"/>
    <x v="0"/>
  </r>
  <r>
    <x v="1"/>
    <x v="1"/>
    <x v="2"/>
    <n v="113.7"/>
    <x v="7"/>
    <n v="108.9"/>
    <x v="0"/>
  </r>
  <r>
    <x v="1"/>
    <x v="1"/>
    <x v="2"/>
    <n v="113.7"/>
    <x v="8"/>
    <n v="96.3"/>
    <x v="0"/>
  </r>
  <r>
    <x v="1"/>
    <x v="1"/>
    <x v="2"/>
    <n v="113.7"/>
    <x v="9"/>
    <n v="114.1"/>
    <x v="0"/>
  </r>
  <r>
    <x v="1"/>
    <x v="1"/>
    <x v="2"/>
    <n v="113.7"/>
    <x v="10"/>
    <n v="112.2"/>
    <x v="0"/>
  </r>
  <r>
    <x v="1"/>
    <x v="1"/>
    <x v="2"/>
    <n v="113.7"/>
    <x v="11"/>
    <n v="120.5"/>
    <x v="0"/>
  </r>
  <r>
    <x v="1"/>
    <x v="1"/>
    <x v="2"/>
    <n v="113.7"/>
    <x v="12"/>
    <n v="116"/>
    <x v="0"/>
  </r>
  <r>
    <x v="1"/>
    <x v="1"/>
    <x v="2"/>
    <n v="113.7"/>
    <x v="13"/>
    <n v="116.7"/>
    <x v="1"/>
  </r>
  <r>
    <x v="1"/>
    <x v="1"/>
    <x v="2"/>
    <n v="113.7"/>
    <x v="14"/>
    <n v="115.8"/>
    <x v="2"/>
  </r>
  <r>
    <x v="1"/>
    <x v="1"/>
    <x v="2"/>
    <n v="113.7"/>
    <x v="15"/>
    <n v="112.1"/>
    <x v="2"/>
  </r>
  <r>
    <x v="1"/>
    <x v="1"/>
    <x v="2"/>
    <n v="113.7"/>
    <x v="16"/>
    <n v="115.2"/>
    <x v="2"/>
  </r>
  <r>
    <x v="1"/>
    <x v="1"/>
    <x v="2"/>
    <n v="113.7"/>
    <x v="17"/>
    <n v="113.2"/>
    <x v="3"/>
  </r>
  <r>
    <x v="1"/>
    <x v="1"/>
    <x v="2"/>
    <n v="113.7"/>
    <x v="18"/>
    <n v="110.9"/>
    <x v="4"/>
  </r>
  <r>
    <x v="1"/>
    <x v="1"/>
    <x v="2"/>
    <n v="113.7"/>
    <x v="19"/>
    <n v="113"/>
    <x v="5"/>
  </r>
  <r>
    <x v="1"/>
    <x v="1"/>
    <x v="2"/>
    <n v="113.7"/>
    <x v="20"/>
    <n v="110.8"/>
    <x v="6"/>
  </r>
  <r>
    <x v="1"/>
    <x v="1"/>
    <x v="2"/>
    <n v="113.7"/>
    <x v="21"/>
    <n v="111.6"/>
    <x v="7"/>
  </r>
  <r>
    <x v="1"/>
    <x v="1"/>
    <x v="2"/>
    <n v="113.7"/>
    <x v="22"/>
    <n v="110.9"/>
    <x v="8"/>
  </r>
  <r>
    <x v="1"/>
    <x v="1"/>
    <x v="2"/>
    <n v="113.7"/>
    <x v="23"/>
    <n v="111.8"/>
    <x v="9"/>
  </r>
  <r>
    <x v="1"/>
    <x v="1"/>
    <x v="2"/>
    <n v="113.7"/>
    <x v="24"/>
    <n v="109.2"/>
    <x v="10"/>
  </r>
  <r>
    <x v="1"/>
    <x v="1"/>
    <x v="2"/>
    <n v="113.7"/>
    <x v="25"/>
    <n v="111.4"/>
    <x v="11"/>
  </r>
  <r>
    <x v="2"/>
    <x v="1"/>
    <x v="12"/>
    <n v="114.2"/>
    <x v="0"/>
    <n v="120.7"/>
    <x v="0"/>
  </r>
  <r>
    <x v="2"/>
    <x v="1"/>
    <x v="12"/>
    <n v="114.2"/>
    <x v="1"/>
    <n v="119.3"/>
    <x v="0"/>
  </r>
  <r>
    <x v="2"/>
    <x v="1"/>
    <x v="12"/>
    <n v="114.2"/>
    <x v="2"/>
    <n v="121"/>
    <x v="0"/>
  </r>
  <r>
    <x v="2"/>
    <x v="1"/>
    <x v="12"/>
    <n v="114.2"/>
    <x v="3"/>
    <n v="116.1"/>
    <x v="0"/>
  </r>
  <r>
    <x v="2"/>
    <x v="1"/>
    <x v="12"/>
    <n v="114.2"/>
    <x v="4"/>
    <n v="106.9"/>
    <x v="0"/>
  </r>
  <r>
    <x v="2"/>
    <x v="1"/>
    <x v="12"/>
    <n v="114.2"/>
    <x v="5"/>
    <n v="118.7"/>
    <x v="0"/>
  </r>
  <r>
    <x v="2"/>
    <x v="1"/>
    <x v="12"/>
    <n v="114.2"/>
    <x v="6"/>
    <n v="116.3"/>
    <x v="0"/>
  </r>
  <r>
    <x v="2"/>
    <x v="1"/>
    <x v="12"/>
    <n v="114.2"/>
    <x v="7"/>
    <n v="109.8"/>
    <x v="0"/>
  </r>
  <r>
    <x v="2"/>
    <x v="1"/>
    <x v="12"/>
    <n v="114.2"/>
    <x v="8"/>
    <n v="99.6"/>
    <x v="0"/>
  </r>
  <r>
    <x v="2"/>
    <x v="1"/>
    <x v="12"/>
    <n v="114.2"/>
    <x v="9"/>
    <n v="111.8"/>
    <x v="0"/>
  </r>
  <r>
    <x v="2"/>
    <x v="1"/>
    <x v="12"/>
    <n v="114.2"/>
    <x v="10"/>
    <n v="112.7"/>
    <x v="0"/>
  </r>
  <r>
    <x v="2"/>
    <x v="1"/>
    <x v="12"/>
    <n v="114.2"/>
    <x v="11"/>
    <n v="119.3"/>
    <x v="0"/>
  </r>
  <r>
    <x v="2"/>
    <x v="1"/>
    <x v="12"/>
    <n v="114.2"/>
    <x v="12"/>
    <n v="116.1"/>
    <x v="0"/>
  </r>
  <r>
    <x v="2"/>
    <x v="1"/>
    <x v="12"/>
    <n v="114.2"/>
    <x v="13"/>
    <n v="115.2"/>
    <x v="1"/>
  </r>
  <r>
    <x v="2"/>
    <x v="1"/>
    <x v="12"/>
    <n v="114.2"/>
    <x v="14"/>
    <n v="116.8"/>
    <x v="2"/>
  </r>
  <r>
    <x v="2"/>
    <x v="1"/>
    <x v="12"/>
    <n v="114.2"/>
    <x v="15"/>
    <n v="113.7"/>
    <x v="2"/>
  </r>
  <r>
    <x v="2"/>
    <x v="1"/>
    <x v="12"/>
    <n v="114.2"/>
    <x v="16"/>
    <n v="116.4"/>
    <x v="2"/>
  </r>
  <r>
    <x v="2"/>
    <x v="1"/>
    <x v="12"/>
    <n v="114.2"/>
    <x v="17"/>
    <n v="113.2"/>
    <x v="3"/>
  </r>
  <r>
    <x v="2"/>
    <x v="1"/>
    <x v="12"/>
    <n v="114.2"/>
    <x v="18"/>
    <n v="112.5"/>
    <x v="4"/>
  </r>
  <r>
    <x v="2"/>
    <x v="1"/>
    <x v="12"/>
    <n v="114.2"/>
    <x v="19"/>
    <n v="113.2"/>
    <x v="5"/>
  </r>
  <r>
    <x v="2"/>
    <x v="1"/>
    <x v="12"/>
    <n v="114.2"/>
    <x v="20"/>
    <n v="111.2"/>
    <x v="6"/>
  </r>
  <r>
    <x v="2"/>
    <x v="1"/>
    <x v="12"/>
    <n v="114.2"/>
    <x v="21"/>
    <n v="111.4"/>
    <x v="7"/>
  </r>
  <r>
    <x v="2"/>
    <x v="1"/>
    <x v="12"/>
    <n v="114.2"/>
    <x v="22"/>
    <n v="110.6"/>
    <x v="8"/>
  </r>
  <r>
    <x v="2"/>
    <x v="1"/>
    <x v="12"/>
    <n v="114.2"/>
    <x v="23"/>
    <n v="112"/>
    <x v="9"/>
  </r>
  <r>
    <x v="2"/>
    <x v="1"/>
    <x v="12"/>
    <n v="114.2"/>
    <x v="24"/>
    <n v="109"/>
    <x v="10"/>
  </r>
  <r>
    <x v="2"/>
    <x v="1"/>
    <x v="12"/>
    <n v="114.2"/>
    <x v="25"/>
    <n v="111.3"/>
    <x v="11"/>
  </r>
  <r>
    <x v="0"/>
    <x v="1"/>
    <x v="3"/>
    <n v="115.4"/>
    <x v="0"/>
    <n v="120.2"/>
    <x v="0"/>
  </r>
  <r>
    <x v="0"/>
    <x v="1"/>
    <x v="3"/>
    <n v="115.4"/>
    <x v="1"/>
    <n v="118.9"/>
    <x v="0"/>
  </r>
  <r>
    <x v="0"/>
    <x v="1"/>
    <x v="3"/>
    <n v="115.4"/>
    <x v="2"/>
    <n v="118.1"/>
    <x v="0"/>
  </r>
  <r>
    <x v="0"/>
    <x v="1"/>
    <x v="3"/>
    <n v="115.4"/>
    <x v="3"/>
    <n v="117"/>
    <x v="0"/>
  </r>
  <r>
    <x v="0"/>
    <x v="1"/>
    <x v="3"/>
    <n v="115.4"/>
    <x v="4"/>
    <n v="109.7"/>
    <x v="0"/>
  </r>
  <r>
    <x v="0"/>
    <x v="1"/>
    <x v="3"/>
    <n v="115.4"/>
    <x v="5"/>
    <n v="125.5"/>
    <x v="0"/>
  </r>
  <r>
    <x v="0"/>
    <x v="1"/>
    <x v="3"/>
    <n v="115.4"/>
    <x v="6"/>
    <n v="120.5"/>
    <x v="0"/>
  </r>
  <r>
    <x v="0"/>
    <x v="1"/>
    <x v="3"/>
    <n v="115.4"/>
    <x v="7"/>
    <n v="111"/>
    <x v="0"/>
  </r>
  <r>
    <x v="0"/>
    <x v="1"/>
    <x v="3"/>
    <n v="115.4"/>
    <x v="8"/>
    <n v="102.6"/>
    <x v="0"/>
  </r>
  <r>
    <x v="0"/>
    <x v="1"/>
    <x v="3"/>
    <n v="115.4"/>
    <x v="9"/>
    <n v="111.2"/>
    <x v="0"/>
  </r>
  <r>
    <x v="0"/>
    <x v="1"/>
    <x v="3"/>
    <n v="115.4"/>
    <x v="10"/>
    <n v="113.5"/>
    <x v="0"/>
  </r>
  <r>
    <x v="0"/>
    <x v="1"/>
    <x v="3"/>
    <n v="115.4"/>
    <x v="11"/>
    <n v="118.7"/>
    <x v="0"/>
  </r>
  <r>
    <x v="0"/>
    <x v="1"/>
    <x v="3"/>
    <n v="115.4"/>
    <x v="12"/>
    <n v="117.2"/>
    <x v="0"/>
  </r>
  <r>
    <x v="0"/>
    <x v="1"/>
    <x v="3"/>
    <n v="115.4"/>
    <x v="13"/>
    <n v="115.4"/>
    <x v="1"/>
  </r>
  <r>
    <x v="0"/>
    <x v="1"/>
    <x v="3"/>
    <n v="115.4"/>
    <x v="14"/>
    <n v="118.1"/>
    <x v="2"/>
  </r>
  <r>
    <x v="0"/>
    <x v="1"/>
    <x v="3"/>
    <n v="115.4"/>
    <x v="15"/>
    <n v="116.1"/>
    <x v="2"/>
  </r>
  <r>
    <x v="0"/>
    <x v="1"/>
    <x v="3"/>
    <n v="115.4"/>
    <x v="16"/>
    <n v="117.8"/>
    <x v="2"/>
  </r>
  <r>
    <x v="0"/>
    <x v="1"/>
    <x v="3"/>
    <n v="115.4"/>
    <x v="17"/>
    <m/>
    <x v="3"/>
  </r>
  <r>
    <x v="0"/>
    <x v="1"/>
    <x v="3"/>
    <n v="115.4"/>
    <x v="18"/>
    <n v="113.4"/>
    <x v="4"/>
  </r>
  <r>
    <x v="0"/>
    <x v="1"/>
    <x v="3"/>
    <n v="115.4"/>
    <x v="19"/>
    <n v="113.7"/>
    <x v="5"/>
  </r>
  <r>
    <x v="0"/>
    <x v="1"/>
    <x v="3"/>
    <n v="115.4"/>
    <x v="20"/>
    <n v="111.8"/>
    <x v="6"/>
  </r>
  <r>
    <x v="0"/>
    <x v="1"/>
    <x v="3"/>
    <n v="115.4"/>
    <x v="21"/>
    <n v="111.2"/>
    <x v="7"/>
  </r>
  <r>
    <x v="0"/>
    <x v="1"/>
    <x v="3"/>
    <n v="115.4"/>
    <x v="22"/>
    <n v="110.5"/>
    <x v="8"/>
  </r>
  <r>
    <x v="0"/>
    <x v="1"/>
    <x v="3"/>
    <n v="115.4"/>
    <x v="23"/>
    <n v="113"/>
    <x v="9"/>
  </r>
  <r>
    <x v="0"/>
    <x v="1"/>
    <x v="3"/>
    <n v="115.4"/>
    <x v="24"/>
    <n v="108.9"/>
    <x v="10"/>
  </r>
  <r>
    <x v="0"/>
    <x v="1"/>
    <x v="3"/>
    <n v="115.4"/>
    <x v="25"/>
    <n v="111.5"/>
    <x v="11"/>
  </r>
  <r>
    <x v="1"/>
    <x v="1"/>
    <x v="3"/>
    <n v="114.7"/>
    <x v="0"/>
    <n v="122.5"/>
    <x v="0"/>
  </r>
  <r>
    <x v="1"/>
    <x v="1"/>
    <x v="3"/>
    <n v="114.7"/>
    <x v="1"/>
    <n v="121.7"/>
    <x v="0"/>
  </r>
  <r>
    <x v="1"/>
    <x v="1"/>
    <x v="3"/>
    <n v="114.7"/>
    <x v="2"/>
    <n v="113.3"/>
    <x v="0"/>
  </r>
  <r>
    <x v="1"/>
    <x v="1"/>
    <x v="3"/>
    <n v="114.7"/>
    <x v="3"/>
    <n v="117"/>
    <x v="0"/>
  </r>
  <r>
    <x v="1"/>
    <x v="1"/>
    <x v="3"/>
    <n v="114.7"/>
    <x v="4"/>
    <n v="103.1"/>
    <x v="0"/>
  </r>
  <r>
    <x v="1"/>
    <x v="1"/>
    <x v="3"/>
    <n v="114.7"/>
    <x v="5"/>
    <n v="126.7"/>
    <x v="0"/>
  </r>
  <r>
    <x v="1"/>
    <x v="1"/>
    <x v="3"/>
    <n v="114.7"/>
    <x v="6"/>
    <n v="121.2"/>
    <x v="0"/>
  </r>
  <r>
    <x v="1"/>
    <x v="1"/>
    <x v="3"/>
    <n v="114.7"/>
    <x v="7"/>
    <n v="111"/>
    <x v="0"/>
  </r>
  <r>
    <x v="1"/>
    <x v="1"/>
    <x v="3"/>
    <n v="114.7"/>
    <x v="8"/>
    <n v="100.3"/>
    <x v="0"/>
  </r>
  <r>
    <x v="1"/>
    <x v="1"/>
    <x v="3"/>
    <n v="114.7"/>
    <x v="9"/>
    <n v="115.3"/>
    <x v="0"/>
  </r>
  <r>
    <x v="1"/>
    <x v="1"/>
    <x v="3"/>
    <n v="114.7"/>
    <x v="10"/>
    <n v="112.7"/>
    <x v="0"/>
  </r>
  <r>
    <x v="1"/>
    <x v="1"/>
    <x v="3"/>
    <n v="114.7"/>
    <x v="11"/>
    <n v="121"/>
    <x v="0"/>
  </r>
  <r>
    <x v="1"/>
    <x v="1"/>
    <x v="3"/>
    <n v="114.7"/>
    <x v="12"/>
    <n v="118.2"/>
    <x v="0"/>
  </r>
  <r>
    <x v="1"/>
    <x v="1"/>
    <x v="3"/>
    <n v="114.7"/>
    <x v="13"/>
    <n v="117.6"/>
    <x v="1"/>
  </r>
  <r>
    <x v="1"/>
    <x v="1"/>
    <x v="3"/>
    <n v="114.7"/>
    <x v="14"/>
    <n v="116.3"/>
    <x v="2"/>
  </r>
  <r>
    <x v="1"/>
    <x v="1"/>
    <x v="3"/>
    <n v="114.7"/>
    <x v="15"/>
    <n v="112.5"/>
    <x v="2"/>
  </r>
  <r>
    <x v="1"/>
    <x v="1"/>
    <x v="3"/>
    <n v="114.7"/>
    <x v="16"/>
    <n v="115.7"/>
    <x v="2"/>
  </r>
  <r>
    <x v="1"/>
    <x v="1"/>
    <x v="3"/>
    <n v="114.7"/>
    <x v="17"/>
    <n v="113.9"/>
    <x v="3"/>
  </r>
  <r>
    <x v="1"/>
    <x v="1"/>
    <x v="3"/>
    <n v="114.7"/>
    <x v="18"/>
    <n v="110.9"/>
    <x v="4"/>
  </r>
  <r>
    <x v="1"/>
    <x v="1"/>
    <x v="3"/>
    <n v="114.7"/>
    <x v="19"/>
    <n v="113.4"/>
    <x v="5"/>
  </r>
  <r>
    <x v="1"/>
    <x v="1"/>
    <x v="3"/>
    <n v="114.7"/>
    <x v="20"/>
    <n v="111"/>
    <x v="6"/>
  </r>
  <r>
    <x v="1"/>
    <x v="1"/>
    <x v="3"/>
    <n v="114.7"/>
    <x v="21"/>
    <n v="111.2"/>
    <x v="7"/>
  </r>
  <r>
    <x v="1"/>
    <x v="1"/>
    <x v="3"/>
    <n v="114.7"/>
    <x v="22"/>
    <n v="111.2"/>
    <x v="8"/>
  </r>
  <r>
    <x v="1"/>
    <x v="1"/>
    <x v="3"/>
    <n v="114.7"/>
    <x v="23"/>
    <n v="112.5"/>
    <x v="9"/>
  </r>
  <r>
    <x v="1"/>
    <x v="1"/>
    <x v="3"/>
    <n v="114.7"/>
    <x v="24"/>
    <n v="109.1"/>
    <x v="10"/>
  </r>
  <r>
    <x v="1"/>
    <x v="1"/>
    <x v="3"/>
    <n v="114.7"/>
    <x v="25"/>
    <n v="111.4"/>
    <x v="11"/>
  </r>
  <r>
    <x v="2"/>
    <x v="1"/>
    <x v="3"/>
    <n v="115.1"/>
    <x v="0"/>
    <n v="120.9"/>
    <x v="0"/>
  </r>
  <r>
    <x v="2"/>
    <x v="1"/>
    <x v="3"/>
    <n v="115.1"/>
    <x v="1"/>
    <n v="119.9"/>
    <x v="0"/>
  </r>
  <r>
    <x v="2"/>
    <x v="1"/>
    <x v="3"/>
    <n v="115.1"/>
    <x v="2"/>
    <n v="116.2"/>
    <x v="0"/>
  </r>
  <r>
    <x v="2"/>
    <x v="1"/>
    <x v="3"/>
    <n v="115.1"/>
    <x v="3"/>
    <n v="117"/>
    <x v="0"/>
  </r>
  <r>
    <x v="2"/>
    <x v="1"/>
    <x v="3"/>
    <n v="115.1"/>
    <x v="4"/>
    <n v="107.3"/>
    <x v="0"/>
  </r>
  <r>
    <x v="2"/>
    <x v="1"/>
    <x v="3"/>
    <n v="115.1"/>
    <x v="5"/>
    <n v="126.1"/>
    <x v="0"/>
  </r>
  <r>
    <x v="2"/>
    <x v="1"/>
    <x v="3"/>
    <n v="115.1"/>
    <x v="6"/>
    <n v="120.7"/>
    <x v="0"/>
  </r>
  <r>
    <x v="2"/>
    <x v="1"/>
    <x v="3"/>
    <n v="115.1"/>
    <x v="7"/>
    <n v="111"/>
    <x v="0"/>
  </r>
  <r>
    <x v="2"/>
    <x v="1"/>
    <x v="3"/>
    <n v="115.1"/>
    <x v="8"/>
    <n v="101.8"/>
    <x v="0"/>
  </r>
  <r>
    <x v="2"/>
    <x v="1"/>
    <x v="3"/>
    <n v="115.1"/>
    <x v="9"/>
    <n v="112.6"/>
    <x v="0"/>
  </r>
  <r>
    <x v="2"/>
    <x v="1"/>
    <x v="3"/>
    <n v="115.1"/>
    <x v="10"/>
    <n v="113.2"/>
    <x v="0"/>
  </r>
  <r>
    <x v="2"/>
    <x v="1"/>
    <x v="3"/>
    <n v="115.1"/>
    <x v="11"/>
    <n v="119.8"/>
    <x v="0"/>
  </r>
  <r>
    <x v="2"/>
    <x v="1"/>
    <x v="3"/>
    <n v="115.1"/>
    <x v="12"/>
    <n v="117.6"/>
    <x v="0"/>
  </r>
  <r>
    <x v="2"/>
    <x v="1"/>
    <x v="3"/>
    <n v="115.1"/>
    <x v="13"/>
    <n v="116"/>
    <x v="1"/>
  </r>
  <r>
    <x v="2"/>
    <x v="1"/>
    <x v="3"/>
    <n v="115.1"/>
    <x v="14"/>
    <n v="117.4"/>
    <x v="2"/>
  </r>
  <r>
    <x v="2"/>
    <x v="1"/>
    <x v="3"/>
    <n v="115.1"/>
    <x v="15"/>
    <n v="114.6"/>
    <x v="2"/>
  </r>
  <r>
    <x v="2"/>
    <x v="1"/>
    <x v="3"/>
    <n v="115.1"/>
    <x v="16"/>
    <n v="117"/>
    <x v="2"/>
  </r>
  <r>
    <x v="2"/>
    <x v="1"/>
    <x v="3"/>
    <n v="115.1"/>
    <x v="17"/>
    <n v="113.9"/>
    <x v="3"/>
  </r>
  <r>
    <x v="2"/>
    <x v="1"/>
    <x v="3"/>
    <n v="115.1"/>
    <x v="18"/>
    <n v="112.5"/>
    <x v="4"/>
  </r>
  <r>
    <x v="2"/>
    <x v="1"/>
    <x v="3"/>
    <n v="115.1"/>
    <x v="19"/>
    <n v="113.6"/>
    <x v="5"/>
  </r>
  <r>
    <x v="2"/>
    <x v="1"/>
    <x v="3"/>
    <n v="115.1"/>
    <x v="20"/>
    <n v="111.5"/>
    <x v="6"/>
  </r>
  <r>
    <x v="2"/>
    <x v="1"/>
    <x v="3"/>
    <n v="115.1"/>
    <x v="21"/>
    <n v="111.2"/>
    <x v="7"/>
  </r>
  <r>
    <x v="2"/>
    <x v="1"/>
    <x v="3"/>
    <n v="115.1"/>
    <x v="22"/>
    <n v="110.9"/>
    <x v="8"/>
  </r>
  <r>
    <x v="2"/>
    <x v="1"/>
    <x v="3"/>
    <n v="115.1"/>
    <x v="23"/>
    <n v="112.7"/>
    <x v="9"/>
  </r>
  <r>
    <x v="2"/>
    <x v="1"/>
    <x v="3"/>
    <n v="115.1"/>
    <x v="24"/>
    <n v="109"/>
    <x v="10"/>
  </r>
  <r>
    <x v="2"/>
    <x v="1"/>
    <x v="3"/>
    <n v="115.1"/>
    <x v="25"/>
    <n v="111.5"/>
    <x v="11"/>
  </r>
  <r>
    <x v="0"/>
    <x v="1"/>
    <x v="4"/>
    <n v="116"/>
    <x v="0"/>
    <n v="120.3"/>
    <x v="0"/>
  </r>
  <r>
    <x v="0"/>
    <x v="1"/>
    <x v="4"/>
    <n v="116"/>
    <x v="1"/>
    <n v="120.2"/>
    <x v="0"/>
  </r>
  <r>
    <x v="0"/>
    <x v="1"/>
    <x v="4"/>
    <n v="116"/>
    <x v="2"/>
    <n v="116.9"/>
    <x v="0"/>
  </r>
  <r>
    <x v="0"/>
    <x v="1"/>
    <x v="4"/>
    <n v="116"/>
    <x v="3"/>
    <n v="118"/>
    <x v="0"/>
  </r>
  <r>
    <x v="0"/>
    <x v="1"/>
    <x v="4"/>
    <n v="116"/>
    <x v="4"/>
    <n v="110.1"/>
    <x v="0"/>
  </r>
  <r>
    <x v="0"/>
    <x v="1"/>
    <x v="4"/>
    <n v="116"/>
    <x v="5"/>
    <n v="126.3"/>
    <x v="0"/>
  </r>
  <r>
    <x v="0"/>
    <x v="1"/>
    <x v="4"/>
    <n v="116"/>
    <x v="6"/>
    <n v="123.9"/>
    <x v="0"/>
  </r>
  <r>
    <x v="0"/>
    <x v="1"/>
    <x v="4"/>
    <n v="116"/>
    <x v="7"/>
    <n v="111.5"/>
    <x v="0"/>
  </r>
  <r>
    <x v="0"/>
    <x v="1"/>
    <x v="4"/>
    <n v="116"/>
    <x v="8"/>
    <n v="103.5"/>
    <x v="0"/>
  </r>
  <r>
    <x v="0"/>
    <x v="1"/>
    <x v="4"/>
    <n v="116"/>
    <x v="9"/>
    <n v="111.6"/>
    <x v="0"/>
  </r>
  <r>
    <x v="0"/>
    <x v="1"/>
    <x v="4"/>
    <n v="116"/>
    <x v="10"/>
    <n v="114.2"/>
    <x v="0"/>
  </r>
  <r>
    <x v="0"/>
    <x v="1"/>
    <x v="4"/>
    <n v="116"/>
    <x v="11"/>
    <n v="119.2"/>
    <x v="0"/>
  </r>
  <r>
    <x v="0"/>
    <x v="1"/>
    <x v="4"/>
    <n v="116"/>
    <x v="12"/>
    <n v="118.2"/>
    <x v="0"/>
  </r>
  <r>
    <x v="0"/>
    <x v="1"/>
    <x v="4"/>
    <n v="116"/>
    <x v="13"/>
    <n v="116.3"/>
    <x v="1"/>
  </r>
  <r>
    <x v="0"/>
    <x v="1"/>
    <x v="4"/>
    <n v="116"/>
    <x v="14"/>
    <n v="118.7"/>
    <x v="2"/>
  </r>
  <r>
    <x v="0"/>
    <x v="1"/>
    <x v="4"/>
    <n v="116"/>
    <x v="15"/>
    <n v="116.8"/>
    <x v="2"/>
  </r>
  <r>
    <x v="0"/>
    <x v="1"/>
    <x v="4"/>
    <n v="116"/>
    <x v="16"/>
    <n v="118.5"/>
    <x v="2"/>
  </r>
  <r>
    <x v="0"/>
    <x v="1"/>
    <x v="4"/>
    <n v="116"/>
    <x v="17"/>
    <m/>
    <x v="3"/>
  </r>
  <r>
    <x v="0"/>
    <x v="1"/>
    <x v="4"/>
    <n v="116"/>
    <x v="18"/>
    <n v="113.4"/>
    <x v="4"/>
  </r>
  <r>
    <x v="0"/>
    <x v="1"/>
    <x v="4"/>
    <n v="116"/>
    <x v="19"/>
    <n v="114.1"/>
    <x v="5"/>
  </r>
  <r>
    <x v="0"/>
    <x v="1"/>
    <x v="4"/>
    <n v="116"/>
    <x v="20"/>
    <n v="112.1"/>
    <x v="6"/>
  </r>
  <r>
    <x v="0"/>
    <x v="1"/>
    <x v="4"/>
    <n v="116"/>
    <x v="21"/>
    <n v="111.4"/>
    <x v="7"/>
  </r>
  <r>
    <x v="0"/>
    <x v="1"/>
    <x v="4"/>
    <n v="116"/>
    <x v="22"/>
    <n v="110.9"/>
    <x v="8"/>
  </r>
  <r>
    <x v="0"/>
    <x v="1"/>
    <x v="4"/>
    <n v="116"/>
    <x v="23"/>
    <n v="113.1"/>
    <x v="9"/>
  </r>
  <r>
    <x v="0"/>
    <x v="1"/>
    <x v="4"/>
    <n v="116"/>
    <x v="24"/>
    <n v="108.9"/>
    <x v="10"/>
  </r>
  <r>
    <x v="0"/>
    <x v="1"/>
    <x v="4"/>
    <n v="116"/>
    <x v="25"/>
    <n v="111.8"/>
    <x v="11"/>
  </r>
  <r>
    <x v="1"/>
    <x v="1"/>
    <x v="4"/>
    <n v="115.6"/>
    <x v="0"/>
    <n v="122.7"/>
    <x v="0"/>
  </r>
  <r>
    <x v="1"/>
    <x v="1"/>
    <x v="4"/>
    <n v="115.6"/>
    <x v="1"/>
    <n v="124.1"/>
    <x v="0"/>
  </r>
  <r>
    <x v="1"/>
    <x v="1"/>
    <x v="4"/>
    <n v="115.6"/>
    <x v="2"/>
    <n v="114.2"/>
    <x v="0"/>
  </r>
  <r>
    <x v="1"/>
    <x v="1"/>
    <x v="4"/>
    <n v="115.6"/>
    <x v="3"/>
    <n v="119.1"/>
    <x v="0"/>
  </r>
  <r>
    <x v="1"/>
    <x v="1"/>
    <x v="4"/>
    <n v="115.6"/>
    <x v="4"/>
    <n v="103.5"/>
    <x v="0"/>
  </r>
  <r>
    <x v="1"/>
    <x v="1"/>
    <x v="4"/>
    <n v="115.6"/>
    <x v="5"/>
    <n v="129.19999999999999"/>
    <x v="0"/>
  </r>
  <r>
    <x v="1"/>
    <x v="1"/>
    <x v="4"/>
    <n v="115.6"/>
    <x v="6"/>
    <n v="127"/>
    <x v="0"/>
  </r>
  <r>
    <x v="1"/>
    <x v="1"/>
    <x v="4"/>
    <n v="115.6"/>
    <x v="7"/>
    <n v="112.6"/>
    <x v="0"/>
  </r>
  <r>
    <x v="1"/>
    <x v="1"/>
    <x v="4"/>
    <n v="115.6"/>
    <x v="8"/>
    <n v="101.3"/>
    <x v="0"/>
  </r>
  <r>
    <x v="1"/>
    <x v="1"/>
    <x v="4"/>
    <n v="115.6"/>
    <x v="9"/>
    <n v="117"/>
    <x v="0"/>
  </r>
  <r>
    <x v="1"/>
    <x v="1"/>
    <x v="4"/>
    <n v="115.6"/>
    <x v="10"/>
    <n v="112.9"/>
    <x v="0"/>
  </r>
  <r>
    <x v="1"/>
    <x v="1"/>
    <x v="4"/>
    <n v="115.6"/>
    <x v="11"/>
    <n v="121.7"/>
    <x v="0"/>
  </r>
  <r>
    <x v="1"/>
    <x v="1"/>
    <x v="4"/>
    <n v="115.6"/>
    <x v="12"/>
    <n v="120"/>
    <x v="0"/>
  </r>
  <r>
    <x v="1"/>
    <x v="1"/>
    <x v="4"/>
    <n v="115.6"/>
    <x v="13"/>
    <n v="118.3"/>
    <x v="1"/>
  </r>
  <r>
    <x v="1"/>
    <x v="1"/>
    <x v="4"/>
    <n v="115.6"/>
    <x v="14"/>
    <n v="116.8"/>
    <x v="2"/>
  </r>
  <r>
    <x v="1"/>
    <x v="1"/>
    <x v="4"/>
    <n v="115.6"/>
    <x v="15"/>
    <n v="112.9"/>
    <x v="2"/>
  </r>
  <r>
    <x v="1"/>
    <x v="1"/>
    <x v="4"/>
    <n v="115.6"/>
    <x v="16"/>
    <n v="116.2"/>
    <x v="2"/>
  </r>
  <r>
    <x v="1"/>
    <x v="1"/>
    <x v="4"/>
    <n v="115.6"/>
    <x v="17"/>
    <n v="114.3"/>
    <x v="3"/>
  </r>
  <r>
    <x v="1"/>
    <x v="1"/>
    <x v="4"/>
    <n v="115.6"/>
    <x v="18"/>
    <n v="111.1"/>
    <x v="4"/>
  </r>
  <r>
    <x v="1"/>
    <x v="1"/>
    <x v="4"/>
    <n v="115.6"/>
    <x v="19"/>
    <n v="114.1"/>
    <x v="5"/>
  </r>
  <r>
    <x v="1"/>
    <x v="1"/>
    <x v="4"/>
    <n v="115.6"/>
    <x v="20"/>
    <n v="111.2"/>
    <x v="6"/>
  </r>
  <r>
    <x v="1"/>
    <x v="1"/>
    <x v="4"/>
    <n v="115.6"/>
    <x v="21"/>
    <n v="111.3"/>
    <x v="7"/>
  </r>
  <r>
    <x v="1"/>
    <x v="1"/>
    <x v="4"/>
    <n v="115.6"/>
    <x v="22"/>
    <n v="111.5"/>
    <x v="8"/>
  </r>
  <r>
    <x v="1"/>
    <x v="1"/>
    <x v="4"/>
    <n v="115.6"/>
    <x v="23"/>
    <n v="112.9"/>
    <x v="9"/>
  </r>
  <r>
    <x v="1"/>
    <x v="1"/>
    <x v="4"/>
    <n v="115.6"/>
    <x v="24"/>
    <n v="109.3"/>
    <x v="10"/>
  </r>
  <r>
    <x v="1"/>
    <x v="1"/>
    <x v="4"/>
    <n v="115.6"/>
    <x v="25"/>
    <n v="111.7"/>
    <x v="11"/>
  </r>
  <r>
    <x v="2"/>
    <x v="1"/>
    <x v="4"/>
    <n v="115.8"/>
    <x v="0"/>
    <n v="121.1"/>
    <x v="0"/>
  </r>
  <r>
    <x v="2"/>
    <x v="1"/>
    <x v="4"/>
    <n v="115.8"/>
    <x v="1"/>
    <n v="121.6"/>
    <x v="0"/>
  </r>
  <r>
    <x v="2"/>
    <x v="1"/>
    <x v="4"/>
    <n v="115.8"/>
    <x v="2"/>
    <n v="115.9"/>
    <x v="0"/>
  </r>
  <r>
    <x v="2"/>
    <x v="1"/>
    <x v="4"/>
    <n v="115.8"/>
    <x v="3"/>
    <n v="118.4"/>
    <x v="0"/>
  </r>
  <r>
    <x v="2"/>
    <x v="1"/>
    <x v="4"/>
    <n v="115.8"/>
    <x v="4"/>
    <n v="107.7"/>
    <x v="0"/>
  </r>
  <r>
    <x v="2"/>
    <x v="1"/>
    <x v="4"/>
    <n v="115.8"/>
    <x v="5"/>
    <n v="127.7"/>
    <x v="0"/>
  </r>
  <r>
    <x v="2"/>
    <x v="1"/>
    <x v="4"/>
    <n v="115.8"/>
    <x v="6"/>
    <n v="125"/>
    <x v="0"/>
  </r>
  <r>
    <x v="2"/>
    <x v="1"/>
    <x v="4"/>
    <n v="115.8"/>
    <x v="7"/>
    <n v="111.9"/>
    <x v="0"/>
  </r>
  <r>
    <x v="2"/>
    <x v="1"/>
    <x v="4"/>
    <n v="115.8"/>
    <x v="8"/>
    <n v="102.8"/>
    <x v="0"/>
  </r>
  <r>
    <x v="2"/>
    <x v="1"/>
    <x v="4"/>
    <n v="115.8"/>
    <x v="9"/>
    <n v="113.4"/>
    <x v="0"/>
  </r>
  <r>
    <x v="2"/>
    <x v="1"/>
    <x v="4"/>
    <n v="115.8"/>
    <x v="10"/>
    <n v="113.7"/>
    <x v="0"/>
  </r>
  <r>
    <x v="2"/>
    <x v="1"/>
    <x v="4"/>
    <n v="115.8"/>
    <x v="11"/>
    <n v="120.4"/>
    <x v="0"/>
  </r>
  <r>
    <x v="2"/>
    <x v="1"/>
    <x v="4"/>
    <n v="115.8"/>
    <x v="12"/>
    <n v="118.9"/>
    <x v="0"/>
  </r>
  <r>
    <x v="2"/>
    <x v="1"/>
    <x v="4"/>
    <n v="115.8"/>
    <x v="13"/>
    <n v="116.8"/>
    <x v="1"/>
  </r>
  <r>
    <x v="2"/>
    <x v="1"/>
    <x v="4"/>
    <n v="115.8"/>
    <x v="14"/>
    <n v="118"/>
    <x v="2"/>
  </r>
  <r>
    <x v="2"/>
    <x v="1"/>
    <x v="4"/>
    <n v="115.8"/>
    <x v="15"/>
    <n v="115.2"/>
    <x v="2"/>
  </r>
  <r>
    <x v="2"/>
    <x v="1"/>
    <x v="4"/>
    <n v="115.8"/>
    <x v="16"/>
    <n v="117.6"/>
    <x v="2"/>
  </r>
  <r>
    <x v="2"/>
    <x v="1"/>
    <x v="4"/>
    <n v="115.8"/>
    <x v="17"/>
    <n v="114.3"/>
    <x v="3"/>
  </r>
  <r>
    <x v="2"/>
    <x v="1"/>
    <x v="4"/>
    <n v="115.8"/>
    <x v="18"/>
    <n v="112.5"/>
    <x v="4"/>
  </r>
  <r>
    <x v="2"/>
    <x v="1"/>
    <x v="4"/>
    <n v="115.8"/>
    <x v="19"/>
    <n v="114.1"/>
    <x v="5"/>
  </r>
  <r>
    <x v="2"/>
    <x v="1"/>
    <x v="4"/>
    <n v="115.8"/>
    <x v="20"/>
    <n v="111.8"/>
    <x v="6"/>
  </r>
  <r>
    <x v="2"/>
    <x v="1"/>
    <x v="4"/>
    <n v="115.8"/>
    <x v="21"/>
    <n v="111.3"/>
    <x v="7"/>
  </r>
  <r>
    <x v="2"/>
    <x v="1"/>
    <x v="4"/>
    <n v="115.8"/>
    <x v="22"/>
    <n v="111.2"/>
    <x v="8"/>
  </r>
  <r>
    <x v="2"/>
    <x v="1"/>
    <x v="4"/>
    <n v="115.8"/>
    <x v="23"/>
    <n v="113"/>
    <x v="9"/>
  </r>
  <r>
    <x v="2"/>
    <x v="1"/>
    <x v="4"/>
    <n v="115.8"/>
    <x v="24"/>
    <n v="109.1"/>
    <x v="10"/>
  </r>
  <r>
    <x v="2"/>
    <x v="1"/>
    <x v="4"/>
    <n v="115.8"/>
    <x v="25"/>
    <n v="111.8"/>
    <x v="11"/>
  </r>
  <r>
    <x v="0"/>
    <x v="1"/>
    <x v="5"/>
    <n v="117"/>
    <x v="0"/>
    <n v="120.7"/>
    <x v="0"/>
  </r>
  <r>
    <x v="0"/>
    <x v="1"/>
    <x v="5"/>
    <n v="117"/>
    <x v="1"/>
    <n v="121.6"/>
    <x v="0"/>
  </r>
  <r>
    <x v="0"/>
    <x v="1"/>
    <x v="5"/>
    <n v="117"/>
    <x v="2"/>
    <n v="116.1"/>
    <x v="0"/>
  </r>
  <r>
    <x v="0"/>
    <x v="1"/>
    <x v="5"/>
    <n v="117"/>
    <x v="3"/>
    <n v="119.3"/>
    <x v="0"/>
  </r>
  <r>
    <x v="0"/>
    <x v="1"/>
    <x v="5"/>
    <n v="117"/>
    <x v="4"/>
    <n v="110.3"/>
    <x v="0"/>
  </r>
  <r>
    <x v="0"/>
    <x v="1"/>
    <x v="5"/>
    <n v="117"/>
    <x v="5"/>
    <n v="125.8"/>
    <x v="0"/>
  </r>
  <r>
    <x v="0"/>
    <x v="1"/>
    <x v="5"/>
    <n v="117"/>
    <x v="6"/>
    <n v="129.30000000000001"/>
    <x v="0"/>
  </r>
  <r>
    <x v="0"/>
    <x v="1"/>
    <x v="5"/>
    <n v="117"/>
    <x v="7"/>
    <n v="112.2"/>
    <x v="0"/>
  </r>
  <r>
    <x v="0"/>
    <x v="1"/>
    <x v="5"/>
    <n v="117"/>
    <x v="8"/>
    <n v="103.6"/>
    <x v="0"/>
  </r>
  <r>
    <x v="0"/>
    <x v="1"/>
    <x v="5"/>
    <n v="117"/>
    <x v="9"/>
    <n v="112.3"/>
    <x v="0"/>
  </r>
  <r>
    <x v="0"/>
    <x v="1"/>
    <x v="5"/>
    <n v="117"/>
    <x v="10"/>
    <n v="114.9"/>
    <x v="0"/>
  </r>
  <r>
    <x v="0"/>
    <x v="1"/>
    <x v="5"/>
    <n v="117"/>
    <x v="11"/>
    <n v="120.1"/>
    <x v="0"/>
  </r>
  <r>
    <x v="0"/>
    <x v="1"/>
    <x v="5"/>
    <n v="117"/>
    <x v="12"/>
    <n v="119.5"/>
    <x v="0"/>
  </r>
  <r>
    <x v="0"/>
    <x v="1"/>
    <x v="5"/>
    <n v="117"/>
    <x v="13"/>
    <n v="117.3"/>
    <x v="1"/>
  </r>
  <r>
    <x v="0"/>
    <x v="1"/>
    <x v="5"/>
    <n v="117"/>
    <x v="14"/>
    <n v="119.7"/>
    <x v="2"/>
  </r>
  <r>
    <x v="0"/>
    <x v="1"/>
    <x v="5"/>
    <n v="117"/>
    <x v="15"/>
    <n v="117.3"/>
    <x v="2"/>
  </r>
  <r>
    <x v="0"/>
    <x v="1"/>
    <x v="5"/>
    <n v="117"/>
    <x v="16"/>
    <n v="119.3"/>
    <x v="2"/>
  </r>
  <r>
    <x v="0"/>
    <x v="1"/>
    <x v="5"/>
    <n v="117"/>
    <x v="17"/>
    <m/>
    <x v="3"/>
  </r>
  <r>
    <x v="0"/>
    <x v="1"/>
    <x v="5"/>
    <n v="117"/>
    <x v="18"/>
    <n v="114.4"/>
    <x v="4"/>
  </r>
  <r>
    <x v="0"/>
    <x v="1"/>
    <x v="5"/>
    <n v="117"/>
    <x v="19"/>
    <n v="114.9"/>
    <x v="5"/>
  </r>
  <r>
    <x v="0"/>
    <x v="1"/>
    <x v="5"/>
    <n v="117"/>
    <x v="20"/>
    <n v="112.8"/>
    <x v="6"/>
  </r>
  <r>
    <x v="0"/>
    <x v="1"/>
    <x v="5"/>
    <n v="117"/>
    <x v="21"/>
    <n v="112.2"/>
    <x v="7"/>
  </r>
  <r>
    <x v="0"/>
    <x v="1"/>
    <x v="5"/>
    <n v="117"/>
    <x v="22"/>
    <n v="111.4"/>
    <x v="8"/>
  </r>
  <r>
    <x v="0"/>
    <x v="1"/>
    <x v="5"/>
    <n v="117"/>
    <x v="23"/>
    <n v="114.3"/>
    <x v="9"/>
  </r>
  <r>
    <x v="0"/>
    <x v="1"/>
    <x v="5"/>
    <n v="117"/>
    <x v="24"/>
    <n v="108"/>
    <x v="10"/>
  </r>
  <r>
    <x v="0"/>
    <x v="1"/>
    <x v="5"/>
    <n v="117"/>
    <x v="25"/>
    <n v="112.3"/>
    <x v="11"/>
  </r>
  <r>
    <x v="1"/>
    <x v="1"/>
    <x v="5"/>
    <n v="116.4"/>
    <x v="0"/>
    <n v="123.1"/>
    <x v="0"/>
  </r>
  <r>
    <x v="1"/>
    <x v="1"/>
    <x v="5"/>
    <n v="116.4"/>
    <x v="1"/>
    <n v="125.9"/>
    <x v="0"/>
  </r>
  <r>
    <x v="1"/>
    <x v="1"/>
    <x v="5"/>
    <n v="116.4"/>
    <x v="2"/>
    <n v="115.4"/>
    <x v="0"/>
  </r>
  <r>
    <x v="1"/>
    <x v="1"/>
    <x v="5"/>
    <n v="116.4"/>
    <x v="3"/>
    <n v="120.4"/>
    <x v="0"/>
  </r>
  <r>
    <x v="1"/>
    <x v="1"/>
    <x v="5"/>
    <n v="116.4"/>
    <x v="4"/>
    <n v="103.4"/>
    <x v="0"/>
  </r>
  <r>
    <x v="1"/>
    <x v="1"/>
    <x v="5"/>
    <n v="116.4"/>
    <x v="5"/>
    <n v="131.19999999999999"/>
    <x v="0"/>
  </r>
  <r>
    <x v="1"/>
    <x v="1"/>
    <x v="5"/>
    <n v="116.4"/>
    <x v="6"/>
    <n v="137.5"/>
    <x v="0"/>
  </r>
  <r>
    <x v="1"/>
    <x v="1"/>
    <x v="5"/>
    <n v="116.4"/>
    <x v="7"/>
    <n v="112.8"/>
    <x v="0"/>
  </r>
  <r>
    <x v="1"/>
    <x v="1"/>
    <x v="5"/>
    <n v="116.4"/>
    <x v="8"/>
    <n v="101.4"/>
    <x v="0"/>
  </r>
  <r>
    <x v="1"/>
    <x v="1"/>
    <x v="5"/>
    <n v="116.4"/>
    <x v="9"/>
    <n v="118.3"/>
    <x v="0"/>
  </r>
  <r>
    <x v="1"/>
    <x v="1"/>
    <x v="5"/>
    <n v="116.4"/>
    <x v="10"/>
    <n v="113.2"/>
    <x v="0"/>
  </r>
  <r>
    <x v="1"/>
    <x v="1"/>
    <x v="5"/>
    <n v="116.4"/>
    <x v="11"/>
    <n v="122.4"/>
    <x v="0"/>
  </r>
  <r>
    <x v="1"/>
    <x v="1"/>
    <x v="5"/>
    <n v="116.4"/>
    <x v="12"/>
    <n v="122"/>
    <x v="0"/>
  </r>
  <r>
    <x v="1"/>
    <x v="1"/>
    <x v="5"/>
    <n v="116.4"/>
    <x v="13"/>
    <n v="119"/>
    <x v="1"/>
  </r>
  <r>
    <x v="1"/>
    <x v="1"/>
    <x v="5"/>
    <n v="116.4"/>
    <x v="14"/>
    <n v="117.4"/>
    <x v="2"/>
  </r>
  <r>
    <x v="1"/>
    <x v="1"/>
    <x v="5"/>
    <n v="116.4"/>
    <x v="15"/>
    <n v="113.2"/>
    <x v="2"/>
  </r>
  <r>
    <x v="1"/>
    <x v="1"/>
    <x v="5"/>
    <n v="116.4"/>
    <x v="16"/>
    <n v="116.7"/>
    <x v="2"/>
  </r>
  <r>
    <x v="1"/>
    <x v="1"/>
    <x v="5"/>
    <n v="116.4"/>
    <x v="17"/>
    <n v="113.9"/>
    <x v="3"/>
  </r>
  <r>
    <x v="1"/>
    <x v="1"/>
    <x v="5"/>
    <n v="116.4"/>
    <x v="18"/>
    <n v="111.2"/>
    <x v="4"/>
  </r>
  <r>
    <x v="1"/>
    <x v="1"/>
    <x v="5"/>
    <n v="116.4"/>
    <x v="19"/>
    <n v="114.3"/>
    <x v="5"/>
  </r>
  <r>
    <x v="1"/>
    <x v="1"/>
    <x v="5"/>
    <n v="116.4"/>
    <x v="20"/>
    <n v="111.4"/>
    <x v="6"/>
  </r>
  <r>
    <x v="1"/>
    <x v="1"/>
    <x v="5"/>
    <n v="116.4"/>
    <x v="21"/>
    <n v="111.5"/>
    <x v="7"/>
  </r>
  <r>
    <x v="1"/>
    <x v="1"/>
    <x v="5"/>
    <n v="116.4"/>
    <x v="22"/>
    <n v="111.8"/>
    <x v="8"/>
  </r>
  <r>
    <x v="1"/>
    <x v="1"/>
    <x v="5"/>
    <n v="116.4"/>
    <x v="23"/>
    <n v="115.1"/>
    <x v="9"/>
  </r>
  <r>
    <x v="1"/>
    <x v="1"/>
    <x v="5"/>
    <n v="116.4"/>
    <x v="24"/>
    <n v="108.7"/>
    <x v="10"/>
  </r>
  <r>
    <x v="1"/>
    <x v="1"/>
    <x v="5"/>
    <n v="116.4"/>
    <x v="25"/>
    <n v="112.2"/>
    <x v="11"/>
  </r>
  <r>
    <x v="2"/>
    <x v="1"/>
    <x v="5"/>
    <n v="116.7"/>
    <x v="0"/>
    <n v="121.5"/>
    <x v="0"/>
  </r>
  <r>
    <x v="2"/>
    <x v="1"/>
    <x v="5"/>
    <n v="116.7"/>
    <x v="1"/>
    <n v="123.1"/>
    <x v="0"/>
  </r>
  <r>
    <x v="2"/>
    <x v="1"/>
    <x v="5"/>
    <n v="116.7"/>
    <x v="2"/>
    <n v="115.8"/>
    <x v="0"/>
  </r>
  <r>
    <x v="2"/>
    <x v="1"/>
    <x v="5"/>
    <n v="116.7"/>
    <x v="3"/>
    <n v="119.7"/>
    <x v="0"/>
  </r>
  <r>
    <x v="2"/>
    <x v="1"/>
    <x v="5"/>
    <n v="116.7"/>
    <x v="4"/>
    <n v="107.8"/>
    <x v="0"/>
  </r>
  <r>
    <x v="2"/>
    <x v="1"/>
    <x v="5"/>
    <n v="116.7"/>
    <x v="5"/>
    <n v="128.30000000000001"/>
    <x v="0"/>
  </r>
  <r>
    <x v="2"/>
    <x v="1"/>
    <x v="5"/>
    <n v="116.7"/>
    <x v="6"/>
    <n v="132.1"/>
    <x v="0"/>
  </r>
  <r>
    <x v="2"/>
    <x v="1"/>
    <x v="5"/>
    <n v="116.7"/>
    <x v="7"/>
    <n v="112.4"/>
    <x v="0"/>
  </r>
  <r>
    <x v="2"/>
    <x v="1"/>
    <x v="5"/>
    <n v="116.7"/>
    <x v="8"/>
    <n v="102.9"/>
    <x v="0"/>
  </r>
  <r>
    <x v="2"/>
    <x v="1"/>
    <x v="5"/>
    <n v="116.7"/>
    <x v="9"/>
    <n v="114.3"/>
    <x v="0"/>
  </r>
  <r>
    <x v="2"/>
    <x v="1"/>
    <x v="5"/>
    <n v="116.7"/>
    <x v="10"/>
    <n v="114.2"/>
    <x v="0"/>
  </r>
  <r>
    <x v="2"/>
    <x v="1"/>
    <x v="5"/>
    <n v="116.7"/>
    <x v="11"/>
    <n v="121.2"/>
    <x v="0"/>
  </r>
  <r>
    <x v="2"/>
    <x v="1"/>
    <x v="5"/>
    <n v="116.7"/>
    <x v="12"/>
    <n v="120.4"/>
    <x v="0"/>
  </r>
  <r>
    <x v="2"/>
    <x v="1"/>
    <x v="5"/>
    <n v="116.7"/>
    <x v="13"/>
    <n v="117.8"/>
    <x v="1"/>
  </r>
  <r>
    <x v="2"/>
    <x v="1"/>
    <x v="5"/>
    <n v="116.7"/>
    <x v="14"/>
    <n v="118.8"/>
    <x v="2"/>
  </r>
  <r>
    <x v="2"/>
    <x v="1"/>
    <x v="5"/>
    <n v="116.7"/>
    <x v="15"/>
    <n v="115.6"/>
    <x v="2"/>
  </r>
  <r>
    <x v="2"/>
    <x v="1"/>
    <x v="5"/>
    <n v="116.7"/>
    <x v="16"/>
    <n v="118.3"/>
    <x v="2"/>
  </r>
  <r>
    <x v="2"/>
    <x v="1"/>
    <x v="5"/>
    <n v="116.7"/>
    <x v="17"/>
    <n v="113.9"/>
    <x v="3"/>
  </r>
  <r>
    <x v="2"/>
    <x v="1"/>
    <x v="5"/>
    <n v="116.7"/>
    <x v="18"/>
    <n v="113.2"/>
    <x v="4"/>
  </r>
  <r>
    <x v="2"/>
    <x v="1"/>
    <x v="5"/>
    <n v="116.7"/>
    <x v="19"/>
    <n v="114.6"/>
    <x v="5"/>
  </r>
  <r>
    <x v="2"/>
    <x v="1"/>
    <x v="5"/>
    <n v="116.7"/>
    <x v="20"/>
    <n v="112.3"/>
    <x v="6"/>
  </r>
  <r>
    <x v="2"/>
    <x v="1"/>
    <x v="5"/>
    <n v="116.7"/>
    <x v="21"/>
    <n v="111.8"/>
    <x v="7"/>
  </r>
  <r>
    <x v="2"/>
    <x v="1"/>
    <x v="5"/>
    <n v="116.7"/>
    <x v="22"/>
    <n v="111.6"/>
    <x v="8"/>
  </r>
  <r>
    <x v="2"/>
    <x v="1"/>
    <x v="5"/>
    <n v="116.7"/>
    <x v="23"/>
    <n v="114.8"/>
    <x v="9"/>
  </r>
  <r>
    <x v="2"/>
    <x v="1"/>
    <x v="5"/>
    <n v="116.7"/>
    <x v="24"/>
    <n v="108.3"/>
    <x v="10"/>
  </r>
  <r>
    <x v="2"/>
    <x v="1"/>
    <x v="5"/>
    <n v="116.7"/>
    <x v="25"/>
    <n v="112.3"/>
    <x v="11"/>
  </r>
  <r>
    <x v="0"/>
    <x v="1"/>
    <x v="6"/>
    <n v="119.5"/>
    <x v="0"/>
    <n v="121.7"/>
    <x v="0"/>
  </r>
  <r>
    <x v="0"/>
    <x v="1"/>
    <x v="6"/>
    <n v="119.5"/>
    <x v="1"/>
    <n v="122.5"/>
    <x v="0"/>
  </r>
  <r>
    <x v="0"/>
    <x v="1"/>
    <x v="6"/>
    <n v="119.5"/>
    <x v="2"/>
    <n v="117.7"/>
    <x v="0"/>
  </r>
  <r>
    <x v="0"/>
    <x v="1"/>
    <x v="6"/>
    <n v="119.5"/>
    <x v="3"/>
    <n v="120.6"/>
    <x v="0"/>
  </r>
  <r>
    <x v="0"/>
    <x v="1"/>
    <x v="6"/>
    <n v="119.5"/>
    <x v="4"/>
    <n v="110.4"/>
    <x v="0"/>
  </r>
  <r>
    <x v="0"/>
    <x v="1"/>
    <x v="6"/>
    <n v="119.5"/>
    <x v="5"/>
    <n v="129.1"/>
    <x v="0"/>
  </r>
  <r>
    <x v="0"/>
    <x v="1"/>
    <x v="6"/>
    <n v="119.5"/>
    <x v="6"/>
    <n v="150.1"/>
    <x v="0"/>
  </r>
  <r>
    <x v="0"/>
    <x v="1"/>
    <x v="6"/>
    <n v="119.5"/>
    <x v="7"/>
    <n v="113.2"/>
    <x v="0"/>
  </r>
  <r>
    <x v="0"/>
    <x v="1"/>
    <x v="6"/>
    <n v="119.5"/>
    <x v="8"/>
    <n v="104.8"/>
    <x v="0"/>
  </r>
  <r>
    <x v="0"/>
    <x v="1"/>
    <x v="6"/>
    <n v="119.5"/>
    <x v="9"/>
    <n v="113.3"/>
    <x v="0"/>
  </r>
  <r>
    <x v="0"/>
    <x v="1"/>
    <x v="6"/>
    <n v="119.5"/>
    <x v="10"/>
    <n v="115.6"/>
    <x v="0"/>
  </r>
  <r>
    <x v="0"/>
    <x v="1"/>
    <x v="6"/>
    <n v="119.5"/>
    <x v="11"/>
    <n v="120.9"/>
    <x v="0"/>
  </r>
  <r>
    <x v="0"/>
    <x v="1"/>
    <x v="6"/>
    <n v="119.5"/>
    <x v="12"/>
    <n v="123.3"/>
    <x v="0"/>
  </r>
  <r>
    <x v="0"/>
    <x v="1"/>
    <x v="6"/>
    <n v="119.5"/>
    <x v="13"/>
    <n v="118"/>
    <x v="1"/>
  </r>
  <r>
    <x v="0"/>
    <x v="1"/>
    <x v="6"/>
    <n v="119.5"/>
    <x v="14"/>
    <n v="120.7"/>
    <x v="2"/>
  </r>
  <r>
    <x v="0"/>
    <x v="1"/>
    <x v="6"/>
    <n v="119.5"/>
    <x v="15"/>
    <n v="118.3"/>
    <x v="2"/>
  </r>
  <r>
    <x v="0"/>
    <x v="1"/>
    <x v="6"/>
    <n v="119.5"/>
    <x v="16"/>
    <n v="120.3"/>
    <x v="2"/>
  </r>
  <r>
    <x v="0"/>
    <x v="1"/>
    <x v="6"/>
    <n v="119.5"/>
    <x v="17"/>
    <m/>
    <x v="3"/>
  </r>
  <r>
    <x v="0"/>
    <x v="1"/>
    <x v="6"/>
    <n v="119.5"/>
    <x v="18"/>
    <n v="115.3"/>
    <x v="4"/>
  </r>
  <r>
    <x v="0"/>
    <x v="1"/>
    <x v="6"/>
    <n v="119.5"/>
    <x v="19"/>
    <n v="115.4"/>
    <x v="5"/>
  </r>
  <r>
    <x v="0"/>
    <x v="1"/>
    <x v="6"/>
    <n v="119.5"/>
    <x v="20"/>
    <n v="113.4"/>
    <x v="6"/>
  </r>
  <r>
    <x v="0"/>
    <x v="1"/>
    <x v="6"/>
    <n v="119.5"/>
    <x v="21"/>
    <n v="113.2"/>
    <x v="7"/>
  </r>
  <r>
    <x v="0"/>
    <x v="1"/>
    <x v="6"/>
    <n v="119.5"/>
    <x v="22"/>
    <n v="111.8"/>
    <x v="8"/>
  </r>
  <r>
    <x v="0"/>
    <x v="1"/>
    <x v="6"/>
    <n v="119.5"/>
    <x v="23"/>
    <n v="115.5"/>
    <x v="9"/>
  </r>
  <r>
    <x v="0"/>
    <x v="1"/>
    <x v="6"/>
    <n v="119.5"/>
    <x v="24"/>
    <n v="108.8"/>
    <x v="10"/>
  </r>
  <r>
    <x v="0"/>
    <x v="1"/>
    <x v="6"/>
    <n v="119.5"/>
    <x v="25"/>
    <n v="113.1"/>
    <x v="11"/>
  </r>
  <r>
    <x v="1"/>
    <x v="1"/>
    <x v="6"/>
    <n v="118.9"/>
    <x v="0"/>
    <n v="123.8"/>
    <x v="0"/>
  </r>
  <r>
    <x v="1"/>
    <x v="1"/>
    <x v="6"/>
    <n v="118.9"/>
    <x v="1"/>
    <n v="126.4"/>
    <x v="0"/>
  </r>
  <r>
    <x v="1"/>
    <x v="1"/>
    <x v="6"/>
    <n v="118.9"/>
    <x v="2"/>
    <n v="118"/>
    <x v="0"/>
  </r>
  <r>
    <x v="1"/>
    <x v="1"/>
    <x v="6"/>
    <n v="118.9"/>
    <x v="3"/>
    <n v="121.6"/>
    <x v="0"/>
  </r>
  <r>
    <x v="1"/>
    <x v="1"/>
    <x v="6"/>
    <n v="118.9"/>
    <x v="4"/>
    <n v="103.5"/>
    <x v="0"/>
  </r>
  <r>
    <x v="1"/>
    <x v="1"/>
    <x v="6"/>
    <n v="118.9"/>
    <x v="5"/>
    <n v="133.69999999999999"/>
    <x v="0"/>
  </r>
  <r>
    <x v="1"/>
    <x v="1"/>
    <x v="6"/>
    <n v="118.9"/>
    <x v="6"/>
    <n v="172.4"/>
    <x v="0"/>
  </r>
  <r>
    <x v="1"/>
    <x v="1"/>
    <x v="6"/>
    <n v="118.9"/>
    <x v="7"/>
    <n v="113.1"/>
    <x v="0"/>
  </r>
  <r>
    <x v="1"/>
    <x v="1"/>
    <x v="6"/>
    <n v="118.9"/>
    <x v="8"/>
    <n v="102.7"/>
    <x v="0"/>
  </r>
  <r>
    <x v="1"/>
    <x v="1"/>
    <x v="6"/>
    <n v="118.9"/>
    <x v="9"/>
    <n v="120"/>
    <x v="0"/>
  </r>
  <r>
    <x v="1"/>
    <x v="1"/>
    <x v="6"/>
    <n v="118.9"/>
    <x v="10"/>
    <n v="113.8"/>
    <x v="0"/>
  </r>
  <r>
    <x v="1"/>
    <x v="1"/>
    <x v="6"/>
    <n v="118.9"/>
    <x v="11"/>
    <n v="123.4"/>
    <x v="0"/>
  </r>
  <r>
    <x v="1"/>
    <x v="1"/>
    <x v="6"/>
    <n v="118.9"/>
    <x v="12"/>
    <n v="127.1"/>
    <x v="0"/>
  </r>
  <r>
    <x v="1"/>
    <x v="1"/>
    <x v="6"/>
    <n v="118.9"/>
    <x v="13"/>
    <n v="121"/>
    <x v="1"/>
  </r>
  <r>
    <x v="1"/>
    <x v="1"/>
    <x v="6"/>
    <n v="118.9"/>
    <x v="14"/>
    <n v="118"/>
    <x v="2"/>
  </r>
  <r>
    <x v="1"/>
    <x v="1"/>
    <x v="6"/>
    <n v="118.9"/>
    <x v="15"/>
    <n v="113.6"/>
    <x v="2"/>
  </r>
  <r>
    <x v="1"/>
    <x v="1"/>
    <x v="6"/>
    <n v="118.9"/>
    <x v="16"/>
    <n v="117.4"/>
    <x v="2"/>
  </r>
  <r>
    <x v="1"/>
    <x v="1"/>
    <x v="6"/>
    <n v="118.9"/>
    <x v="17"/>
    <n v="114.8"/>
    <x v="3"/>
  </r>
  <r>
    <x v="1"/>
    <x v="1"/>
    <x v="6"/>
    <n v="118.9"/>
    <x v="18"/>
    <n v="111.6"/>
    <x v="4"/>
  </r>
  <r>
    <x v="1"/>
    <x v="1"/>
    <x v="6"/>
    <n v="118.9"/>
    <x v="19"/>
    <n v="114.9"/>
    <x v="5"/>
  </r>
  <r>
    <x v="1"/>
    <x v="1"/>
    <x v="6"/>
    <n v="118.9"/>
    <x v="20"/>
    <n v="111.5"/>
    <x v="6"/>
  </r>
  <r>
    <x v="1"/>
    <x v="1"/>
    <x v="6"/>
    <n v="118.9"/>
    <x v="21"/>
    <n v="113"/>
    <x v="7"/>
  </r>
  <r>
    <x v="1"/>
    <x v="1"/>
    <x v="6"/>
    <n v="118.9"/>
    <x v="22"/>
    <n v="112.4"/>
    <x v="8"/>
  </r>
  <r>
    <x v="1"/>
    <x v="1"/>
    <x v="6"/>
    <n v="118.9"/>
    <x v="23"/>
    <n v="117.8"/>
    <x v="9"/>
  </r>
  <r>
    <x v="1"/>
    <x v="1"/>
    <x v="6"/>
    <n v="118.9"/>
    <x v="24"/>
    <n v="109.7"/>
    <x v="10"/>
  </r>
  <r>
    <x v="1"/>
    <x v="1"/>
    <x v="6"/>
    <n v="118.9"/>
    <x v="25"/>
    <n v="113.5"/>
    <x v="11"/>
  </r>
  <r>
    <x v="2"/>
    <x v="1"/>
    <x v="6"/>
    <n v="119.2"/>
    <x v="0"/>
    <n v="122.4"/>
    <x v="0"/>
  </r>
  <r>
    <x v="2"/>
    <x v="1"/>
    <x v="6"/>
    <n v="119.2"/>
    <x v="1"/>
    <n v="123.9"/>
    <x v="0"/>
  </r>
  <r>
    <x v="2"/>
    <x v="1"/>
    <x v="6"/>
    <n v="119.2"/>
    <x v="2"/>
    <n v="117.8"/>
    <x v="0"/>
  </r>
  <r>
    <x v="2"/>
    <x v="1"/>
    <x v="6"/>
    <n v="119.2"/>
    <x v="3"/>
    <n v="121"/>
    <x v="0"/>
  </r>
  <r>
    <x v="2"/>
    <x v="1"/>
    <x v="6"/>
    <n v="119.2"/>
    <x v="4"/>
    <n v="107.9"/>
    <x v="0"/>
  </r>
  <r>
    <x v="2"/>
    <x v="1"/>
    <x v="6"/>
    <n v="119.2"/>
    <x v="5"/>
    <n v="131.19999999999999"/>
    <x v="0"/>
  </r>
  <r>
    <x v="2"/>
    <x v="1"/>
    <x v="6"/>
    <n v="119.2"/>
    <x v="6"/>
    <n v="157.69999999999999"/>
    <x v="0"/>
  </r>
  <r>
    <x v="2"/>
    <x v="1"/>
    <x v="6"/>
    <n v="119.2"/>
    <x v="7"/>
    <n v="113.2"/>
    <x v="0"/>
  </r>
  <r>
    <x v="2"/>
    <x v="1"/>
    <x v="6"/>
    <n v="119.2"/>
    <x v="8"/>
    <n v="104.1"/>
    <x v="0"/>
  </r>
  <r>
    <x v="2"/>
    <x v="1"/>
    <x v="6"/>
    <n v="119.2"/>
    <x v="9"/>
    <n v="115.5"/>
    <x v="0"/>
  </r>
  <r>
    <x v="2"/>
    <x v="1"/>
    <x v="6"/>
    <n v="119.2"/>
    <x v="10"/>
    <n v="114.8"/>
    <x v="0"/>
  </r>
  <r>
    <x v="2"/>
    <x v="1"/>
    <x v="6"/>
    <n v="119.2"/>
    <x v="11"/>
    <n v="122.1"/>
    <x v="0"/>
  </r>
  <r>
    <x v="2"/>
    <x v="1"/>
    <x v="6"/>
    <n v="119.2"/>
    <x v="12"/>
    <n v="124.7"/>
    <x v="0"/>
  </r>
  <r>
    <x v="2"/>
    <x v="1"/>
    <x v="6"/>
    <n v="119.2"/>
    <x v="13"/>
    <n v="118.8"/>
    <x v="1"/>
  </r>
  <r>
    <x v="2"/>
    <x v="1"/>
    <x v="6"/>
    <n v="119.2"/>
    <x v="14"/>
    <n v="119.6"/>
    <x v="2"/>
  </r>
  <r>
    <x v="2"/>
    <x v="1"/>
    <x v="6"/>
    <n v="119.2"/>
    <x v="15"/>
    <n v="116.3"/>
    <x v="2"/>
  </r>
  <r>
    <x v="2"/>
    <x v="1"/>
    <x v="6"/>
    <n v="119.2"/>
    <x v="16"/>
    <n v="119.1"/>
    <x v="2"/>
  </r>
  <r>
    <x v="2"/>
    <x v="1"/>
    <x v="6"/>
    <n v="119.2"/>
    <x v="17"/>
    <n v="114.8"/>
    <x v="3"/>
  </r>
  <r>
    <x v="2"/>
    <x v="1"/>
    <x v="6"/>
    <n v="119.2"/>
    <x v="18"/>
    <n v="113.9"/>
    <x v="4"/>
  </r>
  <r>
    <x v="2"/>
    <x v="1"/>
    <x v="6"/>
    <n v="119.2"/>
    <x v="19"/>
    <n v="115.2"/>
    <x v="5"/>
  </r>
  <r>
    <x v="2"/>
    <x v="1"/>
    <x v="6"/>
    <n v="119.2"/>
    <x v="20"/>
    <n v="112.7"/>
    <x v="6"/>
  </r>
  <r>
    <x v="2"/>
    <x v="1"/>
    <x v="6"/>
    <n v="119.2"/>
    <x v="21"/>
    <n v="113.1"/>
    <x v="7"/>
  </r>
  <r>
    <x v="2"/>
    <x v="1"/>
    <x v="6"/>
    <n v="119.2"/>
    <x v="22"/>
    <n v="112.1"/>
    <x v="8"/>
  </r>
  <r>
    <x v="2"/>
    <x v="1"/>
    <x v="6"/>
    <n v="119.2"/>
    <x v="23"/>
    <n v="116.8"/>
    <x v="9"/>
  </r>
  <r>
    <x v="2"/>
    <x v="1"/>
    <x v="6"/>
    <n v="119.2"/>
    <x v="24"/>
    <n v="109.2"/>
    <x v="10"/>
  </r>
  <r>
    <x v="2"/>
    <x v="1"/>
    <x v="6"/>
    <n v="119.2"/>
    <x v="25"/>
    <n v="113.3"/>
    <x v="11"/>
  </r>
  <r>
    <x v="0"/>
    <x v="1"/>
    <x v="7"/>
    <n v="120.7"/>
    <x v="0"/>
    <n v="121.8"/>
    <x v="0"/>
  </r>
  <r>
    <x v="0"/>
    <x v="1"/>
    <x v="7"/>
    <n v="120.7"/>
    <x v="1"/>
    <n v="122.8"/>
    <x v="0"/>
  </r>
  <r>
    <x v="0"/>
    <x v="1"/>
    <x v="7"/>
    <n v="120.7"/>
    <x v="2"/>
    <n v="117.8"/>
    <x v="0"/>
  </r>
  <r>
    <x v="0"/>
    <x v="1"/>
    <x v="7"/>
    <n v="120.7"/>
    <x v="3"/>
    <n v="121.9"/>
    <x v="0"/>
  </r>
  <r>
    <x v="0"/>
    <x v="1"/>
    <x v="7"/>
    <n v="120.7"/>
    <x v="4"/>
    <n v="110.6"/>
    <x v="0"/>
  </r>
  <r>
    <x v="0"/>
    <x v="1"/>
    <x v="7"/>
    <n v="120.7"/>
    <x v="5"/>
    <n v="129.69999999999999"/>
    <x v="0"/>
  </r>
  <r>
    <x v="0"/>
    <x v="1"/>
    <x v="7"/>
    <n v="120.7"/>
    <x v="6"/>
    <n v="161.1"/>
    <x v="0"/>
  </r>
  <r>
    <x v="0"/>
    <x v="1"/>
    <x v="7"/>
    <n v="120.7"/>
    <x v="7"/>
    <n v="114.1"/>
    <x v="0"/>
  </r>
  <r>
    <x v="0"/>
    <x v="1"/>
    <x v="7"/>
    <n v="120.7"/>
    <x v="8"/>
    <n v="105.1"/>
    <x v="0"/>
  </r>
  <r>
    <x v="0"/>
    <x v="1"/>
    <x v="7"/>
    <n v="120.7"/>
    <x v="9"/>
    <n v="114.6"/>
    <x v="0"/>
  </r>
  <r>
    <x v="0"/>
    <x v="1"/>
    <x v="7"/>
    <n v="120.7"/>
    <x v="10"/>
    <n v="115.8"/>
    <x v="0"/>
  </r>
  <r>
    <x v="0"/>
    <x v="1"/>
    <x v="7"/>
    <n v="120.7"/>
    <x v="11"/>
    <n v="121.7"/>
    <x v="0"/>
  </r>
  <r>
    <x v="0"/>
    <x v="1"/>
    <x v="7"/>
    <n v="120.7"/>
    <x v="12"/>
    <n v="125.3"/>
    <x v="0"/>
  </r>
  <r>
    <x v="0"/>
    <x v="1"/>
    <x v="7"/>
    <n v="120.7"/>
    <x v="13"/>
    <n v="118.8"/>
    <x v="1"/>
  </r>
  <r>
    <x v="0"/>
    <x v="1"/>
    <x v="7"/>
    <n v="120.7"/>
    <x v="14"/>
    <n v="120.9"/>
    <x v="2"/>
  </r>
  <r>
    <x v="0"/>
    <x v="1"/>
    <x v="7"/>
    <n v="120.7"/>
    <x v="15"/>
    <n v="118.8"/>
    <x v="2"/>
  </r>
  <r>
    <x v="0"/>
    <x v="1"/>
    <x v="7"/>
    <n v="120.7"/>
    <x v="16"/>
    <n v="120.7"/>
    <x v="2"/>
  </r>
  <r>
    <x v="0"/>
    <x v="1"/>
    <x v="7"/>
    <n v="120.7"/>
    <x v="17"/>
    <m/>
    <x v="3"/>
  </r>
  <r>
    <x v="0"/>
    <x v="1"/>
    <x v="7"/>
    <n v="120.7"/>
    <x v="18"/>
    <n v="115.4"/>
    <x v="4"/>
  </r>
  <r>
    <x v="0"/>
    <x v="1"/>
    <x v="7"/>
    <n v="120.7"/>
    <x v="19"/>
    <n v="115.9"/>
    <x v="5"/>
  </r>
  <r>
    <x v="0"/>
    <x v="1"/>
    <x v="7"/>
    <n v="120.7"/>
    <x v="20"/>
    <n v="114"/>
    <x v="6"/>
  </r>
  <r>
    <x v="0"/>
    <x v="1"/>
    <x v="7"/>
    <n v="120.7"/>
    <x v="21"/>
    <n v="113.2"/>
    <x v="7"/>
  </r>
  <r>
    <x v="0"/>
    <x v="1"/>
    <x v="7"/>
    <n v="120.7"/>
    <x v="22"/>
    <n v="112.2"/>
    <x v="8"/>
  </r>
  <r>
    <x v="0"/>
    <x v="1"/>
    <x v="7"/>
    <n v="120.7"/>
    <x v="23"/>
    <n v="116.2"/>
    <x v="9"/>
  </r>
  <r>
    <x v="0"/>
    <x v="1"/>
    <x v="7"/>
    <n v="120.7"/>
    <x v="24"/>
    <n v="109.4"/>
    <x v="10"/>
  </r>
  <r>
    <x v="0"/>
    <x v="1"/>
    <x v="7"/>
    <n v="120.7"/>
    <x v="25"/>
    <n v="113.5"/>
    <x v="11"/>
  </r>
  <r>
    <x v="1"/>
    <x v="1"/>
    <x v="7"/>
    <n v="119.9"/>
    <x v="0"/>
    <n v="124.8"/>
    <x v="0"/>
  </r>
  <r>
    <x v="1"/>
    <x v="1"/>
    <x v="7"/>
    <n v="119.9"/>
    <x v="1"/>
    <n v="127.3"/>
    <x v="0"/>
  </r>
  <r>
    <x v="1"/>
    <x v="1"/>
    <x v="7"/>
    <n v="119.9"/>
    <x v="2"/>
    <n v="116.5"/>
    <x v="0"/>
  </r>
  <r>
    <x v="1"/>
    <x v="1"/>
    <x v="7"/>
    <n v="119.9"/>
    <x v="3"/>
    <n v="122.2"/>
    <x v="0"/>
  </r>
  <r>
    <x v="1"/>
    <x v="1"/>
    <x v="7"/>
    <n v="119.9"/>
    <x v="4"/>
    <n v="103.6"/>
    <x v="0"/>
  </r>
  <r>
    <x v="1"/>
    <x v="1"/>
    <x v="7"/>
    <n v="119.9"/>
    <x v="5"/>
    <n v="132.69999999999999"/>
    <x v="0"/>
  </r>
  <r>
    <x v="1"/>
    <x v="1"/>
    <x v="7"/>
    <n v="119.9"/>
    <x v="6"/>
    <n v="181.9"/>
    <x v="0"/>
  </r>
  <r>
    <x v="1"/>
    <x v="1"/>
    <x v="7"/>
    <n v="119.9"/>
    <x v="7"/>
    <n v="115.2"/>
    <x v="0"/>
  </r>
  <r>
    <x v="1"/>
    <x v="1"/>
    <x v="7"/>
    <n v="119.9"/>
    <x v="8"/>
    <n v="102.7"/>
    <x v="0"/>
  </r>
  <r>
    <x v="1"/>
    <x v="1"/>
    <x v="7"/>
    <n v="119.9"/>
    <x v="9"/>
    <n v="122.1"/>
    <x v="0"/>
  </r>
  <r>
    <x v="1"/>
    <x v="1"/>
    <x v="7"/>
    <n v="119.9"/>
    <x v="10"/>
    <n v="114.4"/>
    <x v="0"/>
  </r>
  <r>
    <x v="1"/>
    <x v="1"/>
    <x v="7"/>
    <n v="119.9"/>
    <x v="11"/>
    <n v="124.7"/>
    <x v="0"/>
  </r>
  <r>
    <x v="1"/>
    <x v="1"/>
    <x v="7"/>
    <n v="119.9"/>
    <x v="12"/>
    <n v="128.9"/>
    <x v="0"/>
  </r>
  <r>
    <x v="1"/>
    <x v="1"/>
    <x v="7"/>
    <n v="119.9"/>
    <x v="13"/>
    <n v="123"/>
    <x v="1"/>
  </r>
  <r>
    <x v="1"/>
    <x v="1"/>
    <x v="7"/>
    <n v="119.9"/>
    <x v="14"/>
    <n v="118.6"/>
    <x v="2"/>
  </r>
  <r>
    <x v="1"/>
    <x v="1"/>
    <x v="7"/>
    <n v="119.9"/>
    <x v="15"/>
    <n v="114.1"/>
    <x v="2"/>
  </r>
  <r>
    <x v="1"/>
    <x v="1"/>
    <x v="7"/>
    <n v="119.9"/>
    <x v="16"/>
    <n v="117.9"/>
    <x v="2"/>
  </r>
  <r>
    <x v="1"/>
    <x v="1"/>
    <x v="7"/>
    <n v="119.9"/>
    <x v="17"/>
    <n v="115.5"/>
    <x v="3"/>
  </r>
  <r>
    <x v="1"/>
    <x v="1"/>
    <x v="7"/>
    <n v="119.9"/>
    <x v="18"/>
    <n v="111.8"/>
    <x v="4"/>
  </r>
  <r>
    <x v="1"/>
    <x v="1"/>
    <x v="7"/>
    <n v="119.9"/>
    <x v="19"/>
    <n v="115.3"/>
    <x v="5"/>
  </r>
  <r>
    <x v="1"/>
    <x v="1"/>
    <x v="7"/>
    <n v="119.9"/>
    <x v="20"/>
    <n v="112.2"/>
    <x v="6"/>
  </r>
  <r>
    <x v="1"/>
    <x v="1"/>
    <x v="7"/>
    <n v="119.9"/>
    <x v="21"/>
    <n v="112.5"/>
    <x v="7"/>
  </r>
  <r>
    <x v="1"/>
    <x v="1"/>
    <x v="7"/>
    <n v="119.9"/>
    <x v="22"/>
    <n v="112.9"/>
    <x v="8"/>
  </r>
  <r>
    <x v="1"/>
    <x v="1"/>
    <x v="7"/>
    <n v="119.9"/>
    <x v="23"/>
    <n v="119.2"/>
    <x v="9"/>
  </r>
  <r>
    <x v="1"/>
    <x v="1"/>
    <x v="7"/>
    <n v="119.9"/>
    <x v="24"/>
    <n v="110.5"/>
    <x v="10"/>
  </r>
  <r>
    <x v="1"/>
    <x v="1"/>
    <x v="7"/>
    <n v="119.9"/>
    <x v="25"/>
    <n v="113.9"/>
    <x v="11"/>
  </r>
  <r>
    <x v="2"/>
    <x v="1"/>
    <x v="7"/>
    <n v="120.3"/>
    <x v="0"/>
    <n v="122.7"/>
    <x v="0"/>
  </r>
  <r>
    <x v="2"/>
    <x v="1"/>
    <x v="7"/>
    <n v="120.3"/>
    <x v="1"/>
    <n v="124.4"/>
    <x v="0"/>
  </r>
  <r>
    <x v="2"/>
    <x v="1"/>
    <x v="7"/>
    <n v="120.3"/>
    <x v="2"/>
    <n v="117.3"/>
    <x v="0"/>
  </r>
  <r>
    <x v="2"/>
    <x v="1"/>
    <x v="7"/>
    <n v="120.3"/>
    <x v="3"/>
    <n v="122"/>
    <x v="0"/>
  </r>
  <r>
    <x v="2"/>
    <x v="1"/>
    <x v="7"/>
    <n v="120.3"/>
    <x v="4"/>
    <n v="108"/>
    <x v="0"/>
  </r>
  <r>
    <x v="2"/>
    <x v="1"/>
    <x v="7"/>
    <n v="120.3"/>
    <x v="5"/>
    <n v="131.1"/>
    <x v="0"/>
  </r>
  <r>
    <x v="2"/>
    <x v="1"/>
    <x v="7"/>
    <n v="120.3"/>
    <x v="6"/>
    <n v="168.2"/>
    <x v="0"/>
  </r>
  <r>
    <x v="2"/>
    <x v="1"/>
    <x v="7"/>
    <n v="120.3"/>
    <x v="7"/>
    <n v="114.5"/>
    <x v="0"/>
  </r>
  <r>
    <x v="2"/>
    <x v="1"/>
    <x v="7"/>
    <n v="120.3"/>
    <x v="8"/>
    <n v="104.3"/>
    <x v="0"/>
  </r>
  <r>
    <x v="2"/>
    <x v="1"/>
    <x v="7"/>
    <n v="120.3"/>
    <x v="9"/>
    <n v="117.1"/>
    <x v="0"/>
  </r>
  <r>
    <x v="2"/>
    <x v="1"/>
    <x v="7"/>
    <n v="120.3"/>
    <x v="10"/>
    <n v="115.2"/>
    <x v="0"/>
  </r>
  <r>
    <x v="2"/>
    <x v="1"/>
    <x v="7"/>
    <n v="120.3"/>
    <x v="11"/>
    <n v="123.1"/>
    <x v="0"/>
  </r>
  <r>
    <x v="2"/>
    <x v="1"/>
    <x v="7"/>
    <n v="120.3"/>
    <x v="12"/>
    <n v="126.6"/>
    <x v="0"/>
  </r>
  <r>
    <x v="2"/>
    <x v="1"/>
    <x v="7"/>
    <n v="120.3"/>
    <x v="13"/>
    <n v="119.9"/>
    <x v="1"/>
  </r>
  <r>
    <x v="2"/>
    <x v="1"/>
    <x v="7"/>
    <n v="120.3"/>
    <x v="14"/>
    <n v="120"/>
    <x v="2"/>
  </r>
  <r>
    <x v="2"/>
    <x v="1"/>
    <x v="7"/>
    <n v="120.3"/>
    <x v="15"/>
    <n v="116.8"/>
    <x v="2"/>
  </r>
  <r>
    <x v="2"/>
    <x v="1"/>
    <x v="7"/>
    <n v="120.3"/>
    <x v="16"/>
    <n v="119.6"/>
    <x v="2"/>
  </r>
  <r>
    <x v="2"/>
    <x v="1"/>
    <x v="7"/>
    <n v="120.3"/>
    <x v="17"/>
    <n v="115.5"/>
    <x v="3"/>
  </r>
  <r>
    <x v="2"/>
    <x v="1"/>
    <x v="7"/>
    <n v="120.3"/>
    <x v="18"/>
    <n v="114"/>
    <x v="4"/>
  </r>
  <r>
    <x v="2"/>
    <x v="1"/>
    <x v="7"/>
    <n v="120.3"/>
    <x v="19"/>
    <n v="115.6"/>
    <x v="5"/>
  </r>
  <r>
    <x v="2"/>
    <x v="1"/>
    <x v="7"/>
    <n v="120.3"/>
    <x v="20"/>
    <n v="113.3"/>
    <x v="6"/>
  </r>
  <r>
    <x v="2"/>
    <x v="1"/>
    <x v="7"/>
    <n v="120.3"/>
    <x v="21"/>
    <n v="112.8"/>
    <x v="7"/>
  </r>
  <r>
    <x v="2"/>
    <x v="1"/>
    <x v="7"/>
    <n v="120.3"/>
    <x v="22"/>
    <n v="112.6"/>
    <x v="8"/>
  </r>
  <r>
    <x v="2"/>
    <x v="1"/>
    <x v="7"/>
    <n v="120.3"/>
    <x v="23"/>
    <n v="118"/>
    <x v="9"/>
  </r>
  <r>
    <x v="2"/>
    <x v="1"/>
    <x v="7"/>
    <n v="120.3"/>
    <x v="24"/>
    <n v="109.9"/>
    <x v="10"/>
  </r>
  <r>
    <x v="2"/>
    <x v="1"/>
    <x v="7"/>
    <n v="120.3"/>
    <x v="25"/>
    <n v="113.7"/>
    <x v="11"/>
  </r>
  <r>
    <x v="0"/>
    <x v="1"/>
    <x v="8"/>
    <n v="120.9"/>
    <x v="0"/>
    <n v="122.3"/>
    <x v="0"/>
  </r>
  <r>
    <x v="0"/>
    <x v="1"/>
    <x v="8"/>
    <n v="120.9"/>
    <x v="1"/>
    <n v="122.4"/>
    <x v="0"/>
  </r>
  <r>
    <x v="0"/>
    <x v="1"/>
    <x v="8"/>
    <n v="120.9"/>
    <x v="2"/>
    <n v="117.8"/>
    <x v="0"/>
  </r>
  <r>
    <x v="0"/>
    <x v="1"/>
    <x v="8"/>
    <n v="120.9"/>
    <x v="3"/>
    <n v="122.7"/>
    <x v="0"/>
  </r>
  <r>
    <x v="0"/>
    <x v="1"/>
    <x v="8"/>
    <n v="120.9"/>
    <x v="4"/>
    <n v="110.4"/>
    <x v="0"/>
  </r>
  <r>
    <x v="0"/>
    <x v="1"/>
    <x v="8"/>
    <n v="120.9"/>
    <x v="5"/>
    <n v="129.80000000000001"/>
    <x v="0"/>
  </r>
  <r>
    <x v="0"/>
    <x v="1"/>
    <x v="8"/>
    <n v="120.9"/>
    <x v="6"/>
    <n v="158.80000000000001"/>
    <x v="0"/>
  </r>
  <r>
    <x v="0"/>
    <x v="1"/>
    <x v="8"/>
    <n v="120.9"/>
    <x v="7"/>
    <n v="115"/>
    <x v="0"/>
  </r>
  <r>
    <x v="0"/>
    <x v="1"/>
    <x v="8"/>
    <n v="120.9"/>
    <x v="8"/>
    <n v="104.7"/>
    <x v="0"/>
  </r>
  <r>
    <x v="0"/>
    <x v="1"/>
    <x v="8"/>
    <n v="120.9"/>
    <x v="9"/>
    <n v="114.9"/>
    <x v="0"/>
  </r>
  <r>
    <x v="0"/>
    <x v="1"/>
    <x v="8"/>
    <n v="120.9"/>
    <x v="10"/>
    <n v="116.5"/>
    <x v="0"/>
  </r>
  <r>
    <x v="0"/>
    <x v="1"/>
    <x v="8"/>
    <n v="120.9"/>
    <x v="11"/>
    <n v="122.6"/>
    <x v="0"/>
  </r>
  <r>
    <x v="0"/>
    <x v="1"/>
    <x v="8"/>
    <n v="120.9"/>
    <x v="12"/>
    <n v="125.3"/>
    <x v="0"/>
  </r>
  <r>
    <x v="0"/>
    <x v="1"/>
    <x v="8"/>
    <n v="120.9"/>
    <x v="13"/>
    <n v="119.5"/>
    <x v="1"/>
  </r>
  <r>
    <x v="0"/>
    <x v="1"/>
    <x v="8"/>
    <n v="120.9"/>
    <x v="14"/>
    <n v="121.7"/>
    <x v="2"/>
  </r>
  <r>
    <x v="0"/>
    <x v="1"/>
    <x v="8"/>
    <n v="120.9"/>
    <x v="15"/>
    <n v="119.2"/>
    <x v="2"/>
  </r>
  <r>
    <x v="0"/>
    <x v="1"/>
    <x v="8"/>
    <n v="120.9"/>
    <x v="16"/>
    <n v="121.3"/>
    <x v="2"/>
  </r>
  <r>
    <x v="0"/>
    <x v="1"/>
    <x v="8"/>
    <n v="120.9"/>
    <x v="17"/>
    <m/>
    <x v="3"/>
  </r>
  <r>
    <x v="0"/>
    <x v="1"/>
    <x v="8"/>
    <n v="120.9"/>
    <x v="18"/>
    <n v="115.8"/>
    <x v="4"/>
  </r>
  <r>
    <x v="0"/>
    <x v="1"/>
    <x v="8"/>
    <n v="120.9"/>
    <x v="19"/>
    <n v="116.7"/>
    <x v="5"/>
  </r>
  <r>
    <x v="0"/>
    <x v="1"/>
    <x v="8"/>
    <n v="120.9"/>
    <x v="20"/>
    <n v="114.5"/>
    <x v="6"/>
  </r>
  <r>
    <x v="0"/>
    <x v="1"/>
    <x v="8"/>
    <n v="120.9"/>
    <x v="21"/>
    <n v="112.8"/>
    <x v="7"/>
  </r>
  <r>
    <x v="0"/>
    <x v="1"/>
    <x v="8"/>
    <n v="120.9"/>
    <x v="22"/>
    <n v="112.6"/>
    <x v="8"/>
  </r>
  <r>
    <x v="0"/>
    <x v="1"/>
    <x v="8"/>
    <n v="120.9"/>
    <x v="23"/>
    <n v="116.6"/>
    <x v="9"/>
  </r>
  <r>
    <x v="0"/>
    <x v="1"/>
    <x v="8"/>
    <n v="120.9"/>
    <x v="24"/>
    <n v="109.1"/>
    <x v="10"/>
  </r>
  <r>
    <x v="0"/>
    <x v="1"/>
    <x v="8"/>
    <n v="120.9"/>
    <x v="25"/>
    <n v="113.7"/>
    <x v="11"/>
  </r>
  <r>
    <x v="1"/>
    <x v="1"/>
    <x v="8"/>
    <n v="119.2"/>
    <x v="0"/>
    <n v="124.2"/>
    <x v="0"/>
  </r>
  <r>
    <x v="1"/>
    <x v="1"/>
    <x v="8"/>
    <n v="119.2"/>
    <x v="1"/>
    <n v="125.4"/>
    <x v="0"/>
  </r>
  <r>
    <x v="1"/>
    <x v="1"/>
    <x v="8"/>
    <n v="119.2"/>
    <x v="2"/>
    <n v="116.4"/>
    <x v="0"/>
  </r>
  <r>
    <x v="1"/>
    <x v="1"/>
    <x v="8"/>
    <n v="119.2"/>
    <x v="3"/>
    <n v="122.7"/>
    <x v="0"/>
  </r>
  <r>
    <x v="1"/>
    <x v="1"/>
    <x v="8"/>
    <n v="119.2"/>
    <x v="4"/>
    <n v="103.5"/>
    <x v="0"/>
  </r>
  <r>
    <x v="1"/>
    <x v="1"/>
    <x v="8"/>
    <n v="119.2"/>
    <x v="5"/>
    <n v="124.5"/>
    <x v="0"/>
  </r>
  <r>
    <x v="1"/>
    <x v="1"/>
    <x v="8"/>
    <n v="119.2"/>
    <x v="6"/>
    <n v="168.6"/>
    <x v="0"/>
  </r>
  <r>
    <x v="1"/>
    <x v="1"/>
    <x v="8"/>
    <n v="119.2"/>
    <x v="7"/>
    <n v="116.9"/>
    <x v="0"/>
  </r>
  <r>
    <x v="1"/>
    <x v="1"/>
    <x v="8"/>
    <n v="119.2"/>
    <x v="8"/>
    <n v="101.9"/>
    <x v="0"/>
  </r>
  <r>
    <x v="1"/>
    <x v="1"/>
    <x v="8"/>
    <n v="119.2"/>
    <x v="9"/>
    <n v="122.9"/>
    <x v="0"/>
  </r>
  <r>
    <x v="1"/>
    <x v="1"/>
    <x v="8"/>
    <n v="119.2"/>
    <x v="10"/>
    <n v="114.8"/>
    <x v="0"/>
  </r>
  <r>
    <x v="1"/>
    <x v="1"/>
    <x v="8"/>
    <n v="119.2"/>
    <x v="11"/>
    <n v="125.2"/>
    <x v="0"/>
  </r>
  <r>
    <x v="1"/>
    <x v="1"/>
    <x v="8"/>
    <n v="119.2"/>
    <x v="12"/>
    <n v="126.7"/>
    <x v="0"/>
  </r>
  <r>
    <x v="1"/>
    <x v="1"/>
    <x v="8"/>
    <n v="119.2"/>
    <x v="13"/>
    <n v="124.3"/>
    <x v="1"/>
  </r>
  <r>
    <x v="1"/>
    <x v="1"/>
    <x v="8"/>
    <n v="119.2"/>
    <x v="14"/>
    <n v="119.2"/>
    <x v="2"/>
  </r>
  <r>
    <x v="1"/>
    <x v="1"/>
    <x v="8"/>
    <n v="119.2"/>
    <x v="15"/>
    <n v="114.5"/>
    <x v="2"/>
  </r>
  <r>
    <x v="1"/>
    <x v="1"/>
    <x v="8"/>
    <n v="119.2"/>
    <x v="16"/>
    <n v="118.4"/>
    <x v="2"/>
  </r>
  <r>
    <x v="1"/>
    <x v="1"/>
    <x v="8"/>
    <n v="119.2"/>
    <x v="17"/>
    <n v="116.1"/>
    <x v="3"/>
  </r>
  <r>
    <x v="1"/>
    <x v="1"/>
    <x v="8"/>
    <n v="119.2"/>
    <x v="18"/>
    <n v="111.8"/>
    <x v="4"/>
  </r>
  <r>
    <x v="1"/>
    <x v="1"/>
    <x v="8"/>
    <n v="119.2"/>
    <x v="19"/>
    <n v="115.5"/>
    <x v="5"/>
  </r>
  <r>
    <x v="1"/>
    <x v="1"/>
    <x v="8"/>
    <n v="119.2"/>
    <x v="20"/>
    <n v="112.3"/>
    <x v="6"/>
  </r>
  <r>
    <x v="1"/>
    <x v="1"/>
    <x v="8"/>
    <n v="119.2"/>
    <x v="21"/>
    <n v="111.2"/>
    <x v="7"/>
  </r>
  <r>
    <x v="1"/>
    <x v="1"/>
    <x v="8"/>
    <n v="119.2"/>
    <x v="22"/>
    <n v="113.4"/>
    <x v="8"/>
  </r>
  <r>
    <x v="1"/>
    <x v="1"/>
    <x v="8"/>
    <n v="119.2"/>
    <x v="23"/>
    <n v="120"/>
    <x v="9"/>
  </r>
  <r>
    <x v="1"/>
    <x v="1"/>
    <x v="8"/>
    <n v="119.2"/>
    <x v="24"/>
    <n v="110"/>
    <x v="10"/>
  </r>
  <r>
    <x v="1"/>
    <x v="1"/>
    <x v="8"/>
    <n v="119.2"/>
    <x v="25"/>
    <n v="113.6"/>
    <x v="11"/>
  </r>
  <r>
    <x v="2"/>
    <x v="1"/>
    <x v="8"/>
    <n v="120.1"/>
    <x v="0"/>
    <n v="122.9"/>
    <x v="0"/>
  </r>
  <r>
    <x v="2"/>
    <x v="1"/>
    <x v="8"/>
    <n v="120.1"/>
    <x v="1"/>
    <n v="123.5"/>
    <x v="0"/>
  </r>
  <r>
    <x v="2"/>
    <x v="1"/>
    <x v="8"/>
    <n v="120.1"/>
    <x v="2"/>
    <n v="117.3"/>
    <x v="0"/>
  </r>
  <r>
    <x v="2"/>
    <x v="1"/>
    <x v="8"/>
    <n v="120.1"/>
    <x v="3"/>
    <n v="122.7"/>
    <x v="0"/>
  </r>
  <r>
    <x v="2"/>
    <x v="1"/>
    <x v="8"/>
    <n v="120.1"/>
    <x v="4"/>
    <n v="107.9"/>
    <x v="0"/>
  </r>
  <r>
    <x v="2"/>
    <x v="1"/>
    <x v="8"/>
    <n v="120.1"/>
    <x v="5"/>
    <n v="127.3"/>
    <x v="0"/>
  </r>
  <r>
    <x v="2"/>
    <x v="1"/>
    <x v="8"/>
    <n v="120.1"/>
    <x v="6"/>
    <n v="162.1"/>
    <x v="0"/>
  </r>
  <r>
    <x v="2"/>
    <x v="1"/>
    <x v="8"/>
    <n v="120.1"/>
    <x v="7"/>
    <n v="115.6"/>
    <x v="0"/>
  </r>
  <r>
    <x v="2"/>
    <x v="1"/>
    <x v="8"/>
    <n v="120.1"/>
    <x v="8"/>
    <n v="103.8"/>
    <x v="0"/>
  </r>
  <r>
    <x v="2"/>
    <x v="1"/>
    <x v="8"/>
    <n v="120.1"/>
    <x v="9"/>
    <n v="117.6"/>
    <x v="0"/>
  </r>
  <r>
    <x v="2"/>
    <x v="1"/>
    <x v="8"/>
    <n v="120.1"/>
    <x v="10"/>
    <n v="115.8"/>
    <x v="0"/>
  </r>
  <r>
    <x v="2"/>
    <x v="1"/>
    <x v="8"/>
    <n v="120.1"/>
    <x v="11"/>
    <n v="123.8"/>
    <x v="0"/>
  </r>
  <r>
    <x v="2"/>
    <x v="1"/>
    <x v="8"/>
    <n v="120.1"/>
    <x v="12"/>
    <n v="125.8"/>
    <x v="0"/>
  </r>
  <r>
    <x v="2"/>
    <x v="1"/>
    <x v="8"/>
    <n v="120.1"/>
    <x v="13"/>
    <n v="120.8"/>
    <x v="1"/>
  </r>
  <r>
    <x v="2"/>
    <x v="1"/>
    <x v="8"/>
    <n v="120.1"/>
    <x v="14"/>
    <n v="120.7"/>
    <x v="2"/>
  </r>
  <r>
    <x v="2"/>
    <x v="1"/>
    <x v="8"/>
    <n v="120.1"/>
    <x v="15"/>
    <n v="117.2"/>
    <x v="2"/>
  </r>
  <r>
    <x v="2"/>
    <x v="1"/>
    <x v="8"/>
    <n v="120.1"/>
    <x v="16"/>
    <n v="120.1"/>
    <x v="2"/>
  </r>
  <r>
    <x v="2"/>
    <x v="1"/>
    <x v="8"/>
    <n v="120.1"/>
    <x v="17"/>
    <n v="116.1"/>
    <x v="3"/>
  </r>
  <r>
    <x v="2"/>
    <x v="1"/>
    <x v="8"/>
    <n v="120.1"/>
    <x v="18"/>
    <n v="114.3"/>
    <x v="4"/>
  </r>
  <r>
    <x v="2"/>
    <x v="1"/>
    <x v="8"/>
    <n v="120.1"/>
    <x v="19"/>
    <n v="116.1"/>
    <x v="5"/>
  </r>
  <r>
    <x v="2"/>
    <x v="1"/>
    <x v="8"/>
    <n v="120.1"/>
    <x v="20"/>
    <n v="113.7"/>
    <x v="6"/>
  </r>
  <r>
    <x v="2"/>
    <x v="1"/>
    <x v="8"/>
    <n v="120.1"/>
    <x v="21"/>
    <n v="112"/>
    <x v="7"/>
  </r>
  <r>
    <x v="2"/>
    <x v="1"/>
    <x v="8"/>
    <n v="120.1"/>
    <x v="22"/>
    <n v="113.1"/>
    <x v="8"/>
  </r>
  <r>
    <x v="2"/>
    <x v="1"/>
    <x v="8"/>
    <n v="120.1"/>
    <x v="23"/>
    <n v="118.6"/>
    <x v="9"/>
  </r>
  <r>
    <x v="2"/>
    <x v="1"/>
    <x v="8"/>
    <n v="120.1"/>
    <x v="24"/>
    <n v="109.5"/>
    <x v="10"/>
  </r>
  <r>
    <x v="2"/>
    <x v="1"/>
    <x v="8"/>
    <n v="120.1"/>
    <x v="25"/>
    <n v="113.7"/>
    <x v="11"/>
  </r>
  <r>
    <x v="0"/>
    <x v="1"/>
    <x v="9"/>
    <n v="121"/>
    <x v="0"/>
    <n v="122.6"/>
    <x v="0"/>
  </r>
  <r>
    <x v="0"/>
    <x v="1"/>
    <x v="9"/>
    <n v="121"/>
    <x v="1"/>
    <n v="122.5"/>
    <x v="0"/>
  </r>
  <r>
    <x v="0"/>
    <x v="1"/>
    <x v="9"/>
    <n v="121"/>
    <x v="2"/>
    <n v="118.3"/>
    <x v="0"/>
  </r>
  <r>
    <x v="0"/>
    <x v="1"/>
    <x v="9"/>
    <n v="121"/>
    <x v="3"/>
    <n v="123.2"/>
    <x v="0"/>
  </r>
  <r>
    <x v="0"/>
    <x v="1"/>
    <x v="9"/>
    <n v="121"/>
    <x v="4"/>
    <n v="110.5"/>
    <x v="0"/>
  </r>
  <r>
    <x v="0"/>
    <x v="1"/>
    <x v="9"/>
    <n v="121"/>
    <x v="5"/>
    <n v="128.9"/>
    <x v="0"/>
  </r>
  <r>
    <x v="0"/>
    <x v="1"/>
    <x v="9"/>
    <n v="121"/>
    <x v="6"/>
    <n v="155.30000000000001"/>
    <x v="0"/>
  </r>
  <r>
    <x v="0"/>
    <x v="1"/>
    <x v="9"/>
    <n v="121"/>
    <x v="7"/>
    <n v="115.5"/>
    <x v="0"/>
  </r>
  <r>
    <x v="0"/>
    <x v="1"/>
    <x v="9"/>
    <n v="121"/>
    <x v="8"/>
    <n v="104"/>
    <x v="0"/>
  </r>
  <r>
    <x v="0"/>
    <x v="1"/>
    <x v="9"/>
    <n v="121"/>
    <x v="9"/>
    <n v="115.3"/>
    <x v="0"/>
  </r>
  <r>
    <x v="0"/>
    <x v="1"/>
    <x v="9"/>
    <n v="121"/>
    <x v="10"/>
    <n v="116.8"/>
    <x v="0"/>
  </r>
  <r>
    <x v="0"/>
    <x v="1"/>
    <x v="9"/>
    <n v="121"/>
    <x v="11"/>
    <n v="123.2"/>
    <x v="0"/>
  </r>
  <r>
    <x v="0"/>
    <x v="1"/>
    <x v="9"/>
    <n v="121"/>
    <x v="12"/>
    <n v="125.1"/>
    <x v="0"/>
  </r>
  <r>
    <x v="0"/>
    <x v="1"/>
    <x v="9"/>
    <n v="121"/>
    <x v="13"/>
    <n v="120"/>
    <x v="1"/>
  </r>
  <r>
    <x v="0"/>
    <x v="1"/>
    <x v="9"/>
    <n v="121"/>
    <x v="14"/>
    <n v="122.7"/>
    <x v="2"/>
  </r>
  <r>
    <x v="0"/>
    <x v="1"/>
    <x v="9"/>
    <n v="121"/>
    <x v="15"/>
    <n v="120.3"/>
    <x v="2"/>
  </r>
  <r>
    <x v="0"/>
    <x v="1"/>
    <x v="9"/>
    <n v="121"/>
    <x v="16"/>
    <n v="122.3"/>
    <x v="2"/>
  </r>
  <r>
    <x v="0"/>
    <x v="1"/>
    <x v="9"/>
    <n v="121"/>
    <x v="17"/>
    <m/>
    <x v="3"/>
  </r>
  <r>
    <x v="0"/>
    <x v="1"/>
    <x v="9"/>
    <n v="121"/>
    <x v="18"/>
    <n v="116.4"/>
    <x v="4"/>
  </r>
  <r>
    <x v="0"/>
    <x v="1"/>
    <x v="9"/>
    <n v="121"/>
    <x v="19"/>
    <n v="117.5"/>
    <x v="5"/>
  </r>
  <r>
    <x v="0"/>
    <x v="1"/>
    <x v="9"/>
    <n v="121"/>
    <x v="20"/>
    <n v="115.3"/>
    <x v="6"/>
  </r>
  <r>
    <x v="0"/>
    <x v="1"/>
    <x v="9"/>
    <n v="121"/>
    <x v="21"/>
    <n v="112.6"/>
    <x v="7"/>
  </r>
  <r>
    <x v="0"/>
    <x v="1"/>
    <x v="9"/>
    <n v="121"/>
    <x v="22"/>
    <n v="113"/>
    <x v="8"/>
  </r>
  <r>
    <x v="0"/>
    <x v="1"/>
    <x v="9"/>
    <n v="121"/>
    <x v="23"/>
    <n v="116.9"/>
    <x v="9"/>
  </r>
  <r>
    <x v="0"/>
    <x v="1"/>
    <x v="9"/>
    <n v="121"/>
    <x v="24"/>
    <n v="109.3"/>
    <x v="10"/>
  </r>
  <r>
    <x v="0"/>
    <x v="1"/>
    <x v="9"/>
    <n v="121"/>
    <x v="25"/>
    <n v="114"/>
    <x v="11"/>
  </r>
  <r>
    <x v="1"/>
    <x v="1"/>
    <x v="9"/>
    <n v="119.1"/>
    <x v="0"/>
    <n v="124.6"/>
    <x v="0"/>
  </r>
  <r>
    <x v="1"/>
    <x v="1"/>
    <x v="9"/>
    <n v="119.1"/>
    <x v="1"/>
    <n v="126.1"/>
    <x v="0"/>
  </r>
  <r>
    <x v="1"/>
    <x v="1"/>
    <x v="9"/>
    <n v="119.1"/>
    <x v="2"/>
    <n v="117.8"/>
    <x v="0"/>
  </r>
  <r>
    <x v="1"/>
    <x v="1"/>
    <x v="9"/>
    <n v="119.1"/>
    <x v="3"/>
    <n v="123.1"/>
    <x v="0"/>
  </r>
  <r>
    <x v="1"/>
    <x v="1"/>
    <x v="9"/>
    <n v="119.1"/>
    <x v="4"/>
    <n v="103.5"/>
    <x v="0"/>
  </r>
  <r>
    <x v="1"/>
    <x v="1"/>
    <x v="9"/>
    <n v="119.1"/>
    <x v="5"/>
    <n v="123.5"/>
    <x v="0"/>
  </r>
  <r>
    <x v="1"/>
    <x v="1"/>
    <x v="9"/>
    <n v="119.1"/>
    <x v="6"/>
    <n v="159.6"/>
    <x v="0"/>
  </r>
  <r>
    <x v="1"/>
    <x v="1"/>
    <x v="9"/>
    <n v="119.1"/>
    <x v="7"/>
    <n v="117.4"/>
    <x v="0"/>
  </r>
  <r>
    <x v="1"/>
    <x v="1"/>
    <x v="9"/>
    <n v="119.1"/>
    <x v="8"/>
    <n v="101.2"/>
    <x v="0"/>
  </r>
  <r>
    <x v="1"/>
    <x v="1"/>
    <x v="9"/>
    <n v="119.1"/>
    <x v="9"/>
    <n v="123.8"/>
    <x v="0"/>
  </r>
  <r>
    <x v="1"/>
    <x v="1"/>
    <x v="9"/>
    <n v="119.1"/>
    <x v="10"/>
    <n v="115.2"/>
    <x v="0"/>
  </r>
  <r>
    <x v="1"/>
    <x v="1"/>
    <x v="9"/>
    <n v="119.1"/>
    <x v="11"/>
    <n v="125.9"/>
    <x v="0"/>
  </r>
  <r>
    <x v="1"/>
    <x v="1"/>
    <x v="9"/>
    <n v="119.1"/>
    <x v="12"/>
    <n v="125.8"/>
    <x v="0"/>
  </r>
  <r>
    <x v="1"/>
    <x v="1"/>
    <x v="9"/>
    <n v="119.1"/>
    <x v="13"/>
    <n v="124.3"/>
    <x v="1"/>
  </r>
  <r>
    <x v="1"/>
    <x v="1"/>
    <x v="9"/>
    <n v="119.1"/>
    <x v="14"/>
    <n v="119.6"/>
    <x v="2"/>
  </r>
  <r>
    <x v="1"/>
    <x v="1"/>
    <x v="9"/>
    <n v="119.1"/>
    <x v="15"/>
    <n v="114.9"/>
    <x v="2"/>
  </r>
  <r>
    <x v="1"/>
    <x v="1"/>
    <x v="9"/>
    <n v="119.1"/>
    <x v="16"/>
    <n v="118.9"/>
    <x v="2"/>
  </r>
  <r>
    <x v="1"/>
    <x v="1"/>
    <x v="9"/>
    <n v="119.1"/>
    <x v="17"/>
    <n v="116.7"/>
    <x v="3"/>
  </r>
  <r>
    <x v="1"/>
    <x v="1"/>
    <x v="9"/>
    <n v="119.1"/>
    <x v="18"/>
    <n v="112"/>
    <x v="4"/>
  </r>
  <r>
    <x v="1"/>
    <x v="1"/>
    <x v="9"/>
    <n v="119.1"/>
    <x v="19"/>
    <n v="115.8"/>
    <x v="5"/>
  </r>
  <r>
    <x v="1"/>
    <x v="1"/>
    <x v="9"/>
    <n v="119.1"/>
    <x v="20"/>
    <n v="112.6"/>
    <x v="6"/>
  </r>
  <r>
    <x v="1"/>
    <x v="1"/>
    <x v="9"/>
    <n v="119.1"/>
    <x v="21"/>
    <n v="111"/>
    <x v="7"/>
  </r>
  <r>
    <x v="1"/>
    <x v="1"/>
    <x v="9"/>
    <n v="119.1"/>
    <x v="22"/>
    <n v="113.6"/>
    <x v="8"/>
  </r>
  <r>
    <x v="1"/>
    <x v="1"/>
    <x v="9"/>
    <n v="119.1"/>
    <x v="23"/>
    <n v="120.2"/>
    <x v="9"/>
  </r>
  <r>
    <x v="1"/>
    <x v="1"/>
    <x v="9"/>
    <n v="119.1"/>
    <x v="24"/>
    <n v="110.1"/>
    <x v="10"/>
  </r>
  <r>
    <x v="1"/>
    <x v="1"/>
    <x v="9"/>
    <n v="119.1"/>
    <x v="25"/>
    <n v="113.7"/>
    <x v="11"/>
  </r>
  <r>
    <x v="2"/>
    <x v="1"/>
    <x v="9"/>
    <n v="120.1"/>
    <x v="0"/>
    <n v="123.2"/>
    <x v="0"/>
  </r>
  <r>
    <x v="2"/>
    <x v="1"/>
    <x v="9"/>
    <n v="120.1"/>
    <x v="1"/>
    <n v="123.8"/>
    <x v="0"/>
  </r>
  <r>
    <x v="2"/>
    <x v="1"/>
    <x v="9"/>
    <n v="120.1"/>
    <x v="2"/>
    <n v="118.1"/>
    <x v="0"/>
  </r>
  <r>
    <x v="2"/>
    <x v="1"/>
    <x v="9"/>
    <n v="120.1"/>
    <x v="3"/>
    <n v="123.2"/>
    <x v="0"/>
  </r>
  <r>
    <x v="2"/>
    <x v="1"/>
    <x v="9"/>
    <n v="120.1"/>
    <x v="4"/>
    <n v="107.9"/>
    <x v="0"/>
  </r>
  <r>
    <x v="2"/>
    <x v="1"/>
    <x v="9"/>
    <n v="120.1"/>
    <x v="5"/>
    <n v="126.4"/>
    <x v="0"/>
  </r>
  <r>
    <x v="2"/>
    <x v="1"/>
    <x v="9"/>
    <n v="120.1"/>
    <x v="6"/>
    <n v="156.80000000000001"/>
    <x v="0"/>
  </r>
  <r>
    <x v="2"/>
    <x v="1"/>
    <x v="9"/>
    <n v="120.1"/>
    <x v="7"/>
    <n v="116.1"/>
    <x v="0"/>
  </r>
  <r>
    <x v="2"/>
    <x v="1"/>
    <x v="9"/>
    <n v="120.1"/>
    <x v="8"/>
    <n v="103.1"/>
    <x v="0"/>
  </r>
  <r>
    <x v="2"/>
    <x v="1"/>
    <x v="9"/>
    <n v="120.1"/>
    <x v="9"/>
    <n v="118.1"/>
    <x v="0"/>
  </r>
  <r>
    <x v="2"/>
    <x v="1"/>
    <x v="9"/>
    <n v="120.1"/>
    <x v="10"/>
    <n v="116.1"/>
    <x v="0"/>
  </r>
  <r>
    <x v="2"/>
    <x v="1"/>
    <x v="9"/>
    <n v="120.1"/>
    <x v="11"/>
    <n v="124.5"/>
    <x v="0"/>
  </r>
  <r>
    <x v="2"/>
    <x v="1"/>
    <x v="9"/>
    <n v="120.1"/>
    <x v="12"/>
    <n v="125.4"/>
    <x v="0"/>
  </r>
  <r>
    <x v="2"/>
    <x v="1"/>
    <x v="9"/>
    <n v="120.1"/>
    <x v="13"/>
    <n v="121.1"/>
    <x v="1"/>
  </r>
  <r>
    <x v="2"/>
    <x v="1"/>
    <x v="9"/>
    <n v="120.1"/>
    <x v="14"/>
    <n v="121.5"/>
    <x v="2"/>
  </r>
  <r>
    <x v="2"/>
    <x v="1"/>
    <x v="9"/>
    <n v="120.1"/>
    <x v="15"/>
    <n v="118.1"/>
    <x v="2"/>
  </r>
  <r>
    <x v="2"/>
    <x v="1"/>
    <x v="9"/>
    <n v="120.1"/>
    <x v="16"/>
    <n v="121"/>
    <x v="2"/>
  </r>
  <r>
    <x v="2"/>
    <x v="1"/>
    <x v="9"/>
    <n v="120.1"/>
    <x v="17"/>
    <n v="116.7"/>
    <x v="3"/>
  </r>
  <r>
    <x v="2"/>
    <x v="1"/>
    <x v="9"/>
    <n v="120.1"/>
    <x v="18"/>
    <n v="114.7"/>
    <x v="4"/>
  </r>
  <r>
    <x v="2"/>
    <x v="1"/>
    <x v="9"/>
    <n v="120.1"/>
    <x v="19"/>
    <n v="116.7"/>
    <x v="5"/>
  </r>
  <r>
    <x v="2"/>
    <x v="1"/>
    <x v="9"/>
    <n v="120.1"/>
    <x v="20"/>
    <n v="114.3"/>
    <x v="6"/>
  </r>
  <r>
    <x v="2"/>
    <x v="1"/>
    <x v="9"/>
    <n v="120.1"/>
    <x v="21"/>
    <n v="111.8"/>
    <x v="7"/>
  </r>
  <r>
    <x v="2"/>
    <x v="1"/>
    <x v="9"/>
    <n v="120.1"/>
    <x v="22"/>
    <n v="113.3"/>
    <x v="8"/>
  </r>
  <r>
    <x v="2"/>
    <x v="1"/>
    <x v="9"/>
    <n v="120.1"/>
    <x v="23"/>
    <n v="118.8"/>
    <x v="9"/>
  </r>
  <r>
    <x v="2"/>
    <x v="1"/>
    <x v="9"/>
    <n v="120.1"/>
    <x v="24"/>
    <n v="109.6"/>
    <x v="10"/>
  </r>
  <r>
    <x v="2"/>
    <x v="1"/>
    <x v="9"/>
    <n v="120.1"/>
    <x v="25"/>
    <n v="113.9"/>
    <x v="11"/>
  </r>
  <r>
    <x v="0"/>
    <x v="1"/>
    <x v="10"/>
    <n v="121.1"/>
    <x v="0"/>
    <n v="122.7"/>
    <x v="0"/>
  </r>
  <r>
    <x v="0"/>
    <x v="1"/>
    <x v="10"/>
    <n v="121.1"/>
    <x v="1"/>
    <n v="122.6"/>
    <x v="0"/>
  </r>
  <r>
    <x v="0"/>
    <x v="1"/>
    <x v="10"/>
    <n v="121.1"/>
    <x v="2"/>
    <n v="119.9"/>
    <x v="0"/>
  </r>
  <r>
    <x v="0"/>
    <x v="1"/>
    <x v="10"/>
    <n v="121.1"/>
    <x v="3"/>
    <n v="124"/>
    <x v="0"/>
  </r>
  <r>
    <x v="0"/>
    <x v="1"/>
    <x v="10"/>
    <n v="121.1"/>
    <x v="4"/>
    <n v="110.5"/>
    <x v="0"/>
  </r>
  <r>
    <x v="0"/>
    <x v="1"/>
    <x v="10"/>
    <n v="121.1"/>
    <x v="5"/>
    <n v="128.80000000000001"/>
    <x v="0"/>
  </r>
  <r>
    <x v="0"/>
    <x v="1"/>
    <x v="10"/>
    <n v="121.1"/>
    <x v="6"/>
    <n v="152"/>
    <x v="0"/>
  </r>
  <r>
    <x v="0"/>
    <x v="1"/>
    <x v="10"/>
    <n v="121.1"/>
    <x v="7"/>
    <n v="116.2"/>
    <x v="0"/>
  </r>
  <r>
    <x v="0"/>
    <x v="1"/>
    <x v="10"/>
    <n v="121.1"/>
    <x v="8"/>
    <n v="103.3"/>
    <x v="0"/>
  </r>
  <r>
    <x v="0"/>
    <x v="1"/>
    <x v="10"/>
    <n v="121.1"/>
    <x v="9"/>
    <n v="115.8"/>
    <x v="0"/>
  </r>
  <r>
    <x v="0"/>
    <x v="1"/>
    <x v="10"/>
    <n v="121.1"/>
    <x v="10"/>
    <n v="116.8"/>
    <x v="0"/>
  </r>
  <r>
    <x v="0"/>
    <x v="1"/>
    <x v="10"/>
    <n v="121.1"/>
    <x v="11"/>
    <n v="124.5"/>
    <x v="0"/>
  </r>
  <r>
    <x v="0"/>
    <x v="1"/>
    <x v="10"/>
    <n v="121.1"/>
    <x v="12"/>
    <n v="124.9"/>
    <x v="0"/>
  </r>
  <r>
    <x v="0"/>
    <x v="1"/>
    <x v="10"/>
    <n v="121.1"/>
    <x v="13"/>
    <n v="120.8"/>
    <x v="1"/>
  </r>
  <r>
    <x v="0"/>
    <x v="1"/>
    <x v="10"/>
    <n v="121.1"/>
    <x v="14"/>
    <n v="123.3"/>
    <x v="2"/>
  </r>
  <r>
    <x v="0"/>
    <x v="1"/>
    <x v="10"/>
    <n v="121.1"/>
    <x v="15"/>
    <n v="120.5"/>
    <x v="2"/>
  </r>
  <r>
    <x v="0"/>
    <x v="1"/>
    <x v="10"/>
    <n v="121.1"/>
    <x v="16"/>
    <n v="122.9"/>
    <x v="2"/>
  </r>
  <r>
    <x v="0"/>
    <x v="1"/>
    <x v="10"/>
    <n v="121.1"/>
    <x v="17"/>
    <m/>
    <x v="3"/>
  </r>
  <r>
    <x v="0"/>
    <x v="1"/>
    <x v="10"/>
    <n v="121.1"/>
    <x v="18"/>
    <n v="117.3"/>
    <x v="4"/>
  </r>
  <r>
    <x v="0"/>
    <x v="1"/>
    <x v="10"/>
    <n v="121.1"/>
    <x v="19"/>
    <n v="118.1"/>
    <x v="5"/>
  </r>
  <r>
    <x v="0"/>
    <x v="1"/>
    <x v="10"/>
    <n v="121.1"/>
    <x v="20"/>
    <n v="115.9"/>
    <x v="6"/>
  </r>
  <r>
    <x v="0"/>
    <x v="1"/>
    <x v="10"/>
    <n v="121.1"/>
    <x v="21"/>
    <n v="112"/>
    <x v="7"/>
  </r>
  <r>
    <x v="0"/>
    <x v="1"/>
    <x v="10"/>
    <n v="121.1"/>
    <x v="22"/>
    <n v="113.3"/>
    <x v="8"/>
  </r>
  <r>
    <x v="0"/>
    <x v="1"/>
    <x v="10"/>
    <n v="121.1"/>
    <x v="23"/>
    <n v="117.2"/>
    <x v="9"/>
  </r>
  <r>
    <x v="0"/>
    <x v="1"/>
    <x v="10"/>
    <n v="121.1"/>
    <x v="24"/>
    <n v="108.8"/>
    <x v="10"/>
  </r>
  <r>
    <x v="0"/>
    <x v="1"/>
    <x v="10"/>
    <n v="121.1"/>
    <x v="25"/>
    <n v="114.1"/>
    <x v="11"/>
  </r>
  <r>
    <x v="1"/>
    <x v="1"/>
    <x v="10"/>
    <n v="119"/>
    <x v="0"/>
    <n v="124.5"/>
    <x v="0"/>
  </r>
  <r>
    <x v="1"/>
    <x v="1"/>
    <x v="10"/>
    <n v="119"/>
    <x v="1"/>
    <n v="125.6"/>
    <x v="0"/>
  </r>
  <r>
    <x v="1"/>
    <x v="1"/>
    <x v="10"/>
    <n v="119"/>
    <x v="2"/>
    <n v="122.7"/>
    <x v="0"/>
  </r>
  <r>
    <x v="1"/>
    <x v="1"/>
    <x v="10"/>
    <n v="119"/>
    <x v="3"/>
    <n v="124.6"/>
    <x v="0"/>
  </r>
  <r>
    <x v="1"/>
    <x v="1"/>
    <x v="10"/>
    <n v="119"/>
    <x v="4"/>
    <n v="103.2"/>
    <x v="0"/>
  </r>
  <r>
    <x v="1"/>
    <x v="1"/>
    <x v="10"/>
    <n v="119"/>
    <x v="5"/>
    <n v="122.2"/>
    <x v="0"/>
  </r>
  <r>
    <x v="1"/>
    <x v="1"/>
    <x v="10"/>
    <n v="119"/>
    <x v="6"/>
    <n v="153.19999999999999"/>
    <x v="0"/>
  </r>
  <r>
    <x v="1"/>
    <x v="1"/>
    <x v="10"/>
    <n v="119"/>
    <x v="7"/>
    <n v="119.3"/>
    <x v="0"/>
  </r>
  <r>
    <x v="1"/>
    <x v="1"/>
    <x v="10"/>
    <n v="119"/>
    <x v="8"/>
    <n v="99.8"/>
    <x v="0"/>
  </r>
  <r>
    <x v="1"/>
    <x v="1"/>
    <x v="10"/>
    <n v="119"/>
    <x v="9"/>
    <n v="124.6"/>
    <x v="0"/>
  </r>
  <r>
    <x v="1"/>
    <x v="1"/>
    <x v="10"/>
    <n v="119"/>
    <x v="10"/>
    <n v="115.8"/>
    <x v="0"/>
  </r>
  <r>
    <x v="1"/>
    <x v="1"/>
    <x v="10"/>
    <n v="119"/>
    <x v="11"/>
    <n v="126.9"/>
    <x v="0"/>
  </r>
  <r>
    <x v="1"/>
    <x v="1"/>
    <x v="10"/>
    <n v="119"/>
    <x v="12"/>
    <n v="125.4"/>
    <x v="0"/>
  </r>
  <r>
    <x v="1"/>
    <x v="1"/>
    <x v="10"/>
    <n v="119"/>
    <x v="13"/>
    <n v="125.8"/>
    <x v="1"/>
  </r>
  <r>
    <x v="1"/>
    <x v="1"/>
    <x v="10"/>
    <n v="119"/>
    <x v="14"/>
    <n v="120.3"/>
    <x v="2"/>
  </r>
  <r>
    <x v="1"/>
    <x v="1"/>
    <x v="10"/>
    <n v="119"/>
    <x v="15"/>
    <n v="115.4"/>
    <x v="2"/>
  </r>
  <r>
    <x v="1"/>
    <x v="1"/>
    <x v="10"/>
    <n v="119"/>
    <x v="16"/>
    <n v="119.5"/>
    <x v="2"/>
  </r>
  <r>
    <x v="1"/>
    <x v="1"/>
    <x v="10"/>
    <n v="119"/>
    <x v="17"/>
    <n v="117.1"/>
    <x v="3"/>
  </r>
  <r>
    <x v="1"/>
    <x v="1"/>
    <x v="10"/>
    <n v="119"/>
    <x v="18"/>
    <n v="112.6"/>
    <x v="4"/>
  </r>
  <r>
    <x v="1"/>
    <x v="1"/>
    <x v="10"/>
    <n v="119"/>
    <x v="19"/>
    <n v="116.4"/>
    <x v="5"/>
  </r>
  <r>
    <x v="1"/>
    <x v="1"/>
    <x v="10"/>
    <n v="119"/>
    <x v="20"/>
    <n v="113"/>
    <x v="6"/>
  </r>
  <r>
    <x v="1"/>
    <x v="1"/>
    <x v="10"/>
    <n v="119"/>
    <x v="21"/>
    <n v="109.7"/>
    <x v="7"/>
  </r>
  <r>
    <x v="1"/>
    <x v="1"/>
    <x v="10"/>
    <n v="119"/>
    <x v="22"/>
    <n v="114"/>
    <x v="8"/>
  </r>
  <r>
    <x v="1"/>
    <x v="1"/>
    <x v="10"/>
    <n v="119"/>
    <x v="23"/>
    <n v="120.3"/>
    <x v="9"/>
  </r>
  <r>
    <x v="1"/>
    <x v="1"/>
    <x v="10"/>
    <n v="119"/>
    <x v="24"/>
    <n v="109.6"/>
    <x v="10"/>
  </r>
  <r>
    <x v="1"/>
    <x v="1"/>
    <x v="10"/>
    <n v="119"/>
    <x v="25"/>
    <n v="113.4"/>
    <x v="11"/>
  </r>
  <r>
    <x v="2"/>
    <x v="1"/>
    <x v="10"/>
    <n v="120.1"/>
    <x v="0"/>
    <n v="123.3"/>
    <x v="0"/>
  </r>
  <r>
    <x v="2"/>
    <x v="1"/>
    <x v="10"/>
    <n v="120.1"/>
    <x v="1"/>
    <n v="123.7"/>
    <x v="0"/>
  </r>
  <r>
    <x v="2"/>
    <x v="1"/>
    <x v="10"/>
    <n v="120.1"/>
    <x v="2"/>
    <n v="121"/>
    <x v="0"/>
  </r>
  <r>
    <x v="2"/>
    <x v="1"/>
    <x v="10"/>
    <n v="120.1"/>
    <x v="3"/>
    <n v="124.2"/>
    <x v="0"/>
  </r>
  <r>
    <x v="2"/>
    <x v="1"/>
    <x v="10"/>
    <n v="120.1"/>
    <x v="4"/>
    <n v="107.8"/>
    <x v="0"/>
  </r>
  <r>
    <x v="2"/>
    <x v="1"/>
    <x v="10"/>
    <n v="120.1"/>
    <x v="5"/>
    <n v="125.7"/>
    <x v="0"/>
  </r>
  <r>
    <x v="2"/>
    <x v="1"/>
    <x v="10"/>
    <n v="120.1"/>
    <x v="6"/>
    <n v="152.4"/>
    <x v="0"/>
  </r>
  <r>
    <x v="2"/>
    <x v="1"/>
    <x v="10"/>
    <n v="120.1"/>
    <x v="7"/>
    <n v="117.2"/>
    <x v="0"/>
  </r>
  <r>
    <x v="2"/>
    <x v="1"/>
    <x v="10"/>
    <n v="120.1"/>
    <x v="8"/>
    <n v="102.1"/>
    <x v="0"/>
  </r>
  <r>
    <x v="2"/>
    <x v="1"/>
    <x v="10"/>
    <n v="120.1"/>
    <x v="9"/>
    <n v="118.7"/>
    <x v="0"/>
  </r>
  <r>
    <x v="2"/>
    <x v="1"/>
    <x v="10"/>
    <n v="120.1"/>
    <x v="10"/>
    <n v="116.4"/>
    <x v="0"/>
  </r>
  <r>
    <x v="2"/>
    <x v="1"/>
    <x v="10"/>
    <n v="120.1"/>
    <x v="11"/>
    <n v="125.6"/>
    <x v="0"/>
  </r>
  <r>
    <x v="2"/>
    <x v="1"/>
    <x v="10"/>
    <n v="120.1"/>
    <x v="12"/>
    <n v="125.1"/>
    <x v="0"/>
  </r>
  <r>
    <x v="2"/>
    <x v="1"/>
    <x v="10"/>
    <n v="120.1"/>
    <x v="13"/>
    <n v="122.1"/>
    <x v="1"/>
  </r>
  <r>
    <x v="2"/>
    <x v="1"/>
    <x v="10"/>
    <n v="120.1"/>
    <x v="14"/>
    <n v="122.1"/>
    <x v="2"/>
  </r>
  <r>
    <x v="2"/>
    <x v="1"/>
    <x v="10"/>
    <n v="120.1"/>
    <x v="15"/>
    <n v="118.4"/>
    <x v="2"/>
  </r>
  <r>
    <x v="2"/>
    <x v="1"/>
    <x v="10"/>
    <n v="120.1"/>
    <x v="16"/>
    <n v="121.6"/>
    <x v="2"/>
  </r>
  <r>
    <x v="2"/>
    <x v="1"/>
    <x v="10"/>
    <n v="120.1"/>
    <x v="17"/>
    <n v="117.1"/>
    <x v="3"/>
  </r>
  <r>
    <x v="2"/>
    <x v="1"/>
    <x v="10"/>
    <n v="120.1"/>
    <x v="18"/>
    <n v="115.5"/>
    <x v="4"/>
  </r>
  <r>
    <x v="2"/>
    <x v="1"/>
    <x v="10"/>
    <n v="120.1"/>
    <x v="19"/>
    <n v="117.3"/>
    <x v="5"/>
  </r>
  <r>
    <x v="2"/>
    <x v="1"/>
    <x v="10"/>
    <n v="120.1"/>
    <x v="20"/>
    <n v="114.8"/>
    <x v="6"/>
  </r>
  <r>
    <x v="2"/>
    <x v="1"/>
    <x v="10"/>
    <n v="120.1"/>
    <x v="21"/>
    <n v="110.8"/>
    <x v="7"/>
  </r>
  <r>
    <x v="2"/>
    <x v="1"/>
    <x v="10"/>
    <n v="120.1"/>
    <x v="22"/>
    <n v="113.7"/>
    <x v="8"/>
  </r>
  <r>
    <x v="2"/>
    <x v="1"/>
    <x v="10"/>
    <n v="120.1"/>
    <x v="23"/>
    <n v="119"/>
    <x v="9"/>
  </r>
  <r>
    <x v="2"/>
    <x v="1"/>
    <x v="10"/>
    <n v="120.1"/>
    <x v="24"/>
    <n v="109.1"/>
    <x v="10"/>
  </r>
  <r>
    <x v="2"/>
    <x v="1"/>
    <x v="10"/>
    <n v="120.1"/>
    <x v="25"/>
    <n v="113.8"/>
    <x v="11"/>
  </r>
  <r>
    <x v="0"/>
    <x v="1"/>
    <x v="11"/>
    <n v="120.3"/>
    <x v="0"/>
    <n v="122.4"/>
    <x v="0"/>
  </r>
  <r>
    <x v="0"/>
    <x v="1"/>
    <x v="11"/>
    <n v="120.3"/>
    <x v="1"/>
    <n v="122.4"/>
    <x v="0"/>
  </r>
  <r>
    <x v="0"/>
    <x v="1"/>
    <x v="11"/>
    <n v="120.3"/>
    <x v="2"/>
    <n v="121.8"/>
    <x v="0"/>
  </r>
  <r>
    <x v="0"/>
    <x v="1"/>
    <x v="11"/>
    <n v="120.3"/>
    <x v="3"/>
    <n v="124.2"/>
    <x v="0"/>
  </r>
  <r>
    <x v="0"/>
    <x v="1"/>
    <x v="11"/>
    <n v="120.3"/>
    <x v="4"/>
    <n v="110.2"/>
    <x v="0"/>
  </r>
  <r>
    <x v="0"/>
    <x v="1"/>
    <x v="11"/>
    <n v="120.3"/>
    <x v="5"/>
    <n v="128.6"/>
    <x v="0"/>
  </r>
  <r>
    <x v="0"/>
    <x v="1"/>
    <x v="11"/>
    <n v="120.3"/>
    <x v="6"/>
    <n v="140.30000000000001"/>
    <x v="0"/>
  </r>
  <r>
    <x v="0"/>
    <x v="1"/>
    <x v="11"/>
    <n v="120.3"/>
    <x v="7"/>
    <n v="116.3"/>
    <x v="0"/>
  </r>
  <r>
    <x v="0"/>
    <x v="1"/>
    <x v="11"/>
    <n v="120.3"/>
    <x v="8"/>
    <n v="102"/>
    <x v="0"/>
  </r>
  <r>
    <x v="0"/>
    <x v="1"/>
    <x v="11"/>
    <n v="120.3"/>
    <x v="9"/>
    <n v="116"/>
    <x v="0"/>
  </r>
  <r>
    <x v="0"/>
    <x v="1"/>
    <x v="11"/>
    <n v="120.3"/>
    <x v="10"/>
    <n v="117.3"/>
    <x v="0"/>
  </r>
  <r>
    <x v="0"/>
    <x v="1"/>
    <x v="11"/>
    <n v="120.3"/>
    <x v="11"/>
    <n v="124.8"/>
    <x v="0"/>
  </r>
  <r>
    <x v="0"/>
    <x v="1"/>
    <x v="11"/>
    <n v="120.3"/>
    <x v="12"/>
    <n v="123.3"/>
    <x v="0"/>
  </r>
  <r>
    <x v="0"/>
    <x v="1"/>
    <x v="11"/>
    <n v="120.3"/>
    <x v="13"/>
    <n v="121.7"/>
    <x v="1"/>
  </r>
  <r>
    <x v="0"/>
    <x v="1"/>
    <x v="11"/>
    <n v="120.3"/>
    <x v="14"/>
    <n v="123.8"/>
    <x v="2"/>
  </r>
  <r>
    <x v="0"/>
    <x v="1"/>
    <x v="11"/>
    <n v="120.3"/>
    <x v="15"/>
    <n v="120.6"/>
    <x v="2"/>
  </r>
  <r>
    <x v="0"/>
    <x v="1"/>
    <x v="11"/>
    <n v="120.3"/>
    <x v="16"/>
    <n v="123.3"/>
    <x v="2"/>
  </r>
  <r>
    <x v="0"/>
    <x v="1"/>
    <x v="11"/>
    <n v="120.3"/>
    <x v="17"/>
    <m/>
    <x v="3"/>
  </r>
  <r>
    <x v="0"/>
    <x v="1"/>
    <x v="11"/>
    <n v="120.3"/>
    <x v="18"/>
    <n v="117.4"/>
    <x v="4"/>
  </r>
  <r>
    <x v="0"/>
    <x v="1"/>
    <x v="11"/>
    <n v="120.3"/>
    <x v="19"/>
    <n v="118.2"/>
    <x v="5"/>
  </r>
  <r>
    <x v="0"/>
    <x v="1"/>
    <x v="11"/>
    <n v="120.3"/>
    <x v="20"/>
    <n v="116.2"/>
    <x v="6"/>
  </r>
  <r>
    <x v="0"/>
    <x v="1"/>
    <x v="11"/>
    <n v="120.3"/>
    <x v="21"/>
    <n v="111.5"/>
    <x v="7"/>
  </r>
  <r>
    <x v="0"/>
    <x v="1"/>
    <x v="11"/>
    <n v="120.3"/>
    <x v="22"/>
    <n v="113.3"/>
    <x v="8"/>
  </r>
  <r>
    <x v="0"/>
    <x v="1"/>
    <x v="11"/>
    <n v="120.3"/>
    <x v="23"/>
    <n v="117.7"/>
    <x v="9"/>
  </r>
  <r>
    <x v="0"/>
    <x v="1"/>
    <x v="11"/>
    <n v="120.3"/>
    <x v="24"/>
    <n v="109.4"/>
    <x v="10"/>
  </r>
  <r>
    <x v="0"/>
    <x v="1"/>
    <x v="11"/>
    <n v="120.3"/>
    <x v="25"/>
    <n v="114.2"/>
    <x v="11"/>
  </r>
  <r>
    <x v="1"/>
    <x v="1"/>
    <x v="11"/>
    <n v="118.4"/>
    <x v="0"/>
    <n v="124"/>
    <x v="0"/>
  </r>
  <r>
    <x v="1"/>
    <x v="1"/>
    <x v="11"/>
    <n v="118.4"/>
    <x v="1"/>
    <n v="124.7"/>
    <x v="0"/>
  </r>
  <r>
    <x v="1"/>
    <x v="1"/>
    <x v="11"/>
    <n v="118.4"/>
    <x v="2"/>
    <n v="126.3"/>
    <x v="0"/>
  </r>
  <r>
    <x v="1"/>
    <x v="1"/>
    <x v="11"/>
    <n v="118.4"/>
    <x v="3"/>
    <n v="124.9"/>
    <x v="0"/>
  </r>
  <r>
    <x v="1"/>
    <x v="1"/>
    <x v="11"/>
    <n v="118.4"/>
    <x v="4"/>
    <n v="103"/>
    <x v="0"/>
  </r>
  <r>
    <x v="1"/>
    <x v="1"/>
    <x v="11"/>
    <n v="118.4"/>
    <x v="5"/>
    <n v="122.3"/>
    <x v="0"/>
  </r>
  <r>
    <x v="1"/>
    <x v="1"/>
    <x v="11"/>
    <n v="118.4"/>
    <x v="6"/>
    <n v="141"/>
    <x v="0"/>
  </r>
  <r>
    <x v="1"/>
    <x v="1"/>
    <x v="11"/>
    <n v="118.4"/>
    <x v="7"/>
    <n v="120.1"/>
    <x v="0"/>
  </r>
  <r>
    <x v="1"/>
    <x v="1"/>
    <x v="11"/>
    <n v="118.4"/>
    <x v="8"/>
    <n v="97.8"/>
    <x v="0"/>
  </r>
  <r>
    <x v="1"/>
    <x v="1"/>
    <x v="11"/>
    <n v="118.4"/>
    <x v="9"/>
    <n v="125.4"/>
    <x v="0"/>
  </r>
  <r>
    <x v="1"/>
    <x v="1"/>
    <x v="11"/>
    <n v="118.4"/>
    <x v="10"/>
    <n v="116.1"/>
    <x v="0"/>
  </r>
  <r>
    <x v="1"/>
    <x v="1"/>
    <x v="11"/>
    <n v="118.4"/>
    <x v="11"/>
    <n v="127.6"/>
    <x v="0"/>
  </r>
  <r>
    <x v="1"/>
    <x v="1"/>
    <x v="11"/>
    <n v="118.4"/>
    <x v="12"/>
    <n v="124"/>
    <x v="0"/>
  </r>
  <r>
    <x v="1"/>
    <x v="1"/>
    <x v="11"/>
    <n v="118.4"/>
    <x v="13"/>
    <n v="126.4"/>
    <x v="1"/>
  </r>
  <r>
    <x v="1"/>
    <x v="1"/>
    <x v="11"/>
    <n v="118.4"/>
    <x v="14"/>
    <n v="120.7"/>
    <x v="2"/>
  </r>
  <r>
    <x v="1"/>
    <x v="1"/>
    <x v="11"/>
    <n v="118.4"/>
    <x v="15"/>
    <n v="115.8"/>
    <x v="2"/>
  </r>
  <r>
    <x v="1"/>
    <x v="1"/>
    <x v="11"/>
    <n v="118.4"/>
    <x v="16"/>
    <n v="120"/>
    <x v="2"/>
  </r>
  <r>
    <x v="1"/>
    <x v="1"/>
    <x v="11"/>
    <n v="118.4"/>
    <x v="17"/>
    <n v="116.5"/>
    <x v="3"/>
  </r>
  <r>
    <x v="1"/>
    <x v="1"/>
    <x v="11"/>
    <n v="118.4"/>
    <x v="18"/>
    <n v="113"/>
    <x v="4"/>
  </r>
  <r>
    <x v="1"/>
    <x v="1"/>
    <x v="11"/>
    <n v="118.4"/>
    <x v="19"/>
    <n v="116.8"/>
    <x v="5"/>
  </r>
  <r>
    <x v="1"/>
    <x v="1"/>
    <x v="11"/>
    <n v="118.4"/>
    <x v="20"/>
    <n v="113.2"/>
    <x v="6"/>
  </r>
  <r>
    <x v="1"/>
    <x v="1"/>
    <x v="11"/>
    <n v="118.4"/>
    <x v="21"/>
    <n v="108.8"/>
    <x v="7"/>
  </r>
  <r>
    <x v="1"/>
    <x v="1"/>
    <x v="11"/>
    <n v="118.4"/>
    <x v="22"/>
    <n v="114.3"/>
    <x v="8"/>
  </r>
  <r>
    <x v="1"/>
    <x v="1"/>
    <x v="11"/>
    <n v="118.4"/>
    <x v="23"/>
    <n v="120.7"/>
    <x v="9"/>
  </r>
  <r>
    <x v="1"/>
    <x v="1"/>
    <x v="11"/>
    <n v="118.4"/>
    <x v="24"/>
    <n v="110.4"/>
    <x v="10"/>
  </r>
  <r>
    <x v="1"/>
    <x v="1"/>
    <x v="11"/>
    <n v="118.4"/>
    <x v="25"/>
    <n v="113.4"/>
    <x v="11"/>
  </r>
  <r>
    <x v="2"/>
    <x v="1"/>
    <x v="11"/>
    <n v="119.4"/>
    <x v="0"/>
    <n v="122.9"/>
    <x v="0"/>
  </r>
  <r>
    <x v="2"/>
    <x v="1"/>
    <x v="11"/>
    <n v="119.4"/>
    <x v="1"/>
    <n v="123.2"/>
    <x v="0"/>
  </r>
  <r>
    <x v="2"/>
    <x v="1"/>
    <x v="11"/>
    <n v="119.4"/>
    <x v="2"/>
    <n v="123.5"/>
    <x v="0"/>
  </r>
  <r>
    <x v="2"/>
    <x v="1"/>
    <x v="11"/>
    <n v="119.4"/>
    <x v="3"/>
    <n v="124.5"/>
    <x v="0"/>
  </r>
  <r>
    <x v="2"/>
    <x v="1"/>
    <x v="11"/>
    <n v="119.4"/>
    <x v="4"/>
    <n v="107.6"/>
    <x v="0"/>
  </r>
  <r>
    <x v="2"/>
    <x v="1"/>
    <x v="11"/>
    <n v="119.4"/>
    <x v="5"/>
    <n v="125.7"/>
    <x v="0"/>
  </r>
  <r>
    <x v="2"/>
    <x v="1"/>
    <x v="11"/>
    <n v="119.4"/>
    <x v="6"/>
    <n v="140.5"/>
    <x v="0"/>
  </r>
  <r>
    <x v="2"/>
    <x v="1"/>
    <x v="11"/>
    <n v="119.4"/>
    <x v="7"/>
    <n v="117.6"/>
    <x v="0"/>
  </r>
  <r>
    <x v="2"/>
    <x v="1"/>
    <x v="11"/>
    <n v="119.4"/>
    <x v="8"/>
    <n v="100.6"/>
    <x v="0"/>
  </r>
  <r>
    <x v="2"/>
    <x v="1"/>
    <x v="11"/>
    <n v="119.4"/>
    <x v="9"/>
    <n v="119.1"/>
    <x v="0"/>
  </r>
  <r>
    <x v="2"/>
    <x v="1"/>
    <x v="11"/>
    <n v="119.4"/>
    <x v="10"/>
    <n v="116.8"/>
    <x v="0"/>
  </r>
  <r>
    <x v="2"/>
    <x v="1"/>
    <x v="11"/>
    <n v="119.4"/>
    <x v="11"/>
    <n v="126.1"/>
    <x v="0"/>
  </r>
  <r>
    <x v="2"/>
    <x v="1"/>
    <x v="11"/>
    <n v="119.4"/>
    <x v="12"/>
    <n v="123.6"/>
    <x v="0"/>
  </r>
  <r>
    <x v="2"/>
    <x v="1"/>
    <x v="11"/>
    <n v="119.4"/>
    <x v="13"/>
    <n v="123"/>
    <x v="1"/>
  </r>
  <r>
    <x v="2"/>
    <x v="1"/>
    <x v="11"/>
    <n v="119.4"/>
    <x v="14"/>
    <n v="122.6"/>
    <x v="2"/>
  </r>
  <r>
    <x v="2"/>
    <x v="1"/>
    <x v="11"/>
    <n v="119.4"/>
    <x v="15"/>
    <n v="118.6"/>
    <x v="2"/>
  </r>
  <r>
    <x v="2"/>
    <x v="1"/>
    <x v="11"/>
    <n v="119.4"/>
    <x v="16"/>
    <n v="122"/>
    <x v="2"/>
  </r>
  <r>
    <x v="2"/>
    <x v="1"/>
    <x v="11"/>
    <n v="119.4"/>
    <x v="17"/>
    <n v="116.5"/>
    <x v="3"/>
  </r>
  <r>
    <x v="2"/>
    <x v="1"/>
    <x v="11"/>
    <n v="119.4"/>
    <x v="18"/>
    <n v="115.7"/>
    <x v="4"/>
  </r>
  <r>
    <x v="2"/>
    <x v="1"/>
    <x v="11"/>
    <n v="119.4"/>
    <x v="19"/>
    <n v="117.5"/>
    <x v="5"/>
  </r>
  <r>
    <x v="2"/>
    <x v="1"/>
    <x v="11"/>
    <n v="119.4"/>
    <x v="20"/>
    <n v="115.1"/>
    <x v="6"/>
  </r>
  <r>
    <x v="2"/>
    <x v="1"/>
    <x v="11"/>
    <n v="119.4"/>
    <x v="21"/>
    <n v="110.1"/>
    <x v="7"/>
  </r>
  <r>
    <x v="2"/>
    <x v="1"/>
    <x v="11"/>
    <n v="119.4"/>
    <x v="22"/>
    <n v="113.9"/>
    <x v="8"/>
  </r>
  <r>
    <x v="2"/>
    <x v="1"/>
    <x v="11"/>
    <n v="119.4"/>
    <x v="23"/>
    <n v="119.5"/>
    <x v="9"/>
  </r>
  <r>
    <x v="2"/>
    <x v="1"/>
    <x v="11"/>
    <n v="119.4"/>
    <x v="24"/>
    <n v="109.8"/>
    <x v="10"/>
  </r>
  <r>
    <x v="2"/>
    <x v="1"/>
    <x v="11"/>
    <n v="119.4"/>
    <x v="25"/>
    <n v="113.8"/>
    <x v="11"/>
  </r>
  <r>
    <x v="0"/>
    <x v="2"/>
    <x v="0"/>
    <n v="120.3"/>
    <x v="0"/>
    <n v="123.1"/>
    <x v="0"/>
  </r>
  <r>
    <x v="0"/>
    <x v="2"/>
    <x v="0"/>
    <n v="120.3"/>
    <x v="1"/>
    <n v="123.1"/>
    <x v="0"/>
  </r>
  <r>
    <x v="0"/>
    <x v="2"/>
    <x v="0"/>
    <n v="120.3"/>
    <x v="2"/>
    <n v="122.1"/>
    <x v="0"/>
  </r>
  <r>
    <x v="0"/>
    <x v="2"/>
    <x v="0"/>
    <n v="120.3"/>
    <x v="3"/>
    <n v="124.9"/>
    <x v="0"/>
  </r>
  <r>
    <x v="0"/>
    <x v="2"/>
    <x v="0"/>
    <n v="120.3"/>
    <x v="4"/>
    <n v="111"/>
    <x v="0"/>
  </r>
  <r>
    <x v="0"/>
    <x v="2"/>
    <x v="0"/>
    <n v="120.3"/>
    <x v="5"/>
    <n v="130.4"/>
    <x v="0"/>
  </r>
  <r>
    <x v="0"/>
    <x v="2"/>
    <x v="0"/>
    <n v="120.3"/>
    <x v="6"/>
    <n v="132.30000000000001"/>
    <x v="0"/>
  </r>
  <r>
    <x v="0"/>
    <x v="2"/>
    <x v="0"/>
    <n v="120.3"/>
    <x v="7"/>
    <n v="117.2"/>
    <x v="0"/>
  </r>
  <r>
    <x v="0"/>
    <x v="2"/>
    <x v="0"/>
    <n v="120.3"/>
    <x v="8"/>
    <n v="100.5"/>
    <x v="0"/>
  </r>
  <r>
    <x v="0"/>
    <x v="2"/>
    <x v="0"/>
    <n v="120.3"/>
    <x v="9"/>
    <n v="117.2"/>
    <x v="0"/>
  </r>
  <r>
    <x v="0"/>
    <x v="2"/>
    <x v="0"/>
    <n v="120.3"/>
    <x v="10"/>
    <n v="117.9"/>
    <x v="0"/>
  </r>
  <r>
    <x v="0"/>
    <x v="2"/>
    <x v="0"/>
    <n v="120.3"/>
    <x v="11"/>
    <n v="125.6"/>
    <x v="0"/>
  </r>
  <r>
    <x v="0"/>
    <x v="2"/>
    <x v="0"/>
    <n v="120.3"/>
    <x v="12"/>
    <n v="122.8"/>
    <x v="0"/>
  </r>
  <r>
    <x v="0"/>
    <x v="2"/>
    <x v="0"/>
    <n v="120.3"/>
    <x v="13"/>
    <n v="122.7"/>
    <x v="1"/>
  </r>
  <r>
    <x v="0"/>
    <x v="2"/>
    <x v="0"/>
    <n v="120.3"/>
    <x v="14"/>
    <n v="124.4"/>
    <x v="2"/>
  </r>
  <r>
    <x v="0"/>
    <x v="2"/>
    <x v="0"/>
    <n v="120.3"/>
    <x v="15"/>
    <n v="121.6"/>
    <x v="2"/>
  </r>
  <r>
    <x v="0"/>
    <x v="2"/>
    <x v="0"/>
    <n v="120.3"/>
    <x v="16"/>
    <n v="124"/>
    <x v="2"/>
  </r>
  <r>
    <x v="0"/>
    <x v="2"/>
    <x v="0"/>
    <n v="120.3"/>
    <x v="17"/>
    <m/>
    <x v="3"/>
  </r>
  <r>
    <x v="0"/>
    <x v="2"/>
    <x v="0"/>
    <n v="120.3"/>
    <x v="18"/>
    <n v="118.4"/>
    <x v="4"/>
  </r>
  <r>
    <x v="0"/>
    <x v="2"/>
    <x v="0"/>
    <n v="120.3"/>
    <x v="19"/>
    <n v="118.9"/>
    <x v="5"/>
  </r>
  <r>
    <x v="0"/>
    <x v="2"/>
    <x v="0"/>
    <n v="120.3"/>
    <x v="20"/>
    <n v="116.6"/>
    <x v="6"/>
  </r>
  <r>
    <x v="0"/>
    <x v="2"/>
    <x v="0"/>
    <n v="120.3"/>
    <x v="21"/>
    <n v="111"/>
    <x v="7"/>
  </r>
  <r>
    <x v="0"/>
    <x v="2"/>
    <x v="0"/>
    <n v="120.3"/>
    <x v="22"/>
    <n v="114"/>
    <x v="8"/>
  </r>
  <r>
    <x v="0"/>
    <x v="2"/>
    <x v="0"/>
    <n v="120.3"/>
    <x v="23"/>
    <n v="118.2"/>
    <x v="9"/>
  </r>
  <r>
    <x v="0"/>
    <x v="2"/>
    <x v="0"/>
    <n v="120.3"/>
    <x v="24"/>
    <n v="110.2"/>
    <x v="10"/>
  </r>
  <r>
    <x v="0"/>
    <x v="2"/>
    <x v="0"/>
    <n v="120.3"/>
    <x v="25"/>
    <n v="114.5"/>
    <x v="11"/>
  </r>
  <r>
    <x v="1"/>
    <x v="2"/>
    <x v="0"/>
    <n v="118.5"/>
    <x v="0"/>
    <n v="124"/>
    <x v="0"/>
  </r>
  <r>
    <x v="1"/>
    <x v="2"/>
    <x v="0"/>
    <n v="118.5"/>
    <x v="1"/>
    <n v="125.5"/>
    <x v="0"/>
  </r>
  <r>
    <x v="1"/>
    <x v="2"/>
    <x v="0"/>
    <n v="118.5"/>
    <x v="2"/>
    <n v="126.6"/>
    <x v="0"/>
  </r>
  <r>
    <x v="1"/>
    <x v="2"/>
    <x v="0"/>
    <n v="118.5"/>
    <x v="3"/>
    <n v="125.2"/>
    <x v="0"/>
  </r>
  <r>
    <x v="1"/>
    <x v="2"/>
    <x v="0"/>
    <n v="118.5"/>
    <x v="4"/>
    <n v="104.3"/>
    <x v="0"/>
  </r>
  <r>
    <x v="1"/>
    <x v="2"/>
    <x v="0"/>
    <n v="118.5"/>
    <x v="5"/>
    <n v="121.3"/>
    <x v="0"/>
  </r>
  <r>
    <x v="1"/>
    <x v="2"/>
    <x v="0"/>
    <n v="118.5"/>
    <x v="6"/>
    <n v="134.4"/>
    <x v="0"/>
  </r>
  <r>
    <x v="1"/>
    <x v="2"/>
    <x v="0"/>
    <n v="118.5"/>
    <x v="7"/>
    <n v="122.9"/>
    <x v="0"/>
  </r>
  <r>
    <x v="1"/>
    <x v="2"/>
    <x v="0"/>
    <n v="118.5"/>
    <x v="8"/>
    <n v="96.1"/>
    <x v="0"/>
  </r>
  <r>
    <x v="1"/>
    <x v="2"/>
    <x v="0"/>
    <n v="118.5"/>
    <x v="9"/>
    <n v="126.6"/>
    <x v="0"/>
  </r>
  <r>
    <x v="1"/>
    <x v="2"/>
    <x v="0"/>
    <n v="118.5"/>
    <x v="10"/>
    <n v="116.5"/>
    <x v="0"/>
  </r>
  <r>
    <x v="1"/>
    <x v="2"/>
    <x v="0"/>
    <n v="118.5"/>
    <x v="11"/>
    <n v="128"/>
    <x v="0"/>
  </r>
  <r>
    <x v="1"/>
    <x v="2"/>
    <x v="0"/>
    <n v="118.5"/>
    <x v="12"/>
    <n v="123.5"/>
    <x v="0"/>
  </r>
  <r>
    <x v="1"/>
    <x v="2"/>
    <x v="0"/>
    <n v="118.5"/>
    <x v="13"/>
    <n v="127.4"/>
    <x v="1"/>
  </r>
  <r>
    <x v="1"/>
    <x v="2"/>
    <x v="0"/>
    <n v="118.5"/>
    <x v="14"/>
    <n v="121"/>
    <x v="2"/>
  </r>
  <r>
    <x v="1"/>
    <x v="2"/>
    <x v="0"/>
    <n v="118.5"/>
    <x v="15"/>
    <n v="116.1"/>
    <x v="2"/>
  </r>
  <r>
    <x v="1"/>
    <x v="2"/>
    <x v="0"/>
    <n v="118.5"/>
    <x v="16"/>
    <n v="120.2"/>
    <x v="2"/>
  </r>
  <r>
    <x v="1"/>
    <x v="2"/>
    <x v="0"/>
    <n v="118.5"/>
    <x v="17"/>
    <n v="117.3"/>
    <x v="3"/>
  </r>
  <r>
    <x v="1"/>
    <x v="2"/>
    <x v="0"/>
    <n v="118.5"/>
    <x v="18"/>
    <n v="113.4"/>
    <x v="4"/>
  </r>
  <r>
    <x v="1"/>
    <x v="2"/>
    <x v="0"/>
    <n v="118.5"/>
    <x v="19"/>
    <n v="117.2"/>
    <x v="5"/>
  </r>
  <r>
    <x v="1"/>
    <x v="2"/>
    <x v="0"/>
    <n v="118.5"/>
    <x v="20"/>
    <n v="113.7"/>
    <x v="6"/>
  </r>
  <r>
    <x v="1"/>
    <x v="2"/>
    <x v="0"/>
    <n v="118.5"/>
    <x v="21"/>
    <n v="107.9"/>
    <x v="7"/>
  </r>
  <r>
    <x v="1"/>
    <x v="2"/>
    <x v="0"/>
    <n v="118.5"/>
    <x v="22"/>
    <n v="114.6"/>
    <x v="8"/>
  </r>
  <r>
    <x v="1"/>
    <x v="2"/>
    <x v="0"/>
    <n v="118.5"/>
    <x v="23"/>
    <n v="120.8"/>
    <x v="9"/>
  </r>
  <r>
    <x v="1"/>
    <x v="2"/>
    <x v="0"/>
    <n v="118.5"/>
    <x v="24"/>
    <n v="111.4"/>
    <x v="10"/>
  </r>
  <r>
    <x v="1"/>
    <x v="2"/>
    <x v="0"/>
    <n v="118.5"/>
    <x v="25"/>
    <n v="113.4"/>
    <x v="11"/>
  </r>
  <r>
    <x v="2"/>
    <x v="2"/>
    <x v="0"/>
    <n v="119.5"/>
    <x v="0"/>
    <n v="123.4"/>
    <x v="0"/>
  </r>
  <r>
    <x v="2"/>
    <x v="2"/>
    <x v="0"/>
    <n v="119.5"/>
    <x v="1"/>
    <n v="123.9"/>
    <x v="0"/>
  </r>
  <r>
    <x v="2"/>
    <x v="2"/>
    <x v="0"/>
    <n v="119.5"/>
    <x v="2"/>
    <n v="123.8"/>
    <x v="0"/>
  </r>
  <r>
    <x v="2"/>
    <x v="2"/>
    <x v="0"/>
    <n v="119.5"/>
    <x v="3"/>
    <n v="125"/>
    <x v="0"/>
  </r>
  <r>
    <x v="2"/>
    <x v="2"/>
    <x v="0"/>
    <n v="119.5"/>
    <x v="4"/>
    <n v="108.5"/>
    <x v="0"/>
  </r>
  <r>
    <x v="2"/>
    <x v="2"/>
    <x v="0"/>
    <n v="119.5"/>
    <x v="5"/>
    <n v="126.2"/>
    <x v="0"/>
  </r>
  <r>
    <x v="2"/>
    <x v="2"/>
    <x v="0"/>
    <n v="119.5"/>
    <x v="6"/>
    <n v="133"/>
    <x v="0"/>
  </r>
  <r>
    <x v="2"/>
    <x v="2"/>
    <x v="0"/>
    <n v="119.5"/>
    <x v="7"/>
    <n v="119.1"/>
    <x v="0"/>
  </r>
  <r>
    <x v="2"/>
    <x v="2"/>
    <x v="0"/>
    <n v="119.5"/>
    <x v="8"/>
    <n v="99"/>
    <x v="0"/>
  </r>
  <r>
    <x v="2"/>
    <x v="2"/>
    <x v="0"/>
    <n v="119.5"/>
    <x v="9"/>
    <n v="120.3"/>
    <x v="0"/>
  </r>
  <r>
    <x v="2"/>
    <x v="2"/>
    <x v="0"/>
    <n v="119.5"/>
    <x v="10"/>
    <n v="117.3"/>
    <x v="0"/>
  </r>
  <r>
    <x v="2"/>
    <x v="2"/>
    <x v="0"/>
    <n v="119.5"/>
    <x v="11"/>
    <n v="126.7"/>
    <x v="0"/>
  </r>
  <r>
    <x v="2"/>
    <x v="2"/>
    <x v="0"/>
    <n v="119.5"/>
    <x v="12"/>
    <n v="123.1"/>
    <x v="0"/>
  </r>
  <r>
    <x v="2"/>
    <x v="2"/>
    <x v="0"/>
    <n v="119.5"/>
    <x v="13"/>
    <n v="124"/>
    <x v="1"/>
  </r>
  <r>
    <x v="2"/>
    <x v="2"/>
    <x v="0"/>
    <n v="119.5"/>
    <x v="14"/>
    <n v="123.1"/>
    <x v="2"/>
  </r>
  <r>
    <x v="2"/>
    <x v="2"/>
    <x v="0"/>
    <n v="119.5"/>
    <x v="15"/>
    <n v="119.3"/>
    <x v="2"/>
  </r>
  <r>
    <x v="2"/>
    <x v="2"/>
    <x v="0"/>
    <n v="119.5"/>
    <x v="16"/>
    <n v="122.5"/>
    <x v="2"/>
  </r>
  <r>
    <x v="2"/>
    <x v="2"/>
    <x v="0"/>
    <n v="119.5"/>
    <x v="17"/>
    <n v="117.3"/>
    <x v="3"/>
  </r>
  <r>
    <x v="2"/>
    <x v="2"/>
    <x v="0"/>
    <n v="119.5"/>
    <x v="18"/>
    <n v="116.5"/>
    <x v="4"/>
  </r>
  <r>
    <x v="2"/>
    <x v="2"/>
    <x v="0"/>
    <n v="119.5"/>
    <x v="19"/>
    <n v="118.1"/>
    <x v="5"/>
  </r>
  <r>
    <x v="2"/>
    <x v="2"/>
    <x v="0"/>
    <n v="119.5"/>
    <x v="20"/>
    <n v="115.5"/>
    <x v="6"/>
  </r>
  <r>
    <x v="2"/>
    <x v="2"/>
    <x v="0"/>
    <n v="119.5"/>
    <x v="21"/>
    <n v="109.4"/>
    <x v="7"/>
  </r>
  <r>
    <x v="2"/>
    <x v="2"/>
    <x v="0"/>
    <n v="119.5"/>
    <x v="22"/>
    <n v="114.3"/>
    <x v="8"/>
  </r>
  <r>
    <x v="2"/>
    <x v="2"/>
    <x v="0"/>
    <n v="119.5"/>
    <x v="23"/>
    <n v="119.7"/>
    <x v="9"/>
  </r>
  <r>
    <x v="2"/>
    <x v="2"/>
    <x v="0"/>
    <n v="119.5"/>
    <x v="24"/>
    <n v="110.7"/>
    <x v="10"/>
  </r>
  <r>
    <x v="2"/>
    <x v="2"/>
    <x v="0"/>
    <n v="119.5"/>
    <x v="25"/>
    <n v="114"/>
    <x v="11"/>
  </r>
  <r>
    <x v="0"/>
    <x v="2"/>
    <x v="1"/>
    <n v="120.6"/>
    <x v="0"/>
    <n v="123.4"/>
    <x v="0"/>
  </r>
  <r>
    <x v="0"/>
    <x v="2"/>
    <x v="1"/>
    <n v="120.6"/>
    <x v="1"/>
    <n v="124.4"/>
    <x v="0"/>
  </r>
  <r>
    <x v="0"/>
    <x v="2"/>
    <x v="1"/>
    <n v="120.6"/>
    <x v="2"/>
    <n v="122.1"/>
    <x v="0"/>
  </r>
  <r>
    <x v="0"/>
    <x v="2"/>
    <x v="1"/>
    <n v="120.6"/>
    <x v="3"/>
    <n v="125.8"/>
    <x v="0"/>
  </r>
  <r>
    <x v="0"/>
    <x v="2"/>
    <x v="1"/>
    <n v="120.6"/>
    <x v="4"/>
    <n v="111.5"/>
    <x v="0"/>
  </r>
  <r>
    <x v="0"/>
    <x v="2"/>
    <x v="1"/>
    <n v="120.6"/>
    <x v="5"/>
    <n v="129.4"/>
    <x v="0"/>
  </r>
  <r>
    <x v="0"/>
    <x v="2"/>
    <x v="1"/>
    <n v="120.6"/>
    <x v="6"/>
    <n v="128.19999999999999"/>
    <x v="0"/>
  </r>
  <r>
    <x v="0"/>
    <x v="2"/>
    <x v="1"/>
    <n v="120.6"/>
    <x v="7"/>
    <n v="118.8"/>
    <x v="0"/>
  </r>
  <r>
    <x v="0"/>
    <x v="2"/>
    <x v="1"/>
    <n v="120.6"/>
    <x v="8"/>
    <n v="100"/>
    <x v="0"/>
  </r>
  <r>
    <x v="0"/>
    <x v="2"/>
    <x v="1"/>
    <n v="120.6"/>
    <x v="9"/>
    <n v="118.6"/>
    <x v="0"/>
  </r>
  <r>
    <x v="0"/>
    <x v="2"/>
    <x v="1"/>
    <n v="120.6"/>
    <x v="10"/>
    <n v="118.8"/>
    <x v="0"/>
  </r>
  <r>
    <x v="0"/>
    <x v="2"/>
    <x v="1"/>
    <n v="120.6"/>
    <x v="11"/>
    <n v="126.8"/>
    <x v="0"/>
  </r>
  <r>
    <x v="0"/>
    <x v="2"/>
    <x v="1"/>
    <n v="120.6"/>
    <x v="12"/>
    <n v="122.8"/>
    <x v="0"/>
  </r>
  <r>
    <x v="0"/>
    <x v="2"/>
    <x v="1"/>
    <n v="120.6"/>
    <x v="13"/>
    <n v="124.2"/>
    <x v="1"/>
  </r>
  <r>
    <x v="0"/>
    <x v="2"/>
    <x v="1"/>
    <n v="120.6"/>
    <x v="14"/>
    <n v="125.4"/>
    <x v="2"/>
  </r>
  <r>
    <x v="0"/>
    <x v="2"/>
    <x v="1"/>
    <n v="120.6"/>
    <x v="15"/>
    <n v="122.7"/>
    <x v="2"/>
  </r>
  <r>
    <x v="0"/>
    <x v="2"/>
    <x v="1"/>
    <n v="120.6"/>
    <x v="16"/>
    <n v="125"/>
    <x v="2"/>
  </r>
  <r>
    <x v="0"/>
    <x v="2"/>
    <x v="1"/>
    <n v="120.6"/>
    <x v="17"/>
    <m/>
    <x v="3"/>
  </r>
  <r>
    <x v="0"/>
    <x v="2"/>
    <x v="1"/>
    <n v="120.6"/>
    <x v="18"/>
    <n v="120"/>
    <x v="4"/>
  </r>
  <r>
    <x v="0"/>
    <x v="2"/>
    <x v="1"/>
    <n v="120.6"/>
    <x v="19"/>
    <n v="119.6"/>
    <x v="5"/>
  </r>
  <r>
    <x v="0"/>
    <x v="2"/>
    <x v="1"/>
    <n v="120.6"/>
    <x v="20"/>
    <n v="117.7"/>
    <x v="6"/>
  </r>
  <r>
    <x v="0"/>
    <x v="2"/>
    <x v="1"/>
    <n v="120.6"/>
    <x v="21"/>
    <n v="110.9"/>
    <x v="7"/>
  </r>
  <r>
    <x v="0"/>
    <x v="2"/>
    <x v="1"/>
    <n v="120.6"/>
    <x v="22"/>
    <n v="114.8"/>
    <x v="8"/>
  </r>
  <r>
    <x v="0"/>
    <x v="2"/>
    <x v="1"/>
    <n v="120.6"/>
    <x v="23"/>
    <n v="118.7"/>
    <x v="9"/>
  </r>
  <r>
    <x v="0"/>
    <x v="2"/>
    <x v="1"/>
    <n v="120.6"/>
    <x v="24"/>
    <n v="110.8"/>
    <x v="10"/>
  </r>
  <r>
    <x v="0"/>
    <x v="2"/>
    <x v="1"/>
    <n v="120.6"/>
    <x v="25"/>
    <n v="115"/>
    <x v="11"/>
  </r>
  <r>
    <x v="1"/>
    <x v="2"/>
    <x v="1"/>
    <n v="118.7"/>
    <x v="0"/>
    <n v="124.3"/>
    <x v="0"/>
  </r>
  <r>
    <x v="1"/>
    <x v="2"/>
    <x v="1"/>
    <n v="118.7"/>
    <x v="1"/>
    <n v="126.5"/>
    <x v="0"/>
  </r>
  <r>
    <x v="1"/>
    <x v="2"/>
    <x v="1"/>
    <n v="118.7"/>
    <x v="2"/>
    <n v="119.5"/>
    <x v="0"/>
  </r>
  <r>
    <x v="1"/>
    <x v="2"/>
    <x v="1"/>
    <n v="118.7"/>
    <x v="3"/>
    <n v="125.6"/>
    <x v="0"/>
  </r>
  <r>
    <x v="1"/>
    <x v="2"/>
    <x v="1"/>
    <n v="118.7"/>
    <x v="4"/>
    <n v="104.9"/>
    <x v="0"/>
  </r>
  <r>
    <x v="1"/>
    <x v="2"/>
    <x v="1"/>
    <n v="118.7"/>
    <x v="5"/>
    <n v="121.6"/>
    <x v="0"/>
  </r>
  <r>
    <x v="1"/>
    <x v="2"/>
    <x v="1"/>
    <n v="118.7"/>
    <x v="6"/>
    <n v="131.80000000000001"/>
    <x v="0"/>
  </r>
  <r>
    <x v="1"/>
    <x v="2"/>
    <x v="1"/>
    <n v="118.7"/>
    <x v="7"/>
    <n v="125.1"/>
    <x v="0"/>
  </r>
  <r>
    <x v="1"/>
    <x v="2"/>
    <x v="1"/>
    <n v="118.7"/>
    <x v="8"/>
    <n v="95"/>
    <x v="0"/>
  </r>
  <r>
    <x v="1"/>
    <x v="2"/>
    <x v="1"/>
    <n v="118.7"/>
    <x v="9"/>
    <n v="127.7"/>
    <x v="0"/>
  </r>
  <r>
    <x v="1"/>
    <x v="2"/>
    <x v="1"/>
    <n v="118.7"/>
    <x v="10"/>
    <n v="116.8"/>
    <x v="0"/>
  </r>
  <r>
    <x v="1"/>
    <x v="2"/>
    <x v="1"/>
    <n v="118.7"/>
    <x v="11"/>
    <n v="128.6"/>
    <x v="0"/>
  </r>
  <r>
    <x v="1"/>
    <x v="2"/>
    <x v="1"/>
    <n v="118.7"/>
    <x v="12"/>
    <n v="123.7"/>
    <x v="0"/>
  </r>
  <r>
    <x v="1"/>
    <x v="2"/>
    <x v="1"/>
    <n v="118.7"/>
    <x v="13"/>
    <n v="128.1"/>
    <x v="1"/>
  </r>
  <r>
    <x v="1"/>
    <x v="2"/>
    <x v="1"/>
    <n v="118.7"/>
    <x v="14"/>
    <n v="121.3"/>
    <x v="2"/>
  </r>
  <r>
    <x v="1"/>
    <x v="2"/>
    <x v="1"/>
    <n v="118.7"/>
    <x v="15"/>
    <n v="116.5"/>
    <x v="2"/>
  </r>
  <r>
    <x v="1"/>
    <x v="2"/>
    <x v="1"/>
    <n v="118.7"/>
    <x v="16"/>
    <n v="120.6"/>
    <x v="2"/>
  </r>
  <r>
    <x v="1"/>
    <x v="2"/>
    <x v="1"/>
    <n v="118.7"/>
    <x v="17"/>
    <n v="118.1"/>
    <x v="3"/>
  </r>
  <r>
    <x v="1"/>
    <x v="2"/>
    <x v="1"/>
    <n v="118.7"/>
    <x v="18"/>
    <n v="114"/>
    <x v="4"/>
  </r>
  <r>
    <x v="1"/>
    <x v="2"/>
    <x v="1"/>
    <n v="118.7"/>
    <x v="19"/>
    <n v="117.7"/>
    <x v="5"/>
  </r>
  <r>
    <x v="1"/>
    <x v="2"/>
    <x v="1"/>
    <n v="118.7"/>
    <x v="20"/>
    <n v="114.1"/>
    <x v="6"/>
  </r>
  <r>
    <x v="1"/>
    <x v="2"/>
    <x v="1"/>
    <n v="118.7"/>
    <x v="21"/>
    <n v="106.8"/>
    <x v="7"/>
  </r>
  <r>
    <x v="1"/>
    <x v="2"/>
    <x v="1"/>
    <n v="118.7"/>
    <x v="22"/>
    <n v="114.9"/>
    <x v="8"/>
  </r>
  <r>
    <x v="1"/>
    <x v="2"/>
    <x v="1"/>
    <n v="118.7"/>
    <x v="23"/>
    <n v="120.4"/>
    <x v="9"/>
  </r>
  <r>
    <x v="1"/>
    <x v="2"/>
    <x v="1"/>
    <n v="118.7"/>
    <x v="24"/>
    <n v="111.7"/>
    <x v="10"/>
  </r>
  <r>
    <x v="1"/>
    <x v="2"/>
    <x v="1"/>
    <n v="118.7"/>
    <x v="25"/>
    <n v="113.2"/>
    <x v="11"/>
  </r>
  <r>
    <x v="2"/>
    <x v="2"/>
    <x v="1"/>
    <n v="119.7"/>
    <x v="0"/>
    <n v="123.7"/>
    <x v="0"/>
  </r>
  <r>
    <x v="2"/>
    <x v="2"/>
    <x v="1"/>
    <n v="119.7"/>
    <x v="1"/>
    <n v="125.1"/>
    <x v="0"/>
  </r>
  <r>
    <x v="2"/>
    <x v="2"/>
    <x v="1"/>
    <n v="119.7"/>
    <x v="2"/>
    <n v="121.1"/>
    <x v="0"/>
  </r>
  <r>
    <x v="2"/>
    <x v="2"/>
    <x v="1"/>
    <n v="119.7"/>
    <x v="3"/>
    <n v="125.7"/>
    <x v="0"/>
  </r>
  <r>
    <x v="2"/>
    <x v="2"/>
    <x v="1"/>
    <n v="119.7"/>
    <x v="4"/>
    <n v="109.1"/>
    <x v="0"/>
  </r>
  <r>
    <x v="2"/>
    <x v="2"/>
    <x v="1"/>
    <n v="119.7"/>
    <x v="5"/>
    <n v="125.8"/>
    <x v="0"/>
  </r>
  <r>
    <x v="2"/>
    <x v="2"/>
    <x v="1"/>
    <n v="119.7"/>
    <x v="6"/>
    <n v="129.4"/>
    <x v="0"/>
  </r>
  <r>
    <x v="2"/>
    <x v="2"/>
    <x v="1"/>
    <n v="119.7"/>
    <x v="7"/>
    <n v="120.9"/>
    <x v="0"/>
  </r>
  <r>
    <x v="2"/>
    <x v="2"/>
    <x v="1"/>
    <n v="119.7"/>
    <x v="8"/>
    <n v="98.3"/>
    <x v="0"/>
  </r>
  <r>
    <x v="2"/>
    <x v="2"/>
    <x v="1"/>
    <n v="119.7"/>
    <x v="9"/>
    <n v="121.6"/>
    <x v="0"/>
  </r>
  <r>
    <x v="2"/>
    <x v="2"/>
    <x v="1"/>
    <n v="119.7"/>
    <x v="10"/>
    <n v="118"/>
    <x v="0"/>
  </r>
  <r>
    <x v="2"/>
    <x v="2"/>
    <x v="1"/>
    <n v="119.7"/>
    <x v="11"/>
    <n v="127.6"/>
    <x v="0"/>
  </r>
  <r>
    <x v="2"/>
    <x v="2"/>
    <x v="1"/>
    <n v="119.7"/>
    <x v="12"/>
    <n v="123.1"/>
    <x v="0"/>
  </r>
  <r>
    <x v="2"/>
    <x v="2"/>
    <x v="1"/>
    <n v="119.7"/>
    <x v="13"/>
    <n v="125.2"/>
    <x v="1"/>
  </r>
  <r>
    <x v="2"/>
    <x v="2"/>
    <x v="1"/>
    <n v="119.7"/>
    <x v="14"/>
    <n v="123.8"/>
    <x v="2"/>
  </r>
  <r>
    <x v="2"/>
    <x v="2"/>
    <x v="1"/>
    <n v="119.7"/>
    <x v="15"/>
    <n v="120.1"/>
    <x v="2"/>
  </r>
  <r>
    <x v="2"/>
    <x v="2"/>
    <x v="1"/>
    <n v="119.7"/>
    <x v="16"/>
    <n v="123.3"/>
    <x v="2"/>
  </r>
  <r>
    <x v="2"/>
    <x v="2"/>
    <x v="1"/>
    <n v="119.7"/>
    <x v="17"/>
    <n v="118.1"/>
    <x v="3"/>
  </r>
  <r>
    <x v="2"/>
    <x v="2"/>
    <x v="1"/>
    <n v="119.7"/>
    <x v="18"/>
    <n v="117.7"/>
    <x v="4"/>
  </r>
  <r>
    <x v="2"/>
    <x v="2"/>
    <x v="1"/>
    <n v="119.7"/>
    <x v="19"/>
    <n v="118.7"/>
    <x v="5"/>
  </r>
  <r>
    <x v="2"/>
    <x v="2"/>
    <x v="1"/>
    <n v="119.7"/>
    <x v="20"/>
    <n v="116.3"/>
    <x v="6"/>
  </r>
  <r>
    <x v="2"/>
    <x v="2"/>
    <x v="1"/>
    <n v="119.7"/>
    <x v="21"/>
    <n v="108.7"/>
    <x v="7"/>
  </r>
  <r>
    <x v="2"/>
    <x v="2"/>
    <x v="1"/>
    <n v="119.7"/>
    <x v="22"/>
    <n v="114.9"/>
    <x v="8"/>
  </r>
  <r>
    <x v="2"/>
    <x v="2"/>
    <x v="1"/>
    <n v="119.7"/>
    <x v="23"/>
    <n v="119.7"/>
    <x v="9"/>
  </r>
  <r>
    <x v="2"/>
    <x v="2"/>
    <x v="1"/>
    <n v="119.7"/>
    <x v="24"/>
    <n v="111.2"/>
    <x v="10"/>
  </r>
  <r>
    <x v="2"/>
    <x v="2"/>
    <x v="1"/>
    <n v="119.7"/>
    <x v="25"/>
    <n v="114.1"/>
    <x v="11"/>
  </r>
  <r>
    <x v="0"/>
    <x v="2"/>
    <x v="2"/>
    <n v="121.1"/>
    <x v="0"/>
    <n v="123.3"/>
    <x v="0"/>
  </r>
  <r>
    <x v="0"/>
    <x v="2"/>
    <x v="2"/>
    <n v="121.1"/>
    <x v="1"/>
    <n v="124.7"/>
    <x v="0"/>
  </r>
  <r>
    <x v="0"/>
    <x v="2"/>
    <x v="2"/>
    <n v="121.1"/>
    <x v="2"/>
    <n v="118.9"/>
    <x v="0"/>
  </r>
  <r>
    <x v="0"/>
    <x v="2"/>
    <x v="2"/>
    <n v="121.1"/>
    <x v="3"/>
    <n v="126"/>
    <x v="0"/>
  </r>
  <r>
    <x v="0"/>
    <x v="2"/>
    <x v="2"/>
    <n v="121.1"/>
    <x v="4"/>
    <n v="111.8"/>
    <x v="0"/>
  </r>
  <r>
    <x v="0"/>
    <x v="2"/>
    <x v="2"/>
    <n v="121.1"/>
    <x v="5"/>
    <n v="130.9"/>
    <x v="0"/>
  </r>
  <r>
    <x v="0"/>
    <x v="2"/>
    <x v="2"/>
    <n v="121.1"/>
    <x v="6"/>
    <n v="128"/>
    <x v="0"/>
  </r>
  <r>
    <x v="0"/>
    <x v="2"/>
    <x v="2"/>
    <n v="121.1"/>
    <x v="7"/>
    <n v="119.9"/>
    <x v="0"/>
  </r>
  <r>
    <x v="0"/>
    <x v="2"/>
    <x v="2"/>
    <n v="121.1"/>
    <x v="8"/>
    <n v="98.9"/>
    <x v="0"/>
  </r>
  <r>
    <x v="0"/>
    <x v="2"/>
    <x v="2"/>
    <n v="121.1"/>
    <x v="9"/>
    <n v="119.4"/>
    <x v="0"/>
  </r>
  <r>
    <x v="0"/>
    <x v="2"/>
    <x v="2"/>
    <n v="121.1"/>
    <x v="10"/>
    <n v="118.9"/>
    <x v="0"/>
  </r>
  <r>
    <x v="0"/>
    <x v="2"/>
    <x v="2"/>
    <n v="121.1"/>
    <x v="11"/>
    <n v="127.7"/>
    <x v="0"/>
  </r>
  <r>
    <x v="0"/>
    <x v="2"/>
    <x v="2"/>
    <n v="121.1"/>
    <x v="12"/>
    <n v="123.1"/>
    <x v="0"/>
  </r>
  <r>
    <x v="0"/>
    <x v="2"/>
    <x v="2"/>
    <n v="121.1"/>
    <x v="13"/>
    <n v="124.7"/>
    <x v="1"/>
  </r>
  <r>
    <x v="0"/>
    <x v="2"/>
    <x v="2"/>
    <n v="121.1"/>
    <x v="14"/>
    <n v="126"/>
    <x v="2"/>
  </r>
  <r>
    <x v="0"/>
    <x v="2"/>
    <x v="2"/>
    <n v="121.1"/>
    <x v="15"/>
    <n v="122.9"/>
    <x v="2"/>
  </r>
  <r>
    <x v="0"/>
    <x v="2"/>
    <x v="2"/>
    <n v="121.1"/>
    <x v="16"/>
    <n v="125.5"/>
    <x v="2"/>
  </r>
  <r>
    <x v="0"/>
    <x v="2"/>
    <x v="2"/>
    <n v="121.1"/>
    <x v="17"/>
    <m/>
    <x v="3"/>
  </r>
  <r>
    <x v="0"/>
    <x v="2"/>
    <x v="2"/>
    <n v="121.1"/>
    <x v="18"/>
    <n v="120.6"/>
    <x v="4"/>
  </r>
  <r>
    <x v="0"/>
    <x v="2"/>
    <x v="2"/>
    <n v="121.1"/>
    <x v="19"/>
    <n v="120.2"/>
    <x v="5"/>
  </r>
  <r>
    <x v="0"/>
    <x v="2"/>
    <x v="2"/>
    <n v="121.1"/>
    <x v="20"/>
    <n v="118.2"/>
    <x v="6"/>
  </r>
  <r>
    <x v="0"/>
    <x v="2"/>
    <x v="2"/>
    <n v="121.1"/>
    <x v="21"/>
    <n v="111.6"/>
    <x v="7"/>
  </r>
  <r>
    <x v="0"/>
    <x v="2"/>
    <x v="2"/>
    <n v="121.1"/>
    <x v="22"/>
    <n v="115.5"/>
    <x v="8"/>
  </r>
  <r>
    <x v="0"/>
    <x v="2"/>
    <x v="2"/>
    <n v="121.1"/>
    <x v="23"/>
    <n v="119.4"/>
    <x v="9"/>
  </r>
  <r>
    <x v="0"/>
    <x v="2"/>
    <x v="2"/>
    <n v="121.1"/>
    <x v="24"/>
    <n v="110.8"/>
    <x v="10"/>
  </r>
  <r>
    <x v="0"/>
    <x v="2"/>
    <x v="2"/>
    <n v="121.1"/>
    <x v="25"/>
    <n v="115.5"/>
    <x v="11"/>
  </r>
  <r>
    <x v="1"/>
    <x v="2"/>
    <x v="2"/>
    <n v="119.1"/>
    <x v="0"/>
    <n v="124"/>
    <x v="0"/>
  </r>
  <r>
    <x v="1"/>
    <x v="2"/>
    <x v="2"/>
    <n v="119.1"/>
    <x v="1"/>
    <n v="126.7"/>
    <x v="0"/>
  </r>
  <r>
    <x v="1"/>
    <x v="2"/>
    <x v="2"/>
    <n v="119.1"/>
    <x v="2"/>
    <n v="113.5"/>
    <x v="0"/>
  </r>
  <r>
    <x v="1"/>
    <x v="2"/>
    <x v="2"/>
    <n v="119.1"/>
    <x v="3"/>
    <n v="125.9"/>
    <x v="0"/>
  </r>
  <r>
    <x v="1"/>
    <x v="2"/>
    <x v="2"/>
    <n v="119.1"/>
    <x v="4"/>
    <n v="104.8"/>
    <x v="0"/>
  </r>
  <r>
    <x v="1"/>
    <x v="2"/>
    <x v="2"/>
    <n v="119.1"/>
    <x v="5"/>
    <n v="123.8"/>
    <x v="0"/>
  </r>
  <r>
    <x v="1"/>
    <x v="2"/>
    <x v="2"/>
    <n v="119.1"/>
    <x v="6"/>
    <n v="131.4"/>
    <x v="0"/>
  </r>
  <r>
    <x v="1"/>
    <x v="2"/>
    <x v="2"/>
    <n v="119.1"/>
    <x v="7"/>
    <n v="127.2"/>
    <x v="0"/>
  </r>
  <r>
    <x v="1"/>
    <x v="2"/>
    <x v="2"/>
    <n v="119.1"/>
    <x v="8"/>
    <n v="93.2"/>
    <x v="0"/>
  </r>
  <r>
    <x v="1"/>
    <x v="2"/>
    <x v="2"/>
    <n v="119.1"/>
    <x v="9"/>
    <n v="127.4"/>
    <x v="0"/>
  </r>
  <r>
    <x v="1"/>
    <x v="2"/>
    <x v="2"/>
    <n v="119.1"/>
    <x v="10"/>
    <n v="117"/>
    <x v="0"/>
  </r>
  <r>
    <x v="1"/>
    <x v="2"/>
    <x v="2"/>
    <n v="119.1"/>
    <x v="11"/>
    <n v="129.19999999999999"/>
    <x v="0"/>
  </r>
  <r>
    <x v="1"/>
    <x v="2"/>
    <x v="2"/>
    <n v="119.1"/>
    <x v="12"/>
    <n v="123.9"/>
    <x v="0"/>
  </r>
  <r>
    <x v="1"/>
    <x v="2"/>
    <x v="2"/>
    <n v="119.1"/>
    <x v="13"/>
    <n v="128.80000000000001"/>
    <x v="1"/>
  </r>
  <r>
    <x v="1"/>
    <x v="2"/>
    <x v="2"/>
    <n v="119.1"/>
    <x v="14"/>
    <n v="121.7"/>
    <x v="2"/>
  </r>
  <r>
    <x v="1"/>
    <x v="2"/>
    <x v="2"/>
    <n v="119.1"/>
    <x v="15"/>
    <n v="116.9"/>
    <x v="2"/>
  </r>
  <r>
    <x v="1"/>
    <x v="2"/>
    <x v="2"/>
    <n v="119.1"/>
    <x v="16"/>
    <n v="120.9"/>
    <x v="2"/>
  </r>
  <r>
    <x v="1"/>
    <x v="2"/>
    <x v="2"/>
    <n v="119.1"/>
    <x v="17"/>
    <n v="118.6"/>
    <x v="3"/>
  </r>
  <r>
    <x v="1"/>
    <x v="2"/>
    <x v="2"/>
    <n v="119.1"/>
    <x v="18"/>
    <n v="114.4"/>
    <x v="4"/>
  </r>
  <r>
    <x v="1"/>
    <x v="2"/>
    <x v="2"/>
    <n v="119.1"/>
    <x v="19"/>
    <n v="118"/>
    <x v="5"/>
  </r>
  <r>
    <x v="1"/>
    <x v="2"/>
    <x v="2"/>
    <n v="119.1"/>
    <x v="20"/>
    <n v="114.3"/>
    <x v="6"/>
  </r>
  <r>
    <x v="1"/>
    <x v="2"/>
    <x v="2"/>
    <n v="119.1"/>
    <x v="21"/>
    <n v="108.4"/>
    <x v="7"/>
  </r>
  <r>
    <x v="1"/>
    <x v="2"/>
    <x v="2"/>
    <n v="119.1"/>
    <x v="22"/>
    <n v="115.4"/>
    <x v="8"/>
  </r>
  <r>
    <x v="1"/>
    <x v="2"/>
    <x v="2"/>
    <n v="119.1"/>
    <x v="23"/>
    <n v="120.6"/>
    <x v="9"/>
  </r>
  <r>
    <x v="1"/>
    <x v="2"/>
    <x v="2"/>
    <n v="119.1"/>
    <x v="24"/>
    <n v="111.3"/>
    <x v="10"/>
  </r>
  <r>
    <x v="1"/>
    <x v="2"/>
    <x v="2"/>
    <n v="119.1"/>
    <x v="25"/>
    <n v="113.8"/>
    <x v="11"/>
  </r>
  <r>
    <x v="2"/>
    <x v="2"/>
    <x v="2"/>
    <n v="120.2"/>
    <x v="0"/>
    <n v="123.5"/>
    <x v="0"/>
  </r>
  <r>
    <x v="2"/>
    <x v="2"/>
    <x v="2"/>
    <n v="120.2"/>
    <x v="1"/>
    <n v="125.4"/>
    <x v="0"/>
  </r>
  <r>
    <x v="2"/>
    <x v="2"/>
    <x v="2"/>
    <n v="120.2"/>
    <x v="2"/>
    <n v="116.8"/>
    <x v="0"/>
  </r>
  <r>
    <x v="2"/>
    <x v="2"/>
    <x v="2"/>
    <n v="120.2"/>
    <x v="3"/>
    <n v="126"/>
    <x v="0"/>
  </r>
  <r>
    <x v="2"/>
    <x v="2"/>
    <x v="2"/>
    <n v="120.2"/>
    <x v="4"/>
    <n v="109.2"/>
    <x v="0"/>
  </r>
  <r>
    <x v="2"/>
    <x v="2"/>
    <x v="2"/>
    <n v="120.2"/>
    <x v="5"/>
    <n v="127.6"/>
    <x v="0"/>
  </r>
  <r>
    <x v="2"/>
    <x v="2"/>
    <x v="2"/>
    <n v="120.2"/>
    <x v="6"/>
    <n v="129.19999999999999"/>
    <x v="0"/>
  </r>
  <r>
    <x v="2"/>
    <x v="2"/>
    <x v="2"/>
    <n v="120.2"/>
    <x v="7"/>
    <n v="122.4"/>
    <x v="0"/>
  </r>
  <r>
    <x v="2"/>
    <x v="2"/>
    <x v="2"/>
    <n v="120.2"/>
    <x v="8"/>
    <n v="97"/>
    <x v="0"/>
  </r>
  <r>
    <x v="2"/>
    <x v="2"/>
    <x v="2"/>
    <n v="120.2"/>
    <x v="9"/>
    <n v="122.1"/>
    <x v="0"/>
  </r>
  <r>
    <x v="2"/>
    <x v="2"/>
    <x v="2"/>
    <n v="120.2"/>
    <x v="10"/>
    <n v="118.1"/>
    <x v="0"/>
  </r>
  <r>
    <x v="2"/>
    <x v="2"/>
    <x v="2"/>
    <n v="120.2"/>
    <x v="11"/>
    <n v="128.4"/>
    <x v="0"/>
  </r>
  <r>
    <x v="2"/>
    <x v="2"/>
    <x v="2"/>
    <n v="120.2"/>
    <x v="12"/>
    <n v="123.4"/>
    <x v="0"/>
  </r>
  <r>
    <x v="2"/>
    <x v="2"/>
    <x v="2"/>
    <n v="120.2"/>
    <x v="13"/>
    <n v="125.8"/>
    <x v="1"/>
  </r>
  <r>
    <x v="2"/>
    <x v="2"/>
    <x v="2"/>
    <n v="120.2"/>
    <x v="14"/>
    <n v="124.3"/>
    <x v="2"/>
  </r>
  <r>
    <x v="2"/>
    <x v="2"/>
    <x v="2"/>
    <n v="120.2"/>
    <x v="15"/>
    <n v="120.4"/>
    <x v="2"/>
  </r>
  <r>
    <x v="2"/>
    <x v="2"/>
    <x v="2"/>
    <n v="120.2"/>
    <x v="16"/>
    <n v="123.7"/>
    <x v="2"/>
  </r>
  <r>
    <x v="2"/>
    <x v="2"/>
    <x v="2"/>
    <n v="120.2"/>
    <x v="17"/>
    <n v="118.6"/>
    <x v="3"/>
  </r>
  <r>
    <x v="2"/>
    <x v="2"/>
    <x v="2"/>
    <n v="120.2"/>
    <x v="18"/>
    <n v="118.3"/>
    <x v="4"/>
  </r>
  <r>
    <x v="2"/>
    <x v="2"/>
    <x v="2"/>
    <n v="120.2"/>
    <x v="19"/>
    <n v="119.2"/>
    <x v="5"/>
  </r>
  <r>
    <x v="2"/>
    <x v="2"/>
    <x v="2"/>
    <n v="120.2"/>
    <x v="20"/>
    <n v="116.7"/>
    <x v="6"/>
  </r>
  <r>
    <x v="2"/>
    <x v="2"/>
    <x v="2"/>
    <n v="120.2"/>
    <x v="21"/>
    <n v="109.9"/>
    <x v="7"/>
  </r>
  <r>
    <x v="2"/>
    <x v="2"/>
    <x v="2"/>
    <n v="120.2"/>
    <x v="22"/>
    <n v="115.4"/>
    <x v="8"/>
  </r>
  <r>
    <x v="2"/>
    <x v="2"/>
    <x v="2"/>
    <n v="120.2"/>
    <x v="23"/>
    <n v="120.1"/>
    <x v="9"/>
  </r>
  <r>
    <x v="2"/>
    <x v="2"/>
    <x v="2"/>
    <n v="120.2"/>
    <x v="24"/>
    <n v="111"/>
    <x v="10"/>
  </r>
  <r>
    <x v="2"/>
    <x v="2"/>
    <x v="2"/>
    <n v="120.2"/>
    <x v="25"/>
    <n v="114.7"/>
    <x v="11"/>
  </r>
  <r>
    <x v="0"/>
    <x v="2"/>
    <x v="3"/>
    <n v="121.5"/>
    <x v="0"/>
    <n v="123.3"/>
    <x v="0"/>
  </r>
  <r>
    <x v="0"/>
    <x v="2"/>
    <x v="3"/>
    <n v="121.5"/>
    <x v="1"/>
    <n v="125.5"/>
    <x v="0"/>
  </r>
  <r>
    <x v="0"/>
    <x v="2"/>
    <x v="3"/>
    <n v="121.5"/>
    <x v="2"/>
    <n v="117.2"/>
    <x v="0"/>
  </r>
  <r>
    <x v="0"/>
    <x v="2"/>
    <x v="3"/>
    <n v="121.5"/>
    <x v="3"/>
    <n v="126.8"/>
    <x v="0"/>
  </r>
  <r>
    <x v="0"/>
    <x v="2"/>
    <x v="3"/>
    <n v="121.5"/>
    <x v="4"/>
    <n v="111.9"/>
    <x v="0"/>
  </r>
  <r>
    <x v="0"/>
    <x v="2"/>
    <x v="3"/>
    <n v="121.5"/>
    <x v="5"/>
    <n v="134.19999999999999"/>
    <x v="0"/>
  </r>
  <r>
    <x v="0"/>
    <x v="2"/>
    <x v="3"/>
    <n v="121.5"/>
    <x v="6"/>
    <n v="127.5"/>
    <x v="0"/>
  </r>
  <r>
    <x v="0"/>
    <x v="2"/>
    <x v="3"/>
    <n v="121.5"/>
    <x v="7"/>
    <n v="121.5"/>
    <x v="0"/>
  </r>
  <r>
    <x v="0"/>
    <x v="2"/>
    <x v="3"/>
    <n v="121.5"/>
    <x v="8"/>
    <n v="97.8"/>
    <x v="0"/>
  </r>
  <r>
    <x v="0"/>
    <x v="2"/>
    <x v="3"/>
    <n v="121.5"/>
    <x v="9"/>
    <n v="119.8"/>
    <x v="0"/>
  </r>
  <r>
    <x v="0"/>
    <x v="2"/>
    <x v="3"/>
    <n v="121.5"/>
    <x v="10"/>
    <n v="119.4"/>
    <x v="0"/>
  </r>
  <r>
    <x v="0"/>
    <x v="2"/>
    <x v="3"/>
    <n v="121.5"/>
    <x v="11"/>
    <n v="128.69999999999999"/>
    <x v="0"/>
  </r>
  <r>
    <x v="0"/>
    <x v="2"/>
    <x v="3"/>
    <n v="121.5"/>
    <x v="12"/>
    <n v="123.6"/>
    <x v="0"/>
  </r>
  <r>
    <x v="0"/>
    <x v="2"/>
    <x v="3"/>
    <n v="121.5"/>
    <x v="13"/>
    <n v="125.7"/>
    <x v="1"/>
  </r>
  <r>
    <x v="0"/>
    <x v="2"/>
    <x v="3"/>
    <n v="121.5"/>
    <x v="14"/>
    <n v="126.4"/>
    <x v="2"/>
  </r>
  <r>
    <x v="0"/>
    <x v="2"/>
    <x v="3"/>
    <n v="121.5"/>
    <x v="15"/>
    <n v="123.3"/>
    <x v="2"/>
  </r>
  <r>
    <x v="0"/>
    <x v="2"/>
    <x v="3"/>
    <n v="121.5"/>
    <x v="16"/>
    <n v="126"/>
    <x v="2"/>
  </r>
  <r>
    <x v="0"/>
    <x v="2"/>
    <x v="3"/>
    <n v="121.5"/>
    <x v="17"/>
    <m/>
    <x v="3"/>
  </r>
  <r>
    <x v="0"/>
    <x v="2"/>
    <x v="3"/>
    <n v="121.5"/>
    <x v="18"/>
    <n v="121.2"/>
    <x v="4"/>
  </r>
  <r>
    <x v="0"/>
    <x v="2"/>
    <x v="3"/>
    <n v="121.5"/>
    <x v="19"/>
    <n v="120.9"/>
    <x v="5"/>
  </r>
  <r>
    <x v="0"/>
    <x v="2"/>
    <x v="3"/>
    <n v="121.5"/>
    <x v="20"/>
    <n v="118.6"/>
    <x v="6"/>
  </r>
  <r>
    <x v="0"/>
    <x v="2"/>
    <x v="3"/>
    <n v="121.5"/>
    <x v="21"/>
    <n v="111.9"/>
    <x v="7"/>
  </r>
  <r>
    <x v="0"/>
    <x v="2"/>
    <x v="3"/>
    <n v="121.5"/>
    <x v="22"/>
    <n v="116.2"/>
    <x v="8"/>
  </r>
  <r>
    <x v="0"/>
    <x v="2"/>
    <x v="3"/>
    <n v="121.5"/>
    <x v="23"/>
    <n v="119.9"/>
    <x v="9"/>
  </r>
  <r>
    <x v="0"/>
    <x v="2"/>
    <x v="3"/>
    <n v="121.5"/>
    <x v="24"/>
    <n v="111.6"/>
    <x v="10"/>
  </r>
  <r>
    <x v="0"/>
    <x v="2"/>
    <x v="3"/>
    <n v="121.5"/>
    <x v="25"/>
    <n v="116"/>
    <x v="11"/>
  </r>
  <r>
    <x v="1"/>
    <x v="2"/>
    <x v="3"/>
    <n v="119.7"/>
    <x v="0"/>
    <n v="123.8"/>
    <x v="0"/>
  </r>
  <r>
    <x v="1"/>
    <x v="2"/>
    <x v="3"/>
    <n v="119.7"/>
    <x v="1"/>
    <n v="128.19999999999999"/>
    <x v="0"/>
  </r>
  <r>
    <x v="1"/>
    <x v="2"/>
    <x v="3"/>
    <n v="119.7"/>
    <x v="2"/>
    <n v="110"/>
    <x v="0"/>
  </r>
  <r>
    <x v="1"/>
    <x v="2"/>
    <x v="3"/>
    <n v="119.7"/>
    <x v="3"/>
    <n v="126.3"/>
    <x v="0"/>
  </r>
  <r>
    <x v="1"/>
    <x v="2"/>
    <x v="3"/>
    <n v="119.7"/>
    <x v="4"/>
    <n v="104.5"/>
    <x v="0"/>
  </r>
  <r>
    <x v="1"/>
    <x v="2"/>
    <x v="3"/>
    <n v="119.7"/>
    <x v="5"/>
    <n v="130.6"/>
    <x v="0"/>
  </r>
  <r>
    <x v="1"/>
    <x v="2"/>
    <x v="3"/>
    <n v="119.7"/>
    <x v="6"/>
    <n v="130.80000000000001"/>
    <x v="0"/>
  </r>
  <r>
    <x v="1"/>
    <x v="2"/>
    <x v="3"/>
    <n v="119.7"/>
    <x v="7"/>
    <n v="131.30000000000001"/>
    <x v="0"/>
  </r>
  <r>
    <x v="1"/>
    <x v="2"/>
    <x v="3"/>
    <n v="119.7"/>
    <x v="8"/>
    <n v="91.6"/>
    <x v="0"/>
  </r>
  <r>
    <x v="1"/>
    <x v="2"/>
    <x v="3"/>
    <n v="119.7"/>
    <x v="9"/>
    <n v="127.7"/>
    <x v="0"/>
  </r>
  <r>
    <x v="1"/>
    <x v="2"/>
    <x v="3"/>
    <n v="119.7"/>
    <x v="10"/>
    <n v="117.2"/>
    <x v="0"/>
  </r>
  <r>
    <x v="1"/>
    <x v="2"/>
    <x v="3"/>
    <n v="119.7"/>
    <x v="11"/>
    <n v="129.5"/>
    <x v="0"/>
  </r>
  <r>
    <x v="1"/>
    <x v="2"/>
    <x v="3"/>
    <n v="119.7"/>
    <x v="12"/>
    <n v="124.6"/>
    <x v="0"/>
  </r>
  <r>
    <x v="1"/>
    <x v="2"/>
    <x v="3"/>
    <n v="119.7"/>
    <x v="13"/>
    <n v="130.1"/>
    <x v="1"/>
  </r>
  <r>
    <x v="1"/>
    <x v="2"/>
    <x v="3"/>
    <n v="119.7"/>
    <x v="14"/>
    <n v="122.1"/>
    <x v="2"/>
  </r>
  <r>
    <x v="1"/>
    <x v="2"/>
    <x v="3"/>
    <n v="119.7"/>
    <x v="15"/>
    <n v="117.2"/>
    <x v="2"/>
  </r>
  <r>
    <x v="1"/>
    <x v="2"/>
    <x v="3"/>
    <n v="119.7"/>
    <x v="16"/>
    <n v="121.3"/>
    <x v="2"/>
  </r>
  <r>
    <x v="1"/>
    <x v="2"/>
    <x v="3"/>
    <n v="119.7"/>
    <x v="17"/>
    <n v="119.2"/>
    <x v="3"/>
  </r>
  <r>
    <x v="1"/>
    <x v="2"/>
    <x v="3"/>
    <n v="119.7"/>
    <x v="18"/>
    <n v="114.7"/>
    <x v="4"/>
  </r>
  <r>
    <x v="1"/>
    <x v="2"/>
    <x v="3"/>
    <n v="119.7"/>
    <x v="19"/>
    <n v="118.4"/>
    <x v="5"/>
  </r>
  <r>
    <x v="1"/>
    <x v="2"/>
    <x v="3"/>
    <n v="119.7"/>
    <x v="20"/>
    <n v="114.6"/>
    <x v="6"/>
  </r>
  <r>
    <x v="1"/>
    <x v="2"/>
    <x v="3"/>
    <n v="119.7"/>
    <x v="21"/>
    <n v="108.4"/>
    <x v="7"/>
  </r>
  <r>
    <x v="1"/>
    <x v="2"/>
    <x v="3"/>
    <n v="119.7"/>
    <x v="22"/>
    <n v="115.6"/>
    <x v="8"/>
  </r>
  <r>
    <x v="1"/>
    <x v="2"/>
    <x v="3"/>
    <n v="119.7"/>
    <x v="23"/>
    <n v="121.7"/>
    <x v="9"/>
  </r>
  <r>
    <x v="1"/>
    <x v="2"/>
    <x v="3"/>
    <n v="119.7"/>
    <x v="24"/>
    <n v="111.8"/>
    <x v="10"/>
  </r>
  <r>
    <x v="1"/>
    <x v="2"/>
    <x v="3"/>
    <n v="119.7"/>
    <x v="25"/>
    <n v="114.2"/>
    <x v="11"/>
  </r>
  <r>
    <x v="2"/>
    <x v="2"/>
    <x v="3"/>
    <n v="120.7"/>
    <x v="0"/>
    <n v="123.5"/>
    <x v="0"/>
  </r>
  <r>
    <x v="2"/>
    <x v="2"/>
    <x v="3"/>
    <n v="120.7"/>
    <x v="1"/>
    <n v="126.4"/>
    <x v="0"/>
  </r>
  <r>
    <x v="2"/>
    <x v="2"/>
    <x v="3"/>
    <n v="120.7"/>
    <x v="2"/>
    <n v="114.4"/>
    <x v="0"/>
  </r>
  <r>
    <x v="2"/>
    <x v="2"/>
    <x v="3"/>
    <n v="120.7"/>
    <x v="3"/>
    <n v="126.6"/>
    <x v="0"/>
  </r>
  <r>
    <x v="2"/>
    <x v="2"/>
    <x v="3"/>
    <n v="120.7"/>
    <x v="4"/>
    <n v="109.2"/>
    <x v="0"/>
  </r>
  <r>
    <x v="2"/>
    <x v="2"/>
    <x v="3"/>
    <n v="120.7"/>
    <x v="5"/>
    <n v="132.5"/>
    <x v="0"/>
  </r>
  <r>
    <x v="2"/>
    <x v="2"/>
    <x v="3"/>
    <n v="120.7"/>
    <x v="6"/>
    <n v="128.6"/>
    <x v="0"/>
  </r>
  <r>
    <x v="2"/>
    <x v="2"/>
    <x v="3"/>
    <n v="120.7"/>
    <x v="7"/>
    <n v="124.8"/>
    <x v="0"/>
  </r>
  <r>
    <x v="2"/>
    <x v="2"/>
    <x v="3"/>
    <n v="120.7"/>
    <x v="8"/>
    <n v="95.7"/>
    <x v="0"/>
  </r>
  <r>
    <x v="2"/>
    <x v="2"/>
    <x v="3"/>
    <n v="120.7"/>
    <x v="9"/>
    <n v="122.4"/>
    <x v="0"/>
  </r>
  <r>
    <x v="2"/>
    <x v="2"/>
    <x v="3"/>
    <n v="120.7"/>
    <x v="10"/>
    <n v="118.5"/>
    <x v="0"/>
  </r>
  <r>
    <x v="2"/>
    <x v="2"/>
    <x v="3"/>
    <n v="120.7"/>
    <x v="11"/>
    <n v="129.1"/>
    <x v="0"/>
  </r>
  <r>
    <x v="2"/>
    <x v="2"/>
    <x v="3"/>
    <n v="120.7"/>
    <x v="12"/>
    <n v="124"/>
    <x v="0"/>
  </r>
  <r>
    <x v="2"/>
    <x v="2"/>
    <x v="3"/>
    <n v="120.7"/>
    <x v="13"/>
    <n v="126.9"/>
    <x v="1"/>
  </r>
  <r>
    <x v="2"/>
    <x v="2"/>
    <x v="3"/>
    <n v="120.7"/>
    <x v="14"/>
    <n v="124.7"/>
    <x v="2"/>
  </r>
  <r>
    <x v="2"/>
    <x v="2"/>
    <x v="3"/>
    <n v="120.7"/>
    <x v="15"/>
    <n v="120.8"/>
    <x v="2"/>
  </r>
  <r>
    <x v="2"/>
    <x v="2"/>
    <x v="3"/>
    <n v="120.7"/>
    <x v="16"/>
    <n v="124.1"/>
    <x v="2"/>
  </r>
  <r>
    <x v="2"/>
    <x v="2"/>
    <x v="3"/>
    <n v="120.7"/>
    <x v="17"/>
    <n v="119.2"/>
    <x v="3"/>
  </r>
  <r>
    <x v="2"/>
    <x v="2"/>
    <x v="3"/>
    <n v="120.7"/>
    <x v="18"/>
    <n v="118.7"/>
    <x v="4"/>
  </r>
  <r>
    <x v="2"/>
    <x v="2"/>
    <x v="3"/>
    <n v="120.7"/>
    <x v="19"/>
    <n v="119.7"/>
    <x v="5"/>
  </r>
  <r>
    <x v="2"/>
    <x v="2"/>
    <x v="3"/>
    <n v="120.7"/>
    <x v="20"/>
    <n v="117.1"/>
    <x v="6"/>
  </r>
  <r>
    <x v="2"/>
    <x v="2"/>
    <x v="3"/>
    <n v="120.7"/>
    <x v="21"/>
    <n v="110.1"/>
    <x v="7"/>
  </r>
  <r>
    <x v="2"/>
    <x v="2"/>
    <x v="3"/>
    <n v="120.7"/>
    <x v="22"/>
    <n v="115.9"/>
    <x v="8"/>
  </r>
  <r>
    <x v="2"/>
    <x v="2"/>
    <x v="3"/>
    <n v="120.7"/>
    <x v="23"/>
    <n v="121"/>
    <x v="9"/>
  </r>
  <r>
    <x v="2"/>
    <x v="2"/>
    <x v="3"/>
    <n v="120.7"/>
    <x v="24"/>
    <n v="111.7"/>
    <x v="10"/>
  </r>
  <r>
    <x v="2"/>
    <x v="2"/>
    <x v="3"/>
    <n v="120.7"/>
    <x v="25"/>
    <n v="115.1"/>
    <x v="11"/>
  </r>
  <r>
    <x v="0"/>
    <x v="2"/>
    <x v="4"/>
    <n v="122.4"/>
    <x v="0"/>
    <n v="123.5"/>
    <x v="0"/>
  </r>
  <r>
    <x v="0"/>
    <x v="2"/>
    <x v="4"/>
    <n v="122.4"/>
    <x v="1"/>
    <n v="127.1"/>
    <x v="0"/>
  </r>
  <r>
    <x v="0"/>
    <x v="2"/>
    <x v="4"/>
    <n v="122.4"/>
    <x v="2"/>
    <n v="117.3"/>
    <x v="0"/>
  </r>
  <r>
    <x v="0"/>
    <x v="2"/>
    <x v="4"/>
    <n v="122.4"/>
    <x v="3"/>
    <n v="127.7"/>
    <x v="0"/>
  </r>
  <r>
    <x v="0"/>
    <x v="2"/>
    <x v="4"/>
    <n v="122.4"/>
    <x v="4"/>
    <n v="112.5"/>
    <x v="0"/>
  </r>
  <r>
    <x v="0"/>
    <x v="2"/>
    <x v="4"/>
    <n v="122.4"/>
    <x v="5"/>
    <n v="134.1"/>
    <x v="0"/>
  </r>
  <r>
    <x v="0"/>
    <x v="2"/>
    <x v="4"/>
    <n v="122.4"/>
    <x v="6"/>
    <n v="128.5"/>
    <x v="0"/>
  </r>
  <r>
    <x v="0"/>
    <x v="2"/>
    <x v="4"/>
    <n v="122.4"/>
    <x v="7"/>
    <n v="124.3"/>
    <x v="0"/>
  </r>
  <r>
    <x v="0"/>
    <x v="2"/>
    <x v="4"/>
    <n v="122.4"/>
    <x v="8"/>
    <n v="97.6"/>
    <x v="0"/>
  </r>
  <r>
    <x v="0"/>
    <x v="2"/>
    <x v="4"/>
    <n v="122.4"/>
    <x v="9"/>
    <n v="120.7"/>
    <x v="0"/>
  </r>
  <r>
    <x v="0"/>
    <x v="2"/>
    <x v="4"/>
    <n v="122.4"/>
    <x v="10"/>
    <n v="120.2"/>
    <x v="0"/>
  </r>
  <r>
    <x v="0"/>
    <x v="2"/>
    <x v="4"/>
    <n v="122.4"/>
    <x v="11"/>
    <n v="129.80000000000001"/>
    <x v="0"/>
  </r>
  <r>
    <x v="0"/>
    <x v="2"/>
    <x v="4"/>
    <n v="122.4"/>
    <x v="12"/>
    <n v="124.4"/>
    <x v="0"/>
  </r>
  <r>
    <x v="0"/>
    <x v="2"/>
    <x v="4"/>
    <n v="122.4"/>
    <x v="13"/>
    <n v="126.7"/>
    <x v="1"/>
  </r>
  <r>
    <x v="0"/>
    <x v="2"/>
    <x v="4"/>
    <n v="122.4"/>
    <x v="14"/>
    <n v="127.3"/>
    <x v="2"/>
  </r>
  <r>
    <x v="0"/>
    <x v="2"/>
    <x v="4"/>
    <n v="122.4"/>
    <x v="15"/>
    <n v="124.1"/>
    <x v="2"/>
  </r>
  <r>
    <x v="0"/>
    <x v="2"/>
    <x v="4"/>
    <n v="122.4"/>
    <x v="16"/>
    <n v="126.8"/>
    <x v="2"/>
  </r>
  <r>
    <x v="0"/>
    <x v="2"/>
    <x v="4"/>
    <n v="122.4"/>
    <x v="17"/>
    <m/>
    <x v="3"/>
  </r>
  <r>
    <x v="0"/>
    <x v="2"/>
    <x v="4"/>
    <n v="122.4"/>
    <x v="18"/>
    <n v="121.9"/>
    <x v="4"/>
  </r>
  <r>
    <x v="0"/>
    <x v="2"/>
    <x v="4"/>
    <n v="122.4"/>
    <x v="19"/>
    <n v="121.5"/>
    <x v="5"/>
  </r>
  <r>
    <x v="0"/>
    <x v="2"/>
    <x v="4"/>
    <n v="122.4"/>
    <x v="20"/>
    <n v="119.4"/>
    <x v="6"/>
  </r>
  <r>
    <x v="0"/>
    <x v="2"/>
    <x v="4"/>
    <n v="122.4"/>
    <x v="21"/>
    <n v="113.3"/>
    <x v="7"/>
  </r>
  <r>
    <x v="0"/>
    <x v="2"/>
    <x v="4"/>
    <n v="122.4"/>
    <x v="22"/>
    <n v="116.7"/>
    <x v="8"/>
  </r>
  <r>
    <x v="0"/>
    <x v="2"/>
    <x v="4"/>
    <n v="122.4"/>
    <x v="23"/>
    <n v="120.5"/>
    <x v="9"/>
  </r>
  <r>
    <x v="0"/>
    <x v="2"/>
    <x v="4"/>
    <n v="122.4"/>
    <x v="24"/>
    <n v="112.3"/>
    <x v="10"/>
  </r>
  <r>
    <x v="0"/>
    <x v="2"/>
    <x v="4"/>
    <n v="122.4"/>
    <x v="25"/>
    <n v="116.9"/>
    <x v="11"/>
  </r>
  <r>
    <x v="1"/>
    <x v="2"/>
    <x v="4"/>
    <n v="120.7"/>
    <x v="0"/>
    <n v="123.8"/>
    <x v="0"/>
  </r>
  <r>
    <x v="1"/>
    <x v="2"/>
    <x v="4"/>
    <n v="120.7"/>
    <x v="1"/>
    <n v="129.69999999999999"/>
    <x v="0"/>
  </r>
  <r>
    <x v="1"/>
    <x v="2"/>
    <x v="4"/>
    <n v="120.7"/>
    <x v="2"/>
    <n v="111.3"/>
    <x v="0"/>
  </r>
  <r>
    <x v="1"/>
    <x v="2"/>
    <x v="4"/>
    <n v="120.7"/>
    <x v="3"/>
    <n v="126.6"/>
    <x v="0"/>
  </r>
  <r>
    <x v="1"/>
    <x v="2"/>
    <x v="4"/>
    <n v="120.7"/>
    <x v="4"/>
    <n v="105.2"/>
    <x v="0"/>
  </r>
  <r>
    <x v="1"/>
    <x v="2"/>
    <x v="4"/>
    <n v="120.7"/>
    <x v="5"/>
    <n v="130.80000000000001"/>
    <x v="0"/>
  </r>
  <r>
    <x v="1"/>
    <x v="2"/>
    <x v="4"/>
    <n v="120.7"/>
    <x v="6"/>
    <n v="135.6"/>
    <x v="0"/>
  </r>
  <r>
    <x v="1"/>
    <x v="2"/>
    <x v="4"/>
    <n v="120.7"/>
    <x v="7"/>
    <n v="142.6"/>
    <x v="0"/>
  </r>
  <r>
    <x v="1"/>
    <x v="2"/>
    <x v="4"/>
    <n v="120.7"/>
    <x v="8"/>
    <n v="90.8"/>
    <x v="0"/>
  </r>
  <r>
    <x v="1"/>
    <x v="2"/>
    <x v="4"/>
    <n v="120.7"/>
    <x v="9"/>
    <n v="128.80000000000001"/>
    <x v="0"/>
  </r>
  <r>
    <x v="1"/>
    <x v="2"/>
    <x v="4"/>
    <n v="120.7"/>
    <x v="10"/>
    <n v="117.7"/>
    <x v="0"/>
  </r>
  <r>
    <x v="1"/>
    <x v="2"/>
    <x v="4"/>
    <n v="120.7"/>
    <x v="11"/>
    <n v="129.9"/>
    <x v="0"/>
  </r>
  <r>
    <x v="1"/>
    <x v="2"/>
    <x v="4"/>
    <n v="120.7"/>
    <x v="12"/>
    <n v="126.1"/>
    <x v="0"/>
  </r>
  <r>
    <x v="1"/>
    <x v="2"/>
    <x v="4"/>
    <n v="120.7"/>
    <x v="13"/>
    <n v="131.30000000000001"/>
    <x v="1"/>
  </r>
  <r>
    <x v="1"/>
    <x v="2"/>
    <x v="4"/>
    <n v="120.7"/>
    <x v="14"/>
    <n v="122.4"/>
    <x v="2"/>
  </r>
  <r>
    <x v="1"/>
    <x v="2"/>
    <x v="4"/>
    <n v="120.7"/>
    <x v="15"/>
    <n v="117.4"/>
    <x v="2"/>
  </r>
  <r>
    <x v="1"/>
    <x v="2"/>
    <x v="4"/>
    <n v="120.7"/>
    <x v="16"/>
    <n v="121.6"/>
    <x v="2"/>
  </r>
  <r>
    <x v="1"/>
    <x v="2"/>
    <x v="4"/>
    <n v="120.7"/>
    <x v="17"/>
    <n v="119.6"/>
    <x v="3"/>
  </r>
  <r>
    <x v="1"/>
    <x v="2"/>
    <x v="4"/>
    <n v="120.7"/>
    <x v="18"/>
    <n v="114.9"/>
    <x v="4"/>
  </r>
  <r>
    <x v="1"/>
    <x v="2"/>
    <x v="4"/>
    <n v="120.7"/>
    <x v="19"/>
    <n v="118.7"/>
    <x v="5"/>
  </r>
  <r>
    <x v="1"/>
    <x v="2"/>
    <x v="4"/>
    <n v="120.7"/>
    <x v="20"/>
    <n v="114.9"/>
    <x v="6"/>
  </r>
  <r>
    <x v="1"/>
    <x v="2"/>
    <x v="4"/>
    <n v="120.7"/>
    <x v="21"/>
    <n v="110.8"/>
    <x v="7"/>
  </r>
  <r>
    <x v="1"/>
    <x v="2"/>
    <x v="4"/>
    <n v="120.7"/>
    <x v="22"/>
    <n v="116"/>
    <x v="8"/>
  </r>
  <r>
    <x v="1"/>
    <x v="2"/>
    <x v="4"/>
    <n v="120.7"/>
    <x v="23"/>
    <n v="122"/>
    <x v="9"/>
  </r>
  <r>
    <x v="1"/>
    <x v="2"/>
    <x v="4"/>
    <n v="120.7"/>
    <x v="24"/>
    <n v="112.4"/>
    <x v="10"/>
  </r>
  <r>
    <x v="1"/>
    <x v="2"/>
    <x v="4"/>
    <n v="120.7"/>
    <x v="25"/>
    <n v="115.2"/>
    <x v="11"/>
  </r>
  <r>
    <x v="2"/>
    <x v="2"/>
    <x v="4"/>
    <n v="121.6"/>
    <x v="0"/>
    <n v="123.6"/>
    <x v="0"/>
  </r>
  <r>
    <x v="2"/>
    <x v="2"/>
    <x v="4"/>
    <n v="121.6"/>
    <x v="1"/>
    <n v="128"/>
    <x v="0"/>
  </r>
  <r>
    <x v="2"/>
    <x v="2"/>
    <x v="4"/>
    <n v="121.6"/>
    <x v="2"/>
    <n v="115"/>
    <x v="0"/>
  </r>
  <r>
    <x v="2"/>
    <x v="2"/>
    <x v="4"/>
    <n v="121.6"/>
    <x v="3"/>
    <n v="127.3"/>
    <x v="0"/>
  </r>
  <r>
    <x v="2"/>
    <x v="2"/>
    <x v="4"/>
    <n v="121.6"/>
    <x v="4"/>
    <n v="109.8"/>
    <x v="0"/>
  </r>
  <r>
    <x v="2"/>
    <x v="2"/>
    <x v="4"/>
    <n v="121.6"/>
    <x v="5"/>
    <n v="132.6"/>
    <x v="0"/>
  </r>
  <r>
    <x v="2"/>
    <x v="2"/>
    <x v="4"/>
    <n v="121.6"/>
    <x v="6"/>
    <n v="130.9"/>
    <x v="0"/>
  </r>
  <r>
    <x v="2"/>
    <x v="2"/>
    <x v="4"/>
    <n v="121.6"/>
    <x v="7"/>
    <n v="130.5"/>
    <x v="0"/>
  </r>
  <r>
    <x v="2"/>
    <x v="2"/>
    <x v="4"/>
    <n v="121.6"/>
    <x v="8"/>
    <n v="95.3"/>
    <x v="0"/>
  </r>
  <r>
    <x v="2"/>
    <x v="2"/>
    <x v="4"/>
    <n v="121.6"/>
    <x v="9"/>
    <n v="123.4"/>
    <x v="0"/>
  </r>
  <r>
    <x v="2"/>
    <x v="2"/>
    <x v="4"/>
    <n v="121.6"/>
    <x v="10"/>
    <n v="119.2"/>
    <x v="0"/>
  </r>
  <r>
    <x v="2"/>
    <x v="2"/>
    <x v="4"/>
    <n v="121.6"/>
    <x v="11"/>
    <n v="129.80000000000001"/>
    <x v="0"/>
  </r>
  <r>
    <x v="2"/>
    <x v="2"/>
    <x v="4"/>
    <n v="121.6"/>
    <x v="12"/>
    <n v="125"/>
    <x v="0"/>
  </r>
  <r>
    <x v="2"/>
    <x v="2"/>
    <x v="4"/>
    <n v="121.6"/>
    <x v="13"/>
    <n v="127.9"/>
    <x v="1"/>
  </r>
  <r>
    <x v="2"/>
    <x v="2"/>
    <x v="4"/>
    <n v="121.6"/>
    <x v="14"/>
    <n v="125.4"/>
    <x v="2"/>
  </r>
  <r>
    <x v="2"/>
    <x v="2"/>
    <x v="4"/>
    <n v="121.6"/>
    <x v="15"/>
    <n v="121.3"/>
    <x v="2"/>
  </r>
  <r>
    <x v="2"/>
    <x v="2"/>
    <x v="4"/>
    <n v="121.6"/>
    <x v="16"/>
    <n v="124.7"/>
    <x v="2"/>
  </r>
  <r>
    <x v="2"/>
    <x v="2"/>
    <x v="4"/>
    <n v="121.6"/>
    <x v="17"/>
    <n v="119.6"/>
    <x v="3"/>
  </r>
  <r>
    <x v="2"/>
    <x v="2"/>
    <x v="4"/>
    <n v="121.6"/>
    <x v="18"/>
    <n v="119.2"/>
    <x v="4"/>
  </r>
  <r>
    <x v="2"/>
    <x v="2"/>
    <x v="4"/>
    <n v="121.6"/>
    <x v="19"/>
    <n v="120.2"/>
    <x v="5"/>
  </r>
  <r>
    <x v="2"/>
    <x v="2"/>
    <x v="4"/>
    <n v="121.6"/>
    <x v="20"/>
    <n v="117.7"/>
    <x v="6"/>
  </r>
  <r>
    <x v="2"/>
    <x v="2"/>
    <x v="4"/>
    <n v="121.6"/>
    <x v="21"/>
    <n v="112"/>
    <x v="7"/>
  </r>
  <r>
    <x v="2"/>
    <x v="2"/>
    <x v="4"/>
    <n v="121.6"/>
    <x v="22"/>
    <n v="116.3"/>
    <x v="8"/>
  </r>
  <r>
    <x v="2"/>
    <x v="2"/>
    <x v="4"/>
    <n v="121.6"/>
    <x v="23"/>
    <n v="121.4"/>
    <x v="9"/>
  </r>
  <r>
    <x v="2"/>
    <x v="2"/>
    <x v="4"/>
    <n v="121.6"/>
    <x v="24"/>
    <n v="112.3"/>
    <x v="10"/>
  </r>
  <r>
    <x v="2"/>
    <x v="2"/>
    <x v="4"/>
    <n v="121.6"/>
    <x v="25"/>
    <n v="116.1"/>
    <x v="11"/>
  </r>
  <r>
    <x v="0"/>
    <x v="2"/>
    <x v="5"/>
    <n v="124.1"/>
    <x v="0"/>
    <n v="124.1"/>
    <x v="0"/>
  </r>
  <r>
    <x v="0"/>
    <x v="2"/>
    <x v="5"/>
    <n v="124.1"/>
    <x v="1"/>
    <n v="130.4"/>
    <x v="0"/>
  </r>
  <r>
    <x v="0"/>
    <x v="2"/>
    <x v="5"/>
    <n v="124.1"/>
    <x v="2"/>
    <n v="122.1"/>
    <x v="0"/>
  </r>
  <r>
    <x v="0"/>
    <x v="2"/>
    <x v="5"/>
    <n v="124.1"/>
    <x v="3"/>
    <n v="128.69999999999999"/>
    <x v="0"/>
  </r>
  <r>
    <x v="0"/>
    <x v="2"/>
    <x v="5"/>
    <n v="124.1"/>
    <x v="4"/>
    <n v="114.1"/>
    <x v="0"/>
  </r>
  <r>
    <x v="0"/>
    <x v="2"/>
    <x v="5"/>
    <n v="124.1"/>
    <x v="5"/>
    <n v="133.19999999999999"/>
    <x v="0"/>
  </r>
  <r>
    <x v="0"/>
    <x v="2"/>
    <x v="5"/>
    <n v="124.1"/>
    <x v="6"/>
    <n v="135.19999999999999"/>
    <x v="0"/>
  </r>
  <r>
    <x v="0"/>
    <x v="2"/>
    <x v="5"/>
    <n v="124.1"/>
    <x v="7"/>
    <n v="131.9"/>
    <x v="0"/>
  </r>
  <r>
    <x v="0"/>
    <x v="2"/>
    <x v="5"/>
    <n v="124.1"/>
    <x v="8"/>
    <n v="96.3"/>
    <x v="0"/>
  </r>
  <r>
    <x v="0"/>
    <x v="2"/>
    <x v="5"/>
    <n v="124.1"/>
    <x v="9"/>
    <n v="123"/>
    <x v="0"/>
  </r>
  <r>
    <x v="0"/>
    <x v="2"/>
    <x v="5"/>
    <n v="124.1"/>
    <x v="10"/>
    <n v="121.1"/>
    <x v="0"/>
  </r>
  <r>
    <x v="0"/>
    <x v="2"/>
    <x v="5"/>
    <n v="124.1"/>
    <x v="11"/>
    <n v="131.19999999999999"/>
    <x v="0"/>
  </r>
  <r>
    <x v="0"/>
    <x v="2"/>
    <x v="5"/>
    <n v="124.1"/>
    <x v="12"/>
    <n v="126.6"/>
    <x v="0"/>
  </r>
  <r>
    <x v="0"/>
    <x v="2"/>
    <x v="5"/>
    <n v="124.1"/>
    <x v="13"/>
    <n v="128.19999999999999"/>
    <x v="1"/>
  </r>
  <r>
    <x v="0"/>
    <x v="2"/>
    <x v="5"/>
    <n v="124.1"/>
    <x v="14"/>
    <n v="128.4"/>
    <x v="2"/>
  </r>
  <r>
    <x v="0"/>
    <x v="2"/>
    <x v="5"/>
    <n v="124.1"/>
    <x v="15"/>
    <n v="125.1"/>
    <x v="2"/>
  </r>
  <r>
    <x v="0"/>
    <x v="2"/>
    <x v="5"/>
    <n v="124.1"/>
    <x v="16"/>
    <n v="128"/>
    <x v="2"/>
  </r>
  <r>
    <x v="0"/>
    <x v="2"/>
    <x v="5"/>
    <n v="124.1"/>
    <x v="17"/>
    <m/>
    <x v="3"/>
  </r>
  <r>
    <x v="0"/>
    <x v="2"/>
    <x v="5"/>
    <n v="124.1"/>
    <x v="18"/>
    <n v="122.6"/>
    <x v="4"/>
  </r>
  <r>
    <x v="0"/>
    <x v="2"/>
    <x v="5"/>
    <n v="124.1"/>
    <x v="19"/>
    <n v="122.8"/>
    <x v="5"/>
  </r>
  <r>
    <x v="0"/>
    <x v="2"/>
    <x v="5"/>
    <n v="124.1"/>
    <x v="20"/>
    <n v="120.4"/>
    <x v="6"/>
  </r>
  <r>
    <x v="0"/>
    <x v="2"/>
    <x v="5"/>
    <n v="124.1"/>
    <x v="21"/>
    <n v="114.2"/>
    <x v="7"/>
  </r>
  <r>
    <x v="0"/>
    <x v="2"/>
    <x v="5"/>
    <n v="124.1"/>
    <x v="22"/>
    <n v="117.9"/>
    <x v="8"/>
  </r>
  <r>
    <x v="0"/>
    <x v="2"/>
    <x v="5"/>
    <n v="124.1"/>
    <x v="23"/>
    <n v="122"/>
    <x v="9"/>
  </r>
  <r>
    <x v="0"/>
    <x v="2"/>
    <x v="5"/>
    <n v="124.1"/>
    <x v="24"/>
    <n v="113"/>
    <x v="10"/>
  </r>
  <r>
    <x v="0"/>
    <x v="2"/>
    <x v="5"/>
    <n v="124.1"/>
    <x v="25"/>
    <n v="117.9"/>
    <x v="11"/>
  </r>
  <r>
    <x v="1"/>
    <x v="2"/>
    <x v="5"/>
    <n v="121.7"/>
    <x v="0"/>
    <n v="123.6"/>
    <x v="0"/>
  </r>
  <r>
    <x v="1"/>
    <x v="2"/>
    <x v="5"/>
    <n v="121.7"/>
    <x v="1"/>
    <n v="134.4"/>
    <x v="0"/>
  </r>
  <r>
    <x v="1"/>
    <x v="2"/>
    <x v="5"/>
    <n v="121.7"/>
    <x v="2"/>
    <n v="120.9"/>
    <x v="0"/>
  </r>
  <r>
    <x v="1"/>
    <x v="2"/>
    <x v="5"/>
    <n v="121.7"/>
    <x v="3"/>
    <n v="127.3"/>
    <x v="0"/>
  </r>
  <r>
    <x v="1"/>
    <x v="2"/>
    <x v="5"/>
    <n v="121.7"/>
    <x v="4"/>
    <n v="106"/>
    <x v="0"/>
  </r>
  <r>
    <x v="1"/>
    <x v="2"/>
    <x v="5"/>
    <n v="121.7"/>
    <x v="5"/>
    <n v="132.30000000000001"/>
    <x v="0"/>
  </r>
  <r>
    <x v="1"/>
    <x v="2"/>
    <x v="5"/>
    <n v="121.7"/>
    <x v="6"/>
    <n v="146.69999999999999"/>
    <x v="0"/>
  </r>
  <r>
    <x v="1"/>
    <x v="2"/>
    <x v="5"/>
    <n v="121.7"/>
    <x v="7"/>
    <n v="148.1"/>
    <x v="0"/>
  </r>
  <r>
    <x v="1"/>
    <x v="2"/>
    <x v="5"/>
    <n v="121.7"/>
    <x v="8"/>
    <n v="89.8"/>
    <x v="0"/>
  </r>
  <r>
    <x v="1"/>
    <x v="2"/>
    <x v="5"/>
    <n v="121.7"/>
    <x v="9"/>
    <n v="130.5"/>
    <x v="0"/>
  </r>
  <r>
    <x v="1"/>
    <x v="2"/>
    <x v="5"/>
    <n v="121.7"/>
    <x v="10"/>
    <n v="118"/>
    <x v="0"/>
  </r>
  <r>
    <x v="1"/>
    <x v="2"/>
    <x v="5"/>
    <n v="121.7"/>
    <x v="11"/>
    <n v="130.5"/>
    <x v="0"/>
  </r>
  <r>
    <x v="1"/>
    <x v="2"/>
    <x v="5"/>
    <n v="121.7"/>
    <x v="12"/>
    <n v="128.5"/>
    <x v="0"/>
  </r>
  <r>
    <x v="1"/>
    <x v="2"/>
    <x v="5"/>
    <n v="121.7"/>
    <x v="13"/>
    <n v="132.1"/>
    <x v="1"/>
  </r>
  <r>
    <x v="1"/>
    <x v="2"/>
    <x v="5"/>
    <n v="121.7"/>
    <x v="14"/>
    <n v="123.2"/>
    <x v="2"/>
  </r>
  <r>
    <x v="1"/>
    <x v="2"/>
    <x v="5"/>
    <n v="121.7"/>
    <x v="15"/>
    <n v="117.6"/>
    <x v="2"/>
  </r>
  <r>
    <x v="1"/>
    <x v="2"/>
    <x v="5"/>
    <n v="121.7"/>
    <x v="16"/>
    <n v="122.3"/>
    <x v="2"/>
  </r>
  <r>
    <x v="1"/>
    <x v="2"/>
    <x v="5"/>
    <n v="121.7"/>
    <x v="17"/>
    <n v="119"/>
    <x v="3"/>
  </r>
  <r>
    <x v="1"/>
    <x v="2"/>
    <x v="5"/>
    <n v="121.7"/>
    <x v="18"/>
    <n v="115.1"/>
    <x v="4"/>
  </r>
  <r>
    <x v="1"/>
    <x v="2"/>
    <x v="5"/>
    <n v="121.7"/>
    <x v="19"/>
    <n v="119.2"/>
    <x v="5"/>
  </r>
  <r>
    <x v="1"/>
    <x v="2"/>
    <x v="5"/>
    <n v="121.7"/>
    <x v="20"/>
    <n v="115.4"/>
    <x v="6"/>
  </r>
  <r>
    <x v="1"/>
    <x v="2"/>
    <x v="5"/>
    <n v="121.7"/>
    <x v="21"/>
    <n v="111.7"/>
    <x v="7"/>
  </r>
  <r>
    <x v="1"/>
    <x v="2"/>
    <x v="5"/>
    <n v="121.7"/>
    <x v="22"/>
    <n v="116.2"/>
    <x v="8"/>
  </r>
  <r>
    <x v="1"/>
    <x v="2"/>
    <x v="5"/>
    <n v="121.7"/>
    <x v="23"/>
    <n v="123.8"/>
    <x v="9"/>
  </r>
  <r>
    <x v="1"/>
    <x v="2"/>
    <x v="5"/>
    <n v="121.7"/>
    <x v="24"/>
    <n v="112.5"/>
    <x v="10"/>
  </r>
  <r>
    <x v="1"/>
    <x v="2"/>
    <x v="5"/>
    <n v="121.7"/>
    <x v="25"/>
    <n v="116"/>
    <x v="11"/>
  </r>
  <r>
    <x v="2"/>
    <x v="2"/>
    <x v="5"/>
    <n v="123"/>
    <x v="0"/>
    <n v="123.9"/>
    <x v="0"/>
  </r>
  <r>
    <x v="2"/>
    <x v="2"/>
    <x v="5"/>
    <n v="123"/>
    <x v="1"/>
    <n v="131.80000000000001"/>
    <x v="0"/>
  </r>
  <r>
    <x v="2"/>
    <x v="2"/>
    <x v="5"/>
    <n v="123"/>
    <x v="2"/>
    <n v="121.6"/>
    <x v="0"/>
  </r>
  <r>
    <x v="2"/>
    <x v="2"/>
    <x v="5"/>
    <n v="123"/>
    <x v="3"/>
    <n v="128.19999999999999"/>
    <x v="0"/>
  </r>
  <r>
    <x v="2"/>
    <x v="2"/>
    <x v="5"/>
    <n v="123"/>
    <x v="4"/>
    <n v="111.1"/>
    <x v="0"/>
  </r>
  <r>
    <x v="2"/>
    <x v="2"/>
    <x v="5"/>
    <n v="123"/>
    <x v="5"/>
    <n v="132.80000000000001"/>
    <x v="0"/>
  </r>
  <r>
    <x v="2"/>
    <x v="2"/>
    <x v="5"/>
    <n v="123"/>
    <x v="6"/>
    <n v="139.1"/>
    <x v="0"/>
  </r>
  <r>
    <x v="2"/>
    <x v="2"/>
    <x v="5"/>
    <n v="123"/>
    <x v="7"/>
    <n v="137.4"/>
    <x v="0"/>
  </r>
  <r>
    <x v="2"/>
    <x v="2"/>
    <x v="5"/>
    <n v="123"/>
    <x v="8"/>
    <n v="94.1"/>
    <x v="0"/>
  </r>
  <r>
    <x v="2"/>
    <x v="2"/>
    <x v="5"/>
    <n v="123"/>
    <x v="9"/>
    <n v="125.5"/>
    <x v="0"/>
  </r>
  <r>
    <x v="2"/>
    <x v="2"/>
    <x v="5"/>
    <n v="123"/>
    <x v="10"/>
    <n v="119.8"/>
    <x v="0"/>
  </r>
  <r>
    <x v="2"/>
    <x v="2"/>
    <x v="5"/>
    <n v="123"/>
    <x v="11"/>
    <n v="130.9"/>
    <x v="0"/>
  </r>
  <r>
    <x v="2"/>
    <x v="2"/>
    <x v="5"/>
    <n v="123"/>
    <x v="12"/>
    <n v="127.3"/>
    <x v="0"/>
  </r>
  <r>
    <x v="2"/>
    <x v="2"/>
    <x v="5"/>
    <n v="123"/>
    <x v="13"/>
    <n v="129.19999999999999"/>
    <x v="1"/>
  </r>
  <r>
    <x v="2"/>
    <x v="2"/>
    <x v="5"/>
    <n v="123"/>
    <x v="14"/>
    <n v="126.4"/>
    <x v="2"/>
  </r>
  <r>
    <x v="2"/>
    <x v="2"/>
    <x v="5"/>
    <n v="123"/>
    <x v="15"/>
    <n v="122"/>
    <x v="2"/>
  </r>
  <r>
    <x v="2"/>
    <x v="2"/>
    <x v="5"/>
    <n v="123"/>
    <x v="16"/>
    <n v="125.7"/>
    <x v="2"/>
  </r>
  <r>
    <x v="2"/>
    <x v="2"/>
    <x v="5"/>
    <n v="123"/>
    <x v="17"/>
    <n v="119"/>
    <x v="3"/>
  </r>
  <r>
    <x v="2"/>
    <x v="2"/>
    <x v="5"/>
    <n v="123"/>
    <x v="18"/>
    <n v="119.8"/>
    <x v="4"/>
  </r>
  <r>
    <x v="2"/>
    <x v="2"/>
    <x v="5"/>
    <n v="123"/>
    <x v="19"/>
    <n v="121.1"/>
    <x v="5"/>
  </r>
  <r>
    <x v="2"/>
    <x v="2"/>
    <x v="5"/>
    <n v="123"/>
    <x v="20"/>
    <n v="118.5"/>
    <x v="6"/>
  </r>
  <r>
    <x v="2"/>
    <x v="2"/>
    <x v="5"/>
    <n v="123"/>
    <x v="21"/>
    <n v="112.9"/>
    <x v="7"/>
  </r>
  <r>
    <x v="2"/>
    <x v="2"/>
    <x v="5"/>
    <n v="123"/>
    <x v="22"/>
    <n v="116.9"/>
    <x v="8"/>
  </r>
  <r>
    <x v="2"/>
    <x v="2"/>
    <x v="5"/>
    <n v="123"/>
    <x v="23"/>
    <n v="123.1"/>
    <x v="9"/>
  </r>
  <r>
    <x v="2"/>
    <x v="2"/>
    <x v="5"/>
    <n v="123"/>
    <x v="24"/>
    <n v="112.8"/>
    <x v="10"/>
  </r>
  <r>
    <x v="2"/>
    <x v="2"/>
    <x v="5"/>
    <n v="123"/>
    <x v="25"/>
    <n v="117"/>
    <x v="11"/>
  </r>
  <r>
    <x v="0"/>
    <x v="2"/>
    <x v="6"/>
    <n v="124.7"/>
    <x v="0"/>
    <n v="124"/>
    <x v="0"/>
  </r>
  <r>
    <x v="0"/>
    <x v="2"/>
    <x v="6"/>
    <n v="124.7"/>
    <x v="1"/>
    <n v="131.5"/>
    <x v="0"/>
  </r>
  <r>
    <x v="0"/>
    <x v="2"/>
    <x v="6"/>
    <n v="124.7"/>
    <x v="2"/>
    <n v="122"/>
    <x v="0"/>
  </r>
  <r>
    <x v="0"/>
    <x v="2"/>
    <x v="6"/>
    <n v="124.7"/>
    <x v="3"/>
    <n v="128.69999999999999"/>
    <x v="0"/>
  </r>
  <r>
    <x v="0"/>
    <x v="2"/>
    <x v="6"/>
    <n v="124.7"/>
    <x v="4"/>
    <n v="113.5"/>
    <x v="0"/>
  </r>
  <r>
    <x v="0"/>
    <x v="2"/>
    <x v="6"/>
    <n v="124.7"/>
    <x v="5"/>
    <n v="133.30000000000001"/>
    <x v="0"/>
  </r>
  <r>
    <x v="0"/>
    <x v="2"/>
    <x v="6"/>
    <n v="124.7"/>
    <x v="6"/>
    <n v="140.80000000000001"/>
    <x v="0"/>
  </r>
  <r>
    <x v="0"/>
    <x v="2"/>
    <x v="6"/>
    <n v="124.7"/>
    <x v="7"/>
    <n v="133.80000000000001"/>
    <x v="0"/>
  </r>
  <r>
    <x v="0"/>
    <x v="2"/>
    <x v="6"/>
    <n v="124.7"/>
    <x v="8"/>
    <n v="94.1"/>
    <x v="0"/>
  </r>
  <r>
    <x v="0"/>
    <x v="2"/>
    <x v="6"/>
    <n v="124.7"/>
    <x v="9"/>
    <n v="123.4"/>
    <x v="0"/>
  </r>
  <r>
    <x v="0"/>
    <x v="2"/>
    <x v="6"/>
    <n v="124.7"/>
    <x v="10"/>
    <n v="121"/>
    <x v="0"/>
  </r>
  <r>
    <x v="0"/>
    <x v="2"/>
    <x v="6"/>
    <n v="124.7"/>
    <x v="11"/>
    <n v="131.69999999999999"/>
    <x v="0"/>
  </r>
  <r>
    <x v="0"/>
    <x v="2"/>
    <x v="6"/>
    <n v="124.7"/>
    <x v="12"/>
    <n v="127.5"/>
    <x v="0"/>
  </r>
  <r>
    <x v="0"/>
    <x v="2"/>
    <x v="6"/>
    <n v="124.7"/>
    <x v="13"/>
    <n v="129.4"/>
    <x v="1"/>
  </r>
  <r>
    <x v="0"/>
    <x v="2"/>
    <x v="6"/>
    <n v="124.7"/>
    <x v="14"/>
    <n v="128.80000000000001"/>
    <x v="2"/>
  </r>
  <r>
    <x v="0"/>
    <x v="2"/>
    <x v="6"/>
    <n v="124.7"/>
    <x v="15"/>
    <n v="125.5"/>
    <x v="2"/>
  </r>
  <r>
    <x v="0"/>
    <x v="2"/>
    <x v="6"/>
    <n v="124.7"/>
    <x v="16"/>
    <n v="128.30000000000001"/>
    <x v="2"/>
  </r>
  <r>
    <x v="0"/>
    <x v="2"/>
    <x v="6"/>
    <n v="124.7"/>
    <x v="17"/>
    <m/>
    <x v="3"/>
  </r>
  <r>
    <x v="0"/>
    <x v="2"/>
    <x v="6"/>
    <n v="124.7"/>
    <x v="18"/>
    <n v="123"/>
    <x v="4"/>
  </r>
  <r>
    <x v="0"/>
    <x v="2"/>
    <x v="6"/>
    <n v="124.7"/>
    <x v="19"/>
    <n v="123"/>
    <x v="5"/>
  </r>
  <r>
    <x v="0"/>
    <x v="2"/>
    <x v="6"/>
    <n v="124.7"/>
    <x v="20"/>
    <n v="120.8"/>
    <x v="6"/>
  </r>
  <r>
    <x v="0"/>
    <x v="2"/>
    <x v="6"/>
    <n v="124.7"/>
    <x v="21"/>
    <n v="114.1"/>
    <x v="7"/>
  </r>
  <r>
    <x v="0"/>
    <x v="2"/>
    <x v="6"/>
    <n v="124.7"/>
    <x v="22"/>
    <n v="118"/>
    <x v="8"/>
  </r>
  <r>
    <x v="0"/>
    <x v="2"/>
    <x v="6"/>
    <n v="124.7"/>
    <x v="23"/>
    <n v="122.9"/>
    <x v="9"/>
  </r>
  <r>
    <x v="0"/>
    <x v="2"/>
    <x v="6"/>
    <n v="124.7"/>
    <x v="24"/>
    <n v="112.7"/>
    <x v="10"/>
  </r>
  <r>
    <x v="0"/>
    <x v="2"/>
    <x v="6"/>
    <n v="124.7"/>
    <x v="25"/>
    <n v="118.1"/>
    <x v="11"/>
  </r>
  <r>
    <x v="1"/>
    <x v="2"/>
    <x v="6"/>
    <n v="122.4"/>
    <x v="0"/>
    <n v="123.2"/>
    <x v="0"/>
  </r>
  <r>
    <x v="1"/>
    <x v="2"/>
    <x v="6"/>
    <n v="122.4"/>
    <x v="1"/>
    <n v="134.30000000000001"/>
    <x v="0"/>
  </r>
  <r>
    <x v="1"/>
    <x v="2"/>
    <x v="6"/>
    <n v="122.4"/>
    <x v="2"/>
    <n v="119.5"/>
    <x v="0"/>
  </r>
  <r>
    <x v="1"/>
    <x v="2"/>
    <x v="6"/>
    <n v="122.4"/>
    <x v="3"/>
    <n v="127.7"/>
    <x v="0"/>
  </r>
  <r>
    <x v="1"/>
    <x v="2"/>
    <x v="6"/>
    <n v="122.4"/>
    <x v="4"/>
    <n v="106.3"/>
    <x v="0"/>
  </r>
  <r>
    <x v="1"/>
    <x v="2"/>
    <x v="6"/>
    <n v="122.4"/>
    <x v="5"/>
    <n v="132.80000000000001"/>
    <x v="0"/>
  </r>
  <r>
    <x v="1"/>
    <x v="2"/>
    <x v="6"/>
    <n v="122.4"/>
    <x v="6"/>
    <n v="153.5"/>
    <x v="0"/>
  </r>
  <r>
    <x v="1"/>
    <x v="2"/>
    <x v="6"/>
    <n v="122.4"/>
    <x v="7"/>
    <n v="149.5"/>
    <x v="0"/>
  </r>
  <r>
    <x v="1"/>
    <x v="2"/>
    <x v="6"/>
    <n v="122.4"/>
    <x v="8"/>
    <n v="85.7"/>
    <x v="0"/>
  </r>
  <r>
    <x v="1"/>
    <x v="2"/>
    <x v="6"/>
    <n v="122.4"/>
    <x v="9"/>
    <n v="131.5"/>
    <x v="0"/>
  </r>
  <r>
    <x v="1"/>
    <x v="2"/>
    <x v="6"/>
    <n v="122.4"/>
    <x v="10"/>
    <n v="118.3"/>
    <x v="0"/>
  </r>
  <r>
    <x v="1"/>
    <x v="2"/>
    <x v="6"/>
    <n v="122.4"/>
    <x v="11"/>
    <n v="131.1"/>
    <x v="0"/>
  </r>
  <r>
    <x v="1"/>
    <x v="2"/>
    <x v="6"/>
    <n v="122.4"/>
    <x v="12"/>
    <n v="129.5"/>
    <x v="0"/>
  </r>
  <r>
    <x v="1"/>
    <x v="2"/>
    <x v="6"/>
    <n v="122.4"/>
    <x v="13"/>
    <n v="133.1"/>
    <x v="1"/>
  </r>
  <r>
    <x v="1"/>
    <x v="2"/>
    <x v="6"/>
    <n v="122.4"/>
    <x v="14"/>
    <n v="123.5"/>
    <x v="2"/>
  </r>
  <r>
    <x v="1"/>
    <x v="2"/>
    <x v="6"/>
    <n v="122.4"/>
    <x v="15"/>
    <n v="117.9"/>
    <x v="2"/>
  </r>
  <r>
    <x v="1"/>
    <x v="2"/>
    <x v="6"/>
    <n v="122.4"/>
    <x v="16"/>
    <n v="122.7"/>
    <x v="2"/>
  </r>
  <r>
    <x v="1"/>
    <x v="2"/>
    <x v="6"/>
    <n v="122.4"/>
    <x v="17"/>
    <n v="119.9"/>
    <x v="3"/>
  </r>
  <r>
    <x v="1"/>
    <x v="2"/>
    <x v="6"/>
    <n v="122.4"/>
    <x v="18"/>
    <n v="115.3"/>
    <x v="4"/>
  </r>
  <r>
    <x v="1"/>
    <x v="2"/>
    <x v="6"/>
    <n v="122.4"/>
    <x v="19"/>
    <n v="119.5"/>
    <x v="5"/>
  </r>
  <r>
    <x v="1"/>
    <x v="2"/>
    <x v="6"/>
    <n v="122.4"/>
    <x v="20"/>
    <n v="116"/>
    <x v="6"/>
  </r>
  <r>
    <x v="1"/>
    <x v="2"/>
    <x v="6"/>
    <n v="122.4"/>
    <x v="21"/>
    <n v="111.5"/>
    <x v="7"/>
  </r>
  <r>
    <x v="1"/>
    <x v="2"/>
    <x v="6"/>
    <n v="122.4"/>
    <x v="22"/>
    <n v="116.6"/>
    <x v="8"/>
  </r>
  <r>
    <x v="1"/>
    <x v="2"/>
    <x v="6"/>
    <n v="122.4"/>
    <x v="23"/>
    <n v="125.4"/>
    <x v="9"/>
  </r>
  <r>
    <x v="1"/>
    <x v="2"/>
    <x v="6"/>
    <n v="122.4"/>
    <x v="24"/>
    <n v="111.7"/>
    <x v="10"/>
  </r>
  <r>
    <x v="1"/>
    <x v="2"/>
    <x v="6"/>
    <n v="122.4"/>
    <x v="25"/>
    <n v="116.3"/>
    <x v="11"/>
  </r>
  <r>
    <x v="2"/>
    <x v="2"/>
    <x v="6"/>
    <n v="123.6"/>
    <x v="0"/>
    <n v="123.7"/>
    <x v="0"/>
  </r>
  <r>
    <x v="2"/>
    <x v="2"/>
    <x v="6"/>
    <n v="123.6"/>
    <x v="1"/>
    <n v="132.5"/>
    <x v="0"/>
  </r>
  <r>
    <x v="2"/>
    <x v="2"/>
    <x v="6"/>
    <n v="123.6"/>
    <x v="2"/>
    <n v="121"/>
    <x v="0"/>
  </r>
  <r>
    <x v="2"/>
    <x v="2"/>
    <x v="6"/>
    <n v="123.6"/>
    <x v="3"/>
    <n v="128.30000000000001"/>
    <x v="0"/>
  </r>
  <r>
    <x v="2"/>
    <x v="2"/>
    <x v="6"/>
    <n v="123.6"/>
    <x v="4"/>
    <n v="110.9"/>
    <x v="0"/>
  </r>
  <r>
    <x v="2"/>
    <x v="2"/>
    <x v="6"/>
    <n v="123.6"/>
    <x v="5"/>
    <n v="133.1"/>
    <x v="0"/>
  </r>
  <r>
    <x v="2"/>
    <x v="2"/>
    <x v="6"/>
    <n v="123.6"/>
    <x v="6"/>
    <n v="145.1"/>
    <x v="0"/>
  </r>
  <r>
    <x v="2"/>
    <x v="2"/>
    <x v="6"/>
    <n v="123.6"/>
    <x v="7"/>
    <n v="139.1"/>
    <x v="0"/>
  </r>
  <r>
    <x v="2"/>
    <x v="2"/>
    <x v="6"/>
    <n v="123.6"/>
    <x v="8"/>
    <n v="91.3"/>
    <x v="0"/>
  </r>
  <r>
    <x v="2"/>
    <x v="2"/>
    <x v="6"/>
    <n v="123.6"/>
    <x v="9"/>
    <n v="126.1"/>
    <x v="0"/>
  </r>
  <r>
    <x v="2"/>
    <x v="2"/>
    <x v="6"/>
    <n v="123.6"/>
    <x v="10"/>
    <n v="119.9"/>
    <x v="0"/>
  </r>
  <r>
    <x v="2"/>
    <x v="2"/>
    <x v="6"/>
    <n v="123.6"/>
    <x v="11"/>
    <n v="131.4"/>
    <x v="0"/>
  </r>
  <r>
    <x v="2"/>
    <x v="2"/>
    <x v="6"/>
    <n v="123.6"/>
    <x v="12"/>
    <n v="128.19999999999999"/>
    <x v="0"/>
  </r>
  <r>
    <x v="2"/>
    <x v="2"/>
    <x v="6"/>
    <n v="123.6"/>
    <x v="13"/>
    <n v="130.4"/>
    <x v="1"/>
  </r>
  <r>
    <x v="2"/>
    <x v="2"/>
    <x v="6"/>
    <n v="123.6"/>
    <x v="14"/>
    <n v="126.7"/>
    <x v="2"/>
  </r>
  <r>
    <x v="2"/>
    <x v="2"/>
    <x v="6"/>
    <n v="123.6"/>
    <x v="15"/>
    <n v="122.3"/>
    <x v="2"/>
  </r>
  <r>
    <x v="2"/>
    <x v="2"/>
    <x v="6"/>
    <n v="123.6"/>
    <x v="16"/>
    <n v="126.1"/>
    <x v="2"/>
  </r>
  <r>
    <x v="2"/>
    <x v="2"/>
    <x v="6"/>
    <n v="123.6"/>
    <x v="17"/>
    <n v="119.9"/>
    <x v="3"/>
  </r>
  <r>
    <x v="2"/>
    <x v="2"/>
    <x v="6"/>
    <n v="123.6"/>
    <x v="18"/>
    <n v="120.1"/>
    <x v="4"/>
  </r>
  <r>
    <x v="2"/>
    <x v="2"/>
    <x v="6"/>
    <n v="123.6"/>
    <x v="19"/>
    <n v="121.3"/>
    <x v="5"/>
  </r>
  <r>
    <x v="2"/>
    <x v="2"/>
    <x v="6"/>
    <n v="123.6"/>
    <x v="20"/>
    <n v="119"/>
    <x v="6"/>
  </r>
  <r>
    <x v="2"/>
    <x v="2"/>
    <x v="6"/>
    <n v="123.6"/>
    <x v="21"/>
    <n v="112.7"/>
    <x v="7"/>
  </r>
  <r>
    <x v="2"/>
    <x v="2"/>
    <x v="6"/>
    <n v="123.6"/>
    <x v="22"/>
    <n v="117.2"/>
    <x v="8"/>
  </r>
  <r>
    <x v="2"/>
    <x v="2"/>
    <x v="6"/>
    <n v="123.6"/>
    <x v="23"/>
    <n v="124.4"/>
    <x v="9"/>
  </r>
  <r>
    <x v="2"/>
    <x v="2"/>
    <x v="6"/>
    <n v="123.6"/>
    <x v="24"/>
    <n v="112.3"/>
    <x v="10"/>
  </r>
  <r>
    <x v="2"/>
    <x v="2"/>
    <x v="6"/>
    <n v="123.6"/>
    <x v="25"/>
    <n v="117.2"/>
    <x v="11"/>
  </r>
  <r>
    <x v="0"/>
    <x v="2"/>
    <x v="7"/>
    <n v="126.1"/>
    <x v="0"/>
    <n v="124.7"/>
    <x v="0"/>
  </r>
  <r>
    <x v="0"/>
    <x v="2"/>
    <x v="7"/>
    <n v="126.1"/>
    <x v="1"/>
    <n v="131.30000000000001"/>
    <x v="0"/>
  </r>
  <r>
    <x v="0"/>
    <x v="2"/>
    <x v="7"/>
    <n v="126.1"/>
    <x v="2"/>
    <n v="121.3"/>
    <x v="0"/>
  </r>
  <r>
    <x v="0"/>
    <x v="2"/>
    <x v="7"/>
    <n v="126.1"/>
    <x v="3"/>
    <n v="128.80000000000001"/>
    <x v="0"/>
  </r>
  <r>
    <x v="0"/>
    <x v="2"/>
    <x v="7"/>
    <n v="126.1"/>
    <x v="4"/>
    <n v="114"/>
    <x v="0"/>
  </r>
  <r>
    <x v="0"/>
    <x v="2"/>
    <x v="7"/>
    <n v="126.1"/>
    <x v="5"/>
    <n v="134.19999999999999"/>
    <x v="0"/>
  </r>
  <r>
    <x v="0"/>
    <x v="2"/>
    <x v="7"/>
    <n v="126.1"/>
    <x v="6"/>
    <n v="153.6"/>
    <x v="0"/>
  </r>
  <r>
    <x v="0"/>
    <x v="2"/>
    <x v="7"/>
    <n v="126.1"/>
    <x v="7"/>
    <n v="137.9"/>
    <x v="0"/>
  </r>
  <r>
    <x v="0"/>
    <x v="2"/>
    <x v="7"/>
    <n v="126.1"/>
    <x v="8"/>
    <n v="93.1"/>
    <x v="0"/>
  </r>
  <r>
    <x v="0"/>
    <x v="2"/>
    <x v="7"/>
    <n v="126.1"/>
    <x v="9"/>
    <n v="123.9"/>
    <x v="0"/>
  </r>
  <r>
    <x v="0"/>
    <x v="2"/>
    <x v="7"/>
    <n v="126.1"/>
    <x v="10"/>
    <n v="121.5"/>
    <x v="0"/>
  </r>
  <r>
    <x v="0"/>
    <x v="2"/>
    <x v="7"/>
    <n v="126.1"/>
    <x v="11"/>
    <n v="132.5"/>
    <x v="0"/>
  </r>
  <r>
    <x v="0"/>
    <x v="2"/>
    <x v="7"/>
    <n v="126.1"/>
    <x v="12"/>
    <n v="129.80000000000001"/>
    <x v="0"/>
  </r>
  <r>
    <x v="0"/>
    <x v="2"/>
    <x v="7"/>
    <n v="126.1"/>
    <x v="13"/>
    <n v="130.1"/>
    <x v="1"/>
  </r>
  <r>
    <x v="0"/>
    <x v="2"/>
    <x v="7"/>
    <n v="126.1"/>
    <x v="14"/>
    <n v="129.5"/>
    <x v="2"/>
  </r>
  <r>
    <x v="0"/>
    <x v="2"/>
    <x v="7"/>
    <n v="126.1"/>
    <x v="15"/>
    <n v="126.3"/>
    <x v="2"/>
  </r>
  <r>
    <x v="0"/>
    <x v="2"/>
    <x v="7"/>
    <n v="126.1"/>
    <x v="16"/>
    <n v="129"/>
    <x v="2"/>
  </r>
  <r>
    <x v="0"/>
    <x v="2"/>
    <x v="7"/>
    <n v="126.1"/>
    <x v="17"/>
    <m/>
    <x v="3"/>
  </r>
  <r>
    <x v="0"/>
    <x v="2"/>
    <x v="7"/>
    <n v="126.1"/>
    <x v="18"/>
    <n v="123.8"/>
    <x v="4"/>
  </r>
  <r>
    <x v="0"/>
    <x v="2"/>
    <x v="7"/>
    <n v="126.1"/>
    <x v="19"/>
    <n v="123.7"/>
    <x v="5"/>
  </r>
  <r>
    <x v="0"/>
    <x v="2"/>
    <x v="7"/>
    <n v="126.1"/>
    <x v="20"/>
    <n v="121.1"/>
    <x v="6"/>
  </r>
  <r>
    <x v="0"/>
    <x v="2"/>
    <x v="7"/>
    <n v="126.1"/>
    <x v="21"/>
    <n v="113.6"/>
    <x v="7"/>
  </r>
  <r>
    <x v="0"/>
    <x v="2"/>
    <x v="7"/>
    <n v="126.1"/>
    <x v="22"/>
    <n v="118.5"/>
    <x v="8"/>
  </r>
  <r>
    <x v="0"/>
    <x v="2"/>
    <x v="7"/>
    <n v="126.1"/>
    <x v="23"/>
    <n v="123.6"/>
    <x v="9"/>
  </r>
  <r>
    <x v="0"/>
    <x v="2"/>
    <x v="7"/>
    <n v="126.1"/>
    <x v="24"/>
    <n v="112.5"/>
    <x v="10"/>
  </r>
  <r>
    <x v="0"/>
    <x v="2"/>
    <x v="7"/>
    <n v="126.1"/>
    <x v="25"/>
    <n v="118.2"/>
    <x v="11"/>
  </r>
  <r>
    <x v="1"/>
    <x v="2"/>
    <x v="7"/>
    <n v="123.2"/>
    <x v="0"/>
    <n v="123.1"/>
    <x v="0"/>
  </r>
  <r>
    <x v="1"/>
    <x v="2"/>
    <x v="7"/>
    <n v="123.2"/>
    <x v="1"/>
    <n v="131.69999999999999"/>
    <x v="0"/>
  </r>
  <r>
    <x v="1"/>
    <x v="2"/>
    <x v="7"/>
    <n v="123.2"/>
    <x v="2"/>
    <n v="118.1"/>
    <x v="0"/>
  </r>
  <r>
    <x v="1"/>
    <x v="2"/>
    <x v="7"/>
    <n v="123.2"/>
    <x v="3"/>
    <n v="128"/>
    <x v="0"/>
  </r>
  <r>
    <x v="1"/>
    <x v="2"/>
    <x v="7"/>
    <n v="123.2"/>
    <x v="4"/>
    <n v="106.8"/>
    <x v="0"/>
  </r>
  <r>
    <x v="1"/>
    <x v="2"/>
    <x v="7"/>
    <n v="123.2"/>
    <x v="5"/>
    <n v="130.1"/>
    <x v="0"/>
  </r>
  <r>
    <x v="1"/>
    <x v="2"/>
    <x v="7"/>
    <n v="123.2"/>
    <x v="6"/>
    <n v="165.5"/>
    <x v="0"/>
  </r>
  <r>
    <x v="1"/>
    <x v="2"/>
    <x v="7"/>
    <n v="123.2"/>
    <x v="7"/>
    <n v="156"/>
    <x v="0"/>
  </r>
  <r>
    <x v="1"/>
    <x v="2"/>
    <x v="7"/>
    <n v="123.2"/>
    <x v="8"/>
    <n v="85.3"/>
    <x v="0"/>
  </r>
  <r>
    <x v="1"/>
    <x v="2"/>
    <x v="7"/>
    <n v="123.2"/>
    <x v="9"/>
    <n v="132.69999999999999"/>
    <x v="0"/>
  </r>
  <r>
    <x v="1"/>
    <x v="2"/>
    <x v="7"/>
    <n v="123.2"/>
    <x v="10"/>
    <n v="118.8"/>
    <x v="0"/>
  </r>
  <r>
    <x v="1"/>
    <x v="2"/>
    <x v="7"/>
    <n v="123.2"/>
    <x v="11"/>
    <n v="131.69999999999999"/>
    <x v="0"/>
  </r>
  <r>
    <x v="1"/>
    <x v="2"/>
    <x v="7"/>
    <n v="123.2"/>
    <x v="12"/>
    <n v="131.1"/>
    <x v="0"/>
  </r>
  <r>
    <x v="1"/>
    <x v="2"/>
    <x v="7"/>
    <n v="123.2"/>
    <x v="13"/>
    <n v="134.19999999999999"/>
    <x v="1"/>
  </r>
  <r>
    <x v="1"/>
    <x v="2"/>
    <x v="7"/>
    <n v="123.2"/>
    <x v="14"/>
    <n v="123.7"/>
    <x v="2"/>
  </r>
  <r>
    <x v="1"/>
    <x v="2"/>
    <x v="7"/>
    <n v="123.2"/>
    <x v="15"/>
    <n v="118.2"/>
    <x v="2"/>
  </r>
  <r>
    <x v="1"/>
    <x v="2"/>
    <x v="7"/>
    <n v="123.2"/>
    <x v="16"/>
    <n v="122.9"/>
    <x v="2"/>
  </r>
  <r>
    <x v="1"/>
    <x v="2"/>
    <x v="7"/>
    <n v="123.2"/>
    <x v="17"/>
    <n v="120.9"/>
    <x v="3"/>
  </r>
  <r>
    <x v="1"/>
    <x v="2"/>
    <x v="7"/>
    <n v="123.2"/>
    <x v="18"/>
    <n v="115.3"/>
    <x v="4"/>
  </r>
  <r>
    <x v="1"/>
    <x v="2"/>
    <x v="7"/>
    <n v="123.2"/>
    <x v="19"/>
    <n v="120"/>
    <x v="5"/>
  </r>
  <r>
    <x v="1"/>
    <x v="2"/>
    <x v="7"/>
    <n v="123.2"/>
    <x v="20"/>
    <n v="116.6"/>
    <x v="6"/>
  </r>
  <r>
    <x v="1"/>
    <x v="2"/>
    <x v="7"/>
    <n v="123.2"/>
    <x v="21"/>
    <n v="109.9"/>
    <x v="7"/>
  </r>
  <r>
    <x v="1"/>
    <x v="2"/>
    <x v="7"/>
    <n v="123.2"/>
    <x v="22"/>
    <n v="117.2"/>
    <x v="8"/>
  </r>
  <r>
    <x v="1"/>
    <x v="2"/>
    <x v="7"/>
    <n v="123.2"/>
    <x v="23"/>
    <n v="126.2"/>
    <x v="9"/>
  </r>
  <r>
    <x v="1"/>
    <x v="2"/>
    <x v="7"/>
    <n v="123.2"/>
    <x v="24"/>
    <n v="112"/>
    <x v="10"/>
  </r>
  <r>
    <x v="1"/>
    <x v="2"/>
    <x v="7"/>
    <n v="123.2"/>
    <x v="25"/>
    <n v="116.2"/>
    <x v="11"/>
  </r>
  <r>
    <x v="2"/>
    <x v="2"/>
    <x v="7"/>
    <n v="124.8"/>
    <x v="0"/>
    <n v="124.2"/>
    <x v="0"/>
  </r>
  <r>
    <x v="2"/>
    <x v="2"/>
    <x v="7"/>
    <n v="124.8"/>
    <x v="1"/>
    <n v="131.4"/>
    <x v="0"/>
  </r>
  <r>
    <x v="2"/>
    <x v="2"/>
    <x v="7"/>
    <n v="124.8"/>
    <x v="2"/>
    <n v="120.1"/>
    <x v="0"/>
  </r>
  <r>
    <x v="2"/>
    <x v="2"/>
    <x v="7"/>
    <n v="124.8"/>
    <x v="3"/>
    <n v="128.5"/>
    <x v="0"/>
  </r>
  <r>
    <x v="2"/>
    <x v="2"/>
    <x v="7"/>
    <n v="124.8"/>
    <x v="4"/>
    <n v="111.4"/>
    <x v="0"/>
  </r>
  <r>
    <x v="2"/>
    <x v="2"/>
    <x v="7"/>
    <n v="124.8"/>
    <x v="5"/>
    <n v="132.30000000000001"/>
    <x v="0"/>
  </r>
  <r>
    <x v="2"/>
    <x v="2"/>
    <x v="7"/>
    <n v="124.8"/>
    <x v="6"/>
    <n v="157.6"/>
    <x v="0"/>
  </r>
  <r>
    <x v="2"/>
    <x v="2"/>
    <x v="7"/>
    <n v="124.8"/>
    <x v="7"/>
    <n v="144"/>
    <x v="0"/>
  </r>
  <r>
    <x v="2"/>
    <x v="2"/>
    <x v="7"/>
    <n v="124.8"/>
    <x v="8"/>
    <n v="90.5"/>
    <x v="0"/>
  </r>
  <r>
    <x v="2"/>
    <x v="2"/>
    <x v="7"/>
    <n v="124.8"/>
    <x v="9"/>
    <n v="126.8"/>
    <x v="0"/>
  </r>
  <r>
    <x v="2"/>
    <x v="2"/>
    <x v="7"/>
    <n v="124.8"/>
    <x v="10"/>
    <n v="120.4"/>
    <x v="0"/>
  </r>
  <r>
    <x v="2"/>
    <x v="2"/>
    <x v="7"/>
    <n v="124.8"/>
    <x v="11"/>
    <n v="132.1"/>
    <x v="0"/>
  </r>
  <r>
    <x v="2"/>
    <x v="2"/>
    <x v="7"/>
    <n v="124.8"/>
    <x v="12"/>
    <n v="130.30000000000001"/>
    <x v="0"/>
  </r>
  <r>
    <x v="2"/>
    <x v="2"/>
    <x v="7"/>
    <n v="124.8"/>
    <x v="13"/>
    <n v="131.19999999999999"/>
    <x v="1"/>
  </r>
  <r>
    <x v="2"/>
    <x v="2"/>
    <x v="7"/>
    <n v="124.8"/>
    <x v="14"/>
    <n v="127.2"/>
    <x v="2"/>
  </r>
  <r>
    <x v="2"/>
    <x v="2"/>
    <x v="7"/>
    <n v="124.8"/>
    <x v="15"/>
    <n v="122.9"/>
    <x v="2"/>
  </r>
  <r>
    <x v="2"/>
    <x v="2"/>
    <x v="7"/>
    <n v="124.8"/>
    <x v="16"/>
    <n v="126.6"/>
    <x v="2"/>
  </r>
  <r>
    <x v="2"/>
    <x v="2"/>
    <x v="7"/>
    <n v="124.8"/>
    <x v="17"/>
    <n v="120.9"/>
    <x v="3"/>
  </r>
  <r>
    <x v="2"/>
    <x v="2"/>
    <x v="7"/>
    <n v="124.8"/>
    <x v="18"/>
    <n v="120.6"/>
    <x v="4"/>
  </r>
  <r>
    <x v="2"/>
    <x v="2"/>
    <x v="7"/>
    <n v="124.8"/>
    <x v="19"/>
    <n v="122"/>
    <x v="5"/>
  </r>
  <r>
    <x v="2"/>
    <x v="2"/>
    <x v="7"/>
    <n v="124.8"/>
    <x v="20"/>
    <n v="119.4"/>
    <x v="6"/>
  </r>
  <r>
    <x v="2"/>
    <x v="2"/>
    <x v="7"/>
    <n v="124.8"/>
    <x v="21"/>
    <n v="111.7"/>
    <x v="7"/>
  </r>
  <r>
    <x v="2"/>
    <x v="2"/>
    <x v="7"/>
    <n v="124.8"/>
    <x v="22"/>
    <n v="117.8"/>
    <x v="8"/>
  </r>
  <r>
    <x v="2"/>
    <x v="2"/>
    <x v="7"/>
    <n v="124.8"/>
    <x v="23"/>
    <n v="125.1"/>
    <x v="9"/>
  </r>
  <r>
    <x v="2"/>
    <x v="2"/>
    <x v="7"/>
    <n v="124.8"/>
    <x v="24"/>
    <n v="112.3"/>
    <x v="10"/>
  </r>
  <r>
    <x v="2"/>
    <x v="2"/>
    <x v="7"/>
    <n v="124.8"/>
    <x v="25"/>
    <n v="117.2"/>
    <x v="11"/>
  </r>
  <r>
    <x v="0"/>
    <x v="2"/>
    <x v="8"/>
    <n v="127"/>
    <x v="0"/>
    <n v="125.1"/>
    <x v="0"/>
  </r>
  <r>
    <x v="0"/>
    <x v="2"/>
    <x v="8"/>
    <n v="127"/>
    <x v="1"/>
    <n v="131.1"/>
    <x v="0"/>
  </r>
  <r>
    <x v="0"/>
    <x v="2"/>
    <x v="8"/>
    <n v="127"/>
    <x v="2"/>
    <n v="120.7"/>
    <x v="0"/>
  </r>
  <r>
    <x v="0"/>
    <x v="2"/>
    <x v="8"/>
    <n v="127"/>
    <x v="3"/>
    <n v="129.19999999999999"/>
    <x v="0"/>
  </r>
  <r>
    <x v="0"/>
    <x v="2"/>
    <x v="8"/>
    <n v="127"/>
    <x v="4"/>
    <n v="114.7"/>
    <x v="0"/>
  </r>
  <r>
    <x v="0"/>
    <x v="2"/>
    <x v="8"/>
    <n v="127"/>
    <x v="5"/>
    <n v="132.30000000000001"/>
    <x v="0"/>
  </r>
  <r>
    <x v="0"/>
    <x v="2"/>
    <x v="8"/>
    <n v="127"/>
    <x v="6"/>
    <n v="158.9"/>
    <x v="0"/>
  </r>
  <r>
    <x v="0"/>
    <x v="2"/>
    <x v="8"/>
    <n v="127"/>
    <x v="7"/>
    <n v="142.1"/>
    <x v="0"/>
  </r>
  <r>
    <x v="0"/>
    <x v="2"/>
    <x v="8"/>
    <n v="127"/>
    <x v="8"/>
    <n v="92.5"/>
    <x v="0"/>
  </r>
  <r>
    <x v="0"/>
    <x v="2"/>
    <x v="8"/>
    <n v="127"/>
    <x v="9"/>
    <n v="125.4"/>
    <x v="0"/>
  </r>
  <r>
    <x v="0"/>
    <x v="2"/>
    <x v="8"/>
    <n v="127"/>
    <x v="10"/>
    <n v="121.9"/>
    <x v="0"/>
  </r>
  <r>
    <x v="0"/>
    <x v="2"/>
    <x v="8"/>
    <n v="127"/>
    <x v="11"/>
    <n v="132.69999999999999"/>
    <x v="0"/>
  </r>
  <r>
    <x v="0"/>
    <x v="2"/>
    <x v="8"/>
    <n v="127"/>
    <x v="12"/>
    <n v="131"/>
    <x v="0"/>
  </r>
  <r>
    <x v="0"/>
    <x v="2"/>
    <x v="8"/>
    <n v="127"/>
    <x v="13"/>
    <n v="131"/>
    <x v="1"/>
  </r>
  <r>
    <x v="0"/>
    <x v="2"/>
    <x v="8"/>
    <n v="127"/>
    <x v="14"/>
    <n v="130.4"/>
    <x v="2"/>
  </r>
  <r>
    <x v="0"/>
    <x v="2"/>
    <x v="8"/>
    <n v="127"/>
    <x v="15"/>
    <n v="126.8"/>
    <x v="2"/>
  </r>
  <r>
    <x v="0"/>
    <x v="2"/>
    <x v="8"/>
    <n v="127"/>
    <x v="16"/>
    <n v="129.9"/>
    <x v="2"/>
  </r>
  <r>
    <x v="0"/>
    <x v="2"/>
    <x v="8"/>
    <n v="127"/>
    <x v="17"/>
    <m/>
    <x v="3"/>
  </r>
  <r>
    <x v="0"/>
    <x v="2"/>
    <x v="8"/>
    <n v="127"/>
    <x v="18"/>
    <n v="123.7"/>
    <x v="4"/>
  </r>
  <r>
    <x v="0"/>
    <x v="2"/>
    <x v="8"/>
    <n v="127"/>
    <x v="19"/>
    <n v="124.5"/>
    <x v="5"/>
  </r>
  <r>
    <x v="0"/>
    <x v="2"/>
    <x v="8"/>
    <n v="127"/>
    <x v="20"/>
    <n v="121.4"/>
    <x v="6"/>
  </r>
  <r>
    <x v="0"/>
    <x v="2"/>
    <x v="8"/>
    <n v="127"/>
    <x v="21"/>
    <n v="113.8"/>
    <x v="7"/>
  </r>
  <r>
    <x v="0"/>
    <x v="2"/>
    <x v="8"/>
    <n v="127"/>
    <x v="22"/>
    <n v="119.6"/>
    <x v="8"/>
  </r>
  <r>
    <x v="0"/>
    <x v="2"/>
    <x v="8"/>
    <n v="127"/>
    <x v="23"/>
    <n v="124.5"/>
    <x v="9"/>
  </r>
  <r>
    <x v="0"/>
    <x v="2"/>
    <x v="8"/>
    <n v="127"/>
    <x v="24"/>
    <n v="113.7"/>
    <x v="10"/>
  </r>
  <r>
    <x v="0"/>
    <x v="2"/>
    <x v="8"/>
    <n v="127"/>
    <x v="25"/>
    <n v="118.8"/>
    <x v="11"/>
  </r>
  <r>
    <x v="1"/>
    <x v="2"/>
    <x v="8"/>
    <n v="123.5"/>
    <x v="0"/>
    <n v="123.4"/>
    <x v="0"/>
  </r>
  <r>
    <x v="1"/>
    <x v="2"/>
    <x v="8"/>
    <n v="123.5"/>
    <x v="1"/>
    <n v="129"/>
    <x v="0"/>
  </r>
  <r>
    <x v="1"/>
    <x v="2"/>
    <x v="8"/>
    <n v="123.5"/>
    <x v="2"/>
    <n v="115.6"/>
    <x v="0"/>
  </r>
  <r>
    <x v="1"/>
    <x v="2"/>
    <x v="8"/>
    <n v="123.5"/>
    <x v="3"/>
    <n v="128.30000000000001"/>
    <x v="0"/>
  </r>
  <r>
    <x v="1"/>
    <x v="2"/>
    <x v="8"/>
    <n v="123.5"/>
    <x v="4"/>
    <n v="107"/>
    <x v="0"/>
  </r>
  <r>
    <x v="1"/>
    <x v="2"/>
    <x v="8"/>
    <n v="123.5"/>
    <x v="5"/>
    <n v="124"/>
    <x v="0"/>
  </r>
  <r>
    <x v="1"/>
    <x v="2"/>
    <x v="8"/>
    <n v="123.5"/>
    <x v="6"/>
    <n v="168.5"/>
    <x v="0"/>
  </r>
  <r>
    <x v="1"/>
    <x v="2"/>
    <x v="8"/>
    <n v="123.5"/>
    <x v="7"/>
    <n v="165.4"/>
    <x v="0"/>
  </r>
  <r>
    <x v="1"/>
    <x v="2"/>
    <x v="8"/>
    <n v="123.5"/>
    <x v="8"/>
    <n v="86.3"/>
    <x v="0"/>
  </r>
  <r>
    <x v="1"/>
    <x v="2"/>
    <x v="8"/>
    <n v="123.5"/>
    <x v="9"/>
    <n v="134.4"/>
    <x v="0"/>
  </r>
  <r>
    <x v="1"/>
    <x v="2"/>
    <x v="8"/>
    <n v="123.5"/>
    <x v="10"/>
    <n v="119.1"/>
    <x v="0"/>
  </r>
  <r>
    <x v="1"/>
    <x v="2"/>
    <x v="8"/>
    <n v="123.5"/>
    <x v="11"/>
    <n v="132.30000000000001"/>
    <x v="0"/>
  </r>
  <r>
    <x v="1"/>
    <x v="2"/>
    <x v="8"/>
    <n v="123.5"/>
    <x v="12"/>
    <n v="131.5"/>
    <x v="0"/>
  </r>
  <r>
    <x v="1"/>
    <x v="2"/>
    <x v="8"/>
    <n v="123.5"/>
    <x v="13"/>
    <n v="134.69999999999999"/>
    <x v="1"/>
  </r>
  <r>
    <x v="1"/>
    <x v="2"/>
    <x v="8"/>
    <n v="123.5"/>
    <x v="14"/>
    <n v="124"/>
    <x v="2"/>
  </r>
  <r>
    <x v="1"/>
    <x v="2"/>
    <x v="8"/>
    <n v="123.5"/>
    <x v="15"/>
    <n v="118.6"/>
    <x v="2"/>
  </r>
  <r>
    <x v="1"/>
    <x v="2"/>
    <x v="8"/>
    <n v="123.5"/>
    <x v="16"/>
    <n v="123.2"/>
    <x v="2"/>
  </r>
  <r>
    <x v="1"/>
    <x v="2"/>
    <x v="8"/>
    <n v="123.5"/>
    <x v="17"/>
    <n v="121.6"/>
    <x v="3"/>
  </r>
  <r>
    <x v="1"/>
    <x v="2"/>
    <x v="8"/>
    <n v="123.5"/>
    <x v="18"/>
    <n v="115.1"/>
    <x v="4"/>
  </r>
  <r>
    <x v="1"/>
    <x v="2"/>
    <x v="8"/>
    <n v="123.5"/>
    <x v="19"/>
    <n v="120.4"/>
    <x v="5"/>
  </r>
  <r>
    <x v="1"/>
    <x v="2"/>
    <x v="8"/>
    <n v="123.5"/>
    <x v="20"/>
    <n v="117.1"/>
    <x v="6"/>
  </r>
  <r>
    <x v="1"/>
    <x v="2"/>
    <x v="8"/>
    <n v="123.5"/>
    <x v="21"/>
    <n v="109.1"/>
    <x v="7"/>
  </r>
  <r>
    <x v="1"/>
    <x v="2"/>
    <x v="8"/>
    <n v="123.5"/>
    <x v="22"/>
    <n v="117.3"/>
    <x v="8"/>
  </r>
  <r>
    <x v="1"/>
    <x v="2"/>
    <x v="8"/>
    <n v="123.5"/>
    <x v="23"/>
    <n v="126.5"/>
    <x v="9"/>
  </r>
  <r>
    <x v="1"/>
    <x v="2"/>
    <x v="8"/>
    <n v="123.5"/>
    <x v="24"/>
    <n v="112.9"/>
    <x v="10"/>
  </r>
  <r>
    <x v="1"/>
    <x v="2"/>
    <x v="8"/>
    <n v="123.5"/>
    <x v="25"/>
    <n v="116.2"/>
    <x v="11"/>
  </r>
  <r>
    <x v="2"/>
    <x v="2"/>
    <x v="8"/>
    <n v="125.4"/>
    <x v="0"/>
    <n v="124.6"/>
    <x v="0"/>
  </r>
  <r>
    <x v="2"/>
    <x v="2"/>
    <x v="8"/>
    <n v="125.4"/>
    <x v="1"/>
    <n v="130.4"/>
    <x v="0"/>
  </r>
  <r>
    <x v="2"/>
    <x v="2"/>
    <x v="8"/>
    <n v="125.4"/>
    <x v="2"/>
    <n v="118.7"/>
    <x v="0"/>
  </r>
  <r>
    <x v="2"/>
    <x v="2"/>
    <x v="8"/>
    <n v="125.4"/>
    <x v="3"/>
    <n v="128.9"/>
    <x v="0"/>
  </r>
  <r>
    <x v="2"/>
    <x v="2"/>
    <x v="8"/>
    <n v="125.4"/>
    <x v="4"/>
    <n v="111.9"/>
    <x v="0"/>
  </r>
  <r>
    <x v="2"/>
    <x v="2"/>
    <x v="8"/>
    <n v="125.4"/>
    <x v="5"/>
    <n v="128.4"/>
    <x v="0"/>
  </r>
  <r>
    <x v="2"/>
    <x v="2"/>
    <x v="8"/>
    <n v="125.4"/>
    <x v="6"/>
    <n v="162.19999999999999"/>
    <x v="0"/>
  </r>
  <r>
    <x v="2"/>
    <x v="2"/>
    <x v="8"/>
    <n v="125.4"/>
    <x v="7"/>
    <n v="150"/>
    <x v="0"/>
  </r>
  <r>
    <x v="2"/>
    <x v="2"/>
    <x v="8"/>
    <n v="125.4"/>
    <x v="8"/>
    <n v="90.4"/>
    <x v="0"/>
  </r>
  <r>
    <x v="2"/>
    <x v="2"/>
    <x v="8"/>
    <n v="125.4"/>
    <x v="9"/>
    <n v="128.4"/>
    <x v="0"/>
  </r>
  <r>
    <x v="2"/>
    <x v="2"/>
    <x v="8"/>
    <n v="125.4"/>
    <x v="10"/>
    <n v="120.7"/>
    <x v="0"/>
  </r>
  <r>
    <x v="2"/>
    <x v="2"/>
    <x v="8"/>
    <n v="125.4"/>
    <x v="11"/>
    <n v="132.5"/>
    <x v="0"/>
  </r>
  <r>
    <x v="2"/>
    <x v="2"/>
    <x v="8"/>
    <n v="125.4"/>
    <x v="12"/>
    <n v="131.19999999999999"/>
    <x v="0"/>
  </r>
  <r>
    <x v="2"/>
    <x v="2"/>
    <x v="8"/>
    <n v="125.4"/>
    <x v="13"/>
    <n v="132"/>
    <x v="1"/>
  </r>
  <r>
    <x v="2"/>
    <x v="2"/>
    <x v="8"/>
    <n v="125.4"/>
    <x v="14"/>
    <n v="127.9"/>
    <x v="2"/>
  </r>
  <r>
    <x v="2"/>
    <x v="2"/>
    <x v="8"/>
    <n v="125.4"/>
    <x v="15"/>
    <n v="123.4"/>
    <x v="2"/>
  </r>
  <r>
    <x v="2"/>
    <x v="2"/>
    <x v="8"/>
    <n v="125.4"/>
    <x v="16"/>
    <n v="127.2"/>
    <x v="2"/>
  </r>
  <r>
    <x v="2"/>
    <x v="2"/>
    <x v="8"/>
    <n v="125.4"/>
    <x v="17"/>
    <n v="121.6"/>
    <x v="3"/>
  </r>
  <r>
    <x v="2"/>
    <x v="2"/>
    <x v="8"/>
    <n v="125.4"/>
    <x v="18"/>
    <n v="120.4"/>
    <x v="4"/>
  </r>
  <r>
    <x v="2"/>
    <x v="2"/>
    <x v="8"/>
    <n v="125.4"/>
    <x v="19"/>
    <n v="122.6"/>
    <x v="5"/>
  </r>
  <r>
    <x v="2"/>
    <x v="2"/>
    <x v="8"/>
    <n v="125.4"/>
    <x v="20"/>
    <n v="119.8"/>
    <x v="6"/>
  </r>
  <r>
    <x v="2"/>
    <x v="2"/>
    <x v="8"/>
    <n v="125.4"/>
    <x v="21"/>
    <n v="111.3"/>
    <x v="7"/>
  </r>
  <r>
    <x v="2"/>
    <x v="2"/>
    <x v="8"/>
    <n v="125.4"/>
    <x v="22"/>
    <n v="118.3"/>
    <x v="8"/>
  </r>
  <r>
    <x v="2"/>
    <x v="2"/>
    <x v="8"/>
    <n v="125.4"/>
    <x v="23"/>
    <n v="125.7"/>
    <x v="9"/>
  </r>
  <r>
    <x v="2"/>
    <x v="2"/>
    <x v="8"/>
    <n v="125.4"/>
    <x v="24"/>
    <n v="113.4"/>
    <x v="10"/>
  </r>
  <r>
    <x v="2"/>
    <x v="2"/>
    <x v="8"/>
    <n v="125.4"/>
    <x v="25"/>
    <n v="117.5"/>
    <x v="11"/>
  </r>
  <r>
    <x v="0"/>
    <x v="2"/>
    <x v="9"/>
    <n v="127.7"/>
    <x v="0"/>
    <n v="125.6"/>
    <x v="0"/>
  </r>
  <r>
    <x v="0"/>
    <x v="2"/>
    <x v="9"/>
    <n v="127.7"/>
    <x v="1"/>
    <n v="130.4"/>
    <x v="0"/>
  </r>
  <r>
    <x v="0"/>
    <x v="2"/>
    <x v="9"/>
    <n v="127.7"/>
    <x v="2"/>
    <n v="120.8"/>
    <x v="0"/>
  </r>
  <r>
    <x v="0"/>
    <x v="2"/>
    <x v="9"/>
    <n v="127.7"/>
    <x v="3"/>
    <n v="129.4"/>
    <x v="0"/>
  </r>
  <r>
    <x v="0"/>
    <x v="2"/>
    <x v="9"/>
    <n v="127.7"/>
    <x v="4"/>
    <n v="115.8"/>
    <x v="0"/>
  </r>
  <r>
    <x v="0"/>
    <x v="2"/>
    <x v="9"/>
    <n v="127.7"/>
    <x v="5"/>
    <n v="133.19999999999999"/>
    <x v="0"/>
  </r>
  <r>
    <x v="0"/>
    <x v="2"/>
    <x v="9"/>
    <n v="127.7"/>
    <x v="6"/>
    <n v="157.69999999999999"/>
    <x v="0"/>
  </r>
  <r>
    <x v="0"/>
    <x v="2"/>
    <x v="9"/>
    <n v="127.7"/>
    <x v="7"/>
    <n v="154.19999999999999"/>
    <x v="0"/>
  </r>
  <r>
    <x v="0"/>
    <x v="2"/>
    <x v="9"/>
    <n v="127.7"/>
    <x v="8"/>
    <n v="93.7"/>
    <x v="0"/>
  </r>
  <r>
    <x v="0"/>
    <x v="2"/>
    <x v="9"/>
    <n v="127.7"/>
    <x v="9"/>
    <n v="126.6"/>
    <x v="0"/>
  </r>
  <r>
    <x v="0"/>
    <x v="2"/>
    <x v="9"/>
    <n v="127.7"/>
    <x v="10"/>
    <n v="122.3"/>
    <x v="0"/>
  </r>
  <r>
    <x v="0"/>
    <x v="2"/>
    <x v="9"/>
    <n v="127.7"/>
    <x v="11"/>
    <n v="133.1"/>
    <x v="0"/>
  </r>
  <r>
    <x v="0"/>
    <x v="2"/>
    <x v="9"/>
    <n v="127.7"/>
    <x v="12"/>
    <n v="131.80000000000001"/>
    <x v="0"/>
  </r>
  <r>
    <x v="0"/>
    <x v="2"/>
    <x v="9"/>
    <n v="127.7"/>
    <x v="13"/>
    <n v="131.5"/>
    <x v="1"/>
  </r>
  <r>
    <x v="0"/>
    <x v="2"/>
    <x v="9"/>
    <n v="127.7"/>
    <x v="14"/>
    <n v="131.1"/>
    <x v="2"/>
  </r>
  <r>
    <x v="0"/>
    <x v="2"/>
    <x v="9"/>
    <n v="127.7"/>
    <x v="15"/>
    <n v="127.3"/>
    <x v="2"/>
  </r>
  <r>
    <x v="0"/>
    <x v="2"/>
    <x v="9"/>
    <n v="127.7"/>
    <x v="16"/>
    <n v="130.6"/>
    <x v="2"/>
  </r>
  <r>
    <x v="0"/>
    <x v="2"/>
    <x v="9"/>
    <n v="127.7"/>
    <x v="17"/>
    <m/>
    <x v="3"/>
  </r>
  <r>
    <x v="0"/>
    <x v="2"/>
    <x v="9"/>
    <n v="127.7"/>
    <x v="18"/>
    <n v="124.4"/>
    <x v="4"/>
  </r>
  <r>
    <x v="0"/>
    <x v="2"/>
    <x v="9"/>
    <n v="127.7"/>
    <x v="19"/>
    <n v="125.1"/>
    <x v="5"/>
  </r>
  <r>
    <x v="0"/>
    <x v="2"/>
    <x v="9"/>
    <n v="127.7"/>
    <x v="20"/>
    <n v="122"/>
    <x v="6"/>
  </r>
  <r>
    <x v="0"/>
    <x v="2"/>
    <x v="9"/>
    <n v="127.7"/>
    <x v="21"/>
    <n v="113.8"/>
    <x v="7"/>
  </r>
  <r>
    <x v="0"/>
    <x v="2"/>
    <x v="9"/>
    <n v="127.7"/>
    <x v="22"/>
    <n v="120.1"/>
    <x v="8"/>
  </r>
  <r>
    <x v="0"/>
    <x v="2"/>
    <x v="9"/>
    <n v="127.7"/>
    <x v="23"/>
    <n v="125.1"/>
    <x v="9"/>
  </r>
  <r>
    <x v="0"/>
    <x v="2"/>
    <x v="9"/>
    <n v="127.7"/>
    <x v="24"/>
    <n v="114.2"/>
    <x v="10"/>
  </r>
  <r>
    <x v="0"/>
    <x v="2"/>
    <x v="9"/>
    <n v="127.7"/>
    <x v="25"/>
    <n v="119.2"/>
    <x v="11"/>
  </r>
  <r>
    <x v="1"/>
    <x v="2"/>
    <x v="9"/>
    <n v="124.2"/>
    <x v="0"/>
    <n v="123.6"/>
    <x v="0"/>
  </r>
  <r>
    <x v="1"/>
    <x v="2"/>
    <x v="9"/>
    <n v="124.2"/>
    <x v="1"/>
    <n v="128.6"/>
    <x v="0"/>
  </r>
  <r>
    <x v="1"/>
    <x v="2"/>
    <x v="9"/>
    <n v="124.2"/>
    <x v="2"/>
    <n v="115.9"/>
    <x v="0"/>
  </r>
  <r>
    <x v="1"/>
    <x v="2"/>
    <x v="9"/>
    <n v="124.2"/>
    <x v="3"/>
    <n v="128.5"/>
    <x v="0"/>
  </r>
  <r>
    <x v="1"/>
    <x v="2"/>
    <x v="9"/>
    <n v="124.2"/>
    <x v="4"/>
    <n v="109"/>
    <x v="0"/>
  </r>
  <r>
    <x v="1"/>
    <x v="2"/>
    <x v="9"/>
    <n v="124.2"/>
    <x v="5"/>
    <n v="124.1"/>
    <x v="0"/>
  </r>
  <r>
    <x v="1"/>
    <x v="2"/>
    <x v="9"/>
    <n v="124.2"/>
    <x v="6"/>
    <n v="165.8"/>
    <x v="0"/>
  </r>
  <r>
    <x v="1"/>
    <x v="2"/>
    <x v="9"/>
    <n v="124.2"/>
    <x v="7"/>
    <n v="187.2"/>
    <x v="0"/>
  </r>
  <r>
    <x v="1"/>
    <x v="2"/>
    <x v="9"/>
    <n v="124.2"/>
    <x v="8"/>
    <n v="89.4"/>
    <x v="0"/>
  </r>
  <r>
    <x v="1"/>
    <x v="2"/>
    <x v="9"/>
    <n v="124.2"/>
    <x v="9"/>
    <n v="135.80000000000001"/>
    <x v="0"/>
  </r>
  <r>
    <x v="1"/>
    <x v="2"/>
    <x v="9"/>
    <n v="124.2"/>
    <x v="10"/>
    <n v="119.4"/>
    <x v="0"/>
  </r>
  <r>
    <x v="1"/>
    <x v="2"/>
    <x v="9"/>
    <n v="124.2"/>
    <x v="11"/>
    <n v="132.9"/>
    <x v="0"/>
  </r>
  <r>
    <x v="1"/>
    <x v="2"/>
    <x v="9"/>
    <n v="124.2"/>
    <x v="12"/>
    <n v="132.6"/>
    <x v="0"/>
  </r>
  <r>
    <x v="1"/>
    <x v="2"/>
    <x v="9"/>
    <n v="124.2"/>
    <x v="13"/>
    <n v="135.30000000000001"/>
    <x v="1"/>
  </r>
  <r>
    <x v="1"/>
    <x v="2"/>
    <x v="9"/>
    <n v="124.2"/>
    <x v="14"/>
    <n v="124.4"/>
    <x v="2"/>
  </r>
  <r>
    <x v="1"/>
    <x v="2"/>
    <x v="9"/>
    <n v="124.2"/>
    <x v="15"/>
    <n v="118.8"/>
    <x v="2"/>
  </r>
  <r>
    <x v="1"/>
    <x v="2"/>
    <x v="9"/>
    <n v="124.2"/>
    <x v="16"/>
    <n v="123.6"/>
    <x v="2"/>
  </r>
  <r>
    <x v="1"/>
    <x v="2"/>
    <x v="9"/>
    <n v="124.2"/>
    <x v="17"/>
    <n v="122.4"/>
    <x v="3"/>
  </r>
  <r>
    <x v="1"/>
    <x v="2"/>
    <x v="9"/>
    <n v="124.2"/>
    <x v="18"/>
    <n v="114.9"/>
    <x v="4"/>
  </r>
  <r>
    <x v="1"/>
    <x v="2"/>
    <x v="9"/>
    <n v="124.2"/>
    <x v="19"/>
    <n v="120.7"/>
    <x v="5"/>
  </r>
  <r>
    <x v="1"/>
    <x v="2"/>
    <x v="9"/>
    <n v="124.2"/>
    <x v="20"/>
    <n v="117.7"/>
    <x v="6"/>
  </r>
  <r>
    <x v="1"/>
    <x v="2"/>
    <x v="9"/>
    <n v="124.2"/>
    <x v="21"/>
    <n v="109.3"/>
    <x v="7"/>
  </r>
  <r>
    <x v="1"/>
    <x v="2"/>
    <x v="9"/>
    <n v="124.2"/>
    <x v="22"/>
    <n v="117.7"/>
    <x v="8"/>
  </r>
  <r>
    <x v="1"/>
    <x v="2"/>
    <x v="9"/>
    <n v="124.2"/>
    <x v="23"/>
    <n v="126.5"/>
    <x v="9"/>
  </r>
  <r>
    <x v="1"/>
    <x v="2"/>
    <x v="9"/>
    <n v="124.2"/>
    <x v="24"/>
    <n v="113.5"/>
    <x v="10"/>
  </r>
  <r>
    <x v="1"/>
    <x v="2"/>
    <x v="9"/>
    <n v="124.2"/>
    <x v="25"/>
    <n v="116.5"/>
    <x v="11"/>
  </r>
  <r>
    <x v="2"/>
    <x v="2"/>
    <x v="9"/>
    <n v="126.1"/>
    <x v="0"/>
    <n v="125"/>
    <x v="0"/>
  </r>
  <r>
    <x v="2"/>
    <x v="2"/>
    <x v="9"/>
    <n v="126.1"/>
    <x v="1"/>
    <n v="129.80000000000001"/>
    <x v="0"/>
  </r>
  <r>
    <x v="2"/>
    <x v="2"/>
    <x v="9"/>
    <n v="126.1"/>
    <x v="2"/>
    <n v="118.9"/>
    <x v="0"/>
  </r>
  <r>
    <x v="2"/>
    <x v="2"/>
    <x v="9"/>
    <n v="126.1"/>
    <x v="3"/>
    <n v="129.1"/>
    <x v="0"/>
  </r>
  <r>
    <x v="2"/>
    <x v="2"/>
    <x v="9"/>
    <n v="126.1"/>
    <x v="4"/>
    <n v="113.3"/>
    <x v="0"/>
  </r>
  <r>
    <x v="2"/>
    <x v="2"/>
    <x v="9"/>
    <n v="126.1"/>
    <x v="5"/>
    <n v="129"/>
    <x v="0"/>
  </r>
  <r>
    <x v="2"/>
    <x v="2"/>
    <x v="9"/>
    <n v="126.1"/>
    <x v="6"/>
    <n v="160.4"/>
    <x v="0"/>
  </r>
  <r>
    <x v="2"/>
    <x v="2"/>
    <x v="9"/>
    <n v="126.1"/>
    <x v="7"/>
    <n v="165.3"/>
    <x v="0"/>
  </r>
  <r>
    <x v="2"/>
    <x v="2"/>
    <x v="9"/>
    <n v="126.1"/>
    <x v="8"/>
    <n v="92.3"/>
    <x v="0"/>
  </r>
  <r>
    <x v="2"/>
    <x v="2"/>
    <x v="9"/>
    <n v="126.1"/>
    <x v="9"/>
    <n v="129.69999999999999"/>
    <x v="0"/>
  </r>
  <r>
    <x v="2"/>
    <x v="2"/>
    <x v="9"/>
    <n v="126.1"/>
    <x v="10"/>
    <n v="121.1"/>
    <x v="0"/>
  </r>
  <r>
    <x v="2"/>
    <x v="2"/>
    <x v="9"/>
    <n v="126.1"/>
    <x v="11"/>
    <n v="133"/>
    <x v="0"/>
  </r>
  <r>
    <x v="2"/>
    <x v="2"/>
    <x v="9"/>
    <n v="126.1"/>
    <x v="12"/>
    <n v="132.1"/>
    <x v="0"/>
  </r>
  <r>
    <x v="2"/>
    <x v="2"/>
    <x v="9"/>
    <n v="126.1"/>
    <x v="13"/>
    <n v="132.5"/>
    <x v="1"/>
  </r>
  <r>
    <x v="2"/>
    <x v="2"/>
    <x v="9"/>
    <n v="126.1"/>
    <x v="14"/>
    <n v="128.5"/>
    <x v="2"/>
  </r>
  <r>
    <x v="2"/>
    <x v="2"/>
    <x v="9"/>
    <n v="126.1"/>
    <x v="15"/>
    <n v="123.8"/>
    <x v="2"/>
  </r>
  <r>
    <x v="2"/>
    <x v="2"/>
    <x v="9"/>
    <n v="126.1"/>
    <x v="16"/>
    <n v="127.8"/>
    <x v="2"/>
  </r>
  <r>
    <x v="2"/>
    <x v="2"/>
    <x v="9"/>
    <n v="126.1"/>
    <x v="17"/>
    <n v="122.4"/>
    <x v="3"/>
  </r>
  <r>
    <x v="2"/>
    <x v="2"/>
    <x v="9"/>
    <n v="126.1"/>
    <x v="18"/>
    <n v="120.8"/>
    <x v="4"/>
  </r>
  <r>
    <x v="2"/>
    <x v="2"/>
    <x v="9"/>
    <n v="126.1"/>
    <x v="19"/>
    <n v="123"/>
    <x v="5"/>
  </r>
  <r>
    <x v="2"/>
    <x v="2"/>
    <x v="9"/>
    <n v="126.1"/>
    <x v="20"/>
    <n v="120.4"/>
    <x v="6"/>
  </r>
  <r>
    <x v="2"/>
    <x v="2"/>
    <x v="9"/>
    <n v="126.1"/>
    <x v="21"/>
    <n v="111.4"/>
    <x v="7"/>
  </r>
  <r>
    <x v="2"/>
    <x v="2"/>
    <x v="9"/>
    <n v="126.1"/>
    <x v="22"/>
    <n v="118.7"/>
    <x v="8"/>
  </r>
  <r>
    <x v="2"/>
    <x v="2"/>
    <x v="9"/>
    <n v="126.1"/>
    <x v="23"/>
    <n v="125.9"/>
    <x v="9"/>
  </r>
  <r>
    <x v="2"/>
    <x v="2"/>
    <x v="9"/>
    <n v="126.1"/>
    <x v="24"/>
    <n v="113.9"/>
    <x v="10"/>
  </r>
  <r>
    <x v="2"/>
    <x v="2"/>
    <x v="9"/>
    <n v="126.1"/>
    <x v="25"/>
    <n v="117.9"/>
    <x v="11"/>
  </r>
  <r>
    <x v="0"/>
    <x v="2"/>
    <x v="10"/>
    <n v="128.30000000000001"/>
    <x v="0"/>
    <n v="126.1"/>
    <x v="0"/>
  </r>
  <r>
    <x v="0"/>
    <x v="2"/>
    <x v="10"/>
    <n v="128.30000000000001"/>
    <x v="1"/>
    <n v="130.6"/>
    <x v="0"/>
  </r>
  <r>
    <x v="0"/>
    <x v="2"/>
    <x v="10"/>
    <n v="128.30000000000001"/>
    <x v="2"/>
    <n v="121.7"/>
    <x v="0"/>
  </r>
  <r>
    <x v="0"/>
    <x v="2"/>
    <x v="10"/>
    <n v="128.30000000000001"/>
    <x v="3"/>
    <n v="129.5"/>
    <x v="0"/>
  </r>
  <r>
    <x v="0"/>
    <x v="2"/>
    <x v="10"/>
    <n v="128.30000000000001"/>
    <x v="4"/>
    <n v="117.8"/>
    <x v="0"/>
  </r>
  <r>
    <x v="0"/>
    <x v="2"/>
    <x v="10"/>
    <n v="128.30000000000001"/>
    <x v="5"/>
    <n v="132.1"/>
    <x v="0"/>
  </r>
  <r>
    <x v="0"/>
    <x v="2"/>
    <x v="10"/>
    <n v="128.30000000000001"/>
    <x v="6"/>
    <n v="155.19999999999999"/>
    <x v="0"/>
  </r>
  <r>
    <x v="0"/>
    <x v="2"/>
    <x v="10"/>
    <n v="128.30000000000001"/>
    <x v="7"/>
    <n v="160.80000000000001"/>
    <x v="0"/>
  </r>
  <r>
    <x v="0"/>
    <x v="2"/>
    <x v="10"/>
    <n v="128.30000000000001"/>
    <x v="8"/>
    <n v="94.5"/>
    <x v="0"/>
  </r>
  <r>
    <x v="0"/>
    <x v="2"/>
    <x v="10"/>
    <n v="128.30000000000001"/>
    <x v="9"/>
    <n v="128.30000000000001"/>
    <x v="0"/>
  </r>
  <r>
    <x v="0"/>
    <x v="2"/>
    <x v="10"/>
    <n v="128.30000000000001"/>
    <x v="10"/>
    <n v="123.1"/>
    <x v="0"/>
  </r>
  <r>
    <x v="0"/>
    <x v="2"/>
    <x v="10"/>
    <n v="128.30000000000001"/>
    <x v="11"/>
    <n v="134.19999999999999"/>
    <x v="0"/>
  </r>
  <r>
    <x v="0"/>
    <x v="2"/>
    <x v="10"/>
    <n v="128.30000000000001"/>
    <x v="12"/>
    <n v="132.4"/>
    <x v="0"/>
  </r>
  <r>
    <x v="0"/>
    <x v="2"/>
    <x v="10"/>
    <n v="128.30000000000001"/>
    <x v="13"/>
    <n v="132.19999999999999"/>
    <x v="1"/>
  </r>
  <r>
    <x v="0"/>
    <x v="2"/>
    <x v="10"/>
    <n v="128.30000000000001"/>
    <x v="14"/>
    <n v="132.1"/>
    <x v="2"/>
  </r>
  <r>
    <x v="0"/>
    <x v="2"/>
    <x v="10"/>
    <n v="128.30000000000001"/>
    <x v="15"/>
    <n v="128.19999999999999"/>
    <x v="2"/>
  </r>
  <r>
    <x v="0"/>
    <x v="2"/>
    <x v="10"/>
    <n v="128.30000000000001"/>
    <x v="16"/>
    <n v="131.5"/>
    <x v="2"/>
  </r>
  <r>
    <x v="0"/>
    <x v="2"/>
    <x v="10"/>
    <n v="128.30000000000001"/>
    <x v="17"/>
    <m/>
    <x v="3"/>
  </r>
  <r>
    <x v="0"/>
    <x v="2"/>
    <x v="10"/>
    <n v="128.30000000000001"/>
    <x v="18"/>
    <n v="125.6"/>
    <x v="4"/>
  </r>
  <r>
    <x v="0"/>
    <x v="2"/>
    <x v="10"/>
    <n v="128.30000000000001"/>
    <x v="19"/>
    <n v="125.6"/>
    <x v="5"/>
  </r>
  <r>
    <x v="0"/>
    <x v="2"/>
    <x v="10"/>
    <n v="128.30000000000001"/>
    <x v="20"/>
    <n v="122.6"/>
    <x v="6"/>
  </r>
  <r>
    <x v="0"/>
    <x v="2"/>
    <x v="10"/>
    <n v="128.30000000000001"/>
    <x v="21"/>
    <n v="114"/>
    <x v="7"/>
  </r>
  <r>
    <x v="0"/>
    <x v="2"/>
    <x v="10"/>
    <n v="128.30000000000001"/>
    <x v="22"/>
    <n v="120.9"/>
    <x v="8"/>
  </r>
  <r>
    <x v="0"/>
    <x v="2"/>
    <x v="10"/>
    <n v="128.30000000000001"/>
    <x v="23"/>
    <n v="125.8"/>
    <x v="9"/>
  </r>
  <r>
    <x v="0"/>
    <x v="2"/>
    <x v="10"/>
    <n v="128.30000000000001"/>
    <x v="24"/>
    <n v="114.2"/>
    <x v="10"/>
  </r>
  <r>
    <x v="0"/>
    <x v="2"/>
    <x v="10"/>
    <n v="128.30000000000001"/>
    <x v="25"/>
    <n v="119.6"/>
    <x v="11"/>
  </r>
  <r>
    <x v="1"/>
    <x v="2"/>
    <x v="10"/>
    <n v="124.6"/>
    <x v="0"/>
    <n v="124"/>
    <x v="0"/>
  </r>
  <r>
    <x v="1"/>
    <x v="2"/>
    <x v="10"/>
    <n v="124.6"/>
    <x v="1"/>
    <n v="129.80000000000001"/>
    <x v="0"/>
  </r>
  <r>
    <x v="1"/>
    <x v="2"/>
    <x v="10"/>
    <n v="124.6"/>
    <x v="2"/>
    <n v="121.5"/>
    <x v="0"/>
  </r>
  <r>
    <x v="1"/>
    <x v="2"/>
    <x v="10"/>
    <n v="124.6"/>
    <x v="3"/>
    <n v="128.6"/>
    <x v="0"/>
  </r>
  <r>
    <x v="1"/>
    <x v="2"/>
    <x v="10"/>
    <n v="124.6"/>
    <x v="4"/>
    <n v="110"/>
    <x v="0"/>
  </r>
  <r>
    <x v="1"/>
    <x v="2"/>
    <x v="10"/>
    <n v="124.6"/>
    <x v="5"/>
    <n v="123.7"/>
    <x v="0"/>
  </r>
  <r>
    <x v="1"/>
    <x v="2"/>
    <x v="10"/>
    <n v="124.6"/>
    <x v="6"/>
    <n v="164.6"/>
    <x v="0"/>
  </r>
  <r>
    <x v="1"/>
    <x v="2"/>
    <x v="10"/>
    <n v="124.6"/>
    <x v="7"/>
    <n v="191.6"/>
    <x v="0"/>
  </r>
  <r>
    <x v="1"/>
    <x v="2"/>
    <x v="10"/>
    <n v="124.6"/>
    <x v="8"/>
    <n v="90.8"/>
    <x v="0"/>
  </r>
  <r>
    <x v="1"/>
    <x v="2"/>
    <x v="10"/>
    <n v="124.6"/>
    <x v="9"/>
    <n v="137.1"/>
    <x v="0"/>
  </r>
  <r>
    <x v="1"/>
    <x v="2"/>
    <x v="10"/>
    <n v="124.6"/>
    <x v="10"/>
    <n v="119.8"/>
    <x v="0"/>
  </r>
  <r>
    <x v="1"/>
    <x v="2"/>
    <x v="10"/>
    <n v="124.6"/>
    <x v="11"/>
    <n v="133.69999999999999"/>
    <x v="0"/>
  </r>
  <r>
    <x v="1"/>
    <x v="2"/>
    <x v="10"/>
    <n v="124.6"/>
    <x v="12"/>
    <n v="133.30000000000001"/>
    <x v="0"/>
  </r>
  <r>
    <x v="1"/>
    <x v="2"/>
    <x v="10"/>
    <n v="124.6"/>
    <x v="13"/>
    <n v="137.6"/>
    <x v="1"/>
  </r>
  <r>
    <x v="1"/>
    <x v="2"/>
    <x v="10"/>
    <n v="124.6"/>
    <x v="14"/>
    <n v="125"/>
    <x v="2"/>
  </r>
  <r>
    <x v="1"/>
    <x v="2"/>
    <x v="10"/>
    <n v="124.6"/>
    <x v="15"/>
    <n v="119.3"/>
    <x v="2"/>
  </r>
  <r>
    <x v="1"/>
    <x v="2"/>
    <x v="10"/>
    <n v="124.6"/>
    <x v="16"/>
    <n v="124.2"/>
    <x v="2"/>
  </r>
  <r>
    <x v="1"/>
    <x v="2"/>
    <x v="10"/>
    <n v="124.6"/>
    <x v="17"/>
    <n v="122.9"/>
    <x v="3"/>
  </r>
  <r>
    <x v="1"/>
    <x v="2"/>
    <x v="10"/>
    <n v="124.6"/>
    <x v="18"/>
    <n v="115.1"/>
    <x v="4"/>
  </r>
  <r>
    <x v="1"/>
    <x v="2"/>
    <x v="10"/>
    <n v="124.6"/>
    <x v="19"/>
    <n v="121"/>
    <x v="5"/>
  </r>
  <r>
    <x v="1"/>
    <x v="2"/>
    <x v="10"/>
    <n v="124.6"/>
    <x v="20"/>
    <n v="118.1"/>
    <x v="6"/>
  </r>
  <r>
    <x v="1"/>
    <x v="2"/>
    <x v="10"/>
    <n v="124.6"/>
    <x v="21"/>
    <n v="109.3"/>
    <x v="7"/>
  </r>
  <r>
    <x v="1"/>
    <x v="2"/>
    <x v="10"/>
    <n v="124.6"/>
    <x v="22"/>
    <n v="117.9"/>
    <x v="8"/>
  </r>
  <r>
    <x v="1"/>
    <x v="2"/>
    <x v="10"/>
    <n v="124.6"/>
    <x v="23"/>
    <n v="126.6"/>
    <x v="9"/>
  </r>
  <r>
    <x v="1"/>
    <x v="2"/>
    <x v="10"/>
    <n v="124.6"/>
    <x v="24"/>
    <n v="113.3"/>
    <x v="10"/>
  </r>
  <r>
    <x v="1"/>
    <x v="2"/>
    <x v="10"/>
    <n v="124.6"/>
    <x v="25"/>
    <n v="116.6"/>
    <x v="11"/>
  </r>
  <r>
    <x v="2"/>
    <x v="2"/>
    <x v="10"/>
    <n v="126.6"/>
    <x v="0"/>
    <n v="125.4"/>
    <x v="0"/>
  </r>
  <r>
    <x v="2"/>
    <x v="2"/>
    <x v="10"/>
    <n v="126.6"/>
    <x v="1"/>
    <n v="130.30000000000001"/>
    <x v="0"/>
  </r>
  <r>
    <x v="2"/>
    <x v="2"/>
    <x v="10"/>
    <n v="126.6"/>
    <x v="2"/>
    <n v="121.6"/>
    <x v="0"/>
  </r>
  <r>
    <x v="2"/>
    <x v="2"/>
    <x v="10"/>
    <n v="126.6"/>
    <x v="3"/>
    <n v="129.19999999999999"/>
    <x v="0"/>
  </r>
  <r>
    <x v="2"/>
    <x v="2"/>
    <x v="10"/>
    <n v="126.6"/>
    <x v="4"/>
    <n v="114.9"/>
    <x v="0"/>
  </r>
  <r>
    <x v="2"/>
    <x v="2"/>
    <x v="10"/>
    <n v="126.6"/>
    <x v="5"/>
    <n v="128.19999999999999"/>
    <x v="0"/>
  </r>
  <r>
    <x v="2"/>
    <x v="2"/>
    <x v="10"/>
    <n v="126.6"/>
    <x v="6"/>
    <n v="158.4"/>
    <x v="0"/>
  </r>
  <r>
    <x v="2"/>
    <x v="2"/>
    <x v="10"/>
    <n v="126.6"/>
    <x v="7"/>
    <n v="171.2"/>
    <x v="0"/>
  </r>
  <r>
    <x v="2"/>
    <x v="2"/>
    <x v="10"/>
    <n v="126.6"/>
    <x v="8"/>
    <n v="93.3"/>
    <x v="0"/>
  </r>
  <r>
    <x v="2"/>
    <x v="2"/>
    <x v="10"/>
    <n v="126.6"/>
    <x v="9"/>
    <n v="131.19999999999999"/>
    <x v="0"/>
  </r>
  <r>
    <x v="2"/>
    <x v="2"/>
    <x v="10"/>
    <n v="126.6"/>
    <x v="10"/>
    <n v="121.7"/>
    <x v="0"/>
  </r>
  <r>
    <x v="2"/>
    <x v="2"/>
    <x v="10"/>
    <n v="126.6"/>
    <x v="11"/>
    <n v="134"/>
    <x v="0"/>
  </r>
  <r>
    <x v="2"/>
    <x v="2"/>
    <x v="10"/>
    <n v="126.6"/>
    <x v="12"/>
    <n v="132.69999999999999"/>
    <x v="0"/>
  </r>
  <r>
    <x v="2"/>
    <x v="2"/>
    <x v="10"/>
    <n v="126.6"/>
    <x v="13"/>
    <n v="133.6"/>
    <x v="1"/>
  </r>
  <r>
    <x v="2"/>
    <x v="2"/>
    <x v="10"/>
    <n v="126.6"/>
    <x v="14"/>
    <n v="129.30000000000001"/>
    <x v="2"/>
  </r>
  <r>
    <x v="2"/>
    <x v="2"/>
    <x v="10"/>
    <n v="126.6"/>
    <x v="15"/>
    <n v="124.5"/>
    <x v="2"/>
  </r>
  <r>
    <x v="2"/>
    <x v="2"/>
    <x v="10"/>
    <n v="126.6"/>
    <x v="16"/>
    <n v="128.6"/>
    <x v="2"/>
  </r>
  <r>
    <x v="2"/>
    <x v="2"/>
    <x v="10"/>
    <n v="126.6"/>
    <x v="17"/>
    <n v="122.9"/>
    <x v="3"/>
  </r>
  <r>
    <x v="2"/>
    <x v="2"/>
    <x v="10"/>
    <n v="126.6"/>
    <x v="18"/>
    <n v="121.6"/>
    <x v="4"/>
  </r>
  <r>
    <x v="2"/>
    <x v="2"/>
    <x v="10"/>
    <n v="126.6"/>
    <x v="19"/>
    <n v="123.4"/>
    <x v="5"/>
  </r>
  <r>
    <x v="2"/>
    <x v="2"/>
    <x v="10"/>
    <n v="126.6"/>
    <x v="20"/>
    <n v="120.9"/>
    <x v="6"/>
  </r>
  <r>
    <x v="2"/>
    <x v="2"/>
    <x v="10"/>
    <n v="126.6"/>
    <x v="21"/>
    <n v="111.5"/>
    <x v="7"/>
  </r>
  <r>
    <x v="2"/>
    <x v="2"/>
    <x v="10"/>
    <n v="126.6"/>
    <x v="22"/>
    <n v="119.2"/>
    <x v="8"/>
  </r>
  <r>
    <x v="2"/>
    <x v="2"/>
    <x v="10"/>
    <n v="126.6"/>
    <x v="23"/>
    <n v="126.3"/>
    <x v="9"/>
  </r>
  <r>
    <x v="2"/>
    <x v="2"/>
    <x v="10"/>
    <n v="126.6"/>
    <x v="24"/>
    <n v="113.8"/>
    <x v="10"/>
  </r>
  <r>
    <x v="2"/>
    <x v="2"/>
    <x v="10"/>
    <n v="126.6"/>
    <x v="25"/>
    <n v="118.1"/>
    <x v="11"/>
  </r>
  <r>
    <x v="0"/>
    <x v="2"/>
    <x v="11"/>
    <n v="127.9"/>
    <x v="0"/>
    <n v="126.3"/>
    <x v="0"/>
  </r>
  <r>
    <x v="0"/>
    <x v="2"/>
    <x v="11"/>
    <n v="127.9"/>
    <x v="1"/>
    <n v="131.30000000000001"/>
    <x v="0"/>
  </r>
  <r>
    <x v="0"/>
    <x v="2"/>
    <x v="11"/>
    <n v="127.9"/>
    <x v="2"/>
    <n v="123.3"/>
    <x v="0"/>
  </r>
  <r>
    <x v="0"/>
    <x v="2"/>
    <x v="11"/>
    <n v="127.9"/>
    <x v="3"/>
    <n v="129.80000000000001"/>
    <x v="0"/>
  </r>
  <r>
    <x v="0"/>
    <x v="2"/>
    <x v="11"/>
    <n v="127.9"/>
    <x v="4"/>
    <n v="118.3"/>
    <x v="0"/>
  </r>
  <r>
    <x v="0"/>
    <x v="2"/>
    <x v="11"/>
    <n v="127.9"/>
    <x v="5"/>
    <n v="131.6"/>
    <x v="0"/>
  </r>
  <r>
    <x v="0"/>
    <x v="2"/>
    <x v="11"/>
    <n v="127.9"/>
    <x v="6"/>
    <n v="145.5"/>
    <x v="0"/>
  </r>
  <r>
    <x v="0"/>
    <x v="2"/>
    <x v="11"/>
    <n v="127.9"/>
    <x v="7"/>
    <n v="162.1"/>
    <x v="0"/>
  </r>
  <r>
    <x v="0"/>
    <x v="2"/>
    <x v="11"/>
    <n v="127.9"/>
    <x v="8"/>
    <n v="95.4"/>
    <x v="0"/>
  </r>
  <r>
    <x v="0"/>
    <x v="2"/>
    <x v="11"/>
    <n v="127.9"/>
    <x v="9"/>
    <n v="128.9"/>
    <x v="0"/>
  </r>
  <r>
    <x v="0"/>
    <x v="2"/>
    <x v="11"/>
    <n v="127.9"/>
    <x v="10"/>
    <n v="123.3"/>
    <x v="0"/>
  </r>
  <r>
    <x v="0"/>
    <x v="2"/>
    <x v="11"/>
    <n v="127.9"/>
    <x v="11"/>
    <n v="135.1"/>
    <x v="0"/>
  </r>
  <r>
    <x v="0"/>
    <x v="2"/>
    <x v="11"/>
    <n v="127.9"/>
    <x v="12"/>
    <n v="131.4"/>
    <x v="0"/>
  </r>
  <r>
    <x v="0"/>
    <x v="2"/>
    <x v="11"/>
    <n v="127.9"/>
    <x v="13"/>
    <n v="133.1"/>
    <x v="1"/>
  </r>
  <r>
    <x v="0"/>
    <x v="2"/>
    <x v="11"/>
    <n v="127.9"/>
    <x v="14"/>
    <n v="132.5"/>
    <x v="2"/>
  </r>
  <r>
    <x v="0"/>
    <x v="2"/>
    <x v="11"/>
    <n v="127.9"/>
    <x v="15"/>
    <n v="128.5"/>
    <x v="2"/>
  </r>
  <r>
    <x v="0"/>
    <x v="2"/>
    <x v="11"/>
    <n v="127.9"/>
    <x v="16"/>
    <n v="131.9"/>
    <x v="2"/>
  </r>
  <r>
    <x v="0"/>
    <x v="2"/>
    <x v="11"/>
    <n v="127.9"/>
    <x v="17"/>
    <m/>
    <x v="3"/>
  </r>
  <r>
    <x v="0"/>
    <x v="2"/>
    <x v="11"/>
    <n v="127.9"/>
    <x v="18"/>
    <n v="125.7"/>
    <x v="4"/>
  </r>
  <r>
    <x v="0"/>
    <x v="2"/>
    <x v="11"/>
    <n v="127.9"/>
    <x v="19"/>
    <n v="126"/>
    <x v="5"/>
  </r>
  <r>
    <x v="0"/>
    <x v="2"/>
    <x v="11"/>
    <n v="127.9"/>
    <x v="20"/>
    <n v="123.1"/>
    <x v="6"/>
  </r>
  <r>
    <x v="0"/>
    <x v="2"/>
    <x v="11"/>
    <n v="127.9"/>
    <x v="21"/>
    <n v="114"/>
    <x v="7"/>
  </r>
  <r>
    <x v="0"/>
    <x v="2"/>
    <x v="11"/>
    <n v="127.9"/>
    <x v="22"/>
    <n v="121.6"/>
    <x v="8"/>
  </r>
  <r>
    <x v="0"/>
    <x v="2"/>
    <x v="11"/>
    <n v="127.9"/>
    <x v="23"/>
    <n v="125.6"/>
    <x v="9"/>
  </r>
  <r>
    <x v="0"/>
    <x v="2"/>
    <x v="11"/>
    <n v="127.9"/>
    <x v="24"/>
    <n v="114.1"/>
    <x v="10"/>
  </r>
  <r>
    <x v="0"/>
    <x v="2"/>
    <x v="11"/>
    <n v="127.9"/>
    <x v="25"/>
    <n v="119.8"/>
    <x v="11"/>
  </r>
  <r>
    <x v="1"/>
    <x v="2"/>
    <x v="11"/>
    <n v="124"/>
    <x v="0"/>
    <n v="124.3"/>
    <x v="0"/>
  </r>
  <r>
    <x v="1"/>
    <x v="2"/>
    <x v="11"/>
    <n v="124"/>
    <x v="1"/>
    <n v="131.69999999999999"/>
    <x v="0"/>
  </r>
  <r>
    <x v="1"/>
    <x v="2"/>
    <x v="11"/>
    <n v="124"/>
    <x v="2"/>
    <n v="127.1"/>
    <x v="0"/>
  </r>
  <r>
    <x v="1"/>
    <x v="2"/>
    <x v="11"/>
    <n v="124"/>
    <x v="3"/>
    <n v="128.6"/>
    <x v="0"/>
  </r>
  <r>
    <x v="1"/>
    <x v="2"/>
    <x v="11"/>
    <n v="124"/>
    <x v="4"/>
    <n v="110"/>
    <x v="0"/>
  </r>
  <r>
    <x v="1"/>
    <x v="2"/>
    <x v="11"/>
    <n v="124"/>
    <x v="5"/>
    <n v="120.8"/>
    <x v="0"/>
  </r>
  <r>
    <x v="1"/>
    <x v="2"/>
    <x v="11"/>
    <n v="124"/>
    <x v="6"/>
    <n v="149"/>
    <x v="0"/>
  </r>
  <r>
    <x v="1"/>
    <x v="2"/>
    <x v="11"/>
    <n v="124"/>
    <x v="7"/>
    <n v="190.1"/>
    <x v="0"/>
  </r>
  <r>
    <x v="1"/>
    <x v="2"/>
    <x v="11"/>
    <n v="124"/>
    <x v="8"/>
    <n v="92.7"/>
    <x v="0"/>
  </r>
  <r>
    <x v="1"/>
    <x v="2"/>
    <x v="11"/>
    <n v="124"/>
    <x v="9"/>
    <n v="138.6"/>
    <x v="0"/>
  </r>
  <r>
    <x v="1"/>
    <x v="2"/>
    <x v="11"/>
    <n v="124"/>
    <x v="10"/>
    <n v="120.2"/>
    <x v="0"/>
  </r>
  <r>
    <x v="1"/>
    <x v="2"/>
    <x v="11"/>
    <n v="124"/>
    <x v="11"/>
    <n v="134.19999999999999"/>
    <x v="0"/>
  </r>
  <r>
    <x v="1"/>
    <x v="2"/>
    <x v="11"/>
    <n v="124"/>
    <x v="12"/>
    <n v="131.5"/>
    <x v="0"/>
  </r>
  <r>
    <x v="1"/>
    <x v="2"/>
    <x v="11"/>
    <n v="124"/>
    <x v="13"/>
    <n v="138.19999999999999"/>
    <x v="1"/>
  </r>
  <r>
    <x v="1"/>
    <x v="2"/>
    <x v="11"/>
    <n v="124"/>
    <x v="14"/>
    <n v="125.4"/>
    <x v="2"/>
  </r>
  <r>
    <x v="1"/>
    <x v="2"/>
    <x v="11"/>
    <n v="124"/>
    <x v="15"/>
    <n v="119.5"/>
    <x v="2"/>
  </r>
  <r>
    <x v="1"/>
    <x v="2"/>
    <x v="11"/>
    <n v="124"/>
    <x v="16"/>
    <n v="124.5"/>
    <x v="2"/>
  </r>
  <r>
    <x v="1"/>
    <x v="2"/>
    <x v="11"/>
    <n v="124"/>
    <x v="17"/>
    <n v="122.4"/>
    <x v="3"/>
  </r>
  <r>
    <x v="1"/>
    <x v="2"/>
    <x v="11"/>
    <n v="124"/>
    <x v="18"/>
    <n v="116"/>
    <x v="4"/>
  </r>
  <r>
    <x v="1"/>
    <x v="2"/>
    <x v="11"/>
    <n v="124"/>
    <x v="19"/>
    <n v="121"/>
    <x v="5"/>
  </r>
  <r>
    <x v="1"/>
    <x v="2"/>
    <x v="11"/>
    <n v="124"/>
    <x v="20"/>
    <n v="118.6"/>
    <x v="6"/>
  </r>
  <r>
    <x v="1"/>
    <x v="2"/>
    <x v="11"/>
    <n v="124"/>
    <x v="21"/>
    <n v="109.3"/>
    <x v="7"/>
  </r>
  <r>
    <x v="1"/>
    <x v="2"/>
    <x v="11"/>
    <n v="124"/>
    <x v="22"/>
    <n v="118.1"/>
    <x v="8"/>
  </r>
  <r>
    <x v="1"/>
    <x v="2"/>
    <x v="11"/>
    <n v="124"/>
    <x v="23"/>
    <n v="126.6"/>
    <x v="9"/>
  </r>
  <r>
    <x v="1"/>
    <x v="2"/>
    <x v="11"/>
    <n v="124"/>
    <x v="24"/>
    <n v="113.2"/>
    <x v="10"/>
  </r>
  <r>
    <x v="1"/>
    <x v="2"/>
    <x v="11"/>
    <n v="124"/>
    <x v="25"/>
    <n v="116.7"/>
    <x v="11"/>
  </r>
  <r>
    <x v="2"/>
    <x v="2"/>
    <x v="11"/>
    <n v="126.1"/>
    <x v="0"/>
    <n v="125.7"/>
    <x v="0"/>
  </r>
  <r>
    <x v="2"/>
    <x v="2"/>
    <x v="11"/>
    <n v="126.1"/>
    <x v="1"/>
    <n v="131.4"/>
    <x v="0"/>
  </r>
  <r>
    <x v="2"/>
    <x v="2"/>
    <x v="11"/>
    <n v="126.1"/>
    <x v="2"/>
    <n v="124.8"/>
    <x v="0"/>
  </r>
  <r>
    <x v="2"/>
    <x v="2"/>
    <x v="11"/>
    <n v="126.1"/>
    <x v="3"/>
    <n v="129.4"/>
    <x v="0"/>
  </r>
  <r>
    <x v="2"/>
    <x v="2"/>
    <x v="11"/>
    <n v="126.1"/>
    <x v="4"/>
    <n v="115.3"/>
    <x v="0"/>
  </r>
  <r>
    <x v="2"/>
    <x v="2"/>
    <x v="11"/>
    <n v="126.1"/>
    <x v="5"/>
    <n v="126.6"/>
    <x v="0"/>
  </r>
  <r>
    <x v="2"/>
    <x v="2"/>
    <x v="11"/>
    <n v="126.1"/>
    <x v="6"/>
    <n v="146.69999999999999"/>
    <x v="0"/>
  </r>
  <r>
    <x v="2"/>
    <x v="2"/>
    <x v="11"/>
    <n v="126.1"/>
    <x v="7"/>
    <n v="171.5"/>
    <x v="0"/>
  </r>
  <r>
    <x v="2"/>
    <x v="2"/>
    <x v="11"/>
    <n v="126.1"/>
    <x v="8"/>
    <n v="94.5"/>
    <x v="0"/>
  </r>
  <r>
    <x v="2"/>
    <x v="2"/>
    <x v="11"/>
    <n v="126.1"/>
    <x v="9"/>
    <n v="132.1"/>
    <x v="0"/>
  </r>
  <r>
    <x v="2"/>
    <x v="2"/>
    <x v="11"/>
    <n v="126.1"/>
    <x v="10"/>
    <n v="122"/>
    <x v="0"/>
  </r>
  <r>
    <x v="2"/>
    <x v="2"/>
    <x v="11"/>
    <n v="126.1"/>
    <x v="11"/>
    <n v="134.69999999999999"/>
    <x v="0"/>
  </r>
  <r>
    <x v="2"/>
    <x v="2"/>
    <x v="11"/>
    <n v="126.1"/>
    <x v="12"/>
    <n v="131.4"/>
    <x v="0"/>
  </r>
  <r>
    <x v="2"/>
    <x v="2"/>
    <x v="11"/>
    <n v="126.1"/>
    <x v="13"/>
    <n v="134.5"/>
    <x v="1"/>
  </r>
  <r>
    <x v="2"/>
    <x v="2"/>
    <x v="11"/>
    <n v="126.1"/>
    <x v="14"/>
    <n v="129.69999999999999"/>
    <x v="2"/>
  </r>
  <r>
    <x v="2"/>
    <x v="2"/>
    <x v="11"/>
    <n v="126.1"/>
    <x v="15"/>
    <n v="124.8"/>
    <x v="2"/>
  </r>
  <r>
    <x v="2"/>
    <x v="2"/>
    <x v="11"/>
    <n v="126.1"/>
    <x v="16"/>
    <n v="129"/>
    <x v="2"/>
  </r>
  <r>
    <x v="2"/>
    <x v="2"/>
    <x v="11"/>
    <n v="126.1"/>
    <x v="17"/>
    <n v="122.4"/>
    <x v="3"/>
  </r>
  <r>
    <x v="2"/>
    <x v="2"/>
    <x v="11"/>
    <n v="126.1"/>
    <x v="18"/>
    <n v="122"/>
    <x v="4"/>
  </r>
  <r>
    <x v="2"/>
    <x v="2"/>
    <x v="11"/>
    <n v="126.1"/>
    <x v="19"/>
    <n v="123.6"/>
    <x v="5"/>
  </r>
  <r>
    <x v="2"/>
    <x v="2"/>
    <x v="11"/>
    <n v="126.1"/>
    <x v="20"/>
    <n v="121.4"/>
    <x v="6"/>
  </r>
  <r>
    <x v="2"/>
    <x v="2"/>
    <x v="11"/>
    <n v="126.1"/>
    <x v="21"/>
    <n v="111.5"/>
    <x v="7"/>
  </r>
  <r>
    <x v="2"/>
    <x v="2"/>
    <x v="11"/>
    <n v="126.1"/>
    <x v="22"/>
    <n v="119.6"/>
    <x v="8"/>
  </r>
  <r>
    <x v="2"/>
    <x v="2"/>
    <x v="11"/>
    <n v="126.1"/>
    <x v="23"/>
    <n v="126.2"/>
    <x v="9"/>
  </r>
  <r>
    <x v="2"/>
    <x v="2"/>
    <x v="11"/>
    <n v="126.1"/>
    <x v="24"/>
    <n v="113.7"/>
    <x v="10"/>
  </r>
  <r>
    <x v="2"/>
    <x v="2"/>
    <x v="11"/>
    <n v="126.1"/>
    <x v="25"/>
    <n v="118.3"/>
    <x v="11"/>
  </r>
  <r>
    <x v="0"/>
    <x v="3"/>
    <x v="0"/>
    <n v="128.1"/>
    <x v="0"/>
    <n v="126.8"/>
    <x v="0"/>
  </r>
  <r>
    <x v="0"/>
    <x v="3"/>
    <x v="0"/>
    <n v="128.1"/>
    <x v="1"/>
    <n v="133.19999999999999"/>
    <x v="0"/>
  </r>
  <r>
    <x v="0"/>
    <x v="3"/>
    <x v="0"/>
    <n v="128.1"/>
    <x v="2"/>
    <n v="126.5"/>
    <x v="0"/>
  </r>
  <r>
    <x v="0"/>
    <x v="3"/>
    <x v="0"/>
    <n v="128.1"/>
    <x v="3"/>
    <n v="130.30000000000001"/>
    <x v="0"/>
  </r>
  <r>
    <x v="0"/>
    <x v="3"/>
    <x v="0"/>
    <n v="128.1"/>
    <x v="4"/>
    <n v="118.9"/>
    <x v="0"/>
  </r>
  <r>
    <x v="0"/>
    <x v="3"/>
    <x v="0"/>
    <n v="128.1"/>
    <x v="5"/>
    <n v="131.6"/>
    <x v="0"/>
  </r>
  <r>
    <x v="0"/>
    <x v="3"/>
    <x v="0"/>
    <n v="128.1"/>
    <x v="6"/>
    <n v="140.1"/>
    <x v="0"/>
  </r>
  <r>
    <x v="0"/>
    <x v="3"/>
    <x v="0"/>
    <n v="128.1"/>
    <x v="7"/>
    <n v="163.80000000000001"/>
    <x v="0"/>
  </r>
  <r>
    <x v="0"/>
    <x v="3"/>
    <x v="0"/>
    <n v="128.1"/>
    <x v="8"/>
    <n v="97.7"/>
    <x v="0"/>
  </r>
  <r>
    <x v="0"/>
    <x v="3"/>
    <x v="0"/>
    <n v="128.1"/>
    <x v="9"/>
    <n v="129.6"/>
    <x v="0"/>
  </r>
  <r>
    <x v="0"/>
    <x v="3"/>
    <x v="0"/>
    <n v="128.1"/>
    <x v="10"/>
    <n v="124.3"/>
    <x v="0"/>
  </r>
  <r>
    <x v="0"/>
    <x v="3"/>
    <x v="0"/>
    <n v="128.1"/>
    <x v="11"/>
    <n v="135.9"/>
    <x v="0"/>
  </r>
  <r>
    <x v="0"/>
    <x v="3"/>
    <x v="0"/>
    <n v="128.1"/>
    <x v="12"/>
    <n v="131.4"/>
    <x v="0"/>
  </r>
  <r>
    <x v="0"/>
    <x v="3"/>
    <x v="0"/>
    <n v="128.1"/>
    <x v="13"/>
    <n v="133.6"/>
    <x v="1"/>
  </r>
  <r>
    <x v="0"/>
    <x v="3"/>
    <x v="0"/>
    <n v="128.1"/>
    <x v="14"/>
    <n v="133.19999999999999"/>
    <x v="2"/>
  </r>
  <r>
    <x v="0"/>
    <x v="3"/>
    <x v="0"/>
    <n v="128.1"/>
    <x v="15"/>
    <n v="128.9"/>
    <x v="2"/>
  </r>
  <r>
    <x v="0"/>
    <x v="3"/>
    <x v="0"/>
    <n v="128.1"/>
    <x v="16"/>
    <n v="132.6"/>
    <x v="2"/>
  </r>
  <r>
    <x v="0"/>
    <x v="3"/>
    <x v="0"/>
    <n v="128.1"/>
    <x v="17"/>
    <m/>
    <x v="3"/>
  </r>
  <r>
    <x v="0"/>
    <x v="3"/>
    <x v="0"/>
    <n v="128.1"/>
    <x v="18"/>
    <n v="126.2"/>
    <x v="4"/>
  </r>
  <r>
    <x v="0"/>
    <x v="3"/>
    <x v="0"/>
    <n v="128.1"/>
    <x v="19"/>
    <n v="126.6"/>
    <x v="5"/>
  </r>
  <r>
    <x v="0"/>
    <x v="3"/>
    <x v="0"/>
    <n v="128.1"/>
    <x v="20"/>
    <n v="123.7"/>
    <x v="6"/>
  </r>
  <r>
    <x v="0"/>
    <x v="3"/>
    <x v="0"/>
    <n v="128.1"/>
    <x v="21"/>
    <n v="113.6"/>
    <x v="7"/>
  </r>
  <r>
    <x v="0"/>
    <x v="3"/>
    <x v="0"/>
    <n v="128.1"/>
    <x v="22"/>
    <n v="121.4"/>
    <x v="8"/>
  </r>
  <r>
    <x v="0"/>
    <x v="3"/>
    <x v="0"/>
    <n v="128.1"/>
    <x v="23"/>
    <n v="126.2"/>
    <x v="9"/>
  </r>
  <r>
    <x v="0"/>
    <x v="3"/>
    <x v="0"/>
    <n v="128.1"/>
    <x v="24"/>
    <n v="114.9"/>
    <x v="10"/>
  </r>
  <r>
    <x v="0"/>
    <x v="3"/>
    <x v="0"/>
    <n v="128.1"/>
    <x v="25"/>
    <n v="120.1"/>
    <x v="11"/>
  </r>
  <r>
    <x v="1"/>
    <x v="3"/>
    <x v="0"/>
    <n v="124.2"/>
    <x v="0"/>
    <n v="124.7"/>
    <x v="0"/>
  </r>
  <r>
    <x v="1"/>
    <x v="3"/>
    <x v="0"/>
    <n v="124.2"/>
    <x v="1"/>
    <n v="135.9"/>
    <x v="0"/>
  </r>
  <r>
    <x v="1"/>
    <x v="3"/>
    <x v="0"/>
    <n v="124.2"/>
    <x v="2"/>
    <n v="132"/>
    <x v="0"/>
  </r>
  <r>
    <x v="1"/>
    <x v="3"/>
    <x v="0"/>
    <n v="124.2"/>
    <x v="3"/>
    <n v="129.19999999999999"/>
    <x v="0"/>
  </r>
  <r>
    <x v="1"/>
    <x v="3"/>
    <x v="0"/>
    <n v="124.2"/>
    <x v="4"/>
    <n v="109.7"/>
    <x v="0"/>
  </r>
  <r>
    <x v="1"/>
    <x v="3"/>
    <x v="0"/>
    <n v="124.2"/>
    <x v="5"/>
    <n v="119"/>
    <x v="0"/>
  </r>
  <r>
    <x v="1"/>
    <x v="3"/>
    <x v="0"/>
    <n v="124.2"/>
    <x v="6"/>
    <n v="144.1"/>
    <x v="0"/>
  </r>
  <r>
    <x v="1"/>
    <x v="3"/>
    <x v="0"/>
    <n v="124.2"/>
    <x v="7"/>
    <n v="184.2"/>
    <x v="0"/>
  </r>
  <r>
    <x v="1"/>
    <x v="3"/>
    <x v="0"/>
    <n v="124.2"/>
    <x v="8"/>
    <n v="96.7"/>
    <x v="0"/>
  </r>
  <r>
    <x v="1"/>
    <x v="3"/>
    <x v="0"/>
    <n v="124.2"/>
    <x v="9"/>
    <n v="139.5"/>
    <x v="0"/>
  </r>
  <r>
    <x v="1"/>
    <x v="3"/>
    <x v="0"/>
    <n v="124.2"/>
    <x v="10"/>
    <n v="120.5"/>
    <x v="0"/>
  </r>
  <r>
    <x v="1"/>
    <x v="3"/>
    <x v="0"/>
    <n v="124.2"/>
    <x v="11"/>
    <n v="134.69999999999999"/>
    <x v="0"/>
  </r>
  <r>
    <x v="1"/>
    <x v="3"/>
    <x v="0"/>
    <n v="124.2"/>
    <x v="12"/>
    <n v="131.19999999999999"/>
    <x v="0"/>
  </r>
  <r>
    <x v="1"/>
    <x v="3"/>
    <x v="0"/>
    <n v="124.2"/>
    <x v="13"/>
    <n v="139.5"/>
    <x v="1"/>
  </r>
  <r>
    <x v="1"/>
    <x v="3"/>
    <x v="0"/>
    <n v="124.2"/>
    <x v="14"/>
    <n v="125.8"/>
    <x v="2"/>
  </r>
  <r>
    <x v="1"/>
    <x v="3"/>
    <x v="0"/>
    <n v="124.2"/>
    <x v="15"/>
    <n v="119.8"/>
    <x v="2"/>
  </r>
  <r>
    <x v="1"/>
    <x v="3"/>
    <x v="0"/>
    <n v="124.2"/>
    <x v="16"/>
    <n v="124.9"/>
    <x v="2"/>
  </r>
  <r>
    <x v="1"/>
    <x v="3"/>
    <x v="0"/>
    <n v="124.2"/>
    <x v="17"/>
    <n v="123.4"/>
    <x v="3"/>
  </r>
  <r>
    <x v="1"/>
    <x v="3"/>
    <x v="0"/>
    <n v="124.2"/>
    <x v="18"/>
    <n v="116.9"/>
    <x v="4"/>
  </r>
  <r>
    <x v="1"/>
    <x v="3"/>
    <x v="0"/>
    <n v="124.2"/>
    <x v="19"/>
    <n v="121.6"/>
    <x v="5"/>
  </r>
  <r>
    <x v="1"/>
    <x v="3"/>
    <x v="0"/>
    <n v="124.2"/>
    <x v="20"/>
    <n v="119.1"/>
    <x v="6"/>
  </r>
  <r>
    <x v="1"/>
    <x v="3"/>
    <x v="0"/>
    <n v="124.2"/>
    <x v="21"/>
    <n v="108.9"/>
    <x v="7"/>
  </r>
  <r>
    <x v="1"/>
    <x v="3"/>
    <x v="0"/>
    <n v="124.2"/>
    <x v="22"/>
    <n v="118.5"/>
    <x v="8"/>
  </r>
  <r>
    <x v="1"/>
    <x v="3"/>
    <x v="0"/>
    <n v="124.2"/>
    <x v="23"/>
    <n v="126.4"/>
    <x v="9"/>
  </r>
  <r>
    <x v="1"/>
    <x v="3"/>
    <x v="0"/>
    <n v="124.2"/>
    <x v="24"/>
    <n v="114"/>
    <x v="10"/>
  </r>
  <r>
    <x v="1"/>
    <x v="3"/>
    <x v="0"/>
    <n v="124.2"/>
    <x v="25"/>
    <n v="116.8"/>
    <x v="11"/>
  </r>
  <r>
    <x v="2"/>
    <x v="3"/>
    <x v="0"/>
    <n v="126.3"/>
    <x v="0"/>
    <n v="126.1"/>
    <x v="0"/>
  </r>
  <r>
    <x v="2"/>
    <x v="3"/>
    <x v="0"/>
    <n v="126.3"/>
    <x v="1"/>
    <n v="134.1"/>
    <x v="0"/>
  </r>
  <r>
    <x v="2"/>
    <x v="3"/>
    <x v="0"/>
    <n v="126.3"/>
    <x v="2"/>
    <n v="128.6"/>
    <x v="0"/>
  </r>
  <r>
    <x v="2"/>
    <x v="3"/>
    <x v="0"/>
    <n v="126.3"/>
    <x v="3"/>
    <n v="129.9"/>
    <x v="0"/>
  </r>
  <r>
    <x v="2"/>
    <x v="3"/>
    <x v="0"/>
    <n v="126.3"/>
    <x v="4"/>
    <n v="115.5"/>
    <x v="0"/>
  </r>
  <r>
    <x v="2"/>
    <x v="3"/>
    <x v="0"/>
    <n v="126.3"/>
    <x v="5"/>
    <n v="125.7"/>
    <x v="0"/>
  </r>
  <r>
    <x v="2"/>
    <x v="3"/>
    <x v="0"/>
    <n v="126.3"/>
    <x v="6"/>
    <n v="141.5"/>
    <x v="0"/>
  </r>
  <r>
    <x v="2"/>
    <x v="3"/>
    <x v="0"/>
    <n v="126.3"/>
    <x v="7"/>
    <n v="170.7"/>
    <x v="0"/>
  </r>
  <r>
    <x v="2"/>
    <x v="3"/>
    <x v="0"/>
    <n v="126.3"/>
    <x v="8"/>
    <n v="97.4"/>
    <x v="0"/>
  </r>
  <r>
    <x v="2"/>
    <x v="3"/>
    <x v="0"/>
    <n v="126.3"/>
    <x v="9"/>
    <n v="132.9"/>
    <x v="0"/>
  </r>
  <r>
    <x v="2"/>
    <x v="3"/>
    <x v="0"/>
    <n v="126.3"/>
    <x v="10"/>
    <n v="122.7"/>
    <x v="0"/>
  </r>
  <r>
    <x v="2"/>
    <x v="3"/>
    <x v="0"/>
    <n v="126.3"/>
    <x v="11"/>
    <n v="135.30000000000001"/>
    <x v="0"/>
  </r>
  <r>
    <x v="2"/>
    <x v="3"/>
    <x v="0"/>
    <n v="126.3"/>
    <x v="12"/>
    <n v="131.30000000000001"/>
    <x v="0"/>
  </r>
  <r>
    <x v="2"/>
    <x v="3"/>
    <x v="0"/>
    <n v="126.3"/>
    <x v="13"/>
    <n v="135.19999999999999"/>
    <x v="1"/>
  </r>
  <r>
    <x v="2"/>
    <x v="3"/>
    <x v="0"/>
    <n v="126.3"/>
    <x v="14"/>
    <n v="130.30000000000001"/>
    <x v="2"/>
  </r>
  <r>
    <x v="2"/>
    <x v="3"/>
    <x v="0"/>
    <n v="126.3"/>
    <x v="15"/>
    <n v="125.1"/>
    <x v="2"/>
  </r>
  <r>
    <x v="2"/>
    <x v="3"/>
    <x v="0"/>
    <n v="126.3"/>
    <x v="16"/>
    <n v="129.5"/>
    <x v="2"/>
  </r>
  <r>
    <x v="2"/>
    <x v="3"/>
    <x v="0"/>
    <n v="126.3"/>
    <x v="17"/>
    <n v="123.4"/>
    <x v="3"/>
  </r>
  <r>
    <x v="2"/>
    <x v="3"/>
    <x v="0"/>
    <n v="126.3"/>
    <x v="18"/>
    <n v="122.7"/>
    <x v="4"/>
  </r>
  <r>
    <x v="2"/>
    <x v="3"/>
    <x v="0"/>
    <n v="126.3"/>
    <x v="19"/>
    <n v="124.2"/>
    <x v="5"/>
  </r>
  <r>
    <x v="2"/>
    <x v="3"/>
    <x v="0"/>
    <n v="126.3"/>
    <x v="20"/>
    <n v="122"/>
    <x v="6"/>
  </r>
  <r>
    <x v="2"/>
    <x v="3"/>
    <x v="0"/>
    <n v="126.3"/>
    <x v="21"/>
    <n v="111.1"/>
    <x v="7"/>
  </r>
  <r>
    <x v="2"/>
    <x v="3"/>
    <x v="0"/>
    <n v="126.3"/>
    <x v="22"/>
    <n v="119.8"/>
    <x v="8"/>
  </r>
  <r>
    <x v="2"/>
    <x v="3"/>
    <x v="0"/>
    <n v="126.3"/>
    <x v="23"/>
    <n v="126.3"/>
    <x v="9"/>
  </r>
  <r>
    <x v="2"/>
    <x v="3"/>
    <x v="0"/>
    <n v="126.3"/>
    <x v="24"/>
    <n v="114.5"/>
    <x v="10"/>
  </r>
  <r>
    <x v="2"/>
    <x v="3"/>
    <x v="0"/>
    <n v="126.3"/>
    <x v="25"/>
    <n v="118.5"/>
    <x v="11"/>
  </r>
  <r>
    <x v="0"/>
    <x v="3"/>
    <x v="1"/>
    <n v="127.9"/>
    <x v="0"/>
    <n v="127.1"/>
    <x v="0"/>
  </r>
  <r>
    <x v="0"/>
    <x v="3"/>
    <x v="1"/>
    <n v="127.9"/>
    <x v="1"/>
    <n v="133.69999999999999"/>
    <x v="0"/>
  </r>
  <r>
    <x v="0"/>
    <x v="3"/>
    <x v="1"/>
    <n v="127.9"/>
    <x v="2"/>
    <n v="127.7"/>
    <x v="0"/>
  </r>
  <r>
    <x v="0"/>
    <x v="3"/>
    <x v="1"/>
    <n v="127.9"/>
    <x v="3"/>
    <n v="130.69999999999999"/>
    <x v="0"/>
  </r>
  <r>
    <x v="0"/>
    <x v="3"/>
    <x v="1"/>
    <n v="127.9"/>
    <x v="4"/>
    <n v="118.5"/>
    <x v="0"/>
  </r>
  <r>
    <x v="0"/>
    <x v="3"/>
    <x v="1"/>
    <n v="127.9"/>
    <x v="5"/>
    <n v="130.4"/>
    <x v="0"/>
  </r>
  <r>
    <x v="0"/>
    <x v="3"/>
    <x v="1"/>
    <n v="127.9"/>
    <x v="6"/>
    <n v="130.9"/>
    <x v="0"/>
  </r>
  <r>
    <x v="0"/>
    <x v="3"/>
    <x v="1"/>
    <n v="127.9"/>
    <x v="7"/>
    <n v="162.80000000000001"/>
    <x v="0"/>
  </r>
  <r>
    <x v="0"/>
    <x v="3"/>
    <x v="1"/>
    <n v="127.9"/>
    <x v="8"/>
    <n v="98.7"/>
    <x v="0"/>
  </r>
  <r>
    <x v="0"/>
    <x v="3"/>
    <x v="1"/>
    <n v="127.9"/>
    <x v="9"/>
    <n v="130.6"/>
    <x v="0"/>
  </r>
  <r>
    <x v="0"/>
    <x v="3"/>
    <x v="1"/>
    <n v="127.9"/>
    <x v="10"/>
    <n v="124.8"/>
    <x v="0"/>
  </r>
  <r>
    <x v="0"/>
    <x v="3"/>
    <x v="1"/>
    <n v="127.9"/>
    <x v="11"/>
    <n v="136.4"/>
    <x v="0"/>
  </r>
  <r>
    <x v="0"/>
    <x v="3"/>
    <x v="1"/>
    <n v="127.9"/>
    <x v="12"/>
    <n v="130.30000000000001"/>
    <x v="0"/>
  </r>
  <r>
    <x v="0"/>
    <x v="3"/>
    <x v="1"/>
    <n v="127.9"/>
    <x v="13"/>
    <n v="134.4"/>
    <x v="1"/>
  </r>
  <r>
    <x v="0"/>
    <x v="3"/>
    <x v="1"/>
    <n v="127.9"/>
    <x v="14"/>
    <n v="133.9"/>
    <x v="2"/>
  </r>
  <r>
    <x v="0"/>
    <x v="3"/>
    <x v="1"/>
    <n v="127.9"/>
    <x v="15"/>
    <n v="129.80000000000001"/>
    <x v="2"/>
  </r>
  <r>
    <x v="0"/>
    <x v="3"/>
    <x v="1"/>
    <n v="127.9"/>
    <x v="16"/>
    <n v="133.4"/>
    <x v="2"/>
  </r>
  <r>
    <x v="0"/>
    <x v="3"/>
    <x v="1"/>
    <n v="127.9"/>
    <x v="17"/>
    <m/>
    <x v="3"/>
  </r>
  <r>
    <x v="0"/>
    <x v="3"/>
    <x v="1"/>
    <n v="127.9"/>
    <x v="18"/>
    <n v="127.5"/>
    <x v="4"/>
  </r>
  <r>
    <x v="0"/>
    <x v="3"/>
    <x v="1"/>
    <n v="127.9"/>
    <x v="19"/>
    <n v="127.1"/>
    <x v="5"/>
  </r>
  <r>
    <x v="0"/>
    <x v="3"/>
    <x v="1"/>
    <n v="127.9"/>
    <x v="20"/>
    <n v="124.3"/>
    <x v="6"/>
  </r>
  <r>
    <x v="0"/>
    <x v="3"/>
    <x v="1"/>
    <n v="127.9"/>
    <x v="21"/>
    <n v="113.9"/>
    <x v="7"/>
  </r>
  <r>
    <x v="0"/>
    <x v="3"/>
    <x v="1"/>
    <n v="127.9"/>
    <x v="22"/>
    <n v="122.3"/>
    <x v="8"/>
  </r>
  <r>
    <x v="0"/>
    <x v="3"/>
    <x v="1"/>
    <n v="127.9"/>
    <x v="23"/>
    <n v="127.1"/>
    <x v="9"/>
  </r>
  <r>
    <x v="0"/>
    <x v="3"/>
    <x v="1"/>
    <n v="127.9"/>
    <x v="24"/>
    <n v="116.8"/>
    <x v="10"/>
  </r>
  <r>
    <x v="0"/>
    <x v="3"/>
    <x v="1"/>
    <n v="127.9"/>
    <x v="25"/>
    <n v="120.9"/>
    <x v="11"/>
  </r>
  <r>
    <x v="1"/>
    <x v="3"/>
    <x v="1"/>
    <n v="123.8"/>
    <x v="0"/>
    <n v="124.8"/>
    <x v="0"/>
  </r>
  <r>
    <x v="1"/>
    <x v="3"/>
    <x v="1"/>
    <n v="123.8"/>
    <x v="1"/>
    <n v="135.1"/>
    <x v="0"/>
  </r>
  <r>
    <x v="1"/>
    <x v="3"/>
    <x v="1"/>
    <n v="123.8"/>
    <x v="2"/>
    <n v="130.30000000000001"/>
    <x v="0"/>
  </r>
  <r>
    <x v="1"/>
    <x v="3"/>
    <x v="1"/>
    <n v="123.8"/>
    <x v="3"/>
    <n v="129.6"/>
    <x v="0"/>
  </r>
  <r>
    <x v="1"/>
    <x v="3"/>
    <x v="1"/>
    <n v="123.8"/>
    <x v="4"/>
    <n v="108.4"/>
    <x v="0"/>
  </r>
  <r>
    <x v="1"/>
    <x v="3"/>
    <x v="1"/>
    <n v="123.8"/>
    <x v="5"/>
    <n v="118.6"/>
    <x v="0"/>
  </r>
  <r>
    <x v="1"/>
    <x v="3"/>
    <x v="1"/>
    <n v="123.8"/>
    <x v="6"/>
    <n v="129.19999999999999"/>
    <x v="0"/>
  </r>
  <r>
    <x v="1"/>
    <x v="3"/>
    <x v="1"/>
    <n v="123.8"/>
    <x v="7"/>
    <n v="176.4"/>
    <x v="0"/>
  </r>
  <r>
    <x v="1"/>
    <x v="3"/>
    <x v="1"/>
    <n v="123.8"/>
    <x v="8"/>
    <n v="99.1"/>
    <x v="0"/>
  </r>
  <r>
    <x v="1"/>
    <x v="3"/>
    <x v="1"/>
    <n v="123.8"/>
    <x v="9"/>
    <n v="139.69999999999999"/>
    <x v="0"/>
  </r>
  <r>
    <x v="1"/>
    <x v="3"/>
    <x v="1"/>
    <n v="123.8"/>
    <x v="10"/>
    <n v="120.6"/>
    <x v="0"/>
  </r>
  <r>
    <x v="1"/>
    <x v="3"/>
    <x v="1"/>
    <n v="123.8"/>
    <x v="11"/>
    <n v="135.19999999999999"/>
    <x v="0"/>
  </r>
  <r>
    <x v="1"/>
    <x v="3"/>
    <x v="1"/>
    <n v="123.8"/>
    <x v="12"/>
    <n v="129.1"/>
    <x v="0"/>
  </r>
  <r>
    <x v="1"/>
    <x v="3"/>
    <x v="1"/>
    <n v="123.8"/>
    <x v="13"/>
    <n v="140"/>
    <x v="1"/>
  </r>
  <r>
    <x v="1"/>
    <x v="3"/>
    <x v="1"/>
    <n v="123.8"/>
    <x v="14"/>
    <n v="126.2"/>
    <x v="2"/>
  </r>
  <r>
    <x v="1"/>
    <x v="3"/>
    <x v="1"/>
    <n v="123.8"/>
    <x v="15"/>
    <n v="120.1"/>
    <x v="2"/>
  </r>
  <r>
    <x v="1"/>
    <x v="3"/>
    <x v="1"/>
    <n v="123.8"/>
    <x v="16"/>
    <n v="125.3"/>
    <x v="2"/>
  </r>
  <r>
    <x v="1"/>
    <x v="3"/>
    <x v="1"/>
    <n v="123.8"/>
    <x v="17"/>
    <n v="124.4"/>
    <x v="3"/>
  </r>
  <r>
    <x v="1"/>
    <x v="3"/>
    <x v="1"/>
    <n v="123.8"/>
    <x v="18"/>
    <n v="116"/>
    <x v="4"/>
  </r>
  <r>
    <x v="1"/>
    <x v="3"/>
    <x v="1"/>
    <n v="123.8"/>
    <x v="19"/>
    <n v="121.8"/>
    <x v="5"/>
  </r>
  <r>
    <x v="1"/>
    <x v="3"/>
    <x v="1"/>
    <n v="123.8"/>
    <x v="20"/>
    <n v="119.5"/>
    <x v="6"/>
  </r>
  <r>
    <x v="1"/>
    <x v="3"/>
    <x v="1"/>
    <n v="123.8"/>
    <x v="21"/>
    <n v="109.1"/>
    <x v="7"/>
  </r>
  <r>
    <x v="1"/>
    <x v="3"/>
    <x v="1"/>
    <n v="123.8"/>
    <x v="22"/>
    <n v="118.8"/>
    <x v="8"/>
  </r>
  <r>
    <x v="1"/>
    <x v="3"/>
    <x v="1"/>
    <n v="123.8"/>
    <x v="23"/>
    <n v="126.3"/>
    <x v="9"/>
  </r>
  <r>
    <x v="1"/>
    <x v="3"/>
    <x v="1"/>
    <n v="123.8"/>
    <x v="24"/>
    <n v="116.2"/>
    <x v="10"/>
  </r>
  <r>
    <x v="1"/>
    <x v="3"/>
    <x v="1"/>
    <n v="123.8"/>
    <x v="25"/>
    <n v="117.2"/>
    <x v="11"/>
  </r>
  <r>
    <x v="2"/>
    <x v="3"/>
    <x v="1"/>
    <n v="126"/>
    <x v="0"/>
    <n v="126.4"/>
    <x v="0"/>
  </r>
  <r>
    <x v="2"/>
    <x v="3"/>
    <x v="1"/>
    <n v="126"/>
    <x v="1"/>
    <n v="134.19999999999999"/>
    <x v="0"/>
  </r>
  <r>
    <x v="2"/>
    <x v="3"/>
    <x v="1"/>
    <n v="126"/>
    <x v="2"/>
    <n v="128.69999999999999"/>
    <x v="0"/>
  </r>
  <r>
    <x v="2"/>
    <x v="3"/>
    <x v="1"/>
    <n v="126"/>
    <x v="3"/>
    <n v="130.30000000000001"/>
    <x v="0"/>
  </r>
  <r>
    <x v="2"/>
    <x v="3"/>
    <x v="1"/>
    <n v="126"/>
    <x v="4"/>
    <n v="114.8"/>
    <x v="0"/>
  </r>
  <r>
    <x v="2"/>
    <x v="3"/>
    <x v="1"/>
    <n v="126"/>
    <x v="5"/>
    <n v="124.9"/>
    <x v="0"/>
  </r>
  <r>
    <x v="2"/>
    <x v="3"/>
    <x v="1"/>
    <n v="126"/>
    <x v="6"/>
    <n v="130.30000000000001"/>
    <x v="0"/>
  </r>
  <r>
    <x v="2"/>
    <x v="3"/>
    <x v="1"/>
    <n v="126"/>
    <x v="7"/>
    <n v="167.4"/>
    <x v="0"/>
  </r>
  <r>
    <x v="2"/>
    <x v="3"/>
    <x v="1"/>
    <n v="126"/>
    <x v="8"/>
    <n v="98.8"/>
    <x v="0"/>
  </r>
  <r>
    <x v="2"/>
    <x v="3"/>
    <x v="1"/>
    <n v="126"/>
    <x v="9"/>
    <n v="133.6"/>
    <x v="0"/>
  </r>
  <r>
    <x v="2"/>
    <x v="3"/>
    <x v="1"/>
    <n v="126"/>
    <x v="10"/>
    <n v="123"/>
    <x v="0"/>
  </r>
  <r>
    <x v="2"/>
    <x v="3"/>
    <x v="1"/>
    <n v="126"/>
    <x v="11"/>
    <n v="135.80000000000001"/>
    <x v="0"/>
  </r>
  <r>
    <x v="2"/>
    <x v="3"/>
    <x v="1"/>
    <n v="126"/>
    <x v="12"/>
    <n v="129.9"/>
    <x v="0"/>
  </r>
  <r>
    <x v="2"/>
    <x v="3"/>
    <x v="1"/>
    <n v="126"/>
    <x v="13"/>
    <n v="135.9"/>
    <x v="1"/>
  </r>
  <r>
    <x v="2"/>
    <x v="3"/>
    <x v="1"/>
    <n v="126"/>
    <x v="14"/>
    <n v="130.9"/>
    <x v="2"/>
  </r>
  <r>
    <x v="2"/>
    <x v="3"/>
    <x v="1"/>
    <n v="126"/>
    <x v="15"/>
    <n v="125.8"/>
    <x v="2"/>
  </r>
  <r>
    <x v="2"/>
    <x v="3"/>
    <x v="1"/>
    <n v="126"/>
    <x v="16"/>
    <n v="130.19999999999999"/>
    <x v="2"/>
  </r>
  <r>
    <x v="2"/>
    <x v="3"/>
    <x v="1"/>
    <n v="126"/>
    <x v="17"/>
    <n v="124.4"/>
    <x v="3"/>
  </r>
  <r>
    <x v="2"/>
    <x v="3"/>
    <x v="1"/>
    <n v="126"/>
    <x v="18"/>
    <n v="123.1"/>
    <x v="4"/>
  </r>
  <r>
    <x v="2"/>
    <x v="3"/>
    <x v="1"/>
    <n v="126"/>
    <x v="19"/>
    <n v="124.6"/>
    <x v="5"/>
  </r>
  <r>
    <x v="2"/>
    <x v="3"/>
    <x v="1"/>
    <n v="126"/>
    <x v="20"/>
    <n v="122.5"/>
    <x v="6"/>
  </r>
  <r>
    <x v="2"/>
    <x v="3"/>
    <x v="1"/>
    <n v="126"/>
    <x v="21"/>
    <n v="111.4"/>
    <x v="7"/>
  </r>
  <r>
    <x v="2"/>
    <x v="3"/>
    <x v="1"/>
    <n v="126"/>
    <x v="22"/>
    <n v="120.3"/>
    <x v="8"/>
  </r>
  <r>
    <x v="2"/>
    <x v="3"/>
    <x v="1"/>
    <n v="126"/>
    <x v="23"/>
    <n v="126.6"/>
    <x v="9"/>
  </r>
  <r>
    <x v="2"/>
    <x v="3"/>
    <x v="1"/>
    <n v="126"/>
    <x v="24"/>
    <n v="116.6"/>
    <x v="10"/>
  </r>
  <r>
    <x v="2"/>
    <x v="3"/>
    <x v="1"/>
    <n v="126"/>
    <x v="25"/>
    <n v="119.1"/>
    <x v="11"/>
  </r>
  <r>
    <x v="0"/>
    <x v="3"/>
    <x v="2"/>
    <n v="128"/>
    <x v="0"/>
    <n v="127.3"/>
    <x v="0"/>
  </r>
  <r>
    <x v="0"/>
    <x v="3"/>
    <x v="2"/>
    <n v="128"/>
    <x v="1"/>
    <n v="134.4"/>
    <x v="0"/>
  </r>
  <r>
    <x v="0"/>
    <x v="3"/>
    <x v="2"/>
    <n v="128"/>
    <x v="2"/>
    <n v="125.1"/>
    <x v="0"/>
  </r>
  <r>
    <x v="0"/>
    <x v="3"/>
    <x v="2"/>
    <n v="128"/>
    <x v="3"/>
    <n v="130.5"/>
    <x v="0"/>
  </r>
  <r>
    <x v="0"/>
    <x v="3"/>
    <x v="2"/>
    <n v="128"/>
    <x v="4"/>
    <n v="118.3"/>
    <x v="0"/>
  </r>
  <r>
    <x v="0"/>
    <x v="3"/>
    <x v="2"/>
    <n v="128"/>
    <x v="5"/>
    <n v="131.69999999999999"/>
    <x v="0"/>
  </r>
  <r>
    <x v="0"/>
    <x v="3"/>
    <x v="2"/>
    <n v="128"/>
    <x v="6"/>
    <n v="130.69999999999999"/>
    <x v="0"/>
  </r>
  <r>
    <x v="0"/>
    <x v="3"/>
    <x v="2"/>
    <n v="128"/>
    <x v="7"/>
    <n v="161.19999999999999"/>
    <x v="0"/>
  </r>
  <r>
    <x v="0"/>
    <x v="3"/>
    <x v="2"/>
    <n v="128"/>
    <x v="8"/>
    <n v="100.4"/>
    <x v="0"/>
  </r>
  <r>
    <x v="0"/>
    <x v="3"/>
    <x v="2"/>
    <n v="128"/>
    <x v="9"/>
    <n v="130.80000000000001"/>
    <x v="0"/>
  </r>
  <r>
    <x v="0"/>
    <x v="3"/>
    <x v="2"/>
    <n v="128"/>
    <x v="10"/>
    <n v="124.9"/>
    <x v="0"/>
  </r>
  <r>
    <x v="0"/>
    <x v="3"/>
    <x v="2"/>
    <n v="128"/>
    <x v="11"/>
    <n v="137"/>
    <x v="0"/>
  </r>
  <r>
    <x v="0"/>
    <x v="3"/>
    <x v="2"/>
    <n v="128"/>
    <x v="12"/>
    <n v="130.4"/>
    <x v="0"/>
  </r>
  <r>
    <x v="0"/>
    <x v="3"/>
    <x v="2"/>
    <n v="128"/>
    <x v="13"/>
    <n v="135"/>
    <x v="1"/>
  </r>
  <r>
    <x v="0"/>
    <x v="3"/>
    <x v="2"/>
    <n v="128"/>
    <x v="14"/>
    <n v="134.4"/>
    <x v="2"/>
  </r>
  <r>
    <x v="0"/>
    <x v="3"/>
    <x v="2"/>
    <n v="128"/>
    <x v="15"/>
    <n v="130.19999999999999"/>
    <x v="2"/>
  </r>
  <r>
    <x v="0"/>
    <x v="3"/>
    <x v="2"/>
    <n v="128"/>
    <x v="16"/>
    <n v="133.80000000000001"/>
    <x v="2"/>
  </r>
  <r>
    <x v="0"/>
    <x v="3"/>
    <x v="2"/>
    <n v="128"/>
    <x v="17"/>
    <m/>
    <x v="3"/>
  </r>
  <r>
    <x v="0"/>
    <x v="3"/>
    <x v="2"/>
    <n v="128"/>
    <x v="18"/>
    <n v="127"/>
    <x v="4"/>
  </r>
  <r>
    <x v="0"/>
    <x v="3"/>
    <x v="2"/>
    <n v="128"/>
    <x v="19"/>
    <n v="127.7"/>
    <x v="5"/>
  </r>
  <r>
    <x v="0"/>
    <x v="3"/>
    <x v="2"/>
    <n v="128"/>
    <x v="20"/>
    <n v="124.8"/>
    <x v="6"/>
  </r>
  <r>
    <x v="0"/>
    <x v="3"/>
    <x v="2"/>
    <n v="128"/>
    <x v="21"/>
    <n v="113.6"/>
    <x v="7"/>
  </r>
  <r>
    <x v="0"/>
    <x v="3"/>
    <x v="2"/>
    <n v="128"/>
    <x v="22"/>
    <n v="122.5"/>
    <x v="8"/>
  </r>
  <r>
    <x v="0"/>
    <x v="3"/>
    <x v="2"/>
    <n v="128"/>
    <x v="23"/>
    <n v="127.5"/>
    <x v="9"/>
  </r>
  <r>
    <x v="0"/>
    <x v="3"/>
    <x v="2"/>
    <n v="128"/>
    <x v="24"/>
    <n v="117.4"/>
    <x v="10"/>
  </r>
  <r>
    <x v="0"/>
    <x v="3"/>
    <x v="2"/>
    <n v="128"/>
    <x v="25"/>
    <n v="121.1"/>
    <x v="11"/>
  </r>
  <r>
    <x v="1"/>
    <x v="3"/>
    <x v="2"/>
    <n v="123.8"/>
    <x v="0"/>
    <n v="124.8"/>
    <x v="0"/>
  </r>
  <r>
    <x v="1"/>
    <x v="3"/>
    <x v="2"/>
    <n v="123.8"/>
    <x v="1"/>
    <n v="136.30000000000001"/>
    <x v="0"/>
  </r>
  <r>
    <x v="1"/>
    <x v="3"/>
    <x v="2"/>
    <n v="123.8"/>
    <x v="2"/>
    <n v="123.7"/>
    <x v="0"/>
  </r>
  <r>
    <x v="1"/>
    <x v="3"/>
    <x v="2"/>
    <n v="123.8"/>
    <x v="3"/>
    <n v="129.69999999999999"/>
    <x v="0"/>
  </r>
  <r>
    <x v="1"/>
    <x v="3"/>
    <x v="2"/>
    <n v="123.8"/>
    <x v="4"/>
    <n v="107.9"/>
    <x v="0"/>
  </r>
  <r>
    <x v="1"/>
    <x v="3"/>
    <x v="2"/>
    <n v="123.8"/>
    <x v="5"/>
    <n v="119.9"/>
    <x v="0"/>
  </r>
  <r>
    <x v="1"/>
    <x v="3"/>
    <x v="2"/>
    <n v="123.8"/>
    <x v="6"/>
    <n v="128.1"/>
    <x v="0"/>
  </r>
  <r>
    <x v="1"/>
    <x v="3"/>
    <x v="2"/>
    <n v="123.8"/>
    <x v="7"/>
    <n v="170.3"/>
    <x v="0"/>
  </r>
  <r>
    <x v="1"/>
    <x v="3"/>
    <x v="2"/>
    <n v="123.8"/>
    <x v="8"/>
    <n v="101.8"/>
    <x v="0"/>
  </r>
  <r>
    <x v="1"/>
    <x v="3"/>
    <x v="2"/>
    <n v="123.8"/>
    <x v="9"/>
    <n v="140.1"/>
    <x v="0"/>
  </r>
  <r>
    <x v="1"/>
    <x v="3"/>
    <x v="2"/>
    <n v="123.8"/>
    <x v="10"/>
    <n v="120.7"/>
    <x v="0"/>
  </r>
  <r>
    <x v="1"/>
    <x v="3"/>
    <x v="2"/>
    <n v="123.8"/>
    <x v="11"/>
    <n v="135.4"/>
    <x v="0"/>
  </r>
  <r>
    <x v="1"/>
    <x v="3"/>
    <x v="2"/>
    <n v="123.8"/>
    <x v="12"/>
    <n v="128.9"/>
    <x v="0"/>
  </r>
  <r>
    <x v="1"/>
    <x v="3"/>
    <x v="2"/>
    <n v="123.8"/>
    <x v="13"/>
    <n v="140.6"/>
    <x v="1"/>
  </r>
  <r>
    <x v="1"/>
    <x v="3"/>
    <x v="2"/>
    <n v="123.8"/>
    <x v="14"/>
    <n v="126.4"/>
    <x v="2"/>
  </r>
  <r>
    <x v="1"/>
    <x v="3"/>
    <x v="2"/>
    <n v="123.8"/>
    <x v="15"/>
    <n v="120.3"/>
    <x v="2"/>
  </r>
  <r>
    <x v="1"/>
    <x v="3"/>
    <x v="2"/>
    <n v="123.8"/>
    <x v="16"/>
    <n v="125.5"/>
    <x v="2"/>
  </r>
  <r>
    <x v="1"/>
    <x v="3"/>
    <x v="2"/>
    <n v="123.8"/>
    <x v="17"/>
    <n v="124.9"/>
    <x v="3"/>
  </r>
  <r>
    <x v="1"/>
    <x v="3"/>
    <x v="2"/>
    <n v="123.8"/>
    <x v="18"/>
    <n v="114.8"/>
    <x v="4"/>
  </r>
  <r>
    <x v="1"/>
    <x v="3"/>
    <x v="2"/>
    <n v="123.8"/>
    <x v="19"/>
    <n v="122.3"/>
    <x v="5"/>
  </r>
  <r>
    <x v="1"/>
    <x v="3"/>
    <x v="2"/>
    <n v="123.8"/>
    <x v="20"/>
    <n v="119.7"/>
    <x v="6"/>
  </r>
  <r>
    <x v="1"/>
    <x v="3"/>
    <x v="2"/>
    <n v="123.8"/>
    <x v="21"/>
    <n v="108.5"/>
    <x v="7"/>
  </r>
  <r>
    <x v="1"/>
    <x v="3"/>
    <x v="2"/>
    <n v="123.8"/>
    <x v="22"/>
    <n v="119.1"/>
    <x v="8"/>
  </r>
  <r>
    <x v="1"/>
    <x v="3"/>
    <x v="2"/>
    <n v="123.8"/>
    <x v="23"/>
    <n v="126.4"/>
    <x v="9"/>
  </r>
  <r>
    <x v="1"/>
    <x v="3"/>
    <x v="2"/>
    <n v="123.8"/>
    <x v="24"/>
    <n v="117.1"/>
    <x v="10"/>
  </r>
  <r>
    <x v="1"/>
    <x v="3"/>
    <x v="2"/>
    <n v="123.8"/>
    <x v="25"/>
    <n v="117.3"/>
    <x v="11"/>
  </r>
  <r>
    <x v="2"/>
    <x v="3"/>
    <x v="2"/>
    <n v="126"/>
    <x v="0"/>
    <n v="126.5"/>
    <x v="0"/>
  </r>
  <r>
    <x v="2"/>
    <x v="3"/>
    <x v="2"/>
    <n v="126"/>
    <x v="1"/>
    <n v="135.1"/>
    <x v="0"/>
  </r>
  <r>
    <x v="2"/>
    <x v="3"/>
    <x v="2"/>
    <n v="126"/>
    <x v="2"/>
    <n v="124.6"/>
    <x v="0"/>
  </r>
  <r>
    <x v="2"/>
    <x v="3"/>
    <x v="2"/>
    <n v="126"/>
    <x v="3"/>
    <n v="130.19999999999999"/>
    <x v="0"/>
  </r>
  <r>
    <x v="2"/>
    <x v="3"/>
    <x v="2"/>
    <n v="126"/>
    <x v="4"/>
    <n v="114.5"/>
    <x v="0"/>
  </r>
  <r>
    <x v="2"/>
    <x v="3"/>
    <x v="2"/>
    <n v="126"/>
    <x v="5"/>
    <n v="126.2"/>
    <x v="0"/>
  </r>
  <r>
    <x v="2"/>
    <x v="3"/>
    <x v="2"/>
    <n v="126"/>
    <x v="6"/>
    <n v="129.80000000000001"/>
    <x v="0"/>
  </r>
  <r>
    <x v="2"/>
    <x v="3"/>
    <x v="2"/>
    <n v="126"/>
    <x v="7"/>
    <n v="164.3"/>
    <x v="0"/>
  </r>
  <r>
    <x v="2"/>
    <x v="3"/>
    <x v="2"/>
    <n v="126"/>
    <x v="8"/>
    <n v="100.9"/>
    <x v="0"/>
  </r>
  <r>
    <x v="2"/>
    <x v="3"/>
    <x v="2"/>
    <n v="126"/>
    <x v="9"/>
    <n v="133.9"/>
    <x v="0"/>
  </r>
  <r>
    <x v="2"/>
    <x v="3"/>
    <x v="2"/>
    <n v="126"/>
    <x v="10"/>
    <n v="123.1"/>
    <x v="0"/>
  </r>
  <r>
    <x v="2"/>
    <x v="3"/>
    <x v="2"/>
    <n v="126"/>
    <x v="11"/>
    <n v="136.30000000000001"/>
    <x v="0"/>
  </r>
  <r>
    <x v="2"/>
    <x v="3"/>
    <x v="2"/>
    <n v="126"/>
    <x v="12"/>
    <n v="129.80000000000001"/>
    <x v="0"/>
  </r>
  <r>
    <x v="2"/>
    <x v="3"/>
    <x v="2"/>
    <n v="126"/>
    <x v="13"/>
    <n v="136.5"/>
    <x v="1"/>
  </r>
  <r>
    <x v="2"/>
    <x v="3"/>
    <x v="2"/>
    <n v="126"/>
    <x v="14"/>
    <n v="131.30000000000001"/>
    <x v="2"/>
  </r>
  <r>
    <x v="2"/>
    <x v="3"/>
    <x v="2"/>
    <n v="126"/>
    <x v="15"/>
    <n v="126.1"/>
    <x v="2"/>
  </r>
  <r>
    <x v="2"/>
    <x v="3"/>
    <x v="2"/>
    <n v="126"/>
    <x v="16"/>
    <n v="130.5"/>
    <x v="2"/>
  </r>
  <r>
    <x v="2"/>
    <x v="3"/>
    <x v="2"/>
    <n v="126"/>
    <x v="17"/>
    <n v="124.9"/>
    <x v="3"/>
  </r>
  <r>
    <x v="2"/>
    <x v="3"/>
    <x v="2"/>
    <n v="126"/>
    <x v="18"/>
    <n v="122.4"/>
    <x v="4"/>
  </r>
  <r>
    <x v="2"/>
    <x v="3"/>
    <x v="2"/>
    <n v="126"/>
    <x v="19"/>
    <n v="125.1"/>
    <x v="5"/>
  </r>
  <r>
    <x v="2"/>
    <x v="3"/>
    <x v="2"/>
    <n v="126"/>
    <x v="20"/>
    <n v="122.9"/>
    <x v="6"/>
  </r>
  <r>
    <x v="2"/>
    <x v="3"/>
    <x v="2"/>
    <n v="126"/>
    <x v="21"/>
    <n v="110.9"/>
    <x v="7"/>
  </r>
  <r>
    <x v="2"/>
    <x v="3"/>
    <x v="2"/>
    <n v="126"/>
    <x v="22"/>
    <n v="120.6"/>
    <x v="8"/>
  </r>
  <r>
    <x v="2"/>
    <x v="3"/>
    <x v="2"/>
    <n v="126"/>
    <x v="23"/>
    <n v="126.9"/>
    <x v="9"/>
  </r>
  <r>
    <x v="2"/>
    <x v="3"/>
    <x v="2"/>
    <n v="126"/>
    <x v="24"/>
    <n v="117.3"/>
    <x v="10"/>
  </r>
  <r>
    <x v="2"/>
    <x v="3"/>
    <x v="2"/>
    <n v="126"/>
    <x v="25"/>
    <n v="119.3"/>
    <x v="11"/>
  </r>
  <r>
    <x v="0"/>
    <x v="3"/>
    <x v="3"/>
    <n v="129"/>
    <x v="0"/>
    <n v="127.4"/>
    <x v="0"/>
  </r>
  <r>
    <x v="0"/>
    <x v="3"/>
    <x v="3"/>
    <n v="129"/>
    <x v="1"/>
    <n v="135.4"/>
    <x v="0"/>
  </r>
  <r>
    <x v="0"/>
    <x v="3"/>
    <x v="3"/>
    <n v="129"/>
    <x v="2"/>
    <n v="123.4"/>
    <x v="0"/>
  </r>
  <r>
    <x v="0"/>
    <x v="3"/>
    <x v="3"/>
    <n v="129"/>
    <x v="3"/>
    <n v="131.30000000000001"/>
    <x v="0"/>
  </r>
  <r>
    <x v="0"/>
    <x v="3"/>
    <x v="3"/>
    <n v="129"/>
    <x v="4"/>
    <n v="118.2"/>
    <x v="0"/>
  </r>
  <r>
    <x v="0"/>
    <x v="3"/>
    <x v="3"/>
    <n v="129"/>
    <x v="5"/>
    <n v="138.1"/>
    <x v="0"/>
  </r>
  <r>
    <x v="0"/>
    <x v="3"/>
    <x v="3"/>
    <n v="129"/>
    <x v="6"/>
    <n v="134.1"/>
    <x v="0"/>
  </r>
  <r>
    <x v="0"/>
    <x v="3"/>
    <x v="3"/>
    <n v="129"/>
    <x v="7"/>
    <n v="162.69999999999999"/>
    <x v="0"/>
  </r>
  <r>
    <x v="0"/>
    <x v="3"/>
    <x v="3"/>
    <n v="129"/>
    <x v="8"/>
    <n v="105"/>
    <x v="0"/>
  </r>
  <r>
    <x v="0"/>
    <x v="3"/>
    <x v="3"/>
    <n v="129"/>
    <x v="9"/>
    <n v="131.4"/>
    <x v="0"/>
  </r>
  <r>
    <x v="0"/>
    <x v="3"/>
    <x v="3"/>
    <n v="129"/>
    <x v="10"/>
    <n v="125.4"/>
    <x v="0"/>
  </r>
  <r>
    <x v="0"/>
    <x v="3"/>
    <x v="3"/>
    <n v="129"/>
    <x v="11"/>
    <n v="137.4"/>
    <x v="0"/>
  </r>
  <r>
    <x v="0"/>
    <x v="3"/>
    <x v="3"/>
    <n v="129"/>
    <x v="12"/>
    <n v="131.80000000000001"/>
    <x v="0"/>
  </r>
  <r>
    <x v="0"/>
    <x v="3"/>
    <x v="3"/>
    <n v="129"/>
    <x v="13"/>
    <n v="135.5"/>
    <x v="1"/>
  </r>
  <r>
    <x v="0"/>
    <x v="3"/>
    <x v="3"/>
    <n v="129"/>
    <x v="14"/>
    <n v="135"/>
    <x v="2"/>
  </r>
  <r>
    <x v="0"/>
    <x v="3"/>
    <x v="3"/>
    <n v="129"/>
    <x v="15"/>
    <n v="130.6"/>
    <x v="2"/>
  </r>
  <r>
    <x v="0"/>
    <x v="3"/>
    <x v="3"/>
    <n v="129"/>
    <x v="16"/>
    <n v="134.4"/>
    <x v="2"/>
  </r>
  <r>
    <x v="0"/>
    <x v="3"/>
    <x v="3"/>
    <n v="129"/>
    <x v="17"/>
    <m/>
    <x v="3"/>
  </r>
  <r>
    <x v="0"/>
    <x v="3"/>
    <x v="3"/>
    <n v="129"/>
    <x v="18"/>
    <n v="127"/>
    <x v="4"/>
  </r>
  <r>
    <x v="0"/>
    <x v="3"/>
    <x v="3"/>
    <n v="129"/>
    <x v="19"/>
    <n v="128"/>
    <x v="5"/>
  </r>
  <r>
    <x v="0"/>
    <x v="3"/>
    <x v="3"/>
    <n v="129"/>
    <x v="20"/>
    <n v="125.2"/>
    <x v="6"/>
  </r>
  <r>
    <x v="0"/>
    <x v="3"/>
    <x v="3"/>
    <n v="129"/>
    <x v="21"/>
    <n v="114.4"/>
    <x v="7"/>
  </r>
  <r>
    <x v="0"/>
    <x v="3"/>
    <x v="3"/>
    <n v="129"/>
    <x v="22"/>
    <n v="123.2"/>
    <x v="8"/>
  </r>
  <r>
    <x v="0"/>
    <x v="3"/>
    <x v="3"/>
    <n v="129"/>
    <x v="23"/>
    <n v="127.9"/>
    <x v="9"/>
  </r>
  <r>
    <x v="0"/>
    <x v="3"/>
    <x v="3"/>
    <n v="129"/>
    <x v="24"/>
    <n v="118.4"/>
    <x v="10"/>
  </r>
  <r>
    <x v="0"/>
    <x v="3"/>
    <x v="3"/>
    <n v="129"/>
    <x v="25"/>
    <n v="121.7"/>
    <x v="11"/>
  </r>
  <r>
    <x v="1"/>
    <x v="3"/>
    <x v="3"/>
    <n v="125.3"/>
    <x v="0"/>
    <n v="124.9"/>
    <x v="0"/>
  </r>
  <r>
    <x v="1"/>
    <x v="3"/>
    <x v="3"/>
    <n v="125.3"/>
    <x v="1"/>
    <n v="139.30000000000001"/>
    <x v="0"/>
  </r>
  <r>
    <x v="1"/>
    <x v="3"/>
    <x v="3"/>
    <n v="125.3"/>
    <x v="2"/>
    <n v="119.9"/>
    <x v="0"/>
  </r>
  <r>
    <x v="1"/>
    <x v="3"/>
    <x v="3"/>
    <n v="125.3"/>
    <x v="3"/>
    <n v="130.19999999999999"/>
    <x v="0"/>
  </r>
  <r>
    <x v="1"/>
    <x v="3"/>
    <x v="3"/>
    <n v="125.3"/>
    <x v="4"/>
    <n v="108.9"/>
    <x v="0"/>
  </r>
  <r>
    <x v="1"/>
    <x v="3"/>
    <x v="3"/>
    <n v="125.3"/>
    <x v="5"/>
    <n v="131.1"/>
    <x v="0"/>
  </r>
  <r>
    <x v="1"/>
    <x v="3"/>
    <x v="3"/>
    <n v="125.3"/>
    <x v="6"/>
    <n v="136.80000000000001"/>
    <x v="0"/>
  </r>
  <r>
    <x v="1"/>
    <x v="3"/>
    <x v="3"/>
    <n v="125.3"/>
    <x v="7"/>
    <n v="176.9"/>
    <x v="0"/>
  </r>
  <r>
    <x v="1"/>
    <x v="3"/>
    <x v="3"/>
    <n v="125.3"/>
    <x v="8"/>
    <n v="109.1"/>
    <x v="0"/>
  </r>
  <r>
    <x v="1"/>
    <x v="3"/>
    <x v="3"/>
    <n v="125.3"/>
    <x v="9"/>
    <n v="140.4"/>
    <x v="0"/>
  </r>
  <r>
    <x v="1"/>
    <x v="3"/>
    <x v="3"/>
    <n v="125.3"/>
    <x v="10"/>
    <n v="121.1"/>
    <x v="0"/>
  </r>
  <r>
    <x v="1"/>
    <x v="3"/>
    <x v="3"/>
    <n v="125.3"/>
    <x v="11"/>
    <n v="135.9"/>
    <x v="0"/>
  </r>
  <r>
    <x v="1"/>
    <x v="3"/>
    <x v="3"/>
    <n v="125.3"/>
    <x v="12"/>
    <n v="131.80000000000001"/>
    <x v="0"/>
  </r>
  <r>
    <x v="1"/>
    <x v="3"/>
    <x v="3"/>
    <n v="125.3"/>
    <x v="13"/>
    <n v="141.5"/>
    <x v="1"/>
  </r>
  <r>
    <x v="1"/>
    <x v="3"/>
    <x v="3"/>
    <n v="125.3"/>
    <x v="14"/>
    <n v="126.8"/>
    <x v="2"/>
  </r>
  <r>
    <x v="1"/>
    <x v="3"/>
    <x v="3"/>
    <n v="125.3"/>
    <x v="15"/>
    <n v="120.5"/>
    <x v="2"/>
  </r>
  <r>
    <x v="1"/>
    <x v="3"/>
    <x v="3"/>
    <n v="125.3"/>
    <x v="16"/>
    <n v="125.8"/>
    <x v="2"/>
  </r>
  <r>
    <x v="1"/>
    <x v="3"/>
    <x v="3"/>
    <n v="125.3"/>
    <x v="17"/>
    <n v="125.6"/>
    <x v="3"/>
  </r>
  <r>
    <x v="1"/>
    <x v="3"/>
    <x v="3"/>
    <n v="125.3"/>
    <x v="18"/>
    <n v="114.6"/>
    <x v="4"/>
  </r>
  <r>
    <x v="1"/>
    <x v="3"/>
    <x v="3"/>
    <n v="125.3"/>
    <x v="19"/>
    <n v="122.8"/>
    <x v="5"/>
  </r>
  <r>
    <x v="1"/>
    <x v="3"/>
    <x v="3"/>
    <n v="125.3"/>
    <x v="20"/>
    <n v="120"/>
    <x v="6"/>
  </r>
  <r>
    <x v="1"/>
    <x v="3"/>
    <x v="3"/>
    <n v="125.3"/>
    <x v="21"/>
    <n v="110"/>
    <x v="7"/>
  </r>
  <r>
    <x v="1"/>
    <x v="3"/>
    <x v="3"/>
    <n v="125.3"/>
    <x v="22"/>
    <n v="119.5"/>
    <x v="8"/>
  </r>
  <r>
    <x v="1"/>
    <x v="3"/>
    <x v="3"/>
    <n v="125.3"/>
    <x v="23"/>
    <n v="127.6"/>
    <x v="9"/>
  </r>
  <r>
    <x v="1"/>
    <x v="3"/>
    <x v="3"/>
    <n v="125.3"/>
    <x v="24"/>
    <n v="117.6"/>
    <x v="10"/>
  </r>
  <r>
    <x v="1"/>
    <x v="3"/>
    <x v="3"/>
    <n v="125.3"/>
    <x v="25"/>
    <n v="118.2"/>
    <x v="11"/>
  </r>
  <r>
    <x v="2"/>
    <x v="3"/>
    <x v="3"/>
    <n v="127.3"/>
    <x v="0"/>
    <n v="126.6"/>
    <x v="0"/>
  </r>
  <r>
    <x v="2"/>
    <x v="3"/>
    <x v="3"/>
    <n v="127.3"/>
    <x v="1"/>
    <n v="136.80000000000001"/>
    <x v="0"/>
  </r>
  <r>
    <x v="2"/>
    <x v="3"/>
    <x v="3"/>
    <n v="127.3"/>
    <x v="2"/>
    <n v="122"/>
    <x v="0"/>
  </r>
  <r>
    <x v="2"/>
    <x v="3"/>
    <x v="3"/>
    <n v="127.3"/>
    <x v="3"/>
    <n v="130.9"/>
    <x v="0"/>
  </r>
  <r>
    <x v="2"/>
    <x v="3"/>
    <x v="3"/>
    <n v="127.3"/>
    <x v="4"/>
    <n v="114.8"/>
    <x v="0"/>
  </r>
  <r>
    <x v="2"/>
    <x v="3"/>
    <x v="3"/>
    <n v="127.3"/>
    <x v="5"/>
    <n v="134.80000000000001"/>
    <x v="0"/>
  </r>
  <r>
    <x v="2"/>
    <x v="3"/>
    <x v="3"/>
    <n v="127.3"/>
    <x v="6"/>
    <n v="135"/>
    <x v="0"/>
  </r>
  <r>
    <x v="2"/>
    <x v="3"/>
    <x v="3"/>
    <n v="127.3"/>
    <x v="7"/>
    <n v="167.5"/>
    <x v="0"/>
  </r>
  <r>
    <x v="2"/>
    <x v="3"/>
    <x v="3"/>
    <n v="127.3"/>
    <x v="8"/>
    <n v="106.4"/>
    <x v="0"/>
  </r>
  <r>
    <x v="2"/>
    <x v="3"/>
    <x v="3"/>
    <n v="127.3"/>
    <x v="9"/>
    <n v="134.4"/>
    <x v="0"/>
  </r>
  <r>
    <x v="2"/>
    <x v="3"/>
    <x v="3"/>
    <n v="127.3"/>
    <x v="10"/>
    <n v="123.6"/>
    <x v="0"/>
  </r>
  <r>
    <x v="2"/>
    <x v="3"/>
    <x v="3"/>
    <n v="127.3"/>
    <x v="11"/>
    <n v="136.69999999999999"/>
    <x v="0"/>
  </r>
  <r>
    <x v="2"/>
    <x v="3"/>
    <x v="3"/>
    <n v="127.3"/>
    <x v="12"/>
    <n v="131.80000000000001"/>
    <x v="0"/>
  </r>
  <r>
    <x v="2"/>
    <x v="3"/>
    <x v="3"/>
    <n v="127.3"/>
    <x v="13"/>
    <n v="137.1"/>
    <x v="1"/>
  </r>
  <r>
    <x v="2"/>
    <x v="3"/>
    <x v="3"/>
    <n v="127.3"/>
    <x v="14"/>
    <n v="131.80000000000001"/>
    <x v="2"/>
  </r>
  <r>
    <x v="2"/>
    <x v="3"/>
    <x v="3"/>
    <n v="127.3"/>
    <x v="15"/>
    <n v="126.4"/>
    <x v="2"/>
  </r>
  <r>
    <x v="2"/>
    <x v="3"/>
    <x v="3"/>
    <n v="127.3"/>
    <x v="16"/>
    <n v="131"/>
    <x v="2"/>
  </r>
  <r>
    <x v="2"/>
    <x v="3"/>
    <x v="3"/>
    <n v="127.3"/>
    <x v="17"/>
    <n v="125.6"/>
    <x v="3"/>
  </r>
  <r>
    <x v="2"/>
    <x v="3"/>
    <x v="3"/>
    <n v="127.3"/>
    <x v="18"/>
    <n v="122.3"/>
    <x v="4"/>
  </r>
  <r>
    <x v="2"/>
    <x v="3"/>
    <x v="3"/>
    <n v="127.3"/>
    <x v="19"/>
    <n v="125.5"/>
    <x v="5"/>
  </r>
  <r>
    <x v="2"/>
    <x v="3"/>
    <x v="3"/>
    <n v="127.3"/>
    <x v="20"/>
    <n v="123.2"/>
    <x v="6"/>
  </r>
  <r>
    <x v="2"/>
    <x v="3"/>
    <x v="3"/>
    <n v="127.3"/>
    <x v="21"/>
    <n v="112.1"/>
    <x v="7"/>
  </r>
  <r>
    <x v="2"/>
    <x v="3"/>
    <x v="3"/>
    <n v="127.3"/>
    <x v="22"/>
    <n v="121.1"/>
    <x v="8"/>
  </r>
  <r>
    <x v="2"/>
    <x v="3"/>
    <x v="3"/>
    <n v="127.3"/>
    <x v="23"/>
    <n v="127.7"/>
    <x v="9"/>
  </r>
  <r>
    <x v="2"/>
    <x v="3"/>
    <x v="3"/>
    <n v="127.3"/>
    <x v="24"/>
    <n v="118.1"/>
    <x v="10"/>
  </r>
  <r>
    <x v="2"/>
    <x v="3"/>
    <x v="3"/>
    <n v="127.3"/>
    <x v="25"/>
    <n v="120"/>
    <x v="11"/>
  </r>
  <r>
    <x v="0"/>
    <x v="3"/>
    <x v="4"/>
    <n v="130.30000000000001"/>
    <x v="0"/>
    <n v="127.6"/>
    <x v="0"/>
  </r>
  <r>
    <x v="0"/>
    <x v="3"/>
    <x v="4"/>
    <n v="130.30000000000001"/>
    <x v="1"/>
    <n v="137.5"/>
    <x v="0"/>
  </r>
  <r>
    <x v="0"/>
    <x v="3"/>
    <x v="4"/>
    <n v="130.30000000000001"/>
    <x v="2"/>
    <n v="124.4"/>
    <x v="0"/>
  </r>
  <r>
    <x v="0"/>
    <x v="3"/>
    <x v="4"/>
    <n v="130.30000000000001"/>
    <x v="3"/>
    <n v="132.4"/>
    <x v="0"/>
  </r>
  <r>
    <x v="0"/>
    <x v="3"/>
    <x v="4"/>
    <n v="130.30000000000001"/>
    <x v="4"/>
    <n v="118.2"/>
    <x v="0"/>
  </r>
  <r>
    <x v="0"/>
    <x v="3"/>
    <x v="4"/>
    <n v="130.30000000000001"/>
    <x v="5"/>
    <n v="138.1"/>
    <x v="0"/>
  </r>
  <r>
    <x v="0"/>
    <x v="3"/>
    <x v="4"/>
    <n v="130.30000000000001"/>
    <x v="6"/>
    <n v="141.80000000000001"/>
    <x v="0"/>
  </r>
  <r>
    <x v="0"/>
    <x v="3"/>
    <x v="4"/>
    <n v="130.30000000000001"/>
    <x v="7"/>
    <n v="166"/>
    <x v="0"/>
  </r>
  <r>
    <x v="0"/>
    <x v="3"/>
    <x v="4"/>
    <n v="130.30000000000001"/>
    <x v="8"/>
    <n v="107.5"/>
    <x v="0"/>
  </r>
  <r>
    <x v="0"/>
    <x v="3"/>
    <x v="4"/>
    <n v="130.30000000000001"/>
    <x v="9"/>
    <n v="132.19999999999999"/>
    <x v="0"/>
  </r>
  <r>
    <x v="0"/>
    <x v="3"/>
    <x v="4"/>
    <n v="130.30000000000001"/>
    <x v="10"/>
    <n v="126.1"/>
    <x v="0"/>
  </r>
  <r>
    <x v="0"/>
    <x v="3"/>
    <x v="4"/>
    <n v="130.30000000000001"/>
    <x v="11"/>
    <n v="138.30000000000001"/>
    <x v="0"/>
  </r>
  <r>
    <x v="0"/>
    <x v="3"/>
    <x v="4"/>
    <n v="130.30000000000001"/>
    <x v="12"/>
    <n v="133.6"/>
    <x v="0"/>
  </r>
  <r>
    <x v="0"/>
    <x v="3"/>
    <x v="4"/>
    <n v="130.30000000000001"/>
    <x v="13"/>
    <n v="136"/>
    <x v="1"/>
  </r>
  <r>
    <x v="0"/>
    <x v="3"/>
    <x v="4"/>
    <n v="130.30000000000001"/>
    <x v="14"/>
    <n v="135.4"/>
    <x v="2"/>
  </r>
  <r>
    <x v="0"/>
    <x v="3"/>
    <x v="4"/>
    <n v="130.30000000000001"/>
    <x v="15"/>
    <n v="131.1"/>
    <x v="2"/>
  </r>
  <r>
    <x v="0"/>
    <x v="3"/>
    <x v="4"/>
    <n v="130.30000000000001"/>
    <x v="16"/>
    <n v="134.80000000000001"/>
    <x v="2"/>
  </r>
  <r>
    <x v="0"/>
    <x v="3"/>
    <x v="4"/>
    <n v="130.30000000000001"/>
    <x v="17"/>
    <m/>
    <x v="3"/>
  </r>
  <r>
    <x v="0"/>
    <x v="3"/>
    <x v="4"/>
    <n v="130.30000000000001"/>
    <x v="18"/>
    <n v="127.4"/>
    <x v="4"/>
  </r>
  <r>
    <x v="0"/>
    <x v="3"/>
    <x v="4"/>
    <n v="130.30000000000001"/>
    <x v="19"/>
    <n v="128.5"/>
    <x v="5"/>
  </r>
  <r>
    <x v="0"/>
    <x v="3"/>
    <x v="4"/>
    <n v="130.30000000000001"/>
    <x v="20"/>
    <n v="125.8"/>
    <x v="6"/>
  </r>
  <r>
    <x v="0"/>
    <x v="3"/>
    <x v="4"/>
    <n v="130.30000000000001"/>
    <x v="21"/>
    <n v="115.1"/>
    <x v="7"/>
  </r>
  <r>
    <x v="0"/>
    <x v="3"/>
    <x v="4"/>
    <n v="130.30000000000001"/>
    <x v="22"/>
    <n v="123.6"/>
    <x v="8"/>
  </r>
  <r>
    <x v="0"/>
    <x v="3"/>
    <x v="4"/>
    <n v="130.30000000000001"/>
    <x v="23"/>
    <n v="129.1"/>
    <x v="9"/>
  </r>
  <r>
    <x v="0"/>
    <x v="3"/>
    <x v="4"/>
    <n v="130.30000000000001"/>
    <x v="24"/>
    <n v="119.7"/>
    <x v="10"/>
  </r>
  <r>
    <x v="0"/>
    <x v="3"/>
    <x v="4"/>
    <n v="130.30000000000001"/>
    <x v="25"/>
    <n v="122.5"/>
    <x v="11"/>
  </r>
  <r>
    <x v="1"/>
    <x v="3"/>
    <x v="4"/>
    <n v="126.6"/>
    <x v="0"/>
    <n v="125"/>
    <x v="0"/>
  </r>
  <r>
    <x v="1"/>
    <x v="3"/>
    <x v="4"/>
    <n v="126.6"/>
    <x v="1"/>
    <n v="142.1"/>
    <x v="0"/>
  </r>
  <r>
    <x v="1"/>
    <x v="3"/>
    <x v="4"/>
    <n v="126.6"/>
    <x v="2"/>
    <n v="127"/>
    <x v="0"/>
  </r>
  <r>
    <x v="1"/>
    <x v="3"/>
    <x v="4"/>
    <n v="126.6"/>
    <x v="3"/>
    <n v="130.4"/>
    <x v="0"/>
  </r>
  <r>
    <x v="1"/>
    <x v="3"/>
    <x v="4"/>
    <n v="126.6"/>
    <x v="4"/>
    <n v="109.6"/>
    <x v="0"/>
  </r>
  <r>
    <x v="1"/>
    <x v="3"/>
    <x v="4"/>
    <n v="126.6"/>
    <x v="5"/>
    <n v="133.5"/>
    <x v="0"/>
  </r>
  <r>
    <x v="1"/>
    <x v="3"/>
    <x v="4"/>
    <n v="126.6"/>
    <x v="6"/>
    <n v="151.4"/>
    <x v="0"/>
  </r>
  <r>
    <x v="1"/>
    <x v="3"/>
    <x v="4"/>
    <n v="126.6"/>
    <x v="7"/>
    <n v="182.8"/>
    <x v="0"/>
  </r>
  <r>
    <x v="1"/>
    <x v="3"/>
    <x v="4"/>
    <n v="126.6"/>
    <x v="8"/>
    <n v="111.1"/>
    <x v="0"/>
  </r>
  <r>
    <x v="1"/>
    <x v="3"/>
    <x v="4"/>
    <n v="126.6"/>
    <x v="9"/>
    <n v="141.5"/>
    <x v="0"/>
  </r>
  <r>
    <x v="1"/>
    <x v="3"/>
    <x v="4"/>
    <n v="126.6"/>
    <x v="10"/>
    <n v="121.5"/>
    <x v="0"/>
  </r>
  <r>
    <x v="1"/>
    <x v="3"/>
    <x v="4"/>
    <n v="126.6"/>
    <x v="11"/>
    <n v="136.30000000000001"/>
    <x v="0"/>
  </r>
  <r>
    <x v="1"/>
    <x v="3"/>
    <x v="4"/>
    <n v="126.6"/>
    <x v="12"/>
    <n v="134.6"/>
    <x v="0"/>
  </r>
  <r>
    <x v="1"/>
    <x v="3"/>
    <x v="4"/>
    <n v="126.6"/>
    <x v="13"/>
    <n v="142.19999999999999"/>
    <x v="1"/>
  </r>
  <r>
    <x v="1"/>
    <x v="3"/>
    <x v="4"/>
    <n v="126.6"/>
    <x v="14"/>
    <n v="127.2"/>
    <x v="2"/>
  </r>
  <r>
    <x v="1"/>
    <x v="3"/>
    <x v="4"/>
    <n v="126.6"/>
    <x v="15"/>
    <n v="120.7"/>
    <x v="2"/>
  </r>
  <r>
    <x v="1"/>
    <x v="3"/>
    <x v="4"/>
    <n v="126.6"/>
    <x v="16"/>
    <n v="126.2"/>
    <x v="2"/>
  </r>
  <r>
    <x v="1"/>
    <x v="3"/>
    <x v="4"/>
    <n v="126.6"/>
    <x v="17"/>
    <n v="126"/>
    <x v="3"/>
  </r>
  <r>
    <x v="1"/>
    <x v="3"/>
    <x v="4"/>
    <n v="126.6"/>
    <x v="18"/>
    <n v="115"/>
    <x v="4"/>
  </r>
  <r>
    <x v="1"/>
    <x v="3"/>
    <x v="4"/>
    <n v="126.6"/>
    <x v="19"/>
    <n v="123.2"/>
    <x v="5"/>
  </r>
  <r>
    <x v="1"/>
    <x v="3"/>
    <x v="4"/>
    <n v="126.6"/>
    <x v="20"/>
    <n v="120.3"/>
    <x v="6"/>
  </r>
  <r>
    <x v="1"/>
    <x v="3"/>
    <x v="4"/>
    <n v="126.6"/>
    <x v="21"/>
    <n v="110.7"/>
    <x v="7"/>
  </r>
  <r>
    <x v="1"/>
    <x v="3"/>
    <x v="4"/>
    <n v="126.6"/>
    <x v="22"/>
    <n v="119.8"/>
    <x v="8"/>
  </r>
  <r>
    <x v="1"/>
    <x v="3"/>
    <x v="4"/>
    <n v="126.6"/>
    <x v="23"/>
    <n v="128"/>
    <x v="9"/>
  </r>
  <r>
    <x v="1"/>
    <x v="3"/>
    <x v="4"/>
    <n v="126.6"/>
    <x v="24"/>
    <n v="118.5"/>
    <x v="10"/>
  </r>
  <r>
    <x v="1"/>
    <x v="3"/>
    <x v="4"/>
    <n v="126.6"/>
    <x v="25"/>
    <n v="118.7"/>
    <x v="11"/>
  </r>
  <r>
    <x v="2"/>
    <x v="3"/>
    <x v="4"/>
    <n v="128.6"/>
    <x v="0"/>
    <n v="126.8"/>
    <x v="0"/>
  </r>
  <r>
    <x v="2"/>
    <x v="3"/>
    <x v="4"/>
    <n v="128.6"/>
    <x v="1"/>
    <n v="139.1"/>
    <x v="0"/>
  </r>
  <r>
    <x v="2"/>
    <x v="3"/>
    <x v="4"/>
    <n v="128.6"/>
    <x v="2"/>
    <n v="125.4"/>
    <x v="0"/>
  </r>
  <r>
    <x v="2"/>
    <x v="3"/>
    <x v="4"/>
    <n v="128.6"/>
    <x v="3"/>
    <n v="131.69999999999999"/>
    <x v="0"/>
  </r>
  <r>
    <x v="2"/>
    <x v="3"/>
    <x v="4"/>
    <n v="128.6"/>
    <x v="4"/>
    <n v="115"/>
    <x v="0"/>
  </r>
  <r>
    <x v="2"/>
    <x v="3"/>
    <x v="4"/>
    <n v="128.6"/>
    <x v="5"/>
    <n v="136"/>
    <x v="0"/>
  </r>
  <r>
    <x v="2"/>
    <x v="3"/>
    <x v="4"/>
    <n v="128.6"/>
    <x v="6"/>
    <n v="145.1"/>
    <x v="0"/>
  </r>
  <r>
    <x v="2"/>
    <x v="3"/>
    <x v="4"/>
    <n v="128.6"/>
    <x v="7"/>
    <n v="171.7"/>
    <x v="0"/>
  </r>
  <r>
    <x v="2"/>
    <x v="3"/>
    <x v="4"/>
    <n v="128.6"/>
    <x v="8"/>
    <n v="108.7"/>
    <x v="0"/>
  </r>
  <r>
    <x v="2"/>
    <x v="3"/>
    <x v="4"/>
    <n v="128.6"/>
    <x v="9"/>
    <n v="135.30000000000001"/>
    <x v="0"/>
  </r>
  <r>
    <x v="2"/>
    <x v="3"/>
    <x v="4"/>
    <n v="128.6"/>
    <x v="10"/>
    <n v="124.2"/>
    <x v="0"/>
  </r>
  <r>
    <x v="2"/>
    <x v="3"/>
    <x v="4"/>
    <n v="128.6"/>
    <x v="11"/>
    <n v="137.4"/>
    <x v="0"/>
  </r>
  <r>
    <x v="2"/>
    <x v="3"/>
    <x v="4"/>
    <n v="128.6"/>
    <x v="12"/>
    <n v="134"/>
    <x v="0"/>
  </r>
  <r>
    <x v="2"/>
    <x v="3"/>
    <x v="4"/>
    <n v="128.6"/>
    <x v="13"/>
    <n v="137.69999999999999"/>
    <x v="1"/>
  </r>
  <r>
    <x v="2"/>
    <x v="3"/>
    <x v="4"/>
    <n v="128.6"/>
    <x v="14"/>
    <n v="132.19999999999999"/>
    <x v="2"/>
  </r>
  <r>
    <x v="2"/>
    <x v="3"/>
    <x v="4"/>
    <n v="128.6"/>
    <x v="15"/>
    <n v="126.8"/>
    <x v="2"/>
  </r>
  <r>
    <x v="2"/>
    <x v="3"/>
    <x v="4"/>
    <n v="128.6"/>
    <x v="16"/>
    <n v="131.4"/>
    <x v="2"/>
  </r>
  <r>
    <x v="2"/>
    <x v="3"/>
    <x v="4"/>
    <n v="128.6"/>
    <x v="17"/>
    <n v="126"/>
    <x v="3"/>
  </r>
  <r>
    <x v="2"/>
    <x v="3"/>
    <x v="4"/>
    <n v="128.6"/>
    <x v="18"/>
    <n v="122.7"/>
    <x v="4"/>
  </r>
  <r>
    <x v="2"/>
    <x v="3"/>
    <x v="4"/>
    <n v="128.6"/>
    <x v="19"/>
    <n v="126"/>
    <x v="5"/>
  </r>
  <r>
    <x v="2"/>
    <x v="3"/>
    <x v="4"/>
    <n v="128.6"/>
    <x v="20"/>
    <n v="123.7"/>
    <x v="6"/>
  </r>
  <r>
    <x v="2"/>
    <x v="3"/>
    <x v="4"/>
    <n v="128.6"/>
    <x v="21"/>
    <n v="112.8"/>
    <x v="7"/>
  </r>
  <r>
    <x v="2"/>
    <x v="3"/>
    <x v="4"/>
    <n v="128.6"/>
    <x v="22"/>
    <n v="121.5"/>
    <x v="8"/>
  </r>
  <r>
    <x v="2"/>
    <x v="3"/>
    <x v="4"/>
    <n v="128.6"/>
    <x v="23"/>
    <n v="128.5"/>
    <x v="9"/>
  </r>
  <r>
    <x v="2"/>
    <x v="3"/>
    <x v="4"/>
    <n v="128.6"/>
    <x v="24"/>
    <n v="119.2"/>
    <x v="10"/>
  </r>
  <r>
    <x v="2"/>
    <x v="3"/>
    <x v="4"/>
    <n v="128.6"/>
    <x v="25"/>
    <n v="120.7"/>
    <x v="11"/>
  </r>
  <r>
    <x v="0"/>
    <x v="3"/>
    <x v="5"/>
    <n v="131.9"/>
    <x v="0"/>
    <n v="128.6"/>
    <x v="0"/>
  </r>
  <r>
    <x v="0"/>
    <x v="3"/>
    <x v="5"/>
    <n v="131.9"/>
    <x v="1"/>
    <n v="138.6"/>
    <x v="0"/>
  </r>
  <r>
    <x v="0"/>
    <x v="3"/>
    <x v="5"/>
    <n v="131.9"/>
    <x v="2"/>
    <n v="126.6"/>
    <x v="0"/>
  </r>
  <r>
    <x v="0"/>
    <x v="3"/>
    <x v="5"/>
    <n v="131.9"/>
    <x v="3"/>
    <n v="133.6"/>
    <x v="0"/>
  </r>
  <r>
    <x v="0"/>
    <x v="3"/>
    <x v="5"/>
    <n v="131.9"/>
    <x v="4"/>
    <n v="118.6"/>
    <x v="0"/>
  </r>
  <r>
    <x v="0"/>
    <x v="3"/>
    <x v="5"/>
    <n v="131.9"/>
    <x v="5"/>
    <n v="137.4"/>
    <x v="0"/>
  </r>
  <r>
    <x v="0"/>
    <x v="3"/>
    <x v="5"/>
    <n v="131.9"/>
    <x v="6"/>
    <n v="152.5"/>
    <x v="0"/>
  </r>
  <r>
    <x v="0"/>
    <x v="3"/>
    <x v="5"/>
    <n v="131.9"/>
    <x v="7"/>
    <n v="169.2"/>
    <x v="0"/>
  </r>
  <r>
    <x v="0"/>
    <x v="3"/>
    <x v="5"/>
    <n v="131.9"/>
    <x v="8"/>
    <n v="108.8"/>
    <x v="0"/>
  </r>
  <r>
    <x v="0"/>
    <x v="3"/>
    <x v="5"/>
    <n v="131.9"/>
    <x v="9"/>
    <n v="133.1"/>
    <x v="0"/>
  </r>
  <r>
    <x v="0"/>
    <x v="3"/>
    <x v="5"/>
    <n v="131.9"/>
    <x v="10"/>
    <n v="126.4"/>
    <x v="0"/>
  </r>
  <r>
    <x v="0"/>
    <x v="3"/>
    <x v="5"/>
    <n v="131.9"/>
    <x v="11"/>
    <n v="139.19999999999999"/>
    <x v="0"/>
  </r>
  <r>
    <x v="0"/>
    <x v="3"/>
    <x v="5"/>
    <n v="131.9"/>
    <x v="12"/>
    <n v="136"/>
    <x v="0"/>
  </r>
  <r>
    <x v="0"/>
    <x v="3"/>
    <x v="5"/>
    <n v="131.9"/>
    <x v="13"/>
    <n v="137.19999999999999"/>
    <x v="1"/>
  </r>
  <r>
    <x v="0"/>
    <x v="3"/>
    <x v="5"/>
    <n v="131.9"/>
    <x v="14"/>
    <n v="136.30000000000001"/>
    <x v="2"/>
  </r>
  <r>
    <x v="0"/>
    <x v="3"/>
    <x v="5"/>
    <n v="131.9"/>
    <x v="15"/>
    <n v="131.6"/>
    <x v="2"/>
  </r>
  <r>
    <x v="0"/>
    <x v="3"/>
    <x v="5"/>
    <n v="131.9"/>
    <x v="16"/>
    <n v="135.6"/>
    <x v="2"/>
  </r>
  <r>
    <x v="0"/>
    <x v="3"/>
    <x v="5"/>
    <n v="131.9"/>
    <x v="17"/>
    <m/>
    <x v="3"/>
  </r>
  <r>
    <x v="0"/>
    <x v="3"/>
    <x v="5"/>
    <n v="131.9"/>
    <x v="18"/>
    <n v="128"/>
    <x v="4"/>
  </r>
  <r>
    <x v="0"/>
    <x v="3"/>
    <x v="5"/>
    <n v="131.9"/>
    <x v="19"/>
    <n v="129.30000000000001"/>
    <x v="5"/>
  </r>
  <r>
    <x v="0"/>
    <x v="3"/>
    <x v="5"/>
    <n v="131.9"/>
    <x v="20"/>
    <n v="126.2"/>
    <x v="6"/>
  </r>
  <r>
    <x v="0"/>
    <x v="3"/>
    <x v="5"/>
    <n v="131.9"/>
    <x v="21"/>
    <n v="116.3"/>
    <x v="7"/>
  </r>
  <r>
    <x v="0"/>
    <x v="3"/>
    <x v="5"/>
    <n v="131.9"/>
    <x v="22"/>
    <n v="124.1"/>
    <x v="8"/>
  </r>
  <r>
    <x v="0"/>
    <x v="3"/>
    <x v="5"/>
    <n v="131.9"/>
    <x v="23"/>
    <n v="130.19999999999999"/>
    <x v="9"/>
  </r>
  <r>
    <x v="0"/>
    <x v="3"/>
    <x v="5"/>
    <n v="131.9"/>
    <x v="24"/>
    <n v="119.9"/>
    <x v="10"/>
  </r>
  <r>
    <x v="0"/>
    <x v="3"/>
    <x v="5"/>
    <n v="131.9"/>
    <x v="25"/>
    <n v="123.3"/>
    <x v="11"/>
  </r>
  <r>
    <x v="1"/>
    <x v="3"/>
    <x v="5"/>
    <n v="128.1"/>
    <x v="0"/>
    <n v="125.9"/>
    <x v="0"/>
  </r>
  <r>
    <x v="1"/>
    <x v="3"/>
    <x v="5"/>
    <n v="128.1"/>
    <x v="1"/>
    <n v="143.9"/>
    <x v="0"/>
  </r>
  <r>
    <x v="1"/>
    <x v="3"/>
    <x v="5"/>
    <n v="128.1"/>
    <x v="2"/>
    <n v="130.9"/>
    <x v="0"/>
  </r>
  <r>
    <x v="1"/>
    <x v="3"/>
    <x v="5"/>
    <n v="128.1"/>
    <x v="3"/>
    <n v="131"/>
    <x v="0"/>
  </r>
  <r>
    <x v="1"/>
    <x v="3"/>
    <x v="5"/>
    <n v="128.1"/>
    <x v="4"/>
    <n v="110.2"/>
    <x v="0"/>
  </r>
  <r>
    <x v="1"/>
    <x v="3"/>
    <x v="5"/>
    <n v="128.1"/>
    <x v="5"/>
    <n v="135.5"/>
    <x v="0"/>
  </r>
  <r>
    <x v="1"/>
    <x v="3"/>
    <x v="5"/>
    <n v="128.1"/>
    <x v="6"/>
    <n v="173.7"/>
    <x v="0"/>
  </r>
  <r>
    <x v="1"/>
    <x v="3"/>
    <x v="5"/>
    <n v="128.1"/>
    <x v="7"/>
    <n v="184.4"/>
    <x v="0"/>
  </r>
  <r>
    <x v="1"/>
    <x v="3"/>
    <x v="5"/>
    <n v="128.1"/>
    <x v="8"/>
    <n v="112"/>
    <x v="0"/>
  </r>
  <r>
    <x v="1"/>
    <x v="3"/>
    <x v="5"/>
    <n v="128.1"/>
    <x v="9"/>
    <n v="142.80000000000001"/>
    <x v="0"/>
  </r>
  <r>
    <x v="1"/>
    <x v="3"/>
    <x v="5"/>
    <n v="128.1"/>
    <x v="10"/>
    <n v="121.6"/>
    <x v="0"/>
  </r>
  <r>
    <x v="1"/>
    <x v="3"/>
    <x v="5"/>
    <n v="128.1"/>
    <x v="11"/>
    <n v="136.9"/>
    <x v="0"/>
  </r>
  <r>
    <x v="1"/>
    <x v="3"/>
    <x v="5"/>
    <n v="128.1"/>
    <x v="12"/>
    <n v="138.19999999999999"/>
    <x v="0"/>
  </r>
  <r>
    <x v="1"/>
    <x v="3"/>
    <x v="5"/>
    <n v="128.1"/>
    <x v="13"/>
    <n v="142.69999999999999"/>
    <x v="1"/>
  </r>
  <r>
    <x v="1"/>
    <x v="3"/>
    <x v="5"/>
    <n v="128.1"/>
    <x v="14"/>
    <n v="127.6"/>
    <x v="2"/>
  </r>
  <r>
    <x v="1"/>
    <x v="3"/>
    <x v="5"/>
    <n v="128.1"/>
    <x v="15"/>
    <n v="121.1"/>
    <x v="2"/>
  </r>
  <r>
    <x v="1"/>
    <x v="3"/>
    <x v="5"/>
    <n v="128.1"/>
    <x v="16"/>
    <n v="126.6"/>
    <x v="2"/>
  </r>
  <r>
    <x v="1"/>
    <x v="3"/>
    <x v="5"/>
    <n v="128.1"/>
    <x v="17"/>
    <n v="125.5"/>
    <x v="3"/>
  </r>
  <r>
    <x v="1"/>
    <x v="3"/>
    <x v="5"/>
    <n v="128.1"/>
    <x v="18"/>
    <n v="115.5"/>
    <x v="4"/>
  </r>
  <r>
    <x v="1"/>
    <x v="3"/>
    <x v="5"/>
    <n v="128.1"/>
    <x v="19"/>
    <n v="123.2"/>
    <x v="5"/>
  </r>
  <r>
    <x v="1"/>
    <x v="3"/>
    <x v="5"/>
    <n v="128.1"/>
    <x v="20"/>
    <n v="120.6"/>
    <x v="6"/>
  </r>
  <r>
    <x v="1"/>
    <x v="3"/>
    <x v="5"/>
    <n v="128.1"/>
    <x v="21"/>
    <n v="112.3"/>
    <x v="7"/>
  </r>
  <r>
    <x v="1"/>
    <x v="3"/>
    <x v="5"/>
    <n v="128.1"/>
    <x v="22"/>
    <n v="119.9"/>
    <x v="8"/>
  </r>
  <r>
    <x v="1"/>
    <x v="3"/>
    <x v="5"/>
    <n v="128.1"/>
    <x v="23"/>
    <n v="129.30000000000001"/>
    <x v="9"/>
  </r>
  <r>
    <x v="1"/>
    <x v="3"/>
    <x v="5"/>
    <n v="128.1"/>
    <x v="24"/>
    <n v="118.8"/>
    <x v="10"/>
  </r>
  <r>
    <x v="1"/>
    <x v="3"/>
    <x v="5"/>
    <n v="128.1"/>
    <x v="25"/>
    <n v="119.6"/>
    <x v="11"/>
  </r>
  <r>
    <x v="2"/>
    <x v="3"/>
    <x v="5"/>
    <n v="130.1"/>
    <x v="0"/>
    <n v="127.7"/>
    <x v="0"/>
  </r>
  <r>
    <x v="2"/>
    <x v="3"/>
    <x v="5"/>
    <n v="130.1"/>
    <x v="1"/>
    <n v="140.5"/>
    <x v="0"/>
  </r>
  <r>
    <x v="2"/>
    <x v="3"/>
    <x v="5"/>
    <n v="130.1"/>
    <x v="2"/>
    <n v="128.30000000000001"/>
    <x v="0"/>
  </r>
  <r>
    <x v="2"/>
    <x v="3"/>
    <x v="5"/>
    <n v="130.1"/>
    <x v="3"/>
    <n v="132.6"/>
    <x v="0"/>
  </r>
  <r>
    <x v="2"/>
    <x v="3"/>
    <x v="5"/>
    <n v="130.1"/>
    <x v="4"/>
    <n v="115.5"/>
    <x v="0"/>
  </r>
  <r>
    <x v="2"/>
    <x v="3"/>
    <x v="5"/>
    <n v="130.1"/>
    <x v="5"/>
    <n v="136.5"/>
    <x v="0"/>
  </r>
  <r>
    <x v="2"/>
    <x v="3"/>
    <x v="5"/>
    <n v="130.1"/>
    <x v="6"/>
    <n v="159.69999999999999"/>
    <x v="0"/>
  </r>
  <r>
    <x v="2"/>
    <x v="3"/>
    <x v="5"/>
    <n v="130.1"/>
    <x v="7"/>
    <n v="174.3"/>
    <x v="0"/>
  </r>
  <r>
    <x v="2"/>
    <x v="3"/>
    <x v="5"/>
    <n v="130.1"/>
    <x v="8"/>
    <n v="109.9"/>
    <x v="0"/>
  </r>
  <r>
    <x v="2"/>
    <x v="3"/>
    <x v="5"/>
    <n v="130.1"/>
    <x v="9"/>
    <n v="136.30000000000001"/>
    <x v="0"/>
  </r>
  <r>
    <x v="2"/>
    <x v="3"/>
    <x v="5"/>
    <n v="130.1"/>
    <x v="10"/>
    <n v="124.4"/>
    <x v="0"/>
  </r>
  <r>
    <x v="2"/>
    <x v="3"/>
    <x v="5"/>
    <n v="130.1"/>
    <x v="11"/>
    <n v="138.1"/>
    <x v="0"/>
  </r>
  <r>
    <x v="2"/>
    <x v="3"/>
    <x v="5"/>
    <n v="130.1"/>
    <x v="12"/>
    <n v="136.80000000000001"/>
    <x v="0"/>
  </r>
  <r>
    <x v="2"/>
    <x v="3"/>
    <x v="5"/>
    <n v="130.1"/>
    <x v="13"/>
    <n v="138.69999999999999"/>
    <x v="1"/>
  </r>
  <r>
    <x v="2"/>
    <x v="3"/>
    <x v="5"/>
    <n v="130.1"/>
    <x v="14"/>
    <n v="132.9"/>
    <x v="2"/>
  </r>
  <r>
    <x v="2"/>
    <x v="3"/>
    <x v="5"/>
    <n v="130.1"/>
    <x v="15"/>
    <n v="127.2"/>
    <x v="2"/>
  </r>
  <r>
    <x v="2"/>
    <x v="3"/>
    <x v="5"/>
    <n v="130.1"/>
    <x v="16"/>
    <n v="132"/>
    <x v="2"/>
  </r>
  <r>
    <x v="2"/>
    <x v="3"/>
    <x v="5"/>
    <n v="130.1"/>
    <x v="17"/>
    <n v="125.5"/>
    <x v="3"/>
  </r>
  <r>
    <x v="2"/>
    <x v="3"/>
    <x v="5"/>
    <n v="130.1"/>
    <x v="18"/>
    <n v="123.3"/>
    <x v="4"/>
  </r>
  <r>
    <x v="2"/>
    <x v="3"/>
    <x v="5"/>
    <n v="130.1"/>
    <x v="19"/>
    <n v="126.4"/>
    <x v="5"/>
  </r>
  <r>
    <x v="2"/>
    <x v="3"/>
    <x v="5"/>
    <n v="130.1"/>
    <x v="20"/>
    <n v="124.1"/>
    <x v="6"/>
  </r>
  <r>
    <x v="2"/>
    <x v="3"/>
    <x v="5"/>
    <n v="130.1"/>
    <x v="21"/>
    <n v="114.2"/>
    <x v="7"/>
  </r>
  <r>
    <x v="2"/>
    <x v="3"/>
    <x v="5"/>
    <n v="130.1"/>
    <x v="22"/>
    <n v="121.7"/>
    <x v="8"/>
  </r>
  <r>
    <x v="2"/>
    <x v="3"/>
    <x v="5"/>
    <n v="130.1"/>
    <x v="23"/>
    <n v="129.69999999999999"/>
    <x v="9"/>
  </r>
  <r>
    <x v="2"/>
    <x v="3"/>
    <x v="5"/>
    <n v="130.1"/>
    <x v="24"/>
    <n v="119.4"/>
    <x v="10"/>
  </r>
  <r>
    <x v="2"/>
    <x v="3"/>
    <x v="5"/>
    <n v="130.1"/>
    <x v="25"/>
    <n v="121.5"/>
    <x v="11"/>
  </r>
  <r>
    <x v="0"/>
    <x v="3"/>
    <x v="6"/>
    <n v="133"/>
    <x v="0"/>
    <n v="129.30000000000001"/>
    <x v="0"/>
  </r>
  <r>
    <x v="0"/>
    <x v="3"/>
    <x v="6"/>
    <n v="133"/>
    <x v="1"/>
    <n v="139.5"/>
    <x v="0"/>
  </r>
  <r>
    <x v="0"/>
    <x v="3"/>
    <x v="6"/>
    <n v="133"/>
    <x v="2"/>
    <n v="129.6"/>
    <x v="0"/>
  </r>
  <r>
    <x v="0"/>
    <x v="3"/>
    <x v="6"/>
    <n v="133"/>
    <x v="3"/>
    <n v="134.5"/>
    <x v="0"/>
  </r>
  <r>
    <x v="0"/>
    <x v="3"/>
    <x v="6"/>
    <n v="133"/>
    <x v="4"/>
    <n v="119.5"/>
    <x v="0"/>
  </r>
  <r>
    <x v="0"/>
    <x v="3"/>
    <x v="6"/>
    <n v="133"/>
    <x v="5"/>
    <n v="138.5"/>
    <x v="0"/>
  </r>
  <r>
    <x v="0"/>
    <x v="3"/>
    <x v="6"/>
    <n v="133"/>
    <x v="6"/>
    <n v="158.19999999999999"/>
    <x v="0"/>
  </r>
  <r>
    <x v="0"/>
    <x v="3"/>
    <x v="6"/>
    <n v="133"/>
    <x v="7"/>
    <n v="171.8"/>
    <x v="0"/>
  </r>
  <r>
    <x v="0"/>
    <x v="3"/>
    <x v="6"/>
    <n v="133"/>
    <x v="8"/>
    <n v="110.3"/>
    <x v="0"/>
  </r>
  <r>
    <x v="0"/>
    <x v="3"/>
    <x v="6"/>
    <n v="133"/>
    <x v="9"/>
    <n v="134.30000000000001"/>
    <x v="0"/>
  </r>
  <r>
    <x v="0"/>
    <x v="3"/>
    <x v="6"/>
    <n v="133"/>
    <x v="10"/>
    <n v="127.3"/>
    <x v="0"/>
  </r>
  <r>
    <x v="0"/>
    <x v="3"/>
    <x v="6"/>
    <n v="133"/>
    <x v="11"/>
    <n v="139.9"/>
    <x v="0"/>
  </r>
  <r>
    <x v="0"/>
    <x v="3"/>
    <x v="6"/>
    <n v="133"/>
    <x v="12"/>
    <n v="137.6"/>
    <x v="0"/>
  </r>
  <r>
    <x v="0"/>
    <x v="3"/>
    <x v="6"/>
    <n v="133"/>
    <x v="13"/>
    <n v="138"/>
    <x v="1"/>
  </r>
  <r>
    <x v="0"/>
    <x v="3"/>
    <x v="6"/>
    <n v="133"/>
    <x v="14"/>
    <n v="137.19999999999999"/>
    <x v="2"/>
  </r>
  <r>
    <x v="0"/>
    <x v="3"/>
    <x v="6"/>
    <n v="133"/>
    <x v="15"/>
    <n v="132.19999999999999"/>
    <x v="2"/>
  </r>
  <r>
    <x v="0"/>
    <x v="3"/>
    <x v="6"/>
    <n v="133"/>
    <x v="16"/>
    <n v="136.5"/>
    <x v="2"/>
  </r>
  <r>
    <x v="0"/>
    <x v="3"/>
    <x v="6"/>
    <n v="133"/>
    <x v="17"/>
    <m/>
    <x v="3"/>
  </r>
  <r>
    <x v="0"/>
    <x v="3"/>
    <x v="6"/>
    <n v="133"/>
    <x v="18"/>
    <n v="128.19999999999999"/>
    <x v="4"/>
  </r>
  <r>
    <x v="0"/>
    <x v="3"/>
    <x v="6"/>
    <n v="133"/>
    <x v="19"/>
    <n v="130"/>
    <x v="5"/>
  </r>
  <r>
    <x v="0"/>
    <x v="3"/>
    <x v="6"/>
    <n v="133"/>
    <x v="20"/>
    <n v="126.7"/>
    <x v="6"/>
  </r>
  <r>
    <x v="0"/>
    <x v="3"/>
    <x v="6"/>
    <n v="133"/>
    <x v="21"/>
    <n v="116.4"/>
    <x v="7"/>
  </r>
  <r>
    <x v="0"/>
    <x v="3"/>
    <x v="6"/>
    <n v="133"/>
    <x v="22"/>
    <n v="125.2"/>
    <x v="8"/>
  </r>
  <r>
    <x v="0"/>
    <x v="3"/>
    <x v="6"/>
    <n v="133"/>
    <x v="23"/>
    <n v="130.80000000000001"/>
    <x v="9"/>
  </r>
  <r>
    <x v="0"/>
    <x v="3"/>
    <x v="6"/>
    <n v="133"/>
    <x v="24"/>
    <n v="120.9"/>
    <x v="10"/>
  </r>
  <r>
    <x v="0"/>
    <x v="3"/>
    <x v="6"/>
    <n v="133"/>
    <x v="25"/>
    <n v="123.8"/>
    <x v="11"/>
  </r>
  <r>
    <x v="1"/>
    <x v="3"/>
    <x v="6"/>
    <n v="129"/>
    <x v="0"/>
    <n v="126.8"/>
    <x v="0"/>
  </r>
  <r>
    <x v="1"/>
    <x v="3"/>
    <x v="6"/>
    <n v="129"/>
    <x v="1"/>
    <n v="144.19999999999999"/>
    <x v="0"/>
  </r>
  <r>
    <x v="1"/>
    <x v="3"/>
    <x v="6"/>
    <n v="129"/>
    <x v="2"/>
    <n v="136.6"/>
    <x v="0"/>
  </r>
  <r>
    <x v="1"/>
    <x v="3"/>
    <x v="6"/>
    <n v="129"/>
    <x v="3"/>
    <n v="131.80000000000001"/>
    <x v="0"/>
  </r>
  <r>
    <x v="1"/>
    <x v="3"/>
    <x v="6"/>
    <n v="129"/>
    <x v="4"/>
    <n v="111"/>
    <x v="0"/>
  </r>
  <r>
    <x v="1"/>
    <x v="3"/>
    <x v="6"/>
    <n v="129"/>
    <x v="5"/>
    <n v="137"/>
    <x v="0"/>
  </r>
  <r>
    <x v="1"/>
    <x v="3"/>
    <x v="6"/>
    <n v="129"/>
    <x v="6"/>
    <n v="179.5"/>
    <x v="0"/>
  </r>
  <r>
    <x v="1"/>
    <x v="3"/>
    <x v="6"/>
    <n v="129"/>
    <x v="7"/>
    <n v="188.4"/>
    <x v="0"/>
  </r>
  <r>
    <x v="1"/>
    <x v="3"/>
    <x v="6"/>
    <n v="129"/>
    <x v="8"/>
    <n v="113.3"/>
    <x v="0"/>
  </r>
  <r>
    <x v="1"/>
    <x v="3"/>
    <x v="6"/>
    <n v="129"/>
    <x v="9"/>
    <n v="143.9"/>
    <x v="0"/>
  </r>
  <r>
    <x v="1"/>
    <x v="3"/>
    <x v="6"/>
    <n v="129"/>
    <x v="10"/>
    <n v="121.7"/>
    <x v="0"/>
  </r>
  <r>
    <x v="1"/>
    <x v="3"/>
    <x v="6"/>
    <n v="129"/>
    <x v="11"/>
    <n v="137.5"/>
    <x v="0"/>
  </r>
  <r>
    <x v="1"/>
    <x v="3"/>
    <x v="6"/>
    <n v="129"/>
    <x v="12"/>
    <n v="139.80000000000001"/>
    <x v="0"/>
  </r>
  <r>
    <x v="1"/>
    <x v="3"/>
    <x v="6"/>
    <n v="129"/>
    <x v="13"/>
    <n v="142.9"/>
    <x v="1"/>
  </r>
  <r>
    <x v="1"/>
    <x v="3"/>
    <x v="6"/>
    <n v="129"/>
    <x v="14"/>
    <n v="127.9"/>
    <x v="2"/>
  </r>
  <r>
    <x v="1"/>
    <x v="3"/>
    <x v="6"/>
    <n v="129"/>
    <x v="15"/>
    <n v="121.1"/>
    <x v="2"/>
  </r>
  <r>
    <x v="1"/>
    <x v="3"/>
    <x v="6"/>
    <n v="129"/>
    <x v="16"/>
    <n v="126.9"/>
    <x v="2"/>
  </r>
  <r>
    <x v="1"/>
    <x v="3"/>
    <x v="6"/>
    <n v="129"/>
    <x v="17"/>
    <n v="126.4"/>
    <x v="3"/>
  </r>
  <r>
    <x v="1"/>
    <x v="3"/>
    <x v="6"/>
    <n v="129"/>
    <x v="18"/>
    <n v="115.5"/>
    <x v="4"/>
  </r>
  <r>
    <x v="1"/>
    <x v="3"/>
    <x v="6"/>
    <n v="129"/>
    <x v="19"/>
    <n v="123.5"/>
    <x v="5"/>
  </r>
  <r>
    <x v="1"/>
    <x v="3"/>
    <x v="6"/>
    <n v="129"/>
    <x v="20"/>
    <n v="120.9"/>
    <x v="6"/>
  </r>
  <r>
    <x v="1"/>
    <x v="3"/>
    <x v="6"/>
    <n v="129"/>
    <x v="21"/>
    <n v="111.7"/>
    <x v="7"/>
  </r>
  <r>
    <x v="1"/>
    <x v="3"/>
    <x v="6"/>
    <n v="129"/>
    <x v="22"/>
    <n v="120.3"/>
    <x v="8"/>
  </r>
  <r>
    <x v="1"/>
    <x v="3"/>
    <x v="6"/>
    <n v="129"/>
    <x v="23"/>
    <n v="130.80000000000001"/>
    <x v="9"/>
  </r>
  <r>
    <x v="1"/>
    <x v="3"/>
    <x v="6"/>
    <n v="129"/>
    <x v="24"/>
    <n v="120"/>
    <x v="10"/>
  </r>
  <r>
    <x v="1"/>
    <x v="3"/>
    <x v="6"/>
    <n v="129"/>
    <x v="25"/>
    <n v="119.9"/>
    <x v="11"/>
  </r>
  <r>
    <x v="2"/>
    <x v="3"/>
    <x v="6"/>
    <n v="131.1"/>
    <x v="0"/>
    <n v="128.5"/>
    <x v="0"/>
  </r>
  <r>
    <x v="2"/>
    <x v="3"/>
    <x v="6"/>
    <n v="131.1"/>
    <x v="1"/>
    <n v="141.19999999999999"/>
    <x v="0"/>
  </r>
  <r>
    <x v="2"/>
    <x v="3"/>
    <x v="6"/>
    <n v="131.1"/>
    <x v="2"/>
    <n v="132.30000000000001"/>
    <x v="0"/>
  </r>
  <r>
    <x v="2"/>
    <x v="3"/>
    <x v="6"/>
    <n v="131.1"/>
    <x v="3"/>
    <n v="133.5"/>
    <x v="0"/>
  </r>
  <r>
    <x v="2"/>
    <x v="3"/>
    <x v="6"/>
    <n v="131.1"/>
    <x v="4"/>
    <n v="116.4"/>
    <x v="0"/>
  </r>
  <r>
    <x v="2"/>
    <x v="3"/>
    <x v="6"/>
    <n v="131.1"/>
    <x v="5"/>
    <n v="137.80000000000001"/>
    <x v="0"/>
  </r>
  <r>
    <x v="2"/>
    <x v="3"/>
    <x v="6"/>
    <n v="131.1"/>
    <x v="6"/>
    <n v="165.4"/>
    <x v="0"/>
  </r>
  <r>
    <x v="2"/>
    <x v="3"/>
    <x v="6"/>
    <n v="131.1"/>
    <x v="7"/>
    <n v="177.4"/>
    <x v="0"/>
  </r>
  <r>
    <x v="2"/>
    <x v="3"/>
    <x v="6"/>
    <n v="131.1"/>
    <x v="8"/>
    <n v="111.3"/>
    <x v="0"/>
  </r>
  <r>
    <x v="2"/>
    <x v="3"/>
    <x v="6"/>
    <n v="131.1"/>
    <x v="9"/>
    <n v="137.5"/>
    <x v="0"/>
  </r>
  <r>
    <x v="2"/>
    <x v="3"/>
    <x v="6"/>
    <n v="131.1"/>
    <x v="10"/>
    <n v="125"/>
    <x v="0"/>
  </r>
  <r>
    <x v="2"/>
    <x v="3"/>
    <x v="6"/>
    <n v="131.1"/>
    <x v="11"/>
    <n v="138.80000000000001"/>
    <x v="0"/>
  </r>
  <r>
    <x v="2"/>
    <x v="3"/>
    <x v="6"/>
    <n v="131.1"/>
    <x v="12"/>
    <n v="138.4"/>
    <x v="0"/>
  </r>
  <r>
    <x v="2"/>
    <x v="3"/>
    <x v="6"/>
    <n v="131.1"/>
    <x v="13"/>
    <n v="139.30000000000001"/>
    <x v="1"/>
  </r>
  <r>
    <x v="2"/>
    <x v="3"/>
    <x v="6"/>
    <n v="131.1"/>
    <x v="14"/>
    <n v="133.5"/>
    <x v="2"/>
  </r>
  <r>
    <x v="2"/>
    <x v="3"/>
    <x v="6"/>
    <n v="131.1"/>
    <x v="15"/>
    <n v="127.6"/>
    <x v="2"/>
  </r>
  <r>
    <x v="2"/>
    <x v="3"/>
    <x v="6"/>
    <n v="131.1"/>
    <x v="16"/>
    <n v="132.69999999999999"/>
    <x v="2"/>
  </r>
  <r>
    <x v="2"/>
    <x v="3"/>
    <x v="6"/>
    <n v="131.1"/>
    <x v="17"/>
    <n v="126.4"/>
    <x v="3"/>
  </r>
  <r>
    <x v="2"/>
    <x v="3"/>
    <x v="6"/>
    <n v="131.1"/>
    <x v="18"/>
    <n v="123.4"/>
    <x v="4"/>
  </r>
  <r>
    <x v="2"/>
    <x v="3"/>
    <x v="6"/>
    <n v="131.1"/>
    <x v="19"/>
    <n v="126.9"/>
    <x v="5"/>
  </r>
  <r>
    <x v="2"/>
    <x v="3"/>
    <x v="6"/>
    <n v="131.1"/>
    <x v="20"/>
    <n v="124.5"/>
    <x v="6"/>
  </r>
  <r>
    <x v="2"/>
    <x v="3"/>
    <x v="6"/>
    <n v="131.1"/>
    <x v="21"/>
    <n v="113.9"/>
    <x v="7"/>
  </r>
  <r>
    <x v="2"/>
    <x v="3"/>
    <x v="6"/>
    <n v="131.1"/>
    <x v="22"/>
    <n v="122.4"/>
    <x v="8"/>
  </r>
  <r>
    <x v="2"/>
    <x v="3"/>
    <x v="6"/>
    <n v="131.1"/>
    <x v="23"/>
    <n v="130.80000000000001"/>
    <x v="9"/>
  </r>
  <r>
    <x v="2"/>
    <x v="3"/>
    <x v="6"/>
    <n v="131.1"/>
    <x v="24"/>
    <n v="120.5"/>
    <x v="10"/>
  </r>
  <r>
    <x v="2"/>
    <x v="3"/>
    <x v="6"/>
    <n v="131.1"/>
    <x v="25"/>
    <n v="121.9"/>
    <x v="11"/>
  </r>
  <r>
    <x v="0"/>
    <x v="3"/>
    <x v="7"/>
    <n v="133.5"/>
    <x v="0"/>
    <n v="130.1"/>
    <x v="0"/>
  </r>
  <r>
    <x v="0"/>
    <x v="3"/>
    <x v="7"/>
    <n v="133.5"/>
    <x v="1"/>
    <n v="138.80000000000001"/>
    <x v="0"/>
  </r>
  <r>
    <x v="0"/>
    <x v="3"/>
    <x v="7"/>
    <n v="133.5"/>
    <x v="2"/>
    <n v="130.30000000000001"/>
    <x v="0"/>
  </r>
  <r>
    <x v="0"/>
    <x v="3"/>
    <x v="7"/>
    <n v="133.5"/>
    <x v="3"/>
    <n v="135.30000000000001"/>
    <x v="0"/>
  </r>
  <r>
    <x v="0"/>
    <x v="3"/>
    <x v="7"/>
    <n v="133.5"/>
    <x v="4"/>
    <n v="119.9"/>
    <x v="0"/>
  </r>
  <r>
    <x v="0"/>
    <x v="3"/>
    <x v="7"/>
    <n v="133.5"/>
    <x v="5"/>
    <n v="140.19999999999999"/>
    <x v="0"/>
  </r>
  <r>
    <x v="0"/>
    <x v="3"/>
    <x v="7"/>
    <n v="133.5"/>
    <x v="6"/>
    <n v="156.9"/>
    <x v="0"/>
  </r>
  <r>
    <x v="0"/>
    <x v="3"/>
    <x v="7"/>
    <n v="133.5"/>
    <x v="7"/>
    <n v="172.2"/>
    <x v="0"/>
  </r>
  <r>
    <x v="0"/>
    <x v="3"/>
    <x v="7"/>
    <n v="133.5"/>
    <x v="8"/>
    <n v="112.1"/>
    <x v="0"/>
  </r>
  <r>
    <x v="0"/>
    <x v="3"/>
    <x v="7"/>
    <n v="133.5"/>
    <x v="9"/>
    <n v="134.9"/>
    <x v="0"/>
  </r>
  <r>
    <x v="0"/>
    <x v="3"/>
    <x v="7"/>
    <n v="133.5"/>
    <x v="10"/>
    <n v="128.1"/>
    <x v="0"/>
  </r>
  <r>
    <x v="0"/>
    <x v="3"/>
    <x v="7"/>
    <n v="133.5"/>
    <x v="11"/>
    <n v="140.69999999999999"/>
    <x v="0"/>
  </r>
  <r>
    <x v="0"/>
    <x v="3"/>
    <x v="7"/>
    <n v="133.5"/>
    <x v="12"/>
    <n v="138"/>
    <x v="0"/>
  </r>
  <r>
    <x v="0"/>
    <x v="3"/>
    <x v="7"/>
    <n v="133.5"/>
    <x v="13"/>
    <n v="138.9"/>
    <x v="1"/>
  </r>
  <r>
    <x v="0"/>
    <x v="3"/>
    <x v="7"/>
    <n v="133.5"/>
    <x v="14"/>
    <n v="137.80000000000001"/>
    <x v="2"/>
  </r>
  <r>
    <x v="0"/>
    <x v="3"/>
    <x v="7"/>
    <n v="133.5"/>
    <x v="15"/>
    <n v="133"/>
    <x v="2"/>
  </r>
  <r>
    <x v="0"/>
    <x v="3"/>
    <x v="7"/>
    <n v="133.5"/>
    <x v="16"/>
    <n v="137.1"/>
    <x v="2"/>
  </r>
  <r>
    <x v="0"/>
    <x v="3"/>
    <x v="7"/>
    <n v="133.5"/>
    <x v="17"/>
    <m/>
    <x v="3"/>
  </r>
  <r>
    <x v="0"/>
    <x v="3"/>
    <x v="7"/>
    <n v="133.5"/>
    <x v="18"/>
    <n v="129.1"/>
    <x v="4"/>
  </r>
  <r>
    <x v="0"/>
    <x v="3"/>
    <x v="7"/>
    <n v="133.5"/>
    <x v="19"/>
    <n v="130.6"/>
    <x v="5"/>
  </r>
  <r>
    <x v="0"/>
    <x v="3"/>
    <x v="7"/>
    <n v="133.5"/>
    <x v="20"/>
    <n v="127"/>
    <x v="6"/>
  </r>
  <r>
    <x v="0"/>
    <x v="3"/>
    <x v="7"/>
    <n v="133.5"/>
    <x v="21"/>
    <n v="116"/>
    <x v="7"/>
  </r>
  <r>
    <x v="0"/>
    <x v="3"/>
    <x v="7"/>
    <n v="133.5"/>
    <x v="22"/>
    <n v="125.5"/>
    <x v="8"/>
  </r>
  <r>
    <x v="0"/>
    <x v="3"/>
    <x v="7"/>
    <n v="133.5"/>
    <x v="23"/>
    <n v="131.9"/>
    <x v="9"/>
  </r>
  <r>
    <x v="0"/>
    <x v="3"/>
    <x v="7"/>
    <n v="133.5"/>
    <x v="24"/>
    <n v="122"/>
    <x v="10"/>
  </r>
  <r>
    <x v="0"/>
    <x v="3"/>
    <x v="7"/>
    <n v="133.5"/>
    <x v="25"/>
    <n v="124.2"/>
    <x v="11"/>
  </r>
  <r>
    <x v="1"/>
    <x v="3"/>
    <x v="7"/>
    <n v="128.4"/>
    <x v="0"/>
    <n v="127.6"/>
    <x v="0"/>
  </r>
  <r>
    <x v="1"/>
    <x v="3"/>
    <x v="7"/>
    <n v="128.4"/>
    <x v="1"/>
    <n v="140.30000000000001"/>
    <x v="0"/>
  </r>
  <r>
    <x v="1"/>
    <x v="3"/>
    <x v="7"/>
    <n v="128.4"/>
    <x v="2"/>
    <n v="133.69999999999999"/>
    <x v="0"/>
  </r>
  <r>
    <x v="1"/>
    <x v="3"/>
    <x v="7"/>
    <n v="128.4"/>
    <x v="3"/>
    <n v="132.19999999999999"/>
    <x v="0"/>
  </r>
  <r>
    <x v="1"/>
    <x v="3"/>
    <x v="7"/>
    <n v="128.4"/>
    <x v="4"/>
    <n v="111.8"/>
    <x v="0"/>
  </r>
  <r>
    <x v="1"/>
    <x v="3"/>
    <x v="7"/>
    <n v="128.4"/>
    <x v="5"/>
    <n v="135.80000000000001"/>
    <x v="0"/>
  </r>
  <r>
    <x v="1"/>
    <x v="3"/>
    <x v="7"/>
    <n v="128.4"/>
    <x v="6"/>
    <n v="163.5"/>
    <x v="0"/>
  </r>
  <r>
    <x v="1"/>
    <x v="3"/>
    <x v="7"/>
    <n v="128.4"/>
    <x v="7"/>
    <n v="182.3"/>
    <x v="0"/>
  </r>
  <r>
    <x v="1"/>
    <x v="3"/>
    <x v="7"/>
    <n v="128.4"/>
    <x v="8"/>
    <n v="114.6"/>
    <x v="0"/>
  </r>
  <r>
    <x v="1"/>
    <x v="3"/>
    <x v="7"/>
    <n v="128.4"/>
    <x v="9"/>
    <n v="144.6"/>
    <x v="0"/>
  </r>
  <r>
    <x v="1"/>
    <x v="3"/>
    <x v="7"/>
    <n v="128.4"/>
    <x v="10"/>
    <n v="121.9"/>
    <x v="0"/>
  </r>
  <r>
    <x v="1"/>
    <x v="3"/>
    <x v="7"/>
    <n v="128.4"/>
    <x v="11"/>
    <n v="138.1"/>
    <x v="0"/>
  </r>
  <r>
    <x v="1"/>
    <x v="3"/>
    <x v="7"/>
    <n v="128.4"/>
    <x v="12"/>
    <n v="137.6"/>
    <x v="0"/>
  </r>
  <r>
    <x v="1"/>
    <x v="3"/>
    <x v="7"/>
    <n v="128.4"/>
    <x v="13"/>
    <n v="143.6"/>
    <x v="1"/>
  </r>
  <r>
    <x v="1"/>
    <x v="3"/>
    <x v="7"/>
    <n v="128.4"/>
    <x v="14"/>
    <n v="128.30000000000001"/>
    <x v="2"/>
  </r>
  <r>
    <x v="1"/>
    <x v="3"/>
    <x v="7"/>
    <n v="128.4"/>
    <x v="15"/>
    <n v="121.4"/>
    <x v="2"/>
  </r>
  <r>
    <x v="1"/>
    <x v="3"/>
    <x v="7"/>
    <n v="128.4"/>
    <x v="16"/>
    <n v="127.3"/>
    <x v="2"/>
  </r>
  <r>
    <x v="1"/>
    <x v="3"/>
    <x v="7"/>
    <n v="128.4"/>
    <x v="17"/>
    <n v="127.3"/>
    <x v="3"/>
  </r>
  <r>
    <x v="1"/>
    <x v="3"/>
    <x v="7"/>
    <n v="128.4"/>
    <x v="18"/>
    <n v="114.7"/>
    <x v="4"/>
  </r>
  <r>
    <x v="1"/>
    <x v="3"/>
    <x v="7"/>
    <n v="128.4"/>
    <x v="19"/>
    <n v="123.9"/>
    <x v="5"/>
  </r>
  <r>
    <x v="1"/>
    <x v="3"/>
    <x v="7"/>
    <n v="128.4"/>
    <x v="20"/>
    <n v="121.2"/>
    <x v="6"/>
  </r>
  <r>
    <x v="1"/>
    <x v="3"/>
    <x v="7"/>
    <n v="128.4"/>
    <x v="21"/>
    <n v="110.4"/>
    <x v="7"/>
  </r>
  <r>
    <x v="1"/>
    <x v="3"/>
    <x v="7"/>
    <n v="128.4"/>
    <x v="22"/>
    <n v="120.6"/>
    <x v="8"/>
  </r>
  <r>
    <x v="1"/>
    <x v="3"/>
    <x v="7"/>
    <n v="128.4"/>
    <x v="23"/>
    <n v="131.5"/>
    <x v="9"/>
  </r>
  <r>
    <x v="1"/>
    <x v="3"/>
    <x v="7"/>
    <n v="128.4"/>
    <x v="24"/>
    <n v="120.9"/>
    <x v="10"/>
  </r>
  <r>
    <x v="1"/>
    <x v="3"/>
    <x v="7"/>
    <n v="128.4"/>
    <x v="25"/>
    <n v="119.9"/>
    <x v="11"/>
  </r>
  <r>
    <x v="2"/>
    <x v="3"/>
    <x v="7"/>
    <n v="131.1"/>
    <x v="0"/>
    <n v="129.30000000000001"/>
    <x v="0"/>
  </r>
  <r>
    <x v="2"/>
    <x v="3"/>
    <x v="7"/>
    <n v="131.1"/>
    <x v="1"/>
    <n v="139.30000000000001"/>
    <x v="0"/>
  </r>
  <r>
    <x v="2"/>
    <x v="3"/>
    <x v="7"/>
    <n v="131.1"/>
    <x v="2"/>
    <n v="131.6"/>
    <x v="0"/>
  </r>
  <r>
    <x v="2"/>
    <x v="3"/>
    <x v="7"/>
    <n v="131.1"/>
    <x v="3"/>
    <n v="134.1"/>
    <x v="0"/>
  </r>
  <r>
    <x v="2"/>
    <x v="3"/>
    <x v="7"/>
    <n v="131.1"/>
    <x v="4"/>
    <n v="116.9"/>
    <x v="0"/>
  </r>
  <r>
    <x v="2"/>
    <x v="3"/>
    <x v="7"/>
    <n v="131.1"/>
    <x v="5"/>
    <n v="138.1"/>
    <x v="0"/>
  </r>
  <r>
    <x v="2"/>
    <x v="3"/>
    <x v="7"/>
    <n v="131.1"/>
    <x v="6"/>
    <n v="159.1"/>
    <x v="0"/>
  </r>
  <r>
    <x v="2"/>
    <x v="3"/>
    <x v="7"/>
    <n v="131.1"/>
    <x v="7"/>
    <n v="175.6"/>
    <x v="0"/>
  </r>
  <r>
    <x v="2"/>
    <x v="3"/>
    <x v="7"/>
    <n v="131.1"/>
    <x v="8"/>
    <n v="112.9"/>
    <x v="0"/>
  </r>
  <r>
    <x v="2"/>
    <x v="3"/>
    <x v="7"/>
    <n v="131.1"/>
    <x v="9"/>
    <n v="138.1"/>
    <x v="0"/>
  </r>
  <r>
    <x v="2"/>
    <x v="3"/>
    <x v="7"/>
    <n v="131.1"/>
    <x v="10"/>
    <n v="125.5"/>
    <x v="0"/>
  </r>
  <r>
    <x v="2"/>
    <x v="3"/>
    <x v="7"/>
    <n v="131.1"/>
    <x v="11"/>
    <n v="139.5"/>
    <x v="0"/>
  </r>
  <r>
    <x v="2"/>
    <x v="3"/>
    <x v="7"/>
    <n v="131.1"/>
    <x v="12"/>
    <n v="137.9"/>
    <x v="0"/>
  </r>
  <r>
    <x v="2"/>
    <x v="3"/>
    <x v="7"/>
    <n v="131.1"/>
    <x v="13"/>
    <n v="140.19999999999999"/>
    <x v="1"/>
  </r>
  <r>
    <x v="2"/>
    <x v="3"/>
    <x v="7"/>
    <n v="131.1"/>
    <x v="14"/>
    <n v="134.1"/>
    <x v="2"/>
  </r>
  <r>
    <x v="2"/>
    <x v="3"/>
    <x v="7"/>
    <n v="131.1"/>
    <x v="15"/>
    <n v="128.19999999999999"/>
    <x v="2"/>
  </r>
  <r>
    <x v="2"/>
    <x v="3"/>
    <x v="7"/>
    <n v="131.1"/>
    <x v="16"/>
    <n v="133.19999999999999"/>
    <x v="2"/>
  </r>
  <r>
    <x v="2"/>
    <x v="3"/>
    <x v="7"/>
    <n v="131.1"/>
    <x v="17"/>
    <n v="127.3"/>
    <x v="3"/>
  </r>
  <r>
    <x v="2"/>
    <x v="3"/>
    <x v="7"/>
    <n v="131.1"/>
    <x v="18"/>
    <n v="123.6"/>
    <x v="4"/>
  </r>
  <r>
    <x v="2"/>
    <x v="3"/>
    <x v="7"/>
    <n v="131.1"/>
    <x v="19"/>
    <n v="127.4"/>
    <x v="5"/>
  </r>
  <r>
    <x v="2"/>
    <x v="3"/>
    <x v="7"/>
    <n v="131.1"/>
    <x v="20"/>
    <n v="124.8"/>
    <x v="6"/>
  </r>
  <r>
    <x v="2"/>
    <x v="3"/>
    <x v="7"/>
    <n v="131.1"/>
    <x v="21"/>
    <n v="113.1"/>
    <x v="7"/>
  </r>
  <r>
    <x v="2"/>
    <x v="3"/>
    <x v="7"/>
    <n v="131.1"/>
    <x v="22"/>
    <n v="122.7"/>
    <x v="8"/>
  </r>
  <r>
    <x v="2"/>
    <x v="3"/>
    <x v="7"/>
    <n v="131.1"/>
    <x v="23"/>
    <n v="131.69999999999999"/>
    <x v="9"/>
  </r>
  <r>
    <x v="2"/>
    <x v="3"/>
    <x v="7"/>
    <n v="131.1"/>
    <x v="24"/>
    <n v="121.5"/>
    <x v="10"/>
  </r>
  <r>
    <x v="2"/>
    <x v="3"/>
    <x v="7"/>
    <n v="131.1"/>
    <x v="25"/>
    <n v="122.1"/>
    <x v="11"/>
  </r>
  <r>
    <x v="0"/>
    <x v="3"/>
    <x v="8"/>
    <n v="133.4"/>
    <x v="0"/>
    <n v="130.80000000000001"/>
    <x v="0"/>
  </r>
  <r>
    <x v="0"/>
    <x v="3"/>
    <x v="8"/>
    <n v="133.4"/>
    <x v="1"/>
    <n v="138.19999999999999"/>
    <x v="0"/>
  </r>
  <r>
    <x v="0"/>
    <x v="3"/>
    <x v="8"/>
    <n v="133.4"/>
    <x v="2"/>
    <n v="130.5"/>
    <x v="0"/>
  </r>
  <r>
    <x v="0"/>
    <x v="3"/>
    <x v="8"/>
    <n v="133.4"/>
    <x v="3"/>
    <n v="135.5"/>
    <x v="0"/>
  </r>
  <r>
    <x v="0"/>
    <x v="3"/>
    <x v="8"/>
    <n v="133.4"/>
    <x v="4"/>
    <n v="120.2"/>
    <x v="0"/>
  </r>
  <r>
    <x v="0"/>
    <x v="3"/>
    <x v="8"/>
    <n v="133.4"/>
    <x v="5"/>
    <n v="139.19999999999999"/>
    <x v="0"/>
  </r>
  <r>
    <x v="0"/>
    <x v="3"/>
    <x v="8"/>
    <n v="133.4"/>
    <x v="6"/>
    <n v="149.5"/>
    <x v="0"/>
  </r>
  <r>
    <x v="0"/>
    <x v="3"/>
    <x v="8"/>
    <n v="133.4"/>
    <x v="7"/>
    <n v="170.4"/>
    <x v="0"/>
  </r>
  <r>
    <x v="0"/>
    <x v="3"/>
    <x v="8"/>
    <n v="133.4"/>
    <x v="8"/>
    <n v="113.1"/>
    <x v="0"/>
  </r>
  <r>
    <x v="0"/>
    <x v="3"/>
    <x v="8"/>
    <n v="133.4"/>
    <x v="9"/>
    <n v="135.80000000000001"/>
    <x v="0"/>
  </r>
  <r>
    <x v="0"/>
    <x v="3"/>
    <x v="8"/>
    <n v="133.4"/>
    <x v="10"/>
    <n v="128.80000000000001"/>
    <x v="0"/>
  </r>
  <r>
    <x v="0"/>
    <x v="3"/>
    <x v="8"/>
    <n v="133.4"/>
    <x v="11"/>
    <n v="141.5"/>
    <x v="0"/>
  </r>
  <r>
    <x v="0"/>
    <x v="3"/>
    <x v="8"/>
    <n v="133.4"/>
    <x v="12"/>
    <n v="137.19999999999999"/>
    <x v="0"/>
  </r>
  <r>
    <x v="0"/>
    <x v="3"/>
    <x v="8"/>
    <n v="133.4"/>
    <x v="13"/>
    <n v="139.9"/>
    <x v="1"/>
  </r>
  <r>
    <x v="0"/>
    <x v="3"/>
    <x v="8"/>
    <n v="133.4"/>
    <x v="14"/>
    <n v="138.5"/>
    <x v="2"/>
  </r>
  <r>
    <x v="0"/>
    <x v="3"/>
    <x v="8"/>
    <n v="133.4"/>
    <x v="15"/>
    <n v="133.5"/>
    <x v="2"/>
  </r>
  <r>
    <x v="0"/>
    <x v="3"/>
    <x v="8"/>
    <n v="133.4"/>
    <x v="16"/>
    <n v="137.80000000000001"/>
    <x v="2"/>
  </r>
  <r>
    <x v="0"/>
    <x v="3"/>
    <x v="8"/>
    <n v="133.4"/>
    <x v="17"/>
    <m/>
    <x v="3"/>
  </r>
  <r>
    <x v="0"/>
    <x v="3"/>
    <x v="8"/>
    <n v="133.4"/>
    <x v="18"/>
    <n v="129.69999999999999"/>
    <x v="4"/>
  </r>
  <r>
    <x v="0"/>
    <x v="3"/>
    <x v="8"/>
    <n v="133.4"/>
    <x v="19"/>
    <n v="131.1"/>
    <x v="5"/>
  </r>
  <r>
    <x v="0"/>
    <x v="3"/>
    <x v="8"/>
    <n v="133.4"/>
    <x v="20"/>
    <n v="127.8"/>
    <x v="6"/>
  </r>
  <r>
    <x v="0"/>
    <x v="3"/>
    <x v="8"/>
    <n v="133.4"/>
    <x v="21"/>
    <n v="117"/>
    <x v="7"/>
  </r>
  <r>
    <x v="0"/>
    <x v="3"/>
    <x v="8"/>
    <n v="133.4"/>
    <x v="22"/>
    <n v="125.7"/>
    <x v="8"/>
  </r>
  <r>
    <x v="0"/>
    <x v="3"/>
    <x v="8"/>
    <n v="133.4"/>
    <x v="23"/>
    <n v="132.19999999999999"/>
    <x v="9"/>
  </r>
  <r>
    <x v="0"/>
    <x v="3"/>
    <x v="8"/>
    <n v="133.4"/>
    <x v="24"/>
    <n v="122.8"/>
    <x v="10"/>
  </r>
  <r>
    <x v="0"/>
    <x v="3"/>
    <x v="8"/>
    <n v="133.4"/>
    <x v="25"/>
    <n v="124.9"/>
    <x v="11"/>
  </r>
  <r>
    <x v="1"/>
    <x v="3"/>
    <x v="8"/>
    <n v="128"/>
    <x v="0"/>
    <n v="128.1"/>
    <x v="0"/>
  </r>
  <r>
    <x v="1"/>
    <x v="3"/>
    <x v="8"/>
    <n v="128"/>
    <x v="1"/>
    <n v="137.69999999999999"/>
    <x v="0"/>
  </r>
  <r>
    <x v="1"/>
    <x v="3"/>
    <x v="8"/>
    <n v="128"/>
    <x v="2"/>
    <n v="130.6"/>
    <x v="0"/>
  </r>
  <r>
    <x v="1"/>
    <x v="3"/>
    <x v="8"/>
    <n v="128"/>
    <x v="3"/>
    <n v="132.6"/>
    <x v="0"/>
  </r>
  <r>
    <x v="1"/>
    <x v="3"/>
    <x v="8"/>
    <n v="128"/>
    <x v="4"/>
    <n v="111.9"/>
    <x v="0"/>
  </r>
  <r>
    <x v="1"/>
    <x v="3"/>
    <x v="8"/>
    <n v="128"/>
    <x v="5"/>
    <n v="132.5"/>
    <x v="0"/>
  </r>
  <r>
    <x v="1"/>
    <x v="3"/>
    <x v="8"/>
    <n v="128"/>
    <x v="6"/>
    <n v="152.9"/>
    <x v="0"/>
  </r>
  <r>
    <x v="1"/>
    <x v="3"/>
    <x v="8"/>
    <n v="128"/>
    <x v="7"/>
    <n v="173.6"/>
    <x v="0"/>
  </r>
  <r>
    <x v="1"/>
    <x v="3"/>
    <x v="8"/>
    <n v="128"/>
    <x v="8"/>
    <n v="115.1"/>
    <x v="0"/>
  </r>
  <r>
    <x v="1"/>
    <x v="3"/>
    <x v="8"/>
    <n v="128"/>
    <x v="9"/>
    <n v="144.80000000000001"/>
    <x v="0"/>
  </r>
  <r>
    <x v="1"/>
    <x v="3"/>
    <x v="8"/>
    <n v="128"/>
    <x v="10"/>
    <n v="122.1"/>
    <x v="0"/>
  </r>
  <r>
    <x v="1"/>
    <x v="3"/>
    <x v="8"/>
    <n v="128"/>
    <x v="11"/>
    <n v="138.80000000000001"/>
    <x v="0"/>
  </r>
  <r>
    <x v="1"/>
    <x v="3"/>
    <x v="8"/>
    <n v="128"/>
    <x v="12"/>
    <n v="135.69999999999999"/>
    <x v="0"/>
  </r>
  <r>
    <x v="1"/>
    <x v="3"/>
    <x v="8"/>
    <n v="128"/>
    <x v="13"/>
    <n v="143.9"/>
    <x v="1"/>
  </r>
  <r>
    <x v="1"/>
    <x v="3"/>
    <x v="8"/>
    <n v="128"/>
    <x v="14"/>
    <n v="128.69999999999999"/>
    <x v="2"/>
  </r>
  <r>
    <x v="1"/>
    <x v="3"/>
    <x v="8"/>
    <n v="128"/>
    <x v="15"/>
    <n v="121.6"/>
    <x v="2"/>
  </r>
  <r>
    <x v="1"/>
    <x v="3"/>
    <x v="8"/>
    <n v="128"/>
    <x v="16"/>
    <n v="127.7"/>
    <x v="2"/>
  </r>
  <r>
    <x v="1"/>
    <x v="3"/>
    <x v="8"/>
    <n v="128"/>
    <x v="17"/>
    <n v="127.9"/>
    <x v="3"/>
  </r>
  <r>
    <x v="1"/>
    <x v="3"/>
    <x v="8"/>
    <n v="128"/>
    <x v="18"/>
    <n v="114.8"/>
    <x v="4"/>
  </r>
  <r>
    <x v="1"/>
    <x v="3"/>
    <x v="8"/>
    <n v="128"/>
    <x v="19"/>
    <n v="124.3"/>
    <x v="5"/>
  </r>
  <r>
    <x v="1"/>
    <x v="3"/>
    <x v="8"/>
    <n v="128"/>
    <x v="20"/>
    <n v="121.4"/>
    <x v="6"/>
  </r>
  <r>
    <x v="1"/>
    <x v="3"/>
    <x v="8"/>
    <n v="128"/>
    <x v="21"/>
    <n v="111.8"/>
    <x v="7"/>
  </r>
  <r>
    <x v="1"/>
    <x v="3"/>
    <x v="8"/>
    <n v="128"/>
    <x v="22"/>
    <n v="120.8"/>
    <x v="8"/>
  </r>
  <r>
    <x v="1"/>
    <x v="3"/>
    <x v="8"/>
    <n v="128"/>
    <x v="23"/>
    <n v="131.6"/>
    <x v="9"/>
  </r>
  <r>
    <x v="1"/>
    <x v="3"/>
    <x v="8"/>
    <n v="128"/>
    <x v="24"/>
    <n v="121.2"/>
    <x v="10"/>
  </r>
  <r>
    <x v="1"/>
    <x v="3"/>
    <x v="8"/>
    <n v="128"/>
    <x v="25"/>
    <n v="120.5"/>
    <x v="11"/>
  </r>
  <r>
    <x v="2"/>
    <x v="3"/>
    <x v="8"/>
    <n v="130.9"/>
    <x v="0"/>
    <n v="129.9"/>
    <x v="0"/>
  </r>
  <r>
    <x v="2"/>
    <x v="3"/>
    <x v="8"/>
    <n v="130.9"/>
    <x v="1"/>
    <n v="138"/>
    <x v="0"/>
  </r>
  <r>
    <x v="2"/>
    <x v="3"/>
    <x v="8"/>
    <n v="130.9"/>
    <x v="2"/>
    <n v="130.5"/>
    <x v="0"/>
  </r>
  <r>
    <x v="2"/>
    <x v="3"/>
    <x v="8"/>
    <n v="130.9"/>
    <x v="3"/>
    <n v="134.4"/>
    <x v="0"/>
  </r>
  <r>
    <x v="2"/>
    <x v="3"/>
    <x v="8"/>
    <n v="130.9"/>
    <x v="4"/>
    <n v="117.2"/>
    <x v="0"/>
  </r>
  <r>
    <x v="2"/>
    <x v="3"/>
    <x v="8"/>
    <n v="130.9"/>
    <x v="5"/>
    <n v="136.1"/>
    <x v="0"/>
  </r>
  <r>
    <x v="2"/>
    <x v="3"/>
    <x v="8"/>
    <n v="130.9"/>
    <x v="6"/>
    <n v="150.69999999999999"/>
    <x v="0"/>
  </r>
  <r>
    <x v="2"/>
    <x v="3"/>
    <x v="8"/>
    <n v="130.9"/>
    <x v="7"/>
    <n v="171.5"/>
    <x v="0"/>
  </r>
  <r>
    <x v="2"/>
    <x v="3"/>
    <x v="8"/>
    <n v="130.9"/>
    <x v="8"/>
    <n v="113.8"/>
    <x v="0"/>
  </r>
  <r>
    <x v="2"/>
    <x v="3"/>
    <x v="8"/>
    <n v="130.9"/>
    <x v="9"/>
    <n v="138.80000000000001"/>
    <x v="0"/>
  </r>
  <r>
    <x v="2"/>
    <x v="3"/>
    <x v="8"/>
    <n v="130.9"/>
    <x v="10"/>
    <n v="126"/>
    <x v="0"/>
  </r>
  <r>
    <x v="2"/>
    <x v="3"/>
    <x v="8"/>
    <n v="130.9"/>
    <x v="11"/>
    <n v="140.19999999999999"/>
    <x v="0"/>
  </r>
  <r>
    <x v="2"/>
    <x v="3"/>
    <x v="8"/>
    <n v="130.9"/>
    <x v="12"/>
    <n v="136.6"/>
    <x v="0"/>
  </r>
  <r>
    <x v="2"/>
    <x v="3"/>
    <x v="8"/>
    <n v="130.9"/>
    <x v="13"/>
    <n v="141"/>
    <x v="1"/>
  </r>
  <r>
    <x v="2"/>
    <x v="3"/>
    <x v="8"/>
    <n v="130.9"/>
    <x v="14"/>
    <n v="134.6"/>
    <x v="2"/>
  </r>
  <r>
    <x v="2"/>
    <x v="3"/>
    <x v="8"/>
    <n v="130.9"/>
    <x v="15"/>
    <n v="128.6"/>
    <x v="2"/>
  </r>
  <r>
    <x v="2"/>
    <x v="3"/>
    <x v="8"/>
    <n v="130.9"/>
    <x v="16"/>
    <n v="133.80000000000001"/>
    <x v="2"/>
  </r>
  <r>
    <x v="2"/>
    <x v="3"/>
    <x v="8"/>
    <n v="130.9"/>
    <x v="17"/>
    <n v="127.9"/>
    <x v="3"/>
  </r>
  <r>
    <x v="2"/>
    <x v="3"/>
    <x v="8"/>
    <n v="130.9"/>
    <x v="18"/>
    <n v="124.1"/>
    <x v="4"/>
  </r>
  <r>
    <x v="2"/>
    <x v="3"/>
    <x v="8"/>
    <n v="130.9"/>
    <x v="19"/>
    <n v="127.9"/>
    <x v="5"/>
  </r>
  <r>
    <x v="2"/>
    <x v="3"/>
    <x v="8"/>
    <n v="130.9"/>
    <x v="20"/>
    <n v="125.4"/>
    <x v="6"/>
  </r>
  <r>
    <x v="2"/>
    <x v="3"/>
    <x v="8"/>
    <n v="130.9"/>
    <x v="21"/>
    <n v="114.3"/>
    <x v="7"/>
  </r>
  <r>
    <x v="2"/>
    <x v="3"/>
    <x v="8"/>
    <n v="130.9"/>
    <x v="22"/>
    <n v="122.9"/>
    <x v="8"/>
  </r>
  <r>
    <x v="2"/>
    <x v="3"/>
    <x v="8"/>
    <n v="130.9"/>
    <x v="23"/>
    <n v="131.80000000000001"/>
    <x v="9"/>
  </r>
  <r>
    <x v="2"/>
    <x v="3"/>
    <x v="8"/>
    <n v="130.9"/>
    <x v="24"/>
    <n v="122.1"/>
    <x v="10"/>
  </r>
  <r>
    <x v="2"/>
    <x v="3"/>
    <x v="8"/>
    <n v="130.9"/>
    <x v="25"/>
    <n v="122.8"/>
    <x v="11"/>
  </r>
  <r>
    <x v="0"/>
    <x v="3"/>
    <x v="9"/>
    <n v="133.80000000000001"/>
    <x v="0"/>
    <n v="131.30000000000001"/>
    <x v="0"/>
  </r>
  <r>
    <x v="0"/>
    <x v="3"/>
    <x v="9"/>
    <n v="133.80000000000001"/>
    <x v="1"/>
    <n v="137.6"/>
    <x v="0"/>
  </r>
  <r>
    <x v="0"/>
    <x v="3"/>
    <x v="9"/>
    <n v="133.80000000000001"/>
    <x v="2"/>
    <n v="130.1"/>
    <x v="0"/>
  </r>
  <r>
    <x v="0"/>
    <x v="3"/>
    <x v="9"/>
    <n v="133.80000000000001"/>
    <x v="3"/>
    <n v="136"/>
    <x v="0"/>
  </r>
  <r>
    <x v="0"/>
    <x v="3"/>
    <x v="9"/>
    <n v="133.80000000000001"/>
    <x v="4"/>
    <n v="120.8"/>
    <x v="0"/>
  </r>
  <r>
    <x v="0"/>
    <x v="3"/>
    <x v="9"/>
    <n v="133.80000000000001"/>
    <x v="5"/>
    <n v="138.4"/>
    <x v="0"/>
  </r>
  <r>
    <x v="0"/>
    <x v="3"/>
    <x v="9"/>
    <n v="133.80000000000001"/>
    <x v="6"/>
    <n v="149.19999999999999"/>
    <x v="0"/>
  </r>
  <r>
    <x v="0"/>
    <x v="3"/>
    <x v="9"/>
    <n v="133.80000000000001"/>
    <x v="7"/>
    <n v="170.2"/>
    <x v="0"/>
  </r>
  <r>
    <x v="0"/>
    <x v="3"/>
    <x v="9"/>
    <n v="133.80000000000001"/>
    <x v="8"/>
    <n v="113.4"/>
    <x v="0"/>
  </r>
  <r>
    <x v="0"/>
    <x v="3"/>
    <x v="9"/>
    <n v="133.80000000000001"/>
    <x v="9"/>
    <n v="136.30000000000001"/>
    <x v="0"/>
  </r>
  <r>
    <x v="0"/>
    <x v="3"/>
    <x v="9"/>
    <n v="133.80000000000001"/>
    <x v="10"/>
    <n v="128.69999999999999"/>
    <x v="0"/>
  </r>
  <r>
    <x v="0"/>
    <x v="3"/>
    <x v="9"/>
    <n v="133.80000000000001"/>
    <x v="11"/>
    <n v="142.4"/>
    <x v="0"/>
  </r>
  <r>
    <x v="0"/>
    <x v="3"/>
    <x v="9"/>
    <n v="133.80000000000001"/>
    <x v="12"/>
    <n v="137.4"/>
    <x v="0"/>
  </r>
  <r>
    <x v="0"/>
    <x v="3"/>
    <x v="9"/>
    <n v="133.80000000000001"/>
    <x v="13"/>
    <n v="140.9"/>
    <x v="1"/>
  </r>
  <r>
    <x v="0"/>
    <x v="3"/>
    <x v="9"/>
    <n v="133.80000000000001"/>
    <x v="14"/>
    <n v="139.6"/>
    <x v="2"/>
  </r>
  <r>
    <x v="0"/>
    <x v="3"/>
    <x v="9"/>
    <n v="133.80000000000001"/>
    <x v="15"/>
    <n v="134.30000000000001"/>
    <x v="2"/>
  </r>
  <r>
    <x v="0"/>
    <x v="3"/>
    <x v="9"/>
    <n v="133.80000000000001"/>
    <x v="16"/>
    <n v="138.80000000000001"/>
    <x v="2"/>
  </r>
  <r>
    <x v="0"/>
    <x v="3"/>
    <x v="9"/>
    <n v="133.80000000000001"/>
    <x v="17"/>
    <m/>
    <x v="3"/>
  </r>
  <r>
    <x v="0"/>
    <x v="3"/>
    <x v="9"/>
    <n v="133.80000000000001"/>
    <x v="18"/>
    <n v="129.80000000000001"/>
    <x v="4"/>
  </r>
  <r>
    <x v="0"/>
    <x v="3"/>
    <x v="9"/>
    <n v="133.80000000000001"/>
    <x v="19"/>
    <n v="131.80000000000001"/>
    <x v="5"/>
  </r>
  <r>
    <x v="0"/>
    <x v="3"/>
    <x v="9"/>
    <n v="133.80000000000001"/>
    <x v="20"/>
    <n v="128.69999999999999"/>
    <x v="6"/>
  </r>
  <r>
    <x v="0"/>
    <x v="3"/>
    <x v="9"/>
    <n v="133.80000000000001"/>
    <x v="21"/>
    <n v="117.8"/>
    <x v="7"/>
  </r>
  <r>
    <x v="0"/>
    <x v="3"/>
    <x v="9"/>
    <n v="133.80000000000001"/>
    <x v="22"/>
    <n v="126.5"/>
    <x v="8"/>
  </r>
  <r>
    <x v="0"/>
    <x v="3"/>
    <x v="9"/>
    <n v="133.80000000000001"/>
    <x v="23"/>
    <n v="133"/>
    <x v="9"/>
  </r>
  <r>
    <x v="0"/>
    <x v="3"/>
    <x v="9"/>
    <n v="133.80000000000001"/>
    <x v="24"/>
    <n v="123"/>
    <x v="10"/>
  </r>
  <r>
    <x v="0"/>
    <x v="3"/>
    <x v="9"/>
    <n v="133.80000000000001"/>
    <x v="25"/>
    <n v="125.7"/>
    <x v="11"/>
  </r>
  <r>
    <x v="1"/>
    <x v="3"/>
    <x v="9"/>
    <n v="128.6"/>
    <x v="0"/>
    <n v="128.69999999999999"/>
    <x v="0"/>
  </r>
  <r>
    <x v="1"/>
    <x v="3"/>
    <x v="9"/>
    <n v="128.6"/>
    <x v="1"/>
    <n v="138.4"/>
    <x v="0"/>
  </r>
  <r>
    <x v="1"/>
    <x v="3"/>
    <x v="9"/>
    <n v="128.6"/>
    <x v="2"/>
    <n v="130.30000000000001"/>
    <x v="0"/>
  </r>
  <r>
    <x v="1"/>
    <x v="3"/>
    <x v="9"/>
    <n v="128.6"/>
    <x v="3"/>
    <n v="132.69999999999999"/>
    <x v="0"/>
  </r>
  <r>
    <x v="1"/>
    <x v="3"/>
    <x v="9"/>
    <n v="128.6"/>
    <x v="4"/>
    <n v="112.5"/>
    <x v="0"/>
  </r>
  <r>
    <x v="1"/>
    <x v="3"/>
    <x v="9"/>
    <n v="128.6"/>
    <x v="5"/>
    <n v="130.4"/>
    <x v="0"/>
  </r>
  <r>
    <x v="1"/>
    <x v="3"/>
    <x v="9"/>
    <n v="128.6"/>
    <x v="6"/>
    <n v="155.1"/>
    <x v="0"/>
  </r>
  <r>
    <x v="1"/>
    <x v="3"/>
    <x v="9"/>
    <n v="128.6"/>
    <x v="7"/>
    <n v="175.7"/>
    <x v="0"/>
  </r>
  <r>
    <x v="1"/>
    <x v="3"/>
    <x v="9"/>
    <n v="128.6"/>
    <x v="8"/>
    <n v="115.4"/>
    <x v="0"/>
  </r>
  <r>
    <x v="1"/>
    <x v="3"/>
    <x v="9"/>
    <n v="128.6"/>
    <x v="9"/>
    <n v="145.30000000000001"/>
    <x v="0"/>
  </r>
  <r>
    <x v="1"/>
    <x v="3"/>
    <x v="9"/>
    <n v="128.6"/>
    <x v="10"/>
    <n v="122.5"/>
    <x v="0"/>
  </r>
  <r>
    <x v="1"/>
    <x v="3"/>
    <x v="9"/>
    <n v="128.6"/>
    <x v="11"/>
    <n v="139.6"/>
    <x v="0"/>
  </r>
  <r>
    <x v="1"/>
    <x v="3"/>
    <x v="9"/>
    <n v="128.6"/>
    <x v="12"/>
    <n v="136.30000000000001"/>
    <x v="0"/>
  </r>
  <r>
    <x v="1"/>
    <x v="3"/>
    <x v="9"/>
    <n v="128.6"/>
    <x v="13"/>
    <n v="144.30000000000001"/>
    <x v="1"/>
  </r>
  <r>
    <x v="1"/>
    <x v="3"/>
    <x v="9"/>
    <n v="128.6"/>
    <x v="14"/>
    <n v="129.1"/>
    <x v="2"/>
  </r>
  <r>
    <x v="1"/>
    <x v="3"/>
    <x v="9"/>
    <n v="128.6"/>
    <x v="15"/>
    <n v="121.9"/>
    <x v="2"/>
  </r>
  <r>
    <x v="1"/>
    <x v="3"/>
    <x v="9"/>
    <n v="128.6"/>
    <x v="16"/>
    <n v="128"/>
    <x v="2"/>
  </r>
  <r>
    <x v="1"/>
    <x v="3"/>
    <x v="9"/>
    <n v="128.6"/>
    <x v="17"/>
    <n v="128.69999999999999"/>
    <x v="3"/>
  </r>
  <r>
    <x v="1"/>
    <x v="3"/>
    <x v="9"/>
    <n v="128.6"/>
    <x v="18"/>
    <n v="115.2"/>
    <x v="4"/>
  </r>
  <r>
    <x v="1"/>
    <x v="3"/>
    <x v="9"/>
    <n v="128.6"/>
    <x v="19"/>
    <n v="124.5"/>
    <x v="5"/>
  </r>
  <r>
    <x v="1"/>
    <x v="3"/>
    <x v="9"/>
    <n v="128.6"/>
    <x v="20"/>
    <n v="121.8"/>
    <x v="6"/>
  </r>
  <r>
    <x v="1"/>
    <x v="3"/>
    <x v="9"/>
    <n v="128.6"/>
    <x v="21"/>
    <n v="112.8"/>
    <x v="7"/>
  </r>
  <r>
    <x v="1"/>
    <x v="3"/>
    <x v="9"/>
    <n v="128.6"/>
    <x v="22"/>
    <n v="121.2"/>
    <x v="8"/>
  </r>
  <r>
    <x v="1"/>
    <x v="3"/>
    <x v="9"/>
    <n v="128.6"/>
    <x v="23"/>
    <n v="131.9"/>
    <x v="9"/>
  </r>
  <r>
    <x v="1"/>
    <x v="3"/>
    <x v="9"/>
    <n v="128.6"/>
    <x v="24"/>
    <n v="120.8"/>
    <x v="10"/>
  </r>
  <r>
    <x v="1"/>
    <x v="3"/>
    <x v="9"/>
    <n v="128.6"/>
    <x v="25"/>
    <n v="120.9"/>
    <x v="11"/>
  </r>
  <r>
    <x v="2"/>
    <x v="3"/>
    <x v="9"/>
    <n v="131.4"/>
    <x v="0"/>
    <n v="130.5"/>
    <x v="0"/>
  </r>
  <r>
    <x v="2"/>
    <x v="3"/>
    <x v="9"/>
    <n v="131.4"/>
    <x v="1"/>
    <n v="137.9"/>
    <x v="0"/>
  </r>
  <r>
    <x v="2"/>
    <x v="3"/>
    <x v="9"/>
    <n v="131.4"/>
    <x v="2"/>
    <n v="130.19999999999999"/>
    <x v="0"/>
  </r>
  <r>
    <x v="2"/>
    <x v="3"/>
    <x v="9"/>
    <n v="131.4"/>
    <x v="3"/>
    <n v="134.80000000000001"/>
    <x v="0"/>
  </r>
  <r>
    <x v="2"/>
    <x v="3"/>
    <x v="9"/>
    <n v="131.4"/>
    <x v="4"/>
    <n v="117.8"/>
    <x v="0"/>
  </r>
  <r>
    <x v="2"/>
    <x v="3"/>
    <x v="9"/>
    <n v="131.4"/>
    <x v="5"/>
    <n v="134.69999999999999"/>
    <x v="0"/>
  </r>
  <r>
    <x v="2"/>
    <x v="3"/>
    <x v="9"/>
    <n v="131.4"/>
    <x v="6"/>
    <n v="151.19999999999999"/>
    <x v="0"/>
  </r>
  <r>
    <x v="2"/>
    <x v="3"/>
    <x v="9"/>
    <n v="131.4"/>
    <x v="7"/>
    <n v="172.1"/>
    <x v="0"/>
  </r>
  <r>
    <x v="2"/>
    <x v="3"/>
    <x v="9"/>
    <n v="131.4"/>
    <x v="8"/>
    <n v="114.1"/>
    <x v="0"/>
  </r>
  <r>
    <x v="2"/>
    <x v="3"/>
    <x v="9"/>
    <n v="131.4"/>
    <x v="9"/>
    <n v="139.30000000000001"/>
    <x v="0"/>
  </r>
  <r>
    <x v="2"/>
    <x v="3"/>
    <x v="9"/>
    <n v="131.4"/>
    <x v="10"/>
    <n v="126.1"/>
    <x v="0"/>
  </r>
  <r>
    <x v="2"/>
    <x v="3"/>
    <x v="9"/>
    <n v="131.4"/>
    <x v="11"/>
    <n v="141.1"/>
    <x v="0"/>
  </r>
  <r>
    <x v="2"/>
    <x v="3"/>
    <x v="9"/>
    <n v="131.4"/>
    <x v="12"/>
    <n v="137"/>
    <x v="0"/>
  </r>
  <r>
    <x v="2"/>
    <x v="3"/>
    <x v="9"/>
    <n v="131.4"/>
    <x v="13"/>
    <n v="141.80000000000001"/>
    <x v="1"/>
  </r>
  <r>
    <x v="2"/>
    <x v="3"/>
    <x v="9"/>
    <n v="131.4"/>
    <x v="14"/>
    <n v="135.5"/>
    <x v="2"/>
  </r>
  <r>
    <x v="2"/>
    <x v="3"/>
    <x v="9"/>
    <n v="131.4"/>
    <x v="15"/>
    <n v="129.1"/>
    <x v="2"/>
  </r>
  <r>
    <x v="2"/>
    <x v="3"/>
    <x v="9"/>
    <n v="131.4"/>
    <x v="16"/>
    <n v="134.5"/>
    <x v="2"/>
  </r>
  <r>
    <x v="2"/>
    <x v="3"/>
    <x v="9"/>
    <n v="131.4"/>
    <x v="17"/>
    <n v="128.69999999999999"/>
    <x v="3"/>
  </r>
  <r>
    <x v="2"/>
    <x v="3"/>
    <x v="9"/>
    <n v="131.4"/>
    <x v="18"/>
    <n v="124.3"/>
    <x v="4"/>
  </r>
  <r>
    <x v="2"/>
    <x v="3"/>
    <x v="9"/>
    <n v="131.4"/>
    <x v="19"/>
    <n v="128.4"/>
    <x v="5"/>
  </r>
  <r>
    <x v="2"/>
    <x v="3"/>
    <x v="9"/>
    <n v="131.4"/>
    <x v="20"/>
    <n v="126.1"/>
    <x v="6"/>
  </r>
  <r>
    <x v="2"/>
    <x v="3"/>
    <x v="9"/>
    <n v="131.4"/>
    <x v="21"/>
    <n v="115.2"/>
    <x v="7"/>
  </r>
  <r>
    <x v="2"/>
    <x v="3"/>
    <x v="9"/>
    <n v="131.4"/>
    <x v="22"/>
    <n v="123.5"/>
    <x v="8"/>
  </r>
  <r>
    <x v="2"/>
    <x v="3"/>
    <x v="9"/>
    <n v="131.4"/>
    <x v="23"/>
    <n v="132.4"/>
    <x v="9"/>
  </r>
  <r>
    <x v="2"/>
    <x v="3"/>
    <x v="9"/>
    <n v="131.4"/>
    <x v="24"/>
    <n v="122.1"/>
    <x v="10"/>
  </r>
  <r>
    <x v="2"/>
    <x v="3"/>
    <x v="9"/>
    <n v="131.4"/>
    <x v="25"/>
    <n v="123.4"/>
    <x v="11"/>
  </r>
  <r>
    <x v="0"/>
    <x v="3"/>
    <x v="10"/>
    <n v="133.6"/>
    <x v="0"/>
    <n v="132"/>
    <x v="0"/>
  </r>
  <r>
    <x v="0"/>
    <x v="3"/>
    <x v="10"/>
    <n v="133.6"/>
    <x v="1"/>
    <n v="137.4"/>
    <x v="0"/>
  </r>
  <r>
    <x v="0"/>
    <x v="3"/>
    <x v="10"/>
    <n v="133.6"/>
    <x v="2"/>
    <n v="130.6"/>
    <x v="0"/>
  </r>
  <r>
    <x v="0"/>
    <x v="3"/>
    <x v="10"/>
    <n v="133.6"/>
    <x v="3"/>
    <n v="136.19999999999999"/>
    <x v="0"/>
  </r>
  <r>
    <x v="0"/>
    <x v="3"/>
    <x v="10"/>
    <n v="133.6"/>
    <x v="4"/>
    <n v="121.1"/>
    <x v="0"/>
  </r>
  <r>
    <x v="0"/>
    <x v="3"/>
    <x v="10"/>
    <n v="133.6"/>
    <x v="5"/>
    <n v="136.9"/>
    <x v="0"/>
  </r>
  <r>
    <x v="0"/>
    <x v="3"/>
    <x v="10"/>
    <n v="133.6"/>
    <x v="6"/>
    <n v="141.80000000000001"/>
    <x v="0"/>
  </r>
  <r>
    <x v="0"/>
    <x v="3"/>
    <x v="10"/>
    <n v="133.6"/>
    <x v="7"/>
    <n v="170"/>
    <x v="0"/>
  </r>
  <r>
    <x v="0"/>
    <x v="3"/>
    <x v="10"/>
    <n v="133.6"/>
    <x v="8"/>
    <n v="113.4"/>
    <x v="0"/>
  </r>
  <r>
    <x v="0"/>
    <x v="3"/>
    <x v="10"/>
    <n v="133.6"/>
    <x v="9"/>
    <n v="136.80000000000001"/>
    <x v="0"/>
  </r>
  <r>
    <x v="0"/>
    <x v="3"/>
    <x v="10"/>
    <n v="133.6"/>
    <x v="10"/>
    <n v="128.69999999999999"/>
    <x v="0"/>
  </r>
  <r>
    <x v="0"/>
    <x v="3"/>
    <x v="10"/>
    <n v="133.6"/>
    <x v="11"/>
    <n v="143.1"/>
    <x v="0"/>
  </r>
  <r>
    <x v="0"/>
    <x v="3"/>
    <x v="10"/>
    <n v="133.6"/>
    <x v="12"/>
    <n v="136.6"/>
    <x v="0"/>
  </r>
  <r>
    <x v="0"/>
    <x v="3"/>
    <x v="10"/>
    <n v="133.6"/>
    <x v="13"/>
    <n v="141.19999999999999"/>
    <x v="1"/>
  </r>
  <r>
    <x v="0"/>
    <x v="3"/>
    <x v="10"/>
    <n v="133.6"/>
    <x v="14"/>
    <n v="139.9"/>
    <x v="2"/>
  </r>
  <r>
    <x v="0"/>
    <x v="3"/>
    <x v="10"/>
    <n v="133.6"/>
    <x v="15"/>
    <n v="134.5"/>
    <x v="2"/>
  </r>
  <r>
    <x v="0"/>
    <x v="3"/>
    <x v="10"/>
    <n v="133.6"/>
    <x v="16"/>
    <n v="139.19999999999999"/>
    <x v="2"/>
  </r>
  <r>
    <x v="0"/>
    <x v="3"/>
    <x v="10"/>
    <n v="133.6"/>
    <x v="17"/>
    <m/>
    <x v="3"/>
  </r>
  <r>
    <x v="0"/>
    <x v="3"/>
    <x v="10"/>
    <n v="133.6"/>
    <x v="18"/>
    <n v="130.30000000000001"/>
    <x v="4"/>
  </r>
  <r>
    <x v="0"/>
    <x v="3"/>
    <x v="10"/>
    <n v="133.6"/>
    <x v="19"/>
    <n v="132.1"/>
    <x v="5"/>
  </r>
  <r>
    <x v="0"/>
    <x v="3"/>
    <x v="10"/>
    <n v="133.6"/>
    <x v="20"/>
    <n v="129.1"/>
    <x v="6"/>
  </r>
  <r>
    <x v="0"/>
    <x v="3"/>
    <x v="10"/>
    <n v="133.6"/>
    <x v="21"/>
    <n v="118.2"/>
    <x v="7"/>
  </r>
  <r>
    <x v="0"/>
    <x v="3"/>
    <x v="10"/>
    <n v="133.6"/>
    <x v="22"/>
    <n v="126.9"/>
    <x v="8"/>
  </r>
  <r>
    <x v="0"/>
    <x v="3"/>
    <x v="10"/>
    <n v="133.6"/>
    <x v="23"/>
    <n v="133.69999999999999"/>
    <x v="9"/>
  </r>
  <r>
    <x v="0"/>
    <x v="3"/>
    <x v="10"/>
    <n v="133.6"/>
    <x v="24"/>
    <n v="123.5"/>
    <x v="10"/>
  </r>
  <r>
    <x v="0"/>
    <x v="3"/>
    <x v="10"/>
    <n v="133.6"/>
    <x v="25"/>
    <n v="126.1"/>
    <x v="11"/>
  </r>
  <r>
    <x v="1"/>
    <x v="3"/>
    <x v="10"/>
    <n v="128.5"/>
    <x v="0"/>
    <n v="130.19999999999999"/>
    <x v="0"/>
  </r>
  <r>
    <x v="1"/>
    <x v="3"/>
    <x v="10"/>
    <n v="128.5"/>
    <x v="1"/>
    <n v="138.5"/>
    <x v="0"/>
  </r>
  <r>
    <x v="1"/>
    <x v="3"/>
    <x v="10"/>
    <n v="128.5"/>
    <x v="2"/>
    <n v="134.1"/>
    <x v="0"/>
  </r>
  <r>
    <x v="1"/>
    <x v="3"/>
    <x v="10"/>
    <n v="128.5"/>
    <x v="3"/>
    <n v="132.9"/>
    <x v="0"/>
  </r>
  <r>
    <x v="1"/>
    <x v="3"/>
    <x v="10"/>
    <n v="128.5"/>
    <x v="4"/>
    <n v="112.6"/>
    <x v="0"/>
  </r>
  <r>
    <x v="1"/>
    <x v="3"/>
    <x v="10"/>
    <n v="128.5"/>
    <x v="5"/>
    <n v="130.80000000000001"/>
    <x v="0"/>
  </r>
  <r>
    <x v="1"/>
    <x v="3"/>
    <x v="10"/>
    <n v="128.5"/>
    <x v="6"/>
    <n v="142"/>
    <x v="0"/>
  </r>
  <r>
    <x v="1"/>
    <x v="3"/>
    <x v="10"/>
    <n v="128.5"/>
    <x v="7"/>
    <n v="174.9"/>
    <x v="0"/>
  </r>
  <r>
    <x v="1"/>
    <x v="3"/>
    <x v="10"/>
    <n v="128.5"/>
    <x v="8"/>
    <n v="115.6"/>
    <x v="0"/>
  </r>
  <r>
    <x v="1"/>
    <x v="3"/>
    <x v="10"/>
    <n v="128.5"/>
    <x v="9"/>
    <n v="145.4"/>
    <x v="0"/>
  </r>
  <r>
    <x v="1"/>
    <x v="3"/>
    <x v="10"/>
    <n v="128.5"/>
    <x v="10"/>
    <n v="122.7"/>
    <x v="0"/>
  </r>
  <r>
    <x v="1"/>
    <x v="3"/>
    <x v="10"/>
    <n v="128.5"/>
    <x v="11"/>
    <n v="140.30000000000001"/>
    <x v="0"/>
  </r>
  <r>
    <x v="1"/>
    <x v="3"/>
    <x v="10"/>
    <n v="128.5"/>
    <x v="12"/>
    <n v="135.19999999999999"/>
    <x v="0"/>
  </r>
  <r>
    <x v="1"/>
    <x v="3"/>
    <x v="10"/>
    <n v="128.5"/>
    <x v="13"/>
    <n v="144.30000000000001"/>
    <x v="1"/>
  </r>
  <r>
    <x v="1"/>
    <x v="3"/>
    <x v="10"/>
    <n v="128.5"/>
    <x v="14"/>
    <n v="129.6"/>
    <x v="2"/>
  </r>
  <r>
    <x v="1"/>
    <x v="3"/>
    <x v="10"/>
    <n v="128.5"/>
    <x v="15"/>
    <n v="122.1"/>
    <x v="2"/>
  </r>
  <r>
    <x v="1"/>
    <x v="3"/>
    <x v="10"/>
    <n v="128.5"/>
    <x v="16"/>
    <n v="128.5"/>
    <x v="2"/>
  </r>
  <r>
    <x v="1"/>
    <x v="3"/>
    <x v="10"/>
    <n v="128.5"/>
    <x v="17"/>
    <n v="129.1"/>
    <x v="3"/>
  </r>
  <r>
    <x v="1"/>
    <x v="3"/>
    <x v="10"/>
    <n v="128.5"/>
    <x v="18"/>
    <n v="116.2"/>
    <x v="4"/>
  </r>
  <r>
    <x v="1"/>
    <x v="3"/>
    <x v="10"/>
    <n v="128.5"/>
    <x v="19"/>
    <n v="124.7"/>
    <x v="5"/>
  </r>
  <r>
    <x v="1"/>
    <x v="3"/>
    <x v="10"/>
    <n v="128.5"/>
    <x v="20"/>
    <n v="122.1"/>
    <x v="6"/>
  </r>
  <r>
    <x v="1"/>
    <x v="3"/>
    <x v="10"/>
    <n v="128.5"/>
    <x v="21"/>
    <n v="113.4"/>
    <x v="7"/>
  </r>
  <r>
    <x v="1"/>
    <x v="3"/>
    <x v="10"/>
    <n v="128.5"/>
    <x v="22"/>
    <n v="121.7"/>
    <x v="8"/>
  </r>
  <r>
    <x v="1"/>
    <x v="3"/>
    <x v="10"/>
    <n v="128.5"/>
    <x v="23"/>
    <n v="132.1"/>
    <x v="9"/>
  </r>
  <r>
    <x v="1"/>
    <x v="3"/>
    <x v="10"/>
    <n v="128.5"/>
    <x v="24"/>
    <n v="121.3"/>
    <x v="10"/>
  </r>
  <r>
    <x v="1"/>
    <x v="3"/>
    <x v="10"/>
    <n v="128.5"/>
    <x v="25"/>
    <n v="121.3"/>
    <x v="11"/>
  </r>
  <r>
    <x v="2"/>
    <x v="3"/>
    <x v="10"/>
    <n v="131.19999999999999"/>
    <x v="0"/>
    <n v="131.4"/>
    <x v="0"/>
  </r>
  <r>
    <x v="2"/>
    <x v="3"/>
    <x v="10"/>
    <n v="131.19999999999999"/>
    <x v="1"/>
    <n v="137.80000000000001"/>
    <x v="0"/>
  </r>
  <r>
    <x v="2"/>
    <x v="3"/>
    <x v="10"/>
    <n v="131.19999999999999"/>
    <x v="2"/>
    <n v="132"/>
    <x v="0"/>
  </r>
  <r>
    <x v="2"/>
    <x v="3"/>
    <x v="10"/>
    <n v="131.19999999999999"/>
    <x v="3"/>
    <n v="135"/>
    <x v="0"/>
  </r>
  <r>
    <x v="2"/>
    <x v="3"/>
    <x v="10"/>
    <n v="131.19999999999999"/>
    <x v="4"/>
    <n v="118"/>
    <x v="0"/>
  </r>
  <r>
    <x v="2"/>
    <x v="3"/>
    <x v="10"/>
    <n v="131.19999999999999"/>
    <x v="5"/>
    <n v="134.1"/>
    <x v="0"/>
  </r>
  <r>
    <x v="2"/>
    <x v="3"/>
    <x v="10"/>
    <n v="131.19999999999999"/>
    <x v="6"/>
    <n v="141.9"/>
    <x v="0"/>
  </r>
  <r>
    <x v="2"/>
    <x v="3"/>
    <x v="10"/>
    <n v="131.19999999999999"/>
    <x v="7"/>
    <n v="171.7"/>
    <x v="0"/>
  </r>
  <r>
    <x v="2"/>
    <x v="3"/>
    <x v="10"/>
    <n v="131.19999999999999"/>
    <x v="8"/>
    <n v="114.1"/>
    <x v="0"/>
  </r>
  <r>
    <x v="2"/>
    <x v="3"/>
    <x v="10"/>
    <n v="131.19999999999999"/>
    <x v="9"/>
    <n v="139.69999999999999"/>
    <x v="0"/>
  </r>
  <r>
    <x v="2"/>
    <x v="3"/>
    <x v="10"/>
    <n v="131.19999999999999"/>
    <x v="10"/>
    <n v="126.2"/>
    <x v="0"/>
  </r>
  <r>
    <x v="2"/>
    <x v="3"/>
    <x v="10"/>
    <n v="131.19999999999999"/>
    <x v="11"/>
    <n v="141.80000000000001"/>
    <x v="0"/>
  </r>
  <r>
    <x v="2"/>
    <x v="3"/>
    <x v="10"/>
    <n v="131.19999999999999"/>
    <x v="12"/>
    <n v="136.1"/>
    <x v="0"/>
  </r>
  <r>
    <x v="2"/>
    <x v="3"/>
    <x v="10"/>
    <n v="131.19999999999999"/>
    <x v="13"/>
    <n v="142"/>
    <x v="1"/>
  </r>
  <r>
    <x v="2"/>
    <x v="3"/>
    <x v="10"/>
    <n v="131.19999999999999"/>
    <x v="14"/>
    <n v="135.80000000000001"/>
    <x v="2"/>
  </r>
  <r>
    <x v="2"/>
    <x v="3"/>
    <x v="10"/>
    <n v="131.19999999999999"/>
    <x v="15"/>
    <n v="129.30000000000001"/>
    <x v="2"/>
  </r>
  <r>
    <x v="2"/>
    <x v="3"/>
    <x v="10"/>
    <n v="131.19999999999999"/>
    <x v="16"/>
    <n v="135"/>
    <x v="2"/>
  </r>
  <r>
    <x v="2"/>
    <x v="3"/>
    <x v="10"/>
    <n v="131.19999999999999"/>
    <x v="17"/>
    <n v="129.1"/>
    <x v="3"/>
  </r>
  <r>
    <x v="2"/>
    <x v="3"/>
    <x v="10"/>
    <n v="131.19999999999999"/>
    <x v="18"/>
    <n v="125"/>
    <x v="4"/>
  </r>
  <r>
    <x v="2"/>
    <x v="3"/>
    <x v="10"/>
    <n v="131.19999999999999"/>
    <x v="19"/>
    <n v="128.6"/>
    <x v="5"/>
  </r>
  <r>
    <x v="2"/>
    <x v="3"/>
    <x v="10"/>
    <n v="131.19999999999999"/>
    <x v="20"/>
    <n v="126.4"/>
    <x v="6"/>
  </r>
  <r>
    <x v="2"/>
    <x v="3"/>
    <x v="10"/>
    <n v="131.19999999999999"/>
    <x v="21"/>
    <n v="115.7"/>
    <x v="7"/>
  </r>
  <r>
    <x v="2"/>
    <x v="3"/>
    <x v="10"/>
    <n v="131.19999999999999"/>
    <x v="22"/>
    <n v="124"/>
    <x v="8"/>
  </r>
  <r>
    <x v="2"/>
    <x v="3"/>
    <x v="10"/>
    <n v="131.19999999999999"/>
    <x v="23"/>
    <n v="132.80000000000001"/>
    <x v="9"/>
  </r>
  <r>
    <x v="2"/>
    <x v="3"/>
    <x v="10"/>
    <n v="131.19999999999999"/>
    <x v="24"/>
    <n v="122.6"/>
    <x v="10"/>
  </r>
  <r>
    <x v="2"/>
    <x v="3"/>
    <x v="10"/>
    <n v="131.19999999999999"/>
    <x v="25"/>
    <n v="123.8"/>
    <x v="11"/>
  </r>
  <r>
    <x v="0"/>
    <x v="3"/>
    <x v="11"/>
    <n v="132.80000000000001"/>
    <x v="0"/>
    <n v="132.6"/>
    <x v="0"/>
  </r>
  <r>
    <x v="0"/>
    <x v="3"/>
    <x v="11"/>
    <n v="132.80000000000001"/>
    <x v="1"/>
    <n v="137.30000000000001"/>
    <x v="0"/>
  </r>
  <r>
    <x v="0"/>
    <x v="3"/>
    <x v="11"/>
    <n v="132.80000000000001"/>
    <x v="2"/>
    <n v="131.6"/>
    <x v="0"/>
  </r>
  <r>
    <x v="0"/>
    <x v="3"/>
    <x v="11"/>
    <n v="132.80000000000001"/>
    <x v="3"/>
    <n v="136.30000000000001"/>
    <x v="0"/>
  </r>
  <r>
    <x v="0"/>
    <x v="3"/>
    <x v="11"/>
    <n v="132.80000000000001"/>
    <x v="4"/>
    <n v="121.6"/>
    <x v="0"/>
  </r>
  <r>
    <x v="0"/>
    <x v="3"/>
    <x v="11"/>
    <n v="132.80000000000001"/>
    <x v="5"/>
    <n v="135.6"/>
    <x v="0"/>
  </r>
  <r>
    <x v="0"/>
    <x v="3"/>
    <x v="11"/>
    <n v="132.80000000000001"/>
    <x v="6"/>
    <n v="127.5"/>
    <x v="0"/>
  </r>
  <r>
    <x v="0"/>
    <x v="3"/>
    <x v="11"/>
    <n v="132.80000000000001"/>
    <x v="7"/>
    <n v="167.9"/>
    <x v="0"/>
  </r>
  <r>
    <x v="0"/>
    <x v="3"/>
    <x v="11"/>
    <n v="132.80000000000001"/>
    <x v="8"/>
    <n v="113.8"/>
    <x v="0"/>
  </r>
  <r>
    <x v="0"/>
    <x v="3"/>
    <x v="11"/>
    <n v="132.80000000000001"/>
    <x v="9"/>
    <n v="137.5"/>
    <x v="0"/>
  </r>
  <r>
    <x v="0"/>
    <x v="3"/>
    <x v="11"/>
    <n v="132.80000000000001"/>
    <x v="10"/>
    <n v="129.1"/>
    <x v="0"/>
  </r>
  <r>
    <x v="0"/>
    <x v="3"/>
    <x v="11"/>
    <n v="132.80000000000001"/>
    <x v="11"/>
    <n v="143.6"/>
    <x v="0"/>
  </r>
  <r>
    <x v="0"/>
    <x v="3"/>
    <x v="11"/>
    <n v="132.80000000000001"/>
    <x v="12"/>
    <n v="134.69999999999999"/>
    <x v="0"/>
  </r>
  <r>
    <x v="0"/>
    <x v="3"/>
    <x v="11"/>
    <n v="132.80000000000001"/>
    <x v="13"/>
    <n v="142.4"/>
    <x v="1"/>
  </r>
  <r>
    <x v="0"/>
    <x v="3"/>
    <x v="11"/>
    <n v="132.80000000000001"/>
    <x v="14"/>
    <n v="140.4"/>
    <x v="2"/>
  </r>
  <r>
    <x v="0"/>
    <x v="3"/>
    <x v="11"/>
    <n v="132.80000000000001"/>
    <x v="15"/>
    <n v="135.19999999999999"/>
    <x v="2"/>
  </r>
  <r>
    <x v="0"/>
    <x v="3"/>
    <x v="11"/>
    <n v="132.80000000000001"/>
    <x v="16"/>
    <n v="139.69999999999999"/>
    <x v="2"/>
  </r>
  <r>
    <x v="0"/>
    <x v="3"/>
    <x v="11"/>
    <n v="132.80000000000001"/>
    <x v="17"/>
    <m/>
    <x v="3"/>
  </r>
  <r>
    <x v="0"/>
    <x v="3"/>
    <x v="11"/>
    <n v="132.80000000000001"/>
    <x v="18"/>
    <n v="132"/>
    <x v="4"/>
  </r>
  <r>
    <x v="0"/>
    <x v="3"/>
    <x v="11"/>
    <n v="132.80000000000001"/>
    <x v="19"/>
    <n v="132.9"/>
    <x v="5"/>
  </r>
  <r>
    <x v="0"/>
    <x v="3"/>
    <x v="11"/>
    <n v="132.80000000000001"/>
    <x v="20"/>
    <n v="129.69999999999999"/>
    <x v="6"/>
  </r>
  <r>
    <x v="0"/>
    <x v="3"/>
    <x v="11"/>
    <n v="132.80000000000001"/>
    <x v="21"/>
    <n v="118.6"/>
    <x v="7"/>
  </r>
  <r>
    <x v="0"/>
    <x v="3"/>
    <x v="11"/>
    <n v="132.80000000000001"/>
    <x v="22"/>
    <n v="127.3"/>
    <x v="8"/>
  </r>
  <r>
    <x v="0"/>
    <x v="3"/>
    <x v="11"/>
    <n v="132.80000000000001"/>
    <x v="23"/>
    <n v="134.19999999999999"/>
    <x v="9"/>
  </r>
  <r>
    <x v="0"/>
    <x v="3"/>
    <x v="11"/>
    <n v="132.80000000000001"/>
    <x v="24"/>
    <n v="121.9"/>
    <x v="10"/>
  </r>
  <r>
    <x v="0"/>
    <x v="3"/>
    <x v="11"/>
    <n v="132.80000000000001"/>
    <x v="25"/>
    <n v="126.3"/>
    <x v="11"/>
  </r>
  <r>
    <x v="1"/>
    <x v="3"/>
    <x v="11"/>
    <n v="127.6"/>
    <x v="0"/>
    <n v="131.6"/>
    <x v="0"/>
  </r>
  <r>
    <x v="1"/>
    <x v="3"/>
    <x v="11"/>
    <n v="127.6"/>
    <x v="1"/>
    <n v="138.19999999999999"/>
    <x v="0"/>
  </r>
  <r>
    <x v="1"/>
    <x v="3"/>
    <x v="11"/>
    <n v="127.6"/>
    <x v="2"/>
    <n v="134.9"/>
    <x v="0"/>
  </r>
  <r>
    <x v="1"/>
    <x v="3"/>
    <x v="11"/>
    <n v="127.6"/>
    <x v="3"/>
    <n v="133.1"/>
    <x v="0"/>
  </r>
  <r>
    <x v="1"/>
    <x v="3"/>
    <x v="11"/>
    <n v="127.6"/>
    <x v="4"/>
    <n v="113.5"/>
    <x v="0"/>
  </r>
  <r>
    <x v="1"/>
    <x v="3"/>
    <x v="11"/>
    <n v="127.6"/>
    <x v="5"/>
    <n v="129.30000000000001"/>
    <x v="0"/>
  </r>
  <r>
    <x v="1"/>
    <x v="3"/>
    <x v="11"/>
    <n v="127.6"/>
    <x v="6"/>
    <n v="121.1"/>
    <x v="0"/>
  </r>
  <r>
    <x v="1"/>
    <x v="3"/>
    <x v="11"/>
    <n v="127.6"/>
    <x v="7"/>
    <n v="170.3"/>
    <x v="0"/>
  </r>
  <r>
    <x v="1"/>
    <x v="3"/>
    <x v="11"/>
    <n v="127.6"/>
    <x v="8"/>
    <n v="115.5"/>
    <x v="0"/>
  </r>
  <r>
    <x v="1"/>
    <x v="3"/>
    <x v="11"/>
    <n v="127.6"/>
    <x v="9"/>
    <n v="145.5"/>
    <x v="0"/>
  </r>
  <r>
    <x v="1"/>
    <x v="3"/>
    <x v="11"/>
    <n v="127.6"/>
    <x v="10"/>
    <n v="123.1"/>
    <x v="0"/>
  </r>
  <r>
    <x v="1"/>
    <x v="3"/>
    <x v="11"/>
    <n v="127.6"/>
    <x v="11"/>
    <n v="140.9"/>
    <x v="0"/>
  </r>
  <r>
    <x v="1"/>
    <x v="3"/>
    <x v="11"/>
    <n v="127.6"/>
    <x v="12"/>
    <n v="132.80000000000001"/>
    <x v="0"/>
  </r>
  <r>
    <x v="1"/>
    <x v="3"/>
    <x v="11"/>
    <n v="127.6"/>
    <x v="13"/>
    <n v="145"/>
    <x v="1"/>
  </r>
  <r>
    <x v="1"/>
    <x v="3"/>
    <x v="11"/>
    <n v="127.6"/>
    <x v="14"/>
    <n v="130"/>
    <x v="2"/>
  </r>
  <r>
    <x v="1"/>
    <x v="3"/>
    <x v="11"/>
    <n v="127.6"/>
    <x v="15"/>
    <n v="122.2"/>
    <x v="2"/>
  </r>
  <r>
    <x v="1"/>
    <x v="3"/>
    <x v="11"/>
    <n v="127.6"/>
    <x v="16"/>
    <n v="128.80000000000001"/>
    <x v="2"/>
  </r>
  <r>
    <x v="1"/>
    <x v="3"/>
    <x v="11"/>
    <n v="127.6"/>
    <x v="17"/>
    <n v="128.5"/>
    <x v="3"/>
  </r>
  <r>
    <x v="1"/>
    <x v="3"/>
    <x v="11"/>
    <n v="127.6"/>
    <x v="18"/>
    <n v="117.8"/>
    <x v="4"/>
  </r>
  <r>
    <x v="1"/>
    <x v="3"/>
    <x v="11"/>
    <n v="127.6"/>
    <x v="19"/>
    <n v="125"/>
    <x v="5"/>
  </r>
  <r>
    <x v="1"/>
    <x v="3"/>
    <x v="11"/>
    <n v="127.6"/>
    <x v="20"/>
    <n v="122.3"/>
    <x v="6"/>
  </r>
  <r>
    <x v="1"/>
    <x v="3"/>
    <x v="11"/>
    <n v="127.6"/>
    <x v="21"/>
    <n v="113.7"/>
    <x v="7"/>
  </r>
  <r>
    <x v="1"/>
    <x v="3"/>
    <x v="11"/>
    <n v="127.6"/>
    <x v="22"/>
    <n v="121.8"/>
    <x v="8"/>
  </r>
  <r>
    <x v="1"/>
    <x v="3"/>
    <x v="11"/>
    <n v="127.6"/>
    <x v="23"/>
    <n v="132.30000000000001"/>
    <x v="9"/>
  </r>
  <r>
    <x v="1"/>
    <x v="3"/>
    <x v="11"/>
    <n v="127.6"/>
    <x v="24"/>
    <n v="119.9"/>
    <x v="10"/>
  </r>
  <r>
    <x v="1"/>
    <x v="3"/>
    <x v="11"/>
    <n v="127.6"/>
    <x v="25"/>
    <n v="121.4"/>
    <x v="11"/>
  </r>
  <r>
    <x v="2"/>
    <x v="3"/>
    <x v="11"/>
    <n v="130.4"/>
    <x v="0"/>
    <n v="132.30000000000001"/>
    <x v="0"/>
  </r>
  <r>
    <x v="2"/>
    <x v="3"/>
    <x v="11"/>
    <n v="130.4"/>
    <x v="1"/>
    <n v="137.6"/>
    <x v="0"/>
  </r>
  <r>
    <x v="2"/>
    <x v="3"/>
    <x v="11"/>
    <n v="130.4"/>
    <x v="2"/>
    <n v="132.9"/>
    <x v="0"/>
  </r>
  <r>
    <x v="2"/>
    <x v="3"/>
    <x v="11"/>
    <n v="130.4"/>
    <x v="3"/>
    <n v="135.1"/>
    <x v="0"/>
  </r>
  <r>
    <x v="2"/>
    <x v="3"/>
    <x v="11"/>
    <n v="130.4"/>
    <x v="4"/>
    <n v="118.6"/>
    <x v="0"/>
  </r>
  <r>
    <x v="2"/>
    <x v="3"/>
    <x v="11"/>
    <n v="130.4"/>
    <x v="5"/>
    <n v="132.69999999999999"/>
    <x v="0"/>
  </r>
  <r>
    <x v="2"/>
    <x v="3"/>
    <x v="11"/>
    <n v="130.4"/>
    <x v="6"/>
    <n v="125.3"/>
    <x v="0"/>
  </r>
  <r>
    <x v="2"/>
    <x v="3"/>
    <x v="11"/>
    <n v="130.4"/>
    <x v="7"/>
    <n v="168.7"/>
    <x v="0"/>
  </r>
  <r>
    <x v="2"/>
    <x v="3"/>
    <x v="11"/>
    <n v="130.4"/>
    <x v="8"/>
    <n v="114.4"/>
    <x v="0"/>
  </r>
  <r>
    <x v="2"/>
    <x v="3"/>
    <x v="11"/>
    <n v="130.4"/>
    <x v="9"/>
    <n v="140.19999999999999"/>
    <x v="0"/>
  </r>
  <r>
    <x v="2"/>
    <x v="3"/>
    <x v="11"/>
    <n v="130.4"/>
    <x v="10"/>
    <n v="126.6"/>
    <x v="0"/>
  </r>
  <r>
    <x v="2"/>
    <x v="3"/>
    <x v="11"/>
    <n v="130.4"/>
    <x v="11"/>
    <n v="142.30000000000001"/>
    <x v="0"/>
  </r>
  <r>
    <x v="2"/>
    <x v="3"/>
    <x v="11"/>
    <n v="130.4"/>
    <x v="12"/>
    <n v="134"/>
    <x v="0"/>
  </r>
  <r>
    <x v="2"/>
    <x v="3"/>
    <x v="11"/>
    <n v="130.4"/>
    <x v="13"/>
    <n v="143.1"/>
    <x v="1"/>
  </r>
  <r>
    <x v="2"/>
    <x v="3"/>
    <x v="11"/>
    <n v="130.4"/>
    <x v="14"/>
    <n v="136.30000000000001"/>
    <x v="2"/>
  </r>
  <r>
    <x v="2"/>
    <x v="3"/>
    <x v="11"/>
    <n v="130.4"/>
    <x v="15"/>
    <n v="129.80000000000001"/>
    <x v="2"/>
  </r>
  <r>
    <x v="2"/>
    <x v="3"/>
    <x v="11"/>
    <n v="130.4"/>
    <x v="16"/>
    <n v="135.4"/>
    <x v="2"/>
  </r>
  <r>
    <x v="2"/>
    <x v="3"/>
    <x v="11"/>
    <n v="130.4"/>
    <x v="17"/>
    <n v="128.5"/>
    <x v="3"/>
  </r>
  <r>
    <x v="2"/>
    <x v="3"/>
    <x v="11"/>
    <n v="130.4"/>
    <x v="18"/>
    <n v="126.6"/>
    <x v="4"/>
  </r>
  <r>
    <x v="2"/>
    <x v="3"/>
    <x v="11"/>
    <n v="130.4"/>
    <x v="19"/>
    <n v="129.19999999999999"/>
    <x v="5"/>
  </r>
  <r>
    <x v="2"/>
    <x v="3"/>
    <x v="11"/>
    <n v="130.4"/>
    <x v="20"/>
    <n v="126.9"/>
    <x v="6"/>
  </r>
  <r>
    <x v="2"/>
    <x v="3"/>
    <x v="11"/>
    <n v="130.4"/>
    <x v="21"/>
    <n v="116"/>
    <x v="7"/>
  </r>
  <r>
    <x v="2"/>
    <x v="3"/>
    <x v="11"/>
    <n v="130.4"/>
    <x v="22"/>
    <n v="124.2"/>
    <x v="8"/>
  </r>
  <r>
    <x v="2"/>
    <x v="3"/>
    <x v="11"/>
    <n v="130.4"/>
    <x v="23"/>
    <n v="133.1"/>
    <x v="9"/>
  </r>
  <r>
    <x v="2"/>
    <x v="3"/>
    <x v="11"/>
    <n v="130.4"/>
    <x v="24"/>
    <n v="121.1"/>
    <x v="10"/>
  </r>
  <r>
    <x v="2"/>
    <x v="3"/>
    <x v="11"/>
    <n v="130.4"/>
    <x v="25"/>
    <n v="123.9"/>
    <x v="11"/>
  </r>
  <r>
    <x v="0"/>
    <x v="4"/>
    <x v="0"/>
    <n v="132.4"/>
    <x v="0"/>
    <n v="133.1"/>
    <x v="0"/>
  </r>
  <r>
    <x v="0"/>
    <x v="4"/>
    <x v="0"/>
    <n v="132.4"/>
    <x v="1"/>
    <n v="137.80000000000001"/>
    <x v="0"/>
  </r>
  <r>
    <x v="0"/>
    <x v="4"/>
    <x v="0"/>
    <n v="132.4"/>
    <x v="2"/>
    <n v="131.9"/>
    <x v="0"/>
  </r>
  <r>
    <x v="0"/>
    <x v="4"/>
    <x v="0"/>
    <n v="132.4"/>
    <x v="3"/>
    <n v="136.69999999999999"/>
    <x v="0"/>
  </r>
  <r>
    <x v="0"/>
    <x v="4"/>
    <x v="0"/>
    <n v="132.4"/>
    <x v="4"/>
    <n v="122"/>
    <x v="0"/>
  </r>
  <r>
    <x v="0"/>
    <x v="4"/>
    <x v="0"/>
    <n v="132.4"/>
    <x v="5"/>
    <n v="136"/>
    <x v="0"/>
  </r>
  <r>
    <x v="0"/>
    <x v="4"/>
    <x v="0"/>
    <n v="132.4"/>
    <x v="6"/>
    <n v="119.8"/>
    <x v="0"/>
  </r>
  <r>
    <x v="0"/>
    <x v="4"/>
    <x v="0"/>
    <n v="132.4"/>
    <x v="7"/>
    <n v="161.69999999999999"/>
    <x v="0"/>
  </r>
  <r>
    <x v="0"/>
    <x v="4"/>
    <x v="0"/>
    <n v="132.4"/>
    <x v="8"/>
    <n v="114.8"/>
    <x v="0"/>
  </r>
  <r>
    <x v="0"/>
    <x v="4"/>
    <x v="0"/>
    <n v="132.4"/>
    <x v="9"/>
    <n v="136.9"/>
    <x v="0"/>
  </r>
  <r>
    <x v="0"/>
    <x v="4"/>
    <x v="0"/>
    <n v="132.4"/>
    <x v="10"/>
    <n v="129"/>
    <x v="0"/>
  </r>
  <r>
    <x v="0"/>
    <x v="4"/>
    <x v="0"/>
    <n v="132.4"/>
    <x v="11"/>
    <n v="143.9"/>
    <x v="0"/>
  </r>
  <r>
    <x v="0"/>
    <x v="4"/>
    <x v="0"/>
    <n v="132.4"/>
    <x v="12"/>
    <n v="133.69999999999999"/>
    <x v="0"/>
  </r>
  <r>
    <x v="0"/>
    <x v="4"/>
    <x v="0"/>
    <n v="132.4"/>
    <x v="13"/>
    <n v="143.1"/>
    <x v="1"/>
  </r>
  <r>
    <x v="0"/>
    <x v="4"/>
    <x v="0"/>
    <n v="132.4"/>
    <x v="14"/>
    <n v="140.69999999999999"/>
    <x v="2"/>
  </r>
  <r>
    <x v="0"/>
    <x v="4"/>
    <x v="0"/>
    <n v="132.4"/>
    <x v="15"/>
    <n v="135.80000000000001"/>
    <x v="2"/>
  </r>
  <r>
    <x v="0"/>
    <x v="4"/>
    <x v="0"/>
    <n v="132.4"/>
    <x v="16"/>
    <n v="140"/>
    <x v="2"/>
  </r>
  <r>
    <x v="0"/>
    <x v="4"/>
    <x v="0"/>
    <n v="132.4"/>
    <x v="17"/>
    <m/>
    <x v="3"/>
  </r>
  <r>
    <x v="0"/>
    <x v="4"/>
    <x v="0"/>
    <n v="132.4"/>
    <x v="18"/>
    <n v="132.1"/>
    <x v="4"/>
  </r>
  <r>
    <x v="0"/>
    <x v="4"/>
    <x v="0"/>
    <n v="132.4"/>
    <x v="19"/>
    <n v="133.19999999999999"/>
    <x v="5"/>
  </r>
  <r>
    <x v="0"/>
    <x v="4"/>
    <x v="0"/>
    <n v="132.4"/>
    <x v="20"/>
    <n v="129.9"/>
    <x v="6"/>
  </r>
  <r>
    <x v="0"/>
    <x v="4"/>
    <x v="0"/>
    <n v="132.4"/>
    <x v="21"/>
    <n v="119.1"/>
    <x v="7"/>
  </r>
  <r>
    <x v="0"/>
    <x v="4"/>
    <x v="0"/>
    <n v="132.4"/>
    <x v="22"/>
    <n v="127"/>
    <x v="8"/>
  </r>
  <r>
    <x v="0"/>
    <x v="4"/>
    <x v="0"/>
    <n v="132.4"/>
    <x v="23"/>
    <n v="134.6"/>
    <x v="9"/>
  </r>
  <r>
    <x v="0"/>
    <x v="4"/>
    <x v="0"/>
    <n v="132.4"/>
    <x v="24"/>
    <n v="122.3"/>
    <x v="10"/>
  </r>
  <r>
    <x v="0"/>
    <x v="4"/>
    <x v="0"/>
    <n v="132.4"/>
    <x v="25"/>
    <n v="126.6"/>
    <x v="11"/>
  </r>
  <r>
    <x v="1"/>
    <x v="4"/>
    <x v="0"/>
    <n v="127.8"/>
    <x v="0"/>
    <n v="132.19999999999999"/>
    <x v="0"/>
  </r>
  <r>
    <x v="1"/>
    <x v="4"/>
    <x v="0"/>
    <n v="127.8"/>
    <x v="1"/>
    <n v="138.9"/>
    <x v="0"/>
  </r>
  <r>
    <x v="1"/>
    <x v="4"/>
    <x v="0"/>
    <n v="127.8"/>
    <x v="2"/>
    <n v="132.6"/>
    <x v="0"/>
  </r>
  <r>
    <x v="1"/>
    <x v="4"/>
    <x v="0"/>
    <n v="127.8"/>
    <x v="3"/>
    <n v="133.1"/>
    <x v="0"/>
  </r>
  <r>
    <x v="1"/>
    <x v="4"/>
    <x v="0"/>
    <n v="127.8"/>
    <x v="4"/>
    <n v="114"/>
    <x v="0"/>
  </r>
  <r>
    <x v="1"/>
    <x v="4"/>
    <x v="0"/>
    <n v="127.8"/>
    <x v="5"/>
    <n v="129.6"/>
    <x v="0"/>
  </r>
  <r>
    <x v="1"/>
    <x v="4"/>
    <x v="0"/>
    <n v="127.8"/>
    <x v="6"/>
    <n v="118.7"/>
    <x v="0"/>
  </r>
  <r>
    <x v="1"/>
    <x v="4"/>
    <x v="0"/>
    <n v="127.8"/>
    <x v="7"/>
    <n v="155.1"/>
    <x v="0"/>
  </r>
  <r>
    <x v="1"/>
    <x v="4"/>
    <x v="0"/>
    <n v="127.8"/>
    <x v="8"/>
    <n v="117.3"/>
    <x v="0"/>
  </r>
  <r>
    <x v="1"/>
    <x v="4"/>
    <x v="0"/>
    <n v="127.8"/>
    <x v="9"/>
    <n v="144.9"/>
    <x v="0"/>
  </r>
  <r>
    <x v="1"/>
    <x v="4"/>
    <x v="0"/>
    <n v="127.8"/>
    <x v="10"/>
    <n v="123.2"/>
    <x v="0"/>
  </r>
  <r>
    <x v="1"/>
    <x v="4"/>
    <x v="0"/>
    <n v="127.8"/>
    <x v="11"/>
    <n v="141.6"/>
    <x v="0"/>
  </r>
  <r>
    <x v="1"/>
    <x v="4"/>
    <x v="0"/>
    <n v="127.8"/>
    <x v="12"/>
    <n v="132"/>
    <x v="0"/>
  </r>
  <r>
    <x v="1"/>
    <x v="4"/>
    <x v="0"/>
    <n v="127.8"/>
    <x v="13"/>
    <n v="145.6"/>
    <x v="1"/>
  </r>
  <r>
    <x v="1"/>
    <x v="4"/>
    <x v="0"/>
    <n v="127.8"/>
    <x v="14"/>
    <n v="130.19999999999999"/>
    <x v="2"/>
  </r>
  <r>
    <x v="1"/>
    <x v="4"/>
    <x v="0"/>
    <n v="127.8"/>
    <x v="15"/>
    <n v="122.3"/>
    <x v="2"/>
  </r>
  <r>
    <x v="1"/>
    <x v="4"/>
    <x v="0"/>
    <n v="127.8"/>
    <x v="16"/>
    <n v="129"/>
    <x v="2"/>
  </r>
  <r>
    <x v="1"/>
    <x v="4"/>
    <x v="0"/>
    <n v="127.8"/>
    <x v="17"/>
    <n v="129.6"/>
    <x v="3"/>
  </r>
  <r>
    <x v="1"/>
    <x v="4"/>
    <x v="0"/>
    <n v="127.8"/>
    <x v="18"/>
    <n v="118"/>
    <x v="4"/>
  </r>
  <r>
    <x v="1"/>
    <x v="4"/>
    <x v="0"/>
    <n v="127.8"/>
    <x v="19"/>
    <n v="125.1"/>
    <x v="5"/>
  </r>
  <r>
    <x v="1"/>
    <x v="4"/>
    <x v="0"/>
    <n v="127.8"/>
    <x v="20"/>
    <n v="122.6"/>
    <x v="6"/>
  </r>
  <r>
    <x v="1"/>
    <x v="4"/>
    <x v="0"/>
    <n v="127.8"/>
    <x v="21"/>
    <n v="115.2"/>
    <x v="7"/>
  </r>
  <r>
    <x v="1"/>
    <x v="4"/>
    <x v="0"/>
    <n v="127.8"/>
    <x v="22"/>
    <n v="122"/>
    <x v="8"/>
  </r>
  <r>
    <x v="1"/>
    <x v="4"/>
    <x v="0"/>
    <n v="127.8"/>
    <x v="23"/>
    <n v="132.4"/>
    <x v="9"/>
  </r>
  <r>
    <x v="1"/>
    <x v="4"/>
    <x v="0"/>
    <n v="127.8"/>
    <x v="24"/>
    <n v="120.9"/>
    <x v="10"/>
  </r>
  <r>
    <x v="1"/>
    <x v="4"/>
    <x v="0"/>
    <n v="127.8"/>
    <x v="25"/>
    <n v="122.1"/>
    <x v="11"/>
  </r>
  <r>
    <x v="2"/>
    <x v="4"/>
    <x v="0"/>
    <n v="130.30000000000001"/>
    <x v="0"/>
    <n v="132.80000000000001"/>
    <x v="0"/>
  </r>
  <r>
    <x v="2"/>
    <x v="4"/>
    <x v="0"/>
    <n v="130.30000000000001"/>
    <x v="1"/>
    <n v="138.19999999999999"/>
    <x v="0"/>
  </r>
  <r>
    <x v="2"/>
    <x v="4"/>
    <x v="0"/>
    <n v="130.30000000000001"/>
    <x v="2"/>
    <n v="132.19999999999999"/>
    <x v="0"/>
  </r>
  <r>
    <x v="2"/>
    <x v="4"/>
    <x v="0"/>
    <n v="130.30000000000001"/>
    <x v="3"/>
    <n v="135.4"/>
    <x v="0"/>
  </r>
  <r>
    <x v="2"/>
    <x v="4"/>
    <x v="0"/>
    <n v="130.30000000000001"/>
    <x v="4"/>
    <n v="119.1"/>
    <x v="0"/>
  </r>
  <r>
    <x v="2"/>
    <x v="4"/>
    <x v="0"/>
    <n v="130.30000000000001"/>
    <x v="5"/>
    <n v="133"/>
    <x v="0"/>
  </r>
  <r>
    <x v="2"/>
    <x v="4"/>
    <x v="0"/>
    <n v="130.30000000000001"/>
    <x v="6"/>
    <n v="119.4"/>
    <x v="0"/>
  </r>
  <r>
    <x v="2"/>
    <x v="4"/>
    <x v="0"/>
    <n v="130.30000000000001"/>
    <x v="7"/>
    <n v="159.5"/>
    <x v="0"/>
  </r>
  <r>
    <x v="2"/>
    <x v="4"/>
    <x v="0"/>
    <n v="130.30000000000001"/>
    <x v="8"/>
    <n v="115.6"/>
    <x v="0"/>
  </r>
  <r>
    <x v="2"/>
    <x v="4"/>
    <x v="0"/>
    <n v="130.30000000000001"/>
    <x v="9"/>
    <n v="139.6"/>
    <x v="0"/>
  </r>
  <r>
    <x v="2"/>
    <x v="4"/>
    <x v="0"/>
    <n v="130.30000000000001"/>
    <x v="10"/>
    <n v="126.6"/>
    <x v="0"/>
  </r>
  <r>
    <x v="2"/>
    <x v="4"/>
    <x v="0"/>
    <n v="130.30000000000001"/>
    <x v="11"/>
    <n v="142.80000000000001"/>
    <x v="0"/>
  </r>
  <r>
    <x v="2"/>
    <x v="4"/>
    <x v="0"/>
    <n v="130.30000000000001"/>
    <x v="12"/>
    <n v="133.1"/>
    <x v="0"/>
  </r>
  <r>
    <x v="2"/>
    <x v="4"/>
    <x v="0"/>
    <n v="130.30000000000001"/>
    <x v="13"/>
    <n v="143.80000000000001"/>
    <x v="1"/>
  </r>
  <r>
    <x v="2"/>
    <x v="4"/>
    <x v="0"/>
    <n v="130.30000000000001"/>
    <x v="14"/>
    <n v="136.6"/>
    <x v="2"/>
  </r>
  <r>
    <x v="2"/>
    <x v="4"/>
    <x v="0"/>
    <n v="130.30000000000001"/>
    <x v="15"/>
    <n v="130.19999999999999"/>
    <x v="2"/>
  </r>
  <r>
    <x v="2"/>
    <x v="4"/>
    <x v="0"/>
    <n v="130.30000000000001"/>
    <x v="16"/>
    <n v="135.6"/>
    <x v="2"/>
  </r>
  <r>
    <x v="2"/>
    <x v="4"/>
    <x v="0"/>
    <n v="130.30000000000001"/>
    <x v="17"/>
    <n v="129.6"/>
    <x v="3"/>
  </r>
  <r>
    <x v="2"/>
    <x v="4"/>
    <x v="0"/>
    <n v="130.30000000000001"/>
    <x v="18"/>
    <n v="126.8"/>
    <x v="4"/>
  </r>
  <r>
    <x v="2"/>
    <x v="4"/>
    <x v="0"/>
    <n v="130.30000000000001"/>
    <x v="19"/>
    <n v="129.4"/>
    <x v="5"/>
  </r>
  <r>
    <x v="2"/>
    <x v="4"/>
    <x v="0"/>
    <n v="130.30000000000001"/>
    <x v="20"/>
    <n v="127.1"/>
    <x v="6"/>
  </r>
  <r>
    <x v="2"/>
    <x v="4"/>
    <x v="0"/>
    <n v="130.30000000000001"/>
    <x v="21"/>
    <n v="117"/>
    <x v="7"/>
  </r>
  <r>
    <x v="2"/>
    <x v="4"/>
    <x v="0"/>
    <n v="130.30000000000001"/>
    <x v="22"/>
    <n v="124.2"/>
    <x v="8"/>
  </r>
  <r>
    <x v="2"/>
    <x v="4"/>
    <x v="0"/>
    <n v="130.30000000000001"/>
    <x v="23"/>
    <n v="133.30000000000001"/>
    <x v="9"/>
  </r>
  <r>
    <x v="2"/>
    <x v="4"/>
    <x v="0"/>
    <n v="130.30000000000001"/>
    <x v="24"/>
    <n v="121.7"/>
    <x v="10"/>
  </r>
  <r>
    <x v="2"/>
    <x v="4"/>
    <x v="0"/>
    <n v="130.30000000000001"/>
    <x v="25"/>
    <n v="124.4"/>
    <x v="11"/>
  </r>
  <r>
    <x v="0"/>
    <x v="4"/>
    <x v="1"/>
    <n v="132.6"/>
    <x v="0"/>
    <n v="133.30000000000001"/>
    <x v="0"/>
  </r>
  <r>
    <x v="0"/>
    <x v="4"/>
    <x v="1"/>
    <n v="132.6"/>
    <x v="1"/>
    <n v="138.30000000000001"/>
    <x v="0"/>
  </r>
  <r>
    <x v="0"/>
    <x v="4"/>
    <x v="1"/>
    <n v="132.6"/>
    <x v="2"/>
    <n v="129.30000000000001"/>
    <x v="0"/>
  </r>
  <r>
    <x v="0"/>
    <x v="4"/>
    <x v="1"/>
    <n v="132.6"/>
    <x v="3"/>
    <n v="137.19999999999999"/>
    <x v="0"/>
  </r>
  <r>
    <x v="0"/>
    <x v="4"/>
    <x v="1"/>
    <n v="132.6"/>
    <x v="4"/>
    <n v="122.1"/>
    <x v="0"/>
  </r>
  <r>
    <x v="0"/>
    <x v="4"/>
    <x v="1"/>
    <n v="132.6"/>
    <x v="5"/>
    <n v="138.69999999999999"/>
    <x v="0"/>
  </r>
  <r>
    <x v="0"/>
    <x v="4"/>
    <x v="1"/>
    <n v="132.6"/>
    <x v="6"/>
    <n v="119.1"/>
    <x v="0"/>
  </r>
  <r>
    <x v="0"/>
    <x v="4"/>
    <x v="1"/>
    <n v="132.6"/>
    <x v="7"/>
    <n v="156.9"/>
    <x v="0"/>
  </r>
  <r>
    <x v="0"/>
    <x v="4"/>
    <x v="1"/>
    <n v="132.6"/>
    <x v="8"/>
    <n v="116.2"/>
    <x v="0"/>
  </r>
  <r>
    <x v="0"/>
    <x v="4"/>
    <x v="1"/>
    <n v="132.6"/>
    <x v="9"/>
    <n v="136"/>
    <x v="0"/>
  </r>
  <r>
    <x v="0"/>
    <x v="4"/>
    <x v="1"/>
    <n v="132.6"/>
    <x v="10"/>
    <n v="129.4"/>
    <x v="0"/>
  </r>
  <r>
    <x v="0"/>
    <x v="4"/>
    <x v="1"/>
    <n v="132.6"/>
    <x v="11"/>
    <n v="144.4"/>
    <x v="0"/>
  </r>
  <r>
    <x v="0"/>
    <x v="4"/>
    <x v="1"/>
    <n v="132.6"/>
    <x v="12"/>
    <n v="133.6"/>
    <x v="0"/>
  </r>
  <r>
    <x v="0"/>
    <x v="4"/>
    <x v="1"/>
    <n v="132.6"/>
    <x v="13"/>
    <n v="143.69999999999999"/>
    <x v="1"/>
  </r>
  <r>
    <x v="0"/>
    <x v="4"/>
    <x v="1"/>
    <n v="132.6"/>
    <x v="14"/>
    <n v="140.9"/>
    <x v="2"/>
  </r>
  <r>
    <x v="0"/>
    <x v="4"/>
    <x v="1"/>
    <n v="132.6"/>
    <x v="15"/>
    <n v="135.80000000000001"/>
    <x v="2"/>
  </r>
  <r>
    <x v="0"/>
    <x v="4"/>
    <x v="1"/>
    <n v="132.6"/>
    <x v="16"/>
    <n v="140.19999999999999"/>
    <x v="2"/>
  </r>
  <r>
    <x v="0"/>
    <x v="4"/>
    <x v="1"/>
    <n v="132.6"/>
    <x v="17"/>
    <m/>
    <x v="3"/>
  </r>
  <r>
    <x v="0"/>
    <x v="4"/>
    <x v="1"/>
    <n v="132.6"/>
    <x v="18"/>
    <n v="133.19999999999999"/>
    <x v="4"/>
  </r>
  <r>
    <x v="0"/>
    <x v="4"/>
    <x v="1"/>
    <n v="132.6"/>
    <x v="19"/>
    <n v="133.6"/>
    <x v="5"/>
  </r>
  <r>
    <x v="0"/>
    <x v="4"/>
    <x v="1"/>
    <n v="132.6"/>
    <x v="20"/>
    <n v="130.1"/>
    <x v="6"/>
  </r>
  <r>
    <x v="0"/>
    <x v="4"/>
    <x v="1"/>
    <n v="132.6"/>
    <x v="21"/>
    <n v="119.5"/>
    <x v="7"/>
  </r>
  <r>
    <x v="0"/>
    <x v="4"/>
    <x v="1"/>
    <n v="132.6"/>
    <x v="22"/>
    <n v="127.7"/>
    <x v="8"/>
  </r>
  <r>
    <x v="0"/>
    <x v="4"/>
    <x v="1"/>
    <n v="132.6"/>
    <x v="23"/>
    <n v="134.9"/>
    <x v="9"/>
  </r>
  <r>
    <x v="0"/>
    <x v="4"/>
    <x v="1"/>
    <n v="132.6"/>
    <x v="24"/>
    <n v="123.2"/>
    <x v="10"/>
  </r>
  <r>
    <x v="0"/>
    <x v="4"/>
    <x v="1"/>
    <n v="132.6"/>
    <x v="25"/>
    <n v="127"/>
    <x v="11"/>
  </r>
  <r>
    <x v="1"/>
    <x v="4"/>
    <x v="1"/>
    <n v="128.19999999999999"/>
    <x v="0"/>
    <n v="132.80000000000001"/>
    <x v="0"/>
  </r>
  <r>
    <x v="1"/>
    <x v="4"/>
    <x v="1"/>
    <n v="128.19999999999999"/>
    <x v="1"/>
    <n v="139.80000000000001"/>
    <x v="0"/>
  </r>
  <r>
    <x v="1"/>
    <x v="4"/>
    <x v="1"/>
    <n v="128.19999999999999"/>
    <x v="2"/>
    <n v="129.30000000000001"/>
    <x v="0"/>
  </r>
  <r>
    <x v="1"/>
    <x v="4"/>
    <x v="1"/>
    <n v="128.19999999999999"/>
    <x v="3"/>
    <n v="133.5"/>
    <x v="0"/>
  </r>
  <r>
    <x v="1"/>
    <x v="4"/>
    <x v="1"/>
    <n v="128.19999999999999"/>
    <x v="4"/>
    <n v="114.3"/>
    <x v="0"/>
  </r>
  <r>
    <x v="1"/>
    <x v="4"/>
    <x v="1"/>
    <n v="128.19999999999999"/>
    <x v="5"/>
    <n v="131.4"/>
    <x v="0"/>
  </r>
  <r>
    <x v="1"/>
    <x v="4"/>
    <x v="1"/>
    <n v="128.19999999999999"/>
    <x v="6"/>
    <n v="120.2"/>
    <x v="0"/>
  </r>
  <r>
    <x v="1"/>
    <x v="4"/>
    <x v="1"/>
    <n v="128.19999999999999"/>
    <x v="7"/>
    <n v="143.1"/>
    <x v="0"/>
  </r>
  <r>
    <x v="1"/>
    <x v="4"/>
    <x v="1"/>
    <n v="128.19999999999999"/>
    <x v="8"/>
    <n v="119.5"/>
    <x v="0"/>
  </r>
  <r>
    <x v="1"/>
    <x v="4"/>
    <x v="1"/>
    <n v="128.19999999999999"/>
    <x v="9"/>
    <n v="144"/>
    <x v="0"/>
  </r>
  <r>
    <x v="1"/>
    <x v="4"/>
    <x v="1"/>
    <n v="128.19999999999999"/>
    <x v="10"/>
    <n v="123.4"/>
    <x v="0"/>
  </r>
  <r>
    <x v="1"/>
    <x v="4"/>
    <x v="1"/>
    <n v="128.19999999999999"/>
    <x v="11"/>
    <n v="141.9"/>
    <x v="0"/>
  </r>
  <r>
    <x v="1"/>
    <x v="4"/>
    <x v="1"/>
    <n v="128.19999999999999"/>
    <x v="12"/>
    <n v="132.1"/>
    <x v="0"/>
  </r>
  <r>
    <x v="1"/>
    <x v="4"/>
    <x v="1"/>
    <n v="128.19999999999999"/>
    <x v="13"/>
    <n v="146.30000000000001"/>
    <x v="1"/>
  </r>
  <r>
    <x v="1"/>
    <x v="4"/>
    <x v="1"/>
    <n v="128.19999999999999"/>
    <x v="14"/>
    <n v="130.5"/>
    <x v="2"/>
  </r>
  <r>
    <x v="1"/>
    <x v="4"/>
    <x v="1"/>
    <n v="128.19999999999999"/>
    <x v="15"/>
    <n v="122.5"/>
    <x v="2"/>
  </r>
  <r>
    <x v="1"/>
    <x v="4"/>
    <x v="1"/>
    <n v="128.19999999999999"/>
    <x v="16"/>
    <n v="129.30000000000001"/>
    <x v="2"/>
  </r>
  <r>
    <x v="1"/>
    <x v="4"/>
    <x v="1"/>
    <n v="128.19999999999999"/>
    <x v="17"/>
    <n v="130.5"/>
    <x v="3"/>
  </r>
  <r>
    <x v="1"/>
    <x v="4"/>
    <x v="1"/>
    <n v="128.19999999999999"/>
    <x v="18"/>
    <n v="119.2"/>
    <x v="4"/>
  </r>
  <r>
    <x v="1"/>
    <x v="4"/>
    <x v="1"/>
    <n v="128.19999999999999"/>
    <x v="19"/>
    <n v="125.3"/>
    <x v="5"/>
  </r>
  <r>
    <x v="1"/>
    <x v="4"/>
    <x v="1"/>
    <n v="128.19999999999999"/>
    <x v="20"/>
    <n v="122.9"/>
    <x v="6"/>
  </r>
  <r>
    <x v="1"/>
    <x v="4"/>
    <x v="1"/>
    <n v="128.19999999999999"/>
    <x v="21"/>
    <n v="115.5"/>
    <x v="7"/>
  </r>
  <r>
    <x v="1"/>
    <x v="4"/>
    <x v="1"/>
    <n v="128.19999999999999"/>
    <x v="22"/>
    <n v="122.2"/>
    <x v="8"/>
  </r>
  <r>
    <x v="1"/>
    <x v="4"/>
    <x v="1"/>
    <n v="128.19999999999999"/>
    <x v="23"/>
    <n v="132.4"/>
    <x v="9"/>
  </r>
  <r>
    <x v="1"/>
    <x v="4"/>
    <x v="1"/>
    <n v="128.19999999999999"/>
    <x v="24"/>
    <n v="121.7"/>
    <x v="10"/>
  </r>
  <r>
    <x v="1"/>
    <x v="4"/>
    <x v="1"/>
    <n v="128.19999999999999"/>
    <x v="25"/>
    <n v="122.4"/>
    <x v="11"/>
  </r>
  <r>
    <x v="2"/>
    <x v="4"/>
    <x v="1"/>
    <n v="130.6"/>
    <x v="0"/>
    <n v="133.1"/>
    <x v="0"/>
  </r>
  <r>
    <x v="2"/>
    <x v="4"/>
    <x v="1"/>
    <n v="130.6"/>
    <x v="1"/>
    <n v="138.80000000000001"/>
    <x v="0"/>
  </r>
  <r>
    <x v="2"/>
    <x v="4"/>
    <x v="1"/>
    <n v="130.6"/>
    <x v="2"/>
    <n v="129.30000000000001"/>
    <x v="0"/>
  </r>
  <r>
    <x v="2"/>
    <x v="4"/>
    <x v="1"/>
    <n v="130.6"/>
    <x v="3"/>
    <n v="135.80000000000001"/>
    <x v="0"/>
  </r>
  <r>
    <x v="2"/>
    <x v="4"/>
    <x v="1"/>
    <n v="130.6"/>
    <x v="4"/>
    <n v="119.2"/>
    <x v="0"/>
  </r>
  <r>
    <x v="2"/>
    <x v="4"/>
    <x v="1"/>
    <n v="130.6"/>
    <x v="5"/>
    <n v="135.30000000000001"/>
    <x v="0"/>
  </r>
  <r>
    <x v="2"/>
    <x v="4"/>
    <x v="1"/>
    <n v="130.6"/>
    <x v="6"/>
    <n v="119.5"/>
    <x v="0"/>
  </r>
  <r>
    <x v="2"/>
    <x v="4"/>
    <x v="1"/>
    <n v="130.6"/>
    <x v="7"/>
    <n v="152.19999999999999"/>
    <x v="0"/>
  </r>
  <r>
    <x v="2"/>
    <x v="4"/>
    <x v="1"/>
    <n v="130.6"/>
    <x v="8"/>
    <n v="117.3"/>
    <x v="0"/>
  </r>
  <r>
    <x v="2"/>
    <x v="4"/>
    <x v="1"/>
    <n v="130.6"/>
    <x v="9"/>
    <n v="138.69999999999999"/>
    <x v="0"/>
  </r>
  <r>
    <x v="2"/>
    <x v="4"/>
    <x v="1"/>
    <n v="130.6"/>
    <x v="10"/>
    <n v="126.9"/>
    <x v="0"/>
  </r>
  <r>
    <x v="2"/>
    <x v="4"/>
    <x v="1"/>
    <n v="130.6"/>
    <x v="11"/>
    <n v="143.19999999999999"/>
    <x v="0"/>
  </r>
  <r>
    <x v="2"/>
    <x v="4"/>
    <x v="1"/>
    <n v="130.6"/>
    <x v="12"/>
    <n v="133"/>
    <x v="0"/>
  </r>
  <r>
    <x v="2"/>
    <x v="4"/>
    <x v="1"/>
    <n v="130.6"/>
    <x v="13"/>
    <n v="144.4"/>
    <x v="1"/>
  </r>
  <r>
    <x v="2"/>
    <x v="4"/>
    <x v="1"/>
    <n v="130.6"/>
    <x v="14"/>
    <n v="136.80000000000001"/>
    <x v="2"/>
  </r>
  <r>
    <x v="2"/>
    <x v="4"/>
    <x v="1"/>
    <n v="130.6"/>
    <x v="15"/>
    <n v="130.30000000000001"/>
    <x v="2"/>
  </r>
  <r>
    <x v="2"/>
    <x v="4"/>
    <x v="1"/>
    <n v="130.6"/>
    <x v="16"/>
    <n v="135.9"/>
    <x v="2"/>
  </r>
  <r>
    <x v="2"/>
    <x v="4"/>
    <x v="1"/>
    <n v="130.6"/>
    <x v="17"/>
    <n v="130.5"/>
    <x v="3"/>
  </r>
  <r>
    <x v="2"/>
    <x v="4"/>
    <x v="1"/>
    <n v="130.6"/>
    <x v="18"/>
    <n v="127.9"/>
    <x v="4"/>
  </r>
  <r>
    <x v="2"/>
    <x v="4"/>
    <x v="1"/>
    <n v="130.6"/>
    <x v="19"/>
    <n v="129.69999999999999"/>
    <x v="5"/>
  </r>
  <r>
    <x v="2"/>
    <x v="4"/>
    <x v="1"/>
    <n v="130.6"/>
    <x v="20"/>
    <n v="127.4"/>
    <x v="6"/>
  </r>
  <r>
    <x v="2"/>
    <x v="4"/>
    <x v="1"/>
    <n v="130.6"/>
    <x v="21"/>
    <n v="117.4"/>
    <x v="7"/>
  </r>
  <r>
    <x v="2"/>
    <x v="4"/>
    <x v="1"/>
    <n v="130.6"/>
    <x v="22"/>
    <n v="124.6"/>
    <x v="8"/>
  </r>
  <r>
    <x v="2"/>
    <x v="4"/>
    <x v="1"/>
    <n v="130.6"/>
    <x v="23"/>
    <n v="133.4"/>
    <x v="9"/>
  </r>
  <r>
    <x v="2"/>
    <x v="4"/>
    <x v="1"/>
    <n v="130.6"/>
    <x v="24"/>
    <n v="122.6"/>
    <x v="10"/>
  </r>
  <r>
    <x v="2"/>
    <x v="4"/>
    <x v="1"/>
    <n v="130.6"/>
    <x v="25"/>
    <n v="124.8"/>
    <x v="11"/>
  </r>
  <r>
    <x v="0"/>
    <x v="4"/>
    <x v="2"/>
    <n v="132.80000000000001"/>
    <x v="0"/>
    <n v="133.6"/>
    <x v="0"/>
  </r>
  <r>
    <x v="0"/>
    <x v="4"/>
    <x v="2"/>
    <n v="132.80000000000001"/>
    <x v="1"/>
    <n v="138.80000000000001"/>
    <x v="0"/>
  </r>
  <r>
    <x v="0"/>
    <x v="4"/>
    <x v="2"/>
    <n v="132.80000000000001"/>
    <x v="2"/>
    <n v="128.80000000000001"/>
    <x v="0"/>
  </r>
  <r>
    <x v="0"/>
    <x v="4"/>
    <x v="2"/>
    <n v="132.80000000000001"/>
    <x v="3"/>
    <n v="137.19999999999999"/>
    <x v="0"/>
  </r>
  <r>
    <x v="0"/>
    <x v="4"/>
    <x v="2"/>
    <n v="132.80000000000001"/>
    <x v="4"/>
    <n v="121.6"/>
    <x v="0"/>
  </r>
  <r>
    <x v="0"/>
    <x v="4"/>
    <x v="2"/>
    <n v="132.80000000000001"/>
    <x v="5"/>
    <n v="139.69999999999999"/>
    <x v="0"/>
  </r>
  <r>
    <x v="0"/>
    <x v="4"/>
    <x v="2"/>
    <n v="132.80000000000001"/>
    <x v="6"/>
    <n v="119.7"/>
    <x v="0"/>
  </r>
  <r>
    <x v="0"/>
    <x v="4"/>
    <x v="2"/>
    <n v="132.80000000000001"/>
    <x v="7"/>
    <n v="148"/>
    <x v="0"/>
  </r>
  <r>
    <x v="0"/>
    <x v="4"/>
    <x v="2"/>
    <n v="132.80000000000001"/>
    <x v="8"/>
    <n v="116.9"/>
    <x v="0"/>
  </r>
  <r>
    <x v="0"/>
    <x v="4"/>
    <x v="2"/>
    <n v="132.80000000000001"/>
    <x v="9"/>
    <n v="135.6"/>
    <x v="0"/>
  </r>
  <r>
    <x v="0"/>
    <x v="4"/>
    <x v="2"/>
    <n v="132.80000000000001"/>
    <x v="10"/>
    <n v="129.80000000000001"/>
    <x v="0"/>
  </r>
  <r>
    <x v="0"/>
    <x v="4"/>
    <x v="2"/>
    <n v="132.80000000000001"/>
    <x v="11"/>
    <n v="145.4"/>
    <x v="0"/>
  </r>
  <r>
    <x v="0"/>
    <x v="4"/>
    <x v="2"/>
    <n v="132.80000000000001"/>
    <x v="12"/>
    <n v="133.4"/>
    <x v="0"/>
  </r>
  <r>
    <x v="0"/>
    <x v="4"/>
    <x v="2"/>
    <n v="132.80000000000001"/>
    <x v="13"/>
    <n v="144.19999999999999"/>
    <x v="1"/>
  </r>
  <r>
    <x v="0"/>
    <x v="4"/>
    <x v="2"/>
    <n v="132.80000000000001"/>
    <x v="14"/>
    <n v="141.6"/>
    <x v="2"/>
  </r>
  <r>
    <x v="0"/>
    <x v="4"/>
    <x v="2"/>
    <n v="132.80000000000001"/>
    <x v="15"/>
    <n v="136.19999999999999"/>
    <x v="2"/>
  </r>
  <r>
    <x v="0"/>
    <x v="4"/>
    <x v="2"/>
    <n v="132.80000000000001"/>
    <x v="16"/>
    <n v="140.80000000000001"/>
    <x v="2"/>
  </r>
  <r>
    <x v="0"/>
    <x v="4"/>
    <x v="2"/>
    <n v="132.80000000000001"/>
    <x v="17"/>
    <m/>
    <x v="3"/>
  </r>
  <r>
    <x v="0"/>
    <x v="4"/>
    <x v="2"/>
    <n v="132.80000000000001"/>
    <x v="18"/>
    <n v="134.19999999999999"/>
    <x v="4"/>
  </r>
  <r>
    <x v="0"/>
    <x v="4"/>
    <x v="2"/>
    <n v="132.80000000000001"/>
    <x v="19"/>
    <n v="134.1"/>
    <x v="5"/>
  </r>
  <r>
    <x v="0"/>
    <x v="4"/>
    <x v="2"/>
    <n v="132.80000000000001"/>
    <x v="20"/>
    <n v="130.6"/>
    <x v="6"/>
  </r>
  <r>
    <x v="0"/>
    <x v="4"/>
    <x v="2"/>
    <n v="132.80000000000001"/>
    <x v="21"/>
    <n v="119.8"/>
    <x v="7"/>
  </r>
  <r>
    <x v="0"/>
    <x v="4"/>
    <x v="2"/>
    <n v="132.80000000000001"/>
    <x v="22"/>
    <n v="128.30000000000001"/>
    <x v="8"/>
  </r>
  <r>
    <x v="0"/>
    <x v="4"/>
    <x v="2"/>
    <n v="132.80000000000001"/>
    <x v="23"/>
    <n v="135.19999999999999"/>
    <x v="9"/>
  </r>
  <r>
    <x v="0"/>
    <x v="4"/>
    <x v="2"/>
    <n v="132.80000000000001"/>
    <x v="24"/>
    <n v="123.3"/>
    <x v="10"/>
  </r>
  <r>
    <x v="0"/>
    <x v="4"/>
    <x v="2"/>
    <n v="132.80000000000001"/>
    <x v="25"/>
    <n v="127.4"/>
    <x v="11"/>
  </r>
  <r>
    <x v="1"/>
    <x v="4"/>
    <x v="2"/>
    <n v="128.69999999999999"/>
    <x v="0"/>
    <n v="132.69999999999999"/>
    <x v="0"/>
  </r>
  <r>
    <x v="1"/>
    <x v="4"/>
    <x v="2"/>
    <n v="128.69999999999999"/>
    <x v="1"/>
    <n v="139.4"/>
    <x v="0"/>
  </r>
  <r>
    <x v="1"/>
    <x v="4"/>
    <x v="2"/>
    <n v="128.69999999999999"/>
    <x v="2"/>
    <n v="128.4"/>
    <x v="0"/>
  </r>
  <r>
    <x v="1"/>
    <x v="4"/>
    <x v="2"/>
    <n v="128.69999999999999"/>
    <x v="3"/>
    <n v="134.9"/>
    <x v="0"/>
  </r>
  <r>
    <x v="1"/>
    <x v="4"/>
    <x v="2"/>
    <n v="128.69999999999999"/>
    <x v="4"/>
    <n v="114"/>
    <x v="0"/>
  </r>
  <r>
    <x v="1"/>
    <x v="4"/>
    <x v="2"/>
    <n v="128.69999999999999"/>
    <x v="5"/>
    <n v="136.80000000000001"/>
    <x v="0"/>
  </r>
  <r>
    <x v="1"/>
    <x v="4"/>
    <x v="2"/>
    <n v="128.69999999999999"/>
    <x v="6"/>
    <n v="122.2"/>
    <x v="0"/>
  </r>
  <r>
    <x v="1"/>
    <x v="4"/>
    <x v="2"/>
    <n v="128.69999999999999"/>
    <x v="7"/>
    <n v="135.80000000000001"/>
    <x v="0"/>
  </r>
  <r>
    <x v="1"/>
    <x v="4"/>
    <x v="2"/>
    <n v="128.69999999999999"/>
    <x v="8"/>
    <n v="120.3"/>
    <x v="0"/>
  </r>
  <r>
    <x v="1"/>
    <x v="4"/>
    <x v="2"/>
    <n v="128.69999999999999"/>
    <x v="9"/>
    <n v="142.6"/>
    <x v="0"/>
  </r>
  <r>
    <x v="1"/>
    <x v="4"/>
    <x v="2"/>
    <n v="128.69999999999999"/>
    <x v="10"/>
    <n v="123.6"/>
    <x v="0"/>
  </r>
  <r>
    <x v="1"/>
    <x v="4"/>
    <x v="2"/>
    <n v="128.69999999999999"/>
    <x v="11"/>
    <n v="142.4"/>
    <x v="0"/>
  </r>
  <r>
    <x v="1"/>
    <x v="4"/>
    <x v="2"/>
    <n v="128.69999999999999"/>
    <x v="12"/>
    <n v="132.6"/>
    <x v="0"/>
  </r>
  <r>
    <x v="1"/>
    <x v="4"/>
    <x v="2"/>
    <n v="128.69999999999999"/>
    <x v="13"/>
    <n v="147.5"/>
    <x v="1"/>
  </r>
  <r>
    <x v="1"/>
    <x v="4"/>
    <x v="2"/>
    <n v="128.69999999999999"/>
    <x v="14"/>
    <n v="130.80000000000001"/>
    <x v="2"/>
  </r>
  <r>
    <x v="1"/>
    <x v="4"/>
    <x v="2"/>
    <n v="128.69999999999999"/>
    <x v="15"/>
    <n v="122.8"/>
    <x v="2"/>
  </r>
  <r>
    <x v="1"/>
    <x v="4"/>
    <x v="2"/>
    <n v="128.69999999999999"/>
    <x v="16"/>
    <n v="129.6"/>
    <x v="2"/>
  </r>
  <r>
    <x v="1"/>
    <x v="4"/>
    <x v="2"/>
    <n v="128.69999999999999"/>
    <x v="17"/>
    <n v="131.1"/>
    <x v="3"/>
  </r>
  <r>
    <x v="1"/>
    <x v="4"/>
    <x v="2"/>
    <n v="128.69999999999999"/>
    <x v="18"/>
    <n v="120.8"/>
    <x v="4"/>
  </r>
  <r>
    <x v="1"/>
    <x v="4"/>
    <x v="2"/>
    <n v="128.69999999999999"/>
    <x v="19"/>
    <n v="125.6"/>
    <x v="5"/>
  </r>
  <r>
    <x v="1"/>
    <x v="4"/>
    <x v="2"/>
    <n v="128.69999999999999"/>
    <x v="20"/>
    <n v="123.1"/>
    <x v="6"/>
  </r>
  <r>
    <x v="1"/>
    <x v="4"/>
    <x v="2"/>
    <n v="128.69999999999999"/>
    <x v="21"/>
    <n v="115.6"/>
    <x v="7"/>
  </r>
  <r>
    <x v="1"/>
    <x v="4"/>
    <x v="2"/>
    <n v="128.69999999999999"/>
    <x v="22"/>
    <n v="122.4"/>
    <x v="8"/>
  </r>
  <r>
    <x v="1"/>
    <x v="4"/>
    <x v="2"/>
    <n v="128.69999999999999"/>
    <x v="23"/>
    <n v="132.80000000000001"/>
    <x v="9"/>
  </r>
  <r>
    <x v="1"/>
    <x v="4"/>
    <x v="2"/>
    <n v="128.69999999999999"/>
    <x v="24"/>
    <n v="121.7"/>
    <x v="10"/>
  </r>
  <r>
    <x v="1"/>
    <x v="4"/>
    <x v="2"/>
    <n v="128.69999999999999"/>
    <x v="25"/>
    <n v="122.6"/>
    <x v="11"/>
  </r>
  <r>
    <x v="2"/>
    <x v="4"/>
    <x v="2"/>
    <n v="130.9"/>
    <x v="0"/>
    <n v="133.30000000000001"/>
    <x v="0"/>
  </r>
  <r>
    <x v="2"/>
    <x v="4"/>
    <x v="2"/>
    <n v="130.9"/>
    <x v="1"/>
    <n v="139"/>
    <x v="0"/>
  </r>
  <r>
    <x v="2"/>
    <x v="4"/>
    <x v="2"/>
    <n v="130.9"/>
    <x v="2"/>
    <n v="128.6"/>
    <x v="0"/>
  </r>
  <r>
    <x v="2"/>
    <x v="4"/>
    <x v="2"/>
    <n v="130.9"/>
    <x v="3"/>
    <n v="136.30000000000001"/>
    <x v="0"/>
  </r>
  <r>
    <x v="2"/>
    <x v="4"/>
    <x v="2"/>
    <n v="130.9"/>
    <x v="4"/>
    <n v="118.8"/>
    <x v="0"/>
  </r>
  <r>
    <x v="2"/>
    <x v="4"/>
    <x v="2"/>
    <n v="130.9"/>
    <x v="5"/>
    <n v="138.30000000000001"/>
    <x v="0"/>
  </r>
  <r>
    <x v="2"/>
    <x v="4"/>
    <x v="2"/>
    <n v="130.9"/>
    <x v="6"/>
    <n v="120.5"/>
    <x v="0"/>
  </r>
  <r>
    <x v="2"/>
    <x v="4"/>
    <x v="2"/>
    <n v="130.9"/>
    <x v="7"/>
    <n v="143.9"/>
    <x v="0"/>
  </r>
  <r>
    <x v="2"/>
    <x v="4"/>
    <x v="2"/>
    <n v="130.9"/>
    <x v="8"/>
    <n v="118"/>
    <x v="0"/>
  </r>
  <r>
    <x v="2"/>
    <x v="4"/>
    <x v="2"/>
    <n v="130.9"/>
    <x v="9"/>
    <n v="137.9"/>
    <x v="0"/>
  </r>
  <r>
    <x v="2"/>
    <x v="4"/>
    <x v="2"/>
    <n v="130.9"/>
    <x v="10"/>
    <n v="127.2"/>
    <x v="0"/>
  </r>
  <r>
    <x v="2"/>
    <x v="4"/>
    <x v="2"/>
    <n v="130.9"/>
    <x v="11"/>
    <n v="144"/>
    <x v="0"/>
  </r>
  <r>
    <x v="2"/>
    <x v="4"/>
    <x v="2"/>
    <n v="130.9"/>
    <x v="12"/>
    <n v="133.1"/>
    <x v="0"/>
  </r>
  <r>
    <x v="2"/>
    <x v="4"/>
    <x v="2"/>
    <n v="130.9"/>
    <x v="13"/>
    <n v="145.1"/>
    <x v="1"/>
  </r>
  <r>
    <x v="2"/>
    <x v="4"/>
    <x v="2"/>
    <n v="130.9"/>
    <x v="14"/>
    <n v="137.30000000000001"/>
    <x v="2"/>
  </r>
  <r>
    <x v="2"/>
    <x v="4"/>
    <x v="2"/>
    <n v="130.9"/>
    <x v="15"/>
    <n v="130.6"/>
    <x v="2"/>
  </r>
  <r>
    <x v="2"/>
    <x v="4"/>
    <x v="2"/>
    <n v="130.9"/>
    <x v="16"/>
    <n v="136.4"/>
    <x v="2"/>
  </r>
  <r>
    <x v="2"/>
    <x v="4"/>
    <x v="2"/>
    <n v="130.9"/>
    <x v="17"/>
    <n v="131.1"/>
    <x v="3"/>
  </r>
  <r>
    <x v="2"/>
    <x v="4"/>
    <x v="2"/>
    <n v="130.9"/>
    <x v="18"/>
    <n v="129.1"/>
    <x v="4"/>
  </r>
  <r>
    <x v="2"/>
    <x v="4"/>
    <x v="2"/>
    <n v="130.9"/>
    <x v="19"/>
    <n v="130.1"/>
    <x v="5"/>
  </r>
  <r>
    <x v="2"/>
    <x v="4"/>
    <x v="2"/>
    <n v="130.9"/>
    <x v="20"/>
    <n v="127.8"/>
    <x v="6"/>
  </r>
  <r>
    <x v="2"/>
    <x v="4"/>
    <x v="2"/>
    <n v="130.9"/>
    <x v="21"/>
    <n v="117.6"/>
    <x v="7"/>
  </r>
  <r>
    <x v="2"/>
    <x v="4"/>
    <x v="2"/>
    <n v="130.9"/>
    <x v="22"/>
    <n v="125"/>
    <x v="8"/>
  </r>
  <r>
    <x v="2"/>
    <x v="4"/>
    <x v="2"/>
    <n v="130.9"/>
    <x v="23"/>
    <n v="133.80000000000001"/>
    <x v="9"/>
  </r>
  <r>
    <x v="2"/>
    <x v="4"/>
    <x v="2"/>
    <n v="130.9"/>
    <x v="24"/>
    <n v="122.6"/>
    <x v="10"/>
  </r>
  <r>
    <x v="2"/>
    <x v="4"/>
    <x v="2"/>
    <n v="130.9"/>
    <x v="25"/>
    <n v="125.1"/>
    <x v="11"/>
  </r>
  <r>
    <x v="0"/>
    <x v="4"/>
    <x v="3"/>
    <n v="132.9"/>
    <x v="0"/>
    <n v="133.19999999999999"/>
    <x v="0"/>
  </r>
  <r>
    <x v="0"/>
    <x v="4"/>
    <x v="3"/>
    <n v="132.9"/>
    <x v="1"/>
    <n v="138.69999999999999"/>
    <x v="0"/>
  </r>
  <r>
    <x v="0"/>
    <x v="4"/>
    <x v="3"/>
    <n v="132.9"/>
    <x v="2"/>
    <n v="127.1"/>
    <x v="0"/>
  </r>
  <r>
    <x v="0"/>
    <x v="4"/>
    <x v="3"/>
    <n v="132.9"/>
    <x v="3"/>
    <n v="137.69999999999999"/>
    <x v="0"/>
  </r>
  <r>
    <x v="0"/>
    <x v="4"/>
    <x v="3"/>
    <n v="132.9"/>
    <x v="4"/>
    <n v="121.3"/>
    <x v="0"/>
  </r>
  <r>
    <x v="0"/>
    <x v="4"/>
    <x v="3"/>
    <n v="132.9"/>
    <x v="5"/>
    <n v="141.80000000000001"/>
    <x v="0"/>
  </r>
  <r>
    <x v="0"/>
    <x v="4"/>
    <x v="3"/>
    <n v="132.9"/>
    <x v="6"/>
    <n v="121.5"/>
    <x v="0"/>
  </r>
  <r>
    <x v="0"/>
    <x v="4"/>
    <x v="3"/>
    <n v="132.9"/>
    <x v="7"/>
    <n v="144.5"/>
    <x v="0"/>
  </r>
  <r>
    <x v="0"/>
    <x v="4"/>
    <x v="3"/>
    <n v="132.9"/>
    <x v="8"/>
    <n v="117.4"/>
    <x v="0"/>
  </r>
  <r>
    <x v="0"/>
    <x v="4"/>
    <x v="3"/>
    <n v="132.9"/>
    <x v="9"/>
    <n v="134.1"/>
    <x v="0"/>
  </r>
  <r>
    <x v="0"/>
    <x v="4"/>
    <x v="3"/>
    <n v="132.9"/>
    <x v="10"/>
    <n v="130"/>
    <x v="0"/>
  </r>
  <r>
    <x v="0"/>
    <x v="4"/>
    <x v="3"/>
    <n v="132.9"/>
    <x v="11"/>
    <n v="145.5"/>
    <x v="0"/>
  </r>
  <r>
    <x v="0"/>
    <x v="4"/>
    <x v="3"/>
    <n v="132.9"/>
    <x v="12"/>
    <n v="133.5"/>
    <x v="0"/>
  </r>
  <r>
    <x v="0"/>
    <x v="4"/>
    <x v="3"/>
    <n v="132.9"/>
    <x v="13"/>
    <n v="144.4"/>
    <x v="1"/>
  </r>
  <r>
    <x v="0"/>
    <x v="4"/>
    <x v="3"/>
    <n v="132.9"/>
    <x v="14"/>
    <n v="142.4"/>
    <x v="2"/>
  </r>
  <r>
    <x v="0"/>
    <x v="4"/>
    <x v="3"/>
    <n v="132.9"/>
    <x v="15"/>
    <n v="136.80000000000001"/>
    <x v="2"/>
  </r>
  <r>
    <x v="0"/>
    <x v="4"/>
    <x v="3"/>
    <n v="132.9"/>
    <x v="16"/>
    <n v="141.6"/>
    <x v="2"/>
  </r>
  <r>
    <x v="0"/>
    <x v="4"/>
    <x v="3"/>
    <n v="132.9"/>
    <x v="17"/>
    <m/>
    <x v="3"/>
  </r>
  <r>
    <x v="0"/>
    <x v="4"/>
    <x v="3"/>
    <n v="132.9"/>
    <x v="18"/>
    <n v="135"/>
    <x v="4"/>
  </r>
  <r>
    <x v="0"/>
    <x v="4"/>
    <x v="3"/>
    <n v="132.9"/>
    <x v="19"/>
    <n v="134.30000000000001"/>
    <x v="5"/>
  </r>
  <r>
    <x v="0"/>
    <x v="4"/>
    <x v="3"/>
    <n v="132.9"/>
    <x v="20"/>
    <n v="131"/>
    <x v="6"/>
  </r>
  <r>
    <x v="0"/>
    <x v="4"/>
    <x v="3"/>
    <n v="132.9"/>
    <x v="21"/>
    <n v="119.2"/>
    <x v="7"/>
  </r>
  <r>
    <x v="0"/>
    <x v="4"/>
    <x v="3"/>
    <n v="132.9"/>
    <x v="22"/>
    <n v="128.30000000000001"/>
    <x v="8"/>
  </r>
  <r>
    <x v="0"/>
    <x v="4"/>
    <x v="3"/>
    <n v="132.9"/>
    <x v="23"/>
    <n v="135.69999999999999"/>
    <x v="9"/>
  </r>
  <r>
    <x v="0"/>
    <x v="4"/>
    <x v="3"/>
    <n v="132.9"/>
    <x v="24"/>
    <n v="123.7"/>
    <x v="10"/>
  </r>
  <r>
    <x v="0"/>
    <x v="4"/>
    <x v="3"/>
    <n v="132.9"/>
    <x v="25"/>
    <n v="127.5"/>
    <x v="11"/>
  </r>
  <r>
    <x v="1"/>
    <x v="4"/>
    <x v="3"/>
    <n v="129.1"/>
    <x v="0"/>
    <n v="132.69999999999999"/>
    <x v="0"/>
  </r>
  <r>
    <x v="1"/>
    <x v="4"/>
    <x v="3"/>
    <n v="129.1"/>
    <x v="1"/>
    <n v="140.6"/>
    <x v="0"/>
  </r>
  <r>
    <x v="1"/>
    <x v="4"/>
    <x v="3"/>
    <n v="129.1"/>
    <x v="2"/>
    <n v="124.5"/>
    <x v="0"/>
  </r>
  <r>
    <x v="1"/>
    <x v="4"/>
    <x v="3"/>
    <n v="129.1"/>
    <x v="3"/>
    <n v="136.30000000000001"/>
    <x v="0"/>
  </r>
  <r>
    <x v="1"/>
    <x v="4"/>
    <x v="3"/>
    <n v="129.1"/>
    <x v="4"/>
    <n v="113.5"/>
    <x v="0"/>
  </r>
  <r>
    <x v="1"/>
    <x v="4"/>
    <x v="3"/>
    <n v="129.1"/>
    <x v="5"/>
    <n v="137.69999999999999"/>
    <x v="0"/>
  </r>
  <r>
    <x v="1"/>
    <x v="4"/>
    <x v="3"/>
    <n v="129.1"/>
    <x v="6"/>
    <n v="127.1"/>
    <x v="0"/>
  </r>
  <r>
    <x v="1"/>
    <x v="4"/>
    <x v="3"/>
    <n v="129.1"/>
    <x v="7"/>
    <n v="133.80000000000001"/>
    <x v="0"/>
  </r>
  <r>
    <x v="1"/>
    <x v="4"/>
    <x v="3"/>
    <n v="129.1"/>
    <x v="8"/>
    <n v="120.8"/>
    <x v="0"/>
  </r>
  <r>
    <x v="1"/>
    <x v="4"/>
    <x v="3"/>
    <n v="129.1"/>
    <x v="9"/>
    <n v="141.30000000000001"/>
    <x v="0"/>
  </r>
  <r>
    <x v="1"/>
    <x v="4"/>
    <x v="3"/>
    <n v="129.1"/>
    <x v="10"/>
    <n v="123.8"/>
    <x v="0"/>
  </r>
  <r>
    <x v="1"/>
    <x v="4"/>
    <x v="3"/>
    <n v="129.1"/>
    <x v="11"/>
    <n v="142.6"/>
    <x v="0"/>
  </r>
  <r>
    <x v="1"/>
    <x v="4"/>
    <x v="3"/>
    <n v="129.1"/>
    <x v="12"/>
    <n v="133.4"/>
    <x v="0"/>
  </r>
  <r>
    <x v="1"/>
    <x v="4"/>
    <x v="3"/>
    <n v="129.1"/>
    <x v="13"/>
    <n v="148"/>
    <x v="1"/>
  </r>
  <r>
    <x v="1"/>
    <x v="4"/>
    <x v="3"/>
    <n v="129.1"/>
    <x v="14"/>
    <n v="131.19999999999999"/>
    <x v="2"/>
  </r>
  <r>
    <x v="1"/>
    <x v="4"/>
    <x v="3"/>
    <n v="129.1"/>
    <x v="15"/>
    <n v="123"/>
    <x v="2"/>
  </r>
  <r>
    <x v="1"/>
    <x v="4"/>
    <x v="3"/>
    <n v="129.1"/>
    <x v="16"/>
    <n v="130"/>
    <x v="2"/>
  </r>
  <r>
    <x v="1"/>
    <x v="4"/>
    <x v="3"/>
    <n v="129.1"/>
    <x v="17"/>
    <n v="131.69999999999999"/>
    <x v="3"/>
  </r>
  <r>
    <x v="1"/>
    <x v="4"/>
    <x v="3"/>
    <n v="129.1"/>
    <x v="18"/>
    <n v="121.4"/>
    <x v="4"/>
  </r>
  <r>
    <x v="1"/>
    <x v="4"/>
    <x v="3"/>
    <n v="129.1"/>
    <x v="19"/>
    <n v="126"/>
    <x v="5"/>
  </r>
  <r>
    <x v="1"/>
    <x v="4"/>
    <x v="3"/>
    <n v="129.1"/>
    <x v="20"/>
    <n v="123.4"/>
    <x v="6"/>
  </r>
  <r>
    <x v="1"/>
    <x v="4"/>
    <x v="3"/>
    <n v="129.1"/>
    <x v="21"/>
    <n v="114.3"/>
    <x v="7"/>
  </r>
  <r>
    <x v="1"/>
    <x v="4"/>
    <x v="3"/>
    <n v="129.1"/>
    <x v="22"/>
    <n v="122.6"/>
    <x v="8"/>
  </r>
  <r>
    <x v="1"/>
    <x v="4"/>
    <x v="3"/>
    <n v="129.1"/>
    <x v="23"/>
    <n v="133.6"/>
    <x v="9"/>
  </r>
  <r>
    <x v="1"/>
    <x v="4"/>
    <x v="3"/>
    <n v="129.1"/>
    <x v="24"/>
    <n v="122.2"/>
    <x v="10"/>
  </r>
  <r>
    <x v="1"/>
    <x v="4"/>
    <x v="3"/>
    <n v="129.1"/>
    <x v="25"/>
    <n v="122.5"/>
    <x v="11"/>
  </r>
  <r>
    <x v="2"/>
    <x v="4"/>
    <x v="3"/>
    <n v="131.1"/>
    <x v="0"/>
    <n v="133"/>
    <x v="0"/>
  </r>
  <r>
    <x v="2"/>
    <x v="4"/>
    <x v="3"/>
    <n v="131.1"/>
    <x v="1"/>
    <n v="139.4"/>
    <x v="0"/>
  </r>
  <r>
    <x v="2"/>
    <x v="4"/>
    <x v="3"/>
    <n v="131.1"/>
    <x v="2"/>
    <n v="126.1"/>
    <x v="0"/>
  </r>
  <r>
    <x v="2"/>
    <x v="4"/>
    <x v="3"/>
    <n v="131.1"/>
    <x v="3"/>
    <n v="137.19999999999999"/>
    <x v="0"/>
  </r>
  <r>
    <x v="2"/>
    <x v="4"/>
    <x v="3"/>
    <n v="131.1"/>
    <x v="4"/>
    <n v="118.4"/>
    <x v="0"/>
  </r>
  <r>
    <x v="2"/>
    <x v="4"/>
    <x v="3"/>
    <n v="131.1"/>
    <x v="5"/>
    <n v="139.9"/>
    <x v="0"/>
  </r>
  <r>
    <x v="2"/>
    <x v="4"/>
    <x v="3"/>
    <n v="131.1"/>
    <x v="6"/>
    <n v="123.4"/>
    <x v="0"/>
  </r>
  <r>
    <x v="2"/>
    <x v="4"/>
    <x v="3"/>
    <n v="131.1"/>
    <x v="7"/>
    <n v="140.9"/>
    <x v="0"/>
  </r>
  <r>
    <x v="2"/>
    <x v="4"/>
    <x v="3"/>
    <n v="131.1"/>
    <x v="8"/>
    <n v="118.5"/>
    <x v="0"/>
  </r>
  <r>
    <x v="2"/>
    <x v="4"/>
    <x v="3"/>
    <n v="131.1"/>
    <x v="9"/>
    <n v="136.5"/>
    <x v="0"/>
  </r>
  <r>
    <x v="2"/>
    <x v="4"/>
    <x v="3"/>
    <n v="131.1"/>
    <x v="10"/>
    <n v="127.4"/>
    <x v="0"/>
  </r>
  <r>
    <x v="2"/>
    <x v="4"/>
    <x v="3"/>
    <n v="131.1"/>
    <x v="11"/>
    <n v="144.19999999999999"/>
    <x v="0"/>
  </r>
  <r>
    <x v="2"/>
    <x v="4"/>
    <x v="3"/>
    <n v="131.1"/>
    <x v="12"/>
    <n v="133.5"/>
    <x v="0"/>
  </r>
  <r>
    <x v="2"/>
    <x v="4"/>
    <x v="3"/>
    <n v="131.1"/>
    <x v="13"/>
    <n v="145.4"/>
    <x v="1"/>
  </r>
  <r>
    <x v="2"/>
    <x v="4"/>
    <x v="3"/>
    <n v="131.1"/>
    <x v="14"/>
    <n v="138"/>
    <x v="2"/>
  </r>
  <r>
    <x v="2"/>
    <x v="4"/>
    <x v="3"/>
    <n v="131.1"/>
    <x v="15"/>
    <n v="131.1"/>
    <x v="2"/>
  </r>
  <r>
    <x v="2"/>
    <x v="4"/>
    <x v="3"/>
    <n v="131.1"/>
    <x v="16"/>
    <n v="137"/>
    <x v="2"/>
  </r>
  <r>
    <x v="2"/>
    <x v="4"/>
    <x v="3"/>
    <n v="131.1"/>
    <x v="17"/>
    <n v="131.69999999999999"/>
    <x v="3"/>
  </r>
  <r>
    <x v="2"/>
    <x v="4"/>
    <x v="3"/>
    <n v="131.1"/>
    <x v="18"/>
    <n v="129.80000000000001"/>
    <x v="4"/>
  </r>
  <r>
    <x v="2"/>
    <x v="4"/>
    <x v="3"/>
    <n v="131.1"/>
    <x v="19"/>
    <n v="130.4"/>
    <x v="5"/>
  </r>
  <r>
    <x v="2"/>
    <x v="4"/>
    <x v="3"/>
    <n v="131.1"/>
    <x v="20"/>
    <n v="128.1"/>
    <x v="6"/>
  </r>
  <r>
    <x v="2"/>
    <x v="4"/>
    <x v="3"/>
    <n v="131.1"/>
    <x v="21"/>
    <n v="116.6"/>
    <x v="7"/>
  </r>
  <r>
    <x v="2"/>
    <x v="4"/>
    <x v="3"/>
    <n v="131.1"/>
    <x v="22"/>
    <n v="125.1"/>
    <x v="8"/>
  </r>
  <r>
    <x v="2"/>
    <x v="4"/>
    <x v="3"/>
    <n v="131.1"/>
    <x v="23"/>
    <n v="134.5"/>
    <x v="9"/>
  </r>
  <r>
    <x v="2"/>
    <x v="4"/>
    <x v="3"/>
    <n v="131.1"/>
    <x v="24"/>
    <n v="123.1"/>
    <x v="10"/>
  </r>
  <r>
    <x v="2"/>
    <x v="4"/>
    <x v="3"/>
    <n v="131.1"/>
    <x v="25"/>
    <n v="125.1"/>
    <x v="11"/>
  </r>
  <r>
    <x v="0"/>
    <x v="4"/>
    <x v="4"/>
    <n v="133.30000000000001"/>
    <x v="0"/>
    <n v="133.1"/>
    <x v="0"/>
  </r>
  <r>
    <x v="0"/>
    <x v="4"/>
    <x v="4"/>
    <n v="133.30000000000001"/>
    <x v="1"/>
    <n v="140.30000000000001"/>
    <x v="0"/>
  </r>
  <r>
    <x v="0"/>
    <x v="4"/>
    <x v="4"/>
    <n v="133.30000000000001"/>
    <x v="2"/>
    <n v="126.8"/>
    <x v="0"/>
  </r>
  <r>
    <x v="0"/>
    <x v="4"/>
    <x v="4"/>
    <n v="133.30000000000001"/>
    <x v="3"/>
    <n v="138.19999999999999"/>
    <x v="0"/>
  </r>
  <r>
    <x v="0"/>
    <x v="4"/>
    <x v="4"/>
    <n v="133.30000000000001"/>
    <x v="4"/>
    <n v="120.8"/>
    <x v="0"/>
  </r>
  <r>
    <x v="0"/>
    <x v="4"/>
    <x v="4"/>
    <n v="133.30000000000001"/>
    <x v="5"/>
    <n v="140.19999999999999"/>
    <x v="0"/>
  </r>
  <r>
    <x v="0"/>
    <x v="4"/>
    <x v="4"/>
    <n v="133.30000000000001"/>
    <x v="6"/>
    <n v="123.8"/>
    <x v="0"/>
  </r>
  <r>
    <x v="0"/>
    <x v="4"/>
    <x v="4"/>
    <n v="133.30000000000001"/>
    <x v="7"/>
    <n v="141.80000000000001"/>
    <x v="0"/>
  </r>
  <r>
    <x v="0"/>
    <x v="4"/>
    <x v="4"/>
    <n v="133.30000000000001"/>
    <x v="8"/>
    <n v="118.6"/>
    <x v="0"/>
  </r>
  <r>
    <x v="0"/>
    <x v="4"/>
    <x v="4"/>
    <n v="133.30000000000001"/>
    <x v="9"/>
    <n v="134"/>
    <x v="0"/>
  </r>
  <r>
    <x v="0"/>
    <x v="4"/>
    <x v="4"/>
    <n v="133.30000000000001"/>
    <x v="10"/>
    <n v="130.30000000000001"/>
    <x v="0"/>
  </r>
  <r>
    <x v="0"/>
    <x v="4"/>
    <x v="4"/>
    <n v="133.30000000000001"/>
    <x v="11"/>
    <n v="145.80000000000001"/>
    <x v="0"/>
  </r>
  <r>
    <x v="0"/>
    <x v="4"/>
    <x v="4"/>
    <n v="133.30000000000001"/>
    <x v="12"/>
    <n v="133.80000000000001"/>
    <x v="0"/>
  </r>
  <r>
    <x v="0"/>
    <x v="4"/>
    <x v="4"/>
    <n v="133.30000000000001"/>
    <x v="13"/>
    <n v="145.5"/>
    <x v="1"/>
  </r>
  <r>
    <x v="0"/>
    <x v="4"/>
    <x v="4"/>
    <n v="133.30000000000001"/>
    <x v="14"/>
    <n v="142.5"/>
    <x v="2"/>
  </r>
  <r>
    <x v="0"/>
    <x v="4"/>
    <x v="4"/>
    <n v="133.30000000000001"/>
    <x v="15"/>
    <n v="137.30000000000001"/>
    <x v="2"/>
  </r>
  <r>
    <x v="0"/>
    <x v="4"/>
    <x v="4"/>
    <n v="133.30000000000001"/>
    <x v="16"/>
    <n v="141.80000000000001"/>
    <x v="2"/>
  </r>
  <r>
    <x v="0"/>
    <x v="4"/>
    <x v="4"/>
    <n v="133.30000000000001"/>
    <x v="17"/>
    <m/>
    <x v="3"/>
  </r>
  <r>
    <x v="0"/>
    <x v="4"/>
    <x v="4"/>
    <n v="133.30000000000001"/>
    <x v="18"/>
    <n v="135"/>
    <x v="4"/>
  </r>
  <r>
    <x v="0"/>
    <x v="4"/>
    <x v="4"/>
    <n v="133.30000000000001"/>
    <x v="19"/>
    <n v="134.9"/>
    <x v="5"/>
  </r>
  <r>
    <x v="0"/>
    <x v="4"/>
    <x v="4"/>
    <n v="133.30000000000001"/>
    <x v="20"/>
    <n v="131.4"/>
    <x v="6"/>
  </r>
  <r>
    <x v="0"/>
    <x v="4"/>
    <x v="4"/>
    <n v="133.30000000000001"/>
    <x v="21"/>
    <n v="119.4"/>
    <x v="7"/>
  </r>
  <r>
    <x v="0"/>
    <x v="4"/>
    <x v="4"/>
    <n v="133.30000000000001"/>
    <x v="22"/>
    <n v="129.4"/>
    <x v="8"/>
  </r>
  <r>
    <x v="0"/>
    <x v="4"/>
    <x v="4"/>
    <n v="133.30000000000001"/>
    <x v="23"/>
    <n v="136.30000000000001"/>
    <x v="9"/>
  </r>
  <r>
    <x v="0"/>
    <x v="4"/>
    <x v="4"/>
    <n v="133.30000000000001"/>
    <x v="24"/>
    <n v="123.7"/>
    <x v="10"/>
  </r>
  <r>
    <x v="0"/>
    <x v="4"/>
    <x v="4"/>
    <n v="133.30000000000001"/>
    <x v="25"/>
    <n v="127.9"/>
    <x v="11"/>
  </r>
  <r>
    <x v="1"/>
    <x v="4"/>
    <x v="4"/>
    <n v="129.30000000000001"/>
    <x v="0"/>
    <n v="132.6"/>
    <x v="0"/>
  </r>
  <r>
    <x v="1"/>
    <x v="4"/>
    <x v="4"/>
    <n v="129.30000000000001"/>
    <x v="1"/>
    <n v="144.1"/>
    <x v="0"/>
  </r>
  <r>
    <x v="1"/>
    <x v="4"/>
    <x v="4"/>
    <n v="129.30000000000001"/>
    <x v="2"/>
    <n v="125.6"/>
    <x v="0"/>
  </r>
  <r>
    <x v="1"/>
    <x v="4"/>
    <x v="4"/>
    <n v="129.30000000000001"/>
    <x v="3"/>
    <n v="136.80000000000001"/>
    <x v="0"/>
  </r>
  <r>
    <x v="1"/>
    <x v="4"/>
    <x v="4"/>
    <n v="129.30000000000001"/>
    <x v="4"/>
    <n v="113.4"/>
    <x v="0"/>
  </r>
  <r>
    <x v="1"/>
    <x v="4"/>
    <x v="4"/>
    <n v="129.30000000000001"/>
    <x v="5"/>
    <n v="135.19999999999999"/>
    <x v="0"/>
  </r>
  <r>
    <x v="1"/>
    <x v="4"/>
    <x v="4"/>
    <n v="129.30000000000001"/>
    <x v="6"/>
    <n v="129.19999999999999"/>
    <x v="0"/>
  </r>
  <r>
    <x v="1"/>
    <x v="4"/>
    <x v="4"/>
    <n v="129.30000000000001"/>
    <x v="7"/>
    <n v="131.5"/>
    <x v="0"/>
  </r>
  <r>
    <x v="1"/>
    <x v="4"/>
    <x v="4"/>
    <n v="129.30000000000001"/>
    <x v="8"/>
    <n v="121"/>
    <x v="0"/>
  </r>
  <r>
    <x v="1"/>
    <x v="4"/>
    <x v="4"/>
    <n v="129.30000000000001"/>
    <x v="9"/>
    <n v="139.9"/>
    <x v="0"/>
  </r>
  <r>
    <x v="1"/>
    <x v="4"/>
    <x v="4"/>
    <n v="129.30000000000001"/>
    <x v="10"/>
    <n v="123.8"/>
    <x v="0"/>
  </r>
  <r>
    <x v="1"/>
    <x v="4"/>
    <x v="4"/>
    <n v="129.30000000000001"/>
    <x v="11"/>
    <n v="142.9"/>
    <x v="0"/>
  </r>
  <r>
    <x v="1"/>
    <x v="4"/>
    <x v="4"/>
    <n v="129.30000000000001"/>
    <x v="12"/>
    <n v="133.6"/>
    <x v="0"/>
  </r>
  <r>
    <x v="1"/>
    <x v="4"/>
    <x v="4"/>
    <n v="129.30000000000001"/>
    <x v="13"/>
    <n v="148.30000000000001"/>
    <x v="1"/>
  </r>
  <r>
    <x v="1"/>
    <x v="4"/>
    <x v="4"/>
    <n v="129.30000000000001"/>
    <x v="14"/>
    <n v="131.5"/>
    <x v="2"/>
  </r>
  <r>
    <x v="1"/>
    <x v="4"/>
    <x v="4"/>
    <n v="129.30000000000001"/>
    <x v="15"/>
    <n v="123.2"/>
    <x v="2"/>
  </r>
  <r>
    <x v="1"/>
    <x v="4"/>
    <x v="4"/>
    <n v="129.30000000000001"/>
    <x v="16"/>
    <n v="130.19999999999999"/>
    <x v="2"/>
  </r>
  <r>
    <x v="1"/>
    <x v="4"/>
    <x v="4"/>
    <n v="129.30000000000001"/>
    <x v="17"/>
    <n v="132.1"/>
    <x v="3"/>
  </r>
  <r>
    <x v="1"/>
    <x v="4"/>
    <x v="4"/>
    <n v="129.30000000000001"/>
    <x v="18"/>
    <n v="120.1"/>
    <x v="4"/>
  </r>
  <r>
    <x v="1"/>
    <x v="4"/>
    <x v="4"/>
    <n v="129.30000000000001"/>
    <x v="19"/>
    <n v="126.5"/>
    <x v="5"/>
  </r>
  <r>
    <x v="1"/>
    <x v="4"/>
    <x v="4"/>
    <n v="129.30000000000001"/>
    <x v="20"/>
    <n v="123.6"/>
    <x v="6"/>
  </r>
  <r>
    <x v="1"/>
    <x v="4"/>
    <x v="4"/>
    <n v="129.30000000000001"/>
    <x v="21"/>
    <n v="114.3"/>
    <x v="7"/>
  </r>
  <r>
    <x v="1"/>
    <x v="4"/>
    <x v="4"/>
    <n v="129.30000000000001"/>
    <x v="22"/>
    <n v="122.8"/>
    <x v="8"/>
  </r>
  <r>
    <x v="1"/>
    <x v="4"/>
    <x v="4"/>
    <n v="129.30000000000001"/>
    <x v="23"/>
    <n v="133.80000000000001"/>
    <x v="9"/>
  </r>
  <r>
    <x v="1"/>
    <x v="4"/>
    <x v="4"/>
    <n v="129.30000000000001"/>
    <x v="24"/>
    <n v="122"/>
    <x v="10"/>
  </r>
  <r>
    <x v="1"/>
    <x v="4"/>
    <x v="4"/>
    <n v="129.30000000000001"/>
    <x v="25"/>
    <n v="122.6"/>
    <x v="11"/>
  </r>
  <r>
    <x v="2"/>
    <x v="4"/>
    <x v="4"/>
    <n v="131.4"/>
    <x v="0"/>
    <n v="132.9"/>
    <x v="0"/>
  </r>
  <r>
    <x v="2"/>
    <x v="4"/>
    <x v="4"/>
    <n v="131.4"/>
    <x v="1"/>
    <n v="141.6"/>
    <x v="0"/>
  </r>
  <r>
    <x v="2"/>
    <x v="4"/>
    <x v="4"/>
    <n v="131.4"/>
    <x v="2"/>
    <n v="126.3"/>
    <x v="0"/>
  </r>
  <r>
    <x v="2"/>
    <x v="4"/>
    <x v="4"/>
    <n v="131.4"/>
    <x v="3"/>
    <n v="137.69999999999999"/>
    <x v="0"/>
  </r>
  <r>
    <x v="2"/>
    <x v="4"/>
    <x v="4"/>
    <n v="131.4"/>
    <x v="4"/>
    <n v="118.1"/>
    <x v="0"/>
  </r>
  <r>
    <x v="2"/>
    <x v="4"/>
    <x v="4"/>
    <n v="131.4"/>
    <x v="5"/>
    <n v="137.9"/>
    <x v="0"/>
  </r>
  <r>
    <x v="2"/>
    <x v="4"/>
    <x v="4"/>
    <n v="131.4"/>
    <x v="6"/>
    <n v="125.6"/>
    <x v="0"/>
  </r>
  <r>
    <x v="2"/>
    <x v="4"/>
    <x v="4"/>
    <n v="131.4"/>
    <x v="7"/>
    <n v="138.30000000000001"/>
    <x v="0"/>
  </r>
  <r>
    <x v="2"/>
    <x v="4"/>
    <x v="4"/>
    <n v="131.4"/>
    <x v="8"/>
    <n v="119.4"/>
    <x v="0"/>
  </r>
  <r>
    <x v="2"/>
    <x v="4"/>
    <x v="4"/>
    <n v="131.4"/>
    <x v="9"/>
    <n v="136"/>
    <x v="0"/>
  </r>
  <r>
    <x v="2"/>
    <x v="4"/>
    <x v="4"/>
    <n v="131.4"/>
    <x v="10"/>
    <n v="127.6"/>
    <x v="0"/>
  </r>
  <r>
    <x v="2"/>
    <x v="4"/>
    <x v="4"/>
    <n v="131.4"/>
    <x v="11"/>
    <n v="144.5"/>
    <x v="0"/>
  </r>
  <r>
    <x v="2"/>
    <x v="4"/>
    <x v="4"/>
    <n v="131.4"/>
    <x v="12"/>
    <n v="133.69999999999999"/>
    <x v="0"/>
  </r>
  <r>
    <x v="2"/>
    <x v="4"/>
    <x v="4"/>
    <n v="131.4"/>
    <x v="13"/>
    <n v="146.19999999999999"/>
    <x v="1"/>
  </r>
  <r>
    <x v="2"/>
    <x v="4"/>
    <x v="4"/>
    <n v="131.4"/>
    <x v="14"/>
    <n v="138.19999999999999"/>
    <x v="2"/>
  </r>
  <r>
    <x v="2"/>
    <x v="4"/>
    <x v="4"/>
    <n v="131.4"/>
    <x v="15"/>
    <n v="131.4"/>
    <x v="2"/>
  </r>
  <r>
    <x v="2"/>
    <x v="4"/>
    <x v="4"/>
    <n v="131.4"/>
    <x v="16"/>
    <n v="137.19999999999999"/>
    <x v="2"/>
  </r>
  <r>
    <x v="2"/>
    <x v="4"/>
    <x v="4"/>
    <n v="131.4"/>
    <x v="17"/>
    <n v="132.1"/>
    <x v="3"/>
  </r>
  <r>
    <x v="2"/>
    <x v="4"/>
    <x v="4"/>
    <n v="131.4"/>
    <x v="18"/>
    <n v="129.4"/>
    <x v="4"/>
  </r>
  <r>
    <x v="2"/>
    <x v="4"/>
    <x v="4"/>
    <n v="131.4"/>
    <x v="19"/>
    <n v="130.9"/>
    <x v="5"/>
  </r>
  <r>
    <x v="2"/>
    <x v="4"/>
    <x v="4"/>
    <n v="131.4"/>
    <x v="20"/>
    <n v="128.4"/>
    <x v="6"/>
  </r>
  <r>
    <x v="2"/>
    <x v="4"/>
    <x v="4"/>
    <n v="131.4"/>
    <x v="21"/>
    <n v="116.7"/>
    <x v="7"/>
  </r>
  <r>
    <x v="2"/>
    <x v="4"/>
    <x v="4"/>
    <n v="131.4"/>
    <x v="22"/>
    <n v="125.7"/>
    <x v="8"/>
  </r>
  <r>
    <x v="2"/>
    <x v="4"/>
    <x v="4"/>
    <n v="131.4"/>
    <x v="23"/>
    <n v="134.80000000000001"/>
    <x v="9"/>
  </r>
  <r>
    <x v="2"/>
    <x v="4"/>
    <x v="4"/>
    <n v="131.4"/>
    <x v="24"/>
    <n v="123"/>
    <x v="10"/>
  </r>
  <r>
    <x v="2"/>
    <x v="4"/>
    <x v="4"/>
    <n v="131.4"/>
    <x v="25"/>
    <n v="125.3"/>
    <x v="11"/>
  </r>
  <r>
    <x v="0"/>
    <x v="4"/>
    <x v="5"/>
    <n v="133.9"/>
    <x v="0"/>
    <n v="133.5"/>
    <x v="0"/>
  </r>
  <r>
    <x v="0"/>
    <x v="4"/>
    <x v="5"/>
    <n v="133.9"/>
    <x v="1"/>
    <n v="143.69999999999999"/>
    <x v="0"/>
  </r>
  <r>
    <x v="0"/>
    <x v="4"/>
    <x v="5"/>
    <n v="133.9"/>
    <x v="2"/>
    <n v="128"/>
    <x v="0"/>
  </r>
  <r>
    <x v="0"/>
    <x v="4"/>
    <x v="5"/>
    <n v="133.9"/>
    <x v="3"/>
    <n v="138.6"/>
    <x v="0"/>
  </r>
  <r>
    <x v="0"/>
    <x v="4"/>
    <x v="5"/>
    <n v="133.9"/>
    <x v="4"/>
    <n v="120.9"/>
    <x v="0"/>
  </r>
  <r>
    <x v="0"/>
    <x v="4"/>
    <x v="5"/>
    <n v="133.9"/>
    <x v="5"/>
    <n v="140.9"/>
    <x v="0"/>
  </r>
  <r>
    <x v="0"/>
    <x v="4"/>
    <x v="5"/>
    <n v="133.9"/>
    <x v="6"/>
    <n v="128.80000000000001"/>
    <x v="0"/>
  </r>
  <r>
    <x v="0"/>
    <x v="4"/>
    <x v="5"/>
    <n v="133.9"/>
    <x v="7"/>
    <n v="140.19999999999999"/>
    <x v="0"/>
  </r>
  <r>
    <x v="0"/>
    <x v="4"/>
    <x v="5"/>
    <n v="133.9"/>
    <x v="8"/>
    <n v="118.9"/>
    <x v="0"/>
  </r>
  <r>
    <x v="0"/>
    <x v="4"/>
    <x v="5"/>
    <n v="133.9"/>
    <x v="9"/>
    <n v="133.5"/>
    <x v="0"/>
  </r>
  <r>
    <x v="0"/>
    <x v="4"/>
    <x v="5"/>
    <n v="133.9"/>
    <x v="10"/>
    <n v="130.4"/>
    <x v="0"/>
  </r>
  <r>
    <x v="0"/>
    <x v="4"/>
    <x v="5"/>
    <n v="133.9"/>
    <x v="11"/>
    <n v="146.5"/>
    <x v="0"/>
  </r>
  <r>
    <x v="0"/>
    <x v="4"/>
    <x v="5"/>
    <n v="133.9"/>
    <x v="12"/>
    <n v="134.9"/>
    <x v="0"/>
  </r>
  <r>
    <x v="0"/>
    <x v="4"/>
    <x v="5"/>
    <n v="133.9"/>
    <x v="13"/>
    <n v="145.80000000000001"/>
    <x v="1"/>
  </r>
  <r>
    <x v="0"/>
    <x v="4"/>
    <x v="5"/>
    <n v="133.9"/>
    <x v="14"/>
    <n v="143.1"/>
    <x v="2"/>
  </r>
  <r>
    <x v="0"/>
    <x v="4"/>
    <x v="5"/>
    <n v="133.9"/>
    <x v="15"/>
    <n v="137.69999999999999"/>
    <x v="2"/>
  </r>
  <r>
    <x v="0"/>
    <x v="4"/>
    <x v="5"/>
    <n v="133.9"/>
    <x v="16"/>
    <n v="142.30000000000001"/>
    <x v="2"/>
  </r>
  <r>
    <x v="0"/>
    <x v="4"/>
    <x v="5"/>
    <n v="133.9"/>
    <x v="17"/>
    <m/>
    <x v="3"/>
  </r>
  <r>
    <x v="0"/>
    <x v="4"/>
    <x v="5"/>
    <n v="133.9"/>
    <x v="18"/>
    <n v="134.80000000000001"/>
    <x v="4"/>
  </r>
  <r>
    <x v="0"/>
    <x v="4"/>
    <x v="5"/>
    <n v="133.9"/>
    <x v="19"/>
    <n v="135.19999999999999"/>
    <x v="5"/>
  </r>
  <r>
    <x v="0"/>
    <x v="4"/>
    <x v="5"/>
    <n v="133.9"/>
    <x v="20"/>
    <n v="131.30000000000001"/>
    <x v="6"/>
  </r>
  <r>
    <x v="0"/>
    <x v="4"/>
    <x v="5"/>
    <n v="133.9"/>
    <x v="21"/>
    <n v="119.4"/>
    <x v="7"/>
  </r>
  <r>
    <x v="0"/>
    <x v="4"/>
    <x v="5"/>
    <n v="133.9"/>
    <x v="22"/>
    <n v="129.80000000000001"/>
    <x v="8"/>
  </r>
  <r>
    <x v="0"/>
    <x v="4"/>
    <x v="5"/>
    <n v="133.9"/>
    <x v="23"/>
    <n v="136.9"/>
    <x v="9"/>
  </r>
  <r>
    <x v="0"/>
    <x v="4"/>
    <x v="5"/>
    <n v="133.9"/>
    <x v="24"/>
    <n v="124.1"/>
    <x v="10"/>
  </r>
  <r>
    <x v="0"/>
    <x v="4"/>
    <x v="5"/>
    <n v="133.9"/>
    <x v="25"/>
    <n v="128.1"/>
    <x v="11"/>
  </r>
  <r>
    <x v="1"/>
    <x v="4"/>
    <x v="5"/>
    <n v="129.9"/>
    <x v="0"/>
    <n v="132.9"/>
    <x v="0"/>
  </r>
  <r>
    <x v="1"/>
    <x v="4"/>
    <x v="5"/>
    <n v="129.9"/>
    <x v="1"/>
    <n v="148.69999999999999"/>
    <x v="0"/>
  </r>
  <r>
    <x v="1"/>
    <x v="4"/>
    <x v="5"/>
    <n v="129.9"/>
    <x v="2"/>
    <n v="128.30000000000001"/>
    <x v="0"/>
  </r>
  <r>
    <x v="1"/>
    <x v="4"/>
    <x v="5"/>
    <n v="129.9"/>
    <x v="3"/>
    <n v="137.30000000000001"/>
    <x v="0"/>
  </r>
  <r>
    <x v="1"/>
    <x v="4"/>
    <x v="5"/>
    <n v="129.9"/>
    <x v="4"/>
    <n v="113.5"/>
    <x v="0"/>
  </r>
  <r>
    <x v="1"/>
    <x v="4"/>
    <x v="5"/>
    <n v="129.9"/>
    <x v="5"/>
    <n v="137.19999999999999"/>
    <x v="0"/>
  </r>
  <r>
    <x v="1"/>
    <x v="4"/>
    <x v="5"/>
    <n v="129.9"/>
    <x v="6"/>
    <n v="142.19999999999999"/>
    <x v="0"/>
  </r>
  <r>
    <x v="1"/>
    <x v="4"/>
    <x v="5"/>
    <n v="129.9"/>
    <x v="7"/>
    <n v="128.19999999999999"/>
    <x v="0"/>
  </r>
  <r>
    <x v="1"/>
    <x v="4"/>
    <x v="5"/>
    <n v="129.9"/>
    <x v="8"/>
    <n v="120.9"/>
    <x v="0"/>
  </r>
  <r>
    <x v="1"/>
    <x v="4"/>
    <x v="5"/>
    <n v="129.9"/>
    <x v="9"/>
    <n v="138.80000000000001"/>
    <x v="0"/>
  </r>
  <r>
    <x v="1"/>
    <x v="4"/>
    <x v="5"/>
    <n v="129.9"/>
    <x v="10"/>
    <n v="124.2"/>
    <x v="0"/>
  </r>
  <r>
    <x v="1"/>
    <x v="4"/>
    <x v="5"/>
    <n v="129.9"/>
    <x v="11"/>
    <n v="143.1"/>
    <x v="0"/>
  </r>
  <r>
    <x v="1"/>
    <x v="4"/>
    <x v="5"/>
    <n v="129.9"/>
    <x v="12"/>
    <n v="135.69999999999999"/>
    <x v="0"/>
  </r>
  <r>
    <x v="1"/>
    <x v="4"/>
    <x v="5"/>
    <n v="129.9"/>
    <x v="13"/>
    <n v="148.6"/>
    <x v="1"/>
  </r>
  <r>
    <x v="1"/>
    <x v="4"/>
    <x v="5"/>
    <n v="129.9"/>
    <x v="14"/>
    <n v="131.5"/>
    <x v="2"/>
  </r>
  <r>
    <x v="1"/>
    <x v="4"/>
    <x v="5"/>
    <n v="129.9"/>
    <x v="15"/>
    <n v="123.2"/>
    <x v="2"/>
  </r>
  <r>
    <x v="1"/>
    <x v="4"/>
    <x v="5"/>
    <n v="129.9"/>
    <x v="16"/>
    <n v="130.19999999999999"/>
    <x v="2"/>
  </r>
  <r>
    <x v="1"/>
    <x v="4"/>
    <x v="5"/>
    <n v="129.9"/>
    <x v="17"/>
    <n v="131.4"/>
    <x v="3"/>
  </r>
  <r>
    <x v="1"/>
    <x v="4"/>
    <x v="5"/>
    <n v="129.9"/>
    <x v="18"/>
    <n v="119"/>
    <x v="4"/>
  </r>
  <r>
    <x v="1"/>
    <x v="4"/>
    <x v="5"/>
    <n v="129.9"/>
    <x v="19"/>
    <n v="126.8"/>
    <x v="5"/>
  </r>
  <r>
    <x v="1"/>
    <x v="4"/>
    <x v="5"/>
    <n v="129.9"/>
    <x v="20"/>
    <n v="123.8"/>
    <x v="6"/>
  </r>
  <r>
    <x v="1"/>
    <x v="4"/>
    <x v="5"/>
    <n v="129.9"/>
    <x v="21"/>
    <n v="113.9"/>
    <x v="7"/>
  </r>
  <r>
    <x v="1"/>
    <x v="4"/>
    <x v="5"/>
    <n v="129.9"/>
    <x v="22"/>
    <n v="122.9"/>
    <x v="8"/>
  </r>
  <r>
    <x v="1"/>
    <x v="4"/>
    <x v="5"/>
    <n v="129.9"/>
    <x v="23"/>
    <n v="134.30000000000001"/>
    <x v="9"/>
  </r>
  <r>
    <x v="1"/>
    <x v="4"/>
    <x v="5"/>
    <n v="129.9"/>
    <x v="24"/>
    <n v="122.5"/>
    <x v="10"/>
  </r>
  <r>
    <x v="1"/>
    <x v="4"/>
    <x v="5"/>
    <n v="129.9"/>
    <x v="25"/>
    <n v="122.7"/>
    <x v="11"/>
  </r>
  <r>
    <x v="2"/>
    <x v="4"/>
    <x v="5"/>
    <n v="132"/>
    <x v="0"/>
    <n v="133.30000000000001"/>
    <x v="0"/>
  </r>
  <r>
    <x v="2"/>
    <x v="4"/>
    <x v="5"/>
    <n v="132"/>
    <x v="1"/>
    <n v="145.5"/>
    <x v="0"/>
  </r>
  <r>
    <x v="2"/>
    <x v="4"/>
    <x v="5"/>
    <n v="132"/>
    <x v="2"/>
    <n v="128.1"/>
    <x v="0"/>
  </r>
  <r>
    <x v="2"/>
    <x v="4"/>
    <x v="5"/>
    <n v="132"/>
    <x v="3"/>
    <n v="138.1"/>
    <x v="0"/>
  </r>
  <r>
    <x v="2"/>
    <x v="4"/>
    <x v="5"/>
    <n v="132"/>
    <x v="4"/>
    <n v="118.2"/>
    <x v="0"/>
  </r>
  <r>
    <x v="2"/>
    <x v="4"/>
    <x v="5"/>
    <n v="132"/>
    <x v="5"/>
    <n v="139.19999999999999"/>
    <x v="0"/>
  </r>
  <r>
    <x v="2"/>
    <x v="4"/>
    <x v="5"/>
    <n v="132"/>
    <x v="6"/>
    <n v="133.30000000000001"/>
    <x v="0"/>
  </r>
  <r>
    <x v="2"/>
    <x v="4"/>
    <x v="5"/>
    <n v="132"/>
    <x v="7"/>
    <n v="136.19999999999999"/>
    <x v="0"/>
  </r>
  <r>
    <x v="2"/>
    <x v="4"/>
    <x v="5"/>
    <n v="132"/>
    <x v="8"/>
    <n v="119.6"/>
    <x v="0"/>
  </r>
  <r>
    <x v="2"/>
    <x v="4"/>
    <x v="5"/>
    <n v="132"/>
    <x v="9"/>
    <n v="135.30000000000001"/>
    <x v="0"/>
  </r>
  <r>
    <x v="2"/>
    <x v="4"/>
    <x v="5"/>
    <n v="132"/>
    <x v="10"/>
    <n v="127.8"/>
    <x v="0"/>
  </r>
  <r>
    <x v="2"/>
    <x v="4"/>
    <x v="5"/>
    <n v="132"/>
    <x v="11"/>
    <n v="144.9"/>
    <x v="0"/>
  </r>
  <r>
    <x v="2"/>
    <x v="4"/>
    <x v="5"/>
    <n v="132"/>
    <x v="12"/>
    <n v="135.19999999999999"/>
    <x v="0"/>
  </r>
  <r>
    <x v="2"/>
    <x v="4"/>
    <x v="5"/>
    <n v="132"/>
    <x v="13"/>
    <n v="146.5"/>
    <x v="1"/>
  </r>
  <r>
    <x v="2"/>
    <x v="4"/>
    <x v="5"/>
    <n v="132"/>
    <x v="14"/>
    <n v="138.5"/>
    <x v="2"/>
  </r>
  <r>
    <x v="2"/>
    <x v="4"/>
    <x v="5"/>
    <n v="132"/>
    <x v="15"/>
    <n v="131.69999999999999"/>
    <x v="2"/>
  </r>
  <r>
    <x v="2"/>
    <x v="4"/>
    <x v="5"/>
    <n v="132"/>
    <x v="16"/>
    <n v="137.5"/>
    <x v="2"/>
  </r>
  <r>
    <x v="2"/>
    <x v="4"/>
    <x v="5"/>
    <n v="132"/>
    <x v="17"/>
    <n v="131.4"/>
    <x v="3"/>
  </r>
  <r>
    <x v="2"/>
    <x v="4"/>
    <x v="5"/>
    <n v="132"/>
    <x v="18"/>
    <n v="128.80000000000001"/>
    <x v="4"/>
  </r>
  <r>
    <x v="2"/>
    <x v="4"/>
    <x v="5"/>
    <n v="132"/>
    <x v="19"/>
    <n v="131.19999999999999"/>
    <x v="5"/>
  </r>
  <r>
    <x v="2"/>
    <x v="4"/>
    <x v="5"/>
    <n v="132"/>
    <x v="20"/>
    <n v="128.5"/>
    <x v="6"/>
  </r>
  <r>
    <x v="2"/>
    <x v="4"/>
    <x v="5"/>
    <n v="132"/>
    <x v="21"/>
    <n v="116.5"/>
    <x v="7"/>
  </r>
  <r>
    <x v="2"/>
    <x v="4"/>
    <x v="5"/>
    <n v="132"/>
    <x v="22"/>
    <n v="125.9"/>
    <x v="8"/>
  </r>
  <r>
    <x v="2"/>
    <x v="4"/>
    <x v="5"/>
    <n v="132"/>
    <x v="23"/>
    <n v="135.4"/>
    <x v="9"/>
  </r>
  <r>
    <x v="2"/>
    <x v="4"/>
    <x v="5"/>
    <n v="132"/>
    <x v="24"/>
    <n v="123.4"/>
    <x v="10"/>
  </r>
  <r>
    <x v="2"/>
    <x v="4"/>
    <x v="5"/>
    <n v="132"/>
    <x v="25"/>
    <n v="125.5"/>
    <x v="11"/>
  </r>
  <r>
    <x v="0"/>
    <x v="4"/>
    <x v="6"/>
    <n v="136.19999999999999"/>
    <x v="0"/>
    <n v="134"/>
    <x v="0"/>
  </r>
  <r>
    <x v="0"/>
    <x v="4"/>
    <x v="6"/>
    <n v="136.19999999999999"/>
    <x v="1"/>
    <n v="144.19999999999999"/>
    <x v="0"/>
  </r>
  <r>
    <x v="0"/>
    <x v="4"/>
    <x v="6"/>
    <n v="136.19999999999999"/>
    <x v="2"/>
    <n v="129.80000000000001"/>
    <x v="0"/>
  </r>
  <r>
    <x v="0"/>
    <x v="4"/>
    <x v="6"/>
    <n v="136.19999999999999"/>
    <x v="3"/>
    <n v="139"/>
    <x v="0"/>
  </r>
  <r>
    <x v="0"/>
    <x v="4"/>
    <x v="6"/>
    <n v="136.19999999999999"/>
    <x v="4"/>
    <n v="120.9"/>
    <x v="0"/>
  </r>
  <r>
    <x v="0"/>
    <x v="4"/>
    <x v="6"/>
    <n v="136.19999999999999"/>
    <x v="5"/>
    <n v="143.9"/>
    <x v="0"/>
  </r>
  <r>
    <x v="0"/>
    <x v="4"/>
    <x v="6"/>
    <n v="136.19999999999999"/>
    <x v="6"/>
    <n v="151.5"/>
    <x v="0"/>
  </r>
  <r>
    <x v="0"/>
    <x v="4"/>
    <x v="6"/>
    <n v="136.19999999999999"/>
    <x v="7"/>
    <n v="138.1"/>
    <x v="0"/>
  </r>
  <r>
    <x v="0"/>
    <x v="4"/>
    <x v="6"/>
    <n v="136.19999999999999"/>
    <x v="8"/>
    <n v="120"/>
    <x v="0"/>
  </r>
  <r>
    <x v="0"/>
    <x v="4"/>
    <x v="6"/>
    <n v="136.19999999999999"/>
    <x v="9"/>
    <n v="133.9"/>
    <x v="0"/>
  </r>
  <r>
    <x v="0"/>
    <x v="4"/>
    <x v="6"/>
    <n v="136.19999999999999"/>
    <x v="10"/>
    <n v="131.4"/>
    <x v="0"/>
  </r>
  <r>
    <x v="0"/>
    <x v="4"/>
    <x v="6"/>
    <n v="136.19999999999999"/>
    <x v="11"/>
    <n v="147.69999999999999"/>
    <x v="0"/>
  </r>
  <r>
    <x v="0"/>
    <x v="4"/>
    <x v="6"/>
    <n v="136.19999999999999"/>
    <x v="12"/>
    <n v="138.5"/>
    <x v="0"/>
  </r>
  <r>
    <x v="0"/>
    <x v="4"/>
    <x v="6"/>
    <n v="136.19999999999999"/>
    <x v="13"/>
    <n v="147.4"/>
    <x v="1"/>
  </r>
  <r>
    <x v="0"/>
    <x v="4"/>
    <x v="6"/>
    <n v="136.19999999999999"/>
    <x v="14"/>
    <n v="144.30000000000001"/>
    <x v="2"/>
  </r>
  <r>
    <x v="0"/>
    <x v="4"/>
    <x v="6"/>
    <n v="136.19999999999999"/>
    <x v="15"/>
    <n v="138.1"/>
    <x v="2"/>
  </r>
  <r>
    <x v="0"/>
    <x v="4"/>
    <x v="6"/>
    <n v="136.19999999999999"/>
    <x v="16"/>
    <n v="143.5"/>
    <x v="2"/>
  </r>
  <r>
    <x v="0"/>
    <x v="4"/>
    <x v="6"/>
    <n v="136.19999999999999"/>
    <x v="17"/>
    <m/>
    <x v="3"/>
  </r>
  <r>
    <x v="0"/>
    <x v="4"/>
    <x v="6"/>
    <n v="136.19999999999999"/>
    <x v="18"/>
    <n v="135.30000000000001"/>
    <x v="4"/>
  </r>
  <r>
    <x v="0"/>
    <x v="4"/>
    <x v="6"/>
    <n v="136.19999999999999"/>
    <x v="19"/>
    <n v="136.1"/>
    <x v="5"/>
  </r>
  <r>
    <x v="0"/>
    <x v="4"/>
    <x v="6"/>
    <n v="136.19999999999999"/>
    <x v="20"/>
    <n v="132.1"/>
    <x v="6"/>
  </r>
  <r>
    <x v="0"/>
    <x v="4"/>
    <x v="6"/>
    <n v="136.19999999999999"/>
    <x v="21"/>
    <n v="119.1"/>
    <x v="7"/>
  </r>
  <r>
    <x v="0"/>
    <x v="4"/>
    <x v="6"/>
    <n v="136.19999999999999"/>
    <x v="22"/>
    <n v="130.6"/>
    <x v="8"/>
  </r>
  <r>
    <x v="0"/>
    <x v="4"/>
    <x v="6"/>
    <n v="136.19999999999999"/>
    <x v="23"/>
    <n v="138.6"/>
    <x v="9"/>
  </r>
  <r>
    <x v="0"/>
    <x v="4"/>
    <x v="6"/>
    <n v="136.19999999999999"/>
    <x v="24"/>
    <n v="124.4"/>
    <x v="10"/>
  </r>
  <r>
    <x v="0"/>
    <x v="4"/>
    <x v="6"/>
    <n v="136.19999999999999"/>
    <x v="25"/>
    <n v="128.6"/>
    <x v="11"/>
  </r>
  <r>
    <x v="1"/>
    <x v="4"/>
    <x v="6"/>
    <n v="131.80000000000001"/>
    <x v="0"/>
    <n v="132.80000000000001"/>
    <x v="0"/>
  </r>
  <r>
    <x v="1"/>
    <x v="4"/>
    <x v="6"/>
    <n v="131.80000000000001"/>
    <x v="1"/>
    <n v="148.4"/>
    <x v="0"/>
  </r>
  <r>
    <x v="1"/>
    <x v="4"/>
    <x v="6"/>
    <n v="131.80000000000001"/>
    <x v="2"/>
    <n v="129.4"/>
    <x v="0"/>
  </r>
  <r>
    <x v="1"/>
    <x v="4"/>
    <x v="6"/>
    <n v="131.80000000000001"/>
    <x v="3"/>
    <n v="137.69999999999999"/>
    <x v="0"/>
  </r>
  <r>
    <x v="1"/>
    <x v="4"/>
    <x v="6"/>
    <n v="131.80000000000001"/>
    <x v="4"/>
    <n v="113.4"/>
    <x v="0"/>
  </r>
  <r>
    <x v="1"/>
    <x v="4"/>
    <x v="6"/>
    <n v="131.80000000000001"/>
    <x v="5"/>
    <n v="139.4"/>
    <x v="0"/>
  </r>
  <r>
    <x v="1"/>
    <x v="4"/>
    <x v="6"/>
    <n v="131.80000000000001"/>
    <x v="6"/>
    <n v="175.1"/>
    <x v="0"/>
  </r>
  <r>
    <x v="1"/>
    <x v="4"/>
    <x v="6"/>
    <n v="131.80000000000001"/>
    <x v="7"/>
    <n v="124.7"/>
    <x v="0"/>
  </r>
  <r>
    <x v="1"/>
    <x v="4"/>
    <x v="6"/>
    <n v="131.80000000000001"/>
    <x v="8"/>
    <n v="121.5"/>
    <x v="0"/>
  </r>
  <r>
    <x v="1"/>
    <x v="4"/>
    <x v="6"/>
    <n v="131.80000000000001"/>
    <x v="9"/>
    <n v="137.80000000000001"/>
    <x v="0"/>
  </r>
  <r>
    <x v="1"/>
    <x v="4"/>
    <x v="6"/>
    <n v="131.80000000000001"/>
    <x v="10"/>
    <n v="124.4"/>
    <x v="0"/>
  </r>
  <r>
    <x v="1"/>
    <x v="4"/>
    <x v="6"/>
    <n v="131.80000000000001"/>
    <x v="11"/>
    <n v="143.69999999999999"/>
    <x v="0"/>
  </r>
  <r>
    <x v="1"/>
    <x v="4"/>
    <x v="6"/>
    <n v="131.80000000000001"/>
    <x v="12"/>
    <n v="139.80000000000001"/>
    <x v="0"/>
  </r>
  <r>
    <x v="1"/>
    <x v="4"/>
    <x v="6"/>
    <n v="131.80000000000001"/>
    <x v="13"/>
    <n v="150.5"/>
    <x v="1"/>
  </r>
  <r>
    <x v="1"/>
    <x v="4"/>
    <x v="6"/>
    <n v="131.80000000000001"/>
    <x v="14"/>
    <n v="131.6"/>
    <x v="2"/>
  </r>
  <r>
    <x v="1"/>
    <x v="4"/>
    <x v="6"/>
    <n v="131.80000000000001"/>
    <x v="15"/>
    <n v="123.7"/>
    <x v="2"/>
  </r>
  <r>
    <x v="1"/>
    <x v="4"/>
    <x v="6"/>
    <n v="131.80000000000001"/>
    <x v="16"/>
    <n v="130.4"/>
    <x v="2"/>
  </r>
  <r>
    <x v="1"/>
    <x v="4"/>
    <x v="6"/>
    <n v="131.80000000000001"/>
    <x v="17"/>
    <n v="132.6"/>
    <x v="3"/>
  </r>
  <r>
    <x v="1"/>
    <x v="4"/>
    <x v="6"/>
    <n v="131.80000000000001"/>
    <x v="18"/>
    <n v="119.7"/>
    <x v="4"/>
  </r>
  <r>
    <x v="1"/>
    <x v="4"/>
    <x v="6"/>
    <n v="131.80000000000001"/>
    <x v="19"/>
    <n v="127.2"/>
    <x v="5"/>
  </r>
  <r>
    <x v="1"/>
    <x v="4"/>
    <x v="6"/>
    <n v="131.80000000000001"/>
    <x v="20"/>
    <n v="125"/>
    <x v="6"/>
  </r>
  <r>
    <x v="1"/>
    <x v="4"/>
    <x v="6"/>
    <n v="131.80000000000001"/>
    <x v="21"/>
    <n v="113.2"/>
    <x v="7"/>
  </r>
  <r>
    <x v="1"/>
    <x v="4"/>
    <x v="6"/>
    <n v="131.80000000000001"/>
    <x v="22"/>
    <n v="123.5"/>
    <x v="8"/>
  </r>
  <r>
    <x v="1"/>
    <x v="4"/>
    <x v="6"/>
    <n v="131.80000000000001"/>
    <x v="23"/>
    <n v="135.5"/>
    <x v="9"/>
  </r>
  <r>
    <x v="1"/>
    <x v="4"/>
    <x v="6"/>
    <n v="131.80000000000001"/>
    <x v="24"/>
    <n v="122.4"/>
    <x v="10"/>
  </r>
  <r>
    <x v="1"/>
    <x v="4"/>
    <x v="6"/>
    <n v="131.80000000000001"/>
    <x v="25"/>
    <n v="123"/>
    <x v="11"/>
  </r>
  <r>
    <x v="2"/>
    <x v="4"/>
    <x v="6"/>
    <n v="134.19999999999999"/>
    <x v="0"/>
    <n v="133.6"/>
    <x v="0"/>
  </r>
  <r>
    <x v="2"/>
    <x v="4"/>
    <x v="6"/>
    <n v="134.19999999999999"/>
    <x v="1"/>
    <n v="145.69999999999999"/>
    <x v="0"/>
  </r>
  <r>
    <x v="2"/>
    <x v="4"/>
    <x v="6"/>
    <n v="134.19999999999999"/>
    <x v="2"/>
    <n v="129.6"/>
    <x v="0"/>
  </r>
  <r>
    <x v="2"/>
    <x v="4"/>
    <x v="6"/>
    <n v="134.19999999999999"/>
    <x v="3"/>
    <n v="138.5"/>
    <x v="0"/>
  </r>
  <r>
    <x v="2"/>
    <x v="4"/>
    <x v="6"/>
    <n v="134.19999999999999"/>
    <x v="4"/>
    <n v="118.1"/>
    <x v="0"/>
  </r>
  <r>
    <x v="2"/>
    <x v="4"/>
    <x v="6"/>
    <n v="134.19999999999999"/>
    <x v="5"/>
    <n v="141.80000000000001"/>
    <x v="0"/>
  </r>
  <r>
    <x v="2"/>
    <x v="4"/>
    <x v="6"/>
    <n v="134.19999999999999"/>
    <x v="6"/>
    <n v="159.5"/>
    <x v="0"/>
  </r>
  <r>
    <x v="2"/>
    <x v="4"/>
    <x v="6"/>
    <n v="134.19999999999999"/>
    <x v="7"/>
    <n v="133.6"/>
    <x v="0"/>
  </r>
  <r>
    <x v="2"/>
    <x v="4"/>
    <x v="6"/>
    <n v="134.19999999999999"/>
    <x v="8"/>
    <n v="120.5"/>
    <x v="0"/>
  </r>
  <r>
    <x v="2"/>
    <x v="4"/>
    <x v="6"/>
    <n v="134.19999999999999"/>
    <x v="9"/>
    <n v="135.19999999999999"/>
    <x v="0"/>
  </r>
  <r>
    <x v="2"/>
    <x v="4"/>
    <x v="6"/>
    <n v="134.19999999999999"/>
    <x v="10"/>
    <n v="128.5"/>
    <x v="0"/>
  </r>
  <r>
    <x v="2"/>
    <x v="4"/>
    <x v="6"/>
    <n v="134.19999999999999"/>
    <x v="11"/>
    <n v="145.80000000000001"/>
    <x v="0"/>
  </r>
  <r>
    <x v="2"/>
    <x v="4"/>
    <x v="6"/>
    <n v="134.19999999999999"/>
    <x v="12"/>
    <n v="139"/>
    <x v="0"/>
  </r>
  <r>
    <x v="2"/>
    <x v="4"/>
    <x v="6"/>
    <n v="134.19999999999999"/>
    <x v="13"/>
    <n v="148.19999999999999"/>
    <x v="1"/>
  </r>
  <r>
    <x v="2"/>
    <x v="4"/>
    <x v="6"/>
    <n v="134.19999999999999"/>
    <x v="14"/>
    <n v="139.30000000000001"/>
    <x v="2"/>
  </r>
  <r>
    <x v="2"/>
    <x v="4"/>
    <x v="6"/>
    <n v="134.19999999999999"/>
    <x v="15"/>
    <n v="132.1"/>
    <x v="2"/>
  </r>
  <r>
    <x v="2"/>
    <x v="4"/>
    <x v="6"/>
    <n v="134.19999999999999"/>
    <x v="16"/>
    <n v="138.30000000000001"/>
    <x v="2"/>
  </r>
  <r>
    <x v="2"/>
    <x v="4"/>
    <x v="6"/>
    <n v="134.19999999999999"/>
    <x v="17"/>
    <n v="132.6"/>
    <x v="3"/>
  </r>
  <r>
    <x v="2"/>
    <x v="4"/>
    <x v="6"/>
    <n v="134.19999999999999"/>
    <x v="18"/>
    <n v="129.4"/>
    <x v="4"/>
  </r>
  <r>
    <x v="2"/>
    <x v="4"/>
    <x v="6"/>
    <n v="134.19999999999999"/>
    <x v="19"/>
    <n v="131.9"/>
    <x v="5"/>
  </r>
  <r>
    <x v="2"/>
    <x v="4"/>
    <x v="6"/>
    <n v="134.19999999999999"/>
    <x v="20"/>
    <n v="129.4"/>
    <x v="6"/>
  </r>
  <r>
    <x v="2"/>
    <x v="4"/>
    <x v="6"/>
    <n v="134.19999999999999"/>
    <x v="21"/>
    <n v="116"/>
    <x v="7"/>
  </r>
  <r>
    <x v="2"/>
    <x v="4"/>
    <x v="6"/>
    <n v="134.19999999999999"/>
    <x v="22"/>
    <n v="126.6"/>
    <x v="8"/>
  </r>
  <r>
    <x v="2"/>
    <x v="4"/>
    <x v="6"/>
    <n v="134.19999999999999"/>
    <x v="23"/>
    <n v="136.80000000000001"/>
    <x v="9"/>
  </r>
  <r>
    <x v="2"/>
    <x v="4"/>
    <x v="6"/>
    <n v="134.19999999999999"/>
    <x v="24"/>
    <n v="123.6"/>
    <x v="10"/>
  </r>
  <r>
    <x v="2"/>
    <x v="4"/>
    <x v="6"/>
    <n v="134.19999999999999"/>
    <x v="25"/>
    <n v="125.9"/>
    <x v="11"/>
  </r>
  <r>
    <x v="0"/>
    <x v="4"/>
    <x v="7"/>
    <n v="137.80000000000001"/>
    <x v="0"/>
    <n v="134.80000000000001"/>
    <x v="0"/>
  </r>
  <r>
    <x v="0"/>
    <x v="4"/>
    <x v="7"/>
    <n v="137.80000000000001"/>
    <x v="1"/>
    <n v="143.1"/>
    <x v="0"/>
  </r>
  <r>
    <x v="0"/>
    <x v="4"/>
    <x v="7"/>
    <n v="137.80000000000001"/>
    <x v="2"/>
    <n v="130"/>
    <x v="0"/>
  </r>
  <r>
    <x v="0"/>
    <x v="4"/>
    <x v="7"/>
    <n v="137.80000000000001"/>
    <x v="3"/>
    <n v="139.4"/>
    <x v="0"/>
  </r>
  <r>
    <x v="0"/>
    <x v="4"/>
    <x v="7"/>
    <n v="137.80000000000001"/>
    <x v="4"/>
    <n v="120.5"/>
    <x v="0"/>
  </r>
  <r>
    <x v="0"/>
    <x v="4"/>
    <x v="7"/>
    <n v="137.80000000000001"/>
    <x v="5"/>
    <n v="148"/>
    <x v="0"/>
  </r>
  <r>
    <x v="0"/>
    <x v="4"/>
    <x v="7"/>
    <n v="137.80000000000001"/>
    <x v="6"/>
    <n v="162.9"/>
    <x v="0"/>
  </r>
  <r>
    <x v="0"/>
    <x v="4"/>
    <x v="7"/>
    <n v="137.80000000000001"/>
    <x v="7"/>
    <n v="137.4"/>
    <x v="0"/>
  </r>
  <r>
    <x v="0"/>
    <x v="4"/>
    <x v="7"/>
    <n v="137.80000000000001"/>
    <x v="8"/>
    <n v="120.8"/>
    <x v="0"/>
  </r>
  <r>
    <x v="0"/>
    <x v="4"/>
    <x v="7"/>
    <n v="137.80000000000001"/>
    <x v="9"/>
    <n v="134.69999999999999"/>
    <x v="0"/>
  </r>
  <r>
    <x v="0"/>
    <x v="4"/>
    <x v="7"/>
    <n v="137.80000000000001"/>
    <x v="10"/>
    <n v="131.6"/>
    <x v="0"/>
  </r>
  <r>
    <x v="0"/>
    <x v="4"/>
    <x v="7"/>
    <n v="137.80000000000001"/>
    <x v="11"/>
    <n v="148.69999999999999"/>
    <x v="0"/>
  </r>
  <r>
    <x v="0"/>
    <x v="4"/>
    <x v="7"/>
    <n v="137.80000000000001"/>
    <x v="12"/>
    <n v="140.6"/>
    <x v="0"/>
  </r>
  <r>
    <x v="0"/>
    <x v="4"/>
    <x v="7"/>
    <n v="137.80000000000001"/>
    <x v="13"/>
    <n v="149"/>
    <x v="1"/>
  </r>
  <r>
    <x v="0"/>
    <x v="4"/>
    <x v="7"/>
    <n v="137.80000000000001"/>
    <x v="14"/>
    <n v="145.30000000000001"/>
    <x v="2"/>
  </r>
  <r>
    <x v="0"/>
    <x v="4"/>
    <x v="7"/>
    <n v="137.80000000000001"/>
    <x v="15"/>
    <n v="139.19999999999999"/>
    <x v="2"/>
  </r>
  <r>
    <x v="0"/>
    <x v="4"/>
    <x v="7"/>
    <n v="137.80000000000001"/>
    <x v="16"/>
    <n v="144.5"/>
    <x v="2"/>
  </r>
  <r>
    <x v="0"/>
    <x v="4"/>
    <x v="7"/>
    <n v="137.80000000000001"/>
    <x v="17"/>
    <m/>
    <x v="3"/>
  </r>
  <r>
    <x v="0"/>
    <x v="4"/>
    <x v="7"/>
    <n v="137.80000000000001"/>
    <x v="18"/>
    <n v="136.4"/>
    <x v="4"/>
  </r>
  <r>
    <x v="0"/>
    <x v="4"/>
    <x v="7"/>
    <n v="137.80000000000001"/>
    <x v="19"/>
    <n v="137.30000000000001"/>
    <x v="5"/>
  </r>
  <r>
    <x v="0"/>
    <x v="4"/>
    <x v="7"/>
    <n v="137.80000000000001"/>
    <x v="20"/>
    <n v="133"/>
    <x v="6"/>
  </r>
  <r>
    <x v="0"/>
    <x v="4"/>
    <x v="7"/>
    <n v="137.80000000000001"/>
    <x v="21"/>
    <n v="120.3"/>
    <x v="7"/>
  </r>
  <r>
    <x v="0"/>
    <x v="4"/>
    <x v="7"/>
    <n v="137.80000000000001"/>
    <x v="22"/>
    <n v="131.5"/>
    <x v="8"/>
  </r>
  <r>
    <x v="0"/>
    <x v="4"/>
    <x v="7"/>
    <n v="137.80000000000001"/>
    <x v="23"/>
    <n v="140.19999999999999"/>
    <x v="9"/>
  </r>
  <r>
    <x v="0"/>
    <x v="4"/>
    <x v="7"/>
    <n v="137.80000000000001"/>
    <x v="24"/>
    <n v="125.4"/>
    <x v="10"/>
  </r>
  <r>
    <x v="0"/>
    <x v="4"/>
    <x v="7"/>
    <n v="137.80000000000001"/>
    <x v="25"/>
    <n v="129.69999999999999"/>
    <x v="11"/>
  </r>
  <r>
    <x v="1"/>
    <x v="4"/>
    <x v="7"/>
    <n v="132.69999999999999"/>
    <x v="0"/>
    <n v="133.19999999999999"/>
    <x v="0"/>
  </r>
  <r>
    <x v="1"/>
    <x v="4"/>
    <x v="7"/>
    <n v="132.69999999999999"/>
    <x v="1"/>
    <n v="143.9"/>
    <x v="0"/>
  </r>
  <r>
    <x v="1"/>
    <x v="4"/>
    <x v="7"/>
    <n v="132.69999999999999"/>
    <x v="2"/>
    <n v="128.30000000000001"/>
    <x v="0"/>
  </r>
  <r>
    <x v="1"/>
    <x v="4"/>
    <x v="7"/>
    <n v="132.69999999999999"/>
    <x v="3"/>
    <n v="138.30000000000001"/>
    <x v="0"/>
  </r>
  <r>
    <x v="1"/>
    <x v="4"/>
    <x v="7"/>
    <n v="132.69999999999999"/>
    <x v="4"/>
    <n v="114.1"/>
    <x v="0"/>
  </r>
  <r>
    <x v="1"/>
    <x v="4"/>
    <x v="7"/>
    <n v="132.69999999999999"/>
    <x v="5"/>
    <n v="142.69999999999999"/>
    <x v="0"/>
  </r>
  <r>
    <x v="1"/>
    <x v="4"/>
    <x v="7"/>
    <n v="132.69999999999999"/>
    <x v="6"/>
    <n v="179.8"/>
    <x v="0"/>
  </r>
  <r>
    <x v="1"/>
    <x v="4"/>
    <x v="7"/>
    <n v="132.69999999999999"/>
    <x v="7"/>
    <n v="123.5"/>
    <x v="0"/>
  </r>
  <r>
    <x v="1"/>
    <x v="4"/>
    <x v="7"/>
    <n v="132.69999999999999"/>
    <x v="8"/>
    <n v="122.1"/>
    <x v="0"/>
  </r>
  <r>
    <x v="1"/>
    <x v="4"/>
    <x v="7"/>
    <n v="132.69999999999999"/>
    <x v="9"/>
    <n v="137.5"/>
    <x v="0"/>
  </r>
  <r>
    <x v="1"/>
    <x v="4"/>
    <x v="7"/>
    <n v="132.69999999999999"/>
    <x v="10"/>
    <n v="124.6"/>
    <x v="0"/>
  </r>
  <r>
    <x v="1"/>
    <x v="4"/>
    <x v="7"/>
    <n v="132.69999999999999"/>
    <x v="11"/>
    <n v="144.5"/>
    <x v="0"/>
  </r>
  <r>
    <x v="1"/>
    <x v="4"/>
    <x v="7"/>
    <n v="132.69999999999999"/>
    <x v="12"/>
    <n v="140.5"/>
    <x v="0"/>
  </r>
  <r>
    <x v="1"/>
    <x v="4"/>
    <x v="7"/>
    <n v="132.69999999999999"/>
    <x v="13"/>
    <n v="152.1"/>
    <x v="1"/>
  </r>
  <r>
    <x v="1"/>
    <x v="4"/>
    <x v="7"/>
    <n v="132.69999999999999"/>
    <x v="14"/>
    <n v="132.69999999999999"/>
    <x v="2"/>
  </r>
  <r>
    <x v="1"/>
    <x v="4"/>
    <x v="7"/>
    <n v="132.69999999999999"/>
    <x v="15"/>
    <n v="124.3"/>
    <x v="2"/>
  </r>
  <r>
    <x v="1"/>
    <x v="4"/>
    <x v="7"/>
    <n v="132.69999999999999"/>
    <x v="16"/>
    <n v="131.4"/>
    <x v="2"/>
  </r>
  <r>
    <x v="1"/>
    <x v="4"/>
    <x v="7"/>
    <n v="132.69999999999999"/>
    <x v="17"/>
    <n v="134.4"/>
    <x v="3"/>
  </r>
  <r>
    <x v="1"/>
    <x v="4"/>
    <x v="7"/>
    <n v="132.69999999999999"/>
    <x v="18"/>
    <n v="118.9"/>
    <x v="4"/>
  </r>
  <r>
    <x v="1"/>
    <x v="4"/>
    <x v="7"/>
    <n v="132.69999999999999"/>
    <x v="19"/>
    <n v="127.7"/>
    <x v="5"/>
  </r>
  <r>
    <x v="1"/>
    <x v="4"/>
    <x v="7"/>
    <n v="132.69999999999999"/>
    <x v="20"/>
    <n v="125.7"/>
    <x v="6"/>
  </r>
  <r>
    <x v="1"/>
    <x v="4"/>
    <x v="7"/>
    <n v="132.69999999999999"/>
    <x v="21"/>
    <n v="114.6"/>
    <x v="7"/>
  </r>
  <r>
    <x v="1"/>
    <x v="4"/>
    <x v="7"/>
    <n v="132.69999999999999"/>
    <x v="22"/>
    <n v="124.1"/>
    <x v="8"/>
  </r>
  <r>
    <x v="1"/>
    <x v="4"/>
    <x v="7"/>
    <n v="132.69999999999999"/>
    <x v="23"/>
    <n v="135.69999999999999"/>
    <x v="9"/>
  </r>
  <r>
    <x v="1"/>
    <x v="4"/>
    <x v="7"/>
    <n v="132.69999999999999"/>
    <x v="24"/>
    <n v="123.3"/>
    <x v="10"/>
  </r>
  <r>
    <x v="1"/>
    <x v="4"/>
    <x v="7"/>
    <n v="132.69999999999999"/>
    <x v="25"/>
    <n v="123.8"/>
    <x v="11"/>
  </r>
  <r>
    <x v="2"/>
    <x v="4"/>
    <x v="7"/>
    <n v="135.4"/>
    <x v="0"/>
    <n v="134.30000000000001"/>
    <x v="0"/>
  </r>
  <r>
    <x v="2"/>
    <x v="4"/>
    <x v="7"/>
    <n v="135.4"/>
    <x v="1"/>
    <n v="143.4"/>
    <x v="0"/>
  </r>
  <r>
    <x v="2"/>
    <x v="4"/>
    <x v="7"/>
    <n v="135.4"/>
    <x v="2"/>
    <n v="129.30000000000001"/>
    <x v="0"/>
  </r>
  <r>
    <x v="2"/>
    <x v="4"/>
    <x v="7"/>
    <n v="135.4"/>
    <x v="3"/>
    <n v="139"/>
    <x v="0"/>
  </r>
  <r>
    <x v="2"/>
    <x v="4"/>
    <x v="7"/>
    <n v="135.4"/>
    <x v="4"/>
    <n v="118.1"/>
    <x v="0"/>
  </r>
  <r>
    <x v="2"/>
    <x v="4"/>
    <x v="7"/>
    <n v="135.4"/>
    <x v="5"/>
    <n v="145.5"/>
    <x v="0"/>
  </r>
  <r>
    <x v="2"/>
    <x v="4"/>
    <x v="7"/>
    <n v="135.4"/>
    <x v="6"/>
    <n v="168.6"/>
    <x v="0"/>
  </r>
  <r>
    <x v="2"/>
    <x v="4"/>
    <x v="7"/>
    <n v="135.4"/>
    <x v="7"/>
    <n v="132.69999999999999"/>
    <x v="0"/>
  </r>
  <r>
    <x v="2"/>
    <x v="4"/>
    <x v="7"/>
    <n v="135.4"/>
    <x v="8"/>
    <n v="121.2"/>
    <x v="0"/>
  </r>
  <r>
    <x v="2"/>
    <x v="4"/>
    <x v="7"/>
    <n v="135.4"/>
    <x v="9"/>
    <n v="135.6"/>
    <x v="0"/>
  </r>
  <r>
    <x v="2"/>
    <x v="4"/>
    <x v="7"/>
    <n v="135.4"/>
    <x v="10"/>
    <n v="128.69999999999999"/>
    <x v="0"/>
  </r>
  <r>
    <x v="2"/>
    <x v="4"/>
    <x v="7"/>
    <n v="135.4"/>
    <x v="11"/>
    <n v="146.80000000000001"/>
    <x v="0"/>
  </r>
  <r>
    <x v="2"/>
    <x v="4"/>
    <x v="7"/>
    <n v="135.4"/>
    <x v="12"/>
    <n v="140.6"/>
    <x v="0"/>
  </r>
  <r>
    <x v="2"/>
    <x v="4"/>
    <x v="7"/>
    <n v="135.4"/>
    <x v="13"/>
    <n v="149.80000000000001"/>
    <x v="1"/>
  </r>
  <r>
    <x v="2"/>
    <x v="4"/>
    <x v="7"/>
    <n v="135.4"/>
    <x v="14"/>
    <n v="140.30000000000001"/>
    <x v="2"/>
  </r>
  <r>
    <x v="2"/>
    <x v="4"/>
    <x v="7"/>
    <n v="135.4"/>
    <x v="15"/>
    <n v="133"/>
    <x v="2"/>
  </r>
  <r>
    <x v="2"/>
    <x v="4"/>
    <x v="7"/>
    <n v="135.4"/>
    <x v="16"/>
    <n v="139.30000000000001"/>
    <x v="2"/>
  </r>
  <r>
    <x v="2"/>
    <x v="4"/>
    <x v="7"/>
    <n v="135.4"/>
    <x v="17"/>
    <n v="134.4"/>
    <x v="3"/>
  </r>
  <r>
    <x v="2"/>
    <x v="4"/>
    <x v="7"/>
    <n v="135.4"/>
    <x v="18"/>
    <n v="129.80000000000001"/>
    <x v="4"/>
  </r>
  <r>
    <x v="2"/>
    <x v="4"/>
    <x v="7"/>
    <n v="135.4"/>
    <x v="19"/>
    <n v="132.80000000000001"/>
    <x v="5"/>
  </r>
  <r>
    <x v="2"/>
    <x v="4"/>
    <x v="7"/>
    <n v="135.4"/>
    <x v="20"/>
    <n v="130.19999999999999"/>
    <x v="6"/>
  </r>
  <r>
    <x v="2"/>
    <x v="4"/>
    <x v="7"/>
    <n v="135.4"/>
    <x v="21"/>
    <n v="117.3"/>
    <x v="7"/>
  </r>
  <r>
    <x v="2"/>
    <x v="4"/>
    <x v="7"/>
    <n v="135.4"/>
    <x v="22"/>
    <n v="127.3"/>
    <x v="8"/>
  </r>
  <r>
    <x v="2"/>
    <x v="4"/>
    <x v="7"/>
    <n v="135.4"/>
    <x v="23"/>
    <n v="137.6"/>
    <x v="9"/>
  </r>
  <r>
    <x v="2"/>
    <x v="4"/>
    <x v="7"/>
    <n v="135.4"/>
    <x v="24"/>
    <n v="124.5"/>
    <x v="10"/>
  </r>
  <r>
    <x v="2"/>
    <x v="4"/>
    <x v="7"/>
    <n v="135.4"/>
    <x v="25"/>
    <n v="126.8"/>
    <x v="11"/>
  </r>
  <r>
    <x v="0"/>
    <x v="4"/>
    <x v="8"/>
    <n v="137.6"/>
    <x v="0"/>
    <n v="135.19999999999999"/>
    <x v="0"/>
  </r>
  <r>
    <x v="0"/>
    <x v="4"/>
    <x v="8"/>
    <n v="137.6"/>
    <x v="1"/>
    <n v="142"/>
    <x v="0"/>
  </r>
  <r>
    <x v="0"/>
    <x v="4"/>
    <x v="8"/>
    <n v="137.6"/>
    <x v="2"/>
    <n v="130.5"/>
    <x v="0"/>
  </r>
  <r>
    <x v="0"/>
    <x v="4"/>
    <x v="8"/>
    <n v="137.6"/>
    <x v="3"/>
    <n v="140.19999999999999"/>
    <x v="0"/>
  </r>
  <r>
    <x v="0"/>
    <x v="4"/>
    <x v="8"/>
    <n v="137.6"/>
    <x v="4"/>
    <n v="120.7"/>
    <x v="0"/>
  </r>
  <r>
    <x v="0"/>
    <x v="4"/>
    <x v="8"/>
    <n v="137.6"/>
    <x v="5"/>
    <n v="147.80000000000001"/>
    <x v="0"/>
  </r>
  <r>
    <x v="0"/>
    <x v="4"/>
    <x v="8"/>
    <n v="137.6"/>
    <x v="6"/>
    <n v="154.5"/>
    <x v="0"/>
  </r>
  <r>
    <x v="0"/>
    <x v="4"/>
    <x v="8"/>
    <n v="137.6"/>
    <x v="7"/>
    <n v="137.1"/>
    <x v="0"/>
  </r>
  <r>
    <x v="0"/>
    <x v="4"/>
    <x v="8"/>
    <n v="137.6"/>
    <x v="8"/>
    <n v="121"/>
    <x v="0"/>
  </r>
  <r>
    <x v="0"/>
    <x v="4"/>
    <x v="8"/>
    <n v="137.6"/>
    <x v="9"/>
    <n v="134.69999999999999"/>
    <x v="0"/>
  </r>
  <r>
    <x v="0"/>
    <x v="4"/>
    <x v="8"/>
    <n v="137.6"/>
    <x v="10"/>
    <n v="131.69999999999999"/>
    <x v="0"/>
  </r>
  <r>
    <x v="0"/>
    <x v="4"/>
    <x v="8"/>
    <n v="137.6"/>
    <x v="11"/>
    <n v="149.30000000000001"/>
    <x v="0"/>
  </r>
  <r>
    <x v="0"/>
    <x v="4"/>
    <x v="8"/>
    <n v="137.6"/>
    <x v="12"/>
    <n v="139.6"/>
    <x v="0"/>
  </r>
  <r>
    <x v="0"/>
    <x v="4"/>
    <x v="8"/>
    <n v="137.6"/>
    <x v="13"/>
    <n v="149.80000000000001"/>
    <x v="1"/>
  </r>
  <r>
    <x v="0"/>
    <x v="4"/>
    <x v="8"/>
    <n v="137.6"/>
    <x v="14"/>
    <n v="146.1"/>
    <x v="2"/>
  </r>
  <r>
    <x v="0"/>
    <x v="4"/>
    <x v="8"/>
    <n v="137.6"/>
    <x v="15"/>
    <n v="139.69999999999999"/>
    <x v="2"/>
  </r>
  <r>
    <x v="0"/>
    <x v="4"/>
    <x v="8"/>
    <n v="137.6"/>
    <x v="16"/>
    <n v="145.19999999999999"/>
    <x v="2"/>
  </r>
  <r>
    <x v="0"/>
    <x v="4"/>
    <x v="8"/>
    <n v="137.6"/>
    <x v="17"/>
    <m/>
    <x v="3"/>
  </r>
  <r>
    <x v="0"/>
    <x v="4"/>
    <x v="8"/>
    <n v="137.6"/>
    <x v="18"/>
    <n v="137.4"/>
    <x v="4"/>
  </r>
  <r>
    <x v="0"/>
    <x v="4"/>
    <x v="8"/>
    <n v="137.6"/>
    <x v="19"/>
    <n v="137.9"/>
    <x v="5"/>
  </r>
  <r>
    <x v="0"/>
    <x v="4"/>
    <x v="8"/>
    <n v="137.6"/>
    <x v="20"/>
    <n v="133.4"/>
    <x v="6"/>
  </r>
  <r>
    <x v="0"/>
    <x v="4"/>
    <x v="8"/>
    <n v="137.6"/>
    <x v="21"/>
    <n v="121.2"/>
    <x v="7"/>
  </r>
  <r>
    <x v="0"/>
    <x v="4"/>
    <x v="8"/>
    <n v="137.6"/>
    <x v="22"/>
    <n v="132.30000000000001"/>
    <x v="8"/>
  </r>
  <r>
    <x v="0"/>
    <x v="4"/>
    <x v="8"/>
    <n v="137.6"/>
    <x v="23"/>
    <n v="139.6"/>
    <x v="9"/>
  </r>
  <r>
    <x v="0"/>
    <x v="4"/>
    <x v="8"/>
    <n v="137.6"/>
    <x v="24"/>
    <n v="126.7"/>
    <x v="10"/>
  </r>
  <r>
    <x v="0"/>
    <x v="4"/>
    <x v="8"/>
    <n v="137.6"/>
    <x v="25"/>
    <n v="130.30000000000001"/>
    <x v="11"/>
  </r>
  <r>
    <x v="1"/>
    <x v="4"/>
    <x v="8"/>
    <n v="132.4"/>
    <x v="0"/>
    <n v="133.6"/>
    <x v="0"/>
  </r>
  <r>
    <x v="1"/>
    <x v="4"/>
    <x v="8"/>
    <n v="132.4"/>
    <x v="1"/>
    <n v="143"/>
    <x v="0"/>
  </r>
  <r>
    <x v="1"/>
    <x v="4"/>
    <x v="8"/>
    <n v="132.4"/>
    <x v="2"/>
    <n v="129.69999999999999"/>
    <x v="0"/>
  </r>
  <r>
    <x v="1"/>
    <x v="4"/>
    <x v="8"/>
    <n v="132.4"/>
    <x v="3"/>
    <n v="138.69999999999999"/>
    <x v="0"/>
  </r>
  <r>
    <x v="1"/>
    <x v="4"/>
    <x v="8"/>
    <n v="132.4"/>
    <x v="4"/>
    <n v="114.5"/>
    <x v="0"/>
  </r>
  <r>
    <x v="1"/>
    <x v="4"/>
    <x v="8"/>
    <n v="132.4"/>
    <x v="5"/>
    <n v="137.5"/>
    <x v="0"/>
  </r>
  <r>
    <x v="1"/>
    <x v="4"/>
    <x v="8"/>
    <n v="132.4"/>
    <x v="6"/>
    <n v="160.69999999999999"/>
    <x v="0"/>
  </r>
  <r>
    <x v="1"/>
    <x v="4"/>
    <x v="8"/>
    <n v="132.4"/>
    <x v="7"/>
    <n v="124.5"/>
    <x v="0"/>
  </r>
  <r>
    <x v="1"/>
    <x v="4"/>
    <x v="8"/>
    <n v="132.4"/>
    <x v="8"/>
    <n v="122.4"/>
    <x v="0"/>
  </r>
  <r>
    <x v="1"/>
    <x v="4"/>
    <x v="8"/>
    <n v="132.4"/>
    <x v="9"/>
    <n v="137.30000000000001"/>
    <x v="0"/>
  </r>
  <r>
    <x v="1"/>
    <x v="4"/>
    <x v="8"/>
    <n v="132.4"/>
    <x v="10"/>
    <n v="124.8"/>
    <x v="0"/>
  </r>
  <r>
    <x v="1"/>
    <x v="4"/>
    <x v="8"/>
    <n v="132.4"/>
    <x v="11"/>
    <n v="145"/>
    <x v="0"/>
  </r>
  <r>
    <x v="1"/>
    <x v="4"/>
    <x v="8"/>
    <n v="132.4"/>
    <x v="12"/>
    <n v="138"/>
    <x v="0"/>
  </r>
  <r>
    <x v="1"/>
    <x v="4"/>
    <x v="8"/>
    <n v="132.4"/>
    <x v="13"/>
    <n v="153.6"/>
    <x v="1"/>
  </r>
  <r>
    <x v="1"/>
    <x v="4"/>
    <x v="8"/>
    <n v="132.4"/>
    <x v="14"/>
    <n v="133.30000000000001"/>
    <x v="2"/>
  </r>
  <r>
    <x v="1"/>
    <x v="4"/>
    <x v="8"/>
    <n v="132.4"/>
    <x v="15"/>
    <n v="124.6"/>
    <x v="2"/>
  </r>
  <r>
    <x v="1"/>
    <x v="4"/>
    <x v="8"/>
    <n v="132.4"/>
    <x v="16"/>
    <n v="132"/>
    <x v="2"/>
  </r>
  <r>
    <x v="1"/>
    <x v="4"/>
    <x v="8"/>
    <n v="132.4"/>
    <x v="17"/>
    <n v="135.69999999999999"/>
    <x v="3"/>
  </r>
  <r>
    <x v="1"/>
    <x v="4"/>
    <x v="8"/>
    <n v="132.4"/>
    <x v="18"/>
    <n v="120.6"/>
    <x v="4"/>
  </r>
  <r>
    <x v="1"/>
    <x v="4"/>
    <x v="8"/>
    <n v="132.4"/>
    <x v="19"/>
    <n v="128.1"/>
    <x v="5"/>
  </r>
  <r>
    <x v="1"/>
    <x v="4"/>
    <x v="8"/>
    <n v="132.4"/>
    <x v="20"/>
    <n v="126.1"/>
    <x v="6"/>
  </r>
  <r>
    <x v="1"/>
    <x v="4"/>
    <x v="8"/>
    <n v="132.4"/>
    <x v="21"/>
    <n v="115.7"/>
    <x v="7"/>
  </r>
  <r>
    <x v="1"/>
    <x v="4"/>
    <x v="8"/>
    <n v="132.4"/>
    <x v="22"/>
    <n v="124.5"/>
    <x v="8"/>
  </r>
  <r>
    <x v="1"/>
    <x v="4"/>
    <x v="8"/>
    <n v="132.4"/>
    <x v="23"/>
    <n v="135.9"/>
    <x v="9"/>
  </r>
  <r>
    <x v="1"/>
    <x v="4"/>
    <x v="8"/>
    <n v="132.4"/>
    <x v="24"/>
    <n v="124.4"/>
    <x v="10"/>
  </r>
  <r>
    <x v="1"/>
    <x v="4"/>
    <x v="8"/>
    <n v="132.4"/>
    <x v="25"/>
    <n v="124.5"/>
    <x v="11"/>
  </r>
  <r>
    <x v="2"/>
    <x v="4"/>
    <x v="8"/>
    <n v="135.19999999999999"/>
    <x v="0"/>
    <n v="134.69999999999999"/>
    <x v="0"/>
  </r>
  <r>
    <x v="2"/>
    <x v="4"/>
    <x v="8"/>
    <n v="135.19999999999999"/>
    <x v="1"/>
    <n v="142.4"/>
    <x v="0"/>
  </r>
  <r>
    <x v="2"/>
    <x v="4"/>
    <x v="8"/>
    <n v="135.19999999999999"/>
    <x v="2"/>
    <n v="130.19999999999999"/>
    <x v="0"/>
  </r>
  <r>
    <x v="2"/>
    <x v="4"/>
    <x v="8"/>
    <n v="135.19999999999999"/>
    <x v="3"/>
    <n v="139.6"/>
    <x v="0"/>
  </r>
  <r>
    <x v="2"/>
    <x v="4"/>
    <x v="8"/>
    <n v="135.19999999999999"/>
    <x v="4"/>
    <n v="118.4"/>
    <x v="0"/>
  </r>
  <r>
    <x v="2"/>
    <x v="4"/>
    <x v="8"/>
    <n v="135.19999999999999"/>
    <x v="5"/>
    <n v="143"/>
    <x v="0"/>
  </r>
  <r>
    <x v="2"/>
    <x v="4"/>
    <x v="8"/>
    <n v="135.19999999999999"/>
    <x v="6"/>
    <n v="156.6"/>
    <x v="0"/>
  </r>
  <r>
    <x v="2"/>
    <x v="4"/>
    <x v="8"/>
    <n v="135.19999999999999"/>
    <x v="7"/>
    <n v="132.9"/>
    <x v="0"/>
  </r>
  <r>
    <x v="2"/>
    <x v="4"/>
    <x v="8"/>
    <n v="135.19999999999999"/>
    <x v="8"/>
    <n v="121.5"/>
    <x v="0"/>
  </r>
  <r>
    <x v="2"/>
    <x v="4"/>
    <x v="8"/>
    <n v="135.19999999999999"/>
    <x v="9"/>
    <n v="135.6"/>
    <x v="0"/>
  </r>
  <r>
    <x v="2"/>
    <x v="4"/>
    <x v="8"/>
    <n v="135.19999999999999"/>
    <x v="10"/>
    <n v="128.80000000000001"/>
    <x v="0"/>
  </r>
  <r>
    <x v="2"/>
    <x v="4"/>
    <x v="8"/>
    <n v="135.19999999999999"/>
    <x v="11"/>
    <n v="147.30000000000001"/>
    <x v="0"/>
  </r>
  <r>
    <x v="2"/>
    <x v="4"/>
    <x v="8"/>
    <n v="135.19999999999999"/>
    <x v="12"/>
    <n v="139"/>
    <x v="0"/>
  </r>
  <r>
    <x v="2"/>
    <x v="4"/>
    <x v="8"/>
    <n v="135.19999999999999"/>
    <x v="13"/>
    <n v="150.80000000000001"/>
    <x v="1"/>
  </r>
  <r>
    <x v="2"/>
    <x v="4"/>
    <x v="8"/>
    <n v="135.19999999999999"/>
    <x v="14"/>
    <n v="141.1"/>
    <x v="2"/>
  </r>
  <r>
    <x v="2"/>
    <x v="4"/>
    <x v="8"/>
    <n v="135.19999999999999"/>
    <x v="15"/>
    <n v="133.4"/>
    <x v="2"/>
  </r>
  <r>
    <x v="2"/>
    <x v="4"/>
    <x v="8"/>
    <n v="135.19999999999999"/>
    <x v="16"/>
    <n v="140"/>
    <x v="2"/>
  </r>
  <r>
    <x v="2"/>
    <x v="4"/>
    <x v="8"/>
    <n v="135.19999999999999"/>
    <x v="17"/>
    <n v="135.69999999999999"/>
    <x v="3"/>
  </r>
  <r>
    <x v="2"/>
    <x v="4"/>
    <x v="8"/>
    <n v="135.19999999999999"/>
    <x v="18"/>
    <n v="131"/>
    <x v="4"/>
  </r>
  <r>
    <x v="2"/>
    <x v="4"/>
    <x v="8"/>
    <n v="135.19999999999999"/>
    <x v="19"/>
    <n v="133.30000000000001"/>
    <x v="5"/>
  </r>
  <r>
    <x v="2"/>
    <x v="4"/>
    <x v="8"/>
    <n v="135.19999999999999"/>
    <x v="20"/>
    <n v="130.6"/>
    <x v="6"/>
  </r>
  <r>
    <x v="2"/>
    <x v="4"/>
    <x v="8"/>
    <n v="135.19999999999999"/>
    <x v="21"/>
    <n v="118.3"/>
    <x v="7"/>
  </r>
  <r>
    <x v="2"/>
    <x v="4"/>
    <x v="8"/>
    <n v="135.19999999999999"/>
    <x v="22"/>
    <n v="127.9"/>
    <x v="8"/>
  </r>
  <r>
    <x v="2"/>
    <x v="4"/>
    <x v="8"/>
    <n v="135.19999999999999"/>
    <x v="23"/>
    <n v="137.4"/>
    <x v="9"/>
  </r>
  <r>
    <x v="2"/>
    <x v="4"/>
    <x v="8"/>
    <n v="135.19999999999999"/>
    <x v="24"/>
    <n v="125.7"/>
    <x v="10"/>
  </r>
  <r>
    <x v="2"/>
    <x v="4"/>
    <x v="8"/>
    <n v="135.19999999999999"/>
    <x v="25"/>
    <n v="127.5"/>
    <x v="11"/>
  </r>
  <r>
    <x v="0"/>
    <x v="4"/>
    <x v="9"/>
    <n v="138.30000000000001"/>
    <x v="0"/>
    <n v="135.9"/>
    <x v="0"/>
  </r>
  <r>
    <x v="0"/>
    <x v="4"/>
    <x v="9"/>
    <n v="138.30000000000001"/>
    <x v="1"/>
    <n v="141.9"/>
    <x v="0"/>
  </r>
  <r>
    <x v="0"/>
    <x v="4"/>
    <x v="9"/>
    <n v="138.30000000000001"/>
    <x v="2"/>
    <n v="131"/>
    <x v="0"/>
  </r>
  <r>
    <x v="0"/>
    <x v="4"/>
    <x v="9"/>
    <n v="138.30000000000001"/>
    <x v="3"/>
    <n v="141.5"/>
    <x v="0"/>
  </r>
  <r>
    <x v="0"/>
    <x v="4"/>
    <x v="9"/>
    <n v="138.30000000000001"/>
    <x v="4"/>
    <n v="121.4"/>
    <x v="0"/>
  </r>
  <r>
    <x v="0"/>
    <x v="4"/>
    <x v="9"/>
    <n v="138.30000000000001"/>
    <x v="5"/>
    <n v="146.69999999999999"/>
    <x v="0"/>
  </r>
  <r>
    <x v="0"/>
    <x v="4"/>
    <x v="9"/>
    <n v="138.30000000000001"/>
    <x v="6"/>
    <n v="157.1"/>
    <x v="0"/>
  </r>
  <r>
    <x v="0"/>
    <x v="4"/>
    <x v="9"/>
    <n v="138.30000000000001"/>
    <x v="7"/>
    <n v="136.4"/>
    <x v="0"/>
  </r>
  <r>
    <x v="0"/>
    <x v="4"/>
    <x v="9"/>
    <n v="138.30000000000001"/>
    <x v="8"/>
    <n v="121.4"/>
    <x v="0"/>
  </r>
  <r>
    <x v="0"/>
    <x v="4"/>
    <x v="9"/>
    <n v="138.30000000000001"/>
    <x v="9"/>
    <n v="135.6"/>
    <x v="0"/>
  </r>
  <r>
    <x v="0"/>
    <x v="4"/>
    <x v="9"/>
    <n v="138.30000000000001"/>
    <x v="10"/>
    <n v="131.30000000000001"/>
    <x v="0"/>
  </r>
  <r>
    <x v="0"/>
    <x v="4"/>
    <x v="9"/>
    <n v="138.30000000000001"/>
    <x v="11"/>
    <n v="150.30000000000001"/>
    <x v="0"/>
  </r>
  <r>
    <x v="0"/>
    <x v="4"/>
    <x v="9"/>
    <n v="138.30000000000001"/>
    <x v="12"/>
    <n v="140.4"/>
    <x v="0"/>
  </r>
  <r>
    <x v="0"/>
    <x v="4"/>
    <x v="9"/>
    <n v="138.30000000000001"/>
    <x v="13"/>
    <n v="150.5"/>
    <x v="1"/>
  </r>
  <r>
    <x v="0"/>
    <x v="4"/>
    <x v="9"/>
    <n v="138.30000000000001"/>
    <x v="14"/>
    <n v="147.19999999999999"/>
    <x v="2"/>
  </r>
  <r>
    <x v="0"/>
    <x v="4"/>
    <x v="9"/>
    <n v="138.30000000000001"/>
    <x v="15"/>
    <n v="140.6"/>
    <x v="2"/>
  </r>
  <r>
    <x v="0"/>
    <x v="4"/>
    <x v="9"/>
    <n v="138.30000000000001"/>
    <x v="16"/>
    <n v="146.19999999999999"/>
    <x v="2"/>
  </r>
  <r>
    <x v="0"/>
    <x v="4"/>
    <x v="9"/>
    <n v="138.30000000000001"/>
    <x v="17"/>
    <m/>
    <x v="3"/>
  </r>
  <r>
    <x v="0"/>
    <x v="4"/>
    <x v="9"/>
    <n v="138.30000000000001"/>
    <x v="18"/>
    <n v="138.1"/>
    <x v="4"/>
  </r>
  <r>
    <x v="0"/>
    <x v="4"/>
    <x v="9"/>
    <n v="138.30000000000001"/>
    <x v="19"/>
    <n v="138.4"/>
    <x v="5"/>
  </r>
  <r>
    <x v="0"/>
    <x v="4"/>
    <x v="9"/>
    <n v="138.30000000000001"/>
    <x v="20"/>
    <n v="134.19999999999999"/>
    <x v="6"/>
  </r>
  <r>
    <x v="0"/>
    <x v="4"/>
    <x v="9"/>
    <n v="138.30000000000001"/>
    <x v="21"/>
    <n v="121"/>
    <x v="7"/>
  </r>
  <r>
    <x v="0"/>
    <x v="4"/>
    <x v="9"/>
    <n v="138.30000000000001"/>
    <x v="22"/>
    <n v="133"/>
    <x v="8"/>
  </r>
  <r>
    <x v="0"/>
    <x v="4"/>
    <x v="9"/>
    <n v="138.30000000000001"/>
    <x v="23"/>
    <n v="140.1"/>
    <x v="9"/>
  </r>
  <r>
    <x v="0"/>
    <x v="4"/>
    <x v="9"/>
    <n v="138.30000000000001"/>
    <x v="24"/>
    <n v="127.4"/>
    <x v="10"/>
  </r>
  <r>
    <x v="0"/>
    <x v="4"/>
    <x v="9"/>
    <n v="138.30000000000001"/>
    <x v="25"/>
    <n v="130.69999999999999"/>
    <x v="11"/>
  </r>
  <r>
    <x v="1"/>
    <x v="4"/>
    <x v="9"/>
    <n v="133.5"/>
    <x v="0"/>
    <n v="133.9"/>
    <x v="0"/>
  </r>
  <r>
    <x v="1"/>
    <x v="4"/>
    <x v="9"/>
    <n v="133.5"/>
    <x v="1"/>
    <n v="142.80000000000001"/>
    <x v="0"/>
  </r>
  <r>
    <x v="1"/>
    <x v="4"/>
    <x v="9"/>
    <n v="133.5"/>
    <x v="2"/>
    <n v="131.4"/>
    <x v="0"/>
  </r>
  <r>
    <x v="1"/>
    <x v="4"/>
    <x v="9"/>
    <n v="133.5"/>
    <x v="3"/>
    <n v="139.1"/>
    <x v="0"/>
  </r>
  <r>
    <x v="1"/>
    <x v="4"/>
    <x v="9"/>
    <n v="133.5"/>
    <x v="4"/>
    <n v="114.9"/>
    <x v="0"/>
  </r>
  <r>
    <x v="1"/>
    <x v="4"/>
    <x v="9"/>
    <n v="133.5"/>
    <x v="5"/>
    <n v="135.6"/>
    <x v="0"/>
  </r>
  <r>
    <x v="1"/>
    <x v="4"/>
    <x v="9"/>
    <n v="133.5"/>
    <x v="6"/>
    <n v="173.2"/>
    <x v="0"/>
  </r>
  <r>
    <x v="1"/>
    <x v="4"/>
    <x v="9"/>
    <n v="133.5"/>
    <x v="7"/>
    <n v="124.1"/>
    <x v="0"/>
  </r>
  <r>
    <x v="1"/>
    <x v="4"/>
    <x v="9"/>
    <n v="133.5"/>
    <x v="8"/>
    <n v="122.6"/>
    <x v="0"/>
  </r>
  <r>
    <x v="1"/>
    <x v="4"/>
    <x v="9"/>
    <n v="133.5"/>
    <x v="9"/>
    <n v="137.80000000000001"/>
    <x v="0"/>
  </r>
  <r>
    <x v="1"/>
    <x v="4"/>
    <x v="9"/>
    <n v="133.5"/>
    <x v="10"/>
    <n v="125.1"/>
    <x v="0"/>
  </r>
  <r>
    <x v="1"/>
    <x v="4"/>
    <x v="9"/>
    <n v="133.5"/>
    <x v="11"/>
    <n v="145.5"/>
    <x v="0"/>
  </r>
  <r>
    <x v="1"/>
    <x v="4"/>
    <x v="9"/>
    <n v="133.5"/>
    <x v="12"/>
    <n v="139.69999999999999"/>
    <x v="0"/>
  </r>
  <r>
    <x v="1"/>
    <x v="4"/>
    <x v="9"/>
    <n v="133.5"/>
    <x v="13"/>
    <n v="154.6"/>
    <x v="1"/>
  </r>
  <r>
    <x v="1"/>
    <x v="4"/>
    <x v="9"/>
    <n v="133.5"/>
    <x v="14"/>
    <n v="134"/>
    <x v="2"/>
  </r>
  <r>
    <x v="1"/>
    <x v="4"/>
    <x v="9"/>
    <n v="133.5"/>
    <x v="15"/>
    <n v="124.9"/>
    <x v="2"/>
  </r>
  <r>
    <x v="1"/>
    <x v="4"/>
    <x v="9"/>
    <n v="133.5"/>
    <x v="16"/>
    <n v="132.6"/>
    <x v="2"/>
  </r>
  <r>
    <x v="1"/>
    <x v="4"/>
    <x v="9"/>
    <n v="133.5"/>
    <x v="17"/>
    <n v="137.30000000000001"/>
    <x v="3"/>
  </r>
  <r>
    <x v="1"/>
    <x v="4"/>
    <x v="9"/>
    <n v="133.5"/>
    <x v="18"/>
    <n v="122.6"/>
    <x v="4"/>
  </r>
  <r>
    <x v="1"/>
    <x v="4"/>
    <x v="9"/>
    <n v="133.5"/>
    <x v="19"/>
    <n v="128.30000000000001"/>
    <x v="5"/>
  </r>
  <r>
    <x v="1"/>
    <x v="4"/>
    <x v="9"/>
    <n v="133.5"/>
    <x v="20"/>
    <n v="126.6"/>
    <x v="6"/>
  </r>
  <r>
    <x v="1"/>
    <x v="4"/>
    <x v="9"/>
    <n v="133.5"/>
    <x v="21"/>
    <n v="115"/>
    <x v="7"/>
  </r>
  <r>
    <x v="1"/>
    <x v="4"/>
    <x v="9"/>
    <n v="133.5"/>
    <x v="22"/>
    <n v="124.8"/>
    <x v="8"/>
  </r>
  <r>
    <x v="1"/>
    <x v="4"/>
    <x v="9"/>
    <n v="133.5"/>
    <x v="23"/>
    <n v="136.30000000000001"/>
    <x v="9"/>
  </r>
  <r>
    <x v="1"/>
    <x v="4"/>
    <x v="9"/>
    <n v="133.5"/>
    <x v="24"/>
    <n v="124.6"/>
    <x v="10"/>
  </r>
  <r>
    <x v="1"/>
    <x v="4"/>
    <x v="9"/>
    <n v="133.5"/>
    <x v="25"/>
    <n v="124.5"/>
    <x v="11"/>
  </r>
  <r>
    <x v="2"/>
    <x v="4"/>
    <x v="9"/>
    <n v="136.1"/>
    <x v="0"/>
    <n v="135.30000000000001"/>
    <x v="0"/>
  </r>
  <r>
    <x v="2"/>
    <x v="4"/>
    <x v="9"/>
    <n v="136.1"/>
    <x v="1"/>
    <n v="142.19999999999999"/>
    <x v="0"/>
  </r>
  <r>
    <x v="2"/>
    <x v="4"/>
    <x v="9"/>
    <n v="136.1"/>
    <x v="2"/>
    <n v="131.19999999999999"/>
    <x v="0"/>
  </r>
  <r>
    <x v="2"/>
    <x v="4"/>
    <x v="9"/>
    <n v="136.1"/>
    <x v="3"/>
    <n v="140.6"/>
    <x v="0"/>
  </r>
  <r>
    <x v="2"/>
    <x v="4"/>
    <x v="9"/>
    <n v="136.1"/>
    <x v="4"/>
    <n v="119"/>
    <x v="0"/>
  </r>
  <r>
    <x v="2"/>
    <x v="4"/>
    <x v="9"/>
    <n v="136.1"/>
    <x v="5"/>
    <n v="141.5"/>
    <x v="0"/>
  </r>
  <r>
    <x v="2"/>
    <x v="4"/>
    <x v="9"/>
    <n v="136.1"/>
    <x v="6"/>
    <n v="162.6"/>
    <x v="0"/>
  </r>
  <r>
    <x v="2"/>
    <x v="4"/>
    <x v="9"/>
    <n v="136.1"/>
    <x v="7"/>
    <n v="132.30000000000001"/>
    <x v="0"/>
  </r>
  <r>
    <x v="2"/>
    <x v="4"/>
    <x v="9"/>
    <n v="136.1"/>
    <x v="8"/>
    <n v="121.8"/>
    <x v="0"/>
  </r>
  <r>
    <x v="2"/>
    <x v="4"/>
    <x v="9"/>
    <n v="136.1"/>
    <x v="9"/>
    <n v="136.30000000000001"/>
    <x v="0"/>
  </r>
  <r>
    <x v="2"/>
    <x v="4"/>
    <x v="9"/>
    <n v="136.1"/>
    <x v="10"/>
    <n v="128.69999999999999"/>
    <x v="0"/>
  </r>
  <r>
    <x v="2"/>
    <x v="4"/>
    <x v="9"/>
    <n v="136.1"/>
    <x v="11"/>
    <n v="148.1"/>
    <x v="0"/>
  </r>
  <r>
    <x v="2"/>
    <x v="4"/>
    <x v="9"/>
    <n v="136.1"/>
    <x v="12"/>
    <n v="140.1"/>
    <x v="0"/>
  </r>
  <r>
    <x v="2"/>
    <x v="4"/>
    <x v="9"/>
    <n v="136.1"/>
    <x v="13"/>
    <n v="151.6"/>
    <x v="1"/>
  </r>
  <r>
    <x v="2"/>
    <x v="4"/>
    <x v="9"/>
    <n v="136.1"/>
    <x v="14"/>
    <n v="142"/>
    <x v="2"/>
  </r>
  <r>
    <x v="2"/>
    <x v="4"/>
    <x v="9"/>
    <n v="136.1"/>
    <x v="15"/>
    <n v="134.1"/>
    <x v="2"/>
  </r>
  <r>
    <x v="2"/>
    <x v="4"/>
    <x v="9"/>
    <n v="136.1"/>
    <x v="16"/>
    <n v="140.80000000000001"/>
    <x v="2"/>
  </r>
  <r>
    <x v="2"/>
    <x v="4"/>
    <x v="9"/>
    <n v="136.1"/>
    <x v="17"/>
    <n v="137.30000000000001"/>
    <x v="3"/>
  </r>
  <r>
    <x v="2"/>
    <x v="4"/>
    <x v="9"/>
    <n v="136.1"/>
    <x v="18"/>
    <n v="132.19999999999999"/>
    <x v="4"/>
  </r>
  <r>
    <x v="2"/>
    <x v="4"/>
    <x v="9"/>
    <n v="136.1"/>
    <x v="19"/>
    <n v="133.6"/>
    <x v="5"/>
  </r>
  <r>
    <x v="2"/>
    <x v="4"/>
    <x v="9"/>
    <n v="136.1"/>
    <x v="20"/>
    <n v="131.30000000000001"/>
    <x v="6"/>
  </r>
  <r>
    <x v="2"/>
    <x v="4"/>
    <x v="9"/>
    <n v="136.1"/>
    <x v="21"/>
    <n v="117.8"/>
    <x v="7"/>
  </r>
  <r>
    <x v="2"/>
    <x v="4"/>
    <x v="9"/>
    <n v="136.1"/>
    <x v="22"/>
    <n v="128.4"/>
    <x v="8"/>
  </r>
  <r>
    <x v="2"/>
    <x v="4"/>
    <x v="9"/>
    <n v="136.1"/>
    <x v="23"/>
    <n v="137.9"/>
    <x v="9"/>
  </r>
  <r>
    <x v="2"/>
    <x v="4"/>
    <x v="9"/>
    <n v="136.1"/>
    <x v="24"/>
    <n v="126.2"/>
    <x v="10"/>
  </r>
  <r>
    <x v="2"/>
    <x v="4"/>
    <x v="9"/>
    <n v="136.1"/>
    <x v="25"/>
    <n v="127.7"/>
    <x v="11"/>
  </r>
  <r>
    <x v="0"/>
    <x v="4"/>
    <x v="10"/>
    <n v="140"/>
    <x v="0"/>
    <n v="136.30000000000001"/>
    <x v="0"/>
  </r>
  <r>
    <x v="0"/>
    <x v="4"/>
    <x v="10"/>
    <n v="140"/>
    <x v="1"/>
    <n v="142.5"/>
    <x v="0"/>
  </r>
  <r>
    <x v="0"/>
    <x v="4"/>
    <x v="10"/>
    <n v="140"/>
    <x v="2"/>
    <n v="140.5"/>
    <x v="0"/>
  </r>
  <r>
    <x v="0"/>
    <x v="4"/>
    <x v="10"/>
    <n v="140"/>
    <x v="3"/>
    <n v="141.5"/>
    <x v="0"/>
  </r>
  <r>
    <x v="0"/>
    <x v="4"/>
    <x v="10"/>
    <n v="140"/>
    <x v="4"/>
    <n v="121.6"/>
    <x v="0"/>
  </r>
  <r>
    <x v="0"/>
    <x v="4"/>
    <x v="10"/>
    <n v="140"/>
    <x v="5"/>
    <n v="147.30000000000001"/>
    <x v="0"/>
  </r>
  <r>
    <x v="0"/>
    <x v="4"/>
    <x v="10"/>
    <n v="140"/>
    <x v="6"/>
    <n v="168"/>
    <x v="0"/>
  </r>
  <r>
    <x v="0"/>
    <x v="4"/>
    <x v="10"/>
    <n v="140"/>
    <x v="7"/>
    <n v="135.80000000000001"/>
    <x v="0"/>
  </r>
  <r>
    <x v="0"/>
    <x v="4"/>
    <x v="10"/>
    <n v="140"/>
    <x v="8"/>
    <n v="122.5"/>
    <x v="0"/>
  </r>
  <r>
    <x v="0"/>
    <x v="4"/>
    <x v="10"/>
    <n v="140"/>
    <x v="9"/>
    <n v="136"/>
    <x v="0"/>
  </r>
  <r>
    <x v="0"/>
    <x v="4"/>
    <x v="10"/>
    <n v="140"/>
    <x v="10"/>
    <n v="131.9"/>
    <x v="0"/>
  </r>
  <r>
    <x v="0"/>
    <x v="4"/>
    <x v="10"/>
    <n v="140"/>
    <x v="11"/>
    <n v="151.4"/>
    <x v="0"/>
  </r>
  <r>
    <x v="0"/>
    <x v="4"/>
    <x v="10"/>
    <n v="140"/>
    <x v="12"/>
    <n v="142.4"/>
    <x v="0"/>
  </r>
  <r>
    <x v="0"/>
    <x v="4"/>
    <x v="10"/>
    <n v="140"/>
    <x v="13"/>
    <n v="152.1"/>
    <x v="1"/>
  </r>
  <r>
    <x v="0"/>
    <x v="4"/>
    <x v="10"/>
    <n v="140"/>
    <x v="14"/>
    <n v="148.19999999999999"/>
    <x v="2"/>
  </r>
  <r>
    <x v="0"/>
    <x v="4"/>
    <x v="10"/>
    <n v="140"/>
    <x v="15"/>
    <n v="141.5"/>
    <x v="2"/>
  </r>
  <r>
    <x v="0"/>
    <x v="4"/>
    <x v="10"/>
    <n v="140"/>
    <x v="16"/>
    <n v="147.30000000000001"/>
    <x v="2"/>
  </r>
  <r>
    <x v="0"/>
    <x v="4"/>
    <x v="10"/>
    <n v="140"/>
    <x v="17"/>
    <m/>
    <x v="3"/>
  </r>
  <r>
    <x v="0"/>
    <x v="4"/>
    <x v="10"/>
    <n v="140"/>
    <x v="18"/>
    <n v="141.1"/>
    <x v="4"/>
  </r>
  <r>
    <x v="0"/>
    <x v="4"/>
    <x v="10"/>
    <n v="140"/>
    <x v="19"/>
    <n v="139.4"/>
    <x v="5"/>
  </r>
  <r>
    <x v="0"/>
    <x v="4"/>
    <x v="10"/>
    <n v="140"/>
    <x v="20"/>
    <n v="135.80000000000001"/>
    <x v="6"/>
  </r>
  <r>
    <x v="0"/>
    <x v="4"/>
    <x v="10"/>
    <n v="140"/>
    <x v="21"/>
    <n v="121.6"/>
    <x v="7"/>
  </r>
  <r>
    <x v="0"/>
    <x v="4"/>
    <x v="10"/>
    <n v="140"/>
    <x v="22"/>
    <n v="133.69999999999999"/>
    <x v="8"/>
  </r>
  <r>
    <x v="0"/>
    <x v="4"/>
    <x v="10"/>
    <n v="140"/>
    <x v="23"/>
    <n v="141.5"/>
    <x v="9"/>
  </r>
  <r>
    <x v="0"/>
    <x v="4"/>
    <x v="10"/>
    <n v="140"/>
    <x v="24"/>
    <n v="128.1"/>
    <x v="10"/>
  </r>
  <r>
    <x v="0"/>
    <x v="4"/>
    <x v="10"/>
    <n v="140"/>
    <x v="25"/>
    <n v="131.69999999999999"/>
    <x v="11"/>
  </r>
  <r>
    <x v="1"/>
    <x v="4"/>
    <x v="10"/>
    <n v="134.80000000000001"/>
    <x v="0"/>
    <n v="134.30000000000001"/>
    <x v="0"/>
  </r>
  <r>
    <x v="1"/>
    <x v="4"/>
    <x v="10"/>
    <n v="134.80000000000001"/>
    <x v="1"/>
    <n v="142.1"/>
    <x v="0"/>
  </r>
  <r>
    <x v="1"/>
    <x v="4"/>
    <x v="10"/>
    <n v="134.80000000000001"/>
    <x v="2"/>
    <n v="146.69999999999999"/>
    <x v="0"/>
  </r>
  <r>
    <x v="1"/>
    <x v="4"/>
    <x v="10"/>
    <n v="134.80000000000001"/>
    <x v="3"/>
    <n v="139.5"/>
    <x v="0"/>
  </r>
  <r>
    <x v="1"/>
    <x v="4"/>
    <x v="10"/>
    <n v="134.80000000000001"/>
    <x v="4"/>
    <n v="115.2"/>
    <x v="0"/>
  </r>
  <r>
    <x v="1"/>
    <x v="4"/>
    <x v="10"/>
    <n v="134.80000000000001"/>
    <x v="5"/>
    <n v="136.4"/>
    <x v="0"/>
  </r>
  <r>
    <x v="1"/>
    <x v="4"/>
    <x v="10"/>
    <n v="134.80000000000001"/>
    <x v="6"/>
    <n v="185.2"/>
    <x v="0"/>
  </r>
  <r>
    <x v="1"/>
    <x v="4"/>
    <x v="10"/>
    <n v="134.80000000000001"/>
    <x v="7"/>
    <n v="122.2"/>
    <x v="0"/>
  </r>
  <r>
    <x v="1"/>
    <x v="4"/>
    <x v="10"/>
    <n v="134.80000000000001"/>
    <x v="8"/>
    <n v="123.9"/>
    <x v="0"/>
  </r>
  <r>
    <x v="1"/>
    <x v="4"/>
    <x v="10"/>
    <n v="134.80000000000001"/>
    <x v="9"/>
    <n v="138.30000000000001"/>
    <x v="0"/>
  </r>
  <r>
    <x v="1"/>
    <x v="4"/>
    <x v="10"/>
    <n v="134.80000000000001"/>
    <x v="10"/>
    <n v="125.4"/>
    <x v="0"/>
  </r>
  <r>
    <x v="1"/>
    <x v="4"/>
    <x v="10"/>
    <n v="134.80000000000001"/>
    <x v="11"/>
    <n v="146"/>
    <x v="0"/>
  </r>
  <r>
    <x v="1"/>
    <x v="4"/>
    <x v="10"/>
    <n v="134.80000000000001"/>
    <x v="12"/>
    <n v="141.5"/>
    <x v="0"/>
  </r>
  <r>
    <x v="1"/>
    <x v="4"/>
    <x v="10"/>
    <n v="134.80000000000001"/>
    <x v="13"/>
    <n v="156.19999999999999"/>
    <x v="1"/>
  </r>
  <r>
    <x v="1"/>
    <x v="4"/>
    <x v="10"/>
    <n v="134.80000000000001"/>
    <x v="14"/>
    <n v="135"/>
    <x v="2"/>
  </r>
  <r>
    <x v="1"/>
    <x v="4"/>
    <x v="10"/>
    <n v="134.80000000000001"/>
    <x v="15"/>
    <n v="125.4"/>
    <x v="2"/>
  </r>
  <r>
    <x v="1"/>
    <x v="4"/>
    <x v="10"/>
    <n v="134.80000000000001"/>
    <x v="16"/>
    <n v="133.5"/>
    <x v="2"/>
  </r>
  <r>
    <x v="1"/>
    <x v="4"/>
    <x v="10"/>
    <n v="134.80000000000001"/>
    <x v="17"/>
    <n v="138.6"/>
    <x v="3"/>
  </r>
  <r>
    <x v="1"/>
    <x v="4"/>
    <x v="10"/>
    <n v="134.80000000000001"/>
    <x v="18"/>
    <n v="125.7"/>
    <x v="4"/>
  </r>
  <r>
    <x v="1"/>
    <x v="4"/>
    <x v="10"/>
    <n v="134.80000000000001"/>
    <x v="19"/>
    <n v="128.80000000000001"/>
    <x v="5"/>
  </r>
  <r>
    <x v="1"/>
    <x v="4"/>
    <x v="10"/>
    <n v="134.80000000000001"/>
    <x v="20"/>
    <n v="127.4"/>
    <x v="6"/>
  </r>
  <r>
    <x v="1"/>
    <x v="4"/>
    <x v="10"/>
    <n v="134.80000000000001"/>
    <x v="21"/>
    <n v="115.3"/>
    <x v="7"/>
  </r>
  <r>
    <x v="1"/>
    <x v="4"/>
    <x v="10"/>
    <n v="134.80000000000001"/>
    <x v="22"/>
    <n v="125.1"/>
    <x v="8"/>
  </r>
  <r>
    <x v="1"/>
    <x v="4"/>
    <x v="10"/>
    <n v="134.80000000000001"/>
    <x v="23"/>
    <n v="136.6"/>
    <x v="9"/>
  </r>
  <r>
    <x v="1"/>
    <x v="4"/>
    <x v="10"/>
    <n v="134.80000000000001"/>
    <x v="24"/>
    <n v="124.9"/>
    <x v="10"/>
  </r>
  <r>
    <x v="1"/>
    <x v="4"/>
    <x v="10"/>
    <n v="134.80000000000001"/>
    <x v="25"/>
    <n v="124.9"/>
    <x v="11"/>
  </r>
  <r>
    <x v="2"/>
    <x v="4"/>
    <x v="10"/>
    <n v="137.6"/>
    <x v="0"/>
    <n v="135.69999999999999"/>
    <x v="0"/>
  </r>
  <r>
    <x v="2"/>
    <x v="4"/>
    <x v="10"/>
    <n v="137.6"/>
    <x v="1"/>
    <n v="142.4"/>
    <x v="0"/>
  </r>
  <r>
    <x v="2"/>
    <x v="4"/>
    <x v="10"/>
    <n v="137.6"/>
    <x v="2"/>
    <n v="142.9"/>
    <x v="0"/>
  </r>
  <r>
    <x v="2"/>
    <x v="4"/>
    <x v="10"/>
    <n v="137.6"/>
    <x v="3"/>
    <n v="140.80000000000001"/>
    <x v="0"/>
  </r>
  <r>
    <x v="2"/>
    <x v="4"/>
    <x v="10"/>
    <n v="137.6"/>
    <x v="4"/>
    <n v="119.2"/>
    <x v="0"/>
  </r>
  <r>
    <x v="2"/>
    <x v="4"/>
    <x v="10"/>
    <n v="137.6"/>
    <x v="5"/>
    <n v="142.19999999999999"/>
    <x v="0"/>
  </r>
  <r>
    <x v="2"/>
    <x v="4"/>
    <x v="10"/>
    <n v="137.6"/>
    <x v="6"/>
    <n v="173.8"/>
    <x v="0"/>
  </r>
  <r>
    <x v="2"/>
    <x v="4"/>
    <x v="10"/>
    <n v="137.6"/>
    <x v="7"/>
    <n v="131.19999999999999"/>
    <x v="0"/>
  </r>
  <r>
    <x v="2"/>
    <x v="4"/>
    <x v="10"/>
    <n v="137.6"/>
    <x v="8"/>
    <n v="123"/>
    <x v="0"/>
  </r>
  <r>
    <x v="2"/>
    <x v="4"/>
    <x v="10"/>
    <n v="137.6"/>
    <x v="9"/>
    <n v="136.80000000000001"/>
    <x v="0"/>
  </r>
  <r>
    <x v="2"/>
    <x v="4"/>
    <x v="10"/>
    <n v="137.6"/>
    <x v="10"/>
    <n v="129.19999999999999"/>
    <x v="0"/>
  </r>
  <r>
    <x v="2"/>
    <x v="4"/>
    <x v="10"/>
    <n v="137.6"/>
    <x v="11"/>
    <n v="148.9"/>
    <x v="0"/>
  </r>
  <r>
    <x v="2"/>
    <x v="4"/>
    <x v="10"/>
    <n v="137.6"/>
    <x v="12"/>
    <n v="142.1"/>
    <x v="0"/>
  </r>
  <r>
    <x v="2"/>
    <x v="4"/>
    <x v="10"/>
    <n v="137.6"/>
    <x v="13"/>
    <n v="153.19999999999999"/>
    <x v="1"/>
  </r>
  <r>
    <x v="2"/>
    <x v="4"/>
    <x v="10"/>
    <n v="137.6"/>
    <x v="14"/>
    <n v="143"/>
    <x v="2"/>
  </r>
  <r>
    <x v="2"/>
    <x v="4"/>
    <x v="10"/>
    <n v="137.6"/>
    <x v="15"/>
    <n v="134.80000000000001"/>
    <x v="2"/>
  </r>
  <r>
    <x v="2"/>
    <x v="4"/>
    <x v="10"/>
    <n v="137.6"/>
    <x v="16"/>
    <n v="141.80000000000001"/>
    <x v="2"/>
  </r>
  <r>
    <x v="2"/>
    <x v="4"/>
    <x v="10"/>
    <n v="137.6"/>
    <x v="17"/>
    <n v="138.6"/>
    <x v="3"/>
  </r>
  <r>
    <x v="2"/>
    <x v="4"/>
    <x v="10"/>
    <n v="137.6"/>
    <x v="18"/>
    <n v="135.30000000000001"/>
    <x v="4"/>
  </r>
  <r>
    <x v="2"/>
    <x v="4"/>
    <x v="10"/>
    <n v="137.6"/>
    <x v="19"/>
    <n v="134.4"/>
    <x v="5"/>
  </r>
  <r>
    <x v="2"/>
    <x v="4"/>
    <x v="10"/>
    <n v="137.6"/>
    <x v="20"/>
    <n v="132.6"/>
    <x v="6"/>
  </r>
  <r>
    <x v="2"/>
    <x v="4"/>
    <x v="10"/>
    <n v="137.6"/>
    <x v="21"/>
    <n v="118.3"/>
    <x v="7"/>
  </r>
  <r>
    <x v="2"/>
    <x v="4"/>
    <x v="10"/>
    <n v="137.6"/>
    <x v="22"/>
    <n v="128.9"/>
    <x v="8"/>
  </r>
  <r>
    <x v="2"/>
    <x v="4"/>
    <x v="10"/>
    <n v="137.6"/>
    <x v="23"/>
    <n v="138.6"/>
    <x v="9"/>
  </r>
  <r>
    <x v="2"/>
    <x v="4"/>
    <x v="10"/>
    <n v="137.6"/>
    <x v="24"/>
    <n v="126.8"/>
    <x v="10"/>
  </r>
  <r>
    <x v="2"/>
    <x v="4"/>
    <x v="10"/>
    <n v="137.6"/>
    <x v="25"/>
    <n v="128.4"/>
    <x v="11"/>
  </r>
  <r>
    <x v="0"/>
    <x v="4"/>
    <x v="11"/>
    <n v="139.80000000000001"/>
    <x v="0"/>
    <n v="136.4"/>
    <x v="0"/>
  </r>
  <r>
    <x v="0"/>
    <x v="4"/>
    <x v="11"/>
    <n v="139.80000000000001"/>
    <x v="1"/>
    <n v="143.69999999999999"/>
    <x v="0"/>
  </r>
  <r>
    <x v="0"/>
    <x v="4"/>
    <x v="11"/>
    <n v="139.80000000000001"/>
    <x v="2"/>
    <n v="144.80000000000001"/>
    <x v="0"/>
  </r>
  <r>
    <x v="0"/>
    <x v="4"/>
    <x v="11"/>
    <n v="139.80000000000001"/>
    <x v="3"/>
    <n v="141.9"/>
    <x v="0"/>
  </r>
  <r>
    <x v="0"/>
    <x v="4"/>
    <x v="11"/>
    <n v="139.80000000000001"/>
    <x v="4"/>
    <n v="123.1"/>
    <x v="0"/>
  </r>
  <r>
    <x v="0"/>
    <x v="4"/>
    <x v="11"/>
    <n v="139.80000000000001"/>
    <x v="5"/>
    <n v="147.19999999999999"/>
    <x v="0"/>
  </r>
  <r>
    <x v="0"/>
    <x v="4"/>
    <x v="11"/>
    <n v="139.80000000000001"/>
    <x v="6"/>
    <n v="161"/>
    <x v="0"/>
  </r>
  <r>
    <x v="0"/>
    <x v="4"/>
    <x v="11"/>
    <n v="139.80000000000001"/>
    <x v="7"/>
    <n v="133.80000000000001"/>
    <x v="0"/>
  </r>
  <r>
    <x v="0"/>
    <x v="4"/>
    <x v="11"/>
    <n v="139.80000000000001"/>
    <x v="8"/>
    <n v="121.9"/>
    <x v="0"/>
  </r>
  <r>
    <x v="0"/>
    <x v="4"/>
    <x v="11"/>
    <n v="139.80000000000001"/>
    <x v="9"/>
    <n v="135.80000000000001"/>
    <x v="0"/>
  </r>
  <r>
    <x v="0"/>
    <x v="4"/>
    <x v="11"/>
    <n v="139.80000000000001"/>
    <x v="10"/>
    <n v="131.1"/>
    <x v="0"/>
  </r>
  <r>
    <x v="0"/>
    <x v="4"/>
    <x v="11"/>
    <n v="139.80000000000001"/>
    <x v="11"/>
    <n v="151.4"/>
    <x v="0"/>
  </r>
  <r>
    <x v="0"/>
    <x v="4"/>
    <x v="11"/>
    <n v="139.80000000000001"/>
    <x v="12"/>
    <n v="141.5"/>
    <x v="0"/>
  </r>
  <r>
    <x v="0"/>
    <x v="4"/>
    <x v="11"/>
    <n v="139.80000000000001"/>
    <x v="13"/>
    <n v="153.19999999999999"/>
    <x v="1"/>
  </r>
  <r>
    <x v="0"/>
    <x v="4"/>
    <x v="11"/>
    <n v="139.80000000000001"/>
    <x v="14"/>
    <n v="148"/>
    <x v="2"/>
  </r>
  <r>
    <x v="0"/>
    <x v="4"/>
    <x v="11"/>
    <n v="139.80000000000001"/>
    <x v="15"/>
    <n v="141.9"/>
    <x v="2"/>
  </r>
  <r>
    <x v="0"/>
    <x v="4"/>
    <x v="11"/>
    <n v="139.80000000000001"/>
    <x v="16"/>
    <n v="147.19999999999999"/>
    <x v="2"/>
  </r>
  <r>
    <x v="0"/>
    <x v="4"/>
    <x v="11"/>
    <n v="139.80000000000001"/>
    <x v="17"/>
    <m/>
    <x v="3"/>
  </r>
  <r>
    <x v="0"/>
    <x v="4"/>
    <x v="11"/>
    <n v="139.80000000000001"/>
    <x v="18"/>
    <n v="142.6"/>
    <x v="4"/>
  </r>
  <r>
    <x v="0"/>
    <x v="4"/>
    <x v="11"/>
    <n v="139.80000000000001"/>
    <x v="19"/>
    <n v="139.5"/>
    <x v="5"/>
  </r>
  <r>
    <x v="0"/>
    <x v="4"/>
    <x v="11"/>
    <n v="139.80000000000001"/>
    <x v="20"/>
    <n v="136.1"/>
    <x v="6"/>
  </r>
  <r>
    <x v="0"/>
    <x v="4"/>
    <x v="11"/>
    <n v="139.80000000000001"/>
    <x v="21"/>
    <n v="122"/>
    <x v="7"/>
  </r>
  <r>
    <x v="0"/>
    <x v="4"/>
    <x v="11"/>
    <n v="139.80000000000001"/>
    <x v="22"/>
    <n v="133.4"/>
    <x v="8"/>
  </r>
  <r>
    <x v="0"/>
    <x v="4"/>
    <x v="11"/>
    <n v="139.80000000000001"/>
    <x v="23"/>
    <n v="141.1"/>
    <x v="9"/>
  </r>
  <r>
    <x v="0"/>
    <x v="4"/>
    <x v="11"/>
    <n v="139.80000000000001"/>
    <x v="24"/>
    <n v="127.8"/>
    <x v="10"/>
  </r>
  <r>
    <x v="0"/>
    <x v="4"/>
    <x v="11"/>
    <n v="139.80000000000001"/>
    <x v="25"/>
    <n v="131.9"/>
    <x v="11"/>
  </r>
  <r>
    <x v="1"/>
    <x v="4"/>
    <x v="11"/>
    <n v="134.1"/>
    <x v="0"/>
    <n v="134.4"/>
    <x v="0"/>
  </r>
  <r>
    <x v="1"/>
    <x v="4"/>
    <x v="11"/>
    <n v="134.1"/>
    <x v="1"/>
    <n v="142.6"/>
    <x v="0"/>
  </r>
  <r>
    <x v="1"/>
    <x v="4"/>
    <x v="11"/>
    <n v="134.1"/>
    <x v="2"/>
    <n v="145.9"/>
    <x v="0"/>
  </r>
  <r>
    <x v="1"/>
    <x v="4"/>
    <x v="11"/>
    <n v="134.1"/>
    <x v="3"/>
    <n v="139.5"/>
    <x v="0"/>
  </r>
  <r>
    <x v="1"/>
    <x v="4"/>
    <x v="11"/>
    <n v="134.1"/>
    <x v="4"/>
    <n v="115.9"/>
    <x v="0"/>
  </r>
  <r>
    <x v="1"/>
    <x v="4"/>
    <x v="11"/>
    <n v="134.1"/>
    <x v="5"/>
    <n v="135"/>
    <x v="0"/>
  </r>
  <r>
    <x v="1"/>
    <x v="4"/>
    <x v="11"/>
    <n v="134.1"/>
    <x v="6"/>
    <n v="163.19999999999999"/>
    <x v="0"/>
  </r>
  <r>
    <x v="1"/>
    <x v="4"/>
    <x v="11"/>
    <n v="134.1"/>
    <x v="7"/>
    <n v="119.8"/>
    <x v="0"/>
  </r>
  <r>
    <x v="1"/>
    <x v="4"/>
    <x v="11"/>
    <n v="134.1"/>
    <x v="8"/>
    <n v="120.7"/>
    <x v="0"/>
  </r>
  <r>
    <x v="1"/>
    <x v="4"/>
    <x v="11"/>
    <n v="134.1"/>
    <x v="9"/>
    <n v="139.69999999999999"/>
    <x v="0"/>
  </r>
  <r>
    <x v="1"/>
    <x v="4"/>
    <x v="11"/>
    <n v="134.1"/>
    <x v="10"/>
    <n v="125.7"/>
    <x v="0"/>
  </r>
  <r>
    <x v="1"/>
    <x v="4"/>
    <x v="11"/>
    <n v="134.1"/>
    <x v="11"/>
    <n v="146.30000000000001"/>
    <x v="0"/>
  </r>
  <r>
    <x v="1"/>
    <x v="4"/>
    <x v="11"/>
    <n v="134.1"/>
    <x v="12"/>
    <n v="138.80000000000001"/>
    <x v="0"/>
  </r>
  <r>
    <x v="1"/>
    <x v="4"/>
    <x v="11"/>
    <n v="134.1"/>
    <x v="13"/>
    <n v="157"/>
    <x v="1"/>
  </r>
  <r>
    <x v="1"/>
    <x v="4"/>
    <x v="11"/>
    <n v="134.1"/>
    <x v="14"/>
    <n v="135.6"/>
    <x v="2"/>
  </r>
  <r>
    <x v="1"/>
    <x v="4"/>
    <x v="11"/>
    <n v="134.1"/>
    <x v="15"/>
    <n v="125.6"/>
    <x v="2"/>
  </r>
  <r>
    <x v="1"/>
    <x v="4"/>
    <x v="11"/>
    <n v="134.1"/>
    <x v="16"/>
    <n v="134"/>
    <x v="2"/>
  </r>
  <r>
    <x v="1"/>
    <x v="4"/>
    <x v="11"/>
    <n v="134.1"/>
    <x v="17"/>
    <n v="139.1"/>
    <x v="3"/>
  </r>
  <r>
    <x v="1"/>
    <x v="4"/>
    <x v="11"/>
    <n v="134.1"/>
    <x v="18"/>
    <n v="126.8"/>
    <x v="4"/>
  </r>
  <r>
    <x v="1"/>
    <x v="4"/>
    <x v="11"/>
    <n v="134.1"/>
    <x v="19"/>
    <n v="129.30000000000001"/>
    <x v="5"/>
  </r>
  <r>
    <x v="1"/>
    <x v="4"/>
    <x v="11"/>
    <n v="134.1"/>
    <x v="20"/>
    <n v="128.19999999999999"/>
    <x v="6"/>
  </r>
  <r>
    <x v="1"/>
    <x v="4"/>
    <x v="11"/>
    <n v="134.1"/>
    <x v="21"/>
    <n v="115.3"/>
    <x v="7"/>
  </r>
  <r>
    <x v="1"/>
    <x v="4"/>
    <x v="11"/>
    <n v="134.1"/>
    <x v="22"/>
    <n v="125.6"/>
    <x v="8"/>
  </r>
  <r>
    <x v="1"/>
    <x v="4"/>
    <x v="11"/>
    <n v="134.1"/>
    <x v="23"/>
    <n v="136.69999999999999"/>
    <x v="9"/>
  </r>
  <r>
    <x v="1"/>
    <x v="4"/>
    <x v="11"/>
    <n v="134.1"/>
    <x v="24"/>
    <n v="124.6"/>
    <x v="10"/>
  </r>
  <r>
    <x v="1"/>
    <x v="4"/>
    <x v="11"/>
    <n v="134.1"/>
    <x v="25"/>
    <n v="125.1"/>
    <x v="11"/>
  </r>
  <r>
    <x v="2"/>
    <x v="4"/>
    <x v="11"/>
    <n v="137.19999999999999"/>
    <x v="0"/>
    <n v="135.80000000000001"/>
    <x v="0"/>
  </r>
  <r>
    <x v="2"/>
    <x v="4"/>
    <x v="11"/>
    <n v="137.19999999999999"/>
    <x v="1"/>
    <n v="143.30000000000001"/>
    <x v="0"/>
  </r>
  <r>
    <x v="2"/>
    <x v="4"/>
    <x v="11"/>
    <n v="137.19999999999999"/>
    <x v="2"/>
    <n v="145.19999999999999"/>
    <x v="0"/>
  </r>
  <r>
    <x v="2"/>
    <x v="4"/>
    <x v="11"/>
    <n v="137.19999999999999"/>
    <x v="3"/>
    <n v="141"/>
    <x v="0"/>
  </r>
  <r>
    <x v="2"/>
    <x v="4"/>
    <x v="11"/>
    <n v="137.19999999999999"/>
    <x v="4"/>
    <n v="120.5"/>
    <x v="0"/>
  </r>
  <r>
    <x v="2"/>
    <x v="4"/>
    <x v="11"/>
    <n v="137.19999999999999"/>
    <x v="5"/>
    <n v="141.5"/>
    <x v="0"/>
  </r>
  <r>
    <x v="2"/>
    <x v="4"/>
    <x v="11"/>
    <n v="137.19999999999999"/>
    <x v="6"/>
    <n v="161.69999999999999"/>
    <x v="0"/>
  </r>
  <r>
    <x v="2"/>
    <x v="4"/>
    <x v="11"/>
    <n v="137.19999999999999"/>
    <x v="7"/>
    <n v="129.1"/>
    <x v="0"/>
  </r>
  <r>
    <x v="2"/>
    <x v="4"/>
    <x v="11"/>
    <n v="137.19999999999999"/>
    <x v="8"/>
    <n v="121.5"/>
    <x v="0"/>
  </r>
  <r>
    <x v="2"/>
    <x v="4"/>
    <x v="11"/>
    <n v="137.19999999999999"/>
    <x v="9"/>
    <n v="137.1"/>
    <x v="0"/>
  </r>
  <r>
    <x v="2"/>
    <x v="4"/>
    <x v="11"/>
    <n v="137.19999999999999"/>
    <x v="10"/>
    <n v="128.80000000000001"/>
    <x v="0"/>
  </r>
  <r>
    <x v="2"/>
    <x v="4"/>
    <x v="11"/>
    <n v="137.19999999999999"/>
    <x v="11"/>
    <n v="149"/>
    <x v="0"/>
  </r>
  <r>
    <x v="2"/>
    <x v="4"/>
    <x v="11"/>
    <n v="137.19999999999999"/>
    <x v="12"/>
    <n v="140.5"/>
    <x v="0"/>
  </r>
  <r>
    <x v="2"/>
    <x v="4"/>
    <x v="11"/>
    <n v="137.19999999999999"/>
    <x v="13"/>
    <n v="154.19999999999999"/>
    <x v="1"/>
  </r>
  <r>
    <x v="2"/>
    <x v="4"/>
    <x v="11"/>
    <n v="137.19999999999999"/>
    <x v="14"/>
    <n v="143.1"/>
    <x v="2"/>
  </r>
  <r>
    <x v="2"/>
    <x v="4"/>
    <x v="11"/>
    <n v="137.19999999999999"/>
    <x v="15"/>
    <n v="135.1"/>
    <x v="2"/>
  </r>
  <r>
    <x v="2"/>
    <x v="4"/>
    <x v="11"/>
    <n v="137.19999999999999"/>
    <x v="16"/>
    <n v="142"/>
    <x v="2"/>
  </r>
  <r>
    <x v="2"/>
    <x v="4"/>
    <x v="11"/>
    <n v="137.19999999999999"/>
    <x v="17"/>
    <n v="139.1"/>
    <x v="3"/>
  </r>
  <r>
    <x v="2"/>
    <x v="4"/>
    <x v="11"/>
    <n v="137.19999999999999"/>
    <x v="18"/>
    <n v="136.6"/>
    <x v="4"/>
  </r>
  <r>
    <x v="2"/>
    <x v="4"/>
    <x v="11"/>
    <n v="137.19999999999999"/>
    <x v="19"/>
    <n v="134.69999999999999"/>
    <x v="5"/>
  </r>
  <r>
    <x v="2"/>
    <x v="4"/>
    <x v="11"/>
    <n v="137.19999999999999"/>
    <x v="20"/>
    <n v="133.1"/>
    <x v="6"/>
  </r>
  <r>
    <x v="2"/>
    <x v="4"/>
    <x v="11"/>
    <n v="137.19999999999999"/>
    <x v="21"/>
    <n v="118.5"/>
    <x v="7"/>
  </r>
  <r>
    <x v="2"/>
    <x v="4"/>
    <x v="11"/>
    <n v="137.19999999999999"/>
    <x v="22"/>
    <n v="129"/>
    <x v="8"/>
  </r>
  <r>
    <x v="2"/>
    <x v="4"/>
    <x v="11"/>
    <n v="137.19999999999999"/>
    <x v="23"/>
    <n v="138.5"/>
    <x v="9"/>
  </r>
  <r>
    <x v="2"/>
    <x v="4"/>
    <x v="11"/>
    <n v="137.19999999999999"/>
    <x v="24"/>
    <n v="126.5"/>
    <x v="10"/>
  </r>
  <r>
    <x v="2"/>
    <x v="4"/>
    <x v="11"/>
    <n v="137.19999999999999"/>
    <x v="25"/>
    <n v="128.6"/>
    <x v="11"/>
  </r>
  <r>
    <x v="0"/>
    <x v="5"/>
    <x v="0"/>
    <n v="139.30000000000001"/>
    <x v="0"/>
    <n v="136.6"/>
    <x v="0"/>
  </r>
  <r>
    <x v="0"/>
    <x v="5"/>
    <x v="0"/>
    <n v="139.30000000000001"/>
    <x v="1"/>
    <n v="144.4"/>
    <x v="0"/>
  </r>
  <r>
    <x v="0"/>
    <x v="5"/>
    <x v="0"/>
    <n v="139.30000000000001"/>
    <x v="2"/>
    <n v="143.80000000000001"/>
    <x v="0"/>
  </r>
  <r>
    <x v="0"/>
    <x v="5"/>
    <x v="0"/>
    <n v="139.30000000000001"/>
    <x v="3"/>
    <n v="142"/>
    <x v="0"/>
  </r>
  <r>
    <x v="0"/>
    <x v="5"/>
    <x v="0"/>
    <n v="139.30000000000001"/>
    <x v="4"/>
    <n v="123.2"/>
    <x v="0"/>
  </r>
  <r>
    <x v="0"/>
    <x v="5"/>
    <x v="0"/>
    <n v="139.30000000000001"/>
    <x v="5"/>
    <n v="147.9"/>
    <x v="0"/>
  </r>
  <r>
    <x v="0"/>
    <x v="5"/>
    <x v="0"/>
    <n v="139.30000000000001"/>
    <x v="6"/>
    <n v="152.1"/>
    <x v="0"/>
  </r>
  <r>
    <x v="0"/>
    <x v="5"/>
    <x v="0"/>
    <n v="139.30000000000001"/>
    <x v="7"/>
    <n v="131.80000000000001"/>
    <x v="0"/>
  </r>
  <r>
    <x v="0"/>
    <x v="5"/>
    <x v="0"/>
    <n v="139.30000000000001"/>
    <x v="8"/>
    <n v="119.5"/>
    <x v="0"/>
  </r>
  <r>
    <x v="0"/>
    <x v="5"/>
    <x v="0"/>
    <n v="139.30000000000001"/>
    <x v="9"/>
    <n v="136"/>
    <x v="0"/>
  </r>
  <r>
    <x v="0"/>
    <x v="5"/>
    <x v="0"/>
    <n v="139.30000000000001"/>
    <x v="10"/>
    <n v="131.19999999999999"/>
    <x v="0"/>
  </r>
  <r>
    <x v="0"/>
    <x v="5"/>
    <x v="0"/>
    <n v="139.30000000000001"/>
    <x v="11"/>
    <n v="151.80000000000001"/>
    <x v="0"/>
  </r>
  <r>
    <x v="0"/>
    <x v="5"/>
    <x v="0"/>
    <n v="139.30000000000001"/>
    <x v="12"/>
    <n v="140.4"/>
    <x v="0"/>
  </r>
  <r>
    <x v="0"/>
    <x v="5"/>
    <x v="0"/>
    <n v="139.30000000000001"/>
    <x v="13"/>
    <n v="153.6"/>
    <x v="1"/>
  </r>
  <r>
    <x v="0"/>
    <x v="5"/>
    <x v="0"/>
    <n v="139.30000000000001"/>
    <x v="14"/>
    <n v="148.30000000000001"/>
    <x v="2"/>
  </r>
  <r>
    <x v="0"/>
    <x v="5"/>
    <x v="0"/>
    <n v="139.30000000000001"/>
    <x v="15"/>
    <n v="142.30000000000001"/>
    <x v="2"/>
  </r>
  <r>
    <x v="0"/>
    <x v="5"/>
    <x v="0"/>
    <n v="139.30000000000001"/>
    <x v="16"/>
    <n v="147.5"/>
    <x v="2"/>
  </r>
  <r>
    <x v="0"/>
    <x v="5"/>
    <x v="0"/>
    <n v="139.30000000000001"/>
    <x v="17"/>
    <m/>
    <x v="3"/>
  </r>
  <r>
    <x v="0"/>
    <x v="5"/>
    <x v="0"/>
    <n v="139.30000000000001"/>
    <x v="18"/>
    <n v="142.30000000000001"/>
    <x v="4"/>
  </r>
  <r>
    <x v="0"/>
    <x v="5"/>
    <x v="0"/>
    <n v="139.30000000000001"/>
    <x v="19"/>
    <n v="139.80000000000001"/>
    <x v="5"/>
  </r>
  <r>
    <x v="0"/>
    <x v="5"/>
    <x v="0"/>
    <n v="139.30000000000001"/>
    <x v="20"/>
    <n v="136"/>
    <x v="6"/>
  </r>
  <r>
    <x v="0"/>
    <x v="5"/>
    <x v="0"/>
    <n v="139.30000000000001"/>
    <x v="21"/>
    <n v="122.7"/>
    <x v="7"/>
  </r>
  <r>
    <x v="0"/>
    <x v="5"/>
    <x v="0"/>
    <n v="139.30000000000001"/>
    <x v="22"/>
    <n v="134.30000000000001"/>
    <x v="8"/>
  </r>
  <r>
    <x v="0"/>
    <x v="5"/>
    <x v="0"/>
    <n v="139.30000000000001"/>
    <x v="23"/>
    <n v="141.6"/>
    <x v="9"/>
  </r>
  <r>
    <x v="0"/>
    <x v="5"/>
    <x v="0"/>
    <n v="139.30000000000001"/>
    <x v="24"/>
    <n v="128.6"/>
    <x v="10"/>
  </r>
  <r>
    <x v="0"/>
    <x v="5"/>
    <x v="0"/>
    <n v="139.30000000000001"/>
    <x v="25"/>
    <n v="132.30000000000001"/>
    <x v="11"/>
  </r>
  <r>
    <x v="1"/>
    <x v="5"/>
    <x v="0"/>
    <n v="134.1"/>
    <x v="0"/>
    <n v="134.6"/>
    <x v="0"/>
  </r>
  <r>
    <x v="1"/>
    <x v="5"/>
    <x v="0"/>
    <n v="134.1"/>
    <x v="1"/>
    <n v="143.69999999999999"/>
    <x v="0"/>
  </r>
  <r>
    <x v="1"/>
    <x v="5"/>
    <x v="0"/>
    <n v="134.1"/>
    <x v="2"/>
    <n v="143.6"/>
    <x v="0"/>
  </r>
  <r>
    <x v="1"/>
    <x v="5"/>
    <x v="0"/>
    <n v="134.1"/>
    <x v="3"/>
    <n v="139.6"/>
    <x v="0"/>
  </r>
  <r>
    <x v="1"/>
    <x v="5"/>
    <x v="0"/>
    <n v="134.1"/>
    <x v="4"/>
    <n v="116.4"/>
    <x v="0"/>
  </r>
  <r>
    <x v="1"/>
    <x v="5"/>
    <x v="0"/>
    <n v="134.1"/>
    <x v="5"/>
    <n v="133.80000000000001"/>
    <x v="0"/>
  </r>
  <r>
    <x v="1"/>
    <x v="5"/>
    <x v="0"/>
    <n v="134.1"/>
    <x v="6"/>
    <n v="150.5"/>
    <x v="0"/>
  </r>
  <r>
    <x v="1"/>
    <x v="5"/>
    <x v="0"/>
    <n v="134.1"/>
    <x v="7"/>
    <n v="118.4"/>
    <x v="0"/>
  </r>
  <r>
    <x v="1"/>
    <x v="5"/>
    <x v="0"/>
    <n v="134.1"/>
    <x v="8"/>
    <n v="117.3"/>
    <x v="0"/>
  </r>
  <r>
    <x v="1"/>
    <x v="5"/>
    <x v="0"/>
    <n v="134.1"/>
    <x v="9"/>
    <n v="140.5"/>
    <x v="0"/>
  </r>
  <r>
    <x v="1"/>
    <x v="5"/>
    <x v="0"/>
    <n v="134.1"/>
    <x v="10"/>
    <n v="125.9"/>
    <x v="0"/>
  </r>
  <r>
    <x v="1"/>
    <x v="5"/>
    <x v="0"/>
    <n v="134.1"/>
    <x v="11"/>
    <n v="146.80000000000001"/>
    <x v="0"/>
  </r>
  <r>
    <x v="1"/>
    <x v="5"/>
    <x v="0"/>
    <n v="134.1"/>
    <x v="12"/>
    <n v="137.19999999999999"/>
    <x v="0"/>
  </r>
  <r>
    <x v="1"/>
    <x v="5"/>
    <x v="0"/>
    <n v="134.1"/>
    <x v="13"/>
    <n v="157.69999999999999"/>
    <x v="1"/>
  </r>
  <r>
    <x v="1"/>
    <x v="5"/>
    <x v="0"/>
    <n v="134.1"/>
    <x v="14"/>
    <n v="136"/>
    <x v="2"/>
  </r>
  <r>
    <x v="1"/>
    <x v="5"/>
    <x v="0"/>
    <n v="134.1"/>
    <x v="15"/>
    <n v="125.9"/>
    <x v="2"/>
  </r>
  <r>
    <x v="1"/>
    <x v="5"/>
    <x v="0"/>
    <n v="134.1"/>
    <x v="16"/>
    <n v="134.4"/>
    <x v="2"/>
  </r>
  <r>
    <x v="1"/>
    <x v="5"/>
    <x v="0"/>
    <n v="134.1"/>
    <x v="17"/>
    <n v="140.4"/>
    <x v="3"/>
  </r>
  <r>
    <x v="1"/>
    <x v="5"/>
    <x v="0"/>
    <n v="134.1"/>
    <x v="18"/>
    <n v="127.3"/>
    <x v="4"/>
  </r>
  <r>
    <x v="1"/>
    <x v="5"/>
    <x v="0"/>
    <n v="134.1"/>
    <x v="19"/>
    <n v="129.5"/>
    <x v="5"/>
  </r>
  <r>
    <x v="1"/>
    <x v="5"/>
    <x v="0"/>
    <n v="134.1"/>
    <x v="20"/>
    <n v="129"/>
    <x v="6"/>
  </r>
  <r>
    <x v="1"/>
    <x v="5"/>
    <x v="0"/>
    <n v="134.1"/>
    <x v="21"/>
    <n v="116.3"/>
    <x v="7"/>
  </r>
  <r>
    <x v="1"/>
    <x v="5"/>
    <x v="0"/>
    <n v="134.1"/>
    <x v="22"/>
    <n v="126.2"/>
    <x v="8"/>
  </r>
  <r>
    <x v="1"/>
    <x v="5"/>
    <x v="0"/>
    <n v="134.1"/>
    <x v="23"/>
    <n v="137.1"/>
    <x v="9"/>
  </r>
  <r>
    <x v="1"/>
    <x v="5"/>
    <x v="0"/>
    <n v="134.1"/>
    <x v="24"/>
    <n v="125.5"/>
    <x v="10"/>
  </r>
  <r>
    <x v="1"/>
    <x v="5"/>
    <x v="0"/>
    <n v="134.1"/>
    <x v="25"/>
    <n v="125.8"/>
    <x v="11"/>
  </r>
  <r>
    <x v="2"/>
    <x v="5"/>
    <x v="0"/>
    <n v="136.9"/>
    <x v="0"/>
    <n v="136"/>
    <x v="0"/>
  </r>
  <r>
    <x v="2"/>
    <x v="5"/>
    <x v="0"/>
    <n v="136.9"/>
    <x v="1"/>
    <n v="144.19999999999999"/>
    <x v="0"/>
  </r>
  <r>
    <x v="2"/>
    <x v="5"/>
    <x v="0"/>
    <n v="136.9"/>
    <x v="2"/>
    <n v="143.69999999999999"/>
    <x v="0"/>
  </r>
  <r>
    <x v="2"/>
    <x v="5"/>
    <x v="0"/>
    <n v="136.9"/>
    <x v="3"/>
    <n v="141.1"/>
    <x v="0"/>
  </r>
  <r>
    <x v="2"/>
    <x v="5"/>
    <x v="0"/>
    <n v="136.9"/>
    <x v="4"/>
    <n v="120.7"/>
    <x v="0"/>
  </r>
  <r>
    <x v="2"/>
    <x v="5"/>
    <x v="0"/>
    <n v="136.9"/>
    <x v="5"/>
    <n v="141.30000000000001"/>
    <x v="0"/>
  </r>
  <r>
    <x v="2"/>
    <x v="5"/>
    <x v="0"/>
    <n v="136.9"/>
    <x v="6"/>
    <n v="151.6"/>
    <x v="0"/>
  </r>
  <r>
    <x v="2"/>
    <x v="5"/>
    <x v="0"/>
    <n v="136.9"/>
    <x v="7"/>
    <n v="127.3"/>
    <x v="0"/>
  </r>
  <r>
    <x v="2"/>
    <x v="5"/>
    <x v="0"/>
    <n v="136.9"/>
    <x v="8"/>
    <n v="118.8"/>
    <x v="0"/>
  </r>
  <r>
    <x v="2"/>
    <x v="5"/>
    <x v="0"/>
    <n v="136.9"/>
    <x v="9"/>
    <n v="137.5"/>
    <x v="0"/>
  </r>
  <r>
    <x v="2"/>
    <x v="5"/>
    <x v="0"/>
    <n v="136.9"/>
    <x v="10"/>
    <n v="129"/>
    <x v="0"/>
  </r>
  <r>
    <x v="2"/>
    <x v="5"/>
    <x v="0"/>
    <n v="136.9"/>
    <x v="11"/>
    <n v="149.5"/>
    <x v="0"/>
  </r>
  <r>
    <x v="2"/>
    <x v="5"/>
    <x v="0"/>
    <n v="136.9"/>
    <x v="12"/>
    <n v="139.19999999999999"/>
    <x v="0"/>
  </r>
  <r>
    <x v="2"/>
    <x v="5"/>
    <x v="0"/>
    <n v="136.9"/>
    <x v="13"/>
    <n v="154.69999999999999"/>
    <x v="1"/>
  </r>
  <r>
    <x v="2"/>
    <x v="5"/>
    <x v="0"/>
    <n v="136.9"/>
    <x v="14"/>
    <n v="143.5"/>
    <x v="2"/>
  </r>
  <r>
    <x v="2"/>
    <x v="5"/>
    <x v="0"/>
    <n v="136.9"/>
    <x v="15"/>
    <n v="135.5"/>
    <x v="2"/>
  </r>
  <r>
    <x v="2"/>
    <x v="5"/>
    <x v="0"/>
    <n v="136.9"/>
    <x v="16"/>
    <n v="142.30000000000001"/>
    <x v="2"/>
  </r>
  <r>
    <x v="2"/>
    <x v="5"/>
    <x v="0"/>
    <n v="136.9"/>
    <x v="17"/>
    <n v="140.4"/>
    <x v="3"/>
  </r>
  <r>
    <x v="2"/>
    <x v="5"/>
    <x v="0"/>
    <n v="136.9"/>
    <x v="18"/>
    <n v="136.6"/>
    <x v="4"/>
  </r>
  <r>
    <x v="2"/>
    <x v="5"/>
    <x v="0"/>
    <n v="136.9"/>
    <x v="19"/>
    <n v="134.9"/>
    <x v="5"/>
  </r>
  <r>
    <x v="2"/>
    <x v="5"/>
    <x v="0"/>
    <n v="136.9"/>
    <x v="20"/>
    <n v="133.30000000000001"/>
    <x v="6"/>
  </r>
  <r>
    <x v="2"/>
    <x v="5"/>
    <x v="0"/>
    <n v="136.9"/>
    <x v="21"/>
    <n v="119.3"/>
    <x v="7"/>
  </r>
  <r>
    <x v="2"/>
    <x v="5"/>
    <x v="0"/>
    <n v="136.9"/>
    <x v="22"/>
    <n v="129.69999999999999"/>
    <x v="8"/>
  </r>
  <r>
    <x v="2"/>
    <x v="5"/>
    <x v="0"/>
    <n v="136.9"/>
    <x v="23"/>
    <n v="139"/>
    <x v="9"/>
  </r>
  <r>
    <x v="2"/>
    <x v="5"/>
    <x v="0"/>
    <n v="136.9"/>
    <x v="24"/>
    <n v="127.3"/>
    <x v="10"/>
  </r>
  <r>
    <x v="2"/>
    <x v="5"/>
    <x v="0"/>
    <n v="136.9"/>
    <x v="25"/>
    <n v="129.1"/>
    <x v="11"/>
  </r>
  <r>
    <x v="0"/>
    <x v="5"/>
    <x v="1"/>
    <n v="138.5"/>
    <x v="0"/>
    <n v="136.4"/>
    <x v="0"/>
  </r>
  <r>
    <x v="0"/>
    <x v="5"/>
    <x v="1"/>
    <n v="138.5"/>
    <x v="1"/>
    <n v="143.69999999999999"/>
    <x v="0"/>
  </r>
  <r>
    <x v="0"/>
    <x v="5"/>
    <x v="1"/>
    <n v="138.5"/>
    <x v="2"/>
    <n v="140.6"/>
    <x v="0"/>
  </r>
  <r>
    <x v="0"/>
    <x v="5"/>
    <x v="1"/>
    <n v="138.5"/>
    <x v="3"/>
    <n v="141.5"/>
    <x v="0"/>
  </r>
  <r>
    <x v="0"/>
    <x v="5"/>
    <x v="1"/>
    <n v="138.5"/>
    <x v="4"/>
    <n v="122.9"/>
    <x v="0"/>
  </r>
  <r>
    <x v="0"/>
    <x v="5"/>
    <x v="1"/>
    <n v="138.5"/>
    <x v="5"/>
    <n v="149.4"/>
    <x v="0"/>
  </r>
  <r>
    <x v="0"/>
    <x v="5"/>
    <x v="1"/>
    <n v="138.5"/>
    <x v="6"/>
    <n v="142.4"/>
    <x v="0"/>
  </r>
  <r>
    <x v="0"/>
    <x v="5"/>
    <x v="1"/>
    <n v="138.5"/>
    <x v="7"/>
    <n v="130.19999999999999"/>
    <x v="0"/>
  </r>
  <r>
    <x v="0"/>
    <x v="5"/>
    <x v="1"/>
    <n v="138.5"/>
    <x v="8"/>
    <n v="117.9"/>
    <x v="0"/>
  </r>
  <r>
    <x v="0"/>
    <x v="5"/>
    <x v="1"/>
    <n v="138.5"/>
    <x v="9"/>
    <n v="135.6"/>
    <x v="0"/>
  </r>
  <r>
    <x v="0"/>
    <x v="5"/>
    <x v="1"/>
    <n v="138.5"/>
    <x v="10"/>
    <n v="130.5"/>
    <x v="0"/>
  </r>
  <r>
    <x v="0"/>
    <x v="5"/>
    <x v="1"/>
    <n v="138.5"/>
    <x v="11"/>
    <n v="151.69999999999999"/>
    <x v="0"/>
  </r>
  <r>
    <x v="0"/>
    <x v="5"/>
    <x v="1"/>
    <n v="138.5"/>
    <x v="12"/>
    <n v="138.69999999999999"/>
    <x v="0"/>
  </r>
  <r>
    <x v="0"/>
    <x v="5"/>
    <x v="1"/>
    <n v="138.5"/>
    <x v="13"/>
    <n v="153.30000000000001"/>
    <x v="1"/>
  </r>
  <r>
    <x v="0"/>
    <x v="5"/>
    <x v="1"/>
    <n v="138.5"/>
    <x v="14"/>
    <n v="148.69999999999999"/>
    <x v="2"/>
  </r>
  <r>
    <x v="0"/>
    <x v="5"/>
    <x v="1"/>
    <n v="138.5"/>
    <x v="15"/>
    <n v="142.4"/>
    <x v="2"/>
  </r>
  <r>
    <x v="0"/>
    <x v="5"/>
    <x v="1"/>
    <n v="138.5"/>
    <x v="16"/>
    <n v="147.80000000000001"/>
    <x v="2"/>
  </r>
  <r>
    <x v="0"/>
    <x v="5"/>
    <x v="1"/>
    <n v="138.5"/>
    <x v="17"/>
    <m/>
    <x v="3"/>
  </r>
  <r>
    <x v="0"/>
    <x v="5"/>
    <x v="1"/>
    <n v="138.5"/>
    <x v="18"/>
    <n v="142.4"/>
    <x v="4"/>
  </r>
  <r>
    <x v="0"/>
    <x v="5"/>
    <x v="1"/>
    <n v="138.5"/>
    <x v="19"/>
    <n v="139.9"/>
    <x v="5"/>
  </r>
  <r>
    <x v="0"/>
    <x v="5"/>
    <x v="1"/>
    <n v="138.5"/>
    <x v="20"/>
    <n v="136.19999999999999"/>
    <x v="6"/>
  </r>
  <r>
    <x v="0"/>
    <x v="5"/>
    <x v="1"/>
    <n v="138.5"/>
    <x v="21"/>
    <n v="123.3"/>
    <x v="7"/>
  </r>
  <r>
    <x v="0"/>
    <x v="5"/>
    <x v="1"/>
    <n v="138.5"/>
    <x v="22"/>
    <n v="134.30000000000001"/>
    <x v="8"/>
  </r>
  <r>
    <x v="0"/>
    <x v="5"/>
    <x v="1"/>
    <n v="138.5"/>
    <x v="23"/>
    <n v="141.5"/>
    <x v="9"/>
  </r>
  <r>
    <x v="0"/>
    <x v="5"/>
    <x v="1"/>
    <n v="138.5"/>
    <x v="24"/>
    <n v="128.80000000000001"/>
    <x v="10"/>
  </r>
  <r>
    <x v="0"/>
    <x v="5"/>
    <x v="1"/>
    <n v="138.5"/>
    <x v="25"/>
    <n v="132.5"/>
    <x v="11"/>
  </r>
  <r>
    <x v="1"/>
    <x v="5"/>
    <x v="1"/>
    <n v="134"/>
    <x v="0"/>
    <n v="134.80000000000001"/>
    <x v="0"/>
  </r>
  <r>
    <x v="1"/>
    <x v="5"/>
    <x v="1"/>
    <n v="134"/>
    <x v="1"/>
    <n v="143"/>
    <x v="0"/>
  </r>
  <r>
    <x v="1"/>
    <x v="5"/>
    <x v="1"/>
    <n v="134"/>
    <x v="2"/>
    <n v="139.9"/>
    <x v="0"/>
  </r>
  <r>
    <x v="1"/>
    <x v="5"/>
    <x v="1"/>
    <n v="134"/>
    <x v="3"/>
    <n v="139.9"/>
    <x v="0"/>
  </r>
  <r>
    <x v="1"/>
    <x v="5"/>
    <x v="1"/>
    <n v="134"/>
    <x v="4"/>
    <n v="116.2"/>
    <x v="0"/>
  </r>
  <r>
    <x v="1"/>
    <x v="5"/>
    <x v="1"/>
    <n v="134"/>
    <x v="5"/>
    <n v="135.5"/>
    <x v="0"/>
  </r>
  <r>
    <x v="1"/>
    <x v="5"/>
    <x v="1"/>
    <n v="134"/>
    <x v="6"/>
    <n v="136.9"/>
    <x v="0"/>
  </r>
  <r>
    <x v="1"/>
    <x v="5"/>
    <x v="1"/>
    <n v="134"/>
    <x v="7"/>
    <n v="117"/>
    <x v="0"/>
  </r>
  <r>
    <x v="1"/>
    <x v="5"/>
    <x v="1"/>
    <n v="134"/>
    <x v="8"/>
    <n v="115.4"/>
    <x v="0"/>
  </r>
  <r>
    <x v="1"/>
    <x v="5"/>
    <x v="1"/>
    <n v="134"/>
    <x v="9"/>
    <n v="140.69999999999999"/>
    <x v="0"/>
  </r>
  <r>
    <x v="1"/>
    <x v="5"/>
    <x v="1"/>
    <n v="134"/>
    <x v="10"/>
    <n v="125.9"/>
    <x v="0"/>
  </r>
  <r>
    <x v="1"/>
    <x v="5"/>
    <x v="1"/>
    <n v="134"/>
    <x v="11"/>
    <n v="147.1"/>
    <x v="0"/>
  </r>
  <r>
    <x v="1"/>
    <x v="5"/>
    <x v="1"/>
    <n v="134"/>
    <x v="12"/>
    <n v="135.6"/>
    <x v="0"/>
  </r>
  <r>
    <x v="1"/>
    <x v="5"/>
    <x v="1"/>
    <n v="134"/>
    <x v="13"/>
    <n v="159.30000000000001"/>
    <x v="1"/>
  </r>
  <r>
    <x v="1"/>
    <x v="5"/>
    <x v="1"/>
    <n v="134"/>
    <x v="14"/>
    <n v="136.30000000000001"/>
    <x v="2"/>
  </r>
  <r>
    <x v="1"/>
    <x v="5"/>
    <x v="1"/>
    <n v="134"/>
    <x v="15"/>
    <n v="126.1"/>
    <x v="2"/>
  </r>
  <r>
    <x v="1"/>
    <x v="5"/>
    <x v="1"/>
    <n v="134"/>
    <x v="16"/>
    <n v="134.69999999999999"/>
    <x v="2"/>
  </r>
  <r>
    <x v="1"/>
    <x v="5"/>
    <x v="1"/>
    <n v="134"/>
    <x v="17"/>
    <n v="141.30000000000001"/>
    <x v="3"/>
  </r>
  <r>
    <x v="1"/>
    <x v="5"/>
    <x v="1"/>
    <n v="134"/>
    <x v="18"/>
    <n v="127.3"/>
    <x v="4"/>
  </r>
  <r>
    <x v="1"/>
    <x v="5"/>
    <x v="1"/>
    <n v="134"/>
    <x v="19"/>
    <n v="129.9"/>
    <x v="5"/>
  </r>
  <r>
    <x v="1"/>
    <x v="5"/>
    <x v="1"/>
    <n v="134"/>
    <x v="20"/>
    <n v="129.80000000000001"/>
    <x v="6"/>
  </r>
  <r>
    <x v="1"/>
    <x v="5"/>
    <x v="1"/>
    <n v="134"/>
    <x v="21"/>
    <n v="117.4"/>
    <x v="7"/>
  </r>
  <r>
    <x v="1"/>
    <x v="5"/>
    <x v="1"/>
    <n v="134"/>
    <x v="22"/>
    <n v="126.5"/>
    <x v="8"/>
  </r>
  <r>
    <x v="1"/>
    <x v="5"/>
    <x v="1"/>
    <n v="134"/>
    <x v="23"/>
    <n v="137.19999999999999"/>
    <x v="9"/>
  </r>
  <r>
    <x v="1"/>
    <x v="5"/>
    <x v="1"/>
    <n v="134"/>
    <x v="24"/>
    <n v="126.2"/>
    <x v="10"/>
  </r>
  <r>
    <x v="1"/>
    <x v="5"/>
    <x v="1"/>
    <n v="134"/>
    <x v="25"/>
    <n v="126.5"/>
    <x v="11"/>
  </r>
  <r>
    <x v="2"/>
    <x v="5"/>
    <x v="1"/>
    <n v="136.4"/>
    <x v="0"/>
    <n v="135.9"/>
    <x v="0"/>
  </r>
  <r>
    <x v="2"/>
    <x v="5"/>
    <x v="1"/>
    <n v="136.4"/>
    <x v="1"/>
    <n v="143.5"/>
    <x v="0"/>
  </r>
  <r>
    <x v="2"/>
    <x v="5"/>
    <x v="1"/>
    <n v="136.4"/>
    <x v="2"/>
    <n v="140.30000000000001"/>
    <x v="0"/>
  </r>
  <r>
    <x v="2"/>
    <x v="5"/>
    <x v="1"/>
    <n v="136.4"/>
    <x v="3"/>
    <n v="140.9"/>
    <x v="0"/>
  </r>
  <r>
    <x v="2"/>
    <x v="5"/>
    <x v="1"/>
    <n v="136.4"/>
    <x v="4"/>
    <n v="120.4"/>
    <x v="0"/>
  </r>
  <r>
    <x v="2"/>
    <x v="5"/>
    <x v="1"/>
    <n v="136.4"/>
    <x v="5"/>
    <n v="142.9"/>
    <x v="0"/>
  </r>
  <r>
    <x v="2"/>
    <x v="5"/>
    <x v="1"/>
    <n v="136.4"/>
    <x v="6"/>
    <n v="140.5"/>
    <x v="0"/>
  </r>
  <r>
    <x v="2"/>
    <x v="5"/>
    <x v="1"/>
    <n v="136.4"/>
    <x v="7"/>
    <n v="125.8"/>
    <x v="0"/>
  </r>
  <r>
    <x v="2"/>
    <x v="5"/>
    <x v="1"/>
    <n v="136.4"/>
    <x v="8"/>
    <n v="117.1"/>
    <x v="0"/>
  </r>
  <r>
    <x v="2"/>
    <x v="5"/>
    <x v="1"/>
    <n v="136.4"/>
    <x v="9"/>
    <n v="137.30000000000001"/>
    <x v="0"/>
  </r>
  <r>
    <x v="2"/>
    <x v="5"/>
    <x v="1"/>
    <n v="136.4"/>
    <x v="10"/>
    <n v="128.6"/>
    <x v="0"/>
  </r>
  <r>
    <x v="2"/>
    <x v="5"/>
    <x v="1"/>
    <n v="136.4"/>
    <x v="11"/>
    <n v="149.6"/>
    <x v="0"/>
  </r>
  <r>
    <x v="2"/>
    <x v="5"/>
    <x v="1"/>
    <n v="136.4"/>
    <x v="12"/>
    <n v="137.6"/>
    <x v="0"/>
  </r>
  <r>
    <x v="2"/>
    <x v="5"/>
    <x v="1"/>
    <n v="136.4"/>
    <x v="13"/>
    <n v="154.9"/>
    <x v="1"/>
  </r>
  <r>
    <x v="2"/>
    <x v="5"/>
    <x v="1"/>
    <n v="136.4"/>
    <x v="14"/>
    <n v="143.80000000000001"/>
    <x v="2"/>
  </r>
  <r>
    <x v="2"/>
    <x v="5"/>
    <x v="1"/>
    <n v="136.4"/>
    <x v="15"/>
    <n v="135.6"/>
    <x v="2"/>
  </r>
  <r>
    <x v="2"/>
    <x v="5"/>
    <x v="1"/>
    <n v="136.4"/>
    <x v="16"/>
    <n v="142.6"/>
    <x v="2"/>
  </r>
  <r>
    <x v="2"/>
    <x v="5"/>
    <x v="1"/>
    <n v="136.4"/>
    <x v="17"/>
    <n v="141.30000000000001"/>
    <x v="3"/>
  </r>
  <r>
    <x v="2"/>
    <x v="5"/>
    <x v="1"/>
    <n v="136.4"/>
    <x v="18"/>
    <n v="136.69999999999999"/>
    <x v="4"/>
  </r>
  <r>
    <x v="2"/>
    <x v="5"/>
    <x v="1"/>
    <n v="136.4"/>
    <x v="19"/>
    <n v="135.19999999999999"/>
    <x v="5"/>
  </r>
  <r>
    <x v="2"/>
    <x v="5"/>
    <x v="1"/>
    <n v="136.4"/>
    <x v="20"/>
    <n v="133.80000000000001"/>
    <x v="6"/>
  </r>
  <r>
    <x v="2"/>
    <x v="5"/>
    <x v="1"/>
    <n v="136.4"/>
    <x v="21"/>
    <n v="120.2"/>
    <x v="7"/>
  </r>
  <r>
    <x v="2"/>
    <x v="5"/>
    <x v="1"/>
    <n v="136.4"/>
    <x v="22"/>
    <n v="129.9"/>
    <x v="8"/>
  </r>
  <r>
    <x v="2"/>
    <x v="5"/>
    <x v="1"/>
    <n v="136.4"/>
    <x v="23"/>
    <n v="139"/>
    <x v="9"/>
  </r>
  <r>
    <x v="2"/>
    <x v="5"/>
    <x v="1"/>
    <n v="136.4"/>
    <x v="24"/>
    <n v="127.7"/>
    <x v="10"/>
  </r>
  <r>
    <x v="2"/>
    <x v="5"/>
    <x v="1"/>
    <n v="136.4"/>
    <x v="25"/>
    <n v="129.6"/>
    <x v="11"/>
  </r>
  <r>
    <x v="0"/>
    <x v="5"/>
    <x v="2"/>
    <n v="138.69999999999999"/>
    <x v="0"/>
    <n v="136.80000000000001"/>
    <x v="0"/>
  </r>
  <r>
    <x v="0"/>
    <x v="5"/>
    <x v="2"/>
    <n v="138.69999999999999"/>
    <x v="1"/>
    <n v="143.80000000000001"/>
    <x v="0"/>
  </r>
  <r>
    <x v="0"/>
    <x v="5"/>
    <x v="2"/>
    <n v="138.69999999999999"/>
    <x v="2"/>
    <n v="140"/>
    <x v="0"/>
  </r>
  <r>
    <x v="0"/>
    <x v="5"/>
    <x v="2"/>
    <n v="138.69999999999999"/>
    <x v="3"/>
    <n v="142"/>
    <x v="0"/>
  </r>
  <r>
    <x v="0"/>
    <x v="5"/>
    <x v="2"/>
    <n v="138.69999999999999"/>
    <x v="4"/>
    <n v="123.2"/>
    <x v="0"/>
  </r>
  <r>
    <x v="0"/>
    <x v="5"/>
    <x v="2"/>
    <n v="138.69999999999999"/>
    <x v="5"/>
    <n v="152.9"/>
    <x v="0"/>
  </r>
  <r>
    <x v="0"/>
    <x v="5"/>
    <x v="2"/>
    <n v="138.69999999999999"/>
    <x v="6"/>
    <n v="138"/>
    <x v="0"/>
  </r>
  <r>
    <x v="0"/>
    <x v="5"/>
    <x v="2"/>
    <n v="138.69999999999999"/>
    <x v="7"/>
    <n v="129.30000000000001"/>
    <x v="0"/>
  </r>
  <r>
    <x v="0"/>
    <x v="5"/>
    <x v="2"/>
    <n v="138.69999999999999"/>
    <x v="8"/>
    <n v="117.1"/>
    <x v="0"/>
  </r>
  <r>
    <x v="0"/>
    <x v="5"/>
    <x v="2"/>
    <n v="138.69999999999999"/>
    <x v="9"/>
    <n v="136.30000000000001"/>
    <x v="0"/>
  </r>
  <r>
    <x v="0"/>
    <x v="5"/>
    <x v="2"/>
    <n v="138.69999999999999"/>
    <x v="10"/>
    <n v="131.19999999999999"/>
    <x v="0"/>
  </r>
  <r>
    <x v="0"/>
    <x v="5"/>
    <x v="2"/>
    <n v="138.69999999999999"/>
    <x v="11"/>
    <n v="152.80000000000001"/>
    <x v="0"/>
  </r>
  <r>
    <x v="0"/>
    <x v="5"/>
    <x v="2"/>
    <n v="138.69999999999999"/>
    <x v="12"/>
    <n v="138.6"/>
    <x v="0"/>
  </r>
  <r>
    <x v="0"/>
    <x v="5"/>
    <x v="2"/>
    <n v="138.69999999999999"/>
    <x v="13"/>
    <n v="155.1"/>
    <x v="1"/>
  </r>
  <r>
    <x v="0"/>
    <x v="5"/>
    <x v="2"/>
    <n v="138.69999999999999"/>
    <x v="14"/>
    <n v="149.19999999999999"/>
    <x v="2"/>
  </r>
  <r>
    <x v="0"/>
    <x v="5"/>
    <x v="2"/>
    <n v="138.69999999999999"/>
    <x v="15"/>
    <n v="143"/>
    <x v="2"/>
  </r>
  <r>
    <x v="0"/>
    <x v="5"/>
    <x v="2"/>
    <n v="138.69999999999999"/>
    <x v="16"/>
    <n v="148.30000000000001"/>
    <x v="2"/>
  </r>
  <r>
    <x v="0"/>
    <x v="5"/>
    <x v="2"/>
    <n v="138.69999999999999"/>
    <x v="17"/>
    <m/>
    <x v="3"/>
  </r>
  <r>
    <x v="0"/>
    <x v="5"/>
    <x v="2"/>
    <n v="138.69999999999999"/>
    <x v="18"/>
    <n v="142.6"/>
    <x v="4"/>
  </r>
  <r>
    <x v="0"/>
    <x v="5"/>
    <x v="2"/>
    <n v="138.69999999999999"/>
    <x v="19"/>
    <n v="139.9"/>
    <x v="5"/>
  </r>
  <r>
    <x v="0"/>
    <x v="5"/>
    <x v="2"/>
    <n v="138.69999999999999"/>
    <x v="20"/>
    <n v="136.69999999999999"/>
    <x v="6"/>
  </r>
  <r>
    <x v="0"/>
    <x v="5"/>
    <x v="2"/>
    <n v="138.69999999999999"/>
    <x v="21"/>
    <n v="124.6"/>
    <x v="7"/>
  </r>
  <r>
    <x v="0"/>
    <x v="5"/>
    <x v="2"/>
    <n v="138.69999999999999"/>
    <x v="22"/>
    <n v="135.1"/>
    <x v="8"/>
  </r>
  <r>
    <x v="0"/>
    <x v="5"/>
    <x v="2"/>
    <n v="138.69999999999999"/>
    <x v="23"/>
    <n v="142.69999999999999"/>
    <x v="9"/>
  </r>
  <r>
    <x v="0"/>
    <x v="5"/>
    <x v="2"/>
    <n v="138.69999999999999"/>
    <x v="24"/>
    <n v="129.30000000000001"/>
    <x v="10"/>
  </r>
  <r>
    <x v="0"/>
    <x v="5"/>
    <x v="2"/>
    <n v="138.69999999999999"/>
    <x v="25"/>
    <n v="133.30000000000001"/>
    <x v="11"/>
  </r>
  <r>
    <x v="1"/>
    <x v="5"/>
    <x v="2"/>
    <n v="134"/>
    <x v="0"/>
    <n v="135"/>
    <x v="0"/>
  </r>
  <r>
    <x v="1"/>
    <x v="5"/>
    <x v="2"/>
    <n v="134"/>
    <x v="1"/>
    <n v="143.1"/>
    <x v="0"/>
  </r>
  <r>
    <x v="1"/>
    <x v="5"/>
    <x v="2"/>
    <n v="134"/>
    <x v="2"/>
    <n v="135.5"/>
    <x v="0"/>
  </r>
  <r>
    <x v="1"/>
    <x v="5"/>
    <x v="2"/>
    <n v="134"/>
    <x v="3"/>
    <n v="139.9"/>
    <x v="0"/>
  </r>
  <r>
    <x v="1"/>
    <x v="5"/>
    <x v="2"/>
    <n v="134"/>
    <x v="4"/>
    <n v="116.5"/>
    <x v="0"/>
  </r>
  <r>
    <x v="1"/>
    <x v="5"/>
    <x v="2"/>
    <n v="134"/>
    <x v="5"/>
    <n v="138.5"/>
    <x v="0"/>
  </r>
  <r>
    <x v="1"/>
    <x v="5"/>
    <x v="2"/>
    <n v="134"/>
    <x v="6"/>
    <n v="128"/>
    <x v="0"/>
  </r>
  <r>
    <x v="1"/>
    <x v="5"/>
    <x v="2"/>
    <n v="134"/>
    <x v="7"/>
    <n v="115.5"/>
    <x v="0"/>
  </r>
  <r>
    <x v="1"/>
    <x v="5"/>
    <x v="2"/>
    <n v="134"/>
    <x v="8"/>
    <n v="114.2"/>
    <x v="0"/>
  </r>
  <r>
    <x v="1"/>
    <x v="5"/>
    <x v="2"/>
    <n v="134"/>
    <x v="9"/>
    <n v="140.69999999999999"/>
    <x v="0"/>
  </r>
  <r>
    <x v="1"/>
    <x v="5"/>
    <x v="2"/>
    <n v="134"/>
    <x v="10"/>
    <n v="126.2"/>
    <x v="0"/>
  </r>
  <r>
    <x v="1"/>
    <x v="5"/>
    <x v="2"/>
    <n v="134"/>
    <x v="11"/>
    <n v="147.6"/>
    <x v="0"/>
  </r>
  <r>
    <x v="1"/>
    <x v="5"/>
    <x v="2"/>
    <n v="134"/>
    <x v="12"/>
    <n v="134.80000000000001"/>
    <x v="0"/>
  </r>
  <r>
    <x v="1"/>
    <x v="5"/>
    <x v="2"/>
    <n v="134"/>
    <x v="13"/>
    <n v="159.69999999999999"/>
    <x v="1"/>
  </r>
  <r>
    <x v="1"/>
    <x v="5"/>
    <x v="2"/>
    <n v="134"/>
    <x v="14"/>
    <n v="136.69999999999999"/>
    <x v="2"/>
  </r>
  <r>
    <x v="1"/>
    <x v="5"/>
    <x v="2"/>
    <n v="134"/>
    <x v="15"/>
    <n v="126.7"/>
    <x v="2"/>
  </r>
  <r>
    <x v="1"/>
    <x v="5"/>
    <x v="2"/>
    <n v="134"/>
    <x v="16"/>
    <n v="135.19999999999999"/>
    <x v="2"/>
  </r>
  <r>
    <x v="1"/>
    <x v="5"/>
    <x v="2"/>
    <n v="134"/>
    <x v="17"/>
    <n v="142"/>
    <x v="3"/>
  </r>
  <r>
    <x v="1"/>
    <x v="5"/>
    <x v="2"/>
    <n v="134"/>
    <x v="18"/>
    <n v="126.4"/>
    <x v="4"/>
  </r>
  <r>
    <x v="1"/>
    <x v="5"/>
    <x v="2"/>
    <n v="134"/>
    <x v="19"/>
    <n v="130.80000000000001"/>
    <x v="5"/>
  </r>
  <r>
    <x v="1"/>
    <x v="5"/>
    <x v="2"/>
    <n v="134"/>
    <x v="20"/>
    <n v="130.5"/>
    <x v="6"/>
  </r>
  <r>
    <x v="1"/>
    <x v="5"/>
    <x v="2"/>
    <n v="134"/>
    <x v="21"/>
    <n v="117.8"/>
    <x v="7"/>
  </r>
  <r>
    <x v="1"/>
    <x v="5"/>
    <x v="2"/>
    <n v="134"/>
    <x v="22"/>
    <n v="126.8"/>
    <x v="8"/>
  </r>
  <r>
    <x v="1"/>
    <x v="5"/>
    <x v="2"/>
    <n v="134"/>
    <x v="23"/>
    <n v="137.80000000000001"/>
    <x v="9"/>
  </r>
  <r>
    <x v="1"/>
    <x v="5"/>
    <x v="2"/>
    <n v="134"/>
    <x v="24"/>
    <n v="126.7"/>
    <x v="10"/>
  </r>
  <r>
    <x v="1"/>
    <x v="5"/>
    <x v="2"/>
    <n v="134"/>
    <x v="25"/>
    <n v="127.1"/>
    <x v="11"/>
  </r>
  <r>
    <x v="2"/>
    <x v="5"/>
    <x v="2"/>
    <n v="136.5"/>
    <x v="0"/>
    <n v="136.19999999999999"/>
    <x v="0"/>
  </r>
  <r>
    <x v="2"/>
    <x v="5"/>
    <x v="2"/>
    <n v="136.5"/>
    <x v="1"/>
    <n v="143.6"/>
    <x v="0"/>
  </r>
  <r>
    <x v="2"/>
    <x v="5"/>
    <x v="2"/>
    <n v="136.5"/>
    <x v="2"/>
    <n v="138.30000000000001"/>
    <x v="0"/>
  </r>
  <r>
    <x v="2"/>
    <x v="5"/>
    <x v="2"/>
    <n v="136.5"/>
    <x v="3"/>
    <n v="141.19999999999999"/>
    <x v="0"/>
  </r>
  <r>
    <x v="2"/>
    <x v="5"/>
    <x v="2"/>
    <n v="136.5"/>
    <x v="4"/>
    <n v="120.7"/>
    <x v="0"/>
  </r>
  <r>
    <x v="2"/>
    <x v="5"/>
    <x v="2"/>
    <n v="136.5"/>
    <x v="5"/>
    <n v="146.19999999999999"/>
    <x v="0"/>
  </r>
  <r>
    <x v="2"/>
    <x v="5"/>
    <x v="2"/>
    <n v="136.5"/>
    <x v="6"/>
    <n v="134.6"/>
    <x v="0"/>
  </r>
  <r>
    <x v="2"/>
    <x v="5"/>
    <x v="2"/>
    <n v="136.5"/>
    <x v="7"/>
    <n v="124.6"/>
    <x v="0"/>
  </r>
  <r>
    <x v="2"/>
    <x v="5"/>
    <x v="2"/>
    <n v="136.5"/>
    <x v="8"/>
    <n v="116.1"/>
    <x v="0"/>
  </r>
  <r>
    <x v="2"/>
    <x v="5"/>
    <x v="2"/>
    <n v="136.5"/>
    <x v="9"/>
    <n v="137.80000000000001"/>
    <x v="0"/>
  </r>
  <r>
    <x v="2"/>
    <x v="5"/>
    <x v="2"/>
    <n v="136.5"/>
    <x v="10"/>
    <n v="129.1"/>
    <x v="0"/>
  </r>
  <r>
    <x v="2"/>
    <x v="5"/>
    <x v="2"/>
    <n v="136.5"/>
    <x v="11"/>
    <n v="150.4"/>
    <x v="0"/>
  </r>
  <r>
    <x v="2"/>
    <x v="5"/>
    <x v="2"/>
    <n v="136.5"/>
    <x v="12"/>
    <n v="137.19999999999999"/>
    <x v="0"/>
  </r>
  <r>
    <x v="2"/>
    <x v="5"/>
    <x v="2"/>
    <n v="136.5"/>
    <x v="13"/>
    <n v="156.30000000000001"/>
    <x v="1"/>
  </r>
  <r>
    <x v="2"/>
    <x v="5"/>
    <x v="2"/>
    <n v="136.5"/>
    <x v="14"/>
    <n v="144.30000000000001"/>
    <x v="2"/>
  </r>
  <r>
    <x v="2"/>
    <x v="5"/>
    <x v="2"/>
    <n v="136.5"/>
    <x v="15"/>
    <n v="136.19999999999999"/>
    <x v="2"/>
  </r>
  <r>
    <x v="2"/>
    <x v="5"/>
    <x v="2"/>
    <n v="136.5"/>
    <x v="16"/>
    <n v="143.1"/>
    <x v="2"/>
  </r>
  <r>
    <x v="2"/>
    <x v="5"/>
    <x v="2"/>
    <n v="136.5"/>
    <x v="17"/>
    <n v="142"/>
    <x v="3"/>
  </r>
  <r>
    <x v="2"/>
    <x v="5"/>
    <x v="2"/>
    <n v="136.5"/>
    <x v="18"/>
    <n v="136.5"/>
    <x v="4"/>
  </r>
  <r>
    <x v="2"/>
    <x v="5"/>
    <x v="2"/>
    <n v="136.5"/>
    <x v="19"/>
    <n v="135.6"/>
    <x v="5"/>
  </r>
  <r>
    <x v="2"/>
    <x v="5"/>
    <x v="2"/>
    <n v="136.5"/>
    <x v="20"/>
    <n v="134.30000000000001"/>
    <x v="6"/>
  </r>
  <r>
    <x v="2"/>
    <x v="5"/>
    <x v="2"/>
    <n v="136.5"/>
    <x v="21"/>
    <n v="121"/>
    <x v="7"/>
  </r>
  <r>
    <x v="2"/>
    <x v="5"/>
    <x v="2"/>
    <n v="136.5"/>
    <x v="22"/>
    <n v="130.4"/>
    <x v="8"/>
  </r>
  <r>
    <x v="2"/>
    <x v="5"/>
    <x v="2"/>
    <n v="136.5"/>
    <x v="23"/>
    <n v="139.80000000000001"/>
    <x v="9"/>
  </r>
  <r>
    <x v="2"/>
    <x v="5"/>
    <x v="2"/>
    <n v="136.5"/>
    <x v="24"/>
    <n v="128.19999999999999"/>
    <x v="10"/>
  </r>
  <r>
    <x v="2"/>
    <x v="5"/>
    <x v="2"/>
    <n v="136.5"/>
    <x v="25"/>
    <n v="130.30000000000001"/>
    <x v="11"/>
  </r>
  <r>
    <x v="0"/>
    <x v="5"/>
    <x v="3"/>
    <n v="139.1"/>
    <x v="0"/>
    <n v="137.1"/>
    <x v="0"/>
  </r>
  <r>
    <x v="0"/>
    <x v="5"/>
    <x v="3"/>
    <n v="139.1"/>
    <x v="1"/>
    <n v="144.5"/>
    <x v="0"/>
  </r>
  <r>
    <x v="0"/>
    <x v="5"/>
    <x v="3"/>
    <n v="139.1"/>
    <x v="2"/>
    <n v="135.9"/>
    <x v="0"/>
  </r>
  <r>
    <x v="0"/>
    <x v="5"/>
    <x v="3"/>
    <n v="139.1"/>
    <x v="3"/>
    <n v="142.4"/>
    <x v="0"/>
  </r>
  <r>
    <x v="0"/>
    <x v="5"/>
    <x v="3"/>
    <n v="139.1"/>
    <x v="4"/>
    <n v="123.5"/>
    <x v="0"/>
  </r>
  <r>
    <x v="0"/>
    <x v="5"/>
    <x v="3"/>
    <n v="139.1"/>
    <x v="5"/>
    <n v="156.4"/>
    <x v="0"/>
  </r>
  <r>
    <x v="0"/>
    <x v="5"/>
    <x v="3"/>
    <n v="139.1"/>
    <x v="6"/>
    <n v="135.1"/>
    <x v="0"/>
  </r>
  <r>
    <x v="0"/>
    <x v="5"/>
    <x v="3"/>
    <n v="139.1"/>
    <x v="7"/>
    <n v="128.4"/>
    <x v="0"/>
  </r>
  <r>
    <x v="0"/>
    <x v="5"/>
    <x v="3"/>
    <n v="139.1"/>
    <x v="8"/>
    <n v="115.2"/>
    <x v="0"/>
  </r>
  <r>
    <x v="0"/>
    <x v="5"/>
    <x v="3"/>
    <n v="139.1"/>
    <x v="9"/>
    <n v="137.19999999999999"/>
    <x v="0"/>
  </r>
  <r>
    <x v="0"/>
    <x v="5"/>
    <x v="3"/>
    <n v="139.1"/>
    <x v="10"/>
    <n v="131.9"/>
    <x v="0"/>
  </r>
  <r>
    <x v="0"/>
    <x v="5"/>
    <x v="3"/>
    <n v="139.1"/>
    <x v="11"/>
    <n v="153.80000000000001"/>
    <x v="0"/>
  </r>
  <r>
    <x v="0"/>
    <x v="5"/>
    <x v="3"/>
    <n v="139.1"/>
    <x v="12"/>
    <n v="138.6"/>
    <x v="0"/>
  </r>
  <r>
    <x v="0"/>
    <x v="5"/>
    <x v="3"/>
    <n v="139.1"/>
    <x v="13"/>
    <n v="156.1"/>
    <x v="1"/>
  </r>
  <r>
    <x v="0"/>
    <x v="5"/>
    <x v="3"/>
    <n v="139.1"/>
    <x v="14"/>
    <n v="150.1"/>
    <x v="2"/>
  </r>
  <r>
    <x v="0"/>
    <x v="5"/>
    <x v="3"/>
    <n v="139.1"/>
    <x v="15"/>
    <n v="143.30000000000001"/>
    <x v="2"/>
  </r>
  <r>
    <x v="0"/>
    <x v="5"/>
    <x v="3"/>
    <n v="139.1"/>
    <x v="16"/>
    <n v="149.1"/>
    <x v="2"/>
  </r>
  <r>
    <x v="0"/>
    <x v="5"/>
    <x v="3"/>
    <n v="139.1"/>
    <x v="17"/>
    <m/>
    <x v="3"/>
  </r>
  <r>
    <x v="0"/>
    <x v="5"/>
    <x v="3"/>
    <n v="139.1"/>
    <x v="18"/>
    <n v="143.80000000000001"/>
    <x v="4"/>
  </r>
  <r>
    <x v="0"/>
    <x v="5"/>
    <x v="3"/>
    <n v="139.1"/>
    <x v="19"/>
    <n v="140.9"/>
    <x v="5"/>
  </r>
  <r>
    <x v="0"/>
    <x v="5"/>
    <x v="3"/>
    <n v="139.1"/>
    <x v="20"/>
    <n v="137.6"/>
    <x v="6"/>
  </r>
  <r>
    <x v="0"/>
    <x v="5"/>
    <x v="3"/>
    <n v="139.1"/>
    <x v="21"/>
    <n v="125.3"/>
    <x v="7"/>
  </r>
  <r>
    <x v="0"/>
    <x v="5"/>
    <x v="3"/>
    <n v="139.1"/>
    <x v="22"/>
    <n v="136"/>
    <x v="8"/>
  </r>
  <r>
    <x v="0"/>
    <x v="5"/>
    <x v="3"/>
    <n v="139.1"/>
    <x v="23"/>
    <n v="143.69999999999999"/>
    <x v="9"/>
  </r>
  <r>
    <x v="0"/>
    <x v="5"/>
    <x v="3"/>
    <n v="139.1"/>
    <x v="24"/>
    <n v="130.4"/>
    <x v="10"/>
  </r>
  <r>
    <x v="0"/>
    <x v="5"/>
    <x v="3"/>
    <n v="139.1"/>
    <x v="25"/>
    <n v="134.19999999999999"/>
    <x v="11"/>
  </r>
  <r>
    <x v="1"/>
    <x v="5"/>
    <x v="3"/>
    <n v="134.80000000000001"/>
    <x v="0"/>
    <n v="135"/>
    <x v="0"/>
  </r>
  <r>
    <x v="1"/>
    <x v="5"/>
    <x v="3"/>
    <n v="134.80000000000001"/>
    <x v="1"/>
    <n v="144.30000000000001"/>
    <x v="0"/>
  </r>
  <r>
    <x v="1"/>
    <x v="5"/>
    <x v="3"/>
    <n v="134.80000000000001"/>
    <x v="2"/>
    <n v="130.80000000000001"/>
    <x v="0"/>
  </r>
  <r>
    <x v="1"/>
    <x v="5"/>
    <x v="3"/>
    <n v="134.80000000000001"/>
    <x v="3"/>
    <n v="140.30000000000001"/>
    <x v="0"/>
  </r>
  <r>
    <x v="1"/>
    <x v="5"/>
    <x v="3"/>
    <n v="134.80000000000001"/>
    <x v="4"/>
    <n v="116.6"/>
    <x v="0"/>
  </r>
  <r>
    <x v="1"/>
    <x v="5"/>
    <x v="3"/>
    <n v="134.80000000000001"/>
    <x v="5"/>
    <n v="150.1"/>
    <x v="0"/>
  </r>
  <r>
    <x v="1"/>
    <x v="5"/>
    <x v="3"/>
    <n v="134.80000000000001"/>
    <x v="6"/>
    <n v="127.6"/>
    <x v="0"/>
  </r>
  <r>
    <x v="1"/>
    <x v="5"/>
    <x v="3"/>
    <n v="134.80000000000001"/>
    <x v="7"/>
    <n v="114"/>
    <x v="0"/>
  </r>
  <r>
    <x v="1"/>
    <x v="5"/>
    <x v="3"/>
    <n v="134.80000000000001"/>
    <x v="8"/>
    <n v="110.6"/>
    <x v="0"/>
  </r>
  <r>
    <x v="1"/>
    <x v="5"/>
    <x v="3"/>
    <n v="134.80000000000001"/>
    <x v="9"/>
    <n v="140.19999999999999"/>
    <x v="0"/>
  </r>
  <r>
    <x v="1"/>
    <x v="5"/>
    <x v="3"/>
    <n v="134.80000000000001"/>
    <x v="10"/>
    <n v="126.5"/>
    <x v="0"/>
  </r>
  <r>
    <x v="1"/>
    <x v="5"/>
    <x v="3"/>
    <n v="134.80000000000001"/>
    <x v="11"/>
    <n v="148.30000000000001"/>
    <x v="0"/>
  </r>
  <r>
    <x v="1"/>
    <x v="5"/>
    <x v="3"/>
    <n v="134.80000000000001"/>
    <x v="12"/>
    <n v="135.69999999999999"/>
    <x v="0"/>
  </r>
  <r>
    <x v="1"/>
    <x v="5"/>
    <x v="3"/>
    <n v="134.80000000000001"/>
    <x v="13"/>
    <n v="159.19999999999999"/>
    <x v="1"/>
  </r>
  <r>
    <x v="1"/>
    <x v="5"/>
    <x v="3"/>
    <n v="134.80000000000001"/>
    <x v="14"/>
    <n v="137.80000000000001"/>
    <x v="2"/>
  </r>
  <r>
    <x v="1"/>
    <x v="5"/>
    <x v="3"/>
    <n v="134.80000000000001"/>
    <x v="15"/>
    <n v="127.4"/>
    <x v="2"/>
  </r>
  <r>
    <x v="1"/>
    <x v="5"/>
    <x v="3"/>
    <n v="134.80000000000001"/>
    <x v="16"/>
    <n v="136.19999999999999"/>
    <x v="2"/>
  </r>
  <r>
    <x v="1"/>
    <x v="5"/>
    <x v="3"/>
    <n v="134.80000000000001"/>
    <x v="17"/>
    <n v="142.9"/>
    <x v="3"/>
  </r>
  <r>
    <x v="1"/>
    <x v="5"/>
    <x v="3"/>
    <n v="134.80000000000001"/>
    <x v="18"/>
    <n v="124.6"/>
    <x v="4"/>
  </r>
  <r>
    <x v="1"/>
    <x v="5"/>
    <x v="3"/>
    <n v="134.80000000000001"/>
    <x v="19"/>
    <n v="131.80000000000001"/>
    <x v="5"/>
  </r>
  <r>
    <x v="1"/>
    <x v="5"/>
    <x v="3"/>
    <n v="134.80000000000001"/>
    <x v="20"/>
    <n v="131.30000000000001"/>
    <x v="6"/>
  </r>
  <r>
    <x v="1"/>
    <x v="5"/>
    <x v="3"/>
    <n v="134.80000000000001"/>
    <x v="21"/>
    <n v="118.9"/>
    <x v="7"/>
  </r>
  <r>
    <x v="1"/>
    <x v="5"/>
    <x v="3"/>
    <n v="134.80000000000001"/>
    <x v="22"/>
    <n v="127.6"/>
    <x v="8"/>
  </r>
  <r>
    <x v="1"/>
    <x v="5"/>
    <x v="3"/>
    <n v="134.80000000000001"/>
    <x v="23"/>
    <n v="139.69999999999999"/>
    <x v="9"/>
  </r>
  <r>
    <x v="1"/>
    <x v="5"/>
    <x v="3"/>
    <n v="134.80000000000001"/>
    <x v="24"/>
    <n v="127.6"/>
    <x v="10"/>
  </r>
  <r>
    <x v="1"/>
    <x v="5"/>
    <x v="3"/>
    <n v="134.80000000000001"/>
    <x v="25"/>
    <n v="128.19999999999999"/>
    <x v="11"/>
  </r>
  <r>
    <x v="2"/>
    <x v="5"/>
    <x v="3"/>
    <n v="137.1"/>
    <x v="0"/>
    <n v="136.4"/>
    <x v="0"/>
  </r>
  <r>
    <x v="2"/>
    <x v="5"/>
    <x v="3"/>
    <n v="137.1"/>
    <x v="1"/>
    <n v="144.4"/>
    <x v="0"/>
  </r>
  <r>
    <x v="2"/>
    <x v="5"/>
    <x v="3"/>
    <n v="137.1"/>
    <x v="2"/>
    <n v="133.9"/>
    <x v="0"/>
  </r>
  <r>
    <x v="2"/>
    <x v="5"/>
    <x v="3"/>
    <n v="137.1"/>
    <x v="3"/>
    <n v="141.6"/>
    <x v="0"/>
  </r>
  <r>
    <x v="2"/>
    <x v="5"/>
    <x v="3"/>
    <n v="137.1"/>
    <x v="4"/>
    <n v="121"/>
    <x v="0"/>
  </r>
  <r>
    <x v="2"/>
    <x v="5"/>
    <x v="3"/>
    <n v="137.1"/>
    <x v="5"/>
    <n v="153.5"/>
    <x v="0"/>
  </r>
  <r>
    <x v="2"/>
    <x v="5"/>
    <x v="3"/>
    <n v="137.1"/>
    <x v="6"/>
    <n v="132.6"/>
    <x v="0"/>
  </r>
  <r>
    <x v="2"/>
    <x v="5"/>
    <x v="3"/>
    <n v="137.1"/>
    <x v="7"/>
    <n v="123.5"/>
    <x v="0"/>
  </r>
  <r>
    <x v="2"/>
    <x v="5"/>
    <x v="3"/>
    <n v="137.1"/>
    <x v="8"/>
    <n v="113.7"/>
    <x v="0"/>
  </r>
  <r>
    <x v="2"/>
    <x v="5"/>
    <x v="3"/>
    <n v="137.1"/>
    <x v="9"/>
    <n v="138.19999999999999"/>
    <x v="0"/>
  </r>
  <r>
    <x v="2"/>
    <x v="5"/>
    <x v="3"/>
    <n v="137.1"/>
    <x v="10"/>
    <n v="129.6"/>
    <x v="0"/>
  </r>
  <r>
    <x v="2"/>
    <x v="5"/>
    <x v="3"/>
    <n v="137.1"/>
    <x v="11"/>
    <n v="151.19999999999999"/>
    <x v="0"/>
  </r>
  <r>
    <x v="2"/>
    <x v="5"/>
    <x v="3"/>
    <n v="137.1"/>
    <x v="12"/>
    <n v="137.5"/>
    <x v="0"/>
  </r>
  <r>
    <x v="2"/>
    <x v="5"/>
    <x v="3"/>
    <n v="137.1"/>
    <x v="13"/>
    <n v="156.9"/>
    <x v="1"/>
  </r>
  <r>
    <x v="2"/>
    <x v="5"/>
    <x v="3"/>
    <n v="137.1"/>
    <x v="14"/>
    <n v="145.30000000000001"/>
    <x v="2"/>
  </r>
  <r>
    <x v="2"/>
    <x v="5"/>
    <x v="3"/>
    <n v="137.1"/>
    <x v="15"/>
    <n v="136.69999999999999"/>
    <x v="2"/>
  </r>
  <r>
    <x v="2"/>
    <x v="5"/>
    <x v="3"/>
    <n v="137.1"/>
    <x v="16"/>
    <n v="144"/>
    <x v="2"/>
  </r>
  <r>
    <x v="2"/>
    <x v="5"/>
    <x v="3"/>
    <n v="137.1"/>
    <x v="17"/>
    <n v="142.9"/>
    <x v="3"/>
  </r>
  <r>
    <x v="2"/>
    <x v="5"/>
    <x v="3"/>
    <n v="137.1"/>
    <x v="18"/>
    <n v="136.5"/>
    <x v="4"/>
  </r>
  <r>
    <x v="2"/>
    <x v="5"/>
    <x v="3"/>
    <n v="137.1"/>
    <x v="19"/>
    <n v="136.6"/>
    <x v="5"/>
  </r>
  <r>
    <x v="2"/>
    <x v="5"/>
    <x v="3"/>
    <n v="137.1"/>
    <x v="20"/>
    <n v="135.19999999999999"/>
    <x v="6"/>
  </r>
  <r>
    <x v="2"/>
    <x v="5"/>
    <x v="3"/>
    <n v="137.1"/>
    <x v="21"/>
    <n v="121.9"/>
    <x v="7"/>
  </r>
  <r>
    <x v="2"/>
    <x v="5"/>
    <x v="3"/>
    <n v="137.1"/>
    <x v="22"/>
    <n v="131.30000000000001"/>
    <x v="8"/>
  </r>
  <r>
    <x v="2"/>
    <x v="5"/>
    <x v="3"/>
    <n v="137.1"/>
    <x v="23"/>
    <n v="141.4"/>
    <x v="9"/>
  </r>
  <r>
    <x v="2"/>
    <x v="5"/>
    <x v="3"/>
    <n v="137.1"/>
    <x v="24"/>
    <n v="129.19999999999999"/>
    <x v="10"/>
  </r>
  <r>
    <x v="2"/>
    <x v="5"/>
    <x v="3"/>
    <n v="137.1"/>
    <x v="25"/>
    <n v="131.30000000000001"/>
    <x v="11"/>
  </r>
  <r>
    <x v="0"/>
    <x v="5"/>
    <x v="4"/>
    <n v="139.80000000000001"/>
    <x v="0"/>
    <n v="137.4"/>
    <x v="0"/>
  </r>
  <r>
    <x v="0"/>
    <x v="5"/>
    <x v="4"/>
    <n v="139.80000000000001"/>
    <x v="1"/>
    <n v="145.69999999999999"/>
    <x v="0"/>
  </r>
  <r>
    <x v="0"/>
    <x v="5"/>
    <x v="4"/>
    <n v="139.80000000000001"/>
    <x v="2"/>
    <n v="135.5"/>
    <x v="0"/>
  </r>
  <r>
    <x v="0"/>
    <x v="5"/>
    <x v="4"/>
    <n v="139.80000000000001"/>
    <x v="3"/>
    <n v="142.9"/>
    <x v="0"/>
  </r>
  <r>
    <x v="0"/>
    <x v="5"/>
    <x v="4"/>
    <n v="139.80000000000001"/>
    <x v="4"/>
    <n v="123.6"/>
    <x v="0"/>
  </r>
  <r>
    <x v="0"/>
    <x v="5"/>
    <x v="4"/>
    <n v="139.80000000000001"/>
    <x v="5"/>
    <n v="157.5"/>
    <x v="0"/>
  </r>
  <r>
    <x v="0"/>
    <x v="5"/>
    <x v="4"/>
    <n v="139.80000000000001"/>
    <x v="6"/>
    <n v="137.80000000000001"/>
    <x v="0"/>
  </r>
  <r>
    <x v="0"/>
    <x v="5"/>
    <x v="4"/>
    <n v="139.80000000000001"/>
    <x v="7"/>
    <n v="127.2"/>
    <x v="0"/>
  </r>
  <r>
    <x v="0"/>
    <x v="5"/>
    <x v="4"/>
    <n v="139.80000000000001"/>
    <x v="8"/>
    <n v="111.8"/>
    <x v="0"/>
  </r>
  <r>
    <x v="0"/>
    <x v="5"/>
    <x v="4"/>
    <n v="139.80000000000001"/>
    <x v="9"/>
    <n v="137.4"/>
    <x v="0"/>
  </r>
  <r>
    <x v="0"/>
    <x v="5"/>
    <x v="4"/>
    <n v="139.80000000000001"/>
    <x v="10"/>
    <n v="132.19999999999999"/>
    <x v="0"/>
  </r>
  <r>
    <x v="0"/>
    <x v="5"/>
    <x v="4"/>
    <n v="139.80000000000001"/>
    <x v="11"/>
    <n v="154.30000000000001"/>
    <x v="0"/>
  </r>
  <r>
    <x v="0"/>
    <x v="5"/>
    <x v="4"/>
    <n v="139.80000000000001"/>
    <x v="12"/>
    <n v="139.1"/>
    <x v="0"/>
  </r>
  <r>
    <x v="0"/>
    <x v="5"/>
    <x v="4"/>
    <n v="139.80000000000001"/>
    <x v="13"/>
    <n v="157"/>
    <x v="1"/>
  </r>
  <r>
    <x v="0"/>
    <x v="5"/>
    <x v="4"/>
    <n v="139.80000000000001"/>
    <x v="14"/>
    <n v="150.80000000000001"/>
    <x v="2"/>
  </r>
  <r>
    <x v="0"/>
    <x v="5"/>
    <x v="4"/>
    <n v="139.80000000000001"/>
    <x v="15"/>
    <n v="144.1"/>
    <x v="2"/>
  </r>
  <r>
    <x v="0"/>
    <x v="5"/>
    <x v="4"/>
    <n v="139.80000000000001"/>
    <x v="16"/>
    <n v="149.80000000000001"/>
    <x v="2"/>
  </r>
  <r>
    <x v="0"/>
    <x v="5"/>
    <x v="4"/>
    <n v="139.80000000000001"/>
    <x v="17"/>
    <m/>
    <x v="3"/>
  </r>
  <r>
    <x v="0"/>
    <x v="5"/>
    <x v="4"/>
    <n v="139.80000000000001"/>
    <x v="18"/>
    <n v="144.30000000000001"/>
    <x v="4"/>
  </r>
  <r>
    <x v="0"/>
    <x v="5"/>
    <x v="4"/>
    <n v="139.80000000000001"/>
    <x v="19"/>
    <n v="141.80000000000001"/>
    <x v="5"/>
  </r>
  <r>
    <x v="0"/>
    <x v="5"/>
    <x v="4"/>
    <n v="139.80000000000001"/>
    <x v="20"/>
    <n v="138.4"/>
    <x v="6"/>
  </r>
  <r>
    <x v="0"/>
    <x v="5"/>
    <x v="4"/>
    <n v="139.80000000000001"/>
    <x v="21"/>
    <n v="126.4"/>
    <x v="7"/>
  </r>
  <r>
    <x v="0"/>
    <x v="5"/>
    <x v="4"/>
    <n v="139.80000000000001"/>
    <x v="22"/>
    <n v="136.80000000000001"/>
    <x v="8"/>
  </r>
  <r>
    <x v="0"/>
    <x v="5"/>
    <x v="4"/>
    <n v="139.80000000000001"/>
    <x v="23"/>
    <n v="144.4"/>
    <x v="9"/>
  </r>
  <r>
    <x v="0"/>
    <x v="5"/>
    <x v="4"/>
    <n v="139.80000000000001"/>
    <x v="24"/>
    <n v="131.19999999999999"/>
    <x v="10"/>
  </r>
  <r>
    <x v="0"/>
    <x v="5"/>
    <x v="4"/>
    <n v="139.80000000000001"/>
    <x v="25"/>
    <n v="135.1"/>
    <x v="11"/>
  </r>
  <r>
    <x v="1"/>
    <x v="5"/>
    <x v="4"/>
    <n v="135.4"/>
    <x v="0"/>
    <n v="135"/>
    <x v="0"/>
  </r>
  <r>
    <x v="1"/>
    <x v="5"/>
    <x v="4"/>
    <n v="135.4"/>
    <x v="1"/>
    <n v="148.19999999999999"/>
    <x v="0"/>
  </r>
  <r>
    <x v="1"/>
    <x v="5"/>
    <x v="4"/>
    <n v="135.4"/>
    <x v="2"/>
    <n v="130.5"/>
    <x v="0"/>
  </r>
  <r>
    <x v="1"/>
    <x v="5"/>
    <x v="4"/>
    <n v="135.4"/>
    <x v="3"/>
    <n v="140.69999999999999"/>
    <x v="0"/>
  </r>
  <r>
    <x v="1"/>
    <x v="5"/>
    <x v="4"/>
    <n v="135.4"/>
    <x v="4"/>
    <n v="116.4"/>
    <x v="0"/>
  </r>
  <r>
    <x v="1"/>
    <x v="5"/>
    <x v="4"/>
    <n v="135.4"/>
    <x v="5"/>
    <n v="151.30000000000001"/>
    <x v="0"/>
  </r>
  <r>
    <x v="1"/>
    <x v="5"/>
    <x v="4"/>
    <n v="135.4"/>
    <x v="6"/>
    <n v="131.4"/>
    <x v="0"/>
  </r>
  <r>
    <x v="1"/>
    <x v="5"/>
    <x v="4"/>
    <n v="135.4"/>
    <x v="7"/>
    <n v="112.8"/>
    <x v="0"/>
  </r>
  <r>
    <x v="1"/>
    <x v="5"/>
    <x v="4"/>
    <n v="135.4"/>
    <x v="8"/>
    <n v="105.3"/>
    <x v="0"/>
  </r>
  <r>
    <x v="1"/>
    <x v="5"/>
    <x v="4"/>
    <n v="135.4"/>
    <x v="9"/>
    <n v="139.6"/>
    <x v="0"/>
  </r>
  <r>
    <x v="1"/>
    <x v="5"/>
    <x v="4"/>
    <n v="135.4"/>
    <x v="10"/>
    <n v="126.6"/>
    <x v="0"/>
  </r>
  <r>
    <x v="1"/>
    <x v="5"/>
    <x v="4"/>
    <n v="135.4"/>
    <x v="11"/>
    <n v="148.69999999999999"/>
    <x v="0"/>
  </r>
  <r>
    <x v="1"/>
    <x v="5"/>
    <x v="4"/>
    <n v="135.4"/>
    <x v="12"/>
    <n v="136.4"/>
    <x v="0"/>
  </r>
  <r>
    <x v="1"/>
    <x v="5"/>
    <x v="4"/>
    <n v="135.4"/>
    <x v="13"/>
    <n v="160.30000000000001"/>
    <x v="1"/>
  </r>
  <r>
    <x v="1"/>
    <x v="5"/>
    <x v="4"/>
    <n v="135.4"/>
    <x v="14"/>
    <n v="138.6"/>
    <x v="2"/>
  </r>
  <r>
    <x v="1"/>
    <x v="5"/>
    <x v="4"/>
    <n v="135.4"/>
    <x v="15"/>
    <n v="127.9"/>
    <x v="2"/>
  </r>
  <r>
    <x v="1"/>
    <x v="5"/>
    <x v="4"/>
    <n v="135.4"/>
    <x v="16"/>
    <n v="137"/>
    <x v="2"/>
  </r>
  <r>
    <x v="1"/>
    <x v="5"/>
    <x v="4"/>
    <n v="135.4"/>
    <x v="17"/>
    <n v="143.19999999999999"/>
    <x v="3"/>
  </r>
  <r>
    <x v="1"/>
    <x v="5"/>
    <x v="4"/>
    <n v="135.4"/>
    <x v="18"/>
    <n v="124.7"/>
    <x v="4"/>
  </r>
  <r>
    <x v="1"/>
    <x v="5"/>
    <x v="4"/>
    <n v="135.4"/>
    <x v="19"/>
    <n v="132.5"/>
    <x v="5"/>
  </r>
  <r>
    <x v="1"/>
    <x v="5"/>
    <x v="4"/>
    <n v="135.4"/>
    <x v="20"/>
    <n v="132"/>
    <x v="6"/>
  </r>
  <r>
    <x v="1"/>
    <x v="5"/>
    <x v="4"/>
    <n v="135.4"/>
    <x v="21"/>
    <n v="119.8"/>
    <x v="7"/>
  </r>
  <r>
    <x v="1"/>
    <x v="5"/>
    <x v="4"/>
    <n v="135.4"/>
    <x v="22"/>
    <n v="128"/>
    <x v="8"/>
  </r>
  <r>
    <x v="1"/>
    <x v="5"/>
    <x v="4"/>
    <n v="135.4"/>
    <x v="23"/>
    <n v="140.4"/>
    <x v="9"/>
  </r>
  <r>
    <x v="1"/>
    <x v="5"/>
    <x v="4"/>
    <n v="135.4"/>
    <x v="24"/>
    <n v="128.1"/>
    <x v="10"/>
  </r>
  <r>
    <x v="1"/>
    <x v="5"/>
    <x v="4"/>
    <n v="135.4"/>
    <x v="25"/>
    <n v="128.9"/>
    <x v="11"/>
  </r>
  <r>
    <x v="2"/>
    <x v="5"/>
    <x v="4"/>
    <n v="137.80000000000001"/>
    <x v="0"/>
    <n v="136.6"/>
    <x v="0"/>
  </r>
  <r>
    <x v="2"/>
    <x v="5"/>
    <x v="4"/>
    <n v="137.80000000000001"/>
    <x v="1"/>
    <n v="146.6"/>
    <x v="0"/>
  </r>
  <r>
    <x v="2"/>
    <x v="5"/>
    <x v="4"/>
    <n v="137.80000000000001"/>
    <x v="2"/>
    <n v="133.6"/>
    <x v="0"/>
  </r>
  <r>
    <x v="2"/>
    <x v="5"/>
    <x v="4"/>
    <n v="137.80000000000001"/>
    <x v="3"/>
    <n v="142.1"/>
    <x v="0"/>
  </r>
  <r>
    <x v="2"/>
    <x v="5"/>
    <x v="4"/>
    <n v="137.80000000000001"/>
    <x v="4"/>
    <n v="121"/>
    <x v="0"/>
  </r>
  <r>
    <x v="2"/>
    <x v="5"/>
    <x v="4"/>
    <n v="137.80000000000001"/>
    <x v="5"/>
    <n v="154.6"/>
    <x v="0"/>
  </r>
  <r>
    <x v="2"/>
    <x v="5"/>
    <x v="4"/>
    <n v="137.80000000000001"/>
    <x v="6"/>
    <n v="135.6"/>
    <x v="0"/>
  </r>
  <r>
    <x v="2"/>
    <x v="5"/>
    <x v="4"/>
    <n v="137.80000000000001"/>
    <x v="7"/>
    <n v="122.3"/>
    <x v="0"/>
  </r>
  <r>
    <x v="2"/>
    <x v="5"/>
    <x v="4"/>
    <n v="137.80000000000001"/>
    <x v="8"/>
    <n v="109.6"/>
    <x v="0"/>
  </r>
  <r>
    <x v="2"/>
    <x v="5"/>
    <x v="4"/>
    <n v="137.80000000000001"/>
    <x v="9"/>
    <n v="138.1"/>
    <x v="0"/>
  </r>
  <r>
    <x v="2"/>
    <x v="5"/>
    <x v="4"/>
    <n v="137.80000000000001"/>
    <x v="10"/>
    <n v="129.9"/>
    <x v="0"/>
  </r>
  <r>
    <x v="2"/>
    <x v="5"/>
    <x v="4"/>
    <n v="137.80000000000001"/>
    <x v="11"/>
    <n v="151.69999999999999"/>
    <x v="0"/>
  </r>
  <r>
    <x v="2"/>
    <x v="5"/>
    <x v="4"/>
    <n v="137.80000000000001"/>
    <x v="12"/>
    <n v="138.1"/>
    <x v="0"/>
  </r>
  <r>
    <x v="2"/>
    <x v="5"/>
    <x v="4"/>
    <n v="137.80000000000001"/>
    <x v="13"/>
    <n v="157.9"/>
    <x v="1"/>
  </r>
  <r>
    <x v="2"/>
    <x v="5"/>
    <x v="4"/>
    <n v="137.80000000000001"/>
    <x v="14"/>
    <n v="146"/>
    <x v="2"/>
  </r>
  <r>
    <x v="2"/>
    <x v="5"/>
    <x v="4"/>
    <n v="137.80000000000001"/>
    <x v="15"/>
    <n v="137.4"/>
    <x v="2"/>
  </r>
  <r>
    <x v="2"/>
    <x v="5"/>
    <x v="4"/>
    <n v="137.80000000000001"/>
    <x v="16"/>
    <n v="144.69999999999999"/>
    <x v="2"/>
  </r>
  <r>
    <x v="2"/>
    <x v="5"/>
    <x v="4"/>
    <n v="137.80000000000001"/>
    <x v="17"/>
    <n v="143.19999999999999"/>
    <x v="3"/>
  </r>
  <r>
    <x v="2"/>
    <x v="5"/>
    <x v="4"/>
    <n v="137.80000000000001"/>
    <x v="18"/>
    <n v="136.9"/>
    <x v="4"/>
  </r>
  <r>
    <x v="2"/>
    <x v="5"/>
    <x v="4"/>
    <n v="137.80000000000001"/>
    <x v="19"/>
    <n v="137.4"/>
    <x v="5"/>
  </r>
  <r>
    <x v="2"/>
    <x v="5"/>
    <x v="4"/>
    <n v="137.80000000000001"/>
    <x v="20"/>
    <n v="136"/>
    <x v="6"/>
  </r>
  <r>
    <x v="2"/>
    <x v="5"/>
    <x v="4"/>
    <n v="137.80000000000001"/>
    <x v="21"/>
    <n v="122.9"/>
    <x v="7"/>
  </r>
  <r>
    <x v="2"/>
    <x v="5"/>
    <x v="4"/>
    <n v="137.80000000000001"/>
    <x v="22"/>
    <n v="131.80000000000001"/>
    <x v="8"/>
  </r>
  <r>
    <x v="2"/>
    <x v="5"/>
    <x v="4"/>
    <n v="137.80000000000001"/>
    <x v="23"/>
    <n v="142.1"/>
    <x v="9"/>
  </r>
  <r>
    <x v="2"/>
    <x v="5"/>
    <x v="4"/>
    <n v="137.80000000000001"/>
    <x v="24"/>
    <n v="129.9"/>
    <x v="10"/>
  </r>
  <r>
    <x v="2"/>
    <x v="5"/>
    <x v="4"/>
    <n v="137.80000000000001"/>
    <x v="25"/>
    <n v="132.1"/>
    <x v="11"/>
  </r>
  <r>
    <x v="0"/>
    <x v="5"/>
    <x v="5"/>
    <n v="140.5"/>
    <x v="0"/>
    <n v="137.6"/>
    <x v="0"/>
  </r>
  <r>
    <x v="0"/>
    <x v="5"/>
    <x v="5"/>
    <n v="140.5"/>
    <x v="1"/>
    <n v="148.1"/>
    <x v="0"/>
  </r>
  <r>
    <x v="0"/>
    <x v="5"/>
    <x v="5"/>
    <n v="140.5"/>
    <x v="2"/>
    <n v="136.69999999999999"/>
    <x v="0"/>
  </r>
  <r>
    <x v="0"/>
    <x v="5"/>
    <x v="5"/>
    <n v="140.5"/>
    <x v="3"/>
    <n v="143.19999999999999"/>
    <x v="0"/>
  </r>
  <r>
    <x v="0"/>
    <x v="5"/>
    <x v="5"/>
    <n v="140.5"/>
    <x v="4"/>
    <n v="124"/>
    <x v="0"/>
  </r>
  <r>
    <x v="0"/>
    <x v="5"/>
    <x v="5"/>
    <n v="140.5"/>
    <x v="5"/>
    <n v="154.1"/>
    <x v="0"/>
  </r>
  <r>
    <x v="0"/>
    <x v="5"/>
    <x v="5"/>
    <n v="140.5"/>
    <x v="6"/>
    <n v="143.5"/>
    <x v="0"/>
  </r>
  <r>
    <x v="0"/>
    <x v="5"/>
    <x v="5"/>
    <n v="140.5"/>
    <x v="7"/>
    <n v="126"/>
    <x v="0"/>
  </r>
  <r>
    <x v="0"/>
    <x v="5"/>
    <x v="5"/>
    <n v="140.5"/>
    <x v="8"/>
    <n v="112.4"/>
    <x v="0"/>
  </r>
  <r>
    <x v="0"/>
    <x v="5"/>
    <x v="5"/>
    <n v="140.5"/>
    <x v="9"/>
    <n v="137.6"/>
    <x v="0"/>
  </r>
  <r>
    <x v="0"/>
    <x v="5"/>
    <x v="5"/>
    <n v="140.5"/>
    <x v="10"/>
    <n v="132.80000000000001"/>
    <x v="0"/>
  </r>
  <r>
    <x v="0"/>
    <x v="5"/>
    <x v="5"/>
    <n v="140.5"/>
    <x v="11"/>
    <n v="154.30000000000001"/>
    <x v="0"/>
  </r>
  <r>
    <x v="0"/>
    <x v="5"/>
    <x v="5"/>
    <n v="140.5"/>
    <x v="12"/>
    <n v="140"/>
    <x v="0"/>
  </r>
  <r>
    <x v="0"/>
    <x v="5"/>
    <x v="5"/>
    <n v="140.5"/>
    <x v="13"/>
    <n v="157.30000000000001"/>
    <x v="1"/>
  </r>
  <r>
    <x v="0"/>
    <x v="5"/>
    <x v="5"/>
    <n v="140.5"/>
    <x v="14"/>
    <n v="151.30000000000001"/>
    <x v="2"/>
  </r>
  <r>
    <x v="0"/>
    <x v="5"/>
    <x v="5"/>
    <n v="140.5"/>
    <x v="15"/>
    <n v="144.69999999999999"/>
    <x v="2"/>
  </r>
  <r>
    <x v="0"/>
    <x v="5"/>
    <x v="5"/>
    <n v="140.5"/>
    <x v="16"/>
    <n v="150.30000000000001"/>
    <x v="2"/>
  </r>
  <r>
    <x v="0"/>
    <x v="5"/>
    <x v="5"/>
    <n v="140.5"/>
    <x v="17"/>
    <m/>
    <x v="3"/>
  </r>
  <r>
    <x v="0"/>
    <x v="5"/>
    <x v="5"/>
    <n v="140.5"/>
    <x v="18"/>
    <n v="145.1"/>
    <x v="4"/>
  </r>
  <r>
    <x v="0"/>
    <x v="5"/>
    <x v="5"/>
    <n v="140.5"/>
    <x v="19"/>
    <n v="142.19999999999999"/>
    <x v="5"/>
  </r>
  <r>
    <x v="0"/>
    <x v="5"/>
    <x v="5"/>
    <n v="140.5"/>
    <x v="20"/>
    <n v="138.4"/>
    <x v="6"/>
  </r>
  <r>
    <x v="0"/>
    <x v="5"/>
    <x v="5"/>
    <n v="140.5"/>
    <x v="21"/>
    <n v="127.4"/>
    <x v="7"/>
  </r>
  <r>
    <x v="0"/>
    <x v="5"/>
    <x v="5"/>
    <n v="140.5"/>
    <x v="22"/>
    <n v="137.80000000000001"/>
    <x v="8"/>
  </r>
  <r>
    <x v="0"/>
    <x v="5"/>
    <x v="5"/>
    <n v="140.5"/>
    <x v="23"/>
    <n v="145.1"/>
    <x v="9"/>
  </r>
  <r>
    <x v="0"/>
    <x v="5"/>
    <x v="5"/>
    <n v="140.5"/>
    <x v="24"/>
    <n v="131.4"/>
    <x v="10"/>
  </r>
  <r>
    <x v="0"/>
    <x v="5"/>
    <x v="5"/>
    <n v="140.5"/>
    <x v="25"/>
    <n v="135.6"/>
    <x v="11"/>
  </r>
  <r>
    <x v="1"/>
    <x v="5"/>
    <x v="5"/>
    <n v="136.19999999999999"/>
    <x v="0"/>
    <n v="135.30000000000001"/>
    <x v="0"/>
  </r>
  <r>
    <x v="1"/>
    <x v="5"/>
    <x v="5"/>
    <n v="136.19999999999999"/>
    <x v="1"/>
    <n v="149.69999999999999"/>
    <x v="0"/>
  </r>
  <r>
    <x v="1"/>
    <x v="5"/>
    <x v="5"/>
    <n v="136.19999999999999"/>
    <x v="2"/>
    <n v="133.9"/>
    <x v="0"/>
  </r>
  <r>
    <x v="1"/>
    <x v="5"/>
    <x v="5"/>
    <n v="136.19999999999999"/>
    <x v="3"/>
    <n v="140.80000000000001"/>
    <x v="0"/>
  </r>
  <r>
    <x v="1"/>
    <x v="5"/>
    <x v="5"/>
    <n v="136.19999999999999"/>
    <x v="4"/>
    <n v="116.6"/>
    <x v="0"/>
  </r>
  <r>
    <x v="1"/>
    <x v="5"/>
    <x v="5"/>
    <n v="136.19999999999999"/>
    <x v="5"/>
    <n v="152.19999999999999"/>
    <x v="0"/>
  </r>
  <r>
    <x v="1"/>
    <x v="5"/>
    <x v="5"/>
    <n v="136.19999999999999"/>
    <x v="6"/>
    <n v="144"/>
    <x v="0"/>
  </r>
  <r>
    <x v="1"/>
    <x v="5"/>
    <x v="5"/>
    <n v="136.19999999999999"/>
    <x v="7"/>
    <n v="112.3"/>
    <x v="0"/>
  </r>
  <r>
    <x v="1"/>
    <x v="5"/>
    <x v="5"/>
    <n v="136.19999999999999"/>
    <x v="8"/>
    <n v="108.4"/>
    <x v="0"/>
  </r>
  <r>
    <x v="1"/>
    <x v="5"/>
    <x v="5"/>
    <n v="136.19999999999999"/>
    <x v="9"/>
    <n v="140"/>
    <x v="0"/>
  </r>
  <r>
    <x v="1"/>
    <x v="5"/>
    <x v="5"/>
    <n v="136.19999999999999"/>
    <x v="10"/>
    <n v="126.7"/>
    <x v="0"/>
  </r>
  <r>
    <x v="1"/>
    <x v="5"/>
    <x v="5"/>
    <n v="136.19999999999999"/>
    <x v="11"/>
    <n v="149"/>
    <x v="0"/>
  </r>
  <r>
    <x v="1"/>
    <x v="5"/>
    <x v="5"/>
    <n v="136.19999999999999"/>
    <x v="12"/>
    <n v="138.4"/>
    <x v="0"/>
  </r>
  <r>
    <x v="1"/>
    <x v="5"/>
    <x v="5"/>
    <n v="136.19999999999999"/>
    <x v="13"/>
    <n v="161"/>
    <x v="1"/>
  </r>
  <r>
    <x v="1"/>
    <x v="5"/>
    <x v="5"/>
    <n v="136.19999999999999"/>
    <x v="14"/>
    <n v="138.9"/>
    <x v="2"/>
  </r>
  <r>
    <x v="1"/>
    <x v="5"/>
    <x v="5"/>
    <n v="136.19999999999999"/>
    <x v="15"/>
    <n v="128.69999999999999"/>
    <x v="2"/>
  </r>
  <r>
    <x v="1"/>
    <x v="5"/>
    <x v="5"/>
    <n v="136.19999999999999"/>
    <x v="16"/>
    <n v="137.4"/>
    <x v="2"/>
  </r>
  <r>
    <x v="1"/>
    <x v="5"/>
    <x v="5"/>
    <n v="136.19999999999999"/>
    <x v="17"/>
    <n v="142.5"/>
    <x v="3"/>
  </r>
  <r>
    <x v="1"/>
    <x v="5"/>
    <x v="5"/>
    <n v="136.19999999999999"/>
    <x v="18"/>
    <n v="126.5"/>
    <x v="4"/>
  </r>
  <r>
    <x v="1"/>
    <x v="5"/>
    <x v="5"/>
    <n v="136.19999999999999"/>
    <x v="19"/>
    <n v="133.1"/>
    <x v="5"/>
  </r>
  <r>
    <x v="1"/>
    <x v="5"/>
    <x v="5"/>
    <n v="136.19999999999999"/>
    <x v="20"/>
    <n v="132.6"/>
    <x v="6"/>
  </r>
  <r>
    <x v="1"/>
    <x v="5"/>
    <x v="5"/>
    <n v="136.19999999999999"/>
    <x v="21"/>
    <n v="120.4"/>
    <x v="7"/>
  </r>
  <r>
    <x v="1"/>
    <x v="5"/>
    <x v="5"/>
    <n v="136.19999999999999"/>
    <x v="22"/>
    <n v="128.5"/>
    <x v="8"/>
  </r>
  <r>
    <x v="1"/>
    <x v="5"/>
    <x v="5"/>
    <n v="136.19999999999999"/>
    <x v="23"/>
    <n v="141.19999999999999"/>
    <x v="9"/>
  </r>
  <r>
    <x v="1"/>
    <x v="5"/>
    <x v="5"/>
    <n v="136.19999999999999"/>
    <x v="24"/>
    <n v="128.19999999999999"/>
    <x v="10"/>
  </r>
  <r>
    <x v="1"/>
    <x v="5"/>
    <x v="5"/>
    <n v="136.19999999999999"/>
    <x v="25"/>
    <n v="129.5"/>
    <x v="11"/>
  </r>
  <r>
    <x v="2"/>
    <x v="5"/>
    <x v="5"/>
    <n v="138.5"/>
    <x v="0"/>
    <n v="136.9"/>
    <x v="0"/>
  </r>
  <r>
    <x v="2"/>
    <x v="5"/>
    <x v="5"/>
    <n v="138.5"/>
    <x v="1"/>
    <n v="148.69999999999999"/>
    <x v="0"/>
  </r>
  <r>
    <x v="2"/>
    <x v="5"/>
    <x v="5"/>
    <n v="138.5"/>
    <x v="2"/>
    <n v="135.6"/>
    <x v="0"/>
  </r>
  <r>
    <x v="2"/>
    <x v="5"/>
    <x v="5"/>
    <n v="138.5"/>
    <x v="3"/>
    <n v="142.30000000000001"/>
    <x v="0"/>
  </r>
  <r>
    <x v="2"/>
    <x v="5"/>
    <x v="5"/>
    <n v="138.5"/>
    <x v="4"/>
    <n v="121.3"/>
    <x v="0"/>
  </r>
  <r>
    <x v="2"/>
    <x v="5"/>
    <x v="5"/>
    <n v="138.5"/>
    <x v="5"/>
    <n v="153.19999999999999"/>
    <x v="0"/>
  </r>
  <r>
    <x v="2"/>
    <x v="5"/>
    <x v="5"/>
    <n v="138.5"/>
    <x v="6"/>
    <n v="143.69999999999999"/>
    <x v="0"/>
  </r>
  <r>
    <x v="2"/>
    <x v="5"/>
    <x v="5"/>
    <n v="138.5"/>
    <x v="7"/>
    <n v="121.4"/>
    <x v="0"/>
  </r>
  <r>
    <x v="2"/>
    <x v="5"/>
    <x v="5"/>
    <n v="138.5"/>
    <x v="8"/>
    <n v="111.1"/>
    <x v="0"/>
  </r>
  <r>
    <x v="2"/>
    <x v="5"/>
    <x v="5"/>
    <n v="138.5"/>
    <x v="9"/>
    <n v="138.4"/>
    <x v="0"/>
  </r>
  <r>
    <x v="2"/>
    <x v="5"/>
    <x v="5"/>
    <n v="138.5"/>
    <x v="10"/>
    <n v="130.30000000000001"/>
    <x v="0"/>
  </r>
  <r>
    <x v="2"/>
    <x v="5"/>
    <x v="5"/>
    <n v="138.5"/>
    <x v="11"/>
    <n v="151.80000000000001"/>
    <x v="0"/>
  </r>
  <r>
    <x v="2"/>
    <x v="5"/>
    <x v="5"/>
    <n v="138.5"/>
    <x v="12"/>
    <n v="139.4"/>
    <x v="0"/>
  </r>
  <r>
    <x v="2"/>
    <x v="5"/>
    <x v="5"/>
    <n v="138.5"/>
    <x v="13"/>
    <n v="158.30000000000001"/>
    <x v="1"/>
  </r>
  <r>
    <x v="2"/>
    <x v="5"/>
    <x v="5"/>
    <n v="138.5"/>
    <x v="14"/>
    <n v="146.4"/>
    <x v="2"/>
  </r>
  <r>
    <x v="2"/>
    <x v="5"/>
    <x v="5"/>
    <n v="138.5"/>
    <x v="15"/>
    <n v="138.1"/>
    <x v="2"/>
  </r>
  <r>
    <x v="2"/>
    <x v="5"/>
    <x v="5"/>
    <n v="138.5"/>
    <x v="16"/>
    <n v="145.19999999999999"/>
    <x v="2"/>
  </r>
  <r>
    <x v="2"/>
    <x v="5"/>
    <x v="5"/>
    <n v="138.5"/>
    <x v="17"/>
    <n v="142.5"/>
    <x v="3"/>
  </r>
  <r>
    <x v="2"/>
    <x v="5"/>
    <x v="5"/>
    <n v="138.5"/>
    <x v="18"/>
    <n v="138.1"/>
    <x v="4"/>
  </r>
  <r>
    <x v="2"/>
    <x v="5"/>
    <x v="5"/>
    <n v="138.5"/>
    <x v="19"/>
    <n v="137.9"/>
    <x v="5"/>
  </r>
  <r>
    <x v="2"/>
    <x v="5"/>
    <x v="5"/>
    <n v="138.5"/>
    <x v="20"/>
    <n v="136.19999999999999"/>
    <x v="6"/>
  </r>
  <r>
    <x v="2"/>
    <x v="5"/>
    <x v="5"/>
    <n v="138.5"/>
    <x v="21"/>
    <n v="123.7"/>
    <x v="7"/>
  </r>
  <r>
    <x v="2"/>
    <x v="5"/>
    <x v="5"/>
    <n v="138.5"/>
    <x v="22"/>
    <n v="132.6"/>
    <x v="8"/>
  </r>
  <r>
    <x v="2"/>
    <x v="5"/>
    <x v="5"/>
    <n v="138.5"/>
    <x v="23"/>
    <n v="142.80000000000001"/>
    <x v="9"/>
  </r>
  <r>
    <x v="2"/>
    <x v="5"/>
    <x v="5"/>
    <n v="138.5"/>
    <x v="24"/>
    <n v="130.1"/>
    <x v="10"/>
  </r>
  <r>
    <x v="2"/>
    <x v="5"/>
    <x v="5"/>
    <n v="138.5"/>
    <x v="25"/>
    <n v="132.6"/>
    <x v="11"/>
  </r>
  <r>
    <x v="0"/>
    <x v="5"/>
    <x v="6"/>
    <n v="141.80000000000001"/>
    <x v="0"/>
    <n v="138.4"/>
    <x v="0"/>
  </r>
  <r>
    <x v="0"/>
    <x v="5"/>
    <x v="6"/>
    <n v="141.80000000000001"/>
    <x v="1"/>
    <n v="149.30000000000001"/>
    <x v="0"/>
  </r>
  <r>
    <x v="0"/>
    <x v="5"/>
    <x v="6"/>
    <n v="141.80000000000001"/>
    <x v="2"/>
    <n v="139.30000000000001"/>
    <x v="0"/>
  </r>
  <r>
    <x v="0"/>
    <x v="5"/>
    <x v="6"/>
    <n v="141.80000000000001"/>
    <x v="3"/>
    <n v="143.4"/>
    <x v="0"/>
  </r>
  <r>
    <x v="0"/>
    <x v="5"/>
    <x v="6"/>
    <n v="141.80000000000001"/>
    <x v="4"/>
    <n v="124.1"/>
    <x v="0"/>
  </r>
  <r>
    <x v="0"/>
    <x v="5"/>
    <x v="6"/>
    <n v="141.80000000000001"/>
    <x v="5"/>
    <n v="153.30000000000001"/>
    <x v="0"/>
  </r>
  <r>
    <x v="0"/>
    <x v="5"/>
    <x v="6"/>
    <n v="141.80000000000001"/>
    <x v="6"/>
    <n v="154.19999999999999"/>
    <x v="0"/>
  </r>
  <r>
    <x v="0"/>
    <x v="5"/>
    <x v="6"/>
    <n v="141.80000000000001"/>
    <x v="7"/>
    <n v="126.4"/>
    <x v="0"/>
  </r>
  <r>
    <x v="0"/>
    <x v="5"/>
    <x v="6"/>
    <n v="141.80000000000001"/>
    <x v="8"/>
    <n v="114.3"/>
    <x v="0"/>
  </r>
  <r>
    <x v="0"/>
    <x v="5"/>
    <x v="6"/>
    <n v="141.80000000000001"/>
    <x v="9"/>
    <n v="138.19999999999999"/>
    <x v="0"/>
  </r>
  <r>
    <x v="0"/>
    <x v="5"/>
    <x v="6"/>
    <n v="141.80000000000001"/>
    <x v="10"/>
    <n v="132.80000000000001"/>
    <x v="0"/>
  </r>
  <r>
    <x v="0"/>
    <x v="5"/>
    <x v="6"/>
    <n v="141.80000000000001"/>
    <x v="11"/>
    <n v="154.80000000000001"/>
    <x v="0"/>
  </r>
  <r>
    <x v="0"/>
    <x v="5"/>
    <x v="6"/>
    <n v="141.80000000000001"/>
    <x v="12"/>
    <n v="142"/>
    <x v="0"/>
  </r>
  <r>
    <x v="0"/>
    <x v="5"/>
    <x v="6"/>
    <n v="141.80000000000001"/>
    <x v="13"/>
    <n v="156.1"/>
    <x v="1"/>
  </r>
  <r>
    <x v="0"/>
    <x v="5"/>
    <x v="6"/>
    <n v="141.80000000000001"/>
    <x v="14"/>
    <n v="151.5"/>
    <x v="2"/>
  </r>
  <r>
    <x v="0"/>
    <x v="5"/>
    <x v="6"/>
    <n v="141.80000000000001"/>
    <x v="15"/>
    <n v="145.1"/>
    <x v="2"/>
  </r>
  <r>
    <x v="0"/>
    <x v="5"/>
    <x v="6"/>
    <n v="141.80000000000001"/>
    <x v="16"/>
    <n v="150.6"/>
    <x v="2"/>
  </r>
  <r>
    <x v="0"/>
    <x v="5"/>
    <x v="6"/>
    <n v="141.80000000000001"/>
    <x v="17"/>
    <m/>
    <x v="3"/>
  </r>
  <r>
    <x v="0"/>
    <x v="5"/>
    <x v="6"/>
    <n v="141.80000000000001"/>
    <x v="18"/>
    <n v="146.80000000000001"/>
    <x v="4"/>
  </r>
  <r>
    <x v="0"/>
    <x v="5"/>
    <x v="6"/>
    <n v="141.80000000000001"/>
    <x v="19"/>
    <n v="143.1"/>
    <x v="5"/>
  </r>
  <r>
    <x v="0"/>
    <x v="5"/>
    <x v="6"/>
    <n v="141.80000000000001"/>
    <x v="20"/>
    <n v="139"/>
    <x v="6"/>
  </r>
  <r>
    <x v="0"/>
    <x v="5"/>
    <x v="6"/>
    <n v="141.80000000000001"/>
    <x v="21"/>
    <n v="127.5"/>
    <x v="7"/>
  </r>
  <r>
    <x v="0"/>
    <x v="5"/>
    <x v="6"/>
    <n v="141.80000000000001"/>
    <x v="22"/>
    <n v="138.4"/>
    <x v="8"/>
  </r>
  <r>
    <x v="0"/>
    <x v="5"/>
    <x v="6"/>
    <n v="141.80000000000001"/>
    <x v="23"/>
    <n v="145.80000000000001"/>
    <x v="9"/>
  </r>
  <r>
    <x v="0"/>
    <x v="5"/>
    <x v="6"/>
    <n v="141.80000000000001"/>
    <x v="24"/>
    <n v="131.4"/>
    <x v="10"/>
  </r>
  <r>
    <x v="0"/>
    <x v="5"/>
    <x v="6"/>
    <n v="141.80000000000001"/>
    <x v="25"/>
    <n v="136"/>
    <x v="11"/>
  </r>
  <r>
    <x v="1"/>
    <x v="5"/>
    <x v="6"/>
    <n v="137.5"/>
    <x v="0"/>
    <n v="135.6"/>
    <x v="0"/>
  </r>
  <r>
    <x v="1"/>
    <x v="5"/>
    <x v="6"/>
    <n v="137.5"/>
    <x v="1"/>
    <n v="148.6"/>
    <x v="0"/>
  </r>
  <r>
    <x v="1"/>
    <x v="5"/>
    <x v="6"/>
    <n v="137.5"/>
    <x v="2"/>
    <n v="139.1"/>
    <x v="0"/>
  </r>
  <r>
    <x v="1"/>
    <x v="5"/>
    <x v="6"/>
    <n v="137.5"/>
    <x v="3"/>
    <n v="141"/>
    <x v="0"/>
  </r>
  <r>
    <x v="1"/>
    <x v="5"/>
    <x v="6"/>
    <n v="137.5"/>
    <x v="4"/>
    <n v="116.7"/>
    <x v="0"/>
  </r>
  <r>
    <x v="1"/>
    <x v="5"/>
    <x v="6"/>
    <n v="137.5"/>
    <x v="5"/>
    <n v="149.69999999999999"/>
    <x v="0"/>
  </r>
  <r>
    <x v="1"/>
    <x v="5"/>
    <x v="6"/>
    <n v="137.5"/>
    <x v="6"/>
    <n v="159.19999999999999"/>
    <x v="0"/>
  </r>
  <r>
    <x v="1"/>
    <x v="5"/>
    <x v="6"/>
    <n v="137.5"/>
    <x v="7"/>
    <n v="112.6"/>
    <x v="0"/>
  </r>
  <r>
    <x v="1"/>
    <x v="5"/>
    <x v="6"/>
    <n v="137.5"/>
    <x v="8"/>
    <n v="111.8"/>
    <x v="0"/>
  </r>
  <r>
    <x v="1"/>
    <x v="5"/>
    <x v="6"/>
    <n v="137.5"/>
    <x v="9"/>
    <n v="140.30000000000001"/>
    <x v="0"/>
  </r>
  <r>
    <x v="1"/>
    <x v="5"/>
    <x v="6"/>
    <n v="137.5"/>
    <x v="10"/>
    <n v="126.8"/>
    <x v="0"/>
  </r>
  <r>
    <x v="1"/>
    <x v="5"/>
    <x v="6"/>
    <n v="137.5"/>
    <x v="11"/>
    <n v="149.4"/>
    <x v="0"/>
  </r>
  <r>
    <x v="1"/>
    <x v="5"/>
    <x v="6"/>
    <n v="137.5"/>
    <x v="12"/>
    <n v="140.30000000000001"/>
    <x v="0"/>
  </r>
  <r>
    <x v="1"/>
    <x v="5"/>
    <x v="6"/>
    <n v="137.5"/>
    <x v="13"/>
    <n v="161.4"/>
    <x v="1"/>
  </r>
  <r>
    <x v="1"/>
    <x v="5"/>
    <x v="6"/>
    <n v="137.5"/>
    <x v="14"/>
    <n v="139.6"/>
    <x v="2"/>
  </r>
  <r>
    <x v="1"/>
    <x v="5"/>
    <x v="6"/>
    <n v="137.5"/>
    <x v="15"/>
    <n v="128.9"/>
    <x v="2"/>
  </r>
  <r>
    <x v="1"/>
    <x v="5"/>
    <x v="6"/>
    <n v="137.5"/>
    <x v="16"/>
    <n v="137.9"/>
    <x v="2"/>
  </r>
  <r>
    <x v="1"/>
    <x v="5"/>
    <x v="6"/>
    <n v="137.5"/>
    <x v="17"/>
    <n v="143.6"/>
    <x v="3"/>
  </r>
  <r>
    <x v="1"/>
    <x v="5"/>
    <x v="6"/>
    <n v="137.5"/>
    <x v="18"/>
    <n v="128.1"/>
    <x v="4"/>
  </r>
  <r>
    <x v="1"/>
    <x v="5"/>
    <x v="6"/>
    <n v="137.5"/>
    <x v="19"/>
    <n v="133.6"/>
    <x v="5"/>
  </r>
  <r>
    <x v="1"/>
    <x v="5"/>
    <x v="6"/>
    <n v="137.5"/>
    <x v="20"/>
    <n v="133.6"/>
    <x v="6"/>
  </r>
  <r>
    <x v="1"/>
    <x v="5"/>
    <x v="6"/>
    <n v="137.5"/>
    <x v="21"/>
    <n v="120.1"/>
    <x v="7"/>
  </r>
  <r>
    <x v="1"/>
    <x v="5"/>
    <x v="6"/>
    <n v="137.5"/>
    <x v="22"/>
    <n v="129"/>
    <x v="8"/>
  </r>
  <r>
    <x v="1"/>
    <x v="5"/>
    <x v="6"/>
    <n v="137.5"/>
    <x v="23"/>
    <n v="144"/>
    <x v="9"/>
  </r>
  <r>
    <x v="1"/>
    <x v="5"/>
    <x v="6"/>
    <n v="137.5"/>
    <x v="24"/>
    <n v="128.19999999999999"/>
    <x v="10"/>
  </r>
  <r>
    <x v="1"/>
    <x v="5"/>
    <x v="6"/>
    <n v="137.5"/>
    <x v="25"/>
    <n v="130.19999999999999"/>
    <x v="11"/>
  </r>
  <r>
    <x v="2"/>
    <x v="5"/>
    <x v="6"/>
    <n v="139.80000000000001"/>
    <x v="0"/>
    <n v="137.5"/>
    <x v="0"/>
  </r>
  <r>
    <x v="2"/>
    <x v="5"/>
    <x v="6"/>
    <n v="139.80000000000001"/>
    <x v="1"/>
    <n v="149.1"/>
    <x v="0"/>
  </r>
  <r>
    <x v="2"/>
    <x v="5"/>
    <x v="6"/>
    <n v="139.80000000000001"/>
    <x v="2"/>
    <n v="139.19999999999999"/>
    <x v="0"/>
  </r>
  <r>
    <x v="2"/>
    <x v="5"/>
    <x v="6"/>
    <n v="139.80000000000001"/>
    <x v="3"/>
    <n v="142.5"/>
    <x v="0"/>
  </r>
  <r>
    <x v="2"/>
    <x v="5"/>
    <x v="6"/>
    <n v="139.80000000000001"/>
    <x v="4"/>
    <n v="121.4"/>
    <x v="0"/>
  </r>
  <r>
    <x v="2"/>
    <x v="5"/>
    <x v="6"/>
    <n v="139.80000000000001"/>
    <x v="5"/>
    <n v="151.6"/>
    <x v="0"/>
  </r>
  <r>
    <x v="2"/>
    <x v="5"/>
    <x v="6"/>
    <n v="139.80000000000001"/>
    <x v="6"/>
    <n v="155.9"/>
    <x v="0"/>
  </r>
  <r>
    <x v="2"/>
    <x v="5"/>
    <x v="6"/>
    <n v="139.80000000000001"/>
    <x v="7"/>
    <n v="121.7"/>
    <x v="0"/>
  </r>
  <r>
    <x v="2"/>
    <x v="5"/>
    <x v="6"/>
    <n v="139.80000000000001"/>
    <x v="8"/>
    <n v="113.5"/>
    <x v="0"/>
  </r>
  <r>
    <x v="2"/>
    <x v="5"/>
    <x v="6"/>
    <n v="139.80000000000001"/>
    <x v="9"/>
    <n v="138.9"/>
    <x v="0"/>
  </r>
  <r>
    <x v="2"/>
    <x v="5"/>
    <x v="6"/>
    <n v="139.80000000000001"/>
    <x v="10"/>
    <n v="130.30000000000001"/>
    <x v="0"/>
  </r>
  <r>
    <x v="2"/>
    <x v="5"/>
    <x v="6"/>
    <n v="139.80000000000001"/>
    <x v="11"/>
    <n v="152.30000000000001"/>
    <x v="0"/>
  </r>
  <r>
    <x v="2"/>
    <x v="5"/>
    <x v="6"/>
    <n v="139.80000000000001"/>
    <x v="12"/>
    <n v="141.4"/>
    <x v="0"/>
  </r>
  <r>
    <x v="2"/>
    <x v="5"/>
    <x v="6"/>
    <n v="139.80000000000001"/>
    <x v="13"/>
    <n v="157.5"/>
    <x v="1"/>
  </r>
  <r>
    <x v="2"/>
    <x v="5"/>
    <x v="6"/>
    <n v="139.80000000000001"/>
    <x v="14"/>
    <n v="146.80000000000001"/>
    <x v="2"/>
  </r>
  <r>
    <x v="2"/>
    <x v="5"/>
    <x v="6"/>
    <n v="139.80000000000001"/>
    <x v="15"/>
    <n v="138.4"/>
    <x v="2"/>
  </r>
  <r>
    <x v="2"/>
    <x v="5"/>
    <x v="6"/>
    <n v="139.80000000000001"/>
    <x v="16"/>
    <n v="145.6"/>
    <x v="2"/>
  </r>
  <r>
    <x v="2"/>
    <x v="5"/>
    <x v="6"/>
    <n v="139.80000000000001"/>
    <x v="17"/>
    <n v="143.6"/>
    <x v="3"/>
  </r>
  <r>
    <x v="2"/>
    <x v="5"/>
    <x v="6"/>
    <n v="139.80000000000001"/>
    <x v="18"/>
    <n v="139.69999999999999"/>
    <x v="4"/>
  </r>
  <r>
    <x v="2"/>
    <x v="5"/>
    <x v="6"/>
    <n v="139.80000000000001"/>
    <x v="19"/>
    <n v="138.6"/>
    <x v="5"/>
  </r>
  <r>
    <x v="2"/>
    <x v="5"/>
    <x v="6"/>
    <n v="139.80000000000001"/>
    <x v="20"/>
    <n v="137"/>
    <x v="6"/>
  </r>
  <r>
    <x v="2"/>
    <x v="5"/>
    <x v="6"/>
    <n v="139.80000000000001"/>
    <x v="21"/>
    <n v="123.6"/>
    <x v="7"/>
  </r>
  <r>
    <x v="2"/>
    <x v="5"/>
    <x v="6"/>
    <n v="139.80000000000001"/>
    <x v="22"/>
    <n v="133.1"/>
    <x v="8"/>
  </r>
  <r>
    <x v="2"/>
    <x v="5"/>
    <x v="6"/>
    <n v="139.80000000000001"/>
    <x v="23"/>
    <n v="144.69999999999999"/>
    <x v="9"/>
  </r>
  <r>
    <x v="2"/>
    <x v="5"/>
    <x v="6"/>
    <n v="139.80000000000001"/>
    <x v="24"/>
    <n v="130.1"/>
    <x v="10"/>
  </r>
  <r>
    <x v="2"/>
    <x v="5"/>
    <x v="6"/>
    <n v="139.80000000000001"/>
    <x v="25"/>
    <n v="133.19999999999999"/>
    <x v="11"/>
  </r>
  <r>
    <x v="0"/>
    <x v="5"/>
    <x v="7"/>
    <n v="142.5"/>
    <x v="0"/>
    <n v="139.19999999999999"/>
    <x v="0"/>
  </r>
  <r>
    <x v="0"/>
    <x v="5"/>
    <x v="7"/>
    <n v="142.5"/>
    <x v="1"/>
    <n v="148.80000000000001"/>
    <x v="0"/>
  </r>
  <r>
    <x v="0"/>
    <x v="5"/>
    <x v="7"/>
    <n v="142.5"/>
    <x v="2"/>
    <n v="139.1"/>
    <x v="0"/>
  </r>
  <r>
    <x v="0"/>
    <x v="5"/>
    <x v="7"/>
    <n v="142.5"/>
    <x v="3"/>
    <n v="143.5"/>
    <x v="0"/>
  </r>
  <r>
    <x v="0"/>
    <x v="5"/>
    <x v="7"/>
    <n v="142.5"/>
    <x v="4"/>
    <n v="125"/>
    <x v="0"/>
  </r>
  <r>
    <x v="0"/>
    <x v="5"/>
    <x v="7"/>
    <n v="142.5"/>
    <x v="5"/>
    <n v="154.4"/>
    <x v="0"/>
  </r>
  <r>
    <x v="0"/>
    <x v="5"/>
    <x v="7"/>
    <n v="142.5"/>
    <x v="6"/>
    <n v="156.30000000000001"/>
    <x v="0"/>
  </r>
  <r>
    <x v="0"/>
    <x v="5"/>
    <x v="7"/>
    <n v="142.5"/>
    <x v="7"/>
    <n v="126.8"/>
    <x v="0"/>
  </r>
  <r>
    <x v="0"/>
    <x v="5"/>
    <x v="7"/>
    <n v="142.5"/>
    <x v="8"/>
    <n v="115.4"/>
    <x v="0"/>
  </r>
  <r>
    <x v="0"/>
    <x v="5"/>
    <x v="7"/>
    <n v="142.5"/>
    <x v="9"/>
    <n v="138.6"/>
    <x v="0"/>
  </r>
  <r>
    <x v="0"/>
    <x v="5"/>
    <x v="7"/>
    <n v="142.5"/>
    <x v="10"/>
    <n v="133.80000000000001"/>
    <x v="0"/>
  </r>
  <r>
    <x v="0"/>
    <x v="5"/>
    <x v="7"/>
    <n v="142.5"/>
    <x v="11"/>
    <n v="155.19999999999999"/>
    <x v="0"/>
  </r>
  <r>
    <x v="0"/>
    <x v="5"/>
    <x v="7"/>
    <n v="142.5"/>
    <x v="12"/>
    <n v="142.69999999999999"/>
    <x v="0"/>
  </r>
  <r>
    <x v="0"/>
    <x v="5"/>
    <x v="7"/>
    <n v="142.5"/>
    <x v="13"/>
    <n v="156.4"/>
    <x v="1"/>
  </r>
  <r>
    <x v="0"/>
    <x v="5"/>
    <x v="7"/>
    <n v="142.5"/>
    <x v="14"/>
    <n v="152.1"/>
    <x v="2"/>
  </r>
  <r>
    <x v="0"/>
    <x v="5"/>
    <x v="7"/>
    <n v="142.5"/>
    <x v="15"/>
    <n v="145.80000000000001"/>
    <x v="2"/>
  </r>
  <r>
    <x v="0"/>
    <x v="5"/>
    <x v="7"/>
    <n v="142.5"/>
    <x v="16"/>
    <n v="151.30000000000001"/>
    <x v="2"/>
  </r>
  <r>
    <x v="0"/>
    <x v="5"/>
    <x v="7"/>
    <n v="142.5"/>
    <x v="17"/>
    <m/>
    <x v="3"/>
  </r>
  <r>
    <x v="0"/>
    <x v="5"/>
    <x v="7"/>
    <n v="142.5"/>
    <x v="18"/>
    <n v="147.69999999999999"/>
    <x v="4"/>
  </r>
  <r>
    <x v="0"/>
    <x v="5"/>
    <x v="7"/>
    <n v="142.5"/>
    <x v="19"/>
    <n v="143.80000000000001"/>
    <x v="5"/>
  </r>
  <r>
    <x v="0"/>
    <x v="5"/>
    <x v="7"/>
    <n v="142.5"/>
    <x v="20"/>
    <n v="139.4"/>
    <x v="6"/>
  </r>
  <r>
    <x v="0"/>
    <x v="5"/>
    <x v="7"/>
    <n v="142.5"/>
    <x v="21"/>
    <n v="128.30000000000001"/>
    <x v="7"/>
  </r>
  <r>
    <x v="0"/>
    <x v="5"/>
    <x v="7"/>
    <n v="142.5"/>
    <x v="22"/>
    <n v="138.6"/>
    <x v="8"/>
  </r>
  <r>
    <x v="0"/>
    <x v="5"/>
    <x v="7"/>
    <n v="142.5"/>
    <x v="23"/>
    <n v="146.9"/>
    <x v="9"/>
  </r>
  <r>
    <x v="0"/>
    <x v="5"/>
    <x v="7"/>
    <n v="142.5"/>
    <x v="24"/>
    <n v="131.30000000000001"/>
    <x v="10"/>
  </r>
  <r>
    <x v="0"/>
    <x v="5"/>
    <x v="7"/>
    <n v="142.5"/>
    <x v="25"/>
    <n v="136.6"/>
    <x v="11"/>
  </r>
  <r>
    <x v="1"/>
    <x v="5"/>
    <x v="7"/>
    <n v="138"/>
    <x v="0"/>
    <n v="136.5"/>
    <x v="0"/>
  </r>
  <r>
    <x v="1"/>
    <x v="5"/>
    <x v="7"/>
    <n v="138"/>
    <x v="1"/>
    <n v="146.4"/>
    <x v="0"/>
  </r>
  <r>
    <x v="1"/>
    <x v="5"/>
    <x v="7"/>
    <n v="138"/>
    <x v="2"/>
    <n v="136.6"/>
    <x v="0"/>
  </r>
  <r>
    <x v="1"/>
    <x v="5"/>
    <x v="7"/>
    <n v="138"/>
    <x v="3"/>
    <n v="141.19999999999999"/>
    <x v="0"/>
  </r>
  <r>
    <x v="1"/>
    <x v="5"/>
    <x v="7"/>
    <n v="138"/>
    <x v="4"/>
    <n v="117.4"/>
    <x v="0"/>
  </r>
  <r>
    <x v="1"/>
    <x v="5"/>
    <x v="7"/>
    <n v="138"/>
    <x v="5"/>
    <n v="146.30000000000001"/>
    <x v="0"/>
  </r>
  <r>
    <x v="1"/>
    <x v="5"/>
    <x v="7"/>
    <n v="138"/>
    <x v="6"/>
    <n v="157.30000000000001"/>
    <x v="0"/>
  </r>
  <r>
    <x v="1"/>
    <x v="5"/>
    <x v="7"/>
    <n v="138"/>
    <x v="7"/>
    <n v="113.6"/>
    <x v="0"/>
  </r>
  <r>
    <x v="1"/>
    <x v="5"/>
    <x v="7"/>
    <n v="138"/>
    <x v="8"/>
    <n v="113.3"/>
    <x v="0"/>
  </r>
  <r>
    <x v="1"/>
    <x v="5"/>
    <x v="7"/>
    <n v="138"/>
    <x v="9"/>
    <n v="141.1"/>
    <x v="0"/>
  </r>
  <r>
    <x v="1"/>
    <x v="5"/>
    <x v="7"/>
    <n v="138"/>
    <x v="10"/>
    <n v="127.4"/>
    <x v="0"/>
  </r>
  <r>
    <x v="1"/>
    <x v="5"/>
    <x v="7"/>
    <n v="138"/>
    <x v="11"/>
    <n v="150.4"/>
    <x v="0"/>
  </r>
  <r>
    <x v="1"/>
    <x v="5"/>
    <x v="7"/>
    <n v="138"/>
    <x v="12"/>
    <n v="140.1"/>
    <x v="0"/>
  </r>
  <r>
    <x v="1"/>
    <x v="5"/>
    <x v="7"/>
    <n v="138"/>
    <x v="13"/>
    <n v="162.1"/>
    <x v="1"/>
  </r>
  <r>
    <x v="1"/>
    <x v="5"/>
    <x v="7"/>
    <n v="138"/>
    <x v="14"/>
    <n v="140"/>
    <x v="2"/>
  </r>
  <r>
    <x v="1"/>
    <x v="5"/>
    <x v="7"/>
    <n v="138"/>
    <x v="15"/>
    <n v="129"/>
    <x v="2"/>
  </r>
  <r>
    <x v="1"/>
    <x v="5"/>
    <x v="7"/>
    <n v="138"/>
    <x v="16"/>
    <n v="138.30000000000001"/>
    <x v="2"/>
  </r>
  <r>
    <x v="1"/>
    <x v="5"/>
    <x v="7"/>
    <n v="138"/>
    <x v="17"/>
    <n v="144.6"/>
    <x v="3"/>
  </r>
  <r>
    <x v="1"/>
    <x v="5"/>
    <x v="7"/>
    <n v="138"/>
    <x v="18"/>
    <n v="129.80000000000001"/>
    <x v="4"/>
  </r>
  <r>
    <x v="1"/>
    <x v="5"/>
    <x v="7"/>
    <n v="138"/>
    <x v="19"/>
    <n v="134.4"/>
    <x v="5"/>
  </r>
  <r>
    <x v="1"/>
    <x v="5"/>
    <x v="7"/>
    <n v="138"/>
    <x v="20"/>
    <n v="134.9"/>
    <x v="6"/>
  </r>
  <r>
    <x v="1"/>
    <x v="5"/>
    <x v="7"/>
    <n v="138"/>
    <x v="21"/>
    <n v="120.7"/>
    <x v="7"/>
  </r>
  <r>
    <x v="1"/>
    <x v="5"/>
    <x v="7"/>
    <n v="138"/>
    <x v="22"/>
    <n v="129.80000000000001"/>
    <x v="8"/>
  </r>
  <r>
    <x v="1"/>
    <x v="5"/>
    <x v="7"/>
    <n v="138"/>
    <x v="23"/>
    <n v="145.30000000000001"/>
    <x v="9"/>
  </r>
  <r>
    <x v="1"/>
    <x v="5"/>
    <x v="7"/>
    <n v="138"/>
    <x v="24"/>
    <n v="128.30000000000001"/>
    <x v="10"/>
  </r>
  <r>
    <x v="1"/>
    <x v="5"/>
    <x v="7"/>
    <n v="138"/>
    <x v="25"/>
    <n v="131"/>
    <x v="11"/>
  </r>
  <r>
    <x v="2"/>
    <x v="5"/>
    <x v="7"/>
    <n v="140.4"/>
    <x v="0"/>
    <n v="138.30000000000001"/>
    <x v="0"/>
  </r>
  <r>
    <x v="2"/>
    <x v="5"/>
    <x v="7"/>
    <n v="140.4"/>
    <x v="1"/>
    <n v="148"/>
    <x v="0"/>
  </r>
  <r>
    <x v="2"/>
    <x v="5"/>
    <x v="7"/>
    <n v="140.4"/>
    <x v="2"/>
    <n v="138.1"/>
    <x v="0"/>
  </r>
  <r>
    <x v="2"/>
    <x v="5"/>
    <x v="7"/>
    <n v="140.4"/>
    <x v="3"/>
    <n v="142.6"/>
    <x v="0"/>
  </r>
  <r>
    <x v="2"/>
    <x v="5"/>
    <x v="7"/>
    <n v="140.4"/>
    <x v="4"/>
    <n v="122.2"/>
    <x v="0"/>
  </r>
  <r>
    <x v="2"/>
    <x v="5"/>
    <x v="7"/>
    <n v="140.4"/>
    <x v="5"/>
    <n v="150.6"/>
    <x v="0"/>
  </r>
  <r>
    <x v="2"/>
    <x v="5"/>
    <x v="7"/>
    <n v="140.4"/>
    <x v="6"/>
    <n v="156.6"/>
    <x v="0"/>
  </r>
  <r>
    <x v="2"/>
    <x v="5"/>
    <x v="7"/>
    <n v="140.4"/>
    <x v="7"/>
    <n v="122.4"/>
    <x v="0"/>
  </r>
  <r>
    <x v="2"/>
    <x v="5"/>
    <x v="7"/>
    <n v="140.4"/>
    <x v="8"/>
    <n v="114.7"/>
    <x v="0"/>
  </r>
  <r>
    <x v="2"/>
    <x v="5"/>
    <x v="7"/>
    <n v="140.4"/>
    <x v="9"/>
    <n v="139.4"/>
    <x v="0"/>
  </r>
  <r>
    <x v="2"/>
    <x v="5"/>
    <x v="7"/>
    <n v="140.4"/>
    <x v="10"/>
    <n v="131.1"/>
    <x v="0"/>
  </r>
  <r>
    <x v="2"/>
    <x v="5"/>
    <x v="7"/>
    <n v="140.4"/>
    <x v="11"/>
    <n v="153"/>
    <x v="0"/>
  </r>
  <r>
    <x v="2"/>
    <x v="5"/>
    <x v="7"/>
    <n v="140.4"/>
    <x v="12"/>
    <n v="141.69999999999999"/>
    <x v="0"/>
  </r>
  <r>
    <x v="2"/>
    <x v="5"/>
    <x v="7"/>
    <n v="140.4"/>
    <x v="13"/>
    <n v="157.9"/>
    <x v="1"/>
  </r>
  <r>
    <x v="2"/>
    <x v="5"/>
    <x v="7"/>
    <n v="140.4"/>
    <x v="14"/>
    <n v="147.30000000000001"/>
    <x v="2"/>
  </r>
  <r>
    <x v="2"/>
    <x v="5"/>
    <x v="7"/>
    <n v="140.4"/>
    <x v="15"/>
    <n v="138.80000000000001"/>
    <x v="2"/>
  </r>
  <r>
    <x v="2"/>
    <x v="5"/>
    <x v="7"/>
    <n v="140.4"/>
    <x v="16"/>
    <n v="146.1"/>
    <x v="2"/>
  </r>
  <r>
    <x v="2"/>
    <x v="5"/>
    <x v="7"/>
    <n v="140.4"/>
    <x v="17"/>
    <n v="144.6"/>
    <x v="3"/>
  </r>
  <r>
    <x v="2"/>
    <x v="5"/>
    <x v="7"/>
    <n v="140.4"/>
    <x v="18"/>
    <n v="140.9"/>
    <x v="4"/>
  </r>
  <r>
    <x v="2"/>
    <x v="5"/>
    <x v="7"/>
    <n v="140.4"/>
    <x v="19"/>
    <n v="139.4"/>
    <x v="5"/>
  </r>
  <r>
    <x v="2"/>
    <x v="5"/>
    <x v="7"/>
    <n v="140.4"/>
    <x v="20"/>
    <n v="137.69999999999999"/>
    <x v="6"/>
  </r>
  <r>
    <x v="2"/>
    <x v="5"/>
    <x v="7"/>
    <n v="140.4"/>
    <x v="21"/>
    <n v="124.3"/>
    <x v="7"/>
  </r>
  <r>
    <x v="2"/>
    <x v="5"/>
    <x v="7"/>
    <n v="140.4"/>
    <x v="22"/>
    <n v="133.6"/>
    <x v="8"/>
  </r>
  <r>
    <x v="2"/>
    <x v="5"/>
    <x v="7"/>
    <n v="140.4"/>
    <x v="23"/>
    <n v="146"/>
    <x v="9"/>
  </r>
  <r>
    <x v="2"/>
    <x v="5"/>
    <x v="7"/>
    <n v="140.4"/>
    <x v="24"/>
    <n v="130.1"/>
    <x v="10"/>
  </r>
  <r>
    <x v="2"/>
    <x v="5"/>
    <x v="7"/>
    <n v="140.4"/>
    <x v="25"/>
    <n v="133.9"/>
    <x v="11"/>
  </r>
  <r>
    <x v="0"/>
    <x v="5"/>
    <x v="8"/>
    <n v="142.1"/>
    <x v="0"/>
    <n v="139.4"/>
    <x v="0"/>
  </r>
  <r>
    <x v="0"/>
    <x v="5"/>
    <x v="8"/>
    <n v="142.1"/>
    <x v="1"/>
    <n v="147.19999999999999"/>
    <x v="0"/>
  </r>
  <r>
    <x v="0"/>
    <x v="5"/>
    <x v="8"/>
    <n v="142.1"/>
    <x v="2"/>
    <n v="136.6"/>
    <x v="0"/>
  </r>
  <r>
    <x v="0"/>
    <x v="5"/>
    <x v="8"/>
    <n v="142.1"/>
    <x v="3"/>
    <n v="143.69999999999999"/>
    <x v="0"/>
  </r>
  <r>
    <x v="0"/>
    <x v="5"/>
    <x v="8"/>
    <n v="142.1"/>
    <x v="4"/>
    <n v="124.6"/>
    <x v="0"/>
  </r>
  <r>
    <x v="0"/>
    <x v="5"/>
    <x v="8"/>
    <n v="142.1"/>
    <x v="5"/>
    <n v="150.1"/>
    <x v="0"/>
  </r>
  <r>
    <x v="0"/>
    <x v="5"/>
    <x v="8"/>
    <n v="142.1"/>
    <x v="6"/>
    <n v="149.4"/>
    <x v="0"/>
  </r>
  <r>
    <x v="0"/>
    <x v="5"/>
    <x v="8"/>
    <n v="142.1"/>
    <x v="7"/>
    <n v="125.4"/>
    <x v="0"/>
  </r>
  <r>
    <x v="0"/>
    <x v="5"/>
    <x v="8"/>
    <n v="142.1"/>
    <x v="8"/>
    <n v="114.4"/>
    <x v="0"/>
  </r>
  <r>
    <x v="0"/>
    <x v="5"/>
    <x v="8"/>
    <n v="142.1"/>
    <x v="9"/>
    <n v="138.69999999999999"/>
    <x v="0"/>
  </r>
  <r>
    <x v="0"/>
    <x v="5"/>
    <x v="8"/>
    <n v="142.1"/>
    <x v="10"/>
    <n v="133.1"/>
    <x v="0"/>
  </r>
  <r>
    <x v="0"/>
    <x v="5"/>
    <x v="8"/>
    <n v="142.1"/>
    <x v="11"/>
    <n v="155.9"/>
    <x v="0"/>
  </r>
  <r>
    <x v="0"/>
    <x v="5"/>
    <x v="8"/>
    <n v="142.1"/>
    <x v="12"/>
    <n v="141.30000000000001"/>
    <x v="0"/>
  </r>
  <r>
    <x v="0"/>
    <x v="5"/>
    <x v="8"/>
    <n v="142.1"/>
    <x v="13"/>
    <n v="157.69999999999999"/>
    <x v="1"/>
  </r>
  <r>
    <x v="0"/>
    <x v="5"/>
    <x v="8"/>
    <n v="142.1"/>
    <x v="14"/>
    <n v="152.1"/>
    <x v="2"/>
  </r>
  <r>
    <x v="0"/>
    <x v="5"/>
    <x v="8"/>
    <n v="142.1"/>
    <x v="15"/>
    <n v="146.1"/>
    <x v="2"/>
  </r>
  <r>
    <x v="0"/>
    <x v="5"/>
    <x v="8"/>
    <n v="142.1"/>
    <x v="16"/>
    <n v="151.30000000000001"/>
    <x v="2"/>
  </r>
  <r>
    <x v="0"/>
    <x v="5"/>
    <x v="8"/>
    <n v="142.1"/>
    <x v="17"/>
    <m/>
    <x v="3"/>
  </r>
  <r>
    <x v="0"/>
    <x v="5"/>
    <x v="8"/>
    <n v="142.1"/>
    <x v="18"/>
    <n v="149"/>
    <x v="4"/>
  </r>
  <r>
    <x v="0"/>
    <x v="5"/>
    <x v="8"/>
    <n v="142.1"/>
    <x v="19"/>
    <n v="144"/>
    <x v="5"/>
  </r>
  <r>
    <x v="0"/>
    <x v="5"/>
    <x v="8"/>
    <n v="142.1"/>
    <x v="20"/>
    <n v="140"/>
    <x v="6"/>
  </r>
  <r>
    <x v="0"/>
    <x v="5"/>
    <x v="8"/>
    <n v="142.1"/>
    <x v="21"/>
    <n v="129.9"/>
    <x v="7"/>
  </r>
  <r>
    <x v="0"/>
    <x v="5"/>
    <x v="8"/>
    <n v="142.1"/>
    <x v="22"/>
    <n v="140"/>
    <x v="8"/>
  </r>
  <r>
    <x v="0"/>
    <x v="5"/>
    <x v="8"/>
    <n v="142.1"/>
    <x v="23"/>
    <n v="147.6"/>
    <x v="9"/>
  </r>
  <r>
    <x v="0"/>
    <x v="5"/>
    <x v="8"/>
    <n v="142.1"/>
    <x v="24"/>
    <n v="132"/>
    <x v="10"/>
  </r>
  <r>
    <x v="0"/>
    <x v="5"/>
    <x v="8"/>
    <n v="142.1"/>
    <x v="25"/>
    <n v="137.4"/>
    <x v="11"/>
  </r>
  <r>
    <x v="1"/>
    <x v="5"/>
    <x v="8"/>
    <n v="138.1"/>
    <x v="0"/>
    <n v="137"/>
    <x v="0"/>
  </r>
  <r>
    <x v="1"/>
    <x v="5"/>
    <x v="8"/>
    <n v="138.1"/>
    <x v="1"/>
    <n v="143.1"/>
    <x v="0"/>
  </r>
  <r>
    <x v="1"/>
    <x v="5"/>
    <x v="8"/>
    <n v="138.1"/>
    <x v="2"/>
    <n v="132.80000000000001"/>
    <x v="0"/>
  </r>
  <r>
    <x v="1"/>
    <x v="5"/>
    <x v="8"/>
    <n v="138.1"/>
    <x v="3"/>
    <n v="141.5"/>
    <x v="0"/>
  </r>
  <r>
    <x v="1"/>
    <x v="5"/>
    <x v="8"/>
    <n v="138.1"/>
    <x v="4"/>
    <n v="117.8"/>
    <x v="0"/>
  </r>
  <r>
    <x v="1"/>
    <x v="5"/>
    <x v="8"/>
    <n v="138.1"/>
    <x v="5"/>
    <n v="140"/>
    <x v="0"/>
  </r>
  <r>
    <x v="1"/>
    <x v="5"/>
    <x v="8"/>
    <n v="138.1"/>
    <x v="6"/>
    <n v="151.30000000000001"/>
    <x v="0"/>
  </r>
  <r>
    <x v="1"/>
    <x v="5"/>
    <x v="8"/>
    <n v="138.1"/>
    <x v="7"/>
    <n v="113.5"/>
    <x v="0"/>
  </r>
  <r>
    <x v="1"/>
    <x v="5"/>
    <x v="8"/>
    <n v="138.1"/>
    <x v="8"/>
    <n v="112.3"/>
    <x v="0"/>
  </r>
  <r>
    <x v="1"/>
    <x v="5"/>
    <x v="8"/>
    <n v="138.1"/>
    <x v="9"/>
    <n v="141.19999999999999"/>
    <x v="0"/>
  </r>
  <r>
    <x v="1"/>
    <x v="5"/>
    <x v="8"/>
    <n v="138.1"/>
    <x v="10"/>
    <n v="127.7"/>
    <x v="0"/>
  </r>
  <r>
    <x v="1"/>
    <x v="5"/>
    <x v="8"/>
    <n v="138.1"/>
    <x v="11"/>
    <n v="151.30000000000001"/>
    <x v="0"/>
  </r>
  <r>
    <x v="1"/>
    <x v="5"/>
    <x v="8"/>
    <n v="138.1"/>
    <x v="12"/>
    <n v="138.9"/>
    <x v="0"/>
  </r>
  <r>
    <x v="1"/>
    <x v="5"/>
    <x v="8"/>
    <n v="138.1"/>
    <x v="13"/>
    <n v="163.30000000000001"/>
    <x v="1"/>
  </r>
  <r>
    <x v="1"/>
    <x v="5"/>
    <x v="8"/>
    <n v="138.1"/>
    <x v="14"/>
    <n v="140.80000000000001"/>
    <x v="2"/>
  </r>
  <r>
    <x v="1"/>
    <x v="5"/>
    <x v="8"/>
    <n v="138.1"/>
    <x v="15"/>
    <n v="129.30000000000001"/>
    <x v="2"/>
  </r>
  <r>
    <x v="1"/>
    <x v="5"/>
    <x v="8"/>
    <n v="138.1"/>
    <x v="16"/>
    <n v="139.1"/>
    <x v="2"/>
  </r>
  <r>
    <x v="1"/>
    <x v="5"/>
    <x v="8"/>
    <n v="138.1"/>
    <x v="17"/>
    <n v="145.30000000000001"/>
    <x v="3"/>
  </r>
  <r>
    <x v="1"/>
    <x v="5"/>
    <x v="8"/>
    <n v="138.1"/>
    <x v="18"/>
    <n v="131.19999999999999"/>
    <x v="4"/>
  </r>
  <r>
    <x v="1"/>
    <x v="5"/>
    <x v="8"/>
    <n v="138.1"/>
    <x v="19"/>
    <n v="134.9"/>
    <x v="5"/>
  </r>
  <r>
    <x v="1"/>
    <x v="5"/>
    <x v="8"/>
    <n v="138.1"/>
    <x v="20"/>
    <n v="135.69999999999999"/>
    <x v="6"/>
  </r>
  <r>
    <x v="1"/>
    <x v="5"/>
    <x v="8"/>
    <n v="138.1"/>
    <x v="21"/>
    <n v="122.5"/>
    <x v="7"/>
  </r>
  <r>
    <x v="1"/>
    <x v="5"/>
    <x v="8"/>
    <n v="138.1"/>
    <x v="22"/>
    <n v="130.19999999999999"/>
    <x v="8"/>
  </r>
  <r>
    <x v="1"/>
    <x v="5"/>
    <x v="8"/>
    <n v="138.1"/>
    <x v="23"/>
    <n v="145.19999999999999"/>
    <x v="9"/>
  </r>
  <r>
    <x v="1"/>
    <x v="5"/>
    <x v="8"/>
    <n v="138.1"/>
    <x v="24"/>
    <n v="129.30000000000001"/>
    <x v="10"/>
  </r>
  <r>
    <x v="1"/>
    <x v="5"/>
    <x v="8"/>
    <n v="138.1"/>
    <x v="25"/>
    <n v="131.9"/>
    <x v="11"/>
  </r>
  <r>
    <x v="2"/>
    <x v="5"/>
    <x v="8"/>
    <n v="140.19999999999999"/>
    <x v="0"/>
    <n v="138.6"/>
    <x v="0"/>
  </r>
  <r>
    <x v="2"/>
    <x v="5"/>
    <x v="8"/>
    <n v="140.19999999999999"/>
    <x v="1"/>
    <n v="145.80000000000001"/>
    <x v="0"/>
  </r>
  <r>
    <x v="2"/>
    <x v="5"/>
    <x v="8"/>
    <n v="140.19999999999999"/>
    <x v="2"/>
    <n v="135.1"/>
    <x v="0"/>
  </r>
  <r>
    <x v="2"/>
    <x v="5"/>
    <x v="8"/>
    <n v="140.19999999999999"/>
    <x v="3"/>
    <n v="142.9"/>
    <x v="0"/>
  </r>
  <r>
    <x v="2"/>
    <x v="5"/>
    <x v="8"/>
    <n v="140.19999999999999"/>
    <x v="4"/>
    <n v="122.1"/>
    <x v="0"/>
  </r>
  <r>
    <x v="2"/>
    <x v="5"/>
    <x v="8"/>
    <n v="140.19999999999999"/>
    <x v="5"/>
    <n v="145.4"/>
    <x v="0"/>
  </r>
  <r>
    <x v="2"/>
    <x v="5"/>
    <x v="8"/>
    <n v="140.19999999999999"/>
    <x v="6"/>
    <n v="150"/>
    <x v="0"/>
  </r>
  <r>
    <x v="2"/>
    <x v="5"/>
    <x v="8"/>
    <n v="140.19999999999999"/>
    <x v="7"/>
    <n v="121.4"/>
    <x v="0"/>
  </r>
  <r>
    <x v="2"/>
    <x v="5"/>
    <x v="8"/>
    <n v="140.19999999999999"/>
    <x v="8"/>
    <n v="113.7"/>
    <x v="0"/>
  </r>
  <r>
    <x v="2"/>
    <x v="5"/>
    <x v="8"/>
    <n v="140.19999999999999"/>
    <x v="9"/>
    <n v="139.5"/>
    <x v="0"/>
  </r>
  <r>
    <x v="2"/>
    <x v="5"/>
    <x v="8"/>
    <n v="140.19999999999999"/>
    <x v="10"/>
    <n v="130.80000000000001"/>
    <x v="0"/>
  </r>
  <r>
    <x v="2"/>
    <x v="5"/>
    <x v="8"/>
    <n v="140.19999999999999"/>
    <x v="11"/>
    <n v="153.80000000000001"/>
    <x v="0"/>
  </r>
  <r>
    <x v="2"/>
    <x v="5"/>
    <x v="8"/>
    <n v="140.19999999999999"/>
    <x v="12"/>
    <n v="140.4"/>
    <x v="0"/>
  </r>
  <r>
    <x v="2"/>
    <x v="5"/>
    <x v="8"/>
    <n v="140.19999999999999"/>
    <x v="13"/>
    <n v="159.19999999999999"/>
    <x v="1"/>
  </r>
  <r>
    <x v="2"/>
    <x v="5"/>
    <x v="8"/>
    <n v="140.19999999999999"/>
    <x v="14"/>
    <n v="147.69999999999999"/>
    <x v="2"/>
  </r>
  <r>
    <x v="2"/>
    <x v="5"/>
    <x v="8"/>
    <n v="140.19999999999999"/>
    <x v="15"/>
    <n v="139.1"/>
    <x v="2"/>
  </r>
  <r>
    <x v="2"/>
    <x v="5"/>
    <x v="8"/>
    <n v="140.19999999999999"/>
    <x v="16"/>
    <n v="146.5"/>
    <x v="2"/>
  </r>
  <r>
    <x v="2"/>
    <x v="5"/>
    <x v="8"/>
    <n v="140.19999999999999"/>
    <x v="17"/>
    <n v="145.30000000000001"/>
    <x v="3"/>
  </r>
  <r>
    <x v="2"/>
    <x v="5"/>
    <x v="8"/>
    <n v="140.19999999999999"/>
    <x v="18"/>
    <n v="142.30000000000001"/>
    <x v="4"/>
  </r>
  <r>
    <x v="2"/>
    <x v="5"/>
    <x v="8"/>
    <n v="140.19999999999999"/>
    <x v="19"/>
    <n v="139.69999999999999"/>
    <x v="5"/>
  </r>
  <r>
    <x v="2"/>
    <x v="5"/>
    <x v="8"/>
    <n v="140.19999999999999"/>
    <x v="20"/>
    <n v="138.4"/>
    <x v="6"/>
  </r>
  <r>
    <x v="2"/>
    <x v="5"/>
    <x v="8"/>
    <n v="140.19999999999999"/>
    <x v="21"/>
    <n v="126"/>
    <x v="7"/>
  </r>
  <r>
    <x v="2"/>
    <x v="5"/>
    <x v="8"/>
    <n v="140.19999999999999"/>
    <x v="22"/>
    <n v="134.5"/>
    <x v="8"/>
  </r>
  <r>
    <x v="2"/>
    <x v="5"/>
    <x v="8"/>
    <n v="140.19999999999999"/>
    <x v="23"/>
    <n v="146.19999999999999"/>
    <x v="9"/>
  </r>
  <r>
    <x v="2"/>
    <x v="5"/>
    <x v="8"/>
    <n v="140.19999999999999"/>
    <x v="24"/>
    <n v="130.9"/>
    <x v="10"/>
  </r>
  <r>
    <x v="2"/>
    <x v="5"/>
    <x v="8"/>
    <n v="140.19999999999999"/>
    <x v="25"/>
    <n v="134.69999999999999"/>
    <x v="11"/>
  </r>
  <r>
    <x v="0"/>
    <x v="5"/>
    <x v="9"/>
    <n v="142.19999999999999"/>
    <x v="0"/>
    <n v="139.30000000000001"/>
    <x v="0"/>
  </r>
  <r>
    <x v="0"/>
    <x v="5"/>
    <x v="9"/>
    <n v="142.19999999999999"/>
    <x v="1"/>
    <n v="147.6"/>
    <x v="0"/>
  </r>
  <r>
    <x v="0"/>
    <x v="5"/>
    <x v="9"/>
    <n v="142.19999999999999"/>
    <x v="2"/>
    <n v="134.6"/>
    <x v="0"/>
  </r>
  <r>
    <x v="0"/>
    <x v="5"/>
    <x v="9"/>
    <n v="142.19999999999999"/>
    <x v="3"/>
    <n v="141.9"/>
    <x v="0"/>
  </r>
  <r>
    <x v="0"/>
    <x v="5"/>
    <x v="9"/>
    <n v="142.19999999999999"/>
    <x v="4"/>
    <n v="123.5"/>
    <x v="0"/>
  </r>
  <r>
    <x v="0"/>
    <x v="5"/>
    <x v="9"/>
    <n v="142.19999999999999"/>
    <x v="5"/>
    <n v="144.5"/>
    <x v="0"/>
  </r>
  <r>
    <x v="0"/>
    <x v="5"/>
    <x v="9"/>
    <n v="142.19999999999999"/>
    <x v="6"/>
    <n v="147.6"/>
    <x v="0"/>
  </r>
  <r>
    <x v="0"/>
    <x v="5"/>
    <x v="9"/>
    <n v="142.19999999999999"/>
    <x v="7"/>
    <n v="121.4"/>
    <x v="0"/>
  </r>
  <r>
    <x v="0"/>
    <x v="5"/>
    <x v="9"/>
    <n v="142.19999999999999"/>
    <x v="8"/>
    <n v="112.3"/>
    <x v="0"/>
  </r>
  <r>
    <x v="0"/>
    <x v="5"/>
    <x v="9"/>
    <n v="142.19999999999999"/>
    <x v="9"/>
    <n v="139.5"/>
    <x v="0"/>
  </r>
  <r>
    <x v="0"/>
    <x v="5"/>
    <x v="9"/>
    <n v="142.19999999999999"/>
    <x v="10"/>
    <n v="134.6"/>
    <x v="0"/>
  </r>
  <r>
    <x v="0"/>
    <x v="5"/>
    <x v="9"/>
    <n v="142.19999999999999"/>
    <x v="11"/>
    <n v="155.19999999999999"/>
    <x v="0"/>
  </r>
  <r>
    <x v="0"/>
    <x v="5"/>
    <x v="9"/>
    <n v="142.19999999999999"/>
    <x v="12"/>
    <n v="140.19999999999999"/>
    <x v="0"/>
  </r>
  <r>
    <x v="0"/>
    <x v="5"/>
    <x v="9"/>
    <n v="142.19999999999999"/>
    <x v="13"/>
    <n v="159.6"/>
    <x v="1"/>
  </r>
  <r>
    <x v="0"/>
    <x v="5"/>
    <x v="9"/>
    <n v="142.19999999999999"/>
    <x v="14"/>
    <n v="150.69999999999999"/>
    <x v="2"/>
  </r>
  <r>
    <x v="0"/>
    <x v="5"/>
    <x v="9"/>
    <n v="142.19999999999999"/>
    <x v="15"/>
    <n v="144.5"/>
    <x v="2"/>
  </r>
  <r>
    <x v="0"/>
    <x v="5"/>
    <x v="9"/>
    <n v="142.19999999999999"/>
    <x v="16"/>
    <n v="149.80000000000001"/>
    <x v="2"/>
  </r>
  <r>
    <x v="0"/>
    <x v="5"/>
    <x v="9"/>
    <n v="142.19999999999999"/>
    <x v="17"/>
    <m/>
    <x v="3"/>
  </r>
  <r>
    <x v="0"/>
    <x v="5"/>
    <x v="9"/>
    <n v="142.19999999999999"/>
    <x v="18"/>
    <n v="149.69999999999999"/>
    <x v="4"/>
  </r>
  <r>
    <x v="0"/>
    <x v="5"/>
    <x v="9"/>
    <n v="142.19999999999999"/>
    <x v="19"/>
    <n v="147.5"/>
    <x v="5"/>
  </r>
  <r>
    <x v="0"/>
    <x v="5"/>
    <x v="9"/>
    <n v="142.19999999999999"/>
    <x v="20"/>
    <n v="144.80000000000001"/>
    <x v="6"/>
  </r>
  <r>
    <x v="0"/>
    <x v="5"/>
    <x v="9"/>
    <n v="142.19999999999999"/>
    <x v="21"/>
    <n v="130.80000000000001"/>
    <x v="7"/>
  </r>
  <r>
    <x v="0"/>
    <x v="5"/>
    <x v="9"/>
    <n v="142.19999999999999"/>
    <x v="22"/>
    <n v="140.1"/>
    <x v="8"/>
  </r>
  <r>
    <x v="0"/>
    <x v="5"/>
    <x v="9"/>
    <n v="142.19999999999999"/>
    <x v="23"/>
    <n v="148"/>
    <x v="9"/>
  </r>
  <r>
    <x v="0"/>
    <x v="5"/>
    <x v="9"/>
    <n v="142.19999999999999"/>
    <x v="24"/>
    <n v="134.4"/>
    <x v="10"/>
  </r>
  <r>
    <x v="0"/>
    <x v="5"/>
    <x v="9"/>
    <n v="142.19999999999999"/>
    <x v="25"/>
    <n v="139.80000000000001"/>
    <x v="11"/>
  </r>
  <r>
    <x v="1"/>
    <x v="5"/>
    <x v="9"/>
    <n v="138.9"/>
    <x v="0"/>
    <n v="137.6"/>
    <x v="0"/>
  </r>
  <r>
    <x v="1"/>
    <x v="5"/>
    <x v="9"/>
    <n v="138.9"/>
    <x v="1"/>
    <n v="144.9"/>
    <x v="0"/>
  </r>
  <r>
    <x v="1"/>
    <x v="5"/>
    <x v="9"/>
    <n v="138.9"/>
    <x v="2"/>
    <n v="133.5"/>
    <x v="0"/>
  </r>
  <r>
    <x v="1"/>
    <x v="5"/>
    <x v="9"/>
    <n v="138.9"/>
    <x v="3"/>
    <n v="141.5"/>
    <x v="0"/>
  </r>
  <r>
    <x v="1"/>
    <x v="5"/>
    <x v="9"/>
    <n v="138.9"/>
    <x v="4"/>
    <n v="118"/>
    <x v="0"/>
  </r>
  <r>
    <x v="1"/>
    <x v="5"/>
    <x v="9"/>
    <n v="138.9"/>
    <x v="5"/>
    <n v="139.5"/>
    <x v="0"/>
  </r>
  <r>
    <x v="1"/>
    <x v="5"/>
    <x v="9"/>
    <n v="138.9"/>
    <x v="6"/>
    <n v="153"/>
    <x v="0"/>
  </r>
  <r>
    <x v="1"/>
    <x v="5"/>
    <x v="9"/>
    <n v="138.9"/>
    <x v="7"/>
    <n v="113.2"/>
    <x v="0"/>
  </r>
  <r>
    <x v="1"/>
    <x v="5"/>
    <x v="9"/>
    <n v="138.9"/>
    <x v="8"/>
    <n v="112.8"/>
    <x v="0"/>
  </r>
  <r>
    <x v="1"/>
    <x v="5"/>
    <x v="9"/>
    <n v="138.9"/>
    <x v="9"/>
    <n v="141.1"/>
    <x v="0"/>
  </r>
  <r>
    <x v="1"/>
    <x v="5"/>
    <x v="9"/>
    <n v="138.9"/>
    <x v="10"/>
    <n v="127.6"/>
    <x v="0"/>
  </r>
  <r>
    <x v="1"/>
    <x v="5"/>
    <x v="9"/>
    <n v="138.9"/>
    <x v="11"/>
    <n v="152"/>
    <x v="0"/>
  </r>
  <r>
    <x v="1"/>
    <x v="5"/>
    <x v="9"/>
    <n v="138.9"/>
    <x v="12"/>
    <n v="139.4"/>
    <x v="0"/>
  </r>
  <r>
    <x v="1"/>
    <x v="5"/>
    <x v="9"/>
    <n v="138.9"/>
    <x v="13"/>
    <n v="164"/>
    <x v="1"/>
  </r>
  <r>
    <x v="1"/>
    <x v="5"/>
    <x v="9"/>
    <n v="138.9"/>
    <x v="14"/>
    <n v="141.5"/>
    <x v="2"/>
  </r>
  <r>
    <x v="1"/>
    <x v="5"/>
    <x v="9"/>
    <n v="138.9"/>
    <x v="15"/>
    <n v="129.80000000000001"/>
    <x v="2"/>
  </r>
  <r>
    <x v="1"/>
    <x v="5"/>
    <x v="9"/>
    <n v="138.9"/>
    <x v="16"/>
    <n v="139.69999999999999"/>
    <x v="2"/>
  </r>
  <r>
    <x v="1"/>
    <x v="5"/>
    <x v="9"/>
    <n v="138.9"/>
    <x v="17"/>
    <n v="146.30000000000001"/>
    <x v="3"/>
  </r>
  <r>
    <x v="1"/>
    <x v="5"/>
    <x v="9"/>
    <n v="138.9"/>
    <x v="18"/>
    <n v="133.4"/>
    <x v="4"/>
  </r>
  <r>
    <x v="1"/>
    <x v="5"/>
    <x v="9"/>
    <n v="138.9"/>
    <x v="19"/>
    <n v="135.1"/>
    <x v="5"/>
  </r>
  <r>
    <x v="1"/>
    <x v="5"/>
    <x v="9"/>
    <n v="138.9"/>
    <x v="20"/>
    <n v="136.19999999999999"/>
    <x v="6"/>
  </r>
  <r>
    <x v="1"/>
    <x v="5"/>
    <x v="9"/>
    <n v="138.9"/>
    <x v="21"/>
    <n v="123.3"/>
    <x v="7"/>
  </r>
  <r>
    <x v="1"/>
    <x v="5"/>
    <x v="9"/>
    <n v="138.9"/>
    <x v="22"/>
    <n v="130.69999999999999"/>
    <x v="8"/>
  </r>
  <r>
    <x v="1"/>
    <x v="5"/>
    <x v="9"/>
    <n v="138.9"/>
    <x v="23"/>
    <n v="145.5"/>
    <x v="9"/>
  </r>
  <r>
    <x v="1"/>
    <x v="5"/>
    <x v="9"/>
    <n v="138.9"/>
    <x v="24"/>
    <n v="130.4"/>
    <x v="10"/>
  </r>
  <r>
    <x v="1"/>
    <x v="5"/>
    <x v="9"/>
    <n v="138.9"/>
    <x v="25"/>
    <n v="132.5"/>
    <x v="11"/>
  </r>
  <r>
    <x v="2"/>
    <x v="5"/>
    <x v="9"/>
    <n v="140.80000000000001"/>
    <x v="0"/>
    <n v="137.4"/>
    <x v="0"/>
  </r>
  <r>
    <x v="2"/>
    <x v="5"/>
    <x v="9"/>
    <n v="140.80000000000001"/>
    <x v="1"/>
    <n v="149.5"/>
    <x v="0"/>
  </r>
  <r>
    <x v="2"/>
    <x v="5"/>
    <x v="9"/>
    <n v="140.80000000000001"/>
    <x v="2"/>
    <n v="137.30000000000001"/>
    <x v="0"/>
  </r>
  <r>
    <x v="2"/>
    <x v="5"/>
    <x v="9"/>
    <n v="140.80000000000001"/>
    <x v="3"/>
    <n v="141.9"/>
    <x v="0"/>
  </r>
  <r>
    <x v="2"/>
    <x v="5"/>
    <x v="9"/>
    <n v="140.80000000000001"/>
    <x v="4"/>
    <n v="121.1"/>
    <x v="0"/>
  </r>
  <r>
    <x v="2"/>
    <x v="5"/>
    <x v="9"/>
    <n v="140.80000000000001"/>
    <x v="5"/>
    <n v="142.5"/>
    <x v="0"/>
  </r>
  <r>
    <x v="2"/>
    <x v="5"/>
    <x v="9"/>
    <n v="140.80000000000001"/>
    <x v="6"/>
    <n v="146.69999999999999"/>
    <x v="0"/>
  </r>
  <r>
    <x v="2"/>
    <x v="5"/>
    <x v="9"/>
    <n v="140.80000000000001"/>
    <x v="7"/>
    <n v="119.1"/>
    <x v="0"/>
  </r>
  <r>
    <x v="2"/>
    <x v="5"/>
    <x v="9"/>
    <n v="140.80000000000001"/>
    <x v="8"/>
    <n v="111.9"/>
    <x v="0"/>
  </r>
  <r>
    <x v="2"/>
    <x v="5"/>
    <x v="9"/>
    <n v="140.80000000000001"/>
    <x v="9"/>
    <n v="141"/>
    <x v="0"/>
  </r>
  <r>
    <x v="2"/>
    <x v="5"/>
    <x v="9"/>
    <n v="140.80000000000001"/>
    <x v="10"/>
    <n v="133.6"/>
    <x v="0"/>
  </r>
  <r>
    <x v="2"/>
    <x v="5"/>
    <x v="9"/>
    <n v="140.80000000000001"/>
    <x v="11"/>
    <n v="154.5"/>
    <x v="0"/>
  </r>
  <r>
    <x v="2"/>
    <x v="5"/>
    <x v="9"/>
    <n v="140.80000000000001"/>
    <x v="12"/>
    <n v="139.69999999999999"/>
    <x v="0"/>
  </r>
  <r>
    <x v="2"/>
    <x v="5"/>
    <x v="9"/>
    <n v="140.80000000000001"/>
    <x v="13"/>
    <n v="162.6"/>
    <x v="1"/>
  </r>
  <r>
    <x v="2"/>
    <x v="5"/>
    <x v="9"/>
    <n v="140.80000000000001"/>
    <x v="14"/>
    <n v="148"/>
    <x v="2"/>
  </r>
  <r>
    <x v="2"/>
    <x v="5"/>
    <x v="9"/>
    <n v="140.80000000000001"/>
    <x v="15"/>
    <n v="139.19999999999999"/>
    <x v="2"/>
  </r>
  <r>
    <x v="2"/>
    <x v="5"/>
    <x v="9"/>
    <n v="140.80000000000001"/>
    <x v="16"/>
    <n v="146.80000000000001"/>
    <x v="2"/>
  </r>
  <r>
    <x v="2"/>
    <x v="5"/>
    <x v="9"/>
    <n v="140.80000000000001"/>
    <x v="17"/>
    <n v="146.9"/>
    <x v="3"/>
  </r>
  <r>
    <x v="2"/>
    <x v="5"/>
    <x v="9"/>
    <n v="140.80000000000001"/>
    <x v="18"/>
    <n v="145.30000000000001"/>
    <x v="4"/>
  </r>
  <r>
    <x v="2"/>
    <x v="5"/>
    <x v="9"/>
    <n v="140.80000000000001"/>
    <x v="19"/>
    <n v="142.19999999999999"/>
    <x v="5"/>
  </r>
  <r>
    <x v="2"/>
    <x v="5"/>
    <x v="9"/>
    <n v="140.80000000000001"/>
    <x v="20"/>
    <n v="142.1"/>
    <x v="6"/>
  </r>
  <r>
    <x v="2"/>
    <x v="5"/>
    <x v="9"/>
    <n v="140.80000000000001"/>
    <x v="21"/>
    <n v="125.5"/>
    <x v="7"/>
  </r>
  <r>
    <x v="2"/>
    <x v="5"/>
    <x v="9"/>
    <n v="140.80000000000001"/>
    <x v="22"/>
    <n v="136.5"/>
    <x v="8"/>
  </r>
  <r>
    <x v="2"/>
    <x v="5"/>
    <x v="9"/>
    <n v="140.80000000000001"/>
    <x v="23"/>
    <n v="147.80000000000001"/>
    <x v="9"/>
  </r>
  <r>
    <x v="2"/>
    <x v="5"/>
    <x v="9"/>
    <n v="140.80000000000001"/>
    <x v="24"/>
    <n v="132"/>
    <x v="10"/>
  </r>
  <r>
    <x v="2"/>
    <x v="5"/>
    <x v="9"/>
    <n v="140.80000000000001"/>
    <x v="25"/>
    <n v="136.30000000000001"/>
    <x v="11"/>
  </r>
  <r>
    <x v="0"/>
    <x v="5"/>
    <x v="10"/>
    <n v="142.4"/>
    <x v="0"/>
    <n v="137.1"/>
    <x v="0"/>
  </r>
  <r>
    <x v="0"/>
    <x v="5"/>
    <x v="10"/>
    <n v="142.4"/>
    <x v="1"/>
    <n v="150.80000000000001"/>
    <x v="0"/>
  </r>
  <r>
    <x v="0"/>
    <x v="5"/>
    <x v="10"/>
    <n v="142.4"/>
    <x v="2"/>
    <n v="136.69999999999999"/>
    <x v="0"/>
  </r>
  <r>
    <x v="0"/>
    <x v="5"/>
    <x v="10"/>
    <n v="142.4"/>
    <x v="3"/>
    <n v="141.9"/>
    <x v="0"/>
  </r>
  <r>
    <x v="0"/>
    <x v="5"/>
    <x v="10"/>
    <n v="142.4"/>
    <x v="4"/>
    <n v="122.8"/>
    <x v="0"/>
  </r>
  <r>
    <x v="0"/>
    <x v="5"/>
    <x v="10"/>
    <n v="142.4"/>
    <x v="5"/>
    <n v="143.9"/>
    <x v="0"/>
  </r>
  <r>
    <x v="0"/>
    <x v="5"/>
    <x v="10"/>
    <n v="142.4"/>
    <x v="6"/>
    <n v="147.5"/>
    <x v="0"/>
  </r>
  <r>
    <x v="0"/>
    <x v="5"/>
    <x v="10"/>
    <n v="142.4"/>
    <x v="7"/>
    <n v="121"/>
    <x v="0"/>
  </r>
  <r>
    <x v="0"/>
    <x v="5"/>
    <x v="10"/>
    <n v="142.4"/>
    <x v="8"/>
    <n v="111.6"/>
    <x v="0"/>
  </r>
  <r>
    <x v="0"/>
    <x v="5"/>
    <x v="10"/>
    <n v="142.4"/>
    <x v="9"/>
    <n v="140.6"/>
    <x v="0"/>
  </r>
  <r>
    <x v="0"/>
    <x v="5"/>
    <x v="10"/>
    <n v="142.4"/>
    <x v="10"/>
    <n v="137.5"/>
    <x v="0"/>
  </r>
  <r>
    <x v="0"/>
    <x v="5"/>
    <x v="10"/>
    <n v="142.4"/>
    <x v="11"/>
    <n v="156.1"/>
    <x v="0"/>
  </r>
  <r>
    <x v="0"/>
    <x v="5"/>
    <x v="10"/>
    <n v="142.4"/>
    <x v="12"/>
    <n v="140"/>
    <x v="0"/>
  </r>
  <r>
    <x v="0"/>
    <x v="5"/>
    <x v="10"/>
    <n v="142.4"/>
    <x v="13"/>
    <n v="161.9"/>
    <x v="1"/>
  </r>
  <r>
    <x v="0"/>
    <x v="5"/>
    <x v="10"/>
    <n v="142.4"/>
    <x v="14"/>
    <n v="151.69999999999999"/>
    <x v="2"/>
  </r>
  <r>
    <x v="0"/>
    <x v="5"/>
    <x v="10"/>
    <n v="142.4"/>
    <x v="15"/>
    <n v="145.5"/>
    <x v="2"/>
  </r>
  <r>
    <x v="0"/>
    <x v="5"/>
    <x v="10"/>
    <n v="142.4"/>
    <x v="16"/>
    <n v="150.80000000000001"/>
    <x v="2"/>
  </r>
  <r>
    <x v="0"/>
    <x v="5"/>
    <x v="10"/>
    <n v="142.4"/>
    <x v="17"/>
    <m/>
    <x v="3"/>
  </r>
  <r>
    <x v="0"/>
    <x v="5"/>
    <x v="10"/>
    <n v="142.4"/>
    <x v="18"/>
    <n v="150.30000000000001"/>
    <x v="4"/>
  </r>
  <r>
    <x v="0"/>
    <x v="5"/>
    <x v="10"/>
    <n v="142.4"/>
    <x v="19"/>
    <n v="148"/>
    <x v="5"/>
  </r>
  <r>
    <x v="0"/>
    <x v="5"/>
    <x v="10"/>
    <n v="142.4"/>
    <x v="20"/>
    <n v="145.4"/>
    <x v="6"/>
  </r>
  <r>
    <x v="0"/>
    <x v="5"/>
    <x v="10"/>
    <n v="142.4"/>
    <x v="21"/>
    <n v="130.30000000000001"/>
    <x v="7"/>
  </r>
  <r>
    <x v="0"/>
    <x v="5"/>
    <x v="10"/>
    <n v="142.4"/>
    <x v="22"/>
    <n v="143.1"/>
    <x v="8"/>
  </r>
  <r>
    <x v="0"/>
    <x v="5"/>
    <x v="10"/>
    <n v="142.4"/>
    <x v="23"/>
    <n v="150.19999999999999"/>
    <x v="9"/>
  </r>
  <r>
    <x v="0"/>
    <x v="5"/>
    <x v="10"/>
    <n v="142.4"/>
    <x v="24"/>
    <n v="133.1"/>
    <x v="10"/>
  </r>
  <r>
    <x v="0"/>
    <x v="5"/>
    <x v="10"/>
    <n v="142.4"/>
    <x v="25"/>
    <n v="140.1"/>
    <x v="11"/>
  </r>
  <r>
    <x v="1"/>
    <x v="5"/>
    <x v="10"/>
    <n v="139"/>
    <x v="0"/>
    <n v="138.1"/>
    <x v="0"/>
  </r>
  <r>
    <x v="1"/>
    <x v="5"/>
    <x v="10"/>
    <n v="139"/>
    <x v="1"/>
    <n v="146.30000000000001"/>
    <x v="0"/>
  </r>
  <r>
    <x v="1"/>
    <x v="5"/>
    <x v="10"/>
    <n v="139"/>
    <x v="2"/>
    <n v="137.80000000000001"/>
    <x v="0"/>
  </r>
  <r>
    <x v="1"/>
    <x v="5"/>
    <x v="10"/>
    <n v="139"/>
    <x v="3"/>
    <n v="141.6"/>
    <x v="0"/>
  </r>
  <r>
    <x v="1"/>
    <x v="5"/>
    <x v="10"/>
    <n v="139"/>
    <x v="4"/>
    <n v="118.1"/>
    <x v="0"/>
  </r>
  <r>
    <x v="1"/>
    <x v="5"/>
    <x v="10"/>
    <n v="139"/>
    <x v="5"/>
    <n v="141.5"/>
    <x v="0"/>
  </r>
  <r>
    <x v="1"/>
    <x v="5"/>
    <x v="10"/>
    <n v="139"/>
    <x v="6"/>
    <n v="145.19999999999999"/>
    <x v="0"/>
  </r>
  <r>
    <x v="1"/>
    <x v="5"/>
    <x v="10"/>
    <n v="139"/>
    <x v="7"/>
    <n v="115.3"/>
    <x v="0"/>
  </r>
  <r>
    <x v="1"/>
    <x v="5"/>
    <x v="10"/>
    <n v="139"/>
    <x v="8"/>
    <n v="112.5"/>
    <x v="0"/>
  </r>
  <r>
    <x v="1"/>
    <x v="5"/>
    <x v="10"/>
    <n v="139"/>
    <x v="9"/>
    <n v="141.4"/>
    <x v="0"/>
  </r>
  <r>
    <x v="1"/>
    <x v="5"/>
    <x v="10"/>
    <n v="139"/>
    <x v="10"/>
    <n v="128"/>
    <x v="0"/>
  </r>
  <r>
    <x v="1"/>
    <x v="5"/>
    <x v="10"/>
    <n v="139"/>
    <x v="11"/>
    <n v="152.6"/>
    <x v="0"/>
  </r>
  <r>
    <x v="1"/>
    <x v="5"/>
    <x v="10"/>
    <n v="139"/>
    <x v="12"/>
    <n v="139.1"/>
    <x v="0"/>
  </r>
  <r>
    <x v="1"/>
    <x v="5"/>
    <x v="10"/>
    <n v="139"/>
    <x v="13"/>
    <n v="164.4"/>
    <x v="1"/>
  </r>
  <r>
    <x v="1"/>
    <x v="5"/>
    <x v="10"/>
    <n v="139"/>
    <x v="14"/>
    <n v="142.4"/>
    <x v="2"/>
  </r>
  <r>
    <x v="1"/>
    <x v="5"/>
    <x v="10"/>
    <n v="139"/>
    <x v="15"/>
    <n v="130.19999999999999"/>
    <x v="2"/>
  </r>
  <r>
    <x v="1"/>
    <x v="5"/>
    <x v="10"/>
    <n v="139"/>
    <x v="16"/>
    <n v="140.5"/>
    <x v="2"/>
  </r>
  <r>
    <x v="1"/>
    <x v="5"/>
    <x v="10"/>
    <n v="139"/>
    <x v="17"/>
    <n v="146.9"/>
    <x v="3"/>
  </r>
  <r>
    <x v="1"/>
    <x v="5"/>
    <x v="10"/>
    <n v="139"/>
    <x v="18"/>
    <n v="136.69999999999999"/>
    <x v="4"/>
  </r>
  <r>
    <x v="1"/>
    <x v="5"/>
    <x v="10"/>
    <n v="139"/>
    <x v="19"/>
    <n v="135.80000000000001"/>
    <x v="5"/>
  </r>
  <r>
    <x v="1"/>
    <x v="5"/>
    <x v="10"/>
    <n v="139"/>
    <x v="20"/>
    <n v="136.80000000000001"/>
    <x v="6"/>
  </r>
  <r>
    <x v="1"/>
    <x v="5"/>
    <x v="10"/>
    <n v="139"/>
    <x v="21"/>
    <n v="121.2"/>
    <x v="7"/>
  </r>
  <r>
    <x v="1"/>
    <x v="5"/>
    <x v="10"/>
    <n v="139"/>
    <x v="22"/>
    <n v="131.30000000000001"/>
    <x v="8"/>
  </r>
  <r>
    <x v="1"/>
    <x v="5"/>
    <x v="10"/>
    <n v="139"/>
    <x v="23"/>
    <n v="146.1"/>
    <x v="9"/>
  </r>
  <r>
    <x v="1"/>
    <x v="5"/>
    <x v="10"/>
    <n v="139"/>
    <x v="24"/>
    <n v="130.5"/>
    <x v="10"/>
  </r>
  <r>
    <x v="1"/>
    <x v="5"/>
    <x v="10"/>
    <n v="139"/>
    <x v="25"/>
    <n v="132.19999999999999"/>
    <x v="11"/>
  </r>
  <r>
    <x v="2"/>
    <x v="5"/>
    <x v="10"/>
    <n v="140.80000000000001"/>
    <x v="0"/>
    <n v="137.4"/>
    <x v="0"/>
  </r>
  <r>
    <x v="2"/>
    <x v="5"/>
    <x v="10"/>
    <n v="140.80000000000001"/>
    <x v="1"/>
    <n v="149.19999999999999"/>
    <x v="0"/>
  </r>
  <r>
    <x v="2"/>
    <x v="5"/>
    <x v="10"/>
    <n v="140.80000000000001"/>
    <x v="2"/>
    <n v="137.1"/>
    <x v="0"/>
  </r>
  <r>
    <x v="2"/>
    <x v="5"/>
    <x v="10"/>
    <n v="140.80000000000001"/>
    <x v="3"/>
    <n v="141.80000000000001"/>
    <x v="0"/>
  </r>
  <r>
    <x v="2"/>
    <x v="5"/>
    <x v="10"/>
    <n v="140.80000000000001"/>
    <x v="4"/>
    <n v="121.1"/>
    <x v="0"/>
  </r>
  <r>
    <x v="2"/>
    <x v="5"/>
    <x v="10"/>
    <n v="140.80000000000001"/>
    <x v="5"/>
    <n v="142.80000000000001"/>
    <x v="0"/>
  </r>
  <r>
    <x v="2"/>
    <x v="5"/>
    <x v="10"/>
    <n v="140.80000000000001"/>
    <x v="6"/>
    <n v="146.69999999999999"/>
    <x v="0"/>
  </r>
  <r>
    <x v="2"/>
    <x v="5"/>
    <x v="10"/>
    <n v="140.80000000000001"/>
    <x v="7"/>
    <n v="119.1"/>
    <x v="0"/>
  </r>
  <r>
    <x v="2"/>
    <x v="5"/>
    <x v="10"/>
    <n v="140.80000000000001"/>
    <x v="8"/>
    <n v="111.9"/>
    <x v="0"/>
  </r>
  <r>
    <x v="2"/>
    <x v="5"/>
    <x v="10"/>
    <n v="140.80000000000001"/>
    <x v="9"/>
    <n v="140.9"/>
    <x v="0"/>
  </r>
  <r>
    <x v="2"/>
    <x v="5"/>
    <x v="10"/>
    <n v="140.80000000000001"/>
    <x v="10"/>
    <n v="133.5"/>
    <x v="0"/>
  </r>
  <r>
    <x v="2"/>
    <x v="5"/>
    <x v="10"/>
    <n v="140.80000000000001"/>
    <x v="11"/>
    <n v="154.5"/>
    <x v="0"/>
  </r>
  <r>
    <x v="2"/>
    <x v="5"/>
    <x v="10"/>
    <n v="140.80000000000001"/>
    <x v="12"/>
    <n v="139.69999999999999"/>
    <x v="0"/>
  </r>
  <r>
    <x v="2"/>
    <x v="5"/>
    <x v="10"/>
    <n v="140.80000000000001"/>
    <x v="13"/>
    <n v="162.6"/>
    <x v="1"/>
  </r>
  <r>
    <x v="2"/>
    <x v="5"/>
    <x v="10"/>
    <n v="140.80000000000001"/>
    <x v="14"/>
    <n v="148"/>
    <x v="2"/>
  </r>
  <r>
    <x v="2"/>
    <x v="5"/>
    <x v="10"/>
    <n v="140.80000000000001"/>
    <x v="15"/>
    <n v="139.1"/>
    <x v="2"/>
  </r>
  <r>
    <x v="2"/>
    <x v="5"/>
    <x v="10"/>
    <n v="140.80000000000001"/>
    <x v="16"/>
    <n v="146.69999999999999"/>
    <x v="2"/>
  </r>
  <r>
    <x v="2"/>
    <x v="5"/>
    <x v="10"/>
    <n v="140.80000000000001"/>
    <x v="17"/>
    <n v="146.9"/>
    <x v="3"/>
  </r>
  <r>
    <x v="2"/>
    <x v="5"/>
    <x v="10"/>
    <n v="140.80000000000001"/>
    <x v="18"/>
    <n v="145.1"/>
    <x v="4"/>
  </r>
  <r>
    <x v="2"/>
    <x v="5"/>
    <x v="10"/>
    <n v="140.80000000000001"/>
    <x v="19"/>
    <n v="142.19999999999999"/>
    <x v="5"/>
  </r>
  <r>
    <x v="2"/>
    <x v="5"/>
    <x v="10"/>
    <n v="140.80000000000001"/>
    <x v="20"/>
    <n v="142.1"/>
    <x v="6"/>
  </r>
  <r>
    <x v="2"/>
    <x v="5"/>
    <x v="10"/>
    <n v="140.80000000000001"/>
    <x v="21"/>
    <n v="125.5"/>
    <x v="7"/>
  </r>
  <r>
    <x v="2"/>
    <x v="5"/>
    <x v="10"/>
    <n v="140.80000000000001"/>
    <x v="22"/>
    <n v="136.5"/>
    <x v="8"/>
  </r>
  <r>
    <x v="2"/>
    <x v="5"/>
    <x v="10"/>
    <n v="140.80000000000001"/>
    <x v="23"/>
    <n v="147.80000000000001"/>
    <x v="9"/>
  </r>
  <r>
    <x v="2"/>
    <x v="5"/>
    <x v="10"/>
    <n v="140.80000000000001"/>
    <x v="24"/>
    <n v="132"/>
    <x v="10"/>
  </r>
  <r>
    <x v="2"/>
    <x v="5"/>
    <x v="10"/>
    <n v="140.80000000000001"/>
    <x v="25"/>
    <n v="136.30000000000001"/>
    <x v="11"/>
  </r>
  <r>
    <x v="0"/>
    <x v="5"/>
    <x v="11"/>
    <n v="141.9"/>
    <x v="0"/>
    <n v="137.1"/>
    <x v="0"/>
  </r>
  <r>
    <x v="0"/>
    <x v="5"/>
    <x v="11"/>
    <n v="141.9"/>
    <x v="1"/>
    <n v="151.9"/>
    <x v="0"/>
  </r>
  <r>
    <x v="0"/>
    <x v="5"/>
    <x v="11"/>
    <n v="141.9"/>
    <x v="2"/>
    <n v="137.4"/>
    <x v="0"/>
  </r>
  <r>
    <x v="0"/>
    <x v="5"/>
    <x v="11"/>
    <n v="141.9"/>
    <x v="3"/>
    <n v="142.4"/>
    <x v="0"/>
  </r>
  <r>
    <x v="0"/>
    <x v="5"/>
    <x v="11"/>
    <n v="141.9"/>
    <x v="4"/>
    <n v="124.2"/>
    <x v="0"/>
  </r>
  <r>
    <x v="0"/>
    <x v="5"/>
    <x v="11"/>
    <n v="141.9"/>
    <x v="5"/>
    <n v="140.19999999999999"/>
    <x v="0"/>
  </r>
  <r>
    <x v="0"/>
    <x v="5"/>
    <x v="11"/>
    <n v="141.9"/>
    <x v="6"/>
    <n v="136.6"/>
    <x v="0"/>
  </r>
  <r>
    <x v="0"/>
    <x v="5"/>
    <x v="11"/>
    <n v="141.9"/>
    <x v="7"/>
    <n v="120.9"/>
    <x v="0"/>
  </r>
  <r>
    <x v="0"/>
    <x v="5"/>
    <x v="11"/>
    <n v="141.9"/>
    <x v="8"/>
    <n v="109.9"/>
    <x v="0"/>
  </r>
  <r>
    <x v="0"/>
    <x v="5"/>
    <x v="11"/>
    <n v="141.9"/>
    <x v="9"/>
    <n v="140.19999999999999"/>
    <x v="0"/>
  </r>
  <r>
    <x v="0"/>
    <x v="5"/>
    <x v="11"/>
    <n v="141.9"/>
    <x v="10"/>
    <n v="137.80000000000001"/>
    <x v="0"/>
  </r>
  <r>
    <x v="0"/>
    <x v="5"/>
    <x v="11"/>
    <n v="141.9"/>
    <x v="11"/>
    <n v="156"/>
    <x v="0"/>
  </r>
  <r>
    <x v="0"/>
    <x v="5"/>
    <x v="11"/>
    <n v="141.9"/>
    <x v="12"/>
    <n v="138.5"/>
    <x v="0"/>
  </r>
  <r>
    <x v="0"/>
    <x v="5"/>
    <x v="11"/>
    <n v="141.9"/>
    <x v="13"/>
    <n v="162.4"/>
    <x v="1"/>
  </r>
  <r>
    <x v="0"/>
    <x v="5"/>
    <x v="11"/>
    <n v="141.9"/>
    <x v="14"/>
    <n v="151.6"/>
    <x v="2"/>
  </r>
  <r>
    <x v="0"/>
    <x v="5"/>
    <x v="11"/>
    <n v="141.9"/>
    <x v="15"/>
    <n v="145.9"/>
    <x v="2"/>
  </r>
  <r>
    <x v="0"/>
    <x v="5"/>
    <x v="11"/>
    <n v="141.9"/>
    <x v="16"/>
    <n v="150.80000000000001"/>
    <x v="2"/>
  </r>
  <r>
    <x v="0"/>
    <x v="5"/>
    <x v="11"/>
    <n v="141.9"/>
    <x v="17"/>
    <m/>
    <x v="3"/>
  </r>
  <r>
    <x v="0"/>
    <x v="5"/>
    <x v="11"/>
    <n v="141.9"/>
    <x v="18"/>
    <n v="149"/>
    <x v="4"/>
  </r>
  <r>
    <x v="0"/>
    <x v="5"/>
    <x v="11"/>
    <n v="141.9"/>
    <x v="19"/>
    <n v="149.5"/>
    <x v="5"/>
  </r>
  <r>
    <x v="0"/>
    <x v="5"/>
    <x v="11"/>
    <n v="141.9"/>
    <x v="20"/>
    <n v="149.6"/>
    <x v="6"/>
  </r>
  <r>
    <x v="0"/>
    <x v="5"/>
    <x v="11"/>
    <n v="141.9"/>
    <x v="21"/>
    <n v="128.9"/>
    <x v="7"/>
  </r>
  <r>
    <x v="0"/>
    <x v="5"/>
    <x v="11"/>
    <n v="141.9"/>
    <x v="22"/>
    <n v="143.30000000000001"/>
    <x v="8"/>
  </r>
  <r>
    <x v="0"/>
    <x v="5"/>
    <x v="11"/>
    <n v="141.9"/>
    <x v="23"/>
    <n v="155.1"/>
    <x v="9"/>
  </r>
  <r>
    <x v="0"/>
    <x v="5"/>
    <x v="11"/>
    <n v="141.9"/>
    <x v="24"/>
    <n v="133.19999999999999"/>
    <x v="10"/>
  </r>
  <r>
    <x v="0"/>
    <x v="5"/>
    <x v="11"/>
    <n v="141.9"/>
    <x v="25"/>
    <n v="141.6"/>
    <x v="11"/>
  </r>
  <r>
    <x v="1"/>
    <x v="5"/>
    <x v="11"/>
    <n v="138"/>
    <x v="0"/>
    <n v="138.5"/>
    <x v="0"/>
  </r>
  <r>
    <x v="1"/>
    <x v="5"/>
    <x v="11"/>
    <n v="138"/>
    <x v="1"/>
    <n v="147.80000000000001"/>
    <x v="0"/>
  </r>
  <r>
    <x v="1"/>
    <x v="5"/>
    <x v="11"/>
    <n v="138"/>
    <x v="2"/>
    <n v="141.1"/>
    <x v="0"/>
  </r>
  <r>
    <x v="1"/>
    <x v="5"/>
    <x v="11"/>
    <n v="138"/>
    <x v="3"/>
    <n v="141.6"/>
    <x v="0"/>
  </r>
  <r>
    <x v="1"/>
    <x v="5"/>
    <x v="11"/>
    <n v="138"/>
    <x v="4"/>
    <n v="118.1"/>
    <x v="0"/>
  </r>
  <r>
    <x v="1"/>
    <x v="5"/>
    <x v="11"/>
    <n v="138"/>
    <x v="5"/>
    <n v="138.5"/>
    <x v="0"/>
  </r>
  <r>
    <x v="1"/>
    <x v="5"/>
    <x v="11"/>
    <n v="138"/>
    <x v="6"/>
    <n v="132.4"/>
    <x v="0"/>
  </r>
  <r>
    <x v="1"/>
    <x v="5"/>
    <x v="11"/>
    <n v="138"/>
    <x v="7"/>
    <n v="117.5"/>
    <x v="0"/>
  </r>
  <r>
    <x v="1"/>
    <x v="5"/>
    <x v="11"/>
    <n v="138"/>
    <x v="8"/>
    <n v="111"/>
    <x v="0"/>
  </r>
  <r>
    <x v="1"/>
    <x v="5"/>
    <x v="11"/>
    <n v="138"/>
    <x v="9"/>
    <n v="141.5"/>
    <x v="0"/>
  </r>
  <r>
    <x v="1"/>
    <x v="5"/>
    <x v="11"/>
    <n v="138"/>
    <x v="10"/>
    <n v="128.1"/>
    <x v="0"/>
  </r>
  <r>
    <x v="1"/>
    <x v="5"/>
    <x v="11"/>
    <n v="138"/>
    <x v="11"/>
    <n v="152.9"/>
    <x v="0"/>
  </r>
  <r>
    <x v="1"/>
    <x v="5"/>
    <x v="11"/>
    <n v="138"/>
    <x v="12"/>
    <n v="137.6"/>
    <x v="0"/>
  </r>
  <r>
    <x v="1"/>
    <x v="5"/>
    <x v="11"/>
    <n v="138"/>
    <x v="13"/>
    <n v="164.6"/>
    <x v="1"/>
  </r>
  <r>
    <x v="1"/>
    <x v="5"/>
    <x v="11"/>
    <n v="138"/>
    <x v="14"/>
    <n v="142.69999999999999"/>
    <x v="2"/>
  </r>
  <r>
    <x v="1"/>
    <x v="5"/>
    <x v="11"/>
    <n v="138"/>
    <x v="15"/>
    <n v="130.30000000000001"/>
    <x v="2"/>
  </r>
  <r>
    <x v="1"/>
    <x v="5"/>
    <x v="11"/>
    <n v="138"/>
    <x v="16"/>
    <n v="140.80000000000001"/>
    <x v="2"/>
  </r>
  <r>
    <x v="1"/>
    <x v="5"/>
    <x v="11"/>
    <n v="138"/>
    <x v="17"/>
    <n v="146.5"/>
    <x v="3"/>
  </r>
  <r>
    <x v="1"/>
    <x v="5"/>
    <x v="11"/>
    <n v="138"/>
    <x v="18"/>
    <n v="132.4"/>
    <x v="4"/>
  </r>
  <r>
    <x v="1"/>
    <x v="5"/>
    <x v="11"/>
    <n v="138"/>
    <x v="19"/>
    <n v="136.19999999999999"/>
    <x v="5"/>
  </r>
  <r>
    <x v="1"/>
    <x v="5"/>
    <x v="11"/>
    <n v="138"/>
    <x v="20"/>
    <n v="137.30000000000001"/>
    <x v="6"/>
  </r>
  <r>
    <x v="1"/>
    <x v="5"/>
    <x v="11"/>
    <n v="138"/>
    <x v="21"/>
    <n v="118.8"/>
    <x v="7"/>
  </r>
  <r>
    <x v="1"/>
    <x v="5"/>
    <x v="11"/>
    <n v="138"/>
    <x v="22"/>
    <n v="131.69999999999999"/>
    <x v="8"/>
  </r>
  <r>
    <x v="1"/>
    <x v="5"/>
    <x v="11"/>
    <n v="138"/>
    <x v="23"/>
    <n v="146.5"/>
    <x v="9"/>
  </r>
  <r>
    <x v="1"/>
    <x v="5"/>
    <x v="11"/>
    <n v="138"/>
    <x v="24"/>
    <n v="130.80000000000001"/>
    <x v="10"/>
  </r>
  <r>
    <x v="1"/>
    <x v="5"/>
    <x v="11"/>
    <n v="138"/>
    <x v="25"/>
    <n v="131.69999999999999"/>
    <x v="11"/>
  </r>
  <r>
    <x v="2"/>
    <x v="5"/>
    <x v="11"/>
    <n v="140.1"/>
    <x v="0"/>
    <n v="137.5"/>
    <x v="0"/>
  </r>
  <r>
    <x v="2"/>
    <x v="5"/>
    <x v="11"/>
    <n v="140.1"/>
    <x v="1"/>
    <n v="150.5"/>
    <x v="0"/>
  </r>
  <r>
    <x v="2"/>
    <x v="5"/>
    <x v="11"/>
    <n v="140.1"/>
    <x v="2"/>
    <n v="138.80000000000001"/>
    <x v="0"/>
  </r>
  <r>
    <x v="2"/>
    <x v="5"/>
    <x v="11"/>
    <n v="140.1"/>
    <x v="3"/>
    <n v="142.1"/>
    <x v="0"/>
  </r>
  <r>
    <x v="2"/>
    <x v="5"/>
    <x v="11"/>
    <n v="140.1"/>
    <x v="4"/>
    <n v="122"/>
    <x v="0"/>
  </r>
  <r>
    <x v="2"/>
    <x v="5"/>
    <x v="11"/>
    <n v="140.1"/>
    <x v="5"/>
    <n v="139.4"/>
    <x v="0"/>
  </r>
  <r>
    <x v="2"/>
    <x v="5"/>
    <x v="11"/>
    <n v="140.1"/>
    <x v="6"/>
    <n v="135.19999999999999"/>
    <x v="0"/>
  </r>
  <r>
    <x v="2"/>
    <x v="5"/>
    <x v="11"/>
    <n v="140.1"/>
    <x v="7"/>
    <n v="119.8"/>
    <x v="0"/>
  </r>
  <r>
    <x v="2"/>
    <x v="5"/>
    <x v="11"/>
    <n v="140.1"/>
    <x v="8"/>
    <n v="110.3"/>
    <x v="0"/>
  </r>
  <r>
    <x v="2"/>
    <x v="5"/>
    <x v="11"/>
    <n v="140.1"/>
    <x v="9"/>
    <n v="140.6"/>
    <x v="0"/>
  </r>
  <r>
    <x v="2"/>
    <x v="5"/>
    <x v="11"/>
    <n v="140.1"/>
    <x v="10"/>
    <n v="133.80000000000001"/>
    <x v="0"/>
  </r>
  <r>
    <x v="2"/>
    <x v="5"/>
    <x v="11"/>
    <n v="140.1"/>
    <x v="11"/>
    <n v="154.6"/>
    <x v="0"/>
  </r>
  <r>
    <x v="2"/>
    <x v="5"/>
    <x v="11"/>
    <n v="140.1"/>
    <x v="12"/>
    <n v="138.19999999999999"/>
    <x v="0"/>
  </r>
  <r>
    <x v="2"/>
    <x v="5"/>
    <x v="11"/>
    <n v="140.1"/>
    <x v="13"/>
    <n v="163"/>
    <x v="1"/>
  </r>
  <r>
    <x v="2"/>
    <x v="5"/>
    <x v="11"/>
    <n v="140.1"/>
    <x v="14"/>
    <n v="148.1"/>
    <x v="2"/>
  </r>
  <r>
    <x v="2"/>
    <x v="5"/>
    <x v="11"/>
    <n v="140.1"/>
    <x v="15"/>
    <n v="139.4"/>
    <x v="2"/>
  </r>
  <r>
    <x v="2"/>
    <x v="5"/>
    <x v="11"/>
    <n v="140.1"/>
    <x v="16"/>
    <n v="146.80000000000001"/>
    <x v="2"/>
  </r>
  <r>
    <x v="2"/>
    <x v="5"/>
    <x v="11"/>
    <n v="140.1"/>
    <x v="17"/>
    <n v="146.5"/>
    <x v="3"/>
  </r>
  <r>
    <x v="2"/>
    <x v="5"/>
    <x v="11"/>
    <n v="140.1"/>
    <x v="18"/>
    <n v="142.69999999999999"/>
    <x v="4"/>
  </r>
  <r>
    <x v="2"/>
    <x v="5"/>
    <x v="11"/>
    <n v="140.1"/>
    <x v="19"/>
    <n v="143.19999999999999"/>
    <x v="5"/>
  </r>
  <r>
    <x v="2"/>
    <x v="5"/>
    <x v="11"/>
    <n v="140.1"/>
    <x v="20"/>
    <n v="144.9"/>
    <x v="6"/>
  </r>
  <r>
    <x v="2"/>
    <x v="5"/>
    <x v="11"/>
    <n v="140.1"/>
    <x v="21"/>
    <n v="123.6"/>
    <x v="7"/>
  </r>
  <r>
    <x v="2"/>
    <x v="5"/>
    <x v="11"/>
    <n v="140.1"/>
    <x v="22"/>
    <n v="136.80000000000001"/>
    <x v="8"/>
  </r>
  <r>
    <x v="2"/>
    <x v="5"/>
    <x v="11"/>
    <n v="140.1"/>
    <x v="23"/>
    <n v="150.1"/>
    <x v="9"/>
  </r>
  <r>
    <x v="2"/>
    <x v="5"/>
    <x v="11"/>
    <n v="140.1"/>
    <x v="24"/>
    <n v="132.19999999999999"/>
    <x v="10"/>
  </r>
  <r>
    <x v="2"/>
    <x v="5"/>
    <x v="11"/>
    <n v="140.1"/>
    <x v="25"/>
    <n v="136.80000000000001"/>
    <x v="11"/>
  </r>
  <r>
    <x v="0"/>
    <x v="6"/>
    <x v="0"/>
    <n v="141"/>
    <x v="0"/>
    <n v="136.6"/>
    <x v="0"/>
  </r>
  <r>
    <x v="0"/>
    <x v="6"/>
    <x v="0"/>
    <n v="141"/>
    <x v="1"/>
    <n v="152.5"/>
    <x v="0"/>
  </r>
  <r>
    <x v="0"/>
    <x v="6"/>
    <x v="0"/>
    <n v="141"/>
    <x v="2"/>
    <n v="138.19999999999999"/>
    <x v="0"/>
  </r>
  <r>
    <x v="0"/>
    <x v="6"/>
    <x v="0"/>
    <n v="141"/>
    <x v="3"/>
    <n v="142.4"/>
    <x v="0"/>
  </r>
  <r>
    <x v="0"/>
    <x v="6"/>
    <x v="0"/>
    <n v="141"/>
    <x v="4"/>
    <n v="123.9"/>
    <x v="0"/>
  </r>
  <r>
    <x v="0"/>
    <x v="6"/>
    <x v="0"/>
    <n v="141"/>
    <x v="5"/>
    <n v="135.5"/>
    <x v="0"/>
  </r>
  <r>
    <x v="0"/>
    <x v="6"/>
    <x v="0"/>
    <n v="141"/>
    <x v="6"/>
    <n v="131.69999999999999"/>
    <x v="0"/>
  </r>
  <r>
    <x v="0"/>
    <x v="6"/>
    <x v="0"/>
    <n v="141"/>
    <x v="7"/>
    <n v="121.3"/>
    <x v="0"/>
  </r>
  <r>
    <x v="0"/>
    <x v="6"/>
    <x v="0"/>
    <n v="141"/>
    <x v="8"/>
    <n v="108.4"/>
    <x v="0"/>
  </r>
  <r>
    <x v="0"/>
    <x v="6"/>
    <x v="0"/>
    <n v="141"/>
    <x v="9"/>
    <n v="138.9"/>
    <x v="0"/>
  </r>
  <r>
    <x v="0"/>
    <x v="6"/>
    <x v="0"/>
    <n v="141"/>
    <x v="10"/>
    <n v="137"/>
    <x v="0"/>
  </r>
  <r>
    <x v="0"/>
    <x v="6"/>
    <x v="0"/>
    <n v="141"/>
    <x v="11"/>
    <n v="155.80000000000001"/>
    <x v="0"/>
  </r>
  <r>
    <x v="0"/>
    <x v="6"/>
    <x v="0"/>
    <n v="141"/>
    <x v="12"/>
    <n v="137.4"/>
    <x v="0"/>
  </r>
  <r>
    <x v="0"/>
    <x v="6"/>
    <x v="0"/>
    <n v="141"/>
    <x v="13"/>
    <n v="162.69999999999999"/>
    <x v="1"/>
  </r>
  <r>
    <x v="0"/>
    <x v="6"/>
    <x v="0"/>
    <n v="141"/>
    <x v="14"/>
    <n v="150.6"/>
    <x v="2"/>
  </r>
  <r>
    <x v="0"/>
    <x v="6"/>
    <x v="0"/>
    <n v="141"/>
    <x v="15"/>
    <n v="145.1"/>
    <x v="2"/>
  </r>
  <r>
    <x v="0"/>
    <x v="6"/>
    <x v="0"/>
    <n v="141"/>
    <x v="16"/>
    <n v="149.9"/>
    <x v="2"/>
  </r>
  <r>
    <x v="0"/>
    <x v="6"/>
    <x v="0"/>
    <n v="141"/>
    <x v="17"/>
    <m/>
    <x v="3"/>
  </r>
  <r>
    <x v="0"/>
    <x v="6"/>
    <x v="0"/>
    <n v="141"/>
    <x v="18"/>
    <n v="146.19999999999999"/>
    <x v="4"/>
  </r>
  <r>
    <x v="0"/>
    <x v="6"/>
    <x v="0"/>
    <n v="141"/>
    <x v="19"/>
    <n v="150.1"/>
    <x v="5"/>
  </r>
  <r>
    <x v="0"/>
    <x v="6"/>
    <x v="0"/>
    <n v="141"/>
    <x v="20"/>
    <n v="149.6"/>
    <x v="6"/>
  </r>
  <r>
    <x v="0"/>
    <x v="6"/>
    <x v="0"/>
    <n v="141"/>
    <x v="21"/>
    <n v="128.6"/>
    <x v="7"/>
  </r>
  <r>
    <x v="0"/>
    <x v="6"/>
    <x v="0"/>
    <n v="141"/>
    <x v="22"/>
    <n v="142.9"/>
    <x v="8"/>
  </r>
  <r>
    <x v="0"/>
    <x v="6"/>
    <x v="0"/>
    <n v="141"/>
    <x v="23"/>
    <n v="155.19999999999999"/>
    <x v="9"/>
  </r>
  <r>
    <x v="0"/>
    <x v="6"/>
    <x v="0"/>
    <n v="141"/>
    <x v="24"/>
    <n v="133.5"/>
    <x v="10"/>
  </r>
  <r>
    <x v="0"/>
    <x v="6"/>
    <x v="0"/>
    <n v="141"/>
    <x v="25"/>
    <n v="141.69999999999999"/>
    <x v="11"/>
  </r>
  <r>
    <x v="1"/>
    <x v="6"/>
    <x v="0"/>
    <n v="138"/>
    <x v="0"/>
    <n v="138.30000000000001"/>
    <x v="0"/>
  </r>
  <r>
    <x v="1"/>
    <x v="6"/>
    <x v="0"/>
    <n v="138"/>
    <x v="1"/>
    <n v="149.4"/>
    <x v="0"/>
  </r>
  <r>
    <x v="1"/>
    <x v="6"/>
    <x v="0"/>
    <n v="138"/>
    <x v="2"/>
    <n v="143.5"/>
    <x v="0"/>
  </r>
  <r>
    <x v="1"/>
    <x v="6"/>
    <x v="0"/>
    <n v="138"/>
    <x v="3"/>
    <n v="141.69999999999999"/>
    <x v="0"/>
  </r>
  <r>
    <x v="1"/>
    <x v="6"/>
    <x v="0"/>
    <n v="138"/>
    <x v="4"/>
    <n v="118.1"/>
    <x v="0"/>
  </r>
  <r>
    <x v="1"/>
    <x v="6"/>
    <x v="0"/>
    <n v="138"/>
    <x v="5"/>
    <n v="135.19999999999999"/>
    <x v="0"/>
  </r>
  <r>
    <x v="1"/>
    <x v="6"/>
    <x v="0"/>
    <n v="138"/>
    <x v="6"/>
    <n v="130.5"/>
    <x v="0"/>
  </r>
  <r>
    <x v="1"/>
    <x v="6"/>
    <x v="0"/>
    <n v="138"/>
    <x v="7"/>
    <n v="118.2"/>
    <x v="0"/>
  </r>
  <r>
    <x v="1"/>
    <x v="6"/>
    <x v="0"/>
    <n v="138"/>
    <x v="8"/>
    <n v="110.4"/>
    <x v="0"/>
  </r>
  <r>
    <x v="1"/>
    <x v="6"/>
    <x v="0"/>
    <n v="138"/>
    <x v="9"/>
    <n v="140.4"/>
    <x v="0"/>
  </r>
  <r>
    <x v="1"/>
    <x v="6"/>
    <x v="0"/>
    <n v="138"/>
    <x v="10"/>
    <n v="128.1"/>
    <x v="0"/>
  </r>
  <r>
    <x v="1"/>
    <x v="6"/>
    <x v="0"/>
    <n v="138"/>
    <x v="11"/>
    <n v="153.19999999999999"/>
    <x v="0"/>
  </r>
  <r>
    <x v="1"/>
    <x v="6"/>
    <x v="0"/>
    <n v="138"/>
    <x v="12"/>
    <n v="137.30000000000001"/>
    <x v="0"/>
  </r>
  <r>
    <x v="1"/>
    <x v="6"/>
    <x v="0"/>
    <n v="138"/>
    <x v="13"/>
    <n v="164.7"/>
    <x v="1"/>
  </r>
  <r>
    <x v="1"/>
    <x v="6"/>
    <x v="0"/>
    <n v="138"/>
    <x v="14"/>
    <n v="143"/>
    <x v="2"/>
  </r>
  <r>
    <x v="1"/>
    <x v="6"/>
    <x v="0"/>
    <n v="138"/>
    <x v="15"/>
    <n v="130.4"/>
    <x v="2"/>
  </r>
  <r>
    <x v="1"/>
    <x v="6"/>
    <x v="0"/>
    <n v="138"/>
    <x v="16"/>
    <n v="141.1"/>
    <x v="2"/>
  </r>
  <r>
    <x v="1"/>
    <x v="6"/>
    <x v="0"/>
    <n v="138"/>
    <x v="17"/>
    <n v="147.69999999999999"/>
    <x v="3"/>
  </r>
  <r>
    <x v="1"/>
    <x v="6"/>
    <x v="0"/>
    <n v="138"/>
    <x v="18"/>
    <n v="128.6"/>
    <x v="4"/>
  </r>
  <r>
    <x v="1"/>
    <x v="6"/>
    <x v="0"/>
    <n v="138"/>
    <x v="19"/>
    <n v="136.30000000000001"/>
    <x v="5"/>
  </r>
  <r>
    <x v="1"/>
    <x v="6"/>
    <x v="0"/>
    <n v="138"/>
    <x v="20"/>
    <n v="137.80000000000001"/>
    <x v="6"/>
  </r>
  <r>
    <x v="1"/>
    <x v="6"/>
    <x v="0"/>
    <n v="138"/>
    <x v="21"/>
    <n v="118.6"/>
    <x v="7"/>
  </r>
  <r>
    <x v="1"/>
    <x v="6"/>
    <x v="0"/>
    <n v="138"/>
    <x v="22"/>
    <n v="131.9"/>
    <x v="8"/>
  </r>
  <r>
    <x v="1"/>
    <x v="6"/>
    <x v="0"/>
    <n v="138"/>
    <x v="23"/>
    <n v="146.6"/>
    <x v="9"/>
  </r>
  <r>
    <x v="1"/>
    <x v="6"/>
    <x v="0"/>
    <n v="138"/>
    <x v="24"/>
    <n v="131.69999999999999"/>
    <x v="10"/>
  </r>
  <r>
    <x v="1"/>
    <x v="6"/>
    <x v="0"/>
    <n v="138"/>
    <x v="25"/>
    <n v="131.80000000000001"/>
    <x v="11"/>
  </r>
  <r>
    <x v="2"/>
    <x v="6"/>
    <x v="0"/>
    <n v="139.6"/>
    <x v="0"/>
    <n v="137.1"/>
    <x v="0"/>
  </r>
  <r>
    <x v="2"/>
    <x v="6"/>
    <x v="0"/>
    <n v="139.6"/>
    <x v="1"/>
    <n v="151.4"/>
    <x v="0"/>
  </r>
  <r>
    <x v="2"/>
    <x v="6"/>
    <x v="0"/>
    <n v="139.6"/>
    <x v="2"/>
    <n v="140.19999999999999"/>
    <x v="0"/>
  </r>
  <r>
    <x v="2"/>
    <x v="6"/>
    <x v="0"/>
    <n v="139.6"/>
    <x v="3"/>
    <n v="142.1"/>
    <x v="0"/>
  </r>
  <r>
    <x v="2"/>
    <x v="6"/>
    <x v="0"/>
    <n v="139.6"/>
    <x v="4"/>
    <n v="121.8"/>
    <x v="0"/>
  </r>
  <r>
    <x v="2"/>
    <x v="6"/>
    <x v="0"/>
    <n v="139.6"/>
    <x v="5"/>
    <n v="135.4"/>
    <x v="0"/>
  </r>
  <r>
    <x v="2"/>
    <x v="6"/>
    <x v="0"/>
    <n v="139.6"/>
    <x v="6"/>
    <n v="131.30000000000001"/>
    <x v="0"/>
  </r>
  <r>
    <x v="2"/>
    <x v="6"/>
    <x v="0"/>
    <n v="139.6"/>
    <x v="7"/>
    <n v="120.3"/>
    <x v="0"/>
  </r>
  <r>
    <x v="2"/>
    <x v="6"/>
    <x v="0"/>
    <n v="139.6"/>
    <x v="8"/>
    <n v="109.1"/>
    <x v="0"/>
  </r>
  <r>
    <x v="2"/>
    <x v="6"/>
    <x v="0"/>
    <n v="139.6"/>
    <x v="9"/>
    <n v="139.4"/>
    <x v="0"/>
  </r>
  <r>
    <x v="2"/>
    <x v="6"/>
    <x v="0"/>
    <n v="139.6"/>
    <x v="10"/>
    <n v="133.30000000000001"/>
    <x v="0"/>
  </r>
  <r>
    <x v="2"/>
    <x v="6"/>
    <x v="0"/>
    <n v="139.6"/>
    <x v="11"/>
    <n v="154.6"/>
    <x v="0"/>
  </r>
  <r>
    <x v="2"/>
    <x v="6"/>
    <x v="0"/>
    <n v="139.6"/>
    <x v="12"/>
    <n v="137.4"/>
    <x v="0"/>
  </r>
  <r>
    <x v="2"/>
    <x v="6"/>
    <x v="0"/>
    <n v="139.6"/>
    <x v="13"/>
    <n v="163.19999999999999"/>
    <x v="1"/>
  </r>
  <r>
    <x v="2"/>
    <x v="6"/>
    <x v="0"/>
    <n v="139.6"/>
    <x v="14"/>
    <n v="147.6"/>
    <x v="2"/>
  </r>
  <r>
    <x v="2"/>
    <x v="6"/>
    <x v="0"/>
    <n v="139.6"/>
    <x v="15"/>
    <n v="139"/>
    <x v="2"/>
  </r>
  <r>
    <x v="2"/>
    <x v="6"/>
    <x v="0"/>
    <n v="139.6"/>
    <x v="16"/>
    <n v="146.4"/>
    <x v="2"/>
  </r>
  <r>
    <x v="2"/>
    <x v="6"/>
    <x v="0"/>
    <n v="139.6"/>
    <x v="17"/>
    <n v="147.69999999999999"/>
    <x v="3"/>
  </r>
  <r>
    <x v="2"/>
    <x v="6"/>
    <x v="0"/>
    <n v="139.6"/>
    <x v="18"/>
    <n v="139.5"/>
    <x v="4"/>
  </r>
  <r>
    <x v="2"/>
    <x v="6"/>
    <x v="0"/>
    <n v="139.6"/>
    <x v="19"/>
    <n v="143.6"/>
    <x v="5"/>
  </r>
  <r>
    <x v="2"/>
    <x v="6"/>
    <x v="0"/>
    <n v="139.6"/>
    <x v="20"/>
    <n v="145.1"/>
    <x v="6"/>
  </r>
  <r>
    <x v="2"/>
    <x v="6"/>
    <x v="0"/>
    <n v="139.6"/>
    <x v="21"/>
    <n v="123.3"/>
    <x v="7"/>
  </r>
  <r>
    <x v="2"/>
    <x v="6"/>
    <x v="0"/>
    <n v="139.6"/>
    <x v="22"/>
    <n v="136.69999999999999"/>
    <x v="8"/>
  </r>
  <r>
    <x v="2"/>
    <x v="6"/>
    <x v="0"/>
    <n v="139.6"/>
    <x v="23"/>
    <n v="150.19999999999999"/>
    <x v="9"/>
  </r>
  <r>
    <x v="2"/>
    <x v="6"/>
    <x v="0"/>
    <n v="139.6"/>
    <x v="24"/>
    <n v="132.80000000000001"/>
    <x v="10"/>
  </r>
  <r>
    <x v="2"/>
    <x v="6"/>
    <x v="0"/>
    <n v="139.6"/>
    <x v="25"/>
    <n v="136.9"/>
    <x v="11"/>
  </r>
  <r>
    <x v="0"/>
    <x v="6"/>
    <x v="1"/>
    <n v="141"/>
    <x v="0"/>
    <n v="136.80000000000001"/>
    <x v="0"/>
  </r>
  <r>
    <x v="0"/>
    <x v="6"/>
    <x v="1"/>
    <n v="141"/>
    <x v="1"/>
    <n v="153"/>
    <x v="0"/>
  </r>
  <r>
    <x v="0"/>
    <x v="6"/>
    <x v="1"/>
    <n v="141"/>
    <x v="2"/>
    <n v="139.1"/>
    <x v="0"/>
  </r>
  <r>
    <x v="0"/>
    <x v="6"/>
    <x v="1"/>
    <n v="141"/>
    <x v="3"/>
    <n v="142.5"/>
    <x v="0"/>
  </r>
  <r>
    <x v="0"/>
    <x v="6"/>
    <x v="1"/>
    <n v="141"/>
    <x v="4"/>
    <n v="124.1"/>
    <x v="0"/>
  </r>
  <r>
    <x v="0"/>
    <x v="6"/>
    <x v="1"/>
    <n v="141"/>
    <x v="5"/>
    <n v="135.80000000000001"/>
    <x v="0"/>
  </r>
  <r>
    <x v="0"/>
    <x v="6"/>
    <x v="1"/>
    <n v="141"/>
    <x v="6"/>
    <n v="128.69999999999999"/>
    <x v="0"/>
  </r>
  <r>
    <x v="0"/>
    <x v="6"/>
    <x v="1"/>
    <n v="141"/>
    <x v="7"/>
    <n v="121.5"/>
    <x v="0"/>
  </r>
  <r>
    <x v="0"/>
    <x v="6"/>
    <x v="1"/>
    <n v="141"/>
    <x v="8"/>
    <n v="108.3"/>
    <x v="0"/>
  </r>
  <r>
    <x v="0"/>
    <x v="6"/>
    <x v="1"/>
    <n v="141"/>
    <x v="9"/>
    <n v="139.19999999999999"/>
    <x v="0"/>
  </r>
  <r>
    <x v="0"/>
    <x v="6"/>
    <x v="1"/>
    <n v="141"/>
    <x v="10"/>
    <n v="137.4"/>
    <x v="0"/>
  </r>
  <r>
    <x v="0"/>
    <x v="6"/>
    <x v="1"/>
    <n v="141"/>
    <x v="11"/>
    <n v="156.19999999999999"/>
    <x v="0"/>
  </r>
  <r>
    <x v="0"/>
    <x v="6"/>
    <x v="1"/>
    <n v="141"/>
    <x v="12"/>
    <n v="137.19999999999999"/>
    <x v="0"/>
  </r>
  <r>
    <x v="0"/>
    <x v="6"/>
    <x v="1"/>
    <n v="141"/>
    <x v="13"/>
    <n v="162.80000000000001"/>
    <x v="1"/>
  </r>
  <r>
    <x v="0"/>
    <x v="6"/>
    <x v="1"/>
    <n v="141"/>
    <x v="14"/>
    <n v="150.5"/>
    <x v="2"/>
  </r>
  <r>
    <x v="0"/>
    <x v="6"/>
    <x v="1"/>
    <n v="141"/>
    <x v="15"/>
    <n v="146.1"/>
    <x v="2"/>
  </r>
  <r>
    <x v="0"/>
    <x v="6"/>
    <x v="1"/>
    <n v="141"/>
    <x v="16"/>
    <n v="149.9"/>
    <x v="2"/>
  </r>
  <r>
    <x v="0"/>
    <x v="6"/>
    <x v="1"/>
    <n v="141"/>
    <x v="17"/>
    <m/>
    <x v="3"/>
  </r>
  <r>
    <x v="0"/>
    <x v="6"/>
    <x v="1"/>
    <n v="141"/>
    <x v="18"/>
    <n v="145.30000000000001"/>
    <x v="4"/>
  </r>
  <r>
    <x v="0"/>
    <x v="6"/>
    <x v="1"/>
    <n v="141"/>
    <x v="19"/>
    <n v="150.1"/>
    <x v="5"/>
  </r>
  <r>
    <x v="0"/>
    <x v="6"/>
    <x v="1"/>
    <n v="141"/>
    <x v="20"/>
    <n v="149.9"/>
    <x v="6"/>
  </r>
  <r>
    <x v="0"/>
    <x v="6"/>
    <x v="1"/>
    <n v="141"/>
    <x v="21"/>
    <n v="129.19999999999999"/>
    <x v="7"/>
  </r>
  <r>
    <x v="0"/>
    <x v="6"/>
    <x v="1"/>
    <n v="141"/>
    <x v="22"/>
    <n v="143.4"/>
    <x v="8"/>
  </r>
  <r>
    <x v="0"/>
    <x v="6"/>
    <x v="1"/>
    <n v="141"/>
    <x v="23"/>
    <n v="155.5"/>
    <x v="9"/>
  </r>
  <r>
    <x v="0"/>
    <x v="6"/>
    <x v="1"/>
    <n v="141"/>
    <x v="24"/>
    <n v="134.9"/>
    <x v="10"/>
  </r>
  <r>
    <x v="0"/>
    <x v="6"/>
    <x v="1"/>
    <n v="141"/>
    <x v="25"/>
    <n v="142.19999999999999"/>
    <x v="11"/>
  </r>
  <r>
    <x v="1"/>
    <x v="6"/>
    <x v="1"/>
    <n v="138.6"/>
    <x v="0"/>
    <n v="139.4"/>
    <x v="0"/>
  </r>
  <r>
    <x v="1"/>
    <x v="6"/>
    <x v="1"/>
    <n v="138.6"/>
    <x v="1"/>
    <n v="150.1"/>
    <x v="0"/>
  </r>
  <r>
    <x v="1"/>
    <x v="6"/>
    <x v="1"/>
    <n v="138.6"/>
    <x v="2"/>
    <n v="145.30000000000001"/>
    <x v="0"/>
  </r>
  <r>
    <x v="1"/>
    <x v="6"/>
    <x v="1"/>
    <n v="138.6"/>
    <x v="3"/>
    <n v="141.69999999999999"/>
    <x v="0"/>
  </r>
  <r>
    <x v="1"/>
    <x v="6"/>
    <x v="1"/>
    <n v="138.6"/>
    <x v="4"/>
    <n v="118.4"/>
    <x v="0"/>
  </r>
  <r>
    <x v="1"/>
    <x v="6"/>
    <x v="1"/>
    <n v="138.6"/>
    <x v="5"/>
    <n v="137"/>
    <x v="0"/>
  </r>
  <r>
    <x v="1"/>
    <x v="6"/>
    <x v="1"/>
    <n v="138.6"/>
    <x v="6"/>
    <n v="131.6"/>
    <x v="0"/>
  </r>
  <r>
    <x v="1"/>
    <x v="6"/>
    <x v="1"/>
    <n v="138.6"/>
    <x v="7"/>
    <n v="119.9"/>
    <x v="0"/>
  </r>
  <r>
    <x v="1"/>
    <x v="6"/>
    <x v="1"/>
    <n v="138.6"/>
    <x v="8"/>
    <n v="110.4"/>
    <x v="0"/>
  </r>
  <r>
    <x v="1"/>
    <x v="6"/>
    <x v="1"/>
    <n v="138.6"/>
    <x v="9"/>
    <n v="140.80000000000001"/>
    <x v="0"/>
  </r>
  <r>
    <x v="1"/>
    <x v="6"/>
    <x v="1"/>
    <n v="138.6"/>
    <x v="10"/>
    <n v="128.30000000000001"/>
    <x v="0"/>
  </r>
  <r>
    <x v="1"/>
    <x v="6"/>
    <x v="1"/>
    <n v="138.6"/>
    <x v="11"/>
    <n v="153.5"/>
    <x v="0"/>
  </r>
  <r>
    <x v="1"/>
    <x v="6"/>
    <x v="1"/>
    <n v="138.6"/>
    <x v="12"/>
    <n v="138"/>
    <x v="0"/>
  </r>
  <r>
    <x v="1"/>
    <x v="6"/>
    <x v="1"/>
    <n v="138.6"/>
    <x v="13"/>
    <n v="164.9"/>
    <x v="1"/>
  </r>
  <r>
    <x v="1"/>
    <x v="6"/>
    <x v="1"/>
    <n v="138.6"/>
    <x v="14"/>
    <n v="143.30000000000001"/>
    <x v="2"/>
  </r>
  <r>
    <x v="1"/>
    <x v="6"/>
    <x v="1"/>
    <n v="138.6"/>
    <x v="15"/>
    <n v="130.80000000000001"/>
    <x v="2"/>
  </r>
  <r>
    <x v="1"/>
    <x v="6"/>
    <x v="1"/>
    <n v="138.6"/>
    <x v="16"/>
    <n v="141.4"/>
    <x v="2"/>
  </r>
  <r>
    <x v="1"/>
    <x v="6"/>
    <x v="1"/>
    <n v="138.6"/>
    <x v="17"/>
    <n v="148.5"/>
    <x v="3"/>
  </r>
  <r>
    <x v="1"/>
    <x v="6"/>
    <x v="1"/>
    <n v="138.6"/>
    <x v="18"/>
    <n v="127.1"/>
    <x v="4"/>
  </r>
  <r>
    <x v="1"/>
    <x v="6"/>
    <x v="1"/>
    <n v="138.6"/>
    <x v="19"/>
    <n v="136.6"/>
    <x v="5"/>
  </r>
  <r>
    <x v="1"/>
    <x v="6"/>
    <x v="1"/>
    <n v="138.6"/>
    <x v="20"/>
    <n v="138.5"/>
    <x v="6"/>
  </r>
  <r>
    <x v="1"/>
    <x v="6"/>
    <x v="1"/>
    <n v="138.6"/>
    <x v="21"/>
    <n v="119.2"/>
    <x v="7"/>
  </r>
  <r>
    <x v="1"/>
    <x v="6"/>
    <x v="1"/>
    <n v="138.6"/>
    <x v="22"/>
    <n v="132.19999999999999"/>
    <x v="8"/>
  </r>
  <r>
    <x v="1"/>
    <x v="6"/>
    <x v="1"/>
    <n v="138.6"/>
    <x v="23"/>
    <n v="146.6"/>
    <x v="9"/>
  </r>
  <r>
    <x v="1"/>
    <x v="6"/>
    <x v="1"/>
    <n v="138.6"/>
    <x v="24"/>
    <n v="133"/>
    <x v="10"/>
  </r>
  <r>
    <x v="1"/>
    <x v="6"/>
    <x v="1"/>
    <n v="138.6"/>
    <x v="25"/>
    <n v="132.4"/>
    <x v="11"/>
  </r>
  <r>
    <x v="2"/>
    <x v="6"/>
    <x v="1"/>
    <n v="139.9"/>
    <x v="0"/>
    <n v="137.6"/>
    <x v="0"/>
  </r>
  <r>
    <x v="2"/>
    <x v="6"/>
    <x v="1"/>
    <n v="139.9"/>
    <x v="1"/>
    <n v="152"/>
    <x v="0"/>
  </r>
  <r>
    <x v="2"/>
    <x v="6"/>
    <x v="1"/>
    <n v="139.9"/>
    <x v="2"/>
    <n v="141.5"/>
    <x v="0"/>
  </r>
  <r>
    <x v="2"/>
    <x v="6"/>
    <x v="1"/>
    <n v="139.9"/>
    <x v="3"/>
    <n v="142.19999999999999"/>
    <x v="0"/>
  </r>
  <r>
    <x v="2"/>
    <x v="6"/>
    <x v="1"/>
    <n v="139.9"/>
    <x v="4"/>
    <n v="122"/>
    <x v="0"/>
  </r>
  <r>
    <x v="2"/>
    <x v="6"/>
    <x v="1"/>
    <n v="139.9"/>
    <x v="5"/>
    <n v="136.4"/>
    <x v="0"/>
  </r>
  <r>
    <x v="2"/>
    <x v="6"/>
    <x v="1"/>
    <n v="139.9"/>
    <x v="6"/>
    <n v="129.69999999999999"/>
    <x v="0"/>
  </r>
  <r>
    <x v="2"/>
    <x v="6"/>
    <x v="1"/>
    <n v="139.9"/>
    <x v="7"/>
    <n v="121"/>
    <x v="0"/>
  </r>
  <r>
    <x v="2"/>
    <x v="6"/>
    <x v="1"/>
    <n v="139.9"/>
    <x v="8"/>
    <n v="109"/>
    <x v="0"/>
  </r>
  <r>
    <x v="2"/>
    <x v="6"/>
    <x v="1"/>
    <n v="139.9"/>
    <x v="9"/>
    <n v="139.69999999999999"/>
    <x v="0"/>
  </r>
  <r>
    <x v="2"/>
    <x v="6"/>
    <x v="1"/>
    <n v="139.9"/>
    <x v="10"/>
    <n v="133.6"/>
    <x v="0"/>
  </r>
  <r>
    <x v="2"/>
    <x v="6"/>
    <x v="1"/>
    <n v="139.9"/>
    <x v="11"/>
    <n v="154.9"/>
    <x v="0"/>
  </r>
  <r>
    <x v="2"/>
    <x v="6"/>
    <x v="1"/>
    <n v="139.9"/>
    <x v="12"/>
    <n v="137.5"/>
    <x v="0"/>
  </r>
  <r>
    <x v="2"/>
    <x v="6"/>
    <x v="1"/>
    <n v="139.9"/>
    <x v="13"/>
    <n v="163.4"/>
    <x v="1"/>
  </r>
  <r>
    <x v="2"/>
    <x v="6"/>
    <x v="1"/>
    <n v="139.9"/>
    <x v="14"/>
    <n v="147.69999999999999"/>
    <x v="2"/>
  </r>
  <r>
    <x v="2"/>
    <x v="6"/>
    <x v="1"/>
    <n v="139.9"/>
    <x v="15"/>
    <n v="139.69999999999999"/>
    <x v="2"/>
  </r>
  <r>
    <x v="2"/>
    <x v="6"/>
    <x v="1"/>
    <n v="139.9"/>
    <x v="16"/>
    <n v="146.5"/>
    <x v="2"/>
  </r>
  <r>
    <x v="2"/>
    <x v="6"/>
    <x v="1"/>
    <n v="139.9"/>
    <x v="17"/>
    <n v="148.5"/>
    <x v="3"/>
  </r>
  <r>
    <x v="2"/>
    <x v="6"/>
    <x v="1"/>
    <n v="139.9"/>
    <x v="18"/>
    <n v="138.4"/>
    <x v="4"/>
  </r>
  <r>
    <x v="2"/>
    <x v="6"/>
    <x v="1"/>
    <n v="139.9"/>
    <x v="19"/>
    <n v="143.69999999999999"/>
    <x v="5"/>
  </r>
  <r>
    <x v="2"/>
    <x v="6"/>
    <x v="1"/>
    <n v="139.9"/>
    <x v="20"/>
    <n v="145.6"/>
    <x v="6"/>
  </r>
  <r>
    <x v="2"/>
    <x v="6"/>
    <x v="1"/>
    <n v="139.9"/>
    <x v="21"/>
    <n v="123.9"/>
    <x v="7"/>
  </r>
  <r>
    <x v="2"/>
    <x v="6"/>
    <x v="1"/>
    <n v="139.9"/>
    <x v="22"/>
    <n v="137.1"/>
    <x v="8"/>
  </r>
  <r>
    <x v="2"/>
    <x v="6"/>
    <x v="1"/>
    <n v="139.9"/>
    <x v="23"/>
    <n v="150.30000000000001"/>
    <x v="9"/>
  </r>
  <r>
    <x v="2"/>
    <x v="6"/>
    <x v="1"/>
    <n v="139.9"/>
    <x v="24"/>
    <n v="134.1"/>
    <x v="10"/>
  </r>
  <r>
    <x v="2"/>
    <x v="6"/>
    <x v="1"/>
    <n v="139.9"/>
    <x v="25"/>
    <n v="137.4"/>
    <x v="11"/>
  </r>
  <r>
    <x v="0"/>
    <x v="6"/>
    <x v="2"/>
    <n v="141.19999999999999"/>
    <x v="0"/>
    <n v="136.9"/>
    <x v="0"/>
  </r>
  <r>
    <x v="0"/>
    <x v="6"/>
    <x v="2"/>
    <n v="141.19999999999999"/>
    <x v="1"/>
    <n v="154.1"/>
    <x v="0"/>
  </r>
  <r>
    <x v="0"/>
    <x v="6"/>
    <x v="2"/>
    <n v="141.19999999999999"/>
    <x v="2"/>
    <n v="138.69999999999999"/>
    <x v="0"/>
  </r>
  <r>
    <x v="0"/>
    <x v="6"/>
    <x v="2"/>
    <n v="141.19999999999999"/>
    <x v="3"/>
    <n v="142.5"/>
    <x v="0"/>
  </r>
  <r>
    <x v="0"/>
    <x v="6"/>
    <x v="2"/>
    <n v="141.19999999999999"/>
    <x v="4"/>
    <n v="124.1"/>
    <x v="0"/>
  </r>
  <r>
    <x v="0"/>
    <x v="6"/>
    <x v="2"/>
    <n v="141.19999999999999"/>
    <x v="5"/>
    <n v="136.1"/>
    <x v="0"/>
  </r>
  <r>
    <x v="0"/>
    <x v="6"/>
    <x v="2"/>
    <n v="141.19999999999999"/>
    <x v="6"/>
    <n v="128.19999999999999"/>
    <x v="0"/>
  </r>
  <r>
    <x v="0"/>
    <x v="6"/>
    <x v="2"/>
    <n v="141.19999999999999"/>
    <x v="7"/>
    <n v="122.3"/>
    <x v="0"/>
  </r>
  <r>
    <x v="0"/>
    <x v="6"/>
    <x v="2"/>
    <n v="141.19999999999999"/>
    <x v="8"/>
    <n v="108.3"/>
    <x v="0"/>
  </r>
  <r>
    <x v="0"/>
    <x v="6"/>
    <x v="2"/>
    <n v="141.19999999999999"/>
    <x v="9"/>
    <n v="138.9"/>
    <x v="0"/>
  </r>
  <r>
    <x v="0"/>
    <x v="6"/>
    <x v="2"/>
    <n v="141.19999999999999"/>
    <x v="10"/>
    <n v="137.4"/>
    <x v="0"/>
  </r>
  <r>
    <x v="0"/>
    <x v="6"/>
    <x v="2"/>
    <n v="141.19999999999999"/>
    <x v="11"/>
    <n v="156.4"/>
    <x v="0"/>
  </r>
  <r>
    <x v="0"/>
    <x v="6"/>
    <x v="2"/>
    <n v="141.19999999999999"/>
    <x v="12"/>
    <n v="137.30000000000001"/>
    <x v="0"/>
  </r>
  <r>
    <x v="0"/>
    <x v="6"/>
    <x v="2"/>
    <n v="141.19999999999999"/>
    <x v="13"/>
    <n v="162.9"/>
    <x v="1"/>
  </r>
  <r>
    <x v="0"/>
    <x v="6"/>
    <x v="2"/>
    <n v="141.19999999999999"/>
    <x v="14"/>
    <n v="150.80000000000001"/>
    <x v="2"/>
  </r>
  <r>
    <x v="0"/>
    <x v="6"/>
    <x v="2"/>
    <n v="141.19999999999999"/>
    <x v="15"/>
    <n v="146.1"/>
    <x v="2"/>
  </r>
  <r>
    <x v="0"/>
    <x v="6"/>
    <x v="2"/>
    <n v="141.19999999999999"/>
    <x v="16"/>
    <n v="150.1"/>
    <x v="2"/>
  </r>
  <r>
    <x v="0"/>
    <x v="6"/>
    <x v="2"/>
    <n v="141.19999999999999"/>
    <x v="17"/>
    <m/>
    <x v="3"/>
  </r>
  <r>
    <x v="0"/>
    <x v="6"/>
    <x v="2"/>
    <n v="141.19999999999999"/>
    <x v="18"/>
    <n v="146.4"/>
    <x v="4"/>
  </r>
  <r>
    <x v="0"/>
    <x v="6"/>
    <x v="2"/>
    <n v="141.19999999999999"/>
    <x v="19"/>
    <n v="150"/>
    <x v="5"/>
  </r>
  <r>
    <x v="0"/>
    <x v="6"/>
    <x v="2"/>
    <n v="141.19999999999999"/>
    <x v="20"/>
    <n v="150.4"/>
    <x v="6"/>
  </r>
  <r>
    <x v="0"/>
    <x v="6"/>
    <x v="2"/>
    <n v="141.19999999999999"/>
    <x v="21"/>
    <n v="129.9"/>
    <x v="7"/>
  </r>
  <r>
    <x v="0"/>
    <x v="6"/>
    <x v="2"/>
    <n v="141.19999999999999"/>
    <x v="22"/>
    <n v="143.80000000000001"/>
    <x v="8"/>
  </r>
  <r>
    <x v="0"/>
    <x v="6"/>
    <x v="2"/>
    <n v="141.19999999999999"/>
    <x v="23"/>
    <n v="155.5"/>
    <x v="9"/>
  </r>
  <r>
    <x v="0"/>
    <x v="6"/>
    <x v="2"/>
    <n v="141.19999999999999"/>
    <x v="24"/>
    <n v="134"/>
    <x v="10"/>
  </r>
  <r>
    <x v="0"/>
    <x v="6"/>
    <x v="2"/>
    <n v="141.19999999999999"/>
    <x v="25"/>
    <n v="142.4"/>
    <x v="11"/>
  </r>
  <r>
    <x v="1"/>
    <x v="6"/>
    <x v="2"/>
    <n v="139.5"/>
    <x v="0"/>
    <n v="139.69999999999999"/>
    <x v="0"/>
  </r>
  <r>
    <x v="1"/>
    <x v="6"/>
    <x v="2"/>
    <n v="139.5"/>
    <x v="1"/>
    <n v="151.1"/>
    <x v="0"/>
  </r>
  <r>
    <x v="1"/>
    <x v="6"/>
    <x v="2"/>
    <n v="139.5"/>
    <x v="2"/>
    <n v="142.9"/>
    <x v="0"/>
  </r>
  <r>
    <x v="1"/>
    <x v="6"/>
    <x v="2"/>
    <n v="139.5"/>
    <x v="3"/>
    <n v="141.9"/>
    <x v="0"/>
  </r>
  <r>
    <x v="1"/>
    <x v="6"/>
    <x v="2"/>
    <n v="139.5"/>
    <x v="4"/>
    <n v="118.4"/>
    <x v="0"/>
  </r>
  <r>
    <x v="1"/>
    <x v="6"/>
    <x v="2"/>
    <n v="139.5"/>
    <x v="5"/>
    <n v="139.4"/>
    <x v="0"/>
  </r>
  <r>
    <x v="1"/>
    <x v="6"/>
    <x v="2"/>
    <n v="139.5"/>
    <x v="6"/>
    <n v="141.19999999999999"/>
    <x v="0"/>
  </r>
  <r>
    <x v="1"/>
    <x v="6"/>
    <x v="2"/>
    <n v="139.5"/>
    <x v="7"/>
    <n v="120.7"/>
    <x v="0"/>
  </r>
  <r>
    <x v="1"/>
    <x v="6"/>
    <x v="2"/>
    <n v="139.5"/>
    <x v="8"/>
    <n v="110.4"/>
    <x v="0"/>
  </r>
  <r>
    <x v="1"/>
    <x v="6"/>
    <x v="2"/>
    <n v="139.5"/>
    <x v="9"/>
    <n v="140.69999999999999"/>
    <x v="0"/>
  </r>
  <r>
    <x v="1"/>
    <x v="6"/>
    <x v="2"/>
    <n v="139.5"/>
    <x v="10"/>
    <n v="128.5"/>
    <x v="0"/>
  </r>
  <r>
    <x v="1"/>
    <x v="6"/>
    <x v="2"/>
    <n v="139.5"/>
    <x v="11"/>
    <n v="153.9"/>
    <x v="0"/>
  </r>
  <r>
    <x v="1"/>
    <x v="6"/>
    <x v="2"/>
    <n v="139.5"/>
    <x v="12"/>
    <n v="139.6"/>
    <x v="0"/>
  </r>
  <r>
    <x v="1"/>
    <x v="6"/>
    <x v="2"/>
    <n v="139.5"/>
    <x v="13"/>
    <n v="165.3"/>
    <x v="1"/>
  </r>
  <r>
    <x v="1"/>
    <x v="6"/>
    <x v="2"/>
    <n v="139.5"/>
    <x v="14"/>
    <n v="143.5"/>
    <x v="2"/>
  </r>
  <r>
    <x v="1"/>
    <x v="6"/>
    <x v="2"/>
    <n v="139.5"/>
    <x v="15"/>
    <n v="131.19999999999999"/>
    <x v="2"/>
  </r>
  <r>
    <x v="1"/>
    <x v="6"/>
    <x v="2"/>
    <n v="139.5"/>
    <x v="16"/>
    <n v="141.6"/>
    <x v="2"/>
  </r>
  <r>
    <x v="1"/>
    <x v="6"/>
    <x v="2"/>
    <n v="139.5"/>
    <x v="17"/>
    <n v="149"/>
    <x v="3"/>
  </r>
  <r>
    <x v="1"/>
    <x v="6"/>
    <x v="2"/>
    <n v="139.5"/>
    <x v="18"/>
    <n v="128.80000000000001"/>
    <x v="4"/>
  </r>
  <r>
    <x v="1"/>
    <x v="6"/>
    <x v="2"/>
    <n v="139.5"/>
    <x v="19"/>
    <n v="136.80000000000001"/>
    <x v="5"/>
  </r>
  <r>
    <x v="1"/>
    <x v="6"/>
    <x v="2"/>
    <n v="139.5"/>
    <x v="20"/>
    <n v="139.19999999999999"/>
    <x v="6"/>
  </r>
  <r>
    <x v="1"/>
    <x v="6"/>
    <x v="2"/>
    <n v="139.5"/>
    <x v="21"/>
    <n v="119.9"/>
    <x v="7"/>
  </r>
  <r>
    <x v="1"/>
    <x v="6"/>
    <x v="2"/>
    <n v="139.5"/>
    <x v="22"/>
    <n v="133"/>
    <x v="8"/>
  </r>
  <r>
    <x v="1"/>
    <x v="6"/>
    <x v="2"/>
    <n v="139.5"/>
    <x v="23"/>
    <n v="146.69999999999999"/>
    <x v="9"/>
  </r>
  <r>
    <x v="1"/>
    <x v="6"/>
    <x v="2"/>
    <n v="139.5"/>
    <x v="24"/>
    <n v="132.5"/>
    <x v="10"/>
  </r>
  <r>
    <x v="1"/>
    <x v="6"/>
    <x v="2"/>
    <n v="139.5"/>
    <x v="25"/>
    <n v="132.80000000000001"/>
    <x v="11"/>
  </r>
  <r>
    <x v="2"/>
    <x v="6"/>
    <x v="2"/>
    <n v="140.4"/>
    <x v="0"/>
    <n v="137.80000000000001"/>
    <x v="0"/>
  </r>
  <r>
    <x v="2"/>
    <x v="6"/>
    <x v="2"/>
    <n v="140.4"/>
    <x v="1"/>
    <n v="153"/>
    <x v="0"/>
  </r>
  <r>
    <x v="2"/>
    <x v="6"/>
    <x v="2"/>
    <n v="140.4"/>
    <x v="2"/>
    <n v="140.30000000000001"/>
    <x v="0"/>
  </r>
  <r>
    <x v="2"/>
    <x v="6"/>
    <x v="2"/>
    <n v="140.4"/>
    <x v="3"/>
    <n v="142.30000000000001"/>
    <x v="0"/>
  </r>
  <r>
    <x v="2"/>
    <x v="6"/>
    <x v="2"/>
    <n v="140.4"/>
    <x v="4"/>
    <n v="122"/>
    <x v="0"/>
  </r>
  <r>
    <x v="2"/>
    <x v="6"/>
    <x v="2"/>
    <n v="140.4"/>
    <x v="5"/>
    <n v="137.6"/>
    <x v="0"/>
  </r>
  <r>
    <x v="2"/>
    <x v="6"/>
    <x v="2"/>
    <n v="140.4"/>
    <x v="6"/>
    <n v="132.6"/>
    <x v="0"/>
  </r>
  <r>
    <x v="2"/>
    <x v="6"/>
    <x v="2"/>
    <n v="140.4"/>
    <x v="7"/>
    <n v="121.8"/>
    <x v="0"/>
  </r>
  <r>
    <x v="2"/>
    <x v="6"/>
    <x v="2"/>
    <n v="140.4"/>
    <x v="8"/>
    <n v="109"/>
    <x v="0"/>
  </r>
  <r>
    <x v="2"/>
    <x v="6"/>
    <x v="2"/>
    <n v="140.4"/>
    <x v="9"/>
    <n v="139.5"/>
    <x v="0"/>
  </r>
  <r>
    <x v="2"/>
    <x v="6"/>
    <x v="2"/>
    <n v="140.4"/>
    <x v="10"/>
    <n v="133.69999999999999"/>
    <x v="0"/>
  </r>
  <r>
    <x v="2"/>
    <x v="6"/>
    <x v="2"/>
    <n v="140.4"/>
    <x v="11"/>
    <n v="155.19999999999999"/>
    <x v="0"/>
  </r>
  <r>
    <x v="2"/>
    <x v="6"/>
    <x v="2"/>
    <n v="140.4"/>
    <x v="12"/>
    <n v="138.1"/>
    <x v="0"/>
  </r>
  <r>
    <x v="2"/>
    <x v="6"/>
    <x v="2"/>
    <n v="140.4"/>
    <x v="13"/>
    <n v="163.5"/>
    <x v="1"/>
  </r>
  <r>
    <x v="2"/>
    <x v="6"/>
    <x v="2"/>
    <n v="140.4"/>
    <x v="14"/>
    <n v="147.9"/>
    <x v="2"/>
  </r>
  <r>
    <x v="2"/>
    <x v="6"/>
    <x v="2"/>
    <n v="140.4"/>
    <x v="15"/>
    <n v="139.9"/>
    <x v="2"/>
  </r>
  <r>
    <x v="2"/>
    <x v="6"/>
    <x v="2"/>
    <n v="140.4"/>
    <x v="16"/>
    <n v="146.69999999999999"/>
    <x v="2"/>
  </r>
  <r>
    <x v="2"/>
    <x v="6"/>
    <x v="2"/>
    <n v="140.4"/>
    <x v="17"/>
    <n v="149"/>
    <x v="3"/>
  </r>
  <r>
    <x v="2"/>
    <x v="6"/>
    <x v="2"/>
    <n v="140.4"/>
    <x v="18"/>
    <n v="139.69999999999999"/>
    <x v="4"/>
  </r>
  <r>
    <x v="2"/>
    <x v="6"/>
    <x v="2"/>
    <n v="140.4"/>
    <x v="19"/>
    <n v="143.80000000000001"/>
    <x v="5"/>
  </r>
  <r>
    <x v="2"/>
    <x v="6"/>
    <x v="2"/>
    <n v="140.4"/>
    <x v="20"/>
    <n v="146.19999999999999"/>
    <x v="6"/>
  </r>
  <r>
    <x v="2"/>
    <x v="6"/>
    <x v="2"/>
    <n v="140.4"/>
    <x v="21"/>
    <n v="124.6"/>
    <x v="7"/>
  </r>
  <r>
    <x v="2"/>
    <x v="6"/>
    <x v="2"/>
    <n v="140.4"/>
    <x v="22"/>
    <n v="137.69999999999999"/>
    <x v="8"/>
  </r>
  <r>
    <x v="2"/>
    <x v="6"/>
    <x v="2"/>
    <n v="140.4"/>
    <x v="23"/>
    <n v="150.30000000000001"/>
    <x v="9"/>
  </r>
  <r>
    <x v="2"/>
    <x v="6"/>
    <x v="2"/>
    <n v="140.4"/>
    <x v="24"/>
    <n v="133.4"/>
    <x v="10"/>
  </r>
  <r>
    <x v="2"/>
    <x v="6"/>
    <x v="2"/>
    <n v="140.4"/>
    <x v="25"/>
    <n v="137.69999999999999"/>
    <x v="11"/>
  </r>
  <r>
    <x v="0"/>
    <x v="6"/>
    <x v="4"/>
    <n v="142.4"/>
    <x v="0"/>
    <n v="137.4"/>
    <x v="0"/>
  </r>
  <r>
    <x v="0"/>
    <x v="6"/>
    <x v="4"/>
    <n v="142.4"/>
    <x v="1"/>
    <n v="159.5"/>
    <x v="0"/>
  </r>
  <r>
    <x v="0"/>
    <x v="6"/>
    <x v="4"/>
    <n v="142.4"/>
    <x v="2"/>
    <n v="134.5"/>
    <x v="0"/>
  </r>
  <r>
    <x v="0"/>
    <x v="6"/>
    <x v="4"/>
    <n v="142.4"/>
    <x v="3"/>
    <n v="142.6"/>
    <x v="0"/>
  </r>
  <r>
    <x v="0"/>
    <x v="6"/>
    <x v="4"/>
    <n v="142.4"/>
    <x v="4"/>
    <n v="124"/>
    <x v="0"/>
  </r>
  <r>
    <x v="0"/>
    <x v="6"/>
    <x v="4"/>
    <n v="142.4"/>
    <x v="5"/>
    <n v="143.69999999999999"/>
    <x v="0"/>
  </r>
  <r>
    <x v="0"/>
    <x v="6"/>
    <x v="4"/>
    <n v="142.4"/>
    <x v="6"/>
    <n v="133.4"/>
    <x v="0"/>
  </r>
  <r>
    <x v="0"/>
    <x v="6"/>
    <x v="4"/>
    <n v="142.4"/>
    <x v="7"/>
    <n v="125.1"/>
    <x v="0"/>
  </r>
  <r>
    <x v="0"/>
    <x v="6"/>
    <x v="4"/>
    <n v="142.4"/>
    <x v="8"/>
    <n v="109.3"/>
    <x v="0"/>
  </r>
  <r>
    <x v="0"/>
    <x v="6"/>
    <x v="4"/>
    <n v="142.4"/>
    <x v="9"/>
    <n v="139.30000000000001"/>
    <x v="0"/>
  </r>
  <r>
    <x v="0"/>
    <x v="6"/>
    <x v="4"/>
    <n v="142.4"/>
    <x v="10"/>
    <n v="137.69999999999999"/>
    <x v="0"/>
  </r>
  <r>
    <x v="0"/>
    <x v="6"/>
    <x v="4"/>
    <n v="142.4"/>
    <x v="11"/>
    <n v="156.4"/>
    <x v="0"/>
  </r>
  <r>
    <x v="0"/>
    <x v="6"/>
    <x v="4"/>
    <n v="142.4"/>
    <x v="12"/>
    <n v="139.19999999999999"/>
    <x v="0"/>
  </r>
  <r>
    <x v="0"/>
    <x v="6"/>
    <x v="4"/>
    <n v="142.4"/>
    <x v="13"/>
    <n v="163.30000000000001"/>
    <x v="1"/>
  </r>
  <r>
    <x v="0"/>
    <x v="6"/>
    <x v="4"/>
    <n v="142.4"/>
    <x v="14"/>
    <n v="151.30000000000001"/>
    <x v="2"/>
  </r>
  <r>
    <x v="0"/>
    <x v="6"/>
    <x v="4"/>
    <n v="142.4"/>
    <x v="15"/>
    <n v="146.6"/>
    <x v="2"/>
  </r>
  <r>
    <x v="0"/>
    <x v="6"/>
    <x v="4"/>
    <n v="142.4"/>
    <x v="16"/>
    <n v="150.69999999999999"/>
    <x v="2"/>
  </r>
  <r>
    <x v="0"/>
    <x v="6"/>
    <x v="4"/>
    <n v="142.4"/>
    <x v="17"/>
    <m/>
    <x v="3"/>
  </r>
  <r>
    <x v="0"/>
    <x v="6"/>
    <x v="4"/>
    <n v="142.4"/>
    <x v="18"/>
    <n v="146.9"/>
    <x v="4"/>
  </r>
  <r>
    <x v="0"/>
    <x v="6"/>
    <x v="4"/>
    <n v="142.4"/>
    <x v="19"/>
    <n v="149.5"/>
    <x v="5"/>
  </r>
  <r>
    <x v="0"/>
    <x v="6"/>
    <x v="4"/>
    <n v="142.4"/>
    <x v="20"/>
    <n v="151.30000000000001"/>
    <x v="6"/>
  </r>
  <r>
    <x v="0"/>
    <x v="6"/>
    <x v="4"/>
    <n v="142.4"/>
    <x v="21"/>
    <n v="130.19999999999999"/>
    <x v="7"/>
  </r>
  <r>
    <x v="0"/>
    <x v="6"/>
    <x v="4"/>
    <n v="142.4"/>
    <x v="22"/>
    <n v="145.9"/>
    <x v="8"/>
  </r>
  <r>
    <x v="0"/>
    <x v="6"/>
    <x v="4"/>
    <n v="142.4"/>
    <x v="23"/>
    <n v="156.69999999999999"/>
    <x v="9"/>
  </r>
  <r>
    <x v="0"/>
    <x v="6"/>
    <x v="4"/>
    <n v="142.4"/>
    <x v="24"/>
    <n v="133.9"/>
    <x v="10"/>
  </r>
  <r>
    <x v="0"/>
    <x v="6"/>
    <x v="4"/>
    <n v="142.4"/>
    <x v="25"/>
    <n v="142.9"/>
    <x v="11"/>
  </r>
  <r>
    <x v="1"/>
    <x v="6"/>
    <x v="4"/>
    <n v="141.5"/>
    <x v="0"/>
    <n v="140.4"/>
    <x v="0"/>
  </r>
  <r>
    <x v="1"/>
    <x v="6"/>
    <x v="4"/>
    <n v="141.5"/>
    <x v="1"/>
    <n v="156.69999999999999"/>
    <x v="0"/>
  </r>
  <r>
    <x v="1"/>
    <x v="6"/>
    <x v="4"/>
    <n v="141.5"/>
    <x v="2"/>
    <n v="138.30000000000001"/>
    <x v="0"/>
  </r>
  <r>
    <x v="1"/>
    <x v="6"/>
    <x v="4"/>
    <n v="141.5"/>
    <x v="3"/>
    <n v="142.4"/>
    <x v="0"/>
  </r>
  <r>
    <x v="1"/>
    <x v="6"/>
    <x v="4"/>
    <n v="141.5"/>
    <x v="4"/>
    <n v="118.6"/>
    <x v="0"/>
  </r>
  <r>
    <x v="1"/>
    <x v="6"/>
    <x v="4"/>
    <n v="141.5"/>
    <x v="5"/>
    <n v="149.69999999999999"/>
    <x v="0"/>
  </r>
  <r>
    <x v="1"/>
    <x v="6"/>
    <x v="4"/>
    <n v="141.5"/>
    <x v="6"/>
    <n v="161.6"/>
    <x v="0"/>
  </r>
  <r>
    <x v="1"/>
    <x v="6"/>
    <x v="4"/>
    <n v="141.5"/>
    <x v="7"/>
    <n v="124.4"/>
    <x v="0"/>
  </r>
  <r>
    <x v="1"/>
    <x v="6"/>
    <x v="4"/>
    <n v="141.5"/>
    <x v="8"/>
    <n v="111.2"/>
    <x v="0"/>
  </r>
  <r>
    <x v="1"/>
    <x v="6"/>
    <x v="4"/>
    <n v="141.5"/>
    <x v="9"/>
    <n v="141"/>
    <x v="0"/>
  </r>
  <r>
    <x v="1"/>
    <x v="6"/>
    <x v="4"/>
    <n v="141.5"/>
    <x v="10"/>
    <n v="128.9"/>
    <x v="0"/>
  </r>
  <r>
    <x v="1"/>
    <x v="6"/>
    <x v="4"/>
    <n v="141.5"/>
    <x v="11"/>
    <n v="154.5"/>
    <x v="0"/>
  </r>
  <r>
    <x v="1"/>
    <x v="6"/>
    <x v="4"/>
    <n v="141.5"/>
    <x v="12"/>
    <n v="143.80000000000001"/>
    <x v="0"/>
  </r>
  <r>
    <x v="1"/>
    <x v="6"/>
    <x v="4"/>
    <n v="141.5"/>
    <x v="13"/>
    <n v="166.2"/>
    <x v="1"/>
  </r>
  <r>
    <x v="1"/>
    <x v="6"/>
    <x v="4"/>
    <n v="141.5"/>
    <x v="14"/>
    <n v="144"/>
    <x v="2"/>
  </r>
  <r>
    <x v="1"/>
    <x v="6"/>
    <x v="4"/>
    <n v="141.5"/>
    <x v="15"/>
    <n v="131.69999999999999"/>
    <x v="2"/>
  </r>
  <r>
    <x v="1"/>
    <x v="6"/>
    <x v="4"/>
    <n v="141.5"/>
    <x v="16"/>
    <n v="142.19999999999999"/>
    <x v="2"/>
  </r>
  <r>
    <x v="1"/>
    <x v="6"/>
    <x v="4"/>
    <n v="141.5"/>
    <x v="17"/>
    <n v="150.1"/>
    <x v="3"/>
  </r>
  <r>
    <x v="1"/>
    <x v="6"/>
    <x v="4"/>
    <n v="141.5"/>
    <x v="18"/>
    <n v="129.4"/>
    <x v="4"/>
  </r>
  <r>
    <x v="1"/>
    <x v="6"/>
    <x v="4"/>
    <n v="141.5"/>
    <x v="19"/>
    <n v="137.19999999999999"/>
    <x v="5"/>
  </r>
  <r>
    <x v="1"/>
    <x v="6"/>
    <x v="4"/>
    <n v="141.5"/>
    <x v="20"/>
    <n v="139.80000000000001"/>
    <x v="6"/>
  </r>
  <r>
    <x v="1"/>
    <x v="6"/>
    <x v="4"/>
    <n v="141.5"/>
    <x v="21"/>
    <n v="120.1"/>
    <x v="7"/>
  </r>
  <r>
    <x v="1"/>
    <x v="6"/>
    <x v="4"/>
    <n v="141.5"/>
    <x v="22"/>
    <n v="134"/>
    <x v="8"/>
  </r>
  <r>
    <x v="1"/>
    <x v="6"/>
    <x v="4"/>
    <n v="141.5"/>
    <x v="23"/>
    <n v="148"/>
    <x v="9"/>
  </r>
  <r>
    <x v="1"/>
    <x v="6"/>
    <x v="4"/>
    <n v="141.5"/>
    <x v="24"/>
    <n v="132.6"/>
    <x v="10"/>
  </r>
  <r>
    <x v="1"/>
    <x v="6"/>
    <x v="4"/>
    <n v="141.5"/>
    <x v="25"/>
    <n v="133.30000000000001"/>
    <x v="11"/>
  </r>
  <r>
    <x v="2"/>
    <x v="6"/>
    <x v="4"/>
    <n v="142"/>
    <x v="0"/>
    <n v="138.30000000000001"/>
    <x v="0"/>
  </r>
  <r>
    <x v="2"/>
    <x v="6"/>
    <x v="4"/>
    <n v="142"/>
    <x v="1"/>
    <n v="158.5"/>
    <x v="0"/>
  </r>
  <r>
    <x v="2"/>
    <x v="6"/>
    <x v="4"/>
    <n v="142"/>
    <x v="2"/>
    <n v="136"/>
    <x v="0"/>
  </r>
  <r>
    <x v="2"/>
    <x v="6"/>
    <x v="4"/>
    <n v="142"/>
    <x v="3"/>
    <n v="142.5"/>
    <x v="0"/>
  </r>
  <r>
    <x v="2"/>
    <x v="6"/>
    <x v="4"/>
    <n v="142"/>
    <x v="4"/>
    <n v="122"/>
    <x v="0"/>
  </r>
  <r>
    <x v="2"/>
    <x v="6"/>
    <x v="4"/>
    <n v="142"/>
    <x v="5"/>
    <n v="146.5"/>
    <x v="0"/>
  </r>
  <r>
    <x v="2"/>
    <x v="6"/>
    <x v="4"/>
    <n v="142"/>
    <x v="6"/>
    <n v="143"/>
    <x v="0"/>
  </r>
  <r>
    <x v="2"/>
    <x v="6"/>
    <x v="4"/>
    <n v="142"/>
    <x v="7"/>
    <n v="124.9"/>
    <x v="0"/>
  </r>
  <r>
    <x v="2"/>
    <x v="6"/>
    <x v="4"/>
    <n v="142"/>
    <x v="8"/>
    <n v="109.9"/>
    <x v="0"/>
  </r>
  <r>
    <x v="2"/>
    <x v="6"/>
    <x v="4"/>
    <n v="142"/>
    <x v="9"/>
    <n v="139.9"/>
    <x v="0"/>
  </r>
  <r>
    <x v="2"/>
    <x v="6"/>
    <x v="4"/>
    <n v="142"/>
    <x v="10"/>
    <n v="134"/>
    <x v="0"/>
  </r>
  <r>
    <x v="2"/>
    <x v="6"/>
    <x v="4"/>
    <n v="142"/>
    <x v="11"/>
    <n v="155.5"/>
    <x v="0"/>
  </r>
  <r>
    <x v="2"/>
    <x v="6"/>
    <x v="4"/>
    <n v="142"/>
    <x v="12"/>
    <n v="140.9"/>
    <x v="0"/>
  </r>
  <r>
    <x v="2"/>
    <x v="6"/>
    <x v="4"/>
    <n v="142"/>
    <x v="13"/>
    <n v="164.1"/>
    <x v="1"/>
  </r>
  <r>
    <x v="2"/>
    <x v="6"/>
    <x v="4"/>
    <n v="142"/>
    <x v="14"/>
    <n v="148.4"/>
    <x v="2"/>
  </r>
  <r>
    <x v="2"/>
    <x v="6"/>
    <x v="4"/>
    <n v="142"/>
    <x v="15"/>
    <n v="140.4"/>
    <x v="2"/>
  </r>
  <r>
    <x v="2"/>
    <x v="6"/>
    <x v="4"/>
    <n v="142"/>
    <x v="16"/>
    <n v="147.30000000000001"/>
    <x v="2"/>
  </r>
  <r>
    <x v="2"/>
    <x v="6"/>
    <x v="4"/>
    <n v="142"/>
    <x v="17"/>
    <n v="150.1"/>
    <x v="3"/>
  </r>
  <r>
    <x v="2"/>
    <x v="6"/>
    <x v="4"/>
    <n v="142"/>
    <x v="18"/>
    <n v="140.30000000000001"/>
    <x v="4"/>
  </r>
  <r>
    <x v="2"/>
    <x v="6"/>
    <x v="4"/>
    <n v="142"/>
    <x v="19"/>
    <n v="143.69999999999999"/>
    <x v="5"/>
  </r>
  <r>
    <x v="2"/>
    <x v="6"/>
    <x v="4"/>
    <n v="142"/>
    <x v="20"/>
    <n v="146.9"/>
    <x v="6"/>
  </r>
  <r>
    <x v="2"/>
    <x v="6"/>
    <x v="4"/>
    <n v="142"/>
    <x v="21"/>
    <n v="124.9"/>
    <x v="7"/>
  </r>
  <r>
    <x v="2"/>
    <x v="6"/>
    <x v="4"/>
    <n v="142"/>
    <x v="22"/>
    <n v="139.19999999999999"/>
    <x v="8"/>
  </r>
  <r>
    <x v="2"/>
    <x v="6"/>
    <x v="4"/>
    <n v="142"/>
    <x v="23"/>
    <n v="151.6"/>
    <x v="9"/>
  </r>
  <r>
    <x v="2"/>
    <x v="6"/>
    <x v="4"/>
    <n v="142"/>
    <x v="24"/>
    <n v="133.4"/>
    <x v="10"/>
  </r>
  <r>
    <x v="2"/>
    <x v="6"/>
    <x v="4"/>
    <n v="142"/>
    <x v="25"/>
    <n v="138.19999999999999"/>
    <x v="11"/>
  </r>
  <r>
    <x v="0"/>
    <x v="6"/>
    <x v="5"/>
    <n v="143.6"/>
    <x v="0"/>
    <n v="137.80000000000001"/>
    <x v="0"/>
  </r>
  <r>
    <x v="0"/>
    <x v="6"/>
    <x v="5"/>
    <n v="143.6"/>
    <x v="1"/>
    <n v="163.5"/>
    <x v="0"/>
  </r>
  <r>
    <x v="0"/>
    <x v="6"/>
    <x v="5"/>
    <n v="143.6"/>
    <x v="2"/>
    <n v="136.19999999999999"/>
    <x v="0"/>
  </r>
  <r>
    <x v="0"/>
    <x v="6"/>
    <x v="5"/>
    <n v="143.6"/>
    <x v="3"/>
    <n v="143.19999999999999"/>
    <x v="0"/>
  </r>
  <r>
    <x v="0"/>
    <x v="6"/>
    <x v="5"/>
    <n v="143.6"/>
    <x v="4"/>
    <n v="124.3"/>
    <x v="0"/>
  </r>
  <r>
    <x v="0"/>
    <x v="6"/>
    <x v="5"/>
    <n v="143.6"/>
    <x v="5"/>
    <n v="143.30000000000001"/>
    <x v="0"/>
  </r>
  <r>
    <x v="0"/>
    <x v="6"/>
    <x v="5"/>
    <n v="143.6"/>
    <x v="6"/>
    <n v="140.6"/>
    <x v="0"/>
  </r>
  <r>
    <x v="0"/>
    <x v="6"/>
    <x v="5"/>
    <n v="143.6"/>
    <x v="7"/>
    <n v="128.69999999999999"/>
    <x v="0"/>
  </r>
  <r>
    <x v="0"/>
    <x v="6"/>
    <x v="5"/>
    <n v="143.6"/>
    <x v="8"/>
    <n v="110.6"/>
    <x v="0"/>
  </r>
  <r>
    <x v="0"/>
    <x v="6"/>
    <x v="5"/>
    <n v="143.6"/>
    <x v="9"/>
    <n v="140.4"/>
    <x v="0"/>
  </r>
  <r>
    <x v="0"/>
    <x v="6"/>
    <x v="5"/>
    <n v="143.6"/>
    <x v="10"/>
    <n v="138"/>
    <x v="0"/>
  </r>
  <r>
    <x v="0"/>
    <x v="6"/>
    <x v="5"/>
    <n v="143.6"/>
    <x v="11"/>
    <n v="156.6"/>
    <x v="0"/>
  </r>
  <r>
    <x v="0"/>
    <x v="6"/>
    <x v="5"/>
    <n v="143.6"/>
    <x v="12"/>
    <n v="141"/>
    <x v="0"/>
  </r>
  <r>
    <x v="0"/>
    <x v="6"/>
    <x v="5"/>
    <n v="143.6"/>
    <x v="13"/>
    <n v="164.2"/>
    <x v="1"/>
  </r>
  <r>
    <x v="0"/>
    <x v="6"/>
    <x v="5"/>
    <n v="143.6"/>
    <x v="14"/>
    <n v="151.4"/>
    <x v="2"/>
  </r>
  <r>
    <x v="0"/>
    <x v="6"/>
    <x v="5"/>
    <n v="143.6"/>
    <x v="15"/>
    <n v="146.5"/>
    <x v="2"/>
  </r>
  <r>
    <x v="0"/>
    <x v="6"/>
    <x v="5"/>
    <n v="143.6"/>
    <x v="16"/>
    <n v="150.69999999999999"/>
    <x v="2"/>
  </r>
  <r>
    <x v="0"/>
    <x v="6"/>
    <x v="5"/>
    <n v="143.6"/>
    <x v="17"/>
    <m/>
    <x v="3"/>
  </r>
  <r>
    <x v="0"/>
    <x v="6"/>
    <x v="5"/>
    <n v="143.6"/>
    <x v="18"/>
    <n v="147.80000000000001"/>
    <x v="4"/>
  </r>
  <r>
    <x v="0"/>
    <x v="6"/>
    <x v="5"/>
    <n v="143.6"/>
    <x v="19"/>
    <n v="149.6"/>
    <x v="5"/>
  </r>
  <r>
    <x v="0"/>
    <x v="6"/>
    <x v="5"/>
    <n v="143.6"/>
    <x v="20"/>
    <n v="151.69999999999999"/>
    <x v="6"/>
  </r>
  <r>
    <x v="0"/>
    <x v="6"/>
    <x v="5"/>
    <n v="143.6"/>
    <x v="21"/>
    <n v="130.19999999999999"/>
    <x v="7"/>
  </r>
  <r>
    <x v="0"/>
    <x v="6"/>
    <x v="5"/>
    <n v="143.6"/>
    <x v="22"/>
    <n v="146.4"/>
    <x v="8"/>
  </r>
  <r>
    <x v="0"/>
    <x v="6"/>
    <x v="5"/>
    <n v="143.6"/>
    <x v="23"/>
    <n v="157.69999999999999"/>
    <x v="9"/>
  </r>
  <r>
    <x v="0"/>
    <x v="6"/>
    <x v="5"/>
    <n v="143.6"/>
    <x v="24"/>
    <n v="134.80000000000001"/>
    <x v="10"/>
  </r>
  <r>
    <x v="0"/>
    <x v="6"/>
    <x v="5"/>
    <n v="143.6"/>
    <x v="25"/>
    <n v="143.30000000000001"/>
    <x v="11"/>
  </r>
  <r>
    <x v="1"/>
    <x v="6"/>
    <x v="5"/>
    <n v="142.1"/>
    <x v="0"/>
    <n v="140.69999999999999"/>
    <x v="0"/>
  </r>
  <r>
    <x v="1"/>
    <x v="6"/>
    <x v="5"/>
    <n v="142.1"/>
    <x v="1"/>
    <n v="159.6"/>
    <x v="0"/>
  </r>
  <r>
    <x v="1"/>
    <x v="6"/>
    <x v="5"/>
    <n v="142.1"/>
    <x v="2"/>
    <n v="140.4"/>
    <x v="0"/>
  </r>
  <r>
    <x v="1"/>
    <x v="6"/>
    <x v="5"/>
    <n v="142.1"/>
    <x v="3"/>
    <n v="143.4"/>
    <x v="0"/>
  </r>
  <r>
    <x v="1"/>
    <x v="6"/>
    <x v="5"/>
    <n v="142.1"/>
    <x v="4"/>
    <n v="118.6"/>
    <x v="0"/>
  </r>
  <r>
    <x v="1"/>
    <x v="6"/>
    <x v="5"/>
    <n v="142.1"/>
    <x v="5"/>
    <n v="150.9"/>
    <x v="0"/>
  </r>
  <r>
    <x v="1"/>
    <x v="6"/>
    <x v="5"/>
    <n v="142.1"/>
    <x v="6"/>
    <n v="169.8"/>
    <x v="0"/>
  </r>
  <r>
    <x v="1"/>
    <x v="6"/>
    <x v="5"/>
    <n v="142.1"/>
    <x v="7"/>
    <n v="127.4"/>
    <x v="0"/>
  </r>
  <r>
    <x v="1"/>
    <x v="6"/>
    <x v="5"/>
    <n v="142.1"/>
    <x v="8"/>
    <n v="111.8"/>
    <x v="0"/>
  </r>
  <r>
    <x v="1"/>
    <x v="6"/>
    <x v="5"/>
    <n v="142.1"/>
    <x v="9"/>
    <n v="141"/>
    <x v="0"/>
  </r>
  <r>
    <x v="1"/>
    <x v="6"/>
    <x v="5"/>
    <n v="142.1"/>
    <x v="10"/>
    <n v="129"/>
    <x v="0"/>
  </r>
  <r>
    <x v="1"/>
    <x v="6"/>
    <x v="5"/>
    <n v="142.1"/>
    <x v="11"/>
    <n v="155.1"/>
    <x v="0"/>
  </r>
  <r>
    <x v="1"/>
    <x v="6"/>
    <x v="5"/>
    <n v="142.1"/>
    <x v="12"/>
    <n v="145.6"/>
    <x v="0"/>
  </r>
  <r>
    <x v="1"/>
    <x v="6"/>
    <x v="5"/>
    <n v="142.1"/>
    <x v="13"/>
    <n v="166.7"/>
    <x v="1"/>
  </r>
  <r>
    <x v="1"/>
    <x v="6"/>
    <x v="5"/>
    <n v="142.1"/>
    <x v="14"/>
    <n v="144.30000000000001"/>
    <x v="2"/>
  </r>
  <r>
    <x v="1"/>
    <x v="6"/>
    <x v="5"/>
    <n v="142.1"/>
    <x v="15"/>
    <n v="131.69999999999999"/>
    <x v="2"/>
  </r>
  <r>
    <x v="1"/>
    <x v="6"/>
    <x v="5"/>
    <n v="142.1"/>
    <x v="16"/>
    <n v="142.4"/>
    <x v="2"/>
  </r>
  <r>
    <x v="1"/>
    <x v="6"/>
    <x v="5"/>
    <n v="142.1"/>
    <x v="17"/>
    <n v="149.4"/>
    <x v="3"/>
  </r>
  <r>
    <x v="1"/>
    <x v="6"/>
    <x v="5"/>
    <n v="142.1"/>
    <x v="18"/>
    <n v="130.5"/>
    <x v="4"/>
  </r>
  <r>
    <x v="1"/>
    <x v="6"/>
    <x v="5"/>
    <n v="142.1"/>
    <x v="19"/>
    <n v="137.4"/>
    <x v="5"/>
  </r>
  <r>
    <x v="1"/>
    <x v="6"/>
    <x v="5"/>
    <n v="142.1"/>
    <x v="20"/>
    <n v="140.30000000000001"/>
    <x v="6"/>
  </r>
  <r>
    <x v="1"/>
    <x v="6"/>
    <x v="5"/>
    <n v="142.1"/>
    <x v="21"/>
    <n v="119.6"/>
    <x v="7"/>
  </r>
  <r>
    <x v="1"/>
    <x v="6"/>
    <x v="5"/>
    <n v="142.1"/>
    <x v="22"/>
    <n v="134.30000000000001"/>
    <x v="8"/>
  </r>
  <r>
    <x v="1"/>
    <x v="6"/>
    <x v="5"/>
    <n v="142.1"/>
    <x v="23"/>
    <n v="148.9"/>
    <x v="9"/>
  </r>
  <r>
    <x v="1"/>
    <x v="6"/>
    <x v="5"/>
    <n v="142.1"/>
    <x v="24"/>
    <n v="133.69999999999999"/>
    <x v="10"/>
  </r>
  <r>
    <x v="1"/>
    <x v="6"/>
    <x v="5"/>
    <n v="142.1"/>
    <x v="25"/>
    <n v="133.6"/>
    <x v="11"/>
  </r>
  <r>
    <x v="2"/>
    <x v="6"/>
    <x v="5"/>
    <n v="142.9"/>
    <x v="0"/>
    <n v="138.69999999999999"/>
    <x v="0"/>
  </r>
  <r>
    <x v="2"/>
    <x v="6"/>
    <x v="5"/>
    <n v="142.9"/>
    <x v="1"/>
    <n v="162.1"/>
    <x v="0"/>
  </r>
  <r>
    <x v="2"/>
    <x v="6"/>
    <x v="5"/>
    <n v="142.9"/>
    <x v="2"/>
    <n v="137.80000000000001"/>
    <x v="0"/>
  </r>
  <r>
    <x v="2"/>
    <x v="6"/>
    <x v="5"/>
    <n v="142.9"/>
    <x v="3"/>
    <n v="143.30000000000001"/>
    <x v="0"/>
  </r>
  <r>
    <x v="2"/>
    <x v="6"/>
    <x v="5"/>
    <n v="142.9"/>
    <x v="4"/>
    <n v="122.2"/>
    <x v="0"/>
  </r>
  <r>
    <x v="2"/>
    <x v="6"/>
    <x v="5"/>
    <n v="142.9"/>
    <x v="5"/>
    <n v="146.80000000000001"/>
    <x v="0"/>
  </r>
  <r>
    <x v="2"/>
    <x v="6"/>
    <x v="5"/>
    <n v="142.9"/>
    <x v="6"/>
    <n v="150.5"/>
    <x v="0"/>
  </r>
  <r>
    <x v="2"/>
    <x v="6"/>
    <x v="5"/>
    <n v="142.9"/>
    <x v="7"/>
    <n v="128.30000000000001"/>
    <x v="0"/>
  </r>
  <r>
    <x v="2"/>
    <x v="6"/>
    <x v="5"/>
    <n v="142.9"/>
    <x v="8"/>
    <n v="111"/>
    <x v="0"/>
  </r>
  <r>
    <x v="2"/>
    <x v="6"/>
    <x v="5"/>
    <n v="142.9"/>
    <x v="9"/>
    <n v="140.6"/>
    <x v="0"/>
  </r>
  <r>
    <x v="2"/>
    <x v="6"/>
    <x v="5"/>
    <n v="142.9"/>
    <x v="10"/>
    <n v="134.19999999999999"/>
    <x v="0"/>
  </r>
  <r>
    <x v="2"/>
    <x v="6"/>
    <x v="5"/>
    <n v="142.9"/>
    <x v="11"/>
    <n v="155.9"/>
    <x v="0"/>
  </r>
  <r>
    <x v="2"/>
    <x v="6"/>
    <x v="5"/>
    <n v="142.9"/>
    <x v="12"/>
    <n v="142.69999999999999"/>
    <x v="0"/>
  </r>
  <r>
    <x v="2"/>
    <x v="6"/>
    <x v="5"/>
    <n v="142.9"/>
    <x v="13"/>
    <n v="164.9"/>
    <x v="1"/>
  </r>
  <r>
    <x v="2"/>
    <x v="6"/>
    <x v="5"/>
    <n v="142.9"/>
    <x v="14"/>
    <n v="148.6"/>
    <x v="2"/>
  </r>
  <r>
    <x v="2"/>
    <x v="6"/>
    <x v="5"/>
    <n v="142.9"/>
    <x v="15"/>
    <n v="140.4"/>
    <x v="2"/>
  </r>
  <r>
    <x v="2"/>
    <x v="6"/>
    <x v="5"/>
    <n v="142.9"/>
    <x v="16"/>
    <n v="147.4"/>
    <x v="2"/>
  </r>
  <r>
    <x v="2"/>
    <x v="6"/>
    <x v="5"/>
    <n v="142.9"/>
    <x v="17"/>
    <n v="149.4"/>
    <x v="3"/>
  </r>
  <r>
    <x v="2"/>
    <x v="6"/>
    <x v="5"/>
    <n v="142.9"/>
    <x v="18"/>
    <n v="141.19999999999999"/>
    <x v="4"/>
  </r>
  <r>
    <x v="2"/>
    <x v="6"/>
    <x v="5"/>
    <n v="142.9"/>
    <x v="19"/>
    <n v="143.80000000000001"/>
    <x v="5"/>
  </r>
  <r>
    <x v="2"/>
    <x v="6"/>
    <x v="5"/>
    <n v="142.9"/>
    <x v="20"/>
    <n v="147.4"/>
    <x v="6"/>
  </r>
  <r>
    <x v="2"/>
    <x v="6"/>
    <x v="5"/>
    <n v="142.9"/>
    <x v="21"/>
    <n v="124.6"/>
    <x v="7"/>
  </r>
  <r>
    <x v="2"/>
    <x v="6"/>
    <x v="5"/>
    <n v="142.9"/>
    <x v="22"/>
    <n v="139.6"/>
    <x v="8"/>
  </r>
  <r>
    <x v="2"/>
    <x v="6"/>
    <x v="5"/>
    <n v="142.9"/>
    <x v="23"/>
    <n v="152.5"/>
    <x v="9"/>
  </r>
  <r>
    <x v="2"/>
    <x v="6"/>
    <x v="5"/>
    <n v="142.9"/>
    <x v="24"/>
    <n v="134.30000000000001"/>
    <x v="10"/>
  </r>
  <r>
    <x v="2"/>
    <x v="6"/>
    <x v="5"/>
    <n v="142.9"/>
    <x v="25"/>
    <n v="138.6"/>
    <x v="11"/>
  </r>
  <r>
    <x v="0"/>
    <x v="6"/>
    <x v="6"/>
    <n v="144.9"/>
    <x v="0"/>
    <n v="138.4"/>
    <x v="0"/>
  </r>
  <r>
    <x v="0"/>
    <x v="6"/>
    <x v="6"/>
    <n v="144.9"/>
    <x v="1"/>
    <n v="164"/>
    <x v="0"/>
  </r>
  <r>
    <x v="0"/>
    <x v="6"/>
    <x v="6"/>
    <n v="144.9"/>
    <x v="2"/>
    <n v="138.4"/>
    <x v="0"/>
  </r>
  <r>
    <x v="0"/>
    <x v="6"/>
    <x v="6"/>
    <n v="144.9"/>
    <x v="3"/>
    <n v="143.9"/>
    <x v="0"/>
  </r>
  <r>
    <x v="0"/>
    <x v="6"/>
    <x v="6"/>
    <n v="144.9"/>
    <x v="4"/>
    <n v="124.4"/>
    <x v="0"/>
  </r>
  <r>
    <x v="0"/>
    <x v="6"/>
    <x v="6"/>
    <n v="144.9"/>
    <x v="5"/>
    <n v="146.4"/>
    <x v="0"/>
  </r>
  <r>
    <x v="0"/>
    <x v="6"/>
    <x v="6"/>
    <n v="144.9"/>
    <x v="6"/>
    <n v="150.1"/>
    <x v="0"/>
  </r>
  <r>
    <x v="0"/>
    <x v="6"/>
    <x v="6"/>
    <n v="144.9"/>
    <x v="7"/>
    <n v="130.6"/>
    <x v="0"/>
  </r>
  <r>
    <x v="0"/>
    <x v="6"/>
    <x v="6"/>
    <n v="144.9"/>
    <x v="8"/>
    <n v="110.8"/>
    <x v="0"/>
  </r>
  <r>
    <x v="0"/>
    <x v="6"/>
    <x v="6"/>
    <n v="144.9"/>
    <x v="9"/>
    <n v="141.69999999999999"/>
    <x v="0"/>
  </r>
  <r>
    <x v="0"/>
    <x v="6"/>
    <x v="6"/>
    <n v="144.9"/>
    <x v="10"/>
    <n v="138.5"/>
    <x v="0"/>
  </r>
  <r>
    <x v="0"/>
    <x v="6"/>
    <x v="6"/>
    <n v="144.9"/>
    <x v="11"/>
    <n v="156.69999999999999"/>
    <x v="0"/>
  </r>
  <r>
    <x v="0"/>
    <x v="6"/>
    <x v="6"/>
    <n v="144.9"/>
    <x v="12"/>
    <n v="143"/>
    <x v="0"/>
  </r>
  <r>
    <x v="0"/>
    <x v="6"/>
    <x v="6"/>
    <n v="144.9"/>
    <x v="13"/>
    <n v="164.5"/>
    <x v="1"/>
  </r>
  <r>
    <x v="0"/>
    <x v="6"/>
    <x v="6"/>
    <n v="144.9"/>
    <x v="14"/>
    <n v="151.6"/>
    <x v="2"/>
  </r>
  <r>
    <x v="0"/>
    <x v="6"/>
    <x v="6"/>
    <n v="144.9"/>
    <x v="15"/>
    <n v="146.6"/>
    <x v="2"/>
  </r>
  <r>
    <x v="0"/>
    <x v="6"/>
    <x v="6"/>
    <n v="144.9"/>
    <x v="16"/>
    <n v="150.9"/>
    <x v="2"/>
  </r>
  <r>
    <x v="0"/>
    <x v="6"/>
    <x v="6"/>
    <n v="144.9"/>
    <x v="17"/>
    <m/>
    <x v="3"/>
  </r>
  <r>
    <x v="0"/>
    <x v="6"/>
    <x v="6"/>
    <n v="144.9"/>
    <x v="18"/>
    <n v="146.80000000000001"/>
    <x v="4"/>
  </r>
  <r>
    <x v="0"/>
    <x v="6"/>
    <x v="6"/>
    <n v="144.9"/>
    <x v="19"/>
    <n v="150"/>
    <x v="5"/>
  </r>
  <r>
    <x v="0"/>
    <x v="6"/>
    <x v="6"/>
    <n v="144.9"/>
    <x v="20"/>
    <n v="152.19999999999999"/>
    <x v="6"/>
  </r>
  <r>
    <x v="0"/>
    <x v="6"/>
    <x v="6"/>
    <n v="144.9"/>
    <x v="21"/>
    <n v="131.19999999999999"/>
    <x v="7"/>
  </r>
  <r>
    <x v="0"/>
    <x v="6"/>
    <x v="6"/>
    <n v="144.9"/>
    <x v="22"/>
    <n v="147.5"/>
    <x v="8"/>
  </r>
  <r>
    <x v="0"/>
    <x v="6"/>
    <x v="6"/>
    <n v="144.9"/>
    <x v="23"/>
    <n v="159.1"/>
    <x v="9"/>
  </r>
  <r>
    <x v="0"/>
    <x v="6"/>
    <x v="6"/>
    <n v="144.9"/>
    <x v="24"/>
    <n v="136.1"/>
    <x v="10"/>
  </r>
  <r>
    <x v="0"/>
    <x v="6"/>
    <x v="6"/>
    <n v="144.9"/>
    <x v="25"/>
    <n v="144.19999999999999"/>
    <x v="11"/>
  </r>
  <r>
    <x v="1"/>
    <x v="6"/>
    <x v="6"/>
    <n v="143.30000000000001"/>
    <x v="0"/>
    <n v="141.4"/>
    <x v="0"/>
  </r>
  <r>
    <x v="1"/>
    <x v="6"/>
    <x v="6"/>
    <n v="143.30000000000001"/>
    <x v="1"/>
    <n v="160.19999999999999"/>
    <x v="0"/>
  </r>
  <r>
    <x v="1"/>
    <x v="6"/>
    <x v="6"/>
    <n v="143.30000000000001"/>
    <x v="2"/>
    <n v="142.5"/>
    <x v="0"/>
  </r>
  <r>
    <x v="1"/>
    <x v="6"/>
    <x v="6"/>
    <n v="143.30000000000001"/>
    <x v="3"/>
    <n v="144.1"/>
    <x v="0"/>
  </r>
  <r>
    <x v="1"/>
    <x v="6"/>
    <x v="6"/>
    <n v="143.30000000000001"/>
    <x v="4"/>
    <n v="119.3"/>
    <x v="0"/>
  </r>
  <r>
    <x v="1"/>
    <x v="6"/>
    <x v="6"/>
    <n v="143.30000000000001"/>
    <x v="5"/>
    <n v="154.69999999999999"/>
    <x v="0"/>
  </r>
  <r>
    <x v="1"/>
    <x v="6"/>
    <x v="6"/>
    <n v="143.30000000000001"/>
    <x v="6"/>
    <n v="180.1"/>
    <x v="0"/>
  </r>
  <r>
    <x v="1"/>
    <x v="6"/>
    <x v="6"/>
    <n v="143.30000000000001"/>
    <x v="7"/>
    <n v="128.9"/>
    <x v="0"/>
  </r>
  <r>
    <x v="1"/>
    <x v="6"/>
    <x v="6"/>
    <n v="143.30000000000001"/>
    <x v="8"/>
    <n v="111.8"/>
    <x v="0"/>
  </r>
  <r>
    <x v="1"/>
    <x v="6"/>
    <x v="6"/>
    <n v="143.30000000000001"/>
    <x v="9"/>
    <n v="141.6"/>
    <x v="0"/>
  </r>
  <r>
    <x v="1"/>
    <x v="6"/>
    <x v="6"/>
    <n v="143.30000000000001"/>
    <x v="10"/>
    <n v="129.5"/>
    <x v="0"/>
  </r>
  <r>
    <x v="1"/>
    <x v="6"/>
    <x v="6"/>
    <n v="143.30000000000001"/>
    <x v="11"/>
    <n v="155.6"/>
    <x v="0"/>
  </r>
  <r>
    <x v="1"/>
    <x v="6"/>
    <x v="6"/>
    <n v="143.30000000000001"/>
    <x v="12"/>
    <n v="147.69999999999999"/>
    <x v="0"/>
  </r>
  <r>
    <x v="1"/>
    <x v="6"/>
    <x v="6"/>
    <n v="143.30000000000001"/>
    <x v="13"/>
    <n v="167.2"/>
    <x v="1"/>
  </r>
  <r>
    <x v="1"/>
    <x v="6"/>
    <x v="6"/>
    <n v="143.30000000000001"/>
    <x v="14"/>
    <n v="144.69999999999999"/>
    <x v="2"/>
  </r>
  <r>
    <x v="1"/>
    <x v="6"/>
    <x v="6"/>
    <n v="143.30000000000001"/>
    <x v="15"/>
    <n v="131.9"/>
    <x v="2"/>
  </r>
  <r>
    <x v="1"/>
    <x v="6"/>
    <x v="6"/>
    <n v="143.30000000000001"/>
    <x v="16"/>
    <n v="142.69999999999999"/>
    <x v="2"/>
  </r>
  <r>
    <x v="1"/>
    <x v="6"/>
    <x v="6"/>
    <n v="143.30000000000001"/>
    <x v="17"/>
    <n v="150.6"/>
    <x v="3"/>
  </r>
  <r>
    <x v="1"/>
    <x v="6"/>
    <x v="6"/>
    <n v="143.30000000000001"/>
    <x v="18"/>
    <n v="127"/>
    <x v="4"/>
  </r>
  <r>
    <x v="1"/>
    <x v="6"/>
    <x v="6"/>
    <n v="143.30000000000001"/>
    <x v="19"/>
    <n v="137.69999999999999"/>
    <x v="5"/>
  </r>
  <r>
    <x v="1"/>
    <x v="6"/>
    <x v="6"/>
    <n v="143.30000000000001"/>
    <x v="20"/>
    <n v="140.80000000000001"/>
    <x v="6"/>
  </r>
  <r>
    <x v="1"/>
    <x v="6"/>
    <x v="6"/>
    <n v="143.30000000000001"/>
    <x v="21"/>
    <n v="120.6"/>
    <x v="7"/>
  </r>
  <r>
    <x v="1"/>
    <x v="6"/>
    <x v="6"/>
    <n v="143.30000000000001"/>
    <x v="22"/>
    <n v="135"/>
    <x v="8"/>
  </r>
  <r>
    <x v="1"/>
    <x v="6"/>
    <x v="6"/>
    <n v="143.30000000000001"/>
    <x v="23"/>
    <n v="150.4"/>
    <x v="9"/>
  </r>
  <r>
    <x v="1"/>
    <x v="6"/>
    <x v="6"/>
    <n v="143.30000000000001"/>
    <x v="24"/>
    <n v="135.1"/>
    <x v="10"/>
  </r>
  <r>
    <x v="1"/>
    <x v="6"/>
    <x v="6"/>
    <n v="143.30000000000001"/>
    <x v="25"/>
    <n v="134.5"/>
    <x v="11"/>
  </r>
  <r>
    <x v="2"/>
    <x v="6"/>
    <x v="6"/>
    <n v="144.19999999999999"/>
    <x v="0"/>
    <n v="139.30000000000001"/>
    <x v="0"/>
  </r>
  <r>
    <x v="2"/>
    <x v="6"/>
    <x v="6"/>
    <n v="144.19999999999999"/>
    <x v="1"/>
    <n v="162.69999999999999"/>
    <x v="0"/>
  </r>
  <r>
    <x v="2"/>
    <x v="6"/>
    <x v="6"/>
    <n v="144.19999999999999"/>
    <x v="2"/>
    <n v="140"/>
    <x v="0"/>
  </r>
  <r>
    <x v="2"/>
    <x v="6"/>
    <x v="6"/>
    <n v="144.19999999999999"/>
    <x v="3"/>
    <n v="144"/>
    <x v="0"/>
  </r>
  <r>
    <x v="2"/>
    <x v="6"/>
    <x v="6"/>
    <n v="144.19999999999999"/>
    <x v="4"/>
    <n v="122.5"/>
    <x v="0"/>
  </r>
  <r>
    <x v="2"/>
    <x v="6"/>
    <x v="6"/>
    <n v="144.19999999999999"/>
    <x v="5"/>
    <n v="150.30000000000001"/>
    <x v="0"/>
  </r>
  <r>
    <x v="2"/>
    <x v="6"/>
    <x v="6"/>
    <n v="144.19999999999999"/>
    <x v="6"/>
    <n v="160.30000000000001"/>
    <x v="0"/>
  </r>
  <r>
    <x v="2"/>
    <x v="6"/>
    <x v="6"/>
    <n v="144.19999999999999"/>
    <x v="7"/>
    <n v="130"/>
    <x v="0"/>
  </r>
  <r>
    <x v="2"/>
    <x v="6"/>
    <x v="6"/>
    <n v="144.19999999999999"/>
    <x v="8"/>
    <n v="111.1"/>
    <x v="0"/>
  </r>
  <r>
    <x v="2"/>
    <x v="6"/>
    <x v="6"/>
    <n v="144.19999999999999"/>
    <x v="9"/>
    <n v="141.69999999999999"/>
    <x v="0"/>
  </r>
  <r>
    <x v="2"/>
    <x v="6"/>
    <x v="6"/>
    <n v="144.19999999999999"/>
    <x v="10"/>
    <n v="134.69999999999999"/>
    <x v="0"/>
  </r>
  <r>
    <x v="2"/>
    <x v="6"/>
    <x v="6"/>
    <n v="144.19999999999999"/>
    <x v="11"/>
    <n v="156.19999999999999"/>
    <x v="0"/>
  </r>
  <r>
    <x v="2"/>
    <x v="6"/>
    <x v="6"/>
    <n v="144.19999999999999"/>
    <x v="12"/>
    <n v="144.69999999999999"/>
    <x v="0"/>
  </r>
  <r>
    <x v="2"/>
    <x v="6"/>
    <x v="6"/>
    <n v="144.19999999999999"/>
    <x v="13"/>
    <n v="165.2"/>
    <x v="1"/>
  </r>
  <r>
    <x v="2"/>
    <x v="6"/>
    <x v="6"/>
    <n v="144.19999999999999"/>
    <x v="14"/>
    <n v="148.9"/>
    <x v="2"/>
  </r>
  <r>
    <x v="2"/>
    <x v="6"/>
    <x v="6"/>
    <n v="144.19999999999999"/>
    <x v="15"/>
    <n v="140.5"/>
    <x v="2"/>
  </r>
  <r>
    <x v="2"/>
    <x v="6"/>
    <x v="6"/>
    <n v="144.19999999999999"/>
    <x v="16"/>
    <n v="147.6"/>
    <x v="2"/>
  </r>
  <r>
    <x v="2"/>
    <x v="6"/>
    <x v="6"/>
    <n v="144.19999999999999"/>
    <x v="17"/>
    <n v="150.6"/>
    <x v="3"/>
  </r>
  <r>
    <x v="2"/>
    <x v="6"/>
    <x v="6"/>
    <n v="144.19999999999999"/>
    <x v="18"/>
    <n v="139.30000000000001"/>
    <x v="4"/>
  </r>
  <r>
    <x v="2"/>
    <x v="6"/>
    <x v="6"/>
    <n v="144.19999999999999"/>
    <x v="19"/>
    <n v="144.19999999999999"/>
    <x v="5"/>
  </r>
  <r>
    <x v="2"/>
    <x v="6"/>
    <x v="6"/>
    <n v="144.19999999999999"/>
    <x v="20"/>
    <n v="147.9"/>
    <x v="6"/>
  </r>
  <r>
    <x v="2"/>
    <x v="6"/>
    <x v="6"/>
    <n v="144.19999999999999"/>
    <x v="21"/>
    <n v="125.6"/>
    <x v="7"/>
  </r>
  <r>
    <x v="2"/>
    <x v="6"/>
    <x v="6"/>
    <n v="144.19999999999999"/>
    <x v="22"/>
    <n v="140.5"/>
    <x v="8"/>
  </r>
  <r>
    <x v="2"/>
    <x v="6"/>
    <x v="6"/>
    <n v="144.19999999999999"/>
    <x v="23"/>
    <n v="154"/>
    <x v="9"/>
  </r>
  <r>
    <x v="2"/>
    <x v="6"/>
    <x v="6"/>
    <n v="144.19999999999999"/>
    <x v="24"/>
    <n v="135.69999999999999"/>
    <x v="10"/>
  </r>
  <r>
    <x v="2"/>
    <x v="6"/>
    <x v="6"/>
    <n v="144.19999999999999"/>
    <x v="25"/>
    <n v="139.5"/>
    <x v="11"/>
  </r>
  <r>
    <x v="0"/>
    <x v="6"/>
    <x v="7"/>
    <n v="145.69999999999999"/>
    <x v="0"/>
    <n v="139.19999999999999"/>
    <x v="0"/>
  </r>
  <r>
    <x v="0"/>
    <x v="6"/>
    <x v="7"/>
    <n v="145.69999999999999"/>
    <x v="1"/>
    <n v="161.9"/>
    <x v="0"/>
  </r>
  <r>
    <x v="0"/>
    <x v="6"/>
    <x v="7"/>
    <n v="145.69999999999999"/>
    <x v="2"/>
    <n v="137.1"/>
    <x v="0"/>
  </r>
  <r>
    <x v="0"/>
    <x v="6"/>
    <x v="7"/>
    <n v="145.69999999999999"/>
    <x v="3"/>
    <n v="144.6"/>
    <x v="0"/>
  </r>
  <r>
    <x v="0"/>
    <x v="6"/>
    <x v="7"/>
    <n v="145.69999999999999"/>
    <x v="4"/>
    <n v="124.7"/>
    <x v="0"/>
  </r>
  <r>
    <x v="0"/>
    <x v="6"/>
    <x v="7"/>
    <n v="145.69999999999999"/>
    <x v="5"/>
    <n v="145.5"/>
    <x v="0"/>
  </r>
  <r>
    <x v="0"/>
    <x v="6"/>
    <x v="7"/>
    <n v="145.69999999999999"/>
    <x v="6"/>
    <n v="156.19999999999999"/>
    <x v="0"/>
  </r>
  <r>
    <x v="0"/>
    <x v="6"/>
    <x v="7"/>
    <n v="145.69999999999999"/>
    <x v="7"/>
    <n v="131.5"/>
    <x v="0"/>
  </r>
  <r>
    <x v="0"/>
    <x v="6"/>
    <x v="7"/>
    <n v="145.69999999999999"/>
    <x v="8"/>
    <n v="111.7"/>
    <x v="0"/>
  </r>
  <r>
    <x v="0"/>
    <x v="6"/>
    <x v="7"/>
    <n v="145.69999999999999"/>
    <x v="9"/>
    <n v="142.69999999999999"/>
    <x v="0"/>
  </r>
  <r>
    <x v="0"/>
    <x v="6"/>
    <x v="7"/>
    <n v="145.69999999999999"/>
    <x v="10"/>
    <n v="138.5"/>
    <x v="0"/>
  </r>
  <r>
    <x v="0"/>
    <x v="6"/>
    <x v="7"/>
    <n v="145.69999999999999"/>
    <x v="11"/>
    <n v="156.9"/>
    <x v="0"/>
  </r>
  <r>
    <x v="0"/>
    <x v="6"/>
    <x v="7"/>
    <n v="145.69999999999999"/>
    <x v="12"/>
    <n v="144"/>
    <x v="0"/>
  </r>
  <r>
    <x v="0"/>
    <x v="6"/>
    <x v="7"/>
    <n v="145.69999999999999"/>
    <x v="13"/>
    <n v="165.1"/>
    <x v="1"/>
  </r>
  <r>
    <x v="0"/>
    <x v="6"/>
    <x v="7"/>
    <n v="145.69999999999999"/>
    <x v="14"/>
    <n v="151.80000000000001"/>
    <x v="2"/>
  </r>
  <r>
    <x v="0"/>
    <x v="6"/>
    <x v="7"/>
    <n v="145.69999999999999"/>
    <x v="15"/>
    <n v="146.6"/>
    <x v="2"/>
  </r>
  <r>
    <x v="0"/>
    <x v="6"/>
    <x v="7"/>
    <n v="145.69999999999999"/>
    <x v="16"/>
    <n v="151.1"/>
    <x v="2"/>
  </r>
  <r>
    <x v="0"/>
    <x v="6"/>
    <x v="7"/>
    <n v="145.69999999999999"/>
    <x v="17"/>
    <m/>
    <x v="3"/>
  </r>
  <r>
    <x v="0"/>
    <x v="6"/>
    <x v="7"/>
    <n v="145.69999999999999"/>
    <x v="18"/>
    <n v="146.4"/>
    <x v="4"/>
  </r>
  <r>
    <x v="0"/>
    <x v="6"/>
    <x v="7"/>
    <n v="145.69999999999999"/>
    <x v="19"/>
    <n v="150.19999999999999"/>
    <x v="5"/>
  </r>
  <r>
    <x v="0"/>
    <x v="6"/>
    <x v="7"/>
    <n v="145.69999999999999"/>
    <x v="20"/>
    <n v="152.69999999999999"/>
    <x v="6"/>
  </r>
  <r>
    <x v="0"/>
    <x v="6"/>
    <x v="7"/>
    <n v="145.69999999999999"/>
    <x v="21"/>
    <n v="131.4"/>
    <x v="7"/>
  </r>
  <r>
    <x v="0"/>
    <x v="6"/>
    <x v="7"/>
    <n v="145.69999999999999"/>
    <x v="22"/>
    <n v="148"/>
    <x v="8"/>
  </r>
  <r>
    <x v="0"/>
    <x v="6"/>
    <x v="7"/>
    <n v="145.69999999999999"/>
    <x v="23"/>
    <n v="159.69999999999999"/>
    <x v="9"/>
  </r>
  <r>
    <x v="0"/>
    <x v="6"/>
    <x v="7"/>
    <n v="145.69999999999999"/>
    <x v="24"/>
    <n v="138.80000000000001"/>
    <x v="10"/>
  </r>
  <r>
    <x v="0"/>
    <x v="6"/>
    <x v="7"/>
    <n v="145.69999999999999"/>
    <x v="25"/>
    <n v="144.9"/>
    <x v="11"/>
  </r>
  <r>
    <x v="1"/>
    <x v="6"/>
    <x v="7"/>
    <n v="144.19999999999999"/>
    <x v="0"/>
    <n v="142.1"/>
    <x v="0"/>
  </r>
  <r>
    <x v="1"/>
    <x v="6"/>
    <x v="7"/>
    <n v="144.19999999999999"/>
    <x v="1"/>
    <n v="158.30000000000001"/>
    <x v="0"/>
  </r>
  <r>
    <x v="1"/>
    <x v="6"/>
    <x v="7"/>
    <n v="144.19999999999999"/>
    <x v="2"/>
    <n v="140.80000000000001"/>
    <x v="0"/>
  </r>
  <r>
    <x v="1"/>
    <x v="6"/>
    <x v="7"/>
    <n v="144.19999999999999"/>
    <x v="3"/>
    <n v="144.9"/>
    <x v="0"/>
  </r>
  <r>
    <x v="1"/>
    <x v="6"/>
    <x v="7"/>
    <n v="144.19999999999999"/>
    <x v="4"/>
    <n v="119.9"/>
    <x v="0"/>
  </r>
  <r>
    <x v="1"/>
    <x v="6"/>
    <x v="7"/>
    <n v="144.19999999999999"/>
    <x v="5"/>
    <n v="153.9"/>
    <x v="0"/>
  </r>
  <r>
    <x v="1"/>
    <x v="6"/>
    <x v="7"/>
    <n v="144.19999999999999"/>
    <x v="6"/>
    <n v="189.1"/>
    <x v="0"/>
  </r>
  <r>
    <x v="1"/>
    <x v="6"/>
    <x v="7"/>
    <n v="144.19999999999999"/>
    <x v="7"/>
    <n v="129.80000000000001"/>
    <x v="0"/>
  </r>
  <r>
    <x v="1"/>
    <x v="6"/>
    <x v="7"/>
    <n v="144.19999999999999"/>
    <x v="8"/>
    <n v="112.7"/>
    <x v="0"/>
  </r>
  <r>
    <x v="1"/>
    <x v="6"/>
    <x v="7"/>
    <n v="144.19999999999999"/>
    <x v="9"/>
    <n v="142.5"/>
    <x v="0"/>
  </r>
  <r>
    <x v="1"/>
    <x v="6"/>
    <x v="7"/>
    <n v="144.19999999999999"/>
    <x v="10"/>
    <n v="129.80000000000001"/>
    <x v="0"/>
  </r>
  <r>
    <x v="1"/>
    <x v="6"/>
    <x v="7"/>
    <n v="144.19999999999999"/>
    <x v="11"/>
    <n v="156.19999999999999"/>
    <x v="0"/>
  </r>
  <r>
    <x v="1"/>
    <x v="6"/>
    <x v="7"/>
    <n v="144.19999999999999"/>
    <x v="12"/>
    <n v="149.1"/>
    <x v="0"/>
  </r>
  <r>
    <x v="1"/>
    <x v="6"/>
    <x v="7"/>
    <n v="144.19999999999999"/>
    <x v="13"/>
    <n v="167.9"/>
    <x v="1"/>
  </r>
  <r>
    <x v="1"/>
    <x v="6"/>
    <x v="7"/>
    <n v="144.19999999999999"/>
    <x v="14"/>
    <n v="145"/>
    <x v="2"/>
  </r>
  <r>
    <x v="1"/>
    <x v="6"/>
    <x v="7"/>
    <n v="144.19999999999999"/>
    <x v="15"/>
    <n v="132.19999999999999"/>
    <x v="2"/>
  </r>
  <r>
    <x v="1"/>
    <x v="6"/>
    <x v="7"/>
    <n v="144.19999999999999"/>
    <x v="16"/>
    <n v="143"/>
    <x v="2"/>
  </r>
  <r>
    <x v="1"/>
    <x v="6"/>
    <x v="7"/>
    <n v="144.19999999999999"/>
    <x v="17"/>
    <n v="151.6"/>
    <x v="3"/>
  </r>
  <r>
    <x v="1"/>
    <x v="6"/>
    <x v="7"/>
    <n v="144.19999999999999"/>
    <x v="18"/>
    <n v="125.5"/>
    <x v="4"/>
  </r>
  <r>
    <x v="1"/>
    <x v="6"/>
    <x v="7"/>
    <n v="144.19999999999999"/>
    <x v="19"/>
    <n v="138.1"/>
    <x v="5"/>
  </r>
  <r>
    <x v="1"/>
    <x v="6"/>
    <x v="7"/>
    <n v="144.19999999999999"/>
    <x v="20"/>
    <n v="141.5"/>
    <x v="6"/>
  </r>
  <r>
    <x v="1"/>
    <x v="6"/>
    <x v="7"/>
    <n v="144.19999999999999"/>
    <x v="21"/>
    <n v="120.8"/>
    <x v="7"/>
  </r>
  <r>
    <x v="1"/>
    <x v="6"/>
    <x v="7"/>
    <n v="144.19999999999999"/>
    <x v="22"/>
    <n v="135.4"/>
    <x v="8"/>
  </r>
  <r>
    <x v="1"/>
    <x v="6"/>
    <x v="7"/>
    <n v="144.19999999999999"/>
    <x v="23"/>
    <n v="151.5"/>
    <x v="9"/>
  </r>
  <r>
    <x v="1"/>
    <x v="6"/>
    <x v="7"/>
    <n v="144.19999999999999"/>
    <x v="24"/>
    <n v="137.80000000000001"/>
    <x v="10"/>
  </r>
  <r>
    <x v="1"/>
    <x v="6"/>
    <x v="7"/>
    <n v="144.19999999999999"/>
    <x v="25"/>
    <n v="135.30000000000001"/>
    <x v="11"/>
  </r>
  <r>
    <x v="2"/>
    <x v="6"/>
    <x v="7"/>
    <n v="145"/>
    <x v="0"/>
    <n v="140.1"/>
    <x v="0"/>
  </r>
  <r>
    <x v="2"/>
    <x v="6"/>
    <x v="7"/>
    <n v="145"/>
    <x v="1"/>
    <n v="160.6"/>
    <x v="0"/>
  </r>
  <r>
    <x v="2"/>
    <x v="6"/>
    <x v="7"/>
    <n v="145"/>
    <x v="2"/>
    <n v="138.5"/>
    <x v="0"/>
  </r>
  <r>
    <x v="2"/>
    <x v="6"/>
    <x v="7"/>
    <n v="145"/>
    <x v="3"/>
    <n v="144.69999999999999"/>
    <x v="0"/>
  </r>
  <r>
    <x v="2"/>
    <x v="6"/>
    <x v="7"/>
    <n v="145"/>
    <x v="4"/>
    <n v="122.9"/>
    <x v="0"/>
  </r>
  <r>
    <x v="2"/>
    <x v="6"/>
    <x v="7"/>
    <n v="145"/>
    <x v="5"/>
    <n v="149.4"/>
    <x v="0"/>
  </r>
  <r>
    <x v="2"/>
    <x v="6"/>
    <x v="7"/>
    <n v="145"/>
    <x v="6"/>
    <n v="167.4"/>
    <x v="0"/>
  </r>
  <r>
    <x v="2"/>
    <x v="6"/>
    <x v="7"/>
    <n v="145"/>
    <x v="7"/>
    <n v="130.9"/>
    <x v="0"/>
  </r>
  <r>
    <x v="2"/>
    <x v="6"/>
    <x v="7"/>
    <n v="145"/>
    <x v="8"/>
    <n v="112"/>
    <x v="0"/>
  </r>
  <r>
    <x v="2"/>
    <x v="6"/>
    <x v="7"/>
    <n v="145"/>
    <x v="9"/>
    <n v="142.6"/>
    <x v="0"/>
  </r>
  <r>
    <x v="2"/>
    <x v="6"/>
    <x v="7"/>
    <n v="145"/>
    <x v="10"/>
    <n v="134.9"/>
    <x v="0"/>
  </r>
  <r>
    <x v="2"/>
    <x v="6"/>
    <x v="7"/>
    <n v="145"/>
    <x v="11"/>
    <n v="156.6"/>
    <x v="0"/>
  </r>
  <r>
    <x v="2"/>
    <x v="6"/>
    <x v="7"/>
    <n v="145"/>
    <x v="12"/>
    <n v="145.9"/>
    <x v="0"/>
  </r>
  <r>
    <x v="2"/>
    <x v="6"/>
    <x v="7"/>
    <n v="145"/>
    <x v="13"/>
    <n v="165.8"/>
    <x v="1"/>
  </r>
  <r>
    <x v="2"/>
    <x v="6"/>
    <x v="7"/>
    <n v="145"/>
    <x v="14"/>
    <n v="149.1"/>
    <x v="2"/>
  </r>
  <r>
    <x v="2"/>
    <x v="6"/>
    <x v="7"/>
    <n v="145"/>
    <x v="15"/>
    <n v="140.6"/>
    <x v="2"/>
  </r>
  <r>
    <x v="2"/>
    <x v="6"/>
    <x v="7"/>
    <n v="145"/>
    <x v="16"/>
    <n v="147.9"/>
    <x v="2"/>
  </r>
  <r>
    <x v="2"/>
    <x v="6"/>
    <x v="7"/>
    <n v="145"/>
    <x v="17"/>
    <n v="151.6"/>
    <x v="3"/>
  </r>
  <r>
    <x v="2"/>
    <x v="6"/>
    <x v="7"/>
    <n v="145"/>
    <x v="18"/>
    <n v="138.5"/>
    <x v="4"/>
  </r>
  <r>
    <x v="2"/>
    <x v="6"/>
    <x v="7"/>
    <n v="145"/>
    <x v="19"/>
    <n v="144.5"/>
    <x v="5"/>
  </r>
  <r>
    <x v="2"/>
    <x v="6"/>
    <x v="7"/>
    <n v="145"/>
    <x v="20"/>
    <n v="148.5"/>
    <x v="6"/>
  </r>
  <r>
    <x v="2"/>
    <x v="6"/>
    <x v="7"/>
    <n v="145"/>
    <x v="21"/>
    <n v="125.8"/>
    <x v="7"/>
  </r>
  <r>
    <x v="2"/>
    <x v="6"/>
    <x v="7"/>
    <n v="145"/>
    <x v="22"/>
    <n v="140.9"/>
    <x v="8"/>
  </r>
  <r>
    <x v="2"/>
    <x v="6"/>
    <x v="7"/>
    <n v="145"/>
    <x v="23"/>
    <n v="154.9"/>
    <x v="9"/>
  </r>
  <r>
    <x v="2"/>
    <x v="6"/>
    <x v="7"/>
    <n v="145"/>
    <x v="24"/>
    <n v="138.4"/>
    <x v="10"/>
  </r>
  <r>
    <x v="2"/>
    <x v="6"/>
    <x v="7"/>
    <n v="145"/>
    <x v="25"/>
    <n v="140.19999999999999"/>
    <x v="11"/>
  </r>
  <r>
    <x v="0"/>
    <x v="6"/>
    <x v="8"/>
    <n v="146.69999999999999"/>
    <x v="0"/>
    <n v="140.1"/>
    <x v="0"/>
  </r>
  <r>
    <x v="0"/>
    <x v="6"/>
    <x v="8"/>
    <n v="146.69999999999999"/>
    <x v="1"/>
    <n v="161.9"/>
    <x v="0"/>
  </r>
  <r>
    <x v="0"/>
    <x v="6"/>
    <x v="8"/>
    <n v="146.69999999999999"/>
    <x v="2"/>
    <n v="138.30000000000001"/>
    <x v="0"/>
  </r>
  <r>
    <x v="0"/>
    <x v="6"/>
    <x v="8"/>
    <n v="146.69999999999999"/>
    <x v="3"/>
    <n v="145.69999999999999"/>
    <x v="0"/>
  </r>
  <r>
    <x v="0"/>
    <x v="6"/>
    <x v="8"/>
    <n v="146.69999999999999"/>
    <x v="4"/>
    <n v="125.1"/>
    <x v="0"/>
  </r>
  <r>
    <x v="0"/>
    <x v="6"/>
    <x v="8"/>
    <n v="146.69999999999999"/>
    <x v="5"/>
    <n v="143.80000000000001"/>
    <x v="0"/>
  </r>
  <r>
    <x v="0"/>
    <x v="6"/>
    <x v="8"/>
    <n v="146.69999999999999"/>
    <x v="6"/>
    <n v="163.4"/>
    <x v="0"/>
  </r>
  <r>
    <x v="0"/>
    <x v="6"/>
    <x v="8"/>
    <n v="146.69999999999999"/>
    <x v="7"/>
    <n v="132.19999999999999"/>
    <x v="0"/>
  </r>
  <r>
    <x v="0"/>
    <x v="6"/>
    <x v="8"/>
    <n v="146.69999999999999"/>
    <x v="8"/>
    <n v="112.8"/>
    <x v="0"/>
  </r>
  <r>
    <x v="0"/>
    <x v="6"/>
    <x v="8"/>
    <n v="146.69999999999999"/>
    <x v="9"/>
    <n v="144.19999999999999"/>
    <x v="0"/>
  </r>
  <r>
    <x v="0"/>
    <x v="6"/>
    <x v="8"/>
    <n v="146.69999999999999"/>
    <x v="10"/>
    <n v="138.5"/>
    <x v="0"/>
  </r>
  <r>
    <x v="0"/>
    <x v="6"/>
    <x v="8"/>
    <n v="146.69999999999999"/>
    <x v="11"/>
    <n v="157.19999999999999"/>
    <x v="0"/>
  </r>
  <r>
    <x v="0"/>
    <x v="6"/>
    <x v="8"/>
    <n v="146.69999999999999"/>
    <x v="12"/>
    <n v="145.5"/>
    <x v="0"/>
  </r>
  <r>
    <x v="0"/>
    <x v="6"/>
    <x v="8"/>
    <n v="146.69999999999999"/>
    <x v="13"/>
    <n v="165.7"/>
    <x v="1"/>
  </r>
  <r>
    <x v="0"/>
    <x v="6"/>
    <x v="8"/>
    <n v="146.69999999999999"/>
    <x v="14"/>
    <n v="151.69999999999999"/>
    <x v="2"/>
  </r>
  <r>
    <x v="0"/>
    <x v="6"/>
    <x v="8"/>
    <n v="146.69999999999999"/>
    <x v="15"/>
    <n v="146.6"/>
    <x v="2"/>
  </r>
  <r>
    <x v="0"/>
    <x v="6"/>
    <x v="8"/>
    <n v="146.69999999999999"/>
    <x v="16"/>
    <n v="151"/>
    <x v="2"/>
  </r>
  <r>
    <x v="0"/>
    <x v="6"/>
    <x v="8"/>
    <n v="146.69999999999999"/>
    <x v="17"/>
    <m/>
    <x v="3"/>
  </r>
  <r>
    <x v="0"/>
    <x v="6"/>
    <x v="8"/>
    <n v="146.69999999999999"/>
    <x v="18"/>
    <n v="146.9"/>
    <x v="4"/>
  </r>
  <r>
    <x v="0"/>
    <x v="6"/>
    <x v="8"/>
    <n v="146.69999999999999"/>
    <x v="19"/>
    <n v="150.30000000000001"/>
    <x v="5"/>
  </r>
  <r>
    <x v="0"/>
    <x v="6"/>
    <x v="8"/>
    <n v="146.69999999999999"/>
    <x v="20"/>
    <n v="153.4"/>
    <x v="6"/>
  </r>
  <r>
    <x v="0"/>
    <x v="6"/>
    <x v="8"/>
    <n v="146.69999999999999"/>
    <x v="21"/>
    <n v="131.6"/>
    <x v="7"/>
  </r>
  <r>
    <x v="0"/>
    <x v="6"/>
    <x v="8"/>
    <n v="146.69999999999999"/>
    <x v="22"/>
    <n v="148.30000000000001"/>
    <x v="8"/>
  </r>
  <r>
    <x v="0"/>
    <x v="6"/>
    <x v="8"/>
    <n v="146.69999999999999"/>
    <x v="23"/>
    <n v="160.19999999999999"/>
    <x v="9"/>
  </r>
  <r>
    <x v="0"/>
    <x v="6"/>
    <x v="8"/>
    <n v="146.69999999999999"/>
    <x v="24"/>
    <n v="140.19999999999999"/>
    <x v="10"/>
  </r>
  <r>
    <x v="0"/>
    <x v="6"/>
    <x v="8"/>
    <n v="146.69999999999999"/>
    <x v="25"/>
    <n v="145.4"/>
    <x v="11"/>
  </r>
  <r>
    <x v="1"/>
    <x v="6"/>
    <x v="8"/>
    <n v="144.69999999999999"/>
    <x v="0"/>
    <n v="142.69999999999999"/>
    <x v="0"/>
  </r>
  <r>
    <x v="1"/>
    <x v="6"/>
    <x v="8"/>
    <n v="144.69999999999999"/>
    <x v="1"/>
    <n v="158.69999999999999"/>
    <x v="0"/>
  </r>
  <r>
    <x v="1"/>
    <x v="6"/>
    <x v="8"/>
    <n v="144.69999999999999"/>
    <x v="2"/>
    <n v="141.6"/>
    <x v="0"/>
  </r>
  <r>
    <x v="1"/>
    <x v="6"/>
    <x v="8"/>
    <n v="144.69999999999999"/>
    <x v="3"/>
    <n v="144.9"/>
    <x v="0"/>
  </r>
  <r>
    <x v="1"/>
    <x v="6"/>
    <x v="8"/>
    <n v="144.69999999999999"/>
    <x v="4"/>
    <n v="120.8"/>
    <x v="0"/>
  </r>
  <r>
    <x v="1"/>
    <x v="6"/>
    <x v="8"/>
    <n v="144.69999999999999"/>
    <x v="5"/>
    <n v="149.80000000000001"/>
    <x v="0"/>
  </r>
  <r>
    <x v="1"/>
    <x v="6"/>
    <x v="8"/>
    <n v="144.69999999999999"/>
    <x v="6"/>
    <n v="192.4"/>
    <x v="0"/>
  </r>
  <r>
    <x v="1"/>
    <x v="6"/>
    <x v="8"/>
    <n v="144.69999999999999"/>
    <x v="7"/>
    <n v="130.30000000000001"/>
    <x v="0"/>
  </r>
  <r>
    <x v="1"/>
    <x v="6"/>
    <x v="8"/>
    <n v="144.69999999999999"/>
    <x v="8"/>
    <n v="114"/>
    <x v="0"/>
  </r>
  <r>
    <x v="1"/>
    <x v="6"/>
    <x v="8"/>
    <n v="144.69999999999999"/>
    <x v="9"/>
    <n v="143.80000000000001"/>
    <x v="0"/>
  </r>
  <r>
    <x v="1"/>
    <x v="6"/>
    <x v="8"/>
    <n v="144.69999999999999"/>
    <x v="10"/>
    <n v="130"/>
    <x v="0"/>
  </r>
  <r>
    <x v="1"/>
    <x v="6"/>
    <x v="8"/>
    <n v="144.69999999999999"/>
    <x v="11"/>
    <n v="156.4"/>
    <x v="0"/>
  </r>
  <r>
    <x v="1"/>
    <x v="6"/>
    <x v="8"/>
    <n v="144.69999999999999"/>
    <x v="12"/>
    <n v="149.5"/>
    <x v="0"/>
  </r>
  <r>
    <x v="1"/>
    <x v="6"/>
    <x v="8"/>
    <n v="144.69999999999999"/>
    <x v="13"/>
    <n v="168.6"/>
    <x v="1"/>
  </r>
  <r>
    <x v="1"/>
    <x v="6"/>
    <x v="8"/>
    <n v="144.69999999999999"/>
    <x v="14"/>
    <n v="145.30000000000001"/>
    <x v="2"/>
  </r>
  <r>
    <x v="1"/>
    <x v="6"/>
    <x v="8"/>
    <n v="144.69999999999999"/>
    <x v="15"/>
    <n v="132.19999999999999"/>
    <x v="2"/>
  </r>
  <r>
    <x v="1"/>
    <x v="6"/>
    <x v="8"/>
    <n v="144.69999999999999"/>
    <x v="16"/>
    <n v="143.30000000000001"/>
    <x v="2"/>
  </r>
  <r>
    <x v="1"/>
    <x v="6"/>
    <x v="8"/>
    <n v="144.69999999999999"/>
    <x v="17"/>
    <n v="152.19999999999999"/>
    <x v="3"/>
  </r>
  <r>
    <x v="1"/>
    <x v="6"/>
    <x v="8"/>
    <n v="144.69999999999999"/>
    <x v="18"/>
    <n v="126.6"/>
    <x v="4"/>
  </r>
  <r>
    <x v="1"/>
    <x v="6"/>
    <x v="8"/>
    <n v="144.69999999999999"/>
    <x v="19"/>
    <n v="138.30000000000001"/>
    <x v="5"/>
  </r>
  <r>
    <x v="1"/>
    <x v="6"/>
    <x v="8"/>
    <n v="144.69999999999999"/>
    <x v="20"/>
    <n v="141.9"/>
    <x v="6"/>
  </r>
  <r>
    <x v="1"/>
    <x v="6"/>
    <x v="8"/>
    <n v="144.69999999999999"/>
    <x v="21"/>
    <n v="121.2"/>
    <x v="7"/>
  </r>
  <r>
    <x v="1"/>
    <x v="6"/>
    <x v="8"/>
    <n v="144.69999999999999"/>
    <x v="22"/>
    <n v="135.9"/>
    <x v="8"/>
  </r>
  <r>
    <x v="1"/>
    <x v="6"/>
    <x v="8"/>
    <n v="144.69999999999999"/>
    <x v="23"/>
    <n v="151.6"/>
    <x v="9"/>
  </r>
  <r>
    <x v="1"/>
    <x v="6"/>
    <x v="8"/>
    <n v="144.69999999999999"/>
    <x v="24"/>
    <n v="139"/>
    <x v="10"/>
  </r>
  <r>
    <x v="1"/>
    <x v="6"/>
    <x v="8"/>
    <n v="144.69999999999999"/>
    <x v="25"/>
    <n v="135.69999999999999"/>
    <x v="11"/>
  </r>
  <r>
    <x v="2"/>
    <x v="6"/>
    <x v="8"/>
    <n v="145.80000000000001"/>
    <x v="0"/>
    <n v="140.9"/>
    <x v="0"/>
  </r>
  <r>
    <x v="2"/>
    <x v="6"/>
    <x v="8"/>
    <n v="145.80000000000001"/>
    <x v="1"/>
    <n v="160.80000000000001"/>
    <x v="0"/>
  </r>
  <r>
    <x v="2"/>
    <x v="6"/>
    <x v="8"/>
    <n v="145.80000000000001"/>
    <x v="2"/>
    <n v="139.6"/>
    <x v="0"/>
  </r>
  <r>
    <x v="2"/>
    <x v="6"/>
    <x v="8"/>
    <n v="145.80000000000001"/>
    <x v="3"/>
    <n v="145.4"/>
    <x v="0"/>
  </r>
  <r>
    <x v="2"/>
    <x v="6"/>
    <x v="8"/>
    <n v="145.80000000000001"/>
    <x v="4"/>
    <n v="123.5"/>
    <x v="0"/>
  </r>
  <r>
    <x v="2"/>
    <x v="6"/>
    <x v="8"/>
    <n v="145.80000000000001"/>
    <x v="5"/>
    <n v="146.6"/>
    <x v="0"/>
  </r>
  <r>
    <x v="2"/>
    <x v="6"/>
    <x v="8"/>
    <n v="145.80000000000001"/>
    <x v="6"/>
    <n v="173.2"/>
    <x v="0"/>
  </r>
  <r>
    <x v="2"/>
    <x v="6"/>
    <x v="8"/>
    <n v="145.80000000000001"/>
    <x v="7"/>
    <n v="131.6"/>
    <x v="0"/>
  </r>
  <r>
    <x v="2"/>
    <x v="6"/>
    <x v="8"/>
    <n v="145.80000000000001"/>
    <x v="8"/>
    <n v="113.2"/>
    <x v="0"/>
  </r>
  <r>
    <x v="2"/>
    <x v="6"/>
    <x v="8"/>
    <n v="145.80000000000001"/>
    <x v="9"/>
    <n v="144.1"/>
    <x v="0"/>
  </r>
  <r>
    <x v="2"/>
    <x v="6"/>
    <x v="8"/>
    <n v="145.80000000000001"/>
    <x v="10"/>
    <n v="135"/>
    <x v="0"/>
  </r>
  <r>
    <x v="2"/>
    <x v="6"/>
    <x v="8"/>
    <n v="145.80000000000001"/>
    <x v="11"/>
    <n v="156.80000000000001"/>
    <x v="0"/>
  </r>
  <r>
    <x v="2"/>
    <x v="6"/>
    <x v="8"/>
    <n v="145.80000000000001"/>
    <x v="12"/>
    <n v="147"/>
    <x v="0"/>
  </r>
  <r>
    <x v="2"/>
    <x v="6"/>
    <x v="8"/>
    <n v="145.80000000000001"/>
    <x v="13"/>
    <n v="166.5"/>
    <x v="1"/>
  </r>
  <r>
    <x v="2"/>
    <x v="6"/>
    <x v="8"/>
    <n v="145.80000000000001"/>
    <x v="14"/>
    <n v="149.19999999999999"/>
    <x v="2"/>
  </r>
  <r>
    <x v="2"/>
    <x v="6"/>
    <x v="8"/>
    <n v="145.80000000000001"/>
    <x v="15"/>
    <n v="140.6"/>
    <x v="2"/>
  </r>
  <r>
    <x v="2"/>
    <x v="6"/>
    <x v="8"/>
    <n v="145.80000000000001"/>
    <x v="16"/>
    <n v="147.9"/>
    <x v="2"/>
  </r>
  <r>
    <x v="2"/>
    <x v="6"/>
    <x v="8"/>
    <n v="145.80000000000001"/>
    <x v="17"/>
    <n v="152.19999999999999"/>
    <x v="3"/>
  </r>
  <r>
    <x v="2"/>
    <x v="6"/>
    <x v="8"/>
    <n v="145.80000000000001"/>
    <x v="18"/>
    <n v="139.19999999999999"/>
    <x v="4"/>
  </r>
  <r>
    <x v="2"/>
    <x v="6"/>
    <x v="8"/>
    <n v="145.80000000000001"/>
    <x v="19"/>
    <n v="144.6"/>
    <x v="5"/>
  </r>
  <r>
    <x v="2"/>
    <x v="6"/>
    <x v="8"/>
    <n v="145.80000000000001"/>
    <x v="20"/>
    <n v="149"/>
    <x v="6"/>
  </r>
  <r>
    <x v="2"/>
    <x v="6"/>
    <x v="8"/>
    <n v="145.80000000000001"/>
    <x v="21"/>
    <n v="126.1"/>
    <x v="7"/>
  </r>
  <r>
    <x v="2"/>
    <x v="6"/>
    <x v="8"/>
    <n v="145.80000000000001"/>
    <x v="22"/>
    <n v="141.30000000000001"/>
    <x v="8"/>
  </r>
  <r>
    <x v="2"/>
    <x v="6"/>
    <x v="8"/>
    <n v="145.80000000000001"/>
    <x v="23"/>
    <n v="155.19999999999999"/>
    <x v="9"/>
  </r>
  <r>
    <x v="2"/>
    <x v="6"/>
    <x v="8"/>
    <n v="145.80000000000001"/>
    <x v="24"/>
    <n v="139.69999999999999"/>
    <x v="10"/>
  </r>
  <r>
    <x v="2"/>
    <x v="6"/>
    <x v="8"/>
    <n v="145.80000000000001"/>
    <x v="25"/>
    <n v="140.69999999999999"/>
    <x v="11"/>
  </r>
  <r>
    <x v="0"/>
    <x v="6"/>
    <x v="9"/>
    <n v="148.30000000000001"/>
    <x v="0"/>
    <n v="141"/>
    <x v="0"/>
  </r>
  <r>
    <x v="0"/>
    <x v="6"/>
    <x v="9"/>
    <n v="148.30000000000001"/>
    <x v="1"/>
    <n v="161.6"/>
    <x v="0"/>
  </r>
  <r>
    <x v="0"/>
    <x v="6"/>
    <x v="9"/>
    <n v="148.30000000000001"/>
    <x v="2"/>
    <n v="141.19999999999999"/>
    <x v="0"/>
  </r>
  <r>
    <x v="0"/>
    <x v="6"/>
    <x v="9"/>
    <n v="148.30000000000001"/>
    <x v="3"/>
    <n v="146.5"/>
    <x v="0"/>
  </r>
  <r>
    <x v="0"/>
    <x v="6"/>
    <x v="9"/>
    <n v="148.30000000000001"/>
    <x v="4"/>
    <n v="125.6"/>
    <x v="0"/>
  </r>
  <r>
    <x v="0"/>
    <x v="6"/>
    <x v="9"/>
    <n v="148.30000000000001"/>
    <x v="5"/>
    <n v="145.69999999999999"/>
    <x v="0"/>
  </r>
  <r>
    <x v="0"/>
    <x v="6"/>
    <x v="9"/>
    <n v="148.30000000000001"/>
    <x v="6"/>
    <n v="178.8"/>
    <x v="0"/>
  </r>
  <r>
    <x v="0"/>
    <x v="6"/>
    <x v="9"/>
    <n v="148.30000000000001"/>
    <x v="7"/>
    <n v="133.1"/>
    <x v="0"/>
  </r>
  <r>
    <x v="0"/>
    <x v="6"/>
    <x v="9"/>
    <n v="148.30000000000001"/>
    <x v="8"/>
    <n v="113.6"/>
    <x v="0"/>
  </r>
  <r>
    <x v="0"/>
    <x v="6"/>
    <x v="9"/>
    <n v="148.30000000000001"/>
    <x v="9"/>
    <n v="145.5"/>
    <x v="0"/>
  </r>
  <r>
    <x v="0"/>
    <x v="6"/>
    <x v="9"/>
    <n v="148.30000000000001"/>
    <x v="10"/>
    <n v="138.6"/>
    <x v="0"/>
  </r>
  <r>
    <x v="0"/>
    <x v="6"/>
    <x v="9"/>
    <n v="148.30000000000001"/>
    <x v="11"/>
    <n v="157.4"/>
    <x v="0"/>
  </r>
  <r>
    <x v="0"/>
    <x v="6"/>
    <x v="9"/>
    <n v="148.30000000000001"/>
    <x v="12"/>
    <n v="148.30000000000001"/>
    <x v="0"/>
  </r>
  <r>
    <x v="0"/>
    <x v="6"/>
    <x v="9"/>
    <n v="148.30000000000001"/>
    <x v="13"/>
    <n v="166.3"/>
    <x v="1"/>
  </r>
  <r>
    <x v="0"/>
    <x v="6"/>
    <x v="9"/>
    <n v="148.30000000000001"/>
    <x v="14"/>
    <n v="151.69999999999999"/>
    <x v="2"/>
  </r>
  <r>
    <x v="0"/>
    <x v="6"/>
    <x v="9"/>
    <n v="148.30000000000001"/>
    <x v="15"/>
    <n v="146.69999999999999"/>
    <x v="2"/>
  </r>
  <r>
    <x v="0"/>
    <x v="6"/>
    <x v="9"/>
    <n v="148.30000000000001"/>
    <x v="16"/>
    <n v="151"/>
    <x v="2"/>
  </r>
  <r>
    <x v="0"/>
    <x v="6"/>
    <x v="9"/>
    <n v="148.30000000000001"/>
    <x v="17"/>
    <m/>
    <x v="3"/>
  </r>
  <r>
    <x v="0"/>
    <x v="6"/>
    <x v="9"/>
    <n v="148.30000000000001"/>
    <x v="18"/>
    <n v="147.69999999999999"/>
    <x v="4"/>
  </r>
  <r>
    <x v="0"/>
    <x v="6"/>
    <x v="9"/>
    <n v="148.30000000000001"/>
    <x v="19"/>
    <n v="150.6"/>
    <x v="5"/>
  </r>
  <r>
    <x v="0"/>
    <x v="6"/>
    <x v="9"/>
    <n v="148.30000000000001"/>
    <x v="20"/>
    <n v="153.69999999999999"/>
    <x v="6"/>
  </r>
  <r>
    <x v="0"/>
    <x v="6"/>
    <x v="9"/>
    <n v="148.30000000000001"/>
    <x v="21"/>
    <n v="131.69999999999999"/>
    <x v="7"/>
  </r>
  <r>
    <x v="0"/>
    <x v="6"/>
    <x v="9"/>
    <n v="148.30000000000001"/>
    <x v="22"/>
    <n v="148.69999999999999"/>
    <x v="8"/>
  </r>
  <r>
    <x v="0"/>
    <x v="6"/>
    <x v="9"/>
    <n v="148.30000000000001"/>
    <x v="23"/>
    <n v="160.69999999999999"/>
    <x v="9"/>
  </r>
  <r>
    <x v="0"/>
    <x v="6"/>
    <x v="9"/>
    <n v="148.30000000000001"/>
    <x v="24"/>
    <n v="140.30000000000001"/>
    <x v="10"/>
  </r>
  <r>
    <x v="0"/>
    <x v="6"/>
    <x v="9"/>
    <n v="148.30000000000001"/>
    <x v="25"/>
    <n v="145.69999999999999"/>
    <x v="11"/>
  </r>
  <r>
    <x v="1"/>
    <x v="6"/>
    <x v="9"/>
    <n v="146"/>
    <x v="0"/>
    <n v="143.5"/>
    <x v="0"/>
  </r>
  <r>
    <x v="1"/>
    <x v="6"/>
    <x v="9"/>
    <n v="146"/>
    <x v="1"/>
    <n v="159.80000000000001"/>
    <x v="0"/>
  </r>
  <r>
    <x v="1"/>
    <x v="6"/>
    <x v="9"/>
    <n v="146"/>
    <x v="2"/>
    <n v="144.69999999999999"/>
    <x v="0"/>
  </r>
  <r>
    <x v="1"/>
    <x v="6"/>
    <x v="9"/>
    <n v="146"/>
    <x v="3"/>
    <n v="145.6"/>
    <x v="0"/>
  </r>
  <r>
    <x v="1"/>
    <x v="6"/>
    <x v="9"/>
    <n v="146"/>
    <x v="4"/>
    <n v="121.1"/>
    <x v="0"/>
  </r>
  <r>
    <x v="1"/>
    <x v="6"/>
    <x v="9"/>
    <n v="146"/>
    <x v="5"/>
    <n v="150.6"/>
    <x v="0"/>
  </r>
  <r>
    <x v="1"/>
    <x v="6"/>
    <x v="9"/>
    <n v="146"/>
    <x v="6"/>
    <n v="207.2"/>
    <x v="0"/>
  </r>
  <r>
    <x v="1"/>
    <x v="6"/>
    <x v="9"/>
    <n v="146"/>
    <x v="7"/>
    <n v="131.19999999999999"/>
    <x v="0"/>
  </r>
  <r>
    <x v="1"/>
    <x v="6"/>
    <x v="9"/>
    <n v="146"/>
    <x v="8"/>
    <n v="114.8"/>
    <x v="0"/>
  </r>
  <r>
    <x v="1"/>
    <x v="6"/>
    <x v="9"/>
    <n v="146"/>
    <x v="9"/>
    <n v="145.19999999999999"/>
    <x v="0"/>
  </r>
  <r>
    <x v="1"/>
    <x v="6"/>
    <x v="9"/>
    <n v="146"/>
    <x v="10"/>
    <n v="130.19999999999999"/>
    <x v="0"/>
  </r>
  <r>
    <x v="1"/>
    <x v="6"/>
    <x v="9"/>
    <n v="146"/>
    <x v="11"/>
    <n v="156.80000000000001"/>
    <x v="0"/>
  </r>
  <r>
    <x v="1"/>
    <x v="6"/>
    <x v="9"/>
    <n v="146"/>
    <x v="12"/>
    <n v="151.9"/>
    <x v="0"/>
  </r>
  <r>
    <x v="1"/>
    <x v="6"/>
    <x v="9"/>
    <n v="146"/>
    <x v="13"/>
    <n v="169.3"/>
    <x v="1"/>
  </r>
  <r>
    <x v="1"/>
    <x v="6"/>
    <x v="9"/>
    <n v="146"/>
    <x v="14"/>
    <n v="145.9"/>
    <x v="2"/>
  </r>
  <r>
    <x v="1"/>
    <x v="6"/>
    <x v="9"/>
    <n v="146"/>
    <x v="15"/>
    <n v="132.4"/>
    <x v="2"/>
  </r>
  <r>
    <x v="1"/>
    <x v="6"/>
    <x v="9"/>
    <n v="146"/>
    <x v="16"/>
    <n v="143.9"/>
    <x v="2"/>
  </r>
  <r>
    <x v="1"/>
    <x v="6"/>
    <x v="9"/>
    <n v="146"/>
    <x v="17"/>
    <n v="153"/>
    <x v="3"/>
  </r>
  <r>
    <x v="1"/>
    <x v="6"/>
    <x v="9"/>
    <n v="146"/>
    <x v="18"/>
    <n v="128.9"/>
    <x v="4"/>
  </r>
  <r>
    <x v="1"/>
    <x v="6"/>
    <x v="9"/>
    <n v="146"/>
    <x v="19"/>
    <n v="138.69999999999999"/>
    <x v="5"/>
  </r>
  <r>
    <x v="1"/>
    <x v="6"/>
    <x v="9"/>
    <n v="146"/>
    <x v="20"/>
    <n v="142.4"/>
    <x v="6"/>
  </r>
  <r>
    <x v="1"/>
    <x v="6"/>
    <x v="9"/>
    <n v="146"/>
    <x v="21"/>
    <n v="121.5"/>
    <x v="7"/>
  </r>
  <r>
    <x v="1"/>
    <x v="6"/>
    <x v="9"/>
    <n v="146"/>
    <x v="22"/>
    <n v="136.19999999999999"/>
    <x v="8"/>
  </r>
  <r>
    <x v="1"/>
    <x v="6"/>
    <x v="9"/>
    <n v="146"/>
    <x v="23"/>
    <n v="151.69999999999999"/>
    <x v="9"/>
  </r>
  <r>
    <x v="1"/>
    <x v="6"/>
    <x v="9"/>
    <n v="146"/>
    <x v="24"/>
    <n v="139.5"/>
    <x v="10"/>
  </r>
  <r>
    <x v="1"/>
    <x v="6"/>
    <x v="9"/>
    <n v="146"/>
    <x v="25"/>
    <n v="136"/>
    <x v="11"/>
  </r>
  <r>
    <x v="2"/>
    <x v="6"/>
    <x v="9"/>
    <n v="147.19999999999999"/>
    <x v="0"/>
    <n v="141.80000000000001"/>
    <x v="0"/>
  </r>
  <r>
    <x v="2"/>
    <x v="6"/>
    <x v="9"/>
    <n v="147.19999999999999"/>
    <x v="1"/>
    <n v="161"/>
    <x v="0"/>
  </r>
  <r>
    <x v="2"/>
    <x v="6"/>
    <x v="9"/>
    <n v="147.19999999999999"/>
    <x v="2"/>
    <n v="142.6"/>
    <x v="0"/>
  </r>
  <r>
    <x v="2"/>
    <x v="6"/>
    <x v="9"/>
    <n v="147.19999999999999"/>
    <x v="3"/>
    <n v="146.19999999999999"/>
    <x v="0"/>
  </r>
  <r>
    <x v="2"/>
    <x v="6"/>
    <x v="9"/>
    <n v="147.19999999999999"/>
    <x v="4"/>
    <n v="123.9"/>
    <x v="0"/>
  </r>
  <r>
    <x v="2"/>
    <x v="6"/>
    <x v="9"/>
    <n v="147.19999999999999"/>
    <x v="5"/>
    <n v="148"/>
    <x v="0"/>
  </r>
  <r>
    <x v="2"/>
    <x v="6"/>
    <x v="9"/>
    <n v="147.19999999999999"/>
    <x v="6"/>
    <n v="188.4"/>
    <x v="0"/>
  </r>
  <r>
    <x v="2"/>
    <x v="6"/>
    <x v="9"/>
    <n v="147.19999999999999"/>
    <x v="7"/>
    <n v="132.5"/>
    <x v="0"/>
  </r>
  <r>
    <x v="2"/>
    <x v="6"/>
    <x v="9"/>
    <n v="147.19999999999999"/>
    <x v="8"/>
    <n v="114"/>
    <x v="0"/>
  </r>
  <r>
    <x v="2"/>
    <x v="6"/>
    <x v="9"/>
    <n v="147.19999999999999"/>
    <x v="9"/>
    <n v="145.4"/>
    <x v="0"/>
  </r>
  <r>
    <x v="2"/>
    <x v="6"/>
    <x v="9"/>
    <n v="147.19999999999999"/>
    <x v="10"/>
    <n v="135.1"/>
    <x v="0"/>
  </r>
  <r>
    <x v="2"/>
    <x v="6"/>
    <x v="9"/>
    <n v="147.19999999999999"/>
    <x v="11"/>
    <n v="157.1"/>
    <x v="0"/>
  </r>
  <r>
    <x v="2"/>
    <x v="6"/>
    <x v="9"/>
    <n v="147.19999999999999"/>
    <x v="12"/>
    <n v="149.6"/>
    <x v="0"/>
  </r>
  <r>
    <x v="2"/>
    <x v="6"/>
    <x v="9"/>
    <n v="147.19999999999999"/>
    <x v="13"/>
    <n v="167.1"/>
    <x v="1"/>
  </r>
  <r>
    <x v="2"/>
    <x v="6"/>
    <x v="9"/>
    <n v="147.19999999999999"/>
    <x v="14"/>
    <n v="149.4"/>
    <x v="2"/>
  </r>
  <r>
    <x v="2"/>
    <x v="6"/>
    <x v="9"/>
    <n v="147.19999999999999"/>
    <x v="15"/>
    <n v="140.80000000000001"/>
    <x v="2"/>
  </r>
  <r>
    <x v="2"/>
    <x v="6"/>
    <x v="9"/>
    <n v="147.19999999999999"/>
    <x v="16"/>
    <n v="148.19999999999999"/>
    <x v="2"/>
  </r>
  <r>
    <x v="2"/>
    <x v="6"/>
    <x v="9"/>
    <n v="147.19999999999999"/>
    <x v="17"/>
    <n v="153"/>
    <x v="3"/>
  </r>
  <r>
    <x v="2"/>
    <x v="6"/>
    <x v="9"/>
    <n v="147.19999999999999"/>
    <x v="18"/>
    <n v="140.6"/>
    <x v="4"/>
  </r>
  <r>
    <x v="2"/>
    <x v="6"/>
    <x v="9"/>
    <n v="147.19999999999999"/>
    <x v="19"/>
    <n v="145"/>
    <x v="5"/>
  </r>
  <r>
    <x v="2"/>
    <x v="6"/>
    <x v="9"/>
    <n v="147.19999999999999"/>
    <x v="20"/>
    <n v="149.4"/>
    <x v="6"/>
  </r>
  <r>
    <x v="2"/>
    <x v="6"/>
    <x v="9"/>
    <n v="147.19999999999999"/>
    <x v="21"/>
    <n v="126.3"/>
    <x v="7"/>
  </r>
  <r>
    <x v="2"/>
    <x v="6"/>
    <x v="9"/>
    <n v="147.19999999999999"/>
    <x v="22"/>
    <n v="141.69999999999999"/>
    <x v="8"/>
  </r>
  <r>
    <x v="2"/>
    <x v="6"/>
    <x v="9"/>
    <n v="147.19999999999999"/>
    <x v="23"/>
    <n v="155.4"/>
    <x v="9"/>
  </r>
  <r>
    <x v="2"/>
    <x v="6"/>
    <x v="9"/>
    <n v="147.19999999999999"/>
    <x v="24"/>
    <n v="140"/>
    <x v="10"/>
  </r>
  <r>
    <x v="2"/>
    <x v="6"/>
    <x v="9"/>
    <n v="147.19999999999999"/>
    <x v="25"/>
    <n v="141"/>
    <x v="11"/>
  </r>
  <r>
    <x v="0"/>
    <x v="6"/>
    <x v="10"/>
    <n v="149.9"/>
    <x v="0"/>
    <n v="141.80000000000001"/>
    <x v="0"/>
  </r>
  <r>
    <x v="0"/>
    <x v="6"/>
    <x v="10"/>
    <n v="149.9"/>
    <x v="1"/>
    <n v="163.69999999999999"/>
    <x v="0"/>
  </r>
  <r>
    <x v="0"/>
    <x v="6"/>
    <x v="10"/>
    <n v="149.9"/>
    <x v="2"/>
    <n v="143.80000000000001"/>
    <x v="0"/>
  </r>
  <r>
    <x v="0"/>
    <x v="6"/>
    <x v="10"/>
    <n v="149.9"/>
    <x v="3"/>
    <n v="147.1"/>
    <x v="0"/>
  </r>
  <r>
    <x v="0"/>
    <x v="6"/>
    <x v="10"/>
    <n v="149.9"/>
    <x v="4"/>
    <n v="126"/>
    <x v="0"/>
  </r>
  <r>
    <x v="0"/>
    <x v="6"/>
    <x v="10"/>
    <n v="149.9"/>
    <x v="5"/>
    <n v="146.19999999999999"/>
    <x v="0"/>
  </r>
  <r>
    <x v="0"/>
    <x v="6"/>
    <x v="10"/>
    <n v="149.9"/>
    <x v="6"/>
    <n v="191.4"/>
    <x v="0"/>
  </r>
  <r>
    <x v="0"/>
    <x v="6"/>
    <x v="10"/>
    <n v="149.9"/>
    <x v="7"/>
    <n v="136.19999999999999"/>
    <x v="0"/>
  </r>
  <r>
    <x v="0"/>
    <x v="6"/>
    <x v="10"/>
    <n v="149.9"/>
    <x v="8"/>
    <n v="113.8"/>
    <x v="0"/>
  </r>
  <r>
    <x v="0"/>
    <x v="6"/>
    <x v="10"/>
    <n v="149.9"/>
    <x v="9"/>
    <n v="147.30000000000001"/>
    <x v="0"/>
  </r>
  <r>
    <x v="0"/>
    <x v="6"/>
    <x v="10"/>
    <n v="149.9"/>
    <x v="10"/>
    <n v="138.69999999999999"/>
    <x v="0"/>
  </r>
  <r>
    <x v="0"/>
    <x v="6"/>
    <x v="10"/>
    <n v="149.9"/>
    <x v="11"/>
    <n v="157.69999999999999"/>
    <x v="0"/>
  </r>
  <r>
    <x v="0"/>
    <x v="6"/>
    <x v="10"/>
    <n v="149.9"/>
    <x v="12"/>
    <n v="150.9"/>
    <x v="0"/>
  </r>
  <r>
    <x v="0"/>
    <x v="6"/>
    <x v="10"/>
    <n v="149.9"/>
    <x v="13"/>
    <n v="167.2"/>
    <x v="1"/>
  </r>
  <r>
    <x v="0"/>
    <x v="6"/>
    <x v="10"/>
    <n v="149.9"/>
    <x v="14"/>
    <n v="152.30000000000001"/>
    <x v="2"/>
  </r>
  <r>
    <x v="0"/>
    <x v="6"/>
    <x v="10"/>
    <n v="149.9"/>
    <x v="15"/>
    <n v="147"/>
    <x v="2"/>
  </r>
  <r>
    <x v="0"/>
    <x v="6"/>
    <x v="10"/>
    <n v="149.9"/>
    <x v="16"/>
    <n v="151.5"/>
    <x v="2"/>
  </r>
  <r>
    <x v="0"/>
    <x v="6"/>
    <x v="10"/>
    <n v="149.9"/>
    <x v="17"/>
    <m/>
    <x v="3"/>
  </r>
  <r>
    <x v="0"/>
    <x v="6"/>
    <x v="10"/>
    <n v="149.9"/>
    <x v="18"/>
    <n v="148.4"/>
    <x v="4"/>
  </r>
  <r>
    <x v="0"/>
    <x v="6"/>
    <x v="10"/>
    <n v="149.9"/>
    <x v="19"/>
    <n v="150.9"/>
    <x v="5"/>
  </r>
  <r>
    <x v="0"/>
    <x v="6"/>
    <x v="10"/>
    <n v="149.9"/>
    <x v="20"/>
    <n v="154.30000000000001"/>
    <x v="6"/>
  </r>
  <r>
    <x v="0"/>
    <x v="6"/>
    <x v="10"/>
    <n v="149.9"/>
    <x v="21"/>
    <n v="132.1"/>
    <x v="7"/>
  </r>
  <r>
    <x v="0"/>
    <x v="6"/>
    <x v="10"/>
    <n v="149.9"/>
    <x v="22"/>
    <n v="149.1"/>
    <x v="8"/>
  </r>
  <r>
    <x v="0"/>
    <x v="6"/>
    <x v="10"/>
    <n v="149.9"/>
    <x v="23"/>
    <n v="160.80000000000001"/>
    <x v="9"/>
  </r>
  <r>
    <x v="0"/>
    <x v="6"/>
    <x v="10"/>
    <n v="149.9"/>
    <x v="24"/>
    <n v="140.6"/>
    <x v="10"/>
  </r>
  <r>
    <x v="0"/>
    <x v="6"/>
    <x v="10"/>
    <n v="149.9"/>
    <x v="25"/>
    <n v="146.1"/>
    <x v="11"/>
  </r>
  <r>
    <x v="1"/>
    <x v="6"/>
    <x v="10"/>
    <n v="147"/>
    <x v="0"/>
    <n v="144.1"/>
    <x v="0"/>
  </r>
  <r>
    <x v="1"/>
    <x v="6"/>
    <x v="10"/>
    <n v="147"/>
    <x v="1"/>
    <n v="162.4"/>
    <x v="0"/>
  </r>
  <r>
    <x v="1"/>
    <x v="6"/>
    <x v="10"/>
    <n v="147"/>
    <x v="2"/>
    <n v="148.4"/>
    <x v="0"/>
  </r>
  <r>
    <x v="1"/>
    <x v="6"/>
    <x v="10"/>
    <n v="147"/>
    <x v="3"/>
    <n v="145.9"/>
    <x v="0"/>
  </r>
  <r>
    <x v="1"/>
    <x v="6"/>
    <x v="10"/>
    <n v="147"/>
    <x v="4"/>
    <n v="121.5"/>
    <x v="0"/>
  </r>
  <r>
    <x v="1"/>
    <x v="6"/>
    <x v="10"/>
    <n v="147"/>
    <x v="5"/>
    <n v="148.80000000000001"/>
    <x v="0"/>
  </r>
  <r>
    <x v="1"/>
    <x v="6"/>
    <x v="10"/>
    <n v="147"/>
    <x v="6"/>
    <n v="215.7"/>
    <x v="0"/>
  </r>
  <r>
    <x v="1"/>
    <x v="6"/>
    <x v="10"/>
    <n v="147"/>
    <x v="7"/>
    <n v="134.6"/>
    <x v="0"/>
  </r>
  <r>
    <x v="1"/>
    <x v="6"/>
    <x v="10"/>
    <n v="147"/>
    <x v="8"/>
    <n v="115"/>
    <x v="0"/>
  </r>
  <r>
    <x v="1"/>
    <x v="6"/>
    <x v="10"/>
    <n v="147"/>
    <x v="9"/>
    <n v="146.30000000000001"/>
    <x v="0"/>
  </r>
  <r>
    <x v="1"/>
    <x v="6"/>
    <x v="10"/>
    <n v="147"/>
    <x v="10"/>
    <n v="130.5"/>
    <x v="0"/>
  </r>
  <r>
    <x v="1"/>
    <x v="6"/>
    <x v="10"/>
    <n v="147"/>
    <x v="11"/>
    <n v="157.19999999999999"/>
    <x v="0"/>
  </r>
  <r>
    <x v="1"/>
    <x v="6"/>
    <x v="10"/>
    <n v="147"/>
    <x v="12"/>
    <n v="153.6"/>
    <x v="0"/>
  </r>
  <r>
    <x v="1"/>
    <x v="6"/>
    <x v="10"/>
    <n v="147"/>
    <x v="13"/>
    <n v="169.9"/>
    <x v="1"/>
  </r>
  <r>
    <x v="1"/>
    <x v="6"/>
    <x v="10"/>
    <n v="147"/>
    <x v="14"/>
    <n v="146.30000000000001"/>
    <x v="2"/>
  </r>
  <r>
    <x v="1"/>
    <x v="6"/>
    <x v="10"/>
    <n v="147"/>
    <x v="15"/>
    <n v="132.6"/>
    <x v="2"/>
  </r>
  <r>
    <x v="1"/>
    <x v="6"/>
    <x v="10"/>
    <n v="147"/>
    <x v="16"/>
    <n v="144.19999999999999"/>
    <x v="2"/>
  </r>
  <r>
    <x v="1"/>
    <x v="6"/>
    <x v="10"/>
    <n v="147"/>
    <x v="17"/>
    <n v="153.5"/>
    <x v="3"/>
  </r>
  <r>
    <x v="1"/>
    <x v="6"/>
    <x v="10"/>
    <n v="147"/>
    <x v="18"/>
    <n v="132.19999999999999"/>
    <x v="4"/>
  </r>
  <r>
    <x v="1"/>
    <x v="6"/>
    <x v="10"/>
    <n v="147"/>
    <x v="19"/>
    <n v="139.1"/>
    <x v="5"/>
  </r>
  <r>
    <x v="1"/>
    <x v="6"/>
    <x v="10"/>
    <n v="147"/>
    <x v="20"/>
    <n v="142.80000000000001"/>
    <x v="6"/>
  </r>
  <r>
    <x v="1"/>
    <x v="6"/>
    <x v="10"/>
    <n v="147"/>
    <x v="21"/>
    <n v="121.7"/>
    <x v="7"/>
  </r>
  <r>
    <x v="1"/>
    <x v="6"/>
    <x v="10"/>
    <n v="147"/>
    <x v="22"/>
    <n v="136.69999999999999"/>
    <x v="8"/>
  </r>
  <r>
    <x v="1"/>
    <x v="6"/>
    <x v="10"/>
    <n v="147"/>
    <x v="23"/>
    <n v="151.80000000000001"/>
    <x v="9"/>
  </r>
  <r>
    <x v="1"/>
    <x v="6"/>
    <x v="10"/>
    <n v="147"/>
    <x v="24"/>
    <n v="139.80000000000001"/>
    <x v="10"/>
  </r>
  <r>
    <x v="1"/>
    <x v="6"/>
    <x v="10"/>
    <n v="147"/>
    <x v="25"/>
    <n v="136.30000000000001"/>
    <x v="11"/>
  </r>
  <r>
    <x v="2"/>
    <x v="6"/>
    <x v="10"/>
    <n v="148.6"/>
    <x v="0"/>
    <n v="142.5"/>
    <x v="0"/>
  </r>
  <r>
    <x v="2"/>
    <x v="6"/>
    <x v="10"/>
    <n v="148.6"/>
    <x v="1"/>
    <n v="163.19999999999999"/>
    <x v="0"/>
  </r>
  <r>
    <x v="2"/>
    <x v="6"/>
    <x v="10"/>
    <n v="148.6"/>
    <x v="2"/>
    <n v="145.6"/>
    <x v="0"/>
  </r>
  <r>
    <x v="2"/>
    <x v="6"/>
    <x v="10"/>
    <n v="148.6"/>
    <x v="3"/>
    <n v="146.69999999999999"/>
    <x v="0"/>
  </r>
  <r>
    <x v="2"/>
    <x v="6"/>
    <x v="10"/>
    <n v="148.6"/>
    <x v="4"/>
    <n v="124.3"/>
    <x v="0"/>
  </r>
  <r>
    <x v="2"/>
    <x v="6"/>
    <x v="10"/>
    <n v="148.6"/>
    <x v="5"/>
    <n v="147.4"/>
    <x v="0"/>
  </r>
  <r>
    <x v="2"/>
    <x v="6"/>
    <x v="10"/>
    <n v="148.6"/>
    <x v="6"/>
    <n v="199.6"/>
    <x v="0"/>
  </r>
  <r>
    <x v="2"/>
    <x v="6"/>
    <x v="10"/>
    <n v="148.6"/>
    <x v="7"/>
    <n v="135.69999999999999"/>
    <x v="0"/>
  </r>
  <r>
    <x v="2"/>
    <x v="6"/>
    <x v="10"/>
    <n v="148.6"/>
    <x v="8"/>
    <n v="114.2"/>
    <x v="0"/>
  </r>
  <r>
    <x v="2"/>
    <x v="6"/>
    <x v="10"/>
    <n v="148.6"/>
    <x v="9"/>
    <n v="147"/>
    <x v="0"/>
  </r>
  <r>
    <x v="2"/>
    <x v="6"/>
    <x v="10"/>
    <n v="148.6"/>
    <x v="10"/>
    <n v="135.30000000000001"/>
    <x v="0"/>
  </r>
  <r>
    <x v="2"/>
    <x v="6"/>
    <x v="10"/>
    <n v="148.6"/>
    <x v="11"/>
    <n v="157.5"/>
    <x v="0"/>
  </r>
  <r>
    <x v="2"/>
    <x v="6"/>
    <x v="10"/>
    <n v="148.6"/>
    <x v="12"/>
    <n v="151.9"/>
    <x v="0"/>
  </r>
  <r>
    <x v="2"/>
    <x v="6"/>
    <x v="10"/>
    <n v="148.6"/>
    <x v="13"/>
    <n v="167.9"/>
    <x v="1"/>
  </r>
  <r>
    <x v="2"/>
    <x v="6"/>
    <x v="10"/>
    <n v="148.6"/>
    <x v="14"/>
    <n v="149.9"/>
    <x v="2"/>
  </r>
  <r>
    <x v="2"/>
    <x v="6"/>
    <x v="10"/>
    <n v="148.6"/>
    <x v="15"/>
    <n v="141"/>
    <x v="2"/>
  </r>
  <r>
    <x v="2"/>
    <x v="6"/>
    <x v="10"/>
    <n v="148.6"/>
    <x v="16"/>
    <n v="148.6"/>
    <x v="2"/>
  </r>
  <r>
    <x v="2"/>
    <x v="6"/>
    <x v="10"/>
    <n v="148.6"/>
    <x v="17"/>
    <n v="153.5"/>
    <x v="3"/>
  </r>
  <r>
    <x v="2"/>
    <x v="6"/>
    <x v="10"/>
    <n v="148.6"/>
    <x v="18"/>
    <n v="142.30000000000001"/>
    <x v="4"/>
  </r>
  <r>
    <x v="2"/>
    <x v="6"/>
    <x v="10"/>
    <n v="148.6"/>
    <x v="19"/>
    <n v="145.30000000000001"/>
    <x v="5"/>
  </r>
  <r>
    <x v="2"/>
    <x v="6"/>
    <x v="10"/>
    <n v="148.6"/>
    <x v="20"/>
    <n v="149.9"/>
    <x v="6"/>
  </r>
  <r>
    <x v="2"/>
    <x v="6"/>
    <x v="10"/>
    <n v="148.6"/>
    <x v="21"/>
    <n v="126.6"/>
    <x v="7"/>
  </r>
  <r>
    <x v="2"/>
    <x v="6"/>
    <x v="10"/>
    <n v="148.6"/>
    <x v="22"/>
    <n v="142.1"/>
    <x v="8"/>
  </r>
  <r>
    <x v="2"/>
    <x v="6"/>
    <x v="10"/>
    <n v="148.6"/>
    <x v="23"/>
    <n v="155.5"/>
    <x v="9"/>
  </r>
  <r>
    <x v="2"/>
    <x v="6"/>
    <x v="10"/>
    <n v="148.6"/>
    <x v="24"/>
    <n v="140.30000000000001"/>
    <x v="10"/>
  </r>
  <r>
    <x v="2"/>
    <x v="6"/>
    <x v="10"/>
    <n v="148.6"/>
    <x v="25"/>
    <n v="141.30000000000001"/>
    <x v="11"/>
  </r>
  <r>
    <x v="0"/>
    <x v="6"/>
    <x v="11"/>
    <n v="152.30000000000001"/>
    <x v="0"/>
    <n v="142.80000000000001"/>
    <x v="0"/>
  </r>
  <r>
    <x v="0"/>
    <x v="6"/>
    <x v="11"/>
    <n v="152.30000000000001"/>
    <x v="1"/>
    <n v="165.3"/>
    <x v="0"/>
  </r>
  <r>
    <x v="0"/>
    <x v="6"/>
    <x v="11"/>
    <n v="152.30000000000001"/>
    <x v="2"/>
    <n v="149.5"/>
    <x v="0"/>
  </r>
  <r>
    <x v="0"/>
    <x v="6"/>
    <x v="11"/>
    <n v="152.30000000000001"/>
    <x v="3"/>
    <n v="148.69999999999999"/>
    <x v="0"/>
  </r>
  <r>
    <x v="0"/>
    <x v="6"/>
    <x v="11"/>
    <n v="152.30000000000001"/>
    <x v="4"/>
    <n v="127.5"/>
    <x v="0"/>
  </r>
  <r>
    <x v="0"/>
    <x v="6"/>
    <x v="11"/>
    <n v="152.30000000000001"/>
    <x v="5"/>
    <n v="144.30000000000001"/>
    <x v="0"/>
  </r>
  <r>
    <x v="0"/>
    <x v="6"/>
    <x v="11"/>
    <n v="152.30000000000001"/>
    <x v="6"/>
    <n v="209.5"/>
    <x v="0"/>
  </r>
  <r>
    <x v="0"/>
    <x v="6"/>
    <x v="11"/>
    <n v="152.30000000000001"/>
    <x v="7"/>
    <n v="138.80000000000001"/>
    <x v="0"/>
  </r>
  <r>
    <x v="0"/>
    <x v="6"/>
    <x v="11"/>
    <n v="152.30000000000001"/>
    <x v="8"/>
    <n v="113.6"/>
    <x v="0"/>
  </r>
  <r>
    <x v="0"/>
    <x v="6"/>
    <x v="11"/>
    <n v="152.30000000000001"/>
    <x v="9"/>
    <n v="149.1"/>
    <x v="0"/>
  </r>
  <r>
    <x v="0"/>
    <x v="6"/>
    <x v="11"/>
    <n v="152.30000000000001"/>
    <x v="10"/>
    <n v="139.30000000000001"/>
    <x v="0"/>
  </r>
  <r>
    <x v="0"/>
    <x v="6"/>
    <x v="11"/>
    <n v="152.30000000000001"/>
    <x v="11"/>
    <n v="158.30000000000001"/>
    <x v="0"/>
  </r>
  <r>
    <x v="0"/>
    <x v="6"/>
    <x v="11"/>
    <n v="152.30000000000001"/>
    <x v="12"/>
    <n v="154.30000000000001"/>
    <x v="0"/>
  </r>
  <r>
    <x v="0"/>
    <x v="6"/>
    <x v="11"/>
    <n v="152.30000000000001"/>
    <x v="13"/>
    <n v="167.8"/>
    <x v="1"/>
  </r>
  <r>
    <x v="0"/>
    <x v="6"/>
    <x v="11"/>
    <n v="152.30000000000001"/>
    <x v="14"/>
    <n v="152.6"/>
    <x v="2"/>
  </r>
  <r>
    <x v="0"/>
    <x v="6"/>
    <x v="11"/>
    <n v="152.30000000000001"/>
    <x v="15"/>
    <n v="147.30000000000001"/>
    <x v="2"/>
  </r>
  <r>
    <x v="0"/>
    <x v="6"/>
    <x v="11"/>
    <n v="152.30000000000001"/>
    <x v="16"/>
    <n v="151.9"/>
    <x v="2"/>
  </r>
  <r>
    <x v="0"/>
    <x v="6"/>
    <x v="11"/>
    <n v="152.30000000000001"/>
    <x v="17"/>
    <m/>
    <x v="3"/>
  </r>
  <r>
    <x v="0"/>
    <x v="6"/>
    <x v="11"/>
    <n v="152.30000000000001"/>
    <x v="18"/>
    <n v="149.9"/>
    <x v="4"/>
  </r>
  <r>
    <x v="0"/>
    <x v="6"/>
    <x v="11"/>
    <n v="152.30000000000001"/>
    <x v="19"/>
    <n v="151.19999999999999"/>
    <x v="5"/>
  </r>
  <r>
    <x v="0"/>
    <x v="6"/>
    <x v="11"/>
    <n v="152.30000000000001"/>
    <x v="20"/>
    <n v="154.80000000000001"/>
    <x v="6"/>
  </r>
  <r>
    <x v="0"/>
    <x v="6"/>
    <x v="11"/>
    <n v="152.30000000000001"/>
    <x v="21"/>
    <n v="135"/>
    <x v="7"/>
  </r>
  <r>
    <x v="0"/>
    <x v="6"/>
    <x v="11"/>
    <n v="152.30000000000001"/>
    <x v="22"/>
    <n v="149.5"/>
    <x v="8"/>
  </r>
  <r>
    <x v="0"/>
    <x v="6"/>
    <x v="11"/>
    <n v="152.30000000000001"/>
    <x v="23"/>
    <n v="161.1"/>
    <x v="9"/>
  </r>
  <r>
    <x v="0"/>
    <x v="6"/>
    <x v="11"/>
    <n v="152.30000000000001"/>
    <x v="24"/>
    <n v="140.6"/>
    <x v="10"/>
  </r>
  <r>
    <x v="0"/>
    <x v="6"/>
    <x v="11"/>
    <n v="152.30000000000001"/>
    <x v="25"/>
    <n v="147.1"/>
    <x v="11"/>
  </r>
  <r>
    <x v="1"/>
    <x v="6"/>
    <x v="11"/>
    <n v="148.30000000000001"/>
    <x v="0"/>
    <n v="144.9"/>
    <x v="0"/>
  </r>
  <r>
    <x v="1"/>
    <x v="6"/>
    <x v="11"/>
    <n v="148.30000000000001"/>
    <x v="1"/>
    <n v="164.5"/>
    <x v="0"/>
  </r>
  <r>
    <x v="1"/>
    <x v="6"/>
    <x v="11"/>
    <n v="148.30000000000001"/>
    <x v="2"/>
    <n v="153.69999999999999"/>
    <x v="0"/>
  </r>
  <r>
    <x v="1"/>
    <x v="6"/>
    <x v="11"/>
    <n v="148.30000000000001"/>
    <x v="3"/>
    <n v="147.5"/>
    <x v="0"/>
  </r>
  <r>
    <x v="1"/>
    <x v="6"/>
    <x v="11"/>
    <n v="148.30000000000001"/>
    <x v="4"/>
    <n v="122.7"/>
    <x v="0"/>
  </r>
  <r>
    <x v="1"/>
    <x v="6"/>
    <x v="11"/>
    <n v="148.30000000000001"/>
    <x v="5"/>
    <n v="147.19999999999999"/>
    <x v="0"/>
  </r>
  <r>
    <x v="1"/>
    <x v="6"/>
    <x v="11"/>
    <n v="148.30000000000001"/>
    <x v="6"/>
    <n v="231.5"/>
    <x v="0"/>
  </r>
  <r>
    <x v="1"/>
    <x v="6"/>
    <x v="11"/>
    <n v="148.30000000000001"/>
    <x v="7"/>
    <n v="137.19999999999999"/>
    <x v="0"/>
  </r>
  <r>
    <x v="1"/>
    <x v="6"/>
    <x v="11"/>
    <n v="148.30000000000001"/>
    <x v="8"/>
    <n v="114.7"/>
    <x v="0"/>
  </r>
  <r>
    <x v="1"/>
    <x v="6"/>
    <x v="11"/>
    <n v="148.30000000000001"/>
    <x v="9"/>
    <n v="148"/>
    <x v="0"/>
  </r>
  <r>
    <x v="1"/>
    <x v="6"/>
    <x v="11"/>
    <n v="148.30000000000001"/>
    <x v="10"/>
    <n v="130.80000000000001"/>
    <x v="0"/>
  </r>
  <r>
    <x v="1"/>
    <x v="6"/>
    <x v="11"/>
    <n v="148.30000000000001"/>
    <x v="11"/>
    <n v="157.69999999999999"/>
    <x v="0"/>
  </r>
  <r>
    <x v="1"/>
    <x v="6"/>
    <x v="11"/>
    <n v="148.30000000000001"/>
    <x v="12"/>
    <n v="156.30000000000001"/>
    <x v="0"/>
  </r>
  <r>
    <x v="1"/>
    <x v="6"/>
    <x v="11"/>
    <n v="148.30000000000001"/>
    <x v="13"/>
    <n v="170.4"/>
    <x v="1"/>
  </r>
  <r>
    <x v="1"/>
    <x v="6"/>
    <x v="11"/>
    <n v="148.30000000000001"/>
    <x v="14"/>
    <n v="146.80000000000001"/>
    <x v="2"/>
  </r>
  <r>
    <x v="1"/>
    <x v="6"/>
    <x v="11"/>
    <n v="148.30000000000001"/>
    <x v="15"/>
    <n v="132.80000000000001"/>
    <x v="2"/>
  </r>
  <r>
    <x v="1"/>
    <x v="6"/>
    <x v="11"/>
    <n v="148.30000000000001"/>
    <x v="16"/>
    <n v="144.6"/>
    <x v="2"/>
  </r>
  <r>
    <x v="1"/>
    <x v="6"/>
    <x v="11"/>
    <n v="148.30000000000001"/>
    <x v="17"/>
    <n v="152.80000000000001"/>
    <x v="3"/>
  </r>
  <r>
    <x v="1"/>
    <x v="6"/>
    <x v="11"/>
    <n v="148.30000000000001"/>
    <x v="18"/>
    <n v="133.6"/>
    <x v="4"/>
  </r>
  <r>
    <x v="1"/>
    <x v="6"/>
    <x v="11"/>
    <n v="148.30000000000001"/>
    <x v="19"/>
    <n v="139.80000000000001"/>
    <x v="5"/>
  </r>
  <r>
    <x v="1"/>
    <x v="6"/>
    <x v="11"/>
    <n v="148.30000000000001"/>
    <x v="20"/>
    <n v="143.19999999999999"/>
    <x v="6"/>
  </r>
  <r>
    <x v="1"/>
    <x v="6"/>
    <x v="11"/>
    <n v="148.30000000000001"/>
    <x v="21"/>
    <n v="125.2"/>
    <x v="7"/>
  </r>
  <r>
    <x v="1"/>
    <x v="6"/>
    <x v="11"/>
    <n v="148.30000000000001"/>
    <x v="22"/>
    <n v="136.80000000000001"/>
    <x v="8"/>
  </r>
  <r>
    <x v="1"/>
    <x v="6"/>
    <x v="11"/>
    <n v="148.30000000000001"/>
    <x v="23"/>
    <n v="151.9"/>
    <x v="9"/>
  </r>
  <r>
    <x v="1"/>
    <x v="6"/>
    <x v="11"/>
    <n v="148.30000000000001"/>
    <x v="24"/>
    <n v="140.19999999999999"/>
    <x v="10"/>
  </r>
  <r>
    <x v="1"/>
    <x v="6"/>
    <x v="11"/>
    <n v="148.30000000000001"/>
    <x v="25"/>
    <n v="137.69999999999999"/>
    <x v="11"/>
  </r>
  <r>
    <x v="2"/>
    <x v="6"/>
    <x v="11"/>
    <n v="150.4"/>
    <x v="0"/>
    <n v="143.5"/>
    <x v="0"/>
  </r>
  <r>
    <x v="2"/>
    <x v="6"/>
    <x v="11"/>
    <n v="150.4"/>
    <x v="1"/>
    <n v="165"/>
    <x v="0"/>
  </r>
  <r>
    <x v="2"/>
    <x v="6"/>
    <x v="11"/>
    <n v="150.4"/>
    <x v="2"/>
    <n v="151.1"/>
    <x v="0"/>
  </r>
  <r>
    <x v="2"/>
    <x v="6"/>
    <x v="11"/>
    <n v="150.4"/>
    <x v="3"/>
    <n v="148.30000000000001"/>
    <x v="0"/>
  </r>
  <r>
    <x v="2"/>
    <x v="6"/>
    <x v="11"/>
    <n v="150.4"/>
    <x v="4"/>
    <n v="125.7"/>
    <x v="0"/>
  </r>
  <r>
    <x v="2"/>
    <x v="6"/>
    <x v="11"/>
    <n v="150.4"/>
    <x v="5"/>
    <n v="145.69999999999999"/>
    <x v="0"/>
  </r>
  <r>
    <x v="2"/>
    <x v="6"/>
    <x v="11"/>
    <n v="150.4"/>
    <x v="6"/>
    <n v="217"/>
    <x v="0"/>
  </r>
  <r>
    <x v="2"/>
    <x v="6"/>
    <x v="11"/>
    <n v="150.4"/>
    <x v="7"/>
    <n v="138.30000000000001"/>
    <x v="0"/>
  </r>
  <r>
    <x v="2"/>
    <x v="6"/>
    <x v="11"/>
    <n v="150.4"/>
    <x v="8"/>
    <n v="114"/>
    <x v="0"/>
  </r>
  <r>
    <x v="2"/>
    <x v="6"/>
    <x v="11"/>
    <n v="150.4"/>
    <x v="9"/>
    <n v="148.69999999999999"/>
    <x v="0"/>
  </r>
  <r>
    <x v="2"/>
    <x v="6"/>
    <x v="11"/>
    <n v="150.4"/>
    <x v="10"/>
    <n v="135.80000000000001"/>
    <x v="0"/>
  </r>
  <r>
    <x v="2"/>
    <x v="6"/>
    <x v="11"/>
    <n v="150.4"/>
    <x v="11"/>
    <n v="158"/>
    <x v="0"/>
  </r>
  <r>
    <x v="2"/>
    <x v="6"/>
    <x v="11"/>
    <n v="150.4"/>
    <x v="12"/>
    <n v="155"/>
    <x v="0"/>
  </r>
  <r>
    <x v="2"/>
    <x v="6"/>
    <x v="11"/>
    <n v="150.4"/>
    <x v="13"/>
    <n v="168.5"/>
    <x v="1"/>
  </r>
  <r>
    <x v="2"/>
    <x v="6"/>
    <x v="11"/>
    <n v="150.4"/>
    <x v="14"/>
    <n v="150.30000000000001"/>
    <x v="2"/>
  </r>
  <r>
    <x v="2"/>
    <x v="6"/>
    <x v="11"/>
    <n v="150.4"/>
    <x v="15"/>
    <n v="141.30000000000001"/>
    <x v="2"/>
  </r>
  <r>
    <x v="2"/>
    <x v="6"/>
    <x v="11"/>
    <n v="150.4"/>
    <x v="16"/>
    <n v="149"/>
    <x v="2"/>
  </r>
  <r>
    <x v="2"/>
    <x v="6"/>
    <x v="11"/>
    <n v="150.4"/>
    <x v="17"/>
    <n v="152.80000000000001"/>
    <x v="3"/>
  </r>
  <r>
    <x v="2"/>
    <x v="6"/>
    <x v="11"/>
    <n v="150.4"/>
    <x v="18"/>
    <n v="143.69999999999999"/>
    <x v="4"/>
  </r>
  <r>
    <x v="2"/>
    <x v="6"/>
    <x v="11"/>
    <n v="150.4"/>
    <x v="19"/>
    <n v="145.80000000000001"/>
    <x v="5"/>
  </r>
  <r>
    <x v="2"/>
    <x v="6"/>
    <x v="11"/>
    <n v="150.4"/>
    <x v="20"/>
    <n v="150.4"/>
    <x v="6"/>
  </r>
  <r>
    <x v="2"/>
    <x v="6"/>
    <x v="11"/>
    <n v="150.4"/>
    <x v="21"/>
    <n v="129.80000000000001"/>
    <x v="7"/>
  </r>
  <r>
    <x v="2"/>
    <x v="6"/>
    <x v="11"/>
    <n v="150.4"/>
    <x v="22"/>
    <n v="142.30000000000001"/>
    <x v="8"/>
  </r>
  <r>
    <x v="2"/>
    <x v="6"/>
    <x v="11"/>
    <n v="150.4"/>
    <x v="23"/>
    <n v="155.69999999999999"/>
    <x v="9"/>
  </r>
  <r>
    <x v="2"/>
    <x v="6"/>
    <x v="11"/>
    <n v="150.4"/>
    <x v="24"/>
    <n v="140.4"/>
    <x v="10"/>
  </r>
  <r>
    <x v="2"/>
    <x v="6"/>
    <x v="11"/>
    <n v="150.4"/>
    <x v="25"/>
    <n v="142.5"/>
    <x v="11"/>
  </r>
  <r>
    <x v="0"/>
    <x v="7"/>
    <x v="0"/>
    <n v="151.9"/>
    <x v="0"/>
    <n v="143.69999999999999"/>
    <x v="0"/>
  </r>
  <r>
    <x v="0"/>
    <x v="7"/>
    <x v="0"/>
    <n v="151.9"/>
    <x v="1"/>
    <n v="167.3"/>
    <x v="0"/>
  </r>
  <r>
    <x v="0"/>
    <x v="7"/>
    <x v="0"/>
    <n v="151.9"/>
    <x v="2"/>
    <n v="153.5"/>
    <x v="0"/>
  </r>
  <r>
    <x v="0"/>
    <x v="7"/>
    <x v="0"/>
    <n v="151.9"/>
    <x v="3"/>
    <n v="150.5"/>
    <x v="0"/>
  </r>
  <r>
    <x v="0"/>
    <x v="7"/>
    <x v="0"/>
    <n v="151.9"/>
    <x v="4"/>
    <n v="132"/>
    <x v="0"/>
  </r>
  <r>
    <x v="0"/>
    <x v="7"/>
    <x v="0"/>
    <n v="151.9"/>
    <x v="5"/>
    <n v="142.19999999999999"/>
    <x v="0"/>
  </r>
  <r>
    <x v="0"/>
    <x v="7"/>
    <x v="0"/>
    <n v="151.9"/>
    <x v="6"/>
    <n v="191.5"/>
    <x v="0"/>
  </r>
  <r>
    <x v="0"/>
    <x v="7"/>
    <x v="0"/>
    <n v="151.9"/>
    <x v="7"/>
    <n v="141.1"/>
    <x v="0"/>
  </r>
  <r>
    <x v="0"/>
    <x v="7"/>
    <x v="0"/>
    <n v="151.9"/>
    <x v="8"/>
    <n v="113.8"/>
    <x v="0"/>
  </r>
  <r>
    <x v="0"/>
    <x v="7"/>
    <x v="0"/>
    <n v="151.9"/>
    <x v="9"/>
    <n v="151.6"/>
    <x v="0"/>
  </r>
  <r>
    <x v="0"/>
    <x v="7"/>
    <x v="0"/>
    <n v="151.9"/>
    <x v="10"/>
    <n v="139.69999999999999"/>
    <x v="0"/>
  </r>
  <r>
    <x v="0"/>
    <x v="7"/>
    <x v="0"/>
    <n v="151.9"/>
    <x v="11"/>
    <n v="158.69999999999999"/>
    <x v="0"/>
  </r>
  <r>
    <x v="0"/>
    <x v="7"/>
    <x v="0"/>
    <n v="151.9"/>
    <x v="12"/>
    <n v="153"/>
    <x v="0"/>
  </r>
  <r>
    <x v="0"/>
    <x v="7"/>
    <x v="0"/>
    <n v="151.9"/>
    <x v="13"/>
    <n v="168.6"/>
    <x v="1"/>
  </r>
  <r>
    <x v="0"/>
    <x v="7"/>
    <x v="0"/>
    <n v="151.9"/>
    <x v="14"/>
    <n v="152.80000000000001"/>
    <x v="2"/>
  </r>
  <r>
    <x v="0"/>
    <x v="7"/>
    <x v="0"/>
    <n v="151.9"/>
    <x v="15"/>
    <n v="147.4"/>
    <x v="2"/>
  </r>
  <r>
    <x v="0"/>
    <x v="7"/>
    <x v="0"/>
    <n v="151.9"/>
    <x v="16"/>
    <n v="152.1"/>
    <x v="2"/>
  </r>
  <r>
    <x v="0"/>
    <x v="7"/>
    <x v="0"/>
    <n v="151.9"/>
    <x v="17"/>
    <m/>
    <x v="3"/>
  </r>
  <r>
    <x v="0"/>
    <x v="7"/>
    <x v="0"/>
    <n v="151.9"/>
    <x v="18"/>
    <n v="150.4"/>
    <x v="4"/>
  </r>
  <r>
    <x v="0"/>
    <x v="7"/>
    <x v="0"/>
    <n v="151.9"/>
    <x v="19"/>
    <n v="151.69999999999999"/>
    <x v="5"/>
  </r>
  <r>
    <x v="0"/>
    <x v="7"/>
    <x v="0"/>
    <n v="151.9"/>
    <x v="20"/>
    <n v="155.69999999999999"/>
    <x v="6"/>
  </r>
  <r>
    <x v="0"/>
    <x v="7"/>
    <x v="0"/>
    <n v="151.9"/>
    <x v="21"/>
    <n v="136.30000000000001"/>
    <x v="7"/>
  </r>
  <r>
    <x v="0"/>
    <x v="7"/>
    <x v="0"/>
    <n v="151.9"/>
    <x v="22"/>
    <n v="150.1"/>
    <x v="8"/>
  </r>
  <r>
    <x v="0"/>
    <x v="7"/>
    <x v="0"/>
    <n v="151.9"/>
    <x v="23"/>
    <n v="161.69999999999999"/>
    <x v="9"/>
  </r>
  <r>
    <x v="0"/>
    <x v="7"/>
    <x v="0"/>
    <n v="151.9"/>
    <x v="24"/>
    <n v="142.5"/>
    <x v="10"/>
  </r>
  <r>
    <x v="0"/>
    <x v="7"/>
    <x v="0"/>
    <n v="151.9"/>
    <x v="25"/>
    <n v="148.1"/>
    <x v="11"/>
  </r>
  <r>
    <x v="1"/>
    <x v="7"/>
    <x v="0"/>
    <n v="148.19999999999999"/>
    <x v="0"/>
    <n v="145.6"/>
    <x v="0"/>
  </r>
  <r>
    <x v="1"/>
    <x v="7"/>
    <x v="0"/>
    <n v="148.19999999999999"/>
    <x v="1"/>
    <n v="167.6"/>
    <x v="0"/>
  </r>
  <r>
    <x v="1"/>
    <x v="7"/>
    <x v="0"/>
    <n v="148.19999999999999"/>
    <x v="2"/>
    <n v="157"/>
    <x v="0"/>
  </r>
  <r>
    <x v="1"/>
    <x v="7"/>
    <x v="0"/>
    <n v="148.19999999999999"/>
    <x v="3"/>
    <n v="149.30000000000001"/>
    <x v="0"/>
  </r>
  <r>
    <x v="1"/>
    <x v="7"/>
    <x v="0"/>
    <n v="148.19999999999999"/>
    <x v="4"/>
    <n v="126.3"/>
    <x v="0"/>
  </r>
  <r>
    <x v="1"/>
    <x v="7"/>
    <x v="0"/>
    <n v="148.19999999999999"/>
    <x v="5"/>
    <n v="144.4"/>
    <x v="0"/>
  </r>
  <r>
    <x v="1"/>
    <x v="7"/>
    <x v="0"/>
    <n v="148.19999999999999"/>
    <x v="6"/>
    <n v="207.8"/>
    <x v="0"/>
  </r>
  <r>
    <x v="1"/>
    <x v="7"/>
    <x v="0"/>
    <n v="148.19999999999999"/>
    <x v="7"/>
    <n v="139.1"/>
    <x v="0"/>
  </r>
  <r>
    <x v="1"/>
    <x v="7"/>
    <x v="0"/>
    <n v="148.19999999999999"/>
    <x v="8"/>
    <n v="114.8"/>
    <x v="0"/>
  </r>
  <r>
    <x v="1"/>
    <x v="7"/>
    <x v="0"/>
    <n v="148.19999999999999"/>
    <x v="9"/>
    <n v="149.5"/>
    <x v="0"/>
  </r>
  <r>
    <x v="1"/>
    <x v="7"/>
    <x v="0"/>
    <n v="148.19999999999999"/>
    <x v="10"/>
    <n v="131.1"/>
    <x v="0"/>
  </r>
  <r>
    <x v="1"/>
    <x v="7"/>
    <x v="0"/>
    <n v="148.19999999999999"/>
    <x v="11"/>
    <n v="158.5"/>
    <x v="0"/>
  </r>
  <r>
    <x v="1"/>
    <x v="7"/>
    <x v="0"/>
    <n v="148.19999999999999"/>
    <x v="12"/>
    <n v="154.4"/>
    <x v="0"/>
  </r>
  <r>
    <x v="1"/>
    <x v="7"/>
    <x v="0"/>
    <n v="148.19999999999999"/>
    <x v="13"/>
    <n v="170.8"/>
    <x v="1"/>
  </r>
  <r>
    <x v="1"/>
    <x v="7"/>
    <x v="0"/>
    <n v="148.19999999999999"/>
    <x v="14"/>
    <n v="147"/>
    <x v="2"/>
  </r>
  <r>
    <x v="1"/>
    <x v="7"/>
    <x v="0"/>
    <n v="148.19999999999999"/>
    <x v="15"/>
    <n v="133.19999999999999"/>
    <x v="2"/>
  </r>
  <r>
    <x v="1"/>
    <x v="7"/>
    <x v="0"/>
    <n v="148.19999999999999"/>
    <x v="16"/>
    <n v="144.9"/>
    <x v="2"/>
  </r>
  <r>
    <x v="1"/>
    <x v="7"/>
    <x v="0"/>
    <n v="148.19999999999999"/>
    <x v="17"/>
    <n v="153.9"/>
    <x v="3"/>
  </r>
  <r>
    <x v="1"/>
    <x v="7"/>
    <x v="0"/>
    <n v="148.19999999999999"/>
    <x v="18"/>
    <n v="135.1"/>
    <x v="4"/>
  </r>
  <r>
    <x v="1"/>
    <x v="7"/>
    <x v="0"/>
    <n v="148.19999999999999"/>
    <x v="19"/>
    <n v="140.1"/>
    <x v="5"/>
  </r>
  <r>
    <x v="1"/>
    <x v="7"/>
    <x v="0"/>
    <n v="148.19999999999999"/>
    <x v="20"/>
    <n v="143.80000000000001"/>
    <x v="6"/>
  </r>
  <r>
    <x v="1"/>
    <x v="7"/>
    <x v="0"/>
    <n v="148.19999999999999"/>
    <x v="21"/>
    <n v="126.1"/>
    <x v="7"/>
  </r>
  <r>
    <x v="1"/>
    <x v="7"/>
    <x v="0"/>
    <n v="148.19999999999999"/>
    <x v="22"/>
    <n v="137.19999999999999"/>
    <x v="8"/>
  </r>
  <r>
    <x v="1"/>
    <x v="7"/>
    <x v="0"/>
    <n v="148.19999999999999"/>
    <x v="23"/>
    <n v="152.1"/>
    <x v="9"/>
  </r>
  <r>
    <x v="1"/>
    <x v="7"/>
    <x v="0"/>
    <n v="148.19999999999999"/>
    <x v="24"/>
    <n v="142.1"/>
    <x v="10"/>
  </r>
  <r>
    <x v="1"/>
    <x v="7"/>
    <x v="0"/>
    <n v="148.19999999999999"/>
    <x v="25"/>
    <n v="138.4"/>
    <x v="11"/>
  </r>
  <r>
    <x v="2"/>
    <x v="7"/>
    <x v="0"/>
    <n v="150.19999999999999"/>
    <x v="0"/>
    <n v="144.30000000000001"/>
    <x v="0"/>
  </r>
  <r>
    <x v="2"/>
    <x v="7"/>
    <x v="0"/>
    <n v="150.19999999999999"/>
    <x v="1"/>
    <n v="167.4"/>
    <x v="0"/>
  </r>
  <r>
    <x v="2"/>
    <x v="7"/>
    <x v="0"/>
    <n v="150.19999999999999"/>
    <x v="2"/>
    <n v="154.9"/>
    <x v="0"/>
  </r>
  <r>
    <x v="2"/>
    <x v="7"/>
    <x v="0"/>
    <n v="150.19999999999999"/>
    <x v="3"/>
    <n v="150.1"/>
    <x v="0"/>
  </r>
  <r>
    <x v="2"/>
    <x v="7"/>
    <x v="0"/>
    <n v="150.19999999999999"/>
    <x v="4"/>
    <n v="129.9"/>
    <x v="0"/>
  </r>
  <r>
    <x v="2"/>
    <x v="7"/>
    <x v="0"/>
    <n v="150.19999999999999"/>
    <x v="5"/>
    <n v="143.19999999999999"/>
    <x v="0"/>
  </r>
  <r>
    <x v="2"/>
    <x v="7"/>
    <x v="0"/>
    <n v="150.19999999999999"/>
    <x v="6"/>
    <n v="197"/>
    <x v="0"/>
  </r>
  <r>
    <x v="2"/>
    <x v="7"/>
    <x v="0"/>
    <n v="150.19999999999999"/>
    <x v="7"/>
    <n v="140.4"/>
    <x v="0"/>
  </r>
  <r>
    <x v="2"/>
    <x v="7"/>
    <x v="0"/>
    <n v="150.19999999999999"/>
    <x v="8"/>
    <n v="114.1"/>
    <x v="0"/>
  </r>
  <r>
    <x v="2"/>
    <x v="7"/>
    <x v="0"/>
    <n v="150.19999999999999"/>
    <x v="9"/>
    <n v="150.9"/>
    <x v="0"/>
  </r>
  <r>
    <x v="2"/>
    <x v="7"/>
    <x v="0"/>
    <n v="150.19999999999999"/>
    <x v="10"/>
    <n v="136.1"/>
    <x v="0"/>
  </r>
  <r>
    <x v="2"/>
    <x v="7"/>
    <x v="0"/>
    <n v="150.19999999999999"/>
    <x v="11"/>
    <n v="158.6"/>
    <x v="0"/>
  </r>
  <r>
    <x v="2"/>
    <x v="7"/>
    <x v="0"/>
    <n v="150.19999999999999"/>
    <x v="12"/>
    <n v="153.5"/>
    <x v="0"/>
  </r>
  <r>
    <x v="2"/>
    <x v="7"/>
    <x v="0"/>
    <n v="150.19999999999999"/>
    <x v="13"/>
    <n v="169.2"/>
    <x v="1"/>
  </r>
  <r>
    <x v="2"/>
    <x v="7"/>
    <x v="0"/>
    <n v="150.19999999999999"/>
    <x v="14"/>
    <n v="150.5"/>
    <x v="2"/>
  </r>
  <r>
    <x v="2"/>
    <x v="7"/>
    <x v="0"/>
    <n v="150.19999999999999"/>
    <x v="15"/>
    <n v="141.5"/>
    <x v="2"/>
  </r>
  <r>
    <x v="2"/>
    <x v="7"/>
    <x v="0"/>
    <n v="150.19999999999999"/>
    <x v="16"/>
    <n v="149.19999999999999"/>
    <x v="2"/>
  </r>
  <r>
    <x v="2"/>
    <x v="7"/>
    <x v="0"/>
    <n v="150.19999999999999"/>
    <x v="17"/>
    <n v="153.9"/>
    <x v="3"/>
  </r>
  <r>
    <x v="2"/>
    <x v="7"/>
    <x v="0"/>
    <n v="150.19999999999999"/>
    <x v="18"/>
    <n v="144.6"/>
    <x v="4"/>
  </r>
  <r>
    <x v="2"/>
    <x v="7"/>
    <x v="0"/>
    <n v="150.19999999999999"/>
    <x v="19"/>
    <n v="146.19999999999999"/>
    <x v="5"/>
  </r>
  <r>
    <x v="2"/>
    <x v="7"/>
    <x v="0"/>
    <n v="150.19999999999999"/>
    <x v="20"/>
    <n v="151.19999999999999"/>
    <x v="6"/>
  </r>
  <r>
    <x v="2"/>
    <x v="7"/>
    <x v="0"/>
    <n v="150.19999999999999"/>
    <x v="21"/>
    <n v="130.9"/>
    <x v="7"/>
  </r>
  <r>
    <x v="2"/>
    <x v="7"/>
    <x v="0"/>
    <n v="150.19999999999999"/>
    <x v="22"/>
    <n v="142.80000000000001"/>
    <x v="8"/>
  </r>
  <r>
    <x v="2"/>
    <x v="7"/>
    <x v="0"/>
    <n v="150.19999999999999"/>
    <x v="23"/>
    <n v="156.1"/>
    <x v="9"/>
  </r>
  <r>
    <x v="2"/>
    <x v="7"/>
    <x v="0"/>
    <n v="150.19999999999999"/>
    <x v="24"/>
    <n v="142.30000000000001"/>
    <x v="10"/>
  </r>
  <r>
    <x v="2"/>
    <x v="7"/>
    <x v="0"/>
    <n v="150.19999999999999"/>
    <x v="25"/>
    <n v="143.4"/>
    <x v="11"/>
  </r>
  <r>
    <x v="0"/>
    <x v="7"/>
    <x v="1"/>
    <n v="150.4"/>
    <x v="0"/>
    <n v="144.19999999999999"/>
    <x v="0"/>
  </r>
  <r>
    <x v="0"/>
    <x v="7"/>
    <x v="1"/>
    <n v="150.4"/>
    <x v="1"/>
    <n v="167.5"/>
    <x v="0"/>
  </r>
  <r>
    <x v="0"/>
    <x v="7"/>
    <x v="1"/>
    <n v="150.4"/>
    <x v="2"/>
    <n v="150.9"/>
    <x v="0"/>
  </r>
  <r>
    <x v="0"/>
    <x v="7"/>
    <x v="1"/>
    <n v="150.4"/>
    <x v="3"/>
    <n v="150.9"/>
    <x v="0"/>
  </r>
  <r>
    <x v="0"/>
    <x v="7"/>
    <x v="1"/>
    <n v="150.4"/>
    <x v="4"/>
    <n v="133.69999999999999"/>
    <x v="0"/>
  </r>
  <r>
    <x v="0"/>
    <x v="7"/>
    <x v="1"/>
    <n v="150.4"/>
    <x v="5"/>
    <n v="140.69999999999999"/>
    <x v="0"/>
  </r>
  <r>
    <x v="0"/>
    <x v="7"/>
    <x v="1"/>
    <n v="150.4"/>
    <x v="6"/>
    <n v="165.1"/>
    <x v="0"/>
  </r>
  <r>
    <x v="0"/>
    <x v="7"/>
    <x v="1"/>
    <n v="150.4"/>
    <x v="7"/>
    <n v="141.80000000000001"/>
    <x v="0"/>
  </r>
  <r>
    <x v="0"/>
    <x v="7"/>
    <x v="1"/>
    <n v="150.4"/>
    <x v="8"/>
    <n v="113.1"/>
    <x v="0"/>
  </r>
  <r>
    <x v="0"/>
    <x v="7"/>
    <x v="1"/>
    <n v="150.4"/>
    <x v="9"/>
    <n v="152.80000000000001"/>
    <x v="0"/>
  </r>
  <r>
    <x v="0"/>
    <x v="7"/>
    <x v="1"/>
    <n v="150.4"/>
    <x v="10"/>
    <n v="140.1"/>
    <x v="0"/>
  </r>
  <r>
    <x v="0"/>
    <x v="7"/>
    <x v="1"/>
    <n v="150.4"/>
    <x v="11"/>
    <n v="159.19999999999999"/>
    <x v="0"/>
  </r>
  <r>
    <x v="0"/>
    <x v="7"/>
    <x v="1"/>
    <n v="150.4"/>
    <x v="12"/>
    <n v="149.80000000000001"/>
    <x v="0"/>
  </r>
  <r>
    <x v="0"/>
    <x v="7"/>
    <x v="1"/>
    <n v="150.4"/>
    <x v="13"/>
    <n v="169.4"/>
    <x v="1"/>
  </r>
  <r>
    <x v="0"/>
    <x v="7"/>
    <x v="1"/>
    <n v="150.4"/>
    <x v="14"/>
    <n v="153"/>
    <x v="2"/>
  </r>
  <r>
    <x v="0"/>
    <x v="7"/>
    <x v="1"/>
    <n v="150.4"/>
    <x v="15"/>
    <n v="147.5"/>
    <x v="2"/>
  </r>
  <r>
    <x v="0"/>
    <x v="7"/>
    <x v="1"/>
    <n v="150.4"/>
    <x v="16"/>
    <n v="152.30000000000001"/>
    <x v="2"/>
  </r>
  <r>
    <x v="0"/>
    <x v="7"/>
    <x v="1"/>
    <n v="150.4"/>
    <x v="17"/>
    <m/>
    <x v="3"/>
  </r>
  <r>
    <x v="0"/>
    <x v="7"/>
    <x v="1"/>
    <n v="150.4"/>
    <x v="18"/>
    <n v="152.30000000000001"/>
    <x v="4"/>
  </r>
  <r>
    <x v="0"/>
    <x v="7"/>
    <x v="1"/>
    <n v="150.4"/>
    <x v="19"/>
    <n v="151.80000000000001"/>
    <x v="5"/>
  </r>
  <r>
    <x v="0"/>
    <x v="7"/>
    <x v="1"/>
    <n v="150.4"/>
    <x v="20"/>
    <n v="156.19999999999999"/>
    <x v="6"/>
  </r>
  <r>
    <x v="0"/>
    <x v="7"/>
    <x v="1"/>
    <n v="150.4"/>
    <x v="21"/>
    <n v="136"/>
    <x v="7"/>
  </r>
  <r>
    <x v="0"/>
    <x v="7"/>
    <x v="1"/>
    <n v="150.4"/>
    <x v="22"/>
    <n v="150.4"/>
    <x v="8"/>
  </r>
  <r>
    <x v="0"/>
    <x v="7"/>
    <x v="1"/>
    <n v="150.4"/>
    <x v="23"/>
    <n v="161.9"/>
    <x v="9"/>
  </r>
  <r>
    <x v="0"/>
    <x v="7"/>
    <x v="1"/>
    <n v="150.4"/>
    <x v="24"/>
    <n v="143.4"/>
    <x v="10"/>
  </r>
  <r>
    <x v="0"/>
    <x v="7"/>
    <x v="1"/>
    <n v="150.4"/>
    <x v="25"/>
    <n v="148.4"/>
    <x v="11"/>
  </r>
  <r>
    <x v="1"/>
    <x v="7"/>
    <x v="1"/>
    <n v="147.69999999999999"/>
    <x v="0"/>
    <n v="146.19999999999999"/>
    <x v="0"/>
  </r>
  <r>
    <x v="1"/>
    <x v="7"/>
    <x v="1"/>
    <n v="147.69999999999999"/>
    <x v="1"/>
    <n v="167.6"/>
    <x v="0"/>
  </r>
  <r>
    <x v="1"/>
    <x v="7"/>
    <x v="1"/>
    <n v="147.69999999999999"/>
    <x v="2"/>
    <n v="153.1"/>
    <x v="0"/>
  </r>
  <r>
    <x v="1"/>
    <x v="7"/>
    <x v="1"/>
    <n v="147.69999999999999"/>
    <x v="3"/>
    <n v="150.69999999999999"/>
    <x v="0"/>
  </r>
  <r>
    <x v="1"/>
    <x v="7"/>
    <x v="1"/>
    <n v="147.69999999999999"/>
    <x v="4"/>
    <n v="127.4"/>
    <x v="0"/>
  </r>
  <r>
    <x v="1"/>
    <x v="7"/>
    <x v="1"/>
    <n v="147.69999999999999"/>
    <x v="5"/>
    <n v="143.1"/>
    <x v="0"/>
  </r>
  <r>
    <x v="1"/>
    <x v="7"/>
    <x v="1"/>
    <n v="147.69999999999999"/>
    <x v="6"/>
    <n v="181.7"/>
    <x v="0"/>
  </r>
  <r>
    <x v="1"/>
    <x v="7"/>
    <x v="1"/>
    <n v="147.69999999999999"/>
    <x v="7"/>
    <n v="139.6"/>
    <x v="0"/>
  </r>
  <r>
    <x v="1"/>
    <x v="7"/>
    <x v="1"/>
    <n v="147.69999999999999"/>
    <x v="8"/>
    <n v="114.6"/>
    <x v="0"/>
  </r>
  <r>
    <x v="1"/>
    <x v="7"/>
    <x v="1"/>
    <n v="147.69999999999999"/>
    <x v="9"/>
    <n v="150.4"/>
    <x v="0"/>
  </r>
  <r>
    <x v="1"/>
    <x v="7"/>
    <x v="1"/>
    <n v="147.69999999999999"/>
    <x v="10"/>
    <n v="131.5"/>
    <x v="0"/>
  </r>
  <r>
    <x v="1"/>
    <x v="7"/>
    <x v="1"/>
    <n v="147.69999999999999"/>
    <x v="11"/>
    <n v="159"/>
    <x v="0"/>
  </r>
  <r>
    <x v="1"/>
    <x v="7"/>
    <x v="1"/>
    <n v="147.69999999999999"/>
    <x v="12"/>
    <n v="151.69999999999999"/>
    <x v="0"/>
  </r>
  <r>
    <x v="1"/>
    <x v="7"/>
    <x v="1"/>
    <n v="147.69999999999999"/>
    <x v="13"/>
    <n v="172"/>
    <x v="1"/>
  </r>
  <r>
    <x v="1"/>
    <x v="7"/>
    <x v="1"/>
    <n v="147.69999999999999"/>
    <x v="14"/>
    <n v="147.30000000000001"/>
    <x v="2"/>
  </r>
  <r>
    <x v="1"/>
    <x v="7"/>
    <x v="1"/>
    <n v="147.69999999999999"/>
    <x v="15"/>
    <n v="133.5"/>
    <x v="2"/>
  </r>
  <r>
    <x v="1"/>
    <x v="7"/>
    <x v="1"/>
    <n v="147.69999999999999"/>
    <x v="16"/>
    <n v="145.19999999999999"/>
    <x v="2"/>
  </r>
  <r>
    <x v="1"/>
    <x v="7"/>
    <x v="1"/>
    <n v="147.69999999999999"/>
    <x v="17"/>
    <n v="154.80000000000001"/>
    <x v="3"/>
  </r>
  <r>
    <x v="1"/>
    <x v="7"/>
    <x v="1"/>
    <n v="147.69999999999999"/>
    <x v="18"/>
    <n v="138.9"/>
    <x v="4"/>
  </r>
  <r>
    <x v="1"/>
    <x v="7"/>
    <x v="1"/>
    <n v="147.69999999999999"/>
    <x v="19"/>
    <n v="140.4"/>
    <x v="5"/>
  </r>
  <r>
    <x v="1"/>
    <x v="7"/>
    <x v="1"/>
    <n v="147.69999999999999"/>
    <x v="20"/>
    <n v="144.4"/>
    <x v="6"/>
  </r>
  <r>
    <x v="1"/>
    <x v="7"/>
    <x v="1"/>
    <n v="147.69999999999999"/>
    <x v="21"/>
    <n v="125.2"/>
    <x v="7"/>
  </r>
  <r>
    <x v="1"/>
    <x v="7"/>
    <x v="1"/>
    <n v="147.69999999999999"/>
    <x v="22"/>
    <n v="137.69999999999999"/>
    <x v="8"/>
  </r>
  <r>
    <x v="1"/>
    <x v="7"/>
    <x v="1"/>
    <n v="147.69999999999999"/>
    <x v="23"/>
    <n v="152.19999999999999"/>
    <x v="9"/>
  </r>
  <r>
    <x v="1"/>
    <x v="7"/>
    <x v="1"/>
    <n v="147.69999999999999"/>
    <x v="24"/>
    <n v="143.5"/>
    <x v="10"/>
  </r>
  <r>
    <x v="1"/>
    <x v="7"/>
    <x v="1"/>
    <n v="147.69999999999999"/>
    <x v="25"/>
    <n v="138.4"/>
    <x v="11"/>
  </r>
  <r>
    <x v="2"/>
    <x v="7"/>
    <x v="1"/>
    <n v="149.1"/>
    <x v="0"/>
    <n v="144.80000000000001"/>
    <x v="0"/>
  </r>
  <r>
    <x v="2"/>
    <x v="7"/>
    <x v="1"/>
    <n v="149.1"/>
    <x v="1"/>
    <n v="167.5"/>
    <x v="0"/>
  </r>
  <r>
    <x v="2"/>
    <x v="7"/>
    <x v="1"/>
    <n v="149.1"/>
    <x v="2"/>
    <n v="151.80000000000001"/>
    <x v="0"/>
  </r>
  <r>
    <x v="2"/>
    <x v="7"/>
    <x v="1"/>
    <n v="149.1"/>
    <x v="3"/>
    <n v="150.80000000000001"/>
    <x v="0"/>
  </r>
  <r>
    <x v="2"/>
    <x v="7"/>
    <x v="1"/>
    <n v="149.1"/>
    <x v="4"/>
    <n v="131.4"/>
    <x v="0"/>
  </r>
  <r>
    <x v="2"/>
    <x v="7"/>
    <x v="1"/>
    <n v="149.1"/>
    <x v="5"/>
    <n v="141.80000000000001"/>
    <x v="0"/>
  </r>
  <r>
    <x v="2"/>
    <x v="7"/>
    <x v="1"/>
    <n v="149.1"/>
    <x v="6"/>
    <n v="170.7"/>
    <x v="0"/>
  </r>
  <r>
    <x v="2"/>
    <x v="7"/>
    <x v="1"/>
    <n v="149.1"/>
    <x v="7"/>
    <n v="141.1"/>
    <x v="0"/>
  </r>
  <r>
    <x v="2"/>
    <x v="7"/>
    <x v="1"/>
    <n v="149.1"/>
    <x v="8"/>
    <n v="113.6"/>
    <x v="0"/>
  </r>
  <r>
    <x v="2"/>
    <x v="7"/>
    <x v="1"/>
    <n v="149.1"/>
    <x v="9"/>
    <n v="152"/>
    <x v="0"/>
  </r>
  <r>
    <x v="2"/>
    <x v="7"/>
    <x v="1"/>
    <n v="149.1"/>
    <x v="10"/>
    <n v="136.5"/>
    <x v="0"/>
  </r>
  <r>
    <x v="2"/>
    <x v="7"/>
    <x v="1"/>
    <n v="149.1"/>
    <x v="11"/>
    <n v="159.1"/>
    <x v="0"/>
  </r>
  <r>
    <x v="2"/>
    <x v="7"/>
    <x v="1"/>
    <n v="149.1"/>
    <x v="12"/>
    <n v="150.5"/>
    <x v="0"/>
  </r>
  <r>
    <x v="2"/>
    <x v="7"/>
    <x v="1"/>
    <n v="149.1"/>
    <x v="13"/>
    <n v="170.1"/>
    <x v="1"/>
  </r>
  <r>
    <x v="2"/>
    <x v="7"/>
    <x v="1"/>
    <n v="149.1"/>
    <x v="14"/>
    <n v="150.80000000000001"/>
    <x v="2"/>
  </r>
  <r>
    <x v="2"/>
    <x v="7"/>
    <x v="1"/>
    <n v="149.1"/>
    <x v="15"/>
    <n v="141.69999999999999"/>
    <x v="2"/>
  </r>
  <r>
    <x v="2"/>
    <x v="7"/>
    <x v="1"/>
    <n v="149.1"/>
    <x v="16"/>
    <n v="149.5"/>
    <x v="2"/>
  </r>
  <r>
    <x v="2"/>
    <x v="7"/>
    <x v="1"/>
    <n v="149.1"/>
    <x v="17"/>
    <n v="154.80000000000001"/>
    <x v="3"/>
  </r>
  <r>
    <x v="2"/>
    <x v="7"/>
    <x v="1"/>
    <n v="149.1"/>
    <x v="18"/>
    <n v="147.19999999999999"/>
    <x v="4"/>
  </r>
  <r>
    <x v="2"/>
    <x v="7"/>
    <x v="1"/>
    <n v="149.1"/>
    <x v="19"/>
    <n v="146.4"/>
    <x v="5"/>
  </r>
  <r>
    <x v="2"/>
    <x v="7"/>
    <x v="1"/>
    <n v="149.1"/>
    <x v="20"/>
    <n v="151.69999999999999"/>
    <x v="6"/>
  </r>
  <r>
    <x v="2"/>
    <x v="7"/>
    <x v="1"/>
    <n v="149.1"/>
    <x v="21"/>
    <n v="130.30000000000001"/>
    <x v="7"/>
  </r>
  <r>
    <x v="2"/>
    <x v="7"/>
    <x v="1"/>
    <n v="149.1"/>
    <x v="22"/>
    <n v="143.19999999999999"/>
    <x v="8"/>
  </r>
  <r>
    <x v="2"/>
    <x v="7"/>
    <x v="1"/>
    <n v="149.1"/>
    <x v="23"/>
    <n v="156.19999999999999"/>
    <x v="9"/>
  </r>
  <r>
    <x v="2"/>
    <x v="7"/>
    <x v="1"/>
    <n v="149.1"/>
    <x v="24"/>
    <n v="143.4"/>
    <x v="10"/>
  </r>
  <r>
    <x v="2"/>
    <x v="7"/>
    <x v="1"/>
    <n v="149.1"/>
    <x v="25"/>
    <n v="143.6"/>
    <x v="11"/>
  </r>
  <r>
    <x v="0"/>
    <x v="7"/>
    <x v="2"/>
    <n v="149.80000000000001"/>
    <x v="0"/>
    <n v="144.4"/>
    <x v="0"/>
  </r>
  <r>
    <x v="0"/>
    <x v="7"/>
    <x v="2"/>
    <n v="149.80000000000001"/>
    <x v="1"/>
    <n v="166.8"/>
    <x v="0"/>
  </r>
  <r>
    <x v="0"/>
    <x v="7"/>
    <x v="2"/>
    <n v="149.80000000000001"/>
    <x v="2"/>
    <n v="147.6"/>
    <x v="0"/>
  </r>
  <r>
    <x v="0"/>
    <x v="7"/>
    <x v="2"/>
    <n v="149.80000000000001"/>
    <x v="3"/>
    <n v="151.69999999999999"/>
    <x v="0"/>
  </r>
  <r>
    <x v="0"/>
    <x v="7"/>
    <x v="2"/>
    <n v="149.80000000000001"/>
    <x v="4"/>
    <n v="133.30000000000001"/>
    <x v="0"/>
  </r>
  <r>
    <x v="0"/>
    <x v="7"/>
    <x v="2"/>
    <n v="149.80000000000001"/>
    <x v="5"/>
    <n v="141.80000000000001"/>
    <x v="0"/>
  </r>
  <r>
    <x v="0"/>
    <x v="7"/>
    <x v="2"/>
    <n v="149.80000000000001"/>
    <x v="6"/>
    <n v="152.30000000000001"/>
    <x v="0"/>
  </r>
  <r>
    <x v="0"/>
    <x v="7"/>
    <x v="2"/>
    <n v="149.80000000000001"/>
    <x v="7"/>
    <n v="141.80000000000001"/>
    <x v="0"/>
  </r>
  <r>
    <x v="0"/>
    <x v="7"/>
    <x v="2"/>
    <n v="149.80000000000001"/>
    <x v="8"/>
    <n v="112.6"/>
    <x v="0"/>
  </r>
  <r>
    <x v="0"/>
    <x v="7"/>
    <x v="2"/>
    <n v="149.80000000000001"/>
    <x v="9"/>
    <n v="154"/>
    <x v="0"/>
  </r>
  <r>
    <x v="0"/>
    <x v="7"/>
    <x v="2"/>
    <n v="149.80000000000001"/>
    <x v="10"/>
    <n v="140.1"/>
    <x v="0"/>
  </r>
  <r>
    <x v="0"/>
    <x v="7"/>
    <x v="2"/>
    <n v="149.80000000000001"/>
    <x v="11"/>
    <n v="160"/>
    <x v="0"/>
  </r>
  <r>
    <x v="0"/>
    <x v="7"/>
    <x v="2"/>
    <n v="149.80000000000001"/>
    <x v="12"/>
    <n v="148.19999999999999"/>
    <x v="0"/>
  </r>
  <r>
    <x v="0"/>
    <x v="7"/>
    <x v="2"/>
    <n v="149.80000000000001"/>
    <x v="13"/>
    <n v="170.5"/>
    <x v="1"/>
  </r>
  <r>
    <x v="0"/>
    <x v="7"/>
    <x v="2"/>
    <n v="149.80000000000001"/>
    <x v="14"/>
    <n v="153.4"/>
    <x v="2"/>
  </r>
  <r>
    <x v="0"/>
    <x v="7"/>
    <x v="2"/>
    <n v="149.80000000000001"/>
    <x v="15"/>
    <n v="147.6"/>
    <x v="2"/>
  </r>
  <r>
    <x v="0"/>
    <x v="7"/>
    <x v="2"/>
    <n v="149.80000000000001"/>
    <x v="16"/>
    <n v="152.5"/>
    <x v="2"/>
  </r>
  <r>
    <x v="0"/>
    <x v="7"/>
    <x v="2"/>
    <n v="149.80000000000001"/>
    <x v="17"/>
    <m/>
    <x v="3"/>
  </r>
  <r>
    <x v="0"/>
    <x v="7"/>
    <x v="2"/>
    <n v="149.80000000000001"/>
    <x v="18"/>
    <n v="153.4"/>
    <x v="4"/>
  </r>
  <r>
    <x v="0"/>
    <x v="7"/>
    <x v="2"/>
    <n v="149.80000000000001"/>
    <x v="19"/>
    <n v="151.5"/>
    <x v="5"/>
  </r>
  <r>
    <x v="0"/>
    <x v="7"/>
    <x v="2"/>
    <n v="149.80000000000001"/>
    <x v="20"/>
    <n v="156.69999999999999"/>
    <x v="6"/>
  </r>
  <r>
    <x v="0"/>
    <x v="7"/>
    <x v="2"/>
    <n v="149.80000000000001"/>
    <x v="21"/>
    <n v="135.80000000000001"/>
    <x v="7"/>
  </r>
  <r>
    <x v="0"/>
    <x v="7"/>
    <x v="2"/>
    <n v="149.80000000000001"/>
    <x v="22"/>
    <n v="151.19999999999999"/>
    <x v="8"/>
  </r>
  <r>
    <x v="0"/>
    <x v="7"/>
    <x v="2"/>
    <n v="149.80000000000001"/>
    <x v="23"/>
    <n v="161.19999999999999"/>
    <x v="9"/>
  </r>
  <r>
    <x v="0"/>
    <x v="7"/>
    <x v="2"/>
    <n v="149.80000000000001"/>
    <x v="24"/>
    <n v="145.1"/>
    <x v="10"/>
  </r>
  <r>
    <x v="0"/>
    <x v="7"/>
    <x v="2"/>
    <n v="149.80000000000001"/>
    <x v="25"/>
    <n v="148.6"/>
    <x v="11"/>
  </r>
  <r>
    <x v="1"/>
    <x v="7"/>
    <x v="2"/>
    <n v="147.30000000000001"/>
    <x v="0"/>
    <n v="146.5"/>
    <x v="0"/>
  </r>
  <r>
    <x v="1"/>
    <x v="7"/>
    <x v="2"/>
    <n v="147.30000000000001"/>
    <x v="1"/>
    <n v="167.5"/>
    <x v="0"/>
  </r>
  <r>
    <x v="1"/>
    <x v="7"/>
    <x v="2"/>
    <n v="147.30000000000001"/>
    <x v="2"/>
    <n v="148.9"/>
    <x v="0"/>
  </r>
  <r>
    <x v="1"/>
    <x v="7"/>
    <x v="2"/>
    <n v="147.30000000000001"/>
    <x v="3"/>
    <n v="151.1"/>
    <x v="0"/>
  </r>
  <r>
    <x v="1"/>
    <x v="7"/>
    <x v="2"/>
    <n v="147.30000000000001"/>
    <x v="4"/>
    <n v="127.5"/>
    <x v="0"/>
  </r>
  <r>
    <x v="1"/>
    <x v="7"/>
    <x v="2"/>
    <n v="147.30000000000001"/>
    <x v="5"/>
    <n v="143.30000000000001"/>
    <x v="0"/>
  </r>
  <r>
    <x v="1"/>
    <x v="7"/>
    <x v="2"/>
    <n v="147.30000000000001"/>
    <x v="6"/>
    <n v="167"/>
    <x v="0"/>
  </r>
  <r>
    <x v="1"/>
    <x v="7"/>
    <x v="2"/>
    <n v="147.30000000000001"/>
    <x v="7"/>
    <n v="139.69999999999999"/>
    <x v="0"/>
  </r>
  <r>
    <x v="1"/>
    <x v="7"/>
    <x v="2"/>
    <n v="147.30000000000001"/>
    <x v="8"/>
    <n v="114.4"/>
    <x v="0"/>
  </r>
  <r>
    <x v="1"/>
    <x v="7"/>
    <x v="2"/>
    <n v="147.30000000000001"/>
    <x v="9"/>
    <n v="151.5"/>
    <x v="0"/>
  </r>
  <r>
    <x v="1"/>
    <x v="7"/>
    <x v="2"/>
    <n v="147.30000000000001"/>
    <x v="10"/>
    <n v="131.9"/>
    <x v="0"/>
  </r>
  <r>
    <x v="1"/>
    <x v="7"/>
    <x v="2"/>
    <n v="147.30000000000001"/>
    <x v="11"/>
    <n v="159.1"/>
    <x v="0"/>
  </r>
  <r>
    <x v="1"/>
    <x v="7"/>
    <x v="2"/>
    <n v="147.30000000000001"/>
    <x v="12"/>
    <n v="150.1"/>
    <x v="0"/>
  </r>
  <r>
    <x v="1"/>
    <x v="7"/>
    <x v="2"/>
    <n v="147.30000000000001"/>
    <x v="13"/>
    <n v="173.3"/>
    <x v="1"/>
  </r>
  <r>
    <x v="1"/>
    <x v="7"/>
    <x v="2"/>
    <n v="147.30000000000001"/>
    <x v="14"/>
    <n v="147.69999999999999"/>
    <x v="2"/>
  </r>
  <r>
    <x v="1"/>
    <x v="7"/>
    <x v="2"/>
    <n v="147.30000000000001"/>
    <x v="15"/>
    <n v="133.80000000000001"/>
    <x v="2"/>
  </r>
  <r>
    <x v="1"/>
    <x v="7"/>
    <x v="2"/>
    <n v="147.30000000000001"/>
    <x v="16"/>
    <n v="145.6"/>
    <x v="2"/>
  </r>
  <r>
    <x v="1"/>
    <x v="7"/>
    <x v="2"/>
    <n v="147.30000000000001"/>
    <x v="17"/>
    <n v="154.5"/>
    <x v="3"/>
  </r>
  <r>
    <x v="1"/>
    <x v="7"/>
    <x v="2"/>
    <n v="147.30000000000001"/>
    <x v="18"/>
    <n v="141.4"/>
    <x v="4"/>
  </r>
  <r>
    <x v="1"/>
    <x v="7"/>
    <x v="2"/>
    <n v="147.30000000000001"/>
    <x v="19"/>
    <n v="140.80000000000001"/>
    <x v="5"/>
  </r>
  <r>
    <x v="1"/>
    <x v="7"/>
    <x v="2"/>
    <n v="147.30000000000001"/>
    <x v="20"/>
    <n v="145"/>
    <x v="6"/>
  </r>
  <r>
    <x v="1"/>
    <x v="7"/>
    <x v="2"/>
    <n v="147.30000000000001"/>
    <x v="21"/>
    <n v="124.6"/>
    <x v="7"/>
  </r>
  <r>
    <x v="1"/>
    <x v="7"/>
    <x v="2"/>
    <n v="147.30000000000001"/>
    <x v="22"/>
    <n v="137.9"/>
    <x v="8"/>
  </r>
  <r>
    <x v="1"/>
    <x v="7"/>
    <x v="2"/>
    <n v="147.30000000000001"/>
    <x v="23"/>
    <n v="152.5"/>
    <x v="9"/>
  </r>
  <r>
    <x v="1"/>
    <x v="7"/>
    <x v="2"/>
    <n v="147.30000000000001"/>
    <x v="24"/>
    <n v="145.30000000000001"/>
    <x v="10"/>
  </r>
  <r>
    <x v="1"/>
    <x v="7"/>
    <x v="2"/>
    <n v="147.30000000000001"/>
    <x v="25"/>
    <n v="138.69999999999999"/>
    <x v="11"/>
  </r>
  <r>
    <x v="2"/>
    <x v="7"/>
    <x v="2"/>
    <n v="148.6"/>
    <x v="0"/>
    <n v="145.1"/>
    <x v="0"/>
  </r>
  <r>
    <x v="2"/>
    <x v="7"/>
    <x v="2"/>
    <n v="148.6"/>
    <x v="1"/>
    <n v="167"/>
    <x v="0"/>
  </r>
  <r>
    <x v="2"/>
    <x v="7"/>
    <x v="2"/>
    <n v="148.6"/>
    <x v="2"/>
    <n v="148.1"/>
    <x v="0"/>
  </r>
  <r>
    <x v="2"/>
    <x v="7"/>
    <x v="2"/>
    <n v="148.6"/>
    <x v="3"/>
    <n v="151.5"/>
    <x v="0"/>
  </r>
  <r>
    <x v="2"/>
    <x v="7"/>
    <x v="2"/>
    <n v="148.6"/>
    <x v="4"/>
    <n v="131.19999999999999"/>
    <x v="0"/>
  </r>
  <r>
    <x v="2"/>
    <x v="7"/>
    <x v="2"/>
    <n v="148.6"/>
    <x v="5"/>
    <n v="142.5"/>
    <x v="0"/>
  </r>
  <r>
    <x v="2"/>
    <x v="7"/>
    <x v="2"/>
    <n v="148.6"/>
    <x v="6"/>
    <n v="157.30000000000001"/>
    <x v="0"/>
  </r>
  <r>
    <x v="2"/>
    <x v="7"/>
    <x v="2"/>
    <n v="148.6"/>
    <x v="7"/>
    <n v="141.1"/>
    <x v="0"/>
  </r>
  <r>
    <x v="2"/>
    <x v="7"/>
    <x v="2"/>
    <n v="148.6"/>
    <x v="8"/>
    <n v="113.2"/>
    <x v="0"/>
  </r>
  <r>
    <x v="2"/>
    <x v="7"/>
    <x v="2"/>
    <n v="148.6"/>
    <x v="9"/>
    <n v="153.19999999999999"/>
    <x v="0"/>
  </r>
  <r>
    <x v="2"/>
    <x v="7"/>
    <x v="2"/>
    <n v="148.6"/>
    <x v="10"/>
    <n v="136.69999999999999"/>
    <x v="0"/>
  </r>
  <r>
    <x v="2"/>
    <x v="7"/>
    <x v="2"/>
    <n v="148.6"/>
    <x v="11"/>
    <n v="159.6"/>
    <x v="0"/>
  </r>
  <r>
    <x v="2"/>
    <x v="7"/>
    <x v="2"/>
    <n v="148.6"/>
    <x v="12"/>
    <n v="148.9"/>
    <x v="0"/>
  </r>
  <r>
    <x v="2"/>
    <x v="7"/>
    <x v="2"/>
    <n v="148.6"/>
    <x v="13"/>
    <n v="171.2"/>
    <x v="1"/>
  </r>
  <r>
    <x v="2"/>
    <x v="7"/>
    <x v="2"/>
    <n v="148.6"/>
    <x v="14"/>
    <n v="151.19999999999999"/>
    <x v="2"/>
  </r>
  <r>
    <x v="2"/>
    <x v="7"/>
    <x v="2"/>
    <n v="148.6"/>
    <x v="15"/>
    <n v="141.9"/>
    <x v="2"/>
  </r>
  <r>
    <x v="2"/>
    <x v="7"/>
    <x v="2"/>
    <n v="148.6"/>
    <x v="16"/>
    <n v="149.80000000000001"/>
    <x v="2"/>
  </r>
  <r>
    <x v="2"/>
    <x v="7"/>
    <x v="2"/>
    <n v="148.6"/>
    <x v="17"/>
    <n v="154.5"/>
    <x v="3"/>
  </r>
  <r>
    <x v="2"/>
    <x v="7"/>
    <x v="2"/>
    <n v="148.6"/>
    <x v="18"/>
    <n v="148.9"/>
    <x v="4"/>
  </r>
  <r>
    <x v="2"/>
    <x v="7"/>
    <x v="2"/>
    <n v="148.6"/>
    <x v="19"/>
    <n v="146.4"/>
    <x v="5"/>
  </r>
  <r>
    <x v="2"/>
    <x v="7"/>
    <x v="2"/>
    <n v="148.6"/>
    <x v="20"/>
    <n v="152.30000000000001"/>
    <x v="6"/>
  </r>
  <r>
    <x v="2"/>
    <x v="7"/>
    <x v="2"/>
    <n v="148.6"/>
    <x v="21"/>
    <n v="129.9"/>
    <x v="7"/>
  </r>
  <r>
    <x v="2"/>
    <x v="7"/>
    <x v="2"/>
    <n v="148.6"/>
    <x v="22"/>
    <n v="143.69999999999999"/>
    <x v="8"/>
  </r>
  <r>
    <x v="2"/>
    <x v="7"/>
    <x v="2"/>
    <n v="148.6"/>
    <x v="23"/>
    <n v="156.1"/>
    <x v="9"/>
  </r>
  <r>
    <x v="2"/>
    <x v="7"/>
    <x v="2"/>
    <n v="148.6"/>
    <x v="24"/>
    <n v="145.19999999999999"/>
    <x v="10"/>
  </r>
  <r>
    <x v="2"/>
    <x v="7"/>
    <x v="2"/>
    <n v="148.6"/>
    <x v="25"/>
    <n v="143.80000000000001"/>
    <x v="11"/>
  </r>
  <r>
    <x v="0"/>
    <x v="7"/>
    <x v="5"/>
    <n v="152.69999999999999"/>
    <x v="0"/>
    <n v="148.19999999999999"/>
    <x v="0"/>
  </r>
  <r>
    <x v="0"/>
    <x v="7"/>
    <x v="5"/>
    <n v="152.69999999999999"/>
    <x v="1"/>
    <n v="190.3"/>
    <x v="0"/>
  </r>
  <r>
    <x v="0"/>
    <x v="7"/>
    <x v="5"/>
    <n v="152.69999999999999"/>
    <x v="2"/>
    <n v="149.4"/>
    <x v="0"/>
  </r>
  <r>
    <x v="0"/>
    <x v="7"/>
    <x v="5"/>
    <n v="152.69999999999999"/>
    <x v="3"/>
    <n v="153.30000000000001"/>
    <x v="0"/>
  </r>
  <r>
    <x v="0"/>
    <x v="7"/>
    <x v="5"/>
    <n v="152.69999999999999"/>
    <x v="4"/>
    <n v="138.19999999999999"/>
    <x v="0"/>
  </r>
  <r>
    <x v="0"/>
    <x v="7"/>
    <x v="5"/>
    <n v="152.69999999999999"/>
    <x v="5"/>
    <n v="143.19999999999999"/>
    <x v="0"/>
  </r>
  <r>
    <x v="0"/>
    <x v="7"/>
    <x v="5"/>
    <n v="152.69999999999999"/>
    <x v="6"/>
    <n v="148.9"/>
    <x v="0"/>
  </r>
  <r>
    <x v="0"/>
    <x v="7"/>
    <x v="5"/>
    <n v="152.69999999999999"/>
    <x v="7"/>
    <n v="150.30000000000001"/>
    <x v="0"/>
  </r>
  <r>
    <x v="0"/>
    <x v="7"/>
    <x v="5"/>
    <n v="152.69999999999999"/>
    <x v="8"/>
    <n v="113.2"/>
    <x v="0"/>
  </r>
  <r>
    <x v="0"/>
    <x v="7"/>
    <x v="5"/>
    <n v="152.69999999999999"/>
    <x v="9"/>
    <n v="159.80000000000001"/>
    <x v="0"/>
  </r>
  <r>
    <x v="0"/>
    <x v="7"/>
    <x v="5"/>
    <n v="152.69999999999999"/>
    <x v="10"/>
    <n v="142.1"/>
    <x v="0"/>
  </r>
  <r>
    <x v="0"/>
    <x v="7"/>
    <x v="5"/>
    <n v="152.69999999999999"/>
    <x v="11"/>
    <n v="161.80000000000001"/>
    <x v="0"/>
  </r>
  <r>
    <x v="0"/>
    <x v="7"/>
    <x v="5"/>
    <n v="152.69999999999999"/>
    <x v="12"/>
    <n v="152.30000000000001"/>
    <x v="0"/>
  </r>
  <r>
    <x v="0"/>
    <x v="7"/>
    <x v="5"/>
    <n v="152.69999999999999"/>
    <x v="13"/>
    <n v="182.4"/>
    <x v="1"/>
  </r>
  <r>
    <x v="0"/>
    <x v="7"/>
    <x v="5"/>
    <n v="152.69999999999999"/>
    <x v="14"/>
    <n v="154.69999999999999"/>
    <x v="2"/>
  </r>
  <r>
    <x v="0"/>
    <x v="7"/>
    <x v="5"/>
    <n v="152.69999999999999"/>
    <x v="15"/>
    <n v="150"/>
    <x v="2"/>
  </r>
  <r>
    <x v="0"/>
    <x v="7"/>
    <x v="5"/>
    <n v="152.69999999999999"/>
    <x v="16"/>
    <n v="154.1"/>
    <x v="2"/>
  </r>
  <r>
    <x v="0"/>
    <x v="7"/>
    <x v="5"/>
    <n v="152.69999999999999"/>
    <x v="17"/>
    <m/>
    <x v="3"/>
  </r>
  <r>
    <x v="0"/>
    <x v="7"/>
    <x v="5"/>
    <n v="152.69999999999999"/>
    <x v="18"/>
    <n v="144.9"/>
    <x v="4"/>
  </r>
  <r>
    <x v="0"/>
    <x v="7"/>
    <x v="5"/>
    <n v="152.69999999999999"/>
    <x v="19"/>
    <n v="151.69999999999999"/>
    <x v="5"/>
  </r>
  <r>
    <x v="0"/>
    <x v="7"/>
    <x v="5"/>
    <n v="152.69999999999999"/>
    <x v="20"/>
    <n v="158.19999999999999"/>
    <x v="6"/>
  </r>
  <r>
    <x v="0"/>
    <x v="7"/>
    <x v="5"/>
    <n v="152.69999999999999"/>
    <x v="21"/>
    <n v="141.4"/>
    <x v="7"/>
  </r>
  <r>
    <x v="0"/>
    <x v="7"/>
    <x v="5"/>
    <n v="152.69999999999999"/>
    <x v="22"/>
    <n v="153.19999999999999"/>
    <x v="8"/>
  </r>
  <r>
    <x v="0"/>
    <x v="7"/>
    <x v="5"/>
    <n v="152.69999999999999"/>
    <x v="23"/>
    <n v="161.80000000000001"/>
    <x v="9"/>
  </r>
  <r>
    <x v="0"/>
    <x v="7"/>
    <x v="5"/>
    <n v="152.69999999999999"/>
    <x v="24"/>
    <n v="151.19999999999999"/>
    <x v="10"/>
  </r>
  <r>
    <x v="0"/>
    <x v="7"/>
    <x v="5"/>
    <n v="152.69999999999999"/>
    <x v="25"/>
    <n v="151.69999999999999"/>
    <x v="11"/>
  </r>
  <r>
    <x v="1"/>
    <x v="7"/>
    <x v="5"/>
    <n v="150.80000000000001"/>
    <x v="0"/>
    <n v="152.69999999999999"/>
    <x v="0"/>
  </r>
  <r>
    <x v="1"/>
    <x v="7"/>
    <x v="5"/>
    <n v="150.80000000000001"/>
    <x v="1"/>
    <n v="197"/>
    <x v="0"/>
  </r>
  <r>
    <x v="1"/>
    <x v="7"/>
    <x v="5"/>
    <n v="150.80000000000001"/>
    <x v="2"/>
    <n v="154.6"/>
    <x v="0"/>
  </r>
  <r>
    <x v="1"/>
    <x v="7"/>
    <x v="5"/>
    <n v="150.80000000000001"/>
    <x v="3"/>
    <n v="153.4"/>
    <x v="0"/>
  </r>
  <r>
    <x v="1"/>
    <x v="7"/>
    <x v="5"/>
    <n v="150.80000000000001"/>
    <x v="4"/>
    <n v="132.9"/>
    <x v="0"/>
  </r>
  <r>
    <x v="1"/>
    <x v="7"/>
    <x v="5"/>
    <n v="150.80000000000001"/>
    <x v="5"/>
    <n v="151.80000000000001"/>
    <x v="0"/>
  </r>
  <r>
    <x v="1"/>
    <x v="7"/>
    <x v="5"/>
    <n v="150.80000000000001"/>
    <x v="6"/>
    <n v="171.2"/>
    <x v="0"/>
  </r>
  <r>
    <x v="1"/>
    <x v="7"/>
    <x v="5"/>
    <n v="150.80000000000001"/>
    <x v="7"/>
    <n v="152"/>
    <x v="0"/>
  </r>
  <r>
    <x v="1"/>
    <x v="7"/>
    <x v="5"/>
    <n v="150.80000000000001"/>
    <x v="8"/>
    <n v="116.3"/>
    <x v="0"/>
  </r>
  <r>
    <x v="1"/>
    <x v="7"/>
    <x v="5"/>
    <n v="150.80000000000001"/>
    <x v="9"/>
    <n v="158.80000000000001"/>
    <x v="0"/>
  </r>
  <r>
    <x v="1"/>
    <x v="7"/>
    <x v="5"/>
    <n v="150.80000000000001"/>
    <x v="10"/>
    <n v="135.6"/>
    <x v="0"/>
  </r>
  <r>
    <x v="1"/>
    <x v="7"/>
    <x v="5"/>
    <n v="150.80000000000001"/>
    <x v="11"/>
    <n v="161.69999999999999"/>
    <x v="0"/>
  </r>
  <r>
    <x v="1"/>
    <x v="7"/>
    <x v="5"/>
    <n v="150.80000000000001"/>
    <x v="12"/>
    <n v="157"/>
    <x v="0"/>
  </r>
  <r>
    <x v="1"/>
    <x v="7"/>
    <x v="5"/>
    <n v="150.80000000000001"/>
    <x v="13"/>
    <n v="186.7"/>
    <x v="1"/>
  </r>
  <r>
    <x v="1"/>
    <x v="7"/>
    <x v="5"/>
    <n v="150.80000000000001"/>
    <x v="14"/>
    <n v="149.1"/>
    <x v="2"/>
  </r>
  <r>
    <x v="1"/>
    <x v="7"/>
    <x v="5"/>
    <n v="150.80000000000001"/>
    <x v="15"/>
    <n v="136.6"/>
    <x v="2"/>
  </r>
  <r>
    <x v="1"/>
    <x v="7"/>
    <x v="5"/>
    <n v="150.80000000000001"/>
    <x v="16"/>
    <n v="147.19999999999999"/>
    <x v="2"/>
  </r>
  <r>
    <x v="1"/>
    <x v="7"/>
    <x v="5"/>
    <n v="150.80000000000001"/>
    <x v="17"/>
    <n v="154.69999999999999"/>
    <x v="3"/>
  </r>
  <r>
    <x v="1"/>
    <x v="7"/>
    <x v="5"/>
    <n v="150.80000000000001"/>
    <x v="18"/>
    <n v="137.1"/>
    <x v="4"/>
  </r>
  <r>
    <x v="1"/>
    <x v="7"/>
    <x v="5"/>
    <n v="150.80000000000001"/>
    <x v="19"/>
    <n v="140.4"/>
    <x v="5"/>
  </r>
  <r>
    <x v="1"/>
    <x v="7"/>
    <x v="5"/>
    <n v="150.80000000000001"/>
    <x v="20"/>
    <n v="148.1"/>
    <x v="6"/>
  </r>
  <r>
    <x v="1"/>
    <x v="7"/>
    <x v="5"/>
    <n v="150.80000000000001"/>
    <x v="21"/>
    <n v="129.30000000000001"/>
    <x v="7"/>
  </r>
  <r>
    <x v="1"/>
    <x v="7"/>
    <x v="5"/>
    <n v="150.80000000000001"/>
    <x v="22"/>
    <n v="144.5"/>
    <x v="8"/>
  </r>
  <r>
    <x v="1"/>
    <x v="7"/>
    <x v="5"/>
    <n v="150.80000000000001"/>
    <x v="23"/>
    <n v="152.5"/>
    <x v="9"/>
  </r>
  <r>
    <x v="1"/>
    <x v="7"/>
    <x v="5"/>
    <n v="150.80000000000001"/>
    <x v="24"/>
    <n v="152.19999999999999"/>
    <x v="10"/>
  </r>
  <r>
    <x v="1"/>
    <x v="7"/>
    <x v="5"/>
    <n v="150.80000000000001"/>
    <x v="25"/>
    <n v="142"/>
    <x v="11"/>
  </r>
  <r>
    <x v="2"/>
    <x v="7"/>
    <x v="5"/>
    <n v="151.80000000000001"/>
    <x v="0"/>
    <n v="149.6"/>
    <x v="0"/>
  </r>
  <r>
    <x v="2"/>
    <x v="7"/>
    <x v="5"/>
    <n v="151.80000000000001"/>
    <x v="1"/>
    <n v="192.7"/>
    <x v="0"/>
  </r>
  <r>
    <x v="2"/>
    <x v="7"/>
    <x v="5"/>
    <n v="151.80000000000001"/>
    <x v="2"/>
    <n v="151.4"/>
    <x v="0"/>
  </r>
  <r>
    <x v="2"/>
    <x v="7"/>
    <x v="5"/>
    <n v="151.80000000000001"/>
    <x v="3"/>
    <n v="153.30000000000001"/>
    <x v="0"/>
  </r>
  <r>
    <x v="2"/>
    <x v="7"/>
    <x v="5"/>
    <n v="151.80000000000001"/>
    <x v="4"/>
    <n v="136.30000000000001"/>
    <x v="0"/>
  </r>
  <r>
    <x v="2"/>
    <x v="7"/>
    <x v="5"/>
    <n v="151.80000000000001"/>
    <x v="5"/>
    <n v="147.19999999999999"/>
    <x v="0"/>
  </r>
  <r>
    <x v="2"/>
    <x v="7"/>
    <x v="5"/>
    <n v="151.80000000000001"/>
    <x v="6"/>
    <n v="156.5"/>
    <x v="0"/>
  </r>
  <r>
    <x v="2"/>
    <x v="7"/>
    <x v="5"/>
    <n v="151.80000000000001"/>
    <x v="7"/>
    <n v="150.9"/>
    <x v="0"/>
  </r>
  <r>
    <x v="2"/>
    <x v="7"/>
    <x v="5"/>
    <n v="151.80000000000001"/>
    <x v="8"/>
    <n v="114.2"/>
    <x v="0"/>
  </r>
  <r>
    <x v="2"/>
    <x v="7"/>
    <x v="5"/>
    <n v="151.80000000000001"/>
    <x v="9"/>
    <n v="159.5"/>
    <x v="0"/>
  </r>
  <r>
    <x v="2"/>
    <x v="7"/>
    <x v="5"/>
    <n v="151.80000000000001"/>
    <x v="10"/>
    <n v="139.4"/>
    <x v="0"/>
  </r>
  <r>
    <x v="2"/>
    <x v="7"/>
    <x v="5"/>
    <n v="151.80000000000001"/>
    <x v="11"/>
    <n v="161.80000000000001"/>
    <x v="0"/>
  </r>
  <r>
    <x v="2"/>
    <x v="7"/>
    <x v="5"/>
    <n v="151.80000000000001"/>
    <x v="12"/>
    <n v="154"/>
    <x v="0"/>
  </r>
  <r>
    <x v="2"/>
    <x v="7"/>
    <x v="5"/>
    <n v="151.80000000000001"/>
    <x v="13"/>
    <n v="183.5"/>
    <x v="1"/>
  </r>
  <r>
    <x v="2"/>
    <x v="7"/>
    <x v="5"/>
    <n v="151.80000000000001"/>
    <x v="14"/>
    <n v="152.5"/>
    <x v="2"/>
  </r>
  <r>
    <x v="2"/>
    <x v="7"/>
    <x v="5"/>
    <n v="151.80000000000001"/>
    <x v="15"/>
    <n v="144.4"/>
    <x v="2"/>
  </r>
  <r>
    <x v="2"/>
    <x v="7"/>
    <x v="5"/>
    <n v="151.80000000000001"/>
    <x v="16"/>
    <n v="151.4"/>
    <x v="2"/>
  </r>
  <r>
    <x v="2"/>
    <x v="7"/>
    <x v="5"/>
    <n v="151.80000000000001"/>
    <x v="17"/>
    <n v="154.69999999999999"/>
    <x v="3"/>
  </r>
  <r>
    <x v="2"/>
    <x v="7"/>
    <x v="5"/>
    <n v="151.80000000000001"/>
    <x v="18"/>
    <n v="141.9"/>
    <x v="4"/>
  </r>
  <r>
    <x v="2"/>
    <x v="7"/>
    <x v="5"/>
    <n v="151.80000000000001"/>
    <x v="19"/>
    <n v="146.4"/>
    <x v="5"/>
  </r>
  <r>
    <x v="2"/>
    <x v="7"/>
    <x v="5"/>
    <n v="151.80000000000001"/>
    <x v="20"/>
    <n v="154.4"/>
    <x v="6"/>
  </r>
  <r>
    <x v="2"/>
    <x v="7"/>
    <x v="5"/>
    <n v="151.80000000000001"/>
    <x v="21"/>
    <n v="135"/>
    <x v="7"/>
  </r>
  <r>
    <x v="2"/>
    <x v="7"/>
    <x v="5"/>
    <n v="151.80000000000001"/>
    <x v="22"/>
    <n v="148.30000000000001"/>
    <x v="8"/>
  </r>
  <r>
    <x v="2"/>
    <x v="7"/>
    <x v="5"/>
    <n v="151.80000000000001"/>
    <x v="23"/>
    <n v="156.4"/>
    <x v="9"/>
  </r>
  <r>
    <x v="2"/>
    <x v="7"/>
    <x v="5"/>
    <n v="151.80000000000001"/>
    <x v="24"/>
    <n v="151.6"/>
    <x v="10"/>
  </r>
  <r>
    <x v="2"/>
    <x v="7"/>
    <x v="5"/>
    <n v="151.80000000000001"/>
    <x v="25"/>
    <n v="147"/>
    <x v="11"/>
  </r>
  <r>
    <x v="0"/>
    <x v="7"/>
    <x v="6"/>
    <n v="152.69999999999999"/>
    <x v="0"/>
    <n v="148.19999999999999"/>
    <x v="0"/>
  </r>
  <r>
    <x v="0"/>
    <x v="7"/>
    <x v="6"/>
    <n v="152.69999999999999"/>
    <x v="1"/>
    <n v="190.3"/>
    <x v="0"/>
  </r>
  <r>
    <x v="0"/>
    <x v="7"/>
    <x v="6"/>
    <n v="152.69999999999999"/>
    <x v="2"/>
    <n v="149.4"/>
    <x v="0"/>
  </r>
  <r>
    <x v="0"/>
    <x v="7"/>
    <x v="6"/>
    <n v="152.69999999999999"/>
    <x v="3"/>
    <n v="153.30000000000001"/>
    <x v="0"/>
  </r>
  <r>
    <x v="0"/>
    <x v="7"/>
    <x v="6"/>
    <n v="152.69999999999999"/>
    <x v="4"/>
    <n v="138.19999999999999"/>
    <x v="0"/>
  </r>
  <r>
    <x v="0"/>
    <x v="7"/>
    <x v="6"/>
    <n v="152.69999999999999"/>
    <x v="5"/>
    <n v="143.19999999999999"/>
    <x v="0"/>
  </r>
  <r>
    <x v="0"/>
    <x v="7"/>
    <x v="6"/>
    <n v="152.69999999999999"/>
    <x v="6"/>
    <n v="148.9"/>
    <x v="0"/>
  </r>
  <r>
    <x v="0"/>
    <x v="7"/>
    <x v="6"/>
    <n v="152.69999999999999"/>
    <x v="7"/>
    <n v="150.30000000000001"/>
    <x v="0"/>
  </r>
  <r>
    <x v="0"/>
    <x v="7"/>
    <x v="6"/>
    <n v="152.69999999999999"/>
    <x v="8"/>
    <n v="113.2"/>
    <x v="0"/>
  </r>
  <r>
    <x v="0"/>
    <x v="7"/>
    <x v="6"/>
    <n v="152.69999999999999"/>
    <x v="9"/>
    <n v="159.80000000000001"/>
    <x v="0"/>
  </r>
  <r>
    <x v="0"/>
    <x v="7"/>
    <x v="6"/>
    <n v="152.69999999999999"/>
    <x v="10"/>
    <n v="142.1"/>
    <x v="0"/>
  </r>
  <r>
    <x v="0"/>
    <x v="7"/>
    <x v="6"/>
    <n v="152.69999999999999"/>
    <x v="11"/>
    <n v="161.80000000000001"/>
    <x v="0"/>
  </r>
  <r>
    <x v="0"/>
    <x v="7"/>
    <x v="6"/>
    <n v="152.69999999999999"/>
    <x v="12"/>
    <n v="152.30000000000001"/>
    <x v="0"/>
  </r>
  <r>
    <x v="0"/>
    <x v="7"/>
    <x v="6"/>
    <n v="152.69999999999999"/>
    <x v="13"/>
    <n v="182.4"/>
    <x v="1"/>
  </r>
  <r>
    <x v="0"/>
    <x v="7"/>
    <x v="6"/>
    <n v="152.69999999999999"/>
    <x v="14"/>
    <n v="154.69999999999999"/>
    <x v="2"/>
  </r>
  <r>
    <x v="0"/>
    <x v="7"/>
    <x v="6"/>
    <n v="152.69999999999999"/>
    <x v="15"/>
    <n v="150"/>
    <x v="2"/>
  </r>
  <r>
    <x v="0"/>
    <x v="7"/>
    <x v="6"/>
    <n v="152.69999999999999"/>
    <x v="16"/>
    <n v="154.1"/>
    <x v="2"/>
  </r>
  <r>
    <x v="0"/>
    <x v="7"/>
    <x v="6"/>
    <n v="152.69999999999999"/>
    <x v="17"/>
    <m/>
    <x v="3"/>
  </r>
  <r>
    <x v="0"/>
    <x v="7"/>
    <x v="6"/>
    <n v="152.69999999999999"/>
    <x v="18"/>
    <n v="144.9"/>
    <x v="4"/>
  </r>
  <r>
    <x v="0"/>
    <x v="7"/>
    <x v="6"/>
    <n v="152.69999999999999"/>
    <x v="19"/>
    <n v="151.69999999999999"/>
    <x v="5"/>
  </r>
  <r>
    <x v="0"/>
    <x v="7"/>
    <x v="6"/>
    <n v="152.69999999999999"/>
    <x v="20"/>
    <n v="158.19999999999999"/>
    <x v="6"/>
  </r>
  <r>
    <x v="0"/>
    <x v="7"/>
    <x v="6"/>
    <n v="152.69999999999999"/>
    <x v="21"/>
    <n v="141.4"/>
    <x v="7"/>
  </r>
  <r>
    <x v="0"/>
    <x v="7"/>
    <x v="6"/>
    <n v="152.69999999999999"/>
    <x v="22"/>
    <n v="153.19999999999999"/>
    <x v="8"/>
  </r>
  <r>
    <x v="0"/>
    <x v="7"/>
    <x v="6"/>
    <n v="152.69999999999999"/>
    <x v="23"/>
    <n v="161.80000000000001"/>
    <x v="9"/>
  </r>
  <r>
    <x v="0"/>
    <x v="7"/>
    <x v="6"/>
    <n v="152.69999999999999"/>
    <x v="24"/>
    <n v="151.19999999999999"/>
    <x v="10"/>
  </r>
  <r>
    <x v="0"/>
    <x v="7"/>
    <x v="6"/>
    <n v="152.69999999999999"/>
    <x v="25"/>
    <n v="151.69999999999999"/>
    <x v="11"/>
  </r>
  <r>
    <x v="1"/>
    <x v="7"/>
    <x v="6"/>
    <n v="150.80000000000001"/>
    <x v="0"/>
    <n v="152.69999999999999"/>
    <x v="0"/>
  </r>
  <r>
    <x v="1"/>
    <x v="7"/>
    <x v="6"/>
    <n v="150.80000000000001"/>
    <x v="1"/>
    <n v="197"/>
    <x v="0"/>
  </r>
  <r>
    <x v="1"/>
    <x v="7"/>
    <x v="6"/>
    <n v="150.80000000000001"/>
    <x v="2"/>
    <n v="154.6"/>
    <x v="0"/>
  </r>
  <r>
    <x v="1"/>
    <x v="7"/>
    <x v="6"/>
    <n v="150.80000000000001"/>
    <x v="3"/>
    <n v="153.4"/>
    <x v="0"/>
  </r>
  <r>
    <x v="1"/>
    <x v="7"/>
    <x v="6"/>
    <n v="150.80000000000001"/>
    <x v="4"/>
    <n v="132.9"/>
    <x v="0"/>
  </r>
  <r>
    <x v="1"/>
    <x v="7"/>
    <x v="6"/>
    <n v="150.80000000000001"/>
    <x v="5"/>
    <n v="151.80000000000001"/>
    <x v="0"/>
  </r>
  <r>
    <x v="1"/>
    <x v="7"/>
    <x v="6"/>
    <n v="150.80000000000001"/>
    <x v="6"/>
    <n v="171.2"/>
    <x v="0"/>
  </r>
  <r>
    <x v="1"/>
    <x v="7"/>
    <x v="6"/>
    <n v="150.80000000000001"/>
    <x v="7"/>
    <n v="152"/>
    <x v="0"/>
  </r>
  <r>
    <x v="1"/>
    <x v="7"/>
    <x v="6"/>
    <n v="150.80000000000001"/>
    <x v="8"/>
    <n v="116.3"/>
    <x v="0"/>
  </r>
  <r>
    <x v="1"/>
    <x v="7"/>
    <x v="6"/>
    <n v="150.80000000000001"/>
    <x v="9"/>
    <n v="158.80000000000001"/>
    <x v="0"/>
  </r>
  <r>
    <x v="1"/>
    <x v="7"/>
    <x v="6"/>
    <n v="150.80000000000001"/>
    <x v="10"/>
    <n v="135.6"/>
    <x v="0"/>
  </r>
  <r>
    <x v="1"/>
    <x v="7"/>
    <x v="6"/>
    <n v="150.80000000000001"/>
    <x v="11"/>
    <n v="161.69999999999999"/>
    <x v="0"/>
  </r>
  <r>
    <x v="1"/>
    <x v="7"/>
    <x v="6"/>
    <n v="150.80000000000001"/>
    <x v="12"/>
    <n v="157"/>
    <x v="0"/>
  </r>
  <r>
    <x v="1"/>
    <x v="7"/>
    <x v="6"/>
    <n v="150.80000000000001"/>
    <x v="13"/>
    <n v="186.7"/>
    <x v="1"/>
  </r>
  <r>
    <x v="1"/>
    <x v="7"/>
    <x v="6"/>
    <n v="150.80000000000001"/>
    <x v="14"/>
    <n v="149.1"/>
    <x v="2"/>
  </r>
  <r>
    <x v="1"/>
    <x v="7"/>
    <x v="6"/>
    <n v="150.80000000000001"/>
    <x v="15"/>
    <n v="136.6"/>
    <x v="2"/>
  </r>
  <r>
    <x v="1"/>
    <x v="7"/>
    <x v="6"/>
    <n v="150.80000000000001"/>
    <x v="16"/>
    <n v="147.19999999999999"/>
    <x v="2"/>
  </r>
  <r>
    <x v="1"/>
    <x v="7"/>
    <x v="6"/>
    <n v="150.80000000000001"/>
    <x v="17"/>
    <n v="154.69999999999999"/>
    <x v="3"/>
  </r>
  <r>
    <x v="1"/>
    <x v="7"/>
    <x v="6"/>
    <n v="150.80000000000001"/>
    <x v="18"/>
    <n v="137.1"/>
    <x v="4"/>
  </r>
  <r>
    <x v="1"/>
    <x v="7"/>
    <x v="6"/>
    <n v="150.80000000000001"/>
    <x v="19"/>
    <n v="140.4"/>
    <x v="5"/>
  </r>
  <r>
    <x v="1"/>
    <x v="7"/>
    <x v="6"/>
    <n v="150.80000000000001"/>
    <x v="20"/>
    <n v="148.1"/>
    <x v="6"/>
  </r>
  <r>
    <x v="1"/>
    <x v="7"/>
    <x v="6"/>
    <n v="150.80000000000001"/>
    <x v="21"/>
    <n v="129.30000000000001"/>
    <x v="7"/>
  </r>
  <r>
    <x v="1"/>
    <x v="7"/>
    <x v="6"/>
    <n v="150.80000000000001"/>
    <x v="22"/>
    <n v="144.5"/>
    <x v="8"/>
  </r>
  <r>
    <x v="1"/>
    <x v="7"/>
    <x v="6"/>
    <n v="150.80000000000001"/>
    <x v="23"/>
    <n v="152.5"/>
    <x v="9"/>
  </r>
  <r>
    <x v="1"/>
    <x v="7"/>
    <x v="6"/>
    <n v="150.80000000000001"/>
    <x v="24"/>
    <n v="152.19999999999999"/>
    <x v="10"/>
  </r>
  <r>
    <x v="1"/>
    <x v="7"/>
    <x v="6"/>
    <n v="150.80000000000001"/>
    <x v="25"/>
    <n v="142"/>
    <x v="11"/>
  </r>
  <r>
    <x v="2"/>
    <x v="7"/>
    <x v="6"/>
    <n v="151.80000000000001"/>
    <x v="0"/>
    <n v="149.6"/>
    <x v="0"/>
  </r>
  <r>
    <x v="2"/>
    <x v="7"/>
    <x v="6"/>
    <n v="151.80000000000001"/>
    <x v="1"/>
    <n v="192.7"/>
    <x v="0"/>
  </r>
  <r>
    <x v="2"/>
    <x v="7"/>
    <x v="6"/>
    <n v="151.80000000000001"/>
    <x v="2"/>
    <n v="151.4"/>
    <x v="0"/>
  </r>
  <r>
    <x v="2"/>
    <x v="7"/>
    <x v="6"/>
    <n v="151.80000000000001"/>
    <x v="3"/>
    <n v="153.30000000000001"/>
    <x v="0"/>
  </r>
  <r>
    <x v="2"/>
    <x v="7"/>
    <x v="6"/>
    <n v="151.80000000000001"/>
    <x v="4"/>
    <n v="136.30000000000001"/>
    <x v="0"/>
  </r>
  <r>
    <x v="2"/>
    <x v="7"/>
    <x v="6"/>
    <n v="151.80000000000001"/>
    <x v="5"/>
    <n v="147.19999999999999"/>
    <x v="0"/>
  </r>
  <r>
    <x v="2"/>
    <x v="7"/>
    <x v="6"/>
    <n v="151.80000000000001"/>
    <x v="6"/>
    <n v="156.5"/>
    <x v="0"/>
  </r>
  <r>
    <x v="2"/>
    <x v="7"/>
    <x v="6"/>
    <n v="151.80000000000001"/>
    <x v="7"/>
    <n v="150.9"/>
    <x v="0"/>
  </r>
  <r>
    <x v="2"/>
    <x v="7"/>
    <x v="6"/>
    <n v="151.80000000000001"/>
    <x v="8"/>
    <n v="114.2"/>
    <x v="0"/>
  </r>
  <r>
    <x v="2"/>
    <x v="7"/>
    <x v="6"/>
    <n v="151.80000000000001"/>
    <x v="9"/>
    <n v="159.5"/>
    <x v="0"/>
  </r>
  <r>
    <x v="2"/>
    <x v="7"/>
    <x v="6"/>
    <n v="151.80000000000001"/>
    <x v="10"/>
    <n v="139.4"/>
    <x v="0"/>
  </r>
  <r>
    <x v="2"/>
    <x v="7"/>
    <x v="6"/>
    <n v="151.80000000000001"/>
    <x v="11"/>
    <n v="161.80000000000001"/>
    <x v="0"/>
  </r>
  <r>
    <x v="2"/>
    <x v="7"/>
    <x v="6"/>
    <n v="151.80000000000001"/>
    <x v="12"/>
    <n v="154"/>
    <x v="0"/>
  </r>
  <r>
    <x v="2"/>
    <x v="7"/>
    <x v="6"/>
    <n v="151.80000000000001"/>
    <x v="13"/>
    <n v="183.5"/>
    <x v="1"/>
  </r>
  <r>
    <x v="2"/>
    <x v="7"/>
    <x v="6"/>
    <n v="151.80000000000001"/>
    <x v="14"/>
    <n v="152.5"/>
    <x v="2"/>
  </r>
  <r>
    <x v="2"/>
    <x v="7"/>
    <x v="6"/>
    <n v="151.80000000000001"/>
    <x v="15"/>
    <n v="144.4"/>
    <x v="2"/>
  </r>
  <r>
    <x v="2"/>
    <x v="7"/>
    <x v="6"/>
    <n v="151.80000000000001"/>
    <x v="16"/>
    <n v="151.4"/>
    <x v="2"/>
  </r>
  <r>
    <x v="2"/>
    <x v="7"/>
    <x v="6"/>
    <n v="151.80000000000001"/>
    <x v="17"/>
    <n v="154.69999999999999"/>
    <x v="3"/>
  </r>
  <r>
    <x v="2"/>
    <x v="7"/>
    <x v="6"/>
    <n v="151.80000000000001"/>
    <x v="18"/>
    <n v="141.9"/>
    <x v="4"/>
  </r>
  <r>
    <x v="2"/>
    <x v="7"/>
    <x v="6"/>
    <n v="151.80000000000001"/>
    <x v="19"/>
    <n v="146.4"/>
    <x v="5"/>
  </r>
  <r>
    <x v="2"/>
    <x v="7"/>
    <x v="6"/>
    <n v="151.80000000000001"/>
    <x v="20"/>
    <n v="154.4"/>
    <x v="6"/>
  </r>
  <r>
    <x v="2"/>
    <x v="7"/>
    <x v="6"/>
    <n v="151.80000000000001"/>
    <x v="21"/>
    <n v="135"/>
    <x v="7"/>
  </r>
  <r>
    <x v="2"/>
    <x v="7"/>
    <x v="6"/>
    <n v="151.80000000000001"/>
    <x v="22"/>
    <n v="148.30000000000001"/>
    <x v="8"/>
  </r>
  <r>
    <x v="2"/>
    <x v="7"/>
    <x v="6"/>
    <n v="151.80000000000001"/>
    <x v="23"/>
    <n v="156.4"/>
    <x v="9"/>
  </r>
  <r>
    <x v="2"/>
    <x v="7"/>
    <x v="6"/>
    <n v="151.80000000000001"/>
    <x v="24"/>
    <n v="151.6"/>
    <x v="10"/>
  </r>
  <r>
    <x v="2"/>
    <x v="7"/>
    <x v="6"/>
    <n v="151.80000000000001"/>
    <x v="25"/>
    <n v="147"/>
    <x v="11"/>
  </r>
  <r>
    <x v="0"/>
    <x v="7"/>
    <x v="7"/>
    <n v="154.69999999999999"/>
    <x v="0"/>
    <n v="147.6"/>
    <x v="0"/>
  </r>
  <r>
    <x v="0"/>
    <x v="7"/>
    <x v="7"/>
    <n v="154.69999999999999"/>
    <x v="1"/>
    <n v="187.2"/>
    <x v="0"/>
  </r>
  <r>
    <x v="0"/>
    <x v="7"/>
    <x v="7"/>
    <n v="154.69999999999999"/>
    <x v="2"/>
    <n v="148.4"/>
    <x v="0"/>
  </r>
  <r>
    <x v="0"/>
    <x v="7"/>
    <x v="7"/>
    <n v="154.69999999999999"/>
    <x v="3"/>
    <n v="153.30000000000001"/>
    <x v="0"/>
  </r>
  <r>
    <x v="0"/>
    <x v="7"/>
    <x v="7"/>
    <n v="154.69999999999999"/>
    <x v="4"/>
    <n v="139.80000000000001"/>
    <x v="0"/>
  </r>
  <r>
    <x v="0"/>
    <x v="7"/>
    <x v="7"/>
    <n v="154.69999999999999"/>
    <x v="5"/>
    <n v="146.9"/>
    <x v="0"/>
  </r>
  <r>
    <x v="0"/>
    <x v="7"/>
    <x v="7"/>
    <n v="154.69999999999999"/>
    <x v="6"/>
    <n v="171"/>
    <x v="0"/>
  </r>
  <r>
    <x v="0"/>
    <x v="7"/>
    <x v="7"/>
    <n v="154.69999999999999"/>
    <x v="7"/>
    <n v="149.9"/>
    <x v="0"/>
  </r>
  <r>
    <x v="0"/>
    <x v="7"/>
    <x v="7"/>
    <n v="154.69999999999999"/>
    <x v="8"/>
    <n v="114.2"/>
    <x v="0"/>
  </r>
  <r>
    <x v="0"/>
    <x v="7"/>
    <x v="7"/>
    <n v="154.69999999999999"/>
    <x v="9"/>
    <n v="160"/>
    <x v="0"/>
  </r>
  <r>
    <x v="0"/>
    <x v="7"/>
    <x v="7"/>
    <n v="154.69999999999999"/>
    <x v="10"/>
    <n v="143.5"/>
    <x v="0"/>
  </r>
  <r>
    <x v="0"/>
    <x v="7"/>
    <x v="7"/>
    <n v="154.69999999999999"/>
    <x v="11"/>
    <n v="161.5"/>
    <x v="0"/>
  </r>
  <r>
    <x v="0"/>
    <x v="7"/>
    <x v="7"/>
    <n v="154.69999999999999"/>
    <x v="12"/>
    <n v="155.30000000000001"/>
    <x v="0"/>
  </r>
  <r>
    <x v="0"/>
    <x v="7"/>
    <x v="7"/>
    <n v="154.69999999999999"/>
    <x v="13"/>
    <n v="180.9"/>
    <x v="1"/>
  </r>
  <r>
    <x v="0"/>
    <x v="7"/>
    <x v="7"/>
    <n v="154.69999999999999"/>
    <x v="14"/>
    <n v="155.1"/>
    <x v="2"/>
  </r>
  <r>
    <x v="0"/>
    <x v="7"/>
    <x v="7"/>
    <n v="154.69999999999999"/>
    <x v="15"/>
    <n v="149.30000000000001"/>
    <x v="2"/>
  </r>
  <r>
    <x v="0"/>
    <x v="7"/>
    <x v="7"/>
    <n v="154.69999999999999"/>
    <x v="16"/>
    <n v="154.30000000000001"/>
    <x v="2"/>
  </r>
  <r>
    <x v="0"/>
    <x v="7"/>
    <x v="7"/>
    <n v="154.69999999999999"/>
    <x v="17"/>
    <m/>
    <x v="3"/>
  </r>
  <r>
    <x v="0"/>
    <x v="7"/>
    <x v="7"/>
    <n v="154.69999999999999"/>
    <x v="18"/>
    <n v="145.80000000000001"/>
    <x v="4"/>
  </r>
  <r>
    <x v="0"/>
    <x v="7"/>
    <x v="7"/>
    <n v="154.69999999999999"/>
    <x v="19"/>
    <n v="151.9"/>
    <x v="5"/>
  </r>
  <r>
    <x v="0"/>
    <x v="7"/>
    <x v="7"/>
    <n v="154.69999999999999"/>
    <x v="20"/>
    <n v="158.80000000000001"/>
    <x v="6"/>
  </r>
  <r>
    <x v="0"/>
    <x v="7"/>
    <x v="7"/>
    <n v="154.69999999999999"/>
    <x v="21"/>
    <n v="143.6"/>
    <x v="7"/>
  </r>
  <r>
    <x v="0"/>
    <x v="7"/>
    <x v="7"/>
    <n v="154.69999999999999"/>
    <x v="22"/>
    <n v="152.19999999999999"/>
    <x v="8"/>
  </r>
  <r>
    <x v="0"/>
    <x v="7"/>
    <x v="7"/>
    <n v="154.69999999999999"/>
    <x v="23"/>
    <n v="162.69999999999999"/>
    <x v="9"/>
  </r>
  <r>
    <x v="0"/>
    <x v="7"/>
    <x v="7"/>
    <n v="154.69999999999999"/>
    <x v="24"/>
    <n v="153.6"/>
    <x v="10"/>
  </r>
  <r>
    <x v="0"/>
    <x v="7"/>
    <x v="7"/>
    <n v="154.69999999999999"/>
    <x v="25"/>
    <n v="153"/>
    <x v="11"/>
  </r>
  <r>
    <x v="1"/>
    <x v="7"/>
    <x v="7"/>
    <n v="152.9"/>
    <x v="0"/>
    <n v="151.6"/>
    <x v="0"/>
  </r>
  <r>
    <x v="1"/>
    <x v="7"/>
    <x v="7"/>
    <n v="152.9"/>
    <x v="1"/>
    <n v="197.8"/>
    <x v="0"/>
  </r>
  <r>
    <x v="1"/>
    <x v="7"/>
    <x v="7"/>
    <n v="152.9"/>
    <x v="2"/>
    <n v="154.5"/>
    <x v="0"/>
  </r>
  <r>
    <x v="1"/>
    <x v="7"/>
    <x v="7"/>
    <n v="152.9"/>
    <x v="3"/>
    <n v="153.4"/>
    <x v="0"/>
  </r>
  <r>
    <x v="1"/>
    <x v="7"/>
    <x v="7"/>
    <n v="152.9"/>
    <x v="4"/>
    <n v="133.4"/>
    <x v="0"/>
  </r>
  <r>
    <x v="1"/>
    <x v="7"/>
    <x v="7"/>
    <n v="152.9"/>
    <x v="5"/>
    <n v="154.5"/>
    <x v="0"/>
  </r>
  <r>
    <x v="1"/>
    <x v="7"/>
    <x v="7"/>
    <n v="152.9"/>
    <x v="6"/>
    <n v="191.9"/>
    <x v="0"/>
  </r>
  <r>
    <x v="1"/>
    <x v="7"/>
    <x v="7"/>
    <n v="152.9"/>
    <x v="7"/>
    <n v="151.30000000000001"/>
    <x v="0"/>
  </r>
  <r>
    <x v="1"/>
    <x v="7"/>
    <x v="7"/>
    <n v="152.9"/>
    <x v="8"/>
    <n v="116.8"/>
    <x v="0"/>
  </r>
  <r>
    <x v="1"/>
    <x v="7"/>
    <x v="7"/>
    <n v="152.9"/>
    <x v="9"/>
    <n v="160"/>
    <x v="0"/>
  </r>
  <r>
    <x v="1"/>
    <x v="7"/>
    <x v="7"/>
    <n v="152.9"/>
    <x v="10"/>
    <n v="136.5"/>
    <x v="0"/>
  </r>
  <r>
    <x v="1"/>
    <x v="7"/>
    <x v="7"/>
    <n v="152.9"/>
    <x v="11"/>
    <n v="163.30000000000001"/>
    <x v="0"/>
  </r>
  <r>
    <x v="1"/>
    <x v="7"/>
    <x v="7"/>
    <n v="152.9"/>
    <x v="12"/>
    <n v="159.9"/>
    <x v="0"/>
  </r>
  <r>
    <x v="1"/>
    <x v="7"/>
    <x v="7"/>
    <n v="152.9"/>
    <x v="13"/>
    <n v="187.2"/>
    <x v="1"/>
  </r>
  <r>
    <x v="1"/>
    <x v="7"/>
    <x v="7"/>
    <n v="152.9"/>
    <x v="14"/>
    <n v="150"/>
    <x v="2"/>
  </r>
  <r>
    <x v="1"/>
    <x v="7"/>
    <x v="7"/>
    <n v="152.9"/>
    <x v="15"/>
    <n v="135.19999999999999"/>
    <x v="2"/>
  </r>
  <r>
    <x v="1"/>
    <x v="7"/>
    <x v="7"/>
    <n v="152.9"/>
    <x v="16"/>
    <n v="147.80000000000001"/>
    <x v="2"/>
  </r>
  <r>
    <x v="1"/>
    <x v="7"/>
    <x v="7"/>
    <n v="152.9"/>
    <x v="17"/>
    <n v="155.5"/>
    <x v="3"/>
  </r>
  <r>
    <x v="1"/>
    <x v="7"/>
    <x v="7"/>
    <n v="152.9"/>
    <x v="18"/>
    <n v="138.30000000000001"/>
    <x v="4"/>
  </r>
  <r>
    <x v="1"/>
    <x v="7"/>
    <x v="7"/>
    <n v="152.9"/>
    <x v="19"/>
    <n v="144.5"/>
    <x v="5"/>
  </r>
  <r>
    <x v="1"/>
    <x v="7"/>
    <x v="7"/>
    <n v="152.9"/>
    <x v="20"/>
    <n v="148.69999999999999"/>
    <x v="6"/>
  </r>
  <r>
    <x v="1"/>
    <x v="7"/>
    <x v="7"/>
    <n v="152.9"/>
    <x v="21"/>
    <n v="133.9"/>
    <x v="7"/>
  </r>
  <r>
    <x v="1"/>
    <x v="7"/>
    <x v="7"/>
    <n v="152.9"/>
    <x v="22"/>
    <n v="141.19999999999999"/>
    <x v="8"/>
  </r>
  <r>
    <x v="1"/>
    <x v="7"/>
    <x v="7"/>
    <n v="152.9"/>
    <x v="23"/>
    <n v="155.5"/>
    <x v="9"/>
  </r>
  <r>
    <x v="1"/>
    <x v="7"/>
    <x v="7"/>
    <n v="152.9"/>
    <x v="24"/>
    <n v="155.19999999999999"/>
    <x v="10"/>
  </r>
  <r>
    <x v="1"/>
    <x v="7"/>
    <x v="7"/>
    <n v="152.9"/>
    <x v="25"/>
    <n v="144.80000000000001"/>
    <x v="11"/>
  </r>
  <r>
    <x v="2"/>
    <x v="7"/>
    <x v="7"/>
    <n v="153.9"/>
    <x v="0"/>
    <n v="148.9"/>
    <x v="0"/>
  </r>
  <r>
    <x v="2"/>
    <x v="7"/>
    <x v="7"/>
    <n v="153.9"/>
    <x v="1"/>
    <n v="190.9"/>
    <x v="0"/>
  </r>
  <r>
    <x v="2"/>
    <x v="7"/>
    <x v="7"/>
    <n v="153.9"/>
    <x v="2"/>
    <n v="150.80000000000001"/>
    <x v="0"/>
  </r>
  <r>
    <x v="2"/>
    <x v="7"/>
    <x v="7"/>
    <n v="153.9"/>
    <x v="3"/>
    <n v="153.30000000000001"/>
    <x v="0"/>
  </r>
  <r>
    <x v="2"/>
    <x v="7"/>
    <x v="7"/>
    <n v="153.9"/>
    <x v="4"/>
    <n v="137.4"/>
    <x v="0"/>
  </r>
  <r>
    <x v="2"/>
    <x v="7"/>
    <x v="7"/>
    <n v="153.9"/>
    <x v="5"/>
    <n v="150.4"/>
    <x v="0"/>
  </r>
  <r>
    <x v="2"/>
    <x v="7"/>
    <x v="7"/>
    <n v="153.9"/>
    <x v="6"/>
    <n v="178.1"/>
    <x v="0"/>
  </r>
  <r>
    <x v="2"/>
    <x v="7"/>
    <x v="7"/>
    <n v="153.9"/>
    <x v="7"/>
    <n v="150.4"/>
    <x v="0"/>
  </r>
  <r>
    <x v="2"/>
    <x v="7"/>
    <x v="7"/>
    <n v="153.9"/>
    <x v="8"/>
    <n v="115.1"/>
    <x v="0"/>
  </r>
  <r>
    <x v="2"/>
    <x v="7"/>
    <x v="7"/>
    <n v="153.9"/>
    <x v="9"/>
    <n v="160"/>
    <x v="0"/>
  </r>
  <r>
    <x v="2"/>
    <x v="7"/>
    <x v="7"/>
    <n v="153.9"/>
    <x v="10"/>
    <n v="140.6"/>
    <x v="0"/>
  </r>
  <r>
    <x v="2"/>
    <x v="7"/>
    <x v="7"/>
    <n v="153.9"/>
    <x v="11"/>
    <n v="162.30000000000001"/>
    <x v="0"/>
  </r>
  <r>
    <x v="2"/>
    <x v="7"/>
    <x v="7"/>
    <n v="153.9"/>
    <x v="12"/>
    <n v="157"/>
    <x v="0"/>
  </r>
  <r>
    <x v="2"/>
    <x v="7"/>
    <x v="7"/>
    <n v="153.9"/>
    <x v="13"/>
    <n v="182.6"/>
    <x v="1"/>
  </r>
  <r>
    <x v="2"/>
    <x v="7"/>
    <x v="7"/>
    <n v="153.9"/>
    <x v="14"/>
    <n v="153.1"/>
    <x v="2"/>
  </r>
  <r>
    <x v="2"/>
    <x v="7"/>
    <x v="7"/>
    <n v="153.9"/>
    <x v="15"/>
    <n v="143.4"/>
    <x v="2"/>
  </r>
  <r>
    <x v="2"/>
    <x v="7"/>
    <x v="7"/>
    <n v="153.9"/>
    <x v="16"/>
    <n v="151.69999999999999"/>
    <x v="2"/>
  </r>
  <r>
    <x v="2"/>
    <x v="7"/>
    <x v="7"/>
    <n v="153.9"/>
    <x v="17"/>
    <n v="155.5"/>
    <x v="3"/>
  </r>
  <r>
    <x v="2"/>
    <x v="7"/>
    <x v="7"/>
    <n v="153.9"/>
    <x v="18"/>
    <n v="143"/>
    <x v="4"/>
  </r>
  <r>
    <x v="2"/>
    <x v="7"/>
    <x v="7"/>
    <n v="153.9"/>
    <x v="19"/>
    <n v="148.4"/>
    <x v="5"/>
  </r>
  <r>
    <x v="2"/>
    <x v="7"/>
    <x v="7"/>
    <n v="153.9"/>
    <x v="20"/>
    <n v="155"/>
    <x v="6"/>
  </r>
  <r>
    <x v="2"/>
    <x v="7"/>
    <x v="7"/>
    <n v="153.9"/>
    <x v="21"/>
    <n v="138.5"/>
    <x v="7"/>
  </r>
  <r>
    <x v="2"/>
    <x v="7"/>
    <x v="7"/>
    <n v="153.9"/>
    <x v="22"/>
    <n v="146"/>
    <x v="8"/>
  </r>
  <r>
    <x v="2"/>
    <x v="7"/>
    <x v="7"/>
    <n v="153.9"/>
    <x v="23"/>
    <n v="158.5"/>
    <x v="9"/>
  </r>
  <r>
    <x v="2"/>
    <x v="7"/>
    <x v="7"/>
    <n v="153.9"/>
    <x v="24"/>
    <n v="154.30000000000001"/>
    <x v="10"/>
  </r>
  <r>
    <x v="2"/>
    <x v="7"/>
    <x v="7"/>
    <n v="153.9"/>
    <x v="25"/>
    <n v="149"/>
    <x v="11"/>
  </r>
  <r>
    <x v="0"/>
    <x v="7"/>
    <x v="8"/>
    <n v="155.4"/>
    <x v="0"/>
    <n v="146.9"/>
    <x v="0"/>
  </r>
  <r>
    <x v="0"/>
    <x v="7"/>
    <x v="8"/>
    <n v="155.4"/>
    <x v="1"/>
    <n v="183.9"/>
    <x v="0"/>
  </r>
  <r>
    <x v="0"/>
    <x v="7"/>
    <x v="8"/>
    <n v="155.4"/>
    <x v="2"/>
    <n v="149.5"/>
    <x v="0"/>
  </r>
  <r>
    <x v="0"/>
    <x v="7"/>
    <x v="8"/>
    <n v="155.4"/>
    <x v="3"/>
    <n v="153.4"/>
    <x v="0"/>
  </r>
  <r>
    <x v="0"/>
    <x v="7"/>
    <x v="8"/>
    <n v="155.4"/>
    <x v="4"/>
    <n v="140.4"/>
    <x v="0"/>
  </r>
  <r>
    <x v="0"/>
    <x v="7"/>
    <x v="8"/>
    <n v="155.4"/>
    <x v="5"/>
    <n v="147"/>
    <x v="0"/>
  </r>
  <r>
    <x v="0"/>
    <x v="7"/>
    <x v="8"/>
    <n v="155.4"/>
    <x v="6"/>
    <n v="178.8"/>
    <x v="0"/>
  </r>
  <r>
    <x v="0"/>
    <x v="7"/>
    <x v="8"/>
    <n v="155.4"/>
    <x v="7"/>
    <n v="149.30000000000001"/>
    <x v="0"/>
  </r>
  <r>
    <x v="0"/>
    <x v="7"/>
    <x v="8"/>
    <n v="155.4"/>
    <x v="8"/>
    <n v="115.1"/>
    <x v="0"/>
  </r>
  <r>
    <x v="0"/>
    <x v="7"/>
    <x v="8"/>
    <n v="155.4"/>
    <x v="9"/>
    <n v="160"/>
    <x v="0"/>
  </r>
  <r>
    <x v="0"/>
    <x v="7"/>
    <x v="8"/>
    <n v="155.4"/>
    <x v="10"/>
    <n v="145.4"/>
    <x v="0"/>
  </r>
  <r>
    <x v="0"/>
    <x v="7"/>
    <x v="8"/>
    <n v="155.4"/>
    <x v="11"/>
    <n v="161.6"/>
    <x v="0"/>
  </r>
  <r>
    <x v="0"/>
    <x v="7"/>
    <x v="8"/>
    <n v="155.4"/>
    <x v="12"/>
    <n v="156.1"/>
    <x v="0"/>
  </r>
  <r>
    <x v="0"/>
    <x v="7"/>
    <x v="8"/>
    <n v="155.4"/>
    <x v="13"/>
    <n v="182.9"/>
    <x v="1"/>
  </r>
  <r>
    <x v="0"/>
    <x v="7"/>
    <x v="8"/>
    <n v="155.4"/>
    <x v="14"/>
    <n v="155.4"/>
    <x v="2"/>
  </r>
  <r>
    <x v="0"/>
    <x v="7"/>
    <x v="8"/>
    <n v="155.4"/>
    <x v="15"/>
    <n v="149.9"/>
    <x v="2"/>
  </r>
  <r>
    <x v="0"/>
    <x v="7"/>
    <x v="8"/>
    <n v="155.4"/>
    <x v="16"/>
    <n v="154.6"/>
    <x v="2"/>
  </r>
  <r>
    <x v="0"/>
    <x v="7"/>
    <x v="8"/>
    <n v="155.4"/>
    <x v="17"/>
    <m/>
    <x v="3"/>
  </r>
  <r>
    <x v="0"/>
    <x v="7"/>
    <x v="8"/>
    <n v="155.4"/>
    <x v="18"/>
    <n v="146.4"/>
    <x v="4"/>
  </r>
  <r>
    <x v="0"/>
    <x v="7"/>
    <x v="8"/>
    <n v="155.4"/>
    <x v="19"/>
    <n v="151.6"/>
    <x v="5"/>
  </r>
  <r>
    <x v="0"/>
    <x v="7"/>
    <x v="8"/>
    <n v="155.4"/>
    <x v="20"/>
    <n v="159.1"/>
    <x v="6"/>
  </r>
  <r>
    <x v="0"/>
    <x v="7"/>
    <x v="8"/>
    <n v="155.4"/>
    <x v="21"/>
    <n v="144.6"/>
    <x v="7"/>
  </r>
  <r>
    <x v="0"/>
    <x v="7"/>
    <x v="8"/>
    <n v="155.4"/>
    <x v="22"/>
    <n v="152.80000000000001"/>
    <x v="8"/>
  </r>
  <r>
    <x v="0"/>
    <x v="7"/>
    <x v="8"/>
    <n v="155.4"/>
    <x v="23"/>
    <n v="161.1"/>
    <x v="9"/>
  </r>
  <r>
    <x v="0"/>
    <x v="7"/>
    <x v="8"/>
    <n v="155.4"/>
    <x v="24"/>
    <n v="157.4"/>
    <x v="10"/>
  </r>
  <r>
    <x v="0"/>
    <x v="7"/>
    <x v="8"/>
    <n v="155.4"/>
    <x v="25"/>
    <n v="153.69999999999999"/>
    <x v="11"/>
  </r>
  <r>
    <x v="1"/>
    <x v="7"/>
    <x v="8"/>
    <n v="154"/>
    <x v="0"/>
    <n v="151.5"/>
    <x v="0"/>
  </r>
  <r>
    <x v="1"/>
    <x v="7"/>
    <x v="8"/>
    <n v="154"/>
    <x v="1"/>
    <n v="193.1"/>
    <x v="0"/>
  </r>
  <r>
    <x v="1"/>
    <x v="7"/>
    <x v="8"/>
    <n v="154"/>
    <x v="2"/>
    <n v="157.30000000000001"/>
    <x v="0"/>
  </r>
  <r>
    <x v="1"/>
    <x v="7"/>
    <x v="8"/>
    <n v="154"/>
    <x v="3"/>
    <n v="153.9"/>
    <x v="0"/>
  </r>
  <r>
    <x v="1"/>
    <x v="7"/>
    <x v="8"/>
    <n v="154"/>
    <x v="4"/>
    <n v="134.4"/>
    <x v="0"/>
  </r>
  <r>
    <x v="1"/>
    <x v="7"/>
    <x v="8"/>
    <n v="154"/>
    <x v="5"/>
    <n v="155.4"/>
    <x v="0"/>
  </r>
  <r>
    <x v="1"/>
    <x v="7"/>
    <x v="8"/>
    <n v="154"/>
    <x v="6"/>
    <n v="202"/>
    <x v="0"/>
  </r>
  <r>
    <x v="1"/>
    <x v="7"/>
    <x v="8"/>
    <n v="154"/>
    <x v="7"/>
    <n v="150.80000000000001"/>
    <x v="0"/>
  </r>
  <r>
    <x v="1"/>
    <x v="7"/>
    <x v="8"/>
    <n v="154"/>
    <x v="8"/>
    <n v="118.9"/>
    <x v="0"/>
  </r>
  <r>
    <x v="1"/>
    <x v="7"/>
    <x v="8"/>
    <n v="154"/>
    <x v="9"/>
    <n v="160.9"/>
    <x v="0"/>
  </r>
  <r>
    <x v="1"/>
    <x v="7"/>
    <x v="8"/>
    <n v="154"/>
    <x v="10"/>
    <n v="137.69999999999999"/>
    <x v="0"/>
  </r>
  <r>
    <x v="1"/>
    <x v="7"/>
    <x v="8"/>
    <n v="154"/>
    <x v="11"/>
    <n v="164.4"/>
    <x v="0"/>
  </r>
  <r>
    <x v="1"/>
    <x v="7"/>
    <x v="8"/>
    <n v="154"/>
    <x v="12"/>
    <n v="161.30000000000001"/>
    <x v="0"/>
  </r>
  <r>
    <x v="1"/>
    <x v="7"/>
    <x v="8"/>
    <n v="154"/>
    <x v="13"/>
    <n v="188.7"/>
    <x v="1"/>
  </r>
  <r>
    <x v="1"/>
    <x v="7"/>
    <x v="8"/>
    <n v="154"/>
    <x v="14"/>
    <n v="150.19999999999999"/>
    <x v="2"/>
  </r>
  <r>
    <x v="1"/>
    <x v="7"/>
    <x v="8"/>
    <n v="154"/>
    <x v="15"/>
    <n v="136.30000000000001"/>
    <x v="2"/>
  </r>
  <r>
    <x v="1"/>
    <x v="7"/>
    <x v="8"/>
    <n v="154"/>
    <x v="16"/>
    <n v="148.1"/>
    <x v="2"/>
  </r>
  <r>
    <x v="1"/>
    <x v="7"/>
    <x v="8"/>
    <n v="154"/>
    <x v="17"/>
    <n v="156.30000000000001"/>
    <x v="3"/>
  </r>
  <r>
    <x v="1"/>
    <x v="7"/>
    <x v="8"/>
    <n v="154"/>
    <x v="18"/>
    <n v="137.19999999999999"/>
    <x v="4"/>
  </r>
  <r>
    <x v="1"/>
    <x v="7"/>
    <x v="8"/>
    <n v="154"/>
    <x v="19"/>
    <n v="145.4"/>
    <x v="5"/>
  </r>
  <r>
    <x v="1"/>
    <x v="7"/>
    <x v="8"/>
    <n v="154"/>
    <x v="20"/>
    <n v="150"/>
    <x v="6"/>
  </r>
  <r>
    <x v="1"/>
    <x v="7"/>
    <x v="8"/>
    <n v="154"/>
    <x v="21"/>
    <n v="135.1"/>
    <x v="7"/>
  </r>
  <r>
    <x v="1"/>
    <x v="7"/>
    <x v="8"/>
    <n v="154"/>
    <x v="22"/>
    <n v="141.80000000000001"/>
    <x v="8"/>
  </r>
  <r>
    <x v="1"/>
    <x v="7"/>
    <x v="8"/>
    <n v="154"/>
    <x v="23"/>
    <n v="154.9"/>
    <x v="9"/>
  </r>
  <r>
    <x v="1"/>
    <x v="7"/>
    <x v="8"/>
    <n v="154"/>
    <x v="24"/>
    <n v="159.80000000000001"/>
    <x v="10"/>
  </r>
  <r>
    <x v="1"/>
    <x v="7"/>
    <x v="8"/>
    <n v="154"/>
    <x v="25"/>
    <n v="146"/>
    <x v="11"/>
  </r>
  <r>
    <x v="2"/>
    <x v="7"/>
    <x v="8"/>
    <n v="154.69999999999999"/>
    <x v="0"/>
    <n v="148.4"/>
    <x v="0"/>
  </r>
  <r>
    <x v="2"/>
    <x v="7"/>
    <x v="8"/>
    <n v="154.69999999999999"/>
    <x v="1"/>
    <n v="187.1"/>
    <x v="0"/>
  </r>
  <r>
    <x v="2"/>
    <x v="7"/>
    <x v="8"/>
    <n v="154.69999999999999"/>
    <x v="2"/>
    <n v="152.5"/>
    <x v="0"/>
  </r>
  <r>
    <x v="2"/>
    <x v="7"/>
    <x v="8"/>
    <n v="154.69999999999999"/>
    <x v="3"/>
    <n v="153.6"/>
    <x v="0"/>
  </r>
  <r>
    <x v="2"/>
    <x v="7"/>
    <x v="8"/>
    <n v="154.69999999999999"/>
    <x v="4"/>
    <n v="138.19999999999999"/>
    <x v="0"/>
  </r>
  <r>
    <x v="2"/>
    <x v="7"/>
    <x v="8"/>
    <n v="154.69999999999999"/>
    <x v="5"/>
    <n v="150.9"/>
    <x v="0"/>
  </r>
  <r>
    <x v="2"/>
    <x v="7"/>
    <x v="8"/>
    <n v="154.69999999999999"/>
    <x v="6"/>
    <n v="186.7"/>
    <x v="0"/>
  </r>
  <r>
    <x v="2"/>
    <x v="7"/>
    <x v="8"/>
    <n v="154.69999999999999"/>
    <x v="7"/>
    <n v="149.80000000000001"/>
    <x v="0"/>
  </r>
  <r>
    <x v="2"/>
    <x v="7"/>
    <x v="8"/>
    <n v="154.69999999999999"/>
    <x v="8"/>
    <n v="116.4"/>
    <x v="0"/>
  </r>
  <r>
    <x v="2"/>
    <x v="7"/>
    <x v="8"/>
    <n v="154.69999999999999"/>
    <x v="9"/>
    <n v="160.30000000000001"/>
    <x v="0"/>
  </r>
  <r>
    <x v="2"/>
    <x v="7"/>
    <x v="8"/>
    <n v="154.69999999999999"/>
    <x v="10"/>
    <n v="142.19999999999999"/>
    <x v="0"/>
  </r>
  <r>
    <x v="2"/>
    <x v="7"/>
    <x v="8"/>
    <n v="154.69999999999999"/>
    <x v="11"/>
    <n v="162.9"/>
    <x v="0"/>
  </r>
  <r>
    <x v="2"/>
    <x v="7"/>
    <x v="8"/>
    <n v="154.69999999999999"/>
    <x v="12"/>
    <n v="158"/>
    <x v="0"/>
  </r>
  <r>
    <x v="2"/>
    <x v="7"/>
    <x v="8"/>
    <n v="154.69999999999999"/>
    <x v="13"/>
    <n v="184.4"/>
    <x v="1"/>
  </r>
  <r>
    <x v="2"/>
    <x v="7"/>
    <x v="8"/>
    <n v="154.69999999999999"/>
    <x v="14"/>
    <n v="153.4"/>
    <x v="2"/>
  </r>
  <r>
    <x v="2"/>
    <x v="7"/>
    <x v="8"/>
    <n v="154.69999999999999"/>
    <x v="15"/>
    <n v="144.30000000000001"/>
    <x v="2"/>
  </r>
  <r>
    <x v="2"/>
    <x v="7"/>
    <x v="8"/>
    <n v="154.69999999999999"/>
    <x v="16"/>
    <n v="152"/>
    <x v="2"/>
  </r>
  <r>
    <x v="2"/>
    <x v="7"/>
    <x v="8"/>
    <n v="154.69999999999999"/>
    <x v="17"/>
    <n v="156.30000000000001"/>
    <x v="3"/>
  </r>
  <r>
    <x v="2"/>
    <x v="7"/>
    <x v="8"/>
    <n v="154.69999999999999"/>
    <x v="18"/>
    <n v="142.9"/>
    <x v="4"/>
  </r>
  <r>
    <x v="2"/>
    <x v="7"/>
    <x v="8"/>
    <n v="154.69999999999999"/>
    <x v="19"/>
    <n v="148.69999999999999"/>
    <x v="5"/>
  </r>
  <r>
    <x v="2"/>
    <x v="7"/>
    <x v="8"/>
    <n v="154.69999999999999"/>
    <x v="20"/>
    <n v="155.6"/>
    <x v="6"/>
  </r>
  <r>
    <x v="2"/>
    <x v="7"/>
    <x v="8"/>
    <n v="154.69999999999999"/>
    <x v="21"/>
    <n v="139.6"/>
    <x v="7"/>
  </r>
  <r>
    <x v="2"/>
    <x v="7"/>
    <x v="8"/>
    <n v="154.69999999999999"/>
    <x v="22"/>
    <n v="146.6"/>
    <x v="8"/>
  </r>
  <r>
    <x v="2"/>
    <x v="7"/>
    <x v="8"/>
    <n v="154.69999999999999"/>
    <x v="23"/>
    <n v="157.5"/>
    <x v="9"/>
  </r>
  <r>
    <x v="2"/>
    <x v="7"/>
    <x v="8"/>
    <n v="154.69999999999999"/>
    <x v="24"/>
    <n v="158.4"/>
    <x v="10"/>
  </r>
  <r>
    <x v="2"/>
    <x v="7"/>
    <x v="8"/>
    <n v="154.69999999999999"/>
    <x v="25"/>
    <n v="150"/>
    <x v="11"/>
  </r>
  <r>
    <x v="0"/>
    <x v="7"/>
    <x v="9"/>
    <n v="157.5"/>
    <x v="0"/>
    <n v="146"/>
    <x v="0"/>
  </r>
  <r>
    <x v="0"/>
    <x v="7"/>
    <x v="9"/>
    <n v="157.5"/>
    <x v="1"/>
    <n v="186.3"/>
    <x v="0"/>
  </r>
  <r>
    <x v="0"/>
    <x v="7"/>
    <x v="9"/>
    <n v="157.5"/>
    <x v="2"/>
    <n v="159.19999999999999"/>
    <x v="0"/>
  </r>
  <r>
    <x v="0"/>
    <x v="7"/>
    <x v="9"/>
    <n v="157.5"/>
    <x v="3"/>
    <n v="153.6"/>
    <x v="0"/>
  </r>
  <r>
    <x v="0"/>
    <x v="7"/>
    <x v="9"/>
    <n v="157.5"/>
    <x v="4"/>
    <n v="142.6"/>
    <x v="0"/>
  </r>
  <r>
    <x v="0"/>
    <x v="7"/>
    <x v="9"/>
    <n v="157.5"/>
    <x v="5"/>
    <n v="147.19999999999999"/>
    <x v="0"/>
  </r>
  <r>
    <x v="0"/>
    <x v="7"/>
    <x v="9"/>
    <n v="157.5"/>
    <x v="6"/>
    <n v="200.6"/>
    <x v="0"/>
  </r>
  <r>
    <x v="0"/>
    <x v="7"/>
    <x v="9"/>
    <n v="157.5"/>
    <x v="7"/>
    <n v="150.30000000000001"/>
    <x v="0"/>
  </r>
  <r>
    <x v="0"/>
    <x v="7"/>
    <x v="9"/>
    <n v="157.5"/>
    <x v="8"/>
    <n v="115.3"/>
    <x v="0"/>
  </r>
  <r>
    <x v="0"/>
    <x v="7"/>
    <x v="9"/>
    <n v="157.5"/>
    <x v="9"/>
    <n v="160.9"/>
    <x v="0"/>
  </r>
  <r>
    <x v="0"/>
    <x v="7"/>
    <x v="9"/>
    <n v="157.5"/>
    <x v="10"/>
    <n v="147.4"/>
    <x v="0"/>
  </r>
  <r>
    <x v="0"/>
    <x v="7"/>
    <x v="9"/>
    <n v="157.5"/>
    <x v="11"/>
    <n v="161.9"/>
    <x v="0"/>
  </r>
  <r>
    <x v="0"/>
    <x v="7"/>
    <x v="9"/>
    <n v="157.5"/>
    <x v="12"/>
    <n v="159.6"/>
    <x v="0"/>
  </r>
  <r>
    <x v="0"/>
    <x v="7"/>
    <x v="9"/>
    <n v="157.5"/>
    <x v="13"/>
    <n v="182.7"/>
    <x v="1"/>
  </r>
  <r>
    <x v="0"/>
    <x v="7"/>
    <x v="9"/>
    <n v="157.5"/>
    <x v="14"/>
    <n v="155.69999999999999"/>
    <x v="2"/>
  </r>
  <r>
    <x v="0"/>
    <x v="7"/>
    <x v="9"/>
    <n v="157.5"/>
    <x v="15"/>
    <n v="150.6"/>
    <x v="2"/>
  </r>
  <r>
    <x v="0"/>
    <x v="7"/>
    <x v="9"/>
    <n v="157.5"/>
    <x v="16"/>
    <n v="155"/>
    <x v="2"/>
  </r>
  <r>
    <x v="0"/>
    <x v="7"/>
    <x v="9"/>
    <n v="157.5"/>
    <x v="17"/>
    <m/>
    <x v="3"/>
  </r>
  <r>
    <x v="0"/>
    <x v="7"/>
    <x v="9"/>
    <n v="157.5"/>
    <x v="18"/>
    <n v="146.80000000000001"/>
    <x v="4"/>
  </r>
  <r>
    <x v="0"/>
    <x v="7"/>
    <x v="9"/>
    <n v="157.5"/>
    <x v="19"/>
    <n v="152"/>
    <x v="5"/>
  </r>
  <r>
    <x v="0"/>
    <x v="7"/>
    <x v="9"/>
    <n v="157.5"/>
    <x v="20"/>
    <n v="159.5"/>
    <x v="6"/>
  </r>
  <r>
    <x v="0"/>
    <x v="7"/>
    <x v="9"/>
    <n v="157.5"/>
    <x v="21"/>
    <n v="146.4"/>
    <x v="7"/>
  </r>
  <r>
    <x v="0"/>
    <x v="7"/>
    <x v="9"/>
    <n v="157.5"/>
    <x v="22"/>
    <n v="152.4"/>
    <x v="8"/>
  </r>
  <r>
    <x v="0"/>
    <x v="7"/>
    <x v="9"/>
    <n v="157.5"/>
    <x v="23"/>
    <n v="162.5"/>
    <x v="9"/>
  </r>
  <r>
    <x v="0"/>
    <x v="7"/>
    <x v="9"/>
    <n v="157.5"/>
    <x v="24"/>
    <n v="156.19999999999999"/>
    <x v="10"/>
  </r>
  <r>
    <x v="0"/>
    <x v="7"/>
    <x v="9"/>
    <n v="157.5"/>
    <x v="25"/>
    <n v="154.30000000000001"/>
    <x v="11"/>
  </r>
  <r>
    <x v="1"/>
    <x v="7"/>
    <x v="9"/>
    <n v="155.19999999999999"/>
    <x v="0"/>
    <n v="150.6"/>
    <x v="0"/>
  </r>
  <r>
    <x v="1"/>
    <x v="7"/>
    <x v="9"/>
    <n v="155.19999999999999"/>
    <x v="1"/>
    <n v="193.7"/>
    <x v="0"/>
  </r>
  <r>
    <x v="1"/>
    <x v="7"/>
    <x v="9"/>
    <n v="155.19999999999999"/>
    <x v="2"/>
    <n v="164.8"/>
    <x v="0"/>
  </r>
  <r>
    <x v="1"/>
    <x v="7"/>
    <x v="9"/>
    <n v="155.19999999999999"/>
    <x v="3"/>
    <n v="153.69999999999999"/>
    <x v="0"/>
  </r>
  <r>
    <x v="1"/>
    <x v="7"/>
    <x v="9"/>
    <n v="155.19999999999999"/>
    <x v="4"/>
    <n v="135.69999999999999"/>
    <x v="0"/>
  </r>
  <r>
    <x v="1"/>
    <x v="7"/>
    <x v="9"/>
    <n v="155.19999999999999"/>
    <x v="5"/>
    <n v="155.69999999999999"/>
    <x v="0"/>
  </r>
  <r>
    <x v="1"/>
    <x v="7"/>
    <x v="9"/>
    <n v="155.19999999999999"/>
    <x v="6"/>
    <n v="226"/>
    <x v="0"/>
  </r>
  <r>
    <x v="1"/>
    <x v="7"/>
    <x v="9"/>
    <n v="155.19999999999999"/>
    <x v="7"/>
    <n v="152.19999999999999"/>
    <x v="0"/>
  </r>
  <r>
    <x v="1"/>
    <x v="7"/>
    <x v="9"/>
    <n v="155.19999999999999"/>
    <x v="8"/>
    <n v="118.1"/>
    <x v="0"/>
  </r>
  <r>
    <x v="1"/>
    <x v="7"/>
    <x v="9"/>
    <n v="155.19999999999999"/>
    <x v="9"/>
    <n v="161.30000000000001"/>
    <x v="0"/>
  </r>
  <r>
    <x v="1"/>
    <x v="7"/>
    <x v="9"/>
    <n v="155.19999999999999"/>
    <x v="10"/>
    <n v="139.19999999999999"/>
    <x v="0"/>
  </r>
  <r>
    <x v="1"/>
    <x v="7"/>
    <x v="9"/>
    <n v="155.19999999999999"/>
    <x v="11"/>
    <n v="164.8"/>
    <x v="0"/>
  </r>
  <r>
    <x v="1"/>
    <x v="7"/>
    <x v="9"/>
    <n v="155.19999999999999"/>
    <x v="12"/>
    <n v="164.4"/>
    <x v="0"/>
  </r>
  <r>
    <x v="1"/>
    <x v="7"/>
    <x v="9"/>
    <n v="155.19999999999999"/>
    <x v="13"/>
    <n v="188.7"/>
    <x v="1"/>
  </r>
  <r>
    <x v="1"/>
    <x v="7"/>
    <x v="9"/>
    <n v="155.19999999999999"/>
    <x v="14"/>
    <n v="150.5"/>
    <x v="2"/>
  </r>
  <r>
    <x v="1"/>
    <x v="7"/>
    <x v="9"/>
    <n v="155.19999999999999"/>
    <x v="15"/>
    <n v="136.1"/>
    <x v="2"/>
  </r>
  <r>
    <x v="1"/>
    <x v="7"/>
    <x v="9"/>
    <n v="155.19999999999999"/>
    <x v="16"/>
    <n v="148.30000000000001"/>
    <x v="2"/>
  </r>
  <r>
    <x v="1"/>
    <x v="7"/>
    <x v="9"/>
    <n v="155.19999999999999"/>
    <x v="17"/>
    <n v="156.5"/>
    <x v="3"/>
  </r>
  <r>
    <x v="1"/>
    <x v="7"/>
    <x v="9"/>
    <n v="155.19999999999999"/>
    <x v="18"/>
    <n v="137.1"/>
    <x v="4"/>
  </r>
  <r>
    <x v="1"/>
    <x v="7"/>
    <x v="9"/>
    <n v="155.19999999999999"/>
    <x v="19"/>
    <n v="145.1"/>
    <x v="5"/>
  </r>
  <r>
    <x v="1"/>
    <x v="7"/>
    <x v="9"/>
    <n v="155.19999999999999"/>
    <x v="20"/>
    <n v="151"/>
    <x v="6"/>
  </r>
  <r>
    <x v="1"/>
    <x v="7"/>
    <x v="9"/>
    <n v="155.19999999999999"/>
    <x v="21"/>
    <n v="135.4"/>
    <x v="7"/>
  </r>
  <r>
    <x v="1"/>
    <x v="7"/>
    <x v="9"/>
    <n v="155.19999999999999"/>
    <x v="22"/>
    <n v="142"/>
    <x v="8"/>
  </r>
  <r>
    <x v="1"/>
    <x v="7"/>
    <x v="9"/>
    <n v="155.19999999999999"/>
    <x v="23"/>
    <n v="155.69999999999999"/>
    <x v="9"/>
  </r>
  <r>
    <x v="1"/>
    <x v="7"/>
    <x v="9"/>
    <n v="155.19999999999999"/>
    <x v="24"/>
    <n v="158.1"/>
    <x v="10"/>
  </r>
  <r>
    <x v="1"/>
    <x v="7"/>
    <x v="9"/>
    <n v="155.19999999999999"/>
    <x v="25"/>
    <n v="146.19999999999999"/>
    <x v="11"/>
  </r>
  <r>
    <x v="2"/>
    <x v="7"/>
    <x v="9"/>
    <n v="156.4"/>
    <x v="0"/>
    <n v="147.5"/>
    <x v="0"/>
  </r>
  <r>
    <x v="2"/>
    <x v="7"/>
    <x v="9"/>
    <n v="156.4"/>
    <x v="1"/>
    <n v="188.9"/>
    <x v="0"/>
  </r>
  <r>
    <x v="2"/>
    <x v="7"/>
    <x v="9"/>
    <n v="156.4"/>
    <x v="2"/>
    <n v="161.4"/>
    <x v="0"/>
  </r>
  <r>
    <x v="2"/>
    <x v="7"/>
    <x v="9"/>
    <n v="156.4"/>
    <x v="3"/>
    <n v="153.6"/>
    <x v="0"/>
  </r>
  <r>
    <x v="2"/>
    <x v="7"/>
    <x v="9"/>
    <n v="156.4"/>
    <x v="4"/>
    <n v="140.1"/>
    <x v="0"/>
  </r>
  <r>
    <x v="2"/>
    <x v="7"/>
    <x v="9"/>
    <n v="156.4"/>
    <x v="5"/>
    <n v="151.19999999999999"/>
    <x v="0"/>
  </r>
  <r>
    <x v="2"/>
    <x v="7"/>
    <x v="9"/>
    <n v="156.4"/>
    <x v="6"/>
    <n v="209.2"/>
    <x v="0"/>
  </r>
  <r>
    <x v="2"/>
    <x v="7"/>
    <x v="9"/>
    <n v="156.4"/>
    <x v="7"/>
    <n v="150.9"/>
    <x v="0"/>
  </r>
  <r>
    <x v="2"/>
    <x v="7"/>
    <x v="9"/>
    <n v="156.4"/>
    <x v="8"/>
    <n v="116.2"/>
    <x v="0"/>
  </r>
  <r>
    <x v="2"/>
    <x v="7"/>
    <x v="9"/>
    <n v="156.4"/>
    <x v="9"/>
    <n v="161"/>
    <x v="0"/>
  </r>
  <r>
    <x v="2"/>
    <x v="7"/>
    <x v="9"/>
    <n v="156.4"/>
    <x v="10"/>
    <n v="144"/>
    <x v="0"/>
  </r>
  <r>
    <x v="2"/>
    <x v="7"/>
    <x v="9"/>
    <n v="156.4"/>
    <x v="11"/>
    <n v="163.19999999999999"/>
    <x v="0"/>
  </r>
  <r>
    <x v="2"/>
    <x v="7"/>
    <x v="9"/>
    <n v="156.4"/>
    <x v="12"/>
    <n v="161.4"/>
    <x v="0"/>
  </r>
  <r>
    <x v="2"/>
    <x v="7"/>
    <x v="9"/>
    <n v="156.4"/>
    <x v="13"/>
    <n v="184.3"/>
    <x v="1"/>
  </r>
  <r>
    <x v="2"/>
    <x v="7"/>
    <x v="9"/>
    <n v="156.4"/>
    <x v="14"/>
    <n v="153.69999999999999"/>
    <x v="2"/>
  </r>
  <r>
    <x v="2"/>
    <x v="7"/>
    <x v="9"/>
    <n v="156.4"/>
    <x v="15"/>
    <n v="144.6"/>
    <x v="2"/>
  </r>
  <r>
    <x v="2"/>
    <x v="7"/>
    <x v="9"/>
    <n v="156.4"/>
    <x v="16"/>
    <n v="152.30000000000001"/>
    <x v="2"/>
  </r>
  <r>
    <x v="2"/>
    <x v="7"/>
    <x v="9"/>
    <n v="156.4"/>
    <x v="17"/>
    <n v="156.5"/>
    <x v="3"/>
  </r>
  <r>
    <x v="2"/>
    <x v="7"/>
    <x v="9"/>
    <n v="156.4"/>
    <x v="18"/>
    <n v="143.1"/>
    <x v="4"/>
  </r>
  <r>
    <x v="2"/>
    <x v="7"/>
    <x v="9"/>
    <n v="156.4"/>
    <x v="19"/>
    <n v="148.69999999999999"/>
    <x v="5"/>
  </r>
  <r>
    <x v="2"/>
    <x v="7"/>
    <x v="9"/>
    <n v="156.4"/>
    <x v="20"/>
    <n v="156.30000000000001"/>
    <x v="6"/>
  </r>
  <r>
    <x v="2"/>
    <x v="7"/>
    <x v="9"/>
    <n v="156.4"/>
    <x v="21"/>
    <n v="140.6"/>
    <x v="7"/>
  </r>
  <r>
    <x v="2"/>
    <x v="7"/>
    <x v="9"/>
    <n v="156.4"/>
    <x v="22"/>
    <n v="146.5"/>
    <x v="8"/>
  </r>
  <r>
    <x v="2"/>
    <x v="7"/>
    <x v="9"/>
    <n v="156.4"/>
    <x v="23"/>
    <n v="158.5"/>
    <x v="9"/>
  </r>
  <r>
    <x v="2"/>
    <x v="7"/>
    <x v="9"/>
    <n v="156.4"/>
    <x v="24"/>
    <n v="157"/>
    <x v="10"/>
  </r>
  <r>
    <x v="2"/>
    <x v="7"/>
    <x v="9"/>
    <n v="156.4"/>
    <x v="25"/>
    <n v="150.4"/>
    <x v="11"/>
  </r>
  <r>
    <x v="0"/>
    <x v="7"/>
    <x v="10"/>
    <n v="159.80000000000001"/>
    <x v="0"/>
    <n v="145.4"/>
    <x v="0"/>
  </r>
  <r>
    <x v="0"/>
    <x v="7"/>
    <x v="10"/>
    <n v="159.80000000000001"/>
    <x v="1"/>
    <n v="188.6"/>
    <x v="0"/>
  </r>
  <r>
    <x v="0"/>
    <x v="7"/>
    <x v="10"/>
    <n v="159.80000000000001"/>
    <x v="2"/>
    <n v="171.6"/>
    <x v="0"/>
  </r>
  <r>
    <x v="0"/>
    <x v="7"/>
    <x v="10"/>
    <n v="159.80000000000001"/>
    <x v="3"/>
    <n v="153.80000000000001"/>
    <x v="0"/>
  </r>
  <r>
    <x v="0"/>
    <x v="7"/>
    <x v="10"/>
    <n v="159.80000000000001"/>
    <x v="4"/>
    <n v="145.4"/>
    <x v="0"/>
  </r>
  <r>
    <x v="0"/>
    <x v="7"/>
    <x v="10"/>
    <n v="159.80000000000001"/>
    <x v="5"/>
    <n v="146.5"/>
    <x v="0"/>
  </r>
  <r>
    <x v="0"/>
    <x v="7"/>
    <x v="10"/>
    <n v="159.80000000000001"/>
    <x v="6"/>
    <n v="222.2"/>
    <x v="0"/>
  </r>
  <r>
    <x v="0"/>
    <x v="7"/>
    <x v="10"/>
    <n v="159.80000000000001"/>
    <x v="7"/>
    <n v="155.9"/>
    <x v="0"/>
  </r>
  <r>
    <x v="0"/>
    <x v="7"/>
    <x v="10"/>
    <n v="159.80000000000001"/>
    <x v="8"/>
    <n v="114.9"/>
    <x v="0"/>
  </r>
  <r>
    <x v="0"/>
    <x v="7"/>
    <x v="10"/>
    <n v="159.80000000000001"/>
    <x v="9"/>
    <n v="162"/>
    <x v="0"/>
  </r>
  <r>
    <x v="0"/>
    <x v="7"/>
    <x v="10"/>
    <n v="159.80000000000001"/>
    <x v="10"/>
    <n v="150"/>
    <x v="0"/>
  </r>
  <r>
    <x v="0"/>
    <x v="7"/>
    <x v="10"/>
    <n v="159.80000000000001"/>
    <x v="11"/>
    <n v="162.69999999999999"/>
    <x v="0"/>
  </r>
  <r>
    <x v="0"/>
    <x v="7"/>
    <x v="10"/>
    <n v="159.80000000000001"/>
    <x v="12"/>
    <n v="163.4"/>
    <x v="0"/>
  </r>
  <r>
    <x v="0"/>
    <x v="7"/>
    <x v="10"/>
    <n v="159.80000000000001"/>
    <x v="13"/>
    <n v="183.4"/>
    <x v="1"/>
  </r>
  <r>
    <x v="0"/>
    <x v="7"/>
    <x v="10"/>
    <n v="159.80000000000001"/>
    <x v="14"/>
    <n v="156.30000000000001"/>
    <x v="2"/>
  </r>
  <r>
    <x v="0"/>
    <x v="7"/>
    <x v="10"/>
    <n v="159.80000000000001"/>
    <x v="15"/>
    <n v="151"/>
    <x v="2"/>
  </r>
  <r>
    <x v="0"/>
    <x v="7"/>
    <x v="10"/>
    <n v="159.80000000000001"/>
    <x v="16"/>
    <n v="155.5"/>
    <x v="2"/>
  </r>
  <r>
    <x v="0"/>
    <x v="7"/>
    <x v="10"/>
    <n v="159.80000000000001"/>
    <x v="17"/>
    <m/>
    <x v="3"/>
  </r>
  <r>
    <x v="0"/>
    <x v="7"/>
    <x v="10"/>
    <n v="159.80000000000001"/>
    <x v="18"/>
    <n v="147.5"/>
    <x v="4"/>
  </r>
  <r>
    <x v="0"/>
    <x v="7"/>
    <x v="10"/>
    <n v="159.80000000000001"/>
    <x v="19"/>
    <n v="152.80000000000001"/>
    <x v="5"/>
  </r>
  <r>
    <x v="0"/>
    <x v="7"/>
    <x v="10"/>
    <n v="159.80000000000001"/>
    <x v="20"/>
    <n v="160.4"/>
    <x v="6"/>
  </r>
  <r>
    <x v="0"/>
    <x v="7"/>
    <x v="10"/>
    <n v="159.80000000000001"/>
    <x v="21"/>
    <n v="146.1"/>
    <x v="7"/>
  </r>
  <r>
    <x v="0"/>
    <x v="7"/>
    <x v="10"/>
    <n v="159.80000000000001"/>
    <x v="22"/>
    <n v="153.6"/>
    <x v="8"/>
  </r>
  <r>
    <x v="0"/>
    <x v="7"/>
    <x v="10"/>
    <n v="159.80000000000001"/>
    <x v="23"/>
    <n v="161.6"/>
    <x v="9"/>
  </r>
  <r>
    <x v="0"/>
    <x v="7"/>
    <x v="10"/>
    <n v="159.80000000000001"/>
    <x v="24"/>
    <n v="156.19999999999999"/>
    <x v="10"/>
  </r>
  <r>
    <x v="0"/>
    <x v="7"/>
    <x v="10"/>
    <n v="159.80000000000001"/>
    <x v="25"/>
    <n v="154.5"/>
    <x v="11"/>
  </r>
  <r>
    <x v="1"/>
    <x v="7"/>
    <x v="10"/>
    <n v="156.69999999999999"/>
    <x v="0"/>
    <n v="149.69999999999999"/>
    <x v="0"/>
  </r>
  <r>
    <x v="1"/>
    <x v="7"/>
    <x v="10"/>
    <n v="156.69999999999999"/>
    <x v="1"/>
    <n v="195.5"/>
    <x v="0"/>
  </r>
  <r>
    <x v="1"/>
    <x v="7"/>
    <x v="10"/>
    <n v="156.69999999999999"/>
    <x v="2"/>
    <n v="176.9"/>
    <x v="0"/>
  </r>
  <r>
    <x v="1"/>
    <x v="7"/>
    <x v="10"/>
    <n v="156.69999999999999"/>
    <x v="3"/>
    <n v="153.9"/>
    <x v="0"/>
  </r>
  <r>
    <x v="1"/>
    <x v="7"/>
    <x v="10"/>
    <n v="156.69999999999999"/>
    <x v="4"/>
    <n v="138"/>
    <x v="0"/>
  </r>
  <r>
    <x v="1"/>
    <x v="7"/>
    <x v="10"/>
    <n v="156.69999999999999"/>
    <x v="5"/>
    <n v="150.5"/>
    <x v="0"/>
  </r>
  <r>
    <x v="1"/>
    <x v="7"/>
    <x v="10"/>
    <n v="156.69999999999999"/>
    <x v="6"/>
    <n v="245.3"/>
    <x v="0"/>
  </r>
  <r>
    <x v="1"/>
    <x v="7"/>
    <x v="10"/>
    <n v="156.69999999999999"/>
    <x v="7"/>
    <n v="158.69999999999999"/>
    <x v="0"/>
  </r>
  <r>
    <x v="1"/>
    <x v="7"/>
    <x v="10"/>
    <n v="156.69999999999999"/>
    <x v="8"/>
    <n v="117.2"/>
    <x v="0"/>
  </r>
  <r>
    <x v="1"/>
    <x v="7"/>
    <x v="10"/>
    <n v="156.69999999999999"/>
    <x v="9"/>
    <n v="161.4"/>
    <x v="0"/>
  </r>
  <r>
    <x v="1"/>
    <x v="7"/>
    <x v="10"/>
    <n v="156.69999999999999"/>
    <x v="10"/>
    <n v="141.5"/>
    <x v="0"/>
  </r>
  <r>
    <x v="1"/>
    <x v="7"/>
    <x v="10"/>
    <n v="156.69999999999999"/>
    <x v="11"/>
    <n v="165.1"/>
    <x v="0"/>
  </r>
  <r>
    <x v="1"/>
    <x v="7"/>
    <x v="10"/>
    <n v="156.69999999999999"/>
    <x v="12"/>
    <n v="167"/>
    <x v="0"/>
  </r>
  <r>
    <x v="1"/>
    <x v="7"/>
    <x v="10"/>
    <n v="156.69999999999999"/>
    <x v="13"/>
    <n v="188.8"/>
    <x v="1"/>
  </r>
  <r>
    <x v="1"/>
    <x v="7"/>
    <x v="10"/>
    <n v="156.69999999999999"/>
    <x v="14"/>
    <n v="151.1"/>
    <x v="2"/>
  </r>
  <r>
    <x v="1"/>
    <x v="7"/>
    <x v="10"/>
    <n v="156.69999999999999"/>
    <x v="15"/>
    <n v="136.4"/>
    <x v="2"/>
  </r>
  <r>
    <x v="1"/>
    <x v="7"/>
    <x v="10"/>
    <n v="156.69999999999999"/>
    <x v="16"/>
    <n v="148.80000000000001"/>
    <x v="2"/>
  </r>
  <r>
    <x v="1"/>
    <x v="7"/>
    <x v="10"/>
    <n v="156.69999999999999"/>
    <x v="17"/>
    <n v="158"/>
    <x v="3"/>
  </r>
  <r>
    <x v="1"/>
    <x v="7"/>
    <x v="10"/>
    <n v="156.69999999999999"/>
    <x v="18"/>
    <n v="137.30000000000001"/>
    <x v="4"/>
  </r>
  <r>
    <x v="1"/>
    <x v="7"/>
    <x v="10"/>
    <n v="156.69999999999999"/>
    <x v="19"/>
    <n v="145.1"/>
    <x v="5"/>
  </r>
  <r>
    <x v="1"/>
    <x v="7"/>
    <x v="10"/>
    <n v="156.69999999999999"/>
    <x v="20"/>
    <n v="152"/>
    <x v="6"/>
  </r>
  <r>
    <x v="1"/>
    <x v="7"/>
    <x v="10"/>
    <n v="156.69999999999999"/>
    <x v="21"/>
    <n v="135.19999999999999"/>
    <x v="7"/>
  </r>
  <r>
    <x v="1"/>
    <x v="7"/>
    <x v="10"/>
    <n v="156.69999999999999"/>
    <x v="22"/>
    <n v="144.4"/>
    <x v="8"/>
  </r>
  <r>
    <x v="1"/>
    <x v="7"/>
    <x v="10"/>
    <n v="156.69999999999999"/>
    <x v="23"/>
    <n v="156.4"/>
    <x v="9"/>
  </r>
  <r>
    <x v="1"/>
    <x v="7"/>
    <x v="10"/>
    <n v="156.69999999999999"/>
    <x v="24"/>
    <n v="157.9"/>
    <x v="10"/>
  </r>
  <r>
    <x v="1"/>
    <x v="7"/>
    <x v="10"/>
    <n v="156.69999999999999"/>
    <x v="25"/>
    <n v="146.6"/>
    <x v="11"/>
  </r>
  <r>
    <x v="2"/>
    <x v="7"/>
    <x v="10"/>
    <n v="158.4"/>
    <x v="0"/>
    <n v="146.80000000000001"/>
    <x v="0"/>
  </r>
  <r>
    <x v="2"/>
    <x v="7"/>
    <x v="10"/>
    <n v="158.4"/>
    <x v="1"/>
    <n v="191"/>
    <x v="0"/>
  </r>
  <r>
    <x v="2"/>
    <x v="7"/>
    <x v="10"/>
    <n v="158.4"/>
    <x v="2"/>
    <n v="173.6"/>
    <x v="0"/>
  </r>
  <r>
    <x v="2"/>
    <x v="7"/>
    <x v="10"/>
    <n v="158.4"/>
    <x v="3"/>
    <n v="153.80000000000001"/>
    <x v="0"/>
  </r>
  <r>
    <x v="2"/>
    <x v="7"/>
    <x v="10"/>
    <n v="158.4"/>
    <x v="4"/>
    <n v="142.69999999999999"/>
    <x v="0"/>
  </r>
  <r>
    <x v="2"/>
    <x v="7"/>
    <x v="10"/>
    <n v="158.4"/>
    <x v="5"/>
    <n v="148.4"/>
    <x v="0"/>
  </r>
  <r>
    <x v="2"/>
    <x v="7"/>
    <x v="10"/>
    <n v="158.4"/>
    <x v="6"/>
    <n v="230"/>
    <x v="0"/>
  </r>
  <r>
    <x v="2"/>
    <x v="7"/>
    <x v="10"/>
    <n v="158.4"/>
    <x v="7"/>
    <n v="156.80000000000001"/>
    <x v="0"/>
  </r>
  <r>
    <x v="2"/>
    <x v="7"/>
    <x v="10"/>
    <n v="158.4"/>
    <x v="8"/>
    <n v="115.7"/>
    <x v="0"/>
  </r>
  <r>
    <x v="2"/>
    <x v="7"/>
    <x v="10"/>
    <n v="158.4"/>
    <x v="9"/>
    <n v="161.80000000000001"/>
    <x v="0"/>
  </r>
  <r>
    <x v="2"/>
    <x v="7"/>
    <x v="10"/>
    <n v="158.4"/>
    <x v="10"/>
    <n v="146.5"/>
    <x v="0"/>
  </r>
  <r>
    <x v="2"/>
    <x v="7"/>
    <x v="10"/>
    <n v="158.4"/>
    <x v="11"/>
    <n v="163.80000000000001"/>
    <x v="0"/>
  </r>
  <r>
    <x v="2"/>
    <x v="7"/>
    <x v="10"/>
    <n v="158.4"/>
    <x v="12"/>
    <n v="164.7"/>
    <x v="0"/>
  </r>
  <r>
    <x v="2"/>
    <x v="7"/>
    <x v="10"/>
    <n v="158.4"/>
    <x v="13"/>
    <n v="184.8"/>
    <x v="1"/>
  </r>
  <r>
    <x v="2"/>
    <x v="7"/>
    <x v="10"/>
    <n v="158.4"/>
    <x v="14"/>
    <n v="154.30000000000001"/>
    <x v="2"/>
  </r>
  <r>
    <x v="2"/>
    <x v="7"/>
    <x v="10"/>
    <n v="158.4"/>
    <x v="15"/>
    <n v="144.9"/>
    <x v="2"/>
  </r>
  <r>
    <x v="2"/>
    <x v="7"/>
    <x v="10"/>
    <n v="158.4"/>
    <x v="16"/>
    <n v="152.80000000000001"/>
    <x v="2"/>
  </r>
  <r>
    <x v="2"/>
    <x v="7"/>
    <x v="10"/>
    <n v="158.4"/>
    <x v="17"/>
    <n v="158"/>
    <x v="3"/>
  </r>
  <r>
    <x v="2"/>
    <x v="7"/>
    <x v="10"/>
    <n v="158.4"/>
    <x v="18"/>
    <n v="143.6"/>
    <x v="4"/>
  </r>
  <r>
    <x v="2"/>
    <x v="7"/>
    <x v="10"/>
    <n v="158.4"/>
    <x v="19"/>
    <n v="149.19999999999999"/>
    <x v="5"/>
  </r>
  <r>
    <x v="2"/>
    <x v="7"/>
    <x v="10"/>
    <n v="158.4"/>
    <x v="20"/>
    <n v="157.19999999999999"/>
    <x v="6"/>
  </r>
  <r>
    <x v="2"/>
    <x v="7"/>
    <x v="10"/>
    <n v="158.4"/>
    <x v="21"/>
    <n v="140.4"/>
    <x v="7"/>
  </r>
  <r>
    <x v="2"/>
    <x v="7"/>
    <x v="10"/>
    <n v="158.4"/>
    <x v="22"/>
    <n v="148.4"/>
    <x v="8"/>
  </r>
  <r>
    <x v="2"/>
    <x v="7"/>
    <x v="10"/>
    <n v="158.4"/>
    <x v="23"/>
    <n v="158.6"/>
    <x v="9"/>
  </r>
  <r>
    <x v="2"/>
    <x v="7"/>
    <x v="10"/>
    <n v="158.4"/>
    <x v="24"/>
    <n v="156.9"/>
    <x v="10"/>
  </r>
  <r>
    <x v="2"/>
    <x v="7"/>
    <x v="10"/>
    <n v="158.4"/>
    <x v="25"/>
    <n v="150.69999999999999"/>
    <x v="11"/>
  </r>
  <r>
    <x v="0"/>
    <x v="7"/>
    <x v="11"/>
    <n v="160.69999999999999"/>
    <x v="0"/>
    <n v="144.6"/>
    <x v="0"/>
  </r>
  <r>
    <x v="0"/>
    <x v="7"/>
    <x v="11"/>
    <n v="160.69999999999999"/>
    <x v="1"/>
    <n v="188.5"/>
    <x v="0"/>
  </r>
  <r>
    <x v="0"/>
    <x v="7"/>
    <x v="11"/>
    <n v="160.69999999999999"/>
    <x v="2"/>
    <n v="173.4"/>
    <x v="0"/>
  </r>
  <r>
    <x v="0"/>
    <x v="7"/>
    <x v="11"/>
    <n v="160.69999999999999"/>
    <x v="3"/>
    <n v="154"/>
    <x v="0"/>
  </r>
  <r>
    <x v="0"/>
    <x v="7"/>
    <x v="11"/>
    <n v="160.69999999999999"/>
    <x v="4"/>
    <n v="150"/>
    <x v="0"/>
  </r>
  <r>
    <x v="0"/>
    <x v="7"/>
    <x v="11"/>
    <n v="160.69999999999999"/>
    <x v="5"/>
    <n v="145.9"/>
    <x v="0"/>
  </r>
  <r>
    <x v="0"/>
    <x v="7"/>
    <x v="11"/>
    <n v="160.69999999999999"/>
    <x v="6"/>
    <n v="225.2"/>
    <x v="0"/>
  </r>
  <r>
    <x v="0"/>
    <x v="7"/>
    <x v="11"/>
    <n v="160.69999999999999"/>
    <x v="7"/>
    <n v="159.5"/>
    <x v="0"/>
  </r>
  <r>
    <x v="0"/>
    <x v="7"/>
    <x v="11"/>
    <n v="160.69999999999999"/>
    <x v="8"/>
    <n v="114.4"/>
    <x v="0"/>
  </r>
  <r>
    <x v="0"/>
    <x v="7"/>
    <x v="11"/>
    <n v="160.69999999999999"/>
    <x v="9"/>
    <n v="163.5"/>
    <x v="0"/>
  </r>
  <r>
    <x v="0"/>
    <x v="7"/>
    <x v="11"/>
    <n v="160.69999999999999"/>
    <x v="10"/>
    <n v="153.4"/>
    <x v="0"/>
  </r>
  <r>
    <x v="0"/>
    <x v="7"/>
    <x v="11"/>
    <n v="160.69999999999999"/>
    <x v="11"/>
    <n v="163.6"/>
    <x v="0"/>
  </r>
  <r>
    <x v="0"/>
    <x v="7"/>
    <x v="11"/>
    <n v="160.69999999999999"/>
    <x v="12"/>
    <n v="164.5"/>
    <x v="0"/>
  </r>
  <r>
    <x v="0"/>
    <x v="7"/>
    <x v="11"/>
    <n v="160.69999999999999"/>
    <x v="13"/>
    <n v="183.6"/>
    <x v="1"/>
  </r>
  <r>
    <x v="0"/>
    <x v="7"/>
    <x v="11"/>
    <n v="160.69999999999999"/>
    <x v="14"/>
    <n v="157"/>
    <x v="2"/>
  </r>
  <r>
    <x v="0"/>
    <x v="7"/>
    <x v="11"/>
    <n v="160.69999999999999"/>
    <x v="15"/>
    <n v="151.6"/>
    <x v="2"/>
  </r>
  <r>
    <x v="0"/>
    <x v="7"/>
    <x v="11"/>
    <n v="160.69999999999999"/>
    <x v="16"/>
    <n v="156.30000000000001"/>
    <x v="2"/>
  </r>
  <r>
    <x v="0"/>
    <x v="7"/>
    <x v="11"/>
    <n v="160.69999999999999"/>
    <x v="17"/>
    <m/>
    <x v="3"/>
  </r>
  <r>
    <x v="0"/>
    <x v="7"/>
    <x v="11"/>
    <n v="160.69999999999999"/>
    <x v="18"/>
    <n v="148.69999999999999"/>
    <x v="4"/>
  </r>
  <r>
    <x v="0"/>
    <x v="7"/>
    <x v="11"/>
    <n v="160.69999999999999"/>
    <x v="19"/>
    <n v="153.4"/>
    <x v="5"/>
  </r>
  <r>
    <x v="0"/>
    <x v="7"/>
    <x v="11"/>
    <n v="160.69999999999999"/>
    <x v="20"/>
    <n v="161.6"/>
    <x v="6"/>
  </r>
  <r>
    <x v="0"/>
    <x v="7"/>
    <x v="11"/>
    <n v="160.69999999999999"/>
    <x v="21"/>
    <n v="146.4"/>
    <x v="7"/>
  </r>
  <r>
    <x v="0"/>
    <x v="7"/>
    <x v="11"/>
    <n v="160.69999999999999"/>
    <x v="22"/>
    <n v="153.9"/>
    <x v="8"/>
  </r>
  <r>
    <x v="0"/>
    <x v="7"/>
    <x v="11"/>
    <n v="160.69999999999999"/>
    <x v="23"/>
    <n v="162.9"/>
    <x v="9"/>
  </r>
  <r>
    <x v="0"/>
    <x v="7"/>
    <x v="11"/>
    <n v="160.69999999999999"/>
    <x v="24"/>
    <n v="156.6"/>
    <x v="10"/>
  </r>
  <r>
    <x v="0"/>
    <x v="7"/>
    <x v="11"/>
    <n v="160.69999999999999"/>
    <x v="25"/>
    <n v="155.19999999999999"/>
    <x v="11"/>
  </r>
  <r>
    <x v="1"/>
    <x v="7"/>
    <x v="11"/>
    <n v="156.9"/>
    <x v="0"/>
    <n v="149"/>
    <x v="0"/>
  </r>
  <r>
    <x v="1"/>
    <x v="7"/>
    <x v="11"/>
    <n v="156.9"/>
    <x v="1"/>
    <n v="195.7"/>
    <x v="0"/>
  </r>
  <r>
    <x v="1"/>
    <x v="7"/>
    <x v="11"/>
    <n v="156.9"/>
    <x v="2"/>
    <n v="178.3"/>
    <x v="0"/>
  </r>
  <r>
    <x v="1"/>
    <x v="7"/>
    <x v="11"/>
    <n v="156.9"/>
    <x v="3"/>
    <n v="154.19999999999999"/>
    <x v="0"/>
  </r>
  <r>
    <x v="1"/>
    <x v="7"/>
    <x v="11"/>
    <n v="156.9"/>
    <x v="4"/>
    <n v="140.69999999999999"/>
    <x v="0"/>
  </r>
  <r>
    <x v="1"/>
    <x v="7"/>
    <x v="11"/>
    <n v="156.9"/>
    <x v="5"/>
    <n v="149.69999999999999"/>
    <x v="0"/>
  </r>
  <r>
    <x v="1"/>
    <x v="7"/>
    <x v="11"/>
    <n v="156.9"/>
    <x v="6"/>
    <n v="240.9"/>
    <x v="0"/>
  </r>
  <r>
    <x v="1"/>
    <x v="7"/>
    <x v="11"/>
    <n v="156.9"/>
    <x v="7"/>
    <n v="161.5"/>
    <x v="0"/>
  </r>
  <r>
    <x v="1"/>
    <x v="7"/>
    <x v="11"/>
    <n v="156.9"/>
    <x v="8"/>
    <n v="117.1"/>
    <x v="0"/>
  </r>
  <r>
    <x v="1"/>
    <x v="7"/>
    <x v="11"/>
    <n v="156.9"/>
    <x v="9"/>
    <n v="161.9"/>
    <x v="0"/>
  </r>
  <r>
    <x v="1"/>
    <x v="7"/>
    <x v="11"/>
    <n v="156.9"/>
    <x v="10"/>
    <n v="143.30000000000001"/>
    <x v="0"/>
  </r>
  <r>
    <x v="1"/>
    <x v="7"/>
    <x v="11"/>
    <n v="156.9"/>
    <x v="11"/>
    <n v="166.1"/>
    <x v="0"/>
  </r>
  <r>
    <x v="1"/>
    <x v="7"/>
    <x v="11"/>
    <n v="156.9"/>
    <x v="12"/>
    <n v="167"/>
    <x v="0"/>
  </r>
  <r>
    <x v="1"/>
    <x v="7"/>
    <x v="11"/>
    <n v="156.9"/>
    <x v="13"/>
    <n v="190.2"/>
    <x v="1"/>
  </r>
  <r>
    <x v="1"/>
    <x v="7"/>
    <x v="11"/>
    <n v="156.9"/>
    <x v="14"/>
    <n v="151.9"/>
    <x v="2"/>
  </r>
  <r>
    <x v="1"/>
    <x v="7"/>
    <x v="11"/>
    <n v="156.9"/>
    <x v="15"/>
    <n v="136.69999999999999"/>
    <x v="2"/>
  </r>
  <r>
    <x v="1"/>
    <x v="7"/>
    <x v="11"/>
    <n v="156.9"/>
    <x v="16"/>
    <n v="149.6"/>
    <x v="2"/>
  </r>
  <r>
    <x v="1"/>
    <x v="7"/>
    <x v="11"/>
    <n v="156.9"/>
    <x v="17"/>
    <n v="158.4"/>
    <x v="3"/>
  </r>
  <r>
    <x v="1"/>
    <x v="7"/>
    <x v="11"/>
    <n v="156.9"/>
    <x v="18"/>
    <n v="137.9"/>
    <x v="4"/>
  </r>
  <r>
    <x v="1"/>
    <x v="7"/>
    <x v="11"/>
    <n v="156.9"/>
    <x v="19"/>
    <n v="145.5"/>
    <x v="5"/>
  </r>
  <r>
    <x v="1"/>
    <x v="7"/>
    <x v="11"/>
    <n v="156.9"/>
    <x v="20"/>
    <n v="152.9"/>
    <x v="6"/>
  </r>
  <r>
    <x v="1"/>
    <x v="7"/>
    <x v="11"/>
    <n v="156.9"/>
    <x v="21"/>
    <n v="135.5"/>
    <x v="7"/>
  </r>
  <r>
    <x v="1"/>
    <x v="7"/>
    <x v="11"/>
    <n v="156.9"/>
    <x v="22"/>
    <n v="144.30000000000001"/>
    <x v="8"/>
  </r>
  <r>
    <x v="1"/>
    <x v="7"/>
    <x v="11"/>
    <n v="156.9"/>
    <x v="23"/>
    <n v="156.9"/>
    <x v="9"/>
  </r>
  <r>
    <x v="1"/>
    <x v="7"/>
    <x v="11"/>
    <n v="156.9"/>
    <x v="24"/>
    <n v="157.9"/>
    <x v="10"/>
  </r>
  <r>
    <x v="1"/>
    <x v="7"/>
    <x v="11"/>
    <n v="156.9"/>
    <x v="25"/>
    <n v="146.9"/>
    <x v="11"/>
  </r>
  <r>
    <x v="2"/>
    <x v="7"/>
    <x v="11"/>
    <n v="158.9"/>
    <x v="0"/>
    <n v="146"/>
    <x v="0"/>
  </r>
  <r>
    <x v="2"/>
    <x v="7"/>
    <x v="11"/>
    <n v="158.9"/>
    <x v="1"/>
    <n v="191"/>
    <x v="0"/>
  </r>
  <r>
    <x v="2"/>
    <x v="7"/>
    <x v="11"/>
    <n v="158.9"/>
    <x v="2"/>
    <n v="175.3"/>
    <x v="0"/>
  </r>
  <r>
    <x v="2"/>
    <x v="7"/>
    <x v="11"/>
    <n v="158.9"/>
    <x v="3"/>
    <n v="154.1"/>
    <x v="0"/>
  </r>
  <r>
    <x v="2"/>
    <x v="7"/>
    <x v="11"/>
    <n v="158.9"/>
    <x v="4"/>
    <n v="146.6"/>
    <x v="0"/>
  </r>
  <r>
    <x v="2"/>
    <x v="7"/>
    <x v="11"/>
    <n v="158.9"/>
    <x v="5"/>
    <n v="147.69999999999999"/>
    <x v="0"/>
  </r>
  <r>
    <x v="2"/>
    <x v="7"/>
    <x v="11"/>
    <n v="158.9"/>
    <x v="6"/>
    <n v="230.5"/>
    <x v="0"/>
  </r>
  <r>
    <x v="2"/>
    <x v="7"/>
    <x v="11"/>
    <n v="158.9"/>
    <x v="7"/>
    <n v="160.19999999999999"/>
    <x v="0"/>
  </r>
  <r>
    <x v="2"/>
    <x v="7"/>
    <x v="11"/>
    <n v="158.9"/>
    <x v="8"/>
    <n v="115.3"/>
    <x v="0"/>
  </r>
  <r>
    <x v="2"/>
    <x v="7"/>
    <x v="11"/>
    <n v="158.9"/>
    <x v="9"/>
    <n v="163"/>
    <x v="0"/>
  </r>
  <r>
    <x v="2"/>
    <x v="7"/>
    <x v="11"/>
    <n v="158.9"/>
    <x v="10"/>
    <n v="149.19999999999999"/>
    <x v="0"/>
  </r>
  <r>
    <x v="2"/>
    <x v="7"/>
    <x v="11"/>
    <n v="158.9"/>
    <x v="11"/>
    <n v="164.8"/>
    <x v="0"/>
  </r>
  <r>
    <x v="2"/>
    <x v="7"/>
    <x v="11"/>
    <n v="158.9"/>
    <x v="12"/>
    <n v="165.4"/>
    <x v="0"/>
  </r>
  <r>
    <x v="2"/>
    <x v="7"/>
    <x v="11"/>
    <n v="158.9"/>
    <x v="13"/>
    <n v="185.4"/>
    <x v="1"/>
  </r>
  <r>
    <x v="2"/>
    <x v="7"/>
    <x v="11"/>
    <n v="158.9"/>
    <x v="14"/>
    <n v="155"/>
    <x v="2"/>
  </r>
  <r>
    <x v="2"/>
    <x v="7"/>
    <x v="11"/>
    <n v="158.9"/>
    <x v="15"/>
    <n v="145.4"/>
    <x v="2"/>
  </r>
  <r>
    <x v="2"/>
    <x v="7"/>
    <x v="11"/>
    <n v="158.9"/>
    <x v="16"/>
    <n v="153.6"/>
    <x v="2"/>
  </r>
  <r>
    <x v="2"/>
    <x v="7"/>
    <x v="11"/>
    <n v="158.9"/>
    <x v="17"/>
    <n v="158.4"/>
    <x v="3"/>
  </r>
  <r>
    <x v="2"/>
    <x v="7"/>
    <x v="11"/>
    <n v="158.9"/>
    <x v="18"/>
    <n v="144.6"/>
    <x v="4"/>
  </r>
  <r>
    <x v="2"/>
    <x v="7"/>
    <x v="11"/>
    <n v="158.9"/>
    <x v="19"/>
    <n v="149.69999999999999"/>
    <x v="5"/>
  </r>
  <r>
    <x v="2"/>
    <x v="7"/>
    <x v="11"/>
    <n v="158.9"/>
    <x v="20"/>
    <n v="158.30000000000001"/>
    <x v="6"/>
  </r>
  <r>
    <x v="2"/>
    <x v="7"/>
    <x v="11"/>
    <n v="158.9"/>
    <x v="21"/>
    <n v="140.69999999999999"/>
    <x v="7"/>
  </r>
  <r>
    <x v="2"/>
    <x v="7"/>
    <x v="11"/>
    <n v="158.9"/>
    <x v="22"/>
    <n v="148.5"/>
    <x v="8"/>
  </r>
  <r>
    <x v="2"/>
    <x v="7"/>
    <x v="11"/>
    <n v="158.9"/>
    <x v="23"/>
    <n v="159.4"/>
    <x v="9"/>
  </r>
  <r>
    <x v="2"/>
    <x v="7"/>
    <x v="11"/>
    <n v="158.9"/>
    <x v="24"/>
    <n v="157.1"/>
    <x v="10"/>
  </r>
  <r>
    <x v="2"/>
    <x v="7"/>
    <x v="11"/>
    <n v="158.9"/>
    <x v="25"/>
    <n v="151.19999999999999"/>
    <x v="11"/>
  </r>
  <r>
    <x v="0"/>
    <x v="8"/>
    <x v="0"/>
    <n v="158.5"/>
    <x v="0"/>
    <n v="143.4"/>
    <x v="0"/>
  </r>
  <r>
    <x v="0"/>
    <x v="8"/>
    <x v="0"/>
    <n v="158.5"/>
    <x v="1"/>
    <n v="187.5"/>
    <x v="0"/>
  </r>
  <r>
    <x v="0"/>
    <x v="8"/>
    <x v="0"/>
    <n v="158.5"/>
    <x v="2"/>
    <n v="173.4"/>
    <x v="0"/>
  </r>
  <r>
    <x v="0"/>
    <x v="8"/>
    <x v="0"/>
    <n v="158.5"/>
    <x v="3"/>
    <n v="154"/>
    <x v="0"/>
  </r>
  <r>
    <x v="0"/>
    <x v="8"/>
    <x v="0"/>
    <n v="158.5"/>
    <x v="4"/>
    <n v="154.80000000000001"/>
    <x v="0"/>
  </r>
  <r>
    <x v="0"/>
    <x v="8"/>
    <x v="0"/>
    <n v="158.5"/>
    <x v="5"/>
    <n v="147"/>
    <x v="0"/>
  </r>
  <r>
    <x v="0"/>
    <x v="8"/>
    <x v="0"/>
    <n v="158.5"/>
    <x v="6"/>
    <n v="187.8"/>
    <x v="0"/>
  </r>
  <r>
    <x v="0"/>
    <x v="8"/>
    <x v="0"/>
    <n v="158.5"/>
    <x v="7"/>
    <n v="159.5"/>
    <x v="0"/>
  </r>
  <r>
    <x v="0"/>
    <x v="8"/>
    <x v="0"/>
    <n v="158.5"/>
    <x v="8"/>
    <n v="113.8"/>
    <x v="0"/>
  </r>
  <r>
    <x v="0"/>
    <x v="8"/>
    <x v="0"/>
    <n v="158.5"/>
    <x v="9"/>
    <n v="164.5"/>
    <x v="0"/>
  </r>
  <r>
    <x v="0"/>
    <x v="8"/>
    <x v="0"/>
    <n v="158.5"/>
    <x v="10"/>
    <n v="156.1"/>
    <x v="0"/>
  </r>
  <r>
    <x v="0"/>
    <x v="8"/>
    <x v="0"/>
    <n v="158.5"/>
    <x v="11"/>
    <n v="164.3"/>
    <x v="0"/>
  </r>
  <r>
    <x v="0"/>
    <x v="8"/>
    <x v="0"/>
    <n v="158.5"/>
    <x v="12"/>
    <n v="159.6"/>
    <x v="0"/>
  </r>
  <r>
    <x v="0"/>
    <x v="8"/>
    <x v="0"/>
    <n v="158.5"/>
    <x v="13"/>
    <n v="184.6"/>
    <x v="1"/>
  </r>
  <r>
    <x v="0"/>
    <x v="8"/>
    <x v="0"/>
    <n v="158.5"/>
    <x v="14"/>
    <n v="157.5"/>
    <x v="2"/>
  </r>
  <r>
    <x v="0"/>
    <x v="8"/>
    <x v="0"/>
    <n v="158.5"/>
    <x v="15"/>
    <n v="152.4"/>
    <x v="2"/>
  </r>
  <r>
    <x v="0"/>
    <x v="8"/>
    <x v="0"/>
    <n v="158.5"/>
    <x v="16"/>
    <n v="156.80000000000001"/>
    <x v="2"/>
  </r>
  <r>
    <x v="0"/>
    <x v="8"/>
    <x v="0"/>
    <n v="158.5"/>
    <x v="17"/>
    <m/>
    <x v="3"/>
  </r>
  <r>
    <x v="0"/>
    <x v="8"/>
    <x v="0"/>
    <n v="158.5"/>
    <x v="18"/>
    <n v="150.9"/>
    <x v="4"/>
  </r>
  <r>
    <x v="0"/>
    <x v="8"/>
    <x v="0"/>
    <n v="158.5"/>
    <x v="19"/>
    <n v="153.9"/>
    <x v="5"/>
  </r>
  <r>
    <x v="0"/>
    <x v="8"/>
    <x v="0"/>
    <n v="158.5"/>
    <x v="20"/>
    <n v="162.5"/>
    <x v="6"/>
  </r>
  <r>
    <x v="0"/>
    <x v="8"/>
    <x v="0"/>
    <n v="158.5"/>
    <x v="21"/>
    <n v="147.5"/>
    <x v="7"/>
  </r>
  <r>
    <x v="0"/>
    <x v="8"/>
    <x v="0"/>
    <n v="158.5"/>
    <x v="22"/>
    <n v="155.1"/>
    <x v="8"/>
  </r>
  <r>
    <x v="0"/>
    <x v="8"/>
    <x v="0"/>
    <n v="158.5"/>
    <x v="23"/>
    <n v="163.5"/>
    <x v="9"/>
  </r>
  <r>
    <x v="0"/>
    <x v="8"/>
    <x v="0"/>
    <n v="158.5"/>
    <x v="24"/>
    <n v="156.19999999999999"/>
    <x v="10"/>
  </r>
  <r>
    <x v="0"/>
    <x v="8"/>
    <x v="0"/>
    <n v="158.5"/>
    <x v="25"/>
    <n v="155.9"/>
    <x v="11"/>
  </r>
  <r>
    <x v="1"/>
    <x v="8"/>
    <x v="0"/>
    <n v="156"/>
    <x v="0"/>
    <n v="148"/>
    <x v="0"/>
  </r>
  <r>
    <x v="1"/>
    <x v="8"/>
    <x v="0"/>
    <n v="156"/>
    <x v="1"/>
    <n v="194.8"/>
    <x v="0"/>
  </r>
  <r>
    <x v="1"/>
    <x v="8"/>
    <x v="0"/>
    <n v="156"/>
    <x v="2"/>
    <n v="178.4"/>
    <x v="0"/>
  </r>
  <r>
    <x v="1"/>
    <x v="8"/>
    <x v="0"/>
    <n v="156"/>
    <x v="3"/>
    <n v="154.4"/>
    <x v="0"/>
  </r>
  <r>
    <x v="1"/>
    <x v="8"/>
    <x v="0"/>
    <n v="156"/>
    <x v="4"/>
    <n v="144.1"/>
    <x v="0"/>
  </r>
  <r>
    <x v="1"/>
    <x v="8"/>
    <x v="0"/>
    <n v="156"/>
    <x v="5"/>
    <n v="152.6"/>
    <x v="0"/>
  </r>
  <r>
    <x v="1"/>
    <x v="8"/>
    <x v="0"/>
    <n v="156"/>
    <x v="6"/>
    <n v="206.8"/>
    <x v="0"/>
  </r>
  <r>
    <x v="1"/>
    <x v="8"/>
    <x v="0"/>
    <n v="156"/>
    <x v="7"/>
    <n v="162.1"/>
    <x v="0"/>
  </r>
  <r>
    <x v="1"/>
    <x v="8"/>
    <x v="0"/>
    <n v="156"/>
    <x v="8"/>
    <n v="116.3"/>
    <x v="0"/>
  </r>
  <r>
    <x v="1"/>
    <x v="8"/>
    <x v="0"/>
    <n v="156"/>
    <x v="9"/>
    <n v="163"/>
    <x v="0"/>
  </r>
  <r>
    <x v="1"/>
    <x v="8"/>
    <x v="0"/>
    <n v="156"/>
    <x v="10"/>
    <n v="145.9"/>
    <x v="0"/>
  </r>
  <r>
    <x v="1"/>
    <x v="8"/>
    <x v="0"/>
    <n v="156"/>
    <x v="11"/>
    <n v="167.2"/>
    <x v="0"/>
  </r>
  <r>
    <x v="1"/>
    <x v="8"/>
    <x v="0"/>
    <n v="156"/>
    <x v="12"/>
    <n v="163.4"/>
    <x v="0"/>
  </r>
  <r>
    <x v="1"/>
    <x v="8"/>
    <x v="0"/>
    <n v="156"/>
    <x v="13"/>
    <n v="191.8"/>
    <x v="1"/>
  </r>
  <r>
    <x v="1"/>
    <x v="8"/>
    <x v="0"/>
    <n v="156"/>
    <x v="14"/>
    <n v="152.5"/>
    <x v="2"/>
  </r>
  <r>
    <x v="1"/>
    <x v="8"/>
    <x v="0"/>
    <n v="156"/>
    <x v="15"/>
    <n v="137.30000000000001"/>
    <x v="2"/>
  </r>
  <r>
    <x v="1"/>
    <x v="8"/>
    <x v="0"/>
    <n v="156"/>
    <x v="16"/>
    <n v="150.19999999999999"/>
    <x v="2"/>
  </r>
  <r>
    <x v="1"/>
    <x v="8"/>
    <x v="0"/>
    <n v="156"/>
    <x v="17"/>
    <n v="157.69999999999999"/>
    <x v="3"/>
  </r>
  <r>
    <x v="1"/>
    <x v="8"/>
    <x v="0"/>
    <n v="156"/>
    <x v="18"/>
    <n v="142.9"/>
    <x v="4"/>
  </r>
  <r>
    <x v="1"/>
    <x v="8"/>
    <x v="0"/>
    <n v="156"/>
    <x v="19"/>
    <n v="145.69999999999999"/>
    <x v="5"/>
  </r>
  <r>
    <x v="1"/>
    <x v="8"/>
    <x v="0"/>
    <n v="156"/>
    <x v="20"/>
    <n v="154.1"/>
    <x v="6"/>
  </r>
  <r>
    <x v="1"/>
    <x v="8"/>
    <x v="0"/>
    <n v="156"/>
    <x v="21"/>
    <n v="136.9"/>
    <x v="7"/>
  </r>
  <r>
    <x v="1"/>
    <x v="8"/>
    <x v="0"/>
    <n v="156"/>
    <x v="22"/>
    <n v="145.4"/>
    <x v="8"/>
  </r>
  <r>
    <x v="1"/>
    <x v="8"/>
    <x v="0"/>
    <n v="156"/>
    <x v="23"/>
    <n v="156.1"/>
    <x v="9"/>
  </r>
  <r>
    <x v="1"/>
    <x v="8"/>
    <x v="0"/>
    <n v="156"/>
    <x v="24"/>
    <n v="157.69999999999999"/>
    <x v="10"/>
  </r>
  <r>
    <x v="1"/>
    <x v="8"/>
    <x v="0"/>
    <n v="156"/>
    <x v="25"/>
    <n v="147.6"/>
    <x v="11"/>
  </r>
  <r>
    <x v="2"/>
    <x v="8"/>
    <x v="0"/>
    <n v="157.30000000000001"/>
    <x v="0"/>
    <n v="144.9"/>
    <x v="0"/>
  </r>
  <r>
    <x v="2"/>
    <x v="8"/>
    <x v="0"/>
    <n v="157.30000000000001"/>
    <x v="1"/>
    <n v="190.1"/>
    <x v="0"/>
  </r>
  <r>
    <x v="2"/>
    <x v="8"/>
    <x v="0"/>
    <n v="157.30000000000001"/>
    <x v="2"/>
    <n v="175.3"/>
    <x v="0"/>
  </r>
  <r>
    <x v="2"/>
    <x v="8"/>
    <x v="0"/>
    <n v="157.30000000000001"/>
    <x v="3"/>
    <n v="154.1"/>
    <x v="0"/>
  </r>
  <r>
    <x v="2"/>
    <x v="8"/>
    <x v="0"/>
    <n v="157.30000000000001"/>
    <x v="4"/>
    <n v="150.9"/>
    <x v="0"/>
  </r>
  <r>
    <x v="2"/>
    <x v="8"/>
    <x v="0"/>
    <n v="157.30000000000001"/>
    <x v="5"/>
    <n v="149.6"/>
    <x v="0"/>
  </r>
  <r>
    <x v="2"/>
    <x v="8"/>
    <x v="0"/>
    <n v="157.30000000000001"/>
    <x v="6"/>
    <n v="194.2"/>
    <x v="0"/>
  </r>
  <r>
    <x v="2"/>
    <x v="8"/>
    <x v="0"/>
    <n v="157.30000000000001"/>
    <x v="7"/>
    <n v="160.4"/>
    <x v="0"/>
  </r>
  <r>
    <x v="2"/>
    <x v="8"/>
    <x v="0"/>
    <n v="157.30000000000001"/>
    <x v="8"/>
    <n v="114.6"/>
    <x v="0"/>
  </r>
  <r>
    <x v="2"/>
    <x v="8"/>
    <x v="0"/>
    <n v="157.30000000000001"/>
    <x v="9"/>
    <n v="164"/>
    <x v="0"/>
  </r>
  <r>
    <x v="2"/>
    <x v="8"/>
    <x v="0"/>
    <n v="157.30000000000001"/>
    <x v="10"/>
    <n v="151.80000000000001"/>
    <x v="0"/>
  </r>
  <r>
    <x v="2"/>
    <x v="8"/>
    <x v="0"/>
    <n v="157.30000000000001"/>
    <x v="11"/>
    <n v="165.6"/>
    <x v="0"/>
  </r>
  <r>
    <x v="2"/>
    <x v="8"/>
    <x v="0"/>
    <n v="157.30000000000001"/>
    <x v="12"/>
    <n v="161"/>
    <x v="0"/>
  </r>
  <r>
    <x v="2"/>
    <x v="8"/>
    <x v="0"/>
    <n v="157.30000000000001"/>
    <x v="13"/>
    <n v="186.5"/>
    <x v="1"/>
  </r>
  <r>
    <x v="2"/>
    <x v="8"/>
    <x v="0"/>
    <n v="157.30000000000001"/>
    <x v="14"/>
    <n v="155.5"/>
    <x v="2"/>
  </r>
  <r>
    <x v="2"/>
    <x v="8"/>
    <x v="0"/>
    <n v="157.30000000000001"/>
    <x v="15"/>
    <n v="146.1"/>
    <x v="2"/>
  </r>
  <r>
    <x v="2"/>
    <x v="8"/>
    <x v="0"/>
    <n v="157.30000000000001"/>
    <x v="16"/>
    <n v="154.19999999999999"/>
    <x v="2"/>
  </r>
  <r>
    <x v="2"/>
    <x v="8"/>
    <x v="0"/>
    <n v="157.30000000000001"/>
    <x v="17"/>
    <n v="157.69999999999999"/>
    <x v="3"/>
  </r>
  <r>
    <x v="2"/>
    <x v="8"/>
    <x v="0"/>
    <n v="157.30000000000001"/>
    <x v="18"/>
    <n v="147.9"/>
    <x v="4"/>
  </r>
  <r>
    <x v="2"/>
    <x v="8"/>
    <x v="0"/>
    <n v="157.30000000000001"/>
    <x v="19"/>
    <n v="150"/>
    <x v="5"/>
  </r>
  <r>
    <x v="2"/>
    <x v="8"/>
    <x v="0"/>
    <n v="157.30000000000001"/>
    <x v="20"/>
    <n v="159.30000000000001"/>
    <x v="6"/>
  </r>
  <r>
    <x v="2"/>
    <x v="8"/>
    <x v="0"/>
    <n v="157.30000000000001"/>
    <x v="21"/>
    <n v="141.9"/>
    <x v="7"/>
  </r>
  <r>
    <x v="2"/>
    <x v="8"/>
    <x v="0"/>
    <n v="157.30000000000001"/>
    <x v="22"/>
    <n v="149.6"/>
    <x v="8"/>
  </r>
  <r>
    <x v="2"/>
    <x v="8"/>
    <x v="0"/>
    <n v="157.30000000000001"/>
    <x v="23"/>
    <n v="159.19999999999999"/>
    <x v="9"/>
  </r>
  <r>
    <x v="2"/>
    <x v="8"/>
    <x v="0"/>
    <n v="157.30000000000001"/>
    <x v="24"/>
    <n v="156.80000000000001"/>
    <x v="10"/>
  </r>
  <r>
    <x v="2"/>
    <x v="8"/>
    <x v="0"/>
    <n v="157.30000000000001"/>
    <x v="25"/>
    <n v="151.9"/>
    <x v="11"/>
  </r>
  <r>
    <x v="0"/>
    <x v="8"/>
    <x v="1"/>
    <n v="156.69999999999999"/>
    <x v="0"/>
    <n v="142.80000000000001"/>
    <x v="0"/>
  </r>
  <r>
    <x v="0"/>
    <x v="8"/>
    <x v="1"/>
    <n v="156.69999999999999"/>
    <x v="1"/>
    <n v="184"/>
    <x v="0"/>
  </r>
  <r>
    <x v="0"/>
    <x v="8"/>
    <x v="1"/>
    <n v="156.69999999999999"/>
    <x v="2"/>
    <n v="168"/>
    <x v="0"/>
  </r>
  <r>
    <x v="0"/>
    <x v="8"/>
    <x v="1"/>
    <n v="156.69999999999999"/>
    <x v="3"/>
    <n v="154.4"/>
    <x v="0"/>
  </r>
  <r>
    <x v="0"/>
    <x v="8"/>
    <x v="1"/>
    <n v="156.69999999999999"/>
    <x v="4"/>
    <n v="163"/>
    <x v="0"/>
  </r>
  <r>
    <x v="0"/>
    <x v="8"/>
    <x v="1"/>
    <n v="156.69999999999999"/>
    <x v="5"/>
    <n v="147.80000000000001"/>
    <x v="0"/>
  </r>
  <r>
    <x v="0"/>
    <x v="8"/>
    <x v="1"/>
    <n v="156.69999999999999"/>
    <x v="6"/>
    <n v="149.69999999999999"/>
    <x v="0"/>
  </r>
  <r>
    <x v="0"/>
    <x v="8"/>
    <x v="1"/>
    <n v="156.69999999999999"/>
    <x v="7"/>
    <n v="158.30000000000001"/>
    <x v="0"/>
  </r>
  <r>
    <x v="0"/>
    <x v="8"/>
    <x v="1"/>
    <n v="156.69999999999999"/>
    <x v="8"/>
    <n v="111.8"/>
    <x v="0"/>
  </r>
  <r>
    <x v="0"/>
    <x v="8"/>
    <x v="1"/>
    <n v="156.69999999999999"/>
    <x v="9"/>
    <n v="165"/>
    <x v="0"/>
  </r>
  <r>
    <x v="0"/>
    <x v="8"/>
    <x v="1"/>
    <n v="156.69999999999999"/>
    <x v="10"/>
    <n v="160"/>
    <x v="0"/>
  </r>
  <r>
    <x v="0"/>
    <x v="8"/>
    <x v="1"/>
    <n v="156.69999999999999"/>
    <x v="11"/>
    <n v="165.8"/>
    <x v="0"/>
  </r>
  <r>
    <x v="0"/>
    <x v="8"/>
    <x v="1"/>
    <n v="156.69999999999999"/>
    <x v="12"/>
    <n v="154.69999999999999"/>
    <x v="0"/>
  </r>
  <r>
    <x v="0"/>
    <x v="8"/>
    <x v="1"/>
    <n v="156.69999999999999"/>
    <x v="13"/>
    <n v="186.5"/>
    <x v="1"/>
  </r>
  <r>
    <x v="0"/>
    <x v="8"/>
    <x v="1"/>
    <n v="156.69999999999999"/>
    <x v="14"/>
    <n v="159.1"/>
    <x v="2"/>
  </r>
  <r>
    <x v="0"/>
    <x v="8"/>
    <x v="1"/>
    <n v="156.69999999999999"/>
    <x v="15"/>
    <n v="153.9"/>
    <x v="2"/>
  </r>
  <r>
    <x v="0"/>
    <x v="8"/>
    <x v="1"/>
    <n v="156.69999999999999"/>
    <x v="16"/>
    <n v="158.4"/>
    <x v="2"/>
  </r>
  <r>
    <x v="0"/>
    <x v="8"/>
    <x v="1"/>
    <n v="156.69999999999999"/>
    <x v="17"/>
    <m/>
    <x v="3"/>
  </r>
  <r>
    <x v="0"/>
    <x v="8"/>
    <x v="1"/>
    <n v="156.69999999999999"/>
    <x v="18"/>
    <n v="154.4"/>
    <x v="4"/>
  </r>
  <r>
    <x v="0"/>
    <x v="8"/>
    <x v="1"/>
    <n v="156.69999999999999"/>
    <x v="19"/>
    <n v="154.80000000000001"/>
    <x v="5"/>
  </r>
  <r>
    <x v="0"/>
    <x v="8"/>
    <x v="1"/>
    <n v="156.69999999999999"/>
    <x v="20"/>
    <n v="164.3"/>
    <x v="6"/>
  </r>
  <r>
    <x v="0"/>
    <x v="8"/>
    <x v="1"/>
    <n v="156.69999999999999"/>
    <x v="21"/>
    <n v="150.19999999999999"/>
    <x v="7"/>
  </r>
  <r>
    <x v="0"/>
    <x v="8"/>
    <x v="1"/>
    <n v="156.69999999999999"/>
    <x v="22"/>
    <n v="157"/>
    <x v="8"/>
  </r>
  <r>
    <x v="0"/>
    <x v="8"/>
    <x v="1"/>
    <n v="156.69999999999999"/>
    <x v="23"/>
    <n v="163.6"/>
    <x v="9"/>
  </r>
  <r>
    <x v="0"/>
    <x v="8"/>
    <x v="1"/>
    <n v="156.69999999999999"/>
    <x v="24"/>
    <n v="155.19999999999999"/>
    <x v="10"/>
  </r>
  <r>
    <x v="0"/>
    <x v="8"/>
    <x v="1"/>
    <n v="156.69999999999999"/>
    <x v="25"/>
    <n v="157.19999999999999"/>
    <x v="11"/>
  </r>
  <r>
    <x v="1"/>
    <x v="8"/>
    <x v="1"/>
    <n v="156.5"/>
    <x v="0"/>
    <n v="147.6"/>
    <x v="0"/>
  </r>
  <r>
    <x v="1"/>
    <x v="8"/>
    <x v="1"/>
    <n v="156.5"/>
    <x v="1"/>
    <n v="191.2"/>
    <x v="0"/>
  </r>
  <r>
    <x v="1"/>
    <x v="8"/>
    <x v="1"/>
    <n v="156.5"/>
    <x v="2"/>
    <n v="169.9"/>
    <x v="0"/>
  </r>
  <r>
    <x v="1"/>
    <x v="8"/>
    <x v="1"/>
    <n v="156.5"/>
    <x v="3"/>
    <n v="155.1"/>
    <x v="0"/>
  </r>
  <r>
    <x v="1"/>
    <x v="8"/>
    <x v="1"/>
    <n v="156.5"/>
    <x v="4"/>
    <n v="151.4"/>
    <x v="0"/>
  </r>
  <r>
    <x v="1"/>
    <x v="8"/>
    <x v="1"/>
    <n v="156.5"/>
    <x v="5"/>
    <n v="154"/>
    <x v="0"/>
  </r>
  <r>
    <x v="1"/>
    <x v="8"/>
    <x v="1"/>
    <n v="156.5"/>
    <x v="6"/>
    <n v="180.2"/>
    <x v="0"/>
  </r>
  <r>
    <x v="1"/>
    <x v="8"/>
    <x v="1"/>
    <n v="156.5"/>
    <x v="7"/>
    <n v="159.80000000000001"/>
    <x v="0"/>
  </r>
  <r>
    <x v="1"/>
    <x v="8"/>
    <x v="1"/>
    <n v="156.5"/>
    <x v="8"/>
    <n v="114.9"/>
    <x v="0"/>
  </r>
  <r>
    <x v="1"/>
    <x v="8"/>
    <x v="1"/>
    <n v="156.5"/>
    <x v="9"/>
    <n v="162.5"/>
    <x v="0"/>
  </r>
  <r>
    <x v="1"/>
    <x v="8"/>
    <x v="1"/>
    <n v="156.5"/>
    <x v="10"/>
    <n v="149.19999999999999"/>
    <x v="0"/>
  </r>
  <r>
    <x v="1"/>
    <x v="8"/>
    <x v="1"/>
    <n v="156.5"/>
    <x v="11"/>
    <n v="169.4"/>
    <x v="0"/>
  </r>
  <r>
    <x v="1"/>
    <x v="8"/>
    <x v="1"/>
    <n v="156.5"/>
    <x v="12"/>
    <n v="160.80000000000001"/>
    <x v="0"/>
  </r>
  <r>
    <x v="1"/>
    <x v="8"/>
    <x v="1"/>
    <n v="156.5"/>
    <x v="13"/>
    <n v="193.3"/>
    <x v="1"/>
  </r>
  <r>
    <x v="1"/>
    <x v="8"/>
    <x v="1"/>
    <n v="156.5"/>
    <x v="14"/>
    <n v="154.19999999999999"/>
    <x v="2"/>
  </r>
  <r>
    <x v="1"/>
    <x v="8"/>
    <x v="1"/>
    <n v="156.5"/>
    <x v="15"/>
    <n v="138.19999999999999"/>
    <x v="2"/>
  </r>
  <r>
    <x v="1"/>
    <x v="8"/>
    <x v="1"/>
    <n v="156.5"/>
    <x v="16"/>
    <n v="151.80000000000001"/>
    <x v="2"/>
  </r>
  <r>
    <x v="1"/>
    <x v="8"/>
    <x v="1"/>
    <n v="156.5"/>
    <x v="17"/>
    <n v="159.80000000000001"/>
    <x v="3"/>
  </r>
  <r>
    <x v="1"/>
    <x v="8"/>
    <x v="1"/>
    <n v="156.5"/>
    <x v="18"/>
    <n v="149.1"/>
    <x v="4"/>
  </r>
  <r>
    <x v="1"/>
    <x v="8"/>
    <x v="1"/>
    <n v="156.5"/>
    <x v="19"/>
    <n v="146.5"/>
    <x v="5"/>
  </r>
  <r>
    <x v="1"/>
    <x v="8"/>
    <x v="1"/>
    <n v="156.5"/>
    <x v="20"/>
    <n v="156.30000000000001"/>
    <x v="6"/>
  </r>
  <r>
    <x v="1"/>
    <x v="8"/>
    <x v="1"/>
    <n v="156.5"/>
    <x v="21"/>
    <n v="140.5"/>
    <x v="7"/>
  </r>
  <r>
    <x v="1"/>
    <x v="8"/>
    <x v="1"/>
    <n v="156.5"/>
    <x v="22"/>
    <n v="147.30000000000001"/>
    <x v="8"/>
  </r>
  <r>
    <x v="1"/>
    <x v="8"/>
    <x v="1"/>
    <n v="156.5"/>
    <x v="23"/>
    <n v="156.6"/>
    <x v="9"/>
  </r>
  <r>
    <x v="1"/>
    <x v="8"/>
    <x v="1"/>
    <n v="156.5"/>
    <x v="24"/>
    <n v="156.69999999999999"/>
    <x v="10"/>
  </r>
  <r>
    <x v="1"/>
    <x v="8"/>
    <x v="1"/>
    <n v="156.5"/>
    <x v="25"/>
    <n v="149.30000000000001"/>
    <x v="11"/>
  </r>
  <r>
    <x v="2"/>
    <x v="8"/>
    <x v="1"/>
    <n v="156.6"/>
    <x v="0"/>
    <n v="144.30000000000001"/>
    <x v="0"/>
  </r>
  <r>
    <x v="2"/>
    <x v="8"/>
    <x v="1"/>
    <n v="156.6"/>
    <x v="1"/>
    <n v="186.5"/>
    <x v="0"/>
  </r>
  <r>
    <x v="2"/>
    <x v="8"/>
    <x v="1"/>
    <n v="156.6"/>
    <x v="2"/>
    <n v="168.7"/>
    <x v="0"/>
  </r>
  <r>
    <x v="2"/>
    <x v="8"/>
    <x v="1"/>
    <n v="156.6"/>
    <x v="3"/>
    <n v="154.69999999999999"/>
    <x v="0"/>
  </r>
  <r>
    <x v="2"/>
    <x v="8"/>
    <x v="1"/>
    <n v="156.6"/>
    <x v="4"/>
    <n v="158.69999999999999"/>
    <x v="0"/>
  </r>
  <r>
    <x v="2"/>
    <x v="8"/>
    <x v="1"/>
    <n v="156.6"/>
    <x v="5"/>
    <n v="150.69999999999999"/>
    <x v="0"/>
  </r>
  <r>
    <x v="2"/>
    <x v="8"/>
    <x v="1"/>
    <n v="156.6"/>
    <x v="6"/>
    <n v="160"/>
    <x v="0"/>
  </r>
  <r>
    <x v="2"/>
    <x v="8"/>
    <x v="1"/>
    <n v="156.6"/>
    <x v="7"/>
    <n v="158.80000000000001"/>
    <x v="0"/>
  </r>
  <r>
    <x v="2"/>
    <x v="8"/>
    <x v="1"/>
    <n v="156.6"/>
    <x v="8"/>
    <n v="112.8"/>
    <x v="0"/>
  </r>
  <r>
    <x v="2"/>
    <x v="8"/>
    <x v="1"/>
    <n v="156.6"/>
    <x v="9"/>
    <n v="164.2"/>
    <x v="0"/>
  </r>
  <r>
    <x v="2"/>
    <x v="8"/>
    <x v="1"/>
    <n v="156.6"/>
    <x v="10"/>
    <n v="155.5"/>
    <x v="0"/>
  </r>
  <r>
    <x v="2"/>
    <x v="8"/>
    <x v="1"/>
    <n v="156.6"/>
    <x v="11"/>
    <n v="167.5"/>
    <x v="0"/>
  </r>
  <r>
    <x v="2"/>
    <x v="8"/>
    <x v="1"/>
    <n v="156.6"/>
    <x v="12"/>
    <n v="156.9"/>
    <x v="0"/>
  </r>
  <r>
    <x v="2"/>
    <x v="8"/>
    <x v="1"/>
    <n v="156.6"/>
    <x v="13"/>
    <n v="188.3"/>
    <x v="1"/>
  </r>
  <r>
    <x v="2"/>
    <x v="8"/>
    <x v="1"/>
    <n v="156.6"/>
    <x v="14"/>
    <n v="157.19999999999999"/>
    <x v="2"/>
  </r>
  <r>
    <x v="2"/>
    <x v="8"/>
    <x v="1"/>
    <n v="156.6"/>
    <x v="15"/>
    <n v="147.4"/>
    <x v="2"/>
  </r>
  <r>
    <x v="2"/>
    <x v="8"/>
    <x v="1"/>
    <n v="156.6"/>
    <x v="16"/>
    <n v="155.80000000000001"/>
    <x v="2"/>
  </r>
  <r>
    <x v="2"/>
    <x v="8"/>
    <x v="1"/>
    <n v="156.6"/>
    <x v="17"/>
    <n v="159.80000000000001"/>
    <x v="3"/>
  </r>
  <r>
    <x v="2"/>
    <x v="8"/>
    <x v="1"/>
    <n v="156.6"/>
    <x v="18"/>
    <n v="152.4"/>
    <x v="4"/>
  </r>
  <r>
    <x v="2"/>
    <x v="8"/>
    <x v="1"/>
    <n v="156.6"/>
    <x v="19"/>
    <n v="150.9"/>
    <x v="5"/>
  </r>
  <r>
    <x v="2"/>
    <x v="8"/>
    <x v="1"/>
    <n v="156.6"/>
    <x v="20"/>
    <n v="161.30000000000001"/>
    <x v="6"/>
  </r>
  <r>
    <x v="2"/>
    <x v="8"/>
    <x v="1"/>
    <n v="156.6"/>
    <x v="21"/>
    <n v="145.1"/>
    <x v="7"/>
  </r>
  <r>
    <x v="2"/>
    <x v="8"/>
    <x v="1"/>
    <n v="156.6"/>
    <x v="22"/>
    <n v="151.5"/>
    <x v="8"/>
  </r>
  <r>
    <x v="2"/>
    <x v="8"/>
    <x v="1"/>
    <n v="156.6"/>
    <x v="23"/>
    <n v="159.5"/>
    <x v="9"/>
  </r>
  <r>
    <x v="2"/>
    <x v="8"/>
    <x v="1"/>
    <n v="156.6"/>
    <x v="24"/>
    <n v="155.80000000000001"/>
    <x v="10"/>
  </r>
  <r>
    <x v="2"/>
    <x v="8"/>
    <x v="1"/>
    <n v="156.6"/>
    <x v="25"/>
    <n v="153.4"/>
    <x v="11"/>
  </r>
  <r>
    <x v="0"/>
    <x v="8"/>
    <x v="2"/>
    <n v="156.69999999999999"/>
    <x v="0"/>
    <n v="142.5"/>
    <x v="0"/>
  </r>
  <r>
    <x v="0"/>
    <x v="8"/>
    <x v="2"/>
    <n v="156.69999999999999"/>
    <x v="1"/>
    <n v="189.4"/>
    <x v="0"/>
  </r>
  <r>
    <x v="0"/>
    <x v="8"/>
    <x v="2"/>
    <n v="156.69999999999999"/>
    <x v="2"/>
    <n v="163.19999999999999"/>
    <x v="0"/>
  </r>
  <r>
    <x v="0"/>
    <x v="8"/>
    <x v="2"/>
    <n v="156.69999999999999"/>
    <x v="3"/>
    <n v="154.5"/>
    <x v="0"/>
  </r>
  <r>
    <x v="0"/>
    <x v="8"/>
    <x v="2"/>
    <n v="156.69999999999999"/>
    <x v="4"/>
    <n v="168.2"/>
    <x v="0"/>
  </r>
  <r>
    <x v="0"/>
    <x v="8"/>
    <x v="2"/>
    <n v="156.69999999999999"/>
    <x v="5"/>
    <n v="150.5"/>
    <x v="0"/>
  </r>
  <r>
    <x v="0"/>
    <x v="8"/>
    <x v="2"/>
    <n v="156.69999999999999"/>
    <x v="6"/>
    <n v="141"/>
    <x v="0"/>
  </r>
  <r>
    <x v="0"/>
    <x v="8"/>
    <x v="2"/>
    <n v="156.69999999999999"/>
    <x v="7"/>
    <n v="159.19999999999999"/>
    <x v="0"/>
  </r>
  <r>
    <x v="0"/>
    <x v="8"/>
    <x v="2"/>
    <n v="156.69999999999999"/>
    <x v="8"/>
    <n v="111.7"/>
    <x v="0"/>
  </r>
  <r>
    <x v="0"/>
    <x v="8"/>
    <x v="2"/>
    <n v="156.69999999999999"/>
    <x v="9"/>
    <n v="164"/>
    <x v="0"/>
  </r>
  <r>
    <x v="0"/>
    <x v="8"/>
    <x v="2"/>
    <n v="156.69999999999999"/>
    <x v="10"/>
    <n v="160.6"/>
    <x v="0"/>
  </r>
  <r>
    <x v="0"/>
    <x v="8"/>
    <x v="2"/>
    <n v="156.69999999999999"/>
    <x v="11"/>
    <n v="166.4"/>
    <x v="0"/>
  </r>
  <r>
    <x v="0"/>
    <x v="8"/>
    <x v="2"/>
    <n v="156.69999999999999"/>
    <x v="12"/>
    <n v="154.5"/>
    <x v="0"/>
  </r>
  <r>
    <x v="0"/>
    <x v="8"/>
    <x v="2"/>
    <n v="156.69999999999999"/>
    <x v="13"/>
    <n v="186.1"/>
    <x v="1"/>
  </r>
  <r>
    <x v="0"/>
    <x v="8"/>
    <x v="2"/>
    <n v="156.69999999999999"/>
    <x v="14"/>
    <n v="159.6"/>
    <x v="2"/>
  </r>
  <r>
    <x v="0"/>
    <x v="8"/>
    <x v="2"/>
    <n v="156.69999999999999"/>
    <x v="15"/>
    <n v="154.4"/>
    <x v="2"/>
  </r>
  <r>
    <x v="0"/>
    <x v="8"/>
    <x v="2"/>
    <n v="156.69999999999999"/>
    <x v="16"/>
    <n v="158.9"/>
    <x v="2"/>
  </r>
  <r>
    <x v="0"/>
    <x v="8"/>
    <x v="2"/>
    <n v="156.69999999999999"/>
    <x v="17"/>
    <m/>
    <x v="3"/>
  </r>
  <r>
    <x v="0"/>
    <x v="8"/>
    <x v="2"/>
    <n v="156.69999999999999"/>
    <x v="18"/>
    <n v="156"/>
    <x v="4"/>
  </r>
  <r>
    <x v="0"/>
    <x v="8"/>
    <x v="2"/>
    <n v="156.69999999999999"/>
    <x v="19"/>
    <n v="154.80000000000001"/>
    <x v="5"/>
  </r>
  <r>
    <x v="0"/>
    <x v="8"/>
    <x v="2"/>
    <n v="156.69999999999999"/>
    <x v="20"/>
    <n v="164.6"/>
    <x v="6"/>
  </r>
  <r>
    <x v="0"/>
    <x v="8"/>
    <x v="2"/>
    <n v="156.69999999999999"/>
    <x v="21"/>
    <n v="151.30000000000001"/>
    <x v="7"/>
  </r>
  <r>
    <x v="0"/>
    <x v="8"/>
    <x v="2"/>
    <n v="156.69999999999999"/>
    <x v="22"/>
    <n v="157.80000000000001"/>
    <x v="8"/>
  </r>
  <r>
    <x v="0"/>
    <x v="8"/>
    <x v="2"/>
    <n v="156.69999999999999"/>
    <x v="23"/>
    <n v="163.80000000000001"/>
    <x v="9"/>
  </r>
  <r>
    <x v="0"/>
    <x v="8"/>
    <x v="2"/>
    <n v="156.69999999999999"/>
    <x v="24"/>
    <n v="153.1"/>
    <x v="10"/>
  </r>
  <r>
    <x v="0"/>
    <x v="8"/>
    <x v="2"/>
    <n v="156.69999999999999"/>
    <x v="25"/>
    <n v="157.30000000000001"/>
    <x v="11"/>
  </r>
  <r>
    <x v="1"/>
    <x v="8"/>
    <x v="2"/>
    <n v="156.9"/>
    <x v="0"/>
    <n v="147.5"/>
    <x v="0"/>
  </r>
  <r>
    <x v="1"/>
    <x v="8"/>
    <x v="2"/>
    <n v="156.9"/>
    <x v="1"/>
    <n v="197.5"/>
    <x v="0"/>
  </r>
  <r>
    <x v="1"/>
    <x v="8"/>
    <x v="2"/>
    <n v="156.9"/>
    <x v="2"/>
    <n v="164.7"/>
    <x v="0"/>
  </r>
  <r>
    <x v="1"/>
    <x v="8"/>
    <x v="2"/>
    <n v="156.9"/>
    <x v="3"/>
    <n v="155.6"/>
    <x v="0"/>
  </r>
  <r>
    <x v="1"/>
    <x v="8"/>
    <x v="2"/>
    <n v="156.9"/>
    <x v="4"/>
    <n v="156.4"/>
    <x v="0"/>
  </r>
  <r>
    <x v="1"/>
    <x v="8"/>
    <x v="2"/>
    <n v="156.9"/>
    <x v="5"/>
    <n v="157.30000000000001"/>
    <x v="0"/>
  </r>
  <r>
    <x v="1"/>
    <x v="8"/>
    <x v="2"/>
    <n v="156.9"/>
    <x v="6"/>
    <n v="166.1"/>
    <x v="0"/>
  </r>
  <r>
    <x v="1"/>
    <x v="8"/>
    <x v="2"/>
    <n v="156.9"/>
    <x v="7"/>
    <n v="161.1"/>
    <x v="0"/>
  </r>
  <r>
    <x v="1"/>
    <x v="8"/>
    <x v="2"/>
    <n v="156.9"/>
    <x v="8"/>
    <n v="114.3"/>
    <x v="0"/>
  </r>
  <r>
    <x v="1"/>
    <x v="8"/>
    <x v="2"/>
    <n v="156.9"/>
    <x v="9"/>
    <n v="162.6"/>
    <x v="0"/>
  </r>
  <r>
    <x v="1"/>
    <x v="8"/>
    <x v="2"/>
    <n v="156.9"/>
    <x v="10"/>
    <n v="150.69999999999999"/>
    <x v="0"/>
  </r>
  <r>
    <x v="1"/>
    <x v="8"/>
    <x v="2"/>
    <n v="156.9"/>
    <x v="11"/>
    <n v="170.3"/>
    <x v="0"/>
  </r>
  <r>
    <x v="1"/>
    <x v="8"/>
    <x v="2"/>
    <n v="156.9"/>
    <x v="12"/>
    <n v="160.4"/>
    <x v="0"/>
  </r>
  <r>
    <x v="1"/>
    <x v="8"/>
    <x v="2"/>
    <n v="156.9"/>
    <x v="13"/>
    <n v="193.5"/>
    <x v="1"/>
  </r>
  <r>
    <x v="1"/>
    <x v="8"/>
    <x v="2"/>
    <n v="156.9"/>
    <x v="14"/>
    <n v="155.1"/>
    <x v="2"/>
  </r>
  <r>
    <x v="1"/>
    <x v="8"/>
    <x v="2"/>
    <n v="156.9"/>
    <x v="15"/>
    <n v="138.69999999999999"/>
    <x v="2"/>
  </r>
  <r>
    <x v="1"/>
    <x v="8"/>
    <x v="2"/>
    <n v="156.9"/>
    <x v="16"/>
    <n v="152.6"/>
    <x v="2"/>
  </r>
  <r>
    <x v="1"/>
    <x v="8"/>
    <x v="2"/>
    <n v="156.9"/>
    <x v="17"/>
    <n v="159.9"/>
    <x v="3"/>
  </r>
  <r>
    <x v="1"/>
    <x v="8"/>
    <x v="2"/>
    <n v="156.9"/>
    <x v="18"/>
    <n v="154.80000000000001"/>
    <x v="4"/>
  </r>
  <r>
    <x v="1"/>
    <x v="8"/>
    <x v="2"/>
    <n v="156.9"/>
    <x v="19"/>
    <n v="147.19999999999999"/>
    <x v="5"/>
  </r>
  <r>
    <x v="1"/>
    <x v="8"/>
    <x v="2"/>
    <n v="156.9"/>
    <x v="20"/>
    <n v="156.9"/>
    <x v="6"/>
  </r>
  <r>
    <x v="1"/>
    <x v="8"/>
    <x v="2"/>
    <n v="156.9"/>
    <x v="21"/>
    <n v="141.69999999999999"/>
    <x v="7"/>
  </r>
  <r>
    <x v="1"/>
    <x v="8"/>
    <x v="2"/>
    <n v="156.9"/>
    <x v="22"/>
    <n v="148.6"/>
    <x v="8"/>
  </r>
  <r>
    <x v="1"/>
    <x v="8"/>
    <x v="2"/>
    <n v="156.9"/>
    <x v="23"/>
    <n v="157.6"/>
    <x v="9"/>
  </r>
  <r>
    <x v="1"/>
    <x v="8"/>
    <x v="2"/>
    <n v="156.9"/>
    <x v="24"/>
    <n v="154.9"/>
    <x v="10"/>
  </r>
  <r>
    <x v="1"/>
    <x v="8"/>
    <x v="2"/>
    <n v="156.9"/>
    <x v="25"/>
    <n v="150"/>
    <x v="11"/>
  </r>
  <r>
    <x v="2"/>
    <x v="8"/>
    <x v="2"/>
    <n v="156.80000000000001"/>
    <x v="0"/>
    <n v="144.1"/>
    <x v="0"/>
  </r>
  <r>
    <x v="2"/>
    <x v="8"/>
    <x v="2"/>
    <n v="156.80000000000001"/>
    <x v="1"/>
    <n v="192.2"/>
    <x v="0"/>
  </r>
  <r>
    <x v="2"/>
    <x v="8"/>
    <x v="2"/>
    <n v="156.80000000000001"/>
    <x v="2"/>
    <n v="163.80000000000001"/>
    <x v="0"/>
  </r>
  <r>
    <x v="2"/>
    <x v="8"/>
    <x v="2"/>
    <n v="156.80000000000001"/>
    <x v="3"/>
    <n v="154.9"/>
    <x v="0"/>
  </r>
  <r>
    <x v="2"/>
    <x v="8"/>
    <x v="2"/>
    <n v="156.80000000000001"/>
    <x v="4"/>
    <n v="163.9"/>
    <x v="0"/>
  </r>
  <r>
    <x v="2"/>
    <x v="8"/>
    <x v="2"/>
    <n v="156.80000000000001"/>
    <x v="5"/>
    <n v="153.69999999999999"/>
    <x v="0"/>
  </r>
  <r>
    <x v="2"/>
    <x v="8"/>
    <x v="2"/>
    <n v="156.80000000000001"/>
    <x v="6"/>
    <n v="149.5"/>
    <x v="0"/>
  </r>
  <r>
    <x v="2"/>
    <x v="8"/>
    <x v="2"/>
    <n v="156.80000000000001"/>
    <x v="7"/>
    <n v="159.80000000000001"/>
    <x v="0"/>
  </r>
  <r>
    <x v="2"/>
    <x v="8"/>
    <x v="2"/>
    <n v="156.80000000000001"/>
    <x v="8"/>
    <n v="112.6"/>
    <x v="0"/>
  </r>
  <r>
    <x v="2"/>
    <x v="8"/>
    <x v="2"/>
    <n v="156.80000000000001"/>
    <x v="9"/>
    <n v="163.5"/>
    <x v="0"/>
  </r>
  <r>
    <x v="2"/>
    <x v="8"/>
    <x v="2"/>
    <n v="156.80000000000001"/>
    <x v="10"/>
    <n v="156.5"/>
    <x v="0"/>
  </r>
  <r>
    <x v="2"/>
    <x v="8"/>
    <x v="2"/>
    <n v="156.80000000000001"/>
    <x v="11"/>
    <n v="168.2"/>
    <x v="0"/>
  </r>
  <r>
    <x v="2"/>
    <x v="8"/>
    <x v="2"/>
    <n v="156.80000000000001"/>
    <x v="12"/>
    <n v="156.69999999999999"/>
    <x v="0"/>
  </r>
  <r>
    <x v="2"/>
    <x v="8"/>
    <x v="2"/>
    <n v="156.80000000000001"/>
    <x v="13"/>
    <n v="188.1"/>
    <x v="1"/>
  </r>
  <r>
    <x v="2"/>
    <x v="8"/>
    <x v="2"/>
    <n v="156.80000000000001"/>
    <x v="14"/>
    <n v="157.80000000000001"/>
    <x v="2"/>
  </r>
  <r>
    <x v="2"/>
    <x v="8"/>
    <x v="2"/>
    <n v="156.80000000000001"/>
    <x v="15"/>
    <n v="147.9"/>
    <x v="2"/>
  </r>
  <r>
    <x v="2"/>
    <x v="8"/>
    <x v="2"/>
    <n v="156.80000000000001"/>
    <x v="16"/>
    <n v="156.4"/>
    <x v="2"/>
  </r>
  <r>
    <x v="2"/>
    <x v="8"/>
    <x v="2"/>
    <n v="156.80000000000001"/>
    <x v="17"/>
    <n v="159.9"/>
    <x v="3"/>
  </r>
  <r>
    <x v="2"/>
    <x v="8"/>
    <x v="2"/>
    <n v="156.80000000000001"/>
    <x v="18"/>
    <n v="155.5"/>
    <x v="4"/>
  </r>
  <r>
    <x v="2"/>
    <x v="8"/>
    <x v="2"/>
    <n v="156.80000000000001"/>
    <x v="19"/>
    <n v="151.19999999999999"/>
    <x v="5"/>
  </r>
  <r>
    <x v="2"/>
    <x v="8"/>
    <x v="2"/>
    <n v="156.80000000000001"/>
    <x v="20"/>
    <n v="161.69999999999999"/>
    <x v="6"/>
  </r>
  <r>
    <x v="2"/>
    <x v="8"/>
    <x v="2"/>
    <n v="156.80000000000001"/>
    <x v="21"/>
    <n v="146.19999999999999"/>
    <x v="7"/>
  </r>
  <r>
    <x v="2"/>
    <x v="8"/>
    <x v="2"/>
    <n v="156.80000000000001"/>
    <x v="22"/>
    <n v="152.6"/>
    <x v="8"/>
  </r>
  <r>
    <x v="2"/>
    <x v="8"/>
    <x v="2"/>
    <n v="156.80000000000001"/>
    <x v="23"/>
    <n v="160.19999999999999"/>
    <x v="9"/>
  </r>
  <r>
    <x v="2"/>
    <x v="8"/>
    <x v="2"/>
    <n v="156.80000000000001"/>
    <x v="24"/>
    <n v="153.80000000000001"/>
    <x v="10"/>
  </r>
  <r>
    <x v="2"/>
    <x v="8"/>
    <x v="2"/>
    <n v="156.80000000000001"/>
    <x v="25"/>
    <n v="153.80000000000001"/>
    <x v="11"/>
  </r>
  <r>
    <x v="0"/>
    <x v="8"/>
    <x v="3"/>
    <n v="157.6"/>
    <x v="0"/>
    <n v="142.69999999999999"/>
    <x v="0"/>
  </r>
  <r>
    <x v="0"/>
    <x v="8"/>
    <x v="3"/>
    <n v="157.6"/>
    <x v="1"/>
    <n v="195.5"/>
    <x v="0"/>
  </r>
  <r>
    <x v="0"/>
    <x v="8"/>
    <x v="3"/>
    <n v="157.6"/>
    <x v="2"/>
    <n v="163.4"/>
    <x v="0"/>
  </r>
  <r>
    <x v="0"/>
    <x v="8"/>
    <x v="3"/>
    <n v="157.6"/>
    <x v="3"/>
    <n v="155"/>
    <x v="0"/>
  </r>
  <r>
    <x v="0"/>
    <x v="8"/>
    <x v="3"/>
    <n v="157.6"/>
    <x v="4"/>
    <n v="175.2"/>
    <x v="0"/>
  </r>
  <r>
    <x v="0"/>
    <x v="8"/>
    <x v="3"/>
    <n v="157.6"/>
    <x v="5"/>
    <n v="160.6"/>
    <x v="0"/>
  </r>
  <r>
    <x v="0"/>
    <x v="8"/>
    <x v="3"/>
    <n v="157.6"/>
    <x v="6"/>
    <n v="135.1"/>
    <x v="0"/>
  </r>
  <r>
    <x v="0"/>
    <x v="8"/>
    <x v="3"/>
    <n v="157.6"/>
    <x v="7"/>
    <n v="161.1"/>
    <x v="0"/>
  </r>
  <r>
    <x v="0"/>
    <x v="8"/>
    <x v="3"/>
    <n v="157.6"/>
    <x v="8"/>
    <n v="112.2"/>
    <x v="0"/>
  </r>
  <r>
    <x v="0"/>
    <x v="8"/>
    <x v="3"/>
    <n v="157.6"/>
    <x v="9"/>
    <n v="164.4"/>
    <x v="0"/>
  </r>
  <r>
    <x v="0"/>
    <x v="8"/>
    <x v="3"/>
    <n v="157.6"/>
    <x v="10"/>
    <n v="161.9"/>
    <x v="0"/>
  </r>
  <r>
    <x v="0"/>
    <x v="8"/>
    <x v="3"/>
    <n v="157.6"/>
    <x v="11"/>
    <n v="166.8"/>
    <x v="0"/>
  </r>
  <r>
    <x v="0"/>
    <x v="8"/>
    <x v="3"/>
    <n v="157.6"/>
    <x v="12"/>
    <n v="155.6"/>
    <x v="0"/>
  </r>
  <r>
    <x v="0"/>
    <x v="8"/>
    <x v="3"/>
    <n v="157.6"/>
    <x v="13"/>
    <n v="186.8"/>
    <x v="1"/>
  </r>
  <r>
    <x v="0"/>
    <x v="8"/>
    <x v="3"/>
    <n v="157.6"/>
    <x v="14"/>
    <n v="160.69999999999999"/>
    <x v="2"/>
  </r>
  <r>
    <x v="0"/>
    <x v="8"/>
    <x v="3"/>
    <n v="157.6"/>
    <x v="15"/>
    <n v="155.1"/>
    <x v="2"/>
  </r>
  <r>
    <x v="0"/>
    <x v="8"/>
    <x v="3"/>
    <n v="157.6"/>
    <x v="16"/>
    <n v="159.9"/>
    <x v="2"/>
  </r>
  <r>
    <x v="0"/>
    <x v="8"/>
    <x v="3"/>
    <n v="157.6"/>
    <x v="17"/>
    <m/>
    <x v="3"/>
  </r>
  <r>
    <x v="0"/>
    <x v="8"/>
    <x v="3"/>
    <n v="157.6"/>
    <x v="18"/>
    <n v="156"/>
    <x v="4"/>
  </r>
  <r>
    <x v="0"/>
    <x v="8"/>
    <x v="3"/>
    <n v="157.6"/>
    <x v="19"/>
    <n v="155.5"/>
    <x v="5"/>
  </r>
  <r>
    <x v="0"/>
    <x v="8"/>
    <x v="3"/>
    <n v="157.6"/>
    <x v="20"/>
    <n v="165.3"/>
    <x v="6"/>
  </r>
  <r>
    <x v="0"/>
    <x v="8"/>
    <x v="3"/>
    <n v="157.6"/>
    <x v="21"/>
    <n v="151.69999999999999"/>
    <x v="7"/>
  </r>
  <r>
    <x v="0"/>
    <x v="8"/>
    <x v="3"/>
    <n v="157.6"/>
    <x v="22"/>
    <n v="158.6"/>
    <x v="8"/>
  </r>
  <r>
    <x v="0"/>
    <x v="8"/>
    <x v="3"/>
    <n v="157.6"/>
    <x v="23"/>
    <n v="164.1"/>
    <x v="9"/>
  </r>
  <r>
    <x v="0"/>
    <x v="8"/>
    <x v="3"/>
    <n v="157.6"/>
    <x v="24"/>
    <n v="154.6"/>
    <x v="10"/>
  </r>
  <r>
    <x v="0"/>
    <x v="8"/>
    <x v="3"/>
    <n v="157.6"/>
    <x v="25"/>
    <n v="158"/>
    <x v="11"/>
  </r>
  <r>
    <x v="1"/>
    <x v="8"/>
    <x v="3"/>
    <n v="158"/>
    <x v="0"/>
    <n v="147.6"/>
    <x v="0"/>
  </r>
  <r>
    <x v="1"/>
    <x v="8"/>
    <x v="3"/>
    <n v="158"/>
    <x v="1"/>
    <n v="202.5"/>
    <x v="0"/>
  </r>
  <r>
    <x v="1"/>
    <x v="8"/>
    <x v="3"/>
    <n v="158"/>
    <x v="2"/>
    <n v="166.4"/>
    <x v="0"/>
  </r>
  <r>
    <x v="1"/>
    <x v="8"/>
    <x v="3"/>
    <n v="158"/>
    <x v="3"/>
    <n v="156"/>
    <x v="0"/>
  </r>
  <r>
    <x v="1"/>
    <x v="8"/>
    <x v="3"/>
    <n v="158"/>
    <x v="4"/>
    <n v="161.4"/>
    <x v="0"/>
  </r>
  <r>
    <x v="1"/>
    <x v="8"/>
    <x v="3"/>
    <n v="158"/>
    <x v="5"/>
    <n v="168.8"/>
    <x v="0"/>
  </r>
  <r>
    <x v="1"/>
    <x v="8"/>
    <x v="3"/>
    <n v="158"/>
    <x v="6"/>
    <n v="161.6"/>
    <x v="0"/>
  </r>
  <r>
    <x v="1"/>
    <x v="8"/>
    <x v="3"/>
    <n v="158"/>
    <x v="7"/>
    <n v="162.80000000000001"/>
    <x v="0"/>
  </r>
  <r>
    <x v="1"/>
    <x v="8"/>
    <x v="3"/>
    <n v="158"/>
    <x v="8"/>
    <n v="114.8"/>
    <x v="0"/>
  </r>
  <r>
    <x v="1"/>
    <x v="8"/>
    <x v="3"/>
    <n v="158"/>
    <x v="9"/>
    <n v="162.80000000000001"/>
    <x v="0"/>
  </r>
  <r>
    <x v="1"/>
    <x v="8"/>
    <x v="3"/>
    <n v="158"/>
    <x v="10"/>
    <n v="151.5"/>
    <x v="0"/>
  </r>
  <r>
    <x v="1"/>
    <x v="8"/>
    <x v="3"/>
    <n v="158"/>
    <x v="11"/>
    <n v="171.4"/>
    <x v="0"/>
  </r>
  <r>
    <x v="1"/>
    <x v="8"/>
    <x v="3"/>
    <n v="158"/>
    <x v="12"/>
    <n v="162"/>
    <x v="0"/>
  </r>
  <r>
    <x v="1"/>
    <x v="8"/>
    <x v="3"/>
    <n v="158"/>
    <x v="13"/>
    <n v="194.4"/>
    <x v="1"/>
  </r>
  <r>
    <x v="1"/>
    <x v="8"/>
    <x v="3"/>
    <n v="158"/>
    <x v="14"/>
    <n v="155.9"/>
    <x v="2"/>
  </r>
  <r>
    <x v="1"/>
    <x v="8"/>
    <x v="3"/>
    <n v="158"/>
    <x v="15"/>
    <n v="139.30000000000001"/>
    <x v="2"/>
  </r>
  <r>
    <x v="1"/>
    <x v="8"/>
    <x v="3"/>
    <n v="158"/>
    <x v="16"/>
    <n v="153.4"/>
    <x v="2"/>
  </r>
  <r>
    <x v="1"/>
    <x v="8"/>
    <x v="3"/>
    <n v="158"/>
    <x v="17"/>
    <n v="161.4"/>
    <x v="3"/>
  </r>
  <r>
    <x v="1"/>
    <x v="8"/>
    <x v="3"/>
    <n v="158"/>
    <x v="18"/>
    <n v="154.9"/>
    <x v="4"/>
  </r>
  <r>
    <x v="1"/>
    <x v="8"/>
    <x v="3"/>
    <n v="158"/>
    <x v="19"/>
    <n v="147.6"/>
    <x v="5"/>
  </r>
  <r>
    <x v="1"/>
    <x v="8"/>
    <x v="3"/>
    <n v="158"/>
    <x v="20"/>
    <n v="157.5"/>
    <x v="6"/>
  </r>
  <r>
    <x v="1"/>
    <x v="8"/>
    <x v="3"/>
    <n v="158"/>
    <x v="21"/>
    <n v="142.1"/>
    <x v="7"/>
  </r>
  <r>
    <x v="1"/>
    <x v="8"/>
    <x v="3"/>
    <n v="158"/>
    <x v="22"/>
    <n v="149.1"/>
    <x v="8"/>
  </r>
  <r>
    <x v="1"/>
    <x v="8"/>
    <x v="3"/>
    <n v="158"/>
    <x v="23"/>
    <n v="157.6"/>
    <x v="9"/>
  </r>
  <r>
    <x v="1"/>
    <x v="8"/>
    <x v="3"/>
    <n v="158"/>
    <x v="24"/>
    <n v="156.6"/>
    <x v="10"/>
  </r>
  <r>
    <x v="1"/>
    <x v="8"/>
    <x v="3"/>
    <n v="158"/>
    <x v="25"/>
    <n v="150.5"/>
    <x v="11"/>
  </r>
  <r>
    <x v="2"/>
    <x v="8"/>
    <x v="3"/>
    <n v="157.80000000000001"/>
    <x v="0"/>
    <n v="144.30000000000001"/>
    <x v="0"/>
  </r>
  <r>
    <x v="2"/>
    <x v="8"/>
    <x v="3"/>
    <n v="157.80000000000001"/>
    <x v="1"/>
    <n v="198"/>
    <x v="0"/>
  </r>
  <r>
    <x v="2"/>
    <x v="8"/>
    <x v="3"/>
    <n v="157.80000000000001"/>
    <x v="2"/>
    <n v="164.6"/>
    <x v="0"/>
  </r>
  <r>
    <x v="2"/>
    <x v="8"/>
    <x v="3"/>
    <n v="157.80000000000001"/>
    <x v="3"/>
    <n v="155.4"/>
    <x v="0"/>
  </r>
  <r>
    <x v="2"/>
    <x v="8"/>
    <x v="3"/>
    <n v="157.80000000000001"/>
    <x v="4"/>
    <n v="170.1"/>
    <x v="0"/>
  </r>
  <r>
    <x v="2"/>
    <x v="8"/>
    <x v="3"/>
    <n v="157.80000000000001"/>
    <x v="5"/>
    <n v="164.4"/>
    <x v="0"/>
  </r>
  <r>
    <x v="2"/>
    <x v="8"/>
    <x v="3"/>
    <n v="157.80000000000001"/>
    <x v="6"/>
    <n v="144.1"/>
    <x v="0"/>
  </r>
  <r>
    <x v="2"/>
    <x v="8"/>
    <x v="3"/>
    <n v="157.80000000000001"/>
    <x v="7"/>
    <n v="161.69999999999999"/>
    <x v="0"/>
  </r>
  <r>
    <x v="2"/>
    <x v="8"/>
    <x v="3"/>
    <n v="157.80000000000001"/>
    <x v="8"/>
    <n v="113.1"/>
    <x v="0"/>
  </r>
  <r>
    <x v="2"/>
    <x v="8"/>
    <x v="3"/>
    <n v="157.80000000000001"/>
    <x v="9"/>
    <n v="163.9"/>
    <x v="0"/>
  </r>
  <r>
    <x v="2"/>
    <x v="8"/>
    <x v="3"/>
    <n v="157.80000000000001"/>
    <x v="10"/>
    <n v="157.6"/>
    <x v="0"/>
  </r>
  <r>
    <x v="2"/>
    <x v="8"/>
    <x v="3"/>
    <n v="157.80000000000001"/>
    <x v="11"/>
    <n v="168.9"/>
    <x v="0"/>
  </r>
  <r>
    <x v="2"/>
    <x v="8"/>
    <x v="3"/>
    <n v="157.80000000000001"/>
    <x v="12"/>
    <n v="158"/>
    <x v="0"/>
  </r>
  <r>
    <x v="2"/>
    <x v="8"/>
    <x v="3"/>
    <n v="157.80000000000001"/>
    <x v="13"/>
    <n v="188.8"/>
    <x v="1"/>
  </r>
  <r>
    <x v="2"/>
    <x v="8"/>
    <x v="3"/>
    <n v="157.80000000000001"/>
    <x v="14"/>
    <n v="158.80000000000001"/>
    <x v="2"/>
  </r>
  <r>
    <x v="2"/>
    <x v="8"/>
    <x v="3"/>
    <n v="157.80000000000001"/>
    <x v="15"/>
    <n v="148.5"/>
    <x v="2"/>
  </r>
  <r>
    <x v="2"/>
    <x v="8"/>
    <x v="3"/>
    <n v="157.80000000000001"/>
    <x v="16"/>
    <n v="157.30000000000001"/>
    <x v="2"/>
  </r>
  <r>
    <x v="2"/>
    <x v="8"/>
    <x v="3"/>
    <n v="157.80000000000001"/>
    <x v="17"/>
    <n v="161.4"/>
    <x v="3"/>
  </r>
  <r>
    <x v="2"/>
    <x v="8"/>
    <x v="3"/>
    <n v="157.80000000000001"/>
    <x v="18"/>
    <n v="155.6"/>
    <x v="4"/>
  </r>
  <r>
    <x v="2"/>
    <x v="8"/>
    <x v="3"/>
    <n v="157.80000000000001"/>
    <x v="19"/>
    <n v="151.80000000000001"/>
    <x v="5"/>
  </r>
  <r>
    <x v="2"/>
    <x v="8"/>
    <x v="3"/>
    <n v="157.80000000000001"/>
    <x v="20"/>
    <n v="162.30000000000001"/>
    <x v="6"/>
  </r>
  <r>
    <x v="2"/>
    <x v="8"/>
    <x v="3"/>
    <n v="157.80000000000001"/>
    <x v="21"/>
    <n v="146.6"/>
    <x v="7"/>
  </r>
  <r>
    <x v="2"/>
    <x v="8"/>
    <x v="3"/>
    <n v="157.80000000000001"/>
    <x v="22"/>
    <n v="153.19999999999999"/>
    <x v="8"/>
  </r>
  <r>
    <x v="2"/>
    <x v="8"/>
    <x v="3"/>
    <n v="157.80000000000001"/>
    <x v="23"/>
    <n v="160.30000000000001"/>
    <x v="9"/>
  </r>
  <r>
    <x v="2"/>
    <x v="8"/>
    <x v="3"/>
    <n v="157.80000000000001"/>
    <x v="24"/>
    <n v="155.4"/>
    <x v="10"/>
  </r>
  <r>
    <x v="2"/>
    <x v="8"/>
    <x v="3"/>
    <n v="157.80000000000001"/>
    <x v="25"/>
    <n v="154.4"/>
    <x v="11"/>
  </r>
  <r>
    <x v="0"/>
    <x v="8"/>
    <x v="4"/>
    <n v="161.1"/>
    <x v="0"/>
    <n v="145.1"/>
    <x v="0"/>
  </r>
  <r>
    <x v="0"/>
    <x v="8"/>
    <x v="4"/>
    <n v="161.1"/>
    <x v="1"/>
    <n v="198.5"/>
    <x v="0"/>
  </r>
  <r>
    <x v="0"/>
    <x v="8"/>
    <x v="4"/>
    <n v="161.1"/>
    <x v="2"/>
    <n v="168.6"/>
    <x v="0"/>
  </r>
  <r>
    <x v="0"/>
    <x v="8"/>
    <x v="4"/>
    <n v="161.1"/>
    <x v="3"/>
    <n v="155.80000000000001"/>
    <x v="0"/>
  </r>
  <r>
    <x v="0"/>
    <x v="8"/>
    <x v="4"/>
    <n v="161.1"/>
    <x v="4"/>
    <n v="184.4"/>
    <x v="0"/>
  </r>
  <r>
    <x v="0"/>
    <x v="8"/>
    <x v="4"/>
    <n v="161.1"/>
    <x v="5"/>
    <n v="162.30000000000001"/>
    <x v="0"/>
  </r>
  <r>
    <x v="0"/>
    <x v="8"/>
    <x v="4"/>
    <n v="161.1"/>
    <x v="6"/>
    <n v="138.4"/>
    <x v="0"/>
  </r>
  <r>
    <x v="0"/>
    <x v="8"/>
    <x v="4"/>
    <n v="161.1"/>
    <x v="7"/>
    <n v="165.1"/>
    <x v="0"/>
  </r>
  <r>
    <x v="0"/>
    <x v="8"/>
    <x v="4"/>
    <n v="161.1"/>
    <x v="8"/>
    <n v="114.3"/>
    <x v="0"/>
  </r>
  <r>
    <x v="0"/>
    <x v="8"/>
    <x v="4"/>
    <n v="161.1"/>
    <x v="9"/>
    <n v="169.7"/>
    <x v="0"/>
  </r>
  <r>
    <x v="0"/>
    <x v="8"/>
    <x v="4"/>
    <n v="161.1"/>
    <x v="10"/>
    <n v="164.6"/>
    <x v="0"/>
  </r>
  <r>
    <x v="0"/>
    <x v="8"/>
    <x v="4"/>
    <n v="161.1"/>
    <x v="11"/>
    <n v="169.8"/>
    <x v="0"/>
  </r>
  <r>
    <x v="0"/>
    <x v="8"/>
    <x v="4"/>
    <n v="161.1"/>
    <x v="12"/>
    <n v="158.69999999999999"/>
    <x v="0"/>
  </r>
  <r>
    <x v="0"/>
    <x v="8"/>
    <x v="4"/>
    <n v="161.1"/>
    <x v="13"/>
    <n v="189.6"/>
    <x v="1"/>
  </r>
  <r>
    <x v="0"/>
    <x v="8"/>
    <x v="4"/>
    <n v="161.1"/>
    <x v="14"/>
    <n v="165.3"/>
    <x v="2"/>
  </r>
  <r>
    <x v="0"/>
    <x v="8"/>
    <x v="4"/>
    <n v="161.1"/>
    <x v="15"/>
    <n v="160.6"/>
    <x v="2"/>
  </r>
  <r>
    <x v="0"/>
    <x v="8"/>
    <x v="4"/>
    <n v="161.1"/>
    <x v="16"/>
    <n v="164.5"/>
    <x v="2"/>
  </r>
  <r>
    <x v="0"/>
    <x v="8"/>
    <x v="4"/>
    <n v="161.1"/>
    <x v="17"/>
    <m/>
    <x v="3"/>
  </r>
  <r>
    <x v="0"/>
    <x v="8"/>
    <x v="4"/>
    <n v="161.1"/>
    <x v="18"/>
    <n v="161.69999999999999"/>
    <x v="4"/>
  </r>
  <r>
    <x v="0"/>
    <x v="8"/>
    <x v="4"/>
    <n v="161.1"/>
    <x v="19"/>
    <n v="158.80000000000001"/>
    <x v="5"/>
  </r>
  <r>
    <x v="0"/>
    <x v="8"/>
    <x v="4"/>
    <n v="161.1"/>
    <x v="20"/>
    <n v="169.1"/>
    <x v="6"/>
  </r>
  <r>
    <x v="0"/>
    <x v="8"/>
    <x v="4"/>
    <n v="161.1"/>
    <x v="21"/>
    <n v="153.19999999999999"/>
    <x v="7"/>
  </r>
  <r>
    <x v="0"/>
    <x v="8"/>
    <x v="4"/>
    <n v="161.1"/>
    <x v="22"/>
    <n v="160"/>
    <x v="8"/>
  </r>
  <r>
    <x v="0"/>
    <x v="8"/>
    <x v="4"/>
    <n v="161.1"/>
    <x v="23"/>
    <n v="167.6"/>
    <x v="9"/>
  </r>
  <r>
    <x v="0"/>
    <x v="8"/>
    <x v="4"/>
    <n v="161.1"/>
    <x v="24"/>
    <n v="159.30000000000001"/>
    <x v="10"/>
  </r>
  <r>
    <x v="0"/>
    <x v="8"/>
    <x v="4"/>
    <n v="161.1"/>
    <x v="25"/>
    <n v="161.1"/>
    <x v="11"/>
  </r>
  <r>
    <x v="1"/>
    <x v="8"/>
    <x v="4"/>
    <n v="159.5"/>
    <x v="0"/>
    <n v="148.80000000000001"/>
    <x v="0"/>
  </r>
  <r>
    <x v="1"/>
    <x v="8"/>
    <x v="4"/>
    <n v="159.5"/>
    <x v="1"/>
    <n v="204.3"/>
    <x v="0"/>
  </r>
  <r>
    <x v="1"/>
    <x v="8"/>
    <x v="4"/>
    <n v="159.5"/>
    <x v="2"/>
    <n v="173"/>
    <x v="0"/>
  </r>
  <r>
    <x v="1"/>
    <x v="8"/>
    <x v="4"/>
    <n v="159.5"/>
    <x v="3"/>
    <n v="156.5"/>
    <x v="0"/>
  </r>
  <r>
    <x v="1"/>
    <x v="8"/>
    <x v="4"/>
    <n v="159.5"/>
    <x v="4"/>
    <n v="168.8"/>
    <x v="0"/>
  </r>
  <r>
    <x v="1"/>
    <x v="8"/>
    <x v="4"/>
    <n v="159.5"/>
    <x v="5"/>
    <n v="172.5"/>
    <x v="0"/>
  </r>
  <r>
    <x v="1"/>
    <x v="8"/>
    <x v="4"/>
    <n v="159.5"/>
    <x v="6"/>
    <n v="166.5"/>
    <x v="0"/>
  </r>
  <r>
    <x v="1"/>
    <x v="8"/>
    <x v="4"/>
    <n v="159.5"/>
    <x v="7"/>
    <n v="165.9"/>
    <x v="0"/>
  </r>
  <r>
    <x v="1"/>
    <x v="8"/>
    <x v="4"/>
    <n v="159.5"/>
    <x v="8"/>
    <n v="115.9"/>
    <x v="0"/>
  </r>
  <r>
    <x v="1"/>
    <x v="8"/>
    <x v="4"/>
    <n v="159.5"/>
    <x v="9"/>
    <n v="165.2"/>
    <x v="0"/>
  </r>
  <r>
    <x v="1"/>
    <x v="8"/>
    <x v="4"/>
    <n v="159.5"/>
    <x v="10"/>
    <n v="152"/>
    <x v="0"/>
  </r>
  <r>
    <x v="1"/>
    <x v="8"/>
    <x v="4"/>
    <n v="159.5"/>
    <x v="11"/>
    <n v="171.1"/>
    <x v="0"/>
  </r>
  <r>
    <x v="1"/>
    <x v="8"/>
    <x v="4"/>
    <n v="159.5"/>
    <x v="12"/>
    <n v="164.2"/>
    <x v="0"/>
  </r>
  <r>
    <x v="1"/>
    <x v="8"/>
    <x v="4"/>
    <n v="159.5"/>
    <x v="13"/>
    <n v="198.2"/>
    <x v="1"/>
  </r>
  <r>
    <x v="1"/>
    <x v="8"/>
    <x v="4"/>
    <n v="159.5"/>
    <x v="14"/>
    <n v="156.5"/>
    <x v="2"/>
  </r>
  <r>
    <x v="1"/>
    <x v="8"/>
    <x v="4"/>
    <n v="159.5"/>
    <x v="15"/>
    <n v="140.19999999999999"/>
    <x v="2"/>
  </r>
  <r>
    <x v="1"/>
    <x v="8"/>
    <x v="4"/>
    <n v="159.5"/>
    <x v="16"/>
    <n v="154.1"/>
    <x v="2"/>
  </r>
  <r>
    <x v="1"/>
    <x v="8"/>
    <x v="4"/>
    <n v="159.5"/>
    <x v="17"/>
    <n v="161.6"/>
    <x v="3"/>
  </r>
  <r>
    <x v="1"/>
    <x v="8"/>
    <x v="4"/>
    <n v="159.5"/>
    <x v="18"/>
    <n v="155.5"/>
    <x v="4"/>
  </r>
  <r>
    <x v="1"/>
    <x v="8"/>
    <x v="4"/>
    <n v="159.5"/>
    <x v="19"/>
    <n v="150.1"/>
    <x v="5"/>
  </r>
  <r>
    <x v="1"/>
    <x v="8"/>
    <x v="4"/>
    <n v="159.5"/>
    <x v="20"/>
    <n v="160.4"/>
    <x v="6"/>
  </r>
  <r>
    <x v="1"/>
    <x v="8"/>
    <x v="4"/>
    <n v="159.5"/>
    <x v="21"/>
    <n v="145"/>
    <x v="7"/>
  </r>
  <r>
    <x v="1"/>
    <x v="8"/>
    <x v="4"/>
    <n v="159.5"/>
    <x v="22"/>
    <n v="152.6"/>
    <x v="8"/>
  </r>
  <r>
    <x v="1"/>
    <x v="8"/>
    <x v="4"/>
    <n v="159.5"/>
    <x v="23"/>
    <n v="156.6"/>
    <x v="9"/>
  </r>
  <r>
    <x v="1"/>
    <x v="8"/>
    <x v="4"/>
    <n v="159.5"/>
    <x v="24"/>
    <n v="157.5"/>
    <x v="10"/>
  </r>
  <r>
    <x v="1"/>
    <x v="8"/>
    <x v="4"/>
    <n v="159.5"/>
    <x v="25"/>
    <n v="152.30000000000001"/>
    <x v="11"/>
  </r>
  <r>
    <x v="2"/>
    <x v="8"/>
    <x v="4"/>
    <n v="160.4"/>
    <x v="0"/>
    <n v="146.30000000000001"/>
    <x v="0"/>
  </r>
  <r>
    <x v="2"/>
    <x v="8"/>
    <x v="4"/>
    <n v="160.4"/>
    <x v="1"/>
    <n v="200.5"/>
    <x v="0"/>
  </r>
  <r>
    <x v="2"/>
    <x v="8"/>
    <x v="4"/>
    <n v="160.4"/>
    <x v="2"/>
    <n v="170.3"/>
    <x v="0"/>
  </r>
  <r>
    <x v="2"/>
    <x v="8"/>
    <x v="4"/>
    <n v="160.4"/>
    <x v="3"/>
    <n v="156.1"/>
    <x v="0"/>
  </r>
  <r>
    <x v="2"/>
    <x v="8"/>
    <x v="4"/>
    <n v="160.4"/>
    <x v="4"/>
    <n v="178.7"/>
    <x v="0"/>
  </r>
  <r>
    <x v="2"/>
    <x v="8"/>
    <x v="4"/>
    <n v="160.4"/>
    <x v="5"/>
    <n v="167.1"/>
    <x v="0"/>
  </r>
  <r>
    <x v="2"/>
    <x v="8"/>
    <x v="4"/>
    <n v="160.4"/>
    <x v="6"/>
    <n v="147.9"/>
    <x v="0"/>
  </r>
  <r>
    <x v="2"/>
    <x v="8"/>
    <x v="4"/>
    <n v="160.4"/>
    <x v="7"/>
    <n v="165.4"/>
    <x v="0"/>
  </r>
  <r>
    <x v="2"/>
    <x v="8"/>
    <x v="4"/>
    <n v="160.4"/>
    <x v="8"/>
    <n v="114.8"/>
    <x v="0"/>
  </r>
  <r>
    <x v="2"/>
    <x v="8"/>
    <x v="4"/>
    <n v="160.4"/>
    <x v="9"/>
    <n v="168.2"/>
    <x v="0"/>
  </r>
  <r>
    <x v="2"/>
    <x v="8"/>
    <x v="4"/>
    <n v="160.4"/>
    <x v="10"/>
    <n v="159.30000000000001"/>
    <x v="0"/>
  </r>
  <r>
    <x v="2"/>
    <x v="8"/>
    <x v="4"/>
    <n v="160.4"/>
    <x v="11"/>
    <n v="170.4"/>
    <x v="0"/>
  </r>
  <r>
    <x v="2"/>
    <x v="8"/>
    <x v="4"/>
    <n v="160.4"/>
    <x v="12"/>
    <n v="160.69999999999999"/>
    <x v="0"/>
  </r>
  <r>
    <x v="2"/>
    <x v="8"/>
    <x v="4"/>
    <n v="160.4"/>
    <x v="13"/>
    <n v="191.9"/>
    <x v="1"/>
  </r>
  <r>
    <x v="2"/>
    <x v="8"/>
    <x v="4"/>
    <n v="160.4"/>
    <x v="14"/>
    <n v="161.80000000000001"/>
    <x v="2"/>
  </r>
  <r>
    <x v="2"/>
    <x v="8"/>
    <x v="4"/>
    <n v="160.4"/>
    <x v="15"/>
    <n v="152.1"/>
    <x v="2"/>
  </r>
  <r>
    <x v="2"/>
    <x v="8"/>
    <x v="4"/>
    <n v="160.4"/>
    <x v="16"/>
    <n v="160.4"/>
    <x v="2"/>
  </r>
  <r>
    <x v="2"/>
    <x v="8"/>
    <x v="4"/>
    <n v="160.4"/>
    <x v="17"/>
    <n v="161.6"/>
    <x v="3"/>
  </r>
  <r>
    <x v="2"/>
    <x v="8"/>
    <x v="4"/>
    <n v="160.4"/>
    <x v="18"/>
    <n v="159.4"/>
    <x v="4"/>
  </r>
  <r>
    <x v="2"/>
    <x v="8"/>
    <x v="4"/>
    <n v="160.4"/>
    <x v="19"/>
    <n v="154.69999999999999"/>
    <x v="5"/>
  </r>
  <r>
    <x v="2"/>
    <x v="8"/>
    <x v="4"/>
    <n v="160.4"/>
    <x v="20"/>
    <n v="165.8"/>
    <x v="6"/>
  </r>
  <r>
    <x v="2"/>
    <x v="8"/>
    <x v="4"/>
    <n v="160.4"/>
    <x v="21"/>
    <n v="148.9"/>
    <x v="7"/>
  </r>
  <r>
    <x v="2"/>
    <x v="8"/>
    <x v="4"/>
    <n v="160.4"/>
    <x v="22"/>
    <n v="155.80000000000001"/>
    <x v="8"/>
  </r>
  <r>
    <x v="2"/>
    <x v="8"/>
    <x v="4"/>
    <n v="160.4"/>
    <x v="23"/>
    <n v="161.19999999999999"/>
    <x v="9"/>
  </r>
  <r>
    <x v="2"/>
    <x v="8"/>
    <x v="4"/>
    <n v="160.4"/>
    <x v="24"/>
    <n v="158.6"/>
    <x v="10"/>
  </r>
  <r>
    <x v="2"/>
    <x v="8"/>
    <x v="4"/>
    <n v="160.4"/>
    <x v="25"/>
    <n v="156.80000000000001"/>
    <x v="11"/>
  </r>
  <r>
    <x v="0"/>
    <x v="8"/>
    <x v="5"/>
    <n v="162.1"/>
    <x v="0"/>
    <n v="145.6"/>
    <x v="0"/>
  </r>
  <r>
    <x v="0"/>
    <x v="8"/>
    <x v="5"/>
    <n v="162.1"/>
    <x v="1"/>
    <n v="200.1"/>
    <x v="0"/>
  </r>
  <r>
    <x v="0"/>
    <x v="8"/>
    <x v="5"/>
    <n v="162.1"/>
    <x v="2"/>
    <n v="179.3"/>
    <x v="0"/>
  </r>
  <r>
    <x v="0"/>
    <x v="8"/>
    <x v="5"/>
    <n v="162.1"/>
    <x v="3"/>
    <n v="156.1"/>
    <x v="0"/>
  </r>
  <r>
    <x v="0"/>
    <x v="8"/>
    <x v="5"/>
    <n v="162.1"/>
    <x v="4"/>
    <n v="190.4"/>
    <x v="0"/>
  </r>
  <r>
    <x v="0"/>
    <x v="8"/>
    <x v="5"/>
    <n v="162.1"/>
    <x v="5"/>
    <n v="158.6"/>
    <x v="0"/>
  </r>
  <r>
    <x v="0"/>
    <x v="8"/>
    <x v="5"/>
    <n v="162.1"/>
    <x v="6"/>
    <n v="144.69999999999999"/>
    <x v="0"/>
  </r>
  <r>
    <x v="0"/>
    <x v="8"/>
    <x v="5"/>
    <n v="162.1"/>
    <x v="7"/>
    <n v="165.5"/>
    <x v="0"/>
  </r>
  <r>
    <x v="0"/>
    <x v="8"/>
    <x v="5"/>
    <n v="162.1"/>
    <x v="8"/>
    <n v="114.6"/>
    <x v="0"/>
  </r>
  <r>
    <x v="0"/>
    <x v="8"/>
    <x v="5"/>
    <n v="162.1"/>
    <x v="9"/>
    <n v="170"/>
    <x v="0"/>
  </r>
  <r>
    <x v="0"/>
    <x v="8"/>
    <x v="5"/>
    <n v="162.1"/>
    <x v="10"/>
    <n v="165.5"/>
    <x v="0"/>
  </r>
  <r>
    <x v="0"/>
    <x v="8"/>
    <x v="5"/>
    <n v="162.1"/>
    <x v="11"/>
    <n v="171.7"/>
    <x v="0"/>
  </r>
  <r>
    <x v="0"/>
    <x v="8"/>
    <x v="5"/>
    <n v="162.1"/>
    <x v="12"/>
    <n v="160.5"/>
    <x v="0"/>
  </r>
  <r>
    <x v="0"/>
    <x v="8"/>
    <x v="5"/>
    <n v="162.1"/>
    <x v="13"/>
    <n v="189.1"/>
    <x v="1"/>
  </r>
  <r>
    <x v="0"/>
    <x v="8"/>
    <x v="5"/>
    <n v="162.1"/>
    <x v="14"/>
    <n v="165.3"/>
    <x v="2"/>
  </r>
  <r>
    <x v="0"/>
    <x v="8"/>
    <x v="5"/>
    <n v="162.1"/>
    <x v="15"/>
    <n v="159.9"/>
    <x v="2"/>
  </r>
  <r>
    <x v="0"/>
    <x v="8"/>
    <x v="5"/>
    <n v="162.1"/>
    <x v="16"/>
    <n v="164.6"/>
    <x v="2"/>
  </r>
  <r>
    <x v="0"/>
    <x v="8"/>
    <x v="5"/>
    <n v="162.1"/>
    <x v="17"/>
    <m/>
    <x v="3"/>
  </r>
  <r>
    <x v="0"/>
    <x v="8"/>
    <x v="5"/>
    <n v="162.1"/>
    <x v="18"/>
    <n v="162.1"/>
    <x v="4"/>
  </r>
  <r>
    <x v="0"/>
    <x v="8"/>
    <x v="5"/>
    <n v="162.1"/>
    <x v="19"/>
    <n v="159.19999999999999"/>
    <x v="5"/>
  </r>
  <r>
    <x v="0"/>
    <x v="8"/>
    <x v="5"/>
    <n v="162.1"/>
    <x v="20"/>
    <n v="169.7"/>
    <x v="6"/>
  </r>
  <r>
    <x v="0"/>
    <x v="8"/>
    <x v="5"/>
    <n v="162.1"/>
    <x v="21"/>
    <n v="154.19999999999999"/>
    <x v="7"/>
  </r>
  <r>
    <x v="0"/>
    <x v="8"/>
    <x v="5"/>
    <n v="162.1"/>
    <x v="22"/>
    <n v="160.4"/>
    <x v="8"/>
  </r>
  <r>
    <x v="0"/>
    <x v="8"/>
    <x v="5"/>
    <n v="162.1"/>
    <x v="23"/>
    <n v="166.8"/>
    <x v="9"/>
  </r>
  <r>
    <x v="0"/>
    <x v="8"/>
    <x v="5"/>
    <n v="162.1"/>
    <x v="24"/>
    <n v="159.4"/>
    <x v="10"/>
  </r>
  <r>
    <x v="0"/>
    <x v="8"/>
    <x v="5"/>
    <n v="162.1"/>
    <x v="25"/>
    <n v="161.5"/>
    <x v="11"/>
  </r>
  <r>
    <x v="1"/>
    <x v="8"/>
    <x v="5"/>
    <n v="160.4"/>
    <x v="0"/>
    <n v="149.19999999999999"/>
    <x v="0"/>
  </r>
  <r>
    <x v="1"/>
    <x v="8"/>
    <x v="5"/>
    <n v="160.4"/>
    <x v="1"/>
    <n v="205.5"/>
    <x v="0"/>
  </r>
  <r>
    <x v="1"/>
    <x v="8"/>
    <x v="5"/>
    <n v="160.4"/>
    <x v="2"/>
    <n v="182.8"/>
    <x v="0"/>
  </r>
  <r>
    <x v="1"/>
    <x v="8"/>
    <x v="5"/>
    <n v="160.4"/>
    <x v="3"/>
    <n v="156.5"/>
    <x v="0"/>
  </r>
  <r>
    <x v="1"/>
    <x v="8"/>
    <x v="5"/>
    <n v="160.4"/>
    <x v="4"/>
    <n v="172.2"/>
    <x v="0"/>
  </r>
  <r>
    <x v="1"/>
    <x v="8"/>
    <x v="5"/>
    <n v="160.4"/>
    <x v="5"/>
    <n v="171.5"/>
    <x v="0"/>
  </r>
  <r>
    <x v="1"/>
    <x v="8"/>
    <x v="5"/>
    <n v="160.4"/>
    <x v="6"/>
    <n v="176.2"/>
    <x v="0"/>
  </r>
  <r>
    <x v="1"/>
    <x v="8"/>
    <x v="5"/>
    <n v="160.4"/>
    <x v="7"/>
    <n v="166.9"/>
    <x v="0"/>
  </r>
  <r>
    <x v="1"/>
    <x v="8"/>
    <x v="5"/>
    <n v="160.4"/>
    <x v="8"/>
    <n v="116.1"/>
    <x v="0"/>
  </r>
  <r>
    <x v="1"/>
    <x v="8"/>
    <x v="5"/>
    <n v="160.4"/>
    <x v="9"/>
    <n v="165.5"/>
    <x v="0"/>
  </r>
  <r>
    <x v="1"/>
    <x v="8"/>
    <x v="5"/>
    <n v="160.4"/>
    <x v="10"/>
    <n v="152.30000000000001"/>
    <x v="0"/>
  </r>
  <r>
    <x v="1"/>
    <x v="8"/>
    <x v="5"/>
    <n v="160.4"/>
    <x v="11"/>
    <n v="173.3"/>
    <x v="0"/>
  </r>
  <r>
    <x v="1"/>
    <x v="8"/>
    <x v="5"/>
    <n v="160.4"/>
    <x v="12"/>
    <n v="166.2"/>
    <x v="0"/>
  </r>
  <r>
    <x v="1"/>
    <x v="8"/>
    <x v="5"/>
    <n v="160.4"/>
    <x v="13"/>
    <n v="195.6"/>
    <x v="1"/>
  </r>
  <r>
    <x v="1"/>
    <x v="8"/>
    <x v="5"/>
    <n v="160.4"/>
    <x v="14"/>
    <n v="157.30000000000001"/>
    <x v="2"/>
  </r>
  <r>
    <x v="1"/>
    <x v="8"/>
    <x v="5"/>
    <n v="160.4"/>
    <x v="15"/>
    <n v="140.5"/>
    <x v="2"/>
  </r>
  <r>
    <x v="1"/>
    <x v="8"/>
    <x v="5"/>
    <n v="160.4"/>
    <x v="16"/>
    <n v="154.80000000000001"/>
    <x v="2"/>
  </r>
  <r>
    <x v="1"/>
    <x v="8"/>
    <x v="5"/>
    <n v="160.4"/>
    <x v="17"/>
    <n v="160.5"/>
    <x v="3"/>
  </r>
  <r>
    <x v="1"/>
    <x v="8"/>
    <x v="5"/>
    <n v="160.4"/>
    <x v="18"/>
    <n v="156.1"/>
    <x v="4"/>
  </r>
  <r>
    <x v="1"/>
    <x v="8"/>
    <x v="5"/>
    <n v="160.4"/>
    <x v="19"/>
    <n v="149.80000000000001"/>
    <x v="5"/>
  </r>
  <r>
    <x v="1"/>
    <x v="8"/>
    <x v="5"/>
    <n v="160.4"/>
    <x v="20"/>
    <n v="160.80000000000001"/>
    <x v="6"/>
  </r>
  <r>
    <x v="1"/>
    <x v="8"/>
    <x v="5"/>
    <n v="160.4"/>
    <x v="21"/>
    <n v="147.5"/>
    <x v="7"/>
  </r>
  <r>
    <x v="1"/>
    <x v="8"/>
    <x v="5"/>
    <n v="160.4"/>
    <x v="22"/>
    <n v="150.69999999999999"/>
    <x v="8"/>
  </r>
  <r>
    <x v="1"/>
    <x v="8"/>
    <x v="5"/>
    <n v="160.4"/>
    <x v="23"/>
    <n v="158.1"/>
    <x v="9"/>
  </r>
  <r>
    <x v="1"/>
    <x v="8"/>
    <x v="5"/>
    <n v="160.4"/>
    <x v="24"/>
    <n v="158"/>
    <x v="10"/>
  </r>
  <r>
    <x v="1"/>
    <x v="8"/>
    <x v="5"/>
    <n v="160.4"/>
    <x v="25"/>
    <n v="153.4"/>
    <x v="11"/>
  </r>
  <r>
    <x v="2"/>
    <x v="8"/>
    <x v="5"/>
    <n v="161.30000000000001"/>
    <x v="0"/>
    <n v="146.69999999999999"/>
    <x v="0"/>
  </r>
  <r>
    <x v="2"/>
    <x v="8"/>
    <x v="5"/>
    <n v="161.30000000000001"/>
    <x v="1"/>
    <n v="202"/>
    <x v="0"/>
  </r>
  <r>
    <x v="2"/>
    <x v="8"/>
    <x v="5"/>
    <n v="161.30000000000001"/>
    <x v="2"/>
    <n v="180.7"/>
    <x v="0"/>
  </r>
  <r>
    <x v="2"/>
    <x v="8"/>
    <x v="5"/>
    <n v="161.30000000000001"/>
    <x v="3"/>
    <n v="156.19999999999999"/>
    <x v="0"/>
  </r>
  <r>
    <x v="2"/>
    <x v="8"/>
    <x v="5"/>
    <n v="161.30000000000001"/>
    <x v="4"/>
    <n v="183.7"/>
    <x v="0"/>
  </r>
  <r>
    <x v="2"/>
    <x v="8"/>
    <x v="5"/>
    <n v="161.30000000000001"/>
    <x v="5"/>
    <n v="164.6"/>
    <x v="0"/>
  </r>
  <r>
    <x v="2"/>
    <x v="8"/>
    <x v="5"/>
    <n v="161.30000000000001"/>
    <x v="6"/>
    <n v="155.4"/>
    <x v="0"/>
  </r>
  <r>
    <x v="2"/>
    <x v="8"/>
    <x v="5"/>
    <n v="161.30000000000001"/>
    <x v="7"/>
    <n v="166"/>
    <x v="0"/>
  </r>
  <r>
    <x v="2"/>
    <x v="8"/>
    <x v="5"/>
    <n v="161.30000000000001"/>
    <x v="8"/>
    <n v="115.1"/>
    <x v="0"/>
  </r>
  <r>
    <x v="2"/>
    <x v="8"/>
    <x v="5"/>
    <n v="161.30000000000001"/>
    <x v="9"/>
    <n v="168.5"/>
    <x v="0"/>
  </r>
  <r>
    <x v="2"/>
    <x v="8"/>
    <x v="5"/>
    <n v="161.30000000000001"/>
    <x v="10"/>
    <n v="160"/>
    <x v="0"/>
  </r>
  <r>
    <x v="2"/>
    <x v="8"/>
    <x v="5"/>
    <n v="161.30000000000001"/>
    <x v="11"/>
    <n v="172.4"/>
    <x v="0"/>
  </r>
  <r>
    <x v="2"/>
    <x v="8"/>
    <x v="5"/>
    <n v="161.30000000000001"/>
    <x v="12"/>
    <n v="162.6"/>
    <x v="0"/>
  </r>
  <r>
    <x v="2"/>
    <x v="8"/>
    <x v="5"/>
    <n v="161.30000000000001"/>
    <x v="13"/>
    <n v="190.8"/>
    <x v="1"/>
  </r>
  <r>
    <x v="2"/>
    <x v="8"/>
    <x v="5"/>
    <n v="161.30000000000001"/>
    <x v="14"/>
    <n v="162.19999999999999"/>
    <x v="2"/>
  </r>
  <r>
    <x v="2"/>
    <x v="8"/>
    <x v="5"/>
    <n v="161.30000000000001"/>
    <x v="15"/>
    <n v="151.80000000000001"/>
    <x v="2"/>
  </r>
  <r>
    <x v="2"/>
    <x v="8"/>
    <x v="5"/>
    <n v="161.30000000000001"/>
    <x v="16"/>
    <n v="160.69999999999999"/>
    <x v="2"/>
  </r>
  <r>
    <x v="2"/>
    <x v="8"/>
    <x v="5"/>
    <n v="161.30000000000001"/>
    <x v="17"/>
    <n v="160.5"/>
    <x v="3"/>
  </r>
  <r>
    <x v="2"/>
    <x v="8"/>
    <x v="5"/>
    <n v="161.30000000000001"/>
    <x v="18"/>
    <n v="159.80000000000001"/>
    <x v="4"/>
  </r>
  <r>
    <x v="2"/>
    <x v="8"/>
    <x v="5"/>
    <n v="161.30000000000001"/>
    <x v="19"/>
    <n v="154.80000000000001"/>
    <x v="5"/>
  </r>
  <r>
    <x v="2"/>
    <x v="8"/>
    <x v="5"/>
    <n v="161.30000000000001"/>
    <x v="20"/>
    <n v="166.3"/>
    <x v="6"/>
  </r>
  <r>
    <x v="2"/>
    <x v="8"/>
    <x v="5"/>
    <n v="161.30000000000001"/>
    <x v="21"/>
    <n v="150.69999999999999"/>
    <x v="7"/>
  </r>
  <r>
    <x v="2"/>
    <x v="8"/>
    <x v="5"/>
    <n v="161.30000000000001"/>
    <x v="22"/>
    <n v="154.9"/>
    <x v="8"/>
  </r>
  <r>
    <x v="2"/>
    <x v="8"/>
    <x v="5"/>
    <n v="161.30000000000001"/>
    <x v="23"/>
    <n v="161.69999999999999"/>
    <x v="9"/>
  </r>
  <r>
    <x v="2"/>
    <x v="8"/>
    <x v="5"/>
    <n v="161.30000000000001"/>
    <x v="24"/>
    <n v="158.80000000000001"/>
    <x v="10"/>
  </r>
  <r>
    <x v="2"/>
    <x v="8"/>
    <x v="5"/>
    <n v="161.30000000000001"/>
    <x v="25"/>
    <n v="157.6"/>
    <x v="11"/>
  </r>
  <r>
    <x v="0"/>
    <x v="8"/>
    <x v="6"/>
    <n v="163.19999999999999"/>
    <x v="0"/>
    <n v="145.1"/>
    <x v="0"/>
  </r>
  <r>
    <x v="0"/>
    <x v="8"/>
    <x v="6"/>
    <n v="163.19999999999999"/>
    <x v="1"/>
    <n v="204.5"/>
    <x v="0"/>
  </r>
  <r>
    <x v="0"/>
    <x v="8"/>
    <x v="6"/>
    <n v="163.19999999999999"/>
    <x v="2"/>
    <n v="180.4"/>
    <x v="0"/>
  </r>
  <r>
    <x v="0"/>
    <x v="8"/>
    <x v="6"/>
    <n v="163.19999999999999"/>
    <x v="3"/>
    <n v="157.1"/>
    <x v="0"/>
  </r>
  <r>
    <x v="0"/>
    <x v="8"/>
    <x v="6"/>
    <n v="163.19999999999999"/>
    <x v="4"/>
    <n v="188.7"/>
    <x v="0"/>
  </r>
  <r>
    <x v="0"/>
    <x v="8"/>
    <x v="6"/>
    <n v="163.19999999999999"/>
    <x v="5"/>
    <n v="157.69999999999999"/>
    <x v="0"/>
  </r>
  <r>
    <x v="0"/>
    <x v="8"/>
    <x v="6"/>
    <n v="163.19999999999999"/>
    <x v="6"/>
    <n v="152.80000000000001"/>
    <x v="0"/>
  </r>
  <r>
    <x v="0"/>
    <x v="8"/>
    <x v="6"/>
    <n v="163.19999999999999"/>
    <x v="7"/>
    <n v="163.6"/>
    <x v="0"/>
  </r>
  <r>
    <x v="0"/>
    <x v="8"/>
    <x v="6"/>
    <n v="163.19999999999999"/>
    <x v="8"/>
    <n v="113.9"/>
    <x v="0"/>
  </r>
  <r>
    <x v="0"/>
    <x v="8"/>
    <x v="6"/>
    <n v="163.19999999999999"/>
    <x v="9"/>
    <n v="169.7"/>
    <x v="0"/>
  </r>
  <r>
    <x v="0"/>
    <x v="8"/>
    <x v="6"/>
    <n v="163.19999999999999"/>
    <x v="10"/>
    <n v="166.2"/>
    <x v="0"/>
  </r>
  <r>
    <x v="0"/>
    <x v="8"/>
    <x v="6"/>
    <n v="163.19999999999999"/>
    <x v="11"/>
    <n v="171"/>
    <x v="0"/>
  </r>
  <r>
    <x v="0"/>
    <x v="8"/>
    <x v="6"/>
    <n v="163.19999999999999"/>
    <x v="12"/>
    <n v="161.69999999999999"/>
    <x v="0"/>
  </r>
  <r>
    <x v="0"/>
    <x v="8"/>
    <x v="6"/>
    <n v="163.19999999999999"/>
    <x v="13"/>
    <n v="189.7"/>
    <x v="1"/>
  </r>
  <r>
    <x v="0"/>
    <x v="8"/>
    <x v="6"/>
    <n v="163.19999999999999"/>
    <x v="14"/>
    <n v="166"/>
    <x v="2"/>
  </r>
  <r>
    <x v="0"/>
    <x v="8"/>
    <x v="6"/>
    <n v="163.19999999999999"/>
    <x v="15"/>
    <n v="161.1"/>
    <x v="2"/>
  </r>
  <r>
    <x v="0"/>
    <x v="8"/>
    <x v="6"/>
    <n v="163.19999999999999"/>
    <x v="16"/>
    <n v="165.3"/>
    <x v="2"/>
  </r>
  <r>
    <x v="0"/>
    <x v="8"/>
    <x v="6"/>
    <n v="163.19999999999999"/>
    <x v="17"/>
    <m/>
    <x v="3"/>
  </r>
  <r>
    <x v="0"/>
    <x v="8"/>
    <x v="6"/>
    <n v="163.19999999999999"/>
    <x v="18"/>
    <n v="162.5"/>
    <x v="4"/>
  </r>
  <r>
    <x v="0"/>
    <x v="8"/>
    <x v="6"/>
    <n v="163.19999999999999"/>
    <x v="19"/>
    <n v="160.30000000000001"/>
    <x v="5"/>
  </r>
  <r>
    <x v="0"/>
    <x v="8"/>
    <x v="6"/>
    <n v="163.19999999999999"/>
    <x v="20"/>
    <n v="170.4"/>
    <x v="6"/>
  </r>
  <r>
    <x v="0"/>
    <x v="8"/>
    <x v="6"/>
    <n v="163.19999999999999"/>
    <x v="21"/>
    <n v="157.1"/>
    <x v="7"/>
  </r>
  <r>
    <x v="0"/>
    <x v="8"/>
    <x v="6"/>
    <n v="163.19999999999999"/>
    <x v="22"/>
    <n v="160.69999999999999"/>
    <x v="8"/>
  </r>
  <r>
    <x v="0"/>
    <x v="8"/>
    <x v="6"/>
    <n v="163.19999999999999"/>
    <x v="23"/>
    <n v="167.2"/>
    <x v="9"/>
  </r>
  <r>
    <x v="0"/>
    <x v="8"/>
    <x v="6"/>
    <n v="163.19999999999999"/>
    <x v="24"/>
    <n v="160.4"/>
    <x v="10"/>
  </r>
  <r>
    <x v="0"/>
    <x v="8"/>
    <x v="6"/>
    <n v="163.19999999999999"/>
    <x v="25"/>
    <n v="162.80000000000001"/>
    <x v="11"/>
  </r>
  <r>
    <x v="1"/>
    <x v="8"/>
    <x v="6"/>
    <n v="161.80000000000001"/>
    <x v="0"/>
    <n v="149.1"/>
    <x v="0"/>
  </r>
  <r>
    <x v="1"/>
    <x v="8"/>
    <x v="6"/>
    <n v="161.80000000000001"/>
    <x v="1"/>
    <n v="210.9"/>
    <x v="0"/>
  </r>
  <r>
    <x v="1"/>
    <x v="8"/>
    <x v="6"/>
    <n v="161.80000000000001"/>
    <x v="2"/>
    <n v="185"/>
    <x v="0"/>
  </r>
  <r>
    <x v="1"/>
    <x v="8"/>
    <x v="6"/>
    <n v="161.80000000000001"/>
    <x v="3"/>
    <n v="158.19999999999999"/>
    <x v="0"/>
  </r>
  <r>
    <x v="1"/>
    <x v="8"/>
    <x v="6"/>
    <n v="161.80000000000001"/>
    <x v="4"/>
    <n v="170.6"/>
    <x v="0"/>
  </r>
  <r>
    <x v="1"/>
    <x v="8"/>
    <x v="6"/>
    <n v="161.80000000000001"/>
    <x v="5"/>
    <n v="170.9"/>
    <x v="0"/>
  </r>
  <r>
    <x v="1"/>
    <x v="8"/>
    <x v="6"/>
    <n v="161.80000000000001"/>
    <x v="6"/>
    <n v="186.4"/>
    <x v="0"/>
  </r>
  <r>
    <x v="1"/>
    <x v="8"/>
    <x v="6"/>
    <n v="161.80000000000001"/>
    <x v="7"/>
    <n v="164.7"/>
    <x v="0"/>
  </r>
  <r>
    <x v="1"/>
    <x v="8"/>
    <x v="6"/>
    <n v="161.80000000000001"/>
    <x v="8"/>
    <n v="115.7"/>
    <x v="0"/>
  </r>
  <r>
    <x v="1"/>
    <x v="8"/>
    <x v="6"/>
    <n v="161.80000000000001"/>
    <x v="9"/>
    <n v="165.5"/>
    <x v="0"/>
  </r>
  <r>
    <x v="1"/>
    <x v="8"/>
    <x v="6"/>
    <n v="161.80000000000001"/>
    <x v="10"/>
    <n v="153.4"/>
    <x v="0"/>
  </r>
  <r>
    <x v="1"/>
    <x v="8"/>
    <x v="6"/>
    <n v="161.80000000000001"/>
    <x v="11"/>
    <n v="173.5"/>
    <x v="0"/>
  </r>
  <r>
    <x v="1"/>
    <x v="8"/>
    <x v="6"/>
    <n v="161.80000000000001"/>
    <x v="12"/>
    <n v="167.9"/>
    <x v="0"/>
  </r>
  <r>
    <x v="1"/>
    <x v="8"/>
    <x v="6"/>
    <n v="161.80000000000001"/>
    <x v="13"/>
    <n v="195.5"/>
    <x v="1"/>
  </r>
  <r>
    <x v="1"/>
    <x v="8"/>
    <x v="6"/>
    <n v="161.80000000000001"/>
    <x v="14"/>
    <n v="157.9"/>
    <x v="2"/>
  </r>
  <r>
    <x v="1"/>
    <x v="8"/>
    <x v="6"/>
    <n v="161.80000000000001"/>
    <x v="15"/>
    <n v="141.9"/>
    <x v="2"/>
  </r>
  <r>
    <x v="1"/>
    <x v="8"/>
    <x v="6"/>
    <n v="161.80000000000001"/>
    <x v="16"/>
    <n v="155.5"/>
    <x v="2"/>
  </r>
  <r>
    <x v="1"/>
    <x v="8"/>
    <x v="6"/>
    <n v="161.80000000000001"/>
    <x v="17"/>
    <n v="161.5"/>
    <x v="3"/>
  </r>
  <r>
    <x v="1"/>
    <x v="8"/>
    <x v="6"/>
    <n v="161.80000000000001"/>
    <x v="18"/>
    <n v="157.69999999999999"/>
    <x v="4"/>
  </r>
  <r>
    <x v="1"/>
    <x v="8"/>
    <x v="6"/>
    <n v="161.80000000000001"/>
    <x v="19"/>
    <n v="150.69999999999999"/>
    <x v="5"/>
  </r>
  <r>
    <x v="1"/>
    <x v="8"/>
    <x v="6"/>
    <n v="161.80000000000001"/>
    <x v="20"/>
    <n v="161.5"/>
    <x v="6"/>
  </r>
  <r>
    <x v="1"/>
    <x v="8"/>
    <x v="6"/>
    <n v="161.80000000000001"/>
    <x v="21"/>
    <n v="149.5"/>
    <x v="7"/>
  </r>
  <r>
    <x v="1"/>
    <x v="8"/>
    <x v="6"/>
    <n v="161.80000000000001"/>
    <x v="22"/>
    <n v="151.19999999999999"/>
    <x v="8"/>
  </r>
  <r>
    <x v="1"/>
    <x v="8"/>
    <x v="6"/>
    <n v="161.80000000000001"/>
    <x v="23"/>
    <n v="160.30000000000001"/>
    <x v="9"/>
  </r>
  <r>
    <x v="1"/>
    <x v="8"/>
    <x v="6"/>
    <n v="161.80000000000001"/>
    <x v="24"/>
    <n v="159.6"/>
    <x v="10"/>
  </r>
  <r>
    <x v="1"/>
    <x v="8"/>
    <x v="6"/>
    <n v="161.80000000000001"/>
    <x v="25"/>
    <n v="155"/>
    <x v="11"/>
  </r>
  <r>
    <x v="2"/>
    <x v="8"/>
    <x v="6"/>
    <n v="162.5"/>
    <x v="0"/>
    <n v="146.4"/>
    <x v="0"/>
  </r>
  <r>
    <x v="2"/>
    <x v="8"/>
    <x v="6"/>
    <n v="162.5"/>
    <x v="1"/>
    <n v="206.8"/>
    <x v="0"/>
  </r>
  <r>
    <x v="2"/>
    <x v="8"/>
    <x v="6"/>
    <n v="162.5"/>
    <x v="2"/>
    <n v="182.2"/>
    <x v="0"/>
  </r>
  <r>
    <x v="2"/>
    <x v="8"/>
    <x v="6"/>
    <n v="162.5"/>
    <x v="3"/>
    <n v="157.5"/>
    <x v="0"/>
  </r>
  <r>
    <x v="2"/>
    <x v="8"/>
    <x v="6"/>
    <n v="162.5"/>
    <x v="4"/>
    <n v="182.1"/>
    <x v="0"/>
  </r>
  <r>
    <x v="2"/>
    <x v="8"/>
    <x v="6"/>
    <n v="162.5"/>
    <x v="5"/>
    <n v="163.9"/>
    <x v="0"/>
  </r>
  <r>
    <x v="2"/>
    <x v="8"/>
    <x v="6"/>
    <n v="162.5"/>
    <x v="6"/>
    <n v="164.2"/>
    <x v="0"/>
  </r>
  <r>
    <x v="2"/>
    <x v="8"/>
    <x v="6"/>
    <n v="162.5"/>
    <x v="7"/>
    <n v="164"/>
    <x v="0"/>
  </r>
  <r>
    <x v="2"/>
    <x v="8"/>
    <x v="6"/>
    <n v="162.5"/>
    <x v="8"/>
    <n v="114.5"/>
    <x v="0"/>
  </r>
  <r>
    <x v="2"/>
    <x v="8"/>
    <x v="6"/>
    <n v="162.5"/>
    <x v="9"/>
    <n v="168.3"/>
    <x v="0"/>
  </r>
  <r>
    <x v="2"/>
    <x v="8"/>
    <x v="6"/>
    <n v="162.5"/>
    <x v="10"/>
    <n v="160.9"/>
    <x v="0"/>
  </r>
  <r>
    <x v="2"/>
    <x v="8"/>
    <x v="6"/>
    <n v="162.5"/>
    <x v="11"/>
    <n v="172.2"/>
    <x v="0"/>
  </r>
  <r>
    <x v="2"/>
    <x v="8"/>
    <x v="6"/>
    <n v="162.5"/>
    <x v="12"/>
    <n v="164"/>
    <x v="0"/>
  </r>
  <r>
    <x v="2"/>
    <x v="8"/>
    <x v="6"/>
    <n v="162.5"/>
    <x v="13"/>
    <n v="191.2"/>
    <x v="1"/>
  </r>
  <r>
    <x v="2"/>
    <x v="8"/>
    <x v="6"/>
    <n v="162.5"/>
    <x v="14"/>
    <n v="162.80000000000001"/>
    <x v="2"/>
  </r>
  <r>
    <x v="2"/>
    <x v="8"/>
    <x v="6"/>
    <n v="162.5"/>
    <x v="15"/>
    <n v="153.1"/>
    <x v="2"/>
  </r>
  <r>
    <x v="2"/>
    <x v="8"/>
    <x v="6"/>
    <n v="162.5"/>
    <x v="16"/>
    <n v="161.4"/>
    <x v="2"/>
  </r>
  <r>
    <x v="2"/>
    <x v="8"/>
    <x v="6"/>
    <n v="162.5"/>
    <x v="17"/>
    <n v="161.5"/>
    <x v="3"/>
  </r>
  <r>
    <x v="2"/>
    <x v="8"/>
    <x v="6"/>
    <n v="162.5"/>
    <x v="18"/>
    <n v="160.69999999999999"/>
    <x v="4"/>
  </r>
  <r>
    <x v="2"/>
    <x v="8"/>
    <x v="6"/>
    <n v="162.5"/>
    <x v="19"/>
    <n v="155.80000000000001"/>
    <x v="5"/>
  </r>
  <r>
    <x v="2"/>
    <x v="8"/>
    <x v="6"/>
    <n v="162.5"/>
    <x v="20"/>
    <n v="167"/>
    <x v="6"/>
  </r>
  <r>
    <x v="2"/>
    <x v="8"/>
    <x v="6"/>
    <n v="162.5"/>
    <x v="21"/>
    <n v="153.1"/>
    <x v="7"/>
  </r>
  <r>
    <x v="2"/>
    <x v="8"/>
    <x v="6"/>
    <n v="162.5"/>
    <x v="22"/>
    <n v="155.30000000000001"/>
    <x v="8"/>
  </r>
  <r>
    <x v="2"/>
    <x v="8"/>
    <x v="6"/>
    <n v="162.5"/>
    <x v="23"/>
    <n v="163.19999999999999"/>
    <x v="9"/>
  </r>
  <r>
    <x v="2"/>
    <x v="8"/>
    <x v="6"/>
    <n v="162.5"/>
    <x v="24"/>
    <n v="160.1"/>
    <x v="10"/>
  </r>
  <r>
    <x v="2"/>
    <x v="8"/>
    <x v="6"/>
    <n v="162.5"/>
    <x v="25"/>
    <n v="159"/>
    <x v="11"/>
  </r>
  <r>
    <x v="0"/>
    <x v="8"/>
    <x v="7"/>
    <n v="163.6"/>
    <x v="0"/>
    <n v="144.9"/>
    <x v="0"/>
  </r>
  <r>
    <x v="0"/>
    <x v="8"/>
    <x v="7"/>
    <n v="163.6"/>
    <x v="1"/>
    <n v="202.3"/>
    <x v="0"/>
  </r>
  <r>
    <x v="0"/>
    <x v="8"/>
    <x v="7"/>
    <n v="163.6"/>
    <x v="2"/>
    <n v="176.5"/>
    <x v="0"/>
  </r>
  <r>
    <x v="0"/>
    <x v="8"/>
    <x v="7"/>
    <n v="163.6"/>
    <x v="3"/>
    <n v="157.5"/>
    <x v="0"/>
  </r>
  <r>
    <x v="0"/>
    <x v="8"/>
    <x v="7"/>
    <n v="163.6"/>
    <x v="4"/>
    <n v="190.9"/>
    <x v="0"/>
  </r>
  <r>
    <x v="0"/>
    <x v="8"/>
    <x v="7"/>
    <n v="163.6"/>
    <x v="5"/>
    <n v="155.69999999999999"/>
    <x v="0"/>
  </r>
  <r>
    <x v="0"/>
    <x v="8"/>
    <x v="7"/>
    <n v="163.6"/>
    <x v="6"/>
    <n v="153.9"/>
    <x v="0"/>
  </r>
  <r>
    <x v="0"/>
    <x v="8"/>
    <x v="7"/>
    <n v="163.6"/>
    <x v="7"/>
    <n v="162.80000000000001"/>
    <x v="0"/>
  </r>
  <r>
    <x v="0"/>
    <x v="8"/>
    <x v="7"/>
    <n v="163.6"/>
    <x v="8"/>
    <n v="115.2"/>
    <x v="0"/>
  </r>
  <r>
    <x v="0"/>
    <x v="8"/>
    <x v="7"/>
    <n v="163.6"/>
    <x v="9"/>
    <n v="169.8"/>
    <x v="0"/>
  </r>
  <r>
    <x v="0"/>
    <x v="8"/>
    <x v="7"/>
    <n v="163.6"/>
    <x v="10"/>
    <n v="167.6"/>
    <x v="0"/>
  </r>
  <r>
    <x v="0"/>
    <x v="8"/>
    <x v="7"/>
    <n v="163.6"/>
    <x v="11"/>
    <n v="171.9"/>
    <x v="0"/>
  </r>
  <r>
    <x v="0"/>
    <x v="8"/>
    <x v="7"/>
    <n v="163.6"/>
    <x v="12"/>
    <n v="161.80000000000001"/>
    <x v="0"/>
  </r>
  <r>
    <x v="0"/>
    <x v="8"/>
    <x v="7"/>
    <n v="163.6"/>
    <x v="13"/>
    <n v="190.2"/>
    <x v="1"/>
  </r>
  <r>
    <x v="0"/>
    <x v="8"/>
    <x v="7"/>
    <n v="163.6"/>
    <x v="14"/>
    <n v="167"/>
    <x v="2"/>
  </r>
  <r>
    <x v="0"/>
    <x v="8"/>
    <x v="7"/>
    <n v="163.6"/>
    <x v="15"/>
    <n v="162.6"/>
    <x v="2"/>
  </r>
  <r>
    <x v="0"/>
    <x v="8"/>
    <x v="7"/>
    <n v="163.6"/>
    <x v="16"/>
    <n v="166.3"/>
    <x v="2"/>
  </r>
  <r>
    <x v="0"/>
    <x v="8"/>
    <x v="7"/>
    <n v="163.6"/>
    <x v="17"/>
    <m/>
    <x v="3"/>
  </r>
  <r>
    <x v="0"/>
    <x v="8"/>
    <x v="7"/>
    <n v="163.6"/>
    <x v="18"/>
    <n v="163.1"/>
    <x v="4"/>
  </r>
  <r>
    <x v="0"/>
    <x v="8"/>
    <x v="7"/>
    <n v="163.6"/>
    <x v="19"/>
    <n v="160.9"/>
    <x v="5"/>
  </r>
  <r>
    <x v="0"/>
    <x v="8"/>
    <x v="7"/>
    <n v="163.6"/>
    <x v="20"/>
    <n v="171.1"/>
    <x v="6"/>
  </r>
  <r>
    <x v="0"/>
    <x v="8"/>
    <x v="7"/>
    <n v="163.6"/>
    <x v="21"/>
    <n v="157.69999999999999"/>
    <x v="7"/>
  </r>
  <r>
    <x v="0"/>
    <x v="8"/>
    <x v="7"/>
    <n v="163.6"/>
    <x v="22"/>
    <n v="161.1"/>
    <x v="8"/>
  </r>
  <r>
    <x v="0"/>
    <x v="8"/>
    <x v="7"/>
    <n v="163.6"/>
    <x v="23"/>
    <n v="167.5"/>
    <x v="9"/>
  </r>
  <r>
    <x v="0"/>
    <x v="8"/>
    <x v="7"/>
    <n v="163.6"/>
    <x v="24"/>
    <n v="160.30000000000001"/>
    <x v="10"/>
  </r>
  <r>
    <x v="0"/>
    <x v="8"/>
    <x v="7"/>
    <n v="163.6"/>
    <x v="25"/>
    <n v="163.30000000000001"/>
    <x v="11"/>
  </r>
  <r>
    <x v="1"/>
    <x v="8"/>
    <x v="7"/>
    <n v="162.30000000000001"/>
    <x v="0"/>
    <n v="149.30000000000001"/>
    <x v="0"/>
  </r>
  <r>
    <x v="1"/>
    <x v="8"/>
    <x v="7"/>
    <n v="162.30000000000001"/>
    <x v="1"/>
    <n v="207.4"/>
    <x v="0"/>
  </r>
  <r>
    <x v="1"/>
    <x v="8"/>
    <x v="7"/>
    <n v="162.30000000000001"/>
    <x v="2"/>
    <n v="174.1"/>
    <x v="0"/>
  </r>
  <r>
    <x v="1"/>
    <x v="8"/>
    <x v="7"/>
    <n v="162.30000000000001"/>
    <x v="3"/>
    <n v="159.19999999999999"/>
    <x v="0"/>
  </r>
  <r>
    <x v="1"/>
    <x v="8"/>
    <x v="7"/>
    <n v="162.30000000000001"/>
    <x v="4"/>
    <n v="175"/>
    <x v="0"/>
  </r>
  <r>
    <x v="1"/>
    <x v="8"/>
    <x v="7"/>
    <n v="162.30000000000001"/>
    <x v="5"/>
    <n v="161.30000000000001"/>
    <x v="0"/>
  </r>
  <r>
    <x v="1"/>
    <x v="8"/>
    <x v="7"/>
    <n v="162.30000000000001"/>
    <x v="6"/>
    <n v="183.3"/>
    <x v="0"/>
  </r>
  <r>
    <x v="1"/>
    <x v="8"/>
    <x v="7"/>
    <n v="162.30000000000001"/>
    <x v="7"/>
    <n v="164.5"/>
    <x v="0"/>
  </r>
  <r>
    <x v="1"/>
    <x v="8"/>
    <x v="7"/>
    <n v="162.30000000000001"/>
    <x v="8"/>
    <n v="120.4"/>
    <x v="0"/>
  </r>
  <r>
    <x v="1"/>
    <x v="8"/>
    <x v="7"/>
    <n v="162.30000000000001"/>
    <x v="9"/>
    <n v="166.2"/>
    <x v="0"/>
  </r>
  <r>
    <x v="1"/>
    <x v="8"/>
    <x v="7"/>
    <n v="162.30000000000001"/>
    <x v="10"/>
    <n v="154.80000000000001"/>
    <x v="0"/>
  </r>
  <r>
    <x v="1"/>
    <x v="8"/>
    <x v="7"/>
    <n v="162.30000000000001"/>
    <x v="11"/>
    <n v="175.1"/>
    <x v="0"/>
  </r>
  <r>
    <x v="1"/>
    <x v="8"/>
    <x v="7"/>
    <n v="162.30000000000001"/>
    <x v="12"/>
    <n v="167.3"/>
    <x v="0"/>
  </r>
  <r>
    <x v="1"/>
    <x v="8"/>
    <x v="7"/>
    <n v="162.30000000000001"/>
    <x v="13"/>
    <n v="196.5"/>
    <x v="1"/>
  </r>
  <r>
    <x v="1"/>
    <x v="8"/>
    <x v="7"/>
    <n v="162.30000000000001"/>
    <x v="14"/>
    <n v="159.80000000000001"/>
    <x v="2"/>
  </r>
  <r>
    <x v="1"/>
    <x v="8"/>
    <x v="7"/>
    <n v="162.30000000000001"/>
    <x v="15"/>
    <n v="143.6"/>
    <x v="2"/>
  </r>
  <r>
    <x v="1"/>
    <x v="8"/>
    <x v="7"/>
    <n v="162.30000000000001"/>
    <x v="16"/>
    <n v="157.30000000000001"/>
    <x v="2"/>
  </r>
  <r>
    <x v="1"/>
    <x v="8"/>
    <x v="7"/>
    <n v="162.30000000000001"/>
    <x v="17"/>
    <n v="162.1"/>
    <x v="3"/>
  </r>
  <r>
    <x v="1"/>
    <x v="8"/>
    <x v="7"/>
    <n v="162.30000000000001"/>
    <x v="18"/>
    <n v="160.69999999999999"/>
    <x v="4"/>
  </r>
  <r>
    <x v="1"/>
    <x v="8"/>
    <x v="7"/>
    <n v="162.30000000000001"/>
    <x v="19"/>
    <n v="153.19999999999999"/>
    <x v="5"/>
  </r>
  <r>
    <x v="1"/>
    <x v="8"/>
    <x v="7"/>
    <n v="162.30000000000001"/>
    <x v="20"/>
    <n v="162.80000000000001"/>
    <x v="6"/>
  </r>
  <r>
    <x v="1"/>
    <x v="8"/>
    <x v="7"/>
    <n v="162.30000000000001"/>
    <x v="21"/>
    <n v="150.4"/>
    <x v="7"/>
  </r>
  <r>
    <x v="1"/>
    <x v="8"/>
    <x v="7"/>
    <n v="162.30000000000001"/>
    <x v="22"/>
    <n v="153.69999999999999"/>
    <x v="8"/>
  </r>
  <r>
    <x v="1"/>
    <x v="8"/>
    <x v="7"/>
    <n v="162.30000000000001"/>
    <x v="23"/>
    <n v="160.4"/>
    <x v="9"/>
  </r>
  <r>
    <x v="1"/>
    <x v="8"/>
    <x v="7"/>
    <n v="162.30000000000001"/>
    <x v="24"/>
    <n v="159.6"/>
    <x v="10"/>
  </r>
  <r>
    <x v="1"/>
    <x v="8"/>
    <x v="7"/>
    <n v="162.30000000000001"/>
    <x v="25"/>
    <n v="156"/>
    <x v="11"/>
  </r>
  <r>
    <x v="2"/>
    <x v="8"/>
    <x v="7"/>
    <n v="163.19999999999999"/>
    <x v="0"/>
    <n v="146.6"/>
    <x v="0"/>
  </r>
  <r>
    <x v="2"/>
    <x v="8"/>
    <x v="7"/>
    <n v="163.19999999999999"/>
    <x v="1"/>
    <n v="204"/>
    <x v="0"/>
  </r>
  <r>
    <x v="2"/>
    <x v="8"/>
    <x v="7"/>
    <n v="163.19999999999999"/>
    <x v="2"/>
    <n v="172.8"/>
    <x v="0"/>
  </r>
  <r>
    <x v="2"/>
    <x v="8"/>
    <x v="7"/>
    <n v="163.19999999999999"/>
    <x v="3"/>
    <n v="158.4"/>
    <x v="0"/>
  </r>
  <r>
    <x v="2"/>
    <x v="8"/>
    <x v="7"/>
    <n v="163.19999999999999"/>
    <x v="4"/>
    <n v="188"/>
    <x v="0"/>
  </r>
  <r>
    <x v="2"/>
    <x v="8"/>
    <x v="7"/>
    <n v="163.19999999999999"/>
    <x v="5"/>
    <n v="156.80000000000001"/>
    <x v="0"/>
  </r>
  <r>
    <x v="2"/>
    <x v="8"/>
    <x v="7"/>
    <n v="163.19999999999999"/>
    <x v="6"/>
    <n v="162.19999999999999"/>
    <x v="0"/>
  </r>
  <r>
    <x v="2"/>
    <x v="8"/>
    <x v="7"/>
    <n v="163.19999999999999"/>
    <x v="7"/>
    <n v="164.1"/>
    <x v="0"/>
  </r>
  <r>
    <x v="2"/>
    <x v="8"/>
    <x v="7"/>
    <n v="163.19999999999999"/>
    <x v="8"/>
    <n v="119.7"/>
    <x v="0"/>
  </r>
  <r>
    <x v="2"/>
    <x v="8"/>
    <x v="7"/>
    <n v="163.19999999999999"/>
    <x v="9"/>
    <n v="168.8"/>
    <x v="0"/>
  </r>
  <r>
    <x v="2"/>
    <x v="8"/>
    <x v="7"/>
    <n v="163.19999999999999"/>
    <x v="10"/>
    <n v="162.69999999999999"/>
    <x v="0"/>
  </r>
  <r>
    <x v="2"/>
    <x v="8"/>
    <x v="7"/>
    <n v="163.19999999999999"/>
    <x v="11"/>
    <n v="173.9"/>
    <x v="0"/>
  </r>
  <r>
    <x v="2"/>
    <x v="8"/>
    <x v="7"/>
    <n v="163.19999999999999"/>
    <x v="12"/>
    <n v="164"/>
    <x v="0"/>
  </r>
  <r>
    <x v="2"/>
    <x v="8"/>
    <x v="7"/>
    <n v="163.19999999999999"/>
    <x v="13"/>
    <n v="192.1"/>
    <x v="1"/>
  </r>
  <r>
    <x v="2"/>
    <x v="8"/>
    <x v="7"/>
    <n v="163.19999999999999"/>
    <x v="14"/>
    <n v="164.5"/>
    <x v="2"/>
  </r>
  <r>
    <x v="2"/>
    <x v="8"/>
    <x v="7"/>
    <n v="163.19999999999999"/>
    <x v="15"/>
    <n v="155.30000000000001"/>
    <x v="2"/>
  </r>
  <r>
    <x v="2"/>
    <x v="8"/>
    <x v="7"/>
    <n v="163.19999999999999"/>
    <x v="16"/>
    <n v="163.19999999999999"/>
    <x v="2"/>
  </r>
  <r>
    <x v="2"/>
    <x v="8"/>
    <x v="7"/>
    <n v="163.19999999999999"/>
    <x v="17"/>
    <n v="162.1"/>
    <x v="3"/>
  </r>
  <r>
    <x v="2"/>
    <x v="8"/>
    <x v="7"/>
    <n v="163.19999999999999"/>
    <x v="18"/>
    <n v="162.6"/>
    <x v="4"/>
  </r>
  <r>
    <x v="2"/>
    <x v="8"/>
    <x v="7"/>
    <n v="163.19999999999999"/>
    <x v="19"/>
    <n v="157.5"/>
    <x v="5"/>
  </r>
  <r>
    <x v="2"/>
    <x v="8"/>
    <x v="7"/>
    <n v="163.19999999999999"/>
    <x v="20"/>
    <n v="168.4"/>
    <x v="6"/>
  </r>
  <r>
    <x v="2"/>
    <x v="8"/>
    <x v="7"/>
    <n v="163.19999999999999"/>
    <x v="21"/>
    <n v="154"/>
    <x v="7"/>
  </r>
  <r>
    <x v="2"/>
    <x v="8"/>
    <x v="7"/>
    <n v="163.19999999999999"/>
    <x v="22"/>
    <n v="157.6"/>
    <x v="8"/>
  </r>
  <r>
    <x v="2"/>
    <x v="8"/>
    <x v="7"/>
    <n v="163.19999999999999"/>
    <x v="23"/>
    <n v="163.80000000000001"/>
    <x v="9"/>
  </r>
  <r>
    <x v="2"/>
    <x v="8"/>
    <x v="7"/>
    <n v="163.19999999999999"/>
    <x v="24"/>
    <n v="160"/>
    <x v="10"/>
  </r>
  <r>
    <x v="2"/>
    <x v="8"/>
    <x v="7"/>
    <n v="163.19999999999999"/>
    <x v="25"/>
    <n v="160"/>
    <x v="11"/>
  </r>
  <r>
    <x v="0"/>
    <x v="8"/>
    <x v="8"/>
    <n v="164"/>
    <x v="0"/>
    <n v="145.4"/>
    <x v="0"/>
  </r>
  <r>
    <x v="0"/>
    <x v="8"/>
    <x v="8"/>
    <n v="164"/>
    <x v="1"/>
    <n v="202.1"/>
    <x v="0"/>
  </r>
  <r>
    <x v="0"/>
    <x v="8"/>
    <x v="8"/>
    <n v="164"/>
    <x v="2"/>
    <n v="172"/>
    <x v="0"/>
  </r>
  <r>
    <x v="0"/>
    <x v="8"/>
    <x v="8"/>
    <n v="164"/>
    <x v="3"/>
    <n v="158"/>
    <x v="0"/>
  </r>
  <r>
    <x v="0"/>
    <x v="8"/>
    <x v="8"/>
    <n v="164"/>
    <x v="4"/>
    <n v="195.5"/>
    <x v="0"/>
  </r>
  <r>
    <x v="0"/>
    <x v="8"/>
    <x v="8"/>
    <n v="164"/>
    <x v="5"/>
    <n v="152.69999999999999"/>
    <x v="0"/>
  </r>
  <r>
    <x v="0"/>
    <x v="8"/>
    <x v="8"/>
    <n v="164"/>
    <x v="6"/>
    <n v="151.4"/>
    <x v="0"/>
  </r>
  <r>
    <x v="0"/>
    <x v="8"/>
    <x v="8"/>
    <n v="164"/>
    <x v="7"/>
    <n v="163.9"/>
    <x v="0"/>
  </r>
  <r>
    <x v="0"/>
    <x v="8"/>
    <x v="8"/>
    <n v="164"/>
    <x v="8"/>
    <n v="119.3"/>
    <x v="0"/>
  </r>
  <r>
    <x v="0"/>
    <x v="8"/>
    <x v="8"/>
    <n v="164"/>
    <x v="9"/>
    <n v="170.1"/>
    <x v="0"/>
  </r>
  <r>
    <x v="0"/>
    <x v="8"/>
    <x v="8"/>
    <n v="164"/>
    <x v="10"/>
    <n v="168.3"/>
    <x v="0"/>
  </r>
  <r>
    <x v="0"/>
    <x v="8"/>
    <x v="8"/>
    <n v="164"/>
    <x v="11"/>
    <n v="172.8"/>
    <x v="0"/>
  </r>
  <r>
    <x v="0"/>
    <x v="8"/>
    <x v="8"/>
    <n v="164"/>
    <x v="12"/>
    <n v="162.1"/>
    <x v="0"/>
  </r>
  <r>
    <x v="0"/>
    <x v="8"/>
    <x v="8"/>
    <n v="164"/>
    <x v="13"/>
    <n v="190.5"/>
    <x v="1"/>
  </r>
  <r>
    <x v="0"/>
    <x v="8"/>
    <x v="8"/>
    <n v="164"/>
    <x v="14"/>
    <n v="167.7"/>
    <x v="2"/>
  </r>
  <r>
    <x v="0"/>
    <x v="8"/>
    <x v="8"/>
    <n v="164"/>
    <x v="15"/>
    <n v="163.6"/>
    <x v="2"/>
  </r>
  <r>
    <x v="0"/>
    <x v="8"/>
    <x v="8"/>
    <n v="164"/>
    <x v="16"/>
    <n v="167.1"/>
    <x v="2"/>
  </r>
  <r>
    <x v="0"/>
    <x v="8"/>
    <x v="8"/>
    <n v="164"/>
    <x v="17"/>
    <m/>
    <x v="3"/>
  </r>
  <r>
    <x v="0"/>
    <x v="8"/>
    <x v="8"/>
    <n v="164"/>
    <x v="18"/>
    <n v="163.69999999999999"/>
    <x v="4"/>
  </r>
  <r>
    <x v="0"/>
    <x v="8"/>
    <x v="8"/>
    <n v="164"/>
    <x v="19"/>
    <n v="161.30000000000001"/>
    <x v="5"/>
  </r>
  <r>
    <x v="0"/>
    <x v="8"/>
    <x v="8"/>
    <n v="164"/>
    <x v="20"/>
    <n v="171.9"/>
    <x v="6"/>
  </r>
  <r>
    <x v="0"/>
    <x v="8"/>
    <x v="8"/>
    <n v="164"/>
    <x v="21"/>
    <n v="157.80000000000001"/>
    <x v="7"/>
  </r>
  <r>
    <x v="0"/>
    <x v="8"/>
    <x v="8"/>
    <n v="164"/>
    <x v="22"/>
    <n v="162.69999999999999"/>
    <x v="8"/>
  </r>
  <r>
    <x v="0"/>
    <x v="8"/>
    <x v="8"/>
    <n v="164"/>
    <x v="23"/>
    <n v="168.5"/>
    <x v="9"/>
  </r>
  <r>
    <x v="0"/>
    <x v="8"/>
    <x v="8"/>
    <n v="164"/>
    <x v="24"/>
    <n v="160.19999999999999"/>
    <x v="10"/>
  </r>
  <r>
    <x v="0"/>
    <x v="8"/>
    <x v="8"/>
    <n v="164"/>
    <x v="25"/>
    <n v="163.80000000000001"/>
    <x v="11"/>
  </r>
  <r>
    <x v="1"/>
    <x v="8"/>
    <x v="8"/>
    <n v="162.30000000000001"/>
    <x v="0"/>
    <n v="149.30000000000001"/>
    <x v="0"/>
  </r>
  <r>
    <x v="1"/>
    <x v="8"/>
    <x v="8"/>
    <n v="162.30000000000001"/>
    <x v="1"/>
    <n v="207.4"/>
    <x v="0"/>
  </r>
  <r>
    <x v="1"/>
    <x v="8"/>
    <x v="8"/>
    <n v="162.30000000000001"/>
    <x v="2"/>
    <n v="174.1"/>
    <x v="0"/>
  </r>
  <r>
    <x v="1"/>
    <x v="8"/>
    <x v="8"/>
    <n v="162.30000000000001"/>
    <x v="3"/>
    <n v="159.1"/>
    <x v="0"/>
  </r>
  <r>
    <x v="1"/>
    <x v="8"/>
    <x v="8"/>
    <n v="162.30000000000001"/>
    <x v="4"/>
    <n v="175"/>
    <x v="0"/>
  </r>
  <r>
    <x v="1"/>
    <x v="8"/>
    <x v="8"/>
    <n v="162.30000000000001"/>
    <x v="5"/>
    <n v="161.19999999999999"/>
    <x v="0"/>
  </r>
  <r>
    <x v="1"/>
    <x v="8"/>
    <x v="8"/>
    <n v="162.30000000000001"/>
    <x v="6"/>
    <n v="183.5"/>
    <x v="0"/>
  </r>
  <r>
    <x v="1"/>
    <x v="8"/>
    <x v="8"/>
    <n v="162.30000000000001"/>
    <x v="7"/>
    <n v="164.5"/>
    <x v="0"/>
  </r>
  <r>
    <x v="1"/>
    <x v="8"/>
    <x v="8"/>
    <n v="162.30000000000001"/>
    <x v="8"/>
    <n v="120.4"/>
    <x v="0"/>
  </r>
  <r>
    <x v="1"/>
    <x v="8"/>
    <x v="8"/>
    <n v="162.30000000000001"/>
    <x v="9"/>
    <n v="166.2"/>
    <x v="0"/>
  </r>
  <r>
    <x v="1"/>
    <x v="8"/>
    <x v="8"/>
    <n v="162.30000000000001"/>
    <x v="10"/>
    <n v="154.80000000000001"/>
    <x v="0"/>
  </r>
  <r>
    <x v="1"/>
    <x v="8"/>
    <x v="8"/>
    <n v="162.30000000000001"/>
    <x v="11"/>
    <n v="175.1"/>
    <x v="0"/>
  </r>
  <r>
    <x v="1"/>
    <x v="8"/>
    <x v="8"/>
    <n v="162.30000000000001"/>
    <x v="12"/>
    <n v="167.3"/>
    <x v="0"/>
  </r>
  <r>
    <x v="1"/>
    <x v="8"/>
    <x v="8"/>
    <n v="162.30000000000001"/>
    <x v="13"/>
    <n v="196.5"/>
    <x v="1"/>
  </r>
  <r>
    <x v="1"/>
    <x v="8"/>
    <x v="8"/>
    <n v="162.30000000000001"/>
    <x v="14"/>
    <n v="159.80000000000001"/>
    <x v="2"/>
  </r>
  <r>
    <x v="1"/>
    <x v="8"/>
    <x v="8"/>
    <n v="162.30000000000001"/>
    <x v="15"/>
    <n v="143.6"/>
    <x v="2"/>
  </r>
  <r>
    <x v="1"/>
    <x v="8"/>
    <x v="8"/>
    <n v="162.30000000000001"/>
    <x v="16"/>
    <n v="157.4"/>
    <x v="2"/>
  </r>
  <r>
    <x v="1"/>
    <x v="8"/>
    <x v="8"/>
    <n v="162.30000000000001"/>
    <x v="17"/>
    <n v="162.1"/>
    <x v="3"/>
  </r>
  <r>
    <x v="1"/>
    <x v="8"/>
    <x v="8"/>
    <n v="162.30000000000001"/>
    <x v="18"/>
    <n v="160.80000000000001"/>
    <x v="4"/>
  </r>
  <r>
    <x v="1"/>
    <x v="8"/>
    <x v="8"/>
    <n v="162.30000000000001"/>
    <x v="19"/>
    <n v="153.30000000000001"/>
    <x v="5"/>
  </r>
  <r>
    <x v="1"/>
    <x v="8"/>
    <x v="8"/>
    <n v="162.30000000000001"/>
    <x v="20"/>
    <n v="162.80000000000001"/>
    <x v="6"/>
  </r>
  <r>
    <x v="1"/>
    <x v="8"/>
    <x v="8"/>
    <n v="162.30000000000001"/>
    <x v="21"/>
    <n v="150.5"/>
    <x v="7"/>
  </r>
  <r>
    <x v="1"/>
    <x v="8"/>
    <x v="8"/>
    <n v="162.30000000000001"/>
    <x v="22"/>
    <n v="153.9"/>
    <x v="8"/>
  </r>
  <r>
    <x v="1"/>
    <x v="8"/>
    <x v="8"/>
    <n v="162.30000000000001"/>
    <x v="23"/>
    <n v="160.30000000000001"/>
    <x v="9"/>
  </r>
  <r>
    <x v="1"/>
    <x v="8"/>
    <x v="8"/>
    <n v="162.30000000000001"/>
    <x v="24"/>
    <n v="159.6"/>
    <x v="10"/>
  </r>
  <r>
    <x v="1"/>
    <x v="8"/>
    <x v="8"/>
    <n v="162.30000000000001"/>
    <x v="25"/>
    <n v="156"/>
    <x v="11"/>
  </r>
  <r>
    <x v="2"/>
    <x v="8"/>
    <x v="8"/>
    <n v="163.19999999999999"/>
    <x v="0"/>
    <n v="146.6"/>
    <x v="0"/>
  </r>
  <r>
    <x v="2"/>
    <x v="8"/>
    <x v="8"/>
    <n v="163.19999999999999"/>
    <x v="1"/>
    <n v="204"/>
    <x v="0"/>
  </r>
  <r>
    <x v="2"/>
    <x v="8"/>
    <x v="8"/>
    <n v="163.19999999999999"/>
    <x v="2"/>
    <n v="172.8"/>
    <x v="0"/>
  </r>
  <r>
    <x v="2"/>
    <x v="8"/>
    <x v="8"/>
    <n v="163.19999999999999"/>
    <x v="3"/>
    <n v="158.4"/>
    <x v="0"/>
  </r>
  <r>
    <x v="2"/>
    <x v="8"/>
    <x v="8"/>
    <n v="163.19999999999999"/>
    <x v="4"/>
    <n v="188"/>
    <x v="0"/>
  </r>
  <r>
    <x v="2"/>
    <x v="8"/>
    <x v="8"/>
    <n v="163.19999999999999"/>
    <x v="5"/>
    <n v="156.69999999999999"/>
    <x v="0"/>
  </r>
  <r>
    <x v="2"/>
    <x v="8"/>
    <x v="8"/>
    <n v="163.19999999999999"/>
    <x v="6"/>
    <n v="162.30000000000001"/>
    <x v="0"/>
  </r>
  <r>
    <x v="2"/>
    <x v="8"/>
    <x v="8"/>
    <n v="163.19999999999999"/>
    <x v="7"/>
    <n v="164.1"/>
    <x v="0"/>
  </r>
  <r>
    <x v="2"/>
    <x v="8"/>
    <x v="8"/>
    <n v="163.19999999999999"/>
    <x v="8"/>
    <n v="119.7"/>
    <x v="0"/>
  </r>
  <r>
    <x v="2"/>
    <x v="8"/>
    <x v="8"/>
    <n v="163.19999999999999"/>
    <x v="9"/>
    <n v="168.8"/>
    <x v="0"/>
  </r>
  <r>
    <x v="2"/>
    <x v="8"/>
    <x v="8"/>
    <n v="163.19999999999999"/>
    <x v="10"/>
    <n v="162.69999999999999"/>
    <x v="0"/>
  </r>
  <r>
    <x v="2"/>
    <x v="8"/>
    <x v="8"/>
    <n v="163.19999999999999"/>
    <x v="11"/>
    <n v="173.9"/>
    <x v="0"/>
  </r>
  <r>
    <x v="2"/>
    <x v="8"/>
    <x v="8"/>
    <n v="163.19999999999999"/>
    <x v="12"/>
    <n v="164"/>
    <x v="0"/>
  </r>
  <r>
    <x v="2"/>
    <x v="8"/>
    <x v="8"/>
    <n v="163.19999999999999"/>
    <x v="13"/>
    <n v="192.1"/>
    <x v="1"/>
  </r>
  <r>
    <x v="2"/>
    <x v="8"/>
    <x v="8"/>
    <n v="163.19999999999999"/>
    <x v="14"/>
    <n v="164.6"/>
    <x v="2"/>
  </r>
  <r>
    <x v="2"/>
    <x v="8"/>
    <x v="8"/>
    <n v="163.19999999999999"/>
    <x v="15"/>
    <n v="155.30000000000001"/>
    <x v="2"/>
  </r>
  <r>
    <x v="2"/>
    <x v="8"/>
    <x v="8"/>
    <n v="163.19999999999999"/>
    <x v="16"/>
    <n v="163.30000000000001"/>
    <x v="2"/>
  </r>
  <r>
    <x v="2"/>
    <x v="8"/>
    <x v="8"/>
    <n v="163.19999999999999"/>
    <x v="17"/>
    <n v="162.1"/>
    <x v="3"/>
  </r>
  <r>
    <x v="2"/>
    <x v="8"/>
    <x v="8"/>
    <n v="163.19999999999999"/>
    <x v="18"/>
    <n v="162.6"/>
    <x v="4"/>
  </r>
  <r>
    <x v="2"/>
    <x v="8"/>
    <x v="8"/>
    <n v="163.19999999999999"/>
    <x v="19"/>
    <n v="157.5"/>
    <x v="5"/>
  </r>
  <r>
    <x v="2"/>
    <x v="8"/>
    <x v="8"/>
    <n v="163.19999999999999"/>
    <x v="20"/>
    <n v="168.4"/>
    <x v="6"/>
  </r>
  <r>
    <x v="2"/>
    <x v="8"/>
    <x v="8"/>
    <n v="163.19999999999999"/>
    <x v="21"/>
    <n v="154"/>
    <x v="7"/>
  </r>
  <r>
    <x v="2"/>
    <x v="8"/>
    <x v="8"/>
    <n v="163.19999999999999"/>
    <x v="22"/>
    <n v="157.69999999999999"/>
    <x v="8"/>
  </r>
  <r>
    <x v="2"/>
    <x v="8"/>
    <x v="8"/>
    <n v="163.19999999999999"/>
    <x v="23"/>
    <n v="163.69999999999999"/>
    <x v="9"/>
  </r>
  <r>
    <x v="2"/>
    <x v="8"/>
    <x v="8"/>
    <n v="163.19999999999999"/>
    <x v="24"/>
    <n v="160"/>
    <x v="10"/>
  </r>
  <r>
    <x v="2"/>
    <x v="8"/>
    <x v="8"/>
    <n v="163.19999999999999"/>
    <x v="25"/>
    <n v="160"/>
    <x v="11"/>
  </r>
  <r>
    <x v="0"/>
    <x v="8"/>
    <x v="9"/>
    <n v="166.3"/>
    <x v="0"/>
    <n v="146.1"/>
    <x v="0"/>
  </r>
  <r>
    <x v="0"/>
    <x v="8"/>
    <x v="9"/>
    <n v="166.3"/>
    <x v="1"/>
    <n v="202.5"/>
    <x v="0"/>
  </r>
  <r>
    <x v="0"/>
    <x v="8"/>
    <x v="9"/>
    <n v="166.3"/>
    <x v="2"/>
    <n v="170.1"/>
    <x v="0"/>
  </r>
  <r>
    <x v="0"/>
    <x v="8"/>
    <x v="9"/>
    <n v="166.3"/>
    <x v="3"/>
    <n v="158.4"/>
    <x v="0"/>
  </r>
  <r>
    <x v="0"/>
    <x v="8"/>
    <x v="9"/>
    <n v="166.3"/>
    <x v="4"/>
    <n v="198.8"/>
    <x v="0"/>
  </r>
  <r>
    <x v="0"/>
    <x v="8"/>
    <x v="9"/>
    <n v="166.3"/>
    <x v="5"/>
    <n v="152.6"/>
    <x v="0"/>
  </r>
  <r>
    <x v="0"/>
    <x v="8"/>
    <x v="9"/>
    <n v="166.3"/>
    <x v="6"/>
    <n v="170.4"/>
    <x v="0"/>
  </r>
  <r>
    <x v="0"/>
    <x v="8"/>
    <x v="9"/>
    <n v="166.3"/>
    <x v="7"/>
    <n v="165.2"/>
    <x v="0"/>
  </r>
  <r>
    <x v="0"/>
    <x v="8"/>
    <x v="9"/>
    <n v="166.3"/>
    <x v="8"/>
    <n v="121.6"/>
    <x v="0"/>
  </r>
  <r>
    <x v="0"/>
    <x v="8"/>
    <x v="9"/>
    <n v="166.3"/>
    <x v="9"/>
    <n v="170.6"/>
    <x v="0"/>
  </r>
  <r>
    <x v="0"/>
    <x v="8"/>
    <x v="9"/>
    <n v="166.3"/>
    <x v="10"/>
    <n v="168.8"/>
    <x v="0"/>
  </r>
  <r>
    <x v="0"/>
    <x v="8"/>
    <x v="9"/>
    <n v="166.3"/>
    <x v="11"/>
    <n v="173.6"/>
    <x v="0"/>
  </r>
  <r>
    <x v="0"/>
    <x v="8"/>
    <x v="9"/>
    <n v="166.3"/>
    <x v="12"/>
    <n v="165.5"/>
    <x v="0"/>
  </r>
  <r>
    <x v="0"/>
    <x v="8"/>
    <x v="9"/>
    <n v="166.3"/>
    <x v="13"/>
    <n v="191.2"/>
    <x v="1"/>
  </r>
  <r>
    <x v="0"/>
    <x v="8"/>
    <x v="9"/>
    <n v="166.3"/>
    <x v="14"/>
    <n v="168.9"/>
    <x v="2"/>
  </r>
  <r>
    <x v="0"/>
    <x v="8"/>
    <x v="9"/>
    <n v="166.3"/>
    <x v="15"/>
    <n v="164.8"/>
    <x v="2"/>
  </r>
  <r>
    <x v="0"/>
    <x v="8"/>
    <x v="9"/>
    <n v="166.3"/>
    <x v="16"/>
    <n v="168.3"/>
    <x v="2"/>
  </r>
  <r>
    <x v="0"/>
    <x v="8"/>
    <x v="9"/>
    <n v="166.3"/>
    <x v="17"/>
    <m/>
    <x v="3"/>
  </r>
  <r>
    <x v="0"/>
    <x v="8"/>
    <x v="9"/>
    <n v="166.3"/>
    <x v="18"/>
    <n v="165.5"/>
    <x v="4"/>
  </r>
  <r>
    <x v="0"/>
    <x v="8"/>
    <x v="9"/>
    <n v="166.3"/>
    <x v="19"/>
    <n v="162"/>
    <x v="5"/>
  </r>
  <r>
    <x v="0"/>
    <x v="8"/>
    <x v="9"/>
    <n v="166.3"/>
    <x v="20"/>
    <n v="172.5"/>
    <x v="6"/>
  </r>
  <r>
    <x v="0"/>
    <x v="8"/>
    <x v="9"/>
    <n v="166.3"/>
    <x v="21"/>
    <n v="159.5"/>
    <x v="7"/>
  </r>
  <r>
    <x v="0"/>
    <x v="8"/>
    <x v="9"/>
    <n v="166.3"/>
    <x v="22"/>
    <n v="163.19999999999999"/>
    <x v="8"/>
  </r>
  <r>
    <x v="0"/>
    <x v="8"/>
    <x v="9"/>
    <n v="166.3"/>
    <x v="23"/>
    <n v="169"/>
    <x v="9"/>
  </r>
  <r>
    <x v="0"/>
    <x v="8"/>
    <x v="9"/>
    <n v="166.3"/>
    <x v="24"/>
    <n v="161.1"/>
    <x v="10"/>
  </r>
  <r>
    <x v="0"/>
    <x v="8"/>
    <x v="9"/>
    <n v="166.3"/>
    <x v="25"/>
    <n v="164.7"/>
    <x v="11"/>
  </r>
  <r>
    <x v="1"/>
    <x v="8"/>
    <x v="9"/>
    <n v="164.6"/>
    <x v="0"/>
    <n v="150.1"/>
    <x v="0"/>
  </r>
  <r>
    <x v="1"/>
    <x v="8"/>
    <x v="9"/>
    <n v="164.6"/>
    <x v="1"/>
    <n v="208.4"/>
    <x v="0"/>
  </r>
  <r>
    <x v="1"/>
    <x v="8"/>
    <x v="9"/>
    <n v="164.6"/>
    <x v="2"/>
    <n v="173"/>
    <x v="0"/>
  </r>
  <r>
    <x v="1"/>
    <x v="8"/>
    <x v="9"/>
    <n v="164.6"/>
    <x v="3"/>
    <n v="159.19999999999999"/>
    <x v="0"/>
  </r>
  <r>
    <x v="1"/>
    <x v="8"/>
    <x v="9"/>
    <n v="164.6"/>
    <x v="4"/>
    <n v="176.6"/>
    <x v="0"/>
  </r>
  <r>
    <x v="1"/>
    <x v="8"/>
    <x v="9"/>
    <n v="164.6"/>
    <x v="5"/>
    <n v="159.30000000000001"/>
    <x v="0"/>
  </r>
  <r>
    <x v="1"/>
    <x v="8"/>
    <x v="9"/>
    <n v="164.6"/>
    <x v="6"/>
    <n v="214.4"/>
    <x v="0"/>
  </r>
  <r>
    <x v="1"/>
    <x v="8"/>
    <x v="9"/>
    <n v="164.6"/>
    <x v="7"/>
    <n v="165.3"/>
    <x v="0"/>
  </r>
  <r>
    <x v="1"/>
    <x v="8"/>
    <x v="9"/>
    <n v="164.6"/>
    <x v="8"/>
    <n v="122.5"/>
    <x v="0"/>
  </r>
  <r>
    <x v="1"/>
    <x v="8"/>
    <x v="9"/>
    <n v="164.6"/>
    <x v="9"/>
    <n v="166.8"/>
    <x v="0"/>
  </r>
  <r>
    <x v="1"/>
    <x v="8"/>
    <x v="9"/>
    <n v="164.6"/>
    <x v="10"/>
    <n v="155.4"/>
    <x v="0"/>
  </r>
  <r>
    <x v="1"/>
    <x v="8"/>
    <x v="9"/>
    <n v="164.6"/>
    <x v="11"/>
    <n v="175.9"/>
    <x v="0"/>
  </r>
  <r>
    <x v="1"/>
    <x v="8"/>
    <x v="9"/>
    <n v="164.6"/>
    <x v="12"/>
    <n v="171.5"/>
    <x v="0"/>
  </r>
  <r>
    <x v="1"/>
    <x v="8"/>
    <x v="9"/>
    <n v="164.6"/>
    <x v="13"/>
    <n v="197"/>
    <x v="1"/>
  </r>
  <r>
    <x v="1"/>
    <x v="8"/>
    <x v="9"/>
    <n v="164.6"/>
    <x v="14"/>
    <n v="160.80000000000001"/>
    <x v="2"/>
  </r>
  <r>
    <x v="1"/>
    <x v="8"/>
    <x v="9"/>
    <n v="164.6"/>
    <x v="15"/>
    <n v="144.4"/>
    <x v="2"/>
  </r>
  <r>
    <x v="1"/>
    <x v="8"/>
    <x v="9"/>
    <n v="164.6"/>
    <x v="16"/>
    <n v="158.30000000000001"/>
    <x v="2"/>
  </r>
  <r>
    <x v="1"/>
    <x v="8"/>
    <x v="9"/>
    <n v="164.6"/>
    <x v="17"/>
    <n v="163.6"/>
    <x v="3"/>
  </r>
  <r>
    <x v="1"/>
    <x v="8"/>
    <x v="9"/>
    <n v="164.6"/>
    <x v="18"/>
    <n v="162.19999999999999"/>
    <x v="4"/>
  </r>
  <r>
    <x v="1"/>
    <x v="8"/>
    <x v="9"/>
    <n v="164.6"/>
    <x v="19"/>
    <n v="154.30000000000001"/>
    <x v="5"/>
  </r>
  <r>
    <x v="1"/>
    <x v="8"/>
    <x v="9"/>
    <n v="164.6"/>
    <x v="20"/>
    <n v="163.5"/>
    <x v="6"/>
  </r>
  <r>
    <x v="1"/>
    <x v="8"/>
    <x v="9"/>
    <n v="164.6"/>
    <x v="21"/>
    <n v="152.19999999999999"/>
    <x v="7"/>
  </r>
  <r>
    <x v="1"/>
    <x v="8"/>
    <x v="9"/>
    <n v="164.6"/>
    <x v="22"/>
    <n v="155.1"/>
    <x v="8"/>
  </r>
  <r>
    <x v="1"/>
    <x v="8"/>
    <x v="9"/>
    <n v="164.6"/>
    <x v="23"/>
    <n v="160.30000000000001"/>
    <x v="9"/>
  </r>
  <r>
    <x v="1"/>
    <x v="8"/>
    <x v="9"/>
    <n v="164.6"/>
    <x v="24"/>
    <n v="160.30000000000001"/>
    <x v="10"/>
  </r>
  <r>
    <x v="1"/>
    <x v="8"/>
    <x v="9"/>
    <n v="164.6"/>
    <x v="25"/>
    <n v="157"/>
    <x v="11"/>
  </r>
  <r>
    <x v="2"/>
    <x v="8"/>
    <x v="9"/>
    <n v="165.5"/>
    <x v="0"/>
    <n v="147.4"/>
    <x v="0"/>
  </r>
  <r>
    <x v="2"/>
    <x v="8"/>
    <x v="9"/>
    <n v="165.5"/>
    <x v="1"/>
    <n v="204.6"/>
    <x v="0"/>
  </r>
  <r>
    <x v="2"/>
    <x v="8"/>
    <x v="9"/>
    <n v="165.5"/>
    <x v="2"/>
    <n v="171.2"/>
    <x v="0"/>
  </r>
  <r>
    <x v="2"/>
    <x v="8"/>
    <x v="9"/>
    <n v="165.5"/>
    <x v="3"/>
    <n v="158.69999999999999"/>
    <x v="0"/>
  </r>
  <r>
    <x v="2"/>
    <x v="8"/>
    <x v="9"/>
    <n v="165.5"/>
    <x v="4"/>
    <n v="190.6"/>
    <x v="0"/>
  </r>
  <r>
    <x v="2"/>
    <x v="8"/>
    <x v="9"/>
    <n v="165.5"/>
    <x v="5"/>
    <n v="155.69999999999999"/>
    <x v="0"/>
  </r>
  <r>
    <x v="2"/>
    <x v="8"/>
    <x v="9"/>
    <n v="165.5"/>
    <x v="6"/>
    <n v="185.3"/>
    <x v="0"/>
  </r>
  <r>
    <x v="2"/>
    <x v="8"/>
    <x v="9"/>
    <n v="165.5"/>
    <x v="7"/>
    <n v="165.2"/>
    <x v="0"/>
  </r>
  <r>
    <x v="2"/>
    <x v="8"/>
    <x v="9"/>
    <n v="165.5"/>
    <x v="8"/>
    <n v="121.9"/>
    <x v="0"/>
  </r>
  <r>
    <x v="2"/>
    <x v="8"/>
    <x v="9"/>
    <n v="165.5"/>
    <x v="9"/>
    <n v="169.3"/>
    <x v="0"/>
  </r>
  <r>
    <x v="2"/>
    <x v="8"/>
    <x v="9"/>
    <n v="165.5"/>
    <x v="10"/>
    <n v="163.19999999999999"/>
    <x v="0"/>
  </r>
  <r>
    <x v="2"/>
    <x v="8"/>
    <x v="9"/>
    <n v="165.5"/>
    <x v="11"/>
    <n v="174.7"/>
    <x v="0"/>
  </r>
  <r>
    <x v="2"/>
    <x v="8"/>
    <x v="9"/>
    <n v="165.5"/>
    <x v="12"/>
    <n v="167.7"/>
    <x v="0"/>
  </r>
  <r>
    <x v="2"/>
    <x v="8"/>
    <x v="9"/>
    <n v="165.5"/>
    <x v="13"/>
    <n v="192.7"/>
    <x v="1"/>
  </r>
  <r>
    <x v="2"/>
    <x v="8"/>
    <x v="9"/>
    <n v="165.5"/>
    <x v="14"/>
    <n v="165.7"/>
    <x v="2"/>
  </r>
  <r>
    <x v="2"/>
    <x v="8"/>
    <x v="9"/>
    <n v="165.5"/>
    <x v="15"/>
    <n v="156.30000000000001"/>
    <x v="2"/>
  </r>
  <r>
    <x v="2"/>
    <x v="8"/>
    <x v="9"/>
    <n v="165.5"/>
    <x v="16"/>
    <n v="164.3"/>
    <x v="2"/>
  </r>
  <r>
    <x v="2"/>
    <x v="8"/>
    <x v="9"/>
    <n v="165.5"/>
    <x v="17"/>
    <n v="163.6"/>
    <x v="3"/>
  </r>
  <r>
    <x v="2"/>
    <x v="8"/>
    <x v="9"/>
    <n v="165.5"/>
    <x v="18"/>
    <n v="164.2"/>
    <x v="4"/>
  </r>
  <r>
    <x v="2"/>
    <x v="8"/>
    <x v="9"/>
    <n v="165.5"/>
    <x v="19"/>
    <n v="158.4"/>
    <x v="5"/>
  </r>
  <r>
    <x v="2"/>
    <x v="8"/>
    <x v="9"/>
    <n v="165.5"/>
    <x v="20"/>
    <n v="169.1"/>
    <x v="6"/>
  </r>
  <r>
    <x v="2"/>
    <x v="8"/>
    <x v="9"/>
    <n v="165.5"/>
    <x v="21"/>
    <n v="155.69999999999999"/>
    <x v="7"/>
  </r>
  <r>
    <x v="2"/>
    <x v="8"/>
    <x v="9"/>
    <n v="165.5"/>
    <x v="22"/>
    <n v="158.6"/>
    <x v="8"/>
  </r>
  <r>
    <x v="2"/>
    <x v="8"/>
    <x v="9"/>
    <n v="165.5"/>
    <x v="23"/>
    <n v="163.9"/>
    <x v="9"/>
  </r>
  <r>
    <x v="2"/>
    <x v="8"/>
    <x v="9"/>
    <n v="165.5"/>
    <x v="24"/>
    <n v="160.80000000000001"/>
    <x v="10"/>
  </r>
  <r>
    <x v="2"/>
    <x v="8"/>
    <x v="9"/>
    <n v="165.5"/>
    <x v="25"/>
    <n v="161"/>
    <x v="11"/>
  </r>
  <r>
    <x v="0"/>
    <x v="8"/>
    <x v="10"/>
    <n v="167.6"/>
    <x v="0"/>
    <n v="146.9"/>
    <x v="0"/>
  </r>
  <r>
    <x v="0"/>
    <x v="8"/>
    <x v="10"/>
    <n v="167.6"/>
    <x v="1"/>
    <n v="199.8"/>
    <x v="0"/>
  </r>
  <r>
    <x v="0"/>
    <x v="8"/>
    <x v="10"/>
    <n v="167.6"/>
    <x v="2"/>
    <n v="171.5"/>
    <x v="0"/>
  </r>
  <r>
    <x v="0"/>
    <x v="8"/>
    <x v="10"/>
    <n v="167.6"/>
    <x v="3"/>
    <n v="159.1"/>
    <x v="0"/>
  </r>
  <r>
    <x v="0"/>
    <x v="8"/>
    <x v="10"/>
    <n v="167.6"/>
    <x v="4"/>
    <n v="198.4"/>
    <x v="0"/>
  </r>
  <r>
    <x v="0"/>
    <x v="8"/>
    <x v="10"/>
    <n v="167.6"/>
    <x v="5"/>
    <n v="153.19999999999999"/>
    <x v="0"/>
  </r>
  <r>
    <x v="0"/>
    <x v="8"/>
    <x v="10"/>
    <n v="167.6"/>
    <x v="6"/>
    <n v="183.9"/>
    <x v="0"/>
  </r>
  <r>
    <x v="0"/>
    <x v="8"/>
    <x v="10"/>
    <n v="167.6"/>
    <x v="7"/>
    <n v="165.4"/>
    <x v="0"/>
  </r>
  <r>
    <x v="0"/>
    <x v="8"/>
    <x v="10"/>
    <n v="167.6"/>
    <x v="8"/>
    <n v="122.1"/>
    <x v="0"/>
  </r>
  <r>
    <x v="0"/>
    <x v="8"/>
    <x v="10"/>
    <n v="167.6"/>
    <x v="9"/>
    <n v="170.8"/>
    <x v="0"/>
  </r>
  <r>
    <x v="0"/>
    <x v="8"/>
    <x v="10"/>
    <n v="167.6"/>
    <x v="10"/>
    <n v="169.1"/>
    <x v="0"/>
  </r>
  <r>
    <x v="0"/>
    <x v="8"/>
    <x v="10"/>
    <n v="167.6"/>
    <x v="11"/>
    <n v="174.3"/>
    <x v="0"/>
  </r>
  <r>
    <x v="0"/>
    <x v="8"/>
    <x v="10"/>
    <n v="167.6"/>
    <x v="12"/>
    <n v="167.5"/>
    <x v="0"/>
  </r>
  <r>
    <x v="0"/>
    <x v="8"/>
    <x v="10"/>
    <n v="167.6"/>
    <x v="13"/>
    <n v="191.4"/>
    <x v="1"/>
  </r>
  <r>
    <x v="0"/>
    <x v="8"/>
    <x v="10"/>
    <n v="167.6"/>
    <x v="14"/>
    <n v="170.4"/>
    <x v="2"/>
  </r>
  <r>
    <x v="0"/>
    <x v="8"/>
    <x v="10"/>
    <n v="167.6"/>
    <x v="15"/>
    <n v="166"/>
    <x v="2"/>
  </r>
  <r>
    <x v="0"/>
    <x v="8"/>
    <x v="10"/>
    <n v="167.6"/>
    <x v="16"/>
    <n v="169.8"/>
    <x v="2"/>
  </r>
  <r>
    <x v="0"/>
    <x v="8"/>
    <x v="10"/>
    <n v="167.6"/>
    <x v="17"/>
    <m/>
    <x v="3"/>
  </r>
  <r>
    <x v="0"/>
    <x v="8"/>
    <x v="10"/>
    <n v="167.6"/>
    <x v="18"/>
    <n v="165.3"/>
    <x v="4"/>
  </r>
  <r>
    <x v="0"/>
    <x v="8"/>
    <x v="10"/>
    <n v="167.6"/>
    <x v="19"/>
    <n v="162.9"/>
    <x v="5"/>
  </r>
  <r>
    <x v="0"/>
    <x v="8"/>
    <x v="10"/>
    <n v="167.6"/>
    <x v="20"/>
    <n v="173.4"/>
    <x v="6"/>
  </r>
  <r>
    <x v="0"/>
    <x v="8"/>
    <x v="10"/>
    <n v="167.6"/>
    <x v="21"/>
    <n v="158.9"/>
    <x v="7"/>
  </r>
  <r>
    <x v="0"/>
    <x v="8"/>
    <x v="10"/>
    <n v="167.6"/>
    <x v="22"/>
    <n v="163.80000000000001"/>
    <x v="8"/>
  </r>
  <r>
    <x v="0"/>
    <x v="8"/>
    <x v="10"/>
    <n v="167.6"/>
    <x v="23"/>
    <n v="169.3"/>
    <x v="9"/>
  </r>
  <r>
    <x v="0"/>
    <x v="8"/>
    <x v="10"/>
    <n v="167.6"/>
    <x v="24"/>
    <n v="162.4"/>
    <x v="10"/>
  </r>
  <r>
    <x v="0"/>
    <x v="8"/>
    <x v="10"/>
    <n v="167.6"/>
    <x v="25"/>
    <n v="165.2"/>
    <x v="11"/>
  </r>
  <r>
    <x v="1"/>
    <x v="8"/>
    <x v="10"/>
    <n v="165.6"/>
    <x v="0"/>
    <n v="151"/>
    <x v="0"/>
  </r>
  <r>
    <x v="1"/>
    <x v="8"/>
    <x v="10"/>
    <n v="165.6"/>
    <x v="1"/>
    <n v="204.9"/>
    <x v="0"/>
  </r>
  <r>
    <x v="1"/>
    <x v="8"/>
    <x v="10"/>
    <n v="165.6"/>
    <x v="2"/>
    <n v="175.4"/>
    <x v="0"/>
  </r>
  <r>
    <x v="1"/>
    <x v="8"/>
    <x v="10"/>
    <n v="165.6"/>
    <x v="3"/>
    <n v="159.6"/>
    <x v="0"/>
  </r>
  <r>
    <x v="1"/>
    <x v="8"/>
    <x v="10"/>
    <n v="165.6"/>
    <x v="4"/>
    <n v="175.8"/>
    <x v="0"/>
  </r>
  <r>
    <x v="1"/>
    <x v="8"/>
    <x v="10"/>
    <n v="165.6"/>
    <x v="5"/>
    <n v="160.30000000000001"/>
    <x v="0"/>
  </r>
  <r>
    <x v="1"/>
    <x v="8"/>
    <x v="10"/>
    <n v="165.6"/>
    <x v="6"/>
    <n v="229.1"/>
    <x v="0"/>
  </r>
  <r>
    <x v="1"/>
    <x v="8"/>
    <x v="10"/>
    <n v="165.6"/>
    <x v="7"/>
    <n v="165.1"/>
    <x v="0"/>
  </r>
  <r>
    <x v="1"/>
    <x v="8"/>
    <x v="10"/>
    <n v="165.6"/>
    <x v="8"/>
    <n v="123.1"/>
    <x v="0"/>
  </r>
  <r>
    <x v="1"/>
    <x v="8"/>
    <x v="10"/>
    <n v="165.6"/>
    <x v="9"/>
    <n v="167.2"/>
    <x v="0"/>
  </r>
  <r>
    <x v="1"/>
    <x v="8"/>
    <x v="10"/>
    <n v="165.6"/>
    <x v="10"/>
    <n v="156.1"/>
    <x v="0"/>
  </r>
  <r>
    <x v="1"/>
    <x v="8"/>
    <x v="10"/>
    <n v="165.6"/>
    <x v="11"/>
    <n v="176.8"/>
    <x v="0"/>
  </r>
  <r>
    <x v="1"/>
    <x v="8"/>
    <x v="10"/>
    <n v="165.6"/>
    <x v="12"/>
    <n v="173.5"/>
    <x v="0"/>
  </r>
  <r>
    <x v="1"/>
    <x v="8"/>
    <x v="10"/>
    <n v="165.6"/>
    <x v="13"/>
    <n v="197"/>
    <x v="1"/>
  </r>
  <r>
    <x v="1"/>
    <x v="8"/>
    <x v="10"/>
    <n v="165.6"/>
    <x v="14"/>
    <n v="162.30000000000001"/>
    <x v="2"/>
  </r>
  <r>
    <x v="1"/>
    <x v="8"/>
    <x v="10"/>
    <n v="165.6"/>
    <x v="15"/>
    <n v="145.30000000000001"/>
    <x v="2"/>
  </r>
  <r>
    <x v="1"/>
    <x v="8"/>
    <x v="10"/>
    <n v="165.6"/>
    <x v="16"/>
    <n v="159.69999999999999"/>
    <x v="2"/>
  </r>
  <r>
    <x v="1"/>
    <x v="8"/>
    <x v="10"/>
    <n v="165.6"/>
    <x v="17"/>
    <n v="164.2"/>
    <x v="3"/>
  </r>
  <r>
    <x v="1"/>
    <x v="8"/>
    <x v="10"/>
    <n v="165.6"/>
    <x v="18"/>
    <n v="161.6"/>
    <x v="4"/>
  </r>
  <r>
    <x v="1"/>
    <x v="8"/>
    <x v="10"/>
    <n v="165.6"/>
    <x v="19"/>
    <n v="155.19999999999999"/>
    <x v="5"/>
  </r>
  <r>
    <x v="1"/>
    <x v="8"/>
    <x v="10"/>
    <n v="165.6"/>
    <x v="20"/>
    <n v="164.2"/>
    <x v="6"/>
  </r>
  <r>
    <x v="1"/>
    <x v="8"/>
    <x v="10"/>
    <n v="165.6"/>
    <x v="21"/>
    <n v="151.19999999999999"/>
    <x v="7"/>
  </r>
  <r>
    <x v="1"/>
    <x v="8"/>
    <x v="10"/>
    <n v="165.6"/>
    <x v="22"/>
    <n v="156.69999999999999"/>
    <x v="8"/>
  </r>
  <r>
    <x v="1"/>
    <x v="8"/>
    <x v="10"/>
    <n v="165.6"/>
    <x v="23"/>
    <n v="160.80000000000001"/>
    <x v="9"/>
  </r>
  <r>
    <x v="1"/>
    <x v="8"/>
    <x v="10"/>
    <n v="165.6"/>
    <x v="24"/>
    <n v="161.80000000000001"/>
    <x v="10"/>
  </r>
  <r>
    <x v="1"/>
    <x v="8"/>
    <x v="10"/>
    <n v="165.6"/>
    <x v="25"/>
    <n v="157.30000000000001"/>
    <x v="11"/>
  </r>
  <r>
    <x v="2"/>
    <x v="8"/>
    <x v="10"/>
    <n v="166.7"/>
    <x v="0"/>
    <n v="148.19999999999999"/>
    <x v="0"/>
  </r>
  <r>
    <x v="2"/>
    <x v="8"/>
    <x v="10"/>
    <n v="166.7"/>
    <x v="1"/>
    <n v="201.6"/>
    <x v="0"/>
  </r>
  <r>
    <x v="2"/>
    <x v="8"/>
    <x v="10"/>
    <n v="166.7"/>
    <x v="2"/>
    <n v="173"/>
    <x v="0"/>
  </r>
  <r>
    <x v="2"/>
    <x v="8"/>
    <x v="10"/>
    <n v="166.7"/>
    <x v="3"/>
    <n v="159.30000000000001"/>
    <x v="0"/>
  </r>
  <r>
    <x v="2"/>
    <x v="8"/>
    <x v="10"/>
    <n v="166.7"/>
    <x v="4"/>
    <n v="190.1"/>
    <x v="0"/>
  </r>
  <r>
    <x v="2"/>
    <x v="8"/>
    <x v="10"/>
    <n v="166.7"/>
    <x v="5"/>
    <n v="156.5"/>
    <x v="0"/>
  </r>
  <r>
    <x v="2"/>
    <x v="8"/>
    <x v="10"/>
    <n v="166.7"/>
    <x v="6"/>
    <n v="199.2"/>
    <x v="0"/>
  </r>
  <r>
    <x v="2"/>
    <x v="8"/>
    <x v="10"/>
    <n v="166.7"/>
    <x v="7"/>
    <n v="165.3"/>
    <x v="0"/>
  </r>
  <r>
    <x v="2"/>
    <x v="8"/>
    <x v="10"/>
    <n v="166.7"/>
    <x v="8"/>
    <n v="122.4"/>
    <x v="0"/>
  </r>
  <r>
    <x v="2"/>
    <x v="8"/>
    <x v="10"/>
    <n v="166.7"/>
    <x v="9"/>
    <n v="169.6"/>
    <x v="0"/>
  </r>
  <r>
    <x v="2"/>
    <x v="8"/>
    <x v="10"/>
    <n v="166.7"/>
    <x v="10"/>
    <n v="163.69999999999999"/>
    <x v="0"/>
  </r>
  <r>
    <x v="2"/>
    <x v="8"/>
    <x v="10"/>
    <n v="166.7"/>
    <x v="11"/>
    <n v="175.5"/>
    <x v="0"/>
  </r>
  <r>
    <x v="2"/>
    <x v="8"/>
    <x v="10"/>
    <n v="166.7"/>
    <x v="12"/>
    <n v="169.7"/>
    <x v="0"/>
  </r>
  <r>
    <x v="2"/>
    <x v="8"/>
    <x v="10"/>
    <n v="166.7"/>
    <x v="13"/>
    <n v="192.9"/>
    <x v="1"/>
  </r>
  <r>
    <x v="2"/>
    <x v="8"/>
    <x v="10"/>
    <n v="166.7"/>
    <x v="14"/>
    <n v="167.2"/>
    <x v="2"/>
  </r>
  <r>
    <x v="2"/>
    <x v="8"/>
    <x v="10"/>
    <n v="166.7"/>
    <x v="15"/>
    <n v="157.4"/>
    <x v="2"/>
  </r>
  <r>
    <x v="2"/>
    <x v="8"/>
    <x v="10"/>
    <n v="166.7"/>
    <x v="16"/>
    <n v="165.8"/>
    <x v="2"/>
  </r>
  <r>
    <x v="2"/>
    <x v="8"/>
    <x v="10"/>
    <n v="166.7"/>
    <x v="17"/>
    <n v="164.2"/>
    <x v="3"/>
  </r>
  <r>
    <x v="2"/>
    <x v="8"/>
    <x v="10"/>
    <n v="166.7"/>
    <x v="18"/>
    <n v="163.9"/>
    <x v="4"/>
  </r>
  <r>
    <x v="2"/>
    <x v="8"/>
    <x v="10"/>
    <n v="166.7"/>
    <x v="19"/>
    <n v="159.30000000000001"/>
    <x v="5"/>
  </r>
  <r>
    <x v="2"/>
    <x v="8"/>
    <x v="10"/>
    <n v="166.7"/>
    <x v="20"/>
    <n v="169.9"/>
    <x v="6"/>
  </r>
  <r>
    <x v="2"/>
    <x v="8"/>
    <x v="10"/>
    <n v="166.7"/>
    <x v="21"/>
    <n v="154.80000000000001"/>
    <x v="7"/>
  </r>
  <r>
    <x v="2"/>
    <x v="8"/>
    <x v="10"/>
    <n v="166.7"/>
    <x v="22"/>
    <n v="159.80000000000001"/>
    <x v="8"/>
  </r>
  <r>
    <x v="2"/>
    <x v="8"/>
    <x v="10"/>
    <n v="166.7"/>
    <x v="23"/>
    <n v="164.3"/>
    <x v="9"/>
  </r>
  <r>
    <x v="2"/>
    <x v="8"/>
    <x v="10"/>
    <n v="166.7"/>
    <x v="24"/>
    <n v="162.19999999999999"/>
    <x v="10"/>
  </r>
  <r>
    <x v="2"/>
    <x v="8"/>
    <x v="10"/>
    <n v="166.7"/>
    <x v="25"/>
    <n v="161.4"/>
    <x v="11"/>
  </r>
  <r>
    <x v="0"/>
    <x v="8"/>
    <x v="11"/>
    <n v="167"/>
    <x v="0"/>
    <n v="147.4"/>
    <x v="0"/>
  </r>
  <r>
    <x v="0"/>
    <x v="8"/>
    <x v="11"/>
    <n v="167"/>
    <x v="1"/>
    <n v="197"/>
    <x v="0"/>
  </r>
  <r>
    <x v="0"/>
    <x v="8"/>
    <x v="11"/>
    <n v="167"/>
    <x v="2"/>
    <n v="176.5"/>
    <x v="0"/>
  </r>
  <r>
    <x v="0"/>
    <x v="8"/>
    <x v="11"/>
    <n v="167"/>
    <x v="3"/>
    <n v="159.80000000000001"/>
    <x v="0"/>
  </r>
  <r>
    <x v="0"/>
    <x v="8"/>
    <x v="11"/>
    <n v="167"/>
    <x v="4"/>
    <n v="195.8"/>
    <x v="0"/>
  </r>
  <r>
    <x v="0"/>
    <x v="8"/>
    <x v="11"/>
    <n v="167"/>
    <x v="5"/>
    <n v="152"/>
    <x v="0"/>
  </r>
  <r>
    <x v="0"/>
    <x v="8"/>
    <x v="11"/>
    <n v="167"/>
    <x v="6"/>
    <n v="172.3"/>
    <x v="0"/>
  </r>
  <r>
    <x v="0"/>
    <x v="8"/>
    <x v="11"/>
    <n v="167"/>
    <x v="7"/>
    <n v="164.5"/>
    <x v="0"/>
  </r>
  <r>
    <x v="0"/>
    <x v="8"/>
    <x v="11"/>
    <n v="167"/>
    <x v="8"/>
    <n v="120.6"/>
    <x v="0"/>
  </r>
  <r>
    <x v="0"/>
    <x v="8"/>
    <x v="11"/>
    <n v="167"/>
    <x v="9"/>
    <n v="171.7"/>
    <x v="0"/>
  </r>
  <r>
    <x v="0"/>
    <x v="8"/>
    <x v="11"/>
    <n v="167"/>
    <x v="10"/>
    <n v="169.7"/>
    <x v="0"/>
  </r>
  <r>
    <x v="0"/>
    <x v="8"/>
    <x v="11"/>
    <n v="167"/>
    <x v="11"/>
    <n v="175.1"/>
    <x v="0"/>
  </r>
  <r>
    <x v="0"/>
    <x v="8"/>
    <x v="11"/>
    <n v="167"/>
    <x v="12"/>
    <n v="165.8"/>
    <x v="0"/>
  </r>
  <r>
    <x v="0"/>
    <x v="8"/>
    <x v="11"/>
    <n v="167"/>
    <x v="13"/>
    <n v="190.8"/>
    <x v="1"/>
  </r>
  <r>
    <x v="0"/>
    <x v="8"/>
    <x v="11"/>
    <n v="167"/>
    <x v="14"/>
    <n v="171.8"/>
    <x v="2"/>
  </r>
  <r>
    <x v="0"/>
    <x v="8"/>
    <x v="11"/>
    <n v="167"/>
    <x v="15"/>
    <n v="167.3"/>
    <x v="2"/>
  </r>
  <r>
    <x v="0"/>
    <x v="8"/>
    <x v="11"/>
    <n v="167"/>
    <x v="16"/>
    <n v="171.2"/>
    <x v="2"/>
  </r>
  <r>
    <x v="0"/>
    <x v="8"/>
    <x v="11"/>
    <n v="167"/>
    <x v="17"/>
    <m/>
    <x v="3"/>
  </r>
  <r>
    <x v="0"/>
    <x v="8"/>
    <x v="11"/>
    <n v="167"/>
    <x v="18"/>
    <n v="165.6"/>
    <x v="4"/>
  </r>
  <r>
    <x v="0"/>
    <x v="8"/>
    <x v="11"/>
    <n v="167"/>
    <x v="19"/>
    <n v="163.9"/>
    <x v="5"/>
  </r>
  <r>
    <x v="0"/>
    <x v="8"/>
    <x v="11"/>
    <n v="167"/>
    <x v="20"/>
    <n v="174"/>
    <x v="6"/>
  </r>
  <r>
    <x v="0"/>
    <x v="8"/>
    <x v="11"/>
    <n v="167"/>
    <x v="21"/>
    <n v="160.1"/>
    <x v="7"/>
  </r>
  <r>
    <x v="0"/>
    <x v="8"/>
    <x v="11"/>
    <n v="167"/>
    <x v="22"/>
    <n v="164.5"/>
    <x v="8"/>
  </r>
  <r>
    <x v="0"/>
    <x v="8"/>
    <x v="11"/>
    <n v="167"/>
    <x v="23"/>
    <n v="169.7"/>
    <x v="9"/>
  </r>
  <r>
    <x v="0"/>
    <x v="8"/>
    <x v="11"/>
    <n v="167"/>
    <x v="24"/>
    <n v="162.80000000000001"/>
    <x v="10"/>
  </r>
  <r>
    <x v="0"/>
    <x v="8"/>
    <x v="11"/>
    <n v="167"/>
    <x v="25"/>
    <n v="166"/>
    <x v="11"/>
  </r>
  <r>
    <x v="1"/>
    <x v="8"/>
    <x v="11"/>
    <n v="165.2"/>
    <x v="0"/>
    <n v="151.6"/>
    <x v="0"/>
  </r>
  <r>
    <x v="1"/>
    <x v="8"/>
    <x v="11"/>
    <n v="165.2"/>
    <x v="1"/>
    <n v="202.2"/>
    <x v="0"/>
  </r>
  <r>
    <x v="1"/>
    <x v="8"/>
    <x v="11"/>
    <n v="165.2"/>
    <x v="2"/>
    <n v="180"/>
    <x v="0"/>
  </r>
  <r>
    <x v="1"/>
    <x v="8"/>
    <x v="11"/>
    <n v="165.2"/>
    <x v="3"/>
    <n v="160"/>
    <x v="0"/>
  </r>
  <r>
    <x v="1"/>
    <x v="8"/>
    <x v="11"/>
    <n v="165.2"/>
    <x v="4"/>
    <n v="173.5"/>
    <x v="0"/>
  </r>
  <r>
    <x v="1"/>
    <x v="8"/>
    <x v="11"/>
    <n v="165.2"/>
    <x v="5"/>
    <n v="158.30000000000001"/>
    <x v="0"/>
  </r>
  <r>
    <x v="1"/>
    <x v="8"/>
    <x v="11"/>
    <n v="165.2"/>
    <x v="6"/>
    <n v="219.5"/>
    <x v="0"/>
  </r>
  <r>
    <x v="1"/>
    <x v="8"/>
    <x v="11"/>
    <n v="165.2"/>
    <x v="7"/>
    <n v="164.2"/>
    <x v="0"/>
  </r>
  <r>
    <x v="1"/>
    <x v="8"/>
    <x v="11"/>
    <n v="165.2"/>
    <x v="8"/>
    <n v="121.9"/>
    <x v="0"/>
  </r>
  <r>
    <x v="1"/>
    <x v="8"/>
    <x v="11"/>
    <n v="165.2"/>
    <x v="9"/>
    <n v="168.2"/>
    <x v="0"/>
  </r>
  <r>
    <x v="1"/>
    <x v="8"/>
    <x v="11"/>
    <n v="165.2"/>
    <x v="10"/>
    <n v="156.5"/>
    <x v="0"/>
  </r>
  <r>
    <x v="1"/>
    <x v="8"/>
    <x v="11"/>
    <n v="165.2"/>
    <x v="11"/>
    <n v="178.2"/>
    <x v="0"/>
  </r>
  <r>
    <x v="1"/>
    <x v="8"/>
    <x v="11"/>
    <n v="165.2"/>
    <x v="12"/>
    <n v="172.2"/>
    <x v="0"/>
  </r>
  <r>
    <x v="1"/>
    <x v="8"/>
    <x v="11"/>
    <n v="165.2"/>
    <x v="13"/>
    <n v="196.8"/>
    <x v="1"/>
  </r>
  <r>
    <x v="1"/>
    <x v="8"/>
    <x v="11"/>
    <n v="165.2"/>
    <x v="14"/>
    <n v="163.30000000000001"/>
    <x v="2"/>
  </r>
  <r>
    <x v="1"/>
    <x v="8"/>
    <x v="11"/>
    <n v="165.2"/>
    <x v="15"/>
    <n v="146.69999999999999"/>
    <x v="2"/>
  </r>
  <r>
    <x v="1"/>
    <x v="8"/>
    <x v="11"/>
    <n v="165.2"/>
    <x v="16"/>
    <n v="160.69999999999999"/>
    <x v="2"/>
  </r>
  <r>
    <x v="1"/>
    <x v="8"/>
    <x v="11"/>
    <n v="165.2"/>
    <x v="17"/>
    <n v="163.4"/>
    <x v="3"/>
  </r>
  <r>
    <x v="1"/>
    <x v="8"/>
    <x v="11"/>
    <n v="165.2"/>
    <x v="18"/>
    <n v="161.69999999999999"/>
    <x v="4"/>
  </r>
  <r>
    <x v="1"/>
    <x v="8"/>
    <x v="11"/>
    <n v="165.2"/>
    <x v="19"/>
    <n v="156"/>
    <x v="5"/>
  </r>
  <r>
    <x v="1"/>
    <x v="8"/>
    <x v="11"/>
    <n v="165.2"/>
    <x v="20"/>
    <n v="165.1"/>
    <x v="6"/>
  </r>
  <r>
    <x v="1"/>
    <x v="8"/>
    <x v="11"/>
    <n v="165.2"/>
    <x v="21"/>
    <n v="151.80000000000001"/>
    <x v="7"/>
  </r>
  <r>
    <x v="1"/>
    <x v="8"/>
    <x v="11"/>
    <n v="165.2"/>
    <x v="22"/>
    <n v="157.6"/>
    <x v="8"/>
  </r>
  <r>
    <x v="1"/>
    <x v="8"/>
    <x v="11"/>
    <n v="165.2"/>
    <x v="23"/>
    <n v="160.6"/>
    <x v="9"/>
  </r>
  <r>
    <x v="1"/>
    <x v="8"/>
    <x v="11"/>
    <n v="165.2"/>
    <x v="24"/>
    <n v="162.4"/>
    <x v="10"/>
  </r>
  <r>
    <x v="1"/>
    <x v="8"/>
    <x v="11"/>
    <n v="165.2"/>
    <x v="25"/>
    <n v="157.80000000000001"/>
    <x v="11"/>
  </r>
  <r>
    <x v="2"/>
    <x v="8"/>
    <x v="11"/>
    <n v="166.2"/>
    <x v="0"/>
    <n v="148.69999999999999"/>
    <x v="0"/>
  </r>
  <r>
    <x v="2"/>
    <x v="8"/>
    <x v="11"/>
    <n v="166.2"/>
    <x v="1"/>
    <n v="198.8"/>
    <x v="0"/>
  </r>
  <r>
    <x v="2"/>
    <x v="8"/>
    <x v="11"/>
    <n v="166.2"/>
    <x v="2"/>
    <n v="177.9"/>
    <x v="0"/>
  </r>
  <r>
    <x v="2"/>
    <x v="8"/>
    <x v="11"/>
    <n v="166.2"/>
    <x v="3"/>
    <n v="159.9"/>
    <x v="0"/>
  </r>
  <r>
    <x v="2"/>
    <x v="8"/>
    <x v="11"/>
    <n v="166.2"/>
    <x v="4"/>
    <n v="187.6"/>
    <x v="0"/>
  </r>
  <r>
    <x v="2"/>
    <x v="8"/>
    <x v="11"/>
    <n v="166.2"/>
    <x v="5"/>
    <n v="154.9"/>
    <x v="0"/>
  </r>
  <r>
    <x v="2"/>
    <x v="8"/>
    <x v="11"/>
    <n v="166.2"/>
    <x v="6"/>
    <n v="188.3"/>
    <x v="0"/>
  </r>
  <r>
    <x v="2"/>
    <x v="8"/>
    <x v="11"/>
    <n v="166.2"/>
    <x v="7"/>
    <n v="164.4"/>
    <x v="0"/>
  </r>
  <r>
    <x v="2"/>
    <x v="8"/>
    <x v="11"/>
    <n v="166.2"/>
    <x v="8"/>
    <n v="121"/>
    <x v="0"/>
  </r>
  <r>
    <x v="2"/>
    <x v="8"/>
    <x v="11"/>
    <n v="166.2"/>
    <x v="9"/>
    <n v="170.5"/>
    <x v="0"/>
  </r>
  <r>
    <x v="2"/>
    <x v="8"/>
    <x v="11"/>
    <n v="166.2"/>
    <x v="10"/>
    <n v="164.2"/>
    <x v="0"/>
  </r>
  <r>
    <x v="2"/>
    <x v="8"/>
    <x v="11"/>
    <n v="166.2"/>
    <x v="11"/>
    <n v="176.5"/>
    <x v="0"/>
  </r>
  <r>
    <x v="2"/>
    <x v="8"/>
    <x v="11"/>
    <n v="166.2"/>
    <x v="12"/>
    <n v="168.2"/>
    <x v="0"/>
  </r>
  <r>
    <x v="2"/>
    <x v="8"/>
    <x v="11"/>
    <n v="166.2"/>
    <x v="13"/>
    <n v="192.4"/>
    <x v="1"/>
  </r>
  <r>
    <x v="2"/>
    <x v="8"/>
    <x v="11"/>
    <n v="166.2"/>
    <x v="14"/>
    <n v="168.5"/>
    <x v="2"/>
  </r>
  <r>
    <x v="2"/>
    <x v="8"/>
    <x v="11"/>
    <n v="166.2"/>
    <x v="15"/>
    <n v="158.69999999999999"/>
    <x v="2"/>
  </r>
  <r>
    <x v="2"/>
    <x v="8"/>
    <x v="11"/>
    <n v="166.2"/>
    <x v="16"/>
    <n v="167"/>
    <x v="2"/>
  </r>
  <r>
    <x v="2"/>
    <x v="8"/>
    <x v="11"/>
    <n v="166.2"/>
    <x v="17"/>
    <n v="163.4"/>
    <x v="3"/>
  </r>
  <r>
    <x v="2"/>
    <x v="8"/>
    <x v="11"/>
    <n v="166.2"/>
    <x v="18"/>
    <n v="164.1"/>
    <x v="4"/>
  </r>
  <r>
    <x v="2"/>
    <x v="8"/>
    <x v="11"/>
    <n v="166.2"/>
    <x v="19"/>
    <n v="160.19999999999999"/>
    <x v="5"/>
  </r>
  <r>
    <x v="2"/>
    <x v="8"/>
    <x v="11"/>
    <n v="166.2"/>
    <x v="20"/>
    <n v="170.6"/>
    <x v="6"/>
  </r>
  <r>
    <x v="2"/>
    <x v="8"/>
    <x v="11"/>
    <n v="166.2"/>
    <x v="21"/>
    <n v="155.69999999999999"/>
    <x v="7"/>
  </r>
  <r>
    <x v="2"/>
    <x v="8"/>
    <x v="11"/>
    <n v="166.2"/>
    <x v="22"/>
    <n v="160.6"/>
    <x v="8"/>
  </r>
  <r>
    <x v="2"/>
    <x v="8"/>
    <x v="11"/>
    <n v="166.2"/>
    <x v="23"/>
    <n v="164.4"/>
    <x v="9"/>
  </r>
  <r>
    <x v="2"/>
    <x v="8"/>
    <x v="11"/>
    <n v="166.2"/>
    <x v="24"/>
    <n v="162.6"/>
    <x v="10"/>
  </r>
  <r>
    <x v="2"/>
    <x v="8"/>
    <x v="11"/>
    <n v="166.2"/>
    <x v="25"/>
    <n v="162"/>
    <x v="11"/>
  </r>
  <r>
    <x v="0"/>
    <x v="9"/>
    <x v="0"/>
    <n v="166.4"/>
    <x v="0"/>
    <n v="148.30000000000001"/>
    <x v="0"/>
  </r>
  <r>
    <x v="0"/>
    <x v="9"/>
    <x v="0"/>
    <n v="166.4"/>
    <x v="1"/>
    <n v="196.9"/>
    <x v="0"/>
  </r>
  <r>
    <x v="0"/>
    <x v="9"/>
    <x v="0"/>
    <n v="166.4"/>
    <x v="2"/>
    <n v="178"/>
    <x v="0"/>
  </r>
  <r>
    <x v="0"/>
    <x v="9"/>
    <x v="0"/>
    <n v="166.4"/>
    <x v="3"/>
    <n v="160.5"/>
    <x v="0"/>
  </r>
  <r>
    <x v="0"/>
    <x v="9"/>
    <x v="0"/>
    <n v="166.4"/>
    <x v="4"/>
    <n v="192.6"/>
    <x v="0"/>
  </r>
  <r>
    <x v="0"/>
    <x v="9"/>
    <x v="0"/>
    <n v="166.4"/>
    <x v="5"/>
    <n v="151.19999999999999"/>
    <x v="0"/>
  </r>
  <r>
    <x v="0"/>
    <x v="9"/>
    <x v="0"/>
    <n v="166.4"/>
    <x v="6"/>
    <n v="159.19999999999999"/>
    <x v="0"/>
  </r>
  <r>
    <x v="0"/>
    <x v="9"/>
    <x v="0"/>
    <n v="166.4"/>
    <x v="7"/>
    <n v="164"/>
    <x v="0"/>
  </r>
  <r>
    <x v="0"/>
    <x v="9"/>
    <x v="0"/>
    <n v="166.4"/>
    <x v="8"/>
    <n v="119.3"/>
    <x v="0"/>
  </r>
  <r>
    <x v="0"/>
    <x v="9"/>
    <x v="0"/>
    <n v="166.4"/>
    <x v="9"/>
    <n v="173.3"/>
    <x v="0"/>
  </r>
  <r>
    <x v="0"/>
    <x v="9"/>
    <x v="0"/>
    <n v="166.4"/>
    <x v="10"/>
    <n v="169.8"/>
    <x v="0"/>
  </r>
  <r>
    <x v="0"/>
    <x v="9"/>
    <x v="0"/>
    <n v="166.4"/>
    <x v="11"/>
    <n v="175.8"/>
    <x v="0"/>
  </r>
  <r>
    <x v="0"/>
    <x v="9"/>
    <x v="0"/>
    <n v="166.4"/>
    <x v="12"/>
    <n v="164.1"/>
    <x v="0"/>
  </r>
  <r>
    <x v="0"/>
    <x v="9"/>
    <x v="0"/>
    <n v="166.4"/>
    <x v="13"/>
    <n v="190.7"/>
    <x v="1"/>
  </r>
  <r>
    <x v="0"/>
    <x v="9"/>
    <x v="0"/>
    <n v="166.4"/>
    <x v="14"/>
    <n v="173.2"/>
    <x v="2"/>
  </r>
  <r>
    <x v="0"/>
    <x v="9"/>
    <x v="0"/>
    <n v="166.4"/>
    <x v="15"/>
    <n v="169.3"/>
    <x v="2"/>
  </r>
  <r>
    <x v="0"/>
    <x v="9"/>
    <x v="0"/>
    <n v="166.4"/>
    <x v="16"/>
    <n v="172.7"/>
    <x v="2"/>
  </r>
  <r>
    <x v="0"/>
    <x v="9"/>
    <x v="0"/>
    <n v="166.4"/>
    <x v="17"/>
    <m/>
    <x v="3"/>
  </r>
  <r>
    <x v="0"/>
    <x v="9"/>
    <x v="0"/>
    <n v="166.4"/>
    <x v="18"/>
    <n v="165.8"/>
    <x v="4"/>
  </r>
  <r>
    <x v="0"/>
    <x v="9"/>
    <x v="0"/>
    <n v="166.4"/>
    <x v="19"/>
    <n v="164.9"/>
    <x v="5"/>
  </r>
  <r>
    <x v="0"/>
    <x v="9"/>
    <x v="0"/>
    <n v="166.4"/>
    <x v="20"/>
    <n v="174.7"/>
    <x v="6"/>
  </r>
  <r>
    <x v="0"/>
    <x v="9"/>
    <x v="0"/>
    <n v="166.4"/>
    <x v="21"/>
    <n v="160.80000000000001"/>
    <x v="7"/>
  </r>
  <r>
    <x v="0"/>
    <x v="9"/>
    <x v="0"/>
    <n v="166.4"/>
    <x v="22"/>
    <n v="164.9"/>
    <x v="8"/>
  </r>
  <r>
    <x v="0"/>
    <x v="9"/>
    <x v="0"/>
    <n v="166.4"/>
    <x v="23"/>
    <n v="169.9"/>
    <x v="9"/>
  </r>
  <r>
    <x v="0"/>
    <x v="9"/>
    <x v="0"/>
    <n v="166.4"/>
    <x v="24"/>
    <n v="163.19999999999999"/>
    <x v="10"/>
  </r>
  <r>
    <x v="0"/>
    <x v="9"/>
    <x v="0"/>
    <n v="166.4"/>
    <x v="25"/>
    <n v="166.6"/>
    <x v="11"/>
  </r>
  <r>
    <x v="1"/>
    <x v="9"/>
    <x v="0"/>
    <n v="165"/>
    <x v="0"/>
    <n v="152.19999999999999"/>
    <x v="0"/>
  </r>
  <r>
    <x v="1"/>
    <x v="9"/>
    <x v="0"/>
    <n v="165"/>
    <x v="1"/>
    <n v="202.1"/>
    <x v="0"/>
  </r>
  <r>
    <x v="1"/>
    <x v="9"/>
    <x v="0"/>
    <n v="165"/>
    <x v="2"/>
    <n v="180.1"/>
    <x v="0"/>
  </r>
  <r>
    <x v="1"/>
    <x v="9"/>
    <x v="0"/>
    <n v="165"/>
    <x v="3"/>
    <n v="160.4"/>
    <x v="0"/>
  </r>
  <r>
    <x v="1"/>
    <x v="9"/>
    <x v="0"/>
    <n v="165"/>
    <x v="4"/>
    <n v="171"/>
    <x v="0"/>
  </r>
  <r>
    <x v="1"/>
    <x v="9"/>
    <x v="0"/>
    <n v="165"/>
    <x v="5"/>
    <n v="156.5"/>
    <x v="0"/>
  </r>
  <r>
    <x v="1"/>
    <x v="9"/>
    <x v="0"/>
    <n v="165"/>
    <x v="6"/>
    <n v="203.6"/>
    <x v="0"/>
  </r>
  <r>
    <x v="1"/>
    <x v="9"/>
    <x v="0"/>
    <n v="165"/>
    <x v="7"/>
    <n v="163.80000000000001"/>
    <x v="0"/>
  </r>
  <r>
    <x v="1"/>
    <x v="9"/>
    <x v="0"/>
    <n v="165"/>
    <x v="8"/>
    <n v="121.3"/>
    <x v="0"/>
  </r>
  <r>
    <x v="1"/>
    <x v="9"/>
    <x v="0"/>
    <n v="165"/>
    <x v="9"/>
    <n v="169.8"/>
    <x v="0"/>
  </r>
  <r>
    <x v="1"/>
    <x v="9"/>
    <x v="0"/>
    <n v="165"/>
    <x v="10"/>
    <n v="156.6"/>
    <x v="0"/>
  </r>
  <r>
    <x v="1"/>
    <x v="9"/>
    <x v="0"/>
    <n v="165"/>
    <x v="11"/>
    <n v="179"/>
    <x v="0"/>
  </r>
  <r>
    <x v="1"/>
    <x v="9"/>
    <x v="0"/>
    <n v="165"/>
    <x v="12"/>
    <n v="170.3"/>
    <x v="0"/>
  </r>
  <r>
    <x v="1"/>
    <x v="9"/>
    <x v="0"/>
    <n v="165"/>
    <x v="13"/>
    <n v="196.4"/>
    <x v="1"/>
  </r>
  <r>
    <x v="1"/>
    <x v="9"/>
    <x v="0"/>
    <n v="165"/>
    <x v="14"/>
    <n v="164.7"/>
    <x v="2"/>
  </r>
  <r>
    <x v="1"/>
    <x v="9"/>
    <x v="0"/>
    <n v="165"/>
    <x v="15"/>
    <n v="148.5"/>
    <x v="2"/>
  </r>
  <r>
    <x v="1"/>
    <x v="9"/>
    <x v="0"/>
    <n v="165"/>
    <x v="16"/>
    <n v="162.19999999999999"/>
    <x v="2"/>
  </r>
  <r>
    <x v="1"/>
    <x v="9"/>
    <x v="0"/>
    <n v="165"/>
    <x v="17"/>
    <n v="164.5"/>
    <x v="3"/>
  </r>
  <r>
    <x v="1"/>
    <x v="9"/>
    <x v="0"/>
    <n v="165"/>
    <x v="18"/>
    <n v="161.6"/>
    <x v="4"/>
  </r>
  <r>
    <x v="1"/>
    <x v="9"/>
    <x v="0"/>
    <n v="165"/>
    <x v="19"/>
    <n v="156.80000000000001"/>
    <x v="5"/>
  </r>
  <r>
    <x v="1"/>
    <x v="9"/>
    <x v="0"/>
    <n v="165"/>
    <x v="20"/>
    <n v="166.1"/>
    <x v="6"/>
  </r>
  <r>
    <x v="1"/>
    <x v="9"/>
    <x v="0"/>
    <n v="165"/>
    <x v="21"/>
    <n v="152.69999999999999"/>
    <x v="7"/>
  </r>
  <r>
    <x v="1"/>
    <x v="9"/>
    <x v="0"/>
    <n v="165"/>
    <x v="22"/>
    <n v="158.4"/>
    <x v="8"/>
  </r>
  <r>
    <x v="1"/>
    <x v="9"/>
    <x v="0"/>
    <n v="165"/>
    <x v="23"/>
    <n v="161"/>
    <x v="9"/>
  </r>
  <r>
    <x v="1"/>
    <x v="9"/>
    <x v="0"/>
    <n v="165"/>
    <x v="24"/>
    <n v="162.80000000000001"/>
    <x v="10"/>
  </r>
  <r>
    <x v="1"/>
    <x v="9"/>
    <x v="0"/>
    <n v="165"/>
    <x v="25"/>
    <n v="158.6"/>
    <x v="11"/>
  </r>
  <r>
    <x v="2"/>
    <x v="9"/>
    <x v="0"/>
    <n v="165.7"/>
    <x v="0"/>
    <n v="149.5"/>
    <x v="0"/>
  </r>
  <r>
    <x v="2"/>
    <x v="9"/>
    <x v="0"/>
    <n v="165.7"/>
    <x v="1"/>
    <n v="198.7"/>
    <x v="0"/>
  </r>
  <r>
    <x v="2"/>
    <x v="9"/>
    <x v="0"/>
    <n v="165.7"/>
    <x v="2"/>
    <n v="178.8"/>
    <x v="0"/>
  </r>
  <r>
    <x v="2"/>
    <x v="9"/>
    <x v="0"/>
    <n v="165.7"/>
    <x v="3"/>
    <n v="160.5"/>
    <x v="0"/>
  </r>
  <r>
    <x v="2"/>
    <x v="9"/>
    <x v="0"/>
    <n v="165.7"/>
    <x v="4"/>
    <n v="184.7"/>
    <x v="0"/>
  </r>
  <r>
    <x v="2"/>
    <x v="9"/>
    <x v="0"/>
    <n v="165.7"/>
    <x v="5"/>
    <n v="153.69999999999999"/>
    <x v="0"/>
  </r>
  <r>
    <x v="2"/>
    <x v="9"/>
    <x v="0"/>
    <n v="165.7"/>
    <x v="6"/>
    <n v="174.3"/>
    <x v="0"/>
  </r>
  <r>
    <x v="2"/>
    <x v="9"/>
    <x v="0"/>
    <n v="165.7"/>
    <x v="7"/>
    <n v="163.9"/>
    <x v="0"/>
  </r>
  <r>
    <x v="2"/>
    <x v="9"/>
    <x v="0"/>
    <n v="165.7"/>
    <x v="8"/>
    <n v="120"/>
    <x v="0"/>
  </r>
  <r>
    <x v="2"/>
    <x v="9"/>
    <x v="0"/>
    <n v="165.7"/>
    <x v="9"/>
    <n v="172.1"/>
    <x v="0"/>
  </r>
  <r>
    <x v="2"/>
    <x v="9"/>
    <x v="0"/>
    <n v="165.7"/>
    <x v="10"/>
    <n v="164.3"/>
    <x v="0"/>
  </r>
  <r>
    <x v="2"/>
    <x v="9"/>
    <x v="0"/>
    <n v="165.7"/>
    <x v="11"/>
    <n v="177.3"/>
    <x v="0"/>
  </r>
  <r>
    <x v="2"/>
    <x v="9"/>
    <x v="0"/>
    <n v="165.7"/>
    <x v="12"/>
    <n v="166.4"/>
    <x v="0"/>
  </r>
  <r>
    <x v="2"/>
    <x v="9"/>
    <x v="0"/>
    <n v="165.7"/>
    <x v="13"/>
    <n v="192.2"/>
    <x v="1"/>
  </r>
  <r>
    <x v="2"/>
    <x v="9"/>
    <x v="0"/>
    <n v="165.7"/>
    <x v="14"/>
    <n v="169.9"/>
    <x v="2"/>
  </r>
  <r>
    <x v="2"/>
    <x v="9"/>
    <x v="0"/>
    <n v="165.7"/>
    <x v="15"/>
    <n v="160.69999999999999"/>
    <x v="2"/>
  </r>
  <r>
    <x v="2"/>
    <x v="9"/>
    <x v="0"/>
    <n v="165.7"/>
    <x v="16"/>
    <n v="168.5"/>
    <x v="2"/>
  </r>
  <r>
    <x v="2"/>
    <x v="9"/>
    <x v="0"/>
    <n v="165.7"/>
    <x v="17"/>
    <n v="164.5"/>
    <x v="3"/>
  </r>
  <r>
    <x v="2"/>
    <x v="9"/>
    <x v="0"/>
    <n v="165.7"/>
    <x v="18"/>
    <n v="164.2"/>
    <x v="4"/>
  </r>
  <r>
    <x v="2"/>
    <x v="9"/>
    <x v="0"/>
    <n v="165.7"/>
    <x v="19"/>
    <n v="161.1"/>
    <x v="5"/>
  </r>
  <r>
    <x v="2"/>
    <x v="9"/>
    <x v="0"/>
    <n v="165.7"/>
    <x v="20"/>
    <n v="171.4"/>
    <x v="6"/>
  </r>
  <r>
    <x v="2"/>
    <x v="9"/>
    <x v="0"/>
    <n v="165.7"/>
    <x v="21"/>
    <n v="156.5"/>
    <x v="7"/>
  </r>
  <r>
    <x v="2"/>
    <x v="9"/>
    <x v="0"/>
    <n v="165.7"/>
    <x v="22"/>
    <n v="161.19999999999999"/>
    <x v="8"/>
  </r>
  <r>
    <x v="2"/>
    <x v="9"/>
    <x v="0"/>
    <n v="165.7"/>
    <x v="23"/>
    <n v="164.7"/>
    <x v="9"/>
  </r>
  <r>
    <x v="2"/>
    <x v="9"/>
    <x v="0"/>
    <n v="165.7"/>
    <x v="24"/>
    <n v="163"/>
    <x v="10"/>
  </r>
  <r>
    <x v="2"/>
    <x v="9"/>
    <x v="0"/>
    <n v="165.7"/>
    <x v="25"/>
    <n v="162.69999999999999"/>
    <x v="11"/>
  </r>
  <r>
    <x v="0"/>
    <x v="9"/>
    <x v="1"/>
    <n v="166.7"/>
    <x v="0"/>
    <n v="148.80000000000001"/>
    <x v="0"/>
  </r>
  <r>
    <x v="0"/>
    <x v="9"/>
    <x v="1"/>
    <n v="166.7"/>
    <x v="1"/>
    <n v="198.1"/>
    <x v="0"/>
  </r>
  <r>
    <x v="0"/>
    <x v="9"/>
    <x v="1"/>
    <n v="166.7"/>
    <x v="2"/>
    <n v="175.5"/>
    <x v="0"/>
  </r>
  <r>
    <x v="0"/>
    <x v="9"/>
    <x v="1"/>
    <n v="166.7"/>
    <x v="3"/>
    <n v="160.69999999999999"/>
    <x v="0"/>
  </r>
  <r>
    <x v="0"/>
    <x v="9"/>
    <x v="1"/>
    <n v="166.7"/>
    <x v="4"/>
    <n v="192.6"/>
    <x v="0"/>
  </r>
  <r>
    <x v="0"/>
    <x v="9"/>
    <x v="1"/>
    <n v="166.7"/>
    <x v="5"/>
    <n v="151.4"/>
    <x v="0"/>
  </r>
  <r>
    <x v="0"/>
    <x v="9"/>
    <x v="1"/>
    <n v="166.7"/>
    <x v="6"/>
    <n v="155.19999999999999"/>
    <x v="0"/>
  </r>
  <r>
    <x v="0"/>
    <x v="9"/>
    <x v="1"/>
    <n v="166.7"/>
    <x v="7"/>
    <n v="163.9"/>
    <x v="0"/>
  </r>
  <r>
    <x v="0"/>
    <x v="9"/>
    <x v="1"/>
    <n v="166.7"/>
    <x v="8"/>
    <n v="118.1"/>
    <x v="0"/>
  </r>
  <r>
    <x v="0"/>
    <x v="9"/>
    <x v="1"/>
    <n v="166.7"/>
    <x v="9"/>
    <n v="175.4"/>
    <x v="0"/>
  </r>
  <r>
    <x v="0"/>
    <x v="9"/>
    <x v="1"/>
    <n v="166.7"/>
    <x v="10"/>
    <n v="170.5"/>
    <x v="0"/>
  </r>
  <r>
    <x v="0"/>
    <x v="9"/>
    <x v="1"/>
    <n v="166.7"/>
    <x v="11"/>
    <n v="176.3"/>
    <x v="0"/>
  </r>
  <r>
    <x v="0"/>
    <x v="9"/>
    <x v="1"/>
    <n v="166.7"/>
    <x v="12"/>
    <n v="163.9"/>
    <x v="0"/>
  </r>
  <r>
    <x v="0"/>
    <x v="9"/>
    <x v="1"/>
    <n v="166.7"/>
    <x v="13"/>
    <n v="191.5"/>
    <x v="1"/>
  </r>
  <r>
    <x v="0"/>
    <x v="9"/>
    <x v="1"/>
    <n v="166.7"/>
    <x v="14"/>
    <n v="174.1"/>
    <x v="2"/>
  </r>
  <r>
    <x v="0"/>
    <x v="9"/>
    <x v="1"/>
    <n v="166.7"/>
    <x v="15"/>
    <n v="171"/>
    <x v="2"/>
  </r>
  <r>
    <x v="0"/>
    <x v="9"/>
    <x v="1"/>
    <n v="166.7"/>
    <x v="16"/>
    <n v="173.7"/>
    <x v="2"/>
  </r>
  <r>
    <x v="0"/>
    <x v="9"/>
    <x v="1"/>
    <n v="166.7"/>
    <x v="17"/>
    <m/>
    <x v="3"/>
  </r>
  <r>
    <x v="0"/>
    <x v="9"/>
    <x v="1"/>
    <n v="166.7"/>
    <x v="18"/>
    <n v="167.4"/>
    <x v="4"/>
  </r>
  <r>
    <x v="0"/>
    <x v="9"/>
    <x v="1"/>
    <n v="166.7"/>
    <x v="19"/>
    <n v="165.7"/>
    <x v="5"/>
  </r>
  <r>
    <x v="0"/>
    <x v="9"/>
    <x v="1"/>
    <n v="166.7"/>
    <x v="20"/>
    <n v="175.3"/>
    <x v="6"/>
  </r>
  <r>
    <x v="0"/>
    <x v="9"/>
    <x v="1"/>
    <n v="166.7"/>
    <x v="21"/>
    <n v="161.19999999999999"/>
    <x v="7"/>
  </r>
  <r>
    <x v="0"/>
    <x v="9"/>
    <x v="1"/>
    <n v="166.7"/>
    <x v="22"/>
    <n v="165.5"/>
    <x v="8"/>
  </r>
  <r>
    <x v="0"/>
    <x v="9"/>
    <x v="1"/>
    <n v="166.7"/>
    <x v="23"/>
    <n v="170.3"/>
    <x v="9"/>
  </r>
  <r>
    <x v="0"/>
    <x v="9"/>
    <x v="1"/>
    <n v="166.7"/>
    <x v="24"/>
    <n v="164.5"/>
    <x v="10"/>
  </r>
  <r>
    <x v="0"/>
    <x v="9"/>
    <x v="1"/>
    <n v="166.7"/>
    <x v="25"/>
    <n v="167.3"/>
    <x v="11"/>
  </r>
  <r>
    <x v="1"/>
    <x v="9"/>
    <x v="1"/>
    <n v="165.5"/>
    <x v="0"/>
    <n v="152.5"/>
    <x v="0"/>
  </r>
  <r>
    <x v="1"/>
    <x v="9"/>
    <x v="1"/>
    <n v="165.5"/>
    <x v="1"/>
    <n v="205.2"/>
    <x v="0"/>
  </r>
  <r>
    <x v="1"/>
    <x v="9"/>
    <x v="1"/>
    <n v="165.5"/>
    <x v="2"/>
    <n v="176.4"/>
    <x v="0"/>
  </r>
  <r>
    <x v="1"/>
    <x v="9"/>
    <x v="1"/>
    <n v="165.5"/>
    <x v="3"/>
    <n v="160.6"/>
    <x v="0"/>
  </r>
  <r>
    <x v="1"/>
    <x v="9"/>
    <x v="1"/>
    <n v="165.5"/>
    <x v="4"/>
    <n v="171.5"/>
    <x v="0"/>
  </r>
  <r>
    <x v="1"/>
    <x v="9"/>
    <x v="1"/>
    <n v="165.5"/>
    <x v="5"/>
    <n v="156.4"/>
    <x v="0"/>
  </r>
  <r>
    <x v="1"/>
    <x v="9"/>
    <x v="1"/>
    <n v="165.5"/>
    <x v="6"/>
    <n v="198"/>
    <x v="0"/>
  </r>
  <r>
    <x v="1"/>
    <x v="9"/>
    <x v="1"/>
    <n v="165.5"/>
    <x v="7"/>
    <n v="163.19999999999999"/>
    <x v="0"/>
  </r>
  <r>
    <x v="1"/>
    <x v="9"/>
    <x v="1"/>
    <n v="165.5"/>
    <x v="8"/>
    <n v="120.6"/>
    <x v="0"/>
  </r>
  <r>
    <x v="1"/>
    <x v="9"/>
    <x v="1"/>
    <n v="165.5"/>
    <x v="9"/>
    <n v="172.2"/>
    <x v="0"/>
  </r>
  <r>
    <x v="1"/>
    <x v="9"/>
    <x v="1"/>
    <n v="165.5"/>
    <x v="10"/>
    <n v="156.69999999999999"/>
    <x v="0"/>
  </r>
  <r>
    <x v="1"/>
    <x v="9"/>
    <x v="1"/>
    <n v="165.5"/>
    <x v="11"/>
    <n v="180"/>
    <x v="0"/>
  </r>
  <r>
    <x v="1"/>
    <x v="9"/>
    <x v="1"/>
    <n v="165.5"/>
    <x v="12"/>
    <n v="170.2"/>
    <x v="0"/>
  </r>
  <r>
    <x v="1"/>
    <x v="9"/>
    <x v="1"/>
    <n v="165.5"/>
    <x v="13"/>
    <n v="196.5"/>
    <x v="1"/>
  </r>
  <r>
    <x v="1"/>
    <x v="9"/>
    <x v="1"/>
    <n v="165.5"/>
    <x v="14"/>
    <n v="165.7"/>
    <x v="2"/>
  </r>
  <r>
    <x v="1"/>
    <x v="9"/>
    <x v="1"/>
    <n v="165.5"/>
    <x v="15"/>
    <n v="150.4"/>
    <x v="2"/>
  </r>
  <r>
    <x v="1"/>
    <x v="9"/>
    <x v="1"/>
    <n v="165.5"/>
    <x v="16"/>
    <n v="163.4"/>
    <x v="2"/>
  </r>
  <r>
    <x v="1"/>
    <x v="9"/>
    <x v="1"/>
    <n v="165.5"/>
    <x v="17"/>
    <n v="165.5"/>
    <x v="3"/>
  </r>
  <r>
    <x v="1"/>
    <x v="9"/>
    <x v="1"/>
    <n v="165.5"/>
    <x v="18"/>
    <n v="163"/>
    <x v="4"/>
  </r>
  <r>
    <x v="1"/>
    <x v="9"/>
    <x v="1"/>
    <n v="165.5"/>
    <x v="19"/>
    <n v="157.4"/>
    <x v="5"/>
  </r>
  <r>
    <x v="1"/>
    <x v="9"/>
    <x v="1"/>
    <n v="165.5"/>
    <x v="20"/>
    <n v="167.2"/>
    <x v="6"/>
  </r>
  <r>
    <x v="1"/>
    <x v="9"/>
    <x v="1"/>
    <n v="165.5"/>
    <x v="21"/>
    <n v="153.1"/>
    <x v="7"/>
  </r>
  <r>
    <x v="1"/>
    <x v="9"/>
    <x v="1"/>
    <n v="165.5"/>
    <x v="22"/>
    <n v="159.5"/>
    <x v="8"/>
  </r>
  <r>
    <x v="1"/>
    <x v="9"/>
    <x v="1"/>
    <n v="165.5"/>
    <x v="23"/>
    <n v="162"/>
    <x v="9"/>
  </r>
  <r>
    <x v="1"/>
    <x v="9"/>
    <x v="1"/>
    <n v="165.5"/>
    <x v="24"/>
    <n v="164.2"/>
    <x v="10"/>
  </r>
  <r>
    <x v="1"/>
    <x v="9"/>
    <x v="1"/>
    <n v="165.5"/>
    <x v="25"/>
    <n v="159.4"/>
    <x v="11"/>
  </r>
  <r>
    <x v="2"/>
    <x v="9"/>
    <x v="1"/>
    <n v="166.1"/>
    <x v="0"/>
    <n v="150"/>
    <x v="0"/>
  </r>
  <r>
    <x v="2"/>
    <x v="9"/>
    <x v="1"/>
    <n v="166.1"/>
    <x v="1"/>
    <n v="200.6"/>
    <x v="0"/>
  </r>
  <r>
    <x v="2"/>
    <x v="9"/>
    <x v="1"/>
    <n v="166.1"/>
    <x v="2"/>
    <n v="175.8"/>
    <x v="0"/>
  </r>
  <r>
    <x v="2"/>
    <x v="9"/>
    <x v="1"/>
    <n v="166.1"/>
    <x v="3"/>
    <n v="160.69999999999999"/>
    <x v="0"/>
  </r>
  <r>
    <x v="2"/>
    <x v="9"/>
    <x v="1"/>
    <n v="166.1"/>
    <x v="4"/>
    <n v="184.9"/>
    <x v="0"/>
  </r>
  <r>
    <x v="2"/>
    <x v="9"/>
    <x v="1"/>
    <n v="166.1"/>
    <x v="5"/>
    <n v="153.69999999999999"/>
    <x v="0"/>
  </r>
  <r>
    <x v="2"/>
    <x v="9"/>
    <x v="1"/>
    <n v="166.1"/>
    <x v="6"/>
    <n v="169.7"/>
    <x v="0"/>
  </r>
  <r>
    <x v="2"/>
    <x v="9"/>
    <x v="1"/>
    <n v="166.1"/>
    <x v="7"/>
    <n v="163.69999999999999"/>
    <x v="0"/>
  </r>
  <r>
    <x v="2"/>
    <x v="9"/>
    <x v="1"/>
    <n v="166.1"/>
    <x v="8"/>
    <n v="118.9"/>
    <x v="0"/>
  </r>
  <r>
    <x v="2"/>
    <x v="9"/>
    <x v="1"/>
    <n v="166.1"/>
    <x v="9"/>
    <n v="174.3"/>
    <x v="0"/>
  </r>
  <r>
    <x v="2"/>
    <x v="9"/>
    <x v="1"/>
    <n v="166.1"/>
    <x v="10"/>
    <n v="164.7"/>
    <x v="0"/>
  </r>
  <r>
    <x v="2"/>
    <x v="9"/>
    <x v="1"/>
    <n v="166.1"/>
    <x v="11"/>
    <n v="178"/>
    <x v="0"/>
  </r>
  <r>
    <x v="2"/>
    <x v="9"/>
    <x v="1"/>
    <n v="166.1"/>
    <x v="12"/>
    <n v="166.2"/>
    <x v="0"/>
  </r>
  <r>
    <x v="2"/>
    <x v="9"/>
    <x v="1"/>
    <n v="166.1"/>
    <x v="13"/>
    <n v="192.8"/>
    <x v="1"/>
  </r>
  <r>
    <x v="2"/>
    <x v="9"/>
    <x v="1"/>
    <n v="166.1"/>
    <x v="14"/>
    <n v="170.8"/>
    <x v="2"/>
  </r>
  <r>
    <x v="2"/>
    <x v="9"/>
    <x v="1"/>
    <n v="166.1"/>
    <x v="15"/>
    <n v="162.4"/>
    <x v="2"/>
  </r>
  <r>
    <x v="2"/>
    <x v="9"/>
    <x v="1"/>
    <n v="166.1"/>
    <x v="16"/>
    <n v="169.6"/>
    <x v="2"/>
  </r>
  <r>
    <x v="2"/>
    <x v="9"/>
    <x v="1"/>
    <n v="166.1"/>
    <x v="17"/>
    <n v="165.5"/>
    <x v="3"/>
  </r>
  <r>
    <x v="2"/>
    <x v="9"/>
    <x v="1"/>
    <n v="166.1"/>
    <x v="18"/>
    <n v="165.7"/>
    <x v="4"/>
  </r>
  <r>
    <x v="2"/>
    <x v="9"/>
    <x v="1"/>
    <n v="166.1"/>
    <x v="19"/>
    <n v="161.80000000000001"/>
    <x v="5"/>
  </r>
  <r>
    <x v="2"/>
    <x v="9"/>
    <x v="1"/>
    <n v="166.1"/>
    <x v="20"/>
    <n v="172.2"/>
    <x v="6"/>
  </r>
  <r>
    <x v="2"/>
    <x v="9"/>
    <x v="1"/>
    <n v="166.1"/>
    <x v="21"/>
    <n v="156.9"/>
    <x v="7"/>
  </r>
  <r>
    <x v="2"/>
    <x v="9"/>
    <x v="1"/>
    <n v="166.1"/>
    <x v="22"/>
    <n v="162.1"/>
    <x v="8"/>
  </r>
  <r>
    <x v="2"/>
    <x v="9"/>
    <x v="1"/>
    <n v="166.1"/>
    <x v="23"/>
    <n v="165.4"/>
    <x v="9"/>
  </r>
  <r>
    <x v="2"/>
    <x v="9"/>
    <x v="1"/>
    <n v="166.1"/>
    <x v="24"/>
    <n v="164.4"/>
    <x v="10"/>
  </r>
  <r>
    <x v="2"/>
    <x v="9"/>
    <x v="1"/>
    <n v="166.1"/>
    <x v="25"/>
    <n v="163.5"/>
    <x v="11"/>
  </r>
  <r>
    <x v="0"/>
    <x v="9"/>
    <x v="2"/>
    <n v="168.7"/>
    <x v="0"/>
    <n v="150.19999999999999"/>
    <x v="0"/>
  </r>
  <r>
    <x v="0"/>
    <x v="9"/>
    <x v="2"/>
    <n v="168.7"/>
    <x v="1"/>
    <n v="208"/>
    <x v="0"/>
  </r>
  <r>
    <x v="0"/>
    <x v="9"/>
    <x v="2"/>
    <n v="168.7"/>
    <x v="2"/>
    <n v="167.9"/>
    <x v="0"/>
  </r>
  <r>
    <x v="0"/>
    <x v="9"/>
    <x v="2"/>
    <n v="168.7"/>
    <x v="3"/>
    <n v="162"/>
    <x v="0"/>
  </r>
  <r>
    <x v="0"/>
    <x v="9"/>
    <x v="2"/>
    <n v="168.7"/>
    <x v="4"/>
    <n v="203.1"/>
    <x v="0"/>
  </r>
  <r>
    <x v="0"/>
    <x v="9"/>
    <x v="2"/>
    <n v="168.7"/>
    <x v="5"/>
    <n v="155.9"/>
    <x v="0"/>
  </r>
  <r>
    <x v="0"/>
    <x v="9"/>
    <x v="2"/>
    <n v="168.7"/>
    <x v="6"/>
    <n v="155.80000000000001"/>
    <x v="0"/>
  </r>
  <r>
    <x v="0"/>
    <x v="9"/>
    <x v="2"/>
    <n v="168.7"/>
    <x v="7"/>
    <n v="164.2"/>
    <x v="0"/>
  </r>
  <r>
    <x v="0"/>
    <x v="9"/>
    <x v="2"/>
    <n v="168.7"/>
    <x v="8"/>
    <n v="118.1"/>
    <x v="0"/>
  </r>
  <r>
    <x v="0"/>
    <x v="9"/>
    <x v="2"/>
    <n v="168.7"/>
    <x v="9"/>
    <n v="178.7"/>
    <x v="0"/>
  </r>
  <r>
    <x v="0"/>
    <x v="9"/>
    <x v="2"/>
    <n v="168.7"/>
    <x v="10"/>
    <n v="171.2"/>
    <x v="0"/>
  </r>
  <r>
    <x v="0"/>
    <x v="9"/>
    <x v="2"/>
    <n v="168.7"/>
    <x v="11"/>
    <n v="177.4"/>
    <x v="0"/>
  </r>
  <r>
    <x v="0"/>
    <x v="9"/>
    <x v="2"/>
    <n v="168.7"/>
    <x v="12"/>
    <n v="166.6"/>
    <x v="0"/>
  </r>
  <r>
    <x v="0"/>
    <x v="9"/>
    <x v="2"/>
    <n v="168.7"/>
    <x v="13"/>
    <n v="192.3"/>
    <x v="1"/>
  </r>
  <r>
    <x v="0"/>
    <x v="9"/>
    <x v="2"/>
    <n v="168.7"/>
    <x v="14"/>
    <n v="175.4"/>
    <x v="2"/>
  </r>
  <r>
    <x v="0"/>
    <x v="9"/>
    <x v="2"/>
    <n v="168.7"/>
    <x v="15"/>
    <n v="173.2"/>
    <x v="2"/>
  </r>
  <r>
    <x v="0"/>
    <x v="9"/>
    <x v="2"/>
    <n v="168.7"/>
    <x v="16"/>
    <n v="175.1"/>
    <x v="2"/>
  </r>
  <r>
    <x v="0"/>
    <x v="9"/>
    <x v="2"/>
    <n v="168.7"/>
    <x v="17"/>
    <m/>
    <x v="3"/>
  </r>
  <r>
    <x v="0"/>
    <x v="9"/>
    <x v="2"/>
    <n v="168.7"/>
    <x v="18"/>
    <n v="168.9"/>
    <x v="4"/>
  </r>
  <r>
    <x v="0"/>
    <x v="9"/>
    <x v="2"/>
    <n v="168.7"/>
    <x v="19"/>
    <n v="166.5"/>
    <x v="5"/>
  </r>
  <r>
    <x v="0"/>
    <x v="9"/>
    <x v="2"/>
    <n v="168.7"/>
    <x v="20"/>
    <n v="176"/>
    <x v="6"/>
  </r>
  <r>
    <x v="0"/>
    <x v="9"/>
    <x v="2"/>
    <n v="168.7"/>
    <x v="21"/>
    <n v="162"/>
    <x v="7"/>
  </r>
  <r>
    <x v="0"/>
    <x v="9"/>
    <x v="2"/>
    <n v="168.7"/>
    <x v="22"/>
    <n v="166.6"/>
    <x v="8"/>
  </r>
  <r>
    <x v="0"/>
    <x v="9"/>
    <x v="2"/>
    <n v="168.7"/>
    <x v="23"/>
    <n v="170.6"/>
    <x v="9"/>
  </r>
  <r>
    <x v="0"/>
    <x v="9"/>
    <x v="2"/>
    <n v="168.7"/>
    <x v="24"/>
    <n v="167.4"/>
    <x v="10"/>
  </r>
  <r>
    <x v="0"/>
    <x v="9"/>
    <x v="2"/>
    <n v="168.7"/>
    <x v="25"/>
    <n v="168.3"/>
    <x v="11"/>
  </r>
  <r>
    <x v="1"/>
    <x v="9"/>
    <x v="2"/>
    <n v="166.5"/>
    <x v="0"/>
    <n v="153.69999999999999"/>
    <x v="0"/>
  </r>
  <r>
    <x v="1"/>
    <x v="9"/>
    <x v="2"/>
    <n v="166.5"/>
    <x v="1"/>
    <n v="215.8"/>
    <x v="0"/>
  </r>
  <r>
    <x v="1"/>
    <x v="9"/>
    <x v="2"/>
    <n v="166.5"/>
    <x v="2"/>
    <n v="167.7"/>
    <x v="0"/>
  </r>
  <r>
    <x v="1"/>
    <x v="9"/>
    <x v="2"/>
    <n v="166.5"/>
    <x v="3"/>
    <n v="162.6"/>
    <x v="0"/>
  </r>
  <r>
    <x v="1"/>
    <x v="9"/>
    <x v="2"/>
    <n v="166.5"/>
    <x v="4"/>
    <n v="180"/>
    <x v="0"/>
  </r>
  <r>
    <x v="1"/>
    <x v="9"/>
    <x v="2"/>
    <n v="166.5"/>
    <x v="5"/>
    <n v="159.6"/>
    <x v="0"/>
  </r>
  <r>
    <x v="1"/>
    <x v="9"/>
    <x v="2"/>
    <n v="166.5"/>
    <x v="6"/>
    <n v="188.4"/>
    <x v="0"/>
  </r>
  <r>
    <x v="1"/>
    <x v="9"/>
    <x v="2"/>
    <n v="166.5"/>
    <x v="7"/>
    <n v="163.4"/>
    <x v="0"/>
  </r>
  <r>
    <x v="1"/>
    <x v="9"/>
    <x v="2"/>
    <n v="166.5"/>
    <x v="8"/>
    <n v="120.3"/>
    <x v="0"/>
  </r>
  <r>
    <x v="1"/>
    <x v="9"/>
    <x v="2"/>
    <n v="166.5"/>
    <x v="9"/>
    <n v="174.7"/>
    <x v="0"/>
  </r>
  <r>
    <x v="1"/>
    <x v="9"/>
    <x v="2"/>
    <n v="166.5"/>
    <x v="10"/>
    <n v="157.1"/>
    <x v="0"/>
  </r>
  <r>
    <x v="1"/>
    <x v="9"/>
    <x v="2"/>
    <n v="166.5"/>
    <x v="11"/>
    <n v="181.5"/>
    <x v="0"/>
  </r>
  <r>
    <x v="1"/>
    <x v="9"/>
    <x v="2"/>
    <n v="166.5"/>
    <x v="12"/>
    <n v="171.5"/>
    <x v="0"/>
  </r>
  <r>
    <x v="1"/>
    <x v="9"/>
    <x v="2"/>
    <n v="166.5"/>
    <x v="13"/>
    <n v="197.5"/>
    <x v="1"/>
  </r>
  <r>
    <x v="1"/>
    <x v="9"/>
    <x v="2"/>
    <n v="166.5"/>
    <x v="14"/>
    <n v="167.1"/>
    <x v="2"/>
  </r>
  <r>
    <x v="1"/>
    <x v="9"/>
    <x v="2"/>
    <n v="166.5"/>
    <x v="15"/>
    <n v="152.6"/>
    <x v="2"/>
  </r>
  <r>
    <x v="1"/>
    <x v="9"/>
    <x v="2"/>
    <n v="166.5"/>
    <x v="16"/>
    <n v="164.9"/>
    <x v="2"/>
  </r>
  <r>
    <x v="1"/>
    <x v="9"/>
    <x v="2"/>
    <n v="166.5"/>
    <x v="17"/>
    <n v="165.3"/>
    <x v="3"/>
  </r>
  <r>
    <x v="1"/>
    <x v="9"/>
    <x v="2"/>
    <n v="166.5"/>
    <x v="18"/>
    <n v="164.5"/>
    <x v="4"/>
  </r>
  <r>
    <x v="1"/>
    <x v="9"/>
    <x v="2"/>
    <n v="166.5"/>
    <x v="19"/>
    <n v="158.6"/>
    <x v="5"/>
  </r>
  <r>
    <x v="1"/>
    <x v="9"/>
    <x v="2"/>
    <n v="166.5"/>
    <x v="20"/>
    <n v="168.2"/>
    <x v="6"/>
  </r>
  <r>
    <x v="1"/>
    <x v="9"/>
    <x v="2"/>
    <n v="166.5"/>
    <x v="21"/>
    <n v="154.19999999999999"/>
    <x v="7"/>
  </r>
  <r>
    <x v="1"/>
    <x v="9"/>
    <x v="2"/>
    <n v="166.5"/>
    <x v="22"/>
    <n v="160.80000000000001"/>
    <x v="8"/>
  </r>
  <r>
    <x v="1"/>
    <x v="9"/>
    <x v="2"/>
    <n v="166.5"/>
    <x v="23"/>
    <n v="162.69999999999999"/>
    <x v="9"/>
  </r>
  <r>
    <x v="1"/>
    <x v="9"/>
    <x v="2"/>
    <n v="166.5"/>
    <x v="24"/>
    <n v="166.8"/>
    <x v="10"/>
  </r>
  <r>
    <x v="1"/>
    <x v="9"/>
    <x v="2"/>
    <n v="166.5"/>
    <x v="25"/>
    <n v="160.6"/>
    <x v="11"/>
  </r>
  <r>
    <x v="2"/>
    <x v="9"/>
    <x v="2"/>
    <n v="167.7"/>
    <x v="0"/>
    <n v="151.30000000000001"/>
    <x v="0"/>
  </r>
  <r>
    <x v="2"/>
    <x v="9"/>
    <x v="2"/>
    <n v="167.7"/>
    <x v="1"/>
    <n v="210.7"/>
    <x v="0"/>
  </r>
  <r>
    <x v="2"/>
    <x v="9"/>
    <x v="2"/>
    <n v="167.7"/>
    <x v="2"/>
    <n v="167.8"/>
    <x v="0"/>
  </r>
  <r>
    <x v="2"/>
    <x v="9"/>
    <x v="2"/>
    <n v="167.7"/>
    <x v="3"/>
    <n v="162.19999999999999"/>
    <x v="0"/>
  </r>
  <r>
    <x v="2"/>
    <x v="9"/>
    <x v="2"/>
    <n v="167.7"/>
    <x v="4"/>
    <n v="194.6"/>
    <x v="0"/>
  </r>
  <r>
    <x v="2"/>
    <x v="9"/>
    <x v="2"/>
    <n v="167.7"/>
    <x v="5"/>
    <n v="157.6"/>
    <x v="0"/>
  </r>
  <r>
    <x v="2"/>
    <x v="9"/>
    <x v="2"/>
    <n v="167.7"/>
    <x v="6"/>
    <n v="166.9"/>
    <x v="0"/>
  </r>
  <r>
    <x v="2"/>
    <x v="9"/>
    <x v="2"/>
    <n v="167.7"/>
    <x v="7"/>
    <n v="163.9"/>
    <x v="0"/>
  </r>
  <r>
    <x v="2"/>
    <x v="9"/>
    <x v="2"/>
    <n v="167.7"/>
    <x v="8"/>
    <n v="118.8"/>
    <x v="0"/>
  </r>
  <r>
    <x v="2"/>
    <x v="9"/>
    <x v="2"/>
    <n v="167.7"/>
    <x v="9"/>
    <n v="177.4"/>
    <x v="0"/>
  </r>
  <r>
    <x v="2"/>
    <x v="9"/>
    <x v="2"/>
    <n v="167.7"/>
    <x v="10"/>
    <n v="165.3"/>
    <x v="0"/>
  </r>
  <r>
    <x v="2"/>
    <x v="9"/>
    <x v="2"/>
    <n v="167.7"/>
    <x v="11"/>
    <n v="179.3"/>
    <x v="0"/>
  </r>
  <r>
    <x v="2"/>
    <x v="9"/>
    <x v="2"/>
    <n v="167.7"/>
    <x v="12"/>
    <n v="168.4"/>
    <x v="0"/>
  </r>
  <r>
    <x v="2"/>
    <x v="9"/>
    <x v="2"/>
    <n v="167.7"/>
    <x v="13"/>
    <n v="193.7"/>
    <x v="1"/>
  </r>
  <r>
    <x v="2"/>
    <x v="9"/>
    <x v="2"/>
    <n v="167.7"/>
    <x v="14"/>
    <n v="172.1"/>
    <x v="2"/>
  </r>
  <r>
    <x v="2"/>
    <x v="9"/>
    <x v="2"/>
    <n v="167.7"/>
    <x v="15"/>
    <n v="164.6"/>
    <x v="2"/>
  </r>
  <r>
    <x v="2"/>
    <x v="9"/>
    <x v="2"/>
    <n v="167.7"/>
    <x v="16"/>
    <n v="171.1"/>
    <x v="2"/>
  </r>
  <r>
    <x v="2"/>
    <x v="9"/>
    <x v="2"/>
    <n v="167.7"/>
    <x v="17"/>
    <n v="165.3"/>
    <x v="3"/>
  </r>
  <r>
    <x v="2"/>
    <x v="9"/>
    <x v="2"/>
    <n v="167.7"/>
    <x v="18"/>
    <n v="167.2"/>
    <x v="4"/>
  </r>
  <r>
    <x v="2"/>
    <x v="9"/>
    <x v="2"/>
    <n v="167.7"/>
    <x v="19"/>
    <n v="162.80000000000001"/>
    <x v="5"/>
  </r>
  <r>
    <x v="2"/>
    <x v="9"/>
    <x v="2"/>
    <n v="167.7"/>
    <x v="20"/>
    <n v="173"/>
    <x v="6"/>
  </r>
  <r>
    <x v="2"/>
    <x v="9"/>
    <x v="2"/>
    <n v="167.7"/>
    <x v="21"/>
    <n v="157.9"/>
    <x v="7"/>
  </r>
  <r>
    <x v="2"/>
    <x v="9"/>
    <x v="2"/>
    <n v="167.7"/>
    <x v="22"/>
    <n v="163.30000000000001"/>
    <x v="8"/>
  </r>
  <r>
    <x v="2"/>
    <x v="9"/>
    <x v="2"/>
    <n v="167.7"/>
    <x v="23"/>
    <n v="166"/>
    <x v="9"/>
  </r>
  <r>
    <x v="2"/>
    <x v="9"/>
    <x v="2"/>
    <n v="167.7"/>
    <x v="24"/>
    <n v="167.2"/>
    <x v="10"/>
  </r>
  <r>
    <x v="2"/>
    <x v="9"/>
    <x v="2"/>
    <n v="167.7"/>
    <x v="25"/>
    <n v="164.6"/>
    <x v="11"/>
  </r>
  <r>
    <x v="0"/>
    <x v="9"/>
    <x v="3"/>
    <n v="170.8"/>
    <x v="0"/>
    <n v="151.80000000000001"/>
    <x v="0"/>
  </r>
  <r>
    <x v="0"/>
    <x v="9"/>
    <x v="3"/>
    <n v="170.8"/>
    <x v="1"/>
    <n v="209.7"/>
    <x v="0"/>
  </r>
  <r>
    <x v="0"/>
    <x v="9"/>
    <x v="3"/>
    <n v="170.8"/>
    <x v="2"/>
    <n v="164.5"/>
    <x v="0"/>
  </r>
  <r>
    <x v="0"/>
    <x v="9"/>
    <x v="3"/>
    <n v="170.8"/>
    <x v="3"/>
    <n v="163.80000000000001"/>
    <x v="0"/>
  </r>
  <r>
    <x v="0"/>
    <x v="9"/>
    <x v="3"/>
    <n v="170.8"/>
    <x v="4"/>
    <n v="207.4"/>
    <x v="0"/>
  </r>
  <r>
    <x v="0"/>
    <x v="9"/>
    <x v="3"/>
    <n v="170.8"/>
    <x v="5"/>
    <n v="169.7"/>
    <x v="0"/>
  </r>
  <r>
    <x v="0"/>
    <x v="9"/>
    <x v="3"/>
    <n v="170.8"/>
    <x v="6"/>
    <n v="153.6"/>
    <x v="0"/>
  </r>
  <r>
    <x v="0"/>
    <x v="9"/>
    <x v="3"/>
    <n v="170.8"/>
    <x v="7"/>
    <n v="165.1"/>
    <x v="0"/>
  </r>
  <r>
    <x v="0"/>
    <x v="9"/>
    <x v="3"/>
    <n v="170.8"/>
    <x v="8"/>
    <n v="118.2"/>
    <x v="0"/>
  </r>
  <r>
    <x v="0"/>
    <x v="9"/>
    <x v="3"/>
    <n v="170.8"/>
    <x v="9"/>
    <n v="182.9"/>
    <x v="0"/>
  </r>
  <r>
    <x v="0"/>
    <x v="9"/>
    <x v="3"/>
    <n v="170.8"/>
    <x v="10"/>
    <n v="172.4"/>
    <x v="0"/>
  </r>
  <r>
    <x v="0"/>
    <x v="9"/>
    <x v="3"/>
    <n v="170.8"/>
    <x v="11"/>
    <n v="178.9"/>
    <x v="0"/>
  </r>
  <r>
    <x v="0"/>
    <x v="9"/>
    <x v="3"/>
    <n v="170.8"/>
    <x v="12"/>
    <n v="168.6"/>
    <x v="0"/>
  </r>
  <r>
    <x v="0"/>
    <x v="9"/>
    <x v="3"/>
    <n v="170.8"/>
    <x v="13"/>
    <n v="192.8"/>
    <x v="1"/>
  </r>
  <r>
    <x v="0"/>
    <x v="9"/>
    <x v="3"/>
    <n v="170.8"/>
    <x v="14"/>
    <n v="177.5"/>
    <x v="2"/>
  </r>
  <r>
    <x v="0"/>
    <x v="9"/>
    <x v="3"/>
    <n v="170.8"/>
    <x v="15"/>
    <n v="175.1"/>
    <x v="2"/>
  </r>
  <r>
    <x v="0"/>
    <x v="9"/>
    <x v="3"/>
    <n v="170.8"/>
    <x v="16"/>
    <n v="177.1"/>
    <x v="2"/>
  </r>
  <r>
    <x v="0"/>
    <x v="9"/>
    <x v="3"/>
    <n v="170.8"/>
    <x v="17"/>
    <m/>
    <x v="3"/>
  </r>
  <r>
    <x v="0"/>
    <x v="9"/>
    <x v="3"/>
    <n v="170.8"/>
    <x v="18"/>
    <n v="173.3"/>
    <x v="4"/>
  </r>
  <r>
    <x v="0"/>
    <x v="9"/>
    <x v="3"/>
    <n v="170.8"/>
    <x v="19"/>
    <n v="167.7"/>
    <x v="5"/>
  </r>
  <r>
    <x v="0"/>
    <x v="9"/>
    <x v="3"/>
    <n v="170.8"/>
    <x v="20"/>
    <n v="177"/>
    <x v="6"/>
  </r>
  <r>
    <x v="0"/>
    <x v="9"/>
    <x v="3"/>
    <n v="170.8"/>
    <x v="21"/>
    <n v="166.2"/>
    <x v="7"/>
  </r>
  <r>
    <x v="0"/>
    <x v="9"/>
    <x v="3"/>
    <n v="170.8"/>
    <x v="22"/>
    <n v="167.2"/>
    <x v="8"/>
  </r>
  <r>
    <x v="0"/>
    <x v="9"/>
    <x v="3"/>
    <n v="170.8"/>
    <x v="23"/>
    <n v="170.9"/>
    <x v="9"/>
  </r>
  <r>
    <x v="0"/>
    <x v="9"/>
    <x v="3"/>
    <n v="170.8"/>
    <x v="24"/>
    <n v="169"/>
    <x v="10"/>
  </r>
  <r>
    <x v="0"/>
    <x v="9"/>
    <x v="3"/>
    <n v="170.8"/>
    <x v="25"/>
    <n v="170.2"/>
    <x v="11"/>
  </r>
  <r>
    <x v="1"/>
    <x v="9"/>
    <x v="3"/>
    <n v="169.2"/>
    <x v="0"/>
    <n v="155.4"/>
    <x v="0"/>
  </r>
  <r>
    <x v="1"/>
    <x v="9"/>
    <x v="3"/>
    <n v="169.2"/>
    <x v="1"/>
    <n v="215.8"/>
    <x v="0"/>
  </r>
  <r>
    <x v="1"/>
    <x v="9"/>
    <x v="3"/>
    <n v="169.2"/>
    <x v="2"/>
    <n v="164.6"/>
    <x v="0"/>
  </r>
  <r>
    <x v="1"/>
    <x v="9"/>
    <x v="3"/>
    <n v="169.2"/>
    <x v="3"/>
    <n v="164.2"/>
    <x v="0"/>
  </r>
  <r>
    <x v="1"/>
    <x v="9"/>
    <x v="3"/>
    <n v="169.2"/>
    <x v="4"/>
    <n v="186"/>
    <x v="0"/>
  </r>
  <r>
    <x v="1"/>
    <x v="9"/>
    <x v="3"/>
    <n v="169.2"/>
    <x v="5"/>
    <n v="175.9"/>
    <x v="0"/>
  </r>
  <r>
    <x v="1"/>
    <x v="9"/>
    <x v="3"/>
    <n v="169.2"/>
    <x v="6"/>
    <n v="190.7"/>
    <x v="0"/>
  </r>
  <r>
    <x v="1"/>
    <x v="9"/>
    <x v="3"/>
    <n v="169.2"/>
    <x v="7"/>
    <n v="164"/>
    <x v="0"/>
  </r>
  <r>
    <x v="1"/>
    <x v="9"/>
    <x v="3"/>
    <n v="169.2"/>
    <x v="8"/>
    <n v="120.5"/>
    <x v="0"/>
  </r>
  <r>
    <x v="1"/>
    <x v="9"/>
    <x v="3"/>
    <n v="169.2"/>
    <x v="9"/>
    <n v="178"/>
    <x v="0"/>
  </r>
  <r>
    <x v="1"/>
    <x v="9"/>
    <x v="3"/>
    <n v="169.2"/>
    <x v="10"/>
    <n v="157.5"/>
    <x v="0"/>
  </r>
  <r>
    <x v="1"/>
    <x v="9"/>
    <x v="3"/>
    <n v="169.2"/>
    <x v="11"/>
    <n v="183.3"/>
    <x v="0"/>
  </r>
  <r>
    <x v="1"/>
    <x v="9"/>
    <x v="3"/>
    <n v="169.2"/>
    <x v="12"/>
    <n v="174.5"/>
    <x v="0"/>
  </r>
  <r>
    <x v="1"/>
    <x v="9"/>
    <x v="3"/>
    <n v="169.2"/>
    <x v="13"/>
    <n v="197.1"/>
    <x v="1"/>
  </r>
  <r>
    <x v="1"/>
    <x v="9"/>
    <x v="3"/>
    <n v="169.2"/>
    <x v="14"/>
    <n v="168.4"/>
    <x v="2"/>
  </r>
  <r>
    <x v="1"/>
    <x v="9"/>
    <x v="3"/>
    <n v="169.2"/>
    <x v="15"/>
    <n v="154.5"/>
    <x v="2"/>
  </r>
  <r>
    <x v="1"/>
    <x v="9"/>
    <x v="3"/>
    <n v="169.2"/>
    <x v="16"/>
    <n v="166.3"/>
    <x v="2"/>
  </r>
  <r>
    <x v="1"/>
    <x v="9"/>
    <x v="3"/>
    <n v="169.2"/>
    <x v="17"/>
    <n v="167"/>
    <x v="3"/>
  </r>
  <r>
    <x v="1"/>
    <x v="9"/>
    <x v="3"/>
    <n v="169.2"/>
    <x v="18"/>
    <n v="170.5"/>
    <x v="4"/>
  </r>
  <r>
    <x v="1"/>
    <x v="9"/>
    <x v="3"/>
    <n v="169.2"/>
    <x v="19"/>
    <n v="159.80000000000001"/>
    <x v="5"/>
  </r>
  <r>
    <x v="1"/>
    <x v="9"/>
    <x v="3"/>
    <n v="169.2"/>
    <x v="20"/>
    <n v="169"/>
    <x v="6"/>
  </r>
  <r>
    <x v="1"/>
    <x v="9"/>
    <x v="3"/>
    <n v="169.2"/>
    <x v="21"/>
    <n v="159.30000000000001"/>
    <x v="7"/>
  </r>
  <r>
    <x v="1"/>
    <x v="9"/>
    <x v="3"/>
    <n v="169.2"/>
    <x v="22"/>
    <n v="162.19999999999999"/>
    <x v="8"/>
  </r>
  <r>
    <x v="1"/>
    <x v="9"/>
    <x v="3"/>
    <n v="169.2"/>
    <x v="23"/>
    <n v="164"/>
    <x v="9"/>
  </r>
  <r>
    <x v="1"/>
    <x v="9"/>
    <x v="3"/>
    <n v="169.2"/>
    <x v="24"/>
    <n v="168.4"/>
    <x v="10"/>
  </r>
  <r>
    <x v="1"/>
    <x v="9"/>
    <x v="3"/>
    <n v="169.2"/>
    <x v="25"/>
    <n v="163.1"/>
    <x v="11"/>
  </r>
  <r>
    <x v="2"/>
    <x v="9"/>
    <x v="3"/>
    <n v="170.1"/>
    <x v="0"/>
    <n v="152.9"/>
    <x v="0"/>
  </r>
  <r>
    <x v="2"/>
    <x v="9"/>
    <x v="3"/>
    <n v="170.1"/>
    <x v="1"/>
    <n v="211.8"/>
    <x v="0"/>
  </r>
  <r>
    <x v="2"/>
    <x v="9"/>
    <x v="3"/>
    <n v="170.1"/>
    <x v="2"/>
    <n v="164.5"/>
    <x v="0"/>
  </r>
  <r>
    <x v="2"/>
    <x v="9"/>
    <x v="3"/>
    <n v="170.1"/>
    <x v="3"/>
    <n v="163.9"/>
    <x v="0"/>
  </r>
  <r>
    <x v="2"/>
    <x v="9"/>
    <x v="3"/>
    <n v="170.1"/>
    <x v="4"/>
    <n v="199.5"/>
    <x v="0"/>
  </r>
  <r>
    <x v="2"/>
    <x v="9"/>
    <x v="3"/>
    <n v="170.1"/>
    <x v="5"/>
    <n v="172.6"/>
    <x v="0"/>
  </r>
  <r>
    <x v="2"/>
    <x v="9"/>
    <x v="3"/>
    <n v="170.1"/>
    <x v="6"/>
    <n v="166.2"/>
    <x v="0"/>
  </r>
  <r>
    <x v="2"/>
    <x v="9"/>
    <x v="3"/>
    <n v="170.1"/>
    <x v="7"/>
    <n v="164.7"/>
    <x v="0"/>
  </r>
  <r>
    <x v="2"/>
    <x v="9"/>
    <x v="3"/>
    <n v="170.1"/>
    <x v="8"/>
    <n v="119"/>
    <x v="0"/>
  </r>
  <r>
    <x v="2"/>
    <x v="9"/>
    <x v="3"/>
    <n v="170.1"/>
    <x v="9"/>
    <n v="181.3"/>
    <x v="0"/>
  </r>
  <r>
    <x v="2"/>
    <x v="9"/>
    <x v="3"/>
    <n v="170.1"/>
    <x v="10"/>
    <n v="166.2"/>
    <x v="0"/>
  </r>
  <r>
    <x v="2"/>
    <x v="9"/>
    <x v="3"/>
    <n v="170.1"/>
    <x v="11"/>
    <n v="180.9"/>
    <x v="0"/>
  </r>
  <r>
    <x v="2"/>
    <x v="9"/>
    <x v="3"/>
    <n v="170.1"/>
    <x v="12"/>
    <n v="170.8"/>
    <x v="0"/>
  </r>
  <r>
    <x v="2"/>
    <x v="9"/>
    <x v="3"/>
    <n v="170.1"/>
    <x v="13"/>
    <n v="193.9"/>
    <x v="1"/>
  </r>
  <r>
    <x v="2"/>
    <x v="9"/>
    <x v="3"/>
    <n v="170.1"/>
    <x v="14"/>
    <n v="173.9"/>
    <x v="2"/>
  </r>
  <r>
    <x v="2"/>
    <x v="9"/>
    <x v="3"/>
    <n v="170.1"/>
    <x v="15"/>
    <n v="166.5"/>
    <x v="2"/>
  </r>
  <r>
    <x v="2"/>
    <x v="9"/>
    <x v="3"/>
    <n v="170.1"/>
    <x v="16"/>
    <n v="172.8"/>
    <x v="2"/>
  </r>
  <r>
    <x v="2"/>
    <x v="9"/>
    <x v="3"/>
    <n v="170.1"/>
    <x v="17"/>
    <n v="167"/>
    <x v="3"/>
  </r>
  <r>
    <x v="2"/>
    <x v="9"/>
    <x v="3"/>
    <n v="170.1"/>
    <x v="18"/>
    <n v="172.2"/>
    <x v="4"/>
  </r>
  <r>
    <x v="2"/>
    <x v="9"/>
    <x v="3"/>
    <n v="170.1"/>
    <x v="19"/>
    <n v="164"/>
    <x v="5"/>
  </r>
  <r>
    <x v="2"/>
    <x v="9"/>
    <x v="3"/>
    <n v="170.1"/>
    <x v="20"/>
    <n v="174"/>
    <x v="6"/>
  </r>
  <r>
    <x v="2"/>
    <x v="9"/>
    <x v="3"/>
    <n v="170.1"/>
    <x v="21"/>
    <n v="162.6"/>
    <x v="7"/>
  </r>
  <r>
    <x v="2"/>
    <x v="9"/>
    <x v="3"/>
    <n v="170.1"/>
    <x v="22"/>
    <n v="164.4"/>
    <x v="8"/>
  </r>
  <r>
    <x v="2"/>
    <x v="9"/>
    <x v="3"/>
    <n v="170.1"/>
    <x v="23"/>
    <n v="166.9"/>
    <x v="9"/>
  </r>
  <r>
    <x v="2"/>
    <x v="9"/>
    <x v="3"/>
    <n v="170.1"/>
    <x v="24"/>
    <n v="168.8"/>
    <x v="10"/>
  </r>
  <r>
    <x v="2"/>
    <x v="9"/>
    <x v="3"/>
    <n v="170.1"/>
    <x v="25"/>
    <n v="166.8"/>
    <x v="11"/>
  </r>
  <r>
    <x v="0"/>
    <x v="9"/>
    <x v="4"/>
    <n v="172.5"/>
    <x v="0"/>
    <n v="152.9"/>
    <x v="0"/>
  </r>
  <r>
    <x v="0"/>
    <x v="9"/>
    <x v="4"/>
    <n v="172.5"/>
    <x v="1"/>
    <n v="214.7"/>
    <x v="0"/>
  </r>
  <r>
    <x v="0"/>
    <x v="9"/>
    <x v="4"/>
    <n v="172.5"/>
    <x v="2"/>
    <n v="161.4"/>
    <x v="0"/>
  </r>
  <r>
    <x v="0"/>
    <x v="9"/>
    <x v="4"/>
    <n v="172.5"/>
    <x v="3"/>
    <n v="164.6"/>
    <x v="0"/>
  </r>
  <r>
    <x v="0"/>
    <x v="9"/>
    <x v="4"/>
    <n v="172.5"/>
    <x v="4"/>
    <n v="209.9"/>
    <x v="0"/>
  </r>
  <r>
    <x v="0"/>
    <x v="9"/>
    <x v="4"/>
    <n v="172.5"/>
    <x v="5"/>
    <n v="168"/>
    <x v="0"/>
  </r>
  <r>
    <x v="0"/>
    <x v="9"/>
    <x v="4"/>
    <n v="172.5"/>
    <x v="6"/>
    <n v="160.4"/>
    <x v="0"/>
  </r>
  <r>
    <x v="0"/>
    <x v="9"/>
    <x v="4"/>
    <n v="172.5"/>
    <x v="7"/>
    <n v="165"/>
    <x v="0"/>
  </r>
  <r>
    <x v="0"/>
    <x v="9"/>
    <x v="4"/>
    <n v="172.5"/>
    <x v="8"/>
    <n v="118.9"/>
    <x v="0"/>
  </r>
  <r>
    <x v="0"/>
    <x v="9"/>
    <x v="4"/>
    <n v="172.5"/>
    <x v="9"/>
    <n v="186.6"/>
    <x v="0"/>
  </r>
  <r>
    <x v="0"/>
    <x v="9"/>
    <x v="4"/>
    <n v="172.5"/>
    <x v="10"/>
    <n v="173.2"/>
    <x v="0"/>
  </r>
  <r>
    <x v="0"/>
    <x v="9"/>
    <x v="4"/>
    <n v="172.5"/>
    <x v="11"/>
    <n v="180.4"/>
    <x v="0"/>
  </r>
  <r>
    <x v="0"/>
    <x v="9"/>
    <x v="4"/>
    <n v="172.5"/>
    <x v="12"/>
    <n v="170.8"/>
    <x v="0"/>
  </r>
  <r>
    <x v="0"/>
    <x v="9"/>
    <x v="4"/>
    <n v="172.5"/>
    <x v="13"/>
    <n v="192.9"/>
    <x v="1"/>
  </r>
  <r>
    <x v="0"/>
    <x v="9"/>
    <x v="4"/>
    <n v="172.5"/>
    <x v="14"/>
    <n v="179.3"/>
    <x v="2"/>
  </r>
  <r>
    <x v="0"/>
    <x v="9"/>
    <x v="4"/>
    <n v="172.5"/>
    <x v="15"/>
    <n v="177.2"/>
    <x v="2"/>
  </r>
  <r>
    <x v="0"/>
    <x v="9"/>
    <x v="4"/>
    <n v="172.5"/>
    <x v="16"/>
    <n v="179"/>
    <x v="2"/>
  </r>
  <r>
    <x v="0"/>
    <x v="9"/>
    <x v="4"/>
    <n v="172.5"/>
    <x v="17"/>
    <m/>
    <x v="3"/>
  </r>
  <r>
    <x v="0"/>
    <x v="9"/>
    <x v="4"/>
    <n v="172.5"/>
    <x v="18"/>
    <n v="175.3"/>
    <x v="4"/>
  </r>
  <r>
    <x v="0"/>
    <x v="9"/>
    <x v="4"/>
    <n v="172.5"/>
    <x v="19"/>
    <n v="168.9"/>
    <x v="5"/>
  </r>
  <r>
    <x v="0"/>
    <x v="9"/>
    <x v="4"/>
    <n v="172.5"/>
    <x v="20"/>
    <n v="177.7"/>
    <x v="6"/>
  </r>
  <r>
    <x v="0"/>
    <x v="9"/>
    <x v="4"/>
    <n v="172.5"/>
    <x v="21"/>
    <n v="167.1"/>
    <x v="7"/>
  </r>
  <r>
    <x v="0"/>
    <x v="9"/>
    <x v="4"/>
    <n v="172.5"/>
    <x v="22"/>
    <n v="167.6"/>
    <x v="8"/>
  </r>
  <r>
    <x v="0"/>
    <x v="9"/>
    <x v="4"/>
    <n v="172.5"/>
    <x v="23"/>
    <n v="171.8"/>
    <x v="9"/>
  </r>
  <r>
    <x v="0"/>
    <x v="9"/>
    <x v="4"/>
    <n v="172.5"/>
    <x v="24"/>
    <n v="168.5"/>
    <x v="10"/>
  </r>
  <r>
    <x v="0"/>
    <x v="9"/>
    <x v="4"/>
    <n v="172.5"/>
    <x v="25"/>
    <n v="170.9"/>
    <x v="11"/>
  </r>
  <r>
    <x v="1"/>
    <x v="9"/>
    <x v="4"/>
    <n v="170.8"/>
    <x v="0"/>
    <n v="156.69999999999999"/>
    <x v="0"/>
  </r>
  <r>
    <x v="1"/>
    <x v="9"/>
    <x v="4"/>
    <n v="170.8"/>
    <x v="1"/>
    <n v="221.2"/>
    <x v="0"/>
  </r>
  <r>
    <x v="1"/>
    <x v="9"/>
    <x v="4"/>
    <n v="170.8"/>
    <x v="2"/>
    <n v="164.1"/>
    <x v="0"/>
  </r>
  <r>
    <x v="1"/>
    <x v="9"/>
    <x v="4"/>
    <n v="170.8"/>
    <x v="3"/>
    <n v="165.4"/>
    <x v="0"/>
  </r>
  <r>
    <x v="1"/>
    <x v="9"/>
    <x v="4"/>
    <n v="170.8"/>
    <x v="4"/>
    <n v="189.5"/>
    <x v="0"/>
  </r>
  <r>
    <x v="1"/>
    <x v="9"/>
    <x v="4"/>
    <n v="170.8"/>
    <x v="5"/>
    <n v="174.5"/>
    <x v="0"/>
  </r>
  <r>
    <x v="1"/>
    <x v="9"/>
    <x v="4"/>
    <n v="170.8"/>
    <x v="6"/>
    <n v="203.2"/>
    <x v="0"/>
  </r>
  <r>
    <x v="1"/>
    <x v="9"/>
    <x v="4"/>
    <n v="170.8"/>
    <x v="7"/>
    <n v="164.1"/>
    <x v="0"/>
  </r>
  <r>
    <x v="1"/>
    <x v="9"/>
    <x v="4"/>
    <n v="170.8"/>
    <x v="8"/>
    <n v="121.2"/>
    <x v="0"/>
  </r>
  <r>
    <x v="1"/>
    <x v="9"/>
    <x v="4"/>
    <n v="170.8"/>
    <x v="9"/>
    <n v="181.4"/>
    <x v="0"/>
  </r>
  <r>
    <x v="1"/>
    <x v="9"/>
    <x v="4"/>
    <n v="170.8"/>
    <x v="10"/>
    <n v="158.5"/>
    <x v="0"/>
  </r>
  <r>
    <x v="1"/>
    <x v="9"/>
    <x v="4"/>
    <n v="170.8"/>
    <x v="11"/>
    <n v="184.9"/>
    <x v="0"/>
  </r>
  <r>
    <x v="1"/>
    <x v="9"/>
    <x v="4"/>
    <n v="170.8"/>
    <x v="12"/>
    <n v="177.5"/>
    <x v="0"/>
  </r>
  <r>
    <x v="1"/>
    <x v="9"/>
    <x v="4"/>
    <n v="170.8"/>
    <x v="13"/>
    <n v="197.5"/>
    <x v="1"/>
  </r>
  <r>
    <x v="1"/>
    <x v="9"/>
    <x v="4"/>
    <n v="170.8"/>
    <x v="14"/>
    <n v="170"/>
    <x v="2"/>
  </r>
  <r>
    <x v="1"/>
    <x v="9"/>
    <x v="4"/>
    <n v="170.8"/>
    <x v="15"/>
    <n v="155.9"/>
    <x v="2"/>
  </r>
  <r>
    <x v="1"/>
    <x v="9"/>
    <x v="4"/>
    <n v="170.8"/>
    <x v="16"/>
    <n v="167.8"/>
    <x v="2"/>
  </r>
  <r>
    <x v="1"/>
    <x v="9"/>
    <x v="4"/>
    <n v="170.8"/>
    <x v="17"/>
    <n v="167.5"/>
    <x v="3"/>
  </r>
  <r>
    <x v="1"/>
    <x v="9"/>
    <x v="4"/>
    <n v="170.8"/>
    <x v="18"/>
    <n v="173.5"/>
    <x v="4"/>
  </r>
  <r>
    <x v="1"/>
    <x v="9"/>
    <x v="4"/>
    <n v="170.8"/>
    <x v="19"/>
    <n v="161.1"/>
    <x v="5"/>
  </r>
  <r>
    <x v="1"/>
    <x v="9"/>
    <x v="4"/>
    <n v="170.8"/>
    <x v="20"/>
    <n v="170.1"/>
    <x v="6"/>
  </r>
  <r>
    <x v="1"/>
    <x v="9"/>
    <x v="4"/>
    <n v="170.8"/>
    <x v="21"/>
    <n v="159.4"/>
    <x v="7"/>
  </r>
  <r>
    <x v="1"/>
    <x v="9"/>
    <x v="4"/>
    <n v="170.8"/>
    <x v="22"/>
    <n v="163.19999999999999"/>
    <x v="8"/>
  </r>
  <r>
    <x v="1"/>
    <x v="9"/>
    <x v="4"/>
    <n v="170.8"/>
    <x v="23"/>
    <n v="165.2"/>
    <x v="9"/>
  </r>
  <r>
    <x v="1"/>
    <x v="9"/>
    <x v="4"/>
    <n v="170.8"/>
    <x v="24"/>
    <n v="168.2"/>
    <x v="10"/>
  </r>
  <r>
    <x v="1"/>
    <x v="9"/>
    <x v="4"/>
    <n v="170.8"/>
    <x v="25"/>
    <n v="163.80000000000001"/>
    <x v="11"/>
  </r>
  <r>
    <x v="2"/>
    <x v="9"/>
    <x v="4"/>
    <n v="171.7"/>
    <x v="0"/>
    <n v="154.1"/>
    <x v="0"/>
  </r>
  <r>
    <x v="2"/>
    <x v="9"/>
    <x v="4"/>
    <n v="171.7"/>
    <x v="1"/>
    <n v="217"/>
    <x v="0"/>
  </r>
  <r>
    <x v="2"/>
    <x v="9"/>
    <x v="4"/>
    <n v="171.7"/>
    <x v="2"/>
    <n v="162.4"/>
    <x v="0"/>
  </r>
  <r>
    <x v="2"/>
    <x v="9"/>
    <x v="4"/>
    <n v="171.7"/>
    <x v="3"/>
    <n v="164.9"/>
    <x v="0"/>
  </r>
  <r>
    <x v="2"/>
    <x v="9"/>
    <x v="4"/>
    <n v="171.7"/>
    <x v="4"/>
    <n v="202.4"/>
    <x v="0"/>
  </r>
  <r>
    <x v="2"/>
    <x v="9"/>
    <x v="4"/>
    <n v="171.7"/>
    <x v="5"/>
    <n v="171"/>
    <x v="0"/>
  </r>
  <r>
    <x v="2"/>
    <x v="9"/>
    <x v="4"/>
    <n v="171.7"/>
    <x v="6"/>
    <n v="174.9"/>
    <x v="0"/>
  </r>
  <r>
    <x v="2"/>
    <x v="9"/>
    <x v="4"/>
    <n v="171.7"/>
    <x v="7"/>
    <n v="164.7"/>
    <x v="0"/>
  </r>
  <r>
    <x v="2"/>
    <x v="9"/>
    <x v="4"/>
    <n v="171.7"/>
    <x v="8"/>
    <n v="119.7"/>
    <x v="0"/>
  </r>
  <r>
    <x v="2"/>
    <x v="9"/>
    <x v="4"/>
    <n v="171.7"/>
    <x v="9"/>
    <n v="184.9"/>
    <x v="0"/>
  </r>
  <r>
    <x v="2"/>
    <x v="9"/>
    <x v="4"/>
    <n v="171.7"/>
    <x v="10"/>
    <n v="167.1"/>
    <x v="0"/>
  </r>
  <r>
    <x v="2"/>
    <x v="9"/>
    <x v="4"/>
    <n v="171.7"/>
    <x v="11"/>
    <n v="182.5"/>
    <x v="0"/>
  </r>
  <r>
    <x v="2"/>
    <x v="9"/>
    <x v="4"/>
    <n v="171.7"/>
    <x v="12"/>
    <n v="173.3"/>
    <x v="0"/>
  </r>
  <r>
    <x v="2"/>
    <x v="9"/>
    <x v="4"/>
    <n v="171.7"/>
    <x v="13"/>
    <n v="194.1"/>
    <x v="1"/>
  </r>
  <r>
    <x v="2"/>
    <x v="9"/>
    <x v="4"/>
    <n v="171.7"/>
    <x v="14"/>
    <n v="175.6"/>
    <x v="2"/>
  </r>
  <r>
    <x v="2"/>
    <x v="9"/>
    <x v="4"/>
    <n v="171.7"/>
    <x v="15"/>
    <n v="168.4"/>
    <x v="2"/>
  </r>
  <r>
    <x v="2"/>
    <x v="9"/>
    <x v="4"/>
    <n v="171.7"/>
    <x v="16"/>
    <n v="174.6"/>
    <x v="2"/>
  </r>
  <r>
    <x v="2"/>
    <x v="9"/>
    <x v="4"/>
    <n v="171.7"/>
    <x v="17"/>
    <n v="167.5"/>
    <x v="3"/>
  </r>
  <r>
    <x v="2"/>
    <x v="9"/>
    <x v="4"/>
    <n v="171.7"/>
    <x v="18"/>
    <n v="174.6"/>
    <x v="4"/>
  </r>
  <r>
    <x v="2"/>
    <x v="9"/>
    <x v="4"/>
    <n v="171.7"/>
    <x v="19"/>
    <n v="165.2"/>
    <x v="5"/>
  </r>
  <r>
    <x v="2"/>
    <x v="9"/>
    <x v="4"/>
    <n v="171.7"/>
    <x v="20"/>
    <n v="174.8"/>
    <x v="6"/>
  </r>
  <r>
    <x v="2"/>
    <x v="9"/>
    <x v="4"/>
    <n v="171.7"/>
    <x v="21"/>
    <n v="163"/>
    <x v="7"/>
  </r>
  <r>
    <x v="2"/>
    <x v="9"/>
    <x v="4"/>
    <n v="171.7"/>
    <x v="22"/>
    <n v="165.1"/>
    <x v="8"/>
  </r>
  <r>
    <x v="2"/>
    <x v="9"/>
    <x v="4"/>
    <n v="171.7"/>
    <x v="23"/>
    <n v="167.9"/>
    <x v="9"/>
  </r>
  <r>
    <x v="2"/>
    <x v="9"/>
    <x v="4"/>
    <n v="171.7"/>
    <x v="24"/>
    <n v="168.4"/>
    <x v="10"/>
  </r>
  <r>
    <x v="2"/>
    <x v="9"/>
    <x v="4"/>
    <n v="171.7"/>
    <x v="25"/>
    <n v="167.5"/>
    <x v="11"/>
  </r>
  <r>
    <x v="0"/>
    <x v="9"/>
    <x v="5"/>
    <n v="173.6"/>
    <x v="0"/>
    <n v="153.80000000000001"/>
    <x v="0"/>
  </r>
  <r>
    <x v="0"/>
    <x v="9"/>
    <x v="5"/>
    <n v="173.6"/>
    <x v="1"/>
    <n v="217.2"/>
    <x v="0"/>
  </r>
  <r>
    <x v="0"/>
    <x v="9"/>
    <x v="5"/>
    <n v="173.6"/>
    <x v="2"/>
    <n v="169.6"/>
    <x v="0"/>
  </r>
  <r>
    <x v="0"/>
    <x v="9"/>
    <x v="5"/>
    <n v="173.6"/>
    <x v="3"/>
    <n v="165.4"/>
    <x v="0"/>
  </r>
  <r>
    <x v="0"/>
    <x v="9"/>
    <x v="5"/>
    <n v="173.6"/>
    <x v="4"/>
    <n v="208.1"/>
    <x v="0"/>
  </r>
  <r>
    <x v="0"/>
    <x v="9"/>
    <x v="5"/>
    <n v="173.6"/>
    <x v="5"/>
    <n v="165.8"/>
    <x v="0"/>
  </r>
  <r>
    <x v="0"/>
    <x v="9"/>
    <x v="5"/>
    <n v="173.6"/>
    <x v="6"/>
    <n v="167.3"/>
    <x v="0"/>
  </r>
  <r>
    <x v="0"/>
    <x v="9"/>
    <x v="5"/>
    <n v="173.6"/>
    <x v="7"/>
    <n v="164.6"/>
    <x v="0"/>
  </r>
  <r>
    <x v="0"/>
    <x v="9"/>
    <x v="5"/>
    <n v="173.6"/>
    <x v="8"/>
    <n v="119.1"/>
    <x v="0"/>
  </r>
  <r>
    <x v="0"/>
    <x v="9"/>
    <x v="5"/>
    <n v="173.6"/>
    <x v="9"/>
    <n v="188.9"/>
    <x v="0"/>
  </r>
  <r>
    <x v="0"/>
    <x v="9"/>
    <x v="5"/>
    <n v="173.6"/>
    <x v="10"/>
    <n v="174.2"/>
    <x v="0"/>
  </r>
  <r>
    <x v="0"/>
    <x v="9"/>
    <x v="5"/>
    <n v="173.6"/>
    <x v="11"/>
    <n v="181.9"/>
    <x v="0"/>
  </r>
  <r>
    <x v="0"/>
    <x v="9"/>
    <x v="5"/>
    <n v="173.6"/>
    <x v="12"/>
    <n v="172.4"/>
    <x v="0"/>
  </r>
  <r>
    <x v="0"/>
    <x v="9"/>
    <x v="5"/>
    <n v="173.6"/>
    <x v="13"/>
    <n v="192.9"/>
    <x v="1"/>
  </r>
  <r>
    <x v="0"/>
    <x v="9"/>
    <x v="5"/>
    <n v="173.6"/>
    <x v="14"/>
    <n v="180.7"/>
    <x v="2"/>
  </r>
  <r>
    <x v="0"/>
    <x v="9"/>
    <x v="5"/>
    <n v="173.6"/>
    <x v="15"/>
    <n v="178.7"/>
    <x v="2"/>
  </r>
  <r>
    <x v="0"/>
    <x v="9"/>
    <x v="5"/>
    <n v="173.6"/>
    <x v="16"/>
    <n v="180.4"/>
    <x v="2"/>
  </r>
  <r>
    <x v="0"/>
    <x v="9"/>
    <x v="5"/>
    <n v="173.6"/>
    <x v="17"/>
    <m/>
    <x v="3"/>
  </r>
  <r>
    <x v="0"/>
    <x v="9"/>
    <x v="5"/>
    <n v="173.6"/>
    <x v="18"/>
    <n v="176.7"/>
    <x v="4"/>
  </r>
  <r>
    <x v="0"/>
    <x v="9"/>
    <x v="5"/>
    <n v="173.6"/>
    <x v="19"/>
    <n v="170.3"/>
    <x v="5"/>
  </r>
  <r>
    <x v="0"/>
    <x v="9"/>
    <x v="5"/>
    <n v="173.6"/>
    <x v="20"/>
    <n v="178.2"/>
    <x v="6"/>
  </r>
  <r>
    <x v="0"/>
    <x v="9"/>
    <x v="5"/>
    <n v="173.6"/>
    <x v="21"/>
    <n v="165.5"/>
    <x v="7"/>
  </r>
  <r>
    <x v="0"/>
    <x v="9"/>
    <x v="5"/>
    <n v="173.6"/>
    <x v="22"/>
    <n v="168"/>
    <x v="8"/>
  </r>
  <r>
    <x v="0"/>
    <x v="9"/>
    <x v="5"/>
    <n v="173.6"/>
    <x v="23"/>
    <n v="172.6"/>
    <x v="9"/>
  </r>
  <r>
    <x v="0"/>
    <x v="9"/>
    <x v="5"/>
    <n v="173.6"/>
    <x v="24"/>
    <n v="169.5"/>
    <x v="10"/>
  </r>
  <r>
    <x v="0"/>
    <x v="9"/>
    <x v="5"/>
    <n v="173.6"/>
    <x v="25"/>
    <n v="171"/>
    <x v="11"/>
  </r>
  <r>
    <x v="1"/>
    <x v="9"/>
    <x v="5"/>
    <n v="171.4"/>
    <x v="0"/>
    <n v="157.5"/>
    <x v="0"/>
  </r>
  <r>
    <x v="1"/>
    <x v="9"/>
    <x v="5"/>
    <n v="171.4"/>
    <x v="1"/>
    <n v="223.4"/>
    <x v="0"/>
  </r>
  <r>
    <x v="1"/>
    <x v="9"/>
    <x v="5"/>
    <n v="171.4"/>
    <x v="2"/>
    <n v="172.8"/>
    <x v="0"/>
  </r>
  <r>
    <x v="1"/>
    <x v="9"/>
    <x v="5"/>
    <n v="171.4"/>
    <x v="3"/>
    <n v="166.4"/>
    <x v="0"/>
  </r>
  <r>
    <x v="1"/>
    <x v="9"/>
    <x v="5"/>
    <n v="171.4"/>
    <x v="4"/>
    <n v="188.6"/>
    <x v="0"/>
  </r>
  <r>
    <x v="1"/>
    <x v="9"/>
    <x v="5"/>
    <n v="171.4"/>
    <x v="5"/>
    <n v="174.1"/>
    <x v="0"/>
  </r>
  <r>
    <x v="1"/>
    <x v="9"/>
    <x v="5"/>
    <n v="171.4"/>
    <x v="6"/>
    <n v="211.5"/>
    <x v="0"/>
  </r>
  <r>
    <x v="1"/>
    <x v="9"/>
    <x v="5"/>
    <n v="171.4"/>
    <x v="7"/>
    <n v="163.6"/>
    <x v="0"/>
  </r>
  <r>
    <x v="1"/>
    <x v="9"/>
    <x v="5"/>
    <n v="171.4"/>
    <x v="8"/>
    <n v="121.4"/>
    <x v="0"/>
  </r>
  <r>
    <x v="1"/>
    <x v="9"/>
    <x v="5"/>
    <n v="171.4"/>
    <x v="9"/>
    <n v="183.5"/>
    <x v="0"/>
  </r>
  <r>
    <x v="1"/>
    <x v="9"/>
    <x v="5"/>
    <n v="171.4"/>
    <x v="10"/>
    <n v="159.1"/>
    <x v="0"/>
  </r>
  <r>
    <x v="1"/>
    <x v="9"/>
    <x v="5"/>
    <n v="171.4"/>
    <x v="11"/>
    <n v="186.3"/>
    <x v="0"/>
  </r>
  <r>
    <x v="1"/>
    <x v="9"/>
    <x v="5"/>
    <n v="171.4"/>
    <x v="12"/>
    <n v="179.3"/>
    <x v="0"/>
  </r>
  <r>
    <x v="1"/>
    <x v="9"/>
    <x v="5"/>
    <n v="171.4"/>
    <x v="13"/>
    <n v="198.3"/>
    <x v="1"/>
  </r>
  <r>
    <x v="1"/>
    <x v="9"/>
    <x v="5"/>
    <n v="171.4"/>
    <x v="14"/>
    <n v="171.6"/>
    <x v="2"/>
  </r>
  <r>
    <x v="1"/>
    <x v="9"/>
    <x v="5"/>
    <n v="171.4"/>
    <x v="15"/>
    <n v="157.4"/>
    <x v="2"/>
  </r>
  <r>
    <x v="1"/>
    <x v="9"/>
    <x v="5"/>
    <n v="171.4"/>
    <x v="16"/>
    <n v="169.4"/>
    <x v="2"/>
  </r>
  <r>
    <x v="1"/>
    <x v="9"/>
    <x v="5"/>
    <n v="171.4"/>
    <x v="17"/>
    <n v="166.8"/>
    <x v="3"/>
  </r>
  <r>
    <x v="1"/>
    <x v="9"/>
    <x v="5"/>
    <n v="171.4"/>
    <x v="18"/>
    <n v="174.9"/>
    <x v="4"/>
  </r>
  <r>
    <x v="1"/>
    <x v="9"/>
    <x v="5"/>
    <n v="171.4"/>
    <x v="19"/>
    <n v="162.1"/>
    <x v="5"/>
  </r>
  <r>
    <x v="1"/>
    <x v="9"/>
    <x v="5"/>
    <n v="171.4"/>
    <x v="20"/>
    <n v="170.9"/>
    <x v="6"/>
  </r>
  <r>
    <x v="1"/>
    <x v="9"/>
    <x v="5"/>
    <n v="171.4"/>
    <x v="21"/>
    <n v="157.19999999999999"/>
    <x v="7"/>
  </r>
  <r>
    <x v="1"/>
    <x v="9"/>
    <x v="5"/>
    <n v="171.4"/>
    <x v="22"/>
    <n v="164.1"/>
    <x v="8"/>
  </r>
  <r>
    <x v="1"/>
    <x v="9"/>
    <x v="5"/>
    <n v="171.4"/>
    <x v="23"/>
    <n v="166.5"/>
    <x v="9"/>
  </r>
  <r>
    <x v="1"/>
    <x v="9"/>
    <x v="5"/>
    <n v="171.4"/>
    <x v="24"/>
    <n v="169.2"/>
    <x v="10"/>
  </r>
  <r>
    <x v="1"/>
    <x v="9"/>
    <x v="5"/>
    <n v="171.4"/>
    <x v="25"/>
    <n v="163.80000000000001"/>
    <x v="11"/>
  </r>
  <r>
    <x v="2"/>
    <x v="9"/>
    <x v="5"/>
    <n v="172.6"/>
    <x v="0"/>
    <n v="155"/>
    <x v="0"/>
  </r>
  <r>
    <x v="2"/>
    <x v="9"/>
    <x v="5"/>
    <n v="172.6"/>
    <x v="1"/>
    <n v="219.4"/>
    <x v="0"/>
  </r>
  <r>
    <x v="2"/>
    <x v="9"/>
    <x v="5"/>
    <n v="172.6"/>
    <x v="2"/>
    <n v="170.8"/>
    <x v="0"/>
  </r>
  <r>
    <x v="2"/>
    <x v="9"/>
    <x v="5"/>
    <n v="172.6"/>
    <x v="3"/>
    <n v="165.8"/>
    <x v="0"/>
  </r>
  <r>
    <x v="2"/>
    <x v="9"/>
    <x v="5"/>
    <n v="172.6"/>
    <x v="4"/>
    <n v="200.9"/>
    <x v="0"/>
  </r>
  <r>
    <x v="2"/>
    <x v="9"/>
    <x v="5"/>
    <n v="172.6"/>
    <x v="5"/>
    <n v="169.7"/>
    <x v="0"/>
  </r>
  <r>
    <x v="2"/>
    <x v="9"/>
    <x v="5"/>
    <n v="172.6"/>
    <x v="6"/>
    <n v="182.3"/>
    <x v="0"/>
  </r>
  <r>
    <x v="2"/>
    <x v="9"/>
    <x v="5"/>
    <n v="172.6"/>
    <x v="7"/>
    <n v="164.3"/>
    <x v="0"/>
  </r>
  <r>
    <x v="2"/>
    <x v="9"/>
    <x v="5"/>
    <n v="172.6"/>
    <x v="8"/>
    <n v="119.9"/>
    <x v="0"/>
  </r>
  <r>
    <x v="2"/>
    <x v="9"/>
    <x v="5"/>
    <n v="172.6"/>
    <x v="9"/>
    <n v="187.1"/>
    <x v="0"/>
  </r>
  <r>
    <x v="2"/>
    <x v="9"/>
    <x v="5"/>
    <n v="172.6"/>
    <x v="10"/>
    <n v="167.9"/>
    <x v="0"/>
  </r>
  <r>
    <x v="2"/>
    <x v="9"/>
    <x v="5"/>
    <n v="172.6"/>
    <x v="11"/>
    <n v="183.9"/>
    <x v="0"/>
  </r>
  <r>
    <x v="2"/>
    <x v="9"/>
    <x v="5"/>
    <n v="172.6"/>
    <x v="12"/>
    <n v="174.9"/>
    <x v="0"/>
  </r>
  <r>
    <x v="2"/>
    <x v="9"/>
    <x v="5"/>
    <n v="172.6"/>
    <x v="13"/>
    <n v="194.3"/>
    <x v="1"/>
  </r>
  <r>
    <x v="2"/>
    <x v="9"/>
    <x v="5"/>
    <n v="172.6"/>
    <x v="14"/>
    <n v="177.1"/>
    <x v="2"/>
  </r>
  <r>
    <x v="2"/>
    <x v="9"/>
    <x v="5"/>
    <n v="172.6"/>
    <x v="15"/>
    <n v="169.9"/>
    <x v="2"/>
  </r>
  <r>
    <x v="2"/>
    <x v="9"/>
    <x v="5"/>
    <n v="172.6"/>
    <x v="16"/>
    <n v="176"/>
    <x v="2"/>
  </r>
  <r>
    <x v="2"/>
    <x v="9"/>
    <x v="5"/>
    <n v="172.6"/>
    <x v="17"/>
    <n v="166.8"/>
    <x v="3"/>
  </r>
  <r>
    <x v="2"/>
    <x v="9"/>
    <x v="5"/>
    <n v="172.6"/>
    <x v="18"/>
    <n v="176"/>
    <x v="4"/>
  </r>
  <r>
    <x v="2"/>
    <x v="9"/>
    <x v="5"/>
    <n v="172.6"/>
    <x v="19"/>
    <n v="166.4"/>
    <x v="5"/>
  </r>
  <r>
    <x v="2"/>
    <x v="9"/>
    <x v="5"/>
    <n v="172.6"/>
    <x v="20"/>
    <n v="175.4"/>
    <x v="6"/>
  </r>
  <r>
    <x v="2"/>
    <x v="9"/>
    <x v="5"/>
    <n v="172.6"/>
    <x v="21"/>
    <n v="161.1"/>
    <x v="7"/>
  </r>
  <r>
    <x v="2"/>
    <x v="9"/>
    <x v="5"/>
    <n v="172.6"/>
    <x v="22"/>
    <n v="165.8"/>
    <x v="8"/>
  </r>
  <r>
    <x v="2"/>
    <x v="9"/>
    <x v="5"/>
    <n v="172.6"/>
    <x v="23"/>
    <n v="169"/>
    <x v="9"/>
  </r>
  <r>
    <x v="2"/>
    <x v="9"/>
    <x v="5"/>
    <n v="172.6"/>
    <x v="24"/>
    <n v="169.4"/>
    <x v="10"/>
  </r>
  <r>
    <x v="2"/>
    <x v="9"/>
    <x v="5"/>
    <n v="172.6"/>
    <x v="25"/>
    <n v="167.5"/>
    <x v="11"/>
  </r>
  <r>
    <x v="0"/>
    <x v="9"/>
    <x v="6"/>
    <n v="174.3"/>
    <x v="0"/>
    <n v="155.19999999999999"/>
    <x v="0"/>
  </r>
  <r>
    <x v="0"/>
    <x v="9"/>
    <x v="6"/>
    <n v="174.3"/>
    <x v="1"/>
    <n v="210.8"/>
    <x v="0"/>
  </r>
  <r>
    <x v="0"/>
    <x v="9"/>
    <x v="6"/>
    <n v="174.3"/>
    <x v="2"/>
    <n v="174.3"/>
    <x v="0"/>
  </r>
  <r>
    <x v="0"/>
    <x v="9"/>
    <x v="6"/>
    <n v="174.3"/>
    <x v="3"/>
    <n v="166.3"/>
    <x v="0"/>
  </r>
  <r>
    <x v="0"/>
    <x v="9"/>
    <x v="6"/>
    <n v="174.3"/>
    <x v="4"/>
    <n v="202.2"/>
    <x v="0"/>
  </r>
  <r>
    <x v="0"/>
    <x v="9"/>
    <x v="6"/>
    <n v="174.3"/>
    <x v="5"/>
    <n v="169.6"/>
    <x v="0"/>
  </r>
  <r>
    <x v="0"/>
    <x v="9"/>
    <x v="6"/>
    <n v="174.3"/>
    <x v="6"/>
    <n v="168.6"/>
    <x v="0"/>
  </r>
  <r>
    <x v="0"/>
    <x v="9"/>
    <x v="6"/>
    <n v="174.3"/>
    <x v="7"/>
    <n v="164.4"/>
    <x v="0"/>
  </r>
  <r>
    <x v="0"/>
    <x v="9"/>
    <x v="6"/>
    <n v="174.3"/>
    <x v="8"/>
    <n v="119.2"/>
    <x v="0"/>
  </r>
  <r>
    <x v="0"/>
    <x v="9"/>
    <x v="6"/>
    <n v="174.3"/>
    <x v="9"/>
    <n v="191.8"/>
    <x v="0"/>
  </r>
  <r>
    <x v="0"/>
    <x v="9"/>
    <x v="6"/>
    <n v="174.3"/>
    <x v="10"/>
    <n v="174.5"/>
    <x v="0"/>
  </r>
  <r>
    <x v="0"/>
    <x v="9"/>
    <x v="6"/>
    <n v="174.3"/>
    <x v="11"/>
    <n v="183.1"/>
    <x v="0"/>
  </r>
  <r>
    <x v="0"/>
    <x v="9"/>
    <x v="6"/>
    <n v="174.3"/>
    <x v="12"/>
    <n v="172.5"/>
    <x v="0"/>
  </r>
  <r>
    <x v="0"/>
    <x v="9"/>
    <x v="6"/>
    <n v="174.3"/>
    <x v="13"/>
    <n v="193.2"/>
    <x v="1"/>
  </r>
  <r>
    <x v="0"/>
    <x v="9"/>
    <x v="6"/>
    <n v="174.3"/>
    <x v="14"/>
    <n v="182"/>
    <x v="2"/>
  </r>
  <r>
    <x v="0"/>
    <x v="9"/>
    <x v="6"/>
    <n v="174.3"/>
    <x v="15"/>
    <n v="180.3"/>
    <x v="2"/>
  </r>
  <r>
    <x v="0"/>
    <x v="9"/>
    <x v="6"/>
    <n v="174.3"/>
    <x v="16"/>
    <n v="181.7"/>
    <x v="2"/>
  </r>
  <r>
    <x v="0"/>
    <x v="9"/>
    <x v="6"/>
    <n v="174.3"/>
    <x v="17"/>
    <m/>
    <x v="3"/>
  </r>
  <r>
    <x v="0"/>
    <x v="9"/>
    <x v="6"/>
    <n v="174.3"/>
    <x v="18"/>
    <n v="179.6"/>
    <x v="4"/>
  </r>
  <r>
    <x v="0"/>
    <x v="9"/>
    <x v="6"/>
    <n v="174.3"/>
    <x v="19"/>
    <n v="171.3"/>
    <x v="5"/>
  </r>
  <r>
    <x v="0"/>
    <x v="9"/>
    <x v="6"/>
    <n v="174.3"/>
    <x v="20"/>
    <n v="178.8"/>
    <x v="6"/>
  </r>
  <r>
    <x v="0"/>
    <x v="9"/>
    <x v="6"/>
    <n v="174.3"/>
    <x v="21"/>
    <n v="166.3"/>
    <x v="7"/>
  </r>
  <r>
    <x v="0"/>
    <x v="9"/>
    <x v="6"/>
    <n v="174.3"/>
    <x v="22"/>
    <n v="168.6"/>
    <x v="8"/>
  </r>
  <r>
    <x v="0"/>
    <x v="9"/>
    <x v="6"/>
    <n v="174.3"/>
    <x v="23"/>
    <n v="174.7"/>
    <x v="9"/>
  </r>
  <r>
    <x v="0"/>
    <x v="9"/>
    <x v="6"/>
    <n v="174.3"/>
    <x v="24"/>
    <n v="169.7"/>
    <x v="10"/>
  </r>
  <r>
    <x v="0"/>
    <x v="9"/>
    <x v="6"/>
    <n v="174.3"/>
    <x v="25"/>
    <n v="171.8"/>
    <x v="11"/>
  </r>
  <r>
    <x v="1"/>
    <x v="9"/>
    <x v="6"/>
    <n v="172.3"/>
    <x v="0"/>
    <n v="159.30000000000001"/>
    <x v="0"/>
  </r>
  <r>
    <x v="1"/>
    <x v="9"/>
    <x v="6"/>
    <n v="172.3"/>
    <x v="1"/>
    <n v="217.1"/>
    <x v="0"/>
  </r>
  <r>
    <x v="1"/>
    <x v="9"/>
    <x v="6"/>
    <n v="172.3"/>
    <x v="2"/>
    <n v="176.6"/>
    <x v="0"/>
  </r>
  <r>
    <x v="1"/>
    <x v="9"/>
    <x v="6"/>
    <n v="172.3"/>
    <x v="3"/>
    <n v="167.1"/>
    <x v="0"/>
  </r>
  <r>
    <x v="1"/>
    <x v="9"/>
    <x v="6"/>
    <n v="172.3"/>
    <x v="4"/>
    <n v="184.8"/>
    <x v="0"/>
  </r>
  <r>
    <x v="1"/>
    <x v="9"/>
    <x v="6"/>
    <n v="172.3"/>
    <x v="5"/>
    <n v="179.5"/>
    <x v="0"/>
  </r>
  <r>
    <x v="1"/>
    <x v="9"/>
    <x v="6"/>
    <n v="172.3"/>
    <x v="6"/>
    <n v="208.5"/>
    <x v="0"/>
  </r>
  <r>
    <x v="1"/>
    <x v="9"/>
    <x v="6"/>
    <n v="172.3"/>
    <x v="7"/>
    <n v="164"/>
    <x v="0"/>
  </r>
  <r>
    <x v="1"/>
    <x v="9"/>
    <x v="6"/>
    <n v="172.3"/>
    <x v="8"/>
    <n v="121.5"/>
    <x v="0"/>
  </r>
  <r>
    <x v="1"/>
    <x v="9"/>
    <x v="6"/>
    <n v="172.3"/>
    <x v="9"/>
    <n v="186.3"/>
    <x v="0"/>
  </r>
  <r>
    <x v="1"/>
    <x v="9"/>
    <x v="6"/>
    <n v="172.3"/>
    <x v="10"/>
    <n v="159.80000000000001"/>
    <x v="0"/>
  </r>
  <r>
    <x v="1"/>
    <x v="9"/>
    <x v="6"/>
    <n v="172.3"/>
    <x v="11"/>
    <n v="187.7"/>
    <x v="0"/>
  </r>
  <r>
    <x v="1"/>
    <x v="9"/>
    <x v="6"/>
    <n v="172.3"/>
    <x v="12"/>
    <n v="179.4"/>
    <x v="0"/>
  </r>
  <r>
    <x v="1"/>
    <x v="9"/>
    <x v="6"/>
    <n v="172.3"/>
    <x v="13"/>
    <n v="198.6"/>
    <x v="1"/>
  </r>
  <r>
    <x v="1"/>
    <x v="9"/>
    <x v="6"/>
    <n v="172.3"/>
    <x v="14"/>
    <n v="172.7"/>
    <x v="2"/>
  </r>
  <r>
    <x v="1"/>
    <x v="9"/>
    <x v="6"/>
    <n v="172.3"/>
    <x v="15"/>
    <n v="158.69999999999999"/>
    <x v="2"/>
  </r>
  <r>
    <x v="1"/>
    <x v="9"/>
    <x v="6"/>
    <n v="172.3"/>
    <x v="16"/>
    <n v="170.6"/>
    <x v="2"/>
  </r>
  <r>
    <x v="1"/>
    <x v="9"/>
    <x v="6"/>
    <n v="172.3"/>
    <x v="17"/>
    <n v="167.8"/>
    <x v="3"/>
  </r>
  <r>
    <x v="1"/>
    <x v="9"/>
    <x v="6"/>
    <n v="172.3"/>
    <x v="18"/>
    <n v="179.5"/>
    <x v="4"/>
  </r>
  <r>
    <x v="1"/>
    <x v="9"/>
    <x v="6"/>
    <n v="172.3"/>
    <x v="19"/>
    <n v="163.1"/>
    <x v="5"/>
  </r>
  <r>
    <x v="1"/>
    <x v="9"/>
    <x v="6"/>
    <n v="172.3"/>
    <x v="20"/>
    <n v="171.7"/>
    <x v="6"/>
  </r>
  <r>
    <x v="1"/>
    <x v="9"/>
    <x v="6"/>
    <n v="172.3"/>
    <x v="21"/>
    <n v="157.4"/>
    <x v="7"/>
  </r>
  <r>
    <x v="1"/>
    <x v="9"/>
    <x v="6"/>
    <n v="172.3"/>
    <x v="22"/>
    <n v="164.6"/>
    <x v="8"/>
  </r>
  <r>
    <x v="1"/>
    <x v="9"/>
    <x v="6"/>
    <n v="172.3"/>
    <x v="23"/>
    <n v="169.1"/>
    <x v="9"/>
  </r>
  <r>
    <x v="1"/>
    <x v="9"/>
    <x v="6"/>
    <n v="172.3"/>
    <x v="24"/>
    <n v="169.8"/>
    <x v="10"/>
  </r>
  <r>
    <x v="1"/>
    <x v="9"/>
    <x v="6"/>
    <n v="172.3"/>
    <x v="25"/>
    <n v="164.7"/>
    <x v="11"/>
  </r>
  <r>
    <x v="2"/>
    <x v="9"/>
    <x v="6"/>
    <n v="173.4"/>
    <x v="0"/>
    <n v="156.5"/>
    <x v="0"/>
  </r>
  <r>
    <x v="2"/>
    <x v="9"/>
    <x v="6"/>
    <n v="173.4"/>
    <x v="1"/>
    <n v="213"/>
    <x v="0"/>
  </r>
  <r>
    <x v="2"/>
    <x v="9"/>
    <x v="6"/>
    <n v="173.4"/>
    <x v="2"/>
    <n v="175.2"/>
    <x v="0"/>
  </r>
  <r>
    <x v="2"/>
    <x v="9"/>
    <x v="6"/>
    <n v="173.4"/>
    <x v="3"/>
    <n v="166.6"/>
    <x v="0"/>
  </r>
  <r>
    <x v="2"/>
    <x v="9"/>
    <x v="6"/>
    <n v="173.4"/>
    <x v="4"/>
    <n v="195.8"/>
    <x v="0"/>
  </r>
  <r>
    <x v="2"/>
    <x v="9"/>
    <x v="6"/>
    <n v="173.4"/>
    <x v="5"/>
    <n v="174.2"/>
    <x v="0"/>
  </r>
  <r>
    <x v="2"/>
    <x v="9"/>
    <x v="6"/>
    <n v="173.4"/>
    <x v="6"/>
    <n v="182.1"/>
    <x v="0"/>
  </r>
  <r>
    <x v="2"/>
    <x v="9"/>
    <x v="6"/>
    <n v="173.4"/>
    <x v="7"/>
    <n v="164.3"/>
    <x v="0"/>
  </r>
  <r>
    <x v="2"/>
    <x v="9"/>
    <x v="6"/>
    <n v="173.4"/>
    <x v="8"/>
    <n v="120"/>
    <x v="0"/>
  </r>
  <r>
    <x v="2"/>
    <x v="9"/>
    <x v="6"/>
    <n v="173.4"/>
    <x v="9"/>
    <n v="190"/>
    <x v="0"/>
  </r>
  <r>
    <x v="2"/>
    <x v="9"/>
    <x v="6"/>
    <n v="173.4"/>
    <x v="10"/>
    <n v="168.4"/>
    <x v="0"/>
  </r>
  <r>
    <x v="2"/>
    <x v="9"/>
    <x v="6"/>
    <n v="173.4"/>
    <x v="11"/>
    <n v="185.2"/>
    <x v="0"/>
  </r>
  <r>
    <x v="2"/>
    <x v="9"/>
    <x v="6"/>
    <n v="173.4"/>
    <x v="12"/>
    <n v="175"/>
    <x v="0"/>
  </r>
  <r>
    <x v="2"/>
    <x v="9"/>
    <x v="6"/>
    <n v="173.4"/>
    <x v="13"/>
    <n v="194.6"/>
    <x v="1"/>
  </r>
  <r>
    <x v="2"/>
    <x v="9"/>
    <x v="6"/>
    <n v="173.4"/>
    <x v="14"/>
    <n v="178.3"/>
    <x v="2"/>
  </r>
  <r>
    <x v="2"/>
    <x v="9"/>
    <x v="6"/>
    <n v="173.4"/>
    <x v="15"/>
    <n v="171.3"/>
    <x v="2"/>
  </r>
  <r>
    <x v="2"/>
    <x v="9"/>
    <x v="6"/>
    <n v="173.4"/>
    <x v="16"/>
    <n v="177.3"/>
    <x v="2"/>
  </r>
  <r>
    <x v="2"/>
    <x v="9"/>
    <x v="6"/>
    <n v="173.4"/>
    <x v="17"/>
    <n v="167.8"/>
    <x v="3"/>
  </r>
  <r>
    <x v="2"/>
    <x v="9"/>
    <x v="6"/>
    <n v="173.4"/>
    <x v="18"/>
    <n v="179.6"/>
    <x v="4"/>
  </r>
  <r>
    <x v="2"/>
    <x v="9"/>
    <x v="6"/>
    <n v="173.4"/>
    <x v="19"/>
    <n v="167.4"/>
    <x v="5"/>
  </r>
  <r>
    <x v="2"/>
    <x v="9"/>
    <x v="6"/>
    <n v="173.4"/>
    <x v="20"/>
    <n v="176.1"/>
    <x v="6"/>
  </r>
  <r>
    <x v="2"/>
    <x v="9"/>
    <x v="6"/>
    <n v="173.4"/>
    <x v="21"/>
    <n v="161.6"/>
    <x v="7"/>
  </r>
  <r>
    <x v="2"/>
    <x v="9"/>
    <x v="6"/>
    <n v="173.4"/>
    <x v="22"/>
    <n v="166.3"/>
    <x v="8"/>
  </r>
  <r>
    <x v="2"/>
    <x v="9"/>
    <x v="6"/>
    <n v="173.4"/>
    <x v="23"/>
    <n v="171.4"/>
    <x v="9"/>
  </r>
  <r>
    <x v="2"/>
    <x v="9"/>
    <x v="6"/>
    <n v="173.4"/>
    <x v="24"/>
    <n v="169.7"/>
    <x v="10"/>
  </r>
  <r>
    <x v="2"/>
    <x v="9"/>
    <x v="6"/>
    <n v="173.4"/>
    <x v="25"/>
    <n v="168.4"/>
    <x v="11"/>
  </r>
  <r>
    <x v="0"/>
    <x v="9"/>
    <x v="7"/>
    <n v="175.3"/>
    <x v="0"/>
    <n v="159.5"/>
    <x v="0"/>
  </r>
  <r>
    <x v="0"/>
    <x v="9"/>
    <x v="7"/>
    <n v="175.3"/>
    <x v="1"/>
    <n v="204.1"/>
    <x v="0"/>
  </r>
  <r>
    <x v="0"/>
    <x v="9"/>
    <x v="7"/>
    <n v="175.3"/>
    <x v="2"/>
    <n v="168.3"/>
    <x v="0"/>
  </r>
  <r>
    <x v="0"/>
    <x v="9"/>
    <x v="7"/>
    <n v="175.3"/>
    <x v="3"/>
    <n v="167.9"/>
    <x v="0"/>
  </r>
  <r>
    <x v="0"/>
    <x v="9"/>
    <x v="7"/>
    <n v="175.3"/>
    <x v="4"/>
    <n v="198.1"/>
    <x v="0"/>
  </r>
  <r>
    <x v="0"/>
    <x v="9"/>
    <x v="7"/>
    <n v="175.3"/>
    <x v="5"/>
    <n v="169.2"/>
    <x v="0"/>
  </r>
  <r>
    <x v="0"/>
    <x v="9"/>
    <x v="7"/>
    <n v="175.3"/>
    <x v="6"/>
    <n v="173.1"/>
    <x v="0"/>
  </r>
  <r>
    <x v="0"/>
    <x v="9"/>
    <x v="7"/>
    <n v="175.3"/>
    <x v="7"/>
    <n v="167.1"/>
    <x v="0"/>
  </r>
  <r>
    <x v="0"/>
    <x v="9"/>
    <x v="7"/>
    <n v="175.3"/>
    <x v="8"/>
    <n v="120.2"/>
    <x v="0"/>
  </r>
  <r>
    <x v="0"/>
    <x v="9"/>
    <x v="7"/>
    <n v="175.3"/>
    <x v="9"/>
    <n v="195.6"/>
    <x v="0"/>
  </r>
  <r>
    <x v="0"/>
    <x v="9"/>
    <x v="7"/>
    <n v="175.3"/>
    <x v="10"/>
    <n v="174.8"/>
    <x v="0"/>
  </r>
  <r>
    <x v="0"/>
    <x v="9"/>
    <x v="7"/>
    <n v="175.3"/>
    <x v="11"/>
    <n v="184"/>
    <x v="0"/>
  </r>
  <r>
    <x v="0"/>
    <x v="9"/>
    <x v="7"/>
    <n v="175.3"/>
    <x v="12"/>
    <n v="173.9"/>
    <x v="0"/>
  </r>
  <r>
    <x v="0"/>
    <x v="9"/>
    <x v="7"/>
    <n v="175.3"/>
    <x v="13"/>
    <n v="193.7"/>
    <x v="1"/>
  </r>
  <r>
    <x v="0"/>
    <x v="9"/>
    <x v="7"/>
    <n v="175.3"/>
    <x v="14"/>
    <n v="183.2"/>
    <x v="2"/>
  </r>
  <r>
    <x v="0"/>
    <x v="9"/>
    <x v="7"/>
    <n v="175.3"/>
    <x v="15"/>
    <n v="181.7"/>
    <x v="2"/>
  </r>
  <r>
    <x v="0"/>
    <x v="9"/>
    <x v="7"/>
    <n v="175.3"/>
    <x v="16"/>
    <n v="183"/>
    <x v="2"/>
  </r>
  <r>
    <x v="0"/>
    <x v="9"/>
    <x v="7"/>
    <n v="175.3"/>
    <x v="17"/>
    <m/>
    <x v="3"/>
  </r>
  <r>
    <x v="0"/>
    <x v="9"/>
    <x v="7"/>
    <n v="175.3"/>
    <x v="18"/>
    <n v="179.1"/>
    <x v="4"/>
  </r>
  <r>
    <x v="0"/>
    <x v="9"/>
    <x v="7"/>
    <n v="175.3"/>
    <x v="19"/>
    <n v="172.3"/>
    <x v="5"/>
  </r>
  <r>
    <x v="0"/>
    <x v="9"/>
    <x v="7"/>
    <n v="175.3"/>
    <x v="20"/>
    <n v="179.4"/>
    <x v="6"/>
  </r>
  <r>
    <x v="0"/>
    <x v="9"/>
    <x v="7"/>
    <n v="175.3"/>
    <x v="21"/>
    <n v="166.6"/>
    <x v="7"/>
  </r>
  <r>
    <x v="0"/>
    <x v="9"/>
    <x v="7"/>
    <n v="175.3"/>
    <x v="22"/>
    <n v="169.3"/>
    <x v="8"/>
  </r>
  <r>
    <x v="0"/>
    <x v="9"/>
    <x v="7"/>
    <n v="175.3"/>
    <x v="23"/>
    <n v="175.7"/>
    <x v="9"/>
  </r>
  <r>
    <x v="0"/>
    <x v="9"/>
    <x v="7"/>
    <n v="175.3"/>
    <x v="24"/>
    <n v="171.1"/>
    <x v="10"/>
  </r>
  <r>
    <x v="0"/>
    <x v="9"/>
    <x v="7"/>
    <n v="175.3"/>
    <x v="25"/>
    <n v="172.6"/>
    <x v="11"/>
  </r>
  <r>
    <x v="1"/>
    <x v="9"/>
    <x v="7"/>
    <n v="173.1"/>
    <x v="0"/>
    <n v="162.1"/>
    <x v="0"/>
  </r>
  <r>
    <x v="1"/>
    <x v="9"/>
    <x v="7"/>
    <n v="173.1"/>
    <x v="1"/>
    <n v="210.9"/>
    <x v="0"/>
  </r>
  <r>
    <x v="1"/>
    <x v="9"/>
    <x v="7"/>
    <n v="173.1"/>
    <x v="2"/>
    <n v="170.6"/>
    <x v="0"/>
  </r>
  <r>
    <x v="1"/>
    <x v="9"/>
    <x v="7"/>
    <n v="173.1"/>
    <x v="3"/>
    <n v="168.4"/>
    <x v="0"/>
  </r>
  <r>
    <x v="1"/>
    <x v="9"/>
    <x v="7"/>
    <n v="173.1"/>
    <x v="4"/>
    <n v="182.5"/>
    <x v="0"/>
  </r>
  <r>
    <x v="1"/>
    <x v="9"/>
    <x v="7"/>
    <n v="173.1"/>
    <x v="5"/>
    <n v="177.1"/>
    <x v="0"/>
  </r>
  <r>
    <x v="1"/>
    <x v="9"/>
    <x v="7"/>
    <n v="173.1"/>
    <x v="6"/>
    <n v="213.1"/>
    <x v="0"/>
  </r>
  <r>
    <x v="1"/>
    <x v="9"/>
    <x v="7"/>
    <n v="173.1"/>
    <x v="7"/>
    <n v="167.3"/>
    <x v="0"/>
  </r>
  <r>
    <x v="1"/>
    <x v="9"/>
    <x v="7"/>
    <n v="173.1"/>
    <x v="8"/>
    <n v="122.2"/>
    <x v="0"/>
  </r>
  <r>
    <x v="1"/>
    <x v="9"/>
    <x v="7"/>
    <n v="173.1"/>
    <x v="9"/>
    <n v="189.7"/>
    <x v="0"/>
  </r>
  <r>
    <x v="1"/>
    <x v="9"/>
    <x v="7"/>
    <n v="173.1"/>
    <x v="10"/>
    <n v="160.5"/>
    <x v="0"/>
  </r>
  <r>
    <x v="1"/>
    <x v="9"/>
    <x v="7"/>
    <n v="173.1"/>
    <x v="11"/>
    <n v="188.9"/>
    <x v="0"/>
  </r>
  <r>
    <x v="1"/>
    <x v="9"/>
    <x v="7"/>
    <n v="173.1"/>
    <x v="12"/>
    <n v="180.4"/>
    <x v="0"/>
  </r>
  <r>
    <x v="1"/>
    <x v="9"/>
    <x v="7"/>
    <n v="173.1"/>
    <x v="13"/>
    <n v="198.7"/>
    <x v="1"/>
  </r>
  <r>
    <x v="1"/>
    <x v="9"/>
    <x v="7"/>
    <n v="173.1"/>
    <x v="14"/>
    <n v="173.7"/>
    <x v="2"/>
  </r>
  <r>
    <x v="1"/>
    <x v="9"/>
    <x v="7"/>
    <n v="173.1"/>
    <x v="15"/>
    <n v="160"/>
    <x v="2"/>
  </r>
  <r>
    <x v="1"/>
    <x v="9"/>
    <x v="7"/>
    <n v="173.1"/>
    <x v="16"/>
    <n v="171.6"/>
    <x v="2"/>
  </r>
  <r>
    <x v="1"/>
    <x v="9"/>
    <x v="7"/>
    <n v="173.1"/>
    <x v="17"/>
    <n v="169"/>
    <x v="3"/>
  </r>
  <r>
    <x v="1"/>
    <x v="9"/>
    <x v="7"/>
    <n v="173.1"/>
    <x v="18"/>
    <n v="178.4"/>
    <x v="4"/>
  </r>
  <r>
    <x v="1"/>
    <x v="9"/>
    <x v="7"/>
    <n v="173.1"/>
    <x v="19"/>
    <n v="164.2"/>
    <x v="5"/>
  </r>
  <r>
    <x v="1"/>
    <x v="9"/>
    <x v="7"/>
    <n v="173.1"/>
    <x v="20"/>
    <n v="172.6"/>
    <x v="6"/>
  </r>
  <r>
    <x v="1"/>
    <x v="9"/>
    <x v="7"/>
    <n v="173.1"/>
    <x v="21"/>
    <n v="157.69999999999999"/>
    <x v="7"/>
  </r>
  <r>
    <x v="1"/>
    <x v="9"/>
    <x v="7"/>
    <n v="173.1"/>
    <x v="22"/>
    <n v="165.1"/>
    <x v="8"/>
  </r>
  <r>
    <x v="1"/>
    <x v="9"/>
    <x v="7"/>
    <n v="173.1"/>
    <x v="23"/>
    <n v="169.9"/>
    <x v="9"/>
  </r>
  <r>
    <x v="1"/>
    <x v="9"/>
    <x v="7"/>
    <n v="173.1"/>
    <x v="24"/>
    <n v="171.4"/>
    <x v="10"/>
  </r>
  <r>
    <x v="1"/>
    <x v="9"/>
    <x v="7"/>
    <n v="173.1"/>
    <x v="25"/>
    <n v="165.4"/>
    <x v="11"/>
  </r>
  <r>
    <x v="2"/>
    <x v="9"/>
    <x v="7"/>
    <n v="174.3"/>
    <x v="0"/>
    <n v="160.30000000000001"/>
    <x v="0"/>
  </r>
  <r>
    <x v="2"/>
    <x v="9"/>
    <x v="7"/>
    <n v="174.3"/>
    <x v="1"/>
    <n v="206.5"/>
    <x v="0"/>
  </r>
  <r>
    <x v="2"/>
    <x v="9"/>
    <x v="7"/>
    <n v="174.3"/>
    <x v="2"/>
    <n v="169.2"/>
    <x v="0"/>
  </r>
  <r>
    <x v="2"/>
    <x v="9"/>
    <x v="7"/>
    <n v="174.3"/>
    <x v="3"/>
    <n v="168.1"/>
    <x v="0"/>
  </r>
  <r>
    <x v="2"/>
    <x v="9"/>
    <x v="7"/>
    <n v="174.3"/>
    <x v="4"/>
    <n v="192.4"/>
    <x v="0"/>
  </r>
  <r>
    <x v="2"/>
    <x v="9"/>
    <x v="7"/>
    <n v="174.3"/>
    <x v="5"/>
    <n v="172.9"/>
    <x v="0"/>
  </r>
  <r>
    <x v="2"/>
    <x v="9"/>
    <x v="7"/>
    <n v="174.3"/>
    <x v="6"/>
    <n v="186.7"/>
    <x v="0"/>
  </r>
  <r>
    <x v="2"/>
    <x v="9"/>
    <x v="7"/>
    <n v="174.3"/>
    <x v="7"/>
    <n v="167.2"/>
    <x v="0"/>
  </r>
  <r>
    <x v="2"/>
    <x v="9"/>
    <x v="7"/>
    <n v="174.3"/>
    <x v="8"/>
    <n v="120.9"/>
    <x v="0"/>
  </r>
  <r>
    <x v="2"/>
    <x v="9"/>
    <x v="7"/>
    <n v="174.3"/>
    <x v="9"/>
    <n v="193.6"/>
    <x v="0"/>
  </r>
  <r>
    <x v="2"/>
    <x v="9"/>
    <x v="7"/>
    <n v="174.3"/>
    <x v="10"/>
    <n v="168.8"/>
    <x v="0"/>
  </r>
  <r>
    <x v="2"/>
    <x v="9"/>
    <x v="7"/>
    <n v="174.3"/>
    <x v="11"/>
    <n v="186.3"/>
    <x v="0"/>
  </r>
  <r>
    <x v="2"/>
    <x v="9"/>
    <x v="7"/>
    <n v="174.3"/>
    <x v="12"/>
    <n v="176.3"/>
    <x v="0"/>
  </r>
  <r>
    <x v="2"/>
    <x v="9"/>
    <x v="7"/>
    <n v="174.3"/>
    <x v="13"/>
    <n v="195"/>
    <x v="1"/>
  </r>
  <r>
    <x v="2"/>
    <x v="9"/>
    <x v="7"/>
    <n v="174.3"/>
    <x v="14"/>
    <n v="179.5"/>
    <x v="2"/>
  </r>
  <r>
    <x v="2"/>
    <x v="9"/>
    <x v="7"/>
    <n v="174.3"/>
    <x v="15"/>
    <n v="172.7"/>
    <x v="2"/>
  </r>
  <r>
    <x v="2"/>
    <x v="9"/>
    <x v="7"/>
    <n v="174.3"/>
    <x v="16"/>
    <n v="178.5"/>
    <x v="2"/>
  </r>
  <r>
    <x v="2"/>
    <x v="9"/>
    <x v="7"/>
    <n v="174.3"/>
    <x v="17"/>
    <n v="169"/>
    <x v="3"/>
  </r>
  <r>
    <x v="2"/>
    <x v="9"/>
    <x v="7"/>
    <n v="174.3"/>
    <x v="18"/>
    <n v="178.8"/>
    <x v="4"/>
  </r>
  <r>
    <x v="2"/>
    <x v="9"/>
    <x v="7"/>
    <n v="174.3"/>
    <x v="19"/>
    <n v="168.5"/>
    <x v="5"/>
  </r>
  <r>
    <x v="2"/>
    <x v="9"/>
    <x v="7"/>
    <n v="174.3"/>
    <x v="20"/>
    <n v="176.8"/>
    <x v="6"/>
  </r>
  <r>
    <x v="2"/>
    <x v="9"/>
    <x v="7"/>
    <n v="174.3"/>
    <x v="21"/>
    <n v="161.9"/>
    <x v="7"/>
  </r>
  <r>
    <x v="2"/>
    <x v="9"/>
    <x v="7"/>
    <n v="174.3"/>
    <x v="22"/>
    <n v="166.9"/>
    <x v="8"/>
  </r>
  <r>
    <x v="2"/>
    <x v="9"/>
    <x v="7"/>
    <n v="174.3"/>
    <x v="23"/>
    <n v="172.3"/>
    <x v="9"/>
  </r>
  <r>
    <x v="2"/>
    <x v="9"/>
    <x v="7"/>
    <n v="174.3"/>
    <x v="24"/>
    <n v="171.2"/>
    <x v="10"/>
  </r>
  <r>
    <x v="2"/>
    <x v="9"/>
    <x v="7"/>
    <n v="174.3"/>
    <x v="25"/>
    <n v="169.1"/>
    <x v="11"/>
  </r>
  <r>
    <x v="0"/>
    <x v="9"/>
    <x v="8"/>
    <n v="176.4"/>
    <x v="0"/>
    <n v="162.9"/>
    <x v="0"/>
  </r>
  <r>
    <x v="0"/>
    <x v="9"/>
    <x v="8"/>
    <n v="176.4"/>
    <x v="1"/>
    <n v="206.7"/>
    <x v="0"/>
  </r>
  <r>
    <x v="0"/>
    <x v="9"/>
    <x v="8"/>
    <n v="176.4"/>
    <x v="2"/>
    <n v="169"/>
    <x v="0"/>
  </r>
  <r>
    <x v="0"/>
    <x v="9"/>
    <x v="8"/>
    <n v="176.4"/>
    <x v="3"/>
    <n v="169.5"/>
    <x v="0"/>
  </r>
  <r>
    <x v="0"/>
    <x v="9"/>
    <x v="8"/>
    <n v="176.4"/>
    <x v="4"/>
    <n v="194.1"/>
    <x v="0"/>
  </r>
  <r>
    <x v="0"/>
    <x v="9"/>
    <x v="8"/>
    <n v="176.4"/>
    <x v="5"/>
    <n v="164.1"/>
    <x v="0"/>
  </r>
  <r>
    <x v="0"/>
    <x v="9"/>
    <x v="8"/>
    <n v="176.4"/>
    <x v="6"/>
    <n v="176.9"/>
    <x v="0"/>
  </r>
  <r>
    <x v="0"/>
    <x v="9"/>
    <x v="8"/>
    <n v="176.4"/>
    <x v="7"/>
    <n v="169"/>
    <x v="0"/>
  </r>
  <r>
    <x v="0"/>
    <x v="9"/>
    <x v="8"/>
    <n v="176.4"/>
    <x v="8"/>
    <n v="120.8"/>
    <x v="0"/>
  </r>
  <r>
    <x v="0"/>
    <x v="9"/>
    <x v="8"/>
    <n v="176.4"/>
    <x v="9"/>
    <n v="199.1"/>
    <x v="0"/>
  </r>
  <r>
    <x v="0"/>
    <x v="9"/>
    <x v="8"/>
    <n v="176.4"/>
    <x v="10"/>
    <n v="175.4"/>
    <x v="0"/>
  </r>
  <r>
    <x v="0"/>
    <x v="9"/>
    <x v="8"/>
    <n v="176.4"/>
    <x v="11"/>
    <n v="184.8"/>
    <x v="0"/>
  </r>
  <r>
    <x v="0"/>
    <x v="9"/>
    <x v="8"/>
    <n v="176.4"/>
    <x v="12"/>
    <n v="175.5"/>
    <x v="0"/>
  </r>
  <r>
    <x v="0"/>
    <x v="9"/>
    <x v="8"/>
    <n v="176.4"/>
    <x v="13"/>
    <n v="194.5"/>
    <x v="1"/>
  </r>
  <r>
    <x v="0"/>
    <x v="9"/>
    <x v="8"/>
    <n v="176.4"/>
    <x v="14"/>
    <n v="184.7"/>
    <x v="2"/>
  </r>
  <r>
    <x v="0"/>
    <x v="9"/>
    <x v="8"/>
    <n v="176.4"/>
    <x v="15"/>
    <n v="183.3"/>
    <x v="2"/>
  </r>
  <r>
    <x v="0"/>
    <x v="9"/>
    <x v="8"/>
    <n v="176.4"/>
    <x v="16"/>
    <n v="184.5"/>
    <x v="2"/>
  </r>
  <r>
    <x v="0"/>
    <x v="9"/>
    <x v="8"/>
    <n v="176.4"/>
    <x v="17"/>
    <m/>
    <x v="3"/>
  </r>
  <r>
    <x v="0"/>
    <x v="9"/>
    <x v="8"/>
    <n v="176.4"/>
    <x v="18"/>
    <n v="179.7"/>
    <x v="4"/>
  </r>
  <r>
    <x v="0"/>
    <x v="9"/>
    <x v="8"/>
    <n v="176.4"/>
    <x v="19"/>
    <n v="173.6"/>
    <x v="5"/>
  </r>
  <r>
    <x v="0"/>
    <x v="9"/>
    <x v="8"/>
    <n v="176.4"/>
    <x v="20"/>
    <n v="180.2"/>
    <x v="6"/>
  </r>
  <r>
    <x v="0"/>
    <x v="9"/>
    <x v="8"/>
    <n v="176.4"/>
    <x v="21"/>
    <n v="166.9"/>
    <x v="7"/>
  </r>
  <r>
    <x v="0"/>
    <x v="9"/>
    <x v="8"/>
    <n v="176.4"/>
    <x v="22"/>
    <n v="170"/>
    <x v="8"/>
  </r>
  <r>
    <x v="0"/>
    <x v="9"/>
    <x v="8"/>
    <n v="176.4"/>
    <x v="23"/>
    <n v="176.2"/>
    <x v="9"/>
  </r>
  <r>
    <x v="0"/>
    <x v="9"/>
    <x v="8"/>
    <n v="176.4"/>
    <x v="24"/>
    <n v="170.8"/>
    <x v="10"/>
  </r>
  <r>
    <x v="0"/>
    <x v="9"/>
    <x v="8"/>
    <n v="176.4"/>
    <x v="25"/>
    <n v="173.1"/>
    <x v="11"/>
  </r>
  <r>
    <x v="1"/>
    <x v="9"/>
    <x v="8"/>
    <n v="174.1"/>
    <x v="0"/>
    <n v="164.9"/>
    <x v="0"/>
  </r>
  <r>
    <x v="1"/>
    <x v="9"/>
    <x v="8"/>
    <n v="174.1"/>
    <x v="1"/>
    <n v="213.7"/>
    <x v="0"/>
  </r>
  <r>
    <x v="1"/>
    <x v="9"/>
    <x v="8"/>
    <n v="174.1"/>
    <x v="2"/>
    <n v="170.9"/>
    <x v="0"/>
  </r>
  <r>
    <x v="1"/>
    <x v="9"/>
    <x v="8"/>
    <n v="174.1"/>
    <x v="3"/>
    <n v="170.1"/>
    <x v="0"/>
  </r>
  <r>
    <x v="1"/>
    <x v="9"/>
    <x v="8"/>
    <n v="174.1"/>
    <x v="4"/>
    <n v="179.3"/>
    <x v="0"/>
  </r>
  <r>
    <x v="1"/>
    <x v="9"/>
    <x v="8"/>
    <n v="174.1"/>
    <x v="5"/>
    <n v="167.5"/>
    <x v="0"/>
  </r>
  <r>
    <x v="1"/>
    <x v="9"/>
    <x v="8"/>
    <n v="174.1"/>
    <x v="6"/>
    <n v="220.8"/>
    <x v="0"/>
  </r>
  <r>
    <x v="1"/>
    <x v="9"/>
    <x v="8"/>
    <n v="174.1"/>
    <x v="7"/>
    <n v="169.2"/>
    <x v="0"/>
  </r>
  <r>
    <x v="1"/>
    <x v="9"/>
    <x v="8"/>
    <n v="174.1"/>
    <x v="8"/>
    <n v="123.1"/>
    <x v="0"/>
  </r>
  <r>
    <x v="1"/>
    <x v="9"/>
    <x v="8"/>
    <n v="174.1"/>
    <x v="9"/>
    <n v="193.6"/>
    <x v="0"/>
  </r>
  <r>
    <x v="1"/>
    <x v="9"/>
    <x v="8"/>
    <n v="174.1"/>
    <x v="10"/>
    <n v="161.1"/>
    <x v="0"/>
  </r>
  <r>
    <x v="1"/>
    <x v="9"/>
    <x v="8"/>
    <n v="174.1"/>
    <x v="11"/>
    <n v="190.4"/>
    <x v="0"/>
  </r>
  <r>
    <x v="1"/>
    <x v="9"/>
    <x v="8"/>
    <n v="174.1"/>
    <x v="12"/>
    <n v="181.8"/>
    <x v="0"/>
  </r>
  <r>
    <x v="1"/>
    <x v="9"/>
    <x v="8"/>
    <n v="174.1"/>
    <x v="13"/>
    <n v="199.7"/>
    <x v="1"/>
  </r>
  <r>
    <x v="1"/>
    <x v="9"/>
    <x v="8"/>
    <n v="174.1"/>
    <x v="14"/>
    <n v="175"/>
    <x v="2"/>
  </r>
  <r>
    <x v="1"/>
    <x v="9"/>
    <x v="8"/>
    <n v="174.1"/>
    <x v="15"/>
    <n v="161.69999999999999"/>
    <x v="2"/>
  </r>
  <r>
    <x v="1"/>
    <x v="9"/>
    <x v="8"/>
    <n v="174.1"/>
    <x v="16"/>
    <n v="173"/>
    <x v="2"/>
  </r>
  <r>
    <x v="1"/>
    <x v="9"/>
    <x v="8"/>
    <n v="174.1"/>
    <x v="17"/>
    <n v="169.5"/>
    <x v="3"/>
  </r>
  <r>
    <x v="1"/>
    <x v="9"/>
    <x v="8"/>
    <n v="174.1"/>
    <x v="18"/>
    <n v="179.2"/>
    <x v="4"/>
  </r>
  <r>
    <x v="1"/>
    <x v="9"/>
    <x v="8"/>
    <n v="174.1"/>
    <x v="19"/>
    <n v="165"/>
    <x v="5"/>
  </r>
  <r>
    <x v="1"/>
    <x v="9"/>
    <x v="8"/>
    <n v="174.1"/>
    <x v="20"/>
    <n v="173.8"/>
    <x v="6"/>
  </r>
  <r>
    <x v="1"/>
    <x v="9"/>
    <x v="8"/>
    <n v="174.1"/>
    <x v="21"/>
    <n v="158.19999999999999"/>
    <x v="7"/>
  </r>
  <r>
    <x v="1"/>
    <x v="9"/>
    <x v="8"/>
    <n v="174.1"/>
    <x v="22"/>
    <n v="165.8"/>
    <x v="8"/>
  </r>
  <r>
    <x v="1"/>
    <x v="9"/>
    <x v="8"/>
    <n v="174.1"/>
    <x v="23"/>
    <n v="170.9"/>
    <x v="9"/>
  </r>
  <r>
    <x v="1"/>
    <x v="9"/>
    <x v="8"/>
    <n v="174.1"/>
    <x v="24"/>
    <n v="171.1"/>
    <x v="10"/>
  </r>
  <r>
    <x v="1"/>
    <x v="9"/>
    <x v="8"/>
    <n v="174.1"/>
    <x v="25"/>
    <n v="166.1"/>
    <x v="11"/>
  </r>
  <r>
    <x v="2"/>
    <x v="9"/>
    <x v="8"/>
    <n v="175.3"/>
    <x v="0"/>
    <n v="163.5"/>
    <x v="0"/>
  </r>
  <r>
    <x v="2"/>
    <x v="9"/>
    <x v="8"/>
    <n v="175.3"/>
    <x v="1"/>
    <n v="209.2"/>
    <x v="0"/>
  </r>
  <r>
    <x v="2"/>
    <x v="9"/>
    <x v="8"/>
    <n v="175.3"/>
    <x v="2"/>
    <n v="169.7"/>
    <x v="0"/>
  </r>
  <r>
    <x v="2"/>
    <x v="9"/>
    <x v="8"/>
    <n v="175.3"/>
    <x v="3"/>
    <n v="169.7"/>
    <x v="0"/>
  </r>
  <r>
    <x v="2"/>
    <x v="9"/>
    <x v="8"/>
    <n v="175.3"/>
    <x v="4"/>
    <n v="188.7"/>
    <x v="0"/>
  </r>
  <r>
    <x v="2"/>
    <x v="9"/>
    <x v="8"/>
    <n v="175.3"/>
    <x v="5"/>
    <n v="165.7"/>
    <x v="0"/>
  </r>
  <r>
    <x v="2"/>
    <x v="9"/>
    <x v="8"/>
    <n v="175.3"/>
    <x v="6"/>
    <n v="191.8"/>
    <x v="0"/>
  </r>
  <r>
    <x v="2"/>
    <x v="9"/>
    <x v="8"/>
    <n v="175.3"/>
    <x v="7"/>
    <n v="169.1"/>
    <x v="0"/>
  </r>
  <r>
    <x v="2"/>
    <x v="9"/>
    <x v="8"/>
    <n v="175.3"/>
    <x v="8"/>
    <n v="121.6"/>
    <x v="0"/>
  </r>
  <r>
    <x v="2"/>
    <x v="9"/>
    <x v="8"/>
    <n v="175.3"/>
    <x v="9"/>
    <n v="197.3"/>
    <x v="0"/>
  </r>
  <r>
    <x v="2"/>
    <x v="9"/>
    <x v="8"/>
    <n v="175.3"/>
    <x v="10"/>
    <n v="169.4"/>
    <x v="0"/>
  </r>
  <r>
    <x v="2"/>
    <x v="9"/>
    <x v="8"/>
    <n v="175.3"/>
    <x v="11"/>
    <n v="187.4"/>
    <x v="0"/>
  </r>
  <r>
    <x v="2"/>
    <x v="9"/>
    <x v="8"/>
    <n v="175.3"/>
    <x v="12"/>
    <n v="177.8"/>
    <x v="0"/>
  </r>
  <r>
    <x v="2"/>
    <x v="9"/>
    <x v="8"/>
    <n v="175.3"/>
    <x v="13"/>
    <n v="195.9"/>
    <x v="1"/>
  </r>
  <r>
    <x v="2"/>
    <x v="9"/>
    <x v="8"/>
    <n v="175.3"/>
    <x v="14"/>
    <n v="180.9"/>
    <x v="2"/>
  </r>
  <r>
    <x v="2"/>
    <x v="9"/>
    <x v="8"/>
    <n v="175.3"/>
    <x v="15"/>
    <n v="174.3"/>
    <x v="2"/>
  </r>
  <r>
    <x v="2"/>
    <x v="9"/>
    <x v="8"/>
    <n v="175.3"/>
    <x v="16"/>
    <n v="179.9"/>
    <x v="2"/>
  </r>
  <r>
    <x v="2"/>
    <x v="9"/>
    <x v="8"/>
    <n v="175.3"/>
    <x v="17"/>
    <n v="169.5"/>
    <x v="3"/>
  </r>
  <r>
    <x v="2"/>
    <x v="9"/>
    <x v="8"/>
    <n v="175.3"/>
    <x v="18"/>
    <n v="179.5"/>
    <x v="4"/>
  </r>
  <r>
    <x v="2"/>
    <x v="9"/>
    <x v="8"/>
    <n v="175.3"/>
    <x v="19"/>
    <n v="169.5"/>
    <x v="5"/>
  </r>
  <r>
    <x v="2"/>
    <x v="9"/>
    <x v="8"/>
    <n v="175.3"/>
    <x v="20"/>
    <n v="177.8"/>
    <x v="6"/>
  </r>
  <r>
    <x v="2"/>
    <x v="9"/>
    <x v="8"/>
    <n v="175.3"/>
    <x v="21"/>
    <n v="162.30000000000001"/>
    <x v="7"/>
  </r>
  <r>
    <x v="2"/>
    <x v="9"/>
    <x v="8"/>
    <n v="175.3"/>
    <x v="22"/>
    <n v="167.6"/>
    <x v="8"/>
  </r>
  <r>
    <x v="2"/>
    <x v="9"/>
    <x v="8"/>
    <n v="175.3"/>
    <x v="23"/>
    <n v="173.1"/>
    <x v="9"/>
  </r>
  <r>
    <x v="2"/>
    <x v="9"/>
    <x v="8"/>
    <n v="175.3"/>
    <x v="24"/>
    <n v="170.9"/>
    <x v="10"/>
  </r>
  <r>
    <x v="2"/>
    <x v="9"/>
    <x v="8"/>
    <n v="175.3"/>
    <x v="25"/>
    <n v="169.7"/>
    <x v="11"/>
  </r>
  <r>
    <x v="0"/>
    <x v="9"/>
    <x v="9"/>
    <n v="177.9"/>
    <x v="0"/>
    <n v="164.7"/>
    <x v="0"/>
  </r>
  <r>
    <x v="0"/>
    <x v="9"/>
    <x v="9"/>
    <n v="177.9"/>
    <x v="1"/>
    <n v="208.8"/>
    <x v="0"/>
  </r>
  <r>
    <x v="0"/>
    <x v="9"/>
    <x v="9"/>
    <n v="177.9"/>
    <x v="2"/>
    <n v="170.3"/>
    <x v="0"/>
  </r>
  <r>
    <x v="0"/>
    <x v="9"/>
    <x v="9"/>
    <n v="177.9"/>
    <x v="3"/>
    <n v="170.9"/>
    <x v="0"/>
  </r>
  <r>
    <x v="0"/>
    <x v="9"/>
    <x v="9"/>
    <n v="177.9"/>
    <x v="4"/>
    <n v="191.6"/>
    <x v="0"/>
  </r>
  <r>
    <x v="0"/>
    <x v="9"/>
    <x v="9"/>
    <n v="177.9"/>
    <x v="5"/>
    <n v="162.19999999999999"/>
    <x v="0"/>
  </r>
  <r>
    <x v="0"/>
    <x v="9"/>
    <x v="9"/>
    <n v="177.9"/>
    <x v="6"/>
    <n v="184.8"/>
    <x v="0"/>
  </r>
  <r>
    <x v="0"/>
    <x v="9"/>
    <x v="9"/>
    <n v="177.9"/>
    <x v="7"/>
    <n v="169.7"/>
    <x v="0"/>
  </r>
  <r>
    <x v="0"/>
    <x v="9"/>
    <x v="9"/>
    <n v="177.9"/>
    <x v="8"/>
    <n v="121.1"/>
    <x v="0"/>
  </r>
  <r>
    <x v="0"/>
    <x v="9"/>
    <x v="9"/>
    <n v="177.9"/>
    <x v="9"/>
    <n v="201.6"/>
    <x v="0"/>
  </r>
  <r>
    <x v="0"/>
    <x v="9"/>
    <x v="9"/>
    <n v="177.9"/>
    <x v="10"/>
    <n v="175.8"/>
    <x v="0"/>
  </r>
  <r>
    <x v="0"/>
    <x v="9"/>
    <x v="9"/>
    <n v="177.9"/>
    <x v="11"/>
    <n v="185.6"/>
    <x v="0"/>
  </r>
  <r>
    <x v="0"/>
    <x v="9"/>
    <x v="9"/>
    <n v="177.9"/>
    <x v="12"/>
    <n v="177.4"/>
    <x v="0"/>
  </r>
  <r>
    <x v="0"/>
    <x v="9"/>
    <x v="9"/>
    <n v="177.9"/>
    <x v="13"/>
    <n v="194.9"/>
    <x v="1"/>
  </r>
  <r>
    <x v="0"/>
    <x v="9"/>
    <x v="9"/>
    <n v="177.9"/>
    <x v="14"/>
    <n v="186.1"/>
    <x v="2"/>
  </r>
  <r>
    <x v="0"/>
    <x v="9"/>
    <x v="9"/>
    <n v="177.9"/>
    <x v="15"/>
    <n v="184.4"/>
    <x v="2"/>
  </r>
  <r>
    <x v="0"/>
    <x v="9"/>
    <x v="9"/>
    <n v="177.9"/>
    <x v="16"/>
    <n v="185.9"/>
    <x v="2"/>
  </r>
  <r>
    <x v="0"/>
    <x v="9"/>
    <x v="9"/>
    <n v="177.9"/>
    <x v="17"/>
    <m/>
    <x v="3"/>
  </r>
  <r>
    <x v="0"/>
    <x v="9"/>
    <x v="9"/>
    <n v="177.9"/>
    <x v="18"/>
    <n v="180.8"/>
    <x v="4"/>
  </r>
  <r>
    <x v="0"/>
    <x v="9"/>
    <x v="9"/>
    <n v="177.9"/>
    <x v="19"/>
    <n v="174.4"/>
    <x v="5"/>
  </r>
  <r>
    <x v="0"/>
    <x v="9"/>
    <x v="9"/>
    <n v="177.9"/>
    <x v="20"/>
    <n v="181.2"/>
    <x v="6"/>
  </r>
  <r>
    <x v="0"/>
    <x v="9"/>
    <x v="9"/>
    <n v="177.9"/>
    <x v="21"/>
    <n v="167.4"/>
    <x v="7"/>
  </r>
  <r>
    <x v="0"/>
    <x v="9"/>
    <x v="9"/>
    <n v="177.9"/>
    <x v="22"/>
    <n v="170.6"/>
    <x v="8"/>
  </r>
  <r>
    <x v="0"/>
    <x v="9"/>
    <x v="9"/>
    <n v="177.9"/>
    <x v="23"/>
    <n v="176.5"/>
    <x v="9"/>
  </r>
  <r>
    <x v="0"/>
    <x v="9"/>
    <x v="9"/>
    <n v="177.9"/>
    <x v="24"/>
    <n v="172"/>
    <x v="10"/>
  </r>
  <r>
    <x v="0"/>
    <x v="9"/>
    <x v="9"/>
    <n v="177.9"/>
    <x v="25"/>
    <n v="173.9"/>
    <x v="11"/>
  </r>
  <r>
    <x v="1"/>
    <x v="9"/>
    <x v="9"/>
    <n v="175.3"/>
    <x v="0"/>
    <n v="166.4"/>
    <x v="0"/>
  </r>
  <r>
    <x v="1"/>
    <x v="9"/>
    <x v="9"/>
    <n v="175.3"/>
    <x v="1"/>
    <n v="214.9"/>
    <x v="0"/>
  </r>
  <r>
    <x v="1"/>
    <x v="9"/>
    <x v="9"/>
    <n v="175.3"/>
    <x v="2"/>
    <n v="171.9"/>
    <x v="0"/>
  </r>
  <r>
    <x v="1"/>
    <x v="9"/>
    <x v="9"/>
    <n v="175.3"/>
    <x v="3"/>
    <n v="171"/>
    <x v="0"/>
  </r>
  <r>
    <x v="1"/>
    <x v="9"/>
    <x v="9"/>
    <n v="175.3"/>
    <x v="4"/>
    <n v="177.7"/>
    <x v="0"/>
  </r>
  <r>
    <x v="1"/>
    <x v="9"/>
    <x v="9"/>
    <n v="175.3"/>
    <x v="5"/>
    <n v="165.7"/>
    <x v="0"/>
  </r>
  <r>
    <x v="1"/>
    <x v="9"/>
    <x v="9"/>
    <n v="175.3"/>
    <x v="6"/>
    <n v="228.6"/>
    <x v="0"/>
  </r>
  <r>
    <x v="1"/>
    <x v="9"/>
    <x v="9"/>
    <n v="175.3"/>
    <x v="7"/>
    <n v="169.9"/>
    <x v="0"/>
  </r>
  <r>
    <x v="1"/>
    <x v="9"/>
    <x v="9"/>
    <n v="175.3"/>
    <x v="8"/>
    <n v="123.4"/>
    <x v="0"/>
  </r>
  <r>
    <x v="1"/>
    <x v="9"/>
    <x v="9"/>
    <n v="175.3"/>
    <x v="9"/>
    <n v="196.4"/>
    <x v="0"/>
  </r>
  <r>
    <x v="1"/>
    <x v="9"/>
    <x v="9"/>
    <n v="175.3"/>
    <x v="10"/>
    <n v="161.6"/>
    <x v="0"/>
  </r>
  <r>
    <x v="1"/>
    <x v="9"/>
    <x v="9"/>
    <n v="175.3"/>
    <x v="11"/>
    <n v="191.5"/>
    <x v="0"/>
  </r>
  <r>
    <x v="1"/>
    <x v="9"/>
    <x v="9"/>
    <n v="175.3"/>
    <x v="12"/>
    <n v="183.3"/>
    <x v="0"/>
  </r>
  <r>
    <x v="1"/>
    <x v="9"/>
    <x v="9"/>
    <n v="175.3"/>
    <x v="13"/>
    <n v="200.1"/>
    <x v="1"/>
  </r>
  <r>
    <x v="1"/>
    <x v="9"/>
    <x v="9"/>
    <n v="175.3"/>
    <x v="14"/>
    <n v="175.5"/>
    <x v="2"/>
  </r>
  <r>
    <x v="1"/>
    <x v="9"/>
    <x v="9"/>
    <n v="175.3"/>
    <x v="15"/>
    <n v="162.6"/>
    <x v="2"/>
  </r>
  <r>
    <x v="1"/>
    <x v="9"/>
    <x v="9"/>
    <n v="175.3"/>
    <x v="16"/>
    <n v="173.6"/>
    <x v="2"/>
  </r>
  <r>
    <x v="1"/>
    <x v="9"/>
    <x v="9"/>
    <n v="175.3"/>
    <x v="17"/>
    <n v="171.2"/>
    <x v="3"/>
  </r>
  <r>
    <x v="1"/>
    <x v="9"/>
    <x v="9"/>
    <n v="175.3"/>
    <x v="18"/>
    <n v="180"/>
    <x v="4"/>
  </r>
  <r>
    <x v="1"/>
    <x v="9"/>
    <x v="9"/>
    <n v="175.3"/>
    <x v="19"/>
    <n v="166"/>
    <x v="5"/>
  </r>
  <r>
    <x v="1"/>
    <x v="9"/>
    <x v="9"/>
    <n v="175.3"/>
    <x v="20"/>
    <n v="174.7"/>
    <x v="6"/>
  </r>
  <r>
    <x v="1"/>
    <x v="9"/>
    <x v="9"/>
    <n v="175.3"/>
    <x v="21"/>
    <n v="158.80000000000001"/>
    <x v="7"/>
  </r>
  <r>
    <x v="1"/>
    <x v="9"/>
    <x v="9"/>
    <n v="175.3"/>
    <x v="22"/>
    <n v="166.3"/>
    <x v="8"/>
  </r>
  <r>
    <x v="1"/>
    <x v="9"/>
    <x v="9"/>
    <n v="175.3"/>
    <x v="23"/>
    <n v="171.2"/>
    <x v="9"/>
  </r>
  <r>
    <x v="1"/>
    <x v="9"/>
    <x v="9"/>
    <n v="175.3"/>
    <x v="24"/>
    <n v="172.3"/>
    <x v="10"/>
  </r>
  <r>
    <x v="1"/>
    <x v="9"/>
    <x v="9"/>
    <n v="175.3"/>
    <x v="25"/>
    <n v="166.8"/>
    <x v="11"/>
  </r>
  <r>
    <x v="2"/>
    <x v="9"/>
    <x v="9"/>
    <n v="176.7"/>
    <x v="0"/>
    <n v="165.2"/>
    <x v="0"/>
  </r>
  <r>
    <x v="2"/>
    <x v="9"/>
    <x v="9"/>
    <n v="176.7"/>
    <x v="1"/>
    <n v="210.9"/>
    <x v="0"/>
  </r>
  <r>
    <x v="2"/>
    <x v="9"/>
    <x v="9"/>
    <n v="176.7"/>
    <x v="2"/>
    <n v="170.9"/>
    <x v="0"/>
  </r>
  <r>
    <x v="2"/>
    <x v="9"/>
    <x v="9"/>
    <n v="176.7"/>
    <x v="3"/>
    <n v="170.9"/>
    <x v="0"/>
  </r>
  <r>
    <x v="2"/>
    <x v="9"/>
    <x v="9"/>
    <n v="176.7"/>
    <x v="4"/>
    <n v="186.5"/>
    <x v="0"/>
  </r>
  <r>
    <x v="2"/>
    <x v="9"/>
    <x v="9"/>
    <n v="176.7"/>
    <x v="5"/>
    <n v="163.80000000000001"/>
    <x v="0"/>
  </r>
  <r>
    <x v="2"/>
    <x v="9"/>
    <x v="9"/>
    <n v="176.7"/>
    <x v="6"/>
    <n v="199.7"/>
    <x v="0"/>
  </r>
  <r>
    <x v="2"/>
    <x v="9"/>
    <x v="9"/>
    <n v="176.7"/>
    <x v="7"/>
    <n v="169.8"/>
    <x v="0"/>
  </r>
  <r>
    <x v="2"/>
    <x v="9"/>
    <x v="9"/>
    <n v="176.7"/>
    <x v="8"/>
    <n v="121.9"/>
    <x v="0"/>
  </r>
  <r>
    <x v="2"/>
    <x v="9"/>
    <x v="9"/>
    <n v="176.7"/>
    <x v="9"/>
    <n v="199.9"/>
    <x v="0"/>
  </r>
  <r>
    <x v="2"/>
    <x v="9"/>
    <x v="9"/>
    <n v="176.7"/>
    <x v="10"/>
    <n v="169.9"/>
    <x v="0"/>
  </r>
  <r>
    <x v="2"/>
    <x v="9"/>
    <x v="9"/>
    <n v="176.7"/>
    <x v="11"/>
    <n v="188.3"/>
    <x v="0"/>
  </r>
  <r>
    <x v="2"/>
    <x v="9"/>
    <x v="9"/>
    <n v="176.7"/>
    <x v="12"/>
    <n v="179.6"/>
    <x v="0"/>
  </r>
  <r>
    <x v="2"/>
    <x v="9"/>
    <x v="9"/>
    <n v="176.7"/>
    <x v="13"/>
    <n v="196.3"/>
    <x v="1"/>
  </r>
  <r>
    <x v="2"/>
    <x v="9"/>
    <x v="9"/>
    <n v="176.7"/>
    <x v="14"/>
    <n v="181.9"/>
    <x v="2"/>
  </r>
  <r>
    <x v="2"/>
    <x v="9"/>
    <x v="9"/>
    <n v="176.7"/>
    <x v="15"/>
    <n v="175.3"/>
    <x v="2"/>
  </r>
  <r>
    <x v="2"/>
    <x v="9"/>
    <x v="9"/>
    <n v="176.7"/>
    <x v="16"/>
    <n v="181"/>
    <x v="2"/>
  </r>
  <r>
    <x v="2"/>
    <x v="9"/>
    <x v="9"/>
    <n v="176.7"/>
    <x v="17"/>
    <n v="171.2"/>
    <x v="3"/>
  </r>
  <r>
    <x v="2"/>
    <x v="9"/>
    <x v="9"/>
    <n v="176.7"/>
    <x v="18"/>
    <n v="180.5"/>
    <x v="4"/>
  </r>
  <r>
    <x v="2"/>
    <x v="9"/>
    <x v="9"/>
    <n v="176.7"/>
    <x v="19"/>
    <n v="170.4"/>
    <x v="5"/>
  </r>
  <r>
    <x v="2"/>
    <x v="9"/>
    <x v="9"/>
    <n v="176.7"/>
    <x v="20"/>
    <n v="178.7"/>
    <x v="6"/>
  </r>
  <r>
    <x v="2"/>
    <x v="9"/>
    <x v="9"/>
    <n v="176.7"/>
    <x v="21"/>
    <n v="162.9"/>
    <x v="7"/>
  </r>
  <r>
    <x v="2"/>
    <x v="9"/>
    <x v="9"/>
    <n v="176.7"/>
    <x v="22"/>
    <n v="168.2"/>
    <x v="8"/>
  </r>
  <r>
    <x v="2"/>
    <x v="9"/>
    <x v="9"/>
    <n v="176.7"/>
    <x v="23"/>
    <n v="173.4"/>
    <x v="9"/>
  </r>
  <r>
    <x v="2"/>
    <x v="9"/>
    <x v="9"/>
    <n v="176.7"/>
    <x v="24"/>
    <n v="172.1"/>
    <x v="10"/>
  </r>
  <r>
    <x v="2"/>
    <x v="9"/>
    <x v="9"/>
    <n v="176.7"/>
    <x v="25"/>
    <n v="170.5"/>
    <x v="11"/>
  </r>
  <r>
    <x v="0"/>
    <x v="9"/>
    <x v="10"/>
    <n v="177.8"/>
    <x v="0"/>
    <n v="166.9"/>
    <x v="0"/>
  </r>
  <r>
    <x v="0"/>
    <x v="9"/>
    <x v="10"/>
    <n v="177.8"/>
    <x v="1"/>
    <n v="207.2"/>
    <x v="0"/>
  </r>
  <r>
    <x v="0"/>
    <x v="9"/>
    <x v="10"/>
    <n v="177.8"/>
    <x v="2"/>
    <n v="180.2"/>
    <x v="0"/>
  </r>
  <r>
    <x v="0"/>
    <x v="9"/>
    <x v="10"/>
    <n v="177.8"/>
    <x v="3"/>
    <n v="172.3"/>
    <x v="0"/>
  </r>
  <r>
    <x v="0"/>
    <x v="9"/>
    <x v="10"/>
    <n v="177.8"/>
    <x v="4"/>
    <n v="194"/>
    <x v="0"/>
  </r>
  <r>
    <x v="0"/>
    <x v="9"/>
    <x v="10"/>
    <n v="177.8"/>
    <x v="5"/>
    <n v="159.1"/>
    <x v="0"/>
  </r>
  <r>
    <x v="0"/>
    <x v="9"/>
    <x v="10"/>
    <n v="177.8"/>
    <x v="6"/>
    <n v="171.6"/>
    <x v="0"/>
  </r>
  <r>
    <x v="0"/>
    <x v="9"/>
    <x v="10"/>
    <n v="177.8"/>
    <x v="7"/>
    <n v="170.2"/>
    <x v="0"/>
  </r>
  <r>
    <x v="0"/>
    <x v="9"/>
    <x v="10"/>
    <n v="177.8"/>
    <x v="8"/>
    <n v="121.5"/>
    <x v="0"/>
  </r>
  <r>
    <x v="0"/>
    <x v="9"/>
    <x v="10"/>
    <n v="177.8"/>
    <x v="9"/>
    <n v="204.8"/>
    <x v="0"/>
  </r>
  <r>
    <x v="0"/>
    <x v="9"/>
    <x v="10"/>
    <n v="177.8"/>
    <x v="10"/>
    <n v="176.4"/>
    <x v="0"/>
  </r>
  <r>
    <x v="0"/>
    <x v="9"/>
    <x v="10"/>
    <n v="177.8"/>
    <x v="11"/>
    <n v="186.9"/>
    <x v="0"/>
  </r>
  <r>
    <x v="0"/>
    <x v="9"/>
    <x v="10"/>
    <n v="177.8"/>
    <x v="12"/>
    <n v="176.6"/>
    <x v="0"/>
  </r>
  <r>
    <x v="0"/>
    <x v="9"/>
    <x v="10"/>
    <n v="177.8"/>
    <x v="13"/>
    <n v="195.5"/>
    <x v="1"/>
  </r>
  <r>
    <x v="0"/>
    <x v="9"/>
    <x v="10"/>
    <n v="177.8"/>
    <x v="14"/>
    <n v="187.2"/>
    <x v="2"/>
  </r>
  <r>
    <x v="0"/>
    <x v="9"/>
    <x v="10"/>
    <n v="177.8"/>
    <x v="15"/>
    <n v="185.2"/>
    <x v="2"/>
  </r>
  <r>
    <x v="0"/>
    <x v="9"/>
    <x v="10"/>
    <n v="177.8"/>
    <x v="16"/>
    <n v="186.9"/>
    <x v="2"/>
  </r>
  <r>
    <x v="0"/>
    <x v="9"/>
    <x v="10"/>
    <n v="177.8"/>
    <x v="17"/>
    <m/>
    <x v="3"/>
  </r>
  <r>
    <x v="0"/>
    <x v="9"/>
    <x v="10"/>
    <n v="177.8"/>
    <x v="18"/>
    <n v="181.9"/>
    <x v="4"/>
  </r>
  <r>
    <x v="0"/>
    <x v="9"/>
    <x v="10"/>
    <n v="177.8"/>
    <x v="19"/>
    <n v="175.5"/>
    <x v="5"/>
  </r>
  <r>
    <x v="0"/>
    <x v="9"/>
    <x v="10"/>
    <n v="177.8"/>
    <x v="20"/>
    <n v="182.3"/>
    <x v="6"/>
  </r>
  <r>
    <x v="0"/>
    <x v="9"/>
    <x v="10"/>
    <n v="177.8"/>
    <x v="21"/>
    <n v="167.5"/>
    <x v="7"/>
  </r>
  <r>
    <x v="0"/>
    <x v="9"/>
    <x v="10"/>
    <n v="177.8"/>
    <x v="22"/>
    <n v="170.8"/>
    <x v="8"/>
  </r>
  <r>
    <x v="0"/>
    <x v="9"/>
    <x v="10"/>
    <n v="177.8"/>
    <x v="23"/>
    <n v="176.9"/>
    <x v="9"/>
  </r>
  <r>
    <x v="0"/>
    <x v="9"/>
    <x v="10"/>
    <n v="177.8"/>
    <x v="24"/>
    <n v="173.4"/>
    <x v="10"/>
  </r>
  <r>
    <x v="0"/>
    <x v="9"/>
    <x v="10"/>
    <n v="177.8"/>
    <x v="25"/>
    <n v="174.6"/>
    <x v="11"/>
  </r>
  <r>
    <x v="1"/>
    <x v="9"/>
    <x v="10"/>
    <n v="174.1"/>
    <x v="0"/>
    <n v="168.4"/>
    <x v="0"/>
  </r>
  <r>
    <x v="1"/>
    <x v="9"/>
    <x v="10"/>
    <n v="174.1"/>
    <x v="1"/>
    <n v="213.4"/>
    <x v="0"/>
  </r>
  <r>
    <x v="1"/>
    <x v="9"/>
    <x v="10"/>
    <n v="174.1"/>
    <x v="2"/>
    <n v="183.2"/>
    <x v="0"/>
  </r>
  <r>
    <x v="1"/>
    <x v="9"/>
    <x v="10"/>
    <n v="174.1"/>
    <x v="3"/>
    <n v="172.3"/>
    <x v="0"/>
  </r>
  <r>
    <x v="1"/>
    <x v="9"/>
    <x v="10"/>
    <n v="174.1"/>
    <x v="4"/>
    <n v="180"/>
    <x v="0"/>
  </r>
  <r>
    <x v="1"/>
    <x v="9"/>
    <x v="10"/>
    <n v="174.1"/>
    <x v="5"/>
    <n v="162.6"/>
    <x v="0"/>
  </r>
  <r>
    <x v="1"/>
    <x v="9"/>
    <x v="10"/>
    <n v="174.1"/>
    <x v="6"/>
    <n v="205.5"/>
    <x v="0"/>
  </r>
  <r>
    <x v="1"/>
    <x v="9"/>
    <x v="10"/>
    <n v="174.1"/>
    <x v="7"/>
    <n v="171"/>
    <x v="0"/>
  </r>
  <r>
    <x v="1"/>
    <x v="9"/>
    <x v="10"/>
    <n v="174.1"/>
    <x v="8"/>
    <n v="123.4"/>
    <x v="0"/>
  </r>
  <r>
    <x v="1"/>
    <x v="9"/>
    <x v="10"/>
    <n v="174.1"/>
    <x v="9"/>
    <n v="198.8"/>
    <x v="0"/>
  </r>
  <r>
    <x v="1"/>
    <x v="9"/>
    <x v="10"/>
    <n v="174.1"/>
    <x v="10"/>
    <n v="162.1"/>
    <x v="0"/>
  </r>
  <r>
    <x v="1"/>
    <x v="9"/>
    <x v="10"/>
    <n v="174.1"/>
    <x v="11"/>
    <n v="192.4"/>
    <x v="0"/>
  </r>
  <r>
    <x v="1"/>
    <x v="9"/>
    <x v="10"/>
    <n v="174.1"/>
    <x v="12"/>
    <n v="181.3"/>
    <x v="0"/>
  </r>
  <r>
    <x v="1"/>
    <x v="9"/>
    <x v="10"/>
    <n v="174.1"/>
    <x v="13"/>
    <n v="200.6"/>
    <x v="1"/>
  </r>
  <r>
    <x v="1"/>
    <x v="9"/>
    <x v="10"/>
    <n v="174.1"/>
    <x v="14"/>
    <n v="176.7"/>
    <x v="2"/>
  </r>
  <r>
    <x v="1"/>
    <x v="9"/>
    <x v="10"/>
    <n v="174.1"/>
    <x v="15"/>
    <n v="163.5"/>
    <x v="2"/>
  </r>
  <r>
    <x v="1"/>
    <x v="9"/>
    <x v="10"/>
    <n v="174.1"/>
    <x v="16"/>
    <n v="174.7"/>
    <x v="2"/>
  </r>
  <r>
    <x v="1"/>
    <x v="9"/>
    <x v="10"/>
    <n v="174.1"/>
    <x v="17"/>
    <n v="171.8"/>
    <x v="3"/>
  </r>
  <r>
    <x v="1"/>
    <x v="9"/>
    <x v="10"/>
    <n v="174.1"/>
    <x v="18"/>
    <n v="180.3"/>
    <x v="4"/>
  </r>
  <r>
    <x v="1"/>
    <x v="9"/>
    <x v="10"/>
    <n v="174.1"/>
    <x v="19"/>
    <n v="166.9"/>
    <x v="5"/>
  </r>
  <r>
    <x v="1"/>
    <x v="9"/>
    <x v="10"/>
    <n v="174.1"/>
    <x v="20"/>
    <n v="175.8"/>
    <x v="6"/>
  </r>
  <r>
    <x v="1"/>
    <x v="9"/>
    <x v="10"/>
    <n v="174.1"/>
    <x v="21"/>
    <n v="158.9"/>
    <x v="7"/>
  </r>
  <r>
    <x v="1"/>
    <x v="9"/>
    <x v="10"/>
    <n v="174.1"/>
    <x v="22"/>
    <n v="166.7"/>
    <x v="8"/>
  </r>
  <r>
    <x v="1"/>
    <x v="9"/>
    <x v="10"/>
    <n v="174.1"/>
    <x v="23"/>
    <n v="171.5"/>
    <x v="9"/>
  </r>
  <r>
    <x v="1"/>
    <x v="9"/>
    <x v="10"/>
    <n v="174.1"/>
    <x v="24"/>
    <n v="173.8"/>
    <x v="10"/>
  </r>
  <r>
    <x v="1"/>
    <x v="9"/>
    <x v="10"/>
    <n v="174.1"/>
    <x v="25"/>
    <n v="167.4"/>
    <x v="11"/>
  </r>
  <r>
    <x v="2"/>
    <x v="9"/>
    <x v="10"/>
    <n v="176.5"/>
    <x v="0"/>
    <n v="167.4"/>
    <x v="0"/>
  </r>
  <r>
    <x v="2"/>
    <x v="9"/>
    <x v="10"/>
    <n v="176.5"/>
    <x v="1"/>
    <n v="209.4"/>
    <x v="0"/>
  </r>
  <r>
    <x v="2"/>
    <x v="9"/>
    <x v="10"/>
    <n v="176.5"/>
    <x v="2"/>
    <n v="181.4"/>
    <x v="0"/>
  </r>
  <r>
    <x v="2"/>
    <x v="9"/>
    <x v="10"/>
    <n v="176.5"/>
    <x v="3"/>
    <n v="172.3"/>
    <x v="0"/>
  </r>
  <r>
    <x v="2"/>
    <x v="9"/>
    <x v="10"/>
    <n v="176.5"/>
    <x v="4"/>
    <n v="188.9"/>
    <x v="0"/>
  </r>
  <r>
    <x v="2"/>
    <x v="9"/>
    <x v="10"/>
    <n v="176.5"/>
    <x v="5"/>
    <n v="160.69999999999999"/>
    <x v="0"/>
  </r>
  <r>
    <x v="2"/>
    <x v="9"/>
    <x v="10"/>
    <n v="176.5"/>
    <x v="6"/>
    <n v="183.1"/>
    <x v="0"/>
  </r>
  <r>
    <x v="2"/>
    <x v="9"/>
    <x v="10"/>
    <n v="176.5"/>
    <x v="7"/>
    <n v="170.5"/>
    <x v="0"/>
  </r>
  <r>
    <x v="2"/>
    <x v="9"/>
    <x v="10"/>
    <n v="176.5"/>
    <x v="8"/>
    <n v="122.1"/>
    <x v="0"/>
  </r>
  <r>
    <x v="2"/>
    <x v="9"/>
    <x v="10"/>
    <n v="176.5"/>
    <x v="9"/>
    <n v="202.8"/>
    <x v="0"/>
  </r>
  <r>
    <x v="2"/>
    <x v="9"/>
    <x v="10"/>
    <n v="176.5"/>
    <x v="10"/>
    <n v="170.4"/>
    <x v="0"/>
  </r>
  <r>
    <x v="2"/>
    <x v="9"/>
    <x v="10"/>
    <n v="176.5"/>
    <x v="11"/>
    <n v="189.5"/>
    <x v="0"/>
  </r>
  <r>
    <x v="2"/>
    <x v="9"/>
    <x v="10"/>
    <n v="176.5"/>
    <x v="12"/>
    <n v="178.3"/>
    <x v="0"/>
  </r>
  <r>
    <x v="2"/>
    <x v="9"/>
    <x v="10"/>
    <n v="176.5"/>
    <x v="13"/>
    <n v="196.9"/>
    <x v="1"/>
  </r>
  <r>
    <x v="2"/>
    <x v="9"/>
    <x v="10"/>
    <n v="176.5"/>
    <x v="14"/>
    <n v="183.1"/>
    <x v="2"/>
  </r>
  <r>
    <x v="2"/>
    <x v="9"/>
    <x v="10"/>
    <n v="176.5"/>
    <x v="15"/>
    <n v="176.2"/>
    <x v="2"/>
  </r>
  <r>
    <x v="2"/>
    <x v="9"/>
    <x v="10"/>
    <n v="176.5"/>
    <x v="16"/>
    <n v="182.1"/>
    <x v="2"/>
  </r>
  <r>
    <x v="2"/>
    <x v="9"/>
    <x v="10"/>
    <n v="176.5"/>
    <x v="17"/>
    <n v="171.8"/>
    <x v="3"/>
  </r>
  <r>
    <x v="2"/>
    <x v="9"/>
    <x v="10"/>
    <n v="176.5"/>
    <x v="18"/>
    <n v="181.3"/>
    <x v="4"/>
  </r>
  <r>
    <x v="2"/>
    <x v="9"/>
    <x v="10"/>
    <n v="176.5"/>
    <x v="19"/>
    <n v="171.4"/>
    <x v="5"/>
  </r>
  <r>
    <x v="2"/>
    <x v="9"/>
    <x v="10"/>
    <n v="176.5"/>
    <x v="20"/>
    <n v="179.8"/>
    <x v="6"/>
  </r>
  <r>
    <x v="2"/>
    <x v="9"/>
    <x v="10"/>
    <n v="176.5"/>
    <x v="21"/>
    <n v="163"/>
    <x v="7"/>
  </r>
  <r>
    <x v="2"/>
    <x v="9"/>
    <x v="10"/>
    <n v="176.5"/>
    <x v="22"/>
    <n v="168.5"/>
    <x v="8"/>
  </r>
  <r>
    <x v="2"/>
    <x v="9"/>
    <x v="10"/>
    <n v="176.5"/>
    <x v="23"/>
    <n v="173.7"/>
    <x v="9"/>
  </r>
  <r>
    <x v="2"/>
    <x v="9"/>
    <x v="10"/>
    <n v="176.5"/>
    <x v="24"/>
    <n v="173.6"/>
    <x v="10"/>
  </r>
  <r>
    <x v="2"/>
    <x v="9"/>
    <x v="10"/>
    <n v="176.5"/>
    <x v="25"/>
    <n v="171.1"/>
    <x v="11"/>
  </r>
  <r>
    <x v="0"/>
    <x v="9"/>
    <x v="11"/>
    <n v="177.1"/>
    <x v="0"/>
    <n v="168.8"/>
    <x v="0"/>
  </r>
  <r>
    <x v="0"/>
    <x v="9"/>
    <x v="11"/>
    <n v="177.1"/>
    <x v="1"/>
    <n v="206.9"/>
    <x v="0"/>
  </r>
  <r>
    <x v="0"/>
    <x v="9"/>
    <x v="11"/>
    <n v="177.1"/>
    <x v="2"/>
    <n v="189.1"/>
    <x v="0"/>
  </r>
  <r>
    <x v="0"/>
    <x v="9"/>
    <x v="11"/>
    <n v="177.1"/>
    <x v="3"/>
    <n v="173.4"/>
    <x v="0"/>
  </r>
  <r>
    <x v="0"/>
    <x v="9"/>
    <x v="11"/>
    <n v="177.1"/>
    <x v="4"/>
    <n v="193.9"/>
    <x v="0"/>
  </r>
  <r>
    <x v="0"/>
    <x v="9"/>
    <x v="11"/>
    <n v="177.1"/>
    <x v="5"/>
    <n v="156.69999999999999"/>
    <x v="0"/>
  </r>
  <r>
    <x v="0"/>
    <x v="9"/>
    <x v="11"/>
    <n v="177.1"/>
    <x v="6"/>
    <n v="150.19999999999999"/>
    <x v="0"/>
  </r>
  <r>
    <x v="0"/>
    <x v="9"/>
    <x v="11"/>
    <n v="177.1"/>
    <x v="7"/>
    <n v="170.5"/>
    <x v="0"/>
  </r>
  <r>
    <x v="0"/>
    <x v="9"/>
    <x v="11"/>
    <n v="177.1"/>
    <x v="8"/>
    <n v="121.2"/>
    <x v="0"/>
  </r>
  <r>
    <x v="0"/>
    <x v="9"/>
    <x v="11"/>
    <n v="177.1"/>
    <x v="9"/>
    <n v="207.5"/>
    <x v="0"/>
  </r>
  <r>
    <x v="0"/>
    <x v="9"/>
    <x v="11"/>
    <n v="177.1"/>
    <x v="10"/>
    <n v="176.8"/>
    <x v="0"/>
  </r>
  <r>
    <x v="0"/>
    <x v="9"/>
    <x v="11"/>
    <n v="177.1"/>
    <x v="11"/>
    <n v="187.7"/>
    <x v="0"/>
  </r>
  <r>
    <x v="0"/>
    <x v="9"/>
    <x v="11"/>
    <n v="177.1"/>
    <x v="12"/>
    <n v="174.4"/>
    <x v="0"/>
  </r>
  <r>
    <x v="0"/>
    <x v="9"/>
    <x v="11"/>
    <n v="177.1"/>
    <x v="13"/>
    <n v="195.9"/>
    <x v="1"/>
  </r>
  <r>
    <x v="0"/>
    <x v="9"/>
    <x v="11"/>
    <n v="177.1"/>
    <x v="14"/>
    <n v="188.1"/>
    <x v="2"/>
  </r>
  <r>
    <x v="0"/>
    <x v="9"/>
    <x v="11"/>
    <n v="177.1"/>
    <x v="15"/>
    <n v="185.9"/>
    <x v="2"/>
  </r>
  <r>
    <x v="0"/>
    <x v="9"/>
    <x v="11"/>
    <n v="177.1"/>
    <x v="16"/>
    <n v="187.8"/>
    <x v="2"/>
  </r>
  <r>
    <x v="0"/>
    <x v="9"/>
    <x v="11"/>
    <n v="177.1"/>
    <x v="17"/>
    <m/>
    <x v="3"/>
  </r>
  <r>
    <x v="0"/>
    <x v="9"/>
    <x v="11"/>
    <n v="177.1"/>
    <x v="18"/>
    <n v="182.8"/>
    <x v="4"/>
  </r>
  <r>
    <x v="0"/>
    <x v="9"/>
    <x v="11"/>
    <n v="177.1"/>
    <x v="19"/>
    <n v="176.4"/>
    <x v="5"/>
  </r>
  <r>
    <x v="0"/>
    <x v="9"/>
    <x v="11"/>
    <n v="177.1"/>
    <x v="20"/>
    <n v="183.5"/>
    <x v="6"/>
  </r>
  <r>
    <x v="0"/>
    <x v="9"/>
    <x v="11"/>
    <n v="177.1"/>
    <x v="21"/>
    <n v="167.8"/>
    <x v="7"/>
  </r>
  <r>
    <x v="0"/>
    <x v="9"/>
    <x v="11"/>
    <n v="177.1"/>
    <x v="22"/>
    <n v="171.2"/>
    <x v="8"/>
  </r>
  <r>
    <x v="0"/>
    <x v="9"/>
    <x v="11"/>
    <n v="177.1"/>
    <x v="23"/>
    <n v="177.3"/>
    <x v="9"/>
  </r>
  <r>
    <x v="0"/>
    <x v="9"/>
    <x v="11"/>
    <n v="177.1"/>
    <x v="24"/>
    <n v="175.7"/>
    <x v="10"/>
  </r>
  <r>
    <x v="0"/>
    <x v="9"/>
    <x v="11"/>
    <n v="177.1"/>
    <x v="25"/>
    <n v="175.5"/>
    <x v="11"/>
  </r>
  <r>
    <x v="1"/>
    <x v="9"/>
    <x v="11"/>
    <n v="174.1"/>
    <x v="0"/>
    <n v="170.2"/>
    <x v="0"/>
  </r>
  <r>
    <x v="1"/>
    <x v="9"/>
    <x v="11"/>
    <n v="174.1"/>
    <x v="1"/>
    <n v="212.9"/>
    <x v="0"/>
  </r>
  <r>
    <x v="1"/>
    <x v="9"/>
    <x v="11"/>
    <n v="174.1"/>
    <x v="2"/>
    <n v="191.9"/>
    <x v="0"/>
  </r>
  <r>
    <x v="1"/>
    <x v="9"/>
    <x v="11"/>
    <n v="174.1"/>
    <x v="3"/>
    <n v="173.9"/>
    <x v="0"/>
  </r>
  <r>
    <x v="1"/>
    <x v="9"/>
    <x v="11"/>
    <n v="174.1"/>
    <x v="4"/>
    <n v="179.1"/>
    <x v="0"/>
  </r>
  <r>
    <x v="1"/>
    <x v="9"/>
    <x v="11"/>
    <n v="174.1"/>
    <x v="5"/>
    <n v="159.5"/>
    <x v="0"/>
  </r>
  <r>
    <x v="1"/>
    <x v="9"/>
    <x v="11"/>
    <n v="174.1"/>
    <x v="6"/>
    <n v="178.7"/>
    <x v="0"/>
  </r>
  <r>
    <x v="1"/>
    <x v="9"/>
    <x v="11"/>
    <n v="174.1"/>
    <x v="7"/>
    <n v="171.3"/>
    <x v="0"/>
  </r>
  <r>
    <x v="1"/>
    <x v="9"/>
    <x v="11"/>
    <n v="174.1"/>
    <x v="8"/>
    <n v="123.1"/>
    <x v="0"/>
  </r>
  <r>
    <x v="1"/>
    <x v="9"/>
    <x v="11"/>
    <n v="174.1"/>
    <x v="9"/>
    <n v="200.5"/>
    <x v="0"/>
  </r>
  <r>
    <x v="1"/>
    <x v="9"/>
    <x v="11"/>
    <n v="174.1"/>
    <x v="10"/>
    <n v="162.80000000000001"/>
    <x v="0"/>
  </r>
  <r>
    <x v="1"/>
    <x v="9"/>
    <x v="11"/>
    <n v="174.1"/>
    <x v="11"/>
    <n v="193.3"/>
    <x v="0"/>
  </r>
  <r>
    <x v="1"/>
    <x v="9"/>
    <x v="11"/>
    <n v="174.1"/>
    <x v="12"/>
    <n v="178.6"/>
    <x v="0"/>
  </r>
  <r>
    <x v="1"/>
    <x v="9"/>
    <x v="11"/>
    <n v="174.1"/>
    <x v="13"/>
    <n v="201.1"/>
    <x v="1"/>
  </r>
  <r>
    <x v="1"/>
    <x v="9"/>
    <x v="11"/>
    <n v="174.1"/>
    <x v="14"/>
    <n v="177.7"/>
    <x v="2"/>
  </r>
  <r>
    <x v="1"/>
    <x v="9"/>
    <x v="11"/>
    <n v="174.1"/>
    <x v="15"/>
    <n v="164.5"/>
    <x v="2"/>
  </r>
  <r>
    <x v="1"/>
    <x v="9"/>
    <x v="11"/>
    <n v="174.1"/>
    <x v="16"/>
    <n v="175.7"/>
    <x v="2"/>
  </r>
  <r>
    <x v="1"/>
    <x v="9"/>
    <x v="11"/>
    <n v="174.1"/>
    <x v="17"/>
    <n v="170.7"/>
    <x v="3"/>
  </r>
  <r>
    <x v="1"/>
    <x v="9"/>
    <x v="11"/>
    <n v="174.1"/>
    <x v="18"/>
    <n v="180.6"/>
    <x v="4"/>
  </r>
  <r>
    <x v="1"/>
    <x v="9"/>
    <x v="11"/>
    <n v="174.1"/>
    <x v="19"/>
    <n v="167.3"/>
    <x v="5"/>
  </r>
  <r>
    <x v="1"/>
    <x v="9"/>
    <x v="11"/>
    <n v="174.1"/>
    <x v="20"/>
    <n v="177.2"/>
    <x v="6"/>
  </r>
  <r>
    <x v="1"/>
    <x v="9"/>
    <x v="11"/>
    <n v="174.1"/>
    <x v="21"/>
    <n v="159.4"/>
    <x v="7"/>
  </r>
  <r>
    <x v="1"/>
    <x v="9"/>
    <x v="11"/>
    <n v="174.1"/>
    <x v="22"/>
    <n v="167.1"/>
    <x v="8"/>
  </r>
  <r>
    <x v="1"/>
    <x v="9"/>
    <x v="11"/>
    <n v="174.1"/>
    <x v="23"/>
    <n v="171.8"/>
    <x v="9"/>
  </r>
  <r>
    <x v="1"/>
    <x v="9"/>
    <x v="11"/>
    <n v="174.1"/>
    <x v="24"/>
    <n v="176"/>
    <x v="10"/>
  </r>
  <r>
    <x v="1"/>
    <x v="9"/>
    <x v="11"/>
    <n v="174.1"/>
    <x v="25"/>
    <n v="168.2"/>
    <x v="11"/>
  </r>
  <r>
    <x v="2"/>
    <x v="9"/>
    <x v="11"/>
    <n v="175.7"/>
    <x v="0"/>
    <n v="169.2"/>
    <x v="0"/>
  </r>
  <r>
    <x v="2"/>
    <x v="9"/>
    <x v="11"/>
    <n v="175.7"/>
    <x v="1"/>
    <n v="209"/>
    <x v="0"/>
  </r>
  <r>
    <x v="2"/>
    <x v="9"/>
    <x v="11"/>
    <n v="175.7"/>
    <x v="2"/>
    <n v="190.2"/>
    <x v="0"/>
  </r>
  <r>
    <x v="2"/>
    <x v="9"/>
    <x v="11"/>
    <n v="175.7"/>
    <x v="3"/>
    <n v="173.6"/>
    <x v="0"/>
  </r>
  <r>
    <x v="2"/>
    <x v="9"/>
    <x v="11"/>
    <n v="175.7"/>
    <x v="4"/>
    <n v="188.5"/>
    <x v="0"/>
  </r>
  <r>
    <x v="2"/>
    <x v="9"/>
    <x v="11"/>
    <n v="175.7"/>
    <x v="5"/>
    <n v="158"/>
    <x v="0"/>
  </r>
  <r>
    <x v="2"/>
    <x v="9"/>
    <x v="11"/>
    <n v="175.7"/>
    <x v="6"/>
    <n v="159.9"/>
    <x v="0"/>
  </r>
  <r>
    <x v="2"/>
    <x v="9"/>
    <x v="11"/>
    <n v="175.7"/>
    <x v="7"/>
    <n v="170.8"/>
    <x v="0"/>
  </r>
  <r>
    <x v="2"/>
    <x v="9"/>
    <x v="11"/>
    <n v="175.7"/>
    <x v="8"/>
    <n v="121.8"/>
    <x v="0"/>
  </r>
  <r>
    <x v="2"/>
    <x v="9"/>
    <x v="11"/>
    <n v="175.7"/>
    <x v="9"/>
    <n v="205.2"/>
    <x v="0"/>
  </r>
  <r>
    <x v="2"/>
    <x v="9"/>
    <x v="11"/>
    <n v="175.7"/>
    <x v="10"/>
    <n v="171"/>
    <x v="0"/>
  </r>
  <r>
    <x v="2"/>
    <x v="9"/>
    <x v="11"/>
    <n v="175.7"/>
    <x v="11"/>
    <n v="190.3"/>
    <x v="0"/>
  </r>
  <r>
    <x v="2"/>
    <x v="9"/>
    <x v="11"/>
    <n v="175.7"/>
    <x v="12"/>
    <n v="175.9"/>
    <x v="0"/>
  </r>
  <r>
    <x v="2"/>
    <x v="9"/>
    <x v="11"/>
    <n v="175.7"/>
    <x v="13"/>
    <n v="197.3"/>
    <x v="1"/>
  </r>
  <r>
    <x v="2"/>
    <x v="9"/>
    <x v="11"/>
    <n v="175.7"/>
    <x v="14"/>
    <n v="184"/>
    <x v="2"/>
  </r>
  <r>
    <x v="2"/>
    <x v="9"/>
    <x v="11"/>
    <n v="175.7"/>
    <x v="15"/>
    <n v="177"/>
    <x v="2"/>
  </r>
  <r>
    <x v="2"/>
    <x v="9"/>
    <x v="11"/>
    <n v="175.7"/>
    <x v="16"/>
    <n v="183"/>
    <x v="2"/>
  </r>
  <r>
    <x v="2"/>
    <x v="9"/>
    <x v="11"/>
    <n v="175.7"/>
    <x v="17"/>
    <n v="170.7"/>
    <x v="3"/>
  </r>
  <r>
    <x v="2"/>
    <x v="9"/>
    <x v="11"/>
    <n v="175.7"/>
    <x v="18"/>
    <n v="182"/>
    <x v="4"/>
  </r>
  <r>
    <x v="2"/>
    <x v="9"/>
    <x v="11"/>
    <n v="175.7"/>
    <x v="19"/>
    <n v="172.1"/>
    <x v="5"/>
  </r>
  <r>
    <x v="2"/>
    <x v="9"/>
    <x v="11"/>
    <n v="175.7"/>
    <x v="20"/>
    <n v="181.1"/>
    <x v="6"/>
  </r>
  <r>
    <x v="2"/>
    <x v="9"/>
    <x v="11"/>
    <n v="175.7"/>
    <x v="21"/>
    <n v="163.4"/>
    <x v="7"/>
  </r>
  <r>
    <x v="2"/>
    <x v="9"/>
    <x v="11"/>
    <n v="175.7"/>
    <x v="22"/>
    <n v="168.9"/>
    <x v="8"/>
  </r>
  <r>
    <x v="2"/>
    <x v="9"/>
    <x v="11"/>
    <n v="175.7"/>
    <x v="23"/>
    <n v="174.1"/>
    <x v="9"/>
  </r>
  <r>
    <x v="2"/>
    <x v="9"/>
    <x v="11"/>
    <n v="175.7"/>
    <x v="24"/>
    <n v="175.8"/>
    <x v="10"/>
  </r>
  <r>
    <x v="2"/>
    <x v="9"/>
    <x v="11"/>
    <n v="175.7"/>
    <x v="25"/>
    <n v="172"/>
    <x v="11"/>
  </r>
  <r>
    <x v="0"/>
    <x v="10"/>
    <x v="0"/>
    <n v="177.8"/>
    <x v="0"/>
    <n v="174"/>
    <x v="0"/>
  </r>
  <r>
    <x v="0"/>
    <x v="10"/>
    <x v="0"/>
    <n v="177.8"/>
    <x v="1"/>
    <n v="208.3"/>
    <x v="0"/>
  </r>
  <r>
    <x v="0"/>
    <x v="10"/>
    <x v="0"/>
    <n v="177.8"/>
    <x v="2"/>
    <n v="192.9"/>
    <x v="0"/>
  </r>
  <r>
    <x v="0"/>
    <x v="10"/>
    <x v="0"/>
    <n v="177.8"/>
    <x v="3"/>
    <n v="174.3"/>
    <x v="0"/>
  </r>
  <r>
    <x v="0"/>
    <x v="10"/>
    <x v="0"/>
    <n v="177.8"/>
    <x v="4"/>
    <n v="192.6"/>
    <x v="0"/>
  </r>
  <r>
    <x v="0"/>
    <x v="10"/>
    <x v="0"/>
    <n v="177.8"/>
    <x v="5"/>
    <n v="156.30000000000001"/>
    <x v="0"/>
  </r>
  <r>
    <x v="0"/>
    <x v="10"/>
    <x v="0"/>
    <n v="177.8"/>
    <x v="6"/>
    <n v="142.9"/>
    <x v="0"/>
  </r>
  <r>
    <x v="0"/>
    <x v="10"/>
    <x v="0"/>
    <n v="177.8"/>
    <x v="7"/>
    <n v="170.7"/>
    <x v="0"/>
  </r>
  <r>
    <x v="0"/>
    <x v="10"/>
    <x v="0"/>
    <n v="177.8"/>
    <x v="8"/>
    <n v="120.3"/>
    <x v="0"/>
  </r>
  <r>
    <x v="0"/>
    <x v="10"/>
    <x v="0"/>
    <n v="177.8"/>
    <x v="9"/>
    <n v="210.5"/>
    <x v="0"/>
  </r>
  <r>
    <x v="0"/>
    <x v="10"/>
    <x v="0"/>
    <n v="177.8"/>
    <x v="10"/>
    <n v="176.9"/>
    <x v="0"/>
  </r>
  <r>
    <x v="0"/>
    <x v="10"/>
    <x v="0"/>
    <n v="177.8"/>
    <x v="11"/>
    <n v="188.5"/>
    <x v="0"/>
  </r>
  <r>
    <x v="0"/>
    <x v="10"/>
    <x v="0"/>
    <n v="177.8"/>
    <x v="12"/>
    <n v="175"/>
    <x v="0"/>
  </r>
  <r>
    <x v="0"/>
    <x v="10"/>
    <x v="0"/>
    <n v="177.8"/>
    <x v="13"/>
    <n v="196.9"/>
    <x v="1"/>
  </r>
  <r>
    <x v="0"/>
    <x v="10"/>
    <x v="0"/>
    <n v="177.8"/>
    <x v="14"/>
    <n v="189"/>
    <x v="2"/>
  </r>
  <r>
    <x v="0"/>
    <x v="10"/>
    <x v="0"/>
    <n v="177.8"/>
    <x v="15"/>
    <n v="186.3"/>
    <x v="2"/>
  </r>
  <r>
    <x v="0"/>
    <x v="10"/>
    <x v="0"/>
    <n v="177.8"/>
    <x v="16"/>
    <n v="188.6"/>
    <x v="2"/>
  </r>
  <r>
    <x v="0"/>
    <x v="10"/>
    <x v="0"/>
    <n v="177.8"/>
    <x v="17"/>
    <m/>
    <x v="3"/>
  </r>
  <r>
    <x v="0"/>
    <x v="10"/>
    <x v="0"/>
    <n v="177.8"/>
    <x v="18"/>
    <n v="183.2"/>
    <x v="4"/>
  </r>
  <r>
    <x v="0"/>
    <x v="10"/>
    <x v="0"/>
    <n v="177.8"/>
    <x v="19"/>
    <n v="177.2"/>
    <x v="5"/>
  </r>
  <r>
    <x v="0"/>
    <x v="10"/>
    <x v="0"/>
    <n v="177.8"/>
    <x v="20"/>
    <n v="184.7"/>
    <x v="6"/>
  </r>
  <r>
    <x v="0"/>
    <x v="10"/>
    <x v="0"/>
    <n v="177.8"/>
    <x v="21"/>
    <n v="168.2"/>
    <x v="7"/>
  </r>
  <r>
    <x v="0"/>
    <x v="10"/>
    <x v="0"/>
    <n v="177.8"/>
    <x v="22"/>
    <n v="171.8"/>
    <x v="8"/>
  </r>
  <r>
    <x v="0"/>
    <x v="10"/>
    <x v="0"/>
    <n v="177.8"/>
    <x v="23"/>
    <n v="177.8"/>
    <x v="9"/>
  </r>
  <r>
    <x v="0"/>
    <x v="10"/>
    <x v="0"/>
    <n v="177.8"/>
    <x v="24"/>
    <n v="178.4"/>
    <x v="10"/>
  </r>
  <r>
    <x v="0"/>
    <x v="10"/>
    <x v="0"/>
    <n v="177.8"/>
    <x v="25"/>
    <n v="176.5"/>
    <x v="11"/>
  </r>
  <r>
    <x v="1"/>
    <x v="10"/>
    <x v="0"/>
    <n v="174.9"/>
    <x v="0"/>
    <n v="173.3"/>
    <x v="0"/>
  </r>
  <r>
    <x v="1"/>
    <x v="10"/>
    <x v="0"/>
    <n v="174.9"/>
    <x v="1"/>
    <n v="215.2"/>
    <x v="0"/>
  </r>
  <r>
    <x v="1"/>
    <x v="10"/>
    <x v="0"/>
    <n v="174.9"/>
    <x v="2"/>
    <n v="197"/>
    <x v="0"/>
  </r>
  <r>
    <x v="1"/>
    <x v="10"/>
    <x v="0"/>
    <n v="174.9"/>
    <x v="3"/>
    <n v="175.2"/>
    <x v="0"/>
  </r>
  <r>
    <x v="1"/>
    <x v="10"/>
    <x v="0"/>
    <n v="174.9"/>
    <x v="4"/>
    <n v="178"/>
    <x v="0"/>
  </r>
  <r>
    <x v="1"/>
    <x v="10"/>
    <x v="0"/>
    <n v="174.9"/>
    <x v="5"/>
    <n v="160.5"/>
    <x v="0"/>
  </r>
  <r>
    <x v="1"/>
    <x v="10"/>
    <x v="0"/>
    <n v="174.9"/>
    <x v="6"/>
    <n v="175.3"/>
    <x v="0"/>
  </r>
  <r>
    <x v="1"/>
    <x v="10"/>
    <x v="0"/>
    <n v="174.9"/>
    <x v="7"/>
    <n v="171.2"/>
    <x v="0"/>
  </r>
  <r>
    <x v="1"/>
    <x v="10"/>
    <x v="0"/>
    <n v="174.9"/>
    <x v="8"/>
    <n v="122.7"/>
    <x v="0"/>
  </r>
  <r>
    <x v="1"/>
    <x v="10"/>
    <x v="0"/>
    <n v="174.9"/>
    <x v="9"/>
    <n v="204.3"/>
    <x v="0"/>
  </r>
  <r>
    <x v="1"/>
    <x v="10"/>
    <x v="0"/>
    <n v="174.9"/>
    <x v="10"/>
    <n v="163.69999999999999"/>
    <x v="0"/>
  </r>
  <r>
    <x v="1"/>
    <x v="10"/>
    <x v="0"/>
    <n v="174.9"/>
    <x v="11"/>
    <n v="194.3"/>
    <x v="0"/>
  </r>
  <r>
    <x v="1"/>
    <x v="10"/>
    <x v="0"/>
    <n v="174.9"/>
    <x v="12"/>
    <n v="179.5"/>
    <x v="0"/>
  </r>
  <r>
    <x v="1"/>
    <x v="10"/>
    <x v="0"/>
    <n v="174.9"/>
    <x v="13"/>
    <n v="201.6"/>
    <x v="1"/>
  </r>
  <r>
    <x v="1"/>
    <x v="10"/>
    <x v="0"/>
    <n v="174.9"/>
    <x v="14"/>
    <n v="178.7"/>
    <x v="2"/>
  </r>
  <r>
    <x v="1"/>
    <x v="10"/>
    <x v="0"/>
    <n v="174.9"/>
    <x v="15"/>
    <n v="165.3"/>
    <x v="2"/>
  </r>
  <r>
    <x v="1"/>
    <x v="10"/>
    <x v="0"/>
    <n v="174.9"/>
    <x v="16"/>
    <n v="176.6"/>
    <x v="2"/>
  </r>
  <r>
    <x v="1"/>
    <x v="10"/>
    <x v="0"/>
    <n v="174.9"/>
    <x v="17"/>
    <n v="172.1"/>
    <x v="3"/>
  </r>
  <r>
    <x v="1"/>
    <x v="10"/>
    <x v="0"/>
    <n v="174.9"/>
    <x v="18"/>
    <n v="180.1"/>
    <x v="4"/>
  </r>
  <r>
    <x v="1"/>
    <x v="10"/>
    <x v="0"/>
    <n v="174.9"/>
    <x v="19"/>
    <n v="168"/>
    <x v="5"/>
  </r>
  <r>
    <x v="1"/>
    <x v="10"/>
    <x v="0"/>
    <n v="174.9"/>
    <x v="20"/>
    <n v="178.5"/>
    <x v="6"/>
  </r>
  <r>
    <x v="1"/>
    <x v="10"/>
    <x v="0"/>
    <n v="174.9"/>
    <x v="21"/>
    <n v="159.5"/>
    <x v="7"/>
  </r>
  <r>
    <x v="1"/>
    <x v="10"/>
    <x v="0"/>
    <n v="174.9"/>
    <x v="22"/>
    <n v="167.8"/>
    <x v="8"/>
  </r>
  <r>
    <x v="1"/>
    <x v="10"/>
    <x v="0"/>
    <n v="174.9"/>
    <x v="23"/>
    <n v="171.8"/>
    <x v="9"/>
  </r>
  <r>
    <x v="1"/>
    <x v="10"/>
    <x v="0"/>
    <n v="174.9"/>
    <x v="24"/>
    <n v="178.8"/>
    <x v="10"/>
  </r>
  <r>
    <x v="1"/>
    <x v="10"/>
    <x v="0"/>
    <n v="174.9"/>
    <x v="25"/>
    <n v="168.9"/>
    <x v="11"/>
  </r>
  <r>
    <x v="2"/>
    <x v="10"/>
    <x v="0"/>
    <n v="176.5"/>
    <x v="0"/>
    <n v="173.8"/>
    <x v="0"/>
  </r>
  <r>
    <x v="2"/>
    <x v="10"/>
    <x v="0"/>
    <n v="176.5"/>
    <x v="1"/>
    <n v="210.7"/>
    <x v="0"/>
  </r>
  <r>
    <x v="2"/>
    <x v="10"/>
    <x v="0"/>
    <n v="176.5"/>
    <x v="2"/>
    <n v="194.5"/>
    <x v="0"/>
  </r>
  <r>
    <x v="2"/>
    <x v="10"/>
    <x v="0"/>
    <n v="176.5"/>
    <x v="3"/>
    <n v="174.6"/>
    <x v="0"/>
  </r>
  <r>
    <x v="2"/>
    <x v="10"/>
    <x v="0"/>
    <n v="176.5"/>
    <x v="4"/>
    <n v="187.2"/>
    <x v="0"/>
  </r>
  <r>
    <x v="2"/>
    <x v="10"/>
    <x v="0"/>
    <n v="176.5"/>
    <x v="5"/>
    <n v="158.30000000000001"/>
    <x v="0"/>
  </r>
  <r>
    <x v="2"/>
    <x v="10"/>
    <x v="0"/>
    <n v="176.5"/>
    <x v="6"/>
    <n v="153.9"/>
    <x v="0"/>
  </r>
  <r>
    <x v="2"/>
    <x v="10"/>
    <x v="0"/>
    <n v="176.5"/>
    <x v="7"/>
    <n v="170.9"/>
    <x v="0"/>
  </r>
  <r>
    <x v="2"/>
    <x v="10"/>
    <x v="0"/>
    <n v="176.5"/>
    <x v="8"/>
    <n v="121.1"/>
    <x v="0"/>
  </r>
  <r>
    <x v="2"/>
    <x v="10"/>
    <x v="0"/>
    <n v="176.5"/>
    <x v="9"/>
    <n v="208.4"/>
    <x v="0"/>
  </r>
  <r>
    <x v="2"/>
    <x v="10"/>
    <x v="0"/>
    <n v="176.5"/>
    <x v="10"/>
    <n v="171.4"/>
    <x v="0"/>
  </r>
  <r>
    <x v="2"/>
    <x v="10"/>
    <x v="0"/>
    <n v="176.5"/>
    <x v="11"/>
    <n v="191.2"/>
    <x v="0"/>
  </r>
  <r>
    <x v="2"/>
    <x v="10"/>
    <x v="0"/>
    <n v="176.5"/>
    <x v="12"/>
    <n v="176.7"/>
    <x v="0"/>
  </r>
  <r>
    <x v="2"/>
    <x v="10"/>
    <x v="0"/>
    <n v="176.5"/>
    <x v="13"/>
    <n v="198.2"/>
    <x v="1"/>
  </r>
  <r>
    <x v="2"/>
    <x v="10"/>
    <x v="0"/>
    <n v="176.5"/>
    <x v="14"/>
    <n v="184.9"/>
    <x v="2"/>
  </r>
  <r>
    <x v="2"/>
    <x v="10"/>
    <x v="0"/>
    <n v="176.5"/>
    <x v="15"/>
    <n v="177.6"/>
    <x v="2"/>
  </r>
  <r>
    <x v="2"/>
    <x v="10"/>
    <x v="0"/>
    <n v="176.5"/>
    <x v="16"/>
    <n v="183.8"/>
    <x v="2"/>
  </r>
  <r>
    <x v="2"/>
    <x v="10"/>
    <x v="0"/>
    <n v="176.5"/>
    <x v="17"/>
    <n v="172.1"/>
    <x v="3"/>
  </r>
  <r>
    <x v="2"/>
    <x v="10"/>
    <x v="0"/>
    <n v="176.5"/>
    <x v="18"/>
    <n v="182"/>
    <x v="4"/>
  </r>
  <r>
    <x v="2"/>
    <x v="10"/>
    <x v="0"/>
    <n v="176.5"/>
    <x v="19"/>
    <n v="172.9"/>
    <x v="5"/>
  </r>
  <r>
    <x v="2"/>
    <x v="10"/>
    <x v="0"/>
    <n v="176.5"/>
    <x v="20"/>
    <n v="182.3"/>
    <x v="6"/>
  </r>
  <r>
    <x v="2"/>
    <x v="10"/>
    <x v="0"/>
    <n v="176.5"/>
    <x v="21"/>
    <n v="163.6"/>
    <x v="7"/>
  </r>
  <r>
    <x v="2"/>
    <x v="10"/>
    <x v="0"/>
    <n v="176.5"/>
    <x v="22"/>
    <n v="169.5"/>
    <x v="8"/>
  </r>
  <r>
    <x v="2"/>
    <x v="10"/>
    <x v="0"/>
    <n v="176.5"/>
    <x v="23"/>
    <n v="174.3"/>
    <x v="9"/>
  </r>
  <r>
    <x v="2"/>
    <x v="10"/>
    <x v="0"/>
    <n v="176.5"/>
    <x v="24"/>
    <n v="178.6"/>
    <x v="10"/>
  </r>
  <r>
    <x v="2"/>
    <x v="10"/>
    <x v="0"/>
    <n v="176.5"/>
    <x v="25"/>
    <n v="172.8"/>
    <x v="11"/>
  </r>
  <r>
    <x v="0"/>
    <x v="10"/>
    <x v="1"/>
    <n v="178"/>
    <x v="0"/>
    <n v="174.2"/>
    <x v="0"/>
  </r>
  <r>
    <x v="0"/>
    <x v="10"/>
    <x v="1"/>
    <n v="178"/>
    <x v="1"/>
    <n v="205.2"/>
    <x v="0"/>
  </r>
  <r>
    <x v="0"/>
    <x v="10"/>
    <x v="1"/>
    <n v="178"/>
    <x v="2"/>
    <n v="173.9"/>
    <x v="0"/>
  </r>
  <r>
    <x v="0"/>
    <x v="10"/>
    <x v="1"/>
    <n v="178"/>
    <x v="3"/>
    <n v="177"/>
    <x v="0"/>
  </r>
  <r>
    <x v="0"/>
    <x v="10"/>
    <x v="1"/>
    <n v="178"/>
    <x v="4"/>
    <n v="183.4"/>
    <x v="0"/>
  </r>
  <r>
    <x v="0"/>
    <x v="10"/>
    <x v="1"/>
    <n v="178"/>
    <x v="5"/>
    <n v="167.2"/>
    <x v="0"/>
  </r>
  <r>
    <x v="0"/>
    <x v="10"/>
    <x v="1"/>
    <n v="178"/>
    <x v="6"/>
    <n v="140.9"/>
    <x v="0"/>
  </r>
  <r>
    <x v="0"/>
    <x v="10"/>
    <x v="1"/>
    <n v="178"/>
    <x v="7"/>
    <n v="170.4"/>
    <x v="0"/>
  </r>
  <r>
    <x v="0"/>
    <x v="10"/>
    <x v="1"/>
    <n v="178"/>
    <x v="8"/>
    <n v="119.1"/>
    <x v="0"/>
  </r>
  <r>
    <x v="0"/>
    <x v="10"/>
    <x v="1"/>
    <n v="178"/>
    <x v="9"/>
    <n v="212.1"/>
    <x v="0"/>
  </r>
  <r>
    <x v="0"/>
    <x v="10"/>
    <x v="1"/>
    <n v="178"/>
    <x v="10"/>
    <n v="177.6"/>
    <x v="0"/>
  </r>
  <r>
    <x v="0"/>
    <x v="10"/>
    <x v="1"/>
    <n v="178"/>
    <x v="11"/>
    <n v="189.9"/>
    <x v="0"/>
  </r>
  <r>
    <x v="0"/>
    <x v="10"/>
    <x v="1"/>
    <n v="178"/>
    <x v="12"/>
    <n v="174.8"/>
    <x v="0"/>
  </r>
  <r>
    <x v="0"/>
    <x v="10"/>
    <x v="1"/>
    <n v="178"/>
    <x v="13"/>
    <n v="198.3"/>
    <x v="1"/>
  </r>
  <r>
    <x v="0"/>
    <x v="10"/>
    <x v="1"/>
    <n v="178"/>
    <x v="14"/>
    <n v="190"/>
    <x v="2"/>
  </r>
  <r>
    <x v="0"/>
    <x v="10"/>
    <x v="1"/>
    <n v="178"/>
    <x v="15"/>
    <n v="187"/>
    <x v="2"/>
  </r>
  <r>
    <x v="0"/>
    <x v="10"/>
    <x v="1"/>
    <n v="178"/>
    <x v="16"/>
    <n v="189.6"/>
    <x v="2"/>
  </r>
  <r>
    <x v="0"/>
    <x v="10"/>
    <x v="1"/>
    <n v="178"/>
    <x v="17"/>
    <m/>
    <x v="3"/>
  </r>
  <r>
    <x v="0"/>
    <x v="10"/>
    <x v="1"/>
    <n v="178"/>
    <x v="18"/>
    <n v="181.6"/>
    <x v="4"/>
  </r>
  <r>
    <x v="0"/>
    <x v="10"/>
    <x v="1"/>
    <n v="178"/>
    <x v="19"/>
    <n v="178.6"/>
    <x v="5"/>
  </r>
  <r>
    <x v="0"/>
    <x v="10"/>
    <x v="1"/>
    <n v="178"/>
    <x v="20"/>
    <n v="186.6"/>
    <x v="6"/>
  </r>
  <r>
    <x v="0"/>
    <x v="10"/>
    <x v="1"/>
    <n v="178"/>
    <x v="21"/>
    <n v="169"/>
    <x v="7"/>
  </r>
  <r>
    <x v="0"/>
    <x v="10"/>
    <x v="1"/>
    <n v="178"/>
    <x v="22"/>
    <n v="172.8"/>
    <x v="8"/>
  </r>
  <r>
    <x v="0"/>
    <x v="10"/>
    <x v="1"/>
    <n v="178"/>
    <x v="23"/>
    <n v="178.5"/>
    <x v="9"/>
  </r>
  <r>
    <x v="0"/>
    <x v="10"/>
    <x v="1"/>
    <n v="178"/>
    <x v="24"/>
    <n v="180.7"/>
    <x v="10"/>
  </r>
  <r>
    <x v="0"/>
    <x v="10"/>
    <x v="1"/>
    <n v="178"/>
    <x v="25"/>
    <n v="177.9"/>
    <x v="11"/>
  </r>
  <r>
    <x v="1"/>
    <x v="10"/>
    <x v="1"/>
    <n v="176.3"/>
    <x v="0"/>
    <n v="174.7"/>
    <x v="0"/>
  </r>
  <r>
    <x v="1"/>
    <x v="10"/>
    <x v="1"/>
    <n v="176.3"/>
    <x v="1"/>
    <n v="212.2"/>
    <x v="0"/>
  </r>
  <r>
    <x v="1"/>
    <x v="10"/>
    <x v="1"/>
    <n v="176.3"/>
    <x v="2"/>
    <n v="177.2"/>
    <x v="0"/>
  </r>
  <r>
    <x v="1"/>
    <x v="10"/>
    <x v="1"/>
    <n v="176.3"/>
    <x v="3"/>
    <n v="177.9"/>
    <x v="0"/>
  </r>
  <r>
    <x v="1"/>
    <x v="10"/>
    <x v="1"/>
    <n v="176.3"/>
    <x v="4"/>
    <n v="172.2"/>
    <x v="0"/>
  </r>
  <r>
    <x v="1"/>
    <x v="10"/>
    <x v="1"/>
    <n v="176.3"/>
    <x v="5"/>
    <n v="172.1"/>
    <x v="0"/>
  </r>
  <r>
    <x v="1"/>
    <x v="10"/>
    <x v="1"/>
    <n v="176.3"/>
    <x v="6"/>
    <n v="175.8"/>
    <x v="0"/>
  </r>
  <r>
    <x v="1"/>
    <x v="10"/>
    <x v="1"/>
    <n v="176.3"/>
    <x v="7"/>
    <n v="172.2"/>
    <x v="0"/>
  </r>
  <r>
    <x v="1"/>
    <x v="10"/>
    <x v="1"/>
    <n v="176.3"/>
    <x v="8"/>
    <n v="121.9"/>
    <x v="0"/>
  </r>
  <r>
    <x v="1"/>
    <x v="10"/>
    <x v="1"/>
    <n v="176.3"/>
    <x v="9"/>
    <n v="204.8"/>
    <x v="0"/>
  </r>
  <r>
    <x v="1"/>
    <x v="10"/>
    <x v="1"/>
    <n v="176.3"/>
    <x v="10"/>
    <n v="164.9"/>
    <x v="0"/>
  </r>
  <r>
    <x v="1"/>
    <x v="10"/>
    <x v="1"/>
    <n v="176.3"/>
    <x v="11"/>
    <n v="196.6"/>
    <x v="0"/>
  </r>
  <r>
    <x v="1"/>
    <x v="10"/>
    <x v="1"/>
    <n v="176.3"/>
    <x v="12"/>
    <n v="180.7"/>
    <x v="0"/>
  </r>
  <r>
    <x v="1"/>
    <x v="10"/>
    <x v="1"/>
    <n v="176.3"/>
    <x v="13"/>
    <n v="202.7"/>
    <x v="1"/>
  </r>
  <r>
    <x v="1"/>
    <x v="10"/>
    <x v="1"/>
    <n v="176.3"/>
    <x v="14"/>
    <n v="180.3"/>
    <x v="2"/>
  </r>
  <r>
    <x v="1"/>
    <x v="10"/>
    <x v="1"/>
    <n v="176.3"/>
    <x v="15"/>
    <n v="167"/>
    <x v="2"/>
  </r>
  <r>
    <x v="1"/>
    <x v="10"/>
    <x v="1"/>
    <n v="176.3"/>
    <x v="16"/>
    <n v="178.2"/>
    <x v="2"/>
  </r>
  <r>
    <x v="1"/>
    <x v="10"/>
    <x v="1"/>
    <n v="176.3"/>
    <x v="17"/>
    <n v="173.5"/>
    <x v="3"/>
  </r>
  <r>
    <x v="1"/>
    <x v="10"/>
    <x v="1"/>
    <n v="176.3"/>
    <x v="18"/>
    <n v="182.8"/>
    <x v="4"/>
  </r>
  <r>
    <x v="1"/>
    <x v="10"/>
    <x v="1"/>
    <n v="176.3"/>
    <x v="19"/>
    <n v="169.2"/>
    <x v="5"/>
  </r>
  <r>
    <x v="1"/>
    <x v="10"/>
    <x v="1"/>
    <n v="176.3"/>
    <x v="20"/>
    <n v="180.8"/>
    <x v="6"/>
  </r>
  <r>
    <x v="1"/>
    <x v="10"/>
    <x v="1"/>
    <n v="176.3"/>
    <x v="21"/>
    <n v="159.80000000000001"/>
    <x v="7"/>
  </r>
  <r>
    <x v="1"/>
    <x v="10"/>
    <x v="1"/>
    <n v="176.3"/>
    <x v="22"/>
    <n v="168.4"/>
    <x v="8"/>
  </r>
  <r>
    <x v="1"/>
    <x v="10"/>
    <x v="1"/>
    <n v="176.3"/>
    <x v="23"/>
    <n v="172.5"/>
    <x v="9"/>
  </r>
  <r>
    <x v="1"/>
    <x v="10"/>
    <x v="1"/>
    <n v="176.3"/>
    <x v="24"/>
    <n v="181.4"/>
    <x v="10"/>
  </r>
  <r>
    <x v="1"/>
    <x v="10"/>
    <x v="1"/>
    <n v="176.3"/>
    <x v="25"/>
    <n v="170"/>
    <x v="11"/>
  </r>
  <r>
    <x v="2"/>
    <x v="10"/>
    <x v="1"/>
    <n v="177.2"/>
    <x v="0"/>
    <n v="174.4"/>
    <x v="0"/>
  </r>
  <r>
    <x v="2"/>
    <x v="10"/>
    <x v="1"/>
    <n v="177.2"/>
    <x v="1"/>
    <n v="207.7"/>
    <x v="0"/>
  </r>
  <r>
    <x v="2"/>
    <x v="10"/>
    <x v="1"/>
    <n v="177.2"/>
    <x v="2"/>
    <n v="175.2"/>
    <x v="0"/>
  </r>
  <r>
    <x v="2"/>
    <x v="10"/>
    <x v="1"/>
    <n v="177.2"/>
    <x v="3"/>
    <n v="177.3"/>
    <x v="0"/>
  </r>
  <r>
    <x v="2"/>
    <x v="10"/>
    <x v="1"/>
    <n v="177.2"/>
    <x v="4"/>
    <n v="179.3"/>
    <x v="0"/>
  </r>
  <r>
    <x v="2"/>
    <x v="10"/>
    <x v="1"/>
    <n v="177.2"/>
    <x v="5"/>
    <n v="169.5"/>
    <x v="0"/>
  </r>
  <r>
    <x v="2"/>
    <x v="10"/>
    <x v="1"/>
    <n v="177.2"/>
    <x v="6"/>
    <n v="152.69999999999999"/>
    <x v="0"/>
  </r>
  <r>
    <x v="2"/>
    <x v="10"/>
    <x v="1"/>
    <n v="177.2"/>
    <x v="7"/>
    <n v="171"/>
    <x v="0"/>
  </r>
  <r>
    <x v="2"/>
    <x v="10"/>
    <x v="1"/>
    <n v="177.2"/>
    <x v="8"/>
    <n v="120"/>
    <x v="0"/>
  </r>
  <r>
    <x v="2"/>
    <x v="10"/>
    <x v="1"/>
    <n v="177.2"/>
    <x v="9"/>
    <n v="209.7"/>
    <x v="0"/>
  </r>
  <r>
    <x v="2"/>
    <x v="10"/>
    <x v="1"/>
    <n v="177.2"/>
    <x v="10"/>
    <n v="172.3"/>
    <x v="0"/>
  </r>
  <r>
    <x v="2"/>
    <x v="10"/>
    <x v="1"/>
    <n v="177.2"/>
    <x v="11"/>
    <n v="193"/>
    <x v="0"/>
  </r>
  <r>
    <x v="2"/>
    <x v="10"/>
    <x v="1"/>
    <n v="177.2"/>
    <x v="12"/>
    <n v="177"/>
    <x v="0"/>
  </r>
  <r>
    <x v="2"/>
    <x v="10"/>
    <x v="1"/>
    <n v="177.2"/>
    <x v="13"/>
    <n v="199.5"/>
    <x v="1"/>
  </r>
  <r>
    <x v="2"/>
    <x v="10"/>
    <x v="1"/>
    <n v="177.2"/>
    <x v="14"/>
    <n v="186.2"/>
    <x v="2"/>
  </r>
  <r>
    <x v="2"/>
    <x v="10"/>
    <x v="1"/>
    <n v="177.2"/>
    <x v="15"/>
    <n v="178.7"/>
    <x v="2"/>
  </r>
  <r>
    <x v="2"/>
    <x v="10"/>
    <x v="1"/>
    <n v="177.2"/>
    <x v="16"/>
    <n v="185.1"/>
    <x v="2"/>
  </r>
  <r>
    <x v="2"/>
    <x v="10"/>
    <x v="1"/>
    <n v="177.2"/>
    <x v="17"/>
    <n v="173.5"/>
    <x v="3"/>
  </r>
  <r>
    <x v="2"/>
    <x v="10"/>
    <x v="1"/>
    <n v="177.2"/>
    <x v="18"/>
    <n v="182.1"/>
    <x v="4"/>
  </r>
  <r>
    <x v="2"/>
    <x v="10"/>
    <x v="1"/>
    <n v="177.2"/>
    <x v="19"/>
    <n v="174.2"/>
    <x v="5"/>
  </r>
  <r>
    <x v="2"/>
    <x v="10"/>
    <x v="1"/>
    <n v="177.2"/>
    <x v="20"/>
    <n v="184.4"/>
    <x v="6"/>
  </r>
  <r>
    <x v="2"/>
    <x v="10"/>
    <x v="1"/>
    <n v="177.2"/>
    <x v="21"/>
    <n v="164.2"/>
    <x v="7"/>
  </r>
  <r>
    <x v="2"/>
    <x v="10"/>
    <x v="1"/>
    <n v="177.2"/>
    <x v="22"/>
    <n v="170.3"/>
    <x v="8"/>
  </r>
  <r>
    <x v="2"/>
    <x v="10"/>
    <x v="1"/>
    <n v="177.2"/>
    <x v="23"/>
    <n v="175"/>
    <x v="9"/>
  </r>
  <r>
    <x v="2"/>
    <x v="10"/>
    <x v="1"/>
    <n v="177.2"/>
    <x v="24"/>
    <n v="181"/>
    <x v="10"/>
  </r>
  <r>
    <x v="2"/>
    <x v="10"/>
    <x v="1"/>
    <n v="177.2"/>
    <x v="25"/>
    <n v="174.1"/>
    <x v="11"/>
  </r>
  <r>
    <x v="0"/>
    <x v="10"/>
    <x v="2"/>
    <n v="178"/>
    <x v="0"/>
    <n v="174.3"/>
    <x v="0"/>
  </r>
  <r>
    <x v="0"/>
    <x v="10"/>
    <x v="2"/>
    <n v="178"/>
    <x v="1"/>
    <n v="205.2"/>
    <x v="0"/>
  </r>
  <r>
    <x v="0"/>
    <x v="10"/>
    <x v="2"/>
    <n v="178"/>
    <x v="2"/>
    <n v="173.9"/>
    <x v="0"/>
  </r>
  <r>
    <x v="0"/>
    <x v="10"/>
    <x v="2"/>
    <n v="178"/>
    <x v="3"/>
    <n v="177"/>
    <x v="0"/>
  </r>
  <r>
    <x v="0"/>
    <x v="10"/>
    <x v="2"/>
    <n v="178"/>
    <x v="4"/>
    <n v="183.3"/>
    <x v="0"/>
  </r>
  <r>
    <x v="0"/>
    <x v="10"/>
    <x v="2"/>
    <n v="178"/>
    <x v="5"/>
    <n v="167.2"/>
    <x v="0"/>
  </r>
  <r>
    <x v="0"/>
    <x v="10"/>
    <x v="2"/>
    <n v="178"/>
    <x v="6"/>
    <n v="140.9"/>
    <x v="0"/>
  </r>
  <r>
    <x v="0"/>
    <x v="10"/>
    <x v="2"/>
    <n v="178"/>
    <x v="7"/>
    <n v="170.5"/>
    <x v="0"/>
  </r>
  <r>
    <x v="0"/>
    <x v="10"/>
    <x v="2"/>
    <n v="178"/>
    <x v="8"/>
    <n v="119.1"/>
    <x v="0"/>
  </r>
  <r>
    <x v="0"/>
    <x v="10"/>
    <x v="2"/>
    <n v="178"/>
    <x v="9"/>
    <n v="212.1"/>
    <x v="0"/>
  </r>
  <r>
    <x v="0"/>
    <x v="10"/>
    <x v="2"/>
    <n v="178"/>
    <x v="10"/>
    <n v="177.6"/>
    <x v="0"/>
  </r>
  <r>
    <x v="0"/>
    <x v="10"/>
    <x v="2"/>
    <n v="178"/>
    <x v="11"/>
    <n v="189.9"/>
    <x v="0"/>
  </r>
  <r>
    <x v="0"/>
    <x v="10"/>
    <x v="2"/>
    <n v="178"/>
    <x v="12"/>
    <n v="174.8"/>
    <x v="0"/>
  </r>
  <r>
    <x v="0"/>
    <x v="10"/>
    <x v="2"/>
    <n v="178"/>
    <x v="13"/>
    <n v="198.4"/>
    <x v="1"/>
  </r>
  <r>
    <x v="0"/>
    <x v="10"/>
    <x v="2"/>
    <n v="178"/>
    <x v="14"/>
    <n v="190"/>
    <x v="2"/>
  </r>
  <r>
    <x v="0"/>
    <x v="10"/>
    <x v="2"/>
    <n v="178"/>
    <x v="15"/>
    <n v="187"/>
    <x v="2"/>
  </r>
  <r>
    <x v="0"/>
    <x v="10"/>
    <x v="2"/>
    <n v="178"/>
    <x v="16"/>
    <n v="189.6"/>
    <x v="2"/>
  </r>
  <r>
    <x v="0"/>
    <x v="10"/>
    <x v="2"/>
    <n v="178"/>
    <x v="17"/>
    <m/>
    <x v="3"/>
  </r>
  <r>
    <x v="0"/>
    <x v="10"/>
    <x v="2"/>
    <n v="178"/>
    <x v="18"/>
    <n v="181.4"/>
    <x v="4"/>
  </r>
  <r>
    <x v="0"/>
    <x v="10"/>
    <x v="2"/>
    <n v="178"/>
    <x v="19"/>
    <n v="178.6"/>
    <x v="5"/>
  </r>
  <r>
    <x v="0"/>
    <x v="10"/>
    <x v="2"/>
    <n v="178"/>
    <x v="20"/>
    <n v="186.6"/>
    <x v="6"/>
  </r>
  <r>
    <x v="0"/>
    <x v="10"/>
    <x v="2"/>
    <n v="178"/>
    <x v="21"/>
    <n v="169"/>
    <x v="7"/>
  </r>
  <r>
    <x v="0"/>
    <x v="10"/>
    <x v="2"/>
    <n v="178"/>
    <x v="22"/>
    <n v="172.8"/>
    <x v="8"/>
  </r>
  <r>
    <x v="0"/>
    <x v="10"/>
    <x v="2"/>
    <n v="178"/>
    <x v="23"/>
    <n v="178.5"/>
    <x v="9"/>
  </r>
  <r>
    <x v="0"/>
    <x v="10"/>
    <x v="2"/>
    <n v="178"/>
    <x v="24"/>
    <n v="180.7"/>
    <x v="10"/>
  </r>
  <r>
    <x v="0"/>
    <x v="10"/>
    <x v="2"/>
    <n v="178"/>
    <x v="25"/>
    <n v="177.9"/>
    <x v="11"/>
  </r>
  <r>
    <x v="1"/>
    <x v="10"/>
    <x v="2"/>
    <n v="176.3"/>
    <x v="0"/>
    <n v="174.7"/>
    <x v="0"/>
  </r>
  <r>
    <x v="1"/>
    <x v="10"/>
    <x v="2"/>
    <n v="176.3"/>
    <x v="1"/>
    <n v="212.2"/>
    <x v="0"/>
  </r>
  <r>
    <x v="1"/>
    <x v="10"/>
    <x v="2"/>
    <n v="176.3"/>
    <x v="2"/>
    <n v="177.2"/>
    <x v="0"/>
  </r>
  <r>
    <x v="1"/>
    <x v="10"/>
    <x v="2"/>
    <n v="176.3"/>
    <x v="3"/>
    <n v="177.9"/>
    <x v="0"/>
  </r>
  <r>
    <x v="1"/>
    <x v="10"/>
    <x v="2"/>
    <n v="176.3"/>
    <x v="4"/>
    <n v="172.2"/>
    <x v="0"/>
  </r>
  <r>
    <x v="1"/>
    <x v="10"/>
    <x v="2"/>
    <n v="176.3"/>
    <x v="5"/>
    <n v="172.1"/>
    <x v="0"/>
  </r>
  <r>
    <x v="1"/>
    <x v="10"/>
    <x v="2"/>
    <n v="176.3"/>
    <x v="6"/>
    <n v="175.9"/>
    <x v="0"/>
  </r>
  <r>
    <x v="1"/>
    <x v="10"/>
    <x v="2"/>
    <n v="176.3"/>
    <x v="7"/>
    <n v="172.2"/>
    <x v="0"/>
  </r>
  <r>
    <x v="1"/>
    <x v="10"/>
    <x v="2"/>
    <n v="176.3"/>
    <x v="8"/>
    <n v="121.9"/>
    <x v="0"/>
  </r>
  <r>
    <x v="1"/>
    <x v="10"/>
    <x v="2"/>
    <n v="176.3"/>
    <x v="9"/>
    <n v="204.8"/>
    <x v="0"/>
  </r>
  <r>
    <x v="1"/>
    <x v="10"/>
    <x v="2"/>
    <n v="176.3"/>
    <x v="10"/>
    <n v="164.9"/>
    <x v="0"/>
  </r>
  <r>
    <x v="1"/>
    <x v="10"/>
    <x v="2"/>
    <n v="176.3"/>
    <x v="11"/>
    <n v="196.6"/>
    <x v="0"/>
  </r>
  <r>
    <x v="1"/>
    <x v="10"/>
    <x v="2"/>
    <n v="176.3"/>
    <x v="12"/>
    <n v="180.8"/>
    <x v="0"/>
  </r>
  <r>
    <x v="1"/>
    <x v="10"/>
    <x v="2"/>
    <n v="176.3"/>
    <x v="13"/>
    <n v="202.7"/>
    <x v="1"/>
  </r>
  <r>
    <x v="1"/>
    <x v="10"/>
    <x v="2"/>
    <n v="176.3"/>
    <x v="14"/>
    <n v="180.2"/>
    <x v="2"/>
  </r>
  <r>
    <x v="1"/>
    <x v="10"/>
    <x v="2"/>
    <n v="176.3"/>
    <x v="15"/>
    <n v="167"/>
    <x v="2"/>
  </r>
  <r>
    <x v="1"/>
    <x v="10"/>
    <x v="2"/>
    <n v="176.3"/>
    <x v="16"/>
    <n v="178.2"/>
    <x v="2"/>
  </r>
  <r>
    <x v="1"/>
    <x v="10"/>
    <x v="2"/>
    <n v="176.3"/>
    <x v="17"/>
    <n v="173.5"/>
    <x v="3"/>
  </r>
  <r>
    <x v="1"/>
    <x v="10"/>
    <x v="2"/>
    <n v="176.3"/>
    <x v="18"/>
    <n v="182.6"/>
    <x v="4"/>
  </r>
  <r>
    <x v="1"/>
    <x v="10"/>
    <x v="2"/>
    <n v="176.3"/>
    <x v="19"/>
    <n v="169.2"/>
    <x v="5"/>
  </r>
  <r>
    <x v="1"/>
    <x v="10"/>
    <x v="2"/>
    <n v="176.3"/>
    <x v="20"/>
    <n v="180.8"/>
    <x v="6"/>
  </r>
  <r>
    <x v="1"/>
    <x v="10"/>
    <x v="2"/>
    <n v="176.3"/>
    <x v="21"/>
    <n v="159.80000000000001"/>
    <x v="7"/>
  </r>
  <r>
    <x v="1"/>
    <x v="10"/>
    <x v="2"/>
    <n v="176.3"/>
    <x v="22"/>
    <n v="168.4"/>
    <x v="8"/>
  </r>
  <r>
    <x v="1"/>
    <x v="10"/>
    <x v="2"/>
    <n v="176.3"/>
    <x v="23"/>
    <n v="172.5"/>
    <x v="9"/>
  </r>
  <r>
    <x v="1"/>
    <x v="10"/>
    <x v="2"/>
    <n v="176.3"/>
    <x v="24"/>
    <n v="181.5"/>
    <x v="10"/>
  </r>
  <r>
    <x v="1"/>
    <x v="10"/>
    <x v="2"/>
    <n v="176.3"/>
    <x v="25"/>
    <n v="170"/>
    <x v="11"/>
  </r>
  <r>
    <x v="2"/>
    <x v="10"/>
    <x v="2"/>
    <n v="177.2"/>
    <x v="0"/>
    <n v="174.4"/>
    <x v="0"/>
  </r>
  <r>
    <x v="2"/>
    <x v="10"/>
    <x v="2"/>
    <n v="177.2"/>
    <x v="1"/>
    <n v="207.7"/>
    <x v="0"/>
  </r>
  <r>
    <x v="2"/>
    <x v="10"/>
    <x v="2"/>
    <n v="177.2"/>
    <x v="2"/>
    <n v="175.2"/>
    <x v="0"/>
  </r>
  <r>
    <x v="2"/>
    <x v="10"/>
    <x v="2"/>
    <n v="177.2"/>
    <x v="3"/>
    <n v="177.3"/>
    <x v="0"/>
  </r>
  <r>
    <x v="2"/>
    <x v="10"/>
    <x v="2"/>
    <n v="177.2"/>
    <x v="4"/>
    <n v="179.2"/>
    <x v="0"/>
  </r>
  <r>
    <x v="2"/>
    <x v="10"/>
    <x v="2"/>
    <n v="177.2"/>
    <x v="5"/>
    <n v="169.5"/>
    <x v="0"/>
  </r>
  <r>
    <x v="2"/>
    <x v="10"/>
    <x v="2"/>
    <n v="177.2"/>
    <x v="6"/>
    <n v="152.80000000000001"/>
    <x v="0"/>
  </r>
  <r>
    <x v="2"/>
    <x v="10"/>
    <x v="2"/>
    <n v="177.2"/>
    <x v="7"/>
    <n v="171.1"/>
    <x v="0"/>
  </r>
  <r>
    <x v="2"/>
    <x v="10"/>
    <x v="2"/>
    <n v="177.2"/>
    <x v="8"/>
    <n v="120"/>
    <x v="0"/>
  </r>
  <r>
    <x v="2"/>
    <x v="10"/>
    <x v="2"/>
    <n v="177.2"/>
    <x v="9"/>
    <n v="209.7"/>
    <x v="0"/>
  </r>
  <r>
    <x v="2"/>
    <x v="10"/>
    <x v="2"/>
    <n v="177.2"/>
    <x v="10"/>
    <n v="172.3"/>
    <x v="0"/>
  </r>
  <r>
    <x v="2"/>
    <x v="10"/>
    <x v="2"/>
    <n v="177.2"/>
    <x v="11"/>
    <n v="193"/>
    <x v="0"/>
  </r>
  <r>
    <x v="2"/>
    <x v="10"/>
    <x v="2"/>
    <n v="177.2"/>
    <x v="12"/>
    <n v="177"/>
    <x v="0"/>
  </r>
  <r>
    <x v="2"/>
    <x v="10"/>
    <x v="2"/>
    <n v="177.2"/>
    <x v="13"/>
    <n v="199.5"/>
    <x v="1"/>
  </r>
  <r>
    <x v="2"/>
    <x v="10"/>
    <x v="2"/>
    <n v="177.2"/>
    <x v="14"/>
    <n v="186.1"/>
    <x v="2"/>
  </r>
  <r>
    <x v="2"/>
    <x v="10"/>
    <x v="2"/>
    <n v="177.2"/>
    <x v="15"/>
    <n v="178.7"/>
    <x v="2"/>
  </r>
  <r>
    <x v="2"/>
    <x v="10"/>
    <x v="2"/>
    <n v="177.2"/>
    <x v="16"/>
    <n v="185.1"/>
    <x v="2"/>
  </r>
  <r>
    <x v="2"/>
    <x v="10"/>
    <x v="2"/>
    <n v="177.2"/>
    <x v="17"/>
    <n v="173.5"/>
    <x v="3"/>
  </r>
  <r>
    <x v="2"/>
    <x v="10"/>
    <x v="2"/>
    <n v="177.2"/>
    <x v="18"/>
    <n v="181.9"/>
    <x v="4"/>
  </r>
  <r>
    <x v="2"/>
    <x v="10"/>
    <x v="2"/>
    <n v="177.2"/>
    <x v="19"/>
    <n v="174.2"/>
    <x v="5"/>
  </r>
  <r>
    <x v="2"/>
    <x v="10"/>
    <x v="2"/>
    <n v="177.2"/>
    <x v="20"/>
    <n v="184.4"/>
    <x v="6"/>
  </r>
  <r>
    <x v="2"/>
    <x v="10"/>
    <x v="2"/>
    <n v="177.2"/>
    <x v="21"/>
    <n v="164.2"/>
    <x v="7"/>
  </r>
  <r>
    <x v="2"/>
    <x v="10"/>
    <x v="2"/>
    <n v="177.2"/>
    <x v="22"/>
    <n v="170.3"/>
    <x v="8"/>
  </r>
  <r>
    <x v="2"/>
    <x v="10"/>
    <x v="2"/>
    <n v="177.2"/>
    <x v="23"/>
    <n v="175"/>
    <x v="9"/>
  </r>
  <r>
    <x v="2"/>
    <x v="10"/>
    <x v="2"/>
    <n v="177.2"/>
    <x v="24"/>
    <n v="181"/>
    <x v="10"/>
  </r>
  <r>
    <x v="2"/>
    <x v="10"/>
    <x v="2"/>
    <n v="177.2"/>
    <x v="25"/>
    <n v="174.1"/>
    <x v="11"/>
  </r>
  <r>
    <x v="0"/>
    <x v="10"/>
    <x v="3"/>
    <n v="178.8"/>
    <x v="0"/>
    <n v="173.3"/>
    <x v="0"/>
  </r>
  <r>
    <x v="0"/>
    <x v="10"/>
    <x v="3"/>
    <n v="178.8"/>
    <x v="1"/>
    <n v="206.9"/>
    <x v="0"/>
  </r>
  <r>
    <x v="0"/>
    <x v="10"/>
    <x v="3"/>
    <n v="178.8"/>
    <x v="2"/>
    <n v="167.9"/>
    <x v="0"/>
  </r>
  <r>
    <x v="0"/>
    <x v="10"/>
    <x v="3"/>
    <n v="178.8"/>
    <x v="3"/>
    <n v="178.2"/>
    <x v="0"/>
  </r>
  <r>
    <x v="0"/>
    <x v="10"/>
    <x v="3"/>
    <n v="178.8"/>
    <x v="4"/>
    <n v="178.5"/>
    <x v="0"/>
  </r>
  <r>
    <x v="0"/>
    <x v="10"/>
    <x v="3"/>
    <n v="178.8"/>
    <x v="5"/>
    <n v="173.7"/>
    <x v="0"/>
  </r>
  <r>
    <x v="0"/>
    <x v="10"/>
    <x v="3"/>
    <n v="178.8"/>
    <x v="6"/>
    <n v="142.80000000000001"/>
    <x v="0"/>
  </r>
  <r>
    <x v="0"/>
    <x v="10"/>
    <x v="3"/>
    <n v="178.8"/>
    <x v="7"/>
    <n v="172.8"/>
    <x v="0"/>
  </r>
  <r>
    <x v="0"/>
    <x v="10"/>
    <x v="3"/>
    <n v="178.8"/>
    <x v="8"/>
    <n v="120.4"/>
    <x v="0"/>
  </r>
  <r>
    <x v="0"/>
    <x v="10"/>
    <x v="3"/>
    <n v="178.8"/>
    <x v="9"/>
    <n v="215.5"/>
    <x v="0"/>
  </r>
  <r>
    <x v="0"/>
    <x v="10"/>
    <x v="3"/>
    <n v="178.8"/>
    <x v="10"/>
    <n v="178.2"/>
    <x v="0"/>
  </r>
  <r>
    <x v="0"/>
    <x v="10"/>
    <x v="3"/>
    <n v="178.8"/>
    <x v="11"/>
    <n v="190.5"/>
    <x v="0"/>
  </r>
  <r>
    <x v="0"/>
    <x v="10"/>
    <x v="3"/>
    <n v="178.8"/>
    <x v="12"/>
    <n v="175.5"/>
    <x v="0"/>
  </r>
  <r>
    <x v="0"/>
    <x v="10"/>
    <x v="3"/>
    <n v="178.8"/>
    <x v="13"/>
    <n v="199.5"/>
    <x v="1"/>
  </r>
  <r>
    <x v="0"/>
    <x v="10"/>
    <x v="3"/>
    <n v="178.8"/>
    <x v="14"/>
    <n v="190.7"/>
    <x v="2"/>
  </r>
  <r>
    <x v="0"/>
    <x v="10"/>
    <x v="3"/>
    <n v="178.8"/>
    <x v="15"/>
    <n v="187.3"/>
    <x v="2"/>
  </r>
  <r>
    <x v="0"/>
    <x v="10"/>
    <x v="3"/>
    <n v="178.8"/>
    <x v="16"/>
    <n v="190.2"/>
    <x v="2"/>
  </r>
  <r>
    <x v="0"/>
    <x v="10"/>
    <x v="3"/>
    <n v="178.8"/>
    <x v="17"/>
    <m/>
    <x v="3"/>
  </r>
  <r>
    <x v="0"/>
    <x v="10"/>
    <x v="3"/>
    <n v="178.8"/>
    <x v="18"/>
    <n v="181.5"/>
    <x v="4"/>
  </r>
  <r>
    <x v="0"/>
    <x v="10"/>
    <x v="3"/>
    <n v="178.8"/>
    <x v="19"/>
    <n v="179.1"/>
    <x v="5"/>
  </r>
  <r>
    <x v="0"/>
    <x v="10"/>
    <x v="3"/>
    <n v="178.8"/>
    <x v="20"/>
    <n v="187.2"/>
    <x v="6"/>
  </r>
  <r>
    <x v="0"/>
    <x v="10"/>
    <x v="3"/>
    <n v="178.8"/>
    <x v="21"/>
    <n v="169.4"/>
    <x v="7"/>
  </r>
  <r>
    <x v="0"/>
    <x v="10"/>
    <x v="3"/>
    <n v="178.8"/>
    <x v="22"/>
    <n v="173.2"/>
    <x v="8"/>
  </r>
  <r>
    <x v="0"/>
    <x v="10"/>
    <x v="3"/>
    <n v="178.8"/>
    <x v="23"/>
    <n v="179.4"/>
    <x v="9"/>
  </r>
  <r>
    <x v="0"/>
    <x v="10"/>
    <x v="3"/>
    <n v="178.8"/>
    <x v="24"/>
    <n v="183.8"/>
    <x v="10"/>
  </r>
  <r>
    <x v="0"/>
    <x v="10"/>
    <x v="3"/>
    <n v="178.8"/>
    <x v="25"/>
    <n v="178.9"/>
    <x v="11"/>
  </r>
  <r>
    <x v="1"/>
    <x v="10"/>
    <x v="3"/>
    <n v="177.4"/>
    <x v="0"/>
    <n v="174.8"/>
    <x v="0"/>
  </r>
  <r>
    <x v="1"/>
    <x v="10"/>
    <x v="3"/>
    <n v="177.4"/>
    <x v="1"/>
    <n v="213.7"/>
    <x v="0"/>
  </r>
  <r>
    <x v="1"/>
    <x v="10"/>
    <x v="3"/>
    <n v="177.4"/>
    <x v="2"/>
    <n v="172.4"/>
    <x v="0"/>
  </r>
  <r>
    <x v="1"/>
    <x v="10"/>
    <x v="3"/>
    <n v="177.4"/>
    <x v="3"/>
    <n v="178.8"/>
    <x v="0"/>
  </r>
  <r>
    <x v="1"/>
    <x v="10"/>
    <x v="3"/>
    <n v="177.4"/>
    <x v="4"/>
    <n v="168.7"/>
    <x v="0"/>
  </r>
  <r>
    <x v="1"/>
    <x v="10"/>
    <x v="3"/>
    <n v="177.4"/>
    <x v="5"/>
    <n v="179.2"/>
    <x v="0"/>
  </r>
  <r>
    <x v="1"/>
    <x v="10"/>
    <x v="3"/>
    <n v="177.4"/>
    <x v="6"/>
    <n v="179.9"/>
    <x v="0"/>
  </r>
  <r>
    <x v="1"/>
    <x v="10"/>
    <x v="3"/>
    <n v="177.4"/>
    <x v="7"/>
    <n v="174.7"/>
    <x v="0"/>
  </r>
  <r>
    <x v="1"/>
    <x v="10"/>
    <x v="3"/>
    <n v="177.4"/>
    <x v="8"/>
    <n v="123.1"/>
    <x v="0"/>
  </r>
  <r>
    <x v="1"/>
    <x v="10"/>
    <x v="3"/>
    <n v="177.4"/>
    <x v="9"/>
    <n v="207.8"/>
    <x v="0"/>
  </r>
  <r>
    <x v="1"/>
    <x v="10"/>
    <x v="3"/>
    <n v="177.4"/>
    <x v="10"/>
    <n v="165.5"/>
    <x v="0"/>
  </r>
  <r>
    <x v="1"/>
    <x v="10"/>
    <x v="3"/>
    <n v="177.4"/>
    <x v="11"/>
    <n v="197"/>
    <x v="0"/>
  </r>
  <r>
    <x v="1"/>
    <x v="10"/>
    <x v="3"/>
    <n v="177.4"/>
    <x v="12"/>
    <n v="182.1"/>
    <x v="0"/>
  </r>
  <r>
    <x v="1"/>
    <x v="10"/>
    <x v="3"/>
    <n v="177.4"/>
    <x v="13"/>
    <n v="203.5"/>
    <x v="1"/>
  </r>
  <r>
    <x v="1"/>
    <x v="10"/>
    <x v="3"/>
    <n v="177.4"/>
    <x v="14"/>
    <n v="181"/>
    <x v="2"/>
  </r>
  <r>
    <x v="1"/>
    <x v="10"/>
    <x v="3"/>
    <n v="177.4"/>
    <x v="15"/>
    <n v="167.7"/>
    <x v="2"/>
  </r>
  <r>
    <x v="1"/>
    <x v="10"/>
    <x v="3"/>
    <n v="177.4"/>
    <x v="16"/>
    <n v="178.9"/>
    <x v="2"/>
  </r>
  <r>
    <x v="1"/>
    <x v="10"/>
    <x v="3"/>
    <n v="177.4"/>
    <x v="17"/>
    <n v="175.2"/>
    <x v="3"/>
  </r>
  <r>
    <x v="1"/>
    <x v="10"/>
    <x v="3"/>
    <n v="177.4"/>
    <x v="18"/>
    <n v="182.1"/>
    <x v="4"/>
  </r>
  <r>
    <x v="1"/>
    <x v="10"/>
    <x v="3"/>
    <n v="177.4"/>
    <x v="19"/>
    <n v="169.6"/>
    <x v="5"/>
  </r>
  <r>
    <x v="1"/>
    <x v="10"/>
    <x v="3"/>
    <n v="177.4"/>
    <x v="20"/>
    <n v="181.5"/>
    <x v="6"/>
  </r>
  <r>
    <x v="1"/>
    <x v="10"/>
    <x v="3"/>
    <n v="177.4"/>
    <x v="21"/>
    <n v="160.1"/>
    <x v="7"/>
  </r>
  <r>
    <x v="1"/>
    <x v="10"/>
    <x v="3"/>
    <n v="177.4"/>
    <x v="22"/>
    <n v="168.8"/>
    <x v="8"/>
  </r>
  <r>
    <x v="1"/>
    <x v="10"/>
    <x v="3"/>
    <n v="177.4"/>
    <x v="23"/>
    <n v="174.2"/>
    <x v="9"/>
  </r>
  <r>
    <x v="1"/>
    <x v="10"/>
    <x v="3"/>
    <n v="177.4"/>
    <x v="24"/>
    <n v="184.4"/>
    <x v="10"/>
  </r>
  <r>
    <x v="1"/>
    <x v="10"/>
    <x v="3"/>
    <n v="177.4"/>
    <x v="25"/>
    <n v="170.9"/>
    <x v="11"/>
  </r>
  <r>
    <x v="2"/>
    <x v="10"/>
    <x v="3"/>
    <n v="178.1"/>
    <x v="0"/>
    <n v="173.8"/>
    <x v="0"/>
  </r>
  <r>
    <x v="2"/>
    <x v="10"/>
    <x v="3"/>
    <n v="178.1"/>
    <x v="1"/>
    <n v="209.3"/>
    <x v="0"/>
  </r>
  <r>
    <x v="2"/>
    <x v="10"/>
    <x v="3"/>
    <n v="178.1"/>
    <x v="2"/>
    <n v="169.6"/>
    <x v="0"/>
  </r>
  <r>
    <x v="2"/>
    <x v="10"/>
    <x v="3"/>
    <n v="178.1"/>
    <x v="3"/>
    <n v="178.4"/>
    <x v="0"/>
  </r>
  <r>
    <x v="2"/>
    <x v="10"/>
    <x v="3"/>
    <n v="178.1"/>
    <x v="4"/>
    <n v="174.9"/>
    <x v="0"/>
  </r>
  <r>
    <x v="2"/>
    <x v="10"/>
    <x v="3"/>
    <n v="178.1"/>
    <x v="5"/>
    <n v="176.3"/>
    <x v="0"/>
  </r>
  <r>
    <x v="2"/>
    <x v="10"/>
    <x v="3"/>
    <n v="178.1"/>
    <x v="6"/>
    <n v="155.4"/>
    <x v="0"/>
  </r>
  <r>
    <x v="2"/>
    <x v="10"/>
    <x v="3"/>
    <n v="178.1"/>
    <x v="7"/>
    <n v="173.4"/>
    <x v="0"/>
  </r>
  <r>
    <x v="2"/>
    <x v="10"/>
    <x v="3"/>
    <n v="178.1"/>
    <x v="8"/>
    <n v="121.3"/>
    <x v="0"/>
  </r>
  <r>
    <x v="2"/>
    <x v="10"/>
    <x v="3"/>
    <n v="178.1"/>
    <x v="9"/>
    <n v="212.9"/>
    <x v="0"/>
  </r>
  <r>
    <x v="2"/>
    <x v="10"/>
    <x v="3"/>
    <n v="178.1"/>
    <x v="10"/>
    <n v="172.9"/>
    <x v="0"/>
  </r>
  <r>
    <x v="2"/>
    <x v="10"/>
    <x v="3"/>
    <n v="178.1"/>
    <x v="11"/>
    <n v="193.5"/>
    <x v="0"/>
  </r>
  <r>
    <x v="2"/>
    <x v="10"/>
    <x v="3"/>
    <n v="178.1"/>
    <x v="12"/>
    <n v="177.9"/>
    <x v="0"/>
  </r>
  <r>
    <x v="2"/>
    <x v="10"/>
    <x v="3"/>
    <n v="178.1"/>
    <x v="13"/>
    <n v="200.6"/>
    <x v="1"/>
  </r>
  <r>
    <x v="2"/>
    <x v="10"/>
    <x v="3"/>
    <n v="178.1"/>
    <x v="14"/>
    <n v="186.9"/>
    <x v="2"/>
  </r>
  <r>
    <x v="2"/>
    <x v="10"/>
    <x v="3"/>
    <n v="178.1"/>
    <x v="15"/>
    <n v="179.2"/>
    <x v="2"/>
  </r>
  <r>
    <x v="2"/>
    <x v="10"/>
    <x v="3"/>
    <n v="178.1"/>
    <x v="16"/>
    <n v="185.7"/>
    <x v="2"/>
  </r>
  <r>
    <x v="2"/>
    <x v="10"/>
    <x v="3"/>
    <n v="178.1"/>
    <x v="17"/>
    <n v="175.2"/>
    <x v="3"/>
  </r>
  <r>
    <x v="2"/>
    <x v="10"/>
    <x v="3"/>
    <n v="178.1"/>
    <x v="18"/>
    <n v="181.7"/>
    <x v="4"/>
  </r>
  <r>
    <x v="2"/>
    <x v="10"/>
    <x v="3"/>
    <n v="178.1"/>
    <x v="19"/>
    <n v="174.6"/>
    <x v="5"/>
  </r>
  <r>
    <x v="2"/>
    <x v="10"/>
    <x v="3"/>
    <n v="178.1"/>
    <x v="20"/>
    <n v="185"/>
    <x v="6"/>
  </r>
  <r>
    <x v="2"/>
    <x v="10"/>
    <x v="3"/>
    <n v="178.1"/>
    <x v="21"/>
    <n v="164.5"/>
    <x v="7"/>
  </r>
  <r>
    <x v="2"/>
    <x v="10"/>
    <x v="3"/>
    <n v="178.1"/>
    <x v="22"/>
    <n v="170.7"/>
    <x v="8"/>
  </r>
  <r>
    <x v="2"/>
    <x v="10"/>
    <x v="3"/>
    <n v="178.1"/>
    <x v="23"/>
    <n v="176.4"/>
    <x v="9"/>
  </r>
  <r>
    <x v="2"/>
    <x v="10"/>
    <x v="3"/>
    <n v="178.1"/>
    <x v="24"/>
    <n v="184"/>
    <x v="10"/>
  </r>
  <r>
    <x v="2"/>
    <x v="10"/>
    <x v="3"/>
    <n v="178.1"/>
    <x v="25"/>
    <n v="175"/>
    <x v="11"/>
  </r>
  <r>
    <x v="0"/>
    <x v="10"/>
    <x v="4"/>
    <n v="179.8"/>
    <x v="0"/>
    <n v="173.2"/>
    <x v="0"/>
  </r>
  <r>
    <x v="0"/>
    <x v="10"/>
    <x v="4"/>
    <n v="179.8"/>
    <x v="1"/>
    <n v="211.5"/>
    <x v="0"/>
  </r>
  <r>
    <x v="0"/>
    <x v="10"/>
    <x v="4"/>
    <n v="179.8"/>
    <x v="2"/>
    <n v="171"/>
    <x v="0"/>
  </r>
  <r>
    <x v="0"/>
    <x v="10"/>
    <x v="4"/>
    <n v="179.8"/>
    <x v="3"/>
    <n v="179.6"/>
    <x v="0"/>
  </r>
  <r>
    <x v="0"/>
    <x v="10"/>
    <x v="4"/>
    <n v="179.8"/>
    <x v="4"/>
    <n v="173.3"/>
    <x v="0"/>
  </r>
  <r>
    <x v="0"/>
    <x v="10"/>
    <x v="4"/>
    <n v="179.8"/>
    <x v="5"/>
    <n v="169"/>
    <x v="0"/>
  </r>
  <r>
    <x v="0"/>
    <x v="10"/>
    <x v="4"/>
    <n v="179.8"/>
    <x v="6"/>
    <n v="148.69999999999999"/>
    <x v="0"/>
  </r>
  <r>
    <x v="0"/>
    <x v="10"/>
    <x v="4"/>
    <n v="179.8"/>
    <x v="7"/>
    <n v="174.9"/>
    <x v="0"/>
  </r>
  <r>
    <x v="0"/>
    <x v="10"/>
    <x v="4"/>
    <n v="179.8"/>
    <x v="8"/>
    <n v="121.9"/>
    <x v="0"/>
  </r>
  <r>
    <x v="0"/>
    <x v="10"/>
    <x v="4"/>
    <n v="179.8"/>
    <x v="9"/>
    <n v="221"/>
    <x v="0"/>
  </r>
  <r>
    <x v="0"/>
    <x v="10"/>
    <x v="4"/>
    <n v="179.8"/>
    <x v="10"/>
    <n v="178.7"/>
    <x v="0"/>
  </r>
  <r>
    <x v="0"/>
    <x v="10"/>
    <x v="4"/>
    <n v="179.8"/>
    <x v="11"/>
    <n v="191.1"/>
    <x v="0"/>
  </r>
  <r>
    <x v="0"/>
    <x v="10"/>
    <x v="4"/>
    <n v="179.8"/>
    <x v="12"/>
    <n v="176.8"/>
    <x v="0"/>
  </r>
  <r>
    <x v="0"/>
    <x v="10"/>
    <x v="4"/>
    <n v="179.8"/>
    <x v="13"/>
    <n v="199.9"/>
    <x v="1"/>
  </r>
  <r>
    <x v="0"/>
    <x v="10"/>
    <x v="4"/>
    <n v="179.8"/>
    <x v="14"/>
    <n v="191.2"/>
    <x v="2"/>
  </r>
  <r>
    <x v="0"/>
    <x v="10"/>
    <x v="4"/>
    <n v="179.8"/>
    <x v="15"/>
    <n v="187.9"/>
    <x v="2"/>
  </r>
  <r>
    <x v="0"/>
    <x v="10"/>
    <x v="4"/>
    <n v="179.8"/>
    <x v="16"/>
    <n v="190.8"/>
    <x v="2"/>
  </r>
  <r>
    <x v="0"/>
    <x v="10"/>
    <x v="4"/>
    <n v="179.8"/>
    <x v="17"/>
    <m/>
    <x v="3"/>
  </r>
  <r>
    <x v="0"/>
    <x v="10"/>
    <x v="4"/>
    <n v="179.8"/>
    <x v="18"/>
    <n v="182.5"/>
    <x v="4"/>
  </r>
  <r>
    <x v="0"/>
    <x v="10"/>
    <x v="4"/>
    <n v="179.8"/>
    <x v="19"/>
    <n v="179.8"/>
    <x v="5"/>
  </r>
  <r>
    <x v="0"/>
    <x v="10"/>
    <x v="4"/>
    <n v="179.8"/>
    <x v="20"/>
    <n v="187.8"/>
    <x v="6"/>
  </r>
  <r>
    <x v="0"/>
    <x v="10"/>
    <x v="4"/>
    <n v="179.8"/>
    <x v="21"/>
    <n v="169.7"/>
    <x v="7"/>
  </r>
  <r>
    <x v="0"/>
    <x v="10"/>
    <x v="4"/>
    <n v="179.8"/>
    <x v="22"/>
    <n v="173.8"/>
    <x v="8"/>
  </r>
  <r>
    <x v="0"/>
    <x v="10"/>
    <x v="4"/>
    <n v="179.8"/>
    <x v="23"/>
    <n v="180.3"/>
    <x v="9"/>
  </r>
  <r>
    <x v="0"/>
    <x v="10"/>
    <x v="4"/>
    <n v="179.8"/>
    <x v="24"/>
    <n v="184.9"/>
    <x v="10"/>
  </r>
  <r>
    <x v="0"/>
    <x v="10"/>
    <x v="4"/>
    <n v="179.8"/>
    <x v="25"/>
    <n v="179.5"/>
    <x v="11"/>
  </r>
  <r>
    <x v="1"/>
    <x v="10"/>
    <x v="4"/>
    <n v="178.2"/>
    <x v="0"/>
    <n v="174.7"/>
    <x v="0"/>
  </r>
  <r>
    <x v="1"/>
    <x v="10"/>
    <x v="4"/>
    <n v="178.2"/>
    <x v="1"/>
    <n v="219.4"/>
    <x v="0"/>
  </r>
  <r>
    <x v="1"/>
    <x v="10"/>
    <x v="4"/>
    <n v="178.2"/>
    <x v="2"/>
    <n v="176.7"/>
    <x v="0"/>
  </r>
  <r>
    <x v="1"/>
    <x v="10"/>
    <x v="4"/>
    <n v="178.2"/>
    <x v="3"/>
    <n v="179.4"/>
    <x v="0"/>
  </r>
  <r>
    <x v="1"/>
    <x v="10"/>
    <x v="4"/>
    <n v="178.2"/>
    <x v="4"/>
    <n v="164.4"/>
    <x v="0"/>
  </r>
  <r>
    <x v="1"/>
    <x v="10"/>
    <x v="4"/>
    <n v="178.2"/>
    <x v="5"/>
    <n v="175.8"/>
    <x v="0"/>
  </r>
  <r>
    <x v="1"/>
    <x v="10"/>
    <x v="4"/>
    <n v="178.2"/>
    <x v="6"/>
    <n v="185"/>
    <x v="0"/>
  </r>
  <r>
    <x v="1"/>
    <x v="10"/>
    <x v="4"/>
    <n v="178.2"/>
    <x v="7"/>
    <n v="176.9"/>
    <x v="0"/>
  </r>
  <r>
    <x v="1"/>
    <x v="10"/>
    <x v="4"/>
    <n v="178.2"/>
    <x v="8"/>
    <n v="124.2"/>
    <x v="0"/>
  </r>
  <r>
    <x v="1"/>
    <x v="10"/>
    <x v="4"/>
    <n v="178.2"/>
    <x v="9"/>
    <n v="211.9"/>
    <x v="0"/>
  </r>
  <r>
    <x v="1"/>
    <x v="10"/>
    <x v="4"/>
    <n v="178.2"/>
    <x v="10"/>
    <n v="165.9"/>
    <x v="0"/>
  </r>
  <r>
    <x v="1"/>
    <x v="10"/>
    <x v="4"/>
    <n v="178.2"/>
    <x v="11"/>
    <n v="197.7"/>
    <x v="0"/>
  </r>
  <r>
    <x v="1"/>
    <x v="10"/>
    <x v="4"/>
    <n v="178.2"/>
    <x v="12"/>
    <n v="183.1"/>
    <x v="0"/>
  </r>
  <r>
    <x v="1"/>
    <x v="10"/>
    <x v="4"/>
    <n v="178.2"/>
    <x v="13"/>
    <n v="204.2"/>
    <x v="1"/>
  </r>
  <r>
    <x v="1"/>
    <x v="10"/>
    <x v="4"/>
    <n v="178.2"/>
    <x v="14"/>
    <n v="181.3"/>
    <x v="2"/>
  </r>
  <r>
    <x v="1"/>
    <x v="10"/>
    <x v="4"/>
    <n v="178.2"/>
    <x v="15"/>
    <n v="168.1"/>
    <x v="2"/>
  </r>
  <r>
    <x v="1"/>
    <x v="10"/>
    <x v="4"/>
    <n v="178.2"/>
    <x v="16"/>
    <n v="179.3"/>
    <x v="2"/>
  </r>
  <r>
    <x v="1"/>
    <x v="10"/>
    <x v="4"/>
    <n v="178.2"/>
    <x v="17"/>
    <n v="175.6"/>
    <x v="3"/>
  </r>
  <r>
    <x v="1"/>
    <x v="10"/>
    <x v="4"/>
    <n v="178.2"/>
    <x v="18"/>
    <n v="183.4"/>
    <x v="4"/>
  </r>
  <r>
    <x v="1"/>
    <x v="10"/>
    <x v="4"/>
    <n v="178.2"/>
    <x v="19"/>
    <n v="170.1"/>
    <x v="5"/>
  </r>
  <r>
    <x v="1"/>
    <x v="10"/>
    <x v="4"/>
    <n v="178.2"/>
    <x v="20"/>
    <n v="182.2"/>
    <x v="6"/>
  </r>
  <r>
    <x v="1"/>
    <x v="10"/>
    <x v="4"/>
    <n v="178.2"/>
    <x v="21"/>
    <n v="160.4"/>
    <x v="7"/>
  </r>
  <r>
    <x v="1"/>
    <x v="10"/>
    <x v="4"/>
    <n v="178.2"/>
    <x v="22"/>
    <n v="169.2"/>
    <x v="8"/>
  </r>
  <r>
    <x v="1"/>
    <x v="10"/>
    <x v="4"/>
    <n v="178.2"/>
    <x v="23"/>
    <n v="174.8"/>
    <x v="9"/>
  </r>
  <r>
    <x v="1"/>
    <x v="10"/>
    <x v="4"/>
    <n v="178.2"/>
    <x v="24"/>
    <n v="185.6"/>
    <x v="10"/>
  </r>
  <r>
    <x v="1"/>
    <x v="10"/>
    <x v="4"/>
    <n v="178.2"/>
    <x v="25"/>
    <n v="171.6"/>
    <x v="11"/>
  </r>
  <r>
    <x v="2"/>
    <x v="10"/>
    <x v="4"/>
    <n v="179.1"/>
    <x v="0"/>
    <n v="173.7"/>
    <x v="0"/>
  </r>
  <r>
    <x v="2"/>
    <x v="10"/>
    <x v="4"/>
    <n v="179.1"/>
    <x v="1"/>
    <n v="214.3"/>
    <x v="0"/>
  </r>
  <r>
    <x v="2"/>
    <x v="10"/>
    <x v="4"/>
    <n v="179.1"/>
    <x v="2"/>
    <n v="173.2"/>
    <x v="0"/>
  </r>
  <r>
    <x v="2"/>
    <x v="10"/>
    <x v="4"/>
    <n v="179.1"/>
    <x v="3"/>
    <n v="179.5"/>
    <x v="0"/>
  </r>
  <r>
    <x v="2"/>
    <x v="10"/>
    <x v="4"/>
    <n v="179.1"/>
    <x v="4"/>
    <n v="170"/>
    <x v="0"/>
  </r>
  <r>
    <x v="2"/>
    <x v="10"/>
    <x v="4"/>
    <n v="179.1"/>
    <x v="5"/>
    <n v="172.2"/>
    <x v="0"/>
  </r>
  <r>
    <x v="2"/>
    <x v="10"/>
    <x v="4"/>
    <n v="179.1"/>
    <x v="6"/>
    <n v="161"/>
    <x v="0"/>
  </r>
  <r>
    <x v="2"/>
    <x v="10"/>
    <x v="4"/>
    <n v="179.1"/>
    <x v="7"/>
    <n v="175.6"/>
    <x v="0"/>
  </r>
  <r>
    <x v="2"/>
    <x v="10"/>
    <x v="4"/>
    <n v="179.1"/>
    <x v="8"/>
    <n v="122.7"/>
    <x v="0"/>
  </r>
  <r>
    <x v="2"/>
    <x v="10"/>
    <x v="4"/>
    <n v="179.1"/>
    <x v="9"/>
    <n v="218"/>
    <x v="0"/>
  </r>
  <r>
    <x v="2"/>
    <x v="10"/>
    <x v="4"/>
    <n v="179.1"/>
    <x v="10"/>
    <n v="173.4"/>
    <x v="0"/>
  </r>
  <r>
    <x v="2"/>
    <x v="10"/>
    <x v="4"/>
    <n v="179.1"/>
    <x v="11"/>
    <n v="194.2"/>
    <x v="0"/>
  </r>
  <r>
    <x v="2"/>
    <x v="10"/>
    <x v="4"/>
    <n v="179.1"/>
    <x v="12"/>
    <n v="179.1"/>
    <x v="0"/>
  </r>
  <r>
    <x v="2"/>
    <x v="10"/>
    <x v="4"/>
    <n v="179.1"/>
    <x v="13"/>
    <n v="201"/>
    <x v="1"/>
  </r>
  <r>
    <x v="2"/>
    <x v="10"/>
    <x v="4"/>
    <n v="179.1"/>
    <x v="14"/>
    <n v="187.3"/>
    <x v="2"/>
  </r>
  <r>
    <x v="2"/>
    <x v="10"/>
    <x v="4"/>
    <n v="179.1"/>
    <x v="15"/>
    <n v="179.7"/>
    <x v="2"/>
  </r>
  <r>
    <x v="2"/>
    <x v="10"/>
    <x v="4"/>
    <n v="179.1"/>
    <x v="16"/>
    <n v="186.2"/>
    <x v="2"/>
  </r>
  <r>
    <x v="2"/>
    <x v="10"/>
    <x v="4"/>
    <n v="179.1"/>
    <x v="17"/>
    <n v="175.6"/>
    <x v="3"/>
  </r>
  <r>
    <x v="2"/>
    <x v="10"/>
    <x v="4"/>
    <n v="179.1"/>
    <x v="18"/>
    <n v="182.8"/>
    <x v="4"/>
  </r>
  <r>
    <x v="2"/>
    <x v="10"/>
    <x v="4"/>
    <n v="179.1"/>
    <x v="19"/>
    <n v="175.2"/>
    <x v="5"/>
  </r>
  <r>
    <x v="2"/>
    <x v="10"/>
    <x v="4"/>
    <n v="179.1"/>
    <x v="20"/>
    <n v="185.7"/>
    <x v="6"/>
  </r>
  <r>
    <x v="2"/>
    <x v="10"/>
    <x v="4"/>
    <n v="179.1"/>
    <x v="21"/>
    <n v="164.8"/>
    <x v="7"/>
  </r>
  <r>
    <x v="2"/>
    <x v="10"/>
    <x v="4"/>
    <n v="179.1"/>
    <x v="22"/>
    <n v="171.2"/>
    <x v="8"/>
  </r>
  <r>
    <x v="2"/>
    <x v="10"/>
    <x v="4"/>
    <n v="179.1"/>
    <x v="23"/>
    <n v="177.1"/>
    <x v="9"/>
  </r>
  <r>
    <x v="2"/>
    <x v="10"/>
    <x v="4"/>
    <n v="179.1"/>
    <x v="24"/>
    <n v="185.2"/>
    <x v="10"/>
  </r>
  <r>
    <x v="2"/>
    <x v="10"/>
    <x v="4"/>
    <n v="179.1"/>
    <x v="25"/>
    <n v="175.7"/>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6">
  <r>
    <s v="Rural+Urban"/>
    <x v="0"/>
    <s v="January"/>
    <n v="126.3"/>
    <s v="Cereals and products"/>
    <n v="126.1"/>
    <s v="Food And Beverages"/>
    <m/>
  </r>
  <r>
    <s v="Rural+Urban"/>
    <x v="0"/>
    <s v="January"/>
    <n v="126.3"/>
    <s v="Meat and fish"/>
    <n v="134.1"/>
    <s v="Food And Beverages"/>
    <m/>
  </r>
  <r>
    <s v="Rural+Urban"/>
    <x v="0"/>
    <s v="January"/>
    <n v="126.3"/>
    <s v="Egg"/>
    <n v="128.6"/>
    <s v="Food And Beverages"/>
    <m/>
  </r>
  <r>
    <s v="Rural+Urban"/>
    <x v="0"/>
    <s v="January"/>
    <n v="126.3"/>
    <s v="Milk and products"/>
    <n v="129.9"/>
    <s v="Food And Beverages"/>
    <m/>
  </r>
  <r>
    <s v="Rural+Urban"/>
    <x v="0"/>
    <s v="January"/>
    <n v="126.3"/>
    <s v="Oils and fats"/>
    <n v="115.5"/>
    <s v="Food And Beverages"/>
    <m/>
  </r>
  <r>
    <s v="Rural+Urban"/>
    <x v="0"/>
    <s v="January"/>
    <n v="126.3"/>
    <s v="Fruits"/>
    <n v="125.7"/>
    <s v="Food And Beverages"/>
    <m/>
  </r>
  <r>
    <s v="Rural+Urban"/>
    <x v="0"/>
    <s v="January"/>
    <n v="126.3"/>
    <s v="Vegetables"/>
    <n v="141.5"/>
    <s v="Food And Beverages"/>
    <m/>
  </r>
  <r>
    <s v="Rural+Urban"/>
    <x v="0"/>
    <s v="January"/>
    <n v="126.3"/>
    <s v="Pulses and products"/>
    <n v="170.7"/>
    <s v="Food And Beverages"/>
    <m/>
  </r>
  <r>
    <s v="Rural+Urban"/>
    <x v="0"/>
    <s v="January"/>
    <n v="126.3"/>
    <s v="Sugar and Confectionery"/>
    <n v="97.4"/>
    <s v="Food And Beverages"/>
    <m/>
  </r>
  <r>
    <s v="Rural+Urban"/>
    <x v="0"/>
    <s v="January"/>
    <n v="126.3"/>
    <s v="Spices"/>
    <n v="132.9"/>
    <s v="Food And Beverages"/>
    <m/>
  </r>
  <r>
    <s v="Rural+Urban"/>
    <x v="0"/>
    <s v="January"/>
    <n v="126.3"/>
    <s v="Non-alcoholic beverages"/>
    <n v="122.7"/>
    <s v="Food And Beverages"/>
    <m/>
  </r>
  <r>
    <s v="Rural+Urban"/>
    <x v="0"/>
    <s v="January"/>
    <n v="126.3"/>
    <s v="Prepared meals, snacks, sweets etc."/>
    <n v="135.30000000000001"/>
    <s v="Food And Beverages"/>
    <m/>
  </r>
  <r>
    <s v="Rural+Urban"/>
    <x v="0"/>
    <s v="January"/>
    <n v="126.3"/>
    <s v="Food and beverages"/>
    <n v="131.30000000000001"/>
    <s v="Food And Beverages"/>
    <m/>
  </r>
  <r>
    <s v="Rural+Urban"/>
    <x v="0"/>
    <s v="January"/>
    <n v="126.3"/>
    <s v="Pan, tobacco and intoxicants"/>
    <n v="135.19999999999999"/>
    <s v="Tobacco and Intoxicants"/>
    <m/>
  </r>
  <r>
    <s v="Rural+Urban"/>
    <x v="0"/>
    <s v="January"/>
    <n v="126.3"/>
    <s v="Clothing"/>
    <n v="130.30000000000001"/>
    <s v="Clothing and Footwear"/>
    <m/>
  </r>
  <r>
    <s v="Rural+Urban"/>
    <x v="0"/>
    <s v="January"/>
    <n v="126.3"/>
    <s v="Footwear"/>
    <n v="125.1"/>
    <s v="Clothing and Footwear"/>
    <m/>
  </r>
  <r>
    <s v="Rural+Urban"/>
    <x v="0"/>
    <s v="January"/>
    <n v="126.3"/>
    <s v="Clothing and footwear"/>
    <n v="129.5"/>
    <s v="Clothing and Footwear"/>
    <m/>
  </r>
  <r>
    <s v="Rural+Urban"/>
    <x v="0"/>
    <s v="January"/>
    <n v="126.3"/>
    <s v="Housing"/>
    <n v="123.4"/>
    <s v="Housing"/>
    <m/>
  </r>
  <r>
    <s v="Rural+Urban"/>
    <x v="0"/>
    <s v="January"/>
    <n v="126.3"/>
    <s v="Fuel and light"/>
    <n v="122.7"/>
    <s v="Fuel and Light"/>
    <m/>
  </r>
  <r>
    <s v="Rural+Urban"/>
    <x v="0"/>
    <s v="January"/>
    <n v="126.3"/>
    <s v="Household goods and services"/>
    <n v="124.2"/>
    <s v="Household Goods/Services"/>
    <m/>
  </r>
  <r>
    <s v="Rural+Urban"/>
    <x v="0"/>
    <s v="January"/>
    <n v="126.3"/>
    <s v="Health"/>
    <n v="122"/>
    <s v="Health"/>
    <m/>
  </r>
  <r>
    <s v="Rural+Urban"/>
    <x v="0"/>
    <s v="January"/>
    <n v="126.3"/>
    <s v="Transport and communication"/>
    <n v="111.1"/>
    <s v="Transport and Communication"/>
    <m/>
  </r>
  <r>
    <s v="Rural+Urban"/>
    <x v="0"/>
    <s v="January"/>
    <n v="126.3"/>
    <s v="Recreation and amusement"/>
    <n v="119.8"/>
    <s v="Recreation and Amusement"/>
    <m/>
  </r>
  <r>
    <s v="Rural+Urban"/>
    <x v="0"/>
    <s v="January"/>
    <n v="126.3"/>
    <s v="Education"/>
    <n v="126.3"/>
    <s v="Education"/>
    <m/>
  </r>
  <r>
    <s v="Rural+Urban"/>
    <x v="0"/>
    <s v="January"/>
    <n v="126.3"/>
    <s v="Personal care and effects"/>
    <n v="114.5"/>
    <s v="Personal Care/Effects"/>
    <m/>
  </r>
  <r>
    <s v="Rural+Urban"/>
    <x v="0"/>
    <s v="January"/>
    <n v="126.3"/>
    <s v="Miscellaneous"/>
    <n v="118.5"/>
    <s v="Miscellaneous"/>
    <m/>
  </r>
  <r>
    <s v="Rural+Urban"/>
    <x v="0"/>
    <s v="February"/>
    <n v="126"/>
    <s v="Cereals and products"/>
    <n v="126.4"/>
    <s v="Food And Beverages"/>
    <m/>
  </r>
  <r>
    <s v="Rural+Urban"/>
    <x v="0"/>
    <s v="February"/>
    <n v="126"/>
    <s v="Meat and fish"/>
    <n v="134.19999999999999"/>
    <s v="Food And Beverages"/>
    <m/>
  </r>
  <r>
    <s v="Rural+Urban"/>
    <x v="0"/>
    <s v="February"/>
    <n v="126"/>
    <s v="Egg"/>
    <n v="128.69999999999999"/>
    <s v="Food And Beverages"/>
    <m/>
  </r>
  <r>
    <s v="Rural+Urban"/>
    <x v="0"/>
    <s v="February"/>
    <n v="126"/>
    <s v="Milk and products"/>
    <n v="130.30000000000001"/>
    <s v="Food And Beverages"/>
    <m/>
  </r>
  <r>
    <s v="Rural+Urban"/>
    <x v="0"/>
    <s v="February"/>
    <n v="126"/>
    <s v="Oils and fats"/>
    <n v="114.8"/>
    <s v="Food And Beverages"/>
    <m/>
  </r>
  <r>
    <s v="Rural+Urban"/>
    <x v="0"/>
    <s v="February"/>
    <n v="126"/>
    <s v="Fruits"/>
    <n v="124.9"/>
    <s v="Food And Beverages"/>
    <m/>
  </r>
  <r>
    <s v="Rural+Urban"/>
    <x v="0"/>
    <s v="February"/>
    <n v="126"/>
    <s v="Vegetables"/>
    <n v="130.30000000000001"/>
    <s v="Food And Beverages"/>
    <m/>
  </r>
  <r>
    <s v="Rural+Urban"/>
    <x v="0"/>
    <s v="February"/>
    <n v="126"/>
    <s v="Pulses and products"/>
    <n v="167.4"/>
    <s v="Food And Beverages"/>
    <m/>
  </r>
  <r>
    <s v="Rural+Urban"/>
    <x v="0"/>
    <s v="February"/>
    <n v="126"/>
    <s v="Sugar and Confectionery"/>
    <n v="98.8"/>
    <s v="Food And Beverages"/>
    <m/>
  </r>
  <r>
    <s v="Rural+Urban"/>
    <x v="0"/>
    <s v="February"/>
    <n v="126"/>
    <s v="Spices"/>
    <n v="133.6"/>
    <s v="Food And Beverages"/>
    <m/>
  </r>
  <r>
    <s v="Rural+Urban"/>
    <x v="0"/>
    <s v="February"/>
    <n v="126"/>
    <s v="Non-alcoholic beverages"/>
    <n v="123"/>
    <s v="Food And Beverages"/>
    <m/>
  </r>
  <r>
    <s v="Rural+Urban"/>
    <x v="0"/>
    <s v="February"/>
    <n v="126"/>
    <s v="Prepared meals, snacks, sweets etc."/>
    <n v="135.80000000000001"/>
    <s v="Food And Beverages"/>
    <m/>
  </r>
  <r>
    <s v="Rural+Urban"/>
    <x v="0"/>
    <s v="February"/>
    <n v="126"/>
    <s v="Food and beverages"/>
    <n v="129.9"/>
    <s v="Food And Beverages"/>
    <m/>
  </r>
  <r>
    <s v="Rural+Urban"/>
    <x v="0"/>
    <s v="February"/>
    <n v="126"/>
    <s v="Pan, tobacco and intoxicants"/>
    <n v="135.9"/>
    <s v="Tobacco and Intoxicants"/>
    <m/>
  </r>
  <r>
    <s v="Rural+Urban"/>
    <x v="0"/>
    <s v="February"/>
    <n v="126"/>
    <s v="Clothing"/>
    <n v="130.9"/>
    <s v="Clothing and Footwear"/>
    <m/>
  </r>
  <r>
    <s v="Rural+Urban"/>
    <x v="0"/>
    <s v="February"/>
    <n v="126"/>
    <s v="Footwear"/>
    <n v="125.8"/>
    <s v="Clothing and Footwear"/>
    <m/>
  </r>
  <r>
    <s v="Rural+Urban"/>
    <x v="0"/>
    <s v="February"/>
    <n v="126"/>
    <s v="Clothing and footwear"/>
    <n v="130.19999999999999"/>
    <s v="Clothing and Footwear"/>
    <m/>
  </r>
  <r>
    <s v="Rural+Urban"/>
    <x v="0"/>
    <s v="February"/>
    <n v="126"/>
    <s v="Housing"/>
    <n v="124.4"/>
    <s v="Housing"/>
    <m/>
  </r>
  <r>
    <s v="Rural+Urban"/>
    <x v="0"/>
    <s v="February"/>
    <n v="126"/>
    <s v="Fuel and light"/>
    <n v="123.1"/>
    <s v="Fuel and Light"/>
    <m/>
  </r>
  <r>
    <s v="Rural+Urban"/>
    <x v="0"/>
    <s v="February"/>
    <n v="126"/>
    <s v="Household goods and services"/>
    <n v="124.6"/>
    <s v="Household Goods/Services"/>
    <m/>
  </r>
  <r>
    <s v="Rural+Urban"/>
    <x v="0"/>
    <s v="February"/>
    <n v="126"/>
    <s v="Health"/>
    <n v="122.5"/>
    <s v="Health"/>
    <m/>
  </r>
  <r>
    <s v="Rural+Urban"/>
    <x v="0"/>
    <s v="February"/>
    <n v="126"/>
    <s v="Transport and communication"/>
    <n v="111.4"/>
    <s v="Transport and Communication"/>
    <m/>
  </r>
  <r>
    <s v="Rural+Urban"/>
    <x v="0"/>
    <s v="February"/>
    <n v="126"/>
    <s v="Recreation and amusement"/>
    <n v="120.3"/>
    <s v="Recreation and Amusement"/>
    <m/>
  </r>
  <r>
    <s v="Rural+Urban"/>
    <x v="0"/>
    <s v="February"/>
    <n v="126"/>
    <s v="Education"/>
    <n v="126.6"/>
    <s v="Education"/>
    <m/>
  </r>
  <r>
    <s v="Rural+Urban"/>
    <x v="0"/>
    <s v="February"/>
    <n v="126"/>
    <s v="Personal care and effects"/>
    <n v="116.6"/>
    <s v="Personal Care/Effects"/>
    <m/>
  </r>
  <r>
    <s v="Rural+Urban"/>
    <x v="0"/>
    <s v="February"/>
    <n v="126"/>
    <s v="Miscellaneous"/>
    <n v="119.1"/>
    <s v="Miscellaneous"/>
    <m/>
  </r>
  <r>
    <s v="Rural+Urban"/>
    <x v="0"/>
    <s v="March"/>
    <n v="126"/>
    <s v="Cereals and products"/>
    <n v="126.5"/>
    <s v="Food And Beverages"/>
    <m/>
  </r>
  <r>
    <s v="Rural+Urban"/>
    <x v="0"/>
    <s v="March"/>
    <n v="126"/>
    <s v="Meat and fish"/>
    <n v="135.1"/>
    <s v="Food And Beverages"/>
    <m/>
  </r>
  <r>
    <s v="Rural+Urban"/>
    <x v="0"/>
    <s v="March"/>
    <n v="126"/>
    <s v="Egg"/>
    <n v="124.6"/>
    <s v="Food And Beverages"/>
    <m/>
  </r>
  <r>
    <s v="Rural+Urban"/>
    <x v="0"/>
    <s v="March"/>
    <n v="126"/>
    <s v="Milk and products"/>
    <n v="130.19999999999999"/>
    <s v="Food And Beverages"/>
    <m/>
  </r>
  <r>
    <s v="Rural+Urban"/>
    <x v="0"/>
    <s v="March"/>
    <n v="126"/>
    <s v="Oils and fats"/>
    <n v="114.5"/>
    <s v="Food And Beverages"/>
    <m/>
  </r>
  <r>
    <s v="Rural+Urban"/>
    <x v="0"/>
    <s v="March"/>
    <n v="126"/>
    <s v="Fruits"/>
    <n v="126.2"/>
    <s v="Food And Beverages"/>
    <m/>
  </r>
  <r>
    <s v="Rural+Urban"/>
    <x v="0"/>
    <s v="March"/>
    <n v="126"/>
    <s v="Vegetables"/>
    <n v="129.80000000000001"/>
    <s v="Food And Beverages"/>
    <m/>
  </r>
  <r>
    <s v="Rural+Urban"/>
    <x v="0"/>
    <s v="March"/>
    <n v="126"/>
    <s v="Pulses and products"/>
    <n v="164.3"/>
    <s v="Food And Beverages"/>
    <m/>
  </r>
  <r>
    <s v="Rural+Urban"/>
    <x v="0"/>
    <s v="March"/>
    <n v="126"/>
    <s v="Sugar and Confectionery"/>
    <n v="100.9"/>
    <s v="Food And Beverages"/>
    <m/>
  </r>
  <r>
    <s v="Rural+Urban"/>
    <x v="0"/>
    <s v="March"/>
    <n v="126"/>
    <s v="Spices"/>
    <n v="133.9"/>
    <s v="Food And Beverages"/>
    <m/>
  </r>
  <r>
    <s v="Rural+Urban"/>
    <x v="0"/>
    <s v="March"/>
    <n v="126"/>
    <s v="Non-alcoholic beverages"/>
    <n v="123.1"/>
    <s v="Food And Beverages"/>
    <m/>
  </r>
  <r>
    <s v="Rural+Urban"/>
    <x v="0"/>
    <s v="March"/>
    <n v="126"/>
    <s v="Prepared meals, snacks, sweets etc."/>
    <n v="136.30000000000001"/>
    <s v="Food And Beverages"/>
    <m/>
  </r>
  <r>
    <s v="Rural+Urban"/>
    <x v="0"/>
    <s v="March"/>
    <n v="126"/>
    <s v="Food and beverages"/>
    <n v="129.80000000000001"/>
    <s v="Food And Beverages"/>
    <m/>
  </r>
  <r>
    <s v="Rural+Urban"/>
    <x v="0"/>
    <s v="March"/>
    <n v="126"/>
    <s v="Pan, tobacco and intoxicants"/>
    <n v="136.5"/>
    <s v="Tobacco and Intoxicants"/>
    <m/>
  </r>
  <r>
    <s v="Rural+Urban"/>
    <x v="0"/>
    <s v="March"/>
    <n v="126"/>
    <s v="Clothing"/>
    <n v="131.30000000000001"/>
    <s v="Clothing and Footwear"/>
    <m/>
  </r>
  <r>
    <s v="Rural+Urban"/>
    <x v="0"/>
    <s v="March"/>
    <n v="126"/>
    <s v="Footwear"/>
    <n v="126.1"/>
    <s v="Clothing and Footwear"/>
    <m/>
  </r>
  <r>
    <s v="Rural+Urban"/>
    <x v="0"/>
    <s v="March"/>
    <n v="126"/>
    <s v="Clothing and footwear"/>
    <n v="130.5"/>
    <s v="Clothing and Footwear"/>
    <m/>
  </r>
  <r>
    <s v="Rural+Urban"/>
    <x v="0"/>
    <s v="March"/>
    <n v="126"/>
    <s v="Housing"/>
    <n v="124.9"/>
    <s v="Housing"/>
    <m/>
  </r>
  <r>
    <s v="Rural+Urban"/>
    <x v="0"/>
    <s v="March"/>
    <n v="126"/>
    <s v="Fuel and light"/>
    <n v="122.4"/>
    <s v="Fuel and Light"/>
    <m/>
  </r>
  <r>
    <s v="Rural+Urban"/>
    <x v="0"/>
    <s v="March"/>
    <n v="126"/>
    <s v="Household goods and services"/>
    <n v="125.1"/>
    <s v="Household Goods/Services"/>
    <m/>
  </r>
  <r>
    <s v="Rural+Urban"/>
    <x v="0"/>
    <s v="March"/>
    <n v="126"/>
    <s v="Health"/>
    <n v="122.9"/>
    <s v="Health"/>
    <m/>
  </r>
  <r>
    <s v="Rural+Urban"/>
    <x v="0"/>
    <s v="March"/>
    <n v="126"/>
    <s v="Transport and communication"/>
    <n v="110.9"/>
    <s v="Transport and Communication"/>
    <m/>
  </r>
  <r>
    <s v="Rural+Urban"/>
    <x v="0"/>
    <s v="March"/>
    <n v="126"/>
    <s v="Recreation and amusement"/>
    <n v="120.6"/>
    <s v="Recreation and Amusement"/>
    <m/>
  </r>
  <r>
    <s v="Rural+Urban"/>
    <x v="0"/>
    <s v="March"/>
    <n v="126"/>
    <s v="Education"/>
    <n v="126.9"/>
    <s v="Education"/>
    <m/>
  </r>
  <r>
    <s v="Rural+Urban"/>
    <x v="0"/>
    <s v="March"/>
    <n v="126"/>
    <s v="Personal care and effects"/>
    <n v="117.3"/>
    <s v="Personal Care/Effects"/>
    <m/>
  </r>
  <r>
    <s v="Rural+Urban"/>
    <x v="0"/>
    <s v="March"/>
    <n v="126"/>
    <s v="Miscellaneous"/>
    <n v="119.3"/>
    <s v="Miscellaneous"/>
    <m/>
  </r>
  <r>
    <s v="Rural+Urban"/>
    <x v="0"/>
    <s v="April"/>
    <n v="127.3"/>
    <s v="Cereals and products"/>
    <n v="126.6"/>
    <s v="Food And Beverages"/>
    <m/>
  </r>
  <r>
    <s v="Rural+Urban"/>
    <x v="0"/>
    <s v="April"/>
    <n v="127.3"/>
    <s v="Meat and fish"/>
    <n v="136.80000000000001"/>
    <s v="Food And Beverages"/>
    <m/>
  </r>
  <r>
    <s v="Rural+Urban"/>
    <x v="0"/>
    <s v="April"/>
    <n v="127.3"/>
    <s v="Egg"/>
    <n v="122"/>
    <s v="Food And Beverages"/>
    <m/>
  </r>
  <r>
    <s v="Rural+Urban"/>
    <x v="0"/>
    <s v="April"/>
    <n v="127.3"/>
    <s v="Milk and products"/>
    <n v="130.9"/>
    <s v="Food And Beverages"/>
    <m/>
  </r>
  <r>
    <s v="Rural+Urban"/>
    <x v="0"/>
    <s v="April"/>
    <n v="127.3"/>
    <s v="Oils and fats"/>
    <n v="114.8"/>
    <s v="Food And Beverages"/>
    <m/>
  </r>
  <r>
    <s v="Rural+Urban"/>
    <x v="0"/>
    <s v="April"/>
    <n v="127.3"/>
    <s v="Fruits"/>
    <n v="134.80000000000001"/>
    <s v="Food And Beverages"/>
    <m/>
  </r>
  <r>
    <s v="Rural+Urban"/>
    <x v="0"/>
    <s v="April"/>
    <n v="127.3"/>
    <s v="Vegetables"/>
    <n v="135"/>
    <s v="Food And Beverages"/>
    <m/>
  </r>
  <r>
    <s v="Rural+Urban"/>
    <x v="0"/>
    <s v="April"/>
    <n v="127.3"/>
    <s v="Pulses and products"/>
    <n v="167.5"/>
    <s v="Food And Beverages"/>
    <m/>
  </r>
  <r>
    <s v="Rural+Urban"/>
    <x v="0"/>
    <s v="April"/>
    <n v="127.3"/>
    <s v="Sugar and Confectionery"/>
    <n v="106.4"/>
    <s v="Food And Beverages"/>
    <m/>
  </r>
  <r>
    <s v="Rural+Urban"/>
    <x v="0"/>
    <s v="April"/>
    <n v="127.3"/>
    <s v="Spices"/>
    <n v="134.4"/>
    <s v="Food And Beverages"/>
    <m/>
  </r>
  <r>
    <s v="Rural+Urban"/>
    <x v="0"/>
    <s v="April"/>
    <n v="127.3"/>
    <s v="Non-alcoholic beverages"/>
    <n v="123.6"/>
    <s v="Food And Beverages"/>
    <m/>
  </r>
  <r>
    <s v="Rural+Urban"/>
    <x v="0"/>
    <s v="April"/>
    <n v="127.3"/>
    <s v="Prepared meals, snacks, sweets etc."/>
    <n v="136.69999999999999"/>
    <s v="Food And Beverages"/>
    <m/>
  </r>
  <r>
    <s v="Rural+Urban"/>
    <x v="0"/>
    <s v="April"/>
    <n v="127.3"/>
    <s v="Food and beverages"/>
    <n v="131.80000000000001"/>
    <s v="Food And Beverages"/>
    <m/>
  </r>
  <r>
    <s v="Rural+Urban"/>
    <x v="0"/>
    <s v="April"/>
    <n v="127.3"/>
    <s v="Pan, tobacco and intoxicants"/>
    <n v="137.1"/>
    <s v="Tobacco and Intoxicants"/>
    <m/>
  </r>
  <r>
    <s v="Rural+Urban"/>
    <x v="0"/>
    <s v="April"/>
    <n v="127.3"/>
    <s v="Clothing"/>
    <n v="131.80000000000001"/>
    <s v="Clothing and Footwear"/>
    <m/>
  </r>
  <r>
    <s v="Rural+Urban"/>
    <x v="0"/>
    <s v="April"/>
    <n v="127.3"/>
    <s v="Footwear"/>
    <n v="126.4"/>
    <s v="Clothing and Footwear"/>
    <m/>
  </r>
  <r>
    <s v="Rural+Urban"/>
    <x v="0"/>
    <s v="April"/>
    <n v="127.3"/>
    <s v="Clothing and footwear"/>
    <n v="131"/>
    <s v="Clothing and Footwear"/>
    <m/>
  </r>
  <r>
    <s v="Rural+Urban"/>
    <x v="0"/>
    <s v="April"/>
    <n v="127.3"/>
    <s v="Housing"/>
    <n v="125.6"/>
    <s v="Housing"/>
    <m/>
  </r>
  <r>
    <s v="Rural+Urban"/>
    <x v="0"/>
    <s v="April"/>
    <n v="127.3"/>
    <s v="Fuel and light"/>
    <n v="122.3"/>
    <s v="Fuel and Light"/>
    <m/>
  </r>
  <r>
    <s v="Rural+Urban"/>
    <x v="0"/>
    <s v="April"/>
    <n v="127.3"/>
    <s v="Household goods and services"/>
    <n v="125.5"/>
    <s v="Household Goods/Services"/>
    <m/>
  </r>
  <r>
    <s v="Rural+Urban"/>
    <x v="0"/>
    <s v="April"/>
    <n v="127.3"/>
    <s v="Health"/>
    <n v="123.2"/>
    <s v="Health"/>
    <m/>
  </r>
  <r>
    <s v="Rural+Urban"/>
    <x v="0"/>
    <s v="April"/>
    <n v="127.3"/>
    <s v="Transport and communication"/>
    <n v="112.1"/>
    <s v="Transport and Communication"/>
    <m/>
  </r>
  <r>
    <s v="Rural+Urban"/>
    <x v="0"/>
    <s v="April"/>
    <n v="127.3"/>
    <s v="Recreation and amusement"/>
    <n v="121.1"/>
    <s v="Recreation and Amusement"/>
    <m/>
  </r>
  <r>
    <s v="Rural+Urban"/>
    <x v="0"/>
    <s v="April"/>
    <n v="127.3"/>
    <s v="Education"/>
    <n v="127.7"/>
    <s v="Education"/>
    <m/>
  </r>
  <r>
    <s v="Rural+Urban"/>
    <x v="0"/>
    <s v="April"/>
    <n v="127.3"/>
    <s v="Personal care and effects"/>
    <n v="118.1"/>
    <s v="Personal Care/Effects"/>
    <m/>
  </r>
  <r>
    <s v="Rural+Urban"/>
    <x v="0"/>
    <s v="April"/>
    <n v="127.3"/>
    <s v="Miscellaneous"/>
    <n v="120"/>
    <s v="Miscellaneous"/>
    <m/>
  </r>
  <r>
    <s v="Rural+Urban"/>
    <x v="0"/>
    <s v="May"/>
    <n v="128.6"/>
    <s v="Cereals and products"/>
    <n v="126.8"/>
    <s v="Food And Beverages"/>
    <m/>
  </r>
  <r>
    <s v="Rural+Urban"/>
    <x v="0"/>
    <s v="May"/>
    <n v="128.6"/>
    <s v="Meat and fish"/>
    <n v="139.1"/>
    <s v="Food And Beverages"/>
    <m/>
  </r>
  <r>
    <s v="Rural+Urban"/>
    <x v="0"/>
    <s v="May"/>
    <n v="128.6"/>
    <s v="Egg"/>
    <n v="125.4"/>
    <s v="Food And Beverages"/>
    <m/>
  </r>
  <r>
    <s v="Rural+Urban"/>
    <x v="0"/>
    <s v="May"/>
    <n v="128.6"/>
    <s v="Milk and products"/>
    <n v="131.69999999999999"/>
    <s v="Food And Beverages"/>
    <m/>
  </r>
  <r>
    <s v="Rural+Urban"/>
    <x v="0"/>
    <s v="May"/>
    <n v="128.6"/>
    <s v="Oils and fats"/>
    <n v="115"/>
    <s v="Food And Beverages"/>
    <m/>
  </r>
  <r>
    <s v="Rural+Urban"/>
    <x v="0"/>
    <s v="May"/>
    <n v="128.6"/>
    <s v="Fruits"/>
    <n v="136"/>
    <s v="Food And Beverages"/>
    <m/>
  </r>
  <r>
    <s v="Rural+Urban"/>
    <x v="0"/>
    <s v="May"/>
    <n v="128.6"/>
    <s v="Vegetables"/>
    <n v="145.1"/>
    <s v="Food And Beverages"/>
    <m/>
  </r>
  <r>
    <s v="Rural+Urban"/>
    <x v="0"/>
    <s v="May"/>
    <n v="128.6"/>
    <s v="Pulses and products"/>
    <n v="171.7"/>
    <s v="Food And Beverages"/>
    <m/>
  </r>
  <r>
    <s v="Rural+Urban"/>
    <x v="0"/>
    <s v="May"/>
    <n v="128.6"/>
    <s v="Sugar and Confectionery"/>
    <n v="108.7"/>
    <s v="Food And Beverages"/>
    <m/>
  </r>
  <r>
    <s v="Rural+Urban"/>
    <x v="0"/>
    <s v="May"/>
    <n v="128.6"/>
    <s v="Spices"/>
    <n v="135.30000000000001"/>
    <s v="Food And Beverages"/>
    <m/>
  </r>
  <r>
    <s v="Rural+Urban"/>
    <x v="0"/>
    <s v="May"/>
    <n v="128.6"/>
    <s v="Non-alcoholic beverages"/>
    <n v="124.2"/>
    <s v="Food And Beverages"/>
    <m/>
  </r>
  <r>
    <s v="Rural+Urban"/>
    <x v="0"/>
    <s v="May"/>
    <n v="128.6"/>
    <s v="Prepared meals, snacks, sweets etc."/>
    <n v="137.4"/>
    <s v="Food And Beverages"/>
    <m/>
  </r>
  <r>
    <s v="Rural+Urban"/>
    <x v="0"/>
    <s v="May"/>
    <n v="128.6"/>
    <s v="Food and beverages"/>
    <n v="134"/>
    <s v="Food And Beverages"/>
    <m/>
  </r>
  <r>
    <s v="Rural+Urban"/>
    <x v="0"/>
    <s v="May"/>
    <n v="128.6"/>
    <s v="Pan, tobacco and intoxicants"/>
    <n v="137.69999999999999"/>
    <s v="Tobacco and Intoxicants"/>
    <m/>
  </r>
  <r>
    <s v="Rural+Urban"/>
    <x v="0"/>
    <s v="May"/>
    <n v="128.6"/>
    <s v="Clothing"/>
    <n v="132.19999999999999"/>
    <s v="Clothing and Footwear"/>
    <m/>
  </r>
  <r>
    <s v="Rural+Urban"/>
    <x v="0"/>
    <s v="May"/>
    <n v="128.6"/>
    <s v="Footwear"/>
    <n v="126.8"/>
    <s v="Clothing and Footwear"/>
    <m/>
  </r>
  <r>
    <s v="Rural+Urban"/>
    <x v="0"/>
    <s v="May"/>
    <n v="128.6"/>
    <s v="Clothing and footwear"/>
    <n v="131.4"/>
    <s v="Clothing and Footwear"/>
    <m/>
  </r>
  <r>
    <s v="Rural+Urban"/>
    <x v="0"/>
    <s v="May"/>
    <n v="128.6"/>
    <s v="Housing"/>
    <n v="126"/>
    <s v="Housing"/>
    <m/>
  </r>
  <r>
    <s v="Rural+Urban"/>
    <x v="0"/>
    <s v="May"/>
    <n v="128.6"/>
    <s v="Fuel and light"/>
    <n v="122.7"/>
    <s v="Fuel and Light"/>
    <m/>
  </r>
  <r>
    <s v="Rural+Urban"/>
    <x v="0"/>
    <s v="May"/>
    <n v="128.6"/>
    <s v="Household goods and services"/>
    <n v="126"/>
    <s v="Household Goods/Services"/>
    <m/>
  </r>
  <r>
    <s v="Rural+Urban"/>
    <x v="0"/>
    <s v="May"/>
    <n v="128.6"/>
    <s v="Health"/>
    <n v="123.7"/>
    <s v="Health"/>
    <m/>
  </r>
  <r>
    <s v="Rural+Urban"/>
    <x v="0"/>
    <s v="May"/>
    <n v="128.6"/>
    <s v="Transport and communication"/>
    <n v="112.8"/>
    <s v="Transport and Communication"/>
    <m/>
  </r>
  <r>
    <s v="Rural+Urban"/>
    <x v="0"/>
    <s v="May"/>
    <n v="128.6"/>
    <s v="Recreation and amusement"/>
    <n v="121.5"/>
    <s v="Recreation and Amusement"/>
    <m/>
  </r>
  <r>
    <s v="Rural+Urban"/>
    <x v="0"/>
    <s v="May"/>
    <n v="128.6"/>
    <s v="Education"/>
    <n v="128.5"/>
    <s v="Education"/>
    <m/>
  </r>
  <r>
    <s v="Rural+Urban"/>
    <x v="0"/>
    <s v="May"/>
    <n v="128.6"/>
    <s v="Personal care and effects"/>
    <n v="119.2"/>
    <s v="Personal Care/Effects"/>
    <m/>
  </r>
  <r>
    <s v="Rural+Urban"/>
    <x v="0"/>
    <s v="May"/>
    <n v="128.6"/>
    <s v="Miscellaneous"/>
    <n v="120.7"/>
    <s v="Miscellaneous"/>
    <m/>
  </r>
  <r>
    <s v="Rural+Urban"/>
    <x v="0"/>
    <s v="June"/>
    <n v="130.1"/>
    <s v="Cereals and products"/>
    <n v="127.7"/>
    <s v="Food And Beverages"/>
    <m/>
  </r>
  <r>
    <s v="Rural+Urban"/>
    <x v="0"/>
    <s v="June"/>
    <n v="130.1"/>
    <s v="Meat and fish"/>
    <n v="140.5"/>
    <s v="Food And Beverages"/>
    <m/>
  </r>
  <r>
    <s v="Rural+Urban"/>
    <x v="0"/>
    <s v="June"/>
    <n v="130.1"/>
    <s v="Egg"/>
    <n v="128.30000000000001"/>
    <s v="Food And Beverages"/>
    <m/>
  </r>
  <r>
    <s v="Rural+Urban"/>
    <x v="0"/>
    <s v="June"/>
    <n v="130.1"/>
    <s v="Milk and products"/>
    <n v="132.6"/>
    <s v="Food And Beverages"/>
    <m/>
  </r>
  <r>
    <s v="Rural+Urban"/>
    <x v="0"/>
    <s v="June"/>
    <n v="130.1"/>
    <s v="Oils and fats"/>
    <n v="115.5"/>
    <s v="Food And Beverages"/>
    <m/>
  </r>
  <r>
    <s v="Rural+Urban"/>
    <x v="0"/>
    <s v="June"/>
    <n v="130.1"/>
    <s v="Fruits"/>
    <n v="136.5"/>
    <s v="Food And Beverages"/>
    <m/>
  </r>
  <r>
    <s v="Rural+Urban"/>
    <x v="0"/>
    <s v="June"/>
    <n v="130.1"/>
    <s v="Vegetables"/>
    <n v="159.69999999999999"/>
    <s v="Food And Beverages"/>
    <m/>
  </r>
  <r>
    <s v="Rural+Urban"/>
    <x v="0"/>
    <s v="June"/>
    <n v="130.1"/>
    <s v="Pulses and products"/>
    <n v="174.3"/>
    <s v="Food And Beverages"/>
    <m/>
  </r>
  <r>
    <s v="Rural+Urban"/>
    <x v="0"/>
    <s v="June"/>
    <n v="130.1"/>
    <s v="Sugar and Confectionery"/>
    <n v="109.9"/>
    <s v="Food And Beverages"/>
    <m/>
  </r>
  <r>
    <s v="Rural+Urban"/>
    <x v="0"/>
    <s v="June"/>
    <n v="130.1"/>
    <s v="Spices"/>
    <n v="136.30000000000001"/>
    <s v="Food And Beverages"/>
    <m/>
  </r>
  <r>
    <s v="Rural+Urban"/>
    <x v="0"/>
    <s v="June"/>
    <n v="130.1"/>
    <s v="Non-alcoholic beverages"/>
    <n v="124.4"/>
    <s v="Food And Beverages"/>
    <m/>
  </r>
  <r>
    <s v="Rural+Urban"/>
    <x v="0"/>
    <s v="June"/>
    <n v="130.1"/>
    <s v="Prepared meals, snacks, sweets etc."/>
    <n v="138.1"/>
    <s v="Food And Beverages"/>
    <m/>
  </r>
  <r>
    <s v="Rural+Urban"/>
    <x v="0"/>
    <s v="June"/>
    <n v="130.1"/>
    <s v="Food and beverages"/>
    <n v="136.80000000000001"/>
    <s v="Food And Beverages"/>
    <m/>
  </r>
  <r>
    <s v="Rural+Urban"/>
    <x v="0"/>
    <s v="June"/>
    <n v="130.1"/>
    <s v="Pan, tobacco and intoxicants"/>
    <n v="138.69999999999999"/>
    <s v="Tobacco and Intoxicants"/>
    <m/>
  </r>
  <r>
    <s v="Rural+Urban"/>
    <x v="0"/>
    <s v="June"/>
    <n v="130.1"/>
    <s v="Clothing"/>
    <n v="132.9"/>
    <s v="Clothing and Footwear"/>
    <m/>
  </r>
  <r>
    <s v="Rural+Urban"/>
    <x v="0"/>
    <s v="June"/>
    <n v="130.1"/>
    <s v="Footwear"/>
    <n v="127.2"/>
    <s v="Clothing and Footwear"/>
    <m/>
  </r>
  <r>
    <s v="Rural+Urban"/>
    <x v="0"/>
    <s v="June"/>
    <n v="130.1"/>
    <s v="Clothing and footwear"/>
    <n v="132"/>
    <s v="Clothing and Footwear"/>
    <m/>
  </r>
  <r>
    <s v="Rural+Urban"/>
    <x v="0"/>
    <s v="June"/>
    <n v="130.1"/>
    <s v="Housing"/>
    <n v="125.5"/>
    <s v="Housing"/>
    <m/>
  </r>
  <r>
    <s v="Rural+Urban"/>
    <x v="0"/>
    <s v="June"/>
    <n v="130.1"/>
    <s v="Fuel and light"/>
    <n v="123.3"/>
    <s v="Fuel and Light"/>
    <m/>
  </r>
  <r>
    <s v="Rural+Urban"/>
    <x v="0"/>
    <s v="June"/>
    <n v="130.1"/>
    <s v="Household goods and services"/>
    <n v="126.4"/>
    <s v="Household Goods/Services"/>
    <m/>
  </r>
  <r>
    <s v="Rural+Urban"/>
    <x v="0"/>
    <s v="June"/>
    <n v="130.1"/>
    <s v="Health"/>
    <n v="124.1"/>
    <s v="Health"/>
    <m/>
  </r>
  <r>
    <s v="Rural+Urban"/>
    <x v="0"/>
    <s v="June"/>
    <n v="130.1"/>
    <s v="Transport and communication"/>
    <n v="114.2"/>
    <s v="Transport and Communication"/>
    <m/>
  </r>
  <r>
    <s v="Rural+Urban"/>
    <x v="0"/>
    <s v="June"/>
    <n v="130.1"/>
    <s v="Recreation and amusement"/>
    <n v="121.7"/>
    <s v="Recreation and Amusement"/>
    <m/>
  </r>
  <r>
    <s v="Rural+Urban"/>
    <x v="0"/>
    <s v="June"/>
    <n v="130.1"/>
    <s v="Education"/>
    <n v="129.69999999999999"/>
    <s v="Education"/>
    <m/>
  </r>
  <r>
    <s v="Rural+Urban"/>
    <x v="0"/>
    <s v="June"/>
    <n v="130.1"/>
    <s v="Personal care and effects"/>
    <n v="119.4"/>
    <s v="Personal Care/Effects"/>
    <m/>
  </r>
  <r>
    <s v="Rural+Urban"/>
    <x v="0"/>
    <s v="June"/>
    <n v="130.1"/>
    <s v="Miscellaneous"/>
    <n v="121.5"/>
    <s v="Miscellaneous"/>
    <m/>
  </r>
  <r>
    <s v="Rural+Urban"/>
    <x v="0"/>
    <s v="July"/>
    <n v="131.1"/>
    <s v="Cereals and products"/>
    <n v="128.5"/>
    <s v="Food And Beverages"/>
    <m/>
  </r>
  <r>
    <s v="Rural+Urban"/>
    <x v="0"/>
    <s v="July"/>
    <n v="131.1"/>
    <s v="Meat and fish"/>
    <n v="141.19999999999999"/>
    <s v="Food And Beverages"/>
    <m/>
  </r>
  <r>
    <s v="Rural+Urban"/>
    <x v="0"/>
    <s v="July"/>
    <n v="131.1"/>
    <s v="Egg"/>
    <n v="132.30000000000001"/>
    <s v="Food And Beverages"/>
    <m/>
  </r>
  <r>
    <s v="Rural+Urban"/>
    <x v="0"/>
    <s v="July"/>
    <n v="131.1"/>
    <s v="Milk and products"/>
    <n v="133.5"/>
    <s v="Food And Beverages"/>
    <m/>
  </r>
  <r>
    <s v="Rural+Urban"/>
    <x v="0"/>
    <s v="July"/>
    <n v="131.1"/>
    <s v="Oils and fats"/>
    <n v="116.4"/>
    <s v="Food And Beverages"/>
    <m/>
  </r>
  <r>
    <s v="Rural+Urban"/>
    <x v="0"/>
    <s v="July"/>
    <n v="131.1"/>
    <s v="Fruits"/>
    <n v="137.80000000000001"/>
    <s v="Food And Beverages"/>
    <m/>
  </r>
  <r>
    <s v="Rural+Urban"/>
    <x v="0"/>
    <s v="July"/>
    <n v="131.1"/>
    <s v="Vegetables"/>
    <n v="165.4"/>
    <s v="Food And Beverages"/>
    <m/>
  </r>
  <r>
    <s v="Rural+Urban"/>
    <x v="0"/>
    <s v="July"/>
    <n v="131.1"/>
    <s v="Pulses and products"/>
    <n v="177.4"/>
    <s v="Food And Beverages"/>
    <m/>
  </r>
  <r>
    <s v="Rural+Urban"/>
    <x v="0"/>
    <s v="July"/>
    <n v="131.1"/>
    <s v="Sugar and Confectionery"/>
    <n v="111.3"/>
    <s v="Food And Beverages"/>
    <m/>
  </r>
  <r>
    <s v="Rural+Urban"/>
    <x v="0"/>
    <s v="July"/>
    <n v="131.1"/>
    <s v="Spices"/>
    <n v="137.5"/>
    <s v="Food And Beverages"/>
    <m/>
  </r>
  <r>
    <s v="Rural+Urban"/>
    <x v="0"/>
    <s v="July"/>
    <n v="131.1"/>
    <s v="Non-alcoholic beverages"/>
    <n v="125"/>
    <s v="Food And Beverages"/>
    <m/>
  </r>
  <r>
    <s v="Rural+Urban"/>
    <x v="0"/>
    <s v="July"/>
    <n v="131.1"/>
    <s v="Prepared meals, snacks, sweets etc."/>
    <n v="138.80000000000001"/>
    <s v="Food And Beverages"/>
    <m/>
  </r>
  <r>
    <s v="Rural+Urban"/>
    <x v="0"/>
    <s v="July"/>
    <n v="131.1"/>
    <s v="Food and beverages"/>
    <n v="138.4"/>
    <s v="Food And Beverages"/>
    <m/>
  </r>
  <r>
    <s v="Rural+Urban"/>
    <x v="0"/>
    <s v="July"/>
    <n v="131.1"/>
    <s v="Pan, tobacco and intoxicants"/>
    <n v="139.30000000000001"/>
    <s v="Tobacco and Intoxicants"/>
    <m/>
  </r>
  <r>
    <s v="Rural+Urban"/>
    <x v="0"/>
    <s v="July"/>
    <n v="131.1"/>
    <s v="Clothing"/>
    <n v="133.5"/>
    <s v="Clothing and Footwear"/>
    <m/>
  </r>
  <r>
    <s v="Rural+Urban"/>
    <x v="0"/>
    <s v="July"/>
    <n v="131.1"/>
    <s v="Footwear"/>
    <n v="127.6"/>
    <s v="Clothing and Footwear"/>
    <m/>
  </r>
  <r>
    <s v="Rural+Urban"/>
    <x v="0"/>
    <s v="July"/>
    <n v="131.1"/>
    <s v="Clothing and footwear"/>
    <n v="132.69999999999999"/>
    <s v="Clothing and Footwear"/>
    <m/>
  </r>
  <r>
    <s v="Rural+Urban"/>
    <x v="0"/>
    <s v="July"/>
    <n v="131.1"/>
    <s v="Housing"/>
    <n v="126.4"/>
    <s v="Housing"/>
    <m/>
  </r>
  <r>
    <s v="Rural+Urban"/>
    <x v="0"/>
    <s v="July"/>
    <n v="131.1"/>
    <s v="Fuel and light"/>
    <n v="123.4"/>
    <s v="Fuel and Light"/>
    <m/>
  </r>
  <r>
    <s v="Rural+Urban"/>
    <x v="0"/>
    <s v="July"/>
    <n v="131.1"/>
    <s v="Household goods and services"/>
    <n v="126.9"/>
    <s v="Household Goods/Services"/>
    <m/>
  </r>
  <r>
    <s v="Rural+Urban"/>
    <x v="0"/>
    <s v="July"/>
    <n v="131.1"/>
    <s v="Health"/>
    <n v="124.5"/>
    <s v="Health"/>
    <m/>
  </r>
  <r>
    <s v="Rural+Urban"/>
    <x v="0"/>
    <s v="July"/>
    <n v="131.1"/>
    <s v="Transport and communication"/>
    <n v="113.9"/>
    <s v="Transport and Communication"/>
    <m/>
  </r>
  <r>
    <s v="Rural+Urban"/>
    <x v="0"/>
    <s v="July"/>
    <n v="131.1"/>
    <s v="Recreation and amusement"/>
    <n v="122.4"/>
    <s v="Recreation and Amusement"/>
    <m/>
  </r>
  <r>
    <s v="Rural+Urban"/>
    <x v="0"/>
    <s v="July"/>
    <n v="131.1"/>
    <s v="Education"/>
    <n v="130.80000000000001"/>
    <s v="Education"/>
    <m/>
  </r>
  <r>
    <s v="Rural+Urban"/>
    <x v="0"/>
    <s v="July"/>
    <n v="131.1"/>
    <s v="Personal care and effects"/>
    <n v="120.5"/>
    <s v="Personal Care/Effects"/>
    <m/>
  </r>
  <r>
    <s v="Rural+Urban"/>
    <x v="0"/>
    <s v="July"/>
    <n v="131.1"/>
    <s v="Miscellaneous"/>
    <n v="121.9"/>
    <s v="Miscellaneous"/>
    <m/>
  </r>
  <r>
    <s v="Rural+Urban"/>
    <x v="0"/>
    <s v="August"/>
    <n v="131.1"/>
    <s v="Cereals and products"/>
    <n v="129.30000000000001"/>
    <s v="Food And Beverages"/>
    <m/>
  </r>
  <r>
    <s v="Rural+Urban"/>
    <x v="0"/>
    <s v="August"/>
    <n v="131.1"/>
    <s v="Meat and fish"/>
    <n v="139.30000000000001"/>
    <s v="Food And Beverages"/>
    <m/>
  </r>
  <r>
    <s v="Rural+Urban"/>
    <x v="0"/>
    <s v="August"/>
    <n v="131.1"/>
    <s v="Egg"/>
    <n v="131.6"/>
    <s v="Food And Beverages"/>
    <m/>
  </r>
  <r>
    <s v="Rural+Urban"/>
    <x v="0"/>
    <s v="August"/>
    <n v="131.1"/>
    <s v="Milk and products"/>
    <n v="134.1"/>
    <s v="Food And Beverages"/>
    <m/>
  </r>
  <r>
    <s v="Rural+Urban"/>
    <x v="0"/>
    <s v="August"/>
    <n v="131.1"/>
    <s v="Oils and fats"/>
    <n v="116.9"/>
    <s v="Food And Beverages"/>
    <m/>
  </r>
  <r>
    <s v="Rural+Urban"/>
    <x v="0"/>
    <s v="August"/>
    <n v="131.1"/>
    <s v="Fruits"/>
    <n v="138.1"/>
    <s v="Food And Beverages"/>
    <m/>
  </r>
  <r>
    <s v="Rural+Urban"/>
    <x v="0"/>
    <s v="August"/>
    <n v="131.1"/>
    <s v="Vegetables"/>
    <n v="159.1"/>
    <s v="Food And Beverages"/>
    <m/>
  </r>
  <r>
    <s v="Rural+Urban"/>
    <x v="0"/>
    <s v="August"/>
    <n v="131.1"/>
    <s v="Pulses and products"/>
    <n v="175.6"/>
    <s v="Food And Beverages"/>
    <m/>
  </r>
  <r>
    <s v="Rural+Urban"/>
    <x v="0"/>
    <s v="August"/>
    <n v="131.1"/>
    <s v="Sugar and Confectionery"/>
    <n v="112.9"/>
    <s v="Food And Beverages"/>
    <m/>
  </r>
  <r>
    <s v="Rural+Urban"/>
    <x v="0"/>
    <s v="August"/>
    <n v="131.1"/>
    <s v="Spices"/>
    <n v="138.1"/>
    <s v="Food And Beverages"/>
    <m/>
  </r>
  <r>
    <s v="Rural+Urban"/>
    <x v="0"/>
    <s v="August"/>
    <n v="131.1"/>
    <s v="Non-alcoholic beverages"/>
    <n v="125.5"/>
    <s v="Food And Beverages"/>
    <m/>
  </r>
  <r>
    <s v="Rural+Urban"/>
    <x v="0"/>
    <s v="August"/>
    <n v="131.1"/>
    <s v="Prepared meals, snacks, sweets etc."/>
    <n v="139.5"/>
    <s v="Food And Beverages"/>
    <m/>
  </r>
  <r>
    <s v="Rural+Urban"/>
    <x v="0"/>
    <s v="August"/>
    <n v="131.1"/>
    <s v="Food and beverages"/>
    <n v="137.9"/>
    <s v="Food And Beverages"/>
    <m/>
  </r>
  <r>
    <s v="Rural+Urban"/>
    <x v="0"/>
    <s v="August"/>
    <n v="131.1"/>
    <s v="Pan, tobacco and intoxicants"/>
    <n v="140.19999999999999"/>
    <s v="Tobacco and Intoxicants"/>
    <m/>
  </r>
  <r>
    <s v="Rural+Urban"/>
    <x v="0"/>
    <s v="August"/>
    <n v="131.1"/>
    <s v="Clothing"/>
    <n v="134.1"/>
    <s v="Clothing and Footwear"/>
    <m/>
  </r>
  <r>
    <s v="Rural+Urban"/>
    <x v="0"/>
    <s v="August"/>
    <n v="131.1"/>
    <s v="Footwear"/>
    <n v="128.19999999999999"/>
    <s v="Clothing and Footwear"/>
    <m/>
  </r>
  <r>
    <s v="Rural+Urban"/>
    <x v="0"/>
    <s v="August"/>
    <n v="131.1"/>
    <s v="Clothing and footwear"/>
    <n v="133.19999999999999"/>
    <s v="Clothing and Footwear"/>
    <m/>
  </r>
  <r>
    <s v="Rural+Urban"/>
    <x v="0"/>
    <s v="August"/>
    <n v="131.1"/>
    <s v="Housing"/>
    <n v="127.3"/>
    <s v="Housing"/>
    <m/>
  </r>
  <r>
    <s v="Rural+Urban"/>
    <x v="0"/>
    <s v="August"/>
    <n v="131.1"/>
    <s v="Fuel and light"/>
    <n v="123.6"/>
    <s v="Fuel and Light"/>
    <m/>
  </r>
  <r>
    <s v="Rural+Urban"/>
    <x v="0"/>
    <s v="August"/>
    <n v="131.1"/>
    <s v="Household goods and services"/>
    <n v="127.4"/>
    <s v="Household Goods/Services"/>
    <m/>
  </r>
  <r>
    <s v="Rural+Urban"/>
    <x v="0"/>
    <s v="August"/>
    <n v="131.1"/>
    <s v="Health"/>
    <n v="124.8"/>
    <s v="Health"/>
    <m/>
  </r>
  <r>
    <s v="Rural+Urban"/>
    <x v="0"/>
    <s v="August"/>
    <n v="131.1"/>
    <s v="Transport and communication"/>
    <n v="113.1"/>
    <s v="Transport and Communication"/>
    <m/>
  </r>
  <r>
    <s v="Rural+Urban"/>
    <x v="0"/>
    <s v="August"/>
    <n v="131.1"/>
    <s v="Recreation and amusement"/>
    <n v="122.7"/>
    <s v="Recreation and Amusement"/>
    <m/>
  </r>
  <r>
    <s v="Rural+Urban"/>
    <x v="0"/>
    <s v="August"/>
    <n v="131.1"/>
    <s v="Education"/>
    <n v="131.69999999999999"/>
    <s v="Education"/>
    <m/>
  </r>
  <r>
    <s v="Rural+Urban"/>
    <x v="0"/>
    <s v="August"/>
    <n v="131.1"/>
    <s v="Personal care and effects"/>
    <n v="121.5"/>
    <s v="Personal Care/Effects"/>
    <m/>
  </r>
  <r>
    <s v="Rural+Urban"/>
    <x v="0"/>
    <s v="August"/>
    <n v="131.1"/>
    <s v="Miscellaneous"/>
    <n v="122.1"/>
    <s v="Miscellaneous"/>
    <m/>
  </r>
  <r>
    <s v="Rural+Urban"/>
    <x v="0"/>
    <s v="September"/>
    <n v="130.9"/>
    <s v="Cereals and products"/>
    <n v="129.9"/>
    <s v="Food And Beverages"/>
    <m/>
  </r>
  <r>
    <s v="Rural+Urban"/>
    <x v="0"/>
    <s v="September"/>
    <n v="130.9"/>
    <s v="Meat and fish"/>
    <n v="138"/>
    <s v="Food And Beverages"/>
    <m/>
  </r>
  <r>
    <s v="Rural+Urban"/>
    <x v="0"/>
    <s v="September"/>
    <n v="130.9"/>
    <s v="Egg"/>
    <n v="130.5"/>
    <s v="Food And Beverages"/>
    <m/>
  </r>
  <r>
    <s v="Rural+Urban"/>
    <x v="0"/>
    <s v="September"/>
    <n v="130.9"/>
    <s v="Milk and products"/>
    <n v="134.4"/>
    <s v="Food And Beverages"/>
    <m/>
  </r>
  <r>
    <s v="Rural+Urban"/>
    <x v="0"/>
    <s v="September"/>
    <n v="130.9"/>
    <s v="Oils and fats"/>
    <n v="117.2"/>
    <s v="Food And Beverages"/>
    <m/>
  </r>
  <r>
    <s v="Rural+Urban"/>
    <x v="0"/>
    <s v="September"/>
    <n v="130.9"/>
    <s v="Fruits"/>
    <n v="136.1"/>
    <s v="Food And Beverages"/>
    <m/>
  </r>
  <r>
    <s v="Rural+Urban"/>
    <x v="0"/>
    <s v="September"/>
    <n v="130.9"/>
    <s v="Vegetables"/>
    <n v="150.69999999999999"/>
    <s v="Food And Beverages"/>
    <m/>
  </r>
  <r>
    <s v="Rural+Urban"/>
    <x v="0"/>
    <s v="September"/>
    <n v="130.9"/>
    <s v="Pulses and products"/>
    <n v="171.5"/>
    <s v="Food And Beverages"/>
    <m/>
  </r>
  <r>
    <s v="Rural+Urban"/>
    <x v="0"/>
    <s v="September"/>
    <n v="130.9"/>
    <s v="Sugar and Confectionery"/>
    <n v="113.8"/>
    <s v="Food And Beverages"/>
    <m/>
  </r>
  <r>
    <s v="Rural+Urban"/>
    <x v="0"/>
    <s v="September"/>
    <n v="130.9"/>
    <s v="Spices"/>
    <n v="138.80000000000001"/>
    <s v="Food And Beverages"/>
    <m/>
  </r>
  <r>
    <s v="Rural+Urban"/>
    <x v="0"/>
    <s v="September"/>
    <n v="130.9"/>
    <s v="Non-alcoholic beverages"/>
    <n v="126"/>
    <s v="Food And Beverages"/>
    <m/>
  </r>
  <r>
    <s v="Rural+Urban"/>
    <x v="0"/>
    <s v="September"/>
    <n v="130.9"/>
    <s v="Prepared meals, snacks, sweets etc."/>
    <n v="140.19999999999999"/>
    <s v="Food And Beverages"/>
    <m/>
  </r>
  <r>
    <s v="Rural+Urban"/>
    <x v="0"/>
    <s v="September"/>
    <n v="130.9"/>
    <s v="Food and beverages"/>
    <n v="136.6"/>
    <s v="Food And Beverages"/>
    <m/>
  </r>
  <r>
    <s v="Rural+Urban"/>
    <x v="0"/>
    <s v="September"/>
    <n v="130.9"/>
    <s v="Pan, tobacco and intoxicants"/>
    <n v="141"/>
    <s v="Tobacco and Intoxicants"/>
    <m/>
  </r>
  <r>
    <s v="Rural+Urban"/>
    <x v="0"/>
    <s v="September"/>
    <n v="130.9"/>
    <s v="Clothing"/>
    <n v="134.6"/>
    <s v="Clothing and Footwear"/>
    <m/>
  </r>
  <r>
    <s v="Rural+Urban"/>
    <x v="0"/>
    <s v="September"/>
    <n v="130.9"/>
    <s v="Footwear"/>
    <n v="128.6"/>
    <s v="Clothing and Footwear"/>
    <m/>
  </r>
  <r>
    <s v="Rural+Urban"/>
    <x v="0"/>
    <s v="September"/>
    <n v="130.9"/>
    <s v="Clothing and footwear"/>
    <n v="133.80000000000001"/>
    <s v="Clothing and Footwear"/>
    <m/>
  </r>
  <r>
    <s v="Rural+Urban"/>
    <x v="0"/>
    <s v="September"/>
    <n v="130.9"/>
    <s v="Housing"/>
    <n v="127.9"/>
    <s v="Housing"/>
    <m/>
  </r>
  <r>
    <s v="Rural+Urban"/>
    <x v="0"/>
    <s v="September"/>
    <n v="130.9"/>
    <s v="Fuel and light"/>
    <n v="124.1"/>
    <s v="Fuel and Light"/>
    <m/>
  </r>
  <r>
    <s v="Rural+Urban"/>
    <x v="0"/>
    <s v="September"/>
    <n v="130.9"/>
    <s v="Household goods and services"/>
    <n v="127.9"/>
    <s v="Household Goods/Services"/>
    <m/>
  </r>
  <r>
    <s v="Rural+Urban"/>
    <x v="0"/>
    <s v="September"/>
    <n v="130.9"/>
    <s v="Health"/>
    <n v="125.4"/>
    <s v="Health"/>
    <m/>
  </r>
  <r>
    <s v="Rural+Urban"/>
    <x v="0"/>
    <s v="September"/>
    <n v="130.9"/>
    <s v="Transport and communication"/>
    <n v="114.3"/>
    <s v="Transport and Communication"/>
    <m/>
  </r>
  <r>
    <s v="Rural+Urban"/>
    <x v="0"/>
    <s v="September"/>
    <n v="130.9"/>
    <s v="Recreation and amusement"/>
    <n v="122.9"/>
    <s v="Recreation and Amusement"/>
    <m/>
  </r>
  <r>
    <s v="Rural+Urban"/>
    <x v="0"/>
    <s v="September"/>
    <n v="130.9"/>
    <s v="Education"/>
    <n v="131.80000000000001"/>
    <s v="Education"/>
    <m/>
  </r>
  <r>
    <s v="Rural+Urban"/>
    <x v="0"/>
    <s v="September"/>
    <n v="130.9"/>
    <s v="Personal care and effects"/>
    <n v="122.1"/>
    <s v="Personal Care/Effects"/>
    <m/>
  </r>
  <r>
    <s v="Rural+Urban"/>
    <x v="0"/>
    <s v="September"/>
    <n v="130.9"/>
    <s v="Miscellaneous"/>
    <n v="122.8"/>
    <s v="Miscellaneous"/>
    <m/>
  </r>
  <r>
    <s v="Rural+Urban"/>
    <x v="0"/>
    <s v="October"/>
    <n v="131.4"/>
    <s v="Cereals and products"/>
    <n v="130.5"/>
    <s v="Food And Beverages"/>
    <m/>
  </r>
  <r>
    <s v="Rural+Urban"/>
    <x v="0"/>
    <s v="October"/>
    <n v="131.4"/>
    <s v="Meat and fish"/>
    <n v="137.9"/>
    <s v="Food And Beverages"/>
    <m/>
  </r>
  <r>
    <s v="Rural+Urban"/>
    <x v="0"/>
    <s v="October"/>
    <n v="131.4"/>
    <s v="Egg"/>
    <n v="130.19999999999999"/>
    <s v="Food And Beverages"/>
    <m/>
  </r>
  <r>
    <s v="Rural+Urban"/>
    <x v="0"/>
    <s v="October"/>
    <n v="131.4"/>
    <s v="Milk and products"/>
    <n v="134.80000000000001"/>
    <s v="Food And Beverages"/>
    <m/>
  </r>
  <r>
    <s v="Rural+Urban"/>
    <x v="0"/>
    <s v="October"/>
    <n v="131.4"/>
    <s v="Oils and fats"/>
    <n v="117.8"/>
    <s v="Food And Beverages"/>
    <m/>
  </r>
  <r>
    <s v="Rural+Urban"/>
    <x v="0"/>
    <s v="October"/>
    <n v="131.4"/>
    <s v="Fruits"/>
    <n v="134.69999999999999"/>
    <s v="Food And Beverages"/>
    <m/>
  </r>
  <r>
    <s v="Rural+Urban"/>
    <x v="0"/>
    <s v="October"/>
    <n v="131.4"/>
    <s v="Vegetables"/>
    <n v="151.19999999999999"/>
    <s v="Food And Beverages"/>
    <m/>
  </r>
  <r>
    <s v="Rural+Urban"/>
    <x v="0"/>
    <s v="October"/>
    <n v="131.4"/>
    <s v="Pulses and products"/>
    <n v="172.1"/>
    <s v="Food And Beverages"/>
    <m/>
  </r>
  <r>
    <s v="Rural+Urban"/>
    <x v="0"/>
    <s v="October"/>
    <n v="131.4"/>
    <s v="Sugar and Confectionery"/>
    <n v="114.1"/>
    <s v="Food And Beverages"/>
    <m/>
  </r>
  <r>
    <s v="Rural+Urban"/>
    <x v="0"/>
    <s v="October"/>
    <n v="131.4"/>
    <s v="Spices"/>
    <n v="139.30000000000001"/>
    <s v="Food And Beverages"/>
    <m/>
  </r>
  <r>
    <s v="Rural+Urban"/>
    <x v="0"/>
    <s v="October"/>
    <n v="131.4"/>
    <s v="Non-alcoholic beverages"/>
    <n v="126.1"/>
    <s v="Food And Beverages"/>
    <m/>
  </r>
  <r>
    <s v="Rural+Urban"/>
    <x v="0"/>
    <s v="October"/>
    <n v="131.4"/>
    <s v="Prepared meals, snacks, sweets etc."/>
    <n v="141.1"/>
    <s v="Food And Beverages"/>
    <m/>
  </r>
  <r>
    <s v="Rural+Urban"/>
    <x v="0"/>
    <s v="October"/>
    <n v="131.4"/>
    <s v="Food and beverages"/>
    <n v="137"/>
    <s v="Food And Beverages"/>
    <m/>
  </r>
  <r>
    <s v="Rural+Urban"/>
    <x v="0"/>
    <s v="October"/>
    <n v="131.4"/>
    <s v="Pan, tobacco and intoxicants"/>
    <n v="141.80000000000001"/>
    <s v="Tobacco and Intoxicants"/>
    <m/>
  </r>
  <r>
    <s v="Rural+Urban"/>
    <x v="0"/>
    <s v="October"/>
    <n v="131.4"/>
    <s v="Clothing"/>
    <n v="135.5"/>
    <s v="Clothing and Footwear"/>
    <m/>
  </r>
  <r>
    <s v="Rural+Urban"/>
    <x v="0"/>
    <s v="October"/>
    <n v="131.4"/>
    <s v="Footwear"/>
    <n v="129.1"/>
    <s v="Clothing and Footwear"/>
    <m/>
  </r>
  <r>
    <s v="Rural+Urban"/>
    <x v="0"/>
    <s v="October"/>
    <n v="131.4"/>
    <s v="Clothing and footwear"/>
    <n v="134.5"/>
    <s v="Clothing and Footwear"/>
    <m/>
  </r>
  <r>
    <s v="Rural+Urban"/>
    <x v="0"/>
    <s v="October"/>
    <n v="131.4"/>
    <s v="Housing"/>
    <n v="128.69999999999999"/>
    <s v="Housing"/>
    <m/>
  </r>
  <r>
    <s v="Rural+Urban"/>
    <x v="0"/>
    <s v="October"/>
    <n v="131.4"/>
    <s v="Fuel and light"/>
    <n v="124.3"/>
    <s v="Fuel and Light"/>
    <m/>
  </r>
  <r>
    <s v="Rural+Urban"/>
    <x v="0"/>
    <s v="October"/>
    <n v="131.4"/>
    <s v="Household goods and services"/>
    <n v="128.4"/>
    <s v="Household Goods/Services"/>
    <m/>
  </r>
  <r>
    <s v="Rural+Urban"/>
    <x v="0"/>
    <s v="October"/>
    <n v="131.4"/>
    <s v="Health"/>
    <n v="126.1"/>
    <s v="Health"/>
    <m/>
  </r>
  <r>
    <s v="Rural+Urban"/>
    <x v="0"/>
    <s v="October"/>
    <n v="131.4"/>
    <s v="Transport and communication"/>
    <n v="115.2"/>
    <s v="Transport and Communication"/>
    <m/>
  </r>
  <r>
    <s v="Rural+Urban"/>
    <x v="0"/>
    <s v="October"/>
    <n v="131.4"/>
    <s v="Recreation and amusement"/>
    <n v="123.5"/>
    <s v="Recreation and Amusement"/>
    <m/>
  </r>
  <r>
    <s v="Rural+Urban"/>
    <x v="0"/>
    <s v="October"/>
    <n v="131.4"/>
    <s v="Education"/>
    <n v="132.4"/>
    <s v="Education"/>
    <m/>
  </r>
  <r>
    <s v="Rural+Urban"/>
    <x v="0"/>
    <s v="October"/>
    <n v="131.4"/>
    <s v="Personal care and effects"/>
    <n v="122.1"/>
    <s v="Personal Care/Effects"/>
    <m/>
  </r>
  <r>
    <s v="Rural+Urban"/>
    <x v="0"/>
    <s v="October"/>
    <n v="131.4"/>
    <s v="Miscellaneous"/>
    <n v="123.4"/>
    <s v="Miscellaneous"/>
    <m/>
  </r>
  <r>
    <s v="Rural+Urban"/>
    <x v="0"/>
    <s v="November"/>
    <n v="131.19999999999999"/>
    <s v="Cereals and products"/>
    <n v="131.4"/>
    <s v="Food And Beverages"/>
    <m/>
  </r>
  <r>
    <s v="Rural+Urban"/>
    <x v="0"/>
    <s v="November"/>
    <n v="131.19999999999999"/>
    <s v="Meat and fish"/>
    <n v="137.80000000000001"/>
    <s v="Food And Beverages"/>
    <m/>
  </r>
  <r>
    <s v="Rural+Urban"/>
    <x v="0"/>
    <s v="November"/>
    <n v="131.19999999999999"/>
    <s v="Egg"/>
    <n v="132"/>
    <s v="Food And Beverages"/>
    <m/>
  </r>
  <r>
    <s v="Rural+Urban"/>
    <x v="0"/>
    <s v="November"/>
    <n v="131.19999999999999"/>
    <s v="Milk and products"/>
    <n v="135"/>
    <s v="Food And Beverages"/>
    <m/>
  </r>
  <r>
    <s v="Rural+Urban"/>
    <x v="0"/>
    <s v="November"/>
    <n v="131.19999999999999"/>
    <s v="Oils and fats"/>
    <n v="118"/>
    <s v="Food And Beverages"/>
    <m/>
  </r>
  <r>
    <s v="Rural+Urban"/>
    <x v="0"/>
    <s v="November"/>
    <n v="131.19999999999999"/>
    <s v="Fruits"/>
    <n v="134.1"/>
    <s v="Food And Beverages"/>
    <m/>
  </r>
  <r>
    <s v="Rural+Urban"/>
    <x v="0"/>
    <s v="November"/>
    <n v="131.19999999999999"/>
    <s v="Vegetables"/>
    <n v="141.9"/>
    <s v="Food And Beverages"/>
    <m/>
  </r>
  <r>
    <s v="Rural+Urban"/>
    <x v="0"/>
    <s v="November"/>
    <n v="131.19999999999999"/>
    <s v="Pulses and products"/>
    <n v="171.7"/>
    <s v="Food And Beverages"/>
    <m/>
  </r>
  <r>
    <s v="Rural+Urban"/>
    <x v="0"/>
    <s v="November"/>
    <n v="131.19999999999999"/>
    <s v="Sugar and Confectionery"/>
    <n v="114.1"/>
    <s v="Food And Beverages"/>
    <m/>
  </r>
  <r>
    <s v="Rural+Urban"/>
    <x v="0"/>
    <s v="November"/>
    <n v="131.19999999999999"/>
    <s v="Spices"/>
    <n v="139.69999999999999"/>
    <s v="Food And Beverages"/>
    <m/>
  </r>
  <r>
    <s v="Rural+Urban"/>
    <x v="0"/>
    <s v="November"/>
    <n v="131.19999999999999"/>
    <s v="Non-alcoholic beverages"/>
    <n v="126.2"/>
    <s v="Food And Beverages"/>
    <m/>
  </r>
  <r>
    <s v="Rural+Urban"/>
    <x v="0"/>
    <s v="November"/>
    <n v="131.19999999999999"/>
    <s v="Prepared meals, snacks, sweets etc."/>
    <n v="141.80000000000001"/>
    <s v="Food And Beverages"/>
    <m/>
  </r>
  <r>
    <s v="Rural+Urban"/>
    <x v="0"/>
    <s v="November"/>
    <n v="131.19999999999999"/>
    <s v="Food and beverages"/>
    <n v="136.1"/>
    <s v="Food And Beverages"/>
    <m/>
  </r>
  <r>
    <s v="Rural+Urban"/>
    <x v="0"/>
    <s v="November"/>
    <n v="131.19999999999999"/>
    <s v="Pan, tobacco and intoxicants"/>
    <n v="142"/>
    <s v="Tobacco and Intoxicants"/>
    <m/>
  </r>
  <r>
    <s v="Rural+Urban"/>
    <x v="0"/>
    <s v="November"/>
    <n v="131.19999999999999"/>
    <s v="Clothing"/>
    <n v="135.80000000000001"/>
    <s v="Clothing and Footwear"/>
    <m/>
  </r>
  <r>
    <s v="Rural+Urban"/>
    <x v="0"/>
    <s v="November"/>
    <n v="131.19999999999999"/>
    <s v="Footwear"/>
    <n v="129.30000000000001"/>
    <s v="Clothing and Footwear"/>
    <m/>
  </r>
  <r>
    <s v="Rural+Urban"/>
    <x v="0"/>
    <s v="November"/>
    <n v="131.19999999999999"/>
    <s v="Clothing and footwear"/>
    <n v="135"/>
    <s v="Clothing and Footwear"/>
    <m/>
  </r>
  <r>
    <s v="Rural+Urban"/>
    <x v="0"/>
    <s v="November"/>
    <n v="131.19999999999999"/>
    <s v="Housing"/>
    <n v="129.1"/>
    <s v="Housing"/>
    <m/>
  </r>
  <r>
    <s v="Rural+Urban"/>
    <x v="0"/>
    <s v="November"/>
    <n v="131.19999999999999"/>
    <s v="Fuel and light"/>
    <n v="125"/>
    <s v="Fuel and Light"/>
    <m/>
  </r>
  <r>
    <s v="Rural+Urban"/>
    <x v="0"/>
    <s v="November"/>
    <n v="131.19999999999999"/>
    <s v="Household goods and services"/>
    <n v="128.6"/>
    <s v="Household Goods/Services"/>
    <m/>
  </r>
  <r>
    <s v="Rural+Urban"/>
    <x v="0"/>
    <s v="November"/>
    <n v="131.19999999999999"/>
    <s v="Health"/>
    <n v="126.4"/>
    <s v="Health"/>
    <m/>
  </r>
  <r>
    <s v="Rural+Urban"/>
    <x v="0"/>
    <s v="November"/>
    <n v="131.19999999999999"/>
    <s v="Transport and communication"/>
    <n v="115.7"/>
    <s v="Transport and Communication"/>
    <m/>
  </r>
  <r>
    <s v="Rural+Urban"/>
    <x v="0"/>
    <s v="November"/>
    <n v="131.19999999999999"/>
    <s v="Recreation and amusement"/>
    <n v="124"/>
    <s v="Recreation and Amusement"/>
    <m/>
  </r>
  <r>
    <s v="Rural+Urban"/>
    <x v="0"/>
    <s v="November"/>
    <n v="131.19999999999999"/>
    <s v="Education"/>
    <n v="132.80000000000001"/>
    <s v="Education"/>
    <m/>
  </r>
  <r>
    <s v="Rural+Urban"/>
    <x v="0"/>
    <s v="November"/>
    <n v="131.19999999999999"/>
    <s v="Personal care and effects"/>
    <n v="122.6"/>
    <s v="Personal Care/Effects"/>
    <m/>
  </r>
  <r>
    <s v="Rural+Urban"/>
    <x v="0"/>
    <s v="November"/>
    <n v="131.19999999999999"/>
    <s v="Miscellaneous"/>
    <n v="123.8"/>
    <s v="Miscellaneous"/>
    <m/>
  </r>
  <r>
    <s v="Rural+Urban"/>
    <x v="0"/>
    <s v="December"/>
    <n v="130.4"/>
    <s v="Cereals and products"/>
    <n v="132.30000000000001"/>
    <s v="Food And Beverages"/>
    <m/>
  </r>
  <r>
    <s v="Rural+Urban"/>
    <x v="0"/>
    <s v="December"/>
    <n v="130.4"/>
    <s v="Meat and fish"/>
    <n v="137.6"/>
    <s v="Food And Beverages"/>
    <m/>
  </r>
  <r>
    <s v="Rural+Urban"/>
    <x v="0"/>
    <s v="December"/>
    <n v="130.4"/>
    <s v="Egg"/>
    <n v="132.9"/>
    <s v="Food And Beverages"/>
    <m/>
  </r>
  <r>
    <s v="Rural+Urban"/>
    <x v="0"/>
    <s v="December"/>
    <n v="130.4"/>
    <s v="Milk and products"/>
    <n v="135.1"/>
    <s v="Food And Beverages"/>
    <m/>
  </r>
  <r>
    <s v="Rural+Urban"/>
    <x v="0"/>
    <s v="December"/>
    <n v="130.4"/>
    <s v="Oils and fats"/>
    <n v="118.6"/>
    <s v="Food And Beverages"/>
    <m/>
  </r>
  <r>
    <s v="Rural+Urban"/>
    <x v="0"/>
    <s v="December"/>
    <n v="130.4"/>
    <s v="Fruits"/>
    <n v="132.69999999999999"/>
    <s v="Food And Beverages"/>
    <m/>
  </r>
  <r>
    <s v="Rural+Urban"/>
    <x v="0"/>
    <s v="December"/>
    <n v="130.4"/>
    <s v="Vegetables"/>
    <n v="125.3"/>
    <s v="Food And Beverages"/>
    <m/>
  </r>
  <r>
    <s v="Rural+Urban"/>
    <x v="0"/>
    <s v="December"/>
    <n v="130.4"/>
    <s v="Pulses and products"/>
    <n v="168.7"/>
    <s v="Food And Beverages"/>
    <m/>
  </r>
  <r>
    <s v="Rural+Urban"/>
    <x v="0"/>
    <s v="December"/>
    <n v="130.4"/>
    <s v="Sugar and Confectionery"/>
    <n v="114.4"/>
    <s v="Food And Beverages"/>
    <m/>
  </r>
  <r>
    <s v="Rural+Urban"/>
    <x v="0"/>
    <s v="December"/>
    <n v="130.4"/>
    <s v="Spices"/>
    <n v="140.19999999999999"/>
    <s v="Food And Beverages"/>
    <m/>
  </r>
  <r>
    <s v="Rural+Urban"/>
    <x v="0"/>
    <s v="December"/>
    <n v="130.4"/>
    <s v="Non-alcoholic beverages"/>
    <n v="126.6"/>
    <s v="Food And Beverages"/>
    <m/>
  </r>
  <r>
    <s v="Rural+Urban"/>
    <x v="0"/>
    <s v="December"/>
    <n v="130.4"/>
    <s v="Prepared meals, snacks, sweets etc."/>
    <n v="142.30000000000001"/>
    <s v="Food And Beverages"/>
    <m/>
  </r>
  <r>
    <s v="Rural+Urban"/>
    <x v="0"/>
    <s v="December"/>
    <n v="130.4"/>
    <s v="Food and beverages"/>
    <n v="134"/>
    <s v="Food And Beverages"/>
    <m/>
  </r>
  <r>
    <s v="Rural+Urban"/>
    <x v="0"/>
    <s v="December"/>
    <n v="130.4"/>
    <s v="Pan, tobacco and intoxicants"/>
    <n v="143.1"/>
    <s v="Tobacco and Intoxicants"/>
    <m/>
  </r>
  <r>
    <s v="Rural+Urban"/>
    <x v="0"/>
    <s v="December"/>
    <n v="130.4"/>
    <s v="Clothing"/>
    <n v="136.30000000000001"/>
    <s v="Clothing and Footwear"/>
    <m/>
  </r>
  <r>
    <s v="Rural+Urban"/>
    <x v="0"/>
    <s v="December"/>
    <n v="130.4"/>
    <s v="Footwear"/>
    <n v="129.80000000000001"/>
    <s v="Clothing and Footwear"/>
    <m/>
  </r>
  <r>
    <s v="Rural+Urban"/>
    <x v="0"/>
    <s v="December"/>
    <n v="130.4"/>
    <s v="Clothing and footwear"/>
    <n v="135.4"/>
    <s v="Clothing and Footwear"/>
    <m/>
  </r>
  <r>
    <s v="Rural+Urban"/>
    <x v="0"/>
    <s v="December"/>
    <n v="130.4"/>
    <s v="Housing"/>
    <n v="128.5"/>
    <s v="Housing"/>
    <m/>
  </r>
  <r>
    <s v="Rural+Urban"/>
    <x v="0"/>
    <s v="December"/>
    <n v="130.4"/>
    <s v="Fuel and light"/>
    <n v="126.6"/>
    <s v="Fuel and Light"/>
    <m/>
  </r>
  <r>
    <s v="Rural+Urban"/>
    <x v="0"/>
    <s v="December"/>
    <n v="130.4"/>
    <s v="Household goods and services"/>
    <n v="129.19999999999999"/>
    <s v="Household Goods/Services"/>
    <m/>
  </r>
  <r>
    <s v="Rural+Urban"/>
    <x v="0"/>
    <s v="December"/>
    <n v="130.4"/>
    <s v="Health"/>
    <n v="126.9"/>
    <s v="Health"/>
    <m/>
  </r>
  <r>
    <s v="Rural+Urban"/>
    <x v="0"/>
    <s v="December"/>
    <n v="130.4"/>
    <s v="Transport and communication"/>
    <n v="116"/>
    <s v="Transport and Communication"/>
    <m/>
  </r>
  <r>
    <s v="Rural+Urban"/>
    <x v="0"/>
    <s v="December"/>
    <n v="130.4"/>
    <s v="Recreation and amusement"/>
    <n v="124.2"/>
    <s v="Recreation and Amusement"/>
    <m/>
  </r>
  <r>
    <s v="Rural+Urban"/>
    <x v="0"/>
    <s v="December"/>
    <n v="130.4"/>
    <s v="Education"/>
    <n v="133.1"/>
    <s v="Education"/>
    <m/>
  </r>
  <r>
    <s v="Rural+Urban"/>
    <x v="0"/>
    <s v="December"/>
    <n v="130.4"/>
    <s v="Personal care and effects"/>
    <n v="121.1"/>
    <s v="Personal Care/Effects"/>
    <m/>
  </r>
  <r>
    <s v="Rural+Urban"/>
    <x v="0"/>
    <s v="December"/>
    <n v="130.4"/>
    <s v="Miscellaneous"/>
    <n v="123.9"/>
    <s v="Miscellaneous"/>
    <m/>
  </r>
  <r>
    <s v="Rural+Urban"/>
    <x v="1"/>
    <s v="January"/>
    <n v="130.30000000000001"/>
    <s v="Cereals and products"/>
    <n v="132.80000000000001"/>
    <s v="Food And Beverages"/>
    <n v="3.1670625494853639"/>
  </r>
  <r>
    <s v="Rural+Urban"/>
    <x v="1"/>
    <s v="January"/>
    <n v="130.30000000000001"/>
    <s v="Meat and fish"/>
    <n v="138.19999999999999"/>
    <s v="Food And Beverages"/>
    <n v="3.1670625494853639"/>
  </r>
  <r>
    <s v="Rural+Urban"/>
    <x v="1"/>
    <s v="January"/>
    <n v="130.30000000000001"/>
    <s v="Egg"/>
    <n v="132.19999999999999"/>
    <s v="Food And Beverages"/>
    <n v="3.1670625494853639"/>
  </r>
  <r>
    <s v="Rural+Urban"/>
    <x v="1"/>
    <s v="January"/>
    <n v="130.30000000000001"/>
    <s v="Milk and products"/>
    <n v="135.4"/>
    <s v="Food And Beverages"/>
    <n v="3.1670625494853639"/>
  </r>
  <r>
    <s v="Rural+Urban"/>
    <x v="1"/>
    <s v="January"/>
    <n v="130.30000000000001"/>
    <s v="Oils and fats"/>
    <n v="119.1"/>
    <s v="Food And Beverages"/>
    <n v="3.1670625494853639"/>
  </r>
  <r>
    <s v="Rural+Urban"/>
    <x v="1"/>
    <s v="January"/>
    <n v="130.30000000000001"/>
    <s v="Fruits"/>
    <n v="133"/>
    <s v="Food And Beverages"/>
    <n v="3.1670625494853639"/>
  </r>
  <r>
    <s v="Rural+Urban"/>
    <x v="1"/>
    <s v="January"/>
    <n v="130.30000000000001"/>
    <s v="Vegetables"/>
    <n v="119.4"/>
    <s v="Food And Beverages"/>
    <n v="3.1670625494853639"/>
  </r>
  <r>
    <s v="Rural+Urban"/>
    <x v="1"/>
    <s v="January"/>
    <n v="130.30000000000001"/>
    <s v="Pulses and products"/>
    <n v="159.5"/>
    <s v="Food And Beverages"/>
    <n v="3.1670625494853639"/>
  </r>
  <r>
    <s v="Rural+Urban"/>
    <x v="1"/>
    <s v="January"/>
    <n v="130.30000000000001"/>
    <s v="Sugar and Confectionery"/>
    <n v="115.6"/>
    <s v="Food And Beverages"/>
    <n v="3.1670625494853639"/>
  </r>
  <r>
    <s v="Rural+Urban"/>
    <x v="1"/>
    <s v="January"/>
    <n v="130.30000000000001"/>
    <s v="Spices"/>
    <n v="139.6"/>
    <s v="Food And Beverages"/>
    <n v="3.1670625494853639"/>
  </r>
  <r>
    <s v="Rural+Urban"/>
    <x v="1"/>
    <s v="January"/>
    <n v="130.30000000000001"/>
    <s v="Non-alcoholic beverages"/>
    <n v="126.6"/>
    <s v="Food And Beverages"/>
    <n v="3.1670625494853639"/>
  </r>
  <r>
    <s v="Rural+Urban"/>
    <x v="1"/>
    <s v="January"/>
    <n v="130.30000000000001"/>
    <s v="Prepared meals, snacks, sweets etc."/>
    <n v="142.80000000000001"/>
    <s v="Food And Beverages"/>
    <n v="3.1670625494853639"/>
  </r>
  <r>
    <s v="Rural+Urban"/>
    <x v="1"/>
    <s v="January"/>
    <n v="130.30000000000001"/>
    <s v="Food and beverages"/>
    <n v="133.1"/>
    <s v="Food And Beverages"/>
    <n v="3.1670625494853639"/>
  </r>
  <r>
    <s v="Rural+Urban"/>
    <x v="1"/>
    <s v="January"/>
    <n v="130.30000000000001"/>
    <s v="Pan, tobacco and intoxicants"/>
    <n v="143.80000000000001"/>
    <s v="Tobacco and Intoxicants"/>
    <n v="3.1670625494853639"/>
  </r>
  <r>
    <s v="Rural+Urban"/>
    <x v="1"/>
    <s v="January"/>
    <n v="130.30000000000001"/>
    <s v="Clothing"/>
    <n v="136.6"/>
    <s v="Clothing and Footwear"/>
    <n v="3.1670625494853639"/>
  </r>
  <r>
    <s v="Rural+Urban"/>
    <x v="1"/>
    <s v="January"/>
    <n v="130.30000000000001"/>
    <s v="Footwear"/>
    <n v="130.19999999999999"/>
    <s v="Clothing and Footwear"/>
    <n v="3.1670625494853639"/>
  </r>
  <r>
    <s v="Rural+Urban"/>
    <x v="1"/>
    <s v="January"/>
    <n v="130.30000000000001"/>
    <s v="Clothing and footwear"/>
    <n v="135.6"/>
    <s v="Clothing and Footwear"/>
    <n v="3.1670625494853639"/>
  </r>
  <r>
    <s v="Rural+Urban"/>
    <x v="1"/>
    <s v="January"/>
    <n v="130.30000000000001"/>
    <s v="Housing"/>
    <n v="129.6"/>
    <s v="Housing"/>
    <n v="3.1670625494853639"/>
  </r>
  <r>
    <s v="Rural+Urban"/>
    <x v="1"/>
    <s v="January"/>
    <n v="130.30000000000001"/>
    <s v="Fuel and light"/>
    <n v="126.8"/>
    <s v="Fuel and Light"/>
    <n v="3.1670625494853639"/>
  </r>
  <r>
    <s v="Rural+Urban"/>
    <x v="1"/>
    <s v="January"/>
    <n v="130.30000000000001"/>
    <s v="Household goods and services"/>
    <n v="129.4"/>
    <s v="Household Goods/Services"/>
    <n v="3.1670625494853639"/>
  </r>
  <r>
    <s v="Rural+Urban"/>
    <x v="1"/>
    <s v="January"/>
    <n v="130.30000000000001"/>
    <s v="Health"/>
    <n v="127.1"/>
    <s v="Health"/>
    <n v="3.1670625494853639"/>
  </r>
  <r>
    <s v="Rural+Urban"/>
    <x v="1"/>
    <s v="January"/>
    <n v="130.30000000000001"/>
    <s v="Transport and communication"/>
    <n v="117"/>
    <s v="Transport and Communication"/>
    <n v="3.1670625494853639"/>
  </r>
  <r>
    <s v="Rural+Urban"/>
    <x v="1"/>
    <s v="January"/>
    <n v="130.30000000000001"/>
    <s v="Recreation and amusement"/>
    <n v="124.2"/>
    <s v="Recreation and Amusement"/>
    <n v="3.1670625494853639"/>
  </r>
  <r>
    <s v="Rural+Urban"/>
    <x v="1"/>
    <s v="January"/>
    <n v="130.30000000000001"/>
    <s v="Education"/>
    <n v="133.30000000000001"/>
    <s v="Education"/>
    <n v="3.1670625494853639"/>
  </r>
  <r>
    <s v="Rural+Urban"/>
    <x v="1"/>
    <s v="January"/>
    <n v="130.30000000000001"/>
    <s v="Personal care and effects"/>
    <n v="121.7"/>
    <s v="Personal Care/Effects"/>
    <n v="3.1670625494853639"/>
  </r>
  <r>
    <s v="Rural+Urban"/>
    <x v="1"/>
    <s v="January"/>
    <n v="130.30000000000001"/>
    <s v="Miscellaneous"/>
    <n v="124.4"/>
    <s v="Miscellaneous"/>
    <n v="3.1670625494853639"/>
  </r>
  <r>
    <s v="Rural+Urban"/>
    <x v="1"/>
    <s v="February"/>
    <n v="130.6"/>
    <s v="Cereals and products"/>
    <n v="133.1"/>
    <s v="Food And Beverages"/>
    <n v="3.6507936507936463"/>
  </r>
  <r>
    <s v="Rural+Urban"/>
    <x v="1"/>
    <s v="February"/>
    <n v="130.6"/>
    <s v="Meat and fish"/>
    <n v="138.80000000000001"/>
    <s v="Food And Beverages"/>
    <n v="3.6507936507936463"/>
  </r>
  <r>
    <s v="Rural+Urban"/>
    <x v="1"/>
    <s v="February"/>
    <n v="130.6"/>
    <s v="Egg"/>
    <n v="129.30000000000001"/>
    <s v="Food And Beverages"/>
    <n v="3.6507936507936463"/>
  </r>
  <r>
    <s v="Rural+Urban"/>
    <x v="1"/>
    <s v="February"/>
    <n v="130.6"/>
    <s v="Milk and products"/>
    <n v="135.80000000000001"/>
    <s v="Food And Beverages"/>
    <n v="3.6507936507936463"/>
  </r>
  <r>
    <s v="Rural+Urban"/>
    <x v="1"/>
    <s v="February"/>
    <n v="130.6"/>
    <s v="Oils and fats"/>
    <n v="119.2"/>
    <s v="Food And Beverages"/>
    <n v="3.6507936507936463"/>
  </r>
  <r>
    <s v="Rural+Urban"/>
    <x v="1"/>
    <s v="February"/>
    <n v="130.6"/>
    <s v="Fruits"/>
    <n v="135.30000000000001"/>
    <s v="Food And Beverages"/>
    <n v="3.6507936507936463"/>
  </r>
  <r>
    <s v="Rural+Urban"/>
    <x v="1"/>
    <s v="February"/>
    <n v="130.6"/>
    <s v="Vegetables"/>
    <n v="119.5"/>
    <s v="Food And Beverages"/>
    <n v="3.6507936507936463"/>
  </r>
  <r>
    <s v="Rural+Urban"/>
    <x v="1"/>
    <s v="February"/>
    <n v="130.6"/>
    <s v="Pulses and products"/>
    <n v="152.19999999999999"/>
    <s v="Food And Beverages"/>
    <n v="3.6507936507936463"/>
  </r>
  <r>
    <s v="Rural+Urban"/>
    <x v="1"/>
    <s v="February"/>
    <n v="130.6"/>
    <s v="Sugar and Confectionery"/>
    <n v="117.3"/>
    <s v="Food And Beverages"/>
    <n v="3.6507936507936463"/>
  </r>
  <r>
    <s v="Rural+Urban"/>
    <x v="1"/>
    <s v="February"/>
    <n v="130.6"/>
    <s v="Spices"/>
    <n v="138.69999999999999"/>
    <s v="Food And Beverages"/>
    <n v="3.6507936507936463"/>
  </r>
  <r>
    <s v="Rural+Urban"/>
    <x v="1"/>
    <s v="February"/>
    <n v="130.6"/>
    <s v="Non-alcoholic beverages"/>
    <n v="126.9"/>
    <s v="Food And Beverages"/>
    <n v="3.6507936507936463"/>
  </r>
  <r>
    <s v="Rural+Urban"/>
    <x v="1"/>
    <s v="February"/>
    <n v="130.6"/>
    <s v="Prepared meals, snacks, sweets etc."/>
    <n v="143.19999999999999"/>
    <s v="Food And Beverages"/>
    <n v="3.6507936507936463"/>
  </r>
  <r>
    <s v="Rural+Urban"/>
    <x v="1"/>
    <s v="February"/>
    <n v="130.6"/>
    <s v="Food and beverages"/>
    <n v="133"/>
    <s v="Food And Beverages"/>
    <n v="3.6507936507936463"/>
  </r>
  <r>
    <s v="Rural+Urban"/>
    <x v="1"/>
    <s v="February"/>
    <n v="130.6"/>
    <s v="Pan, tobacco and intoxicants"/>
    <n v="144.4"/>
    <s v="Tobacco and Intoxicants"/>
    <n v="3.6507936507936463"/>
  </r>
  <r>
    <s v="Rural+Urban"/>
    <x v="1"/>
    <s v="February"/>
    <n v="130.6"/>
    <s v="Clothing"/>
    <n v="136.80000000000001"/>
    <s v="Clothing and Footwear"/>
    <n v="3.6507936507936463"/>
  </r>
  <r>
    <s v="Rural+Urban"/>
    <x v="1"/>
    <s v="February"/>
    <n v="130.6"/>
    <s v="Footwear"/>
    <n v="130.30000000000001"/>
    <s v="Clothing and Footwear"/>
    <n v="3.6507936507936463"/>
  </r>
  <r>
    <s v="Rural+Urban"/>
    <x v="1"/>
    <s v="February"/>
    <n v="130.6"/>
    <s v="Clothing and footwear"/>
    <n v="135.9"/>
    <s v="Clothing and Footwear"/>
    <n v="3.6507936507936463"/>
  </r>
  <r>
    <s v="Rural+Urban"/>
    <x v="1"/>
    <s v="February"/>
    <n v="130.6"/>
    <s v="Housing"/>
    <n v="130.5"/>
    <s v="Housing"/>
    <n v="3.6507936507936463"/>
  </r>
  <r>
    <s v="Rural+Urban"/>
    <x v="1"/>
    <s v="February"/>
    <n v="130.6"/>
    <s v="Fuel and light"/>
    <n v="127.9"/>
    <s v="Fuel and Light"/>
    <n v="3.6507936507936463"/>
  </r>
  <r>
    <s v="Rural+Urban"/>
    <x v="1"/>
    <s v="February"/>
    <n v="130.6"/>
    <s v="Household goods and services"/>
    <n v="129.69999999999999"/>
    <s v="Household Goods/Services"/>
    <n v="3.6507936507936463"/>
  </r>
  <r>
    <s v="Rural+Urban"/>
    <x v="1"/>
    <s v="February"/>
    <n v="130.6"/>
    <s v="Health"/>
    <n v="127.4"/>
    <s v="Health"/>
    <n v="3.6507936507936463"/>
  </r>
  <r>
    <s v="Rural+Urban"/>
    <x v="1"/>
    <s v="February"/>
    <n v="130.6"/>
    <s v="Transport and communication"/>
    <n v="117.4"/>
    <s v="Transport and Communication"/>
    <n v="3.6507936507936463"/>
  </r>
  <r>
    <s v="Rural+Urban"/>
    <x v="1"/>
    <s v="February"/>
    <n v="130.6"/>
    <s v="Recreation and amusement"/>
    <n v="124.6"/>
    <s v="Recreation and Amusement"/>
    <n v="3.6507936507936463"/>
  </r>
  <r>
    <s v="Rural+Urban"/>
    <x v="1"/>
    <s v="February"/>
    <n v="130.6"/>
    <s v="Education"/>
    <n v="133.4"/>
    <s v="Education"/>
    <n v="3.6507936507936463"/>
  </r>
  <r>
    <s v="Rural+Urban"/>
    <x v="1"/>
    <s v="February"/>
    <n v="130.6"/>
    <s v="Personal care and effects"/>
    <n v="122.6"/>
    <s v="Personal Care/Effects"/>
    <n v="3.6507936507936463"/>
  </r>
  <r>
    <s v="Rural+Urban"/>
    <x v="1"/>
    <s v="February"/>
    <n v="130.6"/>
    <s v="Miscellaneous"/>
    <n v="124.8"/>
    <s v="Miscellaneous"/>
    <n v="3.6507936507936463"/>
  </r>
  <r>
    <s v="Rural+Urban"/>
    <x v="1"/>
    <s v="March"/>
    <n v="130.9"/>
    <s v="Cereals and products"/>
    <n v="133.30000000000001"/>
    <s v="Food And Beverages"/>
    <n v="3.8888888888888933"/>
  </r>
  <r>
    <s v="Rural+Urban"/>
    <x v="1"/>
    <s v="March"/>
    <n v="130.9"/>
    <s v="Meat and fish"/>
    <n v="139"/>
    <s v="Food And Beverages"/>
    <n v="3.8888888888888933"/>
  </r>
  <r>
    <s v="Rural+Urban"/>
    <x v="1"/>
    <s v="March"/>
    <n v="130.9"/>
    <s v="Egg"/>
    <n v="128.6"/>
    <s v="Food And Beverages"/>
    <n v="3.8888888888888933"/>
  </r>
  <r>
    <s v="Rural+Urban"/>
    <x v="1"/>
    <s v="March"/>
    <n v="130.9"/>
    <s v="Milk and products"/>
    <n v="136.30000000000001"/>
    <s v="Food And Beverages"/>
    <n v="3.8888888888888933"/>
  </r>
  <r>
    <s v="Rural+Urban"/>
    <x v="1"/>
    <s v="March"/>
    <n v="130.9"/>
    <s v="Oils and fats"/>
    <n v="118.8"/>
    <s v="Food And Beverages"/>
    <n v="3.8888888888888933"/>
  </r>
  <r>
    <s v="Rural+Urban"/>
    <x v="1"/>
    <s v="March"/>
    <n v="130.9"/>
    <s v="Fruits"/>
    <n v="138.30000000000001"/>
    <s v="Food And Beverages"/>
    <n v="3.8888888888888933"/>
  </r>
  <r>
    <s v="Rural+Urban"/>
    <x v="1"/>
    <s v="March"/>
    <n v="130.9"/>
    <s v="Vegetables"/>
    <n v="120.5"/>
    <s v="Food And Beverages"/>
    <n v="3.8888888888888933"/>
  </r>
  <r>
    <s v="Rural+Urban"/>
    <x v="1"/>
    <s v="March"/>
    <n v="130.9"/>
    <s v="Pulses and products"/>
    <n v="143.9"/>
    <s v="Food And Beverages"/>
    <n v="3.8888888888888933"/>
  </r>
  <r>
    <s v="Rural+Urban"/>
    <x v="1"/>
    <s v="March"/>
    <n v="130.9"/>
    <s v="Sugar and Confectionery"/>
    <n v="118"/>
    <s v="Food And Beverages"/>
    <n v="3.8888888888888933"/>
  </r>
  <r>
    <s v="Rural+Urban"/>
    <x v="1"/>
    <s v="March"/>
    <n v="130.9"/>
    <s v="Spices"/>
    <n v="137.9"/>
    <s v="Food And Beverages"/>
    <n v="3.8888888888888933"/>
  </r>
  <r>
    <s v="Rural+Urban"/>
    <x v="1"/>
    <s v="March"/>
    <n v="130.9"/>
    <s v="Non-alcoholic beverages"/>
    <n v="127.2"/>
    <s v="Food And Beverages"/>
    <n v="3.8888888888888933"/>
  </r>
  <r>
    <s v="Rural+Urban"/>
    <x v="1"/>
    <s v="March"/>
    <n v="130.9"/>
    <s v="Prepared meals, snacks, sweets etc."/>
    <n v="144"/>
    <s v="Food And Beverages"/>
    <n v="3.8888888888888933"/>
  </r>
  <r>
    <s v="Rural+Urban"/>
    <x v="1"/>
    <s v="March"/>
    <n v="130.9"/>
    <s v="Food and beverages"/>
    <n v="133.1"/>
    <s v="Food And Beverages"/>
    <n v="3.8888888888888933"/>
  </r>
  <r>
    <s v="Rural+Urban"/>
    <x v="1"/>
    <s v="March"/>
    <n v="130.9"/>
    <s v="Pan, tobacco and intoxicants"/>
    <n v="145.1"/>
    <s v="Tobacco and Intoxicants"/>
    <n v="3.8888888888888933"/>
  </r>
  <r>
    <s v="Rural+Urban"/>
    <x v="1"/>
    <s v="March"/>
    <n v="130.9"/>
    <s v="Clothing"/>
    <n v="137.30000000000001"/>
    <s v="Clothing and Footwear"/>
    <n v="3.8888888888888933"/>
  </r>
  <r>
    <s v="Rural+Urban"/>
    <x v="1"/>
    <s v="March"/>
    <n v="130.9"/>
    <s v="Footwear"/>
    <n v="130.6"/>
    <s v="Clothing and Footwear"/>
    <n v="3.8888888888888933"/>
  </r>
  <r>
    <s v="Rural+Urban"/>
    <x v="1"/>
    <s v="March"/>
    <n v="130.9"/>
    <s v="Clothing and footwear"/>
    <n v="136.4"/>
    <s v="Clothing and Footwear"/>
    <n v="3.8888888888888933"/>
  </r>
  <r>
    <s v="Rural+Urban"/>
    <x v="1"/>
    <s v="March"/>
    <n v="130.9"/>
    <s v="Housing"/>
    <n v="131.1"/>
    <s v="Housing"/>
    <n v="3.8888888888888933"/>
  </r>
  <r>
    <s v="Rural+Urban"/>
    <x v="1"/>
    <s v="March"/>
    <n v="130.9"/>
    <s v="Fuel and light"/>
    <n v="129.1"/>
    <s v="Fuel and Light"/>
    <n v="3.8888888888888933"/>
  </r>
  <r>
    <s v="Rural+Urban"/>
    <x v="1"/>
    <s v="March"/>
    <n v="130.9"/>
    <s v="Household goods and services"/>
    <n v="130.1"/>
    <s v="Household Goods/Services"/>
    <n v="3.8888888888888933"/>
  </r>
  <r>
    <s v="Rural+Urban"/>
    <x v="1"/>
    <s v="March"/>
    <n v="130.9"/>
    <s v="Health"/>
    <n v="127.8"/>
    <s v="Health"/>
    <n v="3.8888888888888933"/>
  </r>
  <r>
    <s v="Rural+Urban"/>
    <x v="1"/>
    <s v="March"/>
    <n v="130.9"/>
    <s v="Transport and communication"/>
    <n v="117.6"/>
    <s v="Transport and Communication"/>
    <n v="3.8888888888888933"/>
  </r>
  <r>
    <s v="Rural+Urban"/>
    <x v="1"/>
    <s v="March"/>
    <n v="130.9"/>
    <s v="Recreation and amusement"/>
    <n v="125"/>
    <s v="Recreation and Amusement"/>
    <n v="3.8888888888888933"/>
  </r>
  <r>
    <s v="Rural+Urban"/>
    <x v="1"/>
    <s v="March"/>
    <n v="130.9"/>
    <s v="Education"/>
    <n v="133.80000000000001"/>
    <s v="Education"/>
    <n v="3.8888888888888933"/>
  </r>
  <r>
    <s v="Rural+Urban"/>
    <x v="1"/>
    <s v="March"/>
    <n v="130.9"/>
    <s v="Personal care and effects"/>
    <n v="122.6"/>
    <s v="Personal Care/Effects"/>
    <n v="3.8888888888888933"/>
  </r>
  <r>
    <s v="Rural+Urban"/>
    <x v="1"/>
    <s v="March"/>
    <n v="130.9"/>
    <s v="Miscellaneous"/>
    <n v="125.1"/>
    <s v="Miscellaneous"/>
    <n v="3.8888888888888933"/>
  </r>
  <r>
    <s v="Rural+Urban"/>
    <x v="1"/>
    <s v="April"/>
    <n v="131.1"/>
    <s v="Cereals and products"/>
    <n v="133"/>
    <s v="Food And Beverages"/>
    <n v="2.9850746268656696"/>
  </r>
  <r>
    <s v="Rural+Urban"/>
    <x v="1"/>
    <s v="April"/>
    <n v="131.1"/>
    <s v="Meat and fish"/>
    <n v="139.4"/>
    <s v="Food And Beverages"/>
    <n v="2.9850746268656696"/>
  </r>
  <r>
    <s v="Rural+Urban"/>
    <x v="1"/>
    <s v="April"/>
    <n v="131.1"/>
    <s v="Egg"/>
    <n v="126.1"/>
    <s v="Food And Beverages"/>
    <n v="2.9850746268656696"/>
  </r>
  <r>
    <s v="Rural+Urban"/>
    <x v="1"/>
    <s v="April"/>
    <n v="131.1"/>
    <s v="Milk and products"/>
    <n v="137.19999999999999"/>
    <s v="Food And Beverages"/>
    <n v="2.9850746268656696"/>
  </r>
  <r>
    <s v="Rural+Urban"/>
    <x v="1"/>
    <s v="April"/>
    <n v="131.1"/>
    <s v="Oils and fats"/>
    <n v="118.4"/>
    <s v="Food And Beverages"/>
    <n v="2.9850746268656696"/>
  </r>
  <r>
    <s v="Rural+Urban"/>
    <x v="1"/>
    <s v="April"/>
    <n v="131.1"/>
    <s v="Fruits"/>
    <n v="139.9"/>
    <s v="Food And Beverages"/>
    <n v="2.9850746268656696"/>
  </r>
  <r>
    <s v="Rural+Urban"/>
    <x v="1"/>
    <s v="April"/>
    <n v="131.1"/>
    <s v="Vegetables"/>
    <n v="123.4"/>
    <s v="Food And Beverages"/>
    <n v="2.9850746268656696"/>
  </r>
  <r>
    <s v="Rural+Urban"/>
    <x v="1"/>
    <s v="April"/>
    <n v="131.1"/>
    <s v="Pulses and products"/>
    <n v="140.9"/>
    <s v="Food And Beverages"/>
    <n v="2.9850746268656696"/>
  </r>
  <r>
    <s v="Rural+Urban"/>
    <x v="1"/>
    <s v="April"/>
    <n v="131.1"/>
    <s v="Sugar and Confectionery"/>
    <n v="118.5"/>
    <s v="Food And Beverages"/>
    <n v="2.9850746268656696"/>
  </r>
  <r>
    <s v="Rural+Urban"/>
    <x v="1"/>
    <s v="April"/>
    <n v="131.1"/>
    <s v="Spices"/>
    <n v="136.5"/>
    <s v="Food And Beverages"/>
    <n v="2.9850746268656696"/>
  </r>
  <r>
    <s v="Rural+Urban"/>
    <x v="1"/>
    <s v="April"/>
    <n v="131.1"/>
    <s v="Non-alcoholic beverages"/>
    <n v="127.4"/>
    <s v="Food And Beverages"/>
    <n v="2.9850746268656696"/>
  </r>
  <r>
    <s v="Rural+Urban"/>
    <x v="1"/>
    <s v="April"/>
    <n v="131.1"/>
    <s v="Prepared meals, snacks, sweets etc."/>
    <n v="144.19999999999999"/>
    <s v="Food And Beverages"/>
    <n v="2.9850746268656696"/>
  </r>
  <r>
    <s v="Rural+Urban"/>
    <x v="1"/>
    <s v="April"/>
    <n v="131.1"/>
    <s v="Food and beverages"/>
    <n v="133.5"/>
    <s v="Food And Beverages"/>
    <n v="2.9850746268656696"/>
  </r>
  <r>
    <s v="Rural+Urban"/>
    <x v="1"/>
    <s v="April"/>
    <n v="131.1"/>
    <s v="Pan, tobacco and intoxicants"/>
    <n v="145.4"/>
    <s v="Tobacco and Intoxicants"/>
    <n v="2.9850746268656696"/>
  </r>
  <r>
    <s v="Rural+Urban"/>
    <x v="1"/>
    <s v="April"/>
    <n v="131.1"/>
    <s v="Clothing"/>
    <n v="138"/>
    <s v="Clothing and Footwear"/>
    <n v="2.9850746268656696"/>
  </r>
  <r>
    <s v="Rural+Urban"/>
    <x v="1"/>
    <s v="April"/>
    <n v="131.1"/>
    <s v="Footwear"/>
    <n v="131.1"/>
    <s v="Clothing and Footwear"/>
    <n v="2.9850746268656696"/>
  </r>
  <r>
    <s v="Rural+Urban"/>
    <x v="1"/>
    <s v="April"/>
    <n v="131.1"/>
    <s v="Clothing and footwear"/>
    <n v="137"/>
    <s v="Clothing and Footwear"/>
    <n v="2.9850746268656696"/>
  </r>
  <r>
    <s v="Rural+Urban"/>
    <x v="1"/>
    <s v="April"/>
    <n v="131.1"/>
    <s v="Housing"/>
    <n v="131.69999999999999"/>
    <s v="Housing"/>
    <n v="2.9850746268656696"/>
  </r>
  <r>
    <s v="Rural+Urban"/>
    <x v="1"/>
    <s v="April"/>
    <n v="131.1"/>
    <s v="Fuel and light"/>
    <n v="129.80000000000001"/>
    <s v="Fuel and Light"/>
    <n v="2.9850746268656696"/>
  </r>
  <r>
    <s v="Rural+Urban"/>
    <x v="1"/>
    <s v="April"/>
    <n v="131.1"/>
    <s v="Household goods and services"/>
    <n v="130.4"/>
    <s v="Household Goods/Services"/>
    <n v="2.9850746268656696"/>
  </r>
  <r>
    <s v="Rural+Urban"/>
    <x v="1"/>
    <s v="April"/>
    <n v="131.1"/>
    <s v="Health"/>
    <n v="128.1"/>
    <s v="Health"/>
    <n v="2.9850746268656696"/>
  </r>
  <r>
    <s v="Rural+Urban"/>
    <x v="1"/>
    <s v="April"/>
    <n v="131.1"/>
    <s v="Transport and communication"/>
    <n v="116.6"/>
    <s v="Transport and Communication"/>
    <n v="2.9850746268656696"/>
  </r>
  <r>
    <s v="Rural+Urban"/>
    <x v="1"/>
    <s v="April"/>
    <n v="131.1"/>
    <s v="Recreation and amusement"/>
    <n v="125.1"/>
    <s v="Recreation and Amusement"/>
    <n v="2.9850746268656696"/>
  </r>
  <r>
    <s v="Rural+Urban"/>
    <x v="1"/>
    <s v="April"/>
    <n v="131.1"/>
    <s v="Education"/>
    <n v="134.5"/>
    <s v="Education"/>
    <n v="2.9850746268656696"/>
  </r>
  <r>
    <s v="Rural+Urban"/>
    <x v="1"/>
    <s v="April"/>
    <n v="131.1"/>
    <s v="Personal care and effects"/>
    <n v="123.1"/>
    <s v="Personal Care/Effects"/>
    <n v="2.9850746268656696"/>
  </r>
  <r>
    <s v="Rural+Urban"/>
    <x v="1"/>
    <s v="April"/>
    <n v="131.1"/>
    <s v="Miscellaneous"/>
    <n v="125.1"/>
    <s v="Miscellaneous"/>
    <n v="2.9850746268656696"/>
  </r>
  <r>
    <s v="Rural+Urban"/>
    <x v="1"/>
    <s v="May"/>
    <n v="131.4"/>
    <s v="Cereals and products"/>
    <n v="132.9"/>
    <s v="Food And Beverages"/>
    <n v="2.1772939346811913"/>
  </r>
  <r>
    <s v="Rural+Urban"/>
    <x v="1"/>
    <s v="May"/>
    <n v="131.4"/>
    <s v="Meat and fish"/>
    <n v="141.6"/>
    <s v="Food And Beverages"/>
    <n v="2.1772939346811913"/>
  </r>
  <r>
    <s v="Rural+Urban"/>
    <x v="1"/>
    <s v="May"/>
    <n v="131.4"/>
    <s v="Egg"/>
    <n v="126.3"/>
    <s v="Food And Beverages"/>
    <n v="2.1772939346811913"/>
  </r>
  <r>
    <s v="Rural+Urban"/>
    <x v="1"/>
    <s v="May"/>
    <n v="131.4"/>
    <s v="Milk and products"/>
    <n v="137.69999999999999"/>
    <s v="Food And Beverages"/>
    <n v="2.1772939346811913"/>
  </r>
  <r>
    <s v="Rural+Urban"/>
    <x v="1"/>
    <s v="May"/>
    <n v="131.4"/>
    <s v="Oils and fats"/>
    <n v="118.1"/>
    <s v="Food And Beverages"/>
    <n v="2.1772939346811913"/>
  </r>
  <r>
    <s v="Rural+Urban"/>
    <x v="1"/>
    <s v="May"/>
    <n v="131.4"/>
    <s v="Fruits"/>
    <n v="137.9"/>
    <s v="Food And Beverages"/>
    <n v="2.1772939346811913"/>
  </r>
  <r>
    <s v="Rural+Urban"/>
    <x v="1"/>
    <s v="May"/>
    <n v="131.4"/>
    <s v="Vegetables"/>
    <n v="125.6"/>
    <s v="Food And Beverages"/>
    <n v="2.1772939346811913"/>
  </r>
  <r>
    <s v="Rural+Urban"/>
    <x v="1"/>
    <s v="May"/>
    <n v="131.4"/>
    <s v="Pulses and products"/>
    <n v="138.30000000000001"/>
    <s v="Food And Beverages"/>
    <n v="2.1772939346811913"/>
  </r>
  <r>
    <s v="Rural+Urban"/>
    <x v="1"/>
    <s v="May"/>
    <n v="131.4"/>
    <s v="Sugar and Confectionery"/>
    <n v="119.4"/>
    <s v="Food And Beverages"/>
    <n v="2.1772939346811913"/>
  </r>
  <r>
    <s v="Rural+Urban"/>
    <x v="1"/>
    <s v="May"/>
    <n v="131.4"/>
    <s v="Spices"/>
    <n v="136"/>
    <s v="Food And Beverages"/>
    <n v="2.1772939346811913"/>
  </r>
  <r>
    <s v="Rural+Urban"/>
    <x v="1"/>
    <s v="May"/>
    <n v="131.4"/>
    <s v="Non-alcoholic beverages"/>
    <n v="127.6"/>
    <s v="Food And Beverages"/>
    <n v="2.1772939346811913"/>
  </r>
  <r>
    <s v="Rural+Urban"/>
    <x v="1"/>
    <s v="May"/>
    <n v="131.4"/>
    <s v="Prepared meals, snacks, sweets etc."/>
    <n v="144.5"/>
    <s v="Food And Beverages"/>
    <n v="2.1772939346811913"/>
  </r>
  <r>
    <s v="Rural+Urban"/>
    <x v="1"/>
    <s v="May"/>
    <n v="131.4"/>
    <s v="Food and beverages"/>
    <n v="133.69999999999999"/>
    <s v="Food And Beverages"/>
    <n v="2.1772939346811913"/>
  </r>
  <r>
    <s v="Rural+Urban"/>
    <x v="1"/>
    <s v="May"/>
    <n v="131.4"/>
    <s v="Pan, tobacco and intoxicants"/>
    <n v="146.19999999999999"/>
    <s v="Tobacco and Intoxicants"/>
    <n v="2.1772939346811913"/>
  </r>
  <r>
    <s v="Rural+Urban"/>
    <x v="1"/>
    <s v="May"/>
    <n v="131.4"/>
    <s v="Clothing"/>
    <n v="138.19999999999999"/>
    <s v="Clothing and Footwear"/>
    <n v="2.1772939346811913"/>
  </r>
  <r>
    <s v="Rural+Urban"/>
    <x v="1"/>
    <s v="May"/>
    <n v="131.4"/>
    <s v="Footwear"/>
    <n v="131.4"/>
    <s v="Clothing and Footwear"/>
    <n v="2.1772939346811913"/>
  </r>
  <r>
    <s v="Rural+Urban"/>
    <x v="1"/>
    <s v="May"/>
    <n v="131.4"/>
    <s v="Clothing and footwear"/>
    <n v="137.19999999999999"/>
    <s v="Clothing and Footwear"/>
    <n v="2.1772939346811913"/>
  </r>
  <r>
    <s v="Rural+Urban"/>
    <x v="1"/>
    <s v="May"/>
    <n v="131.4"/>
    <s v="Housing"/>
    <n v="132.1"/>
    <s v="Housing"/>
    <n v="2.1772939346811913"/>
  </r>
  <r>
    <s v="Rural+Urban"/>
    <x v="1"/>
    <s v="May"/>
    <n v="131.4"/>
    <s v="Fuel and light"/>
    <n v="129.4"/>
    <s v="Fuel and Light"/>
    <n v="2.1772939346811913"/>
  </r>
  <r>
    <s v="Rural+Urban"/>
    <x v="1"/>
    <s v="May"/>
    <n v="131.4"/>
    <s v="Household goods and services"/>
    <n v="130.9"/>
    <s v="Household Goods/Services"/>
    <n v="2.1772939346811913"/>
  </r>
  <r>
    <s v="Rural+Urban"/>
    <x v="1"/>
    <s v="May"/>
    <n v="131.4"/>
    <s v="Health"/>
    <n v="128.4"/>
    <s v="Health"/>
    <n v="2.1772939346811913"/>
  </r>
  <r>
    <s v="Rural+Urban"/>
    <x v="1"/>
    <s v="May"/>
    <n v="131.4"/>
    <s v="Transport and communication"/>
    <n v="116.7"/>
    <s v="Transport and Communication"/>
    <n v="2.1772939346811913"/>
  </r>
  <r>
    <s v="Rural+Urban"/>
    <x v="1"/>
    <s v="May"/>
    <n v="131.4"/>
    <s v="Recreation and amusement"/>
    <n v="125.7"/>
    <s v="Recreation and Amusement"/>
    <n v="2.1772939346811913"/>
  </r>
  <r>
    <s v="Rural+Urban"/>
    <x v="1"/>
    <s v="May"/>
    <n v="131.4"/>
    <s v="Education"/>
    <n v="134.80000000000001"/>
    <s v="Education"/>
    <n v="2.1772939346811913"/>
  </r>
  <r>
    <s v="Rural+Urban"/>
    <x v="1"/>
    <s v="May"/>
    <n v="131.4"/>
    <s v="Personal care and effects"/>
    <n v="123"/>
    <s v="Personal Care/Effects"/>
    <n v="2.1772939346811913"/>
  </r>
  <r>
    <s v="Rural+Urban"/>
    <x v="1"/>
    <s v="May"/>
    <n v="131.4"/>
    <s v="Miscellaneous"/>
    <n v="125.3"/>
    <s v="Miscellaneous"/>
    <n v="2.1772939346811913"/>
  </r>
  <r>
    <s v="Rural+Urban"/>
    <x v="1"/>
    <s v="June"/>
    <n v="132"/>
    <s v="Cereals and products"/>
    <n v="133.30000000000001"/>
    <s v="Food And Beverages"/>
    <n v="1.4604150653343626"/>
  </r>
  <r>
    <s v="Rural+Urban"/>
    <x v="1"/>
    <s v="June"/>
    <n v="132"/>
    <s v="Meat and fish"/>
    <n v="145.5"/>
    <s v="Food And Beverages"/>
    <n v="1.4604150653343626"/>
  </r>
  <r>
    <s v="Rural+Urban"/>
    <x v="1"/>
    <s v="June"/>
    <n v="132"/>
    <s v="Egg"/>
    <n v="128.1"/>
    <s v="Food And Beverages"/>
    <n v="1.4604150653343626"/>
  </r>
  <r>
    <s v="Rural+Urban"/>
    <x v="1"/>
    <s v="June"/>
    <n v="132"/>
    <s v="Milk and products"/>
    <n v="138.1"/>
    <s v="Food And Beverages"/>
    <n v="1.4604150653343626"/>
  </r>
  <r>
    <s v="Rural+Urban"/>
    <x v="1"/>
    <s v="June"/>
    <n v="132"/>
    <s v="Oils and fats"/>
    <n v="118.2"/>
    <s v="Food And Beverages"/>
    <n v="1.4604150653343626"/>
  </r>
  <r>
    <s v="Rural+Urban"/>
    <x v="1"/>
    <s v="June"/>
    <n v="132"/>
    <s v="Fruits"/>
    <n v="139.19999999999999"/>
    <s v="Food And Beverages"/>
    <n v="1.4604150653343626"/>
  </r>
  <r>
    <s v="Rural+Urban"/>
    <x v="1"/>
    <s v="June"/>
    <n v="132"/>
    <s v="Vegetables"/>
    <n v="133.30000000000001"/>
    <s v="Food And Beverages"/>
    <n v="1.4604150653343626"/>
  </r>
  <r>
    <s v="Rural+Urban"/>
    <x v="1"/>
    <s v="June"/>
    <n v="132"/>
    <s v="Pulses and products"/>
    <n v="136.19999999999999"/>
    <s v="Food And Beverages"/>
    <n v="1.4604150653343626"/>
  </r>
  <r>
    <s v="Rural+Urban"/>
    <x v="1"/>
    <s v="June"/>
    <n v="132"/>
    <s v="Sugar and Confectionery"/>
    <n v="119.6"/>
    <s v="Food And Beverages"/>
    <n v="1.4604150653343626"/>
  </r>
  <r>
    <s v="Rural+Urban"/>
    <x v="1"/>
    <s v="June"/>
    <n v="132"/>
    <s v="Spices"/>
    <n v="135.30000000000001"/>
    <s v="Food And Beverages"/>
    <n v="1.4604150653343626"/>
  </r>
  <r>
    <s v="Rural+Urban"/>
    <x v="1"/>
    <s v="June"/>
    <n v="132"/>
    <s v="Non-alcoholic beverages"/>
    <n v="127.8"/>
    <s v="Food And Beverages"/>
    <n v="1.4604150653343626"/>
  </r>
  <r>
    <s v="Rural+Urban"/>
    <x v="1"/>
    <s v="June"/>
    <n v="132"/>
    <s v="Prepared meals, snacks, sweets etc."/>
    <n v="144.9"/>
    <s v="Food And Beverages"/>
    <n v="1.4604150653343626"/>
  </r>
  <r>
    <s v="Rural+Urban"/>
    <x v="1"/>
    <s v="June"/>
    <n v="132"/>
    <s v="Food and beverages"/>
    <n v="135.19999999999999"/>
    <s v="Food And Beverages"/>
    <n v="1.4604150653343626"/>
  </r>
  <r>
    <s v="Rural+Urban"/>
    <x v="1"/>
    <s v="June"/>
    <n v="132"/>
    <s v="Pan, tobacco and intoxicants"/>
    <n v="146.5"/>
    <s v="Tobacco and Intoxicants"/>
    <n v="1.4604150653343626"/>
  </r>
  <r>
    <s v="Rural+Urban"/>
    <x v="1"/>
    <s v="June"/>
    <n v="132"/>
    <s v="Clothing"/>
    <n v="138.5"/>
    <s v="Clothing and Footwear"/>
    <n v="1.4604150653343626"/>
  </r>
  <r>
    <s v="Rural+Urban"/>
    <x v="1"/>
    <s v="June"/>
    <n v="132"/>
    <s v="Footwear"/>
    <n v="131.69999999999999"/>
    <s v="Clothing and Footwear"/>
    <n v="1.4604150653343626"/>
  </r>
  <r>
    <s v="Rural+Urban"/>
    <x v="1"/>
    <s v="June"/>
    <n v="132"/>
    <s v="Clothing and footwear"/>
    <n v="137.5"/>
    <s v="Clothing and Footwear"/>
    <n v="1.4604150653343626"/>
  </r>
  <r>
    <s v="Rural+Urban"/>
    <x v="1"/>
    <s v="June"/>
    <n v="132"/>
    <s v="Housing"/>
    <n v="131.4"/>
    <s v="Housing"/>
    <n v="1.4604150653343626"/>
  </r>
  <r>
    <s v="Rural+Urban"/>
    <x v="1"/>
    <s v="June"/>
    <n v="132"/>
    <s v="Fuel and light"/>
    <n v="128.80000000000001"/>
    <s v="Fuel and Light"/>
    <n v="1.4604150653343626"/>
  </r>
  <r>
    <s v="Rural+Urban"/>
    <x v="1"/>
    <s v="June"/>
    <n v="132"/>
    <s v="Household goods and services"/>
    <n v="131.19999999999999"/>
    <s v="Household Goods/Services"/>
    <n v="1.4604150653343626"/>
  </r>
  <r>
    <s v="Rural+Urban"/>
    <x v="1"/>
    <s v="June"/>
    <n v="132"/>
    <s v="Health"/>
    <n v="128.5"/>
    <s v="Health"/>
    <n v="1.4604150653343626"/>
  </r>
  <r>
    <s v="Rural+Urban"/>
    <x v="1"/>
    <s v="June"/>
    <n v="132"/>
    <s v="Transport and communication"/>
    <n v="116.5"/>
    <s v="Transport and Communication"/>
    <n v="1.4604150653343626"/>
  </r>
  <r>
    <s v="Rural+Urban"/>
    <x v="1"/>
    <s v="June"/>
    <n v="132"/>
    <s v="Recreation and amusement"/>
    <n v="125.9"/>
    <s v="Recreation and Amusement"/>
    <n v="1.4604150653343626"/>
  </r>
  <r>
    <s v="Rural+Urban"/>
    <x v="1"/>
    <s v="June"/>
    <n v="132"/>
    <s v="Education"/>
    <n v="135.4"/>
    <s v="Education"/>
    <n v="1.4604150653343626"/>
  </r>
  <r>
    <s v="Rural+Urban"/>
    <x v="1"/>
    <s v="June"/>
    <n v="132"/>
    <s v="Personal care and effects"/>
    <n v="123.4"/>
    <s v="Personal Care/Effects"/>
    <n v="1.4604150653343626"/>
  </r>
  <r>
    <s v="Rural+Urban"/>
    <x v="1"/>
    <s v="June"/>
    <n v="132"/>
    <s v="Miscellaneous"/>
    <n v="125.5"/>
    <s v="Miscellaneous"/>
    <n v="1.4604150653343626"/>
  </r>
  <r>
    <s v="Rural+Urban"/>
    <x v="1"/>
    <s v="July"/>
    <n v="134.19999999999999"/>
    <s v="Cereals and products"/>
    <n v="133.6"/>
    <s v="Food And Beverages"/>
    <n v="2.3646071700991569"/>
  </r>
  <r>
    <s v="Rural+Urban"/>
    <x v="1"/>
    <s v="July"/>
    <n v="134.19999999999999"/>
    <s v="Meat and fish"/>
    <n v="145.69999999999999"/>
    <s v="Food And Beverages"/>
    <n v="2.3646071700991569"/>
  </r>
  <r>
    <s v="Rural+Urban"/>
    <x v="1"/>
    <s v="July"/>
    <n v="134.19999999999999"/>
    <s v="Egg"/>
    <n v="129.6"/>
    <s v="Food And Beverages"/>
    <n v="2.3646071700991569"/>
  </r>
  <r>
    <s v="Rural+Urban"/>
    <x v="1"/>
    <s v="July"/>
    <n v="134.19999999999999"/>
    <s v="Milk and products"/>
    <n v="138.5"/>
    <s v="Food And Beverages"/>
    <n v="2.3646071700991569"/>
  </r>
  <r>
    <s v="Rural+Urban"/>
    <x v="1"/>
    <s v="July"/>
    <n v="134.19999999999999"/>
    <s v="Oils and fats"/>
    <n v="118.1"/>
    <s v="Food And Beverages"/>
    <n v="2.3646071700991569"/>
  </r>
  <r>
    <s v="Rural+Urban"/>
    <x v="1"/>
    <s v="July"/>
    <n v="134.19999999999999"/>
    <s v="Fruits"/>
    <n v="141.80000000000001"/>
    <s v="Food And Beverages"/>
    <n v="2.3646071700991569"/>
  </r>
  <r>
    <s v="Rural+Urban"/>
    <x v="1"/>
    <s v="July"/>
    <n v="134.19999999999999"/>
    <s v="Vegetables"/>
    <n v="159.5"/>
    <s v="Food And Beverages"/>
    <n v="2.3646071700991569"/>
  </r>
  <r>
    <s v="Rural+Urban"/>
    <x v="1"/>
    <s v="July"/>
    <n v="134.19999999999999"/>
    <s v="Pulses and products"/>
    <n v="133.6"/>
    <s v="Food And Beverages"/>
    <n v="2.3646071700991569"/>
  </r>
  <r>
    <s v="Rural+Urban"/>
    <x v="1"/>
    <s v="July"/>
    <n v="134.19999999999999"/>
    <s v="Sugar and Confectionery"/>
    <n v="120.5"/>
    <s v="Food And Beverages"/>
    <n v="2.3646071700991569"/>
  </r>
  <r>
    <s v="Rural+Urban"/>
    <x v="1"/>
    <s v="July"/>
    <n v="134.19999999999999"/>
    <s v="Spices"/>
    <n v="135.19999999999999"/>
    <s v="Food And Beverages"/>
    <n v="2.3646071700991569"/>
  </r>
  <r>
    <s v="Rural+Urban"/>
    <x v="1"/>
    <s v="July"/>
    <n v="134.19999999999999"/>
    <s v="Non-alcoholic beverages"/>
    <n v="128.5"/>
    <s v="Food And Beverages"/>
    <n v="2.3646071700991569"/>
  </r>
  <r>
    <s v="Rural+Urban"/>
    <x v="1"/>
    <s v="July"/>
    <n v="134.19999999999999"/>
    <s v="Prepared meals, snacks, sweets etc."/>
    <n v="145.80000000000001"/>
    <s v="Food And Beverages"/>
    <n v="2.3646071700991569"/>
  </r>
  <r>
    <s v="Rural+Urban"/>
    <x v="1"/>
    <s v="July"/>
    <n v="134.19999999999999"/>
    <s v="Food and beverages"/>
    <n v="139"/>
    <s v="Food And Beverages"/>
    <n v="2.3646071700991569"/>
  </r>
  <r>
    <s v="Rural+Urban"/>
    <x v="1"/>
    <s v="July"/>
    <n v="134.19999999999999"/>
    <s v="Pan, tobacco and intoxicants"/>
    <n v="148.19999999999999"/>
    <s v="Tobacco and Intoxicants"/>
    <n v="2.3646071700991569"/>
  </r>
  <r>
    <s v="Rural+Urban"/>
    <x v="1"/>
    <s v="July"/>
    <n v="134.19999999999999"/>
    <s v="Clothing"/>
    <n v="139.30000000000001"/>
    <s v="Clothing and Footwear"/>
    <n v="2.3646071700991569"/>
  </r>
  <r>
    <s v="Rural+Urban"/>
    <x v="1"/>
    <s v="July"/>
    <n v="134.19999999999999"/>
    <s v="Footwear"/>
    <n v="132.1"/>
    <s v="Clothing and Footwear"/>
    <n v="2.3646071700991569"/>
  </r>
  <r>
    <s v="Rural+Urban"/>
    <x v="1"/>
    <s v="July"/>
    <n v="134.19999999999999"/>
    <s v="Clothing and footwear"/>
    <n v="138.30000000000001"/>
    <s v="Clothing and Footwear"/>
    <n v="2.3646071700991569"/>
  </r>
  <r>
    <s v="Rural+Urban"/>
    <x v="1"/>
    <s v="July"/>
    <n v="134.19999999999999"/>
    <s v="Housing"/>
    <n v="132.6"/>
    <s v="Housing"/>
    <n v="2.3646071700991569"/>
  </r>
  <r>
    <s v="Rural+Urban"/>
    <x v="1"/>
    <s v="July"/>
    <n v="134.19999999999999"/>
    <s v="Fuel and light"/>
    <n v="129.4"/>
    <s v="Fuel and Light"/>
    <n v="2.3646071700991569"/>
  </r>
  <r>
    <s v="Rural+Urban"/>
    <x v="1"/>
    <s v="July"/>
    <n v="134.19999999999999"/>
    <s v="Household goods and services"/>
    <n v="131.9"/>
    <s v="Household Goods/Services"/>
    <n v="2.3646071700991569"/>
  </r>
  <r>
    <s v="Rural+Urban"/>
    <x v="1"/>
    <s v="July"/>
    <n v="134.19999999999999"/>
    <s v="Health"/>
    <n v="129.4"/>
    <s v="Health"/>
    <n v="2.3646071700991569"/>
  </r>
  <r>
    <s v="Rural+Urban"/>
    <x v="1"/>
    <s v="July"/>
    <n v="134.19999999999999"/>
    <s v="Transport and communication"/>
    <n v="116"/>
    <s v="Transport and Communication"/>
    <n v="2.3646071700991569"/>
  </r>
  <r>
    <s v="Rural+Urban"/>
    <x v="1"/>
    <s v="July"/>
    <n v="134.19999999999999"/>
    <s v="Recreation and amusement"/>
    <n v="126.6"/>
    <s v="Recreation and Amusement"/>
    <n v="2.3646071700991569"/>
  </r>
  <r>
    <s v="Rural+Urban"/>
    <x v="1"/>
    <s v="July"/>
    <n v="134.19999999999999"/>
    <s v="Education"/>
    <n v="136.80000000000001"/>
    <s v="Education"/>
    <n v="2.3646071700991569"/>
  </r>
  <r>
    <s v="Rural+Urban"/>
    <x v="1"/>
    <s v="July"/>
    <n v="134.19999999999999"/>
    <s v="Personal care and effects"/>
    <n v="123.6"/>
    <s v="Personal Care/Effects"/>
    <n v="2.3646071700991569"/>
  </r>
  <r>
    <s v="Rural+Urban"/>
    <x v="1"/>
    <s v="July"/>
    <n v="134.19999999999999"/>
    <s v="Miscellaneous"/>
    <n v="125.9"/>
    <s v="Miscellaneous"/>
    <n v="2.3646071700991569"/>
  </r>
  <r>
    <s v="Rural+Urban"/>
    <x v="1"/>
    <s v="August"/>
    <n v="135.4"/>
    <s v="Cereals and products"/>
    <n v="134.30000000000001"/>
    <s v="Food And Beverages"/>
    <n v="3.2799389778794903"/>
  </r>
  <r>
    <s v="Rural+Urban"/>
    <x v="1"/>
    <s v="August"/>
    <n v="135.4"/>
    <s v="Meat and fish"/>
    <n v="143.4"/>
    <s v="Food And Beverages"/>
    <n v="3.2799389778794903"/>
  </r>
  <r>
    <s v="Rural+Urban"/>
    <x v="1"/>
    <s v="August"/>
    <n v="135.4"/>
    <s v="Egg"/>
    <n v="129.30000000000001"/>
    <s v="Food And Beverages"/>
    <n v="3.2799389778794903"/>
  </r>
  <r>
    <s v="Rural+Urban"/>
    <x v="1"/>
    <s v="August"/>
    <n v="135.4"/>
    <s v="Milk and products"/>
    <n v="139"/>
    <s v="Food And Beverages"/>
    <n v="3.2799389778794903"/>
  </r>
  <r>
    <s v="Rural+Urban"/>
    <x v="1"/>
    <s v="August"/>
    <n v="135.4"/>
    <s v="Oils and fats"/>
    <n v="118.1"/>
    <s v="Food And Beverages"/>
    <n v="3.2799389778794903"/>
  </r>
  <r>
    <s v="Rural+Urban"/>
    <x v="1"/>
    <s v="August"/>
    <n v="135.4"/>
    <s v="Fruits"/>
    <n v="145.5"/>
    <s v="Food And Beverages"/>
    <n v="3.2799389778794903"/>
  </r>
  <r>
    <s v="Rural+Urban"/>
    <x v="1"/>
    <s v="August"/>
    <n v="135.4"/>
    <s v="Vegetables"/>
    <n v="168.6"/>
    <s v="Food And Beverages"/>
    <n v="3.2799389778794903"/>
  </r>
  <r>
    <s v="Rural+Urban"/>
    <x v="1"/>
    <s v="August"/>
    <n v="135.4"/>
    <s v="Pulses and products"/>
    <n v="132.69999999999999"/>
    <s v="Food And Beverages"/>
    <n v="3.2799389778794903"/>
  </r>
  <r>
    <s v="Rural+Urban"/>
    <x v="1"/>
    <s v="August"/>
    <n v="135.4"/>
    <s v="Sugar and Confectionery"/>
    <n v="121.2"/>
    <s v="Food And Beverages"/>
    <n v="3.2799389778794903"/>
  </r>
  <r>
    <s v="Rural+Urban"/>
    <x v="1"/>
    <s v="August"/>
    <n v="135.4"/>
    <s v="Spices"/>
    <n v="135.6"/>
    <s v="Food And Beverages"/>
    <n v="3.2799389778794903"/>
  </r>
  <r>
    <s v="Rural+Urban"/>
    <x v="1"/>
    <s v="August"/>
    <n v="135.4"/>
    <s v="Non-alcoholic beverages"/>
    <n v="128.69999999999999"/>
    <s v="Food And Beverages"/>
    <n v="3.2799389778794903"/>
  </r>
  <r>
    <s v="Rural+Urban"/>
    <x v="1"/>
    <s v="August"/>
    <n v="135.4"/>
    <s v="Prepared meals, snacks, sweets etc."/>
    <n v="146.80000000000001"/>
    <s v="Food And Beverages"/>
    <n v="3.2799389778794903"/>
  </r>
  <r>
    <s v="Rural+Urban"/>
    <x v="1"/>
    <s v="August"/>
    <n v="135.4"/>
    <s v="Food and beverages"/>
    <n v="140.6"/>
    <s v="Food And Beverages"/>
    <n v="3.2799389778794903"/>
  </r>
  <r>
    <s v="Rural+Urban"/>
    <x v="1"/>
    <s v="August"/>
    <n v="135.4"/>
    <s v="Pan, tobacco and intoxicants"/>
    <n v="149.80000000000001"/>
    <s v="Tobacco and Intoxicants"/>
    <n v="3.2799389778794903"/>
  </r>
  <r>
    <s v="Rural+Urban"/>
    <x v="1"/>
    <s v="August"/>
    <n v="135.4"/>
    <s v="Clothing"/>
    <n v="140.30000000000001"/>
    <s v="Clothing and Footwear"/>
    <n v="3.2799389778794903"/>
  </r>
  <r>
    <s v="Rural+Urban"/>
    <x v="1"/>
    <s v="August"/>
    <n v="135.4"/>
    <s v="Footwear"/>
    <n v="133"/>
    <s v="Clothing and Footwear"/>
    <n v="3.2799389778794903"/>
  </r>
  <r>
    <s v="Rural+Urban"/>
    <x v="1"/>
    <s v="August"/>
    <n v="135.4"/>
    <s v="Clothing and footwear"/>
    <n v="139.30000000000001"/>
    <s v="Clothing and Footwear"/>
    <n v="3.2799389778794903"/>
  </r>
  <r>
    <s v="Rural+Urban"/>
    <x v="1"/>
    <s v="August"/>
    <n v="135.4"/>
    <s v="Housing"/>
    <n v="134.4"/>
    <s v="Housing"/>
    <n v="3.2799389778794903"/>
  </r>
  <r>
    <s v="Rural+Urban"/>
    <x v="1"/>
    <s v="August"/>
    <n v="135.4"/>
    <s v="Fuel and light"/>
    <n v="129.80000000000001"/>
    <s v="Fuel and Light"/>
    <n v="3.2799389778794903"/>
  </r>
  <r>
    <s v="Rural+Urban"/>
    <x v="1"/>
    <s v="August"/>
    <n v="135.4"/>
    <s v="Household goods and services"/>
    <n v="132.80000000000001"/>
    <s v="Household Goods/Services"/>
    <n v="3.2799389778794903"/>
  </r>
  <r>
    <s v="Rural+Urban"/>
    <x v="1"/>
    <s v="August"/>
    <n v="135.4"/>
    <s v="Health"/>
    <n v="130.19999999999999"/>
    <s v="Health"/>
    <n v="3.2799389778794903"/>
  </r>
  <r>
    <s v="Rural+Urban"/>
    <x v="1"/>
    <s v="August"/>
    <n v="135.4"/>
    <s v="Transport and communication"/>
    <n v="117.3"/>
    <s v="Transport and Communication"/>
    <n v="3.2799389778794903"/>
  </r>
  <r>
    <s v="Rural+Urban"/>
    <x v="1"/>
    <s v="August"/>
    <n v="135.4"/>
    <s v="Recreation and amusement"/>
    <n v="127.3"/>
    <s v="Recreation and Amusement"/>
    <n v="3.2799389778794903"/>
  </r>
  <r>
    <s v="Rural+Urban"/>
    <x v="1"/>
    <s v="August"/>
    <n v="135.4"/>
    <s v="Education"/>
    <n v="137.6"/>
    <s v="Education"/>
    <n v="3.2799389778794903"/>
  </r>
  <r>
    <s v="Rural+Urban"/>
    <x v="1"/>
    <s v="August"/>
    <n v="135.4"/>
    <s v="Personal care and effects"/>
    <n v="124.5"/>
    <s v="Personal Care/Effects"/>
    <n v="3.2799389778794903"/>
  </r>
  <r>
    <s v="Rural+Urban"/>
    <x v="1"/>
    <s v="August"/>
    <n v="135.4"/>
    <s v="Miscellaneous"/>
    <n v="126.8"/>
    <s v="Miscellaneous"/>
    <n v="3.2799389778794903"/>
  </r>
  <r>
    <s v="Rural+Urban"/>
    <x v="1"/>
    <s v="September"/>
    <n v="135.19999999999999"/>
    <s v="Cereals and products"/>
    <n v="134.69999999999999"/>
    <s v="Food And Beverages"/>
    <n v="3.2849503437738599"/>
  </r>
  <r>
    <s v="Rural+Urban"/>
    <x v="1"/>
    <s v="September"/>
    <n v="135.19999999999999"/>
    <s v="Meat and fish"/>
    <n v="142.4"/>
    <s v="Food And Beverages"/>
    <n v="3.2849503437738599"/>
  </r>
  <r>
    <s v="Rural+Urban"/>
    <x v="1"/>
    <s v="September"/>
    <n v="135.19999999999999"/>
    <s v="Egg"/>
    <n v="130.19999999999999"/>
    <s v="Food And Beverages"/>
    <n v="3.2849503437738599"/>
  </r>
  <r>
    <s v="Rural+Urban"/>
    <x v="1"/>
    <s v="September"/>
    <n v="135.19999999999999"/>
    <s v="Milk and products"/>
    <n v="139.6"/>
    <s v="Food And Beverages"/>
    <n v="3.2849503437738599"/>
  </r>
  <r>
    <s v="Rural+Urban"/>
    <x v="1"/>
    <s v="September"/>
    <n v="135.19999999999999"/>
    <s v="Oils and fats"/>
    <n v="118.4"/>
    <s v="Food And Beverages"/>
    <n v="3.2849503437738599"/>
  </r>
  <r>
    <s v="Rural+Urban"/>
    <x v="1"/>
    <s v="September"/>
    <n v="135.19999999999999"/>
    <s v="Fruits"/>
    <n v="143"/>
    <s v="Food And Beverages"/>
    <n v="3.2849503437738599"/>
  </r>
  <r>
    <s v="Rural+Urban"/>
    <x v="1"/>
    <s v="September"/>
    <n v="135.19999999999999"/>
    <s v="Vegetables"/>
    <n v="156.6"/>
    <s v="Food And Beverages"/>
    <n v="3.2849503437738599"/>
  </r>
  <r>
    <s v="Rural+Urban"/>
    <x v="1"/>
    <s v="September"/>
    <n v="135.19999999999999"/>
    <s v="Pulses and products"/>
    <n v="132.9"/>
    <s v="Food And Beverages"/>
    <n v="3.2849503437738599"/>
  </r>
  <r>
    <s v="Rural+Urban"/>
    <x v="1"/>
    <s v="September"/>
    <n v="135.19999999999999"/>
    <s v="Sugar and Confectionery"/>
    <n v="121.5"/>
    <s v="Food And Beverages"/>
    <n v="3.2849503437738599"/>
  </r>
  <r>
    <s v="Rural+Urban"/>
    <x v="1"/>
    <s v="September"/>
    <n v="135.19999999999999"/>
    <s v="Spices"/>
    <n v="135.6"/>
    <s v="Food And Beverages"/>
    <n v="3.2849503437738599"/>
  </r>
  <r>
    <s v="Rural+Urban"/>
    <x v="1"/>
    <s v="September"/>
    <n v="135.19999999999999"/>
    <s v="Non-alcoholic beverages"/>
    <n v="128.80000000000001"/>
    <s v="Food And Beverages"/>
    <n v="3.2849503437738599"/>
  </r>
  <r>
    <s v="Rural+Urban"/>
    <x v="1"/>
    <s v="September"/>
    <n v="135.19999999999999"/>
    <s v="Prepared meals, snacks, sweets etc."/>
    <n v="147.30000000000001"/>
    <s v="Food And Beverages"/>
    <n v="3.2849503437738599"/>
  </r>
  <r>
    <s v="Rural+Urban"/>
    <x v="1"/>
    <s v="September"/>
    <n v="135.19999999999999"/>
    <s v="Food and beverages"/>
    <n v="139"/>
    <s v="Food And Beverages"/>
    <n v="3.2849503437738599"/>
  </r>
  <r>
    <s v="Rural+Urban"/>
    <x v="1"/>
    <s v="September"/>
    <n v="135.19999999999999"/>
    <s v="Pan, tobacco and intoxicants"/>
    <n v="150.80000000000001"/>
    <s v="Tobacco and Intoxicants"/>
    <n v="3.2849503437738599"/>
  </r>
  <r>
    <s v="Rural+Urban"/>
    <x v="1"/>
    <s v="September"/>
    <n v="135.19999999999999"/>
    <s v="Clothing"/>
    <n v="141.1"/>
    <s v="Clothing and Footwear"/>
    <n v="3.2849503437738599"/>
  </r>
  <r>
    <s v="Rural+Urban"/>
    <x v="1"/>
    <s v="September"/>
    <n v="135.19999999999999"/>
    <s v="Footwear"/>
    <n v="133.4"/>
    <s v="Clothing and Footwear"/>
    <n v="3.2849503437738599"/>
  </r>
  <r>
    <s v="Rural+Urban"/>
    <x v="1"/>
    <s v="September"/>
    <n v="135.19999999999999"/>
    <s v="Clothing and footwear"/>
    <n v="140"/>
    <s v="Clothing and Footwear"/>
    <n v="3.2849503437738599"/>
  </r>
  <r>
    <s v="Rural+Urban"/>
    <x v="1"/>
    <s v="September"/>
    <n v="135.19999999999999"/>
    <s v="Housing"/>
    <n v="135.69999999999999"/>
    <s v="Housing"/>
    <n v="3.2849503437738599"/>
  </r>
  <r>
    <s v="Rural+Urban"/>
    <x v="1"/>
    <s v="September"/>
    <n v="135.19999999999999"/>
    <s v="Fuel and light"/>
    <n v="131"/>
    <s v="Fuel and Light"/>
    <n v="3.2849503437738599"/>
  </r>
  <r>
    <s v="Rural+Urban"/>
    <x v="1"/>
    <s v="September"/>
    <n v="135.19999999999999"/>
    <s v="Household goods and services"/>
    <n v="133.30000000000001"/>
    <s v="Household Goods/Services"/>
    <n v="3.2849503437738599"/>
  </r>
  <r>
    <s v="Rural+Urban"/>
    <x v="1"/>
    <s v="September"/>
    <n v="135.19999999999999"/>
    <s v="Health"/>
    <n v="130.6"/>
    <s v="Health"/>
    <n v="3.2849503437738599"/>
  </r>
  <r>
    <s v="Rural+Urban"/>
    <x v="1"/>
    <s v="September"/>
    <n v="135.19999999999999"/>
    <s v="Transport and communication"/>
    <n v="118.3"/>
    <s v="Transport and Communication"/>
    <n v="3.2849503437738599"/>
  </r>
  <r>
    <s v="Rural+Urban"/>
    <x v="1"/>
    <s v="September"/>
    <n v="135.19999999999999"/>
    <s v="Recreation and amusement"/>
    <n v="127.9"/>
    <s v="Recreation and Amusement"/>
    <n v="3.2849503437738599"/>
  </r>
  <r>
    <s v="Rural+Urban"/>
    <x v="1"/>
    <s v="September"/>
    <n v="135.19999999999999"/>
    <s v="Education"/>
    <n v="137.4"/>
    <s v="Education"/>
    <n v="3.2849503437738599"/>
  </r>
  <r>
    <s v="Rural+Urban"/>
    <x v="1"/>
    <s v="September"/>
    <n v="135.19999999999999"/>
    <s v="Personal care and effects"/>
    <n v="125.7"/>
    <s v="Personal Care/Effects"/>
    <n v="3.2849503437738599"/>
  </r>
  <r>
    <s v="Rural+Urban"/>
    <x v="1"/>
    <s v="September"/>
    <n v="135.19999999999999"/>
    <s v="Miscellaneous"/>
    <n v="127.5"/>
    <s v="Miscellaneous"/>
    <n v="3.2849503437738599"/>
  </r>
  <r>
    <s v="Rural+Urban"/>
    <x v="1"/>
    <s v="October"/>
    <n v="136.1"/>
    <s v="Cereals and products"/>
    <n v="135.30000000000001"/>
    <s v="Food And Beverages"/>
    <n v="3.5768645357686371"/>
  </r>
  <r>
    <s v="Rural+Urban"/>
    <x v="1"/>
    <s v="October"/>
    <n v="136.1"/>
    <s v="Meat and fish"/>
    <n v="142.19999999999999"/>
    <s v="Food And Beverages"/>
    <n v="3.5768645357686371"/>
  </r>
  <r>
    <s v="Rural+Urban"/>
    <x v="1"/>
    <s v="October"/>
    <n v="136.1"/>
    <s v="Egg"/>
    <n v="131.19999999999999"/>
    <s v="Food And Beverages"/>
    <n v="3.5768645357686371"/>
  </r>
  <r>
    <s v="Rural+Urban"/>
    <x v="1"/>
    <s v="October"/>
    <n v="136.1"/>
    <s v="Milk and products"/>
    <n v="140.6"/>
    <s v="Food And Beverages"/>
    <n v="3.5768645357686371"/>
  </r>
  <r>
    <s v="Rural+Urban"/>
    <x v="1"/>
    <s v="October"/>
    <n v="136.1"/>
    <s v="Oils and fats"/>
    <n v="119"/>
    <s v="Food And Beverages"/>
    <n v="3.5768645357686371"/>
  </r>
  <r>
    <s v="Rural+Urban"/>
    <x v="1"/>
    <s v="October"/>
    <n v="136.1"/>
    <s v="Fruits"/>
    <n v="141.5"/>
    <s v="Food And Beverages"/>
    <n v="3.5768645357686371"/>
  </r>
  <r>
    <s v="Rural+Urban"/>
    <x v="1"/>
    <s v="October"/>
    <n v="136.1"/>
    <s v="Vegetables"/>
    <n v="162.6"/>
    <s v="Food And Beverages"/>
    <n v="3.5768645357686371"/>
  </r>
  <r>
    <s v="Rural+Urban"/>
    <x v="1"/>
    <s v="October"/>
    <n v="136.1"/>
    <s v="Pulses and products"/>
    <n v="132.30000000000001"/>
    <s v="Food And Beverages"/>
    <n v="3.5768645357686371"/>
  </r>
  <r>
    <s v="Rural+Urban"/>
    <x v="1"/>
    <s v="October"/>
    <n v="136.1"/>
    <s v="Sugar and Confectionery"/>
    <n v="121.8"/>
    <s v="Food And Beverages"/>
    <n v="3.5768645357686371"/>
  </r>
  <r>
    <s v="Rural+Urban"/>
    <x v="1"/>
    <s v="October"/>
    <n v="136.1"/>
    <s v="Spices"/>
    <n v="136.30000000000001"/>
    <s v="Food And Beverages"/>
    <n v="3.5768645357686371"/>
  </r>
  <r>
    <s v="Rural+Urban"/>
    <x v="1"/>
    <s v="October"/>
    <n v="136.1"/>
    <s v="Non-alcoholic beverages"/>
    <n v="128.69999999999999"/>
    <s v="Food And Beverages"/>
    <n v="3.5768645357686371"/>
  </r>
  <r>
    <s v="Rural+Urban"/>
    <x v="1"/>
    <s v="October"/>
    <n v="136.1"/>
    <s v="Prepared meals, snacks, sweets etc."/>
    <n v="148.1"/>
    <s v="Food And Beverages"/>
    <n v="3.5768645357686371"/>
  </r>
  <r>
    <s v="Rural+Urban"/>
    <x v="1"/>
    <s v="October"/>
    <n v="136.1"/>
    <s v="Food and beverages"/>
    <n v="140.1"/>
    <s v="Food And Beverages"/>
    <n v="3.5768645357686371"/>
  </r>
  <r>
    <s v="Rural+Urban"/>
    <x v="1"/>
    <s v="October"/>
    <n v="136.1"/>
    <s v="Pan, tobacco and intoxicants"/>
    <n v="151.6"/>
    <s v="Tobacco and Intoxicants"/>
    <n v="3.5768645357686371"/>
  </r>
  <r>
    <s v="Rural+Urban"/>
    <x v="1"/>
    <s v="October"/>
    <n v="136.1"/>
    <s v="Clothing"/>
    <n v="142"/>
    <s v="Clothing and Footwear"/>
    <n v="3.5768645357686371"/>
  </r>
  <r>
    <s v="Rural+Urban"/>
    <x v="1"/>
    <s v="October"/>
    <n v="136.1"/>
    <s v="Footwear"/>
    <n v="134.1"/>
    <s v="Clothing and Footwear"/>
    <n v="3.5768645357686371"/>
  </r>
  <r>
    <s v="Rural+Urban"/>
    <x v="1"/>
    <s v="October"/>
    <n v="136.1"/>
    <s v="Clothing and footwear"/>
    <n v="140.80000000000001"/>
    <s v="Clothing and Footwear"/>
    <n v="3.5768645357686371"/>
  </r>
  <r>
    <s v="Rural+Urban"/>
    <x v="1"/>
    <s v="October"/>
    <n v="136.1"/>
    <s v="Housing"/>
    <n v="137.30000000000001"/>
    <s v="Housing"/>
    <n v="3.5768645357686371"/>
  </r>
  <r>
    <s v="Rural+Urban"/>
    <x v="1"/>
    <s v="October"/>
    <n v="136.1"/>
    <s v="Fuel and light"/>
    <n v="132.19999999999999"/>
    <s v="Fuel and Light"/>
    <n v="3.5768645357686371"/>
  </r>
  <r>
    <s v="Rural+Urban"/>
    <x v="1"/>
    <s v="October"/>
    <n v="136.1"/>
    <s v="Household goods and services"/>
    <n v="133.6"/>
    <s v="Household Goods/Services"/>
    <n v="3.5768645357686371"/>
  </r>
  <r>
    <s v="Rural+Urban"/>
    <x v="1"/>
    <s v="October"/>
    <n v="136.1"/>
    <s v="Health"/>
    <n v="131.30000000000001"/>
    <s v="Health"/>
    <n v="3.5768645357686371"/>
  </r>
  <r>
    <s v="Rural+Urban"/>
    <x v="1"/>
    <s v="October"/>
    <n v="136.1"/>
    <s v="Transport and communication"/>
    <n v="117.8"/>
    <s v="Transport and Communication"/>
    <n v="3.5768645357686371"/>
  </r>
  <r>
    <s v="Rural+Urban"/>
    <x v="1"/>
    <s v="October"/>
    <n v="136.1"/>
    <s v="Recreation and amusement"/>
    <n v="128.4"/>
    <s v="Recreation and Amusement"/>
    <n v="3.5768645357686371"/>
  </r>
  <r>
    <s v="Rural+Urban"/>
    <x v="1"/>
    <s v="October"/>
    <n v="136.1"/>
    <s v="Education"/>
    <n v="137.9"/>
    <s v="Education"/>
    <n v="3.5768645357686371"/>
  </r>
  <r>
    <s v="Rural+Urban"/>
    <x v="1"/>
    <s v="October"/>
    <n v="136.1"/>
    <s v="Personal care and effects"/>
    <n v="126.2"/>
    <s v="Personal Care/Effects"/>
    <n v="3.5768645357686371"/>
  </r>
  <r>
    <s v="Rural+Urban"/>
    <x v="1"/>
    <s v="October"/>
    <n v="136.1"/>
    <s v="Miscellaneous"/>
    <n v="127.7"/>
    <s v="Miscellaneous"/>
    <n v="3.5768645357686371"/>
  </r>
  <r>
    <s v="Rural+Urban"/>
    <x v="1"/>
    <s v="November"/>
    <n v="137.6"/>
    <s v="Cereals and products"/>
    <n v="135.69999999999999"/>
    <s v="Food And Beverages"/>
    <n v="4.8780487804878101"/>
  </r>
  <r>
    <s v="Rural+Urban"/>
    <x v="1"/>
    <s v="November"/>
    <n v="137.6"/>
    <s v="Meat and fish"/>
    <n v="142.4"/>
    <s v="Food And Beverages"/>
    <n v="4.8780487804878101"/>
  </r>
  <r>
    <s v="Rural+Urban"/>
    <x v="1"/>
    <s v="November"/>
    <n v="137.6"/>
    <s v="Egg"/>
    <n v="142.9"/>
    <s v="Food And Beverages"/>
    <n v="4.8780487804878101"/>
  </r>
  <r>
    <s v="Rural+Urban"/>
    <x v="1"/>
    <s v="November"/>
    <n v="137.6"/>
    <s v="Milk and products"/>
    <n v="140.80000000000001"/>
    <s v="Food And Beverages"/>
    <n v="4.8780487804878101"/>
  </r>
  <r>
    <s v="Rural+Urban"/>
    <x v="1"/>
    <s v="November"/>
    <n v="137.6"/>
    <s v="Oils and fats"/>
    <n v="119.2"/>
    <s v="Food And Beverages"/>
    <n v="4.8780487804878101"/>
  </r>
  <r>
    <s v="Rural+Urban"/>
    <x v="1"/>
    <s v="November"/>
    <n v="137.6"/>
    <s v="Fruits"/>
    <n v="142.19999999999999"/>
    <s v="Food And Beverages"/>
    <n v="4.8780487804878101"/>
  </r>
  <r>
    <s v="Rural+Urban"/>
    <x v="1"/>
    <s v="November"/>
    <n v="137.6"/>
    <s v="Vegetables"/>
    <n v="173.8"/>
    <s v="Food And Beverages"/>
    <n v="4.8780487804878101"/>
  </r>
  <r>
    <s v="Rural+Urban"/>
    <x v="1"/>
    <s v="November"/>
    <n v="137.6"/>
    <s v="Pulses and products"/>
    <n v="131.19999999999999"/>
    <s v="Food And Beverages"/>
    <n v="4.8780487804878101"/>
  </r>
  <r>
    <s v="Rural+Urban"/>
    <x v="1"/>
    <s v="November"/>
    <n v="137.6"/>
    <s v="Sugar and Confectionery"/>
    <n v="123"/>
    <s v="Food And Beverages"/>
    <n v="4.8780487804878101"/>
  </r>
  <r>
    <s v="Rural+Urban"/>
    <x v="1"/>
    <s v="November"/>
    <n v="137.6"/>
    <s v="Spices"/>
    <n v="136.80000000000001"/>
    <s v="Food And Beverages"/>
    <n v="4.8780487804878101"/>
  </r>
  <r>
    <s v="Rural+Urban"/>
    <x v="1"/>
    <s v="November"/>
    <n v="137.6"/>
    <s v="Non-alcoholic beverages"/>
    <n v="129.19999999999999"/>
    <s v="Food And Beverages"/>
    <n v="4.8780487804878101"/>
  </r>
  <r>
    <s v="Rural+Urban"/>
    <x v="1"/>
    <s v="November"/>
    <n v="137.6"/>
    <s v="Prepared meals, snacks, sweets etc."/>
    <n v="148.9"/>
    <s v="Food And Beverages"/>
    <n v="4.8780487804878101"/>
  </r>
  <r>
    <s v="Rural+Urban"/>
    <x v="1"/>
    <s v="November"/>
    <n v="137.6"/>
    <s v="Food and beverages"/>
    <n v="142.1"/>
    <s v="Food And Beverages"/>
    <n v="4.8780487804878101"/>
  </r>
  <r>
    <s v="Rural+Urban"/>
    <x v="1"/>
    <s v="November"/>
    <n v="137.6"/>
    <s v="Pan, tobacco and intoxicants"/>
    <n v="153.19999999999999"/>
    <s v="Tobacco and Intoxicants"/>
    <n v="4.8780487804878101"/>
  </r>
  <r>
    <s v="Rural+Urban"/>
    <x v="1"/>
    <s v="November"/>
    <n v="137.6"/>
    <s v="Clothing"/>
    <n v="143"/>
    <s v="Clothing and Footwear"/>
    <n v="4.8780487804878101"/>
  </r>
  <r>
    <s v="Rural+Urban"/>
    <x v="1"/>
    <s v="November"/>
    <n v="137.6"/>
    <s v="Footwear"/>
    <n v="134.80000000000001"/>
    <s v="Clothing and Footwear"/>
    <n v="4.8780487804878101"/>
  </r>
  <r>
    <s v="Rural+Urban"/>
    <x v="1"/>
    <s v="November"/>
    <n v="137.6"/>
    <s v="Clothing and footwear"/>
    <n v="141.80000000000001"/>
    <s v="Clothing and Footwear"/>
    <n v="4.8780487804878101"/>
  </r>
  <r>
    <s v="Rural+Urban"/>
    <x v="1"/>
    <s v="November"/>
    <n v="137.6"/>
    <s v="Housing"/>
    <n v="138.6"/>
    <s v="Housing"/>
    <n v="4.8780487804878101"/>
  </r>
  <r>
    <s v="Rural+Urban"/>
    <x v="1"/>
    <s v="November"/>
    <n v="137.6"/>
    <s v="Fuel and light"/>
    <n v="135.30000000000001"/>
    <s v="Fuel and Light"/>
    <n v="4.8780487804878101"/>
  </r>
  <r>
    <s v="Rural+Urban"/>
    <x v="1"/>
    <s v="November"/>
    <n v="137.6"/>
    <s v="Household goods and services"/>
    <n v="134.4"/>
    <s v="Household Goods/Services"/>
    <n v="4.8780487804878101"/>
  </r>
  <r>
    <s v="Rural+Urban"/>
    <x v="1"/>
    <s v="November"/>
    <n v="137.6"/>
    <s v="Health"/>
    <n v="132.6"/>
    <s v="Health"/>
    <n v="4.8780487804878101"/>
  </r>
  <r>
    <s v="Rural+Urban"/>
    <x v="1"/>
    <s v="November"/>
    <n v="137.6"/>
    <s v="Transport and communication"/>
    <n v="118.3"/>
    <s v="Transport and Communication"/>
    <n v="4.8780487804878101"/>
  </r>
  <r>
    <s v="Rural+Urban"/>
    <x v="1"/>
    <s v="November"/>
    <n v="137.6"/>
    <s v="Recreation and amusement"/>
    <n v="128.9"/>
    <s v="Recreation and Amusement"/>
    <n v="4.8780487804878101"/>
  </r>
  <r>
    <s v="Rural+Urban"/>
    <x v="1"/>
    <s v="November"/>
    <n v="137.6"/>
    <s v="Education"/>
    <n v="138.6"/>
    <s v="Education"/>
    <n v="4.8780487804878101"/>
  </r>
  <r>
    <s v="Rural+Urban"/>
    <x v="1"/>
    <s v="November"/>
    <n v="137.6"/>
    <s v="Personal care and effects"/>
    <n v="126.8"/>
    <s v="Personal Care/Effects"/>
    <n v="4.8780487804878101"/>
  </r>
  <r>
    <s v="Rural+Urban"/>
    <x v="1"/>
    <s v="November"/>
    <n v="137.6"/>
    <s v="Miscellaneous"/>
    <n v="128.4"/>
    <s v="Miscellaneous"/>
    <n v="4.8780487804878101"/>
  </r>
  <r>
    <s v="Rural+Urban"/>
    <x v="1"/>
    <s v="December"/>
    <n v="137.19999999999999"/>
    <s v="Cereals and products"/>
    <n v="135.80000000000001"/>
    <s v="Food And Beverages"/>
    <n v="5.2147239263803549"/>
  </r>
  <r>
    <s v="Rural+Urban"/>
    <x v="1"/>
    <s v="December"/>
    <n v="137.19999999999999"/>
    <s v="Meat and fish"/>
    <n v="143.30000000000001"/>
    <s v="Food And Beverages"/>
    <n v="5.2147239263803549"/>
  </r>
  <r>
    <s v="Rural+Urban"/>
    <x v="1"/>
    <s v="December"/>
    <n v="137.19999999999999"/>
    <s v="Egg"/>
    <n v="145.19999999999999"/>
    <s v="Food And Beverages"/>
    <n v="5.2147239263803549"/>
  </r>
  <r>
    <s v="Rural+Urban"/>
    <x v="1"/>
    <s v="December"/>
    <n v="137.19999999999999"/>
    <s v="Milk and products"/>
    <n v="141"/>
    <s v="Food And Beverages"/>
    <n v="5.2147239263803549"/>
  </r>
  <r>
    <s v="Rural+Urban"/>
    <x v="1"/>
    <s v="December"/>
    <n v="137.19999999999999"/>
    <s v="Oils and fats"/>
    <n v="120.5"/>
    <s v="Food And Beverages"/>
    <n v="5.2147239263803549"/>
  </r>
  <r>
    <s v="Rural+Urban"/>
    <x v="1"/>
    <s v="December"/>
    <n v="137.19999999999999"/>
    <s v="Fruits"/>
    <n v="141.5"/>
    <s v="Food And Beverages"/>
    <n v="5.2147239263803549"/>
  </r>
  <r>
    <s v="Rural+Urban"/>
    <x v="1"/>
    <s v="December"/>
    <n v="137.19999999999999"/>
    <s v="Vegetables"/>
    <n v="161.69999999999999"/>
    <s v="Food And Beverages"/>
    <n v="5.2147239263803549"/>
  </r>
  <r>
    <s v="Rural+Urban"/>
    <x v="1"/>
    <s v="December"/>
    <n v="137.19999999999999"/>
    <s v="Pulses and products"/>
    <n v="129.1"/>
    <s v="Food And Beverages"/>
    <n v="5.2147239263803549"/>
  </r>
  <r>
    <s v="Rural+Urban"/>
    <x v="1"/>
    <s v="December"/>
    <n v="137.19999999999999"/>
    <s v="Sugar and Confectionery"/>
    <n v="121.5"/>
    <s v="Food And Beverages"/>
    <n v="5.2147239263803549"/>
  </r>
  <r>
    <s v="Rural+Urban"/>
    <x v="1"/>
    <s v="December"/>
    <n v="137.19999999999999"/>
    <s v="Spices"/>
    <n v="137.1"/>
    <s v="Food And Beverages"/>
    <n v="5.2147239263803549"/>
  </r>
  <r>
    <s v="Rural+Urban"/>
    <x v="1"/>
    <s v="December"/>
    <n v="137.19999999999999"/>
    <s v="Non-alcoholic beverages"/>
    <n v="128.80000000000001"/>
    <s v="Food And Beverages"/>
    <n v="5.2147239263803549"/>
  </r>
  <r>
    <s v="Rural+Urban"/>
    <x v="1"/>
    <s v="December"/>
    <n v="137.19999999999999"/>
    <s v="Prepared meals, snacks, sweets etc."/>
    <n v="149"/>
    <s v="Food And Beverages"/>
    <n v="5.2147239263803549"/>
  </r>
  <r>
    <s v="Rural+Urban"/>
    <x v="1"/>
    <s v="December"/>
    <n v="137.19999999999999"/>
    <s v="Food and beverages"/>
    <n v="140.5"/>
    <s v="Food And Beverages"/>
    <n v="5.2147239263803549"/>
  </r>
  <r>
    <s v="Rural+Urban"/>
    <x v="1"/>
    <s v="December"/>
    <n v="137.19999999999999"/>
    <s v="Pan, tobacco and intoxicants"/>
    <n v="154.19999999999999"/>
    <s v="Tobacco and Intoxicants"/>
    <n v="5.2147239263803549"/>
  </r>
  <r>
    <s v="Rural+Urban"/>
    <x v="1"/>
    <s v="December"/>
    <n v="137.19999999999999"/>
    <s v="Clothing"/>
    <n v="143.1"/>
    <s v="Clothing and Footwear"/>
    <n v="5.2147239263803549"/>
  </r>
  <r>
    <s v="Rural+Urban"/>
    <x v="1"/>
    <s v="December"/>
    <n v="137.19999999999999"/>
    <s v="Footwear"/>
    <n v="135.1"/>
    <s v="Clothing and Footwear"/>
    <n v="5.2147239263803549"/>
  </r>
  <r>
    <s v="Rural+Urban"/>
    <x v="1"/>
    <s v="December"/>
    <n v="137.19999999999999"/>
    <s v="Clothing and footwear"/>
    <n v="142"/>
    <s v="Clothing and Footwear"/>
    <n v="5.2147239263803549"/>
  </r>
  <r>
    <s v="Rural+Urban"/>
    <x v="1"/>
    <s v="December"/>
    <n v="137.19999999999999"/>
    <s v="Housing"/>
    <n v="139.1"/>
    <s v="Housing"/>
    <n v="5.2147239263803549"/>
  </r>
  <r>
    <s v="Rural+Urban"/>
    <x v="1"/>
    <s v="December"/>
    <n v="137.19999999999999"/>
    <s v="Fuel and light"/>
    <n v="136.6"/>
    <s v="Fuel and Light"/>
    <n v="5.2147239263803549"/>
  </r>
  <r>
    <s v="Rural+Urban"/>
    <x v="1"/>
    <s v="December"/>
    <n v="137.19999999999999"/>
    <s v="Household goods and services"/>
    <n v="134.69999999999999"/>
    <s v="Household Goods/Services"/>
    <n v="5.2147239263803549"/>
  </r>
  <r>
    <s v="Rural+Urban"/>
    <x v="1"/>
    <s v="December"/>
    <n v="137.19999999999999"/>
    <s v="Health"/>
    <n v="133.1"/>
    <s v="Health"/>
    <n v="5.2147239263803549"/>
  </r>
  <r>
    <s v="Rural+Urban"/>
    <x v="1"/>
    <s v="December"/>
    <n v="137.19999999999999"/>
    <s v="Transport and communication"/>
    <n v="118.5"/>
    <s v="Transport and Communication"/>
    <n v="5.2147239263803549"/>
  </r>
  <r>
    <s v="Rural+Urban"/>
    <x v="1"/>
    <s v="December"/>
    <n v="137.19999999999999"/>
    <s v="Recreation and amusement"/>
    <n v="129"/>
    <s v="Recreation and Amusement"/>
    <n v="5.2147239263803549"/>
  </r>
  <r>
    <s v="Rural+Urban"/>
    <x v="1"/>
    <s v="December"/>
    <n v="137.19999999999999"/>
    <s v="Education"/>
    <n v="138.5"/>
    <s v="Education"/>
    <n v="5.2147239263803549"/>
  </r>
  <r>
    <s v="Rural+Urban"/>
    <x v="1"/>
    <s v="December"/>
    <n v="137.19999999999999"/>
    <s v="Personal care and effects"/>
    <n v="126.5"/>
    <s v="Personal Care/Effects"/>
    <n v="5.2147239263803549"/>
  </r>
  <r>
    <s v="Rural+Urban"/>
    <x v="1"/>
    <s v="December"/>
    <n v="137.19999999999999"/>
    <s v="Miscellaneous"/>
    <n v="128.6"/>
    <s v="Miscellaneous"/>
    <n v="5.2147239263803549"/>
  </r>
  <r>
    <s v="Rural+Urban"/>
    <x v="2"/>
    <s v="January"/>
    <n v="136.9"/>
    <s v="Cereals and products"/>
    <n v="136"/>
    <s v="Food And Beverages"/>
    <n v="5.0652340752110465"/>
  </r>
  <r>
    <s v="Rural+Urban"/>
    <x v="2"/>
    <s v="January"/>
    <n v="136.9"/>
    <s v="Meat and fish"/>
    <n v="144.19999999999999"/>
    <s v="Food And Beverages"/>
    <n v="5.0652340752110465"/>
  </r>
  <r>
    <s v="Rural+Urban"/>
    <x v="2"/>
    <s v="January"/>
    <n v="136.9"/>
    <s v="Egg"/>
    <n v="143.69999999999999"/>
    <s v="Food And Beverages"/>
    <n v="5.0652340752110465"/>
  </r>
  <r>
    <s v="Rural+Urban"/>
    <x v="2"/>
    <s v="January"/>
    <n v="136.9"/>
    <s v="Milk and products"/>
    <n v="141.1"/>
    <s v="Food And Beverages"/>
    <n v="5.0652340752110465"/>
  </r>
  <r>
    <s v="Rural+Urban"/>
    <x v="2"/>
    <s v="January"/>
    <n v="136.9"/>
    <s v="Oils and fats"/>
    <n v="120.7"/>
    <s v="Food And Beverages"/>
    <n v="5.0652340752110465"/>
  </r>
  <r>
    <s v="Rural+Urban"/>
    <x v="2"/>
    <s v="January"/>
    <n v="136.9"/>
    <s v="Fruits"/>
    <n v="141.30000000000001"/>
    <s v="Food And Beverages"/>
    <n v="5.0652340752110465"/>
  </r>
  <r>
    <s v="Rural+Urban"/>
    <x v="2"/>
    <s v="January"/>
    <n v="136.9"/>
    <s v="Vegetables"/>
    <n v="151.6"/>
    <s v="Food And Beverages"/>
    <n v="5.0652340752110465"/>
  </r>
  <r>
    <s v="Rural+Urban"/>
    <x v="2"/>
    <s v="January"/>
    <n v="136.9"/>
    <s v="Pulses and products"/>
    <n v="127.3"/>
    <s v="Food And Beverages"/>
    <n v="5.0652340752110465"/>
  </r>
  <r>
    <s v="Rural+Urban"/>
    <x v="2"/>
    <s v="January"/>
    <n v="136.9"/>
    <s v="Sugar and Confectionery"/>
    <n v="118.8"/>
    <s v="Food And Beverages"/>
    <n v="5.0652340752110465"/>
  </r>
  <r>
    <s v="Rural+Urban"/>
    <x v="2"/>
    <s v="January"/>
    <n v="136.9"/>
    <s v="Spices"/>
    <n v="137.5"/>
    <s v="Food And Beverages"/>
    <n v="5.0652340752110465"/>
  </r>
  <r>
    <s v="Rural+Urban"/>
    <x v="2"/>
    <s v="January"/>
    <n v="136.9"/>
    <s v="Non-alcoholic beverages"/>
    <n v="129"/>
    <s v="Food And Beverages"/>
    <n v="5.0652340752110465"/>
  </r>
  <r>
    <s v="Rural+Urban"/>
    <x v="2"/>
    <s v="January"/>
    <n v="136.9"/>
    <s v="Prepared meals, snacks, sweets etc."/>
    <n v="149.5"/>
    <s v="Food And Beverages"/>
    <n v="5.0652340752110465"/>
  </r>
  <r>
    <s v="Rural+Urban"/>
    <x v="2"/>
    <s v="January"/>
    <n v="136.9"/>
    <s v="Food and beverages"/>
    <n v="139.19999999999999"/>
    <s v="Food And Beverages"/>
    <n v="5.0652340752110465"/>
  </r>
  <r>
    <s v="Rural+Urban"/>
    <x v="2"/>
    <s v="January"/>
    <n v="136.9"/>
    <s v="Pan, tobacco and intoxicants"/>
    <n v="154.69999999999999"/>
    <s v="Tobacco and Intoxicants"/>
    <n v="5.0652340752110465"/>
  </r>
  <r>
    <s v="Rural+Urban"/>
    <x v="2"/>
    <s v="January"/>
    <n v="136.9"/>
    <s v="Clothing"/>
    <n v="143.5"/>
    <s v="Clothing and Footwear"/>
    <n v="5.0652340752110465"/>
  </r>
  <r>
    <s v="Rural+Urban"/>
    <x v="2"/>
    <s v="January"/>
    <n v="136.9"/>
    <s v="Footwear"/>
    <n v="135.5"/>
    <s v="Clothing and Footwear"/>
    <n v="5.0652340752110465"/>
  </r>
  <r>
    <s v="Rural+Urban"/>
    <x v="2"/>
    <s v="January"/>
    <n v="136.9"/>
    <s v="Clothing and footwear"/>
    <n v="142.30000000000001"/>
    <s v="Clothing and Footwear"/>
    <n v="5.0652340752110465"/>
  </r>
  <r>
    <s v="Rural+Urban"/>
    <x v="2"/>
    <s v="January"/>
    <n v="136.9"/>
    <s v="Housing"/>
    <n v="140.4"/>
    <s v="Housing"/>
    <n v="5.0652340752110465"/>
  </r>
  <r>
    <s v="Rural+Urban"/>
    <x v="2"/>
    <s v="January"/>
    <n v="136.9"/>
    <s v="Fuel and light"/>
    <n v="136.6"/>
    <s v="Fuel and Light"/>
    <n v="5.0652340752110465"/>
  </r>
  <r>
    <s v="Rural+Urban"/>
    <x v="2"/>
    <s v="January"/>
    <n v="136.9"/>
    <s v="Household goods and services"/>
    <n v="134.9"/>
    <s v="Household Goods/Services"/>
    <n v="5.0652340752110465"/>
  </r>
  <r>
    <s v="Rural+Urban"/>
    <x v="2"/>
    <s v="January"/>
    <n v="136.9"/>
    <s v="Health"/>
    <n v="133.30000000000001"/>
    <s v="Health"/>
    <n v="5.0652340752110465"/>
  </r>
  <r>
    <s v="Rural+Urban"/>
    <x v="2"/>
    <s v="January"/>
    <n v="136.9"/>
    <s v="Transport and communication"/>
    <n v="119.3"/>
    <s v="Transport and Communication"/>
    <n v="5.0652340752110465"/>
  </r>
  <r>
    <s v="Rural+Urban"/>
    <x v="2"/>
    <s v="January"/>
    <n v="136.9"/>
    <s v="Recreation and amusement"/>
    <n v="129.69999999999999"/>
    <s v="Recreation and Amusement"/>
    <n v="5.0652340752110465"/>
  </r>
  <r>
    <s v="Rural+Urban"/>
    <x v="2"/>
    <s v="January"/>
    <n v="136.9"/>
    <s v="Education"/>
    <n v="139"/>
    <s v="Education"/>
    <n v="5.0652340752110465"/>
  </r>
  <r>
    <s v="Rural+Urban"/>
    <x v="2"/>
    <s v="January"/>
    <n v="136.9"/>
    <s v="Personal care and effects"/>
    <n v="127.3"/>
    <s v="Personal Care/Effects"/>
    <n v="5.0652340752110465"/>
  </r>
  <r>
    <s v="Rural+Urban"/>
    <x v="2"/>
    <s v="January"/>
    <n v="136.9"/>
    <s v="Miscellaneous"/>
    <n v="129.1"/>
    <s v="Miscellaneous"/>
    <n v="5.0652340752110465"/>
  </r>
  <r>
    <s v="Rural+Urban"/>
    <x v="2"/>
    <s v="February"/>
    <n v="136.4"/>
    <s v="Cereals and products"/>
    <n v="135.9"/>
    <s v="Food And Beverages"/>
    <n v="4.4410413476263493"/>
  </r>
  <r>
    <s v="Rural+Urban"/>
    <x v="2"/>
    <s v="February"/>
    <n v="136.4"/>
    <s v="Meat and fish"/>
    <n v="143.5"/>
    <s v="Food And Beverages"/>
    <n v="4.4410413476263493"/>
  </r>
  <r>
    <s v="Rural+Urban"/>
    <x v="2"/>
    <s v="February"/>
    <n v="136.4"/>
    <s v="Egg"/>
    <n v="140.30000000000001"/>
    <s v="Food And Beverages"/>
    <n v="4.4410413476263493"/>
  </r>
  <r>
    <s v="Rural+Urban"/>
    <x v="2"/>
    <s v="February"/>
    <n v="136.4"/>
    <s v="Milk and products"/>
    <n v="140.9"/>
    <s v="Food And Beverages"/>
    <n v="4.4410413476263493"/>
  </r>
  <r>
    <s v="Rural+Urban"/>
    <x v="2"/>
    <s v="February"/>
    <n v="136.4"/>
    <s v="Oils and fats"/>
    <n v="120.4"/>
    <s v="Food And Beverages"/>
    <n v="4.4410413476263493"/>
  </r>
  <r>
    <s v="Rural+Urban"/>
    <x v="2"/>
    <s v="February"/>
    <n v="136.4"/>
    <s v="Fruits"/>
    <n v="142.9"/>
    <s v="Food And Beverages"/>
    <n v="4.4410413476263493"/>
  </r>
  <r>
    <s v="Rural+Urban"/>
    <x v="2"/>
    <s v="February"/>
    <n v="136.4"/>
    <s v="Vegetables"/>
    <n v="140.5"/>
    <s v="Food And Beverages"/>
    <n v="4.4410413476263493"/>
  </r>
  <r>
    <s v="Rural+Urban"/>
    <x v="2"/>
    <s v="February"/>
    <n v="136.4"/>
    <s v="Pulses and products"/>
    <n v="125.8"/>
    <s v="Food And Beverages"/>
    <n v="4.4410413476263493"/>
  </r>
  <r>
    <s v="Rural+Urban"/>
    <x v="2"/>
    <s v="February"/>
    <n v="136.4"/>
    <s v="Sugar and Confectionery"/>
    <n v="117.1"/>
    <s v="Food And Beverages"/>
    <n v="4.4410413476263493"/>
  </r>
  <r>
    <s v="Rural+Urban"/>
    <x v="2"/>
    <s v="February"/>
    <n v="136.4"/>
    <s v="Spices"/>
    <n v="137.30000000000001"/>
    <s v="Food And Beverages"/>
    <n v="4.4410413476263493"/>
  </r>
  <r>
    <s v="Rural+Urban"/>
    <x v="2"/>
    <s v="February"/>
    <n v="136.4"/>
    <s v="Non-alcoholic beverages"/>
    <n v="128.6"/>
    <s v="Food And Beverages"/>
    <n v="4.4410413476263493"/>
  </r>
  <r>
    <s v="Rural+Urban"/>
    <x v="2"/>
    <s v="February"/>
    <n v="136.4"/>
    <s v="Prepared meals, snacks, sweets etc."/>
    <n v="149.6"/>
    <s v="Food And Beverages"/>
    <n v="4.4410413476263493"/>
  </r>
  <r>
    <s v="Rural+Urban"/>
    <x v="2"/>
    <s v="February"/>
    <n v="136.4"/>
    <s v="Food and beverages"/>
    <n v="137.6"/>
    <s v="Food And Beverages"/>
    <n v="4.4410413476263493"/>
  </r>
  <r>
    <s v="Rural+Urban"/>
    <x v="2"/>
    <s v="February"/>
    <n v="136.4"/>
    <s v="Pan, tobacco and intoxicants"/>
    <n v="154.9"/>
    <s v="Tobacco and Intoxicants"/>
    <n v="4.4410413476263493"/>
  </r>
  <r>
    <s v="Rural+Urban"/>
    <x v="2"/>
    <s v="February"/>
    <n v="136.4"/>
    <s v="Clothing"/>
    <n v="143.80000000000001"/>
    <s v="Clothing and Footwear"/>
    <n v="4.4410413476263493"/>
  </r>
  <r>
    <s v="Rural+Urban"/>
    <x v="2"/>
    <s v="February"/>
    <n v="136.4"/>
    <s v="Footwear"/>
    <n v="135.6"/>
    <s v="Clothing and Footwear"/>
    <n v="4.4410413476263493"/>
  </r>
  <r>
    <s v="Rural+Urban"/>
    <x v="2"/>
    <s v="February"/>
    <n v="136.4"/>
    <s v="Clothing and footwear"/>
    <n v="142.6"/>
    <s v="Clothing and Footwear"/>
    <n v="4.4410413476263493"/>
  </r>
  <r>
    <s v="Rural+Urban"/>
    <x v="2"/>
    <s v="February"/>
    <n v="136.4"/>
    <s v="Housing"/>
    <n v="141.30000000000001"/>
    <s v="Housing"/>
    <n v="4.4410413476263493"/>
  </r>
  <r>
    <s v="Rural+Urban"/>
    <x v="2"/>
    <s v="February"/>
    <n v="136.4"/>
    <s v="Fuel and light"/>
    <n v="136.69999999999999"/>
    <s v="Fuel and Light"/>
    <n v="4.4410413476263493"/>
  </r>
  <r>
    <s v="Rural+Urban"/>
    <x v="2"/>
    <s v="February"/>
    <n v="136.4"/>
    <s v="Household goods and services"/>
    <n v="135.19999999999999"/>
    <s v="Household Goods/Services"/>
    <n v="4.4410413476263493"/>
  </r>
  <r>
    <s v="Rural+Urban"/>
    <x v="2"/>
    <s v="February"/>
    <n v="136.4"/>
    <s v="Health"/>
    <n v="133.80000000000001"/>
    <s v="Health"/>
    <n v="4.4410413476263493"/>
  </r>
  <r>
    <s v="Rural+Urban"/>
    <x v="2"/>
    <s v="February"/>
    <n v="136.4"/>
    <s v="Transport and communication"/>
    <n v="120.2"/>
    <s v="Transport and Communication"/>
    <n v="4.4410413476263493"/>
  </r>
  <r>
    <s v="Rural+Urban"/>
    <x v="2"/>
    <s v="February"/>
    <n v="136.4"/>
    <s v="Recreation and amusement"/>
    <n v="129.9"/>
    <s v="Recreation and Amusement"/>
    <n v="4.4410413476263493"/>
  </r>
  <r>
    <s v="Rural+Urban"/>
    <x v="2"/>
    <s v="February"/>
    <n v="136.4"/>
    <s v="Education"/>
    <n v="139"/>
    <s v="Education"/>
    <n v="4.4410413476263493"/>
  </r>
  <r>
    <s v="Rural+Urban"/>
    <x v="2"/>
    <s v="February"/>
    <n v="136.4"/>
    <s v="Personal care and effects"/>
    <n v="127.7"/>
    <s v="Personal Care/Effects"/>
    <n v="4.4410413476263493"/>
  </r>
  <r>
    <s v="Rural+Urban"/>
    <x v="2"/>
    <s v="February"/>
    <n v="136.4"/>
    <s v="Miscellaneous"/>
    <n v="129.6"/>
    <s v="Miscellaneous"/>
    <n v="4.4410413476263493"/>
  </r>
  <r>
    <s v="Rural+Urban"/>
    <x v="2"/>
    <s v="March"/>
    <n v="136.5"/>
    <s v="Cereals and products"/>
    <n v="136.19999999999999"/>
    <s v="Food And Beverages"/>
    <n v="4.2780748663101562"/>
  </r>
  <r>
    <s v="Rural+Urban"/>
    <x v="2"/>
    <s v="March"/>
    <n v="136.5"/>
    <s v="Meat and fish"/>
    <n v="143.6"/>
    <s v="Food And Beverages"/>
    <n v="4.2780748663101562"/>
  </r>
  <r>
    <s v="Rural+Urban"/>
    <x v="2"/>
    <s v="March"/>
    <n v="136.5"/>
    <s v="Egg"/>
    <n v="138.30000000000001"/>
    <s v="Food And Beverages"/>
    <n v="4.2780748663101562"/>
  </r>
  <r>
    <s v="Rural+Urban"/>
    <x v="2"/>
    <s v="March"/>
    <n v="136.5"/>
    <s v="Milk and products"/>
    <n v="141.19999999999999"/>
    <s v="Food And Beverages"/>
    <n v="4.2780748663101562"/>
  </r>
  <r>
    <s v="Rural+Urban"/>
    <x v="2"/>
    <s v="March"/>
    <n v="136.5"/>
    <s v="Oils and fats"/>
    <n v="120.7"/>
    <s v="Food And Beverages"/>
    <n v="4.2780748663101562"/>
  </r>
  <r>
    <s v="Rural+Urban"/>
    <x v="2"/>
    <s v="March"/>
    <n v="136.5"/>
    <s v="Fruits"/>
    <n v="146.19999999999999"/>
    <s v="Food And Beverages"/>
    <n v="4.2780748663101562"/>
  </r>
  <r>
    <s v="Rural+Urban"/>
    <x v="2"/>
    <s v="March"/>
    <n v="136.5"/>
    <s v="Vegetables"/>
    <n v="134.6"/>
    <s v="Food And Beverages"/>
    <n v="4.2780748663101562"/>
  </r>
  <r>
    <s v="Rural+Urban"/>
    <x v="2"/>
    <s v="March"/>
    <n v="136.5"/>
    <s v="Pulses and products"/>
    <n v="124.6"/>
    <s v="Food And Beverages"/>
    <n v="4.2780748663101562"/>
  </r>
  <r>
    <s v="Rural+Urban"/>
    <x v="2"/>
    <s v="March"/>
    <n v="136.5"/>
    <s v="Sugar and Confectionery"/>
    <n v="116.1"/>
    <s v="Food And Beverages"/>
    <n v="4.2780748663101562"/>
  </r>
  <r>
    <s v="Rural+Urban"/>
    <x v="2"/>
    <s v="March"/>
    <n v="136.5"/>
    <s v="Spices"/>
    <n v="137.80000000000001"/>
    <s v="Food And Beverages"/>
    <n v="4.2780748663101562"/>
  </r>
  <r>
    <s v="Rural+Urban"/>
    <x v="2"/>
    <s v="March"/>
    <n v="136.5"/>
    <s v="Non-alcoholic beverages"/>
    <n v="129.1"/>
    <s v="Food And Beverages"/>
    <n v="4.2780748663101562"/>
  </r>
  <r>
    <s v="Rural+Urban"/>
    <x v="2"/>
    <s v="March"/>
    <n v="136.5"/>
    <s v="Prepared meals, snacks, sweets etc."/>
    <n v="150.4"/>
    <s v="Food And Beverages"/>
    <n v="4.2780748663101562"/>
  </r>
  <r>
    <s v="Rural+Urban"/>
    <x v="2"/>
    <s v="March"/>
    <n v="136.5"/>
    <s v="Food and beverages"/>
    <n v="137.19999999999999"/>
    <s v="Food And Beverages"/>
    <n v="4.2780748663101562"/>
  </r>
  <r>
    <s v="Rural+Urban"/>
    <x v="2"/>
    <s v="March"/>
    <n v="136.5"/>
    <s v="Pan, tobacco and intoxicants"/>
    <n v="156.30000000000001"/>
    <s v="Tobacco and Intoxicants"/>
    <n v="4.2780748663101562"/>
  </r>
  <r>
    <s v="Rural+Urban"/>
    <x v="2"/>
    <s v="March"/>
    <n v="136.5"/>
    <s v="Clothing"/>
    <n v="144.30000000000001"/>
    <s v="Clothing and Footwear"/>
    <n v="4.2780748663101562"/>
  </r>
  <r>
    <s v="Rural+Urban"/>
    <x v="2"/>
    <s v="March"/>
    <n v="136.5"/>
    <s v="Footwear"/>
    <n v="136.19999999999999"/>
    <s v="Clothing and Footwear"/>
    <n v="4.2780748663101562"/>
  </r>
  <r>
    <s v="Rural+Urban"/>
    <x v="2"/>
    <s v="March"/>
    <n v="136.5"/>
    <s v="Clothing and footwear"/>
    <n v="143.1"/>
    <s v="Clothing and Footwear"/>
    <n v="4.2780748663101562"/>
  </r>
  <r>
    <s v="Rural+Urban"/>
    <x v="2"/>
    <s v="March"/>
    <n v="136.5"/>
    <s v="Housing"/>
    <n v="142"/>
    <s v="Housing"/>
    <n v="4.2780748663101562"/>
  </r>
  <r>
    <s v="Rural+Urban"/>
    <x v="2"/>
    <s v="March"/>
    <n v="136.5"/>
    <s v="Fuel and light"/>
    <n v="136.5"/>
    <s v="Fuel and Light"/>
    <n v="4.2780748663101562"/>
  </r>
  <r>
    <s v="Rural+Urban"/>
    <x v="2"/>
    <s v="March"/>
    <n v="136.5"/>
    <s v="Household goods and services"/>
    <n v="135.6"/>
    <s v="Household Goods/Services"/>
    <n v="4.2780748663101562"/>
  </r>
  <r>
    <s v="Rural+Urban"/>
    <x v="2"/>
    <s v="March"/>
    <n v="136.5"/>
    <s v="Health"/>
    <n v="134.30000000000001"/>
    <s v="Health"/>
    <n v="4.2780748663101562"/>
  </r>
  <r>
    <s v="Rural+Urban"/>
    <x v="2"/>
    <s v="March"/>
    <n v="136.5"/>
    <s v="Transport and communication"/>
    <n v="121"/>
    <s v="Transport and Communication"/>
    <n v="4.2780748663101562"/>
  </r>
  <r>
    <s v="Rural+Urban"/>
    <x v="2"/>
    <s v="March"/>
    <n v="136.5"/>
    <s v="Recreation and amusement"/>
    <n v="130.4"/>
    <s v="Recreation and Amusement"/>
    <n v="4.2780748663101562"/>
  </r>
  <r>
    <s v="Rural+Urban"/>
    <x v="2"/>
    <s v="March"/>
    <n v="136.5"/>
    <s v="Education"/>
    <n v="139.80000000000001"/>
    <s v="Education"/>
    <n v="4.2780748663101562"/>
  </r>
  <r>
    <s v="Rural+Urban"/>
    <x v="2"/>
    <s v="March"/>
    <n v="136.5"/>
    <s v="Personal care and effects"/>
    <n v="128.19999999999999"/>
    <s v="Personal Care/Effects"/>
    <n v="4.2780748663101562"/>
  </r>
  <r>
    <s v="Rural+Urban"/>
    <x v="2"/>
    <s v="March"/>
    <n v="136.5"/>
    <s v="Miscellaneous"/>
    <n v="130.30000000000001"/>
    <s v="Miscellaneous"/>
    <n v="4.2780748663101562"/>
  </r>
  <r>
    <s v="Rural+Urban"/>
    <x v="2"/>
    <s v="April"/>
    <n v="137.1"/>
    <s v="Cereals and products"/>
    <n v="136.4"/>
    <s v="Food And Beverages"/>
    <n v="4.5766590389016022"/>
  </r>
  <r>
    <s v="Rural+Urban"/>
    <x v="2"/>
    <s v="April"/>
    <n v="137.1"/>
    <s v="Meat and fish"/>
    <n v="144.4"/>
    <s v="Food And Beverages"/>
    <n v="4.5766590389016022"/>
  </r>
  <r>
    <s v="Rural+Urban"/>
    <x v="2"/>
    <s v="April"/>
    <n v="137.1"/>
    <s v="Egg"/>
    <n v="133.9"/>
    <s v="Food And Beverages"/>
    <n v="4.5766590389016022"/>
  </r>
  <r>
    <s v="Rural+Urban"/>
    <x v="2"/>
    <s v="April"/>
    <n v="137.1"/>
    <s v="Milk and products"/>
    <n v="141.6"/>
    <s v="Food And Beverages"/>
    <n v="4.5766590389016022"/>
  </r>
  <r>
    <s v="Rural+Urban"/>
    <x v="2"/>
    <s v="April"/>
    <n v="137.1"/>
    <s v="Oils and fats"/>
    <n v="121"/>
    <s v="Food And Beverages"/>
    <n v="4.5766590389016022"/>
  </r>
  <r>
    <s v="Rural+Urban"/>
    <x v="2"/>
    <s v="April"/>
    <n v="137.1"/>
    <s v="Fruits"/>
    <n v="153.5"/>
    <s v="Food And Beverages"/>
    <n v="4.5766590389016022"/>
  </r>
  <r>
    <s v="Rural+Urban"/>
    <x v="2"/>
    <s v="April"/>
    <n v="137.1"/>
    <s v="Vegetables"/>
    <n v="132.6"/>
    <s v="Food And Beverages"/>
    <n v="4.5766590389016022"/>
  </r>
  <r>
    <s v="Rural+Urban"/>
    <x v="2"/>
    <s v="April"/>
    <n v="137.1"/>
    <s v="Pulses and products"/>
    <n v="123.5"/>
    <s v="Food And Beverages"/>
    <n v="4.5766590389016022"/>
  </r>
  <r>
    <s v="Rural+Urban"/>
    <x v="2"/>
    <s v="April"/>
    <n v="137.1"/>
    <s v="Sugar and Confectionery"/>
    <n v="113.7"/>
    <s v="Food And Beverages"/>
    <n v="4.5766590389016022"/>
  </r>
  <r>
    <s v="Rural+Urban"/>
    <x v="2"/>
    <s v="April"/>
    <n v="137.1"/>
    <s v="Spices"/>
    <n v="138.19999999999999"/>
    <s v="Food And Beverages"/>
    <n v="4.5766590389016022"/>
  </r>
  <r>
    <s v="Rural+Urban"/>
    <x v="2"/>
    <s v="April"/>
    <n v="137.1"/>
    <s v="Non-alcoholic beverages"/>
    <n v="129.6"/>
    <s v="Food And Beverages"/>
    <n v="4.5766590389016022"/>
  </r>
  <r>
    <s v="Rural+Urban"/>
    <x v="2"/>
    <s v="April"/>
    <n v="137.1"/>
    <s v="Prepared meals, snacks, sweets etc."/>
    <n v="151.19999999999999"/>
    <s v="Food And Beverages"/>
    <n v="4.5766590389016022"/>
  </r>
  <r>
    <s v="Rural+Urban"/>
    <x v="2"/>
    <s v="April"/>
    <n v="137.1"/>
    <s v="Food and beverages"/>
    <n v="137.5"/>
    <s v="Food And Beverages"/>
    <n v="4.5766590389016022"/>
  </r>
  <r>
    <s v="Rural+Urban"/>
    <x v="2"/>
    <s v="April"/>
    <n v="137.1"/>
    <s v="Pan, tobacco and intoxicants"/>
    <n v="156.9"/>
    <s v="Tobacco and Intoxicants"/>
    <n v="4.5766590389016022"/>
  </r>
  <r>
    <s v="Rural+Urban"/>
    <x v="2"/>
    <s v="April"/>
    <n v="137.1"/>
    <s v="Clothing"/>
    <n v="145.30000000000001"/>
    <s v="Clothing and Footwear"/>
    <n v="4.5766590389016022"/>
  </r>
  <r>
    <s v="Rural+Urban"/>
    <x v="2"/>
    <s v="April"/>
    <n v="137.1"/>
    <s v="Footwear"/>
    <n v="136.69999999999999"/>
    <s v="Clothing and Footwear"/>
    <n v="4.5766590389016022"/>
  </r>
  <r>
    <s v="Rural+Urban"/>
    <x v="2"/>
    <s v="April"/>
    <n v="137.1"/>
    <s v="Clothing and footwear"/>
    <n v="144"/>
    <s v="Clothing and Footwear"/>
    <n v="4.5766590389016022"/>
  </r>
  <r>
    <s v="Rural+Urban"/>
    <x v="2"/>
    <s v="April"/>
    <n v="137.1"/>
    <s v="Housing"/>
    <n v="142.9"/>
    <s v="Housing"/>
    <n v="4.5766590389016022"/>
  </r>
  <r>
    <s v="Rural+Urban"/>
    <x v="2"/>
    <s v="April"/>
    <n v="137.1"/>
    <s v="Fuel and light"/>
    <n v="136.5"/>
    <s v="Fuel and Light"/>
    <n v="4.5766590389016022"/>
  </r>
  <r>
    <s v="Rural+Urban"/>
    <x v="2"/>
    <s v="April"/>
    <n v="137.1"/>
    <s v="Household goods and services"/>
    <n v="136.6"/>
    <s v="Household Goods/Services"/>
    <n v="4.5766590389016022"/>
  </r>
  <r>
    <s v="Rural+Urban"/>
    <x v="2"/>
    <s v="April"/>
    <n v="137.1"/>
    <s v="Health"/>
    <n v="135.19999999999999"/>
    <s v="Health"/>
    <n v="4.5766590389016022"/>
  </r>
  <r>
    <s v="Rural+Urban"/>
    <x v="2"/>
    <s v="April"/>
    <n v="137.1"/>
    <s v="Transport and communication"/>
    <n v="121.9"/>
    <s v="Transport and Communication"/>
    <n v="4.5766590389016022"/>
  </r>
  <r>
    <s v="Rural+Urban"/>
    <x v="2"/>
    <s v="April"/>
    <n v="137.1"/>
    <s v="Recreation and amusement"/>
    <n v="131.30000000000001"/>
    <s v="Recreation and Amusement"/>
    <n v="4.5766590389016022"/>
  </r>
  <r>
    <s v="Rural+Urban"/>
    <x v="2"/>
    <s v="April"/>
    <n v="137.1"/>
    <s v="Education"/>
    <n v="141.4"/>
    <s v="Education"/>
    <n v="4.5766590389016022"/>
  </r>
  <r>
    <s v="Rural+Urban"/>
    <x v="2"/>
    <s v="April"/>
    <n v="137.1"/>
    <s v="Personal care and effects"/>
    <n v="129.19999999999999"/>
    <s v="Personal Care/Effects"/>
    <n v="4.5766590389016022"/>
  </r>
  <r>
    <s v="Rural+Urban"/>
    <x v="2"/>
    <s v="April"/>
    <n v="137.1"/>
    <s v="Miscellaneous"/>
    <n v="131.30000000000001"/>
    <s v="Miscellaneous"/>
    <n v="4.5766590389016022"/>
  </r>
  <r>
    <s v="Rural+Urban"/>
    <x v="2"/>
    <s v="May"/>
    <n v="137.80000000000001"/>
    <s v="Cereals and products"/>
    <n v="136.6"/>
    <s v="Food And Beverages"/>
    <n v="4.8706240487062447"/>
  </r>
  <r>
    <s v="Rural+Urban"/>
    <x v="2"/>
    <s v="May"/>
    <n v="137.80000000000001"/>
    <s v="Meat and fish"/>
    <n v="146.6"/>
    <s v="Food And Beverages"/>
    <n v="4.8706240487062447"/>
  </r>
  <r>
    <s v="Rural+Urban"/>
    <x v="2"/>
    <s v="May"/>
    <n v="137.80000000000001"/>
    <s v="Egg"/>
    <n v="133.6"/>
    <s v="Food And Beverages"/>
    <n v="4.8706240487062447"/>
  </r>
  <r>
    <s v="Rural+Urban"/>
    <x v="2"/>
    <s v="May"/>
    <n v="137.80000000000001"/>
    <s v="Milk and products"/>
    <n v="142.1"/>
    <s v="Food And Beverages"/>
    <n v="4.8706240487062447"/>
  </r>
  <r>
    <s v="Rural+Urban"/>
    <x v="2"/>
    <s v="May"/>
    <n v="137.80000000000001"/>
    <s v="Oils and fats"/>
    <n v="121"/>
    <s v="Food And Beverages"/>
    <n v="4.8706240487062447"/>
  </r>
  <r>
    <s v="Rural+Urban"/>
    <x v="2"/>
    <s v="May"/>
    <n v="137.80000000000001"/>
    <s v="Fruits"/>
    <n v="154.6"/>
    <s v="Food And Beverages"/>
    <n v="4.8706240487062447"/>
  </r>
  <r>
    <s v="Rural+Urban"/>
    <x v="2"/>
    <s v="May"/>
    <n v="137.80000000000001"/>
    <s v="Vegetables"/>
    <n v="135.6"/>
    <s v="Food And Beverages"/>
    <n v="4.8706240487062447"/>
  </r>
  <r>
    <s v="Rural+Urban"/>
    <x v="2"/>
    <s v="May"/>
    <n v="137.80000000000001"/>
    <s v="Pulses and products"/>
    <n v="122.3"/>
    <s v="Food And Beverages"/>
    <n v="4.8706240487062447"/>
  </r>
  <r>
    <s v="Rural+Urban"/>
    <x v="2"/>
    <s v="May"/>
    <n v="137.80000000000001"/>
    <s v="Sugar and Confectionery"/>
    <n v="109.6"/>
    <s v="Food And Beverages"/>
    <n v="4.8706240487062447"/>
  </r>
  <r>
    <s v="Rural+Urban"/>
    <x v="2"/>
    <s v="May"/>
    <n v="137.80000000000001"/>
    <s v="Spices"/>
    <n v="138.1"/>
    <s v="Food And Beverages"/>
    <n v="4.8706240487062447"/>
  </r>
  <r>
    <s v="Rural+Urban"/>
    <x v="2"/>
    <s v="May"/>
    <n v="137.80000000000001"/>
    <s v="Non-alcoholic beverages"/>
    <n v="129.9"/>
    <s v="Food And Beverages"/>
    <n v="4.8706240487062447"/>
  </r>
  <r>
    <s v="Rural+Urban"/>
    <x v="2"/>
    <s v="May"/>
    <n v="137.80000000000001"/>
    <s v="Prepared meals, snacks, sweets etc."/>
    <n v="151.69999999999999"/>
    <s v="Food And Beverages"/>
    <n v="4.8706240487062447"/>
  </r>
  <r>
    <s v="Rural+Urban"/>
    <x v="2"/>
    <s v="May"/>
    <n v="137.80000000000001"/>
    <s v="Food and beverages"/>
    <n v="138.1"/>
    <s v="Food And Beverages"/>
    <n v="4.8706240487062447"/>
  </r>
  <r>
    <s v="Rural+Urban"/>
    <x v="2"/>
    <s v="May"/>
    <n v="137.80000000000001"/>
    <s v="Pan, tobacco and intoxicants"/>
    <n v="157.9"/>
    <s v="Tobacco and Intoxicants"/>
    <n v="4.8706240487062447"/>
  </r>
  <r>
    <s v="Rural+Urban"/>
    <x v="2"/>
    <s v="May"/>
    <n v="137.80000000000001"/>
    <s v="Clothing"/>
    <n v="146"/>
    <s v="Clothing and Footwear"/>
    <n v="4.8706240487062447"/>
  </r>
  <r>
    <s v="Rural+Urban"/>
    <x v="2"/>
    <s v="May"/>
    <n v="137.80000000000001"/>
    <s v="Footwear"/>
    <n v="137.4"/>
    <s v="Clothing and Footwear"/>
    <n v="4.8706240487062447"/>
  </r>
  <r>
    <s v="Rural+Urban"/>
    <x v="2"/>
    <s v="May"/>
    <n v="137.80000000000001"/>
    <s v="Clothing and footwear"/>
    <n v="144.69999999999999"/>
    <s v="Clothing and Footwear"/>
    <n v="4.8706240487062447"/>
  </r>
  <r>
    <s v="Rural+Urban"/>
    <x v="2"/>
    <s v="May"/>
    <n v="137.80000000000001"/>
    <s v="Housing"/>
    <n v="143.19999999999999"/>
    <s v="Housing"/>
    <n v="4.8706240487062447"/>
  </r>
  <r>
    <s v="Rural+Urban"/>
    <x v="2"/>
    <s v="May"/>
    <n v="137.80000000000001"/>
    <s v="Fuel and light"/>
    <n v="136.9"/>
    <s v="Fuel and Light"/>
    <n v="4.8706240487062447"/>
  </r>
  <r>
    <s v="Rural+Urban"/>
    <x v="2"/>
    <s v="May"/>
    <n v="137.80000000000001"/>
    <s v="Household goods and services"/>
    <n v="137.4"/>
    <s v="Household Goods/Services"/>
    <n v="4.8706240487062447"/>
  </r>
  <r>
    <s v="Rural+Urban"/>
    <x v="2"/>
    <s v="May"/>
    <n v="137.80000000000001"/>
    <s v="Health"/>
    <n v="136"/>
    <s v="Health"/>
    <n v="4.8706240487062447"/>
  </r>
  <r>
    <s v="Rural+Urban"/>
    <x v="2"/>
    <s v="May"/>
    <n v="137.80000000000001"/>
    <s v="Transport and communication"/>
    <n v="122.9"/>
    <s v="Transport and Communication"/>
    <n v="4.8706240487062447"/>
  </r>
  <r>
    <s v="Rural+Urban"/>
    <x v="2"/>
    <s v="May"/>
    <n v="137.80000000000001"/>
    <s v="Recreation and amusement"/>
    <n v="131.80000000000001"/>
    <s v="Recreation and Amusement"/>
    <n v="4.8706240487062447"/>
  </r>
  <r>
    <s v="Rural+Urban"/>
    <x v="2"/>
    <s v="May"/>
    <n v="137.80000000000001"/>
    <s v="Education"/>
    <n v="142.1"/>
    <s v="Education"/>
    <n v="4.8706240487062447"/>
  </r>
  <r>
    <s v="Rural+Urban"/>
    <x v="2"/>
    <s v="May"/>
    <n v="137.80000000000001"/>
    <s v="Personal care and effects"/>
    <n v="129.9"/>
    <s v="Personal Care/Effects"/>
    <n v="4.8706240487062447"/>
  </r>
  <r>
    <s v="Rural+Urban"/>
    <x v="2"/>
    <s v="May"/>
    <n v="137.80000000000001"/>
    <s v="Miscellaneous"/>
    <n v="132.1"/>
    <s v="Miscellaneous"/>
    <n v="4.8706240487062447"/>
  </r>
  <r>
    <s v="Rural+Urban"/>
    <x v="2"/>
    <s v="June"/>
    <n v="138.5"/>
    <s v="Cereals and products"/>
    <n v="136.9"/>
    <s v="Food And Beverages"/>
    <n v="4.9242424242424239"/>
  </r>
  <r>
    <s v="Rural+Urban"/>
    <x v="2"/>
    <s v="June"/>
    <n v="138.5"/>
    <s v="Meat and fish"/>
    <n v="148.69999999999999"/>
    <s v="Food And Beverages"/>
    <n v="4.9242424242424239"/>
  </r>
  <r>
    <s v="Rural+Urban"/>
    <x v="2"/>
    <s v="June"/>
    <n v="138.5"/>
    <s v="Egg"/>
    <n v="135.6"/>
    <s v="Food And Beverages"/>
    <n v="4.9242424242424239"/>
  </r>
  <r>
    <s v="Rural+Urban"/>
    <x v="2"/>
    <s v="June"/>
    <n v="138.5"/>
    <s v="Milk and products"/>
    <n v="142.30000000000001"/>
    <s v="Food And Beverages"/>
    <n v="4.9242424242424239"/>
  </r>
  <r>
    <s v="Rural+Urban"/>
    <x v="2"/>
    <s v="June"/>
    <n v="138.5"/>
    <s v="Oils and fats"/>
    <n v="121.3"/>
    <s v="Food And Beverages"/>
    <n v="4.9242424242424239"/>
  </r>
  <r>
    <s v="Rural+Urban"/>
    <x v="2"/>
    <s v="June"/>
    <n v="138.5"/>
    <s v="Fruits"/>
    <n v="153.19999999999999"/>
    <s v="Food And Beverages"/>
    <n v="4.9242424242424239"/>
  </r>
  <r>
    <s v="Rural+Urban"/>
    <x v="2"/>
    <s v="June"/>
    <n v="138.5"/>
    <s v="Vegetables"/>
    <n v="143.69999999999999"/>
    <s v="Food And Beverages"/>
    <n v="4.9242424242424239"/>
  </r>
  <r>
    <s v="Rural+Urban"/>
    <x v="2"/>
    <s v="June"/>
    <n v="138.5"/>
    <s v="Pulses and products"/>
    <n v="121.4"/>
    <s v="Food And Beverages"/>
    <n v="4.9242424242424239"/>
  </r>
  <r>
    <s v="Rural+Urban"/>
    <x v="2"/>
    <s v="June"/>
    <n v="138.5"/>
    <s v="Sugar and Confectionery"/>
    <n v="111.1"/>
    <s v="Food And Beverages"/>
    <n v="4.9242424242424239"/>
  </r>
  <r>
    <s v="Rural+Urban"/>
    <x v="2"/>
    <s v="June"/>
    <n v="138.5"/>
    <s v="Spices"/>
    <n v="138.4"/>
    <s v="Food And Beverages"/>
    <n v="4.9242424242424239"/>
  </r>
  <r>
    <s v="Rural+Urban"/>
    <x v="2"/>
    <s v="June"/>
    <n v="138.5"/>
    <s v="Non-alcoholic beverages"/>
    <n v="130.30000000000001"/>
    <s v="Food And Beverages"/>
    <n v="4.9242424242424239"/>
  </r>
  <r>
    <s v="Rural+Urban"/>
    <x v="2"/>
    <s v="June"/>
    <n v="138.5"/>
    <s v="Prepared meals, snacks, sweets etc."/>
    <n v="151.80000000000001"/>
    <s v="Food And Beverages"/>
    <n v="4.9242424242424239"/>
  </r>
  <r>
    <s v="Rural+Urban"/>
    <x v="2"/>
    <s v="June"/>
    <n v="138.5"/>
    <s v="Food and beverages"/>
    <n v="139.4"/>
    <s v="Food And Beverages"/>
    <n v="4.9242424242424239"/>
  </r>
  <r>
    <s v="Rural+Urban"/>
    <x v="2"/>
    <s v="June"/>
    <n v="138.5"/>
    <s v="Pan, tobacco and intoxicants"/>
    <n v="158.30000000000001"/>
    <s v="Tobacco and Intoxicants"/>
    <n v="4.9242424242424239"/>
  </r>
  <r>
    <s v="Rural+Urban"/>
    <x v="2"/>
    <s v="June"/>
    <n v="138.5"/>
    <s v="Clothing"/>
    <n v="146.4"/>
    <s v="Clothing and Footwear"/>
    <n v="4.9242424242424239"/>
  </r>
  <r>
    <s v="Rural+Urban"/>
    <x v="2"/>
    <s v="June"/>
    <n v="138.5"/>
    <s v="Footwear"/>
    <n v="138.1"/>
    <s v="Clothing and Footwear"/>
    <n v="4.9242424242424239"/>
  </r>
  <r>
    <s v="Rural+Urban"/>
    <x v="2"/>
    <s v="June"/>
    <n v="138.5"/>
    <s v="Clothing and footwear"/>
    <n v="145.19999999999999"/>
    <s v="Clothing and Footwear"/>
    <n v="4.9242424242424239"/>
  </r>
  <r>
    <s v="Rural+Urban"/>
    <x v="2"/>
    <s v="June"/>
    <n v="138.5"/>
    <s v="Housing"/>
    <n v="142.5"/>
    <s v="Housing"/>
    <n v="4.9242424242424239"/>
  </r>
  <r>
    <s v="Rural+Urban"/>
    <x v="2"/>
    <s v="June"/>
    <n v="138.5"/>
    <s v="Fuel and light"/>
    <n v="138.1"/>
    <s v="Fuel and Light"/>
    <n v="4.9242424242424239"/>
  </r>
  <r>
    <s v="Rural+Urban"/>
    <x v="2"/>
    <s v="June"/>
    <n v="138.5"/>
    <s v="Household goods and services"/>
    <n v="137.9"/>
    <s v="Household Goods/Services"/>
    <n v="4.9242424242424239"/>
  </r>
  <r>
    <s v="Rural+Urban"/>
    <x v="2"/>
    <s v="June"/>
    <n v="138.5"/>
    <s v="Health"/>
    <n v="136.19999999999999"/>
    <s v="Health"/>
    <n v="4.9242424242424239"/>
  </r>
  <r>
    <s v="Rural+Urban"/>
    <x v="2"/>
    <s v="June"/>
    <n v="138.5"/>
    <s v="Transport and communication"/>
    <n v="123.7"/>
    <s v="Transport and Communication"/>
    <n v="4.9242424242424239"/>
  </r>
  <r>
    <s v="Rural+Urban"/>
    <x v="2"/>
    <s v="June"/>
    <n v="138.5"/>
    <s v="Recreation and amusement"/>
    <n v="132.6"/>
    <s v="Recreation and Amusement"/>
    <n v="4.9242424242424239"/>
  </r>
  <r>
    <s v="Rural+Urban"/>
    <x v="2"/>
    <s v="June"/>
    <n v="138.5"/>
    <s v="Education"/>
    <n v="142.80000000000001"/>
    <s v="Education"/>
    <n v="4.9242424242424239"/>
  </r>
  <r>
    <s v="Rural+Urban"/>
    <x v="2"/>
    <s v="June"/>
    <n v="138.5"/>
    <s v="Personal care and effects"/>
    <n v="130.1"/>
    <s v="Personal Care/Effects"/>
    <n v="4.9242424242424239"/>
  </r>
  <r>
    <s v="Rural+Urban"/>
    <x v="2"/>
    <s v="June"/>
    <n v="138.5"/>
    <s v="Miscellaneous"/>
    <n v="132.6"/>
    <s v="Miscellaneous"/>
    <n v="4.9242424242424239"/>
  </r>
  <r>
    <s v="Rural+Urban"/>
    <x v="2"/>
    <s v="July"/>
    <n v="139.80000000000001"/>
    <s v="Cereals and products"/>
    <n v="137.5"/>
    <s v="Food And Beverages"/>
    <n v="4.1728763040238617"/>
  </r>
  <r>
    <s v="Rural+Urban"/>
    <x v="2"/>
    <s v="July"/>
    <n v="139.80000000000001"/>
    <s v="Meat and fish"/>
    <n v="149.1"/>
    <s v="Food And Beverages"/>
    <n v="4.1728763040238617"/>
  </r>
  <r>
    <s v="Rural+Urban"/>
    <x v="2"/>
    <s v="July"/>
    <n v="139.80000000000001"/>
    <s v="Egg"/>
    <n v="139.19999999999999"/>
    <s v="Food And Beverages"/>
    <n v="4.1728763040238617"/>
  </r>
  <r>
    <s v="Rural+Urban"/>
    <x v="2"/>
    <s v="July"/>
    <n v="139.80000000000001"/>
    <s v="Milk and products"/>
    <n v="142.5"/>
    <s v="Food And Beverages"/>
    <n v="4.1728763040238617"/>
  </r>
  <r>
    <s v="Rural+Urban"/>
    <x v="2"/>
    <s v="July"/>
    <n v="139.80000000000001"/>
    <s v="Oils and fats"/>
    <n v="121.4"/>
    <s v="Food And Beverages"/>
    <n v="4.1728763040238617"/>
  </r>
  <r>
    <s v="Rural+Urban"/>
    <x v="2"/>
    <s v="July"/>
    <n v="139.80000000000001"/>
    <s v="Fruits"/>
    <n v="151.6"/>
    <s v="Food And Beverages"/>
    <n v="4.1728763040238617"/>
  </r>
  <r>
    <s v="Rural+Urban"/>
    <x v="2"/>
    <s v="July"/>
    <n v="139.80000000000001"/>
    <s v="Vegetables"/>
    <n v="155.9"/>
    <s v="Food And Beverages"/>
    <n v="4.1728763040238617"/>
  </r>
  <r>
    <s v="Rural+Urban"/>
    <x v="2"/>
    <s v="July"/>
    <n v="139.80000000000001"/>
    <s v="Pulses and products"/>
    <n v="121.7"/>
    <s v="Food And Beverages"/>
    <n v="4.1728763040238617"/>
  </r>
  <r>
    <s v="Rural+Urban"/>
    <x v="2"/>
    <s v="July"/>
    <n v="139.80000000000001"/>
    <s v="Sugar and Confectionery"/>
    <n v="113.5"/>
    <s v="Food And Beverages"/>
    <n v="4.1728763040238617"/>
  </r>
  <r>
    <s v="Rural+Urban"/>
    <x v="2"/>
    <s v="July"/>
    <n v="139.80000000000001"/>
    <s v="Spices"/>
    <n v="138.9"/>
    <s v="Food And Beverages"/>
    <n v="4.1728763040238617"/>
  </r>
  <r>
    <s v="Rural+Urban"/>
    <x v="2"/>
    <s v="July"/>
    <n v="139.80000000000001"/>
    <s v="Non-alcoholic beverages"/>
    <n v="130.30000000000001"/>
    <s v="Food And Beverages"/>
    <n v="4.1728763040238617"/>
  </r>
  <r>
    <s v="Rural+Urban"/>
    <x v="2"/>
    <s v="July"/>
    <n v="139.80000000000001"/>
    <s v="Prepared meals, snacks, sweets etc."/>
    <n v="152.30000000000001"/>
    <s v="Food And Beverages"/>
    <n v="4.1728763040238617"/>
  </r>
  <r>
    <s v="Rural+Urban"/>
    <x v="2"/>
    <s v="July"/>
    <n v="139.80000000000001"/>
    <s v="Food and beverages"/>
    <n v="141.4"/>
    <s v="Food And Beverages"/>
    <n v="4.1728763040238617"/>
  </r>
  <r>
    <s v="Rural+Urban"/>
    <x v="2"/>
    <s v="July"/>
    <n v="139.80000000000001"/>
    <s v="Pan, tobacco and intoxicants"/>
    <n v="157.5"/>
    <s v="Tobacco and Intoxicants"/>
    <n v="4.1728763040238617"/>
  </r>
  <r>
    <s v="Rural+Urban"/>
    <x v="2"/>
    <s v="July"/>
    <n v="139.80000000000001"/>
    <s v="Clothing"/>
    <n v="146.80000000000001"/>
    <s v="Clothing and Footwear"/>
    <n v="4.1728763040238617"/>
  </r>
  <r>
    <s v="Rural+Urban"/>
    <x v="2"/>
    <s v="July"/>
    <n v="139.80000000000001"/>
    <s v="Footwear"/>
    <n v="138.4"/>
    <s v="Clothing and Footwear"/>
    <n v="4.1728763040238617"/>
  </r>
  <r>
    <s v="Rural+Urban"/>
    <x v="2"/>
    <s v="July"/>
    <n v="139.80000000000001"/>
    <s v="Clothing and footwear"/>
    <n v="145.6"/>
    <s v="Clothing and Footwear"/>
    <n v="4.1728763040238617"/>
  </r>
  <r>
    <s v="Rural+Urban"/>
    <x v="2"/>
    <s v="July"/>
    <n v="139.80000000000001"/>
    <s v="Housing"/>
    <n v="143.6"/>
    <s v="Housing"/>
    <n v="4.1728763040238617"/>
  </r>
  <r>
    <s v="Rural+Urban"/>
    <x v="2"/>
    <s v="July"/>
    <n v="139.80000000000001"/>
    <s v="Fuel and light"/>
    <n v="139.69999999999999"/>
    <s v="Fuel and Light"/>
    <n v="4.1728763040238617"/>
  </r>
  <r>
    <s v="Rural+Urban"/>
    <x v="2"/>
    <s v="July"/>
    <n v="139.80000000000001"/>
    <s v="Household goods and services"/>
    <n v="138.6"/>
    <s v="Household Goods/Services"/>
    <n v="4.1728763040238617"/>
  </r>
  <r>
    <s v="Rural+Urban"/>
    <x v="2"/>
    <s v="July"/>
    <n v="139.80000000000001"/>
    <s v="Health"/>
    <n v="137"/>
    <s v="Health"/>
    <n v="4.1728763040238617"/>
  </r>
  <r>
    <s v="Rural+Urban"/>
    <x v="2"/>
    <s v="July"/>
    <n v="139.80000000000001"/>
    <s v="Transport and communication"/>
    <n v="123.6"/>
    <s v="Transport and Communication"/>
    <n v="4.1728763040238617"/>
  </r>
  <r>
    <s v="Rural+Urban"/>
    <x v="2"/>
    <s v="July"/>
    <n v="139.80000000000001"/>
    <s v="Recreation and amusement"/>
    <n v="133.1"/>
    <s v="Recreation and Amusement"/>
    <n v="4.1728763040238617"/>
  </r>
  <r>
    <s v="Rural+Urban"/>
    <x v="2"/>
    <s v="July"/>
    <n v="139.80000000000001"/>
    <s v="Education"/>
    <n v="144.69999999999999"/>
    <s v="Education"/>
    <n v="4.1728763040238617"/>
  </r>
  <r>
    <s v="Rural+Urban"/>
    <x v="2"/>
    <s v="July"/>
    <n v="139.80000000000001"/>
    <s v="Personal care and effects"/>
    <n v="130.1"/>
    <s v="Personal Care/Effects"/>
    <n v="4.1728763040238617"/>
  </r>
  <r>
    <s v="Rural+Urban"/>
    <x v="2"/>
    <s v="July"/>
    <n v="139.80000000000001"/>
    <s v="Miscellaneous"/>
    <n v="133.19999999999999"/>
    <s v="Miscellaneous"/>
    <n v="4.1728763040238617"/>
  </r>
  <r>
    <s v="Rural+Urban"/>
    <x v="2"/>
    <s v="August"/>
    <n v="140.4"/>
    <s v="Cereals and products"/>
    <n v="138.30000000000001"/>
    <s v="Food And Beverages"/>
    <n v="3.6927621861152145"/>
  </r>
  <r>
    <s v="Rural+Urban"/>
    <x v="2"/>
    <s v="August"/>
    <n v="140.4"/>
    <s v="Meat and fish"/>
    <n v="148"/>
    <s v="Food And Beverages"/>
    <n v="3.6927621861152145"/>
  </r>
  <r>
    <s v="Rural+Urban"/>
    <x v="2"/>
    <s v="August"/>
    <n v="140.4"/>
    <s v="Egg"/>
    <n v="138.1"/>
    <s v="Food And Beverages"/>
    <n v="3.6927621861152145"/>
  </r>
  <r>
    <s v="Rural+Urban"/>
    <x v="2"/>
    <s v="August"/>
    <n v="140.4"/>
    <s v="Milk and products"/>
    <n v="142.6"/>
    <s v="Food And Beverages"/>
    <n v="3.6927621861152145"/>
  </r>
  <r>
    <s v="Rural+Urban"/>
    <x v="2"/>
    <s v="August"/>
    <n v="140.4"/>
    <s v="Oils and fats"/>
    <n v="122.2"/>
    <s v="Food And Beverages"/>
    <n v="3.6927621861152145"/>
  </r>
  <r>
    <s v="Rural+Urban"/>
    <x v="2"/>
    <s v="August"/>
    <n v="140.4"/>
    <s v="Fruits"/>
    <n v="150.6"/>
    <s v="Food And Beverages"/>
    <n v="3.6927621861152145"/>
  </r>
  <r>
    <s v="Rural+Urban"/>
    <x v="2"/>
    <s v="August"/>
    <n v="140.4"/>
    <s v="Vegetables"/>
    <n v="156.6"/>
    <s v="Food And Beverages"/>
    <n v="3.6927621861152145"/>
  </r>
  <r>
    <s v="Rural+Urban"/>
    <x v="2"/>
    <s v="August"/>
    <n v="140.4"/>
    <s v="Pulses and products"/>
    <n v="122.4"/>
    <s v="Food And Beverages"/>
    <n v="3.6927621861152145"/>
  </r>
  <r>
    <s v="Rural+Urban"/>
    <x v="2"/>
    <s v="August"/>
    <n v="140.4"/>
    <s v="Sugar and Confectionery"/>
    <n v="114.7"/>
    <s v="Food And Beverages"/>
    <n v="3.6927621861152145"/>
  </r>
  <r>
    <s v="Rural+Urban"/>
    <x v="2"/>
    <s v="August"/>
    <n v="140.4"/>
    <s v="Spices"/>
    <n v="139.4"/>
    <s v="Food And Beverages"/>
    <n v="3.6927621861152145"/>
  </r>
  <r>
    <s v="Rural+Urban"/>
    <x v="2"/>
    <s v="August"/>
    <n v="140.4"/>
    <s v="Non-alcoholic beverages"/>
    <n v="131.1"/>
    <s v="Food And Beverages"/>
    <n v="3.6927621861152145"/>
  </r>
  <r>
    <s v="Rural+Urban"/>
    <x v="2"/>
    <s v="August"/>
    <n v="140.4"/>
    <s v="Prepared meals, snacks, sweets etc."/>
    <n v="153"/>
    <s v="Food And Beverages"/>
    <n v="3.6927621861152145"/>
  </r>
  <r>
    <s v="Rural+Urban"/>
    <x v="2"/>
    <s v="August"/>
    <n v="140.4"/>
    <s v="Food and beverages"/>
    <n v="141.69999999999999"/>
    <s v="Food And Beverages"/>
    <n v="3.6927621861152145"/>
  </r>
  <r>
    <s v="Rural+Urban"/>
    <x v="2"/>
    <s v="August"/>
    <n v="140.4"/>
    <s v="Pan, tobacco and intoxicants"/>
    <n v="157.9"/>
    <s v="Tobacco and Intoxicants"/>
    <n v="3.6927621861152145"/>
  </r>
  <r>
    <s v="Rural+Urban"/>
    <x v="2"/>
    <s v="August"/>
    <n v="140.4"/>
    <s v="Clothing"/>
    <n v="147.30000000000001"/>
    <s v="Clothing and Footwear"/>
    <n v="3.6927621861152145"/>
  </r>
  <r>
    <s v="Rural+Urban"/>
    <x v="2"/>
    <s v="August"/>
    <n v="140.4"/>
    <s v="Footwear"/>
    <n v="138.80000000000001"/>
    <s v="Clothing and Footwear"/>
    <n v="3.6927621861152145"/>
  </r>
  <r>
    <s v="Rural+Urban"/>
    <x v="2"/>
    <s v="August"/>
    <n v="140.4"/>
    <s v="Clothing and footwear"/>
    <n v="146.1"/>
    <s v="Clothing and Footwear"/>
    <n v="3.6927621861152145"/>
  </r>
  <r>
    <s v="Rural+Urban"/>
    <x v="2"/>
    <s v="August"/>
    <n v="140.4"/>
    <s v="Housing"/>
    <n v="144.6"/>
    <s v="Housing"/>
    <n v="3.6927621861152145"/>
  </r>
  <r>
    <s v="Rural+Urban"/>
    <x v="2"/>
    <s v="August"/>
    <n v="140.4"/>
    <s v="Fuel and light"/>
    <n v="140.9"/>
    <s v="Fuel and Light"/>
    <n v="3.6927621861152145"/>
  </r>
  <r>
    <s v="Rural+Urban"/>
    <x v="2"/>
    <s v="August"/>
    <n v="140.4"/>
    <s v="Household goods and services"/>
    <n v="139.4"/>
    <s v="Household Goods/Services"/>
    <n v="3.6927621861152145"/>
  </r>
  <r>
    <s v="Rural+Urban"/>
    <x v="2"/>
    <s v="August"/>
    <n v="140.4"/>
    <s v="Health"/>
    <n v="137.69999999999999"/>
    <s v="Health"/>
    <n v="3.6927621861152145"/>
  </r>
  <r>
    <s v="Rural+Urban"/>
    <x v="2"/>
    <s v="August"/>
    <n v="140.4"/>
    <s v="Transport and communication"/>
    <n v="124.3"/>
    <s v="Transport and Communication"/>
    <n v="3.6927621861152145"/>
  </r>
  <r>
    <s v="Rural+Urban"/>
    <x v="2"/>
    <s v="August"/>
    <n v="140.4"/>
    <s v="Recreation and amusement"/>
    <n v="133.6"/>
    <s v="Recreation and Amusement"/>
    <n v="3.6927621861152145"/>
  </r>
  <r>
    <s v="Rural+Urban"/>
    <x v="2"/>
    <s v="August"/>
    <n v="140.4"/>
    <s v="Education"/>
    <n v="146"/>
    <s v="Education"/>
    <n v="3.6927621861152145"/>
  </r>
  <r>
    <s v="Rural+Urban"/>
    <x v="2"/>
    <s v="August"/>
    <n v="140.4"/>
    <s v="Personal care and effects"/>
    <n v="130.1"/>
    <s v="Personal Care/Effects"/>
    <n v="3.6927621861152145"/>
  </r>
  <r>
    <s v="Rural+Urban"/>
    <x v="2"/>
    <s v="August"/>
    <n v="140.4"/>
    <s v="Miscellaneous"/>
    <n v="133.9"/>
    <s v="Miscellaneous"/>
    <n v="3.6927621861152145"/>
  </r>
  <r>
    <s v="Rural+Urban"/>
    <x v="2"/>
    <s v="September"/>
    <n v="140.19999999999999"/>
    <s v="Cereals and products"/>
    <n v="138.6"/>
    <s v="Food And Beverages"/>
    <n v="3.6982248520710059"/>
  </r>
  <r>
    <s v="Rural+Urban"/>
    <x v="2"/>
    <s v="September"/>
    <n v="140.19999999999999"/>
    <s v="Meat and fish"/>
    <n v="145.80000000000001"/>
    <s v="Food And Beverages"/>
    <n v="3.6982248520710059"/>
  </r>
  <r>
    <s v="Rural+Urban"/>
    <x v="2"/>
    <s v="September"/>
    <n v="140.19999999999999"/>
    <s v="Egg"/>
    <n v="135.1"/>
    <s v="Food And Beverages"/>
    <n v="3.6982248520710059"/>
  </r>
  <r>
    <s v="Rural+Urban"/>
    <x v="2"/>
    <s v="September"/>
    <n v="140.19999999999999"/>
    <s v="Milk and products"/>
    <n v="142.9"/>
    <s v="Food And Beverages"/>
    <n v="3.6982248520710059"/>
  </r>
  <r>
    <s v="Rural+Urban"/>
    <x v="2"/>
    <s v="September"/>
    <n v="140.19999999999999"/>
    <s v="Oils and fats"/>
    <n v="122.1"/>
    <s v="Food And Beverages"/>
    <n v="3.6982248520710059"/>
  </r>
  <r>
    <s v="Rural+Urban"/>
    <x v="2"/>
    <s v="September"/>
    <n v="140.19999999999999"/>
    <s v="Fruits"/>
    <n v="145.4"/>
    <s v="Food And Beverages"/>
    <n v="3.6982248520710059"/>
  </r>
  <r>
    <s v="Rural+Urban"/>
    <x v="2"/>
    <s v="September"/>
    <n v="140.19999999999999"/>
    <s v="Vegetables"/>
    <n v="150"/>
    <s v="Food And Beverages"/>
    <n v="3.6982248520710059"/>
  </r>
  <r>
    <s v="Rural+Urban"/>
    <x v="2"/>
    <s v="September"/>
    <n v="140.19999999999999"/>
    <s v="Pulses and products"/>
    <n v="121.4"/>
    <s v="Food And Beverages"/>
    <n v="3.6982248520710059"/>
  </r>
  <r>
    <s v="Rural+Urban"/>
    <x v="2"/>
    <s v="September"/>
    <n v="140.19999999999999"/>
    <s v="Sugar and Confectionery"/>
    <n v="113.7"/>
    <s v="Food And Beverages"/>
    <n v="3.6982248520710059"/>
  </r>
  <r>
    <s v="Rural+Urban"/>
    <x v="2"/>
    <s v="September"/>
    <n v="140.19999999999999"/>
    <s v="Spices"/>
    <n v="139.5"/>
    <s v="Food And Beverages"/>
    <n v="3.6982248520710059"/>
  </r>
  <r>
    <s v="Rural+Urban"/>
    <x v="2"/>
    <s v="September"/>
    <n v="140.19999999999999"/>
    <s v="Non-alcoholic beverages"/>
    <n v="130.80000000000001"/>
    <s v="Food And Beverages"/>
    <n v="3.6982248520710059"/>
  </r>
  <r>
    <s v="Rural+Urban"/>
    <x v="2"/>
    <s v="September"/>
    <n v="140.19999999999999"/>
    <s v="Prepared meals, snacks, sweets etc."/>
    <n v="153.80000000000001"/>
    <s v="Food And Beverages"/>
    <n v="3.6982248520710059"/>
  </r>
  <r>
    <s v="Rural+Urban"/>
    <x v="2"/>
    <s v="September"/>
    <n v="140.19999999999999"/>
    <s v="Food and beverages"/>
    <n v="140.4"/>
    <s v="Food And Beverages"/>
    <n v="3.6982248520710059"/>
  </r>
  <r>
    <s v="Rural+Urban"/>
    <x v="2"/>
    <s v="September"/>
    <n v="140.19999999999999"/>
    <s v="Pan, tobacco and intoxicants"/>
    <n v="159.19999999999999"/>
    <s v="Tobacco and Intoxicants"/>
    <n v="3.6982248520710059"/>
  </r>
  <r>
    <s v="Rural+Urban"/>
    <x v="2"/>
    <s v="September"/>
    <n v="140.19999999999999"/>
    <s v="Clothing"/>
    <n v="147.69999999999999"/>
    <s v="Clothing and Footwear"/>
    <n v="3.6982248520710059"/>
  </r>
  <r>
    <s v="Rural+Urban"/>
    <x v="2"/>
    <s v="September"/>
    <n v="140.19999999999999"/>
    <s v="Footwear"/>
    <n v="139.1"/>
    <s v="Clothing and Footwear"/>
    <n v="3.6982248520710059"/>
  </r>
  <r>
    <s v="Rural+Urban"/>
    <x v="2"/>
    <s v="September"/>
    <n v="140.19999999999999"/>
    <s v="Clothing and footwear"/>
    <n v="146.5"/>
    <s v="Clothing and Footwear"/>
    <n v="3.6982248520710059"/>
  </r>
  <r>
    <s v="Rural+Urban"/>
    <x v="2"/>
    <s v="September"/>
    <n v="140.19999999999999"/>
    <s v="Housing"/>
    <n v="145.30000000000001"/>
    <s v="Housing"/>
    <n v="3.6982248520710059"/>
  </r>
  <r>
    <s v="Rural+Urban"/>
    <x v="2"/>
    <s v="September"/>
    <n v="140.19999999999999"/>
    <s v="Fuel and light"/>
    <n v="142.30000000000001"/>
    <s v="Fuel and Light"/>
    <n v="3.6982248520710059"/>
  </r>
  <r>
    <s v="Rural+Urban"/>
    <x v="2"/>
    <s v="September"/>
    <n v="140.19999999999999"/>
    <s v="Household goods and services"/>
    <n v="139.69999999999999"/>
    <s v="Household Goods/Services"/>
    <n v="3.6982248520710059"/>
  </r>
  <r>
    <s v="Rural+Urban"/>
    <x v="2"/>
    <s v="September"/>
    <n v="140.19999999999999"/>
    <s v="Health"/>
    <n v="138.4"/>
    <s v="Health"/>
    <n v="3.6982248520710059"/>
  </r>
  <r>
    <s v="Rural+Urban"/>
    <x v="2"/>
    <s v="September"/>
    <n v="140.19999999999999"/>
    <s v="Transport and communication"/>
    <n v="126"/>
    <s v="Transport and Communication"/>
    <n v="3.6982248520710059"/>
  </r>
  <r>
    <s v="Rural+Urban"/>
    <x v="2"/>
    <s v="September"/>
    <n v="140.19999999999999"/>
    <s v="Recreation and amusement"/>
    <n v="134.5"/>
    <s v="Recreation and Amusement"/>
    <n v="3.6982248520710059"/>
  </r>
  <r>
    <s v="Rural+Urban"/>
    <x v="2"/>
    <s v="September"/>
    <n v="140.19999999999999"/>
    <s v="Education"/>
    <n v="146.19999999999999"/>
    <s v="Education"/>
    <n v="3.6982248520710059"/>
  </r>
  <r>
    <s v="Rural+Urban"/>
    <x v="2"/>
    <s v="September"/>
    <n v="140.19999999999999"/>
    <s v="Personal care and effects"/>
    <n v="130.9"/>
    <s v="Personal Care/Effects"/>
    <n v="3.6982248520710059"/>
  </r>
  <r>
    <s v="Rural+Urban"/>
    <x v="2"/>
    <s v="September"/>
    <n v="140.19999999999999"/>
    <s v="Miscellaneous"/>
    <n v="134.69999999999999"/>
    <s v="Miscellaneous"/>
    <n v="3.6982248520710059"/>
  </r>
  <r>
    <s v="Rural+Urban"/>
    <x v="2"/>
    <s v="October"/>
    <n v="140.80000000000001"/>
    <s v="Cereals and products"/>
    <n v="137.4"/>
    <s v="Food And Beverages"/>
    <n v="3.4533431300514459"/>
  </r>
  <r>
    <s v="Rural+Urban"/>
    <x v="2"/>
    <s v="October"/>
    <n v="140.80000000000001"/>
    <s v="Meat and fish"/>
    <n v="149.5"/>
    <s v="Food And Beverages"/>
    <n v="3.4533431300514459"/>
  </r>
  <r>
    <s v="Rural+Urban"/>
    <x v="2"/>
    <s v="October"/>
    <n v="140.80000000000001"/>
    <s v="Egg"/>
    <n v="137.30000000000001"/>
    <s v="Food And Beverages"/>
    <n v="3.4533431300514459"/>
  </r>
  <r>
    <s v="Rural+Urban"/>
    <x v="2"/>
    <s v="October"/>
    <n v="140.80000000000001"/>
    <s v="Milk and products"/>
    <n v="141.9"/>
    <s v="Food And Beverages"/>
    <n v="3.4533431300514459"/>
  </r>
  <r>
    <s v="Rural+Urban"/>
    <x v="2"/>
    <s v="October"/>
    <n v="140.80000000000001"/>
    <s v="Oils and fats"/>
    <n v="121.1"/>
    <s v="Food And Beverages"/>
    <n v="3.4533431300514459"/>
  </r>
  <r>
    <s v="Rural+Urban"/>
    <x v="2"/>
    <s v="October"/>
    <n v="140.80000000000001"/>
    <s v="Fruits"/>
    <n v="142.5"/>
    <s v="Food And Beverages"/>
    <n v="3.4533431300514459"/>
  </r>
  <r>
    <s v="Rural+Urban"/>
    <x v="2"/>
    <s v="October"/>
    <n v="140.80000000000001"/>
    <s v="Vegetables"/>
    <n v="146.69999999999999"/>
    <s v="Food And Beverages"/>
    <n v="3.4533431300514459"/>
  </r>
  <r>
    <s v="Rural+Urban"/>
    <x v="2"/>
    <s v="October"/>
    <n v="140.80000000000001"/>
    <s v="Pulses and products"/>
    <n v="119.1"/>
    <s v="Food And Beverages"/>
    <n v="3.4533431300514459"/>
  </r>
  <r>
    <s v="Rural+Urban"/>
    <x v="2"/>
    <s v="October"/>
    <n v="140.80000000000001"/>
    <s v="Sugar and Confectionery"/>
    <n v="111.9"/>
    <s v="Food And Beverages"/>
    <n v="3.4533431300514459"/>
  </r>
  <r>
    <s v="Rural+Urban"/>
    <x v="2"/>
    <s v="October"/>
    <n v="140.80000000000001"/>
    <s v="Spices"/>
    <n v="141"/>
    <s v="Food And Beverages"/>
    <n v="3.4533431300514459"/>
  </r>
  <r>
    <s v="Rural+Urban"/>
    <x v="2"/>
    <s v="October"/>
    <n v="140.80000000000001"/>
    <s v="Non-alcoholic beverages"/>
    <n v="133.6"/>
    <s v="Food And Beverages"/>
    <n v="3.4533431300514459"/>
  </r>
  <r>
    <s v="Rural+Urban"/>
    <x v="2"/>
    <s v="October"/>
    <n v="140.80000000000001"/>
    <s v="Prepared meals, snacks, sweets etc."/>
    <n v="154.5"/>
    <s v="Food And Beverages"/>
    <n v="3.4533431300514459"/>
  </r>
  <r>
    <s v="Rural+Urban"/>
    <x v="2"/>
    <s v="October"/>
    <n v="140.80000000000001"/>
    <s v="Food and beverages"/>
    <n v="139.69999999999999"/>
    <s v="Food And Beverages"/>
    <n v="3.4533431300514459"/>
  </r>
  <r>
    <s v="Rural+Urban"/>
    <x v="2"/>
    <s v="October"/>
    <n v="140.80000000000001"/>
    <s v="Pan, tobacco and intoxicants"/>
    <n v="162.6"/>
    <s v="Tobacco and Intoxicants"/>
    <n v="3.4533431300514459"/>
  </r>
  <r>
    <s v="Rural+Urban"/>
    <x v="2"/>
    <s v="October"/>
    <n v="140.80000000000001"/>
    <s v="Clothing"/>
    <n v="148"/>
    <s v="Clothing and Footwear"/>
    <n v="3.4533431300514459"/>
  </r>
  <r>
    <s v="Rural+Urban"/>
    <x v="2"/>
    <s v="October"/>
    <n v="140.80000000000001"/>
    <s v="Footwear"/>
    <n v="139.19999999999999"/>
    <s v="Clothing and Footwear"/>
    <n v="3.4533431300514459"/>
  </r>
  <r>
    <s v="Rural+Urban"/>
    <x v="2"/>
    <s v="October"/>
    <n v="140.80000000000001"/>
    <s v="Clothing and footwear"/>
    <n v="146.80000000000001"/>
    <s v="Clothing and Footwear"/>
    <n v="3.4533431300514459"/>
  </r>
  <r>
    <s v="Rural+Urban"/>
    <x v="2"/>
    <s v="October"/>
    <n v="140.80000000000001"/>
    <s v="Housing"/>
    <n v="146.9"/>
    <s v="Housing"/>
    <n v="3.4533431300514459"/>
  </r>
  <r>
    <s v="Rural+Urban"/>
    <x v="2"/>
    <s v="October"/>
    <n v="140.80000000000001"/>
    <s v="Fuel and light"/>
    <n v="145.30000000000001"/>
    <s v="Fuel and Light"/>
    <n v="3.4533431300514459"/>
  </r>
  <r>
    <s v="Rural+Urban"/>
    <x v="2"/>
    <s v="October"/>
    <n v="140.80000000000001"/>
    <s v="Household goods and services"/>
    <n v="142.19999999999999"/>
    <s v="Household Goods/Services"/>
    <n v="3.4533431300514459"/>
  </r>
  <r>
    <s v="Rural+Urban"/>
    <x v="2"/>
    <s v="October"/>
    <n v="140.80000000000001"/>
    <s v="Health"/>
    <n v="142.1"/>
    <s v="Health"/>
    <n v="3.4533431300514459"/>
  </r>
  <r>
    <s v="Rural+Urban"/>
    <x v="2"/>
    <s v="October"/>
    <n v="140.80000000000001"/>
    <s v="Transport and communication"/>
    <n v="125.5"/>
    <s v="Transport and Communication"/>
    <n v="3.4533431300514459"/>
  </r>
  <r>
    <s v="Rural+Urban"/>
    <x v="2"/>
    <s v="October"/>
    <n v="140.80000000000001"/>
    <s v="Recreation and amusement"/>
    <n v="136.5"/>
    <s v="Recreation and Amusement"/>
    <n v="3.4533431300514459"/>
  </r>
  <r>
    <s v="Rural+Urban"/>
    <x v="2"/>
    <s v="October"/>
    <n v="140.80000000000001"/>
    <s v="Education"/>
    <n v="147.80000000000001"/>
    <s v="Education"/>
    <n v="3.4533431300514459"/>
  </r>
  <r>
    <s v="Rural+Urban"/>
    <x v="2"/>
    <s v="October"/>
    <n v="140.80000000000001"/>
    <s v="Personal care and effects"/>
    <n v="132"/>
    <s v="Personal Care/Effects"/>
    <n v="3.4533431300514459"/>
  </r>
  <r>
    <s v="Rural+Urban"/>
    <x v="2"/>
    <s v="October"/>
    <n v="140.80000000000001"/>
    <s v="Miscellaneous"/>
    <n v="136.30000000000001"/>
    <s v="Miscellaneous"/>
    <n v="3.4533431300514459"/>
  </r>
  <r>
    <s v="Rural+Urban"/>
    <x v="2"/>
    <s v="November"/>
    <n v="140.80000000000001"/>
    <s v="Cereals and products"/>
    <n v="137.4"/>
    <s v="Food And Beverages"/>
    <n v="2.3255813953488498"/>
  </r>
  <r>
    <s v="Rural+Urban"/>
    <x v="2"/>
    <s v="November"/>
    <n v="140.80000000000001"/>
    <s v="Meat and fish"/>
    <n v="149.19999999999999"/>
    <s v="Food And Beverages"/>
    <n v="2.3255813953488498"/>
  </r>
  <r>
    <s v="Rural+Urban"/>
    <x v="2"/>
    <s v="November"/>
    <n v="140.80000000000001"/>
    <s v="Egg"/>
    <n v="137.1"/>
    <s v="Food And Beverages"/>
    <n v="2.3255813953488498"/>
  </r>
  <r>
    <s v="Rural+Urban"/>
    <x v="2"/>
    <s v="November"/>
    <n v="140.80000000000001"/>
    <s v="Milk and products"/>
    <n v="141.80000000000001"/>
    <s v="Food And Beverages"/>
    <n v="2.3255813953488498"/>
  </r>
  <r>
    <s v="Rural+Urban"/>
    <x v="2"/>
    <s v="November"/>
    <n v="140.80000000000001"/>
    <s v="Oils and fats"/>
    <n v="121.1"/>
    <s v="Food And Beverages"/>
    <n v="2.3255813953488498"/>
  </r>
  <r>
    <s v="Rural+Urban"/>
    <x v="2"/>
    <s v="November"/>
    <n v="140.80000000000001"/>
    <s v="Fruits"/>
    <n v="142.80000000000001"/>
    <s v="Food And Beverages"/>
    <n v="2.3255813953488498"/>
  </r>
  <r>
    <s v="Rural+Urban"/>
    <x v="2"/>
    <s v="November"/>
    <n v="140.80000000000001"/>
    <s v="Vegetables"/>
    <n v="146.69999999999999"/>
    <s v="Food And Beverages"/>
    <n v="2.3255813953488498"/>
  </r>
  <r>
    <s v="Rural+Urban"/>
    <x v="2"/>
    <s v="November"/>
    <n v="140.80000000000001"/>
    <s v="Pulses and products"/>
    <n v="119.1"/>
    <s v="Food And Beverages"/>
    <n v="2.3255813953488498"/>
  </r>
  <r>
    <s v="Rural+Urban"/>
    <x v="2"/>
    <s v="November"/>
    <n v="140.80000000000001"/>
    <s v="Sugar and Confectionery"/>
    <n v="111.9"/>
    <s v="Food And Beverages"/>
    <n v="2.3255813953488498"/>
  </r>
  <r>
    <s v="Rural+Urban"/>
    <x v="2"/>
    <s v="November"/>
    <n v="140.80000000000001"/>
    <s v="Spices"/>
    <n v="140.9"/>
    <s v="Food And Beverages"/>
    <n v="2.3255813953488498"/>
  </r>
  <r>
    <s v="Rural+Urban"/>
    <x v="2"/>
    <s v="November"/>
    <n v="140.80000000000001"/>
    <s v="Non-alcoholic beverages"/>
    <n v="133.5"/>
    <s v="Food And Beverages"/>
    <n v="2.3255813953488498"/>
  </r>
  <r>
    <s v="Rural+Urban"/>
    <x v="2"/>
    <s v="November"/>
    <n v="140.80000000000001"/>
    <s v="Prepared meals, snacks, sweets etc."/>
    <n v="154.5"/>
    <s v="Food And Beverages"/>
    <n v="2.3255813953488498"/>
  </r>
  <r>
    <s v="Rural+Urban"/>
    <x v="2"/>
    <s v="November"/>
    <n v="140.80000000000001"/>
    <s v="Food and beverages"/>
    <n v="139.69999999999999"/>
    <s v="Food And Beverages"/>
    <n v="2.3255813953488498"/>
  </r>
  <r>
    <s v="Rural+Urban"/>
    <x v="2"/>
    <s v="November"/>
    <n v="140.80000000000001"/>
    <s v="Pan, tobacco and intoxicants"/>
    <n v="162.6"/>
    <s v="Tobacco and Intoxicants"/>
    <n v="2.3255813953488498"/>
  </r>
  <r>
    <s v="Rural+Urban"/>
    <x v="2"/>
    <s v="November"/>
    <n v="140.80000000000001"/>
    <s v="Clothing"/>
    <n v="148"/>
    <s v="Clothing and Footwear"/>
    <n v="2.3255813953488498"/>
  </r>
  <r>
    <s v="Rural+Urban"/>
    <x v="2"/>
    <s v="November"/>
    <n v="140.80000000000001"/>
    <s v="Footwear"/>
    <n v="139.1"/>
    <s v="Clothing and Footwear"/>
    <n v="2.3255813953488498"/>
  </r>
  <r>
    <s v="Rural+Urban"/>
    <x v="2"/>
    <s v="November"/>
    <n v="140.80000000000001"/>
    <s v="Clothing and footwear"/>
    <n v="146.69999999999999"/>
    <s v="Clothing and Footwear"/>
    <n v="2.3255813953488498"/>
  </r>
  <r>
    <s v="Rural+Urban"/>
    <x v="2"/>
    <s v="November"/>
    <n v="140.80000000000001"/>
    <s v="Housing"/>
    <n v="146.9"/>
    <s v="Housing"/>
    <n v="2.3255813953488498"/>
  </r>
  <r>
    <s v="Rural+Urban"/>
    <x v="2"/>
    <s v="November"/>
    <n v="140.80000000000001"/>
    <s v="Fuel and light"/>
    <n v="145.1"/>
    <s v="Fuel and Light"/>
    <n v="2.3255813953488498"/>
  </r>
  <r>
    <s v="Rural+Urban"/>
    <x v="2"/>
    <s v="November"/>
    <n v="140.80000000000001"/>
    <s v="Household goods and services"/>
    <n v="142.19999999999999"/>
    <s v="Household Goods/Services"/>
    <n v="2.3255813953488498"/>
  </r>
  <r>
    <s v="Rural+Urban"/>
    <x v="2"/>
    <s v="November"/>
    <n v="140.80000000000001"/>
    <s v="Health"/>
    <n v="142.1"/>
    <s v="Health"/>
    <n v="2.3255813953488498"/>
  </r>
  <r>
    <s v="Rural+Urban"/>
    <x v="2"/>
    <s v="November"/>
    <n v="140.80000000000001"/>
    <s v="Transport and communication"/>
    <n v="125.5"/>
    <s v="Transport and Communication"/>
    <n v="2.3255813953488498"/>
  </r>
  <r>
    <s v="Rural+Urban"/>
    <x v="2"/>
    <s v="November"/>
    <n v="140.80000000000001"/>
    <s v="Recreation and amusement"/>
    <n v="136.5"/>
    <s v="Recreation and Amusement"/>
    <n v="2.3255813953488498"/>
  </r>
  <r>
    <s v="Rural+Urban"/>
    <x v="2"/>
    <s v="November"/>
    <n v="140.80000000000001"/>
    <s v="Education"/>
    <n v="147.80000000000001"/>
    <s v="Education"/>
    <n v="2.3255813953488498"/>
  </r>
  <r>
    <s v="Rural+Urban"/>
    <x v="2"/>
    <s v="November"/>
    <n v="140.80000000000001"/>
    <s v="Personal care and effects"/>
    <n v="132"/>
    <s v="Personal Care/Effects"/>
    <n v="2.3255813953488498"/>
  </r>
  <r>
    <s v="Rural+Urban"/>
    <x v="2"/>
    <s v="November"/>
    <n v="140.80000000000001"/>
    <s v="Miscellaneous"/>
    <n v="136.30000000000001"/>
    <s v="Miscellaneous"/>
    <n v="2.3255813953488498"/>
  </r>
  <r>
    <s v="Rural+Urban"/>
    <x v="2"/>
    <s v="December"/>
    <n v="140.1"/>
    <s v="Cereals and products"/>
    <n v="137.5"/>
    <s v="Food And Beverages"/>
    <n v="2.1137026239067098"/>
  </r>
  <r>
    <s v="Rural+Urban"/>
    <x v="2"/>
    <s v="December"/>
    <n v="140.1"/>
    <s v="Meat and fish"/>
    <n v="150.5"/>
    <s v="Food And Beverages"/>
    <n v="2.1137026239067098"/>
  </r>
  <r>
    <s v="Rural+Urban"/>
    <x v="2"/>
    <s v="December"/>
    <n v="140.1"/>
    <s v="Egg"/>
    <n v="138.80000000000001"/>
    <s v="Food And Beverages"/>
    <n v="2.1137026239067098"/>
  </r>
  <r>
    <s v="Rural+Urban"/>
    <x v="2"/>
    <s v="December"/>
    <n v="140.1"/>
    <s v="Milk and products"/>
    <n v="142.1"/>
    <s v="Food And Beverages"/>
    <n v="2.1137026239067098"/>
  </r>
  <r>
    <s v="Rural+Urban"/>
    <x v="2"/>
    <s v="December"/>
    <n v="140.1"/>
    <s v="Oils and fats"/>
    <n v="122"/>
    <s v="Food And Beverages"/>
    <n v="2.1137026239067098"/>
  </r>
  <r>
    <s v="Rural+Urban"/>
    <x v="2"/>
    <s v="December"/>
    <n v="140.1"/>
    <s v="Fruits"/>
    <n v="139.4"/>
    <s v="Food And Beverages"/>
    <n v="2.1137026239067098"/>
  </r>
  <r>
    <s v="Rural+Urban"/>
    <x v="2"/>
    <s v="December"/>
    <n v="140.1"/>
    <s v="Vegetables"/>
    <n v="135.19999999999999"/>
    <s v="Food And Beverages"/>
    <n v="2.1137026239067098"/>
  </r>
  <r>
    <s v="Rural+Urban"/>
    <x v="2"/>
    <s v="December"/>
    <n v="140.1"/>
    <s v="Pulses and products"/>
    <n v="119.8"/>
    <s v="Food And Beverages"/>
    <n v="2.1137026239067098"/>
  </r>
  <r>
    <s v="Rural+Urban"/>
    <x v="2"/>
    <s v="December"/>
    <n v="140.1"/>
    <s v="Sugar and Confectionery"/>
    <n v="110.3"/>
    <s v="Food And Beverages"/>
    <n v="2.1137026239067098"/>
  </r>
  <r>
    <s v="Rural+Urban"/>
    <x v="2"/>
    <s v="December"/>
    <n v="140.1"/>
    <s v="Spices"/>
    <n v="140.6"/>
    <s v="Food And Beverages"/>
    <n v="2.1137026239067098"/>
  </r>
  <r>
    <s v="Rural+Urban"/>
    <x v="2"/>
    <s v="December"/>
    <n v="140.1"/>
    <s v="Non-alcoholic beverages"/>
    <n v="133.80000000000001"/>
    <s v="Food And Beverages"/>
    <n v="2.1137026239067098"/>
  </r>
  <r>
    <s v="Rural+Urban"/>
    <x v="2"/>
    <s v="December"/>
    <n v="140.1"/>
    <s v="Prepared meals, snacks, sweets etc."/>
    <n v="154.6"/>
    <s v="Food And Beverages"/>
    <n v="2.1137026239067098"/>
  </r>
  <r>
    <s v="Rural+Urban"/>
    <x v="2"/>
    <s v="December"/>
    <n v="140.1"/>
    <s v="Food and beverages"/>
    <n v="138.19999999999999"/>
    <s v="Food And Beverages"/>
    <n v="2.1137026239067098"/>
  </r>
  <r>
    <s v="Rural+Urban"/>
    <x v="2"/>
    <s v="December"/>
    <n v="140.1"/>
    <s v="Pan, tobacco and intoxicants"/>
    <n v="163"/>
    <s v="Tobacco and Intoxicants"/>
    <n v="2.1137026239067098"/>
  </r>
  <r>
    <s v="Rural+Urban"/>
    <x v="2"/>
    <s v="December"/>
    <n v="140.1"/>
    <s v="Clothing"/>
    <n v="148.1"/>
    <s v="Clothing and Footwear"/>
    <n v="2.1137026239067098"/>
  </r>
  <r>
    <s v="Rural+Urban"/>
    <x v="2"/>
    <s v="December"/>
    <n v="140.1"/>
    <s v="Footwear"/>
    <n v="139.4"/>
    <s v="Clothing and Footwear"/>
    <n v="2.1137026239067098"/>
  </r>
  <r>
    <s v="Rural+Urban"/>
    <x v="2"/>
    <s v="December"/>
    <n v="140.1"/>
    <s v="Clothing and footwear"/>
    <n v="146.80000000000001"/>
    <s v="Clothing and Footwear"/>
    <n v="2.1137026239067098"/>
  </r>
  <r>
    <s v="Rural+Urban"/>
    <x v="2"/>
    <s v="December"/>
    <n v="140.1"/>
    <s v="Housing"/>
    <n v="146.5"/>
    <s v="Housing"/>
    <n v="2.1137026239067098"/>
  </r>
  <r>
    <s v="Rural+Urban"/>
    <x v="2"/>
    <s v="December"/>
    <n v="140.1"/>
    <s v="Fuel and light"/>
    <n v="142.69999999999999"/>
    <s v="Fuel and Light"/>
    <n v="2.1137026239067098"/>
  </r>
  <r>
    <s v="Rural+Urban"/>
    <x v="2"/>
    <s v="December"/>
    <n v="140.1"/>
    <s v="Household goods and services"/>
    <n v="143.19999999999999"/>
    <s v="Household Goods/Services"/>
    <n v="2.1137026239067098"/>
  </r>
  <r>
    <s v="Rural+Urban"/>
    <x v="2"/>
    <s v="December"/>
    <n v="140.1"/>
    <s v="Health"/>
    <n v="144.9"/>
    <s v="Health"/>
    <n v="2.1137026239067098"/>
  </r>
  <r>
    <s v="Rural+Urban"/>
    <x v="2"/>
    <s v="December"/>
    <n v="140.1"/>
    <s v="Transport and communication"/>
    <n v="123.6"/>
    <s v="Transport and Communication"/>
    <n v="2.1137026239067098"/>
  </r>
  <r>
    <s v="Rural+Urban"/>
    <x v="2"/>
    <s v="December"/>
    <n v="140.1"/>
    <s v="Recreation and amusement"/>
    <n v="136.80000000000001"/>
    <s v="Recreation and Amusement"/>
    <n v="2.1137026239067098"/>
  </r>
  <r>
    <s v="Rural+Urban"/>
    <x v="2"/>
    <s v="December"/>
    <n v="140.1"/>
    <s v="Education"/>
    <n v="150.1"/>
    <s v="Education"/>
    <n v="2.1137026239067098"/>
  </r>
  <r>
    <s v="Rural+Urban"/>
    <x v="2"/>
    <s v="December"/>
    <n v="140.1"/>
    <s v="Personal care and effects"/>
    <n v="132.19999999999999"/>
    <s v="Personal Care/Effects"/>
    <n v="2.1137026239067098"/>
  </r>
  <r>
    <s v="Rural+Urban"/>
    <x v="2"/>
    <s v="December"/>
    <n v="140.1"/>
    <s v="Miscellaneous"/>
    <n v="136.80000000000001"/>
    <s v="Miscellaneous"/>
    <n v="2.1137026239067098"/>
  </r>
  <r>
    <s v="Rural+Urban"/>
    <x v="3"/>
    <s v="January"/>
    <n v="139.6"/>
    <s v="Cereals and products"/>
    <n v="137.1"/>
    <s v="Food And Beverages"/>
    <n v="1.972242512783045"/>
  </r>
  <r>
    <s v="Rural+Urban"/>
    <x v="3"/>
    <s v="January"/>
    <n v="139.6"/>
    <s v="Meat and fish"/>
    <n v="151.4"/>
    <s v="Food And Beverages"/>
    <n v="1.972242512783045"/>
  </r>
  <r>
    <s v="Rural+Urban"/>
    <x v="3"/>
    <s v="January"/>
    <n v="139.6"/>
    <s v="Egg"/>
    <n v="140.19999999999999"/>
    <s v="Food And Beverages"/>
    <n v="1.972242512783045"/>
  </r>
  <r>
    <s v="Rural+Urban"/>
    <x v="3"/>
    <s v="January"/>
    <n v="139.6"/>
    <s v="Milk and products"/>
    <n v="142.1"/>
    <s v="Food And Beverages"/>
    <n v="1.972242512783045"/>
  </r>
  <r>
    <s v="Rural+Urban"/>
    <x v="3"/>
    <s v="January"/>
    <n v="139.6"/>
    <s v="Oils and fats"/>
    <n v="121.8"/>
    <s v="Food And Beverages"/>
    <n v="1.972242512783045"/>
  </r>
  <r>
    <s v="Rural+Urban"/>
    <x v="3"/>
    <s v="January"/>
    <n v="139.6"/>
    <s v="Fruits"/>
    <n v="135.4"/>
    <s v="Food And Beverages"/>
    <n v="1.972242512783045"/>
  </r>
  <r>
    <s v="Rural+Urban"/>
    <x v="3"/>
    <s v="January"/>
    <n v="139.6"/>
    <s v="Vegetables"/>
    <n v="131.30000000000001"/>
    <s v="Food And Beverages"/>
    <n v="1.972242512783045"/>
  </r>
  <r>
    <s v="Rural+Urban"/>
    <x v="3"/>
    <s v="January"/>
    <n v="139.6"/>
    <s v="Pulses and products"/>
    <n v="120.3"/>
    <s v="Food And Beverages"/>
    <n v="1.972242512783045"/>
  </r>
  <r>
    <s v="Rural+Urban"/>
    <x v="3"/>
    <s v="January"/>
    <n v="139.6"/>
    <s v="Sugar and Confectionery"/>
    <n v="109.1"/>
    <s v="Food And Beverages"/>
    <n v="1.972242512783045"/>
  </r>
  <r>
    <s v="Rural+Urban"/>
    <x v="3"/>
    <s v="January"/>
    <n v="139.6"/>
    <s v="Spices"/>
    <n v="139.4"/>
    <s v="Food And Beverages"/>
    <n v="1.972242512783045"/>
  </r>
  <r>
    <s v="Rural+Urban"/>
    <x v="3"/>
    <s v="January"/>
    <n v="139.6"/>
    <s v="Non-alcoholic beverages"/>
    <n v="133.30000000000001"/>
    <s v="Food And Beverages"/>
    <n v="1.972242512783045"/>
  </r>
  <r>
    <s v="Rural+Urban"/>
    <x v="3"/>
    <s v="January"/>
    <n v="139.6"/>
    <s v="Prepared meals, snacks, sweets etc."/>
    <n v="154.6"/>
    <s v="Food And Beverages"/>
    <n v="1.972242512783045"/>
  </r>
  <r>
    <s v="Rural+Urban"/>
    <x v="3"/>
    <s v="January"/>
    <n v="139.6"/>
    <s v="Food and beverages"/>
    <n v="137.4"/>
    <s v="Food And Beverages"/>
    <n v="1.972242512783045"/>
  </r>
  <r>
    <s v="Rural+Urban"/>
    <x v="3"/>
    <s v="January"/>
    <n v="139.6"/>
    <s v="Pan, tobacco and intoxicants"/>
    <n v="163.19999999999999"/>
    <s v="Tobacco and Intoxicants"/>
    <n v="1.972242512783045"/>
  </r>
  <r>
    <s v="Rural+Urban"/>
    <x v="3"/>
    <s v="January"/>
    <n v="139.6"/>
    <s v="Clothing"/>
    <n v="147.6"/>
    <s v="Clothing and Footwear"/>
    <n v="1.972242512783045"/>
  </r>
  <r>
    <s v="Rural+Urban"/>
    <x v="3"/>
    <s v="January"/>
    <n v="139.6"/>
    <s v="Footwear"/>
    <n v="139"/>
    <s v="Clothing and Footwear"/>
    <n v="1.972242512783045"/>
  </r>
  <r>
    <s v="Rural+Urban"/>
    <x v="3"/>
    <s v="January"/>
    <n v="139.6"/>
    <s v="Clothing and footwear"/>
    <n v="146.4"/>
    <s v="Clothing and Footwear"/>
    <n v="1.972242512783045"/>
  </r>
  <r>
    <s v="Rural+Urban"/>
    <x v="3"/>
    <s v="January"/>
    <n v="139.6"/>
    <s v="Housing"/>
    <n v="147.69999999999999"/>
    <s v="Housing"/>
    <n v="1.972242512783045"/>
  </r>
  <r>
    <s v="Rural+Urban"/>
    <x v="3"/>
    <s v="January"/>
    <n v="139.6"/>
    <s v="Fuel and light"/>
    <n v="139.5"/>
    <s v="Fuel and Light"/>
    <n v="1.972242512783045"/>
  </r>
  <r>
    <s v="Rural+Urban"/>
    <x v="3"/>
    <s v="January"/>
    <n v="139.6"/>
    <s v="Household goods and services"/>
    <n v="143.6"/>
    <s v="Household Goods/Services"/>
    <n v="1.972242512783045"/>
  </r>
  <r>
    <s v="Rural+Urban"/>
    <x v="3"/>
    <s v="January"/>
    <n v="139.6"/>
    <s v="Health"/>
    <n v="145.1"/>
    <s v="Health"/>
    <n v="1.972242512783045"/>
  </r>
  <r>
    <s v="Rural+Urban"/>
    <x v="3"/>
    <s v="January"/>
    <n v="139.6"/>
    <s v="Transport and communication"/>
    <n v="123.3"/>
    <s v="Transport and Communication"/>
    <n v="1.972242512783045"/>
  </r>
  <r>
    <s v="Rural+Urban"/>
    <x v="3"/>
    <s v="January"/>
    <n v="139.6"/>
    <s v="Recreation and amusement"/>
    <n v="136.69999999999999"/>
    <s v="Recreation and Amusement"/>
    <n v="1.972242512783045"/>
  </r>
  <r>
    <s v="Rural+Urban"/>
    <x v="3"/>
    <s v="January"/>
    <n v="139.6"/>
    <s v="Education"/>
    <n v="150.19999999999999"/>
    <s v="Education"/>
    <n v="1.972242512783045"/>
  </r>
  <r>
    <s v="Rural+Urban"/>
    <x v="3"/>
    <s v="January"/>
    <n v="139.6"/>
    <s v="Personal care and effects"/>
    <n v="132.80000000000001"/>
    <s v="Personal Care/Effects"/>
    <n v="1.972242512783045"/>
  </r>
  <r>
    <s v="Rural+Urban"/>
    <x v="3"/>
    <s v="January"/>
    <n v="139.6"/>
    <s v="Miscellaneous"/>
    <n v="136.9"/>
    <s v="Miscellaneous"/>
    <n v="1.972242512783045"/>
  </r>
  <r>
    <s v="Rural+Urban"/>
    <x v="3"/>
    <s v="February"/>
    <n v="139.9"/>
    <s v="Cereals and products"/>
    <n v="137.6"/>
    <s v="Food And Beverages"/>
    <n v="2.5659824046920821"/>
  </r>
  <r>
    <s v="Rural+Urban"/>
    <x v="3"/>
    <s v="February"/>
    <n v="139.9"/>
    <s v="Meat and fish"/>
    <n v="152"/>
    <s v="Food And Beverages"/>
    <n v="2.5659824046920821"/>
  </r>
  <r>
    <s v="Rural+Urban"/>
    <x v="3"/>
    <s v="February"/>
    <n v="139.9"/>
    <s v="Egg"/>
    <n v="141.5"/>
    <s v="Food And Beverages"/>
    <n v="2.5659824046920821"/>
  </r>
  <r>
    <s v="Rural+Urban"/>
    <x v="3"/>
    <s v="February"/>
    <n v="139.9"/>
    <s v="Milk and products"/>
    <n v="142.19999999999999"/>
    <s v="Food And Beverages"/>
    <n v="2.5659824046920821"/>
  </r>
  <r>
    <s v="Rural+Urban"/>
    <x v="3"/>
    <s v="February"/>
    <n v="139.9"/>
    <s v="Oils and fats"/>
    <n v="122"/>
    <s v="Food And Beverages"/>
    <n v="2.5659824046920821"/>
  </r>
  <r>
    <s v="Rural+Urban"/>
    <x v="3"/>
    <s v="February"/>
    <n v="139.9"/>
    <s v="Fruits"/>
    <n v="136.4"/>
    <s v="Food And Beverages"/>
    <n v="2.5659824046920821"/>
  </r>
  <r>
    <s v="Rural+Urban"/>
    <x v="3"/>
    <s v="February"/>
    <n v="139.9"/>
    <s v="Vegetables"/>
    <n v="129.69999999999999"/>
    <s v="Food And Beverages"/>
    <n v="2.5659824046920821"/>
  </r>
  <r>
    <s v="Rural+Urban"/>
    <x v="3"/>
    <s v="February"/>
    <n v="139.9"/>
    <s v="Pulses and products"/>
    <n v="121"/>
    <s v="Food And Beverages"/>
    <n v="2.5659824046920821"/>
  </r>
  <r>
    <s v="Rural+Urban"/>
    <x v="3"/>
    <s v="February"/>
    <n v="139.9"/>
    <s v="Sugar and Confectionery"/>
    <n v="109"/>
    <s v="Food And Beverages"/>
    <n v="2.5659824046920821"/>
  </r>
  <r>
    <s v="Rural+Urban"/>
    <x v="3"/>
    <s v="February"/>
    <n v="139.9"/>
    <s v="Spices"/>
    <n v="139.69999999999999"/>
    <s v="Food And Beverages"/>
    <n v="2.5659824046920821"/>
  </r>
  <r>
    <s v="Rural+Urban"/>
    <x v="3"/>
    <s v="February"/>
    <n v="139.9"/>
    <s v="Non-alcoholic beverages"/>
    <n v="133.6"/>
    <s v="Food And Beverages"/>
    <n v="2.5659824046920821"/>
  </r>
  <r>
    <s v="Rural+Urban"/>
    <x v="3"/>
    <s v="February"/>
    <n v="139.9"/>
    <s v="Prepared meals, snacks, sweets etc."/>
    <n v="154.9"/>
    <s v="Food And Beverages"/>
    <n v="2.5659824046920821"/>
  </r>
  <r>
    <s v="Rural+Urban"/>
    <x v="3"/>
    <s v="February"/>
    <n v="139.9"/>
    <s v="Food and beverages"/>
    <n v="137.5"/>
    <s v="Food And Beverages"/>
    <n v="2.5659824046920821"/>
  </r>
  <r>
    <s v="Rural+Urban"/>
    <x v="3"/>
    <s v="February"/>
    <n v="139.9"/>
    <s v="Pan, tobacco and intoxicants"/>
    <n v="163.4"/>
    <s v="Tobacco and Intoxicants"/>
    <n v="2.5659824046920821"/>
  </r>
  <r>
    <s v="Rural+Urban"/>
    <x v="3"/>
    <s v="February"/>
    <n v="139.9"/>
    <s v="Clothing"/>
    <n v="147.69999999999999"/>
    <s v="Clothing and Footwear"/>
    <n v="2.5659824046920821"/>
  </r>
  <r>
    <s v="Rural+Urban"/>
    <x v="3"/>
    <s v="February"/>
    <n v="139.9"/>
    <s v="Footwear"/>
    <n v="139.69999999999999"/>
    <s v="Clothing and Footwear"/>
    <n v="2.5659824046920821"/>
  </r>
  <r>
    <s v="Rural+Urban"/>
    <x v="3"/>
    <s v="February"/>
    <n v="139.9"/>
    <s v="Clothing and footwear"/>
    <n v="146.5"/>
    <s v="Clothing and Footwear"/>
    <n v="2.5659824046920821"/>
  </r>
  <r>
    <s v="Rural+Urban"/>
    <x v="3"/>
    <s v="February"/>
    <n v="139.9"/>
    <s v="Housing"/>
    <n v="148.5"/>
    <s v="Housing"/>
    <n v="2.5659824046920821"/>
  </r>
  <r>
    <s v="Rural+Urban"/>
    <x v="3"/>
    <s v="February"/>
    <n v="139.9"/>
    <s v="Fuel and light"/>
    <n v="138.4"/>
    <s v="Fuel and Light"/>
    <n v="2.5659824046920821"/>
  </r>
  <r>
    <s v="Rural+Urban"/>
    <x v="3"/>
    <s v="February"/>
    <n v="139.9"/>
    <s v="Household goods and services"/>
    <n v="143.69999999999999"/>
    <s v="Household Goods/Services"/>
    <n v="2.5659824046920821"/>
  </r>
  <r>
    <s v="Rural+Urban"/>
    <x v="3"/>
    <s v="February"/>
    <n v="139.9"/>
    <s v="Health"/>
    <n v="145.6"/>
    <s v="Health"/>
    <n v="2.5659824046920821"/>
  </r>
  <r>
    <s v="Rural+Urban"/>
    <x v="3"/>
    <s v="February"/>
    <n v="139.9"/>
    <s v="Transport and communication"/>
    <n v="123.9"/>
    <s v="Transport and Communication"/>
    <n v="2.5659824046920821"/>
  </r>
  <r>
    <s v="Rural+Urban"/>
    <x v="3"/>
    <s v="February"/>
    <n v="139.9"/>
    <s v="Recreation and amusement"/>
    <n v="137.1"/>
    <s v="Recreation and Amusement"/>
    <n v="2.5659824046920821"/>
  </r>
  <r>
    <s v="Rural+Urban"/>
    <x v="3"/>
    <s v="February"/>
    <n v="139.9"/>
    <s v="Education"/>
    <n v="150.30000000000001"/>
    <s v="Education"/>
    <n v="2.5659824046920821"/>
  </r>
  <r>
    <s v="Rural+Urban"/>
    <x v="3"/>
    <s v="February"/>
    <n v="139.9"/>
    <s v="Personal care and effects"/>
    <n v="134.1"/>
    <s v="Personal Care/Effects"/>
    <n v="2.5659824046920821"/>
  </r>
  <r>
    <s v="Rural+Urban"/>
    <x v="3"/>
    <s v="February"/>
    <n v="139.9"/>
    <s v="Miscellaneous"/>
    <n v="137.4"/>
    <s v="Miscellaneous"/>
    <n v="2.5659824046920821"/>
  </r>
  <r>
    <s v="Rural+Urban"/>
    <x v="3"/>
    <s v="March"/>
    <n v="140.4"/>
    <s v="Cereals and products"/>
    <n v="137.80000000000001"/>
    <s v="Food And Beverages"/>
    <n v="2.8571428571428612"/>
  </r>
  <r>
    <s v="Rural+Urban"/>
    <x v="3"/>
    <s v="March"/>
    <n v="140.4"/>
    <s v="Meat and fish"/>
    <n v="153"/>
    <s v="Food And Beverages"/>
    <n v="2.8571428571428612"/>
  </r>
  <r>
    <s v="Rural+Urban"/>
    <x v="3"/>
    <s v="March"/>
    <n v="140.4"/>
    <s v="Egg"/>
    <n v="140.30000000000001"/>
    <s v="Food And Beverages"/>
    <n v="2.8571428571428612"/>
  </r>
  <r>
    <s v="Rural+Urban"/>
    <x v="3"/>
    <s v="March"/>
    <n v="140.4"/>
    <s v="Milk and products"/>
    <n v="142.30000000000001"/>
    <s v="Food And Beverages"/>
    <n v="2.8571428571428612"/>
  </r>
  <r>
    <s v="Rural+Urban"/>
    <x v="3"/>
    <s v="March"/>
    <n v="140.4"/>
    <s v="Oils and fats"/>
    <n v="122"/>
    <s v="Food And Beverages"/>
    <n v="2.8571428571428612"/>
  </r>
  <r>
    <s v="Rural+Urban"/>
    <x v="3"/>
    <s v="March"/>
    <n v="140.4"/>
    <s v="Fruits"/>
    <n v="137.6"/>
    <s v="Food And Beverages"/>
    <n v="2.8571428571428612"/>
  </r>
  <r>
    <s v="Rural+Urban"/>
    <x v="3"/>
    <s v="March"/>
    <n v="140.4"/>
    <s v="Vegetables"/>
    <n v="132.6"/>
    <s v="Food And Beverages"/>
    <n v="2.8571428571428612"/>
  </r>
  <r>
    <s v="Rural+Urban"/>
    <x v="3"/>
    <s v="March"/>
    <n v="140.4"/>
    <s v="Pulses and products"/>
    <n v="121.8"/>
    <s v="Food And Beverages"/>
    <n v="2.8571428571428612"/>
  </r>
  <r>
    <s v="Rural+Urban"/>
    <x v="3"/>
    <s v="March"/>
    <n v="140.4"/>
    <s v="Sugar and Confectionery"/>
    <n v="109"/>
    <s v="Food And Beverages"/>
    <n v="2.8571428571428612"/>
  </r>
  <r>
    <s v="Rural+Urban"/>
    <x v="3"/>
    <s v="March"/>
    <n v="140.4"/>
    <s v="Spices"/>
    <n v="139.5"/>
    <s v="Food And Beverages"/>
    <n v="2.8571428571428612"/>
  </r>
  <r>
    <s v="Rural+Urban"/>
    <x v="3"/>
    <s v="March"/>
    <n v="140.4"/>
    <s v="Non-alcoholic beverages"/>
    <n v="133.69999999999999"/>
    <s v="Food And Beverages"/>
    <n v="2.8571428571428612"/>
  </r>
  <r>
    <s v="Rural+Urban"/>
    <x v="3"/>
    <s v="March"/>
    <n v="140.4"/>
    <s v="Prepared meals, snacks, sweets etc."/>
    <n v="155.19999999999999"/>
    <s v="Food And Beverages"/>
    <n v="2.8571428571428612"/>
  </r>
  <r>
    <s v="Rural+Urban"/>
    <x v="3"/>
    <s v="March"/>
    <n v="140.4"/>
    <s v="Food and beverages"/>
    <n v="138.1"/>
    <s v="Food And Beverages"/>
    <n v="2.8571428571428612"/>
  </r>
  <r>
    <s v="Rural+Urban"/>
    <x v="3"/>
    <s v="March"/>
    <n v="140.4"/>
    <s v="Pan, tobacco and intoxicants"/>
    <n v="163.5"/>
    <s v="Tobacco and Intoxicants"/>
    <n v="2.8571428571428612"/>
  </r>
  <r>
    <s v="Rural+Urban"/>
    <x v="3"/>
    <s v="March"/>
    <n v="140.4"/>
    <s v="Clothing"/>
    <n v="147.9"/>
    <s v="Clothing and Footwear"/>
    <n v="2.8571428571428612"/>
  </r>
  <r>
    <s v="Rural+Urban"/>
    <x v="3"/>
    <s v="March"/>
    <n v="140.4"/>
    <s v="Footwear"/>
    <n v="139.9"/>
    <s v="Clothing and Footwear"/>
    <n v="2.8571428571428612"/>
  </r>
  <r>
    <s v="Rural+Urban"/>
    <x v="3"/>
    <s v="March"/>
    <n v="140.4"/>
    <s v="Clothing and footwear"/>
    <n v="146.69999999999999"/>
    <s v="Clothing and Footwear"/>
    <n v="2.8571428571428612"/>
  </r>
  <r>
    <s v="Rural+Urban"/>
    <x v="3"/>
    <s v="March"/>
    <n v="140.4"/>
    <s v="Housing"/>
    <n v="149"/>
    <s v="Housing"/>
    <n v="2.8571428571428612"/>
  </r>
  <r>
    <s v="Rural+Urban"/>
    <x v="3"/>
    <s v="March"/>
    <n v="140.4"/>
    <s v="Fuel and light"/>
    <n v="139.69999999999999"/>
    <s v="Fuel and Light"/>
    <n v="2.8571428571428612"/>
  </r>
  <r>
    <s v="Rural+Urban"/>
    <x v="3"/>
    <s v="March"/>
    <n v="140.4"/>
    <s v="Household goods and services"/>
    <n v="143.80000000000001"/>
    <s v="Household Goods/Services"/>
    <n v="2.8571428571428612"/>
  </r>
  <r>
    <s v="Rural+Urban"/>
    <x v="3"/>
    <s v="March"/>
    <n v="140.4"/>
    <s v="Health"/>
    <n v="146.19999999999999"/>
    <s v="Health"/>
    <n v="2.8571428571428612"/>
  </r>
  <r>
    <s v="Rural+Urban"/>
    <x v="3"/>
    <s v="March"/>
    <n v="140.4"/>
    <s v="Transport and communication"/>
    <n v="124.6"/>
    <s v="Transport and Communication"/>
    <n v="2.8571428571428612"/>
  </r>
  <r>
    <s v="Rural+Urban"/>
    <x v="3"/>
    <s v="March"/>
    <n v="140.4"/>
    <s v="Recreation and amusement"/>
    <n v="137.69999999999999"/>
    <s v="Recreation and Amusement"/>
    <n v="2.8571428571428612"/>
  </r>
  <r>
    <s v="Rural+Urban"/>
    <x v="3"/>
    <s v="March"/>
    <n v="140.4"/>
    <s v="Education"/>
    <n v="150.30000000000001"/>
    <s v="Education"/>
    <n v="2.8571428571428612"/>
  </r>
  <r>
    <s v="Rural+Urban"/>
    <x v="3"/>
    <s v="March"/>
    <n v="140.4"/>
    <s v="Personal care and effects"/>
    <n v="133.4"/>
    <s v="Personal Care/Effects"/>
    <n v="2.8571428571428612"/>
  </r>
  <r>
    <s v="Rural+Urban"/>
    <x v="3"/>
    <s v="March"/>
    <n v="140.4"/>
    <s v="Miscellaneous"/>
    <n v="137.69999999999999"/>
    <s v="Miscellaneous"/>
    <n v="2.8571428571428612"/>
  </r>
  <r>
    <s v="Rural+Urban"/>
    <x v="3"/>
    <s v="May"/>
    <n v="142"/>
    <s v="Cereals and products"/>
    <n v="138.30000000000001"/>
    <s v="Food And Beverages"/>
    <n v="3.5740335521517181"/>
  </r>
  <r>
    <s v="Rural+Urban"/>
    <x v="3"/>
    <s v="May"/>
    <n v="142"/>
    <s v="Meat and fish"/>
    <n v="158.5"/>
    <s v="Food And Beverages"/>
    <n v="3.5740335521517181"/>
  </r>
  <r>
    <s v="Rural+Urban"/>
    <x v="3"/>
    <s v="May"/>
    <n v="142"/>
    <s v="Egg"/>
    <n v="136"/>
    <s v="Food And Beverages"/>
    <n v="3.5740335521517181"/>
  </r>
  <r>
    <s v="Rural+Urban"/>
    <x v="3"/>
    <s v="May"/>
    <n v="142"/>
    <s v="Milk and products"/>
    <n v="142.5"/>
    <s v="Food And Beverages"/>
    <n v="3.5740335521517181"/>
  </r>
  <r>
    <s v="Rural+Urban"/>
    <x v="3"/>
    <s v="May"/>
    <n v="142"/>
    <s v="Oils and fats"/>
    <n v="122"/>
    <s v="Food And Beverages"/>
    <n v="3.5740335521517181"/>
  </r>
  <r>
    <s v="Rural+Urban"/>
    <x v="3"/>
    <s v="May"/>
    <n v="142"/>
    <s v="Fruits"/>
    <n v="146.5"/>
    <s v="Food And Beverages"/>
    <n v="3.5740335521517181"/>
  </r>
  <r>
    <s v="Rural+Urban"/>
    <x v="3"/>
    <s v="May"/>
    <n v="142"/>
    <s v="Vegetables"/>
    <n v="143"/>
    <s v="Food And Beverages"/>
    <n v="3.5740335521517181"/>
  </r>
  <r>
    <s v="Rural+Urban"/>
    <x v="3"/>
    <s v="May"/>
    <n v="142"/>
    <s v="Pulses and products"/>
    <n v="124.9"/>
    <s v="Food And Beverages"/>
    <n v="3.5740335521517181"/>
  </r>
  <r>
    <s v="Rural+Urban"/>
    <x v="3"/>
    <s v="May"/>
    <n v="142"/>
    <s v="Sugar and Confectionery"/>
    <n v="109.9"/>
    <s v="Food And Beverages"/>
    <n v="3.5740335521517181"/>
  </r>
  <r>
    <s v="Rural+Urban"/>
    <x v="3"/>
    <s v="May"/>
    <n v="142"/>
    <s v="Spices"/>
    <n v="139.9"/>
    <s v="Food And Beverages"/>
    <n v="3.5740335521517181"/>
  </r>
  <r>
    <s v="Rural+Urban"/>
    <x v="3"/>
    <s v="May"/>
    <n v="142"/>
    <s v="Non-alcoholic beverages"/>
    <n v="134"/>
    <s v="Food And Beverages"/>
    <n v="3.5740335521517181"/>
  </r>
  <r>
    <s v="Rural+Urban"/>
    <x v="3"/>
    <s v="May"/>
    <n v="142"/>
    <s v="Prepared meals, snacks, sweets etc."/>
    <n v="155.5"/>
    <s v="Food And Beverages"/>
    <n v="3.5740335521517181"/>
  </r>
  <r>
    <s v="Rural+Urban"/>
    <x v="3"/>
    <s v="May"/>
    <n v="142"/>
    <s v="Food and beverages"/>
    <n v="140.9"/>
    <s v="Food And Beverages"/>
    <n v="3.5740335521517181"/>
  </r>
  <r>
    <s v="Rural+Urban"/>
    <x v="3"/>
    <s v="May"/>
    <n v="142"/>
    <s v="Pan, tobacco and intoxicants"/>
    <n v="164.1"/>
    <s v="Tobacco and Intoxicants"/>
    <n v="3.5740335521517181"/>
  </r>
  <r>
    <s v="Rural+Urban"/>
    <x v="3"/>
    <s v="May"/>
    <n v="142"/>
    <s v="Clothing"/>
    <n v="148.4"/>
    <s v="Clothing and Footwear"/>
    <n v="3.5740335521517181"/>
  </r>
  <r>
    <s v="Rural+Urban"/>
    <x v="3"/>
    <s v="May"/>
    <n v="142"/>
    <s v="Footwear"/>
    <n v="140.4"/>
    <s v="Clothing and Footwear"/>
    <n v="3.5740335521517181"/>
  </r>
  <r>
    <s v="Rural+Urban"/>
    <x v="3"/>
    <s v="May"/>
    <n v="142"/>
    <s v="Clothing and footwear"/>
    <n v="147.30000000000001"/>
    <s v="Clothing and Footwear"/>
    <n v="3.5740335521517181"/>
  </r>
  <r>
    <s v="Rural+Urban"/>
    <x v="3"/>
    <s v="May"/>
    <n v="142"/>
    <s v="Housing"/>
    <n v="150.1"/>
    <s v="Housing"/>
    <n v="3.5740335521517181"/>
  </r>
  <r>
    <s v="Rural+Urban"/>
    <x v="3"/>
    <s v="May"/>
    <n v="142"/>
    <s v="Fuel and light"/>
    <n v="140.30000000000001"/>
    <s v="Fuel and Light"/>
    <n v="3.5740335521517181"/>
  </r>
  <r>
    <s v="Rural+Urban"/>
    <x v="3"/>
    <s v="May"/>
    <n v="142"/>
    <s v="Household goods and services"/>
    <n v="143.69999999999999"/>
    <s v="Household Goods/Services"/>
    <n v="3.5740335521517181"/>
  </r>
  <r>
    <s v="Rural+Urban"/>
    <x v="3"/>
    <s v="May"/>
    <n v="142"/>
    <s v="Health"/>
    <n v="146.9"/>
    <s v="Health"/>
    <n v="3.5740335521517181"/>
  </r>
  <r>
    <s v="Rural+Urban"/>
    <x v="3"/>
    <s v="May"/>
    <n v="142"/>
    <s v="Transport and communication"/>
    <n v="124.9"/>
    <s v="Transport and Communication"/>
    <n v="3.5740335521517181"/>
  </r>
  <r>
    <s v="Rural+Urban"/>
    <x v="3"/>
    <s v="May"/>
    <n v="142"/>
    <s v="Recreation and amusement"/>
    <n v="139.19999999999999"/>
    <s v="Recreation and Amusement"/>
    <n v="3.5740335521517181"/>
  </r>
  <r>
    <s v="Rural+Urban"/>
    <x v="3"/>
    <s v="May"/>
    <n v="142"/>
    <s v="Education"/>
    <n v="151.6"/>
    <s v="Education"/>
    <n v="3.5740335521517181"/>
  </r>
  <r>
    <s v="Rural+Urban"/>
    <x v="3"/>
    <s v="May"/>
    <n v="142"/>
    <s v="Personal care and effects"/>
    <n v="133.4"/>
    <s v="Personal Care/Effects"/>
    <n v="3.5740335521517181"/>
  </r>
  <r>
    <s v="Rural+Urban"/>
    <x v="3"/>
    <s v="May"/>
    <n v="142"/>
    <s v="Miscellaneous"/>
    <n v="138.19999999999999"/>
    <s v="Miscellaneous"/>
    <n v="3.5740335521517181"/>
  </r>
  <r>
    <s v="Rural+Urban"/>
    <x v="3"/>
    <s v="June"/>
    <n v="142.9"/>
    <s v="Cereals and products"/>
    <n v="138.69999999999999"/>
    <s v="Food And Beverages"/>
    <n v="3.7010159651669037"/>
  </r>
  <r>
    <s v="Rural+Urban"/>
    <x v="3"/>
    <s v="June"/>
    <n v="142.9"/>
    <s v="Meat and fish"/>
    <n v="162.1"/>
    <s v="Food And Beverages"/>
    <n v="3.7010159651669037"/>
  </r>
  <r>
    <s v="Rural+Urban"/>
    <x v="3"/>
    <s v="June"/>
    <n v="142.9"/>
    <s v="Egg"/>
    <n v="137.80000000000001"/>
    <s v="Food And Beverages"/>
    <n v="3.7010159651669037"/>
  </r>
  <r>
    <s v="Rural+Urban"/>
    <x v="3"/>
    <s v="June"/>
    <n v="142.9"/>
    <s v="Milk and products"/>
    <n v="143.30000000000001"/>
    <s v="Food And Beverages"/>
    <n v="3.7010159651669037"/>
  </r>
  <r>
    <s v="Rural+Urban"/>
    <x v="3"/>
    <s v="June"/>
    <n v="142.9"/>
    <s v="Oils and fats"/>
    <n v="122.2"/>
    <s v="Food And Beverages"/>
    <n v="3.7010159651669037"/>
  </r>
  <r>
    <s v="Rural+Urban"/>
    <x v="3"/>
    <s v="June"/>
    <n v="142.9"/>
    <s v="Fruits"/>
    <n v="146.80000000000001"/>
    <s v="Food And Beverages"/>
    <n v="3.7010159651669037"/>
  </r>
  <r>
    <s v="Rural+Urban"/>
    <x v="3"/>
    <s v="June"/>
    <n v="142.9"/>
    <s v="Vegetables"/>
    <n v="150.5"/>
    <s v="Food And Beverages"/>
    <n v="3.7010159651669037"/>
  </r>
  <r>
    <s v="Rural+Urban"/>
    <x v="3"/>
    <s v="June"/>
    <n v="142.9"/>
    <s v="Pulses and products"/>
    <n v="128.30000000000001"/>
    <s v="Food And Beverages"/>
    <n v="3.7010159651669037"/>
  </r>
  <r>
    <s v="Rural+Urban"/>
    <x v="3"/>
    <s v="June"/>
    <n v="142.9"/>
    <s v="Sugar and Confectionery"/>
    <n v="111"/>
    <s v="Food And Beverages"/>
    <n v="3.7010159651669037"/>
  </r>
  <r>
    <s v="Rural+Urban"/>
    <x v="3"/>
    <s v="June"/>
    <n v="142.9"/>
    <s v="Spices"/>
    <n v="140.6"/>
    <s v="Food And Beverages"/>
    <n v="3.7010159651669037"/>
  </r>
  <r>
    <s v="Rural+Urban"/>
    <x v="3"/>
    <s v="June"/>
    <n v="142.9"/>
    <s v="Non-alcoholic beverages"/>
    <n v="134.19999999999999"/>
    <s v="Food And Beverages"/>
    <n v="3.7010159651669037"/>
  </r>
  <r>
    <s v="Rural+Urban"/>
    <x v="3"/>
    <s v="June"/>
    <n v="142.9"/>
    <s v="Prepared meals, snacks, sweets etc."/>
    <n v="155.9"/>
    <s v="Food And Beverages"/>
    <n v="3.7010159651669037"/>
  </r>
  <r>
    <s v="Rural+Urban"/>
    <x v="3"/>
    <s v="June"/>
    <n v="142.9"/>
    <s v="Food and beverages"/>
    <n v="142.69999999999999"/>
    <s v="Food And Beverages"/>
    <n v="3.7010159651669037"/>
  </r>
  <r>
    <s v="Rural+Urban"/>
    <x v="3"/>
    <s v="June"/>
    <n v="142.9"/>
    <s v="Pan, tobacco and intoxicants"/>
    <n v="164.9"/>
    <s v="Tobacco and Intoxicants"/>
    <n v="3.7010159651669037"/>
  </r>
  <r>
    <s v="Rural+Urban"/>
    <x v="3"/>
    <s v="June"/>
    <n v="142.9"/>
    <s v="Clothing"/>
    <n v="148.6"/>
    <s v="Clothing and Footwear"/>
    <n v="3.7010159651669037"/>
  </r>
  <r>
    <s v="Rural+Urban"/>
    <x v="3"/>
    <s v="June"/>
    <n v="142.9"/>
    <s v="Footwear"/>
    <n v="140.4"/>
    <s v="Clothing and Footwear"/>
    <n v="3.7010159651669037"/>
  </r>
  <r>
    <s v="Rural+Urban"/>
    <x v="3"/>
    <s v="June"/>
    <n v="142.9"/>
    <s v="Clothing and footwear"/>
    <n v="147.4"/>
    <s v="Clothing and Footwear"/>
    <n v="3.7010159651669037"/>
  </r>
  <r>
    <s v="Rural+Urban"/>
    <x v="3"/>
    <s v="June"/>
    <n v="142.9"/>
    <s v="Housing"/>
    <n v="149.4"/>
    <s v="Housing"/>
    <n v="3.7010159651669037"/>
  </r>
  <r>
    <s v="Rural+Urban"/>
    <x v="3"/>
    <s v="June"/>
    <n v="142.9"/>
    <s v="Fuel and light"/>
    <n v="141.19999999999999"/>
    <s v="Fuel and Light"/>
    <n v="3.7010159651669037"/>
  </r>
  <r>
    <s v="Rural+Urban"/>
    <x v="3"/>
    <s v="June"/>
    <n v="142.9"/>
    <s v="Household goods and services"/>
    <n v="143.80000000000001"/>
    <s v="Household Goods/Services"/>
    <n v="3.7010159651669037"/>
  </r>
  <r>
    <s v="Rural+Urban"/>
    <x v="3"/>
    <s v="June"/>
    <n v="142.9"/>
    <s v="Health"/>
    <n v="147.4"/>
    <s v="Health"/>
    <n v="3.7010159651669037"/>
  </r>
  <r>
    <s v="Rural+Urban"/>
    <x v="3"/>
    <s v="June"/>
    <n v="142.9"/>
    <s v="Transport and communication"/>
    <n v="124.6"/>
    <s v="Transport and Communication"/>
    <n v="3.7010159651669037"/>
  </r>
  <r>
    <s v="Rural+Urban"/>
    <x v="3"/>
    <s v="June"/>
    <n v="142.9"/>
    <s v="Recreation and amusement"/>
    <n v="139.6"/>
    <s v="Recreation and Amusement"/>
    <n v="3.7010159651669037"/>
  </r>
  <r>
    <s v="Rural+Urban"/>
    <x v="3"/>
    <s v="June"/>
    <n v="142.9"/>
    <s v="Education"/>
    <n v="152.5"/>
    <s v="Education"/>
    <n v="3.7010159651669037"/>
  </r>
  <r>
    <s v="Rural+Urban"/>
    <x v="3"/>
    <s v="June"/>
    <n v="142.9"/>
    <s v="Personal care and effects"/>
    <n v="134.30000000000001"/>
    <s v="Personal Care/Effects"/>
    <n v="3.7010159651669037"/>
  </r>
  <r>
    <s v="Rural+Urban"/>
    <x v="3"/>
    <s v="June"/>
    <n v="142.9"/>
    <s v="Miscellaneous"/>
    <n v="138.6"/>
    <s v="Miscellaneous"/>
    <n v="3.7010159651669037"/>
  </r>
  <r>
    <s v="Rural+Urban"/>
    <x v="3"/>
    <s v="July"/>
    <n v="144.19999999999999"/>
    <s v="Cereals and products"/>
    <n v="139.30000000000001"/>
    <s v="Food And Beverages"/>
    <n v="4.115523465703963"/>
  </r>
  <r>
    <s v="Rural+Urban"/>
    <x v="3"/>
    <s v="July"/>
    <n v="144.19999999999999"/>
    <s v="Meat and fish"/>
    <n v="162.69999999999999"/>
    <s v="Food And Beverages"/>
    <n v="4.115523465703963"/>
  </r>
  <r>
    <s v="Rural+Urban"/>
    <x v="3"/>
    <s v="July"/>
    <n v="144.19999999999999"/>
    <s v="Egg"/>
    <n v="140"/>
    <s v="Food And Beverages"/>
    <n v="4.115523465703963"/>
  </r>
  <r>
    <s v="Rural+Urban"/>
    <x v="3"/>
    <s v="July"/>
    <n v="144.19999999999999"/>
    <s v="Milk and products"/>
    <n v="144"/>
    <s v="Food And Beverages"/>
    <n v="4.115523465703963"/>
  </r>
  <r>
    <s v="Rural+Urban"/>
    <x v="3"/>
    <s v="July"/>
    <n v="144.19999999999999"/>
    <s v="Oils and fats"/>
    <n v="122.5"/>
    <s v="Food And Beverages"/>
    <n v="4.115523465703963"/>
  </r>
  <r>
    <s v="Rural+Urban"/>
    <x v="3"/>
    <s v="July"/>
    <n v="144.19999999999999"/>
    <s v="Fruits"/>
    <n v="150.30000000000001"/>
    <s v="Food And Beverages"/>
    <n v="4.115523465703963"/>
  </r>
  <r>
    <s v="Rural+Urban"/>
    <x v="3"/>
    <s v="July"/>
    <n v="144.19999999999999"/>
    <s v="Vegetables"/>
    <n v="160.30000000000001"/>
    <s v="Food And Beverages"/>
    <n v="4.115523465703963"/>
  </r>
  <r>
    <s v="Rural+Urban"/>
    <x v="3"/>
    <s v="July"/>
    <n v="144.19999999999999"/>
    <s v="Pulses and products"/>
    <n v="130"/>
    <s v="Food And Beverages"/>
    <n v="4.115523465703963"/>
  </r>
  <r>
    <s v="Rural+Urban"/>
    <x v="3"/>
    <s v="July"/>
    <n v="144.19999999999999"/>
    <s v="Sugar and Confectionery"/>
    <n v="111.1"/>
    <s v="Food And Beverages"/>
    <n v="4.115523465703963"/>
  </r>
  <r>
    <s v="Rural+Urban"/>
    <x v="3"/>
    <s v="July"/>
    <n v="144.19999999999999"/>
    <s v="Spices"/>
    <n v="141.69999999999999"/>
    <s v="Food And Beverages"/>
    <n v="4.115523465703963"/>
  </r>
  <r>
    <s v="Rural+Urban"/>
    <x v="3"/>
    <s v="July"/>
    <n v="144.19999999999999"/>
    <s v="Non-alcoholic beverages"/>
    <n v="134.69999999999999"/>
    <s v="Food And Beverages"/>
    <n v="4.115523465703963"/>
  </r>
  <r>
    <s v="Rural+Urban"/>
    <x v="3"/>
    <s v="July"/>
    <n v="144.19999999999999"/>
    <s v="Prepared meals, snacks, sweets etc."/>
    <n v="156.19999999999999"/>
    <s v="Food And Beverages"/>
    <n v="4.115523465703963"/>
  </r>
  <r>
    <s v="Rural+Urban"/>
    <x v="3"/>
    <s v="July"/>
    <n v="144.19999999999999"/>
    <s v="Food and beverages"/>
    <n v="144.69999999999999"/>
    <s v="Food And Beverages"/>
    <n v="4.115523465703963"/>
  </r>
  <r>
    <s v="Rural+Urban"/>
    <x v="3"/>
    <s v="July"/>
    <n v="144.19999999999999"/>
    <s v="Pan, tobacco and intoxicants"/>
    <n v="165.2"/>
    <s v="Tobacco and Intoxicants"/>
    <n v="4.115523465703963"/>
  </r>
  <r>
    <s v="Rural+Urban"/>
    <x v="3"/>
    <s v="July"/>
    <n v="144.19999999999999"/>
    <s v="Clothing"/>
    <n v="148.9"/>
    <s v="Clothing and Footwear"/>
    <n v="4.115523465703963"/>
  </r>
  <r>
    <s v="Rural+Urban"/>
    <x v="3"/>
    <s v="July"/>
    <n v="144.19999999999999"/>
    <s v="Footwear"/>
    <n v="140.5"/>
    <s v="Clothing and Footwear"/>
    <n v="4.115523465703963"/>
  </r>
  <r>
    <s v="Rural+Urban"/>
    <x v="3"/>
    <s v="July"/>
    <n v="144.19999999999999"/>
    <s v="Clothing and footwear"/>
    <n v="147.6"/>
    <s v="Clothing and Footwear"/>
    <n v="4.115523465703963"/>
  </r>
  <r>
    <s v="Rural+Urban"/>
    <x v="3"/>
    <s v="July"/>
    <n v="144.19999999999999"/>
    <s v="Housing"/>
    <n v="150.6"/>
    <s v="Housing"/>
    <n v="4.115523465703963"/>
  </r>
  <r>
    <s v="Rural+Urban"/>
    <x v="3"/>
    <s v="July"/>
    <n v="144.19999999999999"/>
    <s v="Fuel and light"/>
    <n v="139.30000000000001"/>
    <s v="Fuel and Light"/>
    <n v="4.115523465703963"/>
  </r>
  <r>
    <s v="Rural+Urban"/>
    <x v="3"/>
    <s v="July"/>
    <n v="144.19999999999999"/>
    <s v="Household goods and services"/>
    <n v="144.19999999999999"/>
    <s v="Household Goods/Services"/>
    <n v="4.115523465703963"/>
  </r>
  <r>
    <s v="Rural+Urban"/>
    <x v="3"/>
    <s v="July"/>
    <n v="144.19999999999999"/>
    <s v="Health"/>
    <n v="147.9"/>
    <s v="Health"/>
    <n v="4.115523465703963"/>
  </r>
  <r>
    <s v="Rural+Urban"/>
    <x v="3"/>
    <s v="July"/>
    <n v="144.19999999999999"/>
    <s v="Transport and communication"/>
    <n v="125.6"/>
    <s v="Transport and Communication"/>
    <n v="4.115523465703963"/>
  </r>
  <r>
    <s v="Rural+Urban"/>
    <x v="3"/>
    <s v="July"/>
    <n v="144.19999999999999"/>
    <s v="Recreation and amusement"/>
    <n v="140.5"/>
    <s v="Recreation and Amusement"/>
    <n v="4.115523465703963"/>
  </r>
  <r>
    <s v="Rural+Urban"/>
    <x v="3"/>
    <s v="July"/>
    <n v="144.19999999999999"/>
    <s v="Education"/>
    <n v="154"/>
    <s v="Education"/>
    <n v="4.115523465703963"/>
  </r>
  <r>
    <s v="Rural+Urban"/>
    <x v="3"/>
    <s v="July"/>
    <n v="144.19999999999999"/>
    <s v="Personal care and effects"/>
    <n v="135.69999999999999"/>
    <s v="Personal Care/Effects"/>
    <n v="4.115523465703963"/>
  </r>
  <r>
    <s v="Rural+Urban"/>
    <x v="3"/>
    <s v="July"/>
    <n v="144.19999999999999"/>
    <s v="Miscellaneous"/>
    <n v="139.5"/>
    <s v="Miscellaneous"/>
    <n v="4.115523465703963"/>
  </r>
  <r>
    <s v="Rural+Urban"/>
    <x v="3"/>
    <s v="August"/>
    <n v="145"/>
    <s v="Cereals and products"/>
    <n v="140.1"/>
    <s v="Food And Beverages"/>
    <n v="3.7195994277539257"/>
  </r>
  <r>
    <s v="Rural+Urban"/>
    <x v="3"/>
    <s v="August"/>
    <n v="145"/>
    <s v="Meat and fish"/>
    <n v="160.6"/>
    <s v="Food And Beverages"/>
    <n v="3.7195994277539257"/>
  </r>
  <r>
    <s v="Rural+Urban"/>
    <x v="3"/>
    <s v="August"/>
    <n v="145"/>
    <s v="Egg"/>
    <n v="138.5"/>
    <s v="Food And Beverages"/>
    <n v="3.7195994277539257"/>
  </r>
  <r>
    <s v="Rural+Urban"/>
    <x v="3"/>
    <s v="August"/>
    <n v="145"/>
    <s v="Milk and products"/>
    <n v="144.69999999999999"/>
    <s v="Food And Beverages"/>
    <n v="3.7195994277539257"/>
  </r>
  <r>
    <s v="Rural+Urban"/>
    <x v="3"/>
    <s v="August"/>
    <n v="145"/>
    <s v="Oils and fats"/>
    <n v="122.9"/>
    <s v="Food And Beverages"/>
    <n v="3.7195994277539257"/>
  </r>
  <r>
    <s v="Rural+Urban"/>
    <x v="3"/>
    <s v="August"/>
    <n v="145"/>
    <s v="Fruits"/>
    <n v="149.4"/>
    <s v="Food And Beverages"/>
    <n v="3.7195994277539257"/>
  </r>
  <r>
    <s v="Rural+Urban"/>
    <x v="3"/>
    <s v="August"/>
    <n v="145"/>
    <s v="Vegetables"/>
    <n v="167.4"/>
    <s v="Food And Beverages"/>
    <n v="3.7195994277539257"/>
  </r>
  <r>
    <s v="Rural+Urban"/>
    <x v="3"/>
    <s v="August"/>
    <n v="145"/>
    <s v="Pulses and products"/>
    <n v="130.9"/>
    <s v="Food And Beverages"/>
    <n v="3.7195994277539257"/>
  </r>
  <r>
    <s v="Rural+Urban"/>
    <x v="3"/>
    <s v="August"/>
    <n v="145"/>
    <s v="Sugar and Confectionery"/>
    <n v="112"/>
    <s v="Food And Beverages"/>
    <n v="3.7195994277539257"/>
  </r>
  <r>
    <s v="Rural+Urban"/>
    <x v="3"/>
    <s v="August"/>
    <n v="145"/>
    <s v="Spices"/>
    <n v="142.6"/>
    <s v="Food And Beverages"/>
    <n v="3.7195994277539257"/>
  </r>
  <r>
    <s v="Rural+Urban"/>
    <x v="3"/>
    <s v="August"/>
    <n v="145"/>
    <s v="Non-alcoholic beverages"/>
    <n v="134.9"/>
    <s v="Food And Beverages"/>
    <n v="3.7195994277539257"/>
  </r>
  <r>
    <s v="Rural+Urban"/>
    <x v="3"/>
    <s v="August"/>
    <n v="145"/>
    <s v="Prepared meals, snacks, sweets etc."/>
    <n v="156.6"/>
    <s v="Food And Beverages"/>
    <n v="3.7195994277539257"/>
  </r>
  <r>
    <s v="Rural+Urban"/>
    <x v="3"/>
    <s v="August"/>
    <n v="145"/>
    <s v="Food and beverages"/>
    <n v="145.9"/>
    <s v="Food And Beverages"/>
    <n v="3.7195994277539257"/>
  </r>
  <r>
    <s v="Rural+Urban"/>
    <x v="3"/>
    <s v="August"/>
    <n v="145"/>
    <s v="Pan, tobacco and intoxicants"/>
    <n v="165.8"/>
    <s v="Tobacco and Intoxicants"/>
    <n v="3.7195994277539257"/>
  </r>
  <r>
    <s v="Rural+Urban"/>
    <x v="3"/>
    <s v="August"/>
    <n v="145"/>
    <s v="Clothing"/>
    <n v="149.1"/>
    <s v="Clothing and Footwear"/>
    <n v="3.7195994277539257"/>
  </r>
  <r>
    <s v="Rural+Urban"/>
    <x v="3"/>
    <s v="August"/>
    <n v="145"/>
    <s v="Footwear"/>
    <n v="140.6"/>
    <s v="Clothing and Footwear"/>
    <n v="3.7195994277539257"/>
  </r>
  <r>
    <s v="Rural+Urban"/>
    <x v="3"/>
    <s v="August"/>
    <n v="145"/>
    <s v="Clothing and footwear"/>
    <n v="147.9"/>
    <s v="Clothing and Footwear"/>
    <n v="3.7195994277539257"/>
  </r>
  <r>
    <s v="Rural+Urban"/>
    <x v="3"/>
    <s v="August"/>
    <n v="145"/>
    <s v="Housing"/>
    <n v="151.6"/>
    <s v="Housing"/>
    <n v="3.7195994277539257"/>
  </r>
  <r>
    <s v="Rural+Urban"/>
    <x v="3"/>
    <s v="August"/>
    <n v="145"/>
    <s v="Fuel and light"/>
    <n v="138.5"/>
    <s v="Fuel and Light"/>
    <n v="3.7195994277539257"/>
  </r>
  <r>
    <s v="Rural+Urban"/>
    <x v="3"/>
    <s v="August"/>
    <n v="145"/>
    <s v="Household goods and services"/>
    <n v="144.5"/>
    <s v="Household Goods/Services"/>
    <n v="3.7195994277539257"/>
  </r>
  <r>
    <s v="Rural+Urban"/>
    <x v="3"/>
    <s v="August"/>
    <n v="145"/>
    <s v="Health"/>
    <n v="148.5"/>
    <s v="Health"/>
    <n v="3.7195994277539257"/>
  </r>
  <r>
    <s v="Rural+Urban"/>
    <x v="3"/>
    <s v="August"/>
    <n v="145"/>
    <s v="Transport and communication"/>
    <n v="125.8"/>
    <s v="Transport and Communication"/>
    <n v="3.7195994277539257"/>
  </r>
  <r>
    <s v="Rural+Urban"/>
    <x v="3"/>
    <s v="August"/>
    <n v="145"/>
    <s v="Recreation and amusement"/>
    <n v="140.9"/>
    <s v="Recreation and Amusement"/>
    <n v="3.7195994277539257"/>
  </r>
  <r>
    <s v="Rural+Urban"/>
    <x v="3"/>
    <s v="August"/>
    <n v="145"/>
    <s v="Education"/>
    <n v="154.9"/>
    <s v="Education"/>
    <n v="3.7195994277539257"/>
  </r>
  <r>
    <s v="Rural+Urban"/>
    <x v="3"/>
    <s v="August"/>
    <n v="145"/>
    <s v="Personal care and effects"/>
    <n v="138.4"/>
    <s v="Personal Care/Effects"/>
    <n v="3.7195994277539257"/>
  </r>
  <r>
    <s v="Rural+Urban"/>
    <x v="3"/>
    <s v="August"/>
    <n v="145"/>
    <s v="Miscellaneous"/>
    <n v="140.19999999999999"/>
    <s v="Miscellaneous"/>
    <n v="3.7195994277539257"/>
  </r>
  <r>
    <s v="Rural+Urban"/>
    <x v="3"/>
    <s v="September"/>
    <n v="145.80000000000001"/>
    <s v="Cereals and products"/>
    <n v="140.9"/>
    <s v="Food And Beverages"/>
    <n v="3.8461538461538498"/>
  </r>
  <r>
    <s v="Rural+Urban"/>
    <x v="3"/>
    <s v="September"/>
    <n v="145.80000000000001"/>
    <s v="Meat and fish"/>
    <n v="160.80000000000001"/>
    <s v="Food And Beverages"/>
    <n v="3.8461538461538498"/>
  </r>
  <r>
    <s v="Rural+Urban"/>
    <x v="3"/>
    <s v="September"/>
    <n v="145.80000000000001"/>
    <s v="Egg"/>
    <n v="139.6"/>
    <s v="Food And Beverages"/>
    <n v="3.8461538461538498"/>
  </r>
  <r>
    <s v="Rural+Urban"/>
    <x v="3"/>
    <s v="September"/>
    <n v="145.80000000000001"/>
    <s v="Milk and products"/>
    <n v="145.4"/>
    <s v="Food And Beverages"/>
    <n v="3.8461538461538498"/>
  </r>
  <r>
    <s v="Rural+Urban"/>
    <x v="3"/>
    <s v="September"/>
    <n v="145.80000000000001"/>
    <s v="Oils and fats"/>
    <n v="123.5"/>
    <s v="Food And Beverages"/>
    <n v="3.8461538461538498"/>
  </r>
  <r>
    <s v="Rural+Urban"/>
    <x v="3"/>
    <s v="September"/>
    <n v="145.80000000000001"/>
    <s v="Fruits"/>
    <n v="146.6"/>
    <s v="Food And Beverages"/>
    <n v="3.8461538461538498"/>
  </r>
  <r>
    <s v="Rural+Urban"/>
    <x v="3"/>
    <s v="September"/>
    <n v="145.80000000000001"/>
    <s v="Vegetables"/>
    <n v="173.2"/>
    <s v="Food And Beverages"/>
    <n v="3.8461538461538498"/>
  </r>
  <r>
    <s v="Rural+Urban"/>
    <x v="3"/>
    <s v="September"/>
    <n v="145.80000000000001"/>
    <s v="Pulses and products"/>
    <n v="131.6"/>
    <s v="Food And Beverages"/>
    <n v="3.8461538461538498"/>
  </r>
  <r>
    <s v="Rural+Urban"/>
    <x v="3"/>
    <s v="September"/>
    <n v="145.80000000000001"/>
    <s v="Sugar and Confectionery"/>
    <n v="113.2"/>
    <s v="Food And Beverages"/>
    <n v="3.8461538461538498"/>
  </r>
  <r>
    <s v="Rural+Urban"/>
    <x v="3"/>
    <s v="September"/>
    <n v="145.80000000000001"/>
    <s v="Spices"/>
    <n v="144.1"/>
    <s v="Food And Beverages"/>
    <n v="3.8461538461538498"/>
  </r>
  <r>
    <s v="Rural+Urban"/>
    <x v="3"/>
    <s v="September"/>
    <n v="145.80000000000001"/>
    <s v="Non-alcoholic beverages"/>
    <n v="135"/>
    <s v="Food And Beverages"/>
    <n v="3.8461538461538498"/>
  </r>
  <r>
    <s v="Rural+Urban"/>
    <x v="3"/>
    <s v="September"/>
    <n v="145.80000000000001"/>
    <s v="Prepared meals, snacks, sweets etc."/>
    <n v="156.80000000000001"/>
    <s v="Food And Beverages"/>
    <n v="3.8461538461538498"/>
  </r>
  <r>
    <s v="Rural+Urban"/>
    <x v="3"/>
    <s v="September"/>
    <n v="145.80000000000001"/>
    <s v="Food and beverages"/>
    <n v="147"/>
    <s v="Food And Beverages"/>
    <n v="3.8461538461538498"/>
  </r>
  <r>
    <s v="Rural+Urban"/>
    <x v="3"/>
    <s v="September"/>
    <n v="145.80000000000001"/>
    <s v="Pan, tobacco and intoxicants"/>
    <n v="166.5"/>
    <s v="Tobacco and Intoxicants"/>
    <n v="3.8461538461538498"/>
  </r>
  <r>
    <s v="Rural+Urban"/>
    <x v="3"/>
    <s v="September"/>
    <n v="145.80000000000001"/>
    <s v="Clothing"/>
    <n v="149.19999999999999"/>
    <s v="Clothing and Footwear"/>
    <n v="3.8461538461538498"/>
  </r>
  <r>
    <s v="Rural+Urban"/>
    <x v="3"/>
    <s v="September"/>
    <n v="145.80000000000001"/>
    <s v="Footwear"/>
    <n v="140.6"/>
    <s v="Clothing and Footwear"/>
    <n v="3.8461538461538498"/>
  </r>
  <r>
    <s v="Rural+Urban"/>
    <x v="3"/>
    <s v="September"/>
    <n v="145.80000000000001"/>
    <s v="Clothing and footwear"/>
    <n v="147.9"/>
    <s v="Clothing and Footwear"/>
    <n v="3.8461538461538498"/>
  </r>
  <r>
    <s v="Rural+Urban"/>
    <x v="3"/>
    <s v="September"/>
    <n v="145.80000000000001"/>
    <s v="Housing"/>
    <n v="152.19999999999999"/>
    <s v="Housing"/>
    <n v="3.8461538461538498"/>
  </r>
  <r>
    <s v="Rural+Urban"/>
    <x v="3"/>
    <s v="September"/>
    <n v="145.80000000000001"/>
    <s v="Fuel and light"/>
    <n v="139.19999999999999"/>
    <s v="Fuel and Light"/>
    <n v="3.8461538461538498"/>
  </r>
  <r>
    <s v="Rural+Urban"/>
    <x v="3"/>
    <s v="September"/>
    <n v="145.80000000000001"/>
    <s v="Household goods and services"/>
    <n v="144.6"/>
    <s v="Household Goods/Services"/>
    <n v="3.8461538461538498"/>
  </r>
  <r>
    <s v="Rural+Urban"/>
    <x v="3"/>
    <s v="September"/>
    <n v="145.80000000000001"/>
    <s v="Health"/>
    <n v="149"/>
    <s v="Health"/>
    <n v="3.8461538461538498"/>
  </r>
  <r>
    <s v="Rural+Urban"/>
    <x v="3"/>
    <s v="September"/>
    <n v="145.80000000000001"/>
    <s v="Transport and communication"/>
    <n v="126.1"/>
    <s v="Transport and Communication"/>
    <n v="3.8461538461538498"/>
  </r>
  <r>
    <s v="Rural+Urban"/>
    <x v="3"/>
    <s v="September"/>
    <n v="145.80000000000001"/>
    <s v="Recreation and amusement"/>
    <n v="141.30000000000001"/>
    <s v="Recreation and Amusement"/>
    <n v="3.8461538461538498"/>
  </r>
  <r>
    <s v="Rural+Urban"/>
    <x v="3"/>
    <s v="September"/>
    <n v="145.80000000000001"/>
    <s v="Education"/>
    <n v="155.19999999999999"/>
    <s v="Education"/>
    <n v="3.8461538461538498"/>
  </r>
  <r>
    <s v="Rural+Urban"/>
    <x v="3"/>
    <s v="September"/>
    <n v="145.80000000000001"/>
    <s v="Personal care and effects"/>
    <n v="139.69999999999999"/>
    <s v="Personal Care/Effects"/>
    <n v="3.8461538461538498"/>
  </r>
  <r>
    <s v="Rural+Urban"/>
    <x v="3"/>
    <s v="September"/>
    <n v="145.80000000000001"/>
    <s v="Miscellaneous"/>
    <n v="140.69999999999999"/>
    <s v="Miscellaneous"/>
    <n v="3.8461538461538498"/>
  </r>
  <r>
    <s v="Rural+Urban"/>
    <x v="3"/>
    <s v="October"/>
    <n v="147.19999999999999"/>
    <s v="Cereals and products"/>
    <n v="141.80000000000001"/>
    <s v="Food And Beverages"/>
    <n v="4.9928673323823114"/>
  </r>
  <r>
    <s v="Rural+Urban"/>
    <x v="3"/>
    <s v="October"/>
    <n v="147.19999999999999"/>
    <s v="Meat and fish"/>
    <n v="161"/>
    <s v="Food And Beverages"/>
    <n v="4.9928673323823114"/>
  </r>
  <r>
    <s v="Rural+Urban"/>
    <x v="3"/>
    <s v="October"/>
    <n v="147.19999999999999"/>
    <s v="Egg"/>
    <n v="142.6"/>
    <s v="Food And Beverages"/>
    <n v="4.9928673323823114"/>
  </r>
  <r>
    <s v="Rural+Urban"/>
    <x v="3"/>
    <s v="October"/>
    <n v="147.19999999999999"/>
    <s v="Milk and products"/>
    <n v="146.19999999999999"/>
    <s v="Food And Beverages"/>
    <n v="4.9928673323823114"/>
  </r>
  <r>
    <s v="Rural+Urban"/>
    <x v="3"/>
    <s v="October"/>
    <n v="147.19999999999999"/>
    <s v="Oils and fats"/>
    <n v="123.9"/>
    <s v="Food And Beverages"/>
    <n v="4.9928673323823114"/>
  </r>
  <r>
    <s v="Rural+Urban"/>
    <x v="3"/>
    <s v="October"/>
    <n v="147.19999999999999"/>
    <s v="Fruits"/>
    <n v="148"/>
    <s v="Food And Beverages"/>
    <n v="4.9928673323823114"/>
  </r>
  <r>
    <s v="Rural+Urban"/>
    <x v="3"/>
    <s v="October"/>
    <n v="147.19999999999999"/>
    <s v="Vegetables"/>
    <n v="188.4"/>
    <s v="Food And Beverages"/>
    <n v="4.9928673323823114"/>
  </r>
  <r>
    <s v="Rural+Urban"/>
    <x v="3"/>
    <s v="October"/>
    <n v="147.19999999999999"/>
    <s v="Pulses and products"/>
    <n v="132.5"/>
    <s v="Food And Beverages"/>
    <n v="4.9928673323823114"/>
  </r>
  <r>
    <s v="Rural+Urban"/>
    <x v="3"/>
    <s v="October"/>
    <n v="147.19999999999999"/>
    <s v="Sugar and Confectionery"/>
    <n v="114"/>
    <s v="Food And Beverages"/>
    <n v="4.9928673323823114"/>
  </r>
  <r>
    <s v="Rural+Urban"/>
    <x v="3"/>
    <s v="October"/>
    <n v="147.19999999999999"/>
    <s v="Spices"/>
    <n v="145.4"/>
    <s v="Food And Beverages"/>
    <n v="4.9928673323823114"/>
  </r>
  <r>
    <s v="Rural+Urban"/>
    <x v="3"/>
    <s v="October"/>
    <n v="147.19999999999999"/>
    <s v="Non-alcoholic beverages"/>
    <n v="135.1"/>
    <s v="Food And Beverages"/>
    <n v="4.9928673323823114"/>
  </r>
  <r>
    <s v="Rural+Urban"/>
    <x v="3"/>
    <s v="October"/>
    <n v="147.19999999999999"/>
    <s v="Prepared meals, snacks, sweets etc."/>
    <n v="157.1"/>
    <s v="Food And Beverages"/>
    <n v="4.9928673323823114"/>
  </r>
  <r>
    <s v="Rural+Urban"/>
    <x v="3"/>
    <s v="October"/>
    <n v="147.19999999999999"/>
    <s v="Food and beverages"/>
    <n v="149.6"/>
    <s v="Food And Beverages"/>
    <n v="4.9928673323823114"/>
  </r>
  <r>
    <s v="Rural+Urban"/>
    <x v="3"/>
    <s v="October"/>
    <n v="147.19999999999999"/>
    <s v="Pan, tobacco and intoxicants"/>
    <n v="167.1"/>
    <s v="Tobacco and Intoxicants"/>
    <n v="4.9928673323823114"/>
  </r>
  <r>
    <s v="Rural+Urban"/>
    <x v="3"/>
    <s v="October"/>
    <n v="147.19999999999999"/>
    <s v="Clothing"/>
    <n v="149.4"/>
    <s v="Clothing and Footwear"/>
    <n v="4.9928673323823114"/>
  </r>
  <r>
    <s v="Rural+Urban"/>
    <x v="3"/>
    <s v="October"/>
    <n v="147.19999999999999"/>
    <s v="Footwear"/>
    <n v="140.80000000000001"/>
    <s v="Clothing and Footwear"/>
    <n v="4.9928673323823114"/>
  </r>
  <r>
    <s v="Rural+Urban"/>
    <x v="3"/>
    <s v="October"/>
    <n v="147.19999999999999"/>
    <s v="Clothing and footwear"/>
    <n v="148.19999999999999"/>
    <s v="Clothing and Footwear"/>
    <n v="4.9928673323823114"/>
  </r>
  <r>
    <s v="Rural+Urban"/>
    <x v="3"/>
    <s v="October"/>
    <n v="147.19999999999999"/>
    <s v="Housing"/>
    <n v="153"/>
    <s v="Housing"/>
    <n v="4.9928673323823114"/>
  </r>
  <r>
    <s v="Rural+Urban"/>
    <x v="3"/>
    <s v="October"/>
    <n v="147.19999999999999"/>
    <s v="Fuel and light"/>
    <n v="140.6"/>
    <s v="Fuel and Light"/>
    <n v="4.9928673323823114"/>
  </r>
  <r>
    <s v="Rural+Urban"/>
    <x v="3"/>
    <s v="October"/>
    <n v="147.19999999999999"/>
    <s v="Household goods and services"/>
    <n v="145"/>
    <s v="Household Goods/Services"/>
    <n v="4.9928673323823114"/>
  </r>
  <r>
    <s v="Rural+Urban"/>
    <x v="3"/>
    <s v="October"/>
    <n v="147.19999999999999"/>
    <s v="Health"/>
    <n v="149.4"/>
    <s v="Health"/>
    <n v="4.9928673323823114"/>
  </r>
  <r>
    <s v="Rural+Urban"/>
    <x v="3"/>
    <s v="October"/>
    <n v="147.19999999999999"/>
    <s v="Transport and communication"/>
    <n v="126.3"/>
    <s v="Transport and Communication"/>
    <n v="4.9928673323823114"/>
  </r>
  <r>
    <s v="Rural+Urban"/>
    <x v="3"/>
    <s v="October"/>
    <n v="147.19999999999999"/>
    <s v="Recreation and amusement"/>
    <n v="141.69999999999999"/>
    <s v="Recreation and Amusement"/>
    <n v="4.9928673323823114"/>
  </r>
  <r>
    <s v="Rural+Urban"/>
    <x v="3"/>
    <s v="October"/>
    <n v="147.19999999999999"/>
    <s v="Education"/>
    <n v="155.4"/>
    <s v="Education"/>
    <n v="4.9928673323823114"/>
  </r>
  <r>
    <s v="Rural+Urban"/>
    <x v="3"/>
    <s v="October"/>
    <n v="147.19999999999999"/>
    <s v="Personal care and effects"/>
    <n v="140"/>
    <s v="Personal Care/Effects"/>
    <n v="4.9928673323823114"/>
  </r>
  <r>
    <s v="Rural+Urban"/>
    <x v="3"/>
    <s v="October"/>
    <n v="147.19999999999999"/>
    <s v="Miscellaneous"/>
    <n v="141"/>
    <s v="Miscellaneous"/>
    <n v="4.9928673323823114"/>
  </r>
  <r>
    <s v="Rural+Urban"/>
    <x v="3"/>
    <s v="November"/>
    <n v="148.6"/>
    <s v="Cereals and products"/>
    <n v="142.5"/>
    <s v="Food And Beverages"/>
    <n v="5.5397727272727151"/>
  </r>
  <r>
    <s v="Rural+Urban"/>
    <x v="3"/>
    <s v="November"/>
    <n v="148.6"/>
    <s v="Meat and fish"/>
    <n v="163.19999999999999"/>
    <s v="Food And Beverages"/>
    <n v="5.5397727272727151"/>
  </r>
  <r>
    <s v="Rural+Urban"/>
    <x v="3"/>
    <s v="November"/>
    <n v="148.6"/>
    <s v="Egg"/>
    <n v="145.6"/>
    <s v="Food And Beverages"/>
    <n v="5.5397727272727151"/>
  </r>
  <r>
    <s v="Rural+Urban"/>
    <x v="3"/>
    <s v="November"/>
    <n v="148.6"/>
    <s v="Milk and products"/>
    <n v="146.69999999999999"/>
    <s v="Food And Beverages"/>
    <n v="5.5397727272727151"/>
  </r>
  <r>
    <s v="Rural+Urban"/>
    <x v="3"/>
    <s v="November"/>
    <n v="148.6"/>
    <s v="Oils and fats"/>
    <n v="124.3"/>
    <s v="Food And Beverages"/>
    <n v="5.5397727272727151"/>
  </r>
  <r>
    <s v="Rural+Urban"/>
    <x v="3"/>
    <s v="November"/>
    <n v="148.6"/>
    <s v="Fruits"/>
    <n v="147.4"/>
    <s v="Food And Beverages"/>
    <n v="5.5397727272727151"/>
  </r>
  <r>
    <s v="Rural+Urban"/>
    <x v="3"/>
    <s v="November"/>
    <n v="148.6"/>
    <s v="Vegetables"/>
    <n v="199.6"/>
    <s v="Food And Beverages"/>
    <n v="5.5397727272727151"/>
  </r>
  <r>
    <s v="Rural+Urban"/>
    <x v="3"/>
    <s v="November"/>
    <n v="148.6"/>
    <s v="Pulses and products"/>
    <n v="135.69999999999999"/>
    <s v="Food And Beverages"/>
    <n v="5.5397727272727151"/>
  </r>
  <r>
    <s v="Rural+Urban"/>
    <x v="3"/>
    <s v="November"/>
    <n v="148.6"/>
    <s v="Sugar and Confectionery"/>
    <n v="114.2"/>
    <s v="Food And Beverages"/>
    <n v="5.5397727272727151"/>
  </r>
  <r>
    <s v="Rural+Urban"/>
    <x v="3"/>
    <s v="November"/>
    <n v="148.6"/>
    <s v="Spices"/>
    <n v="147"/>
    <s v="Food And Beverages"/>
    <n v="5.5397727272727151"/>
  </r>
  <r>
    <s v="Rural+Urban"/>
    <x v="3"/>
    <s v="November"/>
    <n v="148.6"/>
    <s v="Non-alcoholic beverages"/>
    <n v="135.30000000000001"/>
    <s v="Food And Beverages"/>
    <n v="5.5397727272727151"/>
  </r>
  <r>
    <s v="Rural+Urban"/>
    <x v="3"/>
    <s v="November"/>
    <n v="148.6"/>
    <s v="Prepared meals, snacks, sweets etc."/>
    <n v="157.5"/>
    <s v="Food And Beverages"/>
    <n v="5.5397727272727151"/>
  </r>
  <r>
    <s v="Rural+Urban"/>
    <x v="3"/>
    <s v="November"/>
    <n v="148.6"/>
    <s v="Food and beverages"/>
    <n v="151.9"/>
    <s v="Food And Beverages"/>
    <n v="5.5397727272727151"/>
  </r>
  <r>
    <s v="Rural+Urban"/>
    <x v="3"/>
    <s v="November"/>
    <n v="148.6"/>
    <s v="Pan, tobacco and intoxicants"/>
    <n v="167.9"/>
    <s v="Tobacco and Intoxicants"/>
    <n v="5.5397727272727151"/>
  </r>
  <r>
    <s v="Rural+Urban"/>
    <x v="3"/>
    <s v="November"/>
    <n v="148.6"/>
    <s v="Clothing"/>
    <n v="149.9"/>
    <s v="Clothing and Footwear"/>
    <n v="5.5397727272727151"/>
  </r>
  <r>
    <s v="Rural+Urban"/>
    <x v="3"/>
    <s v="November"/>
    <n v="148.6"/>
    <s v="Footwear"/>
    <n v="141"/>
    <s v="Clothing and Footwear"/>
    <n v="5.5397727272727151"/>
  </r>
  <r>
    <s v="Rural+Urban"/>
    <x v="3"/>
    <s v="November"/>
    <n v="148.6"/>
    <s v="Clothing and footwear"/>
    <n v="148.6"/>
    <s v="Clothing and Footwear"/>
    <n v="5.5397727272727151"/>
  </r>
  <r>
    <s v="Rural+Urban"/>
    <x v="3"/>
    <s v="November"/>
    <n v="148.6"/>
    <s v="Housing"/>
    <n v="153.5"/>
    <s v="Housing"/>
    <n v="5.5397727272727151"/>
  </r>
  <r>
    <s v="Rural+Urban"/>
    <x v="3"/>
    <s v="November"/>
    <n v="148.6"/>
    <s v="Fuel and light"/>
    <n v="142.30000000000001"/>
    <s v="Fuel and Light"/>
    <n v="5.5397727272727151"/>
  </r>
  <r>
    <s v="Rural+Urban"/>
    <x v="3"/>
    <s v="November"/>
    <n v="148.6"/>
    <s v="Household goods and services"/>
    <n v="145.30000000000001"/>
    <s v="Household Goods/Services"/>
    <n v="5.5397727272727151"/>
  </r>
  <r>
    <s v="Rural+Urban"/>
    <x v="3"/>
    <s v="November"/>
    <n v="148.6"/>
    <s v="Health"/>
    <n v="149.9"/>
    <s v="Health"/>
    <n v="5.5397727272727151"/>
  </r>
  <r>
    <s v="Rural+Urban"/>
    <x v="3"/>
    <s v="November"/>
    <n v="148.6"/>
    <s v="Transport and communication"/>
    <n v="126.6"/>
    <s v="Transport and Communication"/>
    <n v="5.5397727272727151"/>
  </r>
  <r>
    <s v="Rural+Urban"/>
    <x v="3"/>
    <s v="November"/>
    <n v="148.6"/>
    <s v="Recreation and amusement"/>
    <n v="142.1"/>
    <s v="Recreation and Amusement"/>
    <n v="5.5397727272727151"/>
  </r>
  <r>
    <s v="Rural+Urban"/>
    <x v="3"/>
    <s v="November"/>
    <n v="148.6"/>
    <s v="Education"/>
    <n v="155.5"/>
    <s v="Education"/>
    <n v="5.5397727272727151"/>
  </r>
  <r>
    <s v="Rural+Urban"/>
    <x v="3"/>
    <s v="November"/>
    <n v="148.6"/>
    <s v="Personal care and effects"/>
    <n v="140.30000000000001"/>
    <s v="Personal Care/Effects"/>
    <n v="5.5397727272727151"/>
  </r>
  <r>
    <s v="Rural+Urban"/>
    <x v="3"/>
    <s v="November"/>
    <n v="148.6"/>
    <s v="Miscellaneous"/>
    <n v="141.30000000000001"/>
    <s v="Miscellaneous"/>
    <n v="5.5397727272727151"/>
  </r>
  <r>
    <s v="Rural+Urban"/>
    <x v="3"/>
    <s v="December"/>
    <n v="150.4"/>
    <s v="Cereals and products"/>
    <n v="143.5"/>
    <s v="Food And Beverages"/>
    <n v="6.8181818181818139"/>
  </r>
  <r>
    <s v="Rural+Urban"/>
    <x v="3"/>
    <s v="December"/>
    <n v="150.4"/>
    <s v="Meat and fish"/>
    <n v="165"/>
    <s v="Food And Beverages"/>
    <n v="6.8181818181818139"/>
  </r>
  <r>
    <s v="Rural+Urban"/>
    <x v="3"/>
    <s v="December"/>
    <n v="150.4"/>
    <s v="Egg"/>
    <n v="151.1"/>
    <s v="Food And Beverages"/>
    <n v="6.8181818181818139"/>
  </r>
  <r>
    <s v="Rural+Urban"/>
    <x v="3"/>
    <s v="December"/>
    <n v="150.4"/>
    <s v="Milk and products"/>
    <n v="148.30000000000001"/>
    <s v="Food And Beverages"/>
    <n v="6.8181818181818139"/>
  </r>
  <r>
    <s v="Rural+Urban"/>
    <x v="3"/>
    <s v="December"/>
    <n v="150.4"/>
    <s v="Oils and fats"/>
    <n v="125.7"/>
    <s v="Food And Beverages"/>
    <n v="6.8181818181818139"/>
  </r>
  <r>
    <s v="Rural+Urban"/>
    <x v="3"/>
    <s v="December"/>
    <n v="150.4"/>
    <s v="Fruits"/>
    <n v="145.69999999999999"/>
    <s v="Food And Beverages"/>
    <n v="6.8181818181818139"/>
  </r>
  <r>
    <s v="Rural+Urban"/>
    <x v="3"/>
    <s v="December"/>
    <n v="150.4"/>
    <s v="Vegetables"/>
    <n v="217"/>
    <s v="Food And Beverages"/>
    <n v="6.8181818181818139"/>
  </r>
  <r>
    <s v="Rural+Urban"/>
    <x v="3"/>
    <s v="December"/>
    <n v="150.4"/>
    <s v="Pulses and products"/>
    <n v="138.30000000000001"/>
    <s v="Food And Beverages"/>
    <n v="6.8181818181818139"/>
  </r>
  <r>
    <s v="Rural+Urban"/>
    <x v="3"/>
    <s v="December"/>
    <n v="150.4"/>
    <s v="Sugar and Confectionery"/>
    <n v="114"/>
    <s v="Food And Beverages"/>
    <n v="6.8181818181818139"/>
  </r>
  <r>
    <s v="Rural+Urban"/>
    <x v="3"/>
    <s v="December"/>
    <n v="150.4"/>
    <s v="Spices"/>
    <n v="148.69999999999999"/>
    <s v="Food And Beverages"/>
    <n v="6.8181818181818139"/>
  </r>
  <r>
    <s v="Rural+Urban"/>
    <x v="3"/>
    <s v="December"/>
    <n v="150.4"/>
    <s v="Non-alcoholic beverages"/>
    <n v="135.80000000000001"/>
    <s v="Food And Beverages"/>
    <n v="6.8181818181818139"/>
  </r>
  <r>
    <s v="Rural+Urban"/>
    <x v="3"/>
    <s v="December"/>
    <n v="150.4"/>
    <s v="Prepared meals, snacks, sweets etc."/>
    <n v="158"/>
    <s v="Food And Beverages"/>
    <n v="6.8181818181818139"/>
  </r>
  <r>
    <s v="Rural+Urban"/>
    <x v="3"/>
    <s v="December"/>
    <n v="150.4"/>
    <s v="Food and beverages"/>
    <n v="155"/>
    <s v="Food And Beverages"/>
    <n v="6.8181818181818139"/>
  </r>
  <r>
    <s v="Rural+Urban"/>
    <x v="3"/>
    <s v="December"/>
    <n v="150.4"/>
    <s v="Pan, tobacco and intoxicants"/>
    <n v="168.5"/>
    <s v="Tobacco and Intoxicants"/>
    <n v="6.8181818181818139"/>
  </r>
  <r>
    <s v="Rural+Urban"/>
    <x v="3"/>
    <s v="December"/>
    <n v="150.4"/>
    <s v="Clothing"/>
    <n v="150.30000000000001"/>
    <s v="Clothing and Footwear"/>
    <n v="6.8181818181818139"/>
  </r>
  <r>
    <s v="Rural+Urban"/>
    <x v="3"/>
    <s v="December"/>
    <n v="150.4"/>
    <s v="Footwear"/>
    <n v="141.30000000000001"/>
    <s v="Clothing and Footwear"/>
    <n v="6.8181818181818139"/>
  </r>
  <r>
    <s v="Rural+Urban"/>
    <x v="3"/>
    <s v="December"/>
    <n v="150.4"/>
    <s v="Clothing and footwear"/>
    <n v="149"/>
    <s v="Clothing and Footwear"/>
    <n v="6.8181818181818139"/>
  </r>
  <r>
    <s v="Rural+Urban"/>
    <x v="3"/>
    <s v="December"/>
    <n v="150.4"/>
    <s v="Housing"/>
    <n v="152.80000000000001"/>
    <s v="Housing"/>
    <n v="6.8181818181818139"/>
  </r>
  <r>
    <s v="Rural+Urban"/>
    <x v="3"/>
    <s v="December"/>
    <n v="150.4"/>
    <s v="Fuel and light"/>
    <n v="143.69999999999999"/>
    <s v="Fuel and Light"/>
    <n v="6.8181818181818139"/>
  </r>
  <r>
    <s v="Rural+Urban"/>
    <x v="3"/>
    <s v="December"/>
    <n v="150.4"/>
    <s v="Household goods and services"/>
    <n v="145.80000000000001"/>
    <s v="Household Goods/Services"/>
    <n v="6.8181818181818139"/>
  </r>
  <r>
    <s v="Rural+Urban"/>
    <x v="3"/>
    <s v="December"/>
    <n v="150.4"/>
    <s v="Health"/>
    <n v="150.4"/>
    <s v="Health"/>
    <n v="6.8181818181818139"/>
  </r>
  <r>
    <s v="Rural+Urban"/>
    <x v="3"/>
    <s v="December"/>
    <n v="150.4"/>
    <s v="Transport and communication"/>
    <n v="129.80000000000001"/>
    <s v="Transport and Communication"/>
    <n v="6.8181818181818139"/>
  </r>
  <r>
    <s v="Rural+Urban"/>
    <x v="3"/>
    <s v="December"/>
    <n v="150.4"/>
    <s v="Recreation and amusement"/>
    <n v="142.30000000000001"/>
    <s v="Recreation and Amusement"/>
    <n v="6.8181818181818139"/>
  </r>
  <r>
    <s v="Rural+Urban"/>
    <x v="3"/>
    <s v="December"/>
    <n v="150.4"/>
    <s v="Education"/>
    <n v="155.69999999999999"/>
    <s v="Education"/>
    <n v="6.8181818181818139"/>
  </r>
  <r>
    <s v="Rural+Urban"/>
    <x v="3"/>
    <s v="December"/>
    <n v="150.4"/>
    <s v="Personal care and effects"/>
    <n v="140.4"/>
    <s v="Personal Care/Effects"/>
    <n v="6.8181818181818139"/>
  </r>
  <r>
    <s v="Rural+Urban"/>
    <x v="3"/>
    <s v="December"/>
    <n v="150.4"/>
    <s v="Miscellaneous"/>
    <n v="142.5"/>
    <s v="Miscellaneous"/>
    <n v="6.8181818181818139"/>
  </r>
  <r>
    <s v="Rural+Urban"/>
    <x v="4"/>
    <s v="January"/>
    <n v="150.19999999999999"/>
    <s v="Cereals and products"/>
    <n v="144.30000000000001"/>
    <s v="Food And Beverages"/>
    <n v="7.2091363311920027"/>
  </r>
  <r>
    <s v="Rural+Urban"/>
    <x v="4"/>
    <s v="January"/>
    <n v="150.19999999999999"/>
    <s v="Meat and fish"/>
    <n v="167.4"/>
    <s v="Food And Beverages"/>
    <n v="7.2091363311920027"/>
  </r>
  <r>
    <s v="Rural+Urban"/>
    <x v="4"/>
    <s v="January"/>
    <n v="150.19999999999999"/>
    <s v="Egg"/>
    <n v="154.9"/>
    <s v="Food And Beverages"/>
    <n v="7.2091363311920027"/>
  </r>
  <r>
    <s v="Rural+Urban"/>
    <x v="4"/>
    <s v="January"/>
    <n v="150.19999999999999"/>
    <s v="Milk and products"/>
    <n v="150.1"/>
    <s v="Food And Beverages"/>
    <n v="7.2091363311920027"/>
  </r>
  <r>
    <s v="Rural+Urban"/>
    <x v="4"/>
    <s v="January"/>
    <n v="150.19999999999999"/>
    <s v="Oils and fats"/>
    <n v="129.9"/>
    <s v="Food And Beverages"/>
    <n v="7.2091363311920027"/>
  </r>
  <r>
    <s v="Rural+Urban"/>
    <x v="4"/>
    <s v="January"/>
    <n v="150.19999999999999"/>
    <s v="Fruits"/>
    <n v="143.19999999999999"/>
    <s v="Food And Beverages"/>
    <n v="7.2091363311920027"/>
  </r>
  <r>
    <s v="Rural+Urban"/>
    <x v="4"/>
    <s v="January"/>
    <n v="150.19999999999999"/>
    <s v="Vegetables"/>
    <n v="197"/>
    <s v="Food And Beverages"/>
    <n v="7.2091363311920027"/>
  </r>
  <r>
    <s v="Rural+Urban"/>
    <x v="4"/>
    <s v="January"/>
    <n v="150.19999999999999"/>
    <s v="Pulses and products"/>
    <n v="140.4"/>
    <s v="Food And Beverages"/>
    <n v="7.2091363311920027"/>
  </r>
  <r>
    <s v="Rural+Urban"/>
    <x v="4"/>
    <s v="January"/>
    <n v="150.19999999999999"/>
    <s v="Sugar and Confectionery"/>
    <n v="114.1"/>
    <s v="Food And Beverages"/>
    <n v="7.2091363311920027"/>
  </r>
  <r>
    <s v="Rural+Urban"/>
    <x v="4"/>
    <s v="January"/>
    <n v="150.19999999999999"/>
    <s v="Spices"/>
    <n v="150.9"/>
    <s v="Food And Beverages"/>
    <n v="7.2091363311920027"/>
  </r>
  <r>
    <s v="Rural+Urban"/>
    <x v="4"/>
    <s v="January"/>
    <n v="150.19999999999999"/>
    <s v="Non-alcoholic beverages"/>
    <n v="136.1"/>
    <s v="Food And Beverages"/>
    <n v="7.2091363311920027"/>
  </r>
  <r>
    <s v="Rural+Urban"/>
    <x v="4"/>
    <s v="January"/>
    <n v="150.19999999999999"/>
    <s v="Prepared meals, snacks, sweets etc."/>
    <n v="158.6"/>
    <s v="Food And Beverages"/>
    <n v="7.2091363311920027"/>
  </r>
  <r>
    <s v="Rural+Urban"/>
    <x v="4"/>
    <s v="January"/>
    <n v="150.19999999999999"/>
    <s v="Food and beverages"/>
    <n v="153.5"/>
    <s v="Food And Beverages"/>
    <n v="7.2091363311920027"/>
  </r>
  <r>
    <s v="Rural+Urban"/>
    <x v="4"/>
    <s v="January"/>
    <n v="150.19999999999999"/>
    <s v="Pan, tobacco and intoxicants"/>
    <n v="169.2"/>
    <s v="Tobacco and Intoxicants"/>
    <n v="7.2091363311920027"/>
  </r>
  <r>
    <s v="Rural+Urban"/>
    <x v="4"/>
    <s v="January"/>
    <n v="150.19999999999999"/>
    <s v="Clothing"/>
    <n v="150.5"/>
    <s v="Clothing and Footwear"/>
    <n v="7.2091363311920027"/>
  </r>
  <r>
    <s v="Rural+Urban"/>
    <x v="4"/>
    <s v="January"/>
    <n v="150.19999999999999"/>
    <s v="Footwear"/>
    <n v="141.5"/>
    <s v="Clothing and Footwear"/>
    <n v="7.2091363311920027"/>
  </r>
  <r>
    <s v="Rural+Urban"/>
    <x v="4"/>
    <s v="January"/>
    <n v="150.19999999999999"/>
    <s v="Clothing and footwear"/>
    <n v="149.19999999999999"/>
    <s v="Clothing and Footwear"/>
    <n v="7.2091363311920027"/>
  </r>
  <r>
    <s v="Rural+Urban"/>
    <x v="4"/>
    <s v="January"/>
    <n v="150.19999999999999"/>
    <s v="Housing"/>
    <n v="153.9"/>
    <s v="Housing"/>
    <n v="7.2091363311920027"/>
  </r>
  <r>
    <s v="Rural+Urban"/>
    <x v="4"/>
    <s v="January"/>
    <n v="150.19999999999999"/>
    <s v="Fuel and light"/>
    <n v="144.6"/>
    <s v="Fuel and Light"/>
    <n v="7.2091363311920027"/>
  </r>
  <r>
    <s v="Rural+Urban"/>
    <x v="4"/>
    <s v="January"/>
    <n v="150.19999999999999"/>
    <s v="Household goods and services"/>
    <n v="146.19999999999999"/>
    <s v="Household Goods/Services"/>
    <n v="7.2091363311920027"/>
  </r>
  <r>
    <s v="Rural+Urban"/>
    <x v="4"/>
    <s v="January"/>
    <n v="150.19999999999999"/>
    <s v="Health"/>
    <n v="151.19999999999999"/>
    <s v="Health"/>
    <n v="7.2091363311920027"/>
  </r>
  <r>
    <s v="Rural+Urban"/>
    <x v="4"/>
    <s v="January"/>
    <n v="150.19999999999999"/>
    <s v="Transport and communication"/>
    <n v="130.9"/>
    <s v="Transport and Communication"/>
    <n v="7.2091363311920027"/>
  </r>
  <r>
    <s v="Rural+Urban"/>
    <x v="4"/>
    <s v="January"/>
    <n v="150.19999999999999"/>
    <s v="Recreation and amusement"/>
    <n v="142.80000000000001"/>
    <s v="Recreation and Amusement"/>
    <n v="7.2091363311920027"/>
  </r>
  <r>
    <s v="Rural+Urban"/>
    <x v="4"/>
    <s v="January"/>
    <n v="150.19999999999999"/>
    <s v="Education"/>
    <n v="156.1"/>
    <s v="Education"/>
    <n v="7.2091363311920027"/>
  </r>
  <r>
    <s v="Rural+Urban"/>
    <x v="4"/>
    <s v="January"/>
    <n v="150.19999999999999"/>
    <s v="Personal care and effects"/>
    <n v="142.30000000000001"/>
    <s v="Personal Care/Effects"/>
    <n v="7.2091363311920027"/>
  </r>
  <r>
    <s v="Rural+Urban"/>
    <x v="4"/>
    <s v="January"/>
    <n v="150.19999999999999"/>
    <s v="Miscellaneous"/>
    <n v="143.4"/>
    <s v="Miscellaneous"/>
    <n v="7.2091363311920027"/>
  </r>
  <r>
    <s v="Rural+Urban"/>
    <x v="4"/>
    <s v="February"/>
    <n v="149.1"/>
    <s v="Cereals and products"/>
    <n v="144.80000000000001"/>
    <s v="Food And Beverages"/>
    <n v="6.8051575931232096"/>
  </r>
  <r>
    <s v="Rural+Urban"/>
    <x v="4"/>
    <s v="February"/>
    <n v="149.1"/>
    <s v="Meat and fish"/>
    <n v="167.5"/>
    <s v="Food And Beverages"/>
    <n v="6.8051575931232096"/>
  </r>
  <r>
    <s v="Rural+Urban"/>
    <x v="4"/>
    <s v="February"/>
    <n v="149.1"/>
    <s v="Egg"/>
    <n v="151.80000000000001"/>
    <s v="Food And Beverages"/>
    <n v="6.8051575931232096"/>
  </r>
  <r>
    <s v="Rural+Urban"/>
    <x v="4"/>
    <s v="February"/>
    <n v="149.1"/>
    <s v="Milk and products"/>
    <n v="150.80000000000001"/>
    <s v="Food And Beverages"/>
    <n v="6.8051575931232096"/>
  </r>
  <r>
    <s v="Rural+Urban"/>
    <x v="4"/>
    <s v="February"/>
    <n v="149.1"/>
    <s v="Oils and fats"/>
    <n v="131.4"/>
    <s v="Food And Beverages"/>
    <n v="6.8051575931232096"/>
  </r>
  <r>
    <s v="Rural+Urban"/>
    <x v="4"/>
    <s v="February"/>
    <n v="149.1"/>
    <s v="Fruits"/>
    <n v="141.80000000000001"/>
    <s v="Food And Beverages"/>
    <n v="6.8051575931232096"/>
  </r>
  <r>
    <s v="Rural+Urban"/>
    <x v="4"/>
    <s v="February"/>
    <n v="149.1"/>
    <s v="Vegetables"/>
    <n v="170.7"/>
    <s v="Food And Beverages"/>
    <n v="6.8051575931232096"/>
  </r>
  <r>
    <s v="Rural+Urban"/>
    <x v="4"/>
    <s v="February"/>
    <n v="149.1"/>
    <s v="Pulses and products"/>
    <n v="141.1"/>
    <s v="Food And Beverages"/>
    <n v="6.8051575931232096"/>
  </r>
  <r>
    <s v="Rural+Urban"/>
    <x v="4"/>
    <s v="February"/>
    <n v="149.1"/>
    <s v="Sugar and Confectionery"/>
    <n v="113.6"/>
    <s v="Food And Beverages"/>
    <n v="6.8051575931232096"/>
  </r>
  <r>
    <s v="Rural+Urban"/>
    <x v="4"/>
    <s v="February"/>
    <n v="149.1"/>
    <s v="Spices"/>
    <n v="152"/>
    <s v="Food And Beverages"/>
    <n v="6.8051575931232096"/>
  </r>
  <r>
    <s v="Rural+Urban"/>
    <x v="4"/>
    <s v="February"/>
    <n v="149.1"/>
    <s v="Non-alcoholic beverages"/>
    <n v="136.5"/>
    <s v="Food And Beverages"/>
    <n v="6.8051575931232096"/>
  </r>
  <r>
    <s v="Rural+Urban"/>
    <x v="4"/>
    <s v="February"/>
    <n v="149.1"/>
    <s v="Prepared meals, snacks, sweets etc."/>
    <n v="159.1"/>
    <s v="Food And Beverages"/>
    <n v="6.8051575931232096"/>
  </r>
  <r>
    <s v="Rural+Urban"/>
    <x v="4"/>
    <s v="February"/>
    <n v="149.1"/>
    <s v="Food and beverages"/>
    <n v="150.5"/>
    <s v="Food And Beverages"/>
    <n v="6.8051575931232096"/>
  </r>
  <r>
    <s v="Rural+Urban"/>
    <x v="4"/>
    <s v="February"/>
    <n v="149.1"/>
    <s v="Pan, tobacco and intoxicants"/>
    <n v="170.1"/>
    <s v="Tobacco and Intoxicants"/>
    <n v="6.8051575931232096"/>
  </r>
  <r>
    <s v="Rural+Urban"/>
    <x v="4"/>
    <s v="February"/>
    <n v="149.1"/>
    <s v="Clothing"/>
    <n v="150.80000000000001"/>
    <s v="Clothing and Footwear"/>
    <n v="6.8051575931232096"/>
  </r>
  <r>
    <s v="Rural+Urban"/>
    <x v="4"/>
    <s v="February"/>
    <n v="149.1"/>
    <s v="Footwear"/>
    <n v="141.69999999999999"/>
    <s v="Clothing and Footwear"/>
    <n v="6.8051575931232096"/>
  </r>
  <r>
    <s v="Rural+Urban"/>
    <x v="4"/>
    <s v="February"/>
    <n v="149.1"/>
    <s v="Clothing and footwear"/>
    <n v="149.5"/>
    <s v="Clothing and Footwear"/>
    <n v="6.8051575931232096"/>
  </r>
  <r>
    <s v="Rural+Urban"/>
    <x v="4"/>
    <s v="February"/>
    <n v="149.1"/>
    <s v="Housing"/>
    <n v="154.80000000000001"/>
    <s v="Housing"/>
    <n v="6.8051575931232096"/>
  </r>
  <r>
    <s v="Rural+Urban"/>
    <x v="4"/>
    <s v="February"/>
    <n v="149.1"/>
    <s v="Fuel and light"/>
    <n v="147.19999999999999"/>
    <s v="Fuel and Light"/>
    <n v="6.8051575931232096"/>
  </r>
  <r>
    <s v="Rural+Urban"/>
    <x v="4"/>
    <s v="February"/>
    <n v="149.1"/>
    <s v="Household goods and services"/>
    <n v="146.4"/>
    <s v="Household Goods/Services"/>
    <n v="6.8051575931232096"/>
  </r>
  <r>
    <s v="Rural+Urban"/>
    <x v="4"/>
    <s v="February"/>
    <n v="149.1"/>
    <s v="Health"/>
    <n v="151.69999999999999"/>
    <s v="Health"/>
    <n v="6.8051575931232096"/>
  </r>
  <r>
    <s v="Rural+Urban"/>
    <x v="4"/>
    <s v="February"/>
    <n v="149.1"/>
    <s v="Transport and communication"/>
    <n v="130.30000000000001"/>
    <s v="Transport and Communication"/>
    <n v="6.8051575931232096"/>
  </r>
  <r>
    <s v="Rural+Urban"/>
    <x v="4"/>
    <s v="February"/>
    <n v="149.1"/>
    <s v="Recreation and amusement"/>
    <n v="143.19999999999999"/>
    <s v="Recreation and Amusement"/>
    <n v="6.8051575931232096"/>
  </r>
  <r>
    <s v="Rural+Urban"/>
    <x v="4"/>
    <s v="February"/>
    <n v="149.1"/>
    <s v="Education"/>
    <n v="156.19999999999999"/>
    <s v="Education"/>
    <n v="6.8051575931232096"/>
  </r>
  <r>
    <s v="Rural+Urban"/>
    <x v="4"/>
    <s v="February"/>
    <n v="149.1"/>
    <s v="Personal care and effects"/>
    <n v="143.4"/>
    <s v="Personal Care/Effects"/>
    <n v="6.8051575931232096"/>
  </r>
  <r>
    <s v="Rural+Urban"/>
    <x v="4"/>
    <s v="February"/>
    <n v="149.1"/>
    <s v="Miscellaneous"/>
    <n v="143.6"/>
    <s v="Miscellaneous"/>
    <n v="6.8051575931232096"/>
  </r>
  <r>
    <s v="Rural+Urban"/>
    <x v="4"/>
    <s v="March"/>
    <n v="148.6"/>
    <s v="Cereals and products"/>
    <n v="145.1"/>
    <s v="Food And Beverages"/>
    <n v="6.2187276626161463"/>
  </r>
  <r>
    <s v="Rural+Urban"/>
    <x v="4"/>
    <s v="March"/>
    <n v="148.6"/>
    <s v="Meat and fish"/>
    <n v="167"/>
    <s v="Food And Beverages"/>
    <n v="6.2187276626161463"/>
  </r>
  <r>
    <s v="Rural+Urban"/>
    <x v="4"/>
    <s v="March"/>
    <n v="148.6"/>
    <s v="Egg"/>
    <n v="148.1"/>
    <s v="Food And Beverages"/>
    <n v="6.2187276626161463"/>
  </r>
  <r>
    <s v="Rural+Urban"/>
    <x v="4"/>
    <s v="March"/>
    <n v="148.6"/>
    <s v="Milk and products"/>
    <n v="151.5"/>
    <s v="Food And Beverages"/>
    <n v="6.2187276626161463"/>
  </r>
  <r>
    <s v="Rural+Urban"/>
    <x v="4"/>
    <s v="March"/>
    <n v="148.6"/>
    <s v="Oils and fats"/>
    <n v="131.19999999999999"/>
    <s v="Food And Beverages"/>
    <n v="6.2187276626161463"/>
  </r>
  <r>
    <s v="Rural+Urban"/>
    <x v="4"/>
    <s v="March"/>
    <n v="148.6"/>
    <s v="Fruits"/>
    <n v="142.5"/>
    <s v="Food And Beverages"/>
    <n v="6.2187276626161463"/>
  </r>
  <r>
    <s v="Rural+Urban"/>
    <x v="4"/>
    <s v="March"/>
    <n v="148.6"/>
    <s v="Vegetables"/>
    <n v="157.30000000000001"/>
    <s v="Food And Beverages"/>
    <n v="6.2187276626161463"/>
  </r>
  <r>
    <s v="Rural+Urban"/>
    <x v="4"/>
    <s v="March"/>
    <n v="148.6"/>
    <s v="Pulses and products"/>
    <n v="141.1"/>
    <s v="Food And Beverages"/>
    <n v="6.2187276626161463"/>
  </r>
  <r>
    <s v="Rural+Urban"/>
    <x v="4"/>
    <s v="March"/>
    <n v="148.6"/>
    <s v="Sugar and Confectionery"/>
    <n v="113.2"/>
    <s v="Food And Beverages"/>
    <n v="6.2187276626161463"/>
  </r>
  <r>
    <s v="Rural+Urban"/>
    <x v="4"/>
    <s v="March"/>
    <n v="148.6"/>
    <s v="Spices"/>
    <n v="153.19999999999999"/>
    <s v="Food And Beverages"/>
    <n v="6.2187276626161463"/>
  </r>
  <r>
    <s v="Rural+Urban"/>
    <x v="4"/>
    <s v="March"/>
    <n v="148.6"/>
    <s v="Non-alcoholic beverages"/>
    <n v="136.69999999999999"/>
    <s v="Food And Beverages"/>
    <n v="6.2187276626161463"/>
  </r>
  <r>
    <s v="Rural+Urban"/>
    <x v="4"/>
    <s v="March"/>
    <n v="148.6"/>
    <s v="Prepared meals, snacks, sweets etc."/>
    <n v="159.6"/>
    <s v="Food And Beverages"/>
    <n v="6.2187276626161463"/>
  </r>
  <r>
    <s v="Rural+Urban"/>
    <x v="4"/>
    <s v="March"/>
    <n v="148.6"/>
    <s v="Food and beverages"/>
    <n v="148.9"/>
    <s v="Food And Beverages"/>
    <n v="6.2187276626161463"/>
  </r>
  <r>
    <s v="Rural+Urban"/>
    <x v="4"/>
    <s v="March"/>
    <n v="148.6"/>
    <s v="Pan, tobacco and intoxicants"/>
    <n v="171.2"/>
    <s v="Tobacco and Intoxicants"/>
    <n v="6.2187276626161463"/>
  </r>
  <r>
    <s v="Rural+Urban"/>
    <x v="4"/>
    <s v="March"/>
    <n v="148.6"/>
    <s v="Clothing"/>
    <n v="151.19999999999999"/>
    <s v="Clothing and Footwear"/>
    <n v="6.2187276626161463"/>
  </r>
  <r>
    <s v="Rural+Urban"/>
    <x v="4"/>
    <s v="March"/>
    <n v="148.6"/>
    <s v="Footwear"/>
    <n v="141.9"/>
    <s v="Clothing and Footwear"/>
    <n v="6.2187276626161463"/>
  </r>
  <r>
    <s v="Rural+Urban"/>
    <x v="4"/>
    <s v="March"/>
    <n v="148.6"/>
    <s v="Clothing and footwear"/>
    <n v="149.80000000000001"/>
    <s v="Clothing and Footwear"/>
    <n v="6.2187276626161463"/>
  </r>
  <r>
    <s v="Rural+Urban"/>
    <x v="4"/>
    <s v="March"/>
    <n v="148.6"/>
    <s v="Housing"/>
    <n v="154.5"/>
    <s v="Housing"/>
    <n v="6.2187276626161463"/>
  </r>
  <r>
    <s v="Rural+Urban"/>
    <x v="4"/>
    <s v="March"/>
    <n v="148.6"/>
    <s v="Fuel and light"/>
    <n v="148.9"/>
    <s v="Fuel and Light"/>
    <n v="6.2187276626161463"/>
  </r>
  <r>
    <s v="Rural+Urban"/>
    <x v="4"/>
    <s v="March"/>
    <n v="148.6"/>
    <s v="Household goods and services"/>
    <n v="146.4"/>
    <s v="Household Goods/Services"/>
    <n v="6.2187276626161463"/>
  </r>
  <r>
    <s v="Rural+Urban"/>
    <x v="4"/>
    <s v="March"/>
    <n v="148.6"/>
    <s v="Health"/>
    <n v="152.30000000000001"/>
    <s v="Health"/>
    <n v="6.2187276626161463"/>
  </r>
  <r>
    <s v="Rural+Urban"/>
    <x v="4"/>
    <s v="March"/>
    <n v="148.6"/>
    <s v="Transport and communication"/>
    <n v="129.9"/>
    <s v="Transport and Communication"/>
    <n v="6.2187276626161463"/>
  </r>
  <r>
    <s v="Rural+Urban"/>
    <x v="4"/>
    <s v="March"/>
    <n v="148.6"/>
    <s v="Recreation and amusement"/>
    <n v="143.69999999999999"/>
    <s v="Recreation and Amusement"/>
    <n v="6.2187276626161463"/>
  </r>
  <r>
    <s v="Rural+Urban"/>
    <x v="4"/>
    <s v="March"/>
    <n v="148.6"/>
    <s v="Education"/>
    <n v="156.1"/>
    <s v="Education"/>
    <n v="6.2187276626161463"/>
  </r>
  <r>
    <s v="Rural+Urban"/>
    <x v="4"/>
    <s v="March"/>
    <n v="148.6"/>
    <s v="Personal care and effects"/>
    <n v="145.19999999999999"/>
    <s v="Personal Care/Effects"/>
    <n v="6.2187276626161463"/>
  </r>
  <r>
    <s v="Rural+Urban"/>
    <x v="4"/>
    <s v="March"/>
    <n v="148.6"/>
    <s v="Miscellaneous"/>
    <n v="143.80000000000001"/>
    <s v="Miscellaneous"/>
    <n v="6.2187276626161463"/>
  </r>
  <r>
    <s v="Rural+Urban"/>
    <x v="4"/>
    <s v="June"/>
    <n v="151.80000000000001"/>
    <s v="Cereals and products"/>
    <n v="149.6"/>
    <s v="Food And Beverages"/>
    <n v="8.1196581196581228"/>
  </r>
  <r>
    <s v="Rural+Urban"/>
    <x v="4"/>
    <s v="June"/>
    <n v="151.80000000000001"/>
    <s v="Meat and fish"/>
    <n v="192.7"/>
    <s v="Food And Beverages"/>
    <n v="8.1196581196581228"/>
  </r>
  <r>
    <s v="Rural+Urban"/>
    <x v="4"/>
    <s v="June"/>
    <n v="151.80000000000001"/>
    <s v="Egg"/>
    <n v="151.4"/>
    <s v="Food And Beverages"/>
    <n v="8.1196581196581228"/>
  </r>
  <r>
    <s v="Rural+Urban"/>
    <x v="4"/>
    <s v="June"/>
    <n v="151.80000000000001"/>
    <s v="Milk and products"/>
    <n v="153.30000000000001"/>
    <s v="Food And Beverages"/>
    <n v="8.1196581196581228"/>
  </r>
  <r>
    <s v="Rural+Urban"/>
    <x v="4"/>
    <s v="June"/>
    <n v="151.80000000000001"/>
    <s v="Oils and fats"/>
    <n v="136.30000000000001"/>
    <s v="Food And Beverages"/>
    <n v="8.1196581196581228"/>
  </r>
  <r>
    <s v="Rural+Urban"/>
    <x v="4"/>
    <s v="June"/>
    <n v="151.80000000000001"/>
    <s v="Fruits"/>
    <n v="147.19999999999999"/>
    <s v="Food And Beverages"/>
    <n v="8.1196581196581228"/>
  </r>
  <r>
    <s v="Rural+Urban"/>
    <x v="4"/>
    <s v="June"/>
    <n v="151.80000000000001"/>
    <s v="Vegetables"/>
    <n v="156.5"/>
    <s v="Food And Beverages"/>
    <n v="8.1196581196581228"/>
  </r>
  <r>
    <s v="Rural+Urban"/>
    <x v="4"/>
    <s v="June"/>
    <n v="151.80000000000001"/>
    <s v="Pulses and products"/>
    <n v="150.9"/>
    <s v="Food And Beverages"/>
    <n v="8.1196581196581228"/>
  </r>
  <r>
    <s v="Rural+Urban"/>
    <x v="4"/>
    <s v="June"/>
    <n v="151.80000000000001"/>
    <s v="Sugar and Confectionery"/>
    <n v="114.2"/>
    <s v="Food And Beverages"/>
    <n v="8.1196581196581228"/>
  </r>
  <r>
    <s v="Rural+Urban"/>
    <x v="4"/>
    <s v="June"/>
    <n v="151.80000000000001"/>
    <s v="Spices"/>
    <n v="159.5"/>
    <s v="Food And Beverages"/>
    <n v="8.1196581196581228"/>
  </r>
  <r>
    <s v="Rural+Urban"/>
    <x v="4"/>
    <s v="June"/>
    <n v="151.80000000000001"/>
    <s v="Non-alcoholic beverages"/>
    <n v="139.4"/>
    <s v="Food And Beverages"/>
    <n v="8.1196581196581228"/>
  </r>
  <r>
    <s v="Rural+Urban"/>
    <x v="4"/>
    <s v="June"/>
    <n v="151.80000000000001"/>
    <s v="Prepared meals, snacks, sweets etc."/>
    <n v="161.80000000000001"/>
    <s v="Food And Beverages"/>
    <n v="8.1196581196581228"/>
  </r>
  <r>
    <s v="Rural+Urban"/>
    <x v="4"/>
    <s v="June"/>
    <n v="151.80000000000001"/>
    <s v="Food and beverages"/>
    <n v="154"/>
    <s v="Food And Beverages"/>
    <n v="8.1196581196581228"/>
  </r>
  <r>
    <s v="Rural+Urban"/>
    <x v="4"/>
    <s v="June"/>
    <n v="151.80000000000001"/>
    <s v="Pan, tobacco and intoxicants"/>
    <n v="183.5"/>
    <s v="Tobacco and Intoxicants"/>
    <n v="8.1196581196581228"/>
  </r>
  <r>
    <s v="Rural+Urban"/>
    <x v="4"/>
    <s v="June"/>
    <n v="151.80000000000001"/>
    <s v="Clothing"/>
    <n v="152.5"/>
    <s v="Clothing and Footwear"/>
    <n v="8.1196581196581228"/>
  </r>
  <r>
    <s v="Rural+Urban"/>
    <x v="4"/>
    <s v="June"/>
    <n v="151.80000000000001"/>
    <s v="Footwear"/>
    <n v="144.4"/>
    <s v="Clothing and Footwear"/>
    <n v="8.1196581196581228"/>
  </r>
  <r>
    <s v="Rural+Urban"/>
    <x v="4"/>
    <s v="June"/>
    <n v="151.80000000000001"/>
    <s v="Clothing and footwear"/>
    <n v="151.4"/>
    <s v="Clothing and Footwear"/>
    <n v="8.1196581196581228"/>
  </r>
  <r>
    <s v="Rural+Urban"/>
    <x v="4"/>
    <s v="June"/>
    <n v="151.80000000000001"/>
    <s v="Housing"/>
    <n v="154.69999999999999"/>
    <s v="Housing"/>
    <n v="8.1196581196581228"/>
  </r>
  <r>
    <s v="Rural+Urban"/>
    <x v="4"/>
    <s v="June"/>
    <n v="151.80000000000001"/>
    <s v="Fuel and light"/>
    <n v="141.9"/>
    <s v="Fuel and Light"/>
    <n v="8.1196581196581228"/>
  </r>
  <r>
    <s v="Rural+Urban"/>
    <x v="4"/>
    <s v="June"/>
    <n v="151.80000000000001"/>
    <s v="Household goods and services"/>
    <n v="146.4"/>
    <s v="Household Goods/Services"/>
    <n v="8.1196581196581228"/>
  </r>
  <r>
    <s v="Rural+Urban"/>
    <x v="4"/>
    <s v="June"/>
    <n v="151.80000000000001"/>
    <s v="Health"/>
    <n v="154.4"/>
    <s v="Health"/>
    <n v="8.1196581196581228"/>
  </r>
  <r>
    <s v="Rural+Urban"/>
    <x v="4"/>
    <s v="June"/>
    <n v="151.80000000000001"/>
    <s v="Transport and communication"/>
    <n v="135"/>
    <s v="Transport and Communication"/>
    <n v="8.1196581196581228"/>
  </r>
  <r>
    <s v="Rural+Urban"/>
    <x v="4"/>
    <s v="June"/>
    <n v="151.80000000000001"/>
    <s v="Recreation and amusement"/>
    <n v="148.30000000000001"/>
    <s v="Recreation and Amusement"/>
    <n v="8.1196581196581228"/>
  </r>
  <r>
    <s v="Rural+Urban"/>
    <x v="4"/>
    <s v="June"/>
    <n v="151.80000000000001"/>
    <s v="Education"/>
    <n v="156.4"/>
    <s v="Education"/>
    <n v="8.1196581196581228"/>
  </r>
  <r>
    <s v="Rural+Urban"/>
    <x v="4"/>
    <s v="June"/>
    <n v="151.80000000000001"/>
    <s v="Personal care and effects"/>
    <n v="151.6"/>
    <s v="Personal Care/Effects"/>
    <n v="8.1196581196581228"/>
  </r>
  <r>
    <s v="Rural+Urban"/>
    <x v="4"/>
    <s v="June"/>
    <n v="151.80000000000001"/>
    <s v="Miscellaneous"/>
    <n v="147"/>
    <s v="Miscellaneous"/>
    <n v="8.1196581196581228"/>
  </r>
  <r>
    <s v="Rural+Urban"/>
    <x v="4"/>
    <s v="July"/>
    <n v="151.80000000000001"/>
    <s v="Cereals and products"/>
    <n v="149.6"/>
    <s v="Food And Beverages"/>
    <n v="6.901408450704233"/>
  </r>
  <r>
    <s v="Rural+Urban"/>
    <x v="4"/>
    <s v="July"/>
    <n v="151.80000000000001"/>
    <s v="Meat and fish"/>
    <n v="192.7"/>
    <s v="Food And Beverages"/>
    <n v="6.901408450704233"/>
  </r>
  <r>
    <s v="Rural+Urban"/>
    <x v="4"/>
    <s v="July"/>
    <n v="151.80000000000001"/>
    <s v="Egg"/>
    <n v="151.4"/>
    <s v="Food And Beverages"/>
    <n v="6.901408450704233"/>
  </r>
  <r>
    <s v="Rural+Urban"/>
    <x v="4"/>
    <s v="July"/>
    <n v="151.80000000000001"/>
    <s v="Milk and products"/>
    <n v="153.30000000000001"/>
    <s v="Food And Beverages"/>
    <n v="6.901408450704233"/>
  </r>
  <r>
    <s v="Rural+Urban"/>
    <x v="4"/>
    <s v="July"/>
    <n v="151.80000000000001"/>
    <s v="Oils and fats"/>
    <n v="136.30000000000001"/>
    <s v="Food And Beverages"/>
    <n v="6.901408450704233"/>
  </r>
  <r>
    <s v="Rural+Urban"/>
    <x v="4"/>
    <s v="July"/>
    <n v="151.80000000000001"/>
    <s v="Fruits"/>
    <n v="147.19999999999999"/>
    <s v="Food And Beverages"/>
    <n v="6.901408450704233"/>
  </r>
  <r>
    <s v="Rural+Urban"/>
    <x v="4"/>
    <s v="July"/>
    <n v="151.80000000000001"/>
    <s v="Vegetables"/>
    <n v="156.5"/>
    <s v="Food And Beverages"/>
    <n v="6.901408450704233"/>
  </r>
  <r>
    <s v="Rural+Urban"/>
    <x v="4"/>
    <s v="July"/>
    <n v="151.80000000000001"/>
    <s v="Pulses and products"/>
    <n v="150.9"/>
    <s v="Food And Beverages"/>
    <n v="6.901408450704233"/>
  </r>
  <r>
    <s v="Rural+Urban"/>
    <x v="4"/>
    <s v="July"/>
    <n v="151.80000000000001"/>
    <s v="Sugar and Confectionery"/>
    <n v="114.2"/>
    <s v="Food And Beverages"/>
    <n v="6.901408450704233"/>
  </r>
  <r>
    <s v="Rural+Urban"/>
    <x v="4"/>
    <s v="July"/>
    <n v="151.80000000000001"/>
    <s v="Spices"/>
    <n v="159.5"/>
    <s v="Food And Beverages"/>
    <n v="6.901408450704233"/>
  </r>
  <r>
    <s v="Rural+Urban"/>
    <x v="4"/>
    <s v="July"/>
    <n v="151.80000000000001"/>
    <s v="Non-alcoholic beverages"/>
    <n v="139.4"/>
    <s v="Food And Beverages"/>
    <n v="6.901408450704233"/>
  </r>
  <r>
    <s v="Rural+Urban"/>
    <x v="4"/>
    <s v="July"/>
    <n v="151.80000000000001"/>
    <s v="Prepared meals, snacks, sweets etc."/>
    <n v="161.80000000000001"/>
    <s v="Food And Beverages"/>
    <n v="6.901408450704233"/>
  </r>
  <r>
    <s v="Rural+Urban"/>
    <x v="4"/>
    <s v="July"/>
    <n v="151.80000000000001"/>
    <s v="Food and beverages"/>
    <n v="154"/>
    <s v="Food And Beverages"/>
    <n v="6.901408450704233"/>
  </r>
  <r>
    <s v="Rural+Urban"/>
    <x v="4"/>
    <s v="July"/>
    <n v="151.80000000000001"/>
    <s v="Pan, tobacco and intoxicants"/>
    <n v="183.5"/>
    <s v="Tobacco and Intoxicants"/>
    <n v="6.901408450704233"/>
  </r>
  <r>
    <s v="Rural+Urban"/>
    <x v="4"/>
    <s v="July"/>
    <n v="151.80000000000001"/>
    <s v="Clothing"/>
    <n v="152.5"/>
    <s v="Clothing and Footwear"/>
    <n v="6.901408450704233"/>
  </r>
  <r>
    <s v="Rural+Urban"/>
    <x v="4"/>
    <s v="July"/>
    <n v="151.80000000000001"/>
    <s v="Footwear"/>
    <n v="144.4"/>
    <s v="Clothing and Footwear"/>
    <n v="6.901408450704233"/>
  </r>
  <r>
    <s v="Rural+Urban"/>
    <x v="4"/>
    <s v="July"/>
    <n v="151.80000000000001"/>
    <s v="Clothing and footwear"/>
    <n v="151.4"/>
    <s v="Clothing and Footwear"/>
    <n v="6.901408450704233"/>
  </r>
  <r>
    <s v="Rural+Urban"/>
    <x v="4"/>
    <s v="July"/>
    <n v="151.80000000000001"/>
    <s v="Housing"/>
    <n v="154.69999999999999"/>
    <s v="Housing"/>
    <n v="6.901408450704233"/>
  </r>
  <r>
    <s v="Rural+Urban"/>
    <x v="4"/>
    <s v="July"/>
    <n v="151.80000000000001"/>
    <s v="Fuel and light"/>
    <n v="141.9"/>
    <s v="Fuel and Light"/>
    <n v="6.901408450704233"/>
  </r>
  <r>
    <s v="Rural+Urban"/>
    <x v="4"/>
    <s v="July"/>
    <n v="151.80000000000001"/>
    <s v="Household goods and services"/>
    <n v="146.4"/>
    <s v="Household Goods/Services"/>
    <n v="6.901408450704233"/>
  </r>
  <r>
    <s v="Rural+Urban"/>
    <x v="4"/>
    <s v="July"/>
    <n v="151.80000000000001"/>
    <s v="Health"/>
    <n v="154.4"/>
    <s v="Health"/>
    <n v="6.901408450704233"/>
  </r>
  <r>
    <s v="Rural+Urban"/>
    <x v="4"/>
    <s v="July"/>
    <n v="151.80000000000001"/>
    <s v="Transport and communication"/>
    <n v="135"/>
    <s v="Transport and Communication"/>
    <n v="6.901408450704233"/>
  </r>
  <r>
    <s v="Rural+Urban"/>
    <x v="4"/>
    <s v="July"/>
    <n v="151.80000000000001"/>
    <s v="Recreation and amusement"/>
    <n v="148.30000000000001"/>
    <s v="Recreation and Amusement"/>
    <n v="6.901408450704233"/>
  </r>
  <r>
    <s v="Rural+Urban"/>
    <x v="4"/>
    <s v="July"/>
    <n v="151.80000000000001"/>
    <s v="Education"/>
    <n v="156.4"/>
    <s v="Education"/>
    <n v="6.901408450704233"/>
  </r>
  <r>
    <s v="Rural+Urban"/>
    <x v="4"/>
    <s v="July"/>
    <n v="151.80000000000001"/>
    <s v="Personal care and effects"/>
    <n v="151.6"/>
    <s v="Personal Care/Effects"/>
    <n v="6.901408450704233"/>
  </r>
  <r>
    <s v="Rural+Urban"/>
    <x v="4"/>
    <s v="July"/>
    <n v="151.80000000000001"/>
    <s v="Miscellaneous"/>
    <n v="147"/>
    <s v="Miscellaneous"/>
    <n v="6.901408450704233"/>
  </r>
  <r>
    <s v="Rural+Urban"/>
    <x v="4"/>
    <s v="August"/>
    <n v="153.9"/>
    <s v="Cereals and products"/>
    <n v="148.9"/>
    <s v="Food And Beverages"/>
    <n v="7.6976906927921629"/>
  </r>
  <r>
    <s v="Rural+Urban"/>
    <x v="4"/>
    <s v="August"/>
    <n v="153.9"/>
    <s v="Meat and fish"/>
    <n v="190.9"/>
    <s v="Food And Beverages"/>
    <n v="7.6976906927921629"/>
  </r>
  <r>
    <s v="Rural+Urban"/>
    <x v="4"/>
    <s v="August"/>
    <n v="153.9"/>
    <s v="Egg"/>
    <n v="150.80000000000001"/>
    <s v="Food And Beverages"/>
    <n v="7.6976906927921629"/>
  </r>
  <r>
    <s v="Rural+Urban"/>
    <x v="4"/>
    <s v="August"/>
    <n v="153.9"/>
    <s v="Milk and products"/>
    <n v="153.30000000000001"/>
    <s v="Food And Beverages"/>
    <n v="7.6976906927921629"/>
  </r>
  <r>
    <s v="Rural+Urban"/>
    <x v="4"/>
    <s v="August"/>
    <n v="153.9"/>
    <s v="Oils and fats"/>
    <n v="137.4"/>
    <s v="Food And Beverages"/>
    <n v="7.6976906927921629"/>
  </r>
  <r>
    <s v="Rural+Urban"/>
    <x v="4"/>
    <s v="August"/>
    <n v="153.9"/>
    <s v="Fruits"/>
    <n v="150.4"/>
    <s v="Food And Beverages"/>
    <n v="7.6976906927921629"/>
  </r>
  <r>
    <s v="Rural+Urban"/>
    <x v="4"/>
    <s v="August"/>
    <n v="153.9"/>
    <s v="Vegetables"/>
    <n v="178.1"/>
    <s v="Food And Beverages"/>
    <n v="7.6976906927921629"/>
  </r>
  <r>
    <s v="Rural+Urban"/>
    <x v="4"/>
    <s v="August"/>
    <n v="153.9"/>
    <s v="Pulses and products"/>
    <n v="150.4"/>
    <s v="Food And Beverages"/>
    <n v="7.6976906927921629"/>
  </r>
  <r>
    <s v="Rural+Urban"/>
    <x v="4"/>
    <s v="August"/>
    <n v="153.9"/>
    <s v="Sugar and Confectionery"/>
    <n v="115.1"/>
    <s v="Food And Beverages"/>
    <n v="7.6976906927921629"/>
  </r>
  <r>
    <s v="Rural+Urban"/>
    <x v="4"/>
    <s v="August"/>
    <n v="153.9"/>
    <s v="Spices"/>
    <n v="160"/>
    <s v="Food And Beverages"/>
    <n v="7.6976906927921629"/>
  </r>
  <r>
    <s v="Rural+Urban"/>
    <x v="4"/>
    <s v="August"/>
    <n v="153.9"/>
    <s v="Non-alcoholic beverages"/>
    <n v="140.6"/>
    <s v="Food And Beverages"/>
    <n v="7.6976906927921629"/>
  </r>
  <r>
    <s v="Rural+Urban"/>
    <x v="4"/>
    <s v="August"/>
    <n v="153.9"/>
    <s v="Prepared meals, snacks, sweets etc."/>
    <n v="162.30000000000001"/>
    <s v="Food And Beverages"/>
    <n v="7.6976906927921629"/>
  </r>
  <r>
    <s v="Rural+Urban"/>
    <x v="4"/>
    <s v="August"/>
    <n v="153.9"/>
    <s v="Food and beverages"/>
    <n v="157"/>
    <s v="Food And Beverages"/>
    <n v="7.6976906927921629"/>
  </r>
  <r>
    <s v="Rural+Urban"/>
    <x v="4"/>
    <s v="August"/>
    <n v="153.9"/>
    <s v="Pan, tobacco and intoxicants"/>
    <n v="182.6"/>
    <s v="Tobacco and Intoxicants"/>
    <n v="7.6976906927921629"/>
  </r>
  <r>
    <s v="Rural+Urban"/>
    <x v="4"/>
    <s v="August"/>
    <n v="153.9"/>
    <s v="Clothing"/>
    <n v="153.1"/>
    <s v="Clothing and Footwear"/>
    <n v="7.6976906927921629"/>
  </r>
  <r>
    <s v="Rural+Urban"/>
    <x v="4"/>
    <s v="August"/>
    <n v="153.9"/>
    <s v="Footwear"/>
    <n v="143.4"/>
    <s v="Clothing and Footwear"/>
    <n v="7.6976906927921629"/>
  </r>
  <r>
    <s v="Rural+Urban"/>
    <x v="4"/>
    <s v="August"/>
    <n v="153.9"/>
    <s v="Clothing and footwear"/>
    <n v="151.69999999999999"/>
    <s v="Clothing and Footwear"/>
    <n v="7.6976906927921629"/>
  </r>
  <r>
    <s v="Rural+Urban"/>
    <x v="4"/>
    <s v="August"/>
    <n v="153.9"/>
    <s v="Housing"/>
    <n v="155.5"/>
    <s v="Housing"/>
    <n v="7.6976906927921629"/>
  </r>
  <r>
    <s v="Rural+Urban"/>
    <x v="4"/>
    <s v="August"/>
    <n v="153.9"/>
    <s v="Fuel and light"/>
    <n v="143"/>
    <s v="Fuel and Light"/>
    <n v="7.6976906927921629"/>
  </r>
  <r>
    <s v="Rural+Urban"/>
    <x v="4"/>
    <s v="August"/>
    <n v="153.9"/>
    <s v="Household goods and services"/>
    <n v="148.4"/>
    <s v="Household Goods/Services"/>
    <n v="7.6976906927921629"/>
  </r>
  <r>
    <s v="Rural+Urban"/>
    <x v="4"/>
    <s v="August"/>
    <n v="153.9"/>
    <s v="Health"/>
    <n v="155"/>
    <s v="Health"/>
    <n v="7.6976906927921629"/>
  </r>
  <r>
    <s v="Rural+Urban"/>
    <x v="4"/>
    <s v="August"/>
    <n v="153.9"/>
    <s v="Transport and communication"/>
    <n v="138.5"/>
    <s v="Transport and Communication"/>
    <n v="7.6976906927921629"/>
  </r>
  <r>
    <s v="Rural+Urban"/>
    <x v="4"/>
    <s v="August"/>
    <n v="153.9"/>
    <s v="Recreation and amusement"/>
    <n v="146"/>
    <s v="Recreation and Amusement"/>
    <n v="7.6976906927921629"/>
  </r>
  <r>
    <s v="Rural+Urban"/>
    <x v="4"/>
    <s v="August"/>
    <n v="153.9"/>
    <s v="Education"/>
    <n v="158.5"/>
    <s v="Education"/>
    <n v="7.6976906927921629"/>
  </r>
  <r>
    <s v="Rural+Urban"/>
    <x v="4"/>
    <s v="August"/>
    <n v="153.9"/>
    <s v="Personal care and effects"/>
    <n v="154.30000000000001"/>
    <s v="Personal Care/Effects"/>
    <n v="7.6976906927921629"/>
  </r>
  <r>
    <s v="Rural+Urban"/>
    <x v="4"/>
    <s v="August"/>
    <n v="153.9"/>
    <s v="Miscellaneous"/>
    <n v="149"/>
    <s v="Miscellaneous"/>
    <n v="7.6976906927921629"/>
  </r>
  <r>
    <s v="Rural+Urban"/>
    <x v="4"/>
    <s v="September"/>
    <n v="154.69999999999999"/>
    <s v="Cereals and products"/>
    <n v="148.4"/>
    <s v="Food And Beverages"/>
    <n v="7.2815533980582536"/>
  </r>
  <r>
    <s v="Rural+Urban"/>
    <x v="4"/>
    <s v="September"/>
    <n v="154.69999999999999"/>
    <s v="Meat and fish"/>
    <n v="187.1"/>
    <s v="Food And Beverages"/>
    <n v="7.2815533980582536"/>
  </r>
  <r>
    <s v="Rural+Urban"/>
    <x v="4"/>
    <s v="September"/>
    <n v="154.69999999999999"/>
    <s v="Egg"/>
    <n v="152.5"/>
    <s v="Food And Beverages"/>
    <n v="7.2815533980582536"/>
  </r>
  <r>
    <s v="Rural+Urban"/>
    <x v="4"/>
    <s v="September"/>
    <n v="154.69999999999999"/>
    <s v="Milk and products"/>
    <n v="153.6"/>
    <s v="Food And Beverages"/>
    <n v="7.2815533980582536"/>
  </r>
  <r>
    <s v="Rural+Urban"/>
    <x v="4"/>
    <s v="September"/>
    <n v="154.69999999999999"/>
    <s v="Oils and fats"/>
    <n v="138.19999999999999"/>
    <s v="Food And Beverages"/>
    <n v="7.2815533980582536"/>
  </r>
  <r>
    <s v="Rural+Urban"/>
    <x v="4"/>
    <s v="September"/>
    <n v="154.69999999999999"/>
    <s v="Fruits"/>
    <n v="150.9"/>
    <s v="Food And Beverages"/>
    <n v="7.2815533980582536"/>
  </r>
  <r>
    <s v="Rural+Urban"/>
    <x v="4"/>
    <s v="September"/>
    <n v="154.69999999999999"/>
    <s v="Vegetables"/>
    <n v="186.7"/>
    <s v="Food And Beverages"/>
    <n v="7.2815533980582536"/>
  </r>
  <r>
    <s v="Rural+Urban"/>
    <x v="4"/>
    <s v="September"/>
    <n v="154.69999999999999"/>
    <s v="Pulses and products"/>
    <n v="149.80000000000001"/>
    <s v="Food And Beverages"/>
    <n v="7.2815533980582536"/>
  </r>
  <r>
    <s v="Rural+Urban"/>
    <x v="4"/>
    <s v="September"/>
    <n v="154.69999999999999"/>
    <s v="Sugar and Confectionery"/>
    <n v="116.4"/>
    <s v="Food And Beverages"/>
    <n v="7.2815533980582536"/>
  </r>
  <r>
    <s v="Rural+Urban"/>
    <x v="4"/>
    <s v="September"/>
    <n v="154.69999999999999"/>
    <s v="Spices"/>
    <n v="160.30000000000001"/>
    <s v="Food And Beverages"/>
    <n v="7.2815533980582536"/>
  </r>
  <r>
    <s v="Rural+Urban"/>
    <x v="4"/>
    <s v="September"/>
    <n v="154.69999999999999"/>
    <s v="Non-alcoholic beverages"/>
    <n v="142.19999999999999"/>
    <s v="Food And Beverages"/>
    <n v="7.2815533980582536"/>
  </r>
  <r>
    <s v="Rural+Urban"/>
    <x v="4"/>
    <s v="September"/>
    <n v="154.69999999999999"/>
    <s v="Prepared meals, snacks, sweets etc."/>
    <n v="162.9"/>
    <s v="Food And Beverages"/>
    <n v="7.2815533980582536"/>
  </r>
  <r>
    <s v="Rural+Urban"/>
    <x v="4"/>
    <s v="September"/>
    <n v="154.69999999999999"/>
    <s v="Food and beverages"/>
    <n v="158"/>
    <s v="Food And Beverages"/>
    <n v="7.2815533980582536"/>
  </r>
  <r>
    <s v="Rural+Urban"/>
    <x v="4"/>
    <s v="September"/>
    <n v="154.69999999999999"/>
    <s v="Pan, tobacco and intoxicants"/>
    <n v="184.4"/>
    <s v="Tobacco and Intoxicants"/>
    <n v="7.2815533980582536"/>
  </r>
  <r>
    <s v="Rural+Urban"/>
    <x v="4"/>
    <s v="September"/>
    <n v="154.69999999999999"/>
    <s v="Clothing"/>
    <n v="153.4"/>
    <s v="Clothing and Footwear"/>
    <n v="7.2815533980582536"/>
  </r>
  <r>
    <s v="Rural+Urban"/>
    <x v="4"/>
    <s v="September"/>
    <n v="154.69999999999999"/>
    <s v="Footwear"/>
    <n v="144.30000000000001"/>
    <s v="Clothing and Footwear"/>
    <n v="7.2815533980582536"/>
  </r>
  <r>
    <s v="Rural+Urban"/>
    <x v="4"/>
    <s v="September"/>
    <n v="154.69999999999999"/>
    <s v="Clothing and footwear"/>
    <n v="152"/>
    <s v="Clothing and Footwear"/>
    <n v="7.2815533980582536"/>
  </r>
  <r>
    <s v="Rural+Urban"/>
    <x v="4"/>
    <s v="September"/>
    <n v="154.69999999999999"/>
    <s v="Housing"/>
    <n v="156.30000000000001"/>
    <s v="Housing"/>
    <n v="7.2815533980582536"/>
  </r>
  <r>
    <s v="Rural+Urban"/>
    <x v="4"/>
    <s v="September"/>
    <n v="154.69999999999999"/>
    <s v="Fuel and light"/>
    <n v="142.9"/>
    <s v="Fuel and Light"/>
    <n v="7.2815533980582536"/>
  </r>
  <r>
    <s v="Rural+Urban"/>
    <x v="4"/>
    <s v="September"/>
    <n v="154.69999999999999"/>
    <s v="Household goods and services"/>
    <n v="148.69999999999999"/>
    <s v="Household Goods/Services"/>
    <n v="7.2815533980582536"/>
  </r>
  <r>
    <s v="Rural+Urban"/>
    <x v="4"/>
    <s v="September"/>
    <n v="154.69999999999999"/>
    <s v="Health"/>
    <n v="155.6"/>
    <s v="Health"/>
    <n v="7.2815533980582536"/>
  </r>
  <r>
    <s v="Rural+Urban"/>
    <x v="4"/>
    <s v="September"/>
    <n v="154.69999999999999"/>
    <s v="Transport and communication"/>
    <n v="139.6"/>
    <s v="Transport and Communication"/>
    <n v="7.2815533980582536"/>
  </r>
  <r>
    <s v="Rural+Urban"/>
    <x v="4"/>
    <s v="September"/>
    <n v="154.69999999999999"/>
    <s v="Recreation and amusement"/>
    <n v="146.6"/>
    <s v="Recreation and Amusement"/>
    <n v="7.2815533980582536"/>
  </r>
  <r>
    <s v="Rural+Urban"/>
    <x v="4"/>
    <s v="September"/>
    <n v="154.69999999999999"/>
    <s v="Education"/>
    <n v="157.5"/>
    <s v="Education"/>
    <n v="7.2815533980582536"/>
  </r>
  <r>
    <s v="Rural+Urban"/>
    <x v="4"/>
    <s v="September"/>
    <n v="154.69999999999999"/>
    <s v="Personal care and effects"/>
    <n v="158.4"/>
    <s v="Personal Care/Effects"/>
    <n v="7.2815533980582536"/>
  </r>
  <r>
    <s v="Rural+Urban"/>
    <x v="4"/>
    <s v="September"/>
    <n v="154.69999999999999"/>
    <s v="Miscellaneous"/>
    <n v="150"/>
    <s v="Miscellaneous"/>
    <n v="7.2815533980582536"/>
  </r>
  <r>
    <s v="Rural+Urban"/>
    <x v="4"/>
    <s v="October"/>
    <n v="156.4"/>
    <s v="Cereals and products"/>
    <n v="147.5"/>
    <s v="Food And Beverages"/>
    <n v="7.8620689655172455"/>
  </r>
  <r>
    <s v="Rural+Urban"/>
    <x v="4"/>
    <s v="October"/>
    <n v="156.4"/>
    <s v="Meat and fish"/>
    <n v="188.9"/>
    <s v="Food And Beverages"/>
    <n v="7.8620689655172455"/>
  </r>
  <r>
    <s v="Rural+Urban"/>
    <x v="4"/>
    <s v="October"/>
    <n v="156.4"/>
    <s v="Egg"/>
    <n v="161.4"/>
    <s v="Food And Beverages"/>
    <n v="7.8620689655172455"/>
  </r>
  <r>
    <s v="Rural+Urban"/>
    <x v="4"/>
    <s v="October"/>
    <n v="156.4"/>
    <s v="Milk and products"/>
    <n v="153.6"/>
    <s v="Food And Beverages"/>
    <n v="7.8620689655172455"/>
  </r>
  <r>
    <s v="Rural+Urban"/>
    <x v="4"/>
    <s v="October"/>
    <n v="156.4"/>
    <s v="Oils and fats"/>
    <n v="140.1"/>
    <s v="Food And Beverages"/>
    <n v="7.8620689655172455"/>
  </r>
  <r>
    <s v="Rural+Urban"/>
    <x v="4"/>
    <s v="October"/>
    <n v="156.4"/>
    <s v="Fruits"/>
    <n v="151.19999999999999"/>
    <s v="Food And Beverages"/>
    <n v="7.8620689655172455"/>
  </r>
  <r>
    <s v="Rural+Urban"/>
    <x v="4"/>
    <s v="October"/>
    <n v="156.4"/>
    <s v="Vegetables"/>
    <n v="209.2"/>
    <s v="Food And Beverages"/>
    <n v="7.8620689655172455"/>
  </r>
  <r>
    <s v="Rural+Urban"/>
    <x v="4"/>
    <s v="October"/>
    <n v="156.4"/>
    <s v="Pulses and products"/>
    <n v="150.9"/>
    <s v="Food And Beverages"/>
    <n v="7.8620689655172455"/>
  </r>
  <r>
    <s v="Rural+Urban"/>
    <x v="4"/>
    <s v="October"/>
    <n v="156.4"/>
    <s v="Sugar and Confectionery"/>
    <n v="116.2"/>
    <s v="Food And Beverages"/>
    <n v="7.8620689655172455"/>
  </r>
  <r>
    <s v="Rural+Urban"/>
    <x v="4"/>
    <s v="October"/>
    <n v="156.4"/>
    <s v="Spices"/>
    <n v="161"/>
    <s v="Food And Beverages"/>
    <n v="7.8620689655172455"/>
  </r>
  <r>
    <s v="Rural+Urban"/>
    <x v="4"/>
    <s v="October"/>
    <n v="156.4"/>
    <s v="Non-alcoholic beverages"/>
    <n v="144"/>
    <s v="Food And Beverages"/>
    <n v="7.8620689655172455"/>
  </r>
  <r>
    <s v="Rural+Urban"/>
    <x v="4"/>
    <s v="October"/>
    <n v="156.4"/>
    <s v="Prepared meals, snacks, sweets etc."/>
    <n v="163.19999999999999"/>
    <s v="Food And Beverages"/>
    <n v="7.8620689655172455"/>
  </r>
  <r>
    <s v="Rural+Urban"/>
    <x v="4"/>
    <s v="October"/>
    <n v="156.4"/>
    <s v="Food and beverages"/>
    <n v="161.4"/>
    <s v="Food And Beverages"/>
    <n v="7.8620689655172455"/>
  </r>
  <r>
    <s v="Rural+Urban"/>
    <x v="4"/>
    <s v="October"/>
    <n v="156.4"/>
    <s v="Pan, tobacco and intoxicants"/>
    <n v="184.3"/>
    <s v="Tobacco and Intoxicants"/>
    <n v="7.8620689655172455"/>
  </r>
  <r>
    <s v="Rural+Urban"/>
    <x v="4"/>
    <s v="October"/>
    <n v="156.4"/>
    <s v="Clothing"/>
    <n v="153.69999999999999"/>
    <s v="Clothing and Footwear"/>
    <n v="7.8620689655172455"/>
  </r>
  <r>
    <s v="Rural+Urban"/>
    <x v="4"/>
    <s v="October"/>
    <n v="156.4"/>
    <s v="Footwear"/>
    <n v="144.6"/>
    <s v="Clothing and Footwear"/>
    <n v="7.8620689655172455"/>
  </r>
  <r>
    <s v="Rural+Urban"/>
    <x v="4"/>
    <s v="October"/>
    <n v="156.4"/>
    <s v="Clothing and footwear"/>
    <n v="152.30000000000001"/>
    <s v="Clothing and Footwear"/>
    <n v="7.8620689655172455"/>
  </r>
  <r>
    <s v="Rural+Urban"/>
    <x v="4"/>
    <s v="October"/>
    <n v="156.4"/>
    <s v="Housing"/>
    <n v="156.5"/>
    <s v="Housing"/>
    <n v="7.8620689655172455"/>
  </r>
  <r>
    <s v="Rural+Urban"/>
    <x v="4"/>
    <s v="October"/>
    <n v="156.4"/>
    <s v="Fuel and light"/>
    <n v="143.1"/>
    <s v="Fuel and Light"/>
    <n v="7.8620689655172455"/>
  </r>
  <r>
    <s v="Rural+Urban"/>
    <x v="4"/>
    <s v="October"/>
    <n v="156.4"/>
    <s v="Household goods and services"/>
    <n v="148.69999999999999"/>
    <s v="Household Goods/Services"/>
    <n v="7.8620689655172455"/>
  </r>
  <r>
    <s v="Rural+Urban"/>
    <x v="4"/>
    <s v="October"/>
    <n v="156.4"/>
    <s v="Health"/>
    <n v="156.30000000000001"/>
    <s v="Health"/>
    <n v="7.8620689655172455"/>
  </r>
  <r>
    <s v="Rural+Urban"/>
    <x v="4"/>
    <s v="October"/>
    <n v="156.4"/>
    <s v="Transport and communication"/>
    <n v="140.6"/>
    <s v="Transport and Communication"/>
    <n v="7.8620689655172455"/>
  </r>
  <r>
    <s v="Rural+Urban"/>
    <x v="4"/>
    <s v="October"/>
    <n v="156.4"/>
    <s v="Recreation and amusement"/>
    <n v="146.5"/>
    <s v="Recreation and Amusement"/>
    <n v="7.8620689655172455"/>
  </r>
  <r>
    <s v="Rural+Urban"/>
    <x v="4"/>
    <s v="October"/>
    <n v="156.4"/>
    <s v="Education"/>
    <n v="158.5"/>
    <s v="Education"/>
    <n v="7.8620689655172455"/>
  </r>
  <r>
    <s v="Rural+Urban"/>
    <x v="4"/>
    <s v="October"/>
    <n v="156.4"/>
    <s v="Personal care and effects"/>
    <n v="157"/>
    <s v="Personal Care/Effects"/>
    <n v="7.8620689655172455"/>
  </r>
  <r>
    <s v="Rural+Urban"/>
    <x v="4"/>
    <s v="October"/>
    <n v="156.4"/>
    <s v="Miscellaneous"/>
    <n v="150.4"/>
    <s v="Miscellaneous"/>
    <n v="7.8620689655172455"/>
  </r>
  <r>
    <s v="Rural+Urban"/>
    <x v="4"/>
    <s v="November"/>
    <n v="158.4"/>
    <s v="Cereals and products"/>
    <n v="146.80000000000001"/>
    <s v="Food And Beverages"/>
    <n v="8.6419753086419711"/>
  </r>
  <r>
    <s v="Rural+Urban"/>
    <x v="4"/>
    <s v="November"/>
    <n v="158.4"/>
    <s v="Meat and fish"/>
    <n v="191"/>
    <s v="Food And Beverages"/>
    <n v="8.6419753086419711"/>
  </r>
  <r>
    <s v="Rural+Urban"/>
    <x v="4"/>
    <s v="November"/>
    <n v="158.4"/>
    <s v="Egg"/>
    <n v="173.6"/>
    <s v="Food And Beverages"/>
    <n v="8.6419753086419711"/>
  </r>
  <r>
    <s v="Rural+Urban"/>
    <x v="4"/>
    <s v="November"/>
    <n v="158.4"/>
    <s v="Milk and products"/>
    <n v="153.80000000000001"/>
    <s v="Food And Beverages"/>
    <n v="8.6419753086419711"/>
  </r>
  <r>
    <s v="Rural+Urban"/>
    <x v="4"/>
    <s v="November"/>
    <n v="158.4"/>
    <s v="Oils and fats"/>
    <n v="142.69999999999999"/>
    <s v="Food And Beverages"/>
    <n v="8.6419753086419711"/>
  </r>
  <r>
    <s v="Rural+Urban"/>
    <x v="4"/>
    <s v="November"/>
    <n v="158.4"/>
    <s v="Fruits"/>
    <n v="148.4"/>
    <s v="Food And Beverages"/>
    <n v="8.6419753086419711"/>
  </r>
  <r>
    <s v="Rural+Urban"/>
    <x v="4"/>
    <s v="November"/>
    <n v="158.4"/>
    <s v="Vegetables"/>
    <n v="230"/>
    <s v="Food And Beverages"/>
    <n v="8.6419753086419711"/>
  </r>
  <r>
    <s v="Rural+Urban"/>
    <x v="4"/>
    <s v="November"/>
    <n v="158.4"/>
    <s v="Pulses and products"/>
    <n v="156.80000000000001"/>
    <s v="Food And Beverages"/>
    <n v="8.6419753086419711"/>
  </r>
  <r>
    <s v="Rural+Urban"/>
    <x v="4"/>
    <s v="November"/>
    <n v="158.4"/>
    <s v="Sugar and Confectionery"/>
    <n v="115.7"/>
    <s v="Food And Beverages"/>
    <n v="8.6419753086419711"/>
  </r>
  <r>
    <s v="Rural+Urban"/>
    <x v="4"/>
    <s v="November"/>
    <n v="158.4"/>
    <s v="Spices"/>
    <n v="161.80000000000001"/>
    <s v="Food And Beverages"/>
    <n v="8.6419753086419711"/>
  </r>
  <r>
    <s v="Rural+Urban"/>
    <x v="4"/>
    <s v="November"/>
    <n v="158.4"/>
    <s v="Non-alcoholic beverages"/>
    <n v="146.5"/>
    <s v="Food And Beverages"/>
    <n v="8.6419753086419711"/>
  </r>
  <r>
    <s v="Rural+Urban"/>
    <x v="4"/>
    <s v="November"/>
    <n v="158.4"/>
    <s v="Prepared meals, snacks, sweets etc."/>
    <n v="163.80000000000001"/>
    <s v="Food And Beverages"/>
    <n v="8.6419753086419711"/>
  </r>
  <r>
    <s v="Rural+Urban"/>
    <x v="4"/>
    <s v="November"/>
    <n v="158.4"/>
    <s v="Food and beverages"/>
    <n v="164.7"/>
    <s v="Food And Beverages"/>
    <n v="8.6419753086419711"/>
  </r>
  <r>
    <s v="Rural+Urban"/>
    <x v="4"/>
    <s v="November"/>
    <n v="158.4"/>
    <s v="Pan, tobacco and intoxicants"/>
    <n v="184.8"/>
    <s v="Tobacco and Intoxicants"/>
    <n v="8.6419753086419711"/>
  </r>
  <r>
    <s v="Rural+Urban"/>
    <x v="4"/>
    <s v="November"/>
    <n v="158.4"/>
    <s v="Clothing"/>
    <n v="154.30000000000001"/>
    <s v="Clothing and Footwear"/>
    <n v="8.6419753086419711"/>
  </r>
  <r>
    <s v="Rural+Urban"/>
    <x v="4"/>
    <s v="November"/>
    <n v="158.4"/>
    <s v="Footwear"/>
    <n v="144.9"/>
    <s v="Clothing and Footwear"/>
    <n v="8.6419753086419711"/>
  </r>
  <r>
    <s v="Rural+Urban"/>
    <x v="4"/>
    <s v="November"/>
    <n v="158.4"/>
    <s v="Clothing and footwear"/>
    <n v="152.80000000000001"/>
    <s v="Clothing and Footwear"/>
    <n v="8.6419753086419711"/>
  </r>
  <r>
    <s v="Rural+Urban"/>
    <x v="4"/>
    <s v="November"/>
    <n v="158.4"/>
    <s v="Housing"/>
    <n v="158"/>
    <s v="Housing"/>
    <n v="8.6419753086419711"/>
  </r>
  <r>
    <s v="Rural+Urban"/>
    <x v="4"/>
    <s v="November"/>
    <n v="158.4"/>
    <s v="Fuel and light"/>
    <n v="143.6"/>
    <s v="Fuel and Light"/>
    <n v="8.6419753086419711"/>
  </r>
  <r>
    <s v="Rural+Urban"/>
    <x v="4"/>
    <s v="November"/>
    <n v="158.4"/>
    <s v="Household goods and services"/>
    <n v="149.19999999999999"/>
    <s v="Household Goods/Services"/>
    <n v="8.6419753086419711"/>
  </r>
  <r>
    <s v="Rural+Urban"/>
    <x v="4"/>
    <s v="November"/>
    <n v="158.4"/>
    <s v="Health"/>
    <n v="157.19999999999999"/>
    <s v="Health"/>
    <n v="8.6419753086419711"/>
  </r>
  <r>
    <s v="Rural+Urban"/>
    <x v="4"/>
    <s v="November"/>
    <n v="158.4"/>
    <s v="Transport and communication"/>
    <n v="140.4"/>
    <s v="Transport and Communication"/>
    <n v="8.6419753086419711"/>
  </r>
  <r>
    <s v="Rural+Urban"/>
    <x v="4"/>
    <s v="November"/>
    <n v="158.4"/>
    <s v="Recreation and amusement"/>
    <n v="148.4"/>
    <s v="Recreation and Amusement"/>
    <n v="8.6419753086419711"/>
  </r>
  <r>
    <s v="Rural+Urban"/>
    <x v="4"/>
    <s v="November"/>
    <n v="158.4"/>
    <s v="Education"/>
    <n v="158.6"/>
    <s v="Education"/>
    <n v="8.6419753086419711"/>
  </r>
  <r>
    <s v="Rural+Urban"/>
    <x v="4"/>
    <s v="November"/>
    <n v="158.4"/>
    <s v="Personal care and effects"/>
    <n v="156.9"/>
    <s v="Personal Care/Effects"/>
    <n v="8.6419753086419711"/>
  </r>
  <r>
    <s v="Rural+Urban"/>
    <x v="4"/>
    <s v="November"/>
    <n v="158.4"/>
    <s v="Miscellaneous"/>
    <n v="150.69999999999999"/>
    <s v="Miscellaneous"/>
    <n v="8.6419753086419711"/>
  </r>
  <r>
    <s v="Rural+Urban"/>
    <x v="4"/>
    <s v="December"/>
    <n v="158.9"/>
    <s v="Cereals and products"/>
    <n v="146"/>
    <s v="Food And Beverages"/>
    <n v="7.9483695652174031"/>
  </r>
  <r>
    <s v="Rural+Urban"/>
    <x v="4"/>
    <s v="December"/>
    <n v="158.9"/>
    <s v="Meat and fish"/>
    <n v="191"/>
    <s v="Food And Beverages"/>
    <n v="7.9483695652174031"/>
  </r>
  <r>
    <s v="Rural+Urban"/>
    <x v="4"/>
    <s v="December"/>
    <n v="158.9"/>
    <s v="Egg"/>
    <n v="175.3"/>
    <s v="Food And Beverages"/>
    <n v="7.9483695652174031"/>
  </r>
  <r>
    <s v="Rural+Urban"/>
    <x v="4"/>
    <s v="December"/>
    <n v="158.9"/>
    <s v="Milk and products"/>
    <n v="154.1"/>
    <s v="Food And Beverages"/>
    <n v="7.9483695652174031"/>
  </r>
  <r>
    <s v="Rural+Urban"/>
    <x v="4"/>
    <s v="December"/>
    <n v="158.9"/>
    <s v="Oils and fats"/>
    <n v="146.6"/>
    <s v="Food And Beverages"/>
    <n v="7.9483695652174031"/>
  </r>
  <r>
    <s v="Rural+Urban"/>
    <x v="4"/>
    <s v="December"/>
    <n v="158.9"/>
    <s v="Fruits"/>
    <n v="147.69999999999999"/>
    <s v="Food And Beverages"/>
    <n v="7.9483695652174031"/>
  </r>
  <r>
    <s v="Rural+Urban"/>
    <x v="4"/>
    <s v="December"/>
    <n v="158.9"/>
    <s v="Vegetables"/>
    <n v="230.5"/>
    <s v="Food And Beverages"/>
    <n v="7.9483695652174031"/>
  </r>
  <r>
    <s v="Rural+Urban"/>
    <x v="4"/>
    <s v="December"/>
    <n v="158.9"/>
    <s v="Pulses and products"/>
    <n v="160.19999999999999"/>
    <s v="Food And Beverages"/>
    <n v="7.9483695652174031"/>
  </r>
  <r>
    <s v="Rural+Urban"/>
    <x v="4"/>
    <s v="December"/>
    <n v="158.9"/>
    <s v="Sugar and Confectionery"/>
    <n v="115.3"/>
    <s v="Food And Beverages"/>
    <n v="7.9483695652174031"/>
  </r>
  <r>
    <s v="Rural+Urban"/>
    <x v="4"/>
    <s v="December"/>
    <n v="158.9"/>
    <s v="Spices"/>
    <n v="163"/>
    <s v="Food And Beverages"/>
    <n v="7.9483695652174031"/>
  </r>
  <r>
    <s v="Rural+Urban"/>
    <x v="4"/>
    <s v="December"/>
    <n v="158.9"/>
    <s v="Non-alcoholic beverages"/>
    <n v="149.19999999999999"/>
    <s v="Food And Beverages"/>
    <n v="7.9483695652174031"/>
  </r>
  <r>
    <s v="Rural+Urban"/>
    <x v="4"/>
    <s v="December"/>
    <n v="158.9"/>
    <s v="Prepared meals, snacks, sweets etc."/>
    <n v="164.8"/>
    <s v="Food And Beverages"/>
    <n v="7.9483695652174031"/>
  </r>
  <r>
    <s v="Rural+Urban"/>
    <x v="4"/>
    <s v="December"/>
    <n v="158.9"/>
    <s v="Food and beverages"/>
    <n v="165.4"/>
    <s v="Food And Beverages"/>
    <n v="7.9483695652174031"/>
  </r>
  <r>
    <s v="Rural+Urban"/>
    <x v="4"/>
    <s v="December"/>
    <n v="158.9"/>
    <s v="Pan, tobacco and intoxicants"/>
    <n v="185.4"/>
    <s v="Tobacco and Intoxicants"/>
    <n v="7.9483695652174031"/>
  </r>
  <r>
    <s v="Rural+Urban"/>
    <x v="4"/>
    <s v="December"/>
    <n v="158.9"/>
    <s v="Clothing"/>
    <n v="155"/>
    <s v="Clothing and Footwear"/>
    <n v="7.9483695652174031"/>
  </r>
  <r>
    <s v="Rural+Urban"/>
    <x v="4"/>
    <s v="December"/>
    <n v="158.9"/>
    <s v="Footwear"/>
    <n v="145.4"/>
    <s v="Clothing and Footwear"/>
    <n v="7.9483695652174031"/>
  </r>
  <r>
    <s v="Rural+Urban"/>
    <x v="4"/>
    <s v="December"/>
    <n v="158.9"/>
    <s v="Clothing and footwear"/>
    <n v="153.6"/>
    <s v="Clothing and Footwear"/>
    <n v="7.9483695652174031"/>
  </r>
  <r>
    <s v="Rural+Urban"/>
    <x v="4"/>
    <s v="December"/>
    <n v="158.9"/>
    <s v="Housing"/>
    <n v="158.4"/>
    <s v="Housing"/>
    <n v="7.9483695652174031"/>
  </r>
  <r>
    <s v="Rural+Urban"/>
    <x v="4"/>
    <s v="December"/>
    <n v="158.9"/>
    <s v="Fuel and light"/>
    <n v="144.6"/>
    <s v="Fuel and Light"/>
    <n v="7.9483695652174031"/>
  </r>
  <r>
    <s v="Rural+Urban"/>
    <x v="4"/>
    <s v="December"/>
    <n v="158.9"/>
    <s v="Household goods and services"/>
    <n v="149.69999999999999"/>
    <s v="Household Goods/Services"/>
    <n v="7.9483695652174031"/>
  </r>
  <r>
    <s v="Rural+Urban"/>
    <x v="4"/>
    <s v="December"/>
    <n v="158.9"/>
    <s v="Health"/>
    <n v="158.30000000000001"/>
    <s v="Health"/>
    <n v="7.9483695652174031"/>
  </r>
  <r>
    <s v="Rural+Urban"/>
    <x v="4"/>
    <s v="December"/>
    <n v="158.9"/>
    <s v="Transport and communication"/>
    <n v="140.69999999999999"/>
    <s v="Transport and Communication"/>
    <n v="7.9483695652174031"/>
  </r>
  <r>
    <s v="Rural+Urban"/>
    <x v="4"/>
    <s v="December"/>
    <n v="158.9"/>
    <s v="Recreation and amusement"/>
    <n v="148.5"/>
    <s v="Recreation and Amusement"/>
    <n v="7.9483695652174031"/>
  </r>
  <r>
    <s v="Rural+Urban"/>
    <x v="4"/>
    <s v="December"/>
    <n v="158.9"/>
    <s v="Education"/>
    <n v="159.4"/>
    <s v="Education"/>
    <n v="7.9483695652174031"/>
  </r>
  <r>
    <s v="Rural+Urban"/>
    <x v="4"/>
    <s v="December"/>
    <n v="158.9"/>
    <s v="Personal care and effects"/>
    <n v="157.1"/>
    <s v="Personal Care/Effects"/>
    <n v="7.9483695652174031"/>
  </r>
  <r>
    <s v="Rural+Urban"/>
    <x v="4"/>
    <s v="December"/>
    <n v="158.9"/>
    <s v="Miscellaneous"/>
    <n v="151.19999999999999"/>
    <s v="Miscellaneous"/>
    <n v="7.9483695652174031"/>
  </r>
  <r>
    <s v="Rural+Urban"/>
    <x v="5"/>
    <s v="January"/>
    <n v="157.30000000000001"/>
    <s v="Cereals and products"/>
    <n v="144.9"/>
    <s v="Food And Beverages"/>
    <n v="5.8546433378196614"/>
  </r>
  <r>
    <s v="Rural+Urban"/>
    <x v="5"/>
    <s v="January"/>
    <n v="157.30000000000001"/>
    <s v="Meat and fish"/>
    <n v="190.1"/>
    <s v="Food And Beverages"/>
    <n v="5.8546433378196614"/>
  </r>
  <r>
    <s v="Rural+Urban"/>
    <x v="5"/>
    <s v="January"/>
    <n v="157.30000000000001"/>
    <s v="Egg"/>
    <n v="175.3"/>
    <s v="Food And Beverages"/>
    <n v="5.8546433378196614"/>
  </r>
  <r>
    <s v="Rural+Urban"/>
    <x v="5"/>
    <s v="January"/>
    <n v="157.30000000000001"/>
    <s v="Milk and products"/>
    <n v="154.1"/>
    <s v="Food And Beverages"/>
    <n v="5.8546433378196614"/>
  </r>
  <r>
    <s v="Rural+Urban"/>
    <x v="5"/>
    <s v="January"/>
    <n v="157.30000000000001"/>
    <s v="Oils and fats"/>
    <n v="150.9"/>
    <s v="Food And Beverages"/>
    <n v="5.8546433378196614"/>
  </r>
  <r>
    <s v="Rural+Urban"/>
    <x v="5"/>
    <s v="January"/>
    <n v="157.30000000000001"/>
    <s v="Fruits"/>
    <n v="149.6"/>
    <s v="Food And Beverages"/>
    <n v="5.8546433378196614"/>
  </r>
  <r>
    <s v="Rural+Urban"/>
    <x v="5"/>
    <s v="January"/>
    <n v="157.30000000000001"/>
    <s v="Vegetables"/>
    <n v="194.2"/>
    <s v="Food And Beverages"/>
    <n v="5.8546433378196614"/>
  </r>
  <r>
    <s v="Rural+Urban"/>
    <x v="5"/>
    <s v="January"/>
    <n v="157.30000000000001"/>
    <s v="Pulses and products"/>
    <n v="160.4"/>
    <s v="Food And Beverages"/>
    <n v="5.8546433378196614"/>
  </r>
  <r>
    <s v="Rural+Urban"/>
    <x v="5"/>
    <s v="January"/>
    <n v="157.30000000000001"/>
    <s v="Sugar and Confectionery"/>
    <n v="114.6"/>
    <s v="Food And Beverages"/>
    <n v="5.8546433378196614"/>
  </r>
  <r>
    <s v="Rural+Urban"/>
    <x v="5"/>
    <s v="January"/>
    <n v="157.30000000000001"/>
    <s v="Spices"/>
    <n v="164"/>
    <s v="Food And Beverages"/>
    <n v="5.8546433378196614"/>
  </r>
  <r>
    <s v="Rural+Urban"/>
    <x v="5"/>
    <s v="January"/>
    <n v="157.30000000000001"/>
    <s v="Non-alcoholic beverages"/>
    <n v="151.80000000000001"/>
    <s v="Food And Beverages"/>
    <n v="5.8546433378196614"/>
  </r>
  <r>
    <s v="Rural+Urban"/>
    <x v="5"/>
    <s v="January"/>
    <n v="157.30000000000001"/>
    <s v="Prepared meals, snacks, sweets etc."/>
    <n v="165.6"/>
    <s v="Food And Beverages"/>
    <n v="5.8546433378196614"/>
  </r>
  <r>
    <s v="Rural+Urban"/>
    <x v="5"/>
    <s v="January"/>
    <n v="157.30000000000001"/>
    <s v="Food and beverages"/>
    <n v="161"/>
    <s v="Food And Beverages"/>
    <n v="5.8546433378196614"/>
  </r>
  <r>
    <s v="Rural+Urban"/>
    <x v="5"/>
    <s v="January"/>
    <n v="157.30000000000001"/>
    <s v="Pan, tobacco and intoxicants"/>
    <n v="186.5"/>
    <s v="Tobacco and Intoxicants"/>
    <n v="5.8546433378196614"/>
  </r>
  <r>
    <s v="Rural+Urban"/>
    <x v="5"/>
    <s v="January"/>
    <n v="157.30000000000001"/>
    <s v="Clothing"/>
    <n v="155.5"/>
    <s v="Clothing and Footwear"/>
    <n v="5.8546433378196614"/>
  </r>
  <r>
    <s v="Rural+Urban"/>
    <x v="5"/>
    <s v="January"/>
    <n v="157.30000000000001"/>
    <s v="Footwear"/>
    <n v="146.1"/>
    <s v="Clothing and Footwear"/>
    <n v="5.8546433378196614"/>
  </r>
  <r>
    <s v="Rural+Urban"/>
    <x v="5"/>
    <s v="January"/>
    <n v="157.30000000000001"/>
    <s v="Clothing and footwear"/>
    <n v="154.19999999999999"/>
    <s v="Clothing and Footwear"/>
    <n v="5.8546433378196614"/>
  </r>
  <r>
    <s v="Rural+Urban"/>
    <x v="5"/>
    <s v="January"/>
    <n v="157.30000000000001"/>
    <s v="Housing"/>
    <n v="157.69999999999999"/>
    <s v="Housing"/>
    <n v="5.8546433378196614"/>
  </r>
  <r>
    <s v="Rural+Urban"/>
    <x v="5"/>
    <s v="January"/>
    <n v="157.30000000000001"/>
    <s v="Fuel and light"/>
    <n v="147.9"/>
    <s v="Fuel and Light"/>
    <n v="5.8546433378196614"/>
  </r>
  <r>
    <s v="Rural+Urban"/>
    <x v="5"/>
    <s v="January"/>
    <n v="157.30000000000001"/>
    <s v="Household goods and services"/>
    <n v="150"/>
    <s v="Household Goods/Services"/>
    <n v="5.8546433378196614"/>
  </r>
  <r>
    <s v="Rural+Urban"/>
    <x v="5"/>
    <s v="January"/>
    <n v="157.30000000000001"/>
    <s v="Health"/>
    <n v="159.30000000000001"/>
    <s v="Health"/>
    <n v="5.8546433378196614"/>
  </r>
  <r>
    <s v="Rural+Urban"/>
    <x v="5"/>
    <s v="January"/>
    <n v="157.30000000000001"/>
    <s v="Transport and communication"/>
    <n v="141.9"/>
    <s v="Transport and Communication"/>
    <n v="5.8546433378196614"/>
  </r>
  <r>
    <s v="Rural+Urban"/>
    <x v="5"/>
    <s v="January"/>
    <n v="157.30000000000001"/>
    <s v="Recreation and amusement"/>
    <n v="149.6"/>
    <s v="Recreation and Amusement"/>
    <n v="5.8546433378196614"/>
  </r>
  <r>
    <s v="Rural+Urban"/>
    <x v="5"/>
    <s v="January"/>
    <n v="157.30000000000001"/>
    <s v="Education"/>
    <n v="159.19999999999999"/>
    <s v="Education"/>
    <n v="5.8546433378196614"/>
  </r>
  <r>
    <s v="Rural+Urban"/>
    <x v="5"/>
    <s v="January"/>
    <n v="157.30000000000001"/>
    <s v="Personal care and effects"/>
    <n v="156.80000000000001"/>
    <s v="Personal Care/Effects"/>
    <n v="5.8546433378196614"/>
  </r>
  <r>
    <s v="Rural+Urban"/>
    <x v="5"/>
    <s v="January"/>
    <n v="157.30000000000001"/>
    <s v="Miscellaneous"/>
    <n v="151.9"/>
    <s v="Miscellaneous"/>
    <n v="5.8546433378196614"/>
  </r>
  <r>
    <s v="Rural+Urban"/>
    <x v="5"/>
    <s v="February"/>
    <n v="156.6"/>
    <s v="Cereals and products"/>
    <n v="144.30000000000001"/>
    <s v="Food And Beverages"/>
    <n v="4.1223404255319069"/>
  </r>
  <r>
    <s v="Rural+Urban"/>
    <x v="5"/>
    <s v="February"/>
    <n v="156.6"/>
    <s v="Meat and fish"/>
    <n v="186.5"/>
    <s v="Food And Beverages"/>
    <n v="4.1223404255319069"/>
  </r>
  <r>
    <s v="Rural+Urban"/>
    <x v="5"/>
    <s v="February"/>
    <n v="156.6"/>
    <s v="Egg"/>
    <n v="168.7"/>
    <s v="Food And Beverages"/>
    <n v="4.1223404255319069"/>
  </r>
  <r>
    <s v="Rural+Urban"/>
    <x v="5"/>
    <s v="February"/>
    <n v="156.6"/>
    <s v="Milk and products"/>
    <n v="154.69999999999999"/>
    <s v="Food And Beverages"/>
    <n v="4.1223404255319069"/>
  </r>
  <r>
    <s v="Rural+Urban"/>
    <x v="5"/>
    <s v="February"/>
    <n v="156.6"/>
    <s v="Oils and fats"/>
    <n v="158.69999999999999"/>
    <s v="Food And Beverages"/>
    <n v="4.1223404255319069"/>
  </r>
  <r>
    <s v="Rural+Urban"/>
    <x v="5"/>
    <s v="February"/>
    <n v="156.6"/>
    <s v="Fruits"/>
    <n v="150.69999999999999"/>
    <s v="Food And Beverages"/>
    <n v="4.1223404255319069"/>
  </r>
  <r>
    <s v="Rural+Urban"/>
    <x v="5"/>
    <s v="February"/>
    <n v="156.6"/>
    <s v="Vegetables"/>
    <n v="160"/>
    <s v="Food And Beverages"/>
    <n v="4.1223404255319069"/>
  </r>
  <r>
    <s v="Rural+Urban"/>
    <x v="5"/>
    <s v="February"/>
    <n v="156.6"/>
    <s v="Pulses and products"/>
    <n v="158.80000000000001"/>
    <s v="Food And Beverages"/>
    <n v="4.1223404255319069"/>
  </r>
  <r>
    <s v="Rural+Urban"/>
    <x v="5"/>
    <s v="February"/>
    <n v="156.6"/>
    <s v="Sugar and Confectionery"/>
    <n v="112.8"/>
    <s v="Food And Beverages"/>
    <n v="4.1223404255319069"/>
  </r>
  <r>
    <s v="Rural+Urban"/>
    <x v="5"/>
    <s v="February"/>
    <n v="156.6"/>
    <s v="Spices"/>
    <n v="164.2"/>
    <s v="Food And Beverages"/>
    <n v="4.1223404255319069"/>
  </r>
  <r>
    <s v="Rural+Urban"/>
    <x v="5"/>
    <s v="February"/>
    <n v="156.6"/>
    <s v="Non-alcoholic beverages"/>
    <n v="155.5"/>
    <s v="Food And Beverages"/>
    <n v="4.1223404255319069"/>
  </r>
  <r>
    <s v="Rural+Urban"/>
    <x v="5"/>
    <s v="February"/>
    <n v="156.6"/>
    <s v="Prepared meals, snacks, sweets etc."/>
    <n v="167.5"/>
    <s v="Food And Beverages"/>
    <n v="4.1223404255319069"/>
  </r>
  <r>
    <s v="Rural+Urban"/>
    <x v="5"/>
    <s v="February"/>
    <n v="156.6"/>
    <s v="Food and beverages"/>
    <n v="156.9"/>
    <s v="Food And Beverages"/>
    <n v="4.1223404255319069"/>
  </r>
  <r>
    <s v="Rural+Urban"/>
    <x v="5"/>
    <s v="February"/>
    <n v="156.6"/>
    <s v="Pan, tobacco and intoxicants"/>
    <n v="188.3"/>
    <s v="Tobacco and Intoxicants"/>
    <n v="4.1223404255319069"/>
  </r>
  <r>
    <s v="Rural+Urban"/>
    <x v="5"/>
    <s v="February"/>
    <n v="156.6"/>
    <s v="Clothing"/>
    <n v="157.19999999999999"/>
    <s v="Clothing and Footwear"/>
    <n v="4.1223404255319069"/>
  </r>
  <r>
    <s v="Rural+Urban"/>
    <x v="5"/>
    <s v="February"/>
    <n v="156.6"/>
    <s v="Footwear"/>
    <n v="147.4"/>
    <s v="Clothing and Footwear"/>
    <n v="4.1223404255319069"/>
  </r>
  <r>
    <s v="Rural+Urban"/>
    <x v="5"/>
    <s v="February"/>
    <n v="156.6"/>
    <s v="Clothing and footwear"/>
    <n v="155.80000000000001"/>
    <s v="Clothing and Footwear"/>
    <n v="4.1223404255319069"/>
  </r>
  <r>
    <s v="Rural+Urban"/>
    <x v="5"/>
    <s v="February"/>
    <n v="156.6"/>
    <s v="Housing"/>
    <n v="159.80000000000001"/>
    <s v="Housing"/>
    <n v="4.1223404255319069"/>
  </r>
  <r>
    <s v="Rural+Urban"/>
    <x v="5"/>
    <s v="February"/>
    <n v="156.6"/>
    <s v="Fuel and light"/>
    <n v="152.4"/>
    <s v="Fuel and Light"/>
    <n v="4.1223404255319069"/>
  </r>
  <r>
    <s v="Rural+Urban"/>
    <x v="5"/>
    <s v="February"/>
    <n v="156.6"/>
    <s v="Household goods and services"/>
    <n v="150.9"/>
    <s v="Household Goods/Services"/>
    <n v="4.1223404255319069"/>
  </r>
  <r>
    <s v="Rural+Urban"/>
    <x v="5"/>
    <s v="February"/>
    <n v="156.6"/>
    <s v="Health"/>
    <n v="161.30000000000001"/>
    <s v="Health"/>
    <n v="4.1223404255319069"/>
  </r>
  <r>
    <s v="Rural+Urban"/>
    <x v="5"/>
    <s v="February"/>
    <n v="156.6"/>
    <s v="Transport and communication"/>
    <n v="145.1"/>
    <s v="Transport and Communication"/>
    <n v="4.1223404255319069"/>
  </r>
  <r>
    <s v="Rural+Urban"/>
    <x v="5"/>
    <s v="February"/>
    <n v="156.6"/>
    <s v="Recreation and amusement"/>
    <n v="151.5"/>
    <s v="Recreation and Amusement"/>
    <n v="4.1223404255319069"/>
  </r>
  <r>
    <s v="Rural+Urban"/>
    <x v="5"/>
    <s v="February"/>
    <n v="156.6"/>
    <s v="Education"/>
    <n v="159.5"/>
    <s v="Education"/>
    <n v="4.1223404255319069"/>
  </r>
  <r>
    <s v="Rural+Urban"/>
    <x v="5"/>
    <s v="February"/>
    <n v="156.6"/>
    <s v="Personal care and effects"/>
    <n v="155.80000000000001"/>
    <s v="Personal Care/Effects"/>
    <n v="4.1223404255319069"/>
  </r>
  <r>
    <s v="Rural+Urban"/>
    <x v="5"/>
    <s v="February"/>
    <n v="156.6"/>
    <s v="Miscellaneous"/>
    <n v="153.4"/>
    <s v="Miscellaneous"/>
    <n v="4.1223404255319069"/>
  </r>
  <r>
    <s v="Rural+Urban"/>
    <x v="5"/>
    <s v="March"/>
    <n v="156.80000000000001"/>
    <s v="Cereals and products"/>
    <n v="144.1"/>
    <s v="Food And Beverages"/>
    <n v="4.3941411451398293"/>
  </r>
  <r>
    <s v="Rural+Urban"/>
    <x v="5"/>
    <s v="March"/>
    <n v="156.80000000000001"/>
    <s v="Meat and fish"/>
    <n v="192.2"/>
    <s v="Food And Beverages"/>
    <n v="4.3941411451398293"/>
  </r>
  <r>
    <s v="Rural+Urban"/>
    <x v="5"/>
    <s v="March"/>
    <n v="156.80000000000001"/>
    <s v="Egg"/>
    <n v="163.80000000000001"/>
    <s v="Food And Beverages"/>
    <n v="4.3941411451398293"/>
  </r>
  <r>
    <s v="Rural+Urban"/>
    <x v="5"/>
    <s v="March"/>
    <n v="156.80000000000001"/>
    <s v="Milk and products"/>
    <n v="154.9"/>
    <s v="Food And Beverages"/>
    <n v="4.3941411451398293"/>
  </r>
  <r>
    <s v="Rural+Urban"/>
    <x v="5"/>
    <s v="March"/>
    <n v="156.80000000000001"/>
    <s v="Oils and fats"/>
    <n v="163.9"/>
    <s v="Food And Beverages"/>
    <n v="4.3941411451398293"/>
  </r>
  <r>
    <s v="Rural+Urban"/>
    <x v="5"/>
    <s v="March"/>
    <n v="156.80000000000001"/>
    <s v="Fruits"/>
    <n v="153.69999999999999"/>
    <s v="Food And Beverages"/>
    <n v="4.3941411451398293"/>
  </r>
  <r>
    <s v="Rural+Urban"/>
    <x v="5"/>
    <s v="March"/>
    <n v="156.80000000000001"/>
    <s v="Vegetables"/>
    <n v="149.5"/>
    <s v="Food And Beverages"/>
    <n v="4.3941411451398293"/>
  </r>
  <r>
    <s v="Rural+Urban"/>
    <x v="5"/>
    <s v="March"/>
    <n v="156.80000000000001"/>
    <s v="Pulses and products"/>
    <n v="159.80000000000001"/>
    <s v="Food And Beverages"/>
    <n v="4.3941411451398293"/>
  </r>
  <r>
    <s v="Rural+Urban"/>
    <x v="5"/>
    <s v="March"/>
    <n v="156.80000000000001"/>
    <s v="Sugar and Confectionery"/>
    <n v="112.6"/>
    <s v="Food And Beverages"/>
    <n v="4.3941411451398293"/>
  </r>
  <r>
    <s v="Rural+Urban"/>
    <x v="5"/>
    <s v="March"/>
    <n v="156.80000000000001"/>
    <s v="Spices"/>
    <n v="163.5"/>
    <s v="Food And Beverages"/>
    <n v="4.3941411451398293"/>
  </r>
  <r>
    <s v="Rural+Urban"/>
    <x v="5"/>
    <s v="March"/>
    <n v="156.80000000000001"/>
    <s v="Non-alcoholic beverages"/>
    <n v="156.5"/>
    <s v="Food And Beverages"/>
    <n v="4.3941411451398293"/>
  </r>
  <r>
    <s v="Rural+Urban"/>
    <x v="5"/>
    <s v="March"/>
    <n v="156.80000000000001"/>
    <s v="Prepared meals, snacks, sweets etc."/>
    <n v="168.2"/>
    <s v="Food And Beverages"/>
    <n v="4.3941411451398293"/>
  </r>
  <r>
    <s v="Rural+Urban"/>
    <x v="5"/>
    <s v="March"/>
    <n v="156.80000000000001"/>
    <s v="Food and beverages"/>
    <n v="156.69999999999999"/>
    <s v="Food And Beverages"/>
    <n v="4.3941411451398293"/>
  </r>
  <r>
    <s v="Rural+Urban"/>
    <x v="5"/>
    <s v="March"/>
    <n v="156.80000000000001"/>
    <s v="Pan, tobacco and intoxicants"/>
    <n v="188.1"/>
    <s v="Tobacco and Intoxicants"/>
    <n v="4.3941411451398293"/>
  </r>
  <r>
    <s v="Rural+Urban"/>
    <x v="5"/>
    <s v="March"/>
    <n v="156.80000000000001"/>
    <s v="Clothing"/>
    <n v="157.80000000000001"/>
    <s v="Clothing and Footwear"/>
    <n v="4.3941411451398293"/>
  </r>
  <r>
    <s v="Rural+Urban"/>
    <x v="5"/>
    <s v="March"/>
    <n v="156.80000000000001"/>
    <s v="Footwear"/>
    <n v="147.9"/>
    <s v="Clothing and Footwear"/>
    <n v="4.3941411451398293"/>
  </r>
  <r>
    <s v="Rural+Urban"/>
    <x v="5"/>
    <s v="March"/>
    <n v="156.80000000000001"/>
    <s v="Clothing and footwear"/>
    <n v="156.4"/>
    <s v="Clothing and Footwear"/>
    <n v="4.3941411451398293"/>
  </r>
  <r>
    <s v="Rural+Urban"/>
    <x v="5"/>
    <s v="March"/>
    <n v="156.80000000000001"/>
    <s v="Housing"/>
    <n v="159.9"/>
    <s v="Housing"/>
    <n v="4.3941411451398293"/>
  </r>
  <r>
    <s v="Rural+Urban"/>
    <x v="5"/>
    <s v="March"/>
    <n v="156.80000000000001"/>
    <s v="Fuel and light"/>
    <n v="155.5"/>
    <s v="Fuel and Light"/>
    <n v="4.3941411451398293"/>
  </r>
  <r>
    <s v="Rural+Urban"/>
    <x v="5"/>
    <s v="March"/>
    <n v="156.80000000000001"/>
    <s v="Household goods and services"/>
    <n v="151.19999999999999"/>
    <s v="Household Goods/Services"/>
    <n v="4.3941411451398293"/>
  </r>
  <r>
    <s v="Rural+Urban"/>
    <x v="5"/>
    <s v="March"/>
    <n v="156.80000000000001"/>
    <s v="Health"/>
    <n v="161.69999999999999"/>
    <s v="Health"/>
    <n v="4.3941411451398293"/>
  </r>
  <r>
    <s v="Rural+Urban"/>
    <x v="5"/>
    <s v="March"/>
    <n v="156.80000000000001"/>
    <s v="Transport and communication"/>
    <n v="146.19999999999999"/>
    <s v="Transport and Communication"/>
    <n v="4.3941411451398293"/>
  </r>
  <r>
    <s v="Rural+Urban"/>
    <x v="5"/>
    <s v="March"/>
    <n v="156.80000000000001"/>
    <s v="Recreation and amusement"/>
    <n v="152.6"/>
    <s v="Recreation and Amusement"/>
    <n v="4.3941411451398293"/>
  </r>
  <r>
    <s v="Rural+Urban"/>
    <x v="5"/>
    <s v="March"/>
    <n v="156.80000000000001"/>
    <s v="Education"/>
    <n v="160.19999999999999"/>
    <s v="Education"/>
    <n v="4.3941411451398293"/>
  </r>
  <r>
    <s v="Rural+Urban"/>
    <x v="5"/>
    <s v="March"/>
    <n v="156.80000000000001"/>
    <s v="Personal care and effects"/>
    <n v="153.80000000000001"/>
    <s v="Personal Care/Effects"/>
    <n v="4.3941411451398293"/>
  </r>
  <r>
    <s v="Rural+Urban"/>
    <x v="5"/>
    <s v="March"/>
    <n v="156.80000000000001"/>
    <s v="Miscellaneous"/>
    <n v="153.80000000000001"/>
    <s v="Miscellaneous"/>
    <n v="4.3941411451398293"/>
  </r>
  <r>
    <s v="Rural+Urban"/>
    <x v="5"/>
    <s v="April"/>
    <n v="157.80000000000001"/>
    <s v="Cereals and products"/>
    <n v="144.30000000000001"/>
    <s v="Food And Beverages"/>
    <n v="5.8350100603621851"/>
  </r>
  <r>
    <s v="Rural+Urban"/>
    <x v="5"/>
    <s v="April"/>
    <n v="157.80000000000001"/>
    <s v="Meat and fish"/>
    <n v="198"/>
    <s v="Food And Beverages"/>
    <n v="5.8350100603621851"/>
  </r>
  <r>
    <s v="Rural+Urban"/>
    <x v="5"/>
    <s v="April"/>
    <n v="157.80000000000001"/>
    <s v="Egg"/>
    <n v="164.6"/>
    <s v="Food And Beverages"/>
    <n v="5.8350100603621851"/>
  </r>
  <r>
    <s v="Rural+Urban"/>
    <x v="5"/>
    <s v="April"/>
    <n v="157.80000000000001"/>
    <s v="Milk and products"/>
    <n v="155.4"/>
    <s v="Food And Beverages"/>
    <n v="5.8350100603621851"/>
  </r>
  <r>
    <s v="Rural+Urban"/>
    <x v="5"/>
    <s v="April"/>
    <n v="157.80000000000001"/>
    <s v="Oils and fats"/>
    <n v="170.1"/>
    <s v="Food And Beverages"/>
    <n v="5.8350100603621851"/>
  </r>
  <r>
    <s v="Rural+Urban"/>
    <x v="5"/>
    <s v="April"/>
    <n v="157.80000000000001"/>
    <s v="Fruits"/>
    <n v="164.4"/>
    <s v="Food And Beverages"/>
    <n v="5.8350100603621851"/>
  </r>
  <r>
    <s v="Rural+Urban"/>
    <x v="5"/>
    <s v="April"/>
    <n v="157.80000000000001"/>
    <s v="Vegetables"/>
    <n v="144.1"/>
    <s v="Food And Beverages"/>
    <n v="5.8350100603621851"/>
  </r>
  <r>
    <s v="Rural+Urban"/>
    <x v="5"/>
    <s v="April"/>
    <n v="157.80000000000001"/>
    <s v="Pulses and products"/>
    <n v="161.69999999999999"/>
    <s v="Food And Beverages"/>
    <n v="5.8350100603621851"/>
  </r>
  <r>
    <s v="Rural+Urban"/>
    <x v="5"/>
    <s v="April"/>
    <n v="157.80000000000001"/>
    <s v="Sugar and Confectionery"/>
    <n v="113.1"/>
    <s v="Food And Beverages"/>
    <n v="5.8350100603621851"/>
  </r>
  <r>
    <s v="Rural+Urban"/>
    <x v="5"/>
    <s v="April"/>
    <n v="157.80000000000001"/>
    <s v="Spices"/>
    <n v="163.9"/>
    <s v="Food And Beverages"/>
    <n v="5.8350100603621851"/>
  </r>
  <r>
    <s v="Rural+Urban"/>
    <x v="5"/>
    <s v="April"/>
    <n v="157.80000000000001"/>
    <s v="Non-alcoholic beverages"/>
    <n v="157.6"/>
    <s v="Food And Beverages"/>
    <n v="5.8350100603621851"/>
  </r>
  <r>
    <s v="Rural+Urban"/>
    <x v="5"/>
    <s v="April"/>
    <n v="157.80000000000001"/>
    <s v="Prepared meals, snacks, sweets etc."/>
    <n v="168.9"/>
    <s v="Food And Beverages"/>
    <n v="5.8350100603621851"/>
  </r>
  <r>
    <s v="Rural+Urban"/>
    <x v="5"/>
    <s v="April"/>
    <n v="157.80000000000001"/>
    <s v="Food and beverages"/>
    <n v="158"/>
    <s v="Food And Beverages"/>
    <n v="5.8350100603621851"/>
  </r>
  <r>
    <s v="Rural+Urban"/>
    <x v="5"/>
    <s v="April"/>
    <n v="157.80000000000001"/>
    <s v="Pan, tobacco and intoxicants"/>
    <n v="188.8"/>
    <s v="Tobacco and Intoxicants"/>
    <n v="5.8350100603621851"/>
  </r>
  <r>
    <s v="Rural+Urban"/>
    <x v="5"/>
    <s v="April"/>
    <n v="157.80000000000001"/>
    <s v="Clothing"/>
    <n v="158.80000000000001"/>
    <s v="Clothing and Footwear"/>
    <n v="5.8350100603621851"/>
  </r>
  <r>
    <s v="Rural+Urban"/>
    <x v="5"/>
    <s v="April"/>
    <n v="157.80000000000001"/>
    <s v="Footwear"/>
    <n v="148.5"/>
    <s v="Clothing and Footwear"/>
    <n v="5.8350100603621851"/>
  </r>
  <r>
    <s v="Rural+Urban"/>
    <x v="5"/>
    <s v="April"/>
    <n v="157.80000000000001"/>
    <s v="Clothing and footwear"/>
    <n v="157.30000000000001"/>
    <s v="Clothing and Footwear"/>
    <n v="5.8350100603621851"/>
  </r>
  <r>
    <s v="Rural+Urban"/>
    <x v="5"/>
    <s v="April"/>
    <n v="157.80000000000001"/>
    <s v="Housing"/>
    <n v="161.4"/>
    <s v="Housing"/>
    <n v="5.8350100603621851"/>
  </r>
  <r>
    <s v="Rural+Urban"/>
    <x v="5"/>
    <s v="April"/>
    <n v="157.80000000000001"/>
    <s v="Fuel and light"/>
    <n v="155.6"/>
    <s v="Fuel and Light"/>
    <n v="5.8350100603621851"/>
  </r>
  <r>
    <s v="Rural+Urban"/>
    <x v="5"/>
    <s v="April"/>
    <n v="157.80000000000001"/>
    <s v="Household goods and services"/>
    <n v="151.80000000000001"/>
    <s v="Household Goods/Services"/>
    <n v="5.8350100603621851"/>
  </r>
  <r>
    <s v="Rural+Urban"/>
    <x v="5"/>
    <s v="April"/>
    <n v="157.80000000000001"/>
    <s v="Health"/>
    <n v="162.30000000000001"/>
    <s v="Health"/>
    <n v="5.8350100603621851"/>
  </r>
  <r>
    <s v="Rural+Urban"/>
    <x v="5"/>
    <s v="April"/>
    <n v="157.80000000000001"/>
    <s v="Transport and communication"/>
    <n v="146.6"/>
    <s v="Transport and Communication"/>
    <n v="5.8350100603621851"/>
  </r>
  <r>
    <s v="Rural+Urban"/>
    <x v="5"/>
    <s v="April"/>
    <n v="157.80000000000001"/>
    <s v="Recreation and amusement"/>
    <n v="153.19999999999999"/>
    <s v="Recreation and Amusement"/>
    <n v="5.8350100603621851"/>
  </r>
  <r>
    <s v="Rural+Urban"/>
    <x v="5"/>
    <s v="April"/>
    <n v="157.80000000000001"/>
    <s v="Education"/>
    <n v="160.30000000000001"/>
    <s v="Education"/>
    <n v="5.8350100603621851"/>
  </r>
  <r>
    <s v="Rural+Urban"/>
    <x v="5"/>
    <s v="April"/>
    <n v="157.80000000000001"/>
    <s v="Personal care and effects"/>
    <n v="155.4"/>
    <s v="Personal Care/Effects"/>
    <n v="5.8350100603621851"/>
  </r>
  <r>
    <s v="Rural+Urban"/>
    <x v="5"/>
    <s v="April"/>
    <n v="157.80000000000001"/>
    <s v="Miscellaneous"/>
    <n v="154.4"/>
    <s v="Miscellaneous"/>
    <n v="5.8350100603621851"/>
  </r>
  <r>
    <s v="Rural+Urban"/>
    <x v="5"/>
    <s v="May"/>
    <n v="160.4"/>
    <s v="Cereals and products"/>
    <n v="146.30000000000001"/>
    <s v="Food And Beverages"/>
    <n v="7.9407806191117176"/>
  </r>
  <r>
    <s v="Rural+Urban"/>
    <x v="5"/>
    <s v="May"/>
    <n v="160.4"/>
    <s v="Meat and fish"/>
    <n v="200.5"/>
    <s v="Food And Beverages"/>
    <n v="7.9407806191117176"/>
  </r>
  <r>
    <s v="Rural+Urban"/>
    <x v="5"/>
    <s v="May"/>
    <n v="160.4"/>
    <s v="Egg"/>
    <n v="170.3"/>
    <s v="Food And Beverages"/>
    <n v="7.9407806191117176"/>
  </r>
  <r>
    <s v="Rural+Urban"/>
    <x v="5"/>
    <s v="May"/>
    <n v="160.4"/>
    <s v="Milk and products"/>
    <n v="156.1"/>
    <s v="Food And Beverages"/>
    <n v="7.9407806191117176"/>
  </r>
  <r>
    <s v="Rural+Urban"/>
    <x v="5"/>
    <s v="May"/>
    <n v="160.4"/>
    <s v="Oils and fats"/>
    <n v="178.7"/>
    <s v="Food And Beverages"/>
    <n v="7.9407806191117176"/>
  </r>
  <r>
    <s v="Rural+Urban"/>
    <x v="5"/>
    <s v="May"/>
    <n v="160.4"/>
    <s v="Fruits"/>
    <n v="167.1"/>
    <s v="Food And Beverages"/>
    <n v="7.9407806191117176"/>
  </r>
  <r>
    <s v="Rural+Urban"/>
    <x v="5"/>
    <s v="May"/>
    <n v="160.4"/>
    <s v="Vegetables"/>
    <n v="147.9"/>
    <s v="Food And Beverages"/>
    <n v="7.9407806191117176"/>
  </r>
  <r>
    <s v="Rural+Urban"/>
    <x v="5"/>
    <s v="May"/>
    <n v="160.4"/>
    <s v="Pulses and products"/>
    <n v="165.4"/>
    <s v="Food And Beverages"/>
    <n v="7.9407806191117176"/>
  </r>
  <r>
    <s v="Rural+Urban"/>
    <x v="5"/>
    <s v="May"/>
    <n v="160.4"/>
    <s v="Sugar and Confectionery"/>
    <n v="114.8"/>
    <s v="Food And Beverages"/>
    <n v="7.9407806191117176"/>
  </r>
  <r>
    <s v="Rural+Urban"/>
    <x v="5"/>
    <s v="May"/>
    <n v="160.4"/>
    <s v="Spices"/>
    <n v="168.2"/>
    <s v="Food And Beverages"/>
    <n v="7.9407806191117176"/>
  </r>
  <r>
    <s v="Rural+Urban"/>
    <x v="5"/>
    <s v="May"/>
    <n v="160.4"/>
    <s v="Non-alcoholic beverages"/>
    <n v="159.30000000000001"/>
    <s v="Food And Beverages"/>
    <n v="7.9407806191117176"/>
  </r>
  <r>
    <s v="Rural+Urban"/>
    <x v="5"/>
    <s v="May"/>
    <n v="160.4"/>
    <s v="Prepared meals, snacks, sweets etc."/>
    <n v="170.4"/>
    <s v="Food And Beverages"/>
    <n v="7.9407806191117176"/>
  </r>
  <r>
    <s v="Rural+Urban"/>
    <x v="5"/>
    <s v="May"/>
    <n v="160.4"/>
    <s v="Food and beverages"/>
    <n v="160.69999999999999"/>
    <s v="Food And Beverages"/>
    <n v="7.9407806191117176"/>
  </r>
  <r>
    <s v="Rural+Urban"/>
    <x v="5"/>
    <s v="May"/>
    <n v="160.4"/>
    <s v="Pan, tobacco and intoxicants"/>
    <n v="191.9"/>
    <s v="Tobacco and Intoxicants"/>
    <n v="7.9407806191117176"/>
  </r>
  <r>
    <s v="Rural+Urban"/>
    <x v="5"/>
    <s v="May"/>
    <n v="160.4"/>
    <s v="Clothing"/>
    <n v="161.80000000000001"/>
    <s v="Clothing and Footwear"/>
    <n v="7.9407806191117176"/>
  </r>
  <r>
    <s v="Rural+Urban"/>
    <x v="5"/>
    <s v="May"/>
    <n v="160.4"/>
    <s v="Footwear"/>
    <n v="152.1"/>
    <s v="Clothing and Footwear"/>
    <n v="7.9407806191117176"/>
  </r>
  <r>
    <s v="Rural+Urban"/>
    <x v="5"/>
    <s v="May"/>
    <n v="160.4"/>
    <s v="Clothing and footwear"/>
    <n v="160.4"/>
    <s v="Clothing and Footwear"/>
    <n v="7.9407806191117176"/>
  </r>
  <r>
    <s v="Rural+Urban"/>
    <x v="5"/>
    <s v="May"/>
    <n v="160.4"/>
    <s v="Housing"/>
    <n v="161.6"/>
    <s v="Housing"/>
    <n v="7.9407806191117176"/>
  </r>
  <r>
    <s v="Rural+Urban"/>
    <x v="5"/>
    <s v="May"/>
    <n v="160.4"/>
    <s v="Fuel and light"/>
    <n v="159.4"/>
    <s v="Fuel and Light"/>
    <n v="7.9407806191117176"/>
  </r>
  <r>
    <s v="Rural+Urban"/>
    <x v="5"/>
    <s v="May"/>
    <n v="160.4"/>
    <s v="Household goods and services"/>
    <n v="154.69999999999999"/>
    <s v="Household Goods/Services"/>
    <n v="7.9407806191117176"/>
  </r>
  <r>
    <s v="Rural+Urban"/>
    <x v="5"/>
    <s v="May"/>
    <n v="160.4"/>
    <s v="Health"/>
    <n v="165.8"/>
    <s v="Health"/>
    <n v="7.9407806191117176"/>
  </r>
  <r>
    <s v="Rural+Urban"/>
    <x v="5"/>
    <s v="May"/>
    <n v="160.4"/>
    <s v="Transport and communication"/>
    <n v="148.9"/>
    <s v="Transport and Communication"/>
    <n v="7.9407806191117176"/>
  </r>
  <r>
    <s v="Rural+Urban"/>
    <x v="5"/>
    <s v="May"/>
    <n v="160.4"/>
    <s v="Recreation and amusement"/>
    <n v="155.80000000000001"/>
    <s v="Recreation and Amusement"/>
    <n v="7.9407806191117176"/>
  </r>
  <r>
    <s v="Rural+Urban"/>
    <x v="5"/>
    <s v="May"/>
    <n v="160.4"/>
    <s v="Education"/>
    <n v="161.19999999999999"/>
    <s v="Education"/>
    <n v="7.9407806191117176"/>
  </r>
  <r>
    <s v="Rural+Urban"/>
    <x v="5"/>
    <s v="May"/>
    <n v="160.4"/>
    <s v="Personal care and effects"/>
    <n v="158.6"/>
    <s v="Personal Care/Effects"/>
    <n v="7.9407806191117176"/>
  </r>
  <r>
    <s v="Rural+Urban"/>
    <x v="5"/>
    <s v="May"/>
    <n v="160.4"/>
    <s v="Miscellaneous"/>
    <n v="156.80000000000001"/>
    <s v="Miscellaneous"/>
    <n v="7.9407806191117176"/>
  </r>
  <r>
    <s v="Rural+Urban"/>
    <x v="5"/>
    <s v="June"/>
    <n v="161.30000000000001"/>
    <s v="Cereals and products"/>
    <n v="146.69999999999999"/>
    <s v="Food And Beverages"/>
    <n v="6.2582345191040831"/>
  </r>
  <r>
    <s v="Rural+Urban"/>
    <x v="5"/>
    <s v="June"/>
    <n v="161.30000000000001"/>
    <s v="Meat and fish"/>
    <n v="202"/>
    <s v="Food And Beverages"/>
    <n v="6.2582345191040831"/>
  </r>
  <r>
    <s v="Rural+Urban"/>
    <x v="5"/>
    <s v="June"/>
    <n v="161.30000000000001"/>
    <s v="Egg"/>
    <n v="180.7"/>
    <s v="Food And Beverages"/>
    <n v="6.2582345191040831"/>
  </r>
  <r>
    <s v="Rural+Urban"/>
    <x v="5"/>
    <s v="June"/>
    <n v="161.30000000000001"/>
    <s v="Milk and products"/>
    <n v="156.19999999999999"/>
    <s v="Food And Beverages"/>
    <n v="6.2582345191040831"/>
  </r>
  <r>
    <s v="Rural+Urban"/>
    <x v="5"/>
    <s v="June"/>
    <n v="161.30000000000001"/>
    <s v="Oils and fats"/>
    <n v="183.7"/>
    <s v="Food And Beverages"/>
    <n v="6.2582345191040831"/>
  </r>
  <r>
    <s v="Rural+Urban"/>
    <x v="5"/>
    <s v="June"/>
    <n v="161.30000000000001"/>
    <s v="Fruits"/>
    <n v="164.6"/>
    <s v="Food And Beverages"/>
    <n v="6.2582345191040831"/>
  </r>
  <r>
    <s v="Rural+Urban"/>
    <x v="5"/>
    <s v="June"/>
    <n v="161.30000000000001"/>
    <s v="Vegetables"/>
    <n v="155.4"/>
    <s v="Food And Beverages"/>
    <n v="6.2582345191040831"/>
  </r>
  <r>
    <s v="Rural+Urban"/>
    <x v="5"/>
    <s v="June"/>
    <n v="161.30000000000001"/>
    <s v="Pulses and products"/>
    <n v="166"/>
    <s v="Food And Beverages"/>
    <n v="6.2582345191040831"/>
  </r>
  <r>
    <s v="Rural+Urban"/>
    <x v="5"/>
    <s v="June"/>
    <n v="161.30000000000001"/>
    <s v="Sugar and Confectionery"/>
    <n v="115.1"/>
    <s v="Food And Beverages"/>
    <n v="6.2582345191040831"/>
  </r>
  <r>
    <s v="Rural+Urban"/>
    <x v="5"/>
    <s v="June"/>
    <n v="161.30000000000001"/>
    <s v="Spices"/>
    <n v="168.5"/>
    <s v="Food And Beverages"/>
    <n v="6.2582345191040831"/>
  </r>
  <r>
    <s v="Rural+Urban"/>
    <x v="5"/>
    <s v="June"/>
    <n v="161.30000000000001"/>
    <s v="Non-alcoholic beverages"/>
    <n v="160"/>
    <s v="Food And Beverages"/>
    <n v="6.2582345191040831"/>
  </r>
  <r>
    <s v="Rural+Urban"/>
    <x v="5"/>
    <s v="June"/>
    <n v="161.30000000000001"/>
    <s v="Prepared meals, snacks, sweets etc."/>
    <n v="172.4"/>
    <s v="Food And Beverages"/>
    <n v="6.2582345191040831"/>
  </r>
  <r>
    <s v="Rural+Urban"/>
    <x v="5"/>
    <s v="June"/>
    <n v="161.30000000000001"/>
    <s v="Food and beverages"/>
    <n v="162.6"/>
    <s v="Food And Beverages"/>
    <n v="6.2582345191040831"/>
  </r>
  <r>
    <s v="Rural+Urban"/>
    <x v="5"/>
    <s v="June"/>
    <n v="161.30000000000001"/>
    <s v="Pan, tobacco and intoxicants"/>
    <n v="190.8"/>
    <s v="Tobacco and Intoxicants"/>
    <n v="6.2582345191040831"/>
  </r>
  <r>
    <s v="Rural+Urban"/>
    <x v="5"/>
    <s v="June"/>
    <n v="161.30000000000001"/>
    <s v="Clothing"/>
    <n v="162.19999999999999"/>
    <s v="Clothing and Footwear"/>
    <n v="6.2582345191040831"/>
  </r>
  <r>
    <s v="Rural+Urban"/>
    <x v="5"/>
    <s v="June"/>
    <n v="161.30000000000001"/>
    <s v="Footwear"/>
    <n v="151.80000000000001"/>
    <s v="Clothing and Footwear"/>
    <n v="6.2582345191040831"/>
  </r>
  <r>
    <s v="Rural+Urban"/>
    <x v="5"/>
    <s v="June"/>
    <n v="161.30000000000001"/>
    <s v="Clothing and footwear"/>
    <n v="160.69999999999999"/>
    <s v="Clothing and Footwear"/>
    <n v="6.2582345191040831"/>
  </r>
  <r>
    <s v="Rural+Urban"/>
    <x v="5"/>
    <s v="June"/>
    <n v="161.30000000000001"/>
    <s v="Housing"/>
    <n v="160.5"/>
    <s v="Housing"/>
    <n v="6.2582345191040831"/>
  </r>
  <r>
    <s v="Rural+Urban"/>
    <x v="5"/>
    <s v="June"/>
    <n v="161.30000000000001"/>
    <s v="Fuel and light"/>
    <n v="159.80000000000001"/>
    <s v="Fuel and Light"/>
    <n v="6.2582345191040831"/>
  </r>
  <r>
    <s v="Rural+Urban"/>
    <x v="5"/>
    <s v="June"/>
    <n v="161.30000000000001"/>
    <s v="Household goods and services"/>
    <n v="154.80000000000001"/>
    <s v="Household Goods/Services"/>
    <n v="6.2582345191040831"/>
  </r>
  <r>
    <s v="Rural+Urban"/>
    <x v="5"/>
    <s v="June"/>
    <n v="161.30000000000001"/>
    <s v="Health"/>
    <n v="166.3"/>
    <s v="Health"/>
    <n v="6.2582345191040831"/>
  </r>
  <r>
    <s v="Rural+Urban"/>
    <x v="5"/>
    <s v="June"/>
    <n v="161.30000000000001"/>
    <s v="Transport and communication"/>
    <n v="150.69999999999999"/>
    <s v="Transport and Communication"/>
    <n v="6.2582345191040831"/>
  </r>
  <r>
    <s v="Rural+Urban"/>
    <x v="5"/>
    <s v="June"/>
    <n v="161.30000000000001"/>
    <s v="Recreation and amusement"/>
    <n v="154.9"/>
    <s v="Recreation and Amusement"/>
    <n v="6.2582345191040831"/>
  </r>
  <r>
    <s v="Rural+Urban"/>
    <x v="5"/>
    <s v="June"/>
    <n v="161.30000000000001"/>
    <s v="Education"/>
    <n v="161.69999999999999"/>
    <s v="Education"/>
    <n v="6.2582345191040831"/>
  </r>
  <r>
    <s v="Rural+Urban"/>
    <x v="5"/>
    <s v="June"/>
    <n v="161.30000000000001"/>
    <s v="Personal care and effects"/>
    <n v="158.80000000000001"/>
    <s v="Personal Care/Effects"/>
    <n v="6.2582345191040831"/>
  </r>
  <r>
    <s v="Rural+Urban"/>
    <x v="5"/>
    <s v="June"/>
    <n v="161.30000000000001"/>
    <s v="Miscellaneous"/>
    <n v="157.6"/>
    <s v="Miscellaneous"/>
    <n v="6.2582345191040831"/>
  </r>
  <r>
    <s v="Rural+Urban"/>
    <x v="5"/>
    <s v="July"/>
    <n v="162.5"/>
    <s v="Cereals and products"/>
    <n v="146.4"/>
    <s v="Food And Beverages"/>
    <n v="7.0487483530961708"/>
  </r>
  <r>
    <s v="Rural+Urban"/>
    <x v="5"/>
    <s v="July"/>
    <n v="162.5"/>
    <s v="Meat and fish"/>
    <n v="206.8"/>
    <s v="Food And Beverages"/>
    <n v="7.0487483530961708"/>
  </r>
  <r>
    <s v="Rural+Urban"/>
    <x v="5"/>
    <s v="July"/>
    <n v="162.5"/>
    <s v="Egg"/>
    <n v="182.2"/>
    <s v="Food And Beverages"/>
    <n v="7.0487483530961708"/>
  </r>
  <r>
    <s v="Rural+Urban"/>
    <x v="5"/>
    <s v="July"/>
    <n v="162.5"/>
    <s v="Milk and products"/>
    <n v="157.5"/>
    <s v="Food And Beverages"/>
    <n v="7.0487483530961708"/>
  </r>
  <r>
    <s v="Rural+Urban"/>
    <x v="5"/>
    <s v="July"/>
    <n v="162.5"/>
    <s v="Oils and fats"/>
    <n v="182.1"/>
    <s v="Food And Beverages"/>
    <n v="7.0487483530961708"/>
  </r>
  <r>
    <s v="Rural+Urban"/>
    <x v="5"/>
    <s v="July"/>
    <n v="162.5"/>
    <s v="Fruits"/>
    <n v="163.9"/>
    <s v="Food And Beverages"/>
    <n v="7.0487483530961708"/>
  </r>
  <r>
    <s v="Rural+Urban"/>
    <x v="5"/>
    <s v="July"/>
    <n v="162.5"/>
    <s v="Vegetables"/>
    <n v="164.2"/>
    <s v="Food And Beverages"/>
    <n v="7.0487483530961708"/>
  </r>
  <r>
    <s v="Rural+Urban"/>
    <x v="5"/>
    <s v="July"/>
    <n v="162.5"/>
    <s v="Pulses and products"/>
    <n v="164"/>
    <s v="Food And Beverages"/>
    <n v="7.0487483530961708"/>
  </r>
  <r>
    <s v="Rural+Urban"/>
    <x v="5"/>
    <s v="July"/>
    <n v="162.5"/>
    <s v="Sugar and Confectionery"/>
    <n v="114.5"/>
    <s v="Food And Beverages"/>
    <n v="7.0487483530961708"/>
  </r>
  <r>
    <s v="Rural+Urban"/>
    <x v="5"/>
    <s v="July"/>
    <n v="162.5"/>
    <s v="Spices"/>
    <n v="168.3"/>
    <s v="Food And Beverages"/>
    <n v="7.0487483530961708"/>
  </r>
  <r>
    <s v="Rural+Urban"/>
    <x v="5"/>
    <s v="July"/>
    <n v="162.5"/>
    <s v="Non-alcoholic beverages"/>
    <n v="160.9"/>
    <s v="Food And Beverages"/>
    <n v="7.0487483530961708"/>
  </r>
  <r>
    <s v="Rural+Urban"/>
    <x v="5"/>
    <s v="July"/>
    <n v="162.5"/>
    <s v="Prepared meals, snacks, sweets etc."/>
    <n v="172.2"/>
    <s v="Food And Beverages"/>
    <n v="7.0487483530961708"/>
  </r>
  <r>
    <s v="Rural+Urban"/>
    <x v="5"/>
    <s v="July"/>
    <n v="162.5"/>
    <s v="Food and beverages"/>
    <n v="164"/>
    <s v="Food And Beverages"/>
    <n v="7.0487483530961708"/>
  </r>
  <r>
    <s v="Rural+Urban"/>
    <x v="5"/>
    <s v="July"/>
    <n v="162.5"/>
    <s v="Pan, tobacco and intoxicants"/>
    <n v="191.2"/>
    <s v="Tobacco and Intoxicants"/>
    <n v="7.0487483530961708"/>
  </r>
  <r>
    <s v="Rural+Urban"/>
    <x v="5"/>
    <s v="July"/>
    <n v="162.5"/>
    <s v="Clothing"/>
    <n v="162.80000000000001"/>
    <s v="Clothing and Footwear"/>
    <n v="7.0487483530961708"/>
  </r>
  <r>
    <s v="Rural+Urban"/>
    <x v="5"/>
    <s v="July"/>
    <n v="162.5"/>
    <s v="Footwear"/>
    <n v="153.1"/>
    <s v="Clothing and Footwear"/>
    <n v="7.0487483530961708"/>
  </r>
  <r>
    <s v="Rural+Urban"/>
    <x v="5"/>
    <s v="July"/>
    <n v="162.5"/>
    <s v="Clothing and footwear"/>
    <n v="161.4"/>
    <s v="Clothing and Footwear"/>
    <n v="7.0487483530961708"/>
  </r>
  <r>
    <s v="Rural+Urban"/>
    <x v="5"/>
    <s v="July"/>
    <n v="162.5"/>
    <s v="Housing"/>
    <n v="161.5"/>
    <s v="Housing"/>
    <n v="7.0487483530961708"/>
  </r>
  <r>
    <s v="Rural+Urban"/>
    <x v="5"/>
    <s v="July"/>
    <n v="162.5"/>
    <s v="Fuel and light"/>
    <n v="160.69999999999999"/>
    <s v="Fuel and Light"/>
    <n v="7.0487483530961708"/>
  </r>
  <r>
    <s v="Rural+Urban"/>
    <x v="5"/>
    <s v="July"/>
    <n v="162.5"/>
    <s v="Household goods and services"/>
    <n v="155.80000000000001"/>
    <s v="Household Goods/Services"/>
    <n v="7.0487483530961708"/>
  </r>
  <r>
    <s v="Rural+Urban"/>
    <x v="5"/>
    <s v="July"/>
    <n v="162.5"/>
    <s v="Health"/>
    <n v="167"/>
    <s v="Health"/>
    <n v="7.0487483530961708"/>
  </r>
  <r>
    <s v="Rural+Urban"/>
    <x v="5"/>
    <s v="July"/>
    <n v="162.5"/>
    <s v="Transport and communication"/>
    <n v="153.1"/>
    <s v="Transport and Communication"/>
    <n v="7.0487483530961708"/>
  </r>
  <r>
    <s v="Rural+Urban"/>
    <x v="5"/>
    <s v="July"/>
    <n v="162.5"/>
    <s v="Recreation and amusement"/>
    <n v="155.30000000000001"/>
    <s v="Recreation and Amusement"/>
    <n v="7.0487483530961708"/>
  </r>
  <r>
    <s v="Rural+Urban"/>
    <x v="5"/>
    <s v="July"/>
    <n v="162.5"/>
    <s v="Education"/>
    <n v="163.19999999999999"/>
    <s v="Education"/>
    <n v="7.0487483530961708"/>
  </r>
  <r>
    <s v="Rural+Urban"/>
    <x v="5"/>
    <s v="July"/>
    <n v="162.5"/>
    <s v="Personal care and effects"/>
    <n v="160.1"/>
    <s v="Personal Care/Effects"/>
    <n v="7.0487483530961708"/>
  </r>
  <r>
    <s v="Rural+Urban"/>
    <x v="5"/>
    <s v="July"/>
    <n v="162.5"/>
    <s v="Miscellaneous"/>
    <n v="159"/>
    <s v="Miscellaneous"/>
    <n v="7.0487483530961708"/>
  </r>
  <r>
    <s v="Rural+Urban"/>
    <x v="5"/>
    <s v="August"/>
    <n v="163.19999999999999"/>
    <s v="Cereals and products"/>
    <n v="146.6"/>
    <s v="Food And Beverages"/>
    <n v="6.0428849902534001"/>
  </r>
  <r>
    <s v="Rural+Urban"/>
    <x v="5"/>
    <s v="August"/>
    <n v="163.19999999999999"/>
    <s v="Meat and fish"/>
    <n v="204"/>
    <s v="Food And Beverages"/>
    <n v="6.0428849902534001"/>
  </r>
  <r>
    <s v="Rural+Urban"/>
    <x v="5"/>
    <s v="August"/>
    <n v="163.19999999999999"/>
    <s v="Egg"/>
    <n v="172.8"/>
    <s v="Food And Beverages"/>
    <n v="6.0428849902534001"/>
  </r>
  <r>
    <s v="Rural+Urban"/>
    <x v="5"/>
    <s v="August"/>
    <n v="163.19999999999999"/>
    <s v="Milk and products"/>
    <n v="158.4"/>
    <s v="Food And Beverages"/>
    <n v="6.0428849902534001"/>
  </r>
  <r>
    <s v="Rural+Urban"/>
    <x v="5"/>
    <s v="August"/>
    <n v="163.19999999999999"/>
    <s v="Oils and fats"/>
    <n v="188"/>
    <s v="Food And Beverages"/>
    <n v="6.0428849902534001"/>
  </r>
  <r>
    <s v="Rural+Urban"/>
    <x v="5"/>
    <s v="August"/>
    <n v="163.19999999999999"/>
    <s v="Fruits"/>
    <n v="156.80000000000001"/>
    <s v="Food And Beverages"/>
    <n v="6.0428849902534001"/>
  </r>
  <r>
    <s v="Rural+Urban"/>
    <x v="5"/>
    <s v="August"/>
    <n v="163.19999999999999"/>
    <s v="Vegetables"/>
    <n v="162.19999999999999"/>
    <s v="Food And Beverages"/>
    <n v="6.0428849902534001"/>
  </r>
  <r>
    <s v="Rural+Urban"/>
    <x v="5"/>
    <s v="August"/>
    <n v="163.19999999999999"/>
    <s v="Pulses and products"/>
    <n v="164.1"/>
    <s v="Food And Beverages"/>
    <n v="6.0428849902534001"/>
  </r>
  <r>
    <s v="Rural+Urban"/>
    <x v="5"/>
    <s v="August"/>
    <n v="163.19999999999999"/>
    <s v="Sugar and Confectionery"/>
    <n v="119.7"/>
    <s v="Food And Beverages"/>
    <n v="6.0428849902534001"/>
  </r>
  <r>
    <s v="Rural+Urban"/>
    <x v="5"/>
    <s v="August"/>
    <n v="163.19999999999999"/>
    <s v="Spices"/>
    <n v="168.8"/>
    <s v="Food And Beverages"/>
    <n v="6.0428849902534001"/>
  </r>
  <r>
    <s v="Rural+Urban"/>
    <x v="5"/>
    <s v="August"/>
    <n v="163.19999999999999"/>
    <s v="Non-alcoholic beverages"/>
    <n v="162.69999999999999"/>
    <s v="Food And Beverages"/>
    <n v="6.0428849902534001"/>
  </r>
  <r>
    <s v="Rural+Urban"/>
    <x v="5"/>
    <s v="August"/>
    <n v="163.19999999999999"/>
    <s v="Prepared meals, snacks, sweets etc."/>
    <n v="173.9"/>
    <s v="Food And Beverages"/>
    <n v="6.0428849902534001"/>
  </r>
  <r>
    <s v="Rural+Urban"/>
    <x v="5"/>
    <s v="August"/>
    <n v="163.19999999999999"/>
    <s v="Food and beverages"/>
    <n v="164"/>
    <s v="Food And Beverages"/>
    <n v="6.0428849902534001"/>
  </r>
  <r>
    <s v="Rural+Urban"/>
    <x v="5"/>
    <s v="August"/>
    <n v="163.19999999999999"/>
    <s v="Pan, tobacco and intoxicants"/>
    <n v="192.1"/>
    <s v="Tobacco and Intoxicants"/>
    <n v="6.0428849902534001"/>
  </r>
  <r>
    <s v="Rural+Urban"/>
    <x v="5"/>
    <s v="August"/>
    <n v="163.19999999999999"/>
    <s v="Clothing"/>
    <n v="164.5"/>
    <s v="Clothing and Footwear"/>
    <n v="6.0428849902534001"/>
  </r>
  <r>
    <s v="Rural+Urban"/>
    <x v="5"/>
    <s v="August"/>
    <n v="163.19999999999999"/>
    <s v="Footwear"/>
    <n v="155.30000000000001"/>
    <s v="Clothing and Footwear"/>
    <n v="6.0428849902534001"/>
  </r>
  <r>
    <s v="Rural+Urban"/>
    <x v="5"/>
    <s v="August"/>
    <n v="163.19999999999999"/>
    <s v="Clothing and footwear"/>
    <n v="163.19999999999999"/>
    <s v="Clothing and Footwear"/>
    <n v="6.0428849902534001"/>
  </r>
  <r>
    <s v="Rural+Urban"/>
    <x v="5"/>
    <s v="August"/>
    <n v="163.19999999999999"/>
    <s v="Housing"/>
    <n v="162.1"/>
    <s v="Housing"/>
    <n v="6.0428849902534001"/>
  </r>
  <r>
    <s v="Rural+Urban"/>
    <x v="5"/>
    <s v="August"/>
    <n v="163.19999999999999"/>
    <s v="Fuel and light"/>
    <n v="162.6"/>
    <s v="Fuel and Light"/>
    <n v="6.0428849902534001"/>
  </r>
  <r>
    <s v="Rural+Urban"/>
    <x v="5"/>
    <s v="August"/>
    <n v="163.19999999999999"/>
    <s v="Household goods and services"/>
    <n v="157.5"/>
    <s v="Household Goods/Services"/>
    <n v="6.0428849902534001"/>
  </r>
  <r>
    <s v="Rural+Urban"/>
    <x v="5"/>
    <s v="August"/>
    <n v="163.19999999999999"/>
    <s v="Health"/>
    <n v="168.4"/>
    <s v="Health"/>
    <n v="6.0428849902534001"/>
  </r>
  <r>
    <s v="Rural+Urban"/>
    <x v="5"/>
    <s v="August"/>
    <n v="163.19999999999999"/>
    <s v="Transport and communication"/>
    <n v="154"/>
    <s v="Transport and Communication"/>
    <n v="6.0428849902534001"/>
  </r>
  <r>
    <s v="Rural+Urban"/>
    <x v="5"/>
    <s v="August"/>
    <n v="163.19999999999999"/>
    <s v="Recreation and amusement"/>
    <n v="157.6"/>
    <s v="Recreation and Amusement"/>
    <n v="6.0428849902534001"/>
  </r>
  <r>
    <s v="Rural+Urban"/>
    <x v="5"/>
    <s v="August"/>
    <n v="163.19999999999999"/>
    <s v="Education"/>
    <n v="163.80000000000001"/>
    <s v="Education"/>
    <n v="6.0428849902534001"/>
  </r>
  <r>
    <s v="Rural+Urban"/>
    <x v="5"/>
    <s v="August"/>
    <n v="163.19999999999999"/>
    <s v="Personal care and effects"/>
    <n v="160"/>
    <s v="Personal Care/Effects"/>
    <n v="6.0428849902534001"/>
  </r>
  <r>
    <s v="Rural+Urban"/>
    <x v="5"/>
    <s v="August"/>
    <n v="163.19999999999999"/>
    <s v="Miscellaneous"/>
    <n v="160"/>
    <s v="Miscellaneous"/>
    <n v="6.0428849902534001"/>
  </r>
  <r>
    <s v="Rural+Urban"/>
    <x v="5"/>
    <s v="September"/>
    <n v="163.19999999999999"/>
    <s v="Cereals and products"/>
    <n v="146.6"/>
    <s v="Food And Beverages"/>
    <n v="5.4945054945054954"/>
  </r>
  <r>
    <s v="Rural+Urban"/>
    <x v="5"/>
    <s v="September"/>
    <n v="163.19999999999999"/>
    <s v="Meat and fish"/>
    <n v="204"/>
    <s v="Food And Beverages"/>
    <n v="5.4945054945054954"/>
  </r>
  <r>
    <s v="Rural+Urban"/>
    <x v="5"/>
    <s v="September"/>
    <n v="163.19999999999999"/>
    <s v="Egg"/>
    <n v="172.8"/>
    <s v="Food And Beverages"/>
    <n v="5.4945054945054954"/>
  </r>
  <r>
    <s v="Rural+Urban"/>
    <x v="5"/>
    <s v="September"/>
    <n v="163.19999999999999"/>
    <s v="Milk and products"/>
    <n v="158.4"/>
    <s v="Food And Beverages"/>
    <n v="5.4945054945054954"/>
  </r>
  <r>
    <s v="Rural+Urban"/>
    <x v="5"/>
    <s v="September"/>
    <n v="163.19999999999999"/>
    <s v="Oils and fats"/>
    <n v="188"/>
    <s v="Food And Beverages"/>
    <n v="5.4945054945054954"/>
  </r>
  <r>
    <s v="Rural+Urban"/>
    <x v="5"/>
    <s v="September"/>
    <n v="163.19999999999999"/>
    <s v="Fruits"/>
    <n v="156.69999999999999"/>
    <s v="Food And Beverages"/>
    <n v="5.4945054945054954"/>
  </r>
  <r>
    <s v="Rural+Urban"/>
    <x v="5"/>
    <s v="September"/>
    <n v="163.19999999999999"/>
    <s v="Vegetables"/>
    <n v="162.30000000000001"/>
    <s v="Food And Beverages"/>
    <n v="5.4945054945054954"/>
  </r>
  <r>
    <s v="Rural+Urban"/>
    <x v="5"/>
    <s v="September"/>
    <n v="163.19999999999999"/>
    <s v="Pulses and products"/>
    <n v="164.1"/>
    <s v="Food And Beverages"/>
    <n v="5.4945054945054954"/>
  </r>
  <r>
    <s v="Rural+Urban"/>
    <x v="5"/>
    <s v="September"/>
    <n v="163.19999999999999"/>
    <s v="Sugar and Confectionery"/>
    <n v="119.7"/>
    <s v="Food And Beverages"/>
    <n v="5.4945054945054954"/>
  </r>
  <r>
    <s v="Rural+Urban"/>
    <x v="5"/>
    <s v="September"/>
    <n v="163.19999999999999"/>
    <s v="Spices"/>
    <n v="168.8"/>
    <s v="Food And Beverages"/>
    <n v="5.4945054945054954"/>
  </r>
  <r>
    <s v="Rural+Urban"/>
    <x v="5"/>
    <s v="September"/>
    <n v="163.19999999999999"/>
    <s v="Non-alcoholic beverages"/>
    <n v="162.69999999999999"/>
    <s v="Food And Beverages"/>
    <n v="5.4945054945054954"/>
  </r>
  <r>
    <s v="Rural+Urban"/>
    <x v="5"/>
    <s v="September"/>
    <n v="163.19999999999999"/>
    <s v="Prepared meals, snacks, sweets etc."/>
    <n v="173.9"/>
    <s v="Food And Beverages"/>
    <n v="5.4945054945054954"/>
  </r>
  <r>
    <s v="Rural+Urban"/>
    <x v="5"/>
    <s v="September"/>
    <n v="163.19999999999999"/>
    <s v="Food and beverages"/>
    <n v="164"/>
    <s v="Food And Beverages"/>
    <n v="5.4945054945054954"/>
  </r>
  <r>
    <s v="Rural+Urban"/>
    <x v="5"/>
    <s v="September"/>
    <n v="163.19999999999999"/>
    <s v="Pan, tobacco and intoxicants"/>
    <n v="192.1"/>
    <s v="Tobacco and Intoxicants"/>
    <n v="5.4945054945054954"/>
  </r>
  <r>
    <s v="Rural+Urban"/>
    <x v="5"/>
    <s v="September"/>
    <n v="163.19999999999999"/>
    <s v="Clothing"/>
    <n v="164.6"/>
    <s v="Clothing and Footwear"/>
    <n v="5.4945054945054954"/>
  </r>
  <r>
    <s v="Rural+Urban"/>
    <x v="5"/>
    <s v="September"/>
    <n v="163.19999999999999"/>
    <s v="Footwear"/>
    <n v="155.30000000000001"/>
    <s v="Clothing and Footwear"/>
    <n v="5.4945054945054954"/>
  </r>
  <r>
    <s v="Rural+Urban"/>
    <x v="5"/>
    <s v="September"/>
    <n v="163.19999999999999"/>
    <s v="Clothing and footwear"/>
    <n v="163.30000000000001"/>
    <s v="Clothing and Footwear"/>
    <n v="5.4945054945054954"/>
  </r>
  <r>
    <s v="Rural+Urban"/>
    <x v="5"/>
    <s v="September"/>
    <n v="163.19999999999999"/>
    <s v="Housing"/>
    <n v="162.1"/>
    <s v="Housing"/>
    <n v="5.4945054945054954"/>
  </r>
  <r>
    <s v="Rural+Urban"/>
    <x v="5"/>
    <s v="September"/>
    <n v="163.19999999999999"/>
    <s v="Fuel and light"/>
    <n v="162.6"/>
    <s v="Fuel and Light"/>
    <n v="5.4945054945054954"/>
  </r>
  <r>
    <s v="Rural+Urban"/>
    <x v="5"/>
    <s v="September"/>
    <n v="163.19999999999999"/>
    <s v="Household goods and services"/>
    <n v="157.5"/>
    <s v="Household Goods/Services"/>
    <n v="5.4945054945054954"/>
  </r>
  <r>
    <s v="Rural+Urban"/>
    <x v="5"/>
    <s v="September"/>
    <n v="163.19999999999999"/>
    <s v="Health"/>
    <n v="168.4"/>
    <s v="Health"/>
    <n v="5.4945054945054954"/>
  </r>
  <r>
    <s v="Rural+Urban"/>
    <x v="5"/>
    <s v="September"/>
    <n v="163.19999999999999"/>
    <s v="Transport and communication"/>
    <n v="154"/>
    <s v="Transport and Communication"/>
    <n v="5.4945054945054954"/>
  </r>
  <r>
    <s v="Rural+Urban"/>
    <x v="5"/>
    <s v="September"/>
    <n v="163.19999999999999"/>
    <s v="Recreation and amusement"/>
    <n v="157.69999999999999"/>
    <s v="Recreation and Amusement"/>
    <n v="5.4945054945054954"/>
  </r>
  <r>
    <s v="Rural+Urban"/>
    <x v="5"/>
    <s v="September"/>
    <n v="163.19999999999999"/>
    <s v="Education"/>
    <n v="163.69999999999999"/>
    <s v="Education"/>
    <n v="5.4945054945054954"/>
  </r>
  <r>
    <s v="Rural+Urban"/>
    <x v="5"/>
    <s v="September"/>
    <n v="163.19999999999999"/>
    <s v="Personal care and effects"/>
    <n v="160"/>
    <s v="Personal Care/Effects"/>
    <n v="5.4945054945054954"/>
  </r>
  <r>
    <s v="Rural+Urban"/>
    <x v="5"/>
    <s v="September"/>
    <n v="163.19999999999999"/>
    <s v="Miscellaneous"/>
    <n v="160"/>
    <s v="Miscellaneous"/>
    <n v="5.4945054945054954"/>
  </r>
  <r>
    <s v="Rural+Urban"/>
    <x v="5"/>
    <s v="October"/>
    <n v="165.5"/>
    <s v="Cereals and products"/>
    <n v="147.4"/>
    <s v="Food And Beverages"/>
    <n v="5.8184143222506357"/>
  </r>
  <r>
    <s v="Rural+Urban"/>
    <x v="5"/>
    <s v="October"/>
    <n v="165.5"/>
    <s v="Meat and fish"/>
    <n v="204.6"/>
    <s v="Food And Beverages"/>
    <n v="5.8184143222506357"/>
  </r>
  <r>
    <s v="Rural+Urban"/>
    <x v="5"/>
    <s v="October"/>
    <n v="165.5"/>
    <s v="Egg"/>
    <n v="171.2"/>
    <s v="Food And Beverages"/>
    <n v="5.8184143222506357"/>
  </r>
  <r>
    <s v="Rural+Urban"/>
    <x v="5"/>
    <s v="October"/>
    <n v="165.5"/>
    <s v="Milk and products"/>
    <n v="158.69999999999999"/>
    <s v="Food And Beverages"/>
    <n v="5.8184143222506357"/>
  </r>
  <r>
    <s v="Rural+Urban"/>
    <x v="5"/>
    <s v="October"/>
    <n v="165.5"/>
    <s v="Oils and fats"/>
    <n v="190.6"/>
    <s v="Food And Beverages"/>
    <n v="5.8184143222506357"/>
  </r>
  <r>
    <s v="Rural+Urban"/>
    <x v="5"/>
    <s v="October"/>
    <n v="165.5"/>
    <s v="Fruits"/>
    <n v="155.69999999999999"/>
    <s v="Food And Beverages"/>
    <n v="5.8184143222506357"/>
  </r>
  <r>
    <s v="Rural+Urban"/>
    <x v="5"/>
    <s v="October"/>
    <n v="165.5"/>
    <s v="Vegetables"/>
    <n v="185.3"/>
    <s v="Food And Beverages"/>
    <n v="5.8184143222506357"/>
  </r>
  <r>
    <s v="Rural+Urban"/>
    <x v="5"/>
    <s v="October"/>
    <n v="165.5"/>
    <s v="Pulses and products"/>
    <n v="165.2"/>
    <s v="Food And Beverages"/>
    <n v="5.8184143222506357"/>
  </r>
  <r>
    <s v="Rural+Urban"/>
    <x v="5"/>
    <s v="October"/>
    <n v="165.5"/>
    <s v="Sugar and Confectionery"/>
    <n v="121.9"/>
    <s v="Food And Beverages"/>
    <n v="5.8184143222506357"/>
  </r>
  <r>
    <s v="Rural+Urban"/>
    <x v="5"/>
    <s v="October"/>
    <n v="165.5"/>
    <s v="Spices"/>
    <n v="169.3"/>
    <s v="Food And Beverages"/>
    <n v="5.8184143222506357"/>
  </r>
  <r>
    <s v="Rural+Urban"/>
    <x v="5"/>
    <s v="October"/>
    <n v="165.5"/>
    <s v="Non-alcoholic beverages"/>
    <n v="163.19999999999999"/>
    <s v="Food And Beverages"/>
    <n v="5.8184143222506357"/>
  </r>
  <r>
    <s v="Rural+Urban"/>
    <x v="5"/>
    <s v="October"/>
    <n v="165.5"/>
    <s v="Prepared meals, snacks, sweets etc."/>
    <n v="174.7"/>
    <s v="Food And Beverages"/>
    <n v="5.8184143222506357"/>
  </r>
  <r>
    <s v="Rural+Urban"/>
    <x v="5"/>
    <s v="October"/>
    <n v="165.5"/>
    <s v="Food and beverages"/>
    <n v="167.7"/>
    <s v="Food And Beverages"/>
    <n v="5.8184143222506357"/>
  </r>
  <r>
    <s v="Rural+Urban"/>
    <x v="5"/>
    <s v="October"/>
    <n v="165.5"/>
    <s v="Pan, tobacco and intoxicants"/>
    <n v="192.7"/>
    <s v="Tobacco and Intoxicants"/>
    <n v="5.8184143222506357"/>
  </r>
  <r>
    <s v="Rural+Urban"/>
    <x v="5"/>
    <s v="October"/>
    <n v="165.5"/>
    <s v="Clothing"/>
    <n v="165.7"/>
    <s v="Clothing and Footwear"/>
    <n v="5.8184143222506357"/>
  </r>
  <r>
    <s v="Rural+Urban"/>
    <x v="5"/>
    <s v="October"/>
    <n v="165.5"/>
    <s v="Footwear"/>
    <n v="156.30000000000001"/>
    <s v="Clothing and Footwear"/>
    <n v="5.8184143222506357"/>
  </r>
  <r>
    <s v="Rural+Urban"/>
    <x v="5"/>
    <s v="October"/>
    <n v="165.5"/>
    <s v="Clothing and footwear"/>
    <n v="164.3"/>
    <s v="Clothing and Footwear"/>
    <n v="5.8184143222506357"/>
  </r>
  <r>
    <s v="Rural+Urban"/>
    <x v="5"/>
    <s v="October"/>
    <n v="165.5"/>
    <s v="Housing"/>
    <n v="163.6"/>
    <s v="Housing"/>
    <n v="5.8184143222506357"/>
  </r>
  <r>
    <s v="Rural+Urban"/>
    <x v="5"/>
    <s v="October"/>
    <n v="165.5"/>
    <s v="Fuel and light"/>
    <n v="164.2"/>
    <s v="Fuel and Light"/>
    <n v="5.8184143222506357"/>
  </r>
  <r>
    <s v="Rural+Urban"/>
    <x v="5"/>
    <s v="October"/>
    <n v="165.5"/>
    <s v="Household goods and services"/>
    <n v="158.4"/>
    <s v="Household Goods/Services"/>
    <n v="5.8184143222506357"/>
  </r>
  <r>
    <s v="Rural+Urban"/>
    <x v="5"/>
    <s v="October"/>
    <n v="165.5"/>
    <s v="Health"/>
    <n v="169.1"/>
    <s v="Health"/>
    <n v="5.8184143222506357"/>
  </r>
  <r>
    <s v="Rural+Urban"/>
    <x v="5"/>
    <s v="October"/>
    <n v="165.5"/>
    <s v="Transport and communication"/>
    <n v="155.69999999999999"/>
    <s v="Transport and Communication"/>
    <n v="5.8184143222506357"/>
  </r>
  <r>
    <s v="Rural+Urban"/>
    <x v="5"/>
    <s v="October"/>
    <n v="165.5"/>
    <s v="Recreation and amusement"/>
    <n v="158.6"/>
    <s v="Recreation and Amusement"/>
    <n v="5.8184143222506357"/>
  </r>
  <r>
    <s v="Rural+Urban"/>
    <x v="5"/>
    <s v="October"/>
    <n v="165.5"/>
    <s v="Education"/>
    <n v="163.9"/>
    <s v="Education"/>
    <n v="5.8184143222506357"/>
  </r>
  <r>
    <s v="Rural+Urban"/>
    <x v="5"/>
    <s v="October"/>
    <n v="165.5"/>
    <s v="Personal care and effects"/>
    <n v="160.80000000000001"/>
    <s v="Personal Care/Effects"/>
    <n v="5.8184143222506357"/>
  </r>
  <r>
    <s v="Rural+Urban"/>
    <x v="5"/>
    <s v="October"/>
    <n v="165.5"/>
    <s v="Miscellaneous"/>
    <n v="161"/>
    <s v="Miscellaneous"/>
    <n v="5.8184143222506357"/>
  </r>
  <r>
    <s v="Rural+Urban"/>
    <x v="5"/>
    <s v="November"/>
    <n v="166.7"/>
    <s v="Cereals and products"/>
    <n v="148.19999999999999"/>
    <s v="Food And Beverages"/>
    <n v="5.239898989898979"/>
  </r>
  <r>
    <s v="Rural+Urban"/>
    <x v="5"/>
    <s v="November"/>
    <n v="166.7"/>
    <s v="Meat and fish"/>
    <n v="201.6"/>
    <s v="Food And Beverages"/>
    <n v="5.239898989898979"/>
  </r>
  <r>
    <s v="Rural+Urban"/>
    <x v="5"/>
    <s v="November"/>
    <n v="166.7"/>
    <s v="Egg"/>
    <n v="173"/>
    <s v="Food And Beverages"/>
    <n v="5.239898989898979"/>
  </r>
  <r>
    <s v="Rural+Urban"/>
    <x v="5"/>
    <s v="November"/>
    <n v="166.7"/>
    <s v="Milk and products"/>
    <n v="159.30000000000001"/>
    <s v="Food And Beverages"/>
    <n v="5.239898989898979"/>
  </r>
  <r>
    <s v="Rural+Urban"/>
    <x v="5"/>
    <s v="November"/>
    <n v="166.7"/>
    <s v="Oils and fats"/>
    <n v="190.1"/>
    <s v="Food And Beverages"/>
    <n v="5.239898989898979"/>
  </r>
  <r>
    <s v="Rural+Urban"/>
    <x v="5"/>
    <s v="November"/>
    <n v="166.7"/>
    <s v="Fruits"/>
    <n v="156.5"/>
    <s v="Food And Beverages"/>
    <n v="5.239898989898979"/>
  </r>
  <r>
    <s v="Rural+Urban"/>
    <x v="5"/>
    <s v="November"/>
    <n v="166.7"/>
    <s v="Vegetables"/>
    <n v="199.2"/>
    <s v="Food And Beverages"/>
    <n v="5.239898989898979"/>
  </r>
  <r>
    <s v="Rural+Urban"/>
    <x v="5"/>
    <s v="November"/>
    <n v="166.7"/>
    <s v="Pulses and products"/>
    <n v="165.3"/>
    <s v="Food And Beverages"/>
    <n v="5.239898989898979"/>
  </r>
  <r>
    <s v="Rural+Urban"/>
    <x v="5"/>
    <s v="November"/>
    <n v="166.7"/>
    <s v="Sugar and Confectionery"/>
    <n v="122.4"/>
    <s v="Food And Beverages"/>
    <n v="5.239898989898979"/>
  </r>
  <r>
    <s v="Rural+Urban"/>
    <x v="5"/>
    <s v="November"/>
    <n v="166.7"/>
    <s v="Spices"/>
    <n v="169.6"/>
    <s v="Food And Beverages"/>
    <n v="5.239898989898979"/>
  </r>
  <r>
    <s v="Rural+Urban"/>
    <x v="5"/>
    <s v="November"/>
    <n v="166.7"/>
    <s v="Non-alcoholic beverages"/>
    <n v="163.69999999999999"/>
    <s v="Food And Beverages"/>
    <n v="5.239898989898979"/>
  </r>
  <r>
    <s v="Rural+Urban"/>
    <x v="5"/>
    <s v="November"/>
    <n v="166.7"/>
    <s v="Prepared meals, snacks, sweets etc."/>
    <n v="175.5"/>
    <s v="Food And Beverages"/>
    <n v="5.239898989898979"/>
  </r>
  <r>
    <s v="Rural+Urban"/>
    <x v="5"/>
    <s v="November"/>
    <n v="166.7"/>
    <s v="Food and beverages"/>
    <n v="169.7"/>
    <s v="Food And Beverages"/>
    <n v="5.239898989898979"/>
  </r>
  <r>
    <s v="Rural+Urban"/>
    <x v="5"/>
    <s v="November"/>
    <n v="166.7"/>
    <s v="Pan, tobacco and intoxicants"/>
    <n v="192.9"/>
    <s v="Tobacco and Intoxicants"/>
    <n v="5.239898989898979"/>
  </r>
  <r>
    <s v="Rural+Urban"/>
    <x v="5"/>
    <s v="November"/>
    <n v="166.7"/>
    <s v="Clothing"/>
    <n v="167.2"/>
    <s v="Clothing and Footwear"/>
    <n v="5.239898989898979"/>
  </r>
  <r>
    <s v="Rural+Urban"/>
    <x v="5"/>
    <s v="November"/>
    <n v="166.7"/>
    <s v="Footwear"/>
    <n v="157.4"/>
    <s v="Clothing and Footwear"/>
    <n v="5.239898989898979"/>
  </r>
  <r>
    <s v="Rural+Urban"/>
    <x v="5"/>
    <s v="November"/>
    <n v="166.7"/>
    <s v="Clothing and footwear"/>
    <n v="165.8"/>
    <s v="Clothing and Footwear"/>
    <n v="5.239898989898979"/>
  </r>
  <r>
    <s v="Rural+Urban"/>
    <x v="5"/>
    <s v="November"/>
    <n v="166.7"/>
    <s v="Housing"/>
    <n v="164.2"/>
    <s v="Housing"/>
    <n v="5.239898989898979"/>
  </r>
  <r>
    <s v="Rural+Urban"/>
    <x v="5"/>
    <s v="November"/>
    <n v="166.7"/>
    <s v="Fuel and light"/>
    <n v="163.9"/>
    <s v="Fuel and Light"/>
    <n v="5.239898989898979"/>
  </r>
  <r>
    <s v="Rural+Urban"/>
    <x v="5"/>
    <s v="November"/>
    <n v="166.7"/>
    <s v="Household goods and services"/>
    <n v="159.30000000000001"/>
    <s v="Household Goods/Services"/>
    <n v="5.239898989898979"/>
  </r>
  <r>
    <s v="Rural+Urban"/>
    <x v="5"/>
    <s v="November"/>
    <n v="166.7"/>
    <s v="Health"/>
    <n v="169.9"/>
    <s v="Health"/>
    <n v="5.239898989898979"/>
  </r>
  <r>
    <s v="Rural+Urban"/>
    <x v="5"/>
    <s v="November"/>
    <n v="166.7"/>
    <s v="Transport and communication"/>
    <n v="154.80000000000001"/>
    <s v="Transport and Communication"/>
    <n v="5.239898989898979"/>
  </r>
  <r>
    <s v="Rural+Urban"/>
    <x v="5"/>
    <s v="November"/>
    <n v="166.7"/>
    <s v="Recreation and amusement"/>
    <n v="159.80000000000001"/>
    <s v="Recreation and Amusement"/>
    <n v="5.239898989898979"/>
  </r>
  <r>
    <s v="Rural+Urban"/>
    <x v="5"/>
    <s v="November"/>
    <n v="166.7"/>
    <s v="Education"/>
    <n v="164.3"/>
    <s v="Education"/>
    <n v="5.239898989898979"/>
  </r>
  <r>
    <s v="Rural+Urban"/>
    <x v="5"/>
    <s v="November"/>
    <n v="166.7"/>
    <s v="Personal care and effects"/>
    <n v="162.19999999999999"/>
    <s v="Personal Care/Effects"/>
    <n v="5.239898989898979"/>
  </r>
  <r>
    <s v="Rural+Urban"/>
    <x v="5"/>
    <s v="November"/>
    <n v="166.7"/>
    <s v="Miscellaneous"/>
    <n v="161.4"/>
    <s v="Miscellaneous"/>
    <n v="5.239898989898979"/>
  </r>
  <r>
    <s v="Rural+Urban"/>
    <x v="5"/>
    <s v="December"/>
    <n v="166.2"/>
    <s v="Cereals and products"/>
    <n v="148.69999999999999"/>
    <s v="Food And Beverages"/>
    <n v="4.5940843297671385"/>
  </r>
  <r>
    <s v="Rural+Urban"/>
    <x v="5"/>
    <s v="December"/>
    <n v="166.2"/>
    <s v="Meat and fish"/>
    <n v="198.8"/>
    <s v="Food And Beverages"/>
    <n v="4.5940843297671385"/>
  </r>
  <r>
    <s v="Rural+Urban"/>
    <x v="5"/>
    <s v="December"/>
    <n v="166.2"/>
    <s v="Egg"/>
    <n v="177.9"/>
    <s v="Food And Beverages"/>
    <n v="4.5940843297671385"/>
  </r>
  <r>
    <s v="Rural+Urban"/>
    <x v="5"/>
    <s v="December"/>
    <n v="166.2"/>
    <s v="Milk and products"/>
    <n v="159.9"/>
    <s v="Food And Beverages"/>
    <n v="4.5940843297671385"/>
  </r>
  <r>
    <s v="Rural+Urban"/>
    <x v="5"/>
    <s v="December"/>
    <n v="166.2"/>
    <s v="Oils and fats"/>
    <n v="187.6"/>
    <s v="Food And Beverages"/>
    <n v="4.5940843297671385"/>
  </r>
  <r>
    <s v="Rural+Urban"/>
    <x v="5"/>
    <s v="December"/>
    <n v="166.2"/>
    <s v="Fruits"/>
    <n v="154.9"/>
    <s v="Food And Beverages"/>
    <n v="4.5940843297671385"/>
  </r>
  <r>
    <s v="Rural+Urban"/>
    <x v="5"/>
    <s v="December"/>
    <n v="166.2"/>
    <s v="Vegetables"/>
    <n v="188.3"/>
    <s v="Food And Beverages"/>
    <n v="4.5940843297671385"/>
  </r>
  <r>
    <s v="Rural+Urban"/>
    <x v="5"/>
    <s v="December"/>
    <n v="166.2"/>
    <s v="Pulses and products"/>
    <n v="164.4"/>
    <s v="Food And Beverages"/>
    <n v="4.5940843297671385"/>
  </r>
  <r>
    <s v="Rural+Urban"/>
    <x v="5"/>
    <s v="December"/>
    <n v="166.2"/>
    <s v="Sugar and Confectionery"/>
    <n v="121"/>
    <s v="Food And Beverages"/>
    <n v="4.5940843297671385"/>
  </r>
  <r>
    <s v="Rural+Urban"/>
    <x v="5"/>
    <s v="December"/>
    <n v="166.2"/>
    <s v="Spices"/>
    <n v="170.5"/>
    <s v="Food And Beverages"/>
    <n v="4.5940843297671385"/>
  </r>
  <r>
    <s v="Rural+Urban"/>
    <x v="5"/>
    <s v="December"/>
    <n v="166.2"/>
    <s v="Non-alcoholic beverages"/>
    <n v="164.2"/>
    <s v="Food And Beverages"/>
    <n v="4.5940843297671385"/>
  </r>
  <r>
    <s v="Rural+Urban"/>
    <x v="5"/>
    <s v="December"/>
    <n v="166.2"/>
    <s v="Prepared meals, snacks, sweets etc."/>
    <n v="176.5"/>
    <s v="Food And Beverages"/>
    <n v="4.5940843297671385"/>
  </r>
  <r>
    <s v="Rural+Urban"/>
    <x v="5"/>
    <s v="December"/>
    <n v="166.2"/>
    <s v="Food and beverages"/>
    <n v="168.2"/>
    <s v="Food And Beverages"/>
    <n v="4.5940843297671385"/>
  </r>
  <r>
    <s v="Rural+Urban"/>
    <x v="5"/>
    <s v="December"/>
    <n v="166.2"/>
    <s v="Pan, tobacco and intoxicants"/>
    <n v="192.4"/>
    <s v="Tobacco and Intoxicants"/>
    <n v="4.5940843297671385"/>
  </r>
  <r>
    <s v="Rural+Urban"/>
    <x v="5"/>
    <s v="December"/>
    <n v="166.2"/>
    <s v="Clothing"/>
    <n v="168.5"/>
    <s v="Clothing and Footwear"/>
    <n v="4.5940843297671385"/>
  </r>
  <r>
    <s v="Rural+Urban"/>
    <x v="5"/>
    <s v="December"/>
    <n v="166.2"/>
    <s v="Footwear"/>
    <n v="158.69999999999999"/>
    <s v="Clothing and Footwear"/>
    <n v="4.5940843297671385"/>
  </r>
  <r>
    <s v="Rural+Urban"/>
    <x v="5"/>
    <s v="December"/>
    <n v="166.2"/>
    <s v="Clothing and footwear"/>
    <n v="167"/>
    <s v="Clothing and Footwear"/>
    <n v="4.5940843297671385"/>
  </r>
  <r>
    <s v="Rural+Urban"/>
    <x v="5"/>
    <s v="December"/>
    <n v="166.2"/>
    <s v="Housing"/>
    <n v="163.4"/>
    <s v="Housing"/>
    <n v="4.5940843297671385"/>
  </r>
  <r>
    <s v="Rural+Urban"/>
    <x v="5"/>
    <s v="December"/>
    <n v="166.2"/>
    <s v="Fuel and light"/>
    <n v="164.1"/>
    <s v="Fuel and Light"/>
    <n v="4.5940843297671385"/>
  </r>
  <r>
    <s v="Rural+Urban"/>
    <x v="5"/>
    <s v="December"/>
    <n v="166.2"/>
    <s v="Household goods and services"/>
    <n v="160.19999999999999"/>
    <s v="Household Goods/Services"/>
    <n v="4.5940843297671385"/>
  </r>
  <r>
    <s v="Rural+Urban"/>
    <x v="5"/>
    <s v="December"/>
    <n v="166.2"/>
    <s v="Health"/>
    <n v="170.6"/>
    <s v="Health"/>
    <n v="4.5940843297671385"/>
  </r>
  <r>
    <s v="Rural+Urban"/>
    <x v="5"/>
    <s v="December"/>
    <n v="166.2"/>
    <s v="Transport and communication"/>
    <n v="155.69999999999999"/>
    <s v="Transport and Communication"/>
    <n v="4.5940843297671385"/>
  </r>
  <r>
    <s v="Rural+Urban"/>
    <x v="5"/>
    <s v="December"/>
    <n v="166.2"/>
    <s v="Recreation and amusement"/>
    <n v="160.6"/>
    <s v="Recreation and Amusement"/>
    <n v="4.5940843297671385"/>
  </r>
  <r>
    <s v="Rural+Urban"/>
    <x v="5"/>
    <s v="December"/>
    <n v="166.2"/>
    <s v="Education"/>
    <n v="164.4"/>
    <s v="Education"/>
    <n v="4.5940843297671385"/>
  </r>
  <r>
    <s v="Rural+Urban"/>
    <x v="5"/>
    <s v="December"/>
    <n v="166.2"/>
    <s v="Personal care and effects"/>
    <n v="162.6"/>
    <s v="Personal Care/Effects"/>
    <n v="4.5940843297671385"/>
  </r>
  <r>
    <s v="Rural+Urban"/>
    <x v="5"/>
    <s v="December"/>
    <n v="166.2"/>
    <s v="Miscellaneous"/>
    <n v="162"/>
    <s v="Miscellaneous"/>
    <n v="4.5940843297671385"/>
  </r>
  <r>
    <s v="Rural+Urban"/>
    <x v="6"/>
    <s v="January"/>
    <n v="165.7"/>
    <s v="Cereals and products"/>
    <n v="149.5"/>
    <s v="Food And Beverages"/>
    <n v="5.3401144310235074"/>
  </r>
  <r>
    <s v="Rural+Urban"/>
    <x v="6"/>
    <s v="January"/>
    <n v="165.7"/>
    <s v="Meat and fish"/>
    <n v="198.7"/>
    <s v="Food And Beverages"/>
    <n v="5.3401144310235074"/>
  </r>
  <r>
    <s v="Rural+Urban"/>
    <x v="6"/>
    <s v="January"/>
    <n v="165.7"/>
    <s v="Egg"/>
    <n v="178.8"/>
    <s v="Food And Beverages"/>
    <n v="5.3401144310235074"/>
  </r>
  <r>
    <s v="Rural+Urban"/>
    <x v="6"/>
    <s v="January"/>
    <n v="165.7"/>
    <s v="Milk and products"/>
    <n v="160.5"/>
    <s v="Food And Beverages"/>
    <n v="5.3401144310235074"/>
  </r>
  <r>
    <s v="Rural+Urban"/>
    <x v="6"/>
    <s v="January"/>
    <n v="165.7"/>
    <s v="Oils and fats"/>
    <n v="184.7"/>
    <s v="Food And Beverages"/>
    <n v="5.3401144310235074"/>
  </r>
  <r>
    <s v="Rural+Urban"/>
    <x v="6"/>
    <s v="January"/>
    <n v="165.7"/>
    <s v="Fruits"/>
    <n v="153.69999999999999"/>
    <s v="Food And Beverages"/>
    <n v="5.3401144310235074"/>
  </r>
  <r>
    <s v="Rural+Urban"/>
    <x v="6"/>
    <s v="January"/>
    <n v="165.7"/>
    <s v="Vegetables"/>
    <n v="174.3"/>
    <s v="Food And Beverages"/>
    <n v="5.3401144310235074"/>
  </r>
  <r>
    <s v="Rural+Urban"/>
    <x v="6"/>
    <s v="January"/>
    <n v="165.7"/>
    <s v="Pulses and products"/>
    <n v="163.9"/>
    <s v="Food And Beverages"/>
    <n v="5.3401144310235074"/>
  </r>
  <r>
    <s v="Rural+Urban"/>
    <x v="6"/>
    <s v="January"/>
    <n v="165.7"/>
    <s v="Sugar and Confectionery"/>
    <n v="120"/>
    <s v="Food And Beverages"/>
    <n v="5.3401144310235074"/>
  </r>
  <r>
    <s v="Rural+Urban"/>
    <x v="6"/>
    <s v="January"/>
    <n v="165.7"/>
    <s v="Spices"/>
    <n v="172.1"/>
    <s v="Food And Beverages"/>
    <n v="5.3401144310235074"/>
  </r>
  <r>
    <s v="Rural+Urban"/>
    <x v="6"/>
    <s v="January"/>
    <n v="165.7"/>
    <s v="Non-alcoholic beverages"/>
    <n v="164.3"/>
    <s v="Food And Beverages"/>
    <n v="5.3401144310235074"/>
  </r>
  <r>
    <s v="Rural+Urban"/>
    <x v="6"/>
    <s v="January"/>
    <n v="165.7"/>
    <s v="Prepared meals, snacks, sweets etc."/>
    <n v="177.3"/>
    <s v="Food And Beverages"/>
    <n v="5.3401144310235074"/>
  </r>
  <r>
    <s v="Rural+Urban"/>
    <x v="6"/>
    <s v="January"/>
    <n v="165.7"/>
    <s v="Food and beverages"/>
    <n v="166.4"/>
    <s v="Food And Beverages"/>
    <n v="5.3401144310235074"/>
  </r>
  <r>
    <s v="Rural+Urban"/>
    <x v="6"/>
    <s v="January"/>
    <n v="165.7"/>
    <s v="Pan, tobacco and intoxicants"/>
    <n v="192.2"/>
    <s v="Tobacco and Intoxicants"/>
    <n v="5.3401144310235074"/>
  </r>
  <r>
    <s v="Rural+Urban"/>
    <x v="6"/>
    <s v="January"/>
    <n v="165.7"/>
    <s v="Clothing"/>
    <n v="169.9"/>
    <s v="Clothing and Footwear"/>
    <n v="5.3401144310235074"/>
  </r>
  <r>
    <s v="Rural+Urban"/>
    <x v="6"/>
    <s v="January"/>
    <n v="165.7"/>
    <s v="Footwear"/>
    <n v="160.69999999999999"/>
    <s v="Clothing and Footwear"/>
    <n v="5.3401144310235074"/>
  </r>
  <r>
    <s v="Rural+Urban"/>
    <x v="6"/>
    <s v="January"/>
    <n v="165.7"/>
    <s v="Clothing and footwear"/>
    <n v="168.5"/>
    <s v="Clothing and Footwear"/>
    <n v="5.3401144310235074"/>
  </r>
  <r>
    <s v="Rural+Urban"/>
    <x v="6"/>
    <s v="January"/>
    <n v="165.7"/>
    <s v="Housing"/>
    <n v="164.5"/>
    <s v="Housing"/>
    <n v="5.3401144310235074"/>
  </r>
  <r>
    <s v="Rural+Urban"/>
    <x v="6"/>
    <s v="January"/>
    <n v="165.7"/>
    <s v="Fuel and light"/>
    <n v="164.2"/>
    <s v="Fuel and Light"/>
    <n v="5.3401144310235074"/>
  </r>
  <r>
    <s v="Rural+Urban"/>
    <x v="6"/>
    <s v="January"/>
    <n v="165.7"/>
    <s v="Household goods and services"/>
    <n v="161.1"/>
    <s v="Household Goods/Services"/>
    <n v="5.3401144310235074"/>
  </r>
  <r>
    <s v="Rural+Urban"/>
    <x v="6"/>
    <s v="January"/>
    <n v="165.7"/>
    <s v="Health"/>
    <n v="171.4"/>
    <s v="Health"/>
    <n v="5.3401144310235074"/>
  </r>
  <r>
    <s v="Rural+Urban"/>
    <x v="6"/>
    <s v="January"/>
    <n v="165.7"/>
    <s v="Transport and communication"/>
    <n v="156.5"/>
    <s v="Transport and Communication"/>
    <n v="5.3401144310235074"/>
  </r>
  <r>
    <s v="Rural+Urban"/>
    <x v="6"/>
    <s v="January"/>
    <n v="165.7"/>
    <s v="Recreation and amusement"/>
    <n v="161.19999999999999"/>
    <s v="Recreation and Amusement"/>
    <n v="5.3401144310235074"/>
  </r>
  <r>
    <s v="Rural+Urban"/>
    <x v="6"/>
    <s v="January"/>
    <n v="165.7"/>
    <s v="Education"/>
    <n v="164.7"/>
    <s v="Education"/>
    <n v="5.3401144310235074"/>
  </r>
  <r>
    <s v="Rural+Urban"/>
    <x v="6"/>
    <s v="January"/>
    <n v="165.7"/>
    <s v="Personal care and effects"/>
    <n v="163"/>
    <s v="Personal Care/Effects"/>
    <n v="5.3401144310235074"/>
  </r>
  <r>
    <s v="Rural+Urban"/>
    <x v="6"/>
    <s v="January"/>
    <n v="165.7"/>
    <s v="Miscellaneous"/>
    <n v="162.69999999999999"/>
    <s v="Miscellaneous"/>
    <n v="5.3401144310235074"/>
  </r>
  <r>
    <s v="Rural+Urban"/>
    <x v="6"/>
    <s v="February"/>
    <n v="166.1"/>
    <s v="Cereals and products"/>
    <n v="150"/>
    <s v="Food And Beverages"/>
    <n v="6.0664112388250322"/>
  </r>
  <r>
    <s v="Rural+Urban"/>
    <x v="6"/>
    <s v="February"/>
    <n v="166.1"/>
    <s v="Meat and fish"/>
    <n v="200.6"/>
    <s v="Food And Beverages"/>
    <n v="6.0664112388250322"/>
  </r>
  <r>
    <s v="Rural+Urban"/>
    <x v="6"/>
    <s v="February"/>
    <n v="166.1"/>
    <s v="Egg"/>
    <n v="175.8"/>
    <s v="Food And Beverages"/>
    <n v="6.0664112388250322"/>
  </r>
  <r>
    <s v="Rural+Urban"/>
    <x v="6"/>
    <s v="February"/>
    <n v="166.1"/>
    <s v="Milk and products"/>
    <n v="160.69999999999999"/>
    <s v="Food And Beverages"/>
    <n v="6.0664112388250322"/>
  </r>
  <r>
    <s v="Rural+Urban"/>
    <x v="6"/>
    <s v="February"/>
    <n v="166.1"/>
    <s v="Oils and fats"/>
    <n v="184.9"/>
    <s v="Food And Beverages"/>
    <n v="6.0664112388250322"/>
  </r>
  <r>
    <s v="Rural+Urban"/>
    <x v="6"/>
    <s v="February"/>
    <n v="166.1"/>
    <s v="Fruits"/>
    <n v="153.69999999999999"/>
    <s v="Food And Beverages"/>
    <n v="6.0664112388250322"/>
  </r>
  <r>
    <s v="Rural+Urban"/>
    <x v="6"/>
    <s v="February"/>
    <n v="166.1"/>
    <s v="Vegetables"/>
    <n v="169.7"/>
    <s v="Food And Beverages"/>
    <n v="6.0664112388250322"/>
  </r>
  <r>
    <s v="Rural+Urban"/>
    <x v="6"/>
    <s v="February"/>
    <n v="166.1"/>
    <s v="Pulses and products"/>
    <n v="163.69999999999999"/>
    <s v="Food And Beverages"/>
    <n v="6.0664112388250322"/>
  </r>
  <r>
    <s v="Rural+Urban"/>
    <x v="6"/>
    <s v="February"/>
    <n v="166.1"/>
    <s v="Sugar and Confectionery"/>
    <n v="118.9"/>
    <s v="Food And Beverages"/>
    <n v="6.0664112388250322"/>
  </r>
  <r>
    <s v="Rural+Urban"/>
    <x v="6"/>
    <s v="February"/>
    <n v="166.1"/>
    <s v="Spices"/>
    <n v="174.3"/>
    <s v="Food And Beverages"/>
    <n v="6.0664112388250322"/>
  </r>
  <r>
    <s v="Rural+Urban"/>
    <x v="6"/>
    <s v="February"/>
    <n v="166.1"/>
    <s v="Non-alcoholic beverages"/>
    <n v="164.7"/>
    <s v="Food And Beverages"/>
    <n v="6.0664112388250322"/>
  </r>
  <r>
    <s v="Rural+Urban"/>
    <x v="6"/>
    <s v="February"/>
    <n v="166.1"/>
    <s v="Prepared meals, snacks, sweets etc."/>
    <n v="178"/>
    <s v="Food And Beverages"/>
    <n v="6.0664112388250322"/>
  </r>
  <r>
    <s v="Rural+Urban"/>
    <x v="6"/>
    <s v="February"/>
    <n v="166.1"/>
    <s v="Food and beverages"/>
    <n v="166.2"/>
    <s v="Food And Beverages"/>
    <n v="6.0664112388250322"/>
  </r>
  <r>
    <s v="Rural+Urban"/>
    <x v="6"/>
    <s v="February"/>
    <n v="166.1"/>
    <s v="Pan, tobacco and intoxicants"/>
    <n v="192.8"/>
    <s v="Tobacco and Intoxicants"/>
    <n v="6.0664112388250322"/>
  </r>
  <r>
    <s v="Rural+Urban"/>
    <x v="6"/>
    <s v="February"/>
    <n v="166.1"/>
    <s v="Clothing"/>
    <n v="170.8"/>
    <s v="Clothing and Footwear"/>
    <n v="6.0664112388250322"/>
  </r>
  <r>
    <s v="Rural+Urban"/>
    <x v="6"/>
    <s v="February"/>
    <n v="166.1"/>
    <s v="Footwear"/>
    <n v="162.4"/>
    <s v="Clothing and Footwear"/>
    <n v="6.0664112388250322"/>
  </r>
  <r>
    <s v="Rural+Urban"/>
    <x v="6"/>
    <s v="February"/>
    <n v="166.1"/>
    <s v="Clothing and footwear"/>
    <n v="169.6"/>
    <s v="Clothing and Footwear"/>
    <n v="6.0664112388250322"/>
  </r>
  <r>
    <s v="Rural+Urban"/>
    <x v="6"/>
    <s v="February"/>
    <n v="166.1"/>
    <s v="Housing"/>
    <n v="165.5"/>
    <s v="Housing"/>
    <n v="6.0664112388250322"/>
  </r>
  <r>
    <s v="Rural+Urban"/>
    <x v="6"/>
    <s v="February"/>
    <n v="166.1"/>
    <s v="Fuel and light"/>
    <n v="165.7"/>
    <s v="Fuel and Light"/>
    <n v="6.0664112388250322"/>
  </r>
  <r>
    <s v="Rural+Urban"/>
    <x v="6"/>
    <s v="February"/>
    <n v="166.1"/>
    <s v="Household goods and services"/>
    <n v="161.80000000000001"/>
    <s v="Household Goods/Services"/>
    <n v="6.0664112388250322"/>
  </r>
  <r>
    <s v="Rural+Urban"/>
    <x v="6"/>
    <s v="February"/>
    <n v="166.1"/>
    <s v="Health"/>
    <n v="172.2"/>
    <s v="Health"/>
    <n v="6.0664112388250322"/>
  </r>
  <r>
    <s v="Rural+Urban"/>
    <x v="6"/>
    <s v="February"/>
    <n v="166.1"/>
    <s v="Transport and communication"/>
    <n v="156.9"/>
    <s v="Transport and Communication"/>
    <n v="6.0664112388250322"/>
  </r>
  <r>
    <s v="Rural+Urban"/>
    <x v="6"/>
    <s v="February"/>
    <n v="166.1"/>
    <s v="Recreation and amusement"/>
    <n v="162.1"/>
    <s v="Recreation and Amusement"/>
    <n v="6.0664112388250322"/>
  </r>
  <r>
    <s v="Rural+Urban"/>
    <x v="6"/>
    <s v="February"/>
    <n v="166.1"/>
    <s v="Education"/>
    <n v="165.4"/>
    <s v="Education"/>
    <n v="6.0664112388250322"/>
  </r>
  <r>
    <s v="Rural+Urban"/>
    <x v="6"/>
    <s v="February"/>
    <n v="166.1"/>
    <s v="Personal care and effects"/>
    <n v="164.4"/>
    <s v="Personal Care/Effects"/>
    <n v="6.0664112388250322"/>
  </r>
  <r>
    <s v="Rural+Urban"/>
    <x v="6"/>
    <s v="February"/>
    <n v="166.1"/>
    <s v="Miscellaneous"/>
    <n v="163.5"/>
    <s v="Miscellaneous"/>
    <n v="6.0664112388250322"/>
  </r>
  <r>
    <s v="Rural+Urban"/>
    <x v="6"/>
    <s v="March"/>
    <n v="167.7"/>
    <s v="Cereals and products"/>
    <n v="151.30000000000001"/>
    <s v="Food And Beverages"/>
    <n v="6.9515306122448823"/>
  </r>
  <r>
    <s v="Rural+Urban"/>
    <x v="6"/>
    <s v="March"/>
    <n v="167.7"/>
    <s v="Meat and fish"/>
    <n v="210.7"/>
    <s v="Food And Beverages"/>
    <n v="6.9515306122448823"/>
  </r>
  <r>
    <s v="Rural+Urban"/>
    <x v="6"/>
    <s v="March"/>
    <n v="167.7"/>
    <s v="Egg"/>
    <n v="167.8"/>
    <s v="Food And Beverages"/>
    <n v="6.9515306122448823"/>
  </r>
  <r>
    <s v="Rural+Urban"/>
    <x v="6"/>
    <s v="March"/>
    <n v="167.7"/>
    <s v="Milk and products"/>
    <n v="162.19999999999999"/>
    <s v="Food And Beverages"/>
    <n v="6.9515306122448823"/>
  </r>
  <r>
    <s v="Rural+Urban"/>
    <x v="6"/>
    <s v="March"/>
    <n v="167.7"/>
    <s v="Oils and fats"/>
    <n v="194.6"/>
    <s v="Food And Beverages"/>
    <n v="6.9515306122448823"/>
  </r>
  <r>
    <s v="Rural+Urban"/>
    <x v="6"/>
    <s v="March"/>
    <n v="167.7"/>
    <s v="Fruits"/>
    <n v="157.6"/>
    <s v="Food And Beverages"/>
    <n v="6.9515306122448823"/>
  </r>
  <r>
    <s v="Rural+Urban"/>
    <x v="6"/>
    <s v="March"/>
    <n v="167.7"/>
    <s v="Vegetables"/>
    <n v="166.9"/>
    <s v="Food And Beverages"/>
    <n v="6.9515306122448823"/>
  </r>
  <r>
    <s v="Rural+Urban"/>
    <x v="6"/>
    <s v="March"/>
    <n v="167.7"/>
    <s v="Pulses and products"/>
    <n v="163.9"/>
    <s v="Food And Beverages"/>
    <n v="6.9515306122448823"/>
  </r>
  <r>
    <s v="Rural+Urban"/>
    <x v="6"/>
    <s v="March"/>
    <n v="167.7"/>
    <s v="Sugar and Confectionery"/>
    <n v="118.8"/>
    <s v="Food And Beverages"/>
    <n v="6.9515306122448823"/>
  </r>
  <r>
    <s v="Rural+Urban"/>
    <x v="6"/>
    <s v="March"/>
    <n v="167.7"/>
    <s v="Spices"/>
    <n v="177.4"/>
    <s v="Food And Beverages"/>
    <n v="6.9515306122448823"/>
  </r>
  <r>
    <s v="Rural+Urban"/>
    <x v="6"/>
    <s v="March"/>
    <n v="167.7"/>
    <s v="Non-alcoholic beverages"/>
    <n v="165.3"/>
    <s v="Food And Beverages"/>
    <n v="6.9515306122448823"/>
  </r>
  <r>
    <s v="Rural+Urban"/>
    <x v="6"/>
    <s v="March"/>
    <n v="167.7"/>
    <s v="Prepared meals, snacks, sweets etc."/>
    <n v="179.3"/>
    <s v="Food And Beverages"/>
    <n v="6.9515306122448823"/>
  </r>
  <r>
    <s v="Rural+Urban"/>
    <x v="6"/>
    <s v="March"/>
    <n v="167.7"/>
    <s v="Food and beverages"/>
    <n v="168.4"/>
    <s v="Food And Beverages"/>
    <n v="6.9515306122448823"/>
  </r>
  <r>
    <s v="Rural+Urban"/>
    <x v="6"/>
    <s v="March"/>
    <n v="167.7"/>
    <s v="Pan, tobacco and intoxicants"/>
    <n v="193.7"/>
    <s v="Tobacco and Intoxicants"/>
    <n v="6.9515306122448823"/>
  </r>
  <r>
    <s v="Rural+Urban"/>
    <x v="6"/>
    <s v="March"/>
    <n v="167.7"/>
    <s v="Clothing"/>
    <n v="172.1"/>
    <s v="Clothing and Footwear"/>
    <n v="6.9515306122448823"/>
  </r>
  <r>
    <s v="Rural+Urban"/>
    <x v="6"/>
    <s v="March"/>
    <n v="167.7"/>
    <s v="Footwear"/>
    <n v="164.6"/>
    <s v="Clothing and Footwear"/>
    <n v="6.9515306122448823"/>
  </r>
  <r>
    <s v="Rural+Urban"/>
    <x v="6"/>
    <s v="March"/>
    <n v="167.7"/>
    <s v="Clothing and footwear"/>
    <n v="171.1"/>
    <s v="Clothing and Footwear"/>
    <n v="6.9515306122448823"/>
  </r>
  <r>
    <s v="Rural+Urban"/>
    <x v="6"/>
    <s v="March"/>
    <n v="167.7"/>
    <s v="Housing"/>
    <n v="165.3"/>
    <s v="Housing"/>
    <n v="6.9515306122448823"/>
  </r>
  <r>
    <s v="Rural+Urban"/>
    <x v="6"/>
    <s v="March"/>
    <n v="167.7"/>
    <s v="Fuel and light"/>
    <n v="167.2"/>
    <s v="Fuel and Light"/>
    <n v="6.9515306122448823"/>
  </r>
  <r>
    <s v="Rural+Urban"/>
    <x v="6"/>
    <s v="March"/>
    <n v="167.7"/>
    <s v="Household goods and services"/>
    <n v="162.80000000000001"/>
    <s v="Household Goods/Services"/>
    <n v="6.9515306122448823"/>
  </r>
  <r>
    <s v="Rural+Urban"/>
    <x v="6"/>
    <s v="March"/>
    <n v="167.7"/>
    <s v="Health"/>
    <n v="173"/>
    <s v="Health"/>
    <n v="6.9515306122448823"/>
  </r>
  <r>
    <s v="Rural+Urban"/>
    <x v="6"/>
    <s v="March"/>
    <n v="167.7"/>
    <s v="Transport and communication"/>
    <n v="157.9"/>
    <s v="Transport and Communication"/>
    <n v="6.9515306122448823"/>
  </r>
  <r>
    <s v="Rural+Urban"/>
    <x v="6"/>
    <s v="March"/>
    <n v="167.7"/>
    <s v="Recreation and amusement"/>
    <n v="163.30000000000001"/>
    <s v="Recreation and Amusement"/>
    <n v="6.9515306122448823"/>
  </r>
  <r>
    <s v="Rural+Urban"/>
    <x v="6"/>
    <s v="March"/>
    <n v="167.7"/>
    <s v="Education"/>
    <n v="166"/>
    <s v="Education"/>
    <n v="6.9515306122448823"/>
  </r>
  <r>
    <s v="Rural+Urban"/>
    <x v="6"/>
    <s v="March"/>
    <n v="167.7"/>
    <s v="Personal care and effects"/>
    <n v="167.2"/>
    <s v="Personal Care/Effects"/>
    <n v="6.9515306122448823"/>
  </r>
  <r>
    <s v="Rural+Urban"/>
    <x v="6"/>
    <s v="March"/>
    <n v="167.7"/>
    <s v="Miscellaneous"/>
    <n v="164.6"/>
    <s v="Miscellaneous"/>
    <n v="6.9515306122448823"/>
  </r>
  <r>
    <s v="Rural+Urban"/>
    <x v="6"/>
    <s v="April"/>
    <n v="170.1"/>
    <s v="Cereals and products"/>
    <n v="152.9"/>
    <s v="Food And Beverages"/>
    <n v="7.7946768060836389"/>
  </r>
  <r>
    <s v="Rural+Urban"/>
    <x v="6"/>
    <s v="April"/>
    <n v="170.1"/>
    <s v="Meat and fish"/>
    <n v="211.8"/>
    <s v="Food And Beverages"/>
    <n v="7.7946768060836389"/>
  </r>
  <r>
    <s v="Rural+Urban"/>
    <x v="6"/>
    <s v="April"/>
    <n v="170.1"/>
    <s v="Egg"/>
    <n v="164.5"/>
    <s v="Food And Beverages"/>
    <n v="7.7946768060836389"/>
  </r>
  <r>
    <s v="Rural+Urban"/>
    <x v="6"/>
    <s v="April"/>
    <n v="170.1"/>
    <s v="Milk and products"/>
    <n v="163.9"/>
    <s v="Food And Beverages"/>
    <n v="7.7946768060836389"/>
  </r>
  <r>
    <s v="Rural+Urban"/>
    <x v="6"/>
    <s v="April"/>
    <n v="170.1"/>
    <s v="Oils and fats"/>
    <n v="199.5"/>
    <s v="Food And Beverages"/>
    <n v="7.7946768060836389"/>
  </r>
  <r>
    <s v="Rural+Urban"/>
    <x v="6"/>
    <s v="April"/>
    <n v="170.1"/>
    <s v="Fruits"/>
    <n v="172.6"/>
    <s v="Food And Beverages"/>
    <n v="7.7946768060836389"/>
  </r>
  <r>
    <s v="Rural+Urban"/>
    <x v="6"/>
    <s v="April"/>
    <n v="170.1"/>
    <s v="Vegetables"/>
    <n v="166.2"/>
    <s v="Food And Beverages"/>
    <n v="7.7946768060836389"/>
  </r>
  <r>
    <s v="Rural+Urban"/>
    <x v="6"/>
    <s v="April"/>
    <n v="170.1"/>
    <s v="Pulses and products"/>
    <n v="164.7"/>
    <s v="Food And Beverages"/>
    <n v="7.7946768060836389"/>
  </r>
  <r>
    <s v="Rural+Urban"/>
    <x v="6"/>
    <s v="April"/>
    <n v="170.1"/>
    <s v="Sugar and Confectionery"/>
    <n v="119"/>
    <s v="Food And Beverages"/>
    <n v="7.7946768060836389"/>
  </r>
  <r>
    <s v="Rural+Urban"/>
    <x v="6"/>
    <s v="April"/>
    <n v="170.1"/>
    <s v="Spices"/>
    <n v="181.3"/>
    <s v="Food And Beverages"/>
    <n v="7.7946768060836389"/>
  </r>
  <r>
    <s v="Rural+Urban"/>
    <x v="6"/>
    <s v="April"/>
    <n v="170.1"/>
    <s v="Non-alcoholic beverages"/>
    <n v="166.2"/>
    <s v="Food And Beverages"/>
    <n v="7.7946768060836389"/>
  </r>
  <r>
    <s v="Rural+Urban"/>
    <x v="6"/>
    <s v="April"/>
    <n v="170.1"/>
    <s v="Prepared meals, snacks, sweets etc."/>
    <n v="180.9"/>
    <s v="Food And Beverages"/>
    <n v="7.7946768060836389"/>
  </r>
  <r>
    <s v="Rural+Urban"/>
    <x v="6"/>
    <s v="April"/>
    <n v="170.1"/>
    <s v="Food and beverages"/>
    <n v="170.8"/>
    <s v="Food And Beverages"/>
    <n v="7.7946768060836389"/>
  </r>
  <r>
    <s v="Rural+Urban"/>
    <x v="6"/>
    <s v="April"/>
    <n v="170.1"/>
    <s v="Pan, tobacco and intoxicants"/>
    <n v="193.9"/>
    <s v="Tobacco and Intoxicants"/>
    <n v="7.7946768060836389"/>
  </r>
  <r>
    <s v="Rural+Urban"/>
    <x v="6"/>
    <s v="April"/>
    <n v="170.1"/>
    <s v="Clothing"/>
    <n v="173.9"/>
    <s v="Clothing and Footwear"/>
    <n v="7.7946768060836389"/>
  </r>
  <r>
    <s v="Rural+Urban"/>
    <x v="6"/>
    <s v="April"/>
    <n v="170.1"/>
    <s v="Footwear"/>
    <n v="166.5"/>
    <s v="Clothing and Footwear"/>
    <n v="7.7946768060836389"/>
  </r>
  <r>
    <s v="Rural+Urban"/>
    <x v="6"/>
    <s v="April"/>
    <n v="170.1"/>
    <s v="Clothing and footwear"/>
    <n v="172.8"/>
    <s v="Clothing and Footwear"/>
    <n v="7.7946768060836389"/>
  </r>
  <r>
    <s v="Rural+Urban"/>
    <x v="6"/>
    <s v="April"/>
    <n v="170.1"/>
    <s v="Housing"/>
    <n v="167"/>
    <s v="Housing"/>
    <n v="7.7946768060836389"/>
  </r>
  <r>
    <s v="Rural+Urban"/>
    <x v="6"/>
    <s v="April"/>
    <n v="170.1"/>
    <s v="Fuel and light"/>
    <n v="172.2"/>
    <s v="Fuel and Light"/>
    <n v="7.7946768060836389"/>
  </r>
  <r>
    <s v="Rural+Urban"/>
    <x v="6"/>
    <s v="April"/>
    <n v="170.1"/>
    <s v="Household goods and services"/>
    <n v="164"/>
    <s v="Household Goods/Services"/>
    <n v="7.7946768060836389"/>
  </r>
  <r>
    <s v="Rural+Urban"/>
    <x v="6"/>
    <s v="April"/>
    <n v="170.1"/>
    <s v="Health"/>
    <n v="174"/>
    <s v="Health"/>
    <n v="7.7946768060836389"/>
  </r>
  <r>
    <s v="Rural+Urban"/>
    <x v="6"/>
    <s v="April"/>
    <n v="170.1"/>
    <s v="Transport and communication"/>
    <n v="162.6"/>
    <s v="Transport and Communication"/>
    <n v="7.7946768060836389"/>
  </r>
  <r>
    <s v="Rural+Urban"/>
    <x v="6"/>
    <s v="April"/>
    <n v="170.1"/>
    <s v="Recreation and amusement"/>
    <n v="164.4"/>
    <s v="Recreation and Amusement"/>
    <n v="7.7946768060836389"/>
  </r>
  <r>
    <s v="Rural+Urban"/>
    <x v="6"/>
    <s v="April"/>
    <n v="170.1"/>
    <s v="Education"/>
    <n v="166.9"/>
    <s v="Education"/>
    <n v="7.7946768060836389"/>
  </r>
  <r>
    <s v="Rural+Urban"/>
    <x v="6"/>
    <s v="April"/>
    <n v="170.1"/>
    <s v="Personal care and effects"/>
    <n v="168.8"/>
    <s v="Personal Care/Effects"/>
    <n v="7.7946768060836389"/>
  </r>
  <r>
    <s v="Rural+Urban"/>
    <x v="6"/>
    <s v="April"/>
    <n v="170.1"/>
    <s v="Miscellaneous"/>
    <n v="166.8"/>
    <s v="Miscellaneous"/>
    <n v="7.7946768060836389"/>
  </r>
  <r>
    <s v="Rural+Urban"/>
    <x v="6"/>
    <s v="May"/>
    <n v="171.7"/>
    <s v="Cereals and products"/>
    <n v="154.1"/>
    <s v="Food And Beverages"/>
    <n v="7.044887780548617"/>
  </r>
  <r>
    <s v="Rural+Urban"/>
    <x v="6"/>
    <s v="May"/>
    <n v="171.7"/>
    <s v="Meat and fish"/>
    <n v="217"/>
    <s v="Food And Beverages"/>
    <n v="7.044887780548617"/>
  </r>
  <r>
    <s v="Rural+Urban"/>
    <x v="6"/>
    <s v="May"/>
    <n v="171.7"/>
    <s v="Egg"/>
    <n v="162.4"/>
    <s v="Food And Beverages"/>
    <n v="7.044887780548617"/>
  </r>
  <r>
    <s v="Rural+Urban"/>
    <x v="6"/>
    <s v="May"/>
    <n v="171.7"/>
    <s v="Milk and products"/>
    <n v="164.9"/>
    <s v="Food And Beverages"/>
    <n v="7.044887780548617"/>
  </r>
  <r>
    <s v="Rural+Urban"/>
    <x v="6"/>
    <s v="May"/>
    <n v="171.7"/>
    <s v="Oils and fats"/>
    <n v="202.4"/>
    <s v="Food And Beverages"/>
    <n v="7.044887780548617"/>
  </r>
  <r>
    <s v="Rural+Urban"/>
    <x v="6"/>
    <s v="May"/>
    <n v="171.7"/>
    <s v="Fruits"/>
    <n v="171"/>
    <s v="Food And Beverages"/>
    <n v="7.044887780548617"/>
  </r>
  <r>
    <s v="Rural+Urban"/>
    <x v="6"/>
    <s v="May"/>
    <n v="171.7"/>
    <s v="Vegetables"/>
    <n v="174.9"/>
    <s v="Food And Beverages"/>
    <n v="7.044887780548617"/>
  </r>
  <r>
    <s v="Rural+Urban"/>
    <x v="6"/>
    <s v="May"/>
    <n v="171.7"/>
    <s v="Pulses and products"/>
    <n v="164.7"/>
    <s v="Food And Beverages"/>
    <n v="7.044887780548617"/>
  </r>
  <r>
    <s v="Rural+Urban"/>
    <x v="6"/>
    <s v="May"/>
    <n v="171.7"/>
    <s v="Sugar and Confectionery"/>
    <n v="119.7"/>
    <s v="Food And Beverages"/>
    <n v="7.044887780548617"/>
  </r>
  <r>
    <s v="Rural+Urban"/>
    <x v="6"/>
    <s v="May"/>
    <n v="171.7"/>
    <s v="Spices"/>
    <n v="184.9"/>
    <s v="Food And Beverages"/>
    <n v="7.044887780548617"/>
  </r>
  <r>
    <s v="Rural+Urban"/>
    <x v="6"/>
    <s v="May"/>
    <n v="171.7"/>
    <s v="Non-alcoholic beverages"/>
    <n v="167.1"/>
    <s v="Food And Beverages"/>
    <n v="7.044887780548617"/>
  </r>
  <r>
    <s v="Rural+Urban"/>
    <x v="6"/>
    <s v="May"/>
    <n v="171.7"/>
    <s v="Prepared meals, snacks, sweets etc."/>
    <n v="182.5"/>
    <s v="Food And Beverages"/>
    <n v="7.044887780548617"/>
  </r>
  <r>
    <s v="Rural+Urban"/>
    <x v="6"/>
    <s v="May"/>
    <n v="171.7"/>
    <s v="Food and beverages"/>
    <n v="173.3"/>
    <s v="Food And Beverages"/>
    <n v="7.044887780548617"/>
  </r>
  <r>
    <s v="Rural+Urban"/>
    <x v="6"/>
    <s v="May"/>
    <n v="171.7"/>
    <s v="Pan, tobacco and intoxicants"/>
    <n v="194.1"/>
    <s v="Tobacco and Intoxicants"/>
    <n v="7.044887780548617"/>
  </r>
  <r>
    <s v="Rural+Urban"/>
    <x v="6"/>
    <s v="May"/>
    <n v="171.7"/>
    <s v="Clothing"/>
    <n v="175.6"/>
    <s v="Clothing and Footwear"/>
    <n v="7.044887780548617"/>
  </r>
  <r>
    <s v="Rural+Urban"/>
    <x v="6"/>
    <s v="May"/>
    <n v="171.7"/>
    <s v="Footwear"/>
    <n v="168.4"/>
    <s v="Clothing and Footwear"/>
    <n v="7.044887780548617"/>
  </r>
  <r>
    <s v="Rural+Urban"/>
    <x v="6"/>
    <s v="May"/>
    <n v="171.7"/>
    <s v="Clothing and footwear"/>
    <n v="174.6"/>
    <s v="Clothing and Footwear"/>
    <n v="7.044887780548617"/>
  </r>
  <r>
    <s v="Rural+Urban"/>
    <x v="6"/>
    <s v="May"/>
    <n v="171.7"/>
    <s v="Housing"/>
    <n v="167.5"/>
    <s v="Housing"/>
    <n v="7.044887780548617"/>
  </r>
  <r>
    <s v="Rural+Urban"/>
    <x v="6"/>
    <s v="May"/>
    <n v="171.7"/>
    <s v="Fuel and light"/>
    <n v="174.6"/>
    <s v="Fuel and Light"/>
    <n v="7.044887780548617"/>
  </r>
  <r>
    <s v="Rural+Urban"/>
    <x v="6"/>
    <s v="May"/>
    <n v="171.7"/>
    <s v="Household goods and services"/>
    <n v="165.2"/>
    <s v="Household Goods/Services"/>
    <n v="7.044887780548617"/>
  </r>
  <r>
    <s v="Rural+Urban"/>
    <x v="6"/>
    <s v="May"/>
    <n v="171.7"/>
    <s v="Health"/>
    <n v="174.8"/>
    <s v="Health"/>
    <n v="7.044887780548617"/>
  </r>
  <r>
    <s v="Rural+Urban"/>
    <x v="6"/>
    <s v="May"/>
    <n v="171.7"/>
    <s v="Transport and communication"/>
    <n v="163"/>
    <s v="Transport and Communication"/>
    <n v="7.044887780548617"/>
  </r>
  <r>
    <s v="Rural+Urban"/>
    <x v="6"/>
    <s v="May"/>
    <n v="171.7"/>
    <s v="Recreation and amusement"/>
    <n v="165.1"/>
    <s v="Recreation and Amusement"/>
    <n v="7.044887780548617"/>
  </r>
  <r>
    <s v="Rural+Urban"/>
    <x v="6"/>
    <s v="May"/>
    <n v="171.7"/>
    <s v="Education"/>
    <n v="167.9"/>
    <s v="Education"/>
    <n v="7.044887780548617"/>
  </r>
  <r>
    <s v="Rural+Urban"/>
    <x v="6"/>
    <s v="May"/>
    <n v="171.7"/>
    <s v="Personal care and effects"/>
    <n v="168.4"/>
    <s v="Personal Care/Effects"/>
    <n v="7.044887780548617"/>
  </r>
  <r>
    <s v="Rural+Urban"/>
    <x v="6"/>
    <s v="May"/>
    <n v="171.7"/>
    <s v="Miscellaneous"/>
    <n v="167.5"/>
    <s v="Miscellaneous"/>
    <n v="7.044887780548617"/>
  </r>
  <r>
    <s v="Rural+Urban"/>
    <x v="6"/>
    <s v="June"/>
    <n v="172.6"/>
    <s v="Cereals and products"/>
    <n v="155"/>
    <s v="Food And Beverages"/>
    <n v="7.0055796652200755"/>
  </r>
  <r>
    <s v="Rural+Urban"/>
    <x v="6"/>
    <s v="June"/>
    <n v="172.6"/>
    <s v="Meat and fish"/>
    <n v="219.4"/>
    <s v="Food And Beverages"/>
    <n v="7.0055796652200755"/>
  </r>
  <r>
    <s v="Rural+Urban"/>
    <x v="6"/>
    <s v="June"/>
    <n v="172.6"/>
    <s v="Egg"/>
    <n v="170.8"/>
    <s v="Food And Beverages"/>
    <n v="7.0055796652200755"/>
  </r>
  <r>
    <s v="Rural+Urban"/>
    <x v="6"/>
    <s v="June"/>
    <n v="172.6"/>
    <s v="Milk and products"/>
    <n v="165.8"/>
    <s v="Food And Beverages"/>
    <n v="7.0055796652200755"/>
  </r>
  <r>
    <s v="Rural+Urban"/>
    <x v="6"/>
    <s v="June"/>
    <n v="172.6"/>
    <s v="Oils and fats"/>
    <n v="200.9"/>
    <s v="Food And Beverages"/>
    <n v="7.0055796652200755"/>
  </r>
  <r>
    <s v="Rural+Urban"/>
    <x v="6"/>
    <s v="June"/>
    <n v="172.6"/>
    <s v="Fruits"/>
    <n v="169.7"/>
    <s v="Food And Beverages"/>
    <n v="7.0055796652200755"/>
  </r>
  <r>
    <s v="Rural+Urban"/>
    <x v="6"/>
    <s v="June"/>
    <n v="172.6"/>
    <s v="Vegetables"/>
    <n v="182.3"/>
    <s v="Food And Beverages"/>
    <n v="7.0055796652200755"/>
  </r>
  <r>
    <s v="Rural+Urban"/>
    <x v="6"/>
    <s v="June"/>
    <n v="172.6"/>
    <s v="Pulses and products"/>
    <n v="164.3"/>
    <s v="Food And Beverages"/>
    <n v="7.0055796652200755"/>
  </r>
  <r>
    <s v="Rural+Urban"/>
    <x v="6"/>
    <s v="June"/>
    <n v="172.6"/>
    <s v="Sugar and Confectionery"/>
    <n v="119.9"/>
    <s v="Food And Beverages"/>
    <n v="7.0055796652200755"/>
  </r>
  <r>
    <s v="Rural+Urban"/>
    <x v="6"/>
    <s v="June"/>
    <n v="172.6"/>
    <s v="Spices"/>
    <n v="187.1"/>
    <s v="Food And Beverages"/>
    <n v="7.0055796652200755"/>
  </r>
  <r>
    <s v="Rural+Urban"/>
    <x v="6"/>
    <s v="June"/>
    <n v="172.6"/>
    <s v="Non-alcoholic beverages"/>
    <n v="167.9"/>
    <s v="Food And Beverages"/>
    <n v="7.0055796652200755"/>
  </r>
  <r>
    <s v="Rural+Urban"/>
    <x v="6"/>
    <s v="June"/>
    <n v="172.6"/>
    <s v="Prepared meals, snacks, sweets etc."/>
    <n v="183.9"/>
    <s v="Food And Beverages"/>
    <n v="7.0055796652200755"/>
  </r>
  <r>
    <s v="Rural+Urban"/>
    <x v="6"/>
    <s v="June"/>
    <n v="172.6"/>
    <s v="Food and beverages"/>
    <n v="174.9"/>
    <s v="Food And Beverages"/>
    <n v="7.0055796652200755"/>
  </r>
  <r>
    <s v="Rural+Urban"/>
    <x v="6"/>
    <s v="June"/>
    <n v="172.6"/>
    <s v="Pan, tobacco and intoxicants"/>
    <n v="194.3"/>
    <s v="Tobacco and Intoxicants"/>
    <n v="7.0055796652200755"/>
  </r>
  <r>
    <s v="Rural+Urban"/>
    <x v="6"/>
    <s v="June"/>
    <n v="172.6"/>
    <s v="Clothing"/>
    <n v="177.1"/>
    <s v="Clothing and Footwear"/>
    <n v="7.0055796652200755"/>
  </r>
  <r>
    <s v="Rural+Urban"/>
    <x v="6"/>
    <s v="June"/>
    <n v="172.6"/>
    <s v="Footwear"/>
    <n v="169.9"/>
    <s v="Clothing and Footwear"/>
    <n v="7.0055796652200755"/>
  </r>
  <r>
    <s v="Rural+Urban"/>
    <x v="6"/>
    <s v="June"/>
    <n v="172.6"/>
    <s v="Clothing and footwear"/>
    <n v="176"/>
    <s v="Clothing and Footwear"/>
    <n v="7.0055796652200755"/>
  </r>
  <r>
    <s v="Rural+Urban"/>
    <x v="6"/>
    <s v="June"/>
    <n v="172.6"/>
    <s v="Housing"/>
    <n v="166.8"/>
    <s v="Housing"/>
    <n v="7.0055796652200755"/>
  </r>
  <r>
    <s v="Rural+Urban"/>
    <x v="6"/>
    <s v="June"/>
    <n v="172.6"/>
    <s v="Fuel and light"/>
    <n v="176"/>
    <s v="Fuel and Light"/>
    <n v="7.0055796652200755"/>
  </r>
  <r>
    <s v="Rural+Urban"/>
    <x v="6"/>
    <s v="June"/>
    <n v="172.6"/>
    <s v="Household goods and services"/>
    <n v="166.4"/>
    <s v="Household Goods/Services"/>
    <n v="7.0055796652200755"/>
  </r>
  <r>
    <s v="Rural+Urban"/>
    <x v="6"/>
    <s v="June"/>
    <n v="172.6"/>
    <s v="Health"/>
    <n v="175.4"/>
    <s v="Health"/>
    <n v="7.0055796652200755"/>
  </r>
  <r>
    <s v="Rural+Urban"/>
    <x v="6"/>
    <s v="June"/>
    <n v="172.6"/>
    <s v="Transport and communication"/>
    <n v="161.1"/>
    <s v="Transport and Communication"/>
    <n v="7.0055796652200755"/>
  </r>
  <r>
    <s v="Rural+Urban"/>
    <x v="6"/>
    <s v="June"/>
    <n v="172.6"/>
    <s v="Recreation and amusement"/>
    <n v="165.8"/>
    <s v="Recreation and Amusement"/>
    <n v="7.0055796652200755"/>
  </r>
  <r>
    <s v="Rural+Urban"/>
    <x v="6"/>
    <s v="June"/>
    <n v="172.6"/>
    <s v="Education"/>
    <n v="169"/>
    <s v="Education"/>
    <n v="7.0055796652200755"/>
  </r>
  <r>
    <s v="Rural+Urban"/>
    <x v="6"/>
    <s v="June"/>
    <n v="172.6"/>
    <s v="Personal care and effects"/>
    <n v="169.4"/>
    <s v="Personal Care/Effects"/>
    <n v="7.0055796652200755"/>
  </r>
  <r>
    <s v="Rural+Urban"/>
    <x v="6"/>
    <s v="June"/>
    <n v="172.6"/>
    <s v="Miscellaneous"/>
    <n v="167.5"/>
    <s v="Miscellaneous"/>
    <n v="7.0055796652200755"/>
  </r>
  <r>
    <s v="Rural+Urban"/>
    <x v="6"/>
    <s v="July"/>
    <n v="173.4"/>
    <s v="Cereals and products"/>
    <n v="156.5"/>
    <s v="Food And Beverages"/>
    <n v="6.7076923076923114"/>
  </r>
  <r>
    <s v="Rural+Urban"/>
    <x v="6"/>
    <s v="July"/>
    <n v="173.4"/>
    <s v="Meat and fish"/>
    <n v="213"/>
    <s v="Food And Beverages"/>
    <n v="6.7076923076923114"/>
  </r>
  <r>
    <s v="Rural+Urban"/>
    <x v="6"/>
    <s v="July"/>
    <n v="173.4"/>
    <s v="Egg"/>
    <n v="175.2"/>
    <s v="Food And Beverages"/>
    <n v="6.7076923076923114"/>
  </r>
  <r>
    <s v="Rural+Urban"/>
    <x v="6"/>
    <s v="July"/>
    <n v="173.4"/>
    <s v="Milk and products"/>
    <n v="166.6"/>
    <s v="Food And Beverages"/>
    <n v="6.7076923076923114"/>
  </r>
  <r>
    <s v="Rural+Urban"/>
    <x v="6"/>
    <s v="July"/>
    <n v="173.4"/>
    <s v="Oils and fats"/>
    <n v="195.8"/>
    <s v="Food And Beverages"/>
    <n v="6.7076923076923114"/>
  </r>
  <r>
    <s v="Rural+Urban"/>
    <x v="6"/>
    <s v="July"/>
    <n v="173.4"/>
    <s v="Fruits"/>
    <n v="174.2"/>
    <s v="Food And Beverages"/>
    <n v="6.7076923076923114"/>
  </r>
  <r>
    <s v="Rural+Urban"/>
    <x v="6"/>
    <s v="July"/>
    <n v="173.4"/>
    <s v="Vegetables"/>
    <n v="182.1"/>
    <s v="Food And Beverages"/>
    <n v="6.7076923076923114"/>
  </r>
  <r>
    <s v="Rural+Urban"/>
    <x v="6"/>
    <s v="July"/>
    <n v="173.4"/>
    <s v="Pulses and products"/>
    <n v="164.3"/>
    <s v="Food And Beverages"/>
    <n v="6.7076923076923114"/>
  </r>
  <r>
    <s v="Rural+Urban"/>
    <x v="6"/>
    <s v="July"/>
    <n v="173.4"/>
    <s v="Sugar and Confectionery"/>
    <n v="120"/>
    <s v="Food And Beverages"/>
    <n v="6.7076923076923114"/>
  </r>
  <r>
    <s v="Rural+Urban"/>
    <x v="6"/>
    <s v="July"/>
    <n v="173.4"/>
    <s v="Spices"/>
    <n v="190"/>
    <s v="Food And Beverages"/>
    <n v="6.7076923076923114"/>
  </r>
  <r>
    <s v="Rural+Urban"/>
    <x v="6"/>
    <s v="July"/>
    <n v="173.4"/>
    <s v="Non-alcoholic beverages"/>
    <n v="168.4"/>
    <s v="Food And Beverages"/>
    <n v="6.7076923076923114"/>
  </r>
  <r>
    <s v="Rural+Urban"/>
    <x v="6"/>
    <s v="July"/>
    <n v="173.4"/>
    <s v="Prepared meals, snacks, sweets etc."/>
    <n v="185.2"/>
    <s v="Food And Beverages"/>
    <n v="6.7076923076923114"/>
  </r>
  <r>
    <s v="Rural+Urban"/>
    <x v="6"/>
    <s v="July"/>
    <n v="173.4"/>
    <s v="Food and beverages"/>
    <n v="175"/>
    <s v="Food And Beverages"/>
    <n v="6.7076923076923114"/>
  </r>
  <r>
    <s v="Rural+Urban"/>
    <x v="6"/>
    <s v="July"/>
    <n v="173.4"/>
    <s v="Pan, tobacco and intoxicants"/>
    <n v="194.6"/>
    <s v="Tobacco and Intoxicants"/>
    <n v="6.7076923076923114"/>
  </r>
  <r>
    <s v="Rural+Urban"/>
    <x v="6"/>
    <s v="July"/>
    <n v="173.4"/>
    <s v="Clothing"/>
    <n v="178.3"/>
    <s v="Clothing and Footwear"/>
    <n v="6.7076923076923114"/>
  </r>
  <r>
    <s v="Rural+Urban"/>
    <x v="6"/>
    <s v="July"/>
    <n v="173.4"/>
    <s v="Footwear"/>
    <n v="171.3"/>
    <s v="Clothing and Footwear"/>
    <n v="6.7076923076923114"/>
  </r>
  <r>
    <s v="Rural+Urban"/>
    <x v="6"/>
    <s v="July"/>
    <n v="173.4"/>
    <s v="Clothing and footwear"/>
    <n v="177.3"/>
    <s v="Clothing and Footwear"/>
    <n v="6.7076923076923114"/>
  </r>
  <r>
    <s v="Rural+Urban"/>
    <x v="6"/>
    <s v="July"/>
    <n v="173.4"/>
    <s v="Housing"/>
    <n v="167.8"/>
    <s v="Housing"/>
    <n v="6.7076923076923114"/>
  </r>
  <r>
    <s v="Rural+Urban"/>
    <x v="6"/>
    <s v="July"/>
    <n v="173.4"/>
    <s v="Fuel and light"/>
    <n v="179.6"/>
    <s v="Fuel and Light"/>
    <n v="6.7076923076923114"/>
  </r>
  <r>
    <s v="Rural+Urban"/>
    <x v="6"/>
    <s v="July"/>
    <n v="173.4"/>
    <s v="Household goods and services"/>
    <n v="167.4"/>
    <s v="Household Goods/Services"/>
    <n v="6.7076923076923114"/>
  </r>
  <r>
    <s v="Rural+Urban"/>
    <x v="6"/>
    <s v="July"/>
    <n v="173.4"/>
    <s v="Health"/>
    <n v="176.1"/>
    <s v="Health"/>
    <n v="6.7076923076923114"/>
  </r>
  <r>
    <s v="Rural+Urban"/>
    <x v="6"/>
    <s v="July"/>
    <n v="173.4"/>
    <s v="Transport and communication"/>
    <n v="161.6"/>
    <s v="Transport and Communication"/>
    <n v="6.7076923076923114"/>
  </r>
  <r>
    <s v="Rural+Urban"/>
    <x v="6"/>
    <s v="July"/>
    <n v="173.4"/>
    <s v="Recreation and amusement"/>
    <n v="166.3"/>
    <s v="Recreation and Amusement"/>
    <n v="6.7076923076923114"/>
  </r>
  <r>
    <s v="Rural+Urban"/>
    <x v="6"/>
    <s v="July"/>
    <n v="173.4"/>
    <s v="Education"/>
    <n v="171.4"/>
    <s v="Education"/>
    <n v="6.7076923076923114"/>
  </r>
  <r>
    <s v="Rural+Urban"/>
    <x v="6"/>
    <s v="July"/>
    <n v="173.4"/>
    <s v="Personal care and effects"/>
    <n v="169.7"/>
    <s v="Personal Care/Effects"/>
    <n v="6.7076923076923114"/>
  </r>
  <r>
    <s v="Rural+Urban"/>
    <x v="6"/>
    <s v="July"/>
    <n v="173.4"/>
    <s v="Miscellaneous"/>
    <n v="168.4"/>
    <s v="Miscellaneous"/>
    <n v="6.7076923076923114"/>
  </r>
  <r>
    <s v="Rural+Urban"/>
    <x v="6"/>
    <s v="August"/>
    <n v="174.3"/>
    <s v="Cereals and products"/>
    <n v="160.30000000000001"/>
    <s v="Food And Beverages"/>
    <n v="6.8014705882353086"/>
  </r>
  <r>
    <s v="Rural+Urban"/>
    <x v="6"/>
    <s v="August"/>
    <n v="174.3"/>
    <s v="Meat and fish"/>
    <n v="206.5"/>
    <s v="Food And Beverages"/>
    <n v="6.8014705882353086"/>
  </r>
  <r>
    <s v="Rural+Urban"/>
    <x v="6"/>
    <s v="August"/>
    <n v="174.3"/>
    <s v="Egg"/>
    <n v="169.2"/>
    <s v="Food And Beverages"/>
    <n v="6.8014705882353086"/>
  </r>
  <r>
    <s v="Rural+Urban"/>
    <x v="6"/>
    <s v="August"/>
    <n v="174.3"/>
    <s v="Milk and products"/>
    <n v="168.1"/>
    <s v="Food And Beverages"/>
    <n v="6.8014705882353086"/>
  </r>
  <r>
    <s v="Rural+Urban"/>
    <x v="6"/>
    <s v="August"/>
    <n v="174.3"/>
    <s v="Oils and fats"/>
    <n v="192.4"/>
    <s v="Food And Beverages"/>
    <n v="6.8014705882353086"/>
  </r>
  <r>
    <s v="Rural+Urban"/>
    <x v="6"/>
    <s v="August"/>
    <n v="174.3"/>
    <s v="Fruits"/>
    <n v="172.9"/>
    <s v="Food And Beverages"/>
    <n v="6.8014705882353086"/>
  </r>
  <r>
    <s v="Rural+Urban"/>
    <x v="6"/>
    <s v="August"/>
    <n v="174.3"/>
    <s v="Vegetables"/>
    <n v="186.7"/>
    <s v="Food And Beverages"/>
    <n v="6.8014705882353086"/>
  </r>
  <r>
    <s v="Rural+Urban"/>
    <x v="6"/>
    <s v="August"/>
    <n v="174.3"/>
    <s v="Pulses and products"/>
    <n v="167.2"/>
    <s v="Food And Beverages"/>
    <n v="6.8014705882353086"/>
  </r>
  <r>
    <s v="Rural+Urban"/>
    <x v="6"/>
    <s v="August"/>
    <n v="174.3"/>
    <s v="Sugar and Confectionery"/>
    <n v="120.9"/>
    <s v="Food And Beverages"/>
    <n v="6.8014705882353086"/>
  </r>
  <r>
    <s v="Rural+Urban"/>
    <x v="6"/>
    <s v="August"/>
    <n v="174.3"/>
    <s v="Spices"/>
    <n v="193.6"/>
    <s v="Food And Beverages"/>
    <n v="6.8014705882353086"/>
  </r>
  <r>
    <s v="Rural+Urban"/>
    <x v="6"/>
    <s v="August"/>
    <n v="174.3"/>
    <s v="Non-alcoholic beverages"/>
    <n v="168.8"/>
    <s v="Food And Beverages"/>
    <n v="6.8014705882353086"/>
  </r>
  <r>
    <s v="Rural+Urban"/>
    <x v="6"/>
    <s v="August"/>
    <n v="174.3"/>
    <s v="Prepared meals, snacks, sweets etc."/>
    <n v="186.3"/>
    <s v="Food And Beverages"/>
    <n v="6.8014705882353086"/>
  </r>
  <r>
    <s v="Rural+Urban"/>
    <x v="6"/>
    <s v="August"/>
    <n v="174.3"/>
    <s v="Food and beverages"/>
    <n v="176.3"/>
    <s v="Food And Beverages"/>
    <n v="6.8014705882353086"/>
  </r>
  <r>
    <s v="Rural+Urban"/>
    <x v="6"/>
    <s v="August"/>
    <n v="174.3"/>
    <s v="Pan, tobacco and intoxicants"/>
    <n v="195"/>
    <s v="Tobacco and Intoxicants"/>
    <n v="6.8014705882353086"/>
  </r>
  <r>
    <s v="Rural+Urban"/>
    <x v="6"/>
    <s v="August"/>
    <n v="174.3"/>
    <s v="Clothing"/>
    <n v="179.5"/>
    <s v="Clothing and Footwear"/>
    <n v="6.8014705882353086"/>
  </r>
  <r>
    <s v="Rural+Urban"/>
    <x v="6"/>
    <s v="August"/>
    <n v="174.3"/>
    <s v="Footwear"/>
    <n v="172.7"/>
    <s v="Clothing and Footwear"/>
    <n v="6.8014705882353086"/>
  </r>
  <r>
    <s v="Rural+Urban"/>
    <x v="6"/>
    <s v="August"/>
    <n v="174.3"/>
    <s v="Clothing and footwear"/>
    <n v="178.5"/>
    <s v="Clothing and Footwear"/>
    <n v="6.8014705882353086"/>
  </r>
  <r>
    <s v="Rural+Urban"/>
    <x v="6"/>
    <s v="August"/>
    <n v="174.3"/>
    <s v="Housing"/>
    <n v="169"/>
    <s v="Housing"/>
    <n v="6.8014705882353086"/>
  </r>
  <r>
    <s v="Rural+Urban"/>
    <x v="6"/>
    <s v="August"/>
    <n v="174.3"/>
    <s v="Fuel and light"/>
    <n v="178.8"/>
    <s v="Fuel and Light"/>
    <n v="6.8014705882353086"/>
  </r>
  <r>
    <s v="Rural+Urban"/>
    <x v="6"/>
    <s v="August"/>
    <n v="174.3"/>
    <s v="Household goods and services"/>
    <n v="168.5"/>
    <s v="Household Goods/Services"/>
    <n v="6.8014705882353086"/>
  </r>
  <r>
    <s v="Rural+Urban"/>
    <x v="6"/>
    <s v="August"/>
    <n v="174.3"/>
    <s v="Health"/>
    <n v="176.8"/>
    <s v="Health"/>
    <n v="6.8014705882353086"/>
  </r>
  <r>
    <s v="Rural+Urban"/>
    <x v="6"/>
    <s v="August"/>
    <n v="174.3"/>
    <s v="Transport and communication"/>
    <n v="161.9"/>
    <s v="Transport and Communication"/>
    <n v="6.8014705882353086"/>
  </r>
  <r>
    <s v="Rural+Urban"/>
    <x v="6"/>
    <s v="August"/>
    <n v="174.3"/>
    <s v="Recreation and amusement"/>
    <n v="166.9"/>
    <s v="Recreation and Amusement"/>
    <n v="6.8014705882353086"/>
  </r>
  <r>
    <s v="Rural+Urban"/>
    <x v="6"/>
    <s v="August"/>
    <n v="174.3"/>
    <s v="Education"/>
    <n v="172.3"/>
    <s v="Education"/>
    <n v="6.8014705882353086"/>
  </r>
  <r>
    <s v="Rural+Urban"/>
    <x v="6"/>
    <s v="August"/>
    <n v="174.3"/>
    <s v="Personal care and effects"/>
    <n v="171.2"/>
    <s v="Personal Care/Effects"/>
    <n v="6.8014705882353086"/>
  </r>
  <r>
    <s v="Rural+Urban"/>
    <x v="6"/>
    <s v="August"/>
    <n v="174.3"/>
    <s v="Miscellaneous"/>
    <n v="169.1"/>
    <s v="Miscellaneous"/>
    <n v="6.8014705882353086"/>
  </r>
  <r>
    <s v="Rural+Urban"/>
    <x v="6"/>
    <s v="September"/>
    <n v="175.3"/>
    <s v="Cereals and products"/>
    <n v="163.5"/>
    <s v="Food And Beverages"/>
    <n v="7.4142156862745239"/>
  </r>
  <r>
    <s v="Rural+Urban"/>
    <x v="6"/>
    <s v="September"/>
    <n v="175.3"/>
    <s v="Meat and fish"/>
    <n v="209.2"/>
    <s v="Food And Beverages"/>
    <n v="7.4142156862745239"/>
  </r>
  <r>
    <s v="Rural+Urban"/>
    <x v="6"/>
    <s v="September"/>
    <n v="175.3"/>
    <s v="Egg"/>
    <n v="169.7"/>
    <s v="Food And Beverages"/>
    <n v="7.4142156862745239"/>
  </r>
  <r>
    <s v="Rural+Urban"/>
    <x v="6"/>
    <s v="September"/>
    <n v="175.3"/>
    <s v="Milk and products"/>
    <n v="169.7"/>
    <s v="Food And Beverages"/>
    <n v="7.4142156862745239"/>
  </r>
  <r>
    <s v="Rural+Urban"/>
    <x v="6"/>
    <s v="September"/>
    <n v="175.3"/>
    <s v="Oils and fats"/>
    <n v="188.7"/>
    <s v="Food And Beverages"/>
    <n v="7.4142156862745239"/>
  </r>
  <r>
    <s v="Rural+Urban"/>
    <x v="6"/>
    <s v="September"/>
    <n v="175.3"/>
    <s v="Fruits"/>
    <n v="165.7"/>
    <s v="Food And Beverages"/>
    <n v="7.4142156862745239"/>
  </r>
  <r>
    <s v="Rural+Urban"/>
    <x v="6"/>
    <s v="September"/>
    <n v="175.3"/>
    <s v="Vegetables"/>
    <n v="191.8"/>
    <s v="Food And Beverages"/>
    <n v="7.4142156862745239"/>
  </r>
  <r>
    <s v="Rural+Urban"/>
    <x v="6"/>
    <s v="September"/>
    <n v="175.3"/>
    <s v="Pulses and products"/>
    <n v="169.1"/>
    <s v="Food And Beverages"/>
    <n v="7.4142156862745239"/>
  </r>
  <r>
    <s v="Rural+Urban"/>
    <x v="6"/>
    <s v="September"/>
    <n v="175.3"/>
    <s v="Sugar and Confectionery"/>
    <n v="121.6"/>
    <s v="Food And Beverages"/>
    <n v="7.4142156862745239"/>
  </r>
  <r>
    <s v="Rural+Urban"/>
    <x v="6"/>
    <s v="September"/>
    <n v="175.3"/>
    <s v="Spices"/>
    <n v="197.3"/>
    <s v="Food And Beverages"/>
    <n v="7.4142156862745239"/>
  </r>
  <r>
    <s v="Rural+Urban"/>
    <x v="6"/>
    <s v="September"/>
    <n v="175.3"/>
    <s v="Non-alcoholic beverages"/>
    <n v="169.4"/>
    <s v="Food And Beverages"/>
    <n v="7.4142156862745239"/>
  </r>
  <r>
    <s v="Rural+Urban"/>
    <x v="6"/>
    <s v="September"/>
    <n v="175.3"/>
    <s v="Prepared meals, snacks, sweets etc."/>
    <n v="187.4"/>
    <s v="Food And Beverages"/>
    <n v="7.4142156862745239"/>
  </r>
  <r>
    <s v="Rural+Urban"/>
    <x v="6"/>
    <s v="September"/>
    <n v="175.3"/>
    <s v="Food and beverages"/>
    <n v="177.8"/>
    <s v="Food And Beverages"/>
    <n v="7.4142156862745239"/>
  </r>
  <r>
    <s v="Rural+Urban"/>
    <x v="6"/>
    <s v="September"/>
    <n v="175.3"/>
    <s v="Pan, tobacco and intoxicants"/>
    <n v="195.9"/>
    <s v="Tobacco and Intoxicants"/>
    <n v="7.4142156862745239"/>
  </r>
  <r>
    <s v="Rural+Urban"/>
    <x v="6"/>
    <s v="September"/>
    <n v="175.3"/>
    <s v="Clothing"/>
    <n v="180.9"/>
    <s v="Clothing and Footwear"/>
    <n v="7.4142156862745239"/>
  </r>
  <r>
    <s v="Rural+Urban"/>
    <x v="6"/>
    <s v="September"/>
    <n v="175.3"/>
    <s v="Footwear"/>
    <n v="174.3"/>
    <s v="Clothing and Footwear"/>
    <n v="7.4142156862745239"/>
  </r>
  <r>
    <s v="Rural+Urban"/>
    <x v="6"/>
    <s v="September"/>
    <n v="175.3"/>
    <s v="Clothing and footwear"/>
    <n v="179.9"/>
    <s v="Clothing and Footwear"/>
    <n v="7.4142156862745239"/>
  </r>
  <r>
    <s v="Rural+Urban"/>
    <x v="6"/>
    <s v="September"/>
    <n v="175.3"/>
    <s v="Housing"/>
    <n v="169.5"/>
    <s v="Housing"/>
    <n v="7.4142156862745239"/>
  </r>
  <r>
    <s v="Rural+Urban"/>
    <x v="6"/>
    <s v="September"/>
    <n v="175.3"/>
    <s v="Fuel and light"/>
    <n v="179.5"/>
    <s v="Fuel and Light"/>
    <n v="7.4142156862745239"/>
  </r>
  <r>
    <s v="Rural+Urban"/>
    <x v="6"/>
    <s v="September"/>
    <n v="175.3"/>
    <s v="Household goods and services"/>
    <n v="169.5"/>
    <s v="Household Goods/Services"/>
    <n v="7.4142156862745239"/>
  </r>
  <r>
    <s v="Rural+Urban"/>
    <x v="6"/>
    <s v="September"/>
    <n v="175.3"/>
    <s v="Health"/>
    <n v="177.8"/>
    <s v="Health"/>
    <n v="7.4142156862745239"/>
  </r>
  <r>
    <s v="Rural+Urban"/>
    <x v="6"/>
    <s v="September"/>
    <n v="175.3"/>
    <s v="Transport and communication"/>
    <n v="162.30000000000001"/>
    <s v="Transport and Communication"/>
    <n v="7.4142156862745239"/>
  </r>
  <r>
    <s v="Rural+Urban"/>
    <x v="6"/>
    <s v="September"/>
    <n v="175.3"/>
    <s v="Recreation and amusement"/>
    <n v="167.6"/>
    <s v="Recreation and Amusement"/>
    <n v="7.4142156862745239"/>
  </r>
  <r>
    <s v="Rural+Urban"/>
    <x v="6"/>
    <s v="September"/>
    <n v="175.3"/>
    <s v="Education"/>
    <n v="173.1"/>
    <s v="Education"/>
    <n v="7.4142156862745239"/>
  </r>
  <r>
    <s v="Rural+Urban"/>
    <x v="6"/>
    <s v="September"/>
    <n v="175.3"/>
    <s v="Personal care and effects"/>
    <n v="170.9"/>
    <s v="Personal Care/Effects"/>
    <n v="7.4142156862745239"/>
  </r>
  <r>
    <s v="Rural+Urban"/>
    <x v="6"/>
    <s v="September"/>
    <n v="175.3"/>
    <s v="Miscellaneous"/>
    <n v="169.7"/>
    <s v="Miscellaneous"/>
    <n v="7.4142156862745239"/>
  </r>
  <r>
    <s v="Rural+Urban"/>
    <x v="6"/>
    <s v="October"/>
    <n v="176.7"/>
    <s v="Cereals and products"/>
    <n v="165.2"/>
    <s v="Food And Beverages"/>
    <n v="6.7673716012084526"/>
  </r>
  <r>
    <s v="Rural+Urban"/>
    <x v="6"/>
    <s v="October"/>
    <n v="176.7"/>
    <s v="Meat and fish"/>
    <n v="210.9"/>
    <s v="Food And Beverages"/>
    <n v="6.7673716012084526"/>
  </r>
  <r>
    <s v="Rural+Urban"/>
    <x v="6"/>
    <s v="October"/>
    <n v="176.7"/>
    <s v="Egg"/>
    <n v="170.9"/>
    <s v="Food And Beverages"/>
    <n v="6.7673716012084526"/>
  </r>
  <r>
    <s v="Rural+Urban"/>
    <x v="6"/>
    <s v="October"/>
    <n v="176.7"/>
    <s v="Milk and products"/>
    <n v="170.9"/>
    <s v="Food And Beverages"/>
    <n v="6.7673716012084526"/>
  </r>
  <r>
    <s v="Rural+Urban"/>
    <x v="6"/>
    <s v="October"/>
    <n v="176.7"/>
    <s v="Oils and fats"/>
    <n v="186.5"/>
    <s v="Food And Beverages"/>
    <n v="6.7673716012084526"/>
  </r>
  <r>
    <s v="Rural+Urban"/>
    <x v="6"/>
    <s v="October"/>
    <n v="176.7"/>
    <s v="Fruits"/>
    <n v="163.80000000000001"/>
    <s v="Food And Beverages"/>
    <n v="6.7673716012084526"/>
  </r>
  <r>
    <s v="Rural+Urban"/>
    <x v="6"/>
    <s v="October"/>
    <n v="176.7"/>
    <s v="Vegetables"/>
    <n v="199.7"/>
    <s v="Food And Beverages"/>
    <n v="6.7673716012084526"/>
  </r>
  <r>
    <s v="Rural+Urban"/>
    <x v="6"/>
    <s v="October"/>
    <n v="176.7"/>
    <s v="Pulses and products"/>
    <n v="169.8"/>
    <s v="Food And Beverages"/>
    <n v="6.7673716012084526"/>
  </r>
  <r>
    <s v="Rural+Urban"/>
    <x v="6"/>
    <s v="October"/>
    <n v="176.7"/>
    <s v="Sugar and Confectionery"/>
    <n v="121.9"/>
    <s v="Food And Beverages"/>
    <n v="6.7673716012084526"/>
  </r>
  <r>
    <s v="Rural+Urban"/>
    <x v="6"/>
    <s v="October"/>
    <n v="176.7"/>
    <s v="Spices"/>
    <n v="199.9"/>
    <s v="Food And Beverages"/>
    <n v="6.7673716012084526"/>
  </r>
  <r>
    <s v="Rural+Urban"/>
    <x v="6"/>
    <s v="October"/>
    <n v="176.7"/>
    <s v="Non-alcoholic beverages"/>
    <n v="169.9"/>
    <s v="Food And Beverages"/>
    <n v="6.7673716012084526"/>
  </r>
  <r>
    <s v="Rural+Urban"/>
    <x v="6"/>
    <s v="October"/>
    <n v="176.7"/>
    <s v="Prepared meals, snacks, sweets etc."/>
    <n v="188.3"/>
    <s v="Food And Beverages"/>
    <n v="6.7673716012084526"/>
  </r>
  <r>
    <s v="Rural+Urban"/>
    <x v="6"/>
    <s v="October"/>
    <n v="176.7"/>
    <s v="Food and beverages"/>
    <n v="179.6"/>
    <s v="Food And Beverages"/>
    <n v="6.7673716012084526"/>
  </r>
  <r>
    <s v="Rural+Urban"/>
    <x v="6"/>
    <s v="October"/>
    <n v="176.7"/>
    <s v="Pan, tobacco and intoxicants"/>
    <n v="196.3"/>
    <s v="Tobacco and Intoxicants"/>
    <n v="6.7673716012084526"/>
  </r>
  <r>
    <s v="Rural+Urban"/>
    <x v="6"/>
    <s v="October"/>
    <n v="176.7"/>
    <s v="Clothing"/>
    <n v="181.9"/>
    <s v="Clothing and Footwear"/>
    <n v="6.7673716012084526"/>
  </r>
  <r>
    <s v="Rural+Urban"/>
    <x v="6"/>
    <s v="October"/>
    <n v="176.7"/>
    <s v="Footwear"/>
    <n v="175.3"/>
    <s v="Clothing and Footwear"/>
    <n v="6.7673716012084526"/>
  </r>
  <r>
    <s v="Rural+Urban"/>
    <x v="6"/>
    <s v="October"/>
    <n v="176.7"/>
    <s v="Clothing and footwear"/>
    <n v="181"/>
    <s v="Clothing and Footwear"/>
    <n v="6.7673716012084526"/>
  </r>
  <r>
    <s v="Rural+Urban"/>
    <x v="6"/>
    <s v="October"/>
    <n v="176.7"/>
    <s v="Housing"/>
    <n v="171.2"/>
    <s v="Housing"/>
    <n v="6.7673716012084526"/>
  </r>
  <r>
    <s v="Rural+Urban"/>
    <x v="6"/>
    <s v="October"/>
    <n v="176.7"/>
    <s v="Fuel and light"/>
    <n v="180.5"/>
    <s v="Fuel and Light"/>
    <n v="6.7673716012084526"/>
  </r>
  <r>
    <s v="Rural+Urban"/>
    <x v="6"/>
    <s v="October"/>
    <n v="176.7"/>
    <s v="Household goods and services"/>
    <n v="170.4"/>
    <s v="Household Goods/Services"/>
    <n v="6.7673716012084526"/>
  </r>
  <r>
    <s v="Rural+Urban"/>
    <x v="6"/>
    <s v="October"/>
    <n v="176.7"/>
    <s v="Health"/>
    <n v="178.7"/>
    <s v="Health"/>
    <n v="6.7673716012084526"/>
  </r>
  <r>
    <s v="Rural+Urban"/>
    <x v="6"/>
    <s v="October"/>
    <n v="176.7"/>
    <s v="Transport and communication"/>
    <n v="162.9"/>
    <s v="Transport and Communication"/>
    <n v="6.7673716012084526"/>
  </r>
  <r>
    <s v="Rural+Urban"/>
    <x v="6"/>
    <s v="October"/>
    <n v="176.7"/>
    <s v="Recreation and amusement"/>
    <n v="168.2"/>
    <s v="Recreation and Amusement"/>
    <n v="6.7673716012084526"/>
  </r>
  <r>
    <s v="Rural+Urban"/>
    <x v="6"/>
    <s v="October"/>
    <n v="176.7"/>
    <s v="Education"/>
    <n v="173.4"/>
    <s v="Education"/>
    <n v="6.7673716012084526"/>
  </r>
  <r>
    <s v="Rural+Urban"/>
    <x v="6"/>
    <s v="October"/>
    <n v="176.7"/>
    <s v="Personal care and effects"/>
    <n v="172.1"/>
    <s v="Personal Care/Effects"/>
    <n v="6.7673716012084526"/>
  </r>
  <r>
    <s v="Rural+Urban"/>
    <x v="6"/>
    <s v="October"/>
    <n v="176.7"/>
    <s v="Miscellaneous"/>
    <n v="170.5"/>
    <s v="Miscellaneous"/>
    <n v="6.7673716012084526"/>
  </r>
  <r>
    <s v="Rural+Urban"/>
    <x v="6"/>
    <s v="November"/>
    <n v="176.5"/>
    <s v="Cereals and products"/>
    <n v="167.4"/>
    <s v="Food And Beverages"/>
    <n v="5.8788242351529769"/>
  </r>
  <r>
    <s v="Rural+Urban"/>
    <x v="6"/>
    <s v="November"/>
    <n v="176.5"/>
    <s v="Meat and fish"/>
    <n v="209.4"/>
    <s v="Food And Beverages"/>
    <n v="5.8788242351529769"/>
  </r>
  <r>
    <s v="Rural+Urban"/>
    <x v="6"/>
    <s v="November"/>
    <n v="176.5"/>
    <s v="Egg"/>
    <n v="181.4"/>
    <s v="Food And Beverages"/>
    <n v="5.8788242351529769"/>
  </r>
  <r>
    <s v="Rural+Urban"/>
    <x v="6"/>
    <s v="November"/>
    <n v="176.5"/>
    <s v="Milk and products"/>
    <n v="172.3"/>
    <s v="Food And Beverages"/>
    <n v="5.8788242351529769"/>
  </r>
  <r>
    <s v="Rural+Urban"/>
    <x v="6"/>
    <s v="November"/>
    <n v="176.5"/>
    <s v="Oils and fats"/>
    <n v="188.9"/>
    <s v="Food And Beverages"/>
    <n v="5.8788242351529769"/>
  </r>
  <r>
    <s v="Rural+Urban"/>
    <x v="6"/>
    <s v="November"/>
    <n v="176.5"/>
    <s v="Fruits"/>
    <n v="160.69999999999999"/>
    <s v="Food And Beverages"/>
    <n v="5.8788242351529769"/>
  </r>
  <r>
    <s v="Rural+Urban"/>
    <x v="6"/>
    <s v="November"/>
    <n v="176.5"/>
    <s v="Vegetables"/>
    <n v="183.1"/>
    <s v="Food And Beverages"/>
    <n v="5.8788242351529769"/>
  </r>
  <r>
    <s v="Rural+Urban"/>
    <x v="6"/>
    <s v="November"/>
    <n v="176.5"/>
    <s v="Pulses and products"/>
    <n v="170.5"/>
    <s v="Food And Beverages"/>
    <n v="5.8788242351529769"/>
  </r>
  <r>
    <s v="Rural+Urban"/>
    <x v="6"/>
    <s v="November"/>
    <n v="176.5"/>
    <s v="Sugar and Confectionery"/>
    <n v="122.1"/>
    <s v="Food And Beverages"/>
    <n v="5.8788242351529769"/>
  </r>
  <r>
    <s v="Rural+Urban"/>
    <x v="6"/>
    <s v="November"/>
    <n v="176.5"/>
    <s v="Spices"/>
    <n v="202.8"/>
    <s v="Food And Beverages"/>
    <n v="5.8788242351529769"/>
  </r>
  <r>
    <s v="Rural+Urban"/>
    <x v="6"/>
    <s v="November"/>
    <n v="176.5"/>
    <s v="Non-alcoholic beverages"/>
    <n v="170.4"/>
    <s v="Food And Beverages"/>
    <n v="5.8788242351529769"/>
  </r>
  <r>
    <s v="Rural+Urban"/>
    <x v="6"/>
    <s v="November"/>
    <n v="176.5"/>
    <s v="Prepared meals, snacks, sweets etc."/>
    <n v="189.5"/>
    <s v="Food And Beverages"/>
    <n v="5.8788242351529769"/>
  </r>
  <r>
    <s v="Rural+Urban"/>
    <x v="6"/>
    <s v="November"/>
    <n v="176.5"/>
    <s v="Food and beverages"/>
    <n v="178.3"/>
    <s v="Food And Beverages"/>
    <n v="5.8788242351529769"/>
  </r>
  <r>
    <s v="Rural+Urban"/>
    <x v="6"/>
    <s v="November"/>
    <n v="176.5"/>
    <s v="Pan, tobacco and intoxicants"/>
    <n v="196.9"/>
    <s v="Tobacco and Intoxicants"/>
    <n v="5.8788242351529769"/>
  </r>
  <r>
    <s v="Rural+Urban"/>
    <x v="6"/>
    <s v="November"/>
    <n v="176.5"/>
    <s v="Clothing"/>
    <n v="183.1"/>
    <s v="Clothing and Footwear"/>
    <n v="5.8788242351529769"/>
  </r>
  <r>
    <s v="Rural+Urban"/>
    <x v="6"/>
    <s v="November"/>
    <n v="176.5"/>
    <s v="Footwear"/>
    <n v="176.2"/>
    <s v="Clothing and Footwear"/>
    <n v="5.8788242351529769"/>
  </r>
  <r>
    <s v="Rural+Urban"/>
    <x v="6"/>
    <s v="November"/>
    <n v="176.5"/>
    <s v="Clothing and footwear"/>
    <n v="182.1"/>
    <s v="Clothing and Footwear"/>
    <n v="5.8788242351529769"/>
  </r>
  <r>
    <s v="Rural+Urban"/>
    <x v="6"/>
    <s v="November"/>
    <n v="176.5"/>
    <s v="Housing"/>
    <n v="171.8"/>
    <s v="Housing"/>
    <n v="5.8788242351529769"/>
  </r>
  <r>
    <s v="Rural+Urban"/>
    <x v="6"/>
    <s v="November"/>
    <n v="176.5"/>
    <s v="Fuel and light"/>
    <n v="181.3"/>
    <s v="Fuel and Light"/>
    <n v="5.8788242351529769"/>
  </r>
  <r>
    <s v="Rural+Urban"/>
    <x v="6"/>
    <s v="November"/>
    <n v="176.5"/>
    <s v="Household goods and services"/>
    <n v="171.4"/>
    <s v="Household Goods/Services"/>
    <n v="5.8788242351529769"/>
  </r>
  <r>
    <s v="Rural+Urban"/>
    <x v="6"/>
    <s v="November"/>
    <n v="176.5"/>
    <s v="Health"/>
    <n v="179.8"/>
    <s v="Health"/>
    <n v="5.8788242351529769"/>
  </r>
  <r>
    <s v="Rural+Urban"/>
    <x v="6"/>
    <s v="November"/>
    <n v="176.5"/>
    <s v="Transport and communication"/>
    <n v="163"/>
    <s v="Transport and Communication"/>
    <n v="5.8788242351529769"/>
  </r>
  <r>
    <s v="Rural+Urban"/>
    <x v="6"/>
    <s v="November"/>
    <n v="176.5"/>
    <s v="Recreation and amusement"/>
    <n v="168.5"/>
    <s v="Recreation and Amusement"/>
    <n v="5.8788242351529769"/>
  </r>
  <r>
    <s v="Rural+Urban"/>
    <x v="6"/>
    <s v="November"/>
    <n v="176.5"/>
    <s v="Education"/>
    <n v="173.7"/>
    <s v="Education"/>
    <n v="5.8788242351529769"/>
  </r>
  <r>
    <s v="Rural+Urban"/>
    <x v="6"/>
    <s v="November"/>
    <n v="176.5"/>
    <s v="Personal care and effects"/>
    <n v="173.6"/>
    <s v="Personal Care/Effects"/>
    <n v="5.8788242351529769"/>
  </r>
  <r>
    <s v="Rural+Urban"/>
    <x v="6"/>
    <s v="November"/>
    <n v="176.5"/>
    <s v="Miscellaneous"/>
    <n v="171.1"/>
    <s v="Miscellaneous"/>
    <n v="5.8788242351529769"/>
  </r>
  <r>
    <s v="Rural+Urban"/>
    <x v="6"/>
    <s v="December"/>
    <n v="175.7"/>
    <s v="Cereals and products"/>
    <n v="169.2"/>
    <s v="Food And Beverages"/>
    <n v="5.7160048134777384"/>
  </r>
  <r>
    <s v="Rural+Urban"/>
    <x v="6"/>
    <s v="December"/>
    <n v="175.7"/>
    <s v="Meat and fish"/>
    <n v="209"/>
    <s v="Food And Beverages"/>
    <n v="5.7160048134777384"/>
  </r>
  <r>
    <s v="Rural+Urban"/>
    <x v="6"/>
    <s v="December"/>
    <n v="175.7"/>
    <s v="Egg"/>
    <n v="190.2"/>
    <s v="Food And Beverages"/>
    <n v="5.7160048134777384"/>
  </r>
  <r>
    <s v="Rural+Urban"/>
    <x v="6"/>
    <s v="December"/>
    <n v="175.7"/>
    <s v="Milk and products"/>
    <n v="173.6"/>
    <s v="Food And Beverages"/>
    <n v="5.7160048134777384"/>
  </r>
  <r>
    <s v="Rural+Urban"/>
    <x v="6"/>
    <s v="December"/>
    <n v="175.7"/>
    <s v="Oils and fats"/>
    <n v="188.5"/>
    <s v="Food And Beverages"/>
    <n v="5.7160048134777384"/>
  </r>
  <r>
    <s v="Rural+Urban"/>
    <x v="6"/>
    <s v="December"/>
    <n v="175.7"/>
    <s v="Fruits"/>
    <n v="158"/>
    <s v="Food And Beverages"/>
    <n v="5.7160048134777384"/>
  </r>
  <r>
    <s v="Rural+Urban"/>
    <x v="6"/>
    <s v="December"/>
    <n v="175.7"/>
    <s v="Vegetables"/>
    <n v="159.9"/>
    <s v="Food And Beverages"/>
    <n v="5.7160048134777384"/>
  </r>
  <r>
    <s v="Rural+Urban"/>
    <x v="6"/>
    <s v="December"/>
    <n v="175.7"/>
    <s v="Pulses and products"/>
    <n v="170.8"/>
    <s v="Food And Beverages"/>
    <n v="5.7160048134777384"/>
  </r>
  <r>
    <s v="Rural+Urban"/>
    <x v="6"/>
    <s v="December"/>
    <n v="175.7"/>
    <s v="Sugar and Confectionery"/>
    <n v="121.8"/>
    <s v="Food And Beverages"/>
    <n v="5.7160048134777384"/>
  </r>
  <r>
    <s v="Rural+Urban"/>
    <x v="6"/>
    <s v="December"/>
    <n v="175.7"/>
    <s v="Spices"/>
    <n v="205.2"/>
    <s v="Food And Beverages"/>
    <n v="5.7160048134777384"/>
  </r>
  <r>
    <s v="Rural+Urban"/>
    <x v="6"/>
    <s v="December"/>
    <n v="175.7"/>
    <s v="Non-alcoholic beverages"/>
    <n v="171"/>
    <s v="Food And Beverages"/>
    <n v="5.7160048134777384"/>
  </r>
  <r>
    <s v="Rural+Urban"/>
    <x v="6"/>
    <s v="December"/>
    <n v="175.7"/>
    <s v="Prepared meals, snacks, sweets etc."/>
    <n v="190.3"/>
    <s v="Food And Beverages"/>
    <n v="5.7160048134777384"/>
  </r>
  <r>
    <s v="Rural+Urban"/>
    <x v="6"/>
    <s v="December"/>
    <n v="175.7"/>
    <s v="Food and beverages"/>
    <n v="175.9"/>
    <s v="Food And Beverages"/>
    <n v="5.7160048134777384"/>
  </r>
  <r>
    <s v="Rural+Urban"/>
    <x v="6"/>
    <s v="December"/>
    <n v="175.7"/>
    <s v="Pan, tobacco and intoxicants"/>
    <n v="197.3"/>
    <s v="Tobacco and Intoxicants"/>
    <n v="5.7160048134777384"/>
  </r>
  <r>
    <s v="Rural+Urban"/>
    <x v="6"/>
    <s v="December"/>
    <n v="175.7"/>
    <s v="Clothing"/>
    <n v="184"/>
    <s v="Clothing and Footwear"/>
    <n v="5.7160048134777384"/>
  </r>
  <r>
    <s v="Rural+Urban"/>
    <x v="6"/>
    <s v="December"/>
    <n v="175.7"/>
    <s v="Footwear"/>
    <n v="177"/>
    <s v="Clothing and Footwear"/>
    <n v="5.7160048134777384"/>
  </r>
  <r>
    <s v="Rural+Urban"/>
    <x v="6"/>
    <s v="December"/>
    <n v="175.7"/>
    <s v="Clothing and footwear"/>
    <n v="183"/>
    <s v="Clothing and Footwear"/>
    <n v="5.7160048134777384"/>
  </r>
  <r>
    <s v="Rural+Urban"/>
    <x v="6"/>
    <s v="December"/>
    <n v="175.7"/>
    <s v="Housing"/>
    <n v="170.7"/>
    <s v="Housing"/>
    <n v="5.7160048134777384"/>
  </r>
  <r>
    <s v="Rural+Urban"/>
    <x v="6"/>
    <s v="December"/>
    <n v="175.7"/>
    <s v="Fuel and light"/>
    <n v="182"/>
    <s v="Fuel and Light"/>
    <n v="5.7160048134777384"/>
  </r>
  <r>
    <s v="Rural+Urban"/>
    <x v="6"/>
    <s v="December"/>
    <n v="175.7"/>
    <s v="Household goods and services"/>
    <n v="172.1"/>
    <s v="Household Goods/Services"/>
    <n v="5.7160048134777384"/>
  </r>
  <r>
    <s v="Rural+Urban"/>
    <x v="6"/>
    <s v="December"/>
    <n v="175.7"/>
    <s v="Health"/>
    <n v="181.1"/>
    <s v="Health"/>
    <n v="5.7160048134777384"/>
  </r>
  <r>
    <s v="Rural+Urban"/>
    <x v="6"/>
    <s v="December"/>
    <n v="175.7"/>
    <s v="Transport and communication"/>
    <n v="163.4"/>
    <s v="Transport and Communication"/>
    <n v="5.7160048134777384"/>
  </r>
  <r>
    <s v="Rural+Urban"/>
    <x v="6"/>
    <s v="December"/>
    <n v="175.7"/>
    <s v="Recreation and amusement"/>
    <n v="168.9"/>
    <s v="Recreation and Amusement"/>
    <n v="5.7160048134777384"/>
  </r>
  <r>
    <s v="Rural+Urban"/>
    <x v="6"/>
    <s v="December"/>
    <n v="175.7"/>
    <s v="Education"/>
    <n v="174.1"/>
    <s v="Education"/>
    <n v="5.7160048134777384"/>
  </r>
  <r>
    <s v="Rural+Urban"/>
    <x v="6"/>
    <s v="December"/>
    <n v="175.7"/>
    <s v="Personal care and effects"/>
    <n v="175.8"/>
    <s v="Personal Care/Effects"/>
    <n v="5.7160048134777384"/>
  </r>
  <r>
    <s v="Rural+Urban"/>
    <x v="6"/>
    <s v="December"/>
    <n v="175.7"/>
    <s v="Miscellaneous"/>
    <n v="172"/>
    <s v="Miscellaneous"/>
    <n v="5.7160048134777384"/>
  </r>
  <r>
    <s v="Rural+Urban"/>
    <x v="7"/>
    <s v="January"/>
    <n v="176.5"/>
    <s v="Cereals and products"/>
    <n v="173.8"/>
    <s v="Food And Beverages"/>
    <n v="6.5178032589016377"/>
  </r>
  <r>
    <s v="Rural+Urban"/>
    <x v="7"/>
    <s v="January"/>
    <n v="176.5"/>
    <s v="Meat and fish"/>
    <n v="210.7"/>
    <s v="Food And Beverages"/>
    <n v="6.5178032589016377"/>
  </r>
  <r>
    <s v="Rural+Urban"/>
    <x v="7"/>
    <s v="January"/>
    <n v="176.5"/>
    <s v="Egg"/>
    <n v="194.5"/>
    <s v="Food And Beverages"/>
    <n v="6.5178032589016377"/>
  </r>
  <r>
    <s v="Rural+Urban"/>
    <x v="7"/>
    <s v="January"/>
    <n v="176.5"/>
    <s v="Milk and products"/>
    <n v="174.6"/>
    <s v="Food And Beverages"/>
    <n v="6.5178032589016377"/>
  </r>
  <r>
    <s v="Rural+Urban"/>
    <x v="7"/>
    <s v="January"/>
    <n v="176.5"/>
    <s v="Oils and fats"/>
    <n v="187.2"/>
    <s v="Food And Beverages"/>
    <n v="6.5178032589016377"/>
  </r>
  <r>
    <s v="Rural+Urban"/>
    <x v="7"/>
    <s v="January"/>
    <n v="176.5"/>
    <s v="Fruits"/>
    <n v="158.30000000000001"/>
    <s v="Food And Beverages"/>
    <n v="6.5178032589016377"/>
  </r>
  <r>
    <s v="Rural+Urban"/>
    <x v="7"/>
    <s v="January"/>
    <n v="176.5"/>
    <s v="Vegetables"/>
    <n v="153.9"/>
    <s v="Food And Beverages"/>
    <n v="6.5178032589016377"/>
  </r>
  <r>
    <s v="Rural+Urban"/>
    <x v="7"/>
    <s v="January"/>
    <n v="176.5"/>
    <s v="Pulses and products"/>
    <n v="170.9"/>
    <s v="Food And Beverages"/>
    <n v="6.5178032589016377"/>
  </r>
  <r>
    <s v="Rural+Urban"/>
    <x v="7"/>
    <s v="January"/>
    <n v="176.5"/>
    <s v="Sugar and Confectionery"/>
    <n v="121.1"/>
    <s v="Food And Beverages"/>
    <n v="6.5178032589016377"/>
  </r>
  <r>
    <s v="Rural+Urban"/>
    <x v="7"/>
    <s v="January"/>
    <n v="176.5"/>
    <s v="Spices"/>
    <n v="208.4"/>
    <s v="Food And Beverages"/>
    <n v="6.5178032589016377"/>
  </r>
  <r>
    <s v="Rural+Urban"/>
    <x v="7"/>
    <s v="January"/>
    <n v="176.5"/>
    <s v="Non-alcoholic beverages"/>
    <n v="171.4"/>
    <s v="Food And Beverages"/>
    <n v="6.5178032589016377"/>
  </r>
  <r>
    <s v="Rural+Urban"/>
    <x v="7"/>
    <s v="January"/>
    <n v="176.5"/>
    <s v="Prepared meals, snacks, sweets etc."/>
    <n v="191.2"/>
    <s v="Food And Beverages"/>
    <n v="6.5178032589016377"/>
  </r>
  <r>
    <s v="Rural+Urban"/>
    <x v="7"/>
    <s v="January"/>
    <n v="176.5"/>
    <s v="Food and beverages"/>
    <n v="176.7"/>
    <s v="Food And Beverages"/>
    <n v="6.5178032589016377"/>
  </r>
  <r>
    <s v="Rural+Urban"/>
    <x v="7"/>
    <s v="January"/>
    <n v="176.5"/>
    <s v="Pan, tobacco and intoxicants"/>
    <n v="198.2"/>
    <s v="Tobacco and Intoxicants"/>
    <n v="6.5178032589016377"/>
  </r>
  <r>
    <s v="Rural+Urban"/>
    <x v="7"/>
    <s v="January"/>
    <n v="176.5"/>
    <s v="Clothing"/>
    <n v="184.9"/>
    <s v="Clothing and Footwear"/>
    <n v="6.5178032589016377"/>
  </r>
  <r>
    <s v="Rural+Urban"/>
    <x v="7"/>
    <s v="January"/>
    <n v="176.5"/>
    <s v="Footwear"/>
    <n v="177.6"/>
    <s v="Clothing and Footwear"/>
    <n v="6.5178032589016377"/>
  </r>
  <r>
    <s v="Rural+Urban"/>
    <x v="7"/>
    <s v="January"/>
    <n v="176.5"/>
    <s v="Clothing and footwear"/>
    <n v="183.8"/>
    <s v="Clothing and Footwear"/>
    <n v="6.5178032589016377"/>
  </r>
  <r>
    <s v="Rural+Urban"/>
    <x v="7"/>
    <s v="January"/>
    <n v="176.5"/>
    <s v="Housing"/>
    <n v="172.1"/>
    <s v="Housing"/>
    <n v="6.5178032589016377"/>
  </r>
  <r>
    <s v="Rural+Urban"/>
    <x v="7"/>
    <s v="January"/>
    <n v="176.5"/>
    <s v="Fuel and light"/>
    <n v="182"/>
    <s v="Fuel and Light"/>
    <n v="6.5178032589016377"/>
  </r>
  <r>
    <s v="Rural+Urban"/>
    <x v="7"/>
    <s v="January"/>
    <n v="176.5"/>
    <s v="Household goods and services"/>
    <n v="172.9"/>
    <s v="Household Goods/Services"/>
    <n v="6.5178032589016377"/>
  </r>
  <r>
    <s v="Rural+Urban"/>
    <x v="7"/>
    <s v="January"/>
    <n v="176.5"/>
    <s v="Health"/>
    <n v="182.3"/>
    <s v="Health"/>
    <n v="6.5178032589016377"/>
  </r>
  <r>
    <s v="Rural+Urban"/>
    <x v="7"/>
    <s v="January"/>
    <n v="176.5"/>
    <s v="Transport and communication"/>
    <n v="163.6"/>
    <s v="Transport and Communication"/>
    <n v="6.5178032589016377"/>
  </r>
  <r>
    <s v="Rural+Urban"/>
    <x v="7"/>
    <s v="January"/>
    <n v="176.5"/>
    <s v="Recreation and amusement"/>
    <n v="169.5"/>
    <s v="Recreation and Amusement"/>
    <n v="6.5178032589016377"/>
  </r>
  <r>
    <s v="Rural+Urban"/>
    <x v="7"/>
    <s v="January"/>
    <n v="176.5"/>
    <s v="Education"/>
    <n v="174.3"/>
    <s v="Education"/>
    <n v="6.5178032589016377"/>
  </r>
  <r>
    <s v="Rural+Urban"/>
    <x v="7"/>
    <s v="January"/>
    <n v="176.5"/>
    <s v="Personal care and effects"/>
    <n v="178.6"/>
    <s v="Personal Care/Effects"/>
    <n v="6.5178032589016377"/>
  </r>
  <r>
    <s v="Rural+Urban"/>
    <x v="7"/>
    <s v="January"/>
    <n v="176.5"/>
    <s v="Miscellaneous"/>
    <n v="172.8"/>
    <s v="Miscellaneous"/>
    <n v="6.5178032589016377"/>
  </r>
  <r>
    <s v="Rural+Urban"/>
    <x v="7"/>
    <s v="February"/>
    <n v="177.2"/>
    <s v="Cereals and products"/>
    <n v="174.4"/>
    <s v="Food And Beverages"/>
    <n v="6.6827212522576733"/>
  </r>
  <r>
    <s v="Rural+Urban"/>
    <x v="7"/>
    <s v="February"/>
    <n v="177.2"/>
    <s v="Meat and fish"/>
    <n v="207.7"/>
    <s v="Food And Beverages"/>
    <n v="6.6827212522576733"/>
  </r>
  <r>
    <s v="Rural+Urban"/>
    <x v="7"/>
    <s v="February"/>
    <n v="177.2"/>
    <s v="Egg"/>
    <n v="175.2"/>
    <s v="Food And Beverages"/>
    <n v="6.6827212522576733"/>
  </r>
  <r>
    <s v="Rural+Urban"/>
    <x v="7"/>
    <s v="February"/>
    <n v="177.2"/>
    <s v="Milk and products"/>
    <n v="177.3"/>
    <s v="Food And Beverages"/>
    <n v="6.6827212522576733"/>
  </r>
  <r>
    <s v="Rural+Urban"/>
    <x v="7"/>
    <s v="February"/>
    <n v="177.2"/>
    <s v="Oils and fats"/>
    <n v="179.3"/>
    <s v="Food And Beverages"/>
    <n v="6.6827212522576733"/>
  </r>
  <r>
    <s v="Rural+Urban"/>
    <x v="7"/>
    <s v="February"/>
    <n v="177.2"/>
    <s v="Fruits"/>
    <n v="169.5"/>
    <s v="Food And Beverages"/>
    <n v="6.6827212522576733"/>
  </r>
  <r>
    <s v="Rural+Urban"/>
    <x v="7"/>
    <s v="February"/>
    <n v="177.2"/>
    <s v="Vegetables"/>
    <n v="152.69999999999999"/>
    <s v="Food And Beverages"/>
    <n v="6.6827212522576733"/>
  </r>
  <r>
    <s v="Rural+Urban"/>
    <x v="7"/>
    <s v="February"/>
    <n v="177.2"/>
    <s v="Pulses and products"/>
    <n v="171"/>
    <s v="Food And Beverages"/>
    <n v="6.6827212522576733"/>
  </r>
  <r>
    <s v="Rural+Urban"/>
    <x v="7"/>
    <s v="February"/>
    <n v="177.2"/>
    <s v="Sugar and Confectionery"/>
    <n v="120"/>
    <s v="Food And Beverages"/>
    <n v="6.6827212522576733"/>
  </r>
  <r>
    <s v="Rural+Urban"/>
    <x v="7"/>
    <s v="February"/>
    <n v="177.2"/>
    <s v="Spices"/>
    <n v="209.7"/>
    <s v="Food And Beverages"/>
    <n v="6.6827212522576733"/>
  </r>
  <r>
    <s v="Rural+Urban"/>
    <x v="7"/>
    <s v="February"/>
    <n v="177.2"/>
    <s v="Non-alcoholic beverages"/>
    <n v="172.3"/>
    <s v="Food And Beverages"/>
    <n v="6.6827212522576733"/>
  </r>
  <r>
    <s v="Rural+Urban"/>
    <x v="7"/>
    <s v="February"/>
    <n v="177.2"/>
    <s v="Prepared meals, snacks, sweets etc."/>
    <n v="193"/>
    <s v="Food And Beverages"/>
    <n v="6.6827212522576733"/>
  </r>
  <r>
    <s v="Rural+Urban"/>
    <x v="7"/>
    <s v="February"/>
    <n v="177.2"/>
    <s v="Food and beverages"/>
    <n v="177"/>
    <s v="Food And Beverages"/>
    <n v="6.6827212522576733"/>
  </r>
  <r>
    <s v="Rural+Urban"/>
    <x v="7"/>
    <s v="February"/>
    <n v="177.2"/>
    <s v="Pan, tobacco and intoxicants"/>
    <n v="199.5"/>
    <s v="Tobacco and Intoxicants"/>
    <n v="6.6827212522576733"/>
  </r>
  <r>
    <s v="Rural+Urban"/>
    <x v="7"/>
    <s v="February"/>
    <n v="177.2"/>
    <s v="Clothing"/>
    <n v="186.2"/>
    <s v="Clothing and Footwear"/>
    <n v="6.6827212522576733"/>
  </r>
  <r>
    <s v="Rural+Urban"/>
    <x v="7"/>
    <s v="February"/>
    <n v="177.2"/>
    <s v="Footwear"/>
    <n v="178.7"/>
    <s v="Clothing and Footwear"/>
    <n v="6.6827212522576733"/>
  </r>
  <r>
    <s v="Rural+Urban"/>
    <x v="7"/>
    <s v="February"/>
    <n v="177.2"/>
    <s v="Clothing and footwear"/>
    <n v="185.1"/>
    <s v="Clothing and Footwear"/>
    <n v="6.6827212522576733"/>
  </r>
  <r>
    <s v="Rural+Urban"/>
    <x v="7"/>
    <s v="February"/>
    <n v="177.2"/>
    <s v="Housing"/>
    <n v="173.5"/>
    <s v="Housing"/>
    <n v="6.6827212522576733"/>
  </r>
  <r>
    <s v="Rural+Urban"/>
    <x v="7"/>
    <s v="February"/>
    <n v="177.2"/>
    <s v="Fuel and light"/>
    <n v="182.1"/>
    <s v="Fuel and Light"/>
    <n v="6.6827212522576733"/>
  </r>
  <r>
    <s v="Rural+Urban"/>
    <x v="7"/>
    <s v="February"/>
    <n v="177.2"/>
    <s v="Household goods and services"/>
    <n v="174.2"/>
    <s v="Household Goods/Services"/>
    <n v="6.6827212522576733"/>
  </r>
  <r>
    <s v="Rural+Urban"/>
    <x v="7"/>
    <s v="February"/>
    <n v="177.2"/>
    <s v="Health"/>
    <n v="184.4"/>
    <s v="Health"/>
    <n v="6.6827212522576733"/>
  </r>
  <r>
    <s v="Rural+Urban"/>
    <x v="7"/>
    <s v="February"/>
    <n v="177.2"/>
    <s v="Transport and communication"/>
    <n v="164.2"/>
    <s v="Transport and Communication"/>
    <n v="6.6827212522576733"/>
  </r>
  <r>
    <s v="Rural+Urban"/>
    <x v="7"/>
    <s v="February"/>
    <n v="177.2"/>
    <s v="Recreation and amusement"/>
    <n v="170.3"/>
    <s v="Recreation and Amusement"/>
    <n v="6.6827212522576733"/>
  </r>
  <r>
    <s v="Rural+Urban"/>
    <x v="7"/>
    <s v="February"/>
    <n v="177.2"/>
    <s v="Education"/>
    <n v="175"/>
    <s v="Education"/>
    <n v="6.6827212522576733"/>
  </r>
  <r>
    <s v="Rural+Urban"/>
    <x v="7"/>
    <s v="February"/>
    <n v="177.2"/>
    <s v="Personal care and effects"/>
    <n v="181"/>
    <s v="Personal Care/Effects"/>
    <n v="6.6827212522576733"/>
  </r>
  <r>
    <s v="Rural+Urban"/>
    <x v="7"/>
    <s v="February"/>
    <n v="177.2"/>
    <s v="Miscellaneous"/>
    <n v="174.1"/>
    <s v="Miscellaneous"/>
    <n v="6.6827212522576733"/>
  </r>
  <r>
    <s v="Rural+Urban"/>
    <x v="7"/>
    <s v="March"/>
    <n v="177.2"/>
    <s v="Cereals and products"/>
    <n v="174.4"/>
    <s v="Food And Beverages"/>
    <n v="5.6648777579010146"/>
  </r>
  <r>
    <s v="Rural+Urban"/>
    <x v="7"/>
    <s v="March"/>
    <n v="177.2"/>
    <s v="Meat and fish"/>
    <n v="207.7"/>
    <s v="Food And Beverages"/>
    <n v="5.6648777579010146"/>
  </r>
  <r>
    <s v="Rural+Urban"/>
    <x v="7"/>
    <s v="March"/>
    <n v="177.2"/>
    <s v="Egg"/>
    <n v="175.2"/>
    <s v="Food And Beverages"/>
    <n v="5.6648777579010146"/>
  </r>
  <r>
    <s v="Rural+Urban"/>
    <x v="7"/>
    <s v="March"/>
    <n v="177.2"/>
    <s v="Milk and products"/>
    <n v="177.3"/>
    <s v="Food And Beverages"/>
    <n v="5.6648777579010146"/>
  </r>
  <r>
    <s v="Rural+Urban"/>
    <x v="7"/>
    <s v="March"/>
    <n v="177.2"/>
    <s v="Oils and fats"/>
    <n v="179.2"/>
    <s v="Food And Beverages"/>
    <n v="5.6648777579010146"/>
  </r>
  <r>
    <s v="Rural+Urban"/>
    <x v="7"/>
    <s v="March"/>
    <n v="177.2"/>
    <s v="Fruits"/>
    <n v="169.5"/>
    <s v="Food And Beverages"/>
    <n v="5.6648777579010146"/>
  </r>
  <r>
    <s v="Rural+Urban"/>
    <x v="7"/>
    <s v="March"/>
    <n v="177.2"/>
    <s v="Vegetables"/>
    <n v="152.80000000000001"/>
    <s v="Food And Beverages"/>
    <n v="5.6648777579010146"/>
  </r>
  <r>
    <s v="Rural+Urban"/>
    <x v="7"/>
    <s v="March"/>
    <n v="177.2"/>
    <s v="Pulses and products"/>
    <n v="171.1"/>
    <s v="Food And Beverages"/>
    <n v="5.6648777579010146"/>
  </r>
  <r>
    <s v="Rural+Urban"/>
    <x v="7"/>
    <s v="March"/>
    <n v="177.2"/>
    <s v="Sugar and Confectionery"/>
    <n v="120"/>
    <s v="Food And Beverages"/>
    <n v="5.6648777579010146"/>
  </r>
  <r>
    <s v="Rural+Urban"/>
    <x v="7"/>
    <s v="March"/>
    <n v="177.2"/>
    <s v="Spices"/>
    <n v="209.7"/>
    <s v="Food And Beverages"/>
    <n v="5.6648777579010146"/>
  </r>
  <r>
    <s v="Rural+Urban"/>
    <x v="7"/>
    <s v="March"/>
    <n v="177.2"/>
    <s v="Non-alcoholic beverages"/>
    <n v="172.3"/>
    <s v="Food And Beverages"/>
    <n v="5.6648777579010146"/>
  </r>
  <r>
    <s v="Rural+Urban"/>
    <x v="7"/>
    <s v="March"/>
    <n v="177.2"/>
    <s v="Prepared meals, snacks, sweets etc."/>
    <n v="193"/>
    <s v="Food And Beverages"/>
    <n v="5.6648777579010146"/>
  </r>
  <r>
    <s v="Rural+Urban"/>
    <x v="7"/>
    <s v="March"/>
    <n v="177.2"/>
    <s v="Food and beverages"/>
    <n v="177"/>
    <s v="Food And Beverages"/>
    <n v="5.6648777579010146"/>
  </r>
  <r>
    <s v="Rural+Urban"/>
    <x v="7"/>
    <s v="March"/>
    <n v="177.2"/>
    <s v="Pan, tobacco and intoxicants"/>
    <n v="199.5"/>
    <s v="Tobacco and Intoxicants"/>
    <n v="5.6648777579010146"/>
  </r>
  <r>
    <s v="Rural+Urban"/>
    <x v="7"/>
    <s v="March"/>
    <n v="177.2"/>
    <s v="Clothing"/>
    <n v="186.1"/>
    <s v="Clothing and Footwear"/>
    <n v="5.6648777579010146"/>
  </r>
  <r>
    <s v="Rural+Urban"/>
    <x v="7"/>
    <s v="March"/>
    <n v="177.2"/>
    <s v="Footwear"/>
    <n v="178.7"/>
    <s v="Clothing and Footwear"/>
    <n v="5.6648777579010146"/>
  </r>
  <r>
    <s v="Rural+Urban"/>
    <x v="7"/>
    <s v="March"/>
    <n v="177.2"/>
    <s v="Clothing and footwear"/>
    <n v="185.1"/>
    <s v="Clothing and Footwear"/>
    <n v="5.6648777579010146"/>
  </r>
  <r>
    <s v="Rural+Urban"/>
    <x v="7"/>
    <s v="March"/>
    <n v="177.2"/>
    <s v="Housing"/>
    <n v="173.5"/>
    <s v="Housing"/>
    <n v="5.6648777579010146"/>
  </r>
  <r>
    <s v="Rural+Urban"/>
    <x v="7"/>
    <s v="March"/>
    <n v="177.2"/>
    <s v="Fuel and light"/>
    <n v="181.9"/>
    <s v="Fuel and Light"/>
    <n v="5.6648777579010146"/>
  </r>
  <r>
    <s v="Rural+Urban"/>
    <x v="7"/>
    <s v="March"/>
    <n v="177.2"/>
    <s v="Household goods and services"/>
    <n v="174.2"/>
    <s v="Household Goods/Services"/>
    <n v="5.6648777579010146"/>
  </r>
  <r>
    <s v="Rural+Urban"/>
    <x v="7"/>
    <s v="March"/>
    <n v="177.2"/>
    <s v="Health"/>
    <n v="184.4"/>
    <s v="Health"/>
    <n v="5.6648777579010146"/>
  </r>
  <r>
    <s v="Rural+Urban"/>
    <x v="7"/>
    <s v="March"/>
    <n v="177.2"/>
    <s v="Transport and communication"/>
    <n v="164.2"/>
    <s v="Transport and Communication"/>
    <n v="5.6648777579010146"/>
  </r>
  <r>
    <s v="Rural+Urban"/>
    <x v="7"/>
    <s v="March"/>
    <n v="177.2"/>
    <s v="Recreation and amusement"/>
    <n v="170.3"/>
    <s v="Recreation and Amusement"/>
    <n v="5.6648777579010146"/>
  </r>
  <r>
    <s v="Rural+Urban"/>
    <x v="7"/>
    <s v="March"/>
    <n v="177.2"/>
    <s v="Education"/>
    <n v="175"/>
    <s v="Education"/>
    <n v="5.6648777579010146"/>
  </r>
  <r>
    <s v="Rural+Urban"/>
    <x v="7"/>
    <s v="March"/>
    <n v="177.2"/>
    <s v="Personal care and effects"/>
    <n v="181"/>
    <s v="Personal Care/Effects"/>
    <n v="5.6648777579010146"/>
  </r>
  <r>
    <s v="Rural+Urban"/>
    <x v="7"/>
    <s v="March"/>
    <n v="177.2"/>
    <s v="Miscellaneous"/>
    <n v="174.1"/>
    <s v="Miscellaneous"/>
    <n v="5.6648777579010146"/>
  </r>
  <r>
    <s v="Rural+Urban"/>
    <x v="7"/>
    <s v="April"/>
    <n v="178.1"/>
    <s v="Cereals and products"/>
    <n v="173.8"/>
    <s v="Food And Beverages"/>
    <n v="4.7031158142269254"/>
  </r>
  <r>
    <s v="Rural+Urban"/>
    <x v="7"/>
    <s v="April"/>
    <n v="178.1"/>
    <s v="Meat and fish"/>
    <n v="209.3"/>
    <s v="Food And Beverages"/>
    <n v="4.7031158142269254"/>
  </r>
  <r>
    <s v="Rural+Urban"/>
    <x v="7"/>
    <s v="April"/>
    <n v="178.1"/>
    <s v="Egg"/>
    <n v="169.6"/>
    <s v="Food And Beverages"/>
    <n v="4.7031158142269254"/>
  </r>
  <r>
    <s v="Rural+Urban"/>
    <x v="7"/>
    <s v="April"/>
    <n v="178.1"/>
    <s v="Milk and products"/>
    <n v="178.4"/>
    <s v="Food And Beverages"/>
    <n v="4.7031158142269254"/>
  </r>
  <r>
    <s v="Rural+Urban"/>
    <x v="7"/>
    <s v="April"/>
    <n v="178.1"/>
    <s v="Oils and fats"/>
    <n v="174.9"/>
    <s v="Food And Beverages"/>
    <n v="4.7031158142269254"/>
  </r>
  <r>
    <s v="Rural+Urban"/>
    <x v="7"/>
    <s v="April"/>
    <n v="178.1"/>
    <s v="Fruits"/>
    <n v="176.3"/>
    <s v="Food And Beverages"/>
    <n v="4.7031158142269254"/>
  </r>
  <r>
    <s v="Rural+Urban"/>
    <x v="7"/>
    <s v="April"/>
    <n v="178.1"/>
    <s v="Vegetables"/>
    <n v="155.4"/>
    <s v="Food And Beverages"/>
    <n v="4.7031158142269254"/>
  </r>
  <r>
    <s v="Rural+Urban"/>
    <x v="7"/>
    <s v="April"/>
    <n v="178.1"/>
    <s v="Pulses and products"/>
    <n v="173.4"/>
    <s v="Food And Beverages"/>
    <n v="4.7031158142269254"/>
  </r>
  <r>
    <s v="Rural+Urban"/>
    <x v="7"/>
    <s v="April"/>
    <n v="178.1"/>
    <s v="Sugar and Confectionery"/>
    <n v="121.3"/>
    <s v="Food And Beverages"/>
    <n v="4.7031158142269254"/>
  </r>
  <r>
    <s v="Rural+Urban"/>
    <x v="7"/>
    <s v="April"/>
    <n v="178.1"/>
    <s v="Spices"/>
    <n v="212.9"/>
    <s v="Food And Beverages"/>
    <n v="4.7031158142269254"/>
  </r>
  <r>
    <s v="Rural+Urban"/>
    <x v="7"/>
    <s v="April"/>
    <n v="178.1"/>
    <s v="Non-alcoholic beverages"/>
    <n v="172.9"/>
    <s v="Food And Beverages"/>
    <n v="4.7031158142269254"/>
  </r>
  <r>
    <s v="Rural+Urban"/>
    <x v="7"/>
    <s v="April"/>
    <n v="178.1"/>
    <s v="Prepared meals, snacks, sweets etc."/>
    <n v="193.5"/>
    <s v="Food And Beverages"/>
    <n v="4.7031158142269254"/>
  </r>
  <r>
    <s v="Rural+Urban"/>
    <x v="7"/>
    <s v="April"/>
    <n v="178.1"/>
    <s v="Food and beverages"/>
    <n v="177.9"/>
    <s v="Food And Beverages"/>
    <n v="4.7031158142269254"/>
  </r>
  <r>
    <s v="Rural+Urban"/>
    <x v="7"/>
    <s v="April"/>
    <n v="178.1"/>
    <s v="Pan, tobacco and intoxicants"/>
    <n v="200.6"/>
    <s v="Tobacco and Intoxicants"/>
    <n v="4.7031158142269254"/>
  </r>
  <r>
    <s v="Rural+Urban"/>
    <x v="7"/>
    <s v="April"/>
    <n v="178.1"/>
    <s v="Clothing"/>
    <n v="186.9"/>
    <s v="Clothing and Footwear"/>
    <n v="4.7031158142269254"/>
  </r>
  <r>
    <s v="Rural+Urban"/>
    <x v="7"/>
    <s v="April"/>
    <n v="178.1"/>
    <s v="Footwear"/>
    <n v="179.2"/>
    <s v="Clothing and Footwear"/>
    <n v="4.7031158142269254"/>
  </r>
  <r>
    <s v="Rural+Urban"/>
    <x v="7"/>
    <s v="April"/>
    <n v="178.1"/>
    <s v="Clothing and footwear"/>
    <n v="185.7"/>
    <s v="Clothing and Footwear"/>
    <n v="4.7031158142269254"/>
  </r>
  <r>
    <s v="Rural+Urban"/>
    <x v="7"/>
    <s v="April"/>
    <n v="178.1"/>
    <s v="Housing"/>
    <n v="175.2"/>
    <s v="Housing"/>
    <n v="4.7031158142269254"/>
  </r>
  <r>
    <s v="Rural+Urban"/>
    <x v="7"/>
    <s v="April"/>
    <n v="178.1"/>
    <s v="Fuel and light"/>
    <n v="181.7"/>
    <s v="Fuel and Light"/>
    <n v="4.7031158142269254"/>
  </r>
  <r>
    <s v="Rural+Urban"/>
    <x v="7"/>
    <s v="April"/>
    <n v="178.1"/>
    <s v="Household goods and services"/>
    <n v="174.6"/>
    <s v="Household Goods/Services"/>
    <n v="4.7031158142269254"/>
  </r>
  <r>
    <s v="Rural+Urban"/>
    <x v="7"/>
    <s v="April"/>
    <n v="178.1"/>
    <s v="Health"/>
    <n v="185"/>
    <s v="Health"/>
    <n v="4.7031158142269254"/>
  </r>
  <r>
    <s v="Rural+Urban"/>
    <x v="7"/>
    <s v="April"/>
    <n v="178.1"/>
    <s v="Transport and communication"/>
    <n v="164.5"/>
    <s v="Transport and Communication"/>
    <n v="4.7031158142269254"/>
  </r>
  <r>
    <s v="Rural+Urban"/>
    <x v="7"/>
    <s v="April"/>
    <n v="178.1"/>
    <s v="Recreation and amusement"/>
    <n v="170.7"/>
    <s v="Recreation and Amusement"/>
    <n v="4.7031158142269254"/>
  </r>
  <r>
    <s v="Rural+Urban"/>
    <x v="7"/>
    <s v="April"/>
    <n v="178.1"/>
    <s v="Education"/>
    <n v="176.4"/>
    <s v="Education"/>
    <n v="4.7031158142269254"/>
  </r>
  <r>
    <s v="Rural+Urban"/>
    <x v="7"/>
    <s v="April"/>
    <n v="178.1"/>
    <s v="Personal care and effects"/>
    <n v="184"/>
    <s v="Personal Care/Effects"/>
    <n v="4.7031158142269254"/>
  </r>
  <r>
    <s v="Rural+Urban"/>
    <x v="7"/>
    <s v="April"/>
    <n v="178.1"/>
    <s v="Miscellaneous"/>
    <n v="175"/>
    <s v="Miscellaneous"/>
    <n v="4.7031158142269254"/>
  </r>
  <r>
    <s v="Rural+Urban"/>
    <x v="7"/>
    <s v="May"/>
    <n v="179.1"/>
    <s v="Cereals and products"/>
    <n v="173.7"/>
    <s v="Food And Beverages"/>
    <n v="4.3098427489807838"/>
  </r>
  <r>
    <s v="Rural+Urban"/>
    <x v="7"/>
    <s v="May"/>
    <n v="179.1"/>
    <s v="Meat and fish"/>
    <n v="214.3"/>
    <s v="Food And Beverages"/>
    <n v="4.3098427489807838"/>
  </r>
  <r>
    <s v="Rural+Urban"/>
    <x v="7"/>
    <s v="May"/>
    <n v="179.1"/>
    <s v="Egg"/>
    <n v="173.2"/>
    <s v="Food And Beverages"/>
    <n v="4.3098427489807838"/>
  </r>
  <r>
    <s v="Rural+Urban"/>
    <x v="7"/>
    <s v="May"/>
    <n v="179.1"/>
    <s v="Milk and products"/>
    <n v="179.5"/>
    <s v="Food And Beverages"/>
    <n v="4.3098427489807838"/>
  </r>
  <r>
    <s v="Rural+Urban"/>
    <x v="7"/>
    <s v="May"/>
    <n v="179.1"/>
    <s v="Oils and fats"/>
    <n v="170"/>
    <s v="Food And Beverages"/>
    <n v="4.3098427489807838"/>
  </r>
  <r>
    <s v="Rural+Urban"/>
    <x v="7"/>
    <s v="May"/>
    <n v="179.1"/>
    <s v="Fruits"/>
    <n v="172.2"/>
    <s v="Food And Beverages"/>
    <n v="4.3098427489807838"/>
  </r>
  <r>
    <s v="Rural+Urban"/>
    <x v="7"/>
    <s v="May"/>
    <n v="179.1"/>
    <s v="Vegetables"/>
    <n v="161"/>
    <s v="Food And Beverages"/>
    <n v="4.3098427489807838"/>
  </r>
  <r>
    <s v="Rural+Urban"/>
    <x v="7"/>
    <s v="May"/>
    <n v="179.1"/>
    <s v="Pulses and products"/>
    <n v="175.6"/>
    <s v="Food And Beverages"/>
    <n v="4.3098427489807838"/>
  </r>
  <r>
    <s v="Rural+Urban"/>
    <x v="7"/>
    <s v="May"/>
    <n v="179.1"/>
    <s v="Sugar and Confectionery"/>
    <n v="122.7"/>
    <s v="Food And Beverages"/>
    <n v="4.3098427489807838"/>
  </r>
  <r>
    <s v="Rural+Urban"/>
    <x v="7"/>
    <s v="May"/>
    <n v="179.1"/>
    <s v="Spices"/>
    <n v="218"/>
    <s v="Food And Beverages"/>
    <n v="4.3098427489807838"/>
  </r>
  <r>
    <s v="Rural+Urban"/>
    <x v="7"/>
    <s v="May"/>
    <n v="179.1"/>
    <s v="Non-alcoholic beverages"/>
    <n v="173.4"/>
    <s v="Food And Beverages"/>
    <n v="4.3098427489807838"/>
  </r>
  <r>
    <s v="Rural+Urban"/>
    <x v="7"/>
    <s v="May"/>
    <n v="179.1"/>
    <s v="Prepared meals, snacks, sweets etc."/>
    <n v="194.2"/>
    <s v="Food And Beverages"/>
    <n v="4.3098427489807838"/>
  </r>
  <r>
    <s v="Rural+Urban"/>
    <x v="7"/>
    <s v="May"/>
    <n v="179.1"/>
    <s v="Food and beverages"/>
    <n v="179.1"/>
    <s v="Food And Beverages"/>
    <n v="4.3098427489807838"/>
  </r>
  <r>
    <s v="Rural+Urban"/>
    <x v="7"/>
    <s v="May"/>
    <n v="179.1"/>
    <s v="Pan, tobacco and intoxicants"/>
    <n v="201"/>
    <s v="Tobacco and Intoxicants"/>
    <n v="4.3098427489807838"/>
  </r>
  <r>
    <s v="Rural+Urban"/>
    <x v="7"/>
    <s v="May"/>
    <n v="179.1"/>
    <s v="Clothing"/>
    <n v="187.3"/>
    <s v="Clothing and Footwear"/>
    <n v="4.3098427489807838"/>
  </r>
  <r>
    <s v="Rural+Urban"/>
    <x v="7"/>
    <s v="May"/>
    <n v="179.1"/>
    <s v="Footwear"/>
    <n v="179.7"/>
    <s v="Clothing and Footwear"/>
    <n v="4.3098427489807838"/>
  </r>
  <r>
    <s v="Rural+Urban"/>
    <x v="7"/>
    <s v="May"/>
    <n v="179.1"/>
    <s v="Clothing and footwear"/>
    <n v="186.2"/>
    <s v="Clothing and Footwear"/>
    <n v="4.3098427489807838"/>
  </r>
  <r>
    <s v="Rural+Urban"/>
    <x v="7"/>
    <s v="May"/>
    <n v="179.1"/>
    <s v="Housing"/>
    <n v="175.6"/>
    <s v="Housing"/>
    <n v="4.3098427489807838"/>
  </r>
  <r>
    <s v="Rural+Urban"/>
    <x v="7"/>
    <s v="May"/>
    <n v="179.1"/>
    <s v="Fuel and light"/>
    <n v="182.8"/>
    <s v="Fuel and Light"/>
    <n v="4.3098427489807838"/>
  </r>
  <r>
    <s v="Rural+Urban"/>
    <x v="7"/>
    <s v="May"/>
    <n v="179.1"/>
    <s v="Household goods and services"/>
    <n v="175.2"/>
    <s v="Household Goods/Services"/>
    <n v="4.3098427489807838"/>
  </r>
  <r>
    <s v="Rural+Urban"/>
    <x v="7"/>
    <s v="May"/>
    <n v="179.1"/>
    <s v="Health"/>
    <n v="185.7"/>
    <s v="Health"/>
    <n v="4.3098427489807838"/>
  </r>
  <r>
    <s v="Rural+Urban"/>
    <x v="7"/>
    <s v="May"/>
    <n v="179.1"/>
    <s v="Transport and communication"/>
    <n v="164.8"/>
    <s v="Transport and Communication"/>
    <n v="4.3098427489807838"/>
  </r>
  <r>
    <s v="Rural+Urban"/>
    <x v="7"/>
    <s v="May"/>
    <n v="179.1"/>
    <s v="Recreation and amusement"/>
    <n v="171.2"/>
    <s v="Recreation and Amusement"/>
    <n v="4.3098427489807838"/>
  </r>
  <r>
    <s v="Rural+Urban"/>
    <x v="7"/>
    <s v="May"/>
    <n v="179.1"/>
    <s v="Education"/>
    <n v="177.1"/>
    <s v="Education"/>
    <n v="4.3098427489807838"/>
  </r>
  <r>
    <s v="Rural+Urban"/>
    <x v="7"/>
    <s v="May"/>
    <n v="179.1"/>
    <s v="Personal care and effects"/>
    <n v="185.2"/>
    <s v="Personal Care/Effects"/>
    <n v="4.3098427489807838"/>
  </r>
  <r>
    <s v="Rural+Urban"/>
    <x v="7"/>
    <s v="May"/>
    <n v="179.1"/>
    <s v="Miscellaneous"/>
    <n v="175.7"/>
    <s v="Miscellaneous"/>
    <n v="4.309842748980783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8">
  <r>
    <s v="Rural"/>
    <x v="0"/>
    <x v="0"/>
    <n v="173.6"/>
    <x v="0"/>
    <n v="153.80000000000001"/>
    <s v="Food And Beverages"/>
    <d v="2022-06-01T00:00:00"/>
  </r>
  <r>
    <s v="Rural"/>
    <x v="0"/>
    <x v="0"/>
    <n v="173.6"/>
    <x v="1"/>
    <n v="217.2"/>
    <s v="Food And Beverages"/>
    <d v="2022-06-01T00:00:00"/>
  </r>
  <r>
    <s v="Rural"/>
    <x v="0"/>
    <x v="0"/>
    <n v="173.6"/>
    <x v="2"/>
    <n v="169.6"/>
    <s v="Food And Beverages"/>
    <d v="2022-06-01T00:00:00"/>
  </r>
  <r>
    <s v="Rural"/>
    <x v="0"/>
    <x v="0"/>
    <n v="173.6"/>
    <x v="3"/>
    <n v="165.4"/>
    <s v="Food And Beverages"/>
    <d v="2022-06-01T00:00:00"/>
  </r>
  <r>
    <s v="Rural"/>
    <x v="0"/>
    <x v="0"/>
    <n v="173.6"/>
    <x v="4"/>
    <n v="208.1"/>
    <s v="Food And Beverages"/>
    <d v="2022-06-01T00:00:00"/>
  </r>
  <r>
    <s v="Rural"/>
    <x v="0"/>
    <x v="0"/>
    <n v="173.6"/>
    <x v="5"/>
    <n v="165.8"/>
    <s v="Food And Beverages"/>
    <d v="2022-06-01T00:00:00"/>
  </r>
  <r>
    <s v="Rural"/>
    <x v="0"/>
    <x v="0"/>
    <n v="173.6"/>
    <x v="6"/>
    <n v="167.3"/>
    <s v="Food And Beverages"/>
    <d v="2022-06-01T00:00:00"/>
  </r>
  <r>
    <s v="Rural"/>
    <x v="0"/>
    <x v="0"/>
    <n v="173.6"/>
    <x v="7"/>
    <n v="164.6"/>
    <s v="Food And Beverages"/>
    <d v="2022-06-01T00:00:00"/>
  </r>
  <r>
    <s v="Rural"/>
    <x v="0"/>
    <x v="0"/>
    <n v="173.6"/>
    <x v="8"/>
    <n v="119.1"/>
    <s v="Food And Beverages"/>
    <d v="2022-06-01T00:00:00"/>
  </r>
  <r>
    <s v="Rural"/>
    <x v="0"/>
    <x v="0"/>
    <n v="173.6"/>
    <x v="9"/>
    <n v="188.9"/>
    <s v="Food And Beverages"/>
    <d v="2022-06-01T00:00:00"/>
  </r>
  <r>
    <s v="Rural"/>
    <x v="0"/>
    <x v="0"/>
    <n v="173.6"/>
    <x v="10"/>
    <n v="174.2"/>
    <s v="Food And Beverages"/>
    <d v="2022-06-01T00:00:00"/>
  </r>
  <r>
    <s v="Rural"/>
    <x v="0"/>
    <x v="0"/>
    <n v="173.6"/>
    <x v="11"/>
    <n v="181.9"/>
    <s v="Food And Beverages"/>
    <d v="2022-06-01T00:00:00"/>
  </r>
  <r>
    <s v="Rural"/>
    <x v="0"/>
    <x v="0"/>
    <n v="173.6"/>
    <x v="12"/>
    <n v="172.4"/>
    <s v="Food And Beverages"/>
    <d v="2022-06-01T00:00:00"/>
  </r>
  <r>
    <s v="Urban"/>
    <x v="0"/>
    <x v="0"/>
    <n v="171.4"/>
    <x v="0"/>
    <n v="157.5"/>
    <s v="Food And Beverages"/>
    <d v="2022-06-01T00:00:00"/>
  </r>
  <r>
    <s v="Urban"/>
    <x v="0"/>
    <x v="0"/>
    <n v="171.4"/>
    <x v="1"/>
    <n v="223.4"/>
    <s v="Food And Beverages"/>
    <d v="2022-06-01T00:00:00"/>
  </r>
  <r>
    <s v="Urban"/>
    <x v="0"/>
    <x v="0"/>
    <n v="171.4"/>
    <x v="2"/>
    <n v="172.8"/>
    <s v="Food And Beverages"/>
    <d v="2022-06-01T00:00:00"/>
  </r>
  <r>
    <s v="Urban"/>
    <x v="0"/>
    <x v="0"/>
    <n v="171.4"/>
    <x v="3"/>
    <n v="166.4"/>
    <s v="Food And Beverages"/>
    <d v="2022-06-01T00:00:00"/>
  </r>
  <r>
    <s v="Urban"/>
    <x v="0"/>
    <x v="0"/>
    <n v="171.4"/>
    <x v="4"/>
    <n v="188.6"/>
    <s v="Food And Beverages"/>
    <d v="2022-06-01T00:00:00"/>
  </r>
  <r>
    <s v="Urban"/>
    <x v="0"/>
    <x v="0"/>
    <n v="171.4"/>
    <x v="5"/>
    <n v="174.1"/>
    <s v="Food And Beverages"/>
    <d v="2022-06-01T00:00:00"/>
  </r>
  <r>
    <s v="Urban"/>
    <x v="0"/>
    <x v="0"/>
    <n v="171.4"/>
    <x v="6"/>
    <n v="211.5"/>
    <s v="Food And Beverages"/>
    <d v="2022-06-01T00:00:00"/>
  </r>
  <r>
    <s v="Urban"/>
    <x v="0"/>
    <x v="0"/>
    <n v="171.4"/>
    <x v="7"/>
    <n v="163.6"/>
    <s v="Food And Beverages"/>
    <d v="2022-06-01T00:00:00"/>
  </r>
  <r>
    <s v="Urban"/>
    <x v="0"/>
    <x v="0"/>
    <n v="171.4"/>
    <x v="8"/>
    <n v="121.4"/>
    <s v="Food And Beverages"/>
    <d v="2022-06-01T00:00:00"/>
  </r>
  <r>
    <s v="Urban"/>
    <x v="0"/>
    <x v="0"/>
    <n v="171.4"/>
    <x v="9"/>
    <n v="183.5"/>
    <s v="Food And Beverages"/>
    <d v="2022-06-01T00:00:00"/>
  </r>
  <r>
    <s v="Urban"/>
    <x v="0"/>
    <x v="0"/>
    <n v="171.4"/>
    <x v="10"/>
    <n v="159.1"/>
    <s v="Food And Beverages"/>
    <d v="2022-06-01T00:00:00"/>
  </r>
  <r>
    <s v="Urban"/>
    <x v="0"/>
    <x v="0"/>
    <n v="171.4"/>
    <x v="11"/>
    <n v="186.3"/>
    <s v="Food And Beverages"/>
    <d v="2022-06-01T00:00:00"/>
  </r>
  <r>
    <s v="Urban"/>
    <x v="0"/>
    <x v="0"/>
    <n v="171.4"/>
    <x v="12"/>
    <n v="179.3"/>
    <s v="Food And Beverages"/>
    <d v="2022-06-01T00:00:00"/>
  </r>
  <r>
    <s v="Rural+Urban"/>
    <x v="0"/>
    <x v="0"/>
    <n v="172.6"/>
    <x v="0"/>
    <n v="155"/>
    <s v="Food And Beverages"/>
    <d v="2022-06-01T00:00:00"/>
  </r>
  <r>
    <s v="Rural+Urban"/>
    <x v="0"/>
    <x v="0"/>
    <n v="172.6"/>
    <x v="1"/>
    <n v="219.4"/>
    <s v="Food And Beverages"/>
    <d v="2022-06-01T00:00:00"/>
  </r>
  <r>
    <s v="Rural+Urban"/>
    <x v="0"/>
    <x v="0"/>
    <n v="172.6"/>
    <x v="2"/>
    <n v="170.8"/>
    <s v="Food And Beverages"/>
    <d v="2022-06-01T00:00:00"/>
  </r>
  <r>
    <s v="Rural+Urban"/>
    <x v="0"/>
    <x v="0"/>
    <n v="172.6"/>
    <x v="3"/>
    <n v="165.8"/>
    <s v="Food And Beverages"/>
    <d v="2022-06-01T00:00:00"/>
  </r>
  <r>
    <s v="Rural+Urban"/>
    <x v="0"/>
    <x v="0"/>
    <n v="172.6"/>
    <x v="4"/>
    <n v="200.9"/>
    <s v="Food And Beverages"/>
    <d v="2022-06-01T00:00:00"/>
  </r>
  <r>
    <s v="Rural+Urban"/>
    <x v="0"/>
    <x v="0"/>
    <n v="172.6"/>
    <x v="5"/>
    <n v="169.7"/>
    <s v="Food And Beverages"/>
    <d v="2022-06-01T00:00:00"/>
  </r>
  <r>
    <s v="Rural+Urban"/>
    <x v="0"/>
    <x v="0"/>
    <n v="172.6"/>
    <x v="6"/>
    <n v="182.3"/>
    <s v="Food And Beverages"/>
    <d v="2022-06-01T00:00:00"/>
  </r>
  <r>
    <s v="Rural+Urban"/>
    <x v="0"/>
    <x v="0"/>
    <n v="172.6"/>
    <x v="7"/>
    <n v="164.3"/>
    <s v="Food And Beverages"/>
    <d v="2022-06-01T00:00:00"/>
  </r>
  <r>
    <s v="Rural+Urban"/>
    <x v="0"/>
    <x v="0"/>
    <n v="172.6"/>
    <x v="8"/>
    <n v="119.9"/>
    <s v="Food And Beverages"/>
    <d v="2022-06-01T00:00:00"/>
  </r>
  <r>
    <s v="Rural+Urban"/>
    <x v="0"/>
    <x v="0"/>
    <n v="172.6"/>
    <x v="9"/>
    <n v="187.1"/>
    <s v="Food And Beverages"/>
    <d v="2022-06-01T00:00:00"/>
  </r>
  <r>
    <s v="Rural+Urban"/>
    <x v="0"/>
    <x v="0"/>
    <n v="172.6"/>
    <x v="10"/>
    <n v="167.9"/>
    <s v="Food And Beverages"/>
    <d v="2022-06-01T00:00:00"/>
  </r>
  <r>
    <s v="Rural+Urban"/>
    <x v="0"/>
    <x v="0"/>
    <n v="172.6"/>
    <x v="11"/>
    <n v="183.9"/>
    <s v="Food And Beverages"/>
    <d v="2022-06-01T00:00:00"/>
  </r>
  <r>
    <s v="Rural+Urban"/>
    <x v="0"/>
    <x v="0"/>
    <n v="172.6"/>
    <x v="12"/>
    <n v="174.9"/>
    <s v="Food And Beverages"/>
    <d v="2022-06-01T00:00:00"/>
  </r>
  <r>
    <s v="Rural"/>
    <x v="0"/>
    <x v="1"/>
    <n v="174.3"/>
    <x v="0"/>
    <n v="155.19999999999999"/>
    <s v="Food And Beverages"/>
    <d v="2022-07-01T00:00:00"/>
  </r>
  <r>
    <s v="Rural"/>
    <x v="0"/>
    <x v="1"/>
    <n v="174.3"/>
    <x v="1"/>
    <n v="210.8"/>
    <s v="Food And Beverages"/>
    <d v="2022-07-01T00:00:00"/>
  </r>
  <r>
    <s v="Rural"/>
    <x v="0"/>
    <x v="1"/>
    <n v="174.3"/>
    <x v="2"/>
    <n v="174.3"/>
    <s v="Food And Beverages"/>
    <d v="2022-07-01T00:00:00"/>
  </r>
  <r>
    <s v="Rural"/>
    <x v="0"/>
    <x v="1"/>
    <n v="174.3"/>
    <x v="3"/>
    <n v="166.3"/>
    <s v="Food And Beverages"/>
    <d v="2022-07-01T00:00:00"/>
  </r>
  <r>
    <s v="Rural"/>
    <x v="0"/>
    <x v="1"/>
    <n v="174.3"/>
    <x v="4"/>
    <n v="202.2"/>
    <s v="Food And Beverages"/>
    <d v="2022-07-01T00:00:00"/>
  </r>
  <r>
    <s v="Rural"/>
    <x v="0"/>
    <x v="1"/>
    <n v="174.3"/>
    <x v="5"/>
    <n v="169.6"/>
    <s v="Food And Beverages"/>
    <d v="2022-07-01T00:00:00"/>
  </r>
  <r>
    <s v="Rural"/>
    <x v="0"/>
    <x v="1"/>
    <n v="174.3"/>
    <x v="6"/>
    <n v="168.6"/>
    <s v="Food And Beverages"/>
    <d v="2022-07-01T00:00:00"/>
  </r>
  <r>
    <s v="Rural"/>
    <x v="0"/>
    <x v="1"/>
    <n v="174.3"/>
    <x v="7"/>
    <n v="164.4"/>
    <s v="Food And Beverages"/>
    <d v="2022-07-01T00:00:00"/>
  </r>
  <r>
    <s v="Rural"/>
    <x v="0"/>
    <x v="1"/>
    <n v="174.3"/>
    <x v="8"/>
    <n v="119.2"/>
    <s v="Food And Beverages"/>
    <d v="2022-07-01T00:00:00"/>
  </r>
  <r>
    <s v="Rural"/>
    <x v="0"/>
    <x v="1"/>
    <n v="174.3"/>
    <x v="9"/>
    <n v="191.8"/>
    <s v="Food And Beverages"/>
    <d v="2022-07-01T00:00:00"/>
  </r>
  <r>
    <s v="Rural"/>
    <x v="0"/>
    <x v="1"/>
    <n v="174.3"/>
    <x v="10"/>
    <n v="174.5"/>
    <s v="Food And Beverages"/>
    <d v="2022-07-01T00:00:00"/>
  </r>
  <r>
    <s v="Rural"/>
    <x v="0"/>
    <x v="1"/>
    <n v="174.3"/>
    <x v="11"/>
    <n v="183.1"/>
    <s v="Food And Beverages"/>
    <d v="2022-07-01T00:00:00"/>
  </r>
  <r>
    <s v="Rural"/>
    <x v="0"/>
    <x v="1"/>
    <n v="174.3"/>
    <x v="12"/>
    <n v="172.5"/>
    <s v="Food And Beverages"/>
    <d v="2022-07-01T00:00:00"/>
  </r>
  <r>
    <s v="Urban"/>
    <x v="0"/>
    <x v="1"/>
    <n v="172.3"/>
    <x v="0"/>
    <n v="159.30000000000001"/>
    <s v="Food And Beverages"/>
    <d v="2022-07-01T00:00:00"/>
  </r>
  <r>
    <s v="Urban"/>
    <x v="0"/>
    <x v="1"/>
    <n v="172.3"/>
    <x v="1"/>
    <n v="217.1"/>
    <s v="Food And Beverages"/>
    <d v="2022-07-01T00:00:00"/>
  </r>
  <r>
    <s v="Urban"/>
    <x v="0"/>
    <x v="1"/>
    <n v="172.3"/>
    <x v="2"/>
    <n v="176.6"/>
    <s v="Food And Beverages"/>
    <d v="2022-07-01T00:00:00"/>
  </r>
  <r>
    <s v="Urban"/>
    <x v="0"/>
    <x v="1"/>
    <n v="172.3"/>
    <x v="3"/>
    <n v="167.1"/>
    <s v="Food And Beverages"/>
    <d v="2022-07-01T00:00:00"/>
  </r>
  <r>
    <s v="Urban"/>
    <x v="0"/>
    <x v="1"/>
    <n v="172.3"/>
    <x v="4"/>
    <n v="184.8"/>
    <s v="Food And Beverages"/>
    <d v="2022-07-01T00:00:00"/>
  </r>
  <r>
    <s v="Urban"/>
    <x v="0"/>
    <x v="1"/>
    <n v="172.3"/>
    <x v="5"/>
    <n v="179.5"/>
    <s v="Food And Beverages"/>
    <d v="2022-07-01T00:00:00"/>
  </r>
  <r>
    <s v="Urban"/>
    <x v="0"/>
    <x v="1"/>
    <n v="172.3"/>
    <x v="6"/>
    <n v="208.5"/>
    <s v="Food And Beverages"/>
    <d v="2022-07-01T00:00:00"/>
  </r>
  <r>
    <s v="Urban"/>
    <x v="0"/>
    <x v="1"/>
    <n v="172.3"/>
    <x v="7"/>
    <n v="164"/>
    <s v="Food And Beverages"/>
    <d v="2022-07-01T00:00:00"/>
  </r>
  <r>
    <s v="Urban"/>
    <x v="0"/>
    <x v="1"/>
    <n v="172.3"/>
    <x v="8"/>
    <n v="121.5"/>
    <s v="Food And Beverages"/>
    <d v="2022-07-01T00:00:00"/>
  </r>
  <r>
    <s v="Urban"/>
    <x v="0"/>
    <x v="1"/>
    <n v="172.3"/>
    <x v="9"/>
    <n v="186.3"/>
    <s v="Food And Beverages"/>
    <d v="2022-07-01T00:00:00"/>
  </r>
  <r>
    <s v="Urban"/>
    <x v="0"/>
    <x v="1"/>
    <n v="172.3"/>
    <x v="10"/>
    <n v="159.80000000000001"/>
    <s v="Food And Beverages"/>
    <d v="2022-07-01T00:00:00"/>
  </r>
  <r>
    <s v="Urban"/>
    <x v="0"/>
    <x v="1"/>
    <n v="172.3"/>
    <x v="11"/>
    <n v="187.7"/>
    <s v="Food And Beverages"/>
    <d v="2022-07-01T00:00:00"/>
  </r>
  <r>
    <s v="Urban"/>
    <x v="0"/>
    <x v="1"/>
    <n v="172.3"/>
    <x v="12"/>
    <n v="179.4"/>
    <s v="Food And Beverages"/>
    <d v="2022-07-01T00:00:00"/>
  </r>
  <r>
    <s v="Rural+Urban"/>
    <x v="0"/>
    <x v="1"/>
    <n v="173.4"/>
    <x v="0"/>
    <n v="156.5"/>
    <s v="Food And Beverages"/>
    <d v="2022-07-01T00:00:00"/>
  </r>
  <r>
    <s v="Rural+Urban"/>
    <x v="0"/>
    <x v="1"/>
    <n v="173.4"/>
    <x v="1"/>
    <n v="213"/>
    <s v="Food And Beverages"/>
    <d v="2022-07-01T00:00:00"/>
  </r>
  <r>
    <s v="Rural+Urban"/>
    <x v="0"/>
    <x v="1"/>
    <n v="173.4"/>
    <x v="2"/>
    <n v="175.2"/>
    <s v="Food And Beverages"/>
    <d v="2022-07-01T00:00:00"/>
  </r>
  <r>
    <s v="Rural+Urban"/>
    <x v="0"/>
    <x v="1"/>
    <n v="173.4"/>
    <x v="3"/>
    <n v="166.6"/>
    <s v="Food And Beverages"/>
    <d v="2022-07-01T00:00:00"/>
  </r>
  <r>
    <s v="Rural+Urban"/>
    <x v="0"/>
    <x v="1"/>
    <n v="173.4"/>
    <x v="4"/>
    <n v="195.8"/>
    <s v="Food And Beverages"/>
    <d v="2022-07-01T00:00:00"/>
  </r>
  <r>
    <s v="Rural+Urban"/>
    <x v="0"/>
    <x v="1"/>
    <n v="173.4"/>
    <x v="5"/>
    <n v="174.2"/>
    <s v="Food And Beverages"/>
    <d v="2022-07-01T00:00:00"/>
  </r>
  <r>
    <s v="Rural+Urban"/>
    <x v="0"/>
    <x v="1"/>
    <n v="173.4"/>
    <x v="6"/>
    <n v="182.1"/>
    <s v="Food And Beverages"/>
    <d v="2022-07-01T00:00:00"/>
  </r>
  <r>
    <s v="Rural+Urban"/>
    <x v="0"/>
    <x v="1"/>
    <n v="173.4"/>
    <x v="7"/>
    <n v="164.3"/>
    <s v="Food And Beverages"/>
    <d v="2022-07-01T00:00:00"/>
  </r>
  <r>
    <s v="Rural+Urban"/>
    <x v="0"/>
    <x v="1"/>
    <n v="173.4"/>
    <x v="8"/>
    <n v="120"/>
    <s v="Food And Beverages"/>
    <d v="2022-07-01T00:00:00"/>
  </r>
  <r>
    <s v="Rural+Urban"/>
    <x v="0"/>
    <x v="1"/>
    <n v="173.4"/>
    <x v="9"/>
    <n v="190"/>
    <s v="Food And Beverages"/>
    <d v="2022-07-01T00:00:00"/>
  </r>
  <r>
    <s v="Rural+Urban"/>
    <x v="0"/>
    <x v="1"/>
    <n v="173.4"/>
    <x v="10"/>
    <n v="168.4"/>
    <s v="Food And Beverages"/>
    <d v="2022-07-01T00:00:00"/>
  </r>
  <r>
    <s v="Rural+Urban"/>
    <x v="0"/>
    <x v="1"/>
    <n v="173.4"/>
    <x v="11"/>
    <n v="185.2"/>
    <s v="Food And Beverages"/>
    <d v="2022-07-01T00:00:00"/>
  </r>
  <r>
    <s v="Rural+Urban"/>
    <x v="0"/>
    <x v="1"/>
    <n v="173.4"/>
    <x v="12"/>
    <n v="175"/>
    <s v="Food And Beverages"/>
    <d v="2022-07-01T00:00:00"/>
  </r>
  <r>
    <s v="Rural"/>
    <x v="0"/>
    <x v="2"/>
    <n v="175.3"/>
    <x v="0"/>
    <n v="159.5"/>
    <s v="Food And Beverages"/>
    <d v="2022-08-01T00:00:00"/>
  </r>
  <r>
    <s v="Rural"/>
    <x v="0"/>
    <x v="2"/>
    <n v="175.3"/>
    <x v="1"/>
    <n v="204.1"/>
    <s v="Food And Beverages"/>
    <d v="2022-08-01T00:00:00"/>
  </r>
  <r>
    <s v="Rural"/>
    <x v="0"/>
    <x v="2"/>
    <n v="175.3"/>
    <x v="2"/>
    <n v="168.3"/>
    <s v="Food And Beverages"/>
    <d v="2022-08-01T00:00:00"/>
  </r>
  <r>
    <s v="Rural"/>
    <x v="0"/>
    <x v="2"/>
    <n v="175.3"/>
    <x v="3"/>
    <n v="167.9"/>
    <s v="Food And Beverages"/>
    <d v="2022-08-01T00:00:00"/>
  </r>
  <r>
    <s v="Rural"/>
    <x v="0"/>
    <x v="2"/>
    <n v="175.3"/>
    <x v="4"/>
    <n v="198.1"/>
    <s v="Food And Beverages"/>
    <d v="2022-08-01T00:00:00"/>
  </r>
  <r>
    <s v="Rural"/>
    <x v="0"/>
    <x v="2"/>
    <n v="175.3"/>
    <x v="5"/>
    <n v="169.2"/>
    <s v="Food And Beverages"/>
    <d v="2022-08-01T00:00:00"/>
  </r>
  <r>
    <s v="Rural"/>
    <x v="0"/>
    <x v="2"/>
    <n v="175.3"/>
    <x v="6"/>
    <n v="173.1"/>
    <s v="Food And Beverages"/>
    <d v="2022-08-01T00:00:00"/>
  </r>
  <r>
    <s v="Rural"/>
    <x v="0"/>
    <x v="2"/>
    <n v="175.3"/>
    <x v="7"/>
    <n v="167.1"/>
    <s v="Food And Beverages"/>
    <d v="2022-08-01T00:00:00"/>
  </r>
  <r>
    <s v="Rural"/>
    <x v="0"/>
    <x v="2"/>
    <n v="175.3"/>
    <x v="8"/>
    <n v="120.2"/>
    <s v="Food And Beverages"/>
    <d v="2022-08-01T00:00:00"/>
  </r>
  <r>
    <s v="Rural"/>
    <x v="0"/>
    <x v="2"/>
    <n v="175.3"/>
    <x v="9"/>
    <n v="195.6"/>
    <s v="Food And Beverages"/>
    <d v="2022-08-01T00:00:00"/>
  </r>
  <r>
    <s v="Rural"/>
    <x v="0"/>
    <x v="2"/>
    <n v="175.3"/>
    <x v="10"/>
    <n v="174.8"/>
    <s v="Food And Beverages"/>
    <d v="2022-08-01T00:00:00"/>
  </r>
  <r>
    <s v="Rural"/>
    <x v="0"/>
    <x v="2"/>
    <n v="175.3"/>
    <x v="11"/>
    <n v="184"/>
    <s v="Food And Beverages"/>
    <d v="2022-08-01T00:00:00"/>
  </r>
  <r>
    <s v="Rural"/>
    <x v="0"/>
    <x v="2"/>
    <n v="175.3"/>
    <x v="12"/>
    <n v="173.9"/>
    <s v="Food And Beverages"/>
    <d v="2022-08-01T00:00:00"/>
  </r>
  <r>
    <s v="Urban"/>
    <x v="0"/>
    <x v="2"/>
    <n v="173.1"/>
    <x v="0"/>
    <n v="162.1"/>
    <s v="Food And Beverages"/>
    <d v="2022-08-01T00:00:00"/>
  </r>
  <r>
    <s v="Urban"/>
    <x v="0"/>
    <x v="2"/>
    <n v="173.1"/>
    <x v="1"/>
    <n v="210.9"/>
    <s v="Food And Beverages"/>
    <d v="2022-08-01T00:00:00"/>
  </r>
  <r>
    <s v="Urban"/>
    <x v="0"/>
    <x v="2"/>
    <n v="173.1"/>
    <x v="2"/>
    <n v="170.6"/>
    <s v="Food And Beverages"/>
    <d v="2022-08-01T00:00:00"/>
  </r>
  <r>
    <s v="Urban"/>
    <x v="0"/>
    <x v="2"/>
    <n v="173.1"/>
    <x v="3"/>
    <n v="168.4"/>
    <s v="Food And Beverages"/>
    <d v="2022-08-01T00:00:00"/>
  </r>
  <r>
    <s v="Urban"/>
    <x v="0"/>
    <x v="2"/>
    <n v="173.1"/>
    <x v="4"/>
    <n v="182.5"/>
    <s v="Food And Beverages"/>
    <d v="2022-08-01T00:00:00"/>
  </r>
  <r>
    <s v="Urban"/>
    <x v="0"/>
    <x v="2"/>
    <n v="173.1"/>
    <x v="5"/>
    <n v="177.1"/>
    <s v="Food And Beverages"/>
    <d v="2022-08-01T00:00:00"/>
  </r>
  <r>
    <s v="Urban"/>
    <x v="0"/>
    <x v="2"/>
    <n v="173.1"/>
    <x v="6"/>
    <n v="213.1"/>
    <s v="Food And Beverages"/>
    <d v="2022-08-01T00:00:00"/>
  </r>
  <r>
    <s v="Urban"/>
    <x v="0"/>
    <x v="2"/>
    <n v="173.1"/>
    <x v="7"/>
    <n v="167.3"/>
    <s v="Food And Beverages"/>
    <d v="2022-08-01T00:00:00"/>
  </r>
  <r>
    <s v="Urban"/>
    <x v="0"/>
    <x v="2"/>
    <n v="173.1"/>
    <x v="8"/>
    <n v="122.2"/>
    <s v="Food And Beverages"/>
    <d v="2022-08-01T00:00:00"/>
  </r>
  <r>
    <s v="Urban"/>
    <x v="0"/>
    <x v="2"/>
    <n v="173.1"/>
    <x v="9"/>
    <n v="189.7"/>
    <s v="Food And Beverages"/>
    <d v="2022-08-01T00:00:00"/>
  </r>
  <r>
    <s v="Urban"/>
    <x v="0"/>
    <x v="2"/>
    <n v="173.1"/>
    <x v="10"/>
    <n v="160.5"/>
    <s v="Food And Beverages"/>
    <d v="2022-08-01T00:00:00"/>
  </r>
  <r>
    <s v="Urban"/>
    <x v="0"/>
    <x v="2"/>
    <n v="173.1"/>
    <x v="11"/>
    <n v="188.9"/>
    <s v="Food And Beverages"/>
    <d v="2022-08-01T00:00:00"/>
  </r>
  <r>
    <s v="Urban"/>
    <x v="0"/>
    <x v="2"/>
    <n v="173.1"/>
    <x v="12"/>
    <n v="180.4"/>
    <s v="Food And Beverages"/>
    <d v="2022-08-01T00:00:00"/>
  </r>
  <r>
    <s v="Rural+Urban"/>
    <x v="0"/>
    <x v="2"/>
    <n v="174.3"/>
    <x v="0"/>
    <n v="160.30000000000001"/>
    <s v="Food And Beverages"/>
    <d v="2022-08-01T00:00:00"/>
  </r>
  <r>
    <s v="Rural+Urban"/>
    <x v="0"/>
    <x v="2"/>
    <n v="174.3"/>
    <x v="1"/>
    <n v="206.5"/>
    <s v="Food And Beverages"/>
    <d v="2022-08-01T00:00:00"/>
  </r>
  <r>
    <s v="Rural+Urban"/>
    <x v="0"/>
    <x v="2"/>
    <n v="174.3"/>
    <x v="2"/>
    <n v="169.2"/>
    <s v="Food And Beverages"/>
    <d v="2022-08-01T00:00:00"/>
  </r>
  <r>
    <s v="Rural+Urban"/>
    <x v="0"/>
    <x v="2"/>
    <n v="174.3"/>
    <x v="3"/>
    <n v="168.1"/>
    <s v="Food And Beverages"/>
    <d v="2022-08-01T00:00:00"/>
  </r>
  <r>
    <s v="Rural+Urban"/>
    <x v="0"/>
    <x v="2"/>
    <n v="174.3"/>
    <x v="4"/>
    <n v="192.4"/>
    <s v="Food And Beverages"/>
    <d v="2022-08-01T00:00:00"/>
  </r>
  <r>
    <s v="Rural+Urban"/>
    <x v="0"/>
    <x v="2"/>
    <n v="174.3"/>
    <x v="5"/>
    <n v="172.9"/>
    <s v="Food And Beverages"/>
    <d v="2022-08-01T00:00:00"/>
  </r>
  <r>
    <s v="Rural+Urban"/>
    <x v="0"/>
    <x v="2"/>
    <n v="174.3"/>
    <x v="6"/>
    <n v="186.7"/>
    <s v="Food And Beverages"/>
    <d v="2022-08-01T00:00:00"/>
  </r>
  <r>
    <s v="Rural+Urban"/>
    <x v="0"/>
    <x v="2"/>
    <n v="174.3"/>
    <x v="7"/>
    <n v="167.2"/>
    <s v="Food And Beverages"/>
    <d v="2022-08-01T00:00:00"/>
  </r>
  <r>
    <s v="Rural+Urban"/>
    <x v="0"/>
    <x v="2"/>
    <n v="174.3"/>
    <x v="8"/>
    <n v="120.9"/>
    <s v="Food And Beverages"/>
    <d v="2022-08-01T00:00:00"/>
  </r>
  <r>
    <s v="Rural+Urban"/>
    <x v="0"/>
    <x v="2"/>
    <n v="174.3"/>
    <x v="9"/>
    <n v="193.6"/>
    <s v="Food And Beverages"/>
    <d v="2022-08-01T00:00:00"/>
  </r>
  <r>
    <s v="Rural+Urban"/>
    <x v="0"/>
    <x v="2"/>
    <n v="174.3"/>
    <x v="10"/>
    <n v="168.8"/>
    <s v="Food And Beverages"/>
    <d v="2022-08-01T00:00:00"/>
  </r>
  <r>
    <s v="Rural+Urban"/>
    <x v="0"/>
    <x v="2"/>
    <n v="174.3"/>
    <x v="11"/>
    <n v="186.3"/>
    <s v="Food And Beverages"/>
    <d v="2022-08-01T00:00:00"/>
  </r>
  <r>
    <s v="Rural+Urban"/>
    <x v="0"/>
    <x v="2"/>
    <n v="174.3"/>
    <x v="12"/>
    <n v="176.3"/>
    <s v="Food And Beverages"/>
    <d v="2022-08-01T00:00:00"/>
  </r>
  <r>
    <s v="Rural"/>
    <x v="0"/>
    <x v="3"/>
    <n v="176.4"/>
    <x v="0"/>
    <n v="162.9"/>
    <s v="Food And Beverages"/>
    <d v="2022-09-01T00:00:00"/>
  </r>
  <r>
    <s v="Rural"/>
    <x v="0"/>
    <x v="3"/>
    <n v="176.4"/>
    <x v="1"/>
    <n v="206.7"/>
    <s v="Food And Beverages"/>
    <d v="2022-09-01T00:00:00"/>
  </r>
  <r>
    <s v="Rural"/>
    <x v="0"/>
    <x v="3"/>
    <n v="176.4"/>
    <x v="2"/>
    <n v="169"/>
    <s v="Food And Beverages"/>
    <d v="2022-09-01T00:00:00"/>
  </r>
  <r>
    <s v="Rural"/>
    <x v="0"/>
    <x v="3"/>
    <n v="176.4"/>
    <x v="3"/>
    <n v="169.5"/>
    <s v="Food And Beverages"/>
    <d v="2022-09-01T00:00:00"/>
  </r>
  <r>
    <s v="Rural"/>
    <x v="0"/>
    <x v="3"/>
    <n v="176.4"/>
    <x v="4"/>
    <n v="194.1"/>
    <s v="Food And Beverages"/>
    <d v="2022-09-01T00:00:00"/>
  </r>
  <r>
    <s v="Rural"/>
    <x v="0"/>
    <x v="3"/>
    <n v="176.4"/>
    <x v="5"/>
    <n v="164.1"/>
    <s v="Food And Beverages"/>
    <d v="2022-09-01T00:00:00"/>
  </r>
  <r>
    <s v="Rural"/>
    <x v="0"/>
    <x v="3"/>
    <n v="176.4"/>
    <x v="6"/>
    <n v="176.9"/>
    <s v="Food And Beverages"/>
    <d v="2022-09-01T00:00:00"/>
  </r>
  <r>
    <s v="Rural"/>
    <x v="0"/>
    <x v="3"/>
    <n v="176.4"/>
    <x v="7"/>
    <n v="169"/>
    <s v="Food And Beverages"/>
    <d v="2022-09-01T00:00:00"/>
  </r>
  <r>
    <s v="Rural"/>
    <x v="0"/>
    <x v="3"/>
    <n v="176.4"/>
    <x v="8"/>
    <n v="120.8"/>
    <s v="Food And Beverages"/>
    <d v="2022-09-01T00:00:00"/>
  </r>
  <r>
    <s v="Rural"/>
    <x v="0"/>
    <x v="3"/>
    <n v="176.4"/>
    <x v="9"/>
    <n v="199.1"/>
    <s v="Food And Beverages"/>
    <d v="2022-09-01T00:00:00"/>
  </r>
  <r>
    <s v="Rural"/>
    <x v="0"/>
    <x v="3"/>
    <n v="176.4"/>
    <x v="10"/>
    <n v="175.4"/>
    <s v="Food And Beverages"/>
    <d v="2022-09-01T00:00:00"/>
  </r>
  <r>
    <s v="Rural"/>
    <x v="0"/>
    <x v="3"/>
    <n v="176.4"/>
    <x v="11"/>
    <n v="184.8"/>
    <s v="Food And Beverages"/>
    <d v="2022-09-01T00:00:00"/>
  </r>
  <r>
    <s v="Rural"/>
    <x v="0"/>
    <x v="3"/>
    <n v="176.4"/>
    <x v="12"/>
    <n v="175.5"/>
    <s v="Food And Beverages"/>
    <d v="2022-09-01T00:00:00"/>
  </r>
  <r>
    <s v="Urban"/>
    <x v="0"/>
    <x v="3"/>
    <n v="174.1"/>
    <x v="0"/>
    <n v="164.9"/>
    <s v="Food And Beverages"/>
    <d v="2022-09-01T00:00:00"/>
  </r>
  <r>
    <s v="Urban"/>
    <x v="0"/>
    <x v="3"/>
    <n v="174.1"/>
    <x v="1"/>
    <n v="213.7"/>
    <s v="Food And Beverages"/>
    <d v="2022-09-01T00:00:00"/>
  </r>
  <r>
    <s v="Urban"/>
    <x v="0"/>
    <x v="3"/>
    <n v="174.1"/>
    <x v="2"/>
    <n v="170.9"/>
    <s v="Food And Beverages"/>
    <d v="2022-09-01T00:00:00"/>
  </r>
  <r>
    <s v="Urban"/>
    <x v="0"/>
    <x v="3"/>
    <n v="174.1"/>
    <x v="3"/>
    <n v="170.1"/>
    <s v="Food And Beverages"/>
    <d v="2022-09-01T00:00:00"/>
  </r>
  <r>
    <s v="Urban"/>
    <x v="0"/>
    <x v="3"/>
    <n v="174.1"/>
    <x v="4"/>
    <n v="179.3"/>
    <s v="Food And Beverages"/>
    <d v="2022-09-01T00:00:00"/>
  </r>
  <r>
    <s v="Urban"/>
    <x v="0"/>
    <x v="3"/>
    <n v="174.1"/>
    <x v="5"/>
    <n v="167.5"/>
    <s v="Food And Beverages"/>
    <d v="2022-09-01T00:00:00"/>
  </r>
  <r>
    <s v="Urban"/>
    <x v="0"/>
    <x v="3"/>
    <n v="174.1"/>
    <x v="6"/>
    <n v="220.8"/>
    <s v="Food And Beverages"/>
    <d v="2022-09-01T00:00:00"/>
  </r>
  <r>
    <s v="Urban"/>
    <x v="0"/>
    <x v="3"/>
    <n v="174.1"/>
    <x v="7"/>
    <n v="169.2"/>
    <s v="Food And Beverages"/>
    <d v="2022-09-01T00:00:00"/>
  </r>
  <r>
    <s v="Urban"/>
    <x v="0"/>
    <x v="3"/>
    <n v="174.1"/>
    <x v="8"/>
    <n v="123.1"/>
    <s v="Food And Beverages"/>
    <d v="2022-09-01T00:00:00"/>
  </r>
  <r>
    <s v="Urban"/>
    <x v="0"/>
    <x v="3"/>
    <n v="174.1"/>
    <x v="9"/>
    <n v="193.6"/>
    <s v="Food And Beverages"/>
    <d v="2022-09-01T00:00:00"/>
  </r>
  <r>
    <s v="Urban"/>
    <x v="0"/>
    <x v="3"/>
    <n v="174.1"/>
    <x v="10"/>
    <n v="161.1"/>
    <s v="Food And Beverages"/>
    <d v="2022-09-01T00:00:00"/>
  </r>
  <r>
    <s v="Urban"/>
    <x v="0"/>
    <x v="3"/>
    <n v="174.1"/>
    <x v="11"/>
    <n v="190.4"/>
    <s v="Food And Beverages"/>
    <d v="2022-09-01T00:00:00"/>
  </r>
  <r>
    <s v="Urban"/>
    <x v="0"/>
    <x v="3"/>
    <n v="174.1"/>
    <x v="12"/>
    <n v="181.8"/>
    <s v="Food And Beverages"/>
    <d v="2022-09-01T00:00:00"/>
  </r>
  <r>
    <s v="Rural+Urban"/>
    <x v="0"/>
    <x v="3"/>
    <n v="175.3"/>
    <x v="0"/>
    <n v="163.5"/>
    <s v="Food And Beverages"/>
    <d v="2022-09-01T00:00:00"/>
  </r>
  <r>
    <s v="Rural+Urban"/>
    <x v="0"/>
    <x v="3"/>
    <n v="175.3"/>
    <x v="1"/>
    <n v="209.2"/>
    <s v="Food And Beverages"/>
    <d v="2022-09-01T00:00:00"/>
  </r>
  <r>
    <s v="Rural+Urban"/>
    <x v="0"/>
    <x v="3"/>
    <n v="175.3"/>
    <x v="2"/>
    <n v="169.7"/>
    <s v="Food And Beverages"/>
    <d v="2022-09-01T00:00:00"/>
  </r>
  <r>
    <s v="Rural+Urban"/>
    <x v="0"/>
    <x v="3"/>
    <n v="175.3"/>
    <x v="3"/>
    <n v="169.7"/>
    <s v="Food And Beverages"/>
    <d v="2022-09-01T00:00:00"/>
  </r>
  <r>
    <s v="Rural+Urban"/>
    <x v="0"/>
    <x v="3"/>
    <n v="175.3"/>
    <x v="4"/>
    <n v="188.7"/>
    <s v="Food And Beverages"/>
    <d v="2022-09-01T00:00:00"/>
  </r>
  <r>
    <s v="Rural+Urban"/>
    <x v="0"/>
    <x v="3"/>
    <n v="175.3"/>
    <x v="5"/>
    <n v="165.7"/>
    <s v="Food And Beverages"/>
    <d v="2022-09-01T00:00:00"/>
  </r>
  <r>
    <s v="Rural+Urban"/>
    <x v="0"/>
    <x v="3"/>
    <n v="175.3"/>
    <x v="6"/>
    <n v="191.8"/>
    <s v="Food And Beverages"/>
    <d v="2022-09-01T00:00:00"/>
  </r>
  <r>
    <s v="Rural+Urban"/>
    <x v="0"/>
    <x v="3"/>
    <n v="175.3"/>
    <x v="7"/>
    <n v="169.1"/>
    <s v="Food And Beverages"/>
    <d v="2022-09-01T00:00:00"/>
  </r>
  <r>
    <s v="Rural+Urban"/>
    <x v="0"/>
    <x v="3"/>
    <n v="175.3"/>
    <x v="8"/>
    <n v="121.6"/>
    <s v="Food And Beverages"/>
    <d v="2022-09-01T00:00:00"/>
  </r>
  <r>
    <s v="Rural+Urban"/>
    <x v="0"/>
    <x v="3"/>
    <n v="175.3"/>
    <x v="9"/>
    <n v="197.3"/>
    <s v="Food And Beverages"/>
    <d v="2022-09-01T00:00:00"/>
  </r>
  <r>
    <s v="Rural+Urban"/>
    <x v="0"/>
    <x v="3"/>
    <n v="175.3"/>
    <x v="10"/>
    <n v="169.4"/>
    <s v="Food And Beverages"/>
    <d v="2022-09-01T00:00:00"/>
  </r>
  <r>
    <s v="Rural+Urban"/>
    <x v="0"/>
    <x v="3"/>
    <n v="175.3"/>
    <x v="11"/>
    <n v="187.4"/>
    <s v="Food And Beverages"/>
    <d v="2022-09-01T00:00:00"/>
  </r>
  <r>
    <s v="Rural+Urban"/>
    <x v="0"/>
    <x v="3"/>
    <n v="175.3"/>
    <x v="12"/>
    <n v="177.8"/>
    <s v="Food And Beverages"/>
    <d v="2022-09-01T00:00:00"/>
  </r>
  <r>
    <s v="Rural"/>
    <x v="0"/>
    <x v="4"/>
    <n v="177.9"/>
    <x v="0"/>
    <n v="164.7"/>
    <s v="Food And Beverages"/>
    <d v="2022-10-01T00:00:00"/>
  </r>
  <r>
    <s v="Rural"/>
    <x v="0"/>
    <x v="4"/>
    <n v="177.9"/>
    <x v="1"/>
    <n v="208.8"/>
    <s v="Food And Beverages"/>
    <d v="2022-10-01T00:00:00"/>
  </r>
  <r>
    <s v="Rural"/>
    <x v="0"/>
    <x v="4"/>
    <n v="177.9"/>
    <x v="2"/>
    <n v="170.3"/>
    <s v="Food And Beverages"/>
    <d v="2022-10-01T00:00:00"/>
  </r>
  <r>
    <s v="Rural"/>
    <x v="0"/>
    <x v="4"/>
    <n v="177.9"/>
    <x v="3"/>
    <n v="170.9"/>
    <s v="Food And Beverages"/>
    <d v="2022-10-01T00:00:00"/>
  </r>
  <r>
    <s v="Rural"/>
    <x v="0"/>
    <x v="4"/>
    <n v="177.9"/>
    <x v="4"/>
    <n v="191.6"/>
    <s v="Food And Beverages"/>
    <d v="2022-10-01T00:00:00"/>
  </r>
  <r>
    <s v="Rural"/>
    <x v="0"/>
    <x v="4"/>
    <n v="177.9"/>
    <x v="5"/>
    <n v="162.19999999999999"/>
    <s v="Food And Beverages"/>
    <d v="2022-10-01T00:00:00"/>
  </r>
  <r>
    <s v="Rural"/>
    <x v="0"/>
    <x v="4"/>
    <n v="177.9"/>
    <x v="6"/>
    <n v="184.8"/>
    <s v="Food And Beverages"/>
    <d v="2022-10-01T00:00:00"/>
  </r>
  <r>
    <s v="Rural"/>
    <x v="0"/>
    <x v="4"/>
    <n v="177.9"/>
    <x v="7"/>
    <n v="169.7"/>
    <s v="Food And Beverages"/>
    <d v="2022-10-01T00:00:00"/>
  </r>
  <r>
    <s v="Rural"/>
    <x v="0"/>
    <x v="4"/>
    <n v="177.9"/>
    <x v="8"/>
    <n v="121.1"/>
    <s v="Food And Beverages"/>
    <d v="2022-10-01T00:00:00"/>
  </r>
  <r>
    <s v="Rural"/>
    <x v="0"/>
    <x v="4"/>
    <n v="177.9"/>
    <x v="9"/>
    <n v="201.6"/>
    <s v="Food And Beverages"/>
    <d v="2022-10-01T00:00:00"/>
  </r>
  <r>
    <s v="Rural"/>
    <x v="0"/>
    <x v="4"/>
    <n v="177.9"/>
    <x v="10"/>
    <n v="175.8"/>
    <s v="Food And Beverages"/>
    <d v="2022-10-01T00:00:00"/>
  </r>
  <r>
    <s v="Rural"/>
    <x v="0"/>
    <x v="4"/>
    <n v="177.9"/>
    <x v="11"/>
    <n v="185.6"/>
    <s v="Food And Beverages"/>
    <d v="2022-10-01T00:00:00"/>
  </r>
  <r>
    <s v="Rural"/>
    <x v="0"/>
    <x v="4"/>
    <n v="177.9"/>
    <x v="12"/>
    <n v="177.4"/>
    <s v="Food And Beverages"/>
    <d v="2022-10-01T00:00:00"/>
  </r>
  <r>
    <s v="Urban"/>
    <x v="0"/>
    <x v="4"/>
    <n v="175.3"/>
    <x v="0"/>
    <n v="166.4"/>
    <s v="Food And Beverages"/>
    <d v="2022-10-01T00:00:00"/>
  </r>
  <r>
    <s v="Urban"/>
    <x v="0"/>
    <x v="4"/>
    <n v="175.3"/>
    <x v="1"/>
    <n v="214.9"/>
    <s v="Food And Beverages"/>
    <d v="2022-10-01T00:00:00"/>
  </r>
  <r>
    <s v="Urban"/>
    <x v="0"/>
    <x v="4"/>
    <n v="175.3"/>
    <x v="2"/>
    <n v="171.9"/>
    <s v="Food And Beverages"/>
    <d v="2022-10-01T00:00:00"/>
  </r>
  <r>
    <s v="Urban"/>
    <x v="0"/>
    <x v="4"/>
    <n v="175.3"/>
    <x v="3"/>
    <n v="171"/>
    <s v="Food And Beverages"/>
    <d v="2022-10-01T00:00:00"/>
  </r>
  <r>
    <s v="Urban"/>
    <x v="0"/>
    <x v="4"/>
    <n v="175.3"/>
    <x v="4"/>
    <n v="177.7"/>
    <s v="Food And Beverages"/>
    <d v="2022-10-01T00:00:00"/>
  </r>
  <r>
    <s v="Urban"/>
    <x v="0"/>
    <x v="4"/>
    <n v="175.3"/>
    <x v="5"/>
    <n v="165.7"/>
    <s v="Food And Beverages"/>
    <d v="2022-10-01T00:00:00"/>
  </r>
  <r>
    <s v="Urban"/>
    <x v="0"/>
    <x v="4"/>
    <n v="175.3"/>
    <x v="6"/>
    <n v="228.6"/>
    <s v="Food And Beverages"/>
    <d v="2022-10-01T00:00:00"/>
  </r>
  <r>
    <s v="Urban"/>
    <x v="0"/>
    <x v="4"/>
    <n v="175.3"/>
    <x v="7"/>
    <n v="169.9"/>
    <s v="Food And Beverages"/>
    <d v="2022-10-01T00:00:00"/>
  </r>
  <r>
    <s v="Urban"/>
    <x v="0"/>
    <x v="4"/>
    <n v="175.3"/>
    <x v="8"/>
    <n v="123.4"/>
    <s v="Food And Beverages"/>
    <d v="2022-10-01T00:00:00"/>
  </r>
  <r>
    <s v="Urban"/>
    <x v="0"/>
    <x v="4"/>
    <n v="175.3"/>
    <x v="9"/>
    <n v="196.4"/>
    <s v="Food And Beverages"/>
    <d v="2022-10-01T00:00:00"/>
  </r>
  <r>
    <s v="Urban"/>
    <x v="0"/>
    <x v="4"/>
    <n v="175.3"/>
    <x v="10"/>
    <n v="161.6"/>
    <s v="Food And Beverages"/>
    <d v="2022-10-01T00:00:00"/>
  </r>
  <r>
    <s v="Urban"/>
    <x v="0"/>
    <x v="4"/>
    <n v="175.3"/>
    <x v="11"/>
    <n v="191.5"/>
    <s v="Food And Beverages"/>
    <d v="2022-10-01T00:00:00"/>
  </r>
  <r>
    <s v="Urban"/>
    <x v="0"/>
    <x v="4"/>
    <n v="175.3"/>
    <x v="12"/>
    <n v="183.3"/>
    <s v="Food And Beverages"/>
    <d v="2022-10-01T00:00:00"/>
  </r>
  <r>
    <s v="Rural+Urban"/>
    <x v="0"/>
    <x v="4"/>
    <n v="176.7"/>
    <x v="0"/>
    <n v="165.2"/>
    <s v="Food And Beverages"/>
    <d v="2022-10-01T00:00:00"/>
  </r>
  <r>
    <s v="Rural+Urban"/>
    <x v="0"/>
    <x v="4"/>
    <n v="176.7"/>
    <x v="1"/>
    <n v="210.9"/>
    <s v="Food And Beverages"/>
    <d v="2022-10-01T00:00:00"/>
  </r>
  <r>
    <s v="Rural+Urban"/>
    <x v="0"/>
    <x v="4"/>
    <n v="176.7"/>
    <x v="2"/>
    <n v="170.9"/>
    <s v="Food And Beverages"/>
    <d v="2022-10-01T00:00:00"/>
  </r>
  <r>
    <s v="Rural+Urban"/>
    <x v="0"/>
    <x v="4"/>
    <n v="176.7"/>
    <x v="3"/>
    <n v="170.9"/>
    <s v="Food And Beverages"/>
    <d v="2022-10-01T00:00:00"/>
  </r>
  <r>
    <s v="Rural+Urban"/>
    <x v="0"/>
    <x v="4"/>
    <n v="176.7"/>
    <x v="4"/>
    <n v="186.5"/>
    <s v="Food And Beverages"/>
    <d v="2022-10-01T00:00:00"/>
  </r>
  <r>
    <s v="Rural+Urban"/>
    <x v="0"/>
    <x v="4"/>
    <n v="176.7"/>
    <x v="5"/>
    <n v="163.80000000000001"/>
    <s v="Food And Beverages"/>
    <d v="2022-10-01T00:00:00"/>
  </r>
  <r>
    <s v="Rural+Urban"/>
    <x v="0"/>
    <x v="4"/>
    <n v="176.7"/>
    <x v="6"/>
    <n v="199.7"/>
    <s v="Food And Beverages"/>
    <d v="2022-10-01T00:00:00"/>
  </r>
  <r>
    <s v="Rural+Urban"/>
    <x v="0"/>
    <x v="4"/>
    <n v="176.7"/>
    <x v="7"/>
    <n v="169.8"/>
    <s v="Food And Beverages"/>
    <d v="2022-10-01T00:00:00"/>
  </r>
  <r>
    <s v="Rural+Urban"/>
    <x v="0"/>
    <x v="4"/>
    <n v="176.7"/>
    <x v="8"/>
    <n v="121.9"/>
    <s v="Food And Beverages"/>
    <d v="2022-10-01T00:00:00"/>
  </r>
  <r>
    <s v="Rural+Urban"/>
    <x v="0"/>
    <x v="4"/>
    <n v="176.7"/>
    <x v="9"/>
    <n v="199.9"/>
    <s v="Food And Beverages"/>
    <d v="2022-10-01T00:00:00"/>
  </r>
  <r>
    <s v="Rural+Urban"/>
    <x v="0"/>
    <x v="4"/>
    <n v="176.7"/>
    <x v="10"/>
    <n v="169.9"/>
    <s v="Food And Beverages"/>
    <d v="2022-10-01T00:00:00"/>
  </r>
  <r>
    <s v="Rural+Urban"/>
    <x v="0"/>
    <x v="4"/>
    <n v="176.7"/>
    <x v="11"/>
    <n v="188.3"/>
    <s v="Food And Beverages"/>
    <d v="2022-10-01T00:00:00"/>
  </r>
  <r>
    <s v="Rural+Urban"/>
    <x v="0"/>
    <x v="4"/>
    <n v="176.7"/>
    <x v="12"/>
    <n v="179.6"/>
    <s v="Food And Beverages"/>
    <d v="2022-10-01T00:00:00"/>
  </r>
  <r>
    <s v="Rural"/>
    <x v="0"/>
    <x v="5"/>
    <n v="177.8"/>
    <x v="0"/>
    <n v="166.9"/>
    <s v="Food And Beverages"/>
    <d v="2022-11-01T00:00:00"/>
  </r>
  <r>
    <s v="Rural"/>
    <x v="0"/>
    <x v="5"/>
    <n v="177.8"/>
    <x v="1"/>
    <n v="207.2"/>
    <s v="Food And Beverages"/>
    <d v="2022-11-01T00:00:00"/>
  </r>
  <r>
    <s v="Rural"/>
    <x v="0"/>
    <x v="5"/>
    <n v="177.8"/>
    <x v="2"/>
    <n v="180.2"/>
    <s v="Food And Beverages"/>
    <d v="2022-11-01T00:00:00"/>
  </r>
  <r>
    <s v="Rural"/>
    <x v="0"/>
    <x v="5"/>
    <n v="177.8"/>
    <x v="3"/>
    <n v="172.3"/>
    <s v="Food And Beverages"/>
    <d v="2022-11-01T00:00:00"/>
  </r>
  <r>
    <s v="Rural"/>
    <x v="0"/>
    <x v="5"/>
    <n v="177.8"/>
    <x v="4"/>
    <n v="194"/>
    <s v="Food And Beverages"/>
    <d v="2022-11-01T00:00:00"/>
  </r>
  <r>
    <s v="Rural"/>
    <x v="0"/>
    <x v="5"/>
    <n v="177.8"/>
    <x v="5"/>
    <n v="159.1"/>
    <s v="Food And Beverages"/>
    <d v="2022-11-01T00:00:00"/>
  </r>
  <r>
    <s v="Rural"/>
    <x v="0"/>
    <x v="5"/>
    <n v="177.8"/>
    <x v="6"/>
    <n v="171.6"/>
    <s v="Food And Beverages"/>
    <d v="2022-11-01T00:00:00"/>
  </r>
  <r>
    <s v="Rural"/>
    <x v="0"/>
    <x v="5"/>
    <n v="177.8"/>
    <x v="7"/>
    <n v="170.2"/>
    <s v="Food And Beverages"/>
    <d v="2022-11-01T00:00:00"/>
  </r>
  <r>
    <s v="Rural"/>
    <x v="0"/>
    <x v="5"/>
    <n v="177.8"/>
    <x v="8"/>
    <n v="121.5"/>
    <s v="Food And Beverages"/>
    <d v="2022-11-01T00:00:00"/>
  </r>
  <r>
    <s v="Rural"/>
    <x v="0"/>
    <x v="5"/>
    <n v="177.8"/>
    <x v="9"/>
    <n v="204.8"/>
    <s v="Food And Beverages"/>
    <d v="2022-11-01T00:00:00"/>
  </r>
  <r>
    <s v="Rural"/>
    <x v="0"/>
    <x v="5"/>
    <n v="177.8"/>
    <x v="10"/>
    <n v="176.4"/>
    <s v="Food And Beverages"/>
    <d v="2022-11-01T00:00:00"/>
  </r>
  <r>
    <s v="Rural"/>
    <x v="0"/>
    <x v="5"/>
    <n v="177.8"/>
    <x v="11"/>
    <n v="186.9"/>
    <s v="Food And Beverages"/>
    <d v="2022-11-01T00:00:00"/>
  </r>
  <r>
    <s v="Rural"/>
    <x v="0"/>
    <x v="5"/>
    <n v="177.8"/>
    <x v="12"/>
    <n v="176.6"/>
    <s v="Food And Beverages"/>
    <d v="2022-11-01T00:00:00"/>
  </r>
  <r>
    <s v="Urban"/>
    <x v="0"/>
    <x v="5"/>
    <n v="174.1"/>
    <x v="0"/>
    <n v="168.4"/>
    <s v="Food And Beverages"/>
    <d v="2022-11-01T00:00:00"/>
  </r>
  <r>
    <s v="Urban"/>
    <x v="0"/>
    <x v="5"/>
    <n v="174.1"/>
    <x v="1"/>
    <n v="213.4"/>
    <s v="Food And Beverages"/>
    <d v="2022-11-01T00:00:00"/>
  </r>
  <r>
    <s v="Urban"/>
    <x v="0"/>
    <x v="5"/>
    <n v="174.1"/>
    <x v="2"/>
    <n v="183.2"/>
    <s v="Food And Beverages"/>
    <d v="2022-11-01T00:00:00"/>
  </r>
  <r>
    <s v="Urban"/>
    <x v="0"/>
    <x v="5"/>
    <n v="174.1"/>
    <x v="3"/>
    <n v="172.3"/>
    <s v="Food And Beverages"/>
    <d v="2022-11-01T00:00:00"/>
  </r>
  <r>
    <s v="Urban"/>
    <x v="0"/>
    <x v="5"/>
    <n v="174.1"/>
    <x v="4"/>
    <n v="180"/>
    <s v="Food And Beverages"/>
    <d v="2022-11-01T00:00:00"/>
  </r>
  <r>
    <s v="Urban"/>
    <x v="0"/>
    <x v="5"/>
    <n v="174.1"/>
    <x v="5"/>
    <n v="162.6"/>
    <s v="Food And Beverages"/>
    <d v="2022-11-01T00:00:00"/>
  </r>
  <r>
    <s v="Urban"/>
    <x v="0"/>
    <x v="5"/>
    <n v="174.1"/>
    <x v="6"/>
    <n v="205.5"/>
    <s v="Food And Beverages"/>
    <d v="2022-11-01T00:00:00"/>
  </r>
  <r>
    <s v="Urban"/>
    <x v="0"/>
    <x v="5"/>
    <n v="174.1"/>
    <x v="7"/>
    <n v="171"/>
    <s v="Food And Beverages"/>
    <d v="2022-11-01T00:00:00"/>
  </r>
  <r>
    <s v="Urban"/>
    <x v="0"/>
    <x v="5"/>
    <n v="174.1"/>
    <x v="8"/>
    <n v="123.4"/>
    <s v="Food And Beverages"/>
    <d v="2022-11-01T00:00:00"/>
  </r>
  <r>
    <s v="Urban"/>
    <x v="0"/>
    <x v="5"/>
    <n v="174.1"/>
    <x v="9"/>
    <n v="198.8"/>
    <s v="Food And Beverages"/>
    <d v="2022-11-01T00:00:00"/>
  </r>
  <r>
    <s v="Urban"/>
    <x v="0"/>
    <x v="5"/>
    <n v="174.1"/>
    <x v="10"/>
    <n v="162.1"/>
    <s v="Food And Beverages"/>
    <d v="2022-11-01T00:00:00"/>
  </r>
  <r>
    <s v="Urban"/>
    <x v="0"/>
    <x v="5"/>
    <n v="174.1"/>
    <x v="11"/>
    <n v="192.4"/>
    <s v="Food And Beverages"/>
    <d v="2022-11-01T00:00:00"/>
  </r>
  <r>
    <s v="Urban"/>
    <x v="0"/>
    <x v="5"/>
    <n v="174.1"/>
    <x v="12"/>
    <n v="181.3"/>
    <s v="Food And Beverages"/>
    <d v="2022-11-01T00:00:00"/>
  </r>
  <r>
    <s v="Rural+Urban"/>
    <x v="0"/>
    <x v="5"/>
    <n v="176.5"/>
    <x v="0"/>
    <n v="167.4"/>
    <s v="Food And Beverages"/>
    <d v="2022-11-01T00:00:00"/>
  </r>
  <r>
    <s v="Rural+Urban"/>
    <x v="0"/>
    <x v="5"/>
    <n v="176.5"/>
    <x v="1"/>
    <n v="209.4"/>
    <s v="Food And Beverages"/>
    <d v="2022-11-01T00:00:00"/>
  </r>
  <r>
    <s v="Rural+Urban"/>
    <x v="0"/>
    <x v="5"/>
    <n v="176.5"/>
    <x v="2"/>
    <n v="181.4"/>
    <s v="Food And Beverages"/>
    <d v="2022-11-01T00:00:00"/>
  </r>
  <r>
    <s v="Rural+Urban"/>
    <x v="0"/>
    <x v="5"/>
    <n v="176.5"/>
    <x v="3"/>
    <n v="172.3"/>
    <s v="Food And Beverages"/>
    <d v="2022-11-01T00:00:00"/>
  </r>
  <r>
    <s v="Rural+Urban"/>
    <x v="0"/>
    <x v="5"/>
    <n v="176.5"/>
    <x v="4"/>
    <n v="188.9"/>
    <s v="Food And Beverages"/>
    <d v="2022-11-01T00:00:00"/>
  </r>
  <r>
    <s v="Rural+Urban"/>
    <x v="0"/>
    <x v="5"/>
    <n v="176.5"/>
    <x v="5"/>
    <n v="160.69999999999999"/>
    <s v="Food And Beverages"/>
    <d v="2022-11-01T00:00:00"/>
  </r>
  <r>
    <s v="Rural+Urban"/>
    <x v="0"/>
    <x v="5"/>
    <n v="176.5"/>
    <x v="6"/>
    <n v="183.1"/>
    <s v="Food And Beverages"/>
    <d v="2022-11-01T00:00:00"/>
  </r>
  <r>
    <s v="Rural+Urban"/>
    <x v="0"/>
    <x v="5"/>
    <n v="176.5"/>
    <x v="7"/>
    <n v="170.5"/>
    <s v="Food And Beverages"/>
    <d v="2022-11-01T00:00:00"/>
  </r>
  <r>
    <s v="Rural+Urban"/>
    <x v="0"/>
    <x v="5"/>
    <n v="176.5"/>
    <x v="8"/>
    <n v="122.1"/>
    <s v="Food And Beverages"/>
    <d v="2022-11-01T00:00:00"/>
  </r>
  <r>
    <s v="Rural+Urban"/>
    <x v="0"/>
    <x v="5"/>
    <n v="176.5"/>
    <x v="9"/>
    <n v="202.8"/>
    <s v="Food And Beverages"/>
    <d v="2022-11-01T00:00:00"/>
  </r>
  <r>
    <s v="Rural+Urban"/>
    <x v="0"/>
    <x v="5"/>
    <n v="176.5"/>
    <x v="10"/>
    <n v="170.4"/>
    <s v="Food And Beverages"/>
    <d v="2022-11-01T00:00:00"/>
  </r>
  <r>
    <s v="Rural+Urban"/>
    <x v="0"/>
    <x v="5"/>
    <n v="176.5"/>
    <x v="11"/>
    <n v="189.5"/>
    <s v="Food And Beverages"/>
    <d v="2022-11-01T00:00:00"/>
  </r>
  <r>
    <s v="Rural+Urban"/>
    <x v="0"/>
    <x v="5"/>
    <n v="176.5"/>
    <x v="12"/>
    <n v="178.3"/>
    <s v="Food And Beverages"/>
    <d v="2022-11-01T00:00:00"/>
  </r>
  <r>
    <s v="Rural"/>
    <x v="0"/>
    <x v="6"/>
    <n v="177.1"/>
    <x v="0"/>
    <n v="168.8"/>
    <s v="Food And Beverages"/>
    <d v="2022-12-01T00:00:00"/>
  </r>
  <r>
    <s v="Rural"/>
    <x v="0"/>
    <x v="6"/>
    <n v="177.1"/>
    <x v="1"/>
    <n v="206.9"/>
    <s v="Food And Beverages"/>
    <d v="2022-12-01T00:00:00"/>
  </r>
  <r>
    <s v="Rural"/>
    <x v="0"/>
    <x v="6"/>
    <n v="177.1"/>
    <x v="2"/>
    <n v="189.1"/>
    <s v="Food And Beverages"/>
    <d v="2022-12-01T00:00:00"/>
  </r>
  <r>
    <s v="Rural"/>
    <x v="0"/>
    <x v="6"/>
    <n v="177.1"/>
    <x v="3"/>
    <n v="173.4"/>
    <s v="Food And Beverages"/>
    <d v="2022-12-01T00:00:00"/>
  </r>
  <r>
    <s v="Rural"/>
    <x v="0"/>
    <x v="6"/>
    <n v="177.1"/>
    <x v="4"/>
    <n v="193.9"/>
    <s v="Food And Beverages"/>
    <d v="2022-12-01T00:00:00"/>
  </r>
  <r>
    <s v="Rural"/>
    <x v="0"/>
    <x v="6"/>
    <n v="177.1"/>
    <x v="5"/>
    <n v="156.69999999999999"/>
    <s v="Food And Beverages"/>
    <d v="2022-12-01T00:00:00"/>
  </r>
  <r>
    <s v="Rural"/>
    <x v="0"/>
    <x v="6"/>
    <n v="177.1"/>
    <x v="6"/>
    <n v="150.19999999999999"/>
    <s v="Food And Beverages"/>
    <d v="2022-12-01T00:00:00"/>
  </r>
  <r>
    <s v="Rural"/>
    <x v="0"/>
    <x v="6"/>
    <n v="177.1"/>
    <x v="7"/>
    <n v="170.5"/>
    <s v="Food And Beverages"/>
    <d v="2022-12-01T00:00:00"/>
  </r>
  <r>
    <s v="Rural"/>
    <x v="0"/>
    <x v="6"/>
    <n v="177.1"/>
    <x v="8"/>
    <n v="121.2"/>
    <s v="Food And Beverages"/>
    <d v="2022-12-01T00:00:00"/>
  </r>
  <r>
    <s v="Rural"/>
    <x v="0"/>
    <x v="6"/>
    <n v="177.1"/>
    <x v="9"/>
    <n v="207.5"/>
    <s v="Food And Beverages"/>
    <d v="2022-12-01T00:00:00"/>
  </r>
  <r>
    <s v="Rural"/>
    <x v="0"/>
    <x v="6"/>
    <n v="177.1"/>
    <x v="10"/>
    <n v="176.8"/>
    <s v="Food And Beverages"/>
    <d v="2022-12-01T00:00:00"/>
  </r>
  <r>
    <s v="Rural"/>
    <x v="0"/>
    <x v="6"/>
    <n v="177.1"/>
    <x v="11"/>
    <n v="187.7"/>
    <s v="Food And Beverages"/>
    <d v="2022-12-01T00:00:00"/>
  </r>
  <r>
    <s v="Rural"/>
    <x v="0"/>
    <x v="6"/>
    <n v="177.1"/>
    <x v="12"/>
    <n v="174.4"/>
    <s v="Food And Beverages"/>
    <d v="2022-12-01T00:00:00"/>
  </r>
  <r>
    <s v="Urban"/>
    <x v="0"/>
    <x v="6"/>
    <n v="174.1"/>
    <x v="0"/>
    <n v="170.2"/>
    <s v="Food And Beverages"/>
    <d v="2022-12-01T00:00:00"/>
  </r>
  <r>
    <s v="Urban"/>
    <x v="0"/>
    <x v="6"/>
    <n v="174.1"/>
    <x v="1"/>
    <n v="212.9"/>
    <s v="Food And Beverages"/>
    <d v="2022-12-01T00:00:00"/>
  </r>
  <r>
    <s v="Urban"/>
    <x v="0"/>
    <x v="6"/>
    <n v="174.1"/>
    <x v="2"/>
    <n v="191.9"/>
    <s v="Food And Beverages"/>
    <d v="2022-12-01T00:00:00"/>
  </r>
  <r>
    <s v="Urban"/>
    <x v="0"/>
    <x v="6"/>
    <n v="174.1"/>
    <x v="3"/>
    <n v="173.9"/>
    <s v="Food And Beverages"/>
    <d v="2022-12-01T00:00:00"/>
  </r>
  <r>
    <s v="Urban"/>
    <x v="0"/>
    <x v="6"/>
    <n v="174.1"/>
    <x v="4"/>
    <n v="179.1"/>
    <s v="Food And Beverages"/>
    <d v="2022-12-01T00:00:00"/>
  </r>
  <r>
    <s v="Urban"/>
    <x v="0"/>
    <x v="6"/>
    <n v="174.1"/>
    <x v="5"/>
    <n v="159.5"/>
    <s v="Food And Beverages"/>
    <d v="2022-12-01T00:00:00"/>
  </r>
  <r>
    <s v="Urban"/>
    <x v="0"/>
    <x v="6"/>
    <n v="174.1"/>
    <x v="6"/>
    <n v="178.7"/>
    <s v="Food And Beverages"/>
    <d v="2022-12-01T00:00:00"/>
  </r>
  <r>
    <s v="Urban"/>
    <x v="0"/>
    <x v="6"/>
    <n v="174.1"/>
    <x v="7"/>
    <n v="171.3"/>
    <s v="Food And Beverages"/>
    <d v="2022-12-01T00:00:00"/>
  </r>
  <r>
    <s v="Urban"/>
    <x v="0"/>
    <x v="6"/>
    <n v="174.1"/>
    <x v="8"/>
    <n v="123.1"/>
    <s v="Food And Beverages"/>
    <d v="2022-12-01T00:00:00"/>
  </r>
  <r>
    <s v="Urban"/>
    <x v="0"/>
    <x v="6"/>
    <n v="174.1"/>
    <x v="9"/>
    <n v="200.5"/>
    <s v="Food And Beverages"/>
    <d v="2022-12-01T00:00:00"/>
  </r>
  <r>
    <s v="Urban"/>
    <x v="0"/>
    <x v="6"/>
    <n v="174.1"/>
    <x v="10"/>
    <n v="162.80000000000001"/>
    <s v="Food And Beverages"/>
    <d v="2022-12-01T00:00:00"/>
  </r>
  <r>
    <s v="Urban"/>
    <x v="0"/>
    <x v="6"/>
    <n v="174.1"/>
    <x v="11"/>
    <n v="193.3"/>
    <s v="Food And Beverages"/>
    <d v="2022-12-01T00:00:00"/>
  </r>
  <r>
    <s v="Urban"/>
    <x v="0"/>
    <x v="6"/>
    <n v="174.1"/>
    <x v="12"/>
    <n v="178.6"/>
    <s v="Food And Beverages"/>
    <d v="2022-12-01T00:00:00"/>
  </r>
  <r>
    <s v="Rural+Urban"/>
    <x v="0"/>
    <x v="6"/>
    <n v="175.7"/>
    <x v="0"/>
    <n v="169.2"/>
    <s v="Food And Beverages"/>
    <d v="2022-12-01T00:00:00"/>
  </r>
  <r>
    <s v="Rural+Urban"/>
    <x v="0"/>
    <x v="6"/>
    <n v="175.7"/>
    <x v="1"/>
    <n v="209"/>
    <s v="Food And Beverages"/>
    <d v="2022-12-01T00:00:00"/>
  </r>
  <r>
    <s v="Rural+Urban"/>
    <x v="0"/>
    <x v="6"/>
    <n v="175.7"/>
    <x v="2"/>
    <n v="190.2"/>
    <s v="Food And Beverages"/>
    <d v="2022-12-01T00:00:00"/>
  </r>
  <r>
    <s v="Rural+Urban"/>
    <x v="0"/>
    <x v="6"/>
    <n v="175.7"/>
    <x v="3"/>
    <n v="173.6"/>
    <s v="Food And Beverages"/>
    <d v="2022-12-01T00:00:00"/>
  </r>
  <r>
    <s v="Rural+Urban"/>
    <x v="0"/>
    <x v="6"/>
    <n v="175.7"/>
    <x v="4"/>
    <n v="188.5"/>
    <s v="Food And Beverages"/>
    <d v="2022-12-01T00:00:00"/>
  </r>
  <r>
    <s v="Rural+Urban"/>
    <x v="0"/>
    <x v="6"/>
    <n v="175.7"/>
    <x v="5"/>
    <n v="158"/>
    <s v="Food And Beverages"/>
    <d v="2022-12-01T00:00:00"/>
  </r>
  <r>
    <s v="Rural+Urban"/>
    <x v="0"/>
    <x v="6"/>
    <n v="175.7"/>
    <x v="6"/>
    <n v="159.9"/>
    <s v="Food And Beverages"/>
    <d v="2022-12-01T00:00:00"/>
  </r>
  <r>
    <s v="Rural+Urban"/>
    <x v="0"/>
    <x v="6"/>
    <n v="175.7"/>
    <x v="7"/>
    <n v="170.8"/>
    <s v="Food And Beverages"/>
    <d v="2022-12-01T00:00:00"/>
  </r>
  <r>
    <s v="Rural+Urban"/>
    <x v="0"/>
    <x v="6"/>
    <n v="175.7"/>
    <x v="8"/>
    <n v="121.8"/>
    <s v="Food And Beverages"/>
    <d v="2022-12-01T00:00:00"/>
  </r>
  <r>
    <s v="Rural+Urban"/>
    <x v="0"/>
    <x v="6"/>
    <n v="175.7"/>
    <x v="9"/>
    <n v="205.2"/>
    <s v="Food And Beverages"/>
    <d v="2022-12-01T00:00:00"/>
  </r>
  <r>
    <s v="Rural+Urban"/>
    <x v="0"/>
    <x v="6"/>
    <n v="175.7"/>
    <x v="10"/>
    <n v="171"/>
    <s v="Food And Beverages"/>
    <d v="2022-12-01T00:00:00"/>
  </r>
  <r>
    <s v="Rural+Urban"/>
    <x v="0"/>
    <x v="6"/>
    <n v="175.7"/>
    <x v="11"/>
    <n v="190.3"/>
    <s v="Food And Beverages"/>
    <d v="2022-12-01T00:00:00"/>
  </r>
  <r>
    <s v="Rural+Urban"/>
    <x v="0"/>
    <x v="6"/>
    <n v="175.7"/>
    <x v="12"/>
    <n v="175.9"/>
    <s v="Food And Beverages"/>
    <d v="2022-12-01T00:00:00"/>
  </r>
  <r>
    <s v="Rural"/>
    <x v="1"/>
    <x v="7"/>
    <n v="177.8"/>
    <x v="0"/>
    <n v="174"/>
    <s v="Food And Beverages"/>
    <d v="2023-01-01T00:00:00"/>
  </r>
  <r>
    <s v="Rural"/>
    <x v="1"/>
    <x v="7"/>
    <n v="177.8"/>
    <x v="1"/>
    <n v="208.3"/>
    <s v="Food And Beverages"/>
    <d v="2023-01-01T00:00:00"/>
  </r>
  <r>
    <s v="Rural"/>
    <x v="1"/>
    <x v="7"/>
    <n v="177.8"/>
    <x v="2"/>
    <n v="192.9"/>
    <s v="Food And Beverages"/>
    <d v="2023-01-01T00:00:00"/>
  </r>
  <r>
    <s v="Rural"/>
    <x v="1"/>
    <x v="7"/>
    <n v="177.8"/>
    <x v="3"/>
    <n v="174.3"/>
    <s v="Food And Beverages"/>
    <d v="2023-01-01T00:00:00"/>
  </r>
  <r>
    <s v="Rural"/>
    <x v="1"/>
    <x v="7"/>
    <n v="177.8"/>
    <x v="4"/>
    <n v="192.6"/>
    <s v="Food And Beverages"/>
    <d v="2023-01-01T00:00:00"/>
  </r>
  <r>
    <s v="Rural"/>
    <x v="1"/>
    <x v="7"/>
    <n v="177.8"/>
    <x v="5"/>
    <n v="156.30000000000001"/>
    <s v="Food And Beverages"/>
    <d v="2023-01-01T00:00:00"/>
  </r>
  <r>
    <s v="Rural"/>
    <x v="1"/>
    <x v="7"/>
    <n v="177.8"/>
    <x v="6"/>
    <n v="142.9"/>
    <s v="Food And Beverages"/>
    <d v="2023-01-01T00:00:00"/>
  </r>
  <r>
    <s v="Rural"/>
    <x v="1"/>
    <x v="7"/>
    <n v="177.8"/>
    <x v="7"/>
    <n v="170.7"/>
    <s v="Food And Beverages"/>
    <d v="2023-01-01T00:00:00"/>
  </r>
  <r>
    <s v="Rural"/>
    <x v="1"/>
    <x v="7"/>
    <n v="177.8"/>
    <x v="8"/>
    <n v="120.3"/>
    <s v="Food And Beverages"/>
    <d v="2023-01-01T00:00:00"/>
  </r>
  <r>
    <s v="Rural"/>
    <x v="1"/>
    <x v="7"/>
    <n v="177.8"/>
    <x v="9"/>
    <n v="210.5"/>
    <s v="Food And Beverages"/>
    <d v="2023-01-01T00:00:00"/>
  </r>
  <r>
    <s v="Rural"/>
    <x v="1"/>
    <x v="7"/>
    <n v="177.8"/>
    <x v="10"/>
    <n v="176.9"/>
    <s v="Food And Beverages"/>
    <d v="2023-01-01T00:00:00"/>
  </r>
  <r>
    <s v="Rural"/>
    <x v="1"/>
    <x v="7"/>
    <n v="177.8"/>
    <x v="11"/>
    <n v="188.5"/>
    <s v="Food And Beverages"/>
    <d v="2023-01-01T00:00:00"/>
  </r>
  <r>
    <s v="Rural"/>
    <x v="1"/>
    <x v="7"/>
    <n v="177.8"/>
    <x v="12"/>
    <n v="175"/>
    <s v="Food And Beverages"/>
    <d v="2023-01-01T00:00:00"/>
  </r>
  <r>
    <s v="Urban"/>
    <x v="1"/>
    <x v="7"/>
    <n v="174.9"/>
    <x v="0"/>
    <n v="173.3"/>
    <s v="Food And Beverages"/>
    <d v="2023-01-01T00:00:00"/>
  </r>
  <r>
    <s v="Urban"/>
    <x v="1"/>
    <x v="7"/>
    <n v="174.9"/>
    <x v="1"/>
    <n v="215.2"/>
    <s v="Food And Beverages"/>
    <d v="2023-01-01T00:00:00"/>
  </r>
  <r>
    <s v="Urban"/>
    <x v="1"/>
    <x v="7"/>
    <n v="174.9"/>
    <x v="2"/>
    <n v="197"/>
    <s v="Food And Beverages"/>
    <d v="2023-01-01T00:00:00"/>
  </r>
  <r>
    <s v="Urban"/>
    <x v="1"/>
    <x v="7"/>
    <n v="174.9"/>
    <x v="3"/>
    <n v="175.2"/>
    <s v="Food And Beverages"/>
    <d v="2023-01-01T00:00:00"/>
  </r>
  <r>
    <s v="Urban"/>
    <x v="1"/>
    <x v="7"/>
    <n v="174.9"/>
    <x v="4"/>
    <n v="178"/>
    <s v="Food And Beverages"/>
    <d v="2023-01-01T00:00:00"/>
  </r>
  <r>
    <s v="Urban"/>
    <x v="1"/>
    <x v="7"/>
    <n v="174.9"/>
    <x v="5"/>
    <n v="160.5"/>
    <s v="Food And Beverages"/>
    <d v="2023-01-01T00:00:00"/>
  </r>
  <r>
    <s v="Urban"/>
    <x v="1"/>
    <x v="7"/>
    <n v="174.9"/>
    <x v="6"/>
    <n v="175.3"/>
    <s v="Food And Beverages"/>
    <d v="2023-01-01T00:00:00"/>
  </r>
  <r>
    <s v="Urban"/>
    <x v="1"/>
    <x v="7"/>
    <n v="174.9"/>
    <x v="7"/>
    <n v="171.2"/>
    <s v="Food And Beverages"/>
    <d v="2023-01-01T00:00:00"/>
  </r>
  <r>
    <s v="Urban"/>
    <x v="1"/>
    <x v="7"/>
    <n v="174.9"/>
    <x v="8"/>
    <n v="122.7"/>
    <s v="Food And Beverages"/>
    <d v="2023-01-01T00:00:00"/>
  </r>
  <r>
    <s v="Urban"/>
    <x v="1"/>
    <x v="7"/>
    <n v="174.9"/>
    <x v="9"/>
    <n v="204.3"/>
    <s v="Food And Beverages"/>
    <d v="2023-01-01T00:00:00"/>
  </r>
  <r>
    <s v="Urban"/>
    <x v="1"/>
    <x v="7"/>
    <n v="174.9"/>
    <x v="10"/>
    <n v="163.69999999999999"/>
    <s v="Food And Beverages"/>
    <d v="2023-01-01T00:00:00"/>
  </r>
  <r>
    <s v="Urban"/>
    <x v="1"/>
    <x v="7"/>
    <n v="174.9"/>
    <x v="11"/>
    <n v="194.3"/>
    <s v="Food And Beverages"/>
    <d v="2023-01-01T00:00:00"/>
  </r>
  <r>
    <s v="Urban"/>
    <x v="1"/>
    <x v="7"/>
    <n v="174.9"/>
    <x v="12"/>
    <n v="179.5"/>
    <s v="Food And Beverages"/>
    <d v="2023-01-01T00:00:00"/>
  </r>
  <r>
    <s v="Rural+Urban"/>
    <x v="1"/>
    <x v="7"/>
    <n v="176.5"/>
    <x v="0"/>
    <n v="173.8"/>
    <s v="Food And Beverages"/>
    <d v="2023-01-01T00:00:00"/>
  </r>
  <r>
    <s v="Rural+Urban"/>
    <x v="1"/>
    <x v="7"/>
    <n v="176.5"/>
    <x v="1"/>
    <n v="210.7"/>
    <s v="Food And Beverages"/>
    <d v="2023-01-01T00:00:00"/>
  </r>
  <r>
    <s v="Rural+Urban"/>
    <x v="1"/>
    <x v="7"/>
    <n v="176.5"/>
    <x v="2"/>
    <n v="194.5"/>
    <s v="Food And Beverages"/>
    <d v="2023-01-01T00:00:00"/>
  </r>
  <r>
    <s v="Rural+Urban"/>
    <x v="1"/>
    <x v="7"/>
    <n v="176.5"/>
    <x v="3"/>
    <n v="174.6"/>
    <s v="Food And Beverages"/>
    <d v="2023-01-01T00:00:00"/>
  </r>
  <r>
    <s v="Rural+Urban"/>
    <x v="1"/>
    <x v="7"/>
    <n v="176.5"/>
    <x v="4"/>
    <n v="187.2"/>
    <s v="Food And Beverages"/>
    <d v="2023-01-01T00:00:00"/>
  </r>
  <r>
    <s v="Rural+Urban"/>
    <x v="1"/>
    <x v="7"/>
    <n v="176.5"/>
    <x v="5"/>
    <n v="158.30000000000001"/>
    <s v="Food And Beverages"/>
    <d v="2023-01-01T00:00:00"/>
  </r>
  <r>
    <s v="Rural+Urban"/>
    <x v="1"/>
    <x v="7"/>
    <n v="176.5"/>
    <x v="6"/>
    <n v="153.9"/>
    <s v="Food And Beverages"/>
    <d v="2023-01-01T00:00:00"/>
  </r>
  <r>
    <s v="Rural+Urban"/>
    <x v="1"/>
    <x v="7"/>
    <n v="176.5"/>
    <x v="7"/>
    <n v="170.9"/>
    <s v="Food And Beverages"/>
    <d v="2023-01-01T00:00:00"/>
  </r>
  <r>
    <s v="Rural+Urban"/>
    <x v="1"/>
    <x v="7"/>
    <n v="176.5"/>
    <x v="8"/>
    <n v="121.1"/>
    <s v="Food And Beverages"/>
    <d v="2023-01-01T00:00:00"/>
  </r>
  <r>
    <s v="Rural+Urban"/>
    <x v="1"/>
    <x v="7"/>
    <n v="176.5"/>
    <x v="9"/>
    <n v="208.4"/>
    <s v="Food And Beverages"/>
    <d v="2023-01-01T00:00:00"/>
  </r>
  <r>
    <s v="Rural+Urban"/>
    <x v="1"/>
    <x v="7"/>
    <n v="176.5"/>
    <x v="10"/>
    <n v="171.4"/>
    <s v="Food And Beverages"/>
    <d v="2023-01-01T00:00:00"/>
  </r>
  <r>
    <s v="Rural+Urban"/>
    <x v="1"/>
    <x v="7"/>
    <n v="176.5"/>
    <x v="11"/>
    <n v="191.2"/>
    <s v="Food And Beverages"/>
    <d v="2023-01-01T00:00:00"/>
  </r>
  <r>
    <s v="Rural+Urban"/>
    <x v="1"/>
    <x v="7"/>
    <n v="176.5"/>
    <x v="12"/>
    <n v="176.7"/>
    <s v="Food And Beverages"/>
    <d v="2023-01-01T00:00:00"/>
  </r>
  <r>
    <s v="Rural"/>
    <x v="1"/>
    <x v="8"/>
    <n v="178"/>
    <x v="0"/>
    <n v="174.2"/>
    <s v="Food And Beverages"/>
    <d v="2023-02-01T00:00:00"/>
  </r>
  <r>
    <s v="Rural"/>
    <x v="1"/>
    <x v="8"/>
    <n v="178"/>
    <x v="1"/>
    <n v="205.2"/>
    <s v="Food And Beverages"/>
    <d v="2023-02-01T00:00:00"/>
  </r>
  <r>
    <s v="Rural"/>
    <x v="1"/>
    <x v="8"/>
    <n v="178"/>
    <x v="2"/>
    <n v="173.9"/>
    <s v="Food And Beverages"/>
    <d v="2023-02-01T00:00:00"/>
  </r>
  <r>
    <s v="Rural"/>
    <x v="1"/>
    <x v="8"/>
    <n v="178"/>
    <x v="3"/>
    <n v="177"/>
    <s v="Food And Beverages"/>
    <d v="2023-02-01T00:00:00"/>
  </r>
  <r>
    <s v="Rural"/>
    <x v="1"/>
    <x v="8"/>
    <n v="178"/>
    <x v="4"/>
    <n v="183.4"/>
    <s v="Food And Beverages"/>
    <d v="2023-02-01T00:00:00"/>
  </r>
  <r>
    <s v="Rural"/>
    <x v="1"/>
    <x v="8"/>
    <n v="178"/>
    <x v="5"/>
    <n v="167.2"/>
    <s v="Food And Beverages"/>
    <d v="2023-02-01T00:00:00"/>
  </r>
  <r>
    <s v="Rural"/>
    <x v="1"/>
    <x v="8"/>
    <n v="178"/>
    <x v="6"/>
    <n v="140.9"/>
    <s v="Food And Beverages"/>
    <d v="2023-02-01T00:00:00"/>
  </r>
  <r>
    <s v="Rural"/>
    <x v="1"/>
    <x v="8"/>
    <n v="178"/>
    <x v="7"/>
    <n v="170.4"/>
    <s v="Food And Beverages"/>
    <d v="2023-02-01T00:00:00"/>
  </r>
  <r>
    <s v="Rural"/>
    <x v="1"/>
    <x v="8"/>
    <n v="178"/>
    <x v="8"/>
    <n v="119.1"/>
    <s v="Food And Beverages"/>
    <d v="2023-02-01T00:00:00"/>
  </r>
  <r>
    <s v="Rural"/>
    <x v="1"/>
    <x v="8"/>
    <n v="178"/>
    <x v="9"/>
    <n v="212.1"/>
    <s v="Food And Beverages"/>
    <d v="2023-02-01T00:00:00"/>
  </r>
  <r>
    <s v="Rural"/>
    <x v="1"/>
    <x v="8"/>
    <n v="178"/>
    <x v="10"/>
    <n v="177.6"/>
    <s v="Food And Beverages"/>
    <d v="2023-02-01T00:00:00"/>
  </r>
  <r>
    <s v="Rural"/>
    <x v="1"/>
    <x v="8"/>
    <n v="178"/>
    <x v="11"/>
    <n v="189.9"/>
    <s v="Food And Beverages"/>
    <d v="2023-02-01T00:00:00"/>
  </r>
  <r>
    <s v="Rural"/>
    <x v="1"/>
    <x v="8"/>
    <n v="178"/>
    <x v="12"/>
    <n v="174.8"/>
    <s v="Food And Beverages"/>
    <d v="2023-02-01T00:00:00"/>
  </r>
  <r>
    <s v="Urban"/>
    <x v="1"/>
    <x v="8"/>
    <n v="176.3"/>
    <x v="0"/>
    <n v="174.7"/>
    <s v="Food And Beverages"/>
    <d v="2023-02-01T00:00:00"/>
  </r>
  <r>
    <s v="Urban"/>
    <x v="1"/>
    <x v="8"/>
    <n v="176.3"/>
    <x v="1"/>
    <n v="212.2"/>
    <s v="Food And Beverages"/>
    <d v="2023-02-01T00:00:00"/>
  </r>
  <r>
    <s v="Urban"/>
    <x v="1"/>
    <x v="8"/>
    <n v="176.3"/>
    <x v="2"/>
    <n v="177.2"/>
    <s v="Food And Beverages"/>
    <d v="2023-02-01T00:00:00"/>
  </r>
  <r>
    <s v="Urban"/>
    <x v="1"/>
    <x v="8"/>
    <n v="176.3"/>
    <x v="3"/>
    <n v="177.9"/>
    <s v="Food And Beverages"/>
    <d v="2023-02-01T00:00:00"/>
  </r>
  <r>
    <s v="Urban"/>
    <x v="1"/>
    <x v="8"/>
    <n v="176.3"/>
    <x v="4"/>
    <n v="172.2"/>
    <s v="Food And Beverages"/>
    <d v="2023-02-01T00:00:00"/>
  </r>
  <r>
    <s v="Urban"/>
    <x v="1"/>
    <x v="8"/>
    <n v="176.3"/>
    <x v="5"/>
    <n v="172.1"/>
    <s v="Food And Beverages"/>
    <d v="2023-02-01T00:00:00"/>
  </r>
  <r>
    <s v="Urban"/>
    <x v="1"/>
    <x v="8"/>
    <n v="176.3"/>
    <x v="6"/>
    <n v="175.8"/>
    <s v="Food And Beverages"/>
    <d v="2023-02-01T00:00:00"/>
  </r>
  <r>
    <s v="Urban"/>
    <x v="1"/>
    <x v="8"/>
    <n v="176.3"/>
    <x v="7"/>
    <n v="172.2"/>
    <s v="Food And Beverages"/>
    <d v="2023-02-01T00:00:00"/>
  </r>
  <r>
    <s v="Urban"/>
    <x v="1"/>
    <x v="8"/>
    <n v="176.3"/>
    <x v="8"/>
    <n v="121.9"/>
    <s v="Food And Beverages"/>
    <d v="2023-02-01T00:00:00"/>
  </r>
  <r>
    <s v="Urban"/>
    <x v="1"/>
    <x v="8"/>
    <n v="176.3"/>
    <x v="9"/>
    <n v="204.8"/>
    <s v="Food And Beverages"/>
    <d v="2023-02-01T00:00:00"/>
  </r>
  <r>
    <s v="Urban"/>
    <x v="1"/>
    <x v="8"/>
    <n v="176.3"/>
    <x v="10"/>
    <n v="164.9"/>
    <s v="Food And Beverages"/>
    <d v="2023-02-01T00:00:00"/>
  </r>
  <r>
    <s v="Urban"/>
    <x v="1"/>
    <x v="8"/>
    <n v="176.3"/>
    <x v="11"/>
    <n v="196.6"/>
    <s v="Food And Beverages"/>
    <d v="2023-02-01T00:00:00"/>
  </r>
  <r>
    <s v="Urban"/>
    <x v="1"/>
    <x v="8"/>
    <n v="176.3"/>
    <x v="12"/>
    <n v="180.7"/>
    <s v="Food And Beverages"/>
    <d v="2023-02-01T00:00:00"/>
  </r>
  <r>
    <s v="Rural+Urban"/>
    <x v="1"/>
    <x v="8"/>
    <n v="177.2"/>
    <x v="0"/>
    <n v="174.4"/>
    <s v="Food And Beverages"/>
    <d v="2023-02-01T00:00:00"/>
  </r>
  <r>
    <s v="Rural+Urban"/>
    <x v="1"/>
    <x v="8"/>
    <n v="177.2"/>
    <x v="1"/>
    <n v="207.7"/>
    <s v="Food And Beverages"/>
    <d v="2023-02-01T00:00:00"/>
  </r>
  <r>
    <s v="Rural+Urban"/>
    <x v="1"/>
    <x v="8"/>
    <n v="177.2"/>
    <x v="2"/>
    <n v="175.2"/>
    <s v="Food And Beverages"/>
    <d v="2023-02-01T00:00:00"/>
  </r>
  <r>
    <s v="Rural+Urban"/>
    <x v="1"/>
    <x v="8"/>
    <n v="177.2"/>
    <x v="3"/>
    <n v="177.3"/>
    <s v="Food And Beverages"/>
    <d v="2023-02-01T00:00:00"/>
  </r>
  <r>
    <s v="Rural+Urban"/>
    <x v="1"/>
    <x v="8"/>
    <n v="177.2"/>
    <x v="4"/>
    <n v="179.3"/>
    <s v="Food And Beverages"/>
    <d v="2023-02-01T00:00:00"/>
  </r>
  <r>
    <s v="Rural+Urban"/>
    <x v="1"/>
    <x v="8"/>
    <n v="177.2"/>
    <x v="5"/>
    <n v="169.5"/>
    <s v="Food And Beverages"/>
    <d v="2023-02-01T00:00:00"/>
  </r>
  <r>
    <s v="Rural+Urban"/>
    <x v="1"/>
    <x v="8"/>
    <n v="177.2"/>
    <x v="6"/>
    <n v="152.69999999999999"/>
    <s v="Food And Beverages"/>
    <d v="2023-02-01T00:00:00"/>
  </r>
  <r>
    <s v="Rural+Urban"/>
    <x v="1"/>
    <x v="8"/>
    <n v="177.2"/>
    <x v="7"/>
    <n v="171"/>
    <s v="Food And Beverages"/>
    <d v="2023-02-01T00:00:00"/>
  </r>
  <r>
    <s v="Rural+Urban"/>
    <x v="1"/>
    <x v="8"/>
    <n v="177.2"/>
    <x v="8"/>
    <n v="120"/>
    <s v="Food And Beverages"/>
    <d v="2023-02-01T00:00:00"/>
  </r>
  <r>
    <s v="Rural+Urban"/>
    <x v="1"/>
    <x v="8"/>
    <n v="177.2"/>
    <x v="9"/>
    <n v="209.7"/>
    <s v="Food And Beverages"/>
    <d v="2023-02-01T00:00:00"/>
  </r>
  <r>
    <s v="Rural+Urban"/>
    <x v="1"/>
    <x v="8"/>
    <n v="177.2"/>
    <x v="10"/>
    <n v="172.3"/>
    <s v="Food And Beverages"/>
    <d v="2023-02-01T00:00:00"/>
  </r>
  <r>
    <s v="Rural+Urban"/>
    <x v="1"/>
    <x v="8"/>
    <n v="177.2"/>
    <x v="11"/>
    <n v="193"/>
    <s v="Food And Beverages"/>
    <d v="2023-02-01T00:00:00"/>
  </r>
  <r>
    <s v="Rural+Urban"/>
    <x v="1"/>
    <x v="8"/>
    <n v="177.2"/>
    <x v="12"/>
    <n v="177"/>
    <s v="Food And Beverages"/>
    <d v="2023-02-01T00:00:00"/>
  </r>
  <r>
    <s v="Rural"/>
    <x v="1"/>
    <x v="9"/>
    <n v="178"/>
    <x v="0"/>
    <n v="174.3"/>
    <s v="Food And Beverages"/>
    <d v="2023-03-01T00:00:00"/>
  </r>
  <r>
    <s v="Rural"/>
    <x v="1"/>
    <x v="9"/>
    <n v="178"/>
    <x v="1"/>
    <n v="205.2"/>
    <s v="Food And Beverages"/>
    <d v="2023-03-01T00:00:00"/>
  </r>
  <r>
    <s v="Rural"/>
    <x v="1"/>
    <x v="9"/>
    <n v="178"/>
    <x v="2"/>
    <n v="173.9"/>
    <s v="Food And Beverages"/>
    <d v="2023-03-01T00:00:00"/>
  </r>
  <r>
    <s v="Rural"/>
    <x v="1"/>
    <x v="9"/>
    <n v="178"/>
    <x v="3"/>
    <n v="177"/>
    <s v="Food And Beverages"/>
    <d v="2023-03-01T00:00:00"/>
  </r>
  <r>
    <s v="Rural"/>
    <x v="1"/>
    <x v="9"/>
    <n v="178"/>
    <x v="4"/>
    <n v="183.3"/>
    <s v="Food And Beverages"/>
    <d v="2023-03-01T00:00:00"/>
  </r>
  <r>
    <s v="Rural"/>
    <x v="1"/>
    <x v="9"/>
    <n v="178"/>
    <x v="5"/>
    <n v="167.2"/>
    <s v="Food And Beverages"/>
    <d v="2023-03-01T00:00:00"/>
  </r>
  <r>
    <s v="Rural"/>
    <x v="1"/>
    <x v="9"/>
    <n v="178"/>
    <x v="6"/>
    <n v="140.9"/>
    <s v="Food And Beverages"/>
    <d v="2023-03-01T00:00:00"/>
  </r>
  <r>
    <s v="Rural"/>
    <x v="1"/>
    <x v="9"/>
    <n v="178"/>
    <x v="7"/>
    <n v="170.5"/>
    <s v="Food And Beverages"/>
    <d v="2023-03-01T00:00:00"/>
  </r>
  <r>
    <s v="Rural"/>
    <x v="1"/>
    <x v="9"/>
    <n v="178"/>
    <x v="8"/>
    <n v="119.1"/>
    <s v="Food And Beverages"/>
    <d v="2023-03-01T00:00:00"/>
  </r>
  <r>
    <s v="Rural"/>
    <x v="1"/>
    <x v="9"/>
    <n v="178"/>
    <x v="9"/>
    <n v="212.1"/>
    <s v="Food And Beverages"/>
    <d v="2023-03-01T00:00:00"/>
  </r>
  <r>
    <s v="Rural"/>
    <x v="1"/>
    <x v="9"/>
    <n v="178"/>
    <x v="10"/>
    <n v="177.6"/>
    <s v="Food And Beverages"/>
    <d v="2023-03-01T00:00:00"/>
  </r>
  <r>
    <s v="Rural"/>
    <x v="1"/>
    <x v="9"/>
    <n v="178"/>
    <x v="11"/>
    <n v="189.9"/>
    <s v="Food And Beverages"/>
    <d v="2023-03-01T00:00:00"/>
  </r>
  <r>
    <s v="Rural"/>
    <x v="1"/>
    <x v="9"/>
    <n v="178"/>
    <x v="12"/>
    <n v="174.8"/>
    <s v="Food And Beverages"/>
    <d v="2023-03-01T00:00:00"/>
  </r>
  <r>
    <s v="Urban"/>
    <x v="1"/>
    <x v="9"/>
    <n v="176.3"/>
    <x v="0"/>
    <n v="174.7"/>
    <s v="Food And Beverages"/>
    <d v="2023-03-01T00:00:00"/>
  </r>
  <r>
    <s v="Urban"/>
    <x v="1"/>
    <x v="9"/>
    <n v="176.3"/>
    <x v="1"/>
    <n v="212.2"/>
    <s v="Food And Beverages"/>
    <d v="2023-03-01T00:00:00"/>
  </r>
  <r>
    <s v="Urban"/>
    <x v="1"/>
    <x v="9"/>
    <n v="176.3"/>
    <x v="2"/>
    <n v="177.2"/>
    <s v="Food And Beverages"/>
    <d v="2023-03-01T00:00:00"/>
  </r>
  <r>
    <s v="Urban"/>
    <x v="1"/>
    <x v="9"/>
    <n v="176.3"/>
    <x v="3"/>
    <n v="177.9"/>
    <s v="Food And Beverages"/>
    <d v="2023-03-01T00:00:00"/>
  </r>
  <r>
    <s v="Urban"/>
    <x v="1"/>
    <x v="9"/>
    <n v="176.3"/>
    <x v="4"/>
    <n v="172.2"/>
    <s v="Food And Beverages"/>
    <d v="2023-03-01T00:00:00"/>
  </r>
  <r>
    <s v="Urban"/>
    <x v="1"/>
    <x v="9"/>
    <n v="176.3"/>
    <x v="5"/>
    <n v="172.1"/>
    <s v="Food And Beverages"/>
    <d v="2023-03-01T00:00:00"/>
  </r>
  <r>
    <s v="Urban"/>
    <x v="1"/>
    <x v="9"/>
    <n v="176.3"/>
    <x v="6"/>
    <n v="175.9"/>
    <s v="Food And Beverages"/>
    <d v="2023-03-01T00:00:00"/>
  </r>
  <r>
    <s v="Urban"/>
    <x v="1"/>
    <x v="9"/>
    <n v="176.3"/>
    <x v="7"/>
    <n v="172.2"/>
    <s v="Food And Beverages"/>
    <d v="2023-03-01T00:00:00"/>
  </r>
  <r>
    <s v="Urban"/>
    <x v="1"/>
    <x v="9"/>
    <n v="176.3"/>
    <x v="8"/>
    <n v="121.9"/>
    <s v="Food And Beverages"/>
    <d v="2023-03-01T00:00:00"/>
  </r>
  <r>
    <s v="Urban"/>
    <x v="1"/>
    <x v="9"/>
    <n v="176.3"/>
    <x v="9"/>
    <n v="204.8"/>
    <s v="Food And Beverages"/>
    <d v="2023-03-01T00:00:00"/>
  </r>
  <r>
    <s v="Urban"/>
    <x v="1"/>
    <x v="9"/>
    <n v="176.3"/>
    <x v="10"/>
    <n v="164.9"/>
    <s v="Food And Beverages"/>
    <d v="2023-03-01T00:00:00"/>
  </r>
  <r>
    <s v="Urban"/>
    <x v="1"/>
    <x v="9"/>
    <n v="176.3"/>
    <x v="11"/>
    <n v="196.6"/>
    <s v="Food And Beverages"/>
    <d v="2023-03-01T00:00:00"/>
  </r>
  <r>
    <s v="Urban"/>
    <x v="1"/>
    <x v="9"/>
    <n v="176.3"/>
    <x v="12"/>
    <n v="180.8"/>
    <s v="Food And Beverages"/>
    <d v="2023-03-01T00:00:00"/>
  </r>
  <r>
    <s v="Rural+Urban"/>
    <x v="1"/>
    <x v="9"/>
    <n v="177.2"/>
    <x v="0"/>
    <n v="174.4"/>
    <s v="Food And Beverages"/>
    <d v="2023-03-01T00:00:00"/>
  </r>
  <r>
    <s v="Rural+Urban"/>
    <x v="1"/>
    <x v="9"/>
    <n v="177.2"/>
    <x v="1"/>
    <n v="207.7"/>
    <s v="Food And Beverages"/>
    <d v="2023-03-01T00:00:00"/>
  </r>
  <r>
    <s v="Rural+Urban"/>
    <x v="1"/>
    <x v="9"/>
    <n v="177.2"/>
    <x v="2"/>
    <n v="175.2"/>
    <s v="Food And Beverages"/>
    <d v="2023-03-01T00:00:00"/>
  </r>
  <r>
    <s v="Rural+Urban"/>
    <x v="1"/>
    <x v="9"/>
    <n v="177.2"/>
    <x v="3"/>
    <n v="177.3"/>
    <s v="Food And Beverages"/>
    <d v="2023-03-01T00:00:00"/>
  </r>
  <r>
    <s v="Rural+Urban"/>
    <x v="1"/>
    <x v="9"/>
    <n v="177.2"/>
    <x v="4"/>
    <n v="179.2"/>
    <s v="Food And Beverages"/>
    <d v="2023-03-01T00:00:00"/>
  </r>
  <r>
    <s v="Rural+Urban"/>
    <x v="1"/>
    <x v="9"/>
    <n v="177.2"/>
    <x v="5"/>
    <n v="169.5"/>
    <s v="Food And Beverages"/>
    <d v="2023-03-01T00:00:00"/>
  </r>
  <r>
    <s v="Rural+Urban"/>
    <x v="1"/>
    <x v="9"/>
    <n v="177.2"/>
    <x v="6"/>
    <n v="152.80000000000001"/>
    <s v="Food And Beverages"/>
    <d v="2023-03-01T00:00:00"/>
  </r>
  <r>
    <s v="Rural+Urban"/>
    <x v="1"/>
    <x v="9"/>
    <n v="177.2"/>
    <x v="7"/>
    <n v="171.1"/>
    <s v="Food And Beverages"/>
    <d v="2023-03-01T00:00:00"/>
  </r>
  <r>
    <s v="Rural+Urban"/>
    <x v="1"/>
    <x v="9"/>
    <n v="177.2"/>
    <x v="8"/>
    <n v="120"/>
    <s v="Food And Beverages"/>
    <d v="2023-03-01T00:00:00"/>
  </r>
  <r>
    <s v="Rural+Urban"/>
    <x v="1"/>
    <x v="9"/>
    <n v="177.2"/>
    <x v="9"/>
    <n v="209.7"/>
    <s v="Food And Beverages"/>
    <d v="2023-03-01T00:00:00"/>
  </r>
  <r>
    <s v="Rural+Urban"/>
    <x v="1"/>
    <x v="9"/>
    <n v="177.2"/>
    <x v="10"/>
    <n v="172.3"/>
    <s v="Food And Beverages"/>
    <d v="2023-03-01T00:00:00"/>
  </r>
  <r>
    <s v="Rural+Urban"/>
    <x v="1"/>
    <x v="9"/>
    <n v="177.2"/>
    <x v="11"/>
    <n v="193"/>
    <s v="Food And Beverages"/>
    <d v="2023-03-01T00:00:00"/>
  </r>
  <r>
    <s v="Rural+Urban"/>
    <x v="1"/>
    <x v="9"/>
    <n v="177.2"/>
    <x v="12"/>
    <n v="177"/>
    <s v="Food And Beverages"/>
    <d v="2023-03-01T00:00:00"/>
  </r>
  <r>
    <s v="Rural"/>
    <x v="1"/>
    <x v="10"/>
    <n v="178.8"/>
    <x v="0"/>
    <n v="173.3"/>
    <s v="Food And Beverages"/>
    <d v="2023-04-01T00:00:00"/>
  </r>
  <r>
    <s v="Rural"/>
    <x v="1"/>
    <x v="10"/>
    <n v="178.8"/>
    <x v="1"/>
    <n v="206.9"/>
    <s v="Food And Beverages"/>
    <d v="2023-04-01T00:00:00"/>
  </r>
  <r>
    <s v="Rural"/>
    <x v="1"/>
    <x v="10"/>
    <n v="178.8"/>
    <x v="2"/>
    <n v="167.9"/>
    <s v="Food And Beverages"/>
    <d v="2023-04-01T00:00:00"/>
  </r>
  <r>
    <s v="Rural"/>
    <x v="1"/>
    <x v="10"/>
    <n v="178.8"/>
    <x v="3"/>
    <n v="178.2"/>
    <s v="Food And Beverages"/>
    <d v="2023-04-01T00:00:00"/>
  </r>
  <r>
    <s v="Rural"/>
    <x v="1"/>
    <x v="10"/>
    <n v="178.8"/>
    <x v="4"/>
    <n v="178.5"/>
    <s v="Food And Beverages"/>
    <d v="2023-04-01T00:00:00"/>
  </r>
  <r>
    <s v="Rural"/>
    <x v="1"/>
    <x v="10"/>
    <n v="178.8"/>
    <x v="5"/>
    <n v="173.7"/>
    <s v="Food And Beverages"/>
    <d v="2023-04-01T00:00:00"/>
  </r>
  <r>
    <s v="Rural"/>
    <x v="1"/>
    <x v="10"/>
    <n v="178.8"/>
    <x v="6"/>
    <n v="142.80000000000001"/>
    <s v="Food And Beverages"/>
    <d v="2023-04-01T00:00:00"/>
  </r>
  <r>
    <s v="Rural"/>
    <x v="1"/>
    <x v="10"/>
    <n v="178.8"/>
    <x v="7"/>
    <n v="172.8"/>
    <s v="Food And Beverages"/>
    <d v="2023-04-01T00:00:00"/>
  </r>
  <r>
    <s v="Rural"/>
    <x v="1"/>
    <x v="10"/>
    <n v="178.8"/>
    <x v="8"/>
    <n v="120.4"/>
    <s v="Food And Beverages"/>
    <d v="2023-04-01T00:00:00"/>
  </r>
  <r>
    <s v="Rural"/>
    <x v="1"/>
    <x v="10"/>
    <n v="178.8"/>
    <x v="9"/>
    <n v="215.5"/>
    <s v="Food And Beverages"/>
    <d v="2023-04-01T00:00:00"/>
  </r>
  <r>
    <s v="Rural"/>
    <x v="1"/>
    <x v="10"/>
    <n v="178.8"/>
    <x v="10"/>
    <n v="178.2"/>
    <s v="Food And Beverages"/>
    <d v="2023-04-01T00:00:00"/>
  </r>
  <r>
    <s v="Rural"/>
    <x v="1"/>
    <x v="10"/>
    <n v="178.8"/>
    <x v="11"/>
    <n v="190.5"/>
    <s v="Food And Beverages"/>
    <d v="2023-04-01T00:00:00"/>
  </r>
  <r>
    <s v="Rural"/>
    <x v="1"/>
    <x v="10"/>
    <n v="178.8"/>
    <x v="12"/>
    <n v="175.5"/>
    <s v="Food And Beverages"/>
    <d v="2023-04-01T00:00:00"/>
  </r>
  <r>
    <s v="Urban"/>
    <x v="1"/>
    <x v="10"/>
    <n v="177.4"/>
    <x v="0"/>
    <n v="174.8"/>
    <s v="Food And Beverages"/>
    <d v="2023-04-01T00:00:00"/>
  </r>
  <r>
    <s v="Urban"/>
    <x v="1"/>
    <x v="10"/>
    <n v="177.4"/>
    <x v="1"/>
    <n v="213.7"/>
    <s v="Food And Beverages"/>
    <d v="2023-04-01T00:00:00"/>
  </r>
  <r>
    <s v="Urban"/>
    <x v="1"/>
    <x v="10"/>
    <n v="177.4"/>
    <x v="2"/>
    <n v="172.4"/>
    <s v="Food And Beverages"/>
    <d v="2023-04-01T00:00:00"/>
  </r>
  <r>
    <s v="Urban"/>
    <x v="1"/>
    <x v="10"/>
    <n v="177.4"/>
    <x v="3"/>
    <n v="178.8"/>
    <s v="Food And Beverages"/>
    <d v="2023-04-01T00:00:00"/>
  </r>
  <r>
    <s v="Urban"/>
    <x v="1"/>
    <x v="10"/>
    <n v="177.4"/>
    <x v="4"/>
    <n v="168.7"/>
    <s v="Food And Beverages"/>
    <d v="2023-04-01T00:00:00"/>
  </r>
  <r>
    <s v="Urban"/>
    <x v="1"/>
    <x v="10"/>
    <n v="177.4"/>
    <x v="5"/>
    <n v="179.2"/>
    <s v="Food And Beverages"/>
    <d v="2023-04-01T00:00:00"/>
  </r>
  <r>
    <s v="Urban"/>
    <x v="1"/>
    <x v="10"/>
    <n v="177.4"/>
    <x v="6"/>
    <n v="179.9"/>
    <s v="Food And Beverages"/>
    <d v="2023-04-01T00:00:00"/>
  </r>
  <r>
    <s v="Urban"/>
    <x v="1"/>
    <x v="10"/>
    <n v="177.4"/>
    <x v="7"/>
    <n v="174.7"/>
    <s v="Food And Beverages"/>
    <d v="2023-04-01T00:00:00"/>
  </r>
  <r>
    <s v="Urban"/>
    <x v="1"/>
    <x v="10"/>
    <n v="177.4"/>
    <x v="8"/>
    <n v="123.1"/>
    <s v="Food And Beverages"/>
    <d v="2023-04-01T00:00:00"/>
  </r>
  <r>
    <s v="Urban"/>
    <x v="1"/>
    <x v="10"/>
    <n v="177.4"/>
    <x v="9"/>
    <n v="207.8"/>
    <s v="Food And Beverages"/>
    <d v="2023-04-01T00:00:00"/>
  </r>
  <r>
    <s v="Urban"/>
    <x v="1"/>
    <x v="10"/>
    <n v="177.4"/>
    <x v="10"/>
    <n v="165.5"/>
    <s v="Food And Beverages"/>
    <d v="2023-04-01T00:00:00"/>
  </r>
  <r>
    <s v="Urban"/>
    <x v="1"/>
    <x v="10"/>
    <n v="177.4"/>
    <x v="11"/>
    <n v="197"/>
    <s v="Food And Beverages"/>
    <d v="2023-04-01T00:00:00"/>
  </r>
  <r>
    <s v="Urban"/>
    <x v="1"/>
    <x v="10"/>
    <n v="177.4"/>
    <x v="12"/>
    <n v="182.1"/>
    <s v="Food And Beverages"/>
    <d v="2023-04-01T00:00:00"/>
  </r>
  <r>
    <s v="Rural+Urban"/>
    <x v="1"/>
    <x v="10"/>
    <n v="178.1"/>
    <x v="0"/>
    <n v="173.8"/>
    <s v="Food And Beverages"/>
    <d v="2023-04-01T00:00:00"/>
  </r>
  <r>
    <s v="Rural+Urban"/>
    <x v="1"/>
    <x v="10"/>
    <n v="178.1"/>
    <x v="1"/>
    <n v="209.3"/>
    <s v="Food And Beverages"/>
    <d v="2023-04-01T00:00:00"/>
  </r>
  <r>
    <s v="Rural+Urban"/>
    <x v="1"/>
    <x v="10"/>
    <n v="178.1"/>
    <x v="2"/>
    <n v="169.6"/>
    <s v="Food And Beverages"/>
    <d v="2023-04-01T00:00:00"/>
  </r>
  <r>
    <s v="Rural+Urban"/>
    <x v="1"/>
    <x v="10"/>
    <n v="178.1"/>
    <x v="3"/>
    <n v="178.4"/>
    <s v="Food And Beverages"/>
    <d v="2023-04-01T00:00:00"/>
  </r>
  <r>
    <s v="Rural+Urban"/>
    <x v="1"/>
    <x v="10"/>
    <n v="178.1"/>
    <x v="4"/>
    <n v="174.9"/>
    <s v="Food And Beverages"/>
    <d v="2023-04-01T00:00:00"/>
  </r>
  <r>
    <s v="Rural+Urban"/>
    <x v="1"/>
    <x v="10"/>
    <n v="178.1"/>
    <x v="5"/>
    <n v="176.3"/>
    <s v="Food And Beverages"/>
    <d v="2023-04-01T00:00:00"/>
  </r>
  <r>
    <s v="Rural+Urban"/>
    <x v="1"/>
    <x v="10"/>
    <n v="178.1"/>
    <x v="6"/>
    <n v="155.4"/>
    <s v="Food And Beverages"/>
    <d v="2023-04-01T00:00:00"/>
  </r>
  <r>
    <s v="Rural+Urban"/>
    <x v="1"/>
    <x v="10"/>
    <n v="178.1"/>
    <x v="7"/>
    <n v="173.4"/>
    <s v="Food And Beverages"/>
    <d v="2023-04-01T00:00:00"/>
  </r>
  <r>
    <s v="Rural+Urban"/>
    <x v="1"/>
    <x v="10"/>
    <n v="178.1"/>
    <x v="8"/>
    <n v="121.3"/>
    <s v="Food And Beverages"/>
    <d v="2023-04-01T00:00:00"/>
  </r>
  <r>
    <s v="Rural+Urban"/>
    <x v="1"/>
    <x v="10"/>
    <n v="178.1"/>
    <x v="9"/>
    <n v="212.9"/>
    <s v="Food And Beverages"/>
    <d v="2023-04-01T00:00:00"/>
  </r>
  <r>
    <s v="Rural+Urban"/>
    <x v="1"/>
    <x v="10"/>
    <n v="178.1"/>
    <x v="10"/>
    <n v="172.9"/>
    <s v="Food And Beverages"/>
    <d v="2023-04-01T00:00:00"/>
  </r>
  <r>
    <s v="Rural+Urban"/>
    <x v="1"/>
    <x v="10"/>
    <n v="178.1"/>
    <x v="11"/>
    <n v="193.5"/>
    <s v="Food And Beverages"/>
    <d v="2023-04-01T00:00:00"/>
  </r>
  <r>
    <s v="Rural+Urban"/>
    <x v="1"/>
    <x v="10"/>
    <n v="178.1"/>
    <x v="12"/>
    <n v="177.9"/>
    <s v="Food And Beverages"/>
    <d v="2023-04-01T00:00:00"/>
  </r>
  <r>
    <s v="Rural"/>
    <x v="1"/>
    <x v="11"/>
    <n v="179.8"/>
    <x v="0"/>
    <n v="173.2"/>
    <s v="Food And Beverages"/>
    <d v="2023-05-01T00:00:00"/>
  </r>
  <r>
    <s v="Rural"/>
    <x v="1"/>
    <x v="11"/>
    <n v="179.8"/>
    <x v="1"/>
    <n v="211.5"/>
    <s v="Food And Beverages"/>
    <d v="2023-05-01T00:00:00"/>
  </r>
  <r>
    <s v="Rural"/>
    <x v="1"/>
    <x v="11"/>
    <n v="179.8"/>
    <x v="2"/>
    <n v="171"/>
    <s v="Food And Beverages"/>
    <d v="2023-05-01T00:00:00"/>
  </r>
  <r>
    <s v="Rural"/>
    <x v="1"/>
    <x v="11"/>
    <n v="179.8"/>
    <x v="3"/>
    <n v="179.6"/>
    <s v="Food And Beverages"/>
    <d v="2023-05-01T00:00:00"/>
  </r>
  <r>
    <s v="Rural"/>
    <x v="1"/>
    <x v="11"/>
    <n v="179.8"/>
    <x v="4"/>
    <n v="173.3"/>
    <s v="Food And Beverages"/>
    <d v="2023-05-01T00:00:00"/>
  </r>
  <r>
    <s v="Rural"/>
    <x v="1"/>
    <x v="11"/>
    <n v="179.8"/>
    <x v="5"/>
    <n v="169"/>
    <s v="Food And Beverages"/>
    <d v="2023-05-01T00:00:00"/>
  </r>
  <r>
    <s v="Rural"/>
    <x v="1"/>
    <x v="11"/>
    <n v="179.8"/>
    <x v="6"/>
    <n v="148.69999999999999"/>
    <s v="Food And Beverages"/>
    <d v="2023-05-01T00:00:00"/>
  </r>
  <r>
    <s v="Rural"/>
    <x v="1"/>
    <x v="11"/>
    <n v="179.8"/>
    <x v="7"/>
    <n v="174.9"/>
    <s v="Food And Beverages"/>
    <d v="2023-05-01T00:00:00"/>
  </r>
  <r>
    <s v="Rural"/>
    <x v="1"/>
    <x v="11"/>
    <n v="179.8"/>
    <x v="8"/>
    <n v="121.9"/>
    <s v="Food And Beverages"/>
    <d v="2023-05-01T00:00:00"/>
  </r>
  <r>
    <s v="Rural"/>
    <x v="1"/>
    <x v="11"/>
    <n v="179.8"/>
    <x v="9"/>
    <n v="221"/>
    <s v="Food And Beverages"/>
    <d v="2023-05-01T00:00:00"/>
  </r>
  <r>
    <s v="Rural"/>
    <x v="1"/>
    <x v="11"/>
    <n v="179.8"/>
    <x v="10"/>
    <n v="178.7"/>
    <s v="Food And Beverages"/>
    <d v="2023-05-01T00:00:00"/>
  </r>
  <r>
    <s v="Rural"/>
    <x v="1"/>
    <x v="11"/>
    <n v="179.8"/>
    <x v="11"/>
    <n v="191.1"/>
    <s v="Food And Beverages"/>
    <d v="2023-05-01T00:00:00"/>
  </r>
  <r>
    <s v="Rural"/>
    <x v="1"/>
    <x v="11"/>
    <n v="179.8"/>
    <x v="12"/>
    <n v="176.8"/>
    <s v="Food And Beverages"/>
    <d v="2023-05-01T00:00:00"/>
  </r>
  <r>
    <s v="Urban"/>
    <x v="1"/>
    <x v="11"/>
    <n v="178.2"/>
    <x v="0"/>
    <n v="174.7"/>
    <s v="Food And Beverages"/>
    <d v="2023-05-01T00:00:00"/>
  </r>
  <r>
    <s v="Urban"/>
    <x v="1"/>
    <x v="11"/>
    <n v="178.2"/>
    <x v="1"/>
    <n v="219.4"/>
    <s v="Food And Beverages"/>
    <d v="2023-05-01T00:00:00"/>
  </r>
  <r>
    <s v="Urban"/>
    <x v="1"/>
    <x v="11"/>
    <n v="178.2"/>
    <x v="2"/>
    <n v="176.7"/>
    <s v="Food And Beverages"/>
    <d v="2023-05-01T00:00:00"/>
  </r>
  <r>
    <s v="Urban"/>
    <x v="1"/>
    <x v="11"/>
    <n v="178.2"/>
    <x v="3"/>
    <n v="179.4"/>
    <s v="Food And Beverages"/>
    <d v="2023-05-01T00:00:00"/>
  </r>
  <r>
    <s v="Urban"/>
    <x v="1"/>
    <x v="11"/>
    <n v="178.2"/>
    <x v="4"/>
    <n v="164.4"/>
    <s v="Food And Beverages"/>
    <d v="2023-05-01T00:00:00"/>
  </r>
  <r>
    <s v="Urban"/>
    <x v="1"/>
    <x v="11"/>
    <n v="178.2"/>
    <x v="5"/>
    <n v="175.8"/>
    <s v="Food And Beverages"/>
    <d v="2023-05-01T00:00:00"/>
  </r>
  <r>
    <s v="Urban"/>
    <x v="1"/>
    <x v="11"/>
    <n v="178.2"/>
    <x v="6"/>
    <n v="185"/>
    <s v="Food And Beverages"/>
    <d v="2023-05-01T00:00:00"/>
  </r>
  <r>
    <s v="Urban"/>
    <x v="1"/>
    <x v="11"/>
    <n v="178.2"/>
    <x v="7"/>
    <n v="176.9"/>
    <s v="Food And Beverages"/>
    <d v="2023-05-01T00:00:00"/>
  </r>
  <r>
    <s v="Urban"/>
    <x v="1"/>
    <x v="11"/>
    <n v="178.2"/>
    <x v="8"/>
    <n v="124.2"/>
    <s v="Food And Beverages"/>
    <d v="2023-05-01T00:00:00"/>
  </r>
  <r>
    <s v="Urban"/>
    <x v="1"/>
    <x v="11"/>
    <n v="178.2"/>
    <x v="9"/>
    <n v="211.9"/>
    <s v="Food And Beverages"/>
    <d v="2023-05-01T00:00:00"/>
  </r>
  <r>
    <s v="Urban"/>
    <x v="1"/>
    <x v="11"/>
    <n v="178.2"/>
    <x v="10"/>
    <n v="165.9"/>
    <s v="Food And Beverages"/>
    <d v="2023-05-01T00:00:00"/>
  </r>
  <r>
    <s v="Urban"/>
    <x v="1"/>
    <x v="11"/>
    <n v="178.2"/>
    <x v="11"/>
    <n v="197.7"/>
    <s v="Food And Beverages"/>
    <d v="2023-05-01T00:00:00"/>
  </r>
  <r>
    <s v="Urban"/>
    <x v="1"/>
    <x v="11"/>
    <n v="178.2"/>
    <x v="12"/>
    <n v="183.1"/>
    <s v="Food And Beverages"/>
    <d v="2023-05-01T00:00:00"/>
  </r>
  <r>
    <s v="Rural+Urban"/>
    <x v="1"/>
    <x v="11"/>
    <n v="179.1"/>
    <x v="0"/>
    <n v="173.7"/>
    <s v="Food And Beverages"/>
    <d v="2023-05-01T00:00:00"/>
  </r>
  <r>
    <s v="Rural+Urban"/>
    <x v="1"/>
    <x v="11"/>
    <n v="179.1"/>
    <x v="1"/>
    <n v="214.3"/>
    <s v="Food And Beverages"/>
    <d v="2023-05-01T00:00:00"/>
  </r>
  <r>
    <s v="Rural+Urban"/>
    <x v="1"/>
    <x v="11"/>
    <n v="179.1"/>
    <x v="2"/>
    <n v="173.2"/>
    <s v="Food And Beverages"/>
    <d v="2023-05-01T00:00:00"/>
  </r>
  <r>
    <s v="Rural+Urban"/>
    <x v="1"/>
    <x v="11"/>
    <n v="179.1"/>
    <x v="3"/>
    <n v="179.5"/>
    <s v="Food And Beverages"/>
    <d v="2023-05-01T00:00:00"/>
  </r>
  <r>
    <s v="Rural+Urban"/>
    <x v="1"/>
    <x v="11"/>
    <n v="179.1"/>
    <x v="4"/>
    <n v="170"/>
    <s v="Food And Beverages"/>
    <d v="2023-05-01T00:00:00"/>
  </r>
  <r>
    <s v="Rural+Urban"/>
    <x v="1"/>
    <x v="11"/>
    <n v="179.1"/>
    <x v="5"/>
    <n v="172.2"/>
    <s v="Food And Beverages"/>
    <d v="2023-05-01T00:00:00"/>
  </r>
  <r>
    <s v="Rural+Urban"/>
    <x v="1"/>
    <x v="11"/>
    <n v="179.1"/>
    <x v="6"/>
    <n v="161"/>
    <s v="Food And Beverages"/>
    <d v="2023-05-01T00:00:00"/>
  </r>
  <r>
    <s v="Rural+Urban"/>
    <x v="1"/>
    <x v="11"/>
    <n v="179.1"/>
    <x v="7"/>
    <n v="175.6"/>
    <s v="Food And Beverages"/>
    <d v="2023-05-01T00:00:00"/>
  </r>
  <r>
    <s v="Rural+Urban"/>
    <x v="1"/>
    <x v="11"/>
    <n v="179.1"/>
    <x v="8"/>
    <n v="122.7"/>
    <s v="Food And Beverages"/>
    <d v="2023-05-01T00:00:00"/>
  </r>
  <r>
    <s v="Rural+Urban"/>
    <x v="1"/>
    <x v="11"/>
    <n v="179.1"/>
    <x v="9"/>
    <n v="218"/>
    <s v="Food And Beverages"/>
    <d v="2023-05-01T00:00:00"/>
  </r>
  <r>
    <s v="Rural+Urban"/>
    <x v="1"/>
    <x v="11"/>
    <n v="179.1"/>
    <x v="10"/>
    <n v="173.4"/>
    <s v="Food And Beverages"/>
    <d v="2023-05-01T00:00:00"/>
  </r>
  <r>
    <s v="Rural+Urban"/>
    <x v="1"/>
    <x v="11"/>
    <n v="179.1"/>
    <x v="11"/>
    <n v="194.2"/>
    <s v="Food And Beverages"/>
    <d v="2023-05-01T00:00:00"/>
  </r>
  <r>
    <s v="Rural+Urban"/>
    <x v="1"/>
    <x v="11"/>
    <n v="179.1"/>
    <x v="12"/>
    <n v="179.1"/>
    <s v="Food And Beverages"/>
    <d v="2023-05-01T00:0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22">
  <r>
    <s v="Rural"/>
    <n v="2013"/>
    <s v="January"/>
    <n v="105.1"/>
    <s v="Cereals and products"/>
    <n v="107.5"/>
    <x v="0"/>
    <d v="2013-01-01T00:00:00"/>
    <x v="0"/>
  </r>
  <r>
    <s v="Rural"/>
    <n v="2013"/>
    <s v="January"/>
    <n v="105.1"/>
    <s v="Meat and fish"/>
    <n v="106.3"/>
    <x v="0"/>
    <d v="2013-01-01T00:00:00"/>
    <x v="0"/>
  </r>
  <r>
    <s v="Rural"/>
    <n v="2013"/>
    <s v="January"/>
    <n v="105.1"/>
    <s v="Egg"/>
    <n v="108.1"/>
    <x v="0"/>
    <d v="2013-01-01T00:00:00"/>
    <x v="0"/>
  </r>
  <r>
    <s v="Rural"/>
    <n v="2013"/>
    <s v="January"/>
    <n v="105.1"/>
    <s v="Milk and products"/>
    <n v="104.9"/>
    <x v="0"/>
    <d v="2013-01-01T00:00:00"/>
    <x v="0"/>
  </r>
  <r>
    <s v="Rural"/>
    <n v="2013"/>
    <s v="January"/>
    <n v="105.1"/>
    <s v="Oils and fats"/>
    <n v="106.1"/>
    <x v="0"/>
    <d v="2013-01-01T00:00:00"/>
    <x v="0"/>
  </r>
  <r>
    <s v="Rural"/>
    <n v="2013"/>
    <s v="January"/>
    <n v="105.1"/>
    <s v="Fruits"/>
    <n v="103.9"/>
    <x v="0"/>
    <d v="2013-01-01T00:00:00"/>
    <x v="0"/>
  </r>
  <r>
    <s v="Rural"/>
    <n v="2013"/>
    <s v="January"/>
    <n v="105.1"/>
    <s v="Vegetables"/>
    <n v="101.9"/>
    <x v="0"/>
    <d v="2013-01-01T00:00:00"/>
    <x v="0"/>
  </r>
  <r>
    <s v="Rural"/>
    <n v="2013"/>
    <s v="January"/>
    <n v="105.1"/>
    <s v="Pulses and products"/>
    <n v="106.1"/>
    <x v="0"/>
    <d v="2013-01-01T00:00:00"/>
    <x v="0"/>
  </r>
  <r>
    <s v="Rural"/>
    <n v="2013"/>
    <s v="January"/>
    <n v="105.1"/>
    <s v="Sugar and Confectionery"/>
    <n v="106.8"/>
    <x v="0"/>
    <d v="2013-01-01T00:00:00"/>
    <x v="0"/>
  </r>
  <r>
    <s v="Rural"/>
    <n v="2013"/>
    <s v="January"/>
    <n v="105.1"/>
    <s v="Spices"/>
    <n v="103.1"/>
    <x v="0"/>
    <d v="2013-01-01T00:00:00"/>
    <x v="0"/>
  </r>
  <r>
    <s v="Rural"/>
    <n v="2013"/>
    <s v="January"/>
    <n v="105.1"/>
    <s v="Non-alcoholic beverages"/>
    <n v="104.8"/>
    <x v="0"/>
    <d v="2013-01-01T00:00:00"/>
    <x v="0"/>
  </r>
  <r>
    <s v="Rural"/>
    <n v="2013"/>
    <s v="January"/>
    <n v="105.1"/>
    <s v="Prepared meals, snacks, sweets etc."/>
    <n v="106.7"/>
    <x v="0"/>
    <d v="2013-01-01T00:00:00"/>
    <x v="0"/>
  </r>
  <r>
    <s v="Rural"/>
    <n v="2013"/>
    <s v="January"/>
    <n v="105.1"/>
    <s v="Food and beverages"/>
    <n v="105.5"/>
    <x v="0"/>
    <d v="2013-01-01T00:00:00"/>
    <x v="0"/>
  </r>
  <r>
    <s v="Rural"/>
    <n v="2013"/>
    <s v="January"/>
    <n v="105.1"/>
    <s v="Fuel and light"/>
    <n v="105.5"/>
    <x v="1"/>
    <d v="2013-01-01T00:00:00"/>
    <x v="0"/>
  </r>
  <r>
    <s v="Rural"/>
    <n v="2013"/>
    <s v="January"/>
    <n v="105.1"/>
    <s v="Health"/>
    <n v="104"/>
    <x v="2"/>
    <d v="2013-01-01T00:00:00"/>
    <x v="0"/>
  </r>
  <r>
    <s v="Rural"/>
    <n v="2013"/>
    <s v="January"/>
    <n v="105.1"/>
    <s v="Transport and communication"/>
    <n v="103.3"/>
    <x v="3"/>
    <d v="2013-01-01T00:00:00"/>
    <x v="0"/>
  </r>
  <r>
    <s v="Rural"/>
    <n v="2013"/>
    <s v="January"/>
    <n v="105.1"/>
    <s v="Education"/>
    <n v="103.8"/>
    <x v="4"/>
    <d v="2013-01-01T00:00:00"/>
    <x v="0"/>
  </r>
  <r>
    <s v="Urban"/>
    <n v="2013"/>
    <s v="January"/>
    <n v="104"/>
    <s v="Cereals and products"/>
    <n v="110.5"/>
    <x v="0"/>
    <d v="2013-01-01T00:00:00"/>
    <x v="0"/>
  </r>
  <r>
    <s v="Urban"/>
    <n v="2013"/>
    <s v="January"/>
    <n v="104"/>
    <s v="Meat and fish"/>
    <n v="109.1"/>
    <x v="0"/>
    <d v="2013-01-01T00:00:00"/>
    <x v="0"/>
  </r>
  <r>
    <s v="Urban"/>
    <n v="2013"/>
    <s v="January"/>
    <n v="104"/>
    <s v="Egg"/>
    <n v="113"/>
    <x v="0"/>
    <d v="2013-01-01T00:00:00"/>
    <x v="0"/>
  </r>
  <r>
    <s v="Urban"/>
    <n v="2013"/>
    <s v="January"/>
    <n v="104"/>
    <s v="Milk and products"/>
    <n v="103.6"/>
    <x v="0"/>
    <d v="2013-01-01T00:00:00"/>
    <x v="0"/>
  </r>
  <r>
    <s v="Urban"/>
    <n v="2013"/>
    <s v="January"/>
    <n v="104"/>
    <s v="Oils and fats"/>
    <n v="103.4"/>
    <x v="0"/>
    <d v="2013-01-01T00:00:00"/>
    <x v="0"/>
  </r>
  <r>
    <s v="Urban"/>
    <n v="2013"/>
    <s v="January"/>
    <n v="104"/>
    <s v="Fruits"/>
    <n v="102.3"/>
    <x v="0"/>
    <d v="2013-01-01T00:00:00"/>
    <x v="0"/>
  </r>
  <r>
    <s v="Urban"/>
    <n v="2013"/>
    <s v="January"/>
    <n v="104"/>
    <s v="Vegetables"/>
    <n v="102.9"/>
    <x v="0"/>
    <d v="2013-01-01T00:00:00"/>
    <x v="0"/>
  </r>
  <r>
    <s v="Urban"/>
    <n v="2013"/>
    <s v="January"/>
    <n v="104"/>
    <s v="Pulses and products"/>
    <n v="105.8"/>
    <x v="0"/>
    <d v="2013-01-01T00:00:00"/>
    <x v="0"/>
  </r>
  <r>
    <s v="Urban"/>
    <n v="2013"/>
    <s v="January"/>
    <n v="104"/>
    <s v="Sugar and Confectionery"/>
    <n v="105.1"/>
    <x v="0"/>
    <d v="2013-01-01T00:00:00"/>
    <x v="0"/>
  </r>
  <r>
    <s v="Urban"/>
    <n v="2013"/>
    <s v="January"/>
    <n v="104"/>
    <s v="Spices"/>
    <n v="101.8"/>
    <x v="0"/>
    <d v="2013-01-01T00:00:00"/>
    <x v="0"/>
  </r>
  <r>
    <s v="Urban"/>
    <n v="2013"/>
    <s v="January"/>
    <n v="104"/>
    <s v="Non-alcoholic beverages"/>
    <n v="105.1"/>
    <x v="0"/>
    <d v="2013-01-01T00:00:00"/>
    <x v="0"/>
  </r>
  <r>
    <s v="Urban"/>
    <n v="2013"/>
    <s v="January"/>
    <n v="104"/>
    <s v="Prepared meals, snacks, sweets etc."/>
    <n v="107.9"/>
    <x v="0"/>
    <d v="2013-01-01T00:00:00"/>
    <x v="0"/>
  </r>
  <r>
    <s v="Urban"/>
    <n v="2013"/>
    <s v="January"/>
    <n v="104"/>
    <s v="Food and beverages"/>
    <n v="105.9"/>
    <x v="0"/>
    <d v="2013-01-01T00:00:00"/>
    <x v="0"/>
  </r>
  <r>
    <s v="Urban"/>
    <n v="2013"/>
    <s v="January"/>
    <n v="104"/>
    <s v="Fuel and light"/>
    <n v="105.4"/>
    <x v="1"/>
    <d v="2013-01-01T00:00:00"/>
    <x v="0"/>
  </r>
  <r>
    <s v="Urban"/>
    <n v="2013"/>
    <s v="January"/>
    <n v="104"/>
    <s v="Health"/>
    <n v="104.1"/>
    <x v="2"/>
    <d v="2013-01-01T00:00:00"/>
    <x v="0"/>
  </r>
  <r>
    <s v="Urban"/>
    <n v="2013"/>
    <s v="January"/>
    <n v="104"/>
    <s v="Transport and communication"/>
    <n v="103.2"/>
    <x v="3"/>
    <d v="2013-01-01T00:00:00"/>
    <x v="0"/>
  </r>
  <r>
    <s v="Urban"/>
    <n v="2013"/>
    <s v="January"/>
    <n v="104"/>
    <s v="Education"/>
    <n v="103.5"/>
    <x v="4"/>
    <d v="2013-01-01T00:00:00"/>
    <x v="0"/>
  </r>
  <r>
    <s v="Rural+Urban"/>
    <n v="2013"/>
    <s v="January"/>
    <n v="104.6"/>
    <s v="Cereals and products"/>
    <n v="108.4"/>
    <x v="0"/>
    <d v="2013-01-01T00:00:00"/>
    <x v="0"/>
  </r>
  <r>
    <s v="Rural+Urban"/>
    <n v="2013"/>
    <s v="January"/>
    <n v="104.6"/>
    <s v="Meat and fish"/>
    <n v="107.3"/>
    <x v="0"/>
    <d v="2013-01-01T00:00:00"/>
    <x v="0"/>
  </r>
  <r>
    <s v="Rural+Urban"/>
    <n v="2013"/>
    <s v="January"/>
    <n v="104.6"/>
    <s v="Egg"/>
    <n v="110"/>
    <x v="0"/>
    <d v="2013-01-01T00:00:00"/>
    <x v="0"/>
  </r>
  <r>
    <s v="Rural+Urban"/>
    <n v="2013"/>
    <s v="January"/>
    <n v="104.6"/>
    <s v="Milk and products"/>
    <n v="104.4"/>
    <x v="0"/>
    <d v="2013-01-01T00:00:00"/>
    <x v="0"/>
  </r>
  <r>
    <s v="Rural+Urban"/>
    <n v="2013"/>
    <s v="January"/>
    <n v="104.6"/>
    <s v="Oils and fats"/>
    <n v="105.1"/>
    <x v="0"/>
    <d v="2013-01-01T00:00:00"/>
    <x v="0"/>
  </r>
  <r>
    <s v="Rural+Urban"/>
    <n v="2013"/>
    <s v="January"/>
    <n v="104.6"/>
    <s v="Fruits"/>
    <n v="103.2"/>
    <x v="0"/>
    <d v="2013-01-01T00:00:00"/>
    <x v="0"/>
  </r>
  <r>
    <s v="Rural+Urban"/>
    <n v="2013"/>
    <s v="January"/>
    <n v="104.6"/>
    <s v="Vegetables"/>
    <n v="102.2"/>
    <x v="0"/>
    <d v="2013-01-01T00:00:00"/>
    <x v="0"/>
  </r>
  <r>
    <s v="Rural+Urban"/>
    <n v="2013"/>
    <s v="January"/>
    <n v="104.6"/>
    <s v="Pulses and products"/>
    <n v="106"/>
    <x v="0"/>
    <d v="2013-01-01T00:00:00"/>
    <x v="0"/>
  </r>
  <r>
    <s v="Rural+Urban"/>
    <n v="2013"/>
    <s v="January"/>
    <n v="104.6"/>
    <s v="Sugar and Confectionery"/>
    <n v="106.2"/>
    <x v="0"/>
    <d v="2013-01-01T00:00:00"/>
    <x v="0"/>
  </r>
  <r>
    <s v="Rural+Urban"/>
    <n v="2013"/>
    <s v="January"/>
    <n v="104.6"/>
    <s v="Spices"/>
    <n v="102.7"/>
    <x v="0"/>
    <d v="2013-01-01T00:00:00"/>
    <x v="0"/>
  </r>
  <r>
    <s v="Rural+Urban"/>
    <n v="2013"/>
    <s v="January"/>
    <n v="104.6"/>
    <s v="Non-alcoholic beverages"/>
    <n v="104.9"/>
    <x v="0"/>
    <d v="2013-01-01T00:00:00"/>
    <x v="0"/>
  </r>
  <r>
    <s v="Rural+Urban"/>
    <n v="2013"/>
    <s v="January"/>
    <n v="104.6"/>
    <s v="Prepared meals, snacks, sweets etc."/>
    <n v="107.3"/>
    <x v="0"/>
    <d v="2013-01-01T00:00:00"/>
    <x v="0"/>
  </r>
  <r>
    <s v="Rural+Urban"/>
    <n v="2013"/>
    <s v="January"/>
    <n v="104.6"/>
    <s v="Food and beverages"/>
    <n v="105.6"/>
    <x v="0"/>
    <d v="2013-01-01T00:00:00"/>
    <x v="0"/>
  </r>
  <r>
    <s v="Rural+Urban"/>
    <n v="2013"/>
    <s v="January"/>
    <n v="104.6"/>
    <s v="Fuel and light"/>
    <n v="105.5"/>
    <x v="1"/>
    <d v="2013-01-01T00:00:00"/>
    <x v="0"/>
  </r>
  <r>
    <s v="Rural+Urban"/>
    <n v="2013"/>
    <s v="January"/>
    <n v="104.6"/>
    <s v="Health"/>
    <n v="104"/>
    <x v="2"/>
    <d v="2013-01-01T00:00:00"/>
    <x v="0"/>
  </r>
  <r>
    <s v="Rural+Urban"/>
    <n v="2013"/>
    <s v="January"/>
    <n v="104.6"/>
    <s v="Transport and communication"/>
    <n v="103.2"/>
    <x v="3"/>
    <d v="2013-01-01T00:00:00"/>
    <x v="0"/>
  </r>
  <r>
    <s v="Rural+Urban"/>
    <n v="2013"/>
    <s v="January"/>
    <n v="104.6"/>
    <s v="Education"/>
    <n v="103.6"/>
    <x v="4"/>
    <d v="2013-01-01T00:00:00"/>
    <x v="0"/>
  </r>
  <r>
    <s v="Rural"/>
    <n v="2013"/>
    <s v="February"/>
    <n v="105.8"/>
    <s v="Cereals and products"/>
    <n v="109.2"/>
    <x v="0"/>
    <d v="2013-02-01T00:00:00"/>
    <x v="0"/>
  </r>
  <r>
    <s v="Rural"/>
    <n v="2013"/>
    <s v="February"/>
    <n v="105.8"/>
    <s v="Meat and fish"/>
    <n v="108.7"/>
    <x v="0"/>
    <d v="2013-02-01T00:00:00"/>
    <x v="0"/>
  </r>
  <r>
    <s v="Rural"/>
    <n v="2013"/>
    <s v="February"/>
    <n v="105.8"/>
    <s v="Egg"/>
    <n v="110.2"/>
    <x v="0"/>
    <d v="2013-02-01T00:00:00"/>
    <x v="0"/>
  </r>
  <r>
    <s v="Rural"/>
    <n v="2013"/>
    <s v="February"/>
    <n v="105.8"/>
    <s v="Milk and products"/>
    <n v="105.4"/>
    <x v="0"/>
    <d v="2013-02-01T00:00:00"/>
    <x v="0"/>
  </r>
  <r>
    <s v="Rural"/>
    <n v="2013"/>
    <s v="February"/>
    <n v="105.8"/>
    <s v="Oils and fats"/>
    <n v="106.7"/>
    <x v="0"/>
    <d v="2013-02-01T00:00:00"/>
    <x v="0"/>
  </r>
  <r>
    <s v="Rural"/>
    <n v="2013"/>
    <s v="February"/>
    <n v="105.8"/>
    <s v="Fruits"/>
    <n v="104"/>
    <x v="0"/>
    <d v="2013-02-01T00:00:00"/>
    <x v="0"/>
  </r>
  <r>
    <s v="Rural"/>
    <n v="2013"/>
    <s v="February"/>
    <n v="105.8"/>
    <s v="Vegetables"/>
    <n v="102.4"/>
    <x v="0"/>
    <d v="2013-02-01T00:00:00"/>
    <x v="0"/>
  </r>
  <r>
    <s v="Rural"/>
    <n v="2013"/>
    <s v="February"/>
    <n v="105.8"/>
    <s v="Pulses and products"/>
    <n v="105.9"/>
    <x v="0"/>
    <d v="2013-02-01T00:00:00"/>
    <x v="0"/>
  </r>
  <r>
    <s v="Rural"/>
    <n v="2013"/>
    <s v="February"/>
    <n v="105.8"/>
    <s v="Sugar and Confectionery"/>
    <n v="105.7"/>
    <x v="0"/>
    <d v="2013-02-01T00:00:00"/>
    <x v="0"/>
  </r>
  <r>
    <s v="Rural"/>
    <n v="2013"/>
    <s v="February"/>
    <n v="105.8"/>
    <s v="Spices"/>
    <n v="103.1"/>
    <x v="0"/>
    <d v="2013-02-01T00:00:00"/>
    <x v="0"/>
  </r>
  <r>
    <s v="Rural"/>
    <n v="2013"/>
    <s v="February"/>
    <n v="105.8"/>
    <s v="Non-alcoholic beverages"/>
    <n v="105.1"/>
    <x v="0"/>
    <d v="2013-02-01T00:00:00"/>
    <x v="0"/>
  </r>
  <r>
    <s v="Rural"/>
    <n v="2013"/>
    <s v="February"/>
    <n v="105.8"/>
    <s v="Prepared meals, snacks, sweets etc."/>
    <n v="107.7"/>
    <x v="0"/>
    <d v="2013-02-01T00:00:00"/>
    <x v="0"/>
  </r>
  <r>
    <s v="Rural"/>
    <n v="2013"/>
    <s v="February"/>
    <n v="105.8"/>
    <s v="Food and beverages"/>
    <n v="106.3"/>
    <x v="0"/>
    <d v="2013-02-01T00:00:00"/>
    <x v="0"/>
  </r>
  <r>
    <s v="Rural"/>
    <n v="2013"/>
    <s v="February"/>
    <n v="105.8"/>
    <s v="Fuel and light"/>
    <n v="106.2"/>
    <x v="1"/>
    <d v="2013-02-01T00:00:00"/>
    <x v="0"/>
  </r>
  <r>
    <s v="Rural"/>
    <n v="2013"/>
    <s v="February"/>
    <n v="105.8"/>
    <s v="Health"/>
    <n v="104.4"/>
    <x v="2"/>
    <d v="2013-02-01T00:00:00"/>
    <x v="0"/>
  </r>
  <r>
    <s v="Rural"/>
    <n v="2013"/>
    <s v="February"/>
    <n v="105.8"/>
    <s v="Transport and communication"/>
    <n v="103.9"/>
    <x v="3"/>
    <d v="2013-02-01T00:00:00"/>
    <x v="0"/>
  </r>
  <r>
    <s v="Rural"/>
    <n v="2013"/>
    <s v="February"/>
    <n v="105.8"/>
    <s v="Education"/>
    <n v="104.1"/>
    <x v="4"/>
    <d v="2013-02-01T00:00:00"/>
    <x v="0"/>
  </r>
  <r>
    <s v="Urban"/>
    <n v="2013"/>
    <s v="February"/>
    <n v="104.7"/>
    <s v="Cereals and products"/>
    <n v="112.9"/>
    <x v="0"/>
    <d v="2013-02-01T00:00:00"/>
    <x v="0"/>
  </r>
  <r>
    <s v="Urban"/>
    <n v="2013"/>
    <s v="February"/>
    <n v="104.7"/>
    <s v="Meat and fish"/>
    <n v="112.9"/>
    <x v="0"/>
    <d v="2013-02-01T00:00:00"/>
    <x v="0"/>
  </r>
  <r>
    <s v="Urban"/>
    <n v="2013"/>
    <s v="February"/>
    <n v="104.7"/>
    <s v="Egg"/>
    <n v="116.9"/>
    <x v="0"/>
    <d v="2013-02-01T00:00:00"/>
    <x v="0"/>
  </r>
  <r>
    <s v="Urban"/>
    <n v="2013"/>
    <s v="February"/>
    <n v="104.7"/>
    <s v="Milk and products"/>
    <n v="104"/>
    <x v="0"/>
    <d v="2013-02-01T00:00:00"/>
    <x v="0"/>
  </r>
  <r>
    <s v="Urban"/>
    <n v="2013"/>
    <s v="February"/>
    <n v="104.7"/>
    <s v="Oils and fats"/>
    <n v="103.5"/>
    <x v="0"/>
    <d v="2013-02-01T00:00:00"/>
    <x v="0"/>
  </r>
  <r>
    <s v="Urban"/>
    <n v="2013"/>
    <s v="February"/>
    <n v="104.7"/>
    <s v="Fruits"/>
    <n v="103.1"/>
    <x v="0"/>
    <d v="2013-02-01T00:00:00"/>
    <x v="0"/>
  </r>
  <r>
    <s v="Urban"/>
    <n v="2013"/>
    <s v="February"/>
    <n v="104.7"/>
    <s v="Vegetables"/>
    <n v="104.9"/>
    <x v="0"/>
    <d v="2013-02-01T00:00:00"/>
    <x v="0"/>
  </r>
  <r>
    <s v="Urban"/>
    <n v="2013"/>
    <s v="February"/>
    <n v="104.7"/>
    <s v="Pulses and products"/>
    <n v="104.1"/>
    <x v="0"/>
    <d v="2013-02-01T00:00:00"/>
    <x v="0"/>
  </r>
  <r>
    <s v="Urban"/>
    <n v="2013"/>
    <s v="February"/>
    <n v="104.7"/>
    <s v="Sugar and Confectionery"/>
    <n v="103.8"/>
    <x v="0"/>
    <d v="2013-02-01T00:00:00"/>
    <x v="0"/>
  </r>
  <r>
    <s v="Urban"/>
    <n v="2013"/>
    <s v="February"/>
    <n v="104.7"/>
    <s v="Spices"/>
    <n v="102.3"/>
    <x v="0"/>
    <d v="2013-02-01T00:00:00"/>
    <x v="0"/>
  </r>
  <r>
    <s v="Urban"/>
    <n v="2013"/>
    <s v="February"/>
    <n v="104.7"/>
    <s v="Non-alcoholic beverages"/>
    <n v="106"/>
    <x v="0"/>
    <d v="2013-02-01T00:00:00"/>
    <x v="0"/>
  </r>
  <r>
    <s v="Urban"/>
    <n v="2013"/>
    <s v="February"/>
    <n v="104.7"/>
    <s v="Prepared meals, snacks, sweets etc."/>
    <n v="109"/>
    <x v="0"/>
    <d v="2013-02-01T00:00:00"/>
    <x v="0"/>
  </r>
  <r>
    <s v="Urban"/>
    <n v="2013"/>
    <s v="February"/>
    <n v="104.7"/>
    <s v="Food and beverages"/>
    <n v="107.2"/>
    <x v="0"/>
    <d v="2013-02-01T00:00:00"/>
    <x v="0"/>
  </r>
  <r>
    <s v="Urban"/>
    <n v="2013"/>
    <s v="February"/>
    <n v="104.7"/>
    <s v="Fuel and light"/>
    <n v="105.7"/>
    <x v="1"/>
    <d v="2013-02-01T00:00:00"/>
    <x v="0"/>
  </r>
  <r>
    <s v="Urban"/>
    <n v="2013"/>
    <s v="February"/>
    <n v="104.7"/>
    <s v="Health"/>
    <n v="104.7"/>
    <x v="2"/>
    <d v="2013-02-01T00:00:00"/>
    <x v="0"/>
  </r>
  <r>
    <s v="Urban"/>
    <n v="2013"/>
    <s v="February"/>
    <n v="104.7"/>
    <s v="Transport and communication"/>
    <n v="104.4"/>
    <x v="3"/>
    <d v="2013-02-01T00:00:00"/>
    <x v="0"/>
  </r>
  <r>
    <s v="Urban"/>
    <n v="2013"/>
    <s v="February"/>
    <n v="104.7"/>
    <s v="Education"/>
    <n v="103.7"/>
    <x v="4"/>
    <d v="2013-02-01T00:00:00"/>
    <x v="0"/>
  </r>
  <r>
    <s v="Rural+Urban"/>
    <n v="2013"/>
    <s v="February"/>
    <n v="105.3"/>
    <s v="Cereals and products"/>
    <n v="110.4"/>
    <x v="0"/>
    <d v="2013-02-01T00:00:00"/>
    <x v="0"/>
  </r>
  <r>
    <s v="Rural+Urban"/>
    <n v="2013"/>
    <s v="February"/>
    <n v="105.3"/>
    <s v="Meat and fish"/>
    <n v="110.2"/>
    <x v="0"/>
    <d v="2013-02-01T00:00:00"/>
    <x v="0"/>
  </r>
  <r>
    <s v="Rural+Urban"/>
    <n v="2013"/>
    <s v="February"/>
    <n v="105.3"/>
    <s v="Egg"/>
    <n v="112.8"/>
    <x v="0"/>
    <d v="2013-02-01T00:00:00"/>
    <x v="0"/>
  </r>
  <r>
    <s v="Rural+Urban"/>
    <n v="2013"/>
    <s v="February"/>
    <n v="105.3"/>
    <s v="Milk and products"/>
    <n v="104.9"/>
    <x v="0"/>
    <d v="2013-02-01T00:00:00"/>
    <x v="0"/>
  </r>
  <r>
    <s v="Rural+Urban"/>
    <n v="2013"/>
    <s v="February"/>
    <n v="105.3"/>
    <s v="Oils and fats"/>
    <n v="105.5"/>
    <x v="0"/>
    <d v="2013-02-01T00:00:00"/>
    <x v="0"/>
  </r>
  <r>
    <s v="Rural+Urban"/>
    <n v="2013"/>
    <s v="February"/>
    <n v="105.3"/>
    <s v="Fruits"/>
    <n v="103.6"/>
    <x v="0"/>
    <d v="2013-02-01T00:00:00"/>
    <x v="0"/>
  </r>
  <r>
    <s v="Rural+Urban"/>
    <n v="2013"/>
    <s v="February"/>
    <n v="105.3"/>
    <s v="Vegetables"/>
    <n v="103.2"/>
    <x v="0"/>
    <d v="2013-02-01T00:00:00"/>
    <x v="0"/>
  </r>
  <r>
    <s v="Rural+Urban"/>
    <n v="2013"/>
    <s v="February"/>
    <n v="105.3"/>
    <s v="Pulses and products"/>
    <n v="105.3"/>
    <x v="0"/>
    <d v="2013-02-01T00:00:00"/>
    <x v="0"/>
  </r>
  <r>
    <s v="Rural+Urban"/>
    <n v="2013"/>
    <s v="February"/>
    <n v="105.3"/>
    <s v="Sugar and Confectionery"/>
    <n v="105.1"/>
    <x v="0"/>
    <d v="2013-02-01T00:00:00"/>
    <x v="0"/>
  </r>
  <r>
    <s v="Rural+Urban"/>
    <n v="2013"/>
    <s v="February"/>
    <n v="105.3"/>
    <s v="Spices"/>
    <n v="102.8"/>
    <x v="0"/>
    <d v="2013-02-01T00:00:00"/>
    <x v="0"/>
  </r>
  <r>
    <s v="Rural+Urban"/>
    <n v="2013"/>
    <s v="February"/>
    <n v="105.3"/>
    <s v="Non-alcoholic beverages"/>
    <n v="105.5"/>
    <x v="0"/>
    <d v="2013-02-01T00:00:00"/>
    <x v="0"/>
  </r>
  <r>
    <s v="Rural+Urban"/>
    <n v="2013"/>
    <s v="February"/>
    <n v="105.3"/>
    <s v="Prepared meals, snacks, sweets etc."/>
    <n v="108.3"/>
    <x v="0"/>
    <d v="2013-02-01T00:00:00"/>
    <x v="0"/>
  </r>
  <r>
    <s v="Rural+Urban"/>
    <n v="2013"/>
    <s v="February"/>
    <n v="105.3"/>
    <s v="Food and beverages"/>
    <n v="106.6"/>
    <x v="0"/>
    <d v="2013-02-01T00:00:00"/>
    <x v="0"/>
  </r>
  <r>
    <s v="Rural+Urban"/>
    <n v="2013"/>
    <s v="February"/>
    <n v="105.3"/>
    <s v="Fuel and light"/>
    <n v="106"/>
    <x v="1"/>
    <d v="2013-02-01T00:00:00"/>
    <x v="0"/>
  </r>
  <r>
    <s v="Rural+Urban"/>
    <n v="2013"/>
    <s v="February"/>
    <n v="105.3"/>
    <s v="Health"/>
    <n v="104.5"/>
    <x v="2"/>
    <d v="2013-02-01T00:00:00"/>
    <x v="0"/>
  </r>
  <r>
    <s v="Rural+Urban"/>
    <n v="2013"/>
    <s v="February"/>
    <n v="105.3"/>
    <s v="Transport and communication"/>
    <n v="104.2"/>
    <x v="3"/>
    <d v="2013-02-01T00:00:00"/>
    <x v="0"/>
  </r>
  <r>
    <s v="Rural+Urban"/>
    <n v="2013"/>
    <s v="February"/>
    <n v="105.3"/>
    <s v="Education"/>
    <n v="103.9"/>
    <x v="4"/>
    <d v="2013-02-01T00:00:00"/>
    <x v="0"/>
  </r>
  <r>
    <s v="Rural"/>
    <n v="2013"/>
    <s v="March"/>
    <n v="106"/>
    <s v="Cereals and products"/>
    <n v="110.2"/>
    <x v="0"/>
    <d v="2013-03-01T00:00:00"/>
    <x v="0"/>
  </r>
  <r>
    <s v="Rural"/>
    <n v="2013"/>
    <s v="March"/>
    <n v="106"/>
    <s v="Meat and fish"/>
    <n v="108.8"/>
    <x v="0"/>
    <d v="2013-03-01T00:00:00"/>
    <x v="0"/>
  </r>
  <r>
    <s v="Rural"/>
    <n v="2013"/>
    <s v="March"/>
    <n v="106"/>
    <s v="Egg"/>
    <n v="109.9"/>
    <x v="0"/>
    <d v="2013-03-01T00:00:00"/>
    <x v="0"/>
  </r>
  <r>
    <s v="Rural"/>
    <n v="2013"/>
    <s v="March"/>
    <n v="106"/>
    <s v="Milk and products"/>
    <n v="105.6"/>
    <x v="0"/>
    <d v="2013-03-01T00:00:00"/>
    <x v="0"/>
  </r>
  <r>
    <s v="Rural"/>
    <n v="2013"/>
    <s v="March"/>
    <n v="106"/>
    <s v="Oils and fats"/>
    <n v="106.2"/>
    <x v="0"/>
    <d v="2013-03-01T00:00:00"/>
    <x v="0"/>
  </r>
  <r>
    <s v="Rural"/>
    <n v="2013"/>
    <s v="March"/>
    <n v="106"/>
    <s v="Fruits"/>
    <n v="105.7"/>
    <x v="0"/>
    <d v="2013-03-01T00:00:00"/>
    <x v="0"/>
  </r>
  <r>
    <s v="Rural"/>
    <n v="2013"/>
    <s v="March"/>
    <n v="106"/>
    <s v="Vegetables"/>
    <n v="101.4"/>
    <x v="0"/>
    <d v="2013-03-01T00:00:00"/>
    <x v="0"/>
  </r>
  <r>
    <s v="Rural"/>
    <n v="2013"/>
    <s v="March"/>
    <n v="106"/>
    <s v="Pulses and products"/>
    <n v="105.7"/>
    <x v="0"/>
    <d v="2013-03-01T00:00:00"/>
    <x v="0"/>
  </r>
  <r>
    <s v="Rural"/>
    <n v="2013"/>
    <s v="March"/>
    <n v="106"/>
    <s v="Sugar and Confectionery"/>
    <n v="105"/>
    <x v="0"/>
    <d v="2013-03-01T00:00:00"/>
    <x v="0"/>
  </r>
  <r>
    <s v="Rural"/>
    <n v="2013"/>
    <s v="March"/>
    <n v="106"/>
    <s v="Spices"/>
    <n v="103.3"/>
    <x v="0"/>
    <d v="2013-03-01T00:00:00"/>
    <x v="0"/>
  </r>
  <r>
    <s v="Rural"/>
    <n v="2013"/>
    <s v="March"/>
    <n v="106"/>
    <s v="Non-alcoholic beverages"/>
    <n v="105.6"/>
    <x v="0"/>
    <d v="2013-03-01T00:00:00"/>
    <x v="0"/>
  </r>
  <r>
    <s v="Rural"/>
    <n v="2013"/>
    <s v="March"/>
    <n v="106"/>
    <s v="Prepared meals, snacks, sweets etc."/>
    <n v="108.2"/>
    <x v="0"/>
    <d v="2013-03-01T00:00:00"/>
    <x v="0"/>
  </r>
  <r>
    <s v="Rural"/>
    <n v="2013"/>
    <s v="March"/>
    <n v="106"/>
    <s v="Food and beverages"/>
    <n v="106.6"/>
    <x v="0"/>
    <d v="2013-03-01T00:00:00"/>
    <x v="0"/>
  </r>
  <r>
    <s v="Rural"/>
    <n v="2013"/>
    <s v="March"/>
    <n v="106"/>
    <s v="Fuel and light"/>
    <n v="106.1"/>
    <x v="1"/>
    <d v="2013-03-01T00:00:00"/>
    <x v="0"/>
  </r>
  <r>
    <s v="Rural"/>
    <n v="2013"/>
    <s v="March"/>
    <n v="106"/>
    <s v="Health"/>
    <n v="104.7"/>
    <x v="2"/>
    <d v="2013-03-01T00:00:00"/>
    <x v="0"/>
  </r>
  <r>
    <s v="Rural"/>
    <n v="2013"/>
    <s v="March"/>
    <n v="106"/>
    <s v="Transport and communication"/>
    <n v="104.6"/>
    <x v="3"/>
    <d v="2013-03-01T00:00:00"/>
    <x v="0"/>
  </r>
  <r>
    <s v="Rural"/>
    <n v="2013"/>
    <s v="March"/>
    <n v="106"/>
    <s v="Education"/>
    <n v="104.3"/>
    <x v="4"/>
    <d v="2013-03-01T00:00:00"/>
    <x v="0"/>
  </r>
  <r>
    <s v="Urban"/>
    <n v="2013"/>
    <s v="March"/>
    <n v="105"/>
    <s v="Cereals and products"/>
    <n v="113.9"/>
    <x v="0"/>
    <d v="2013-03-01T00:00:00"/>
    <x v="0"/>
  </r>
  <r>
    <s v="Urban"/>
    <n v="2013"/>
    <s v="March"/>
    <n v="105"/>
    <s v="Meat and fish"/>
    <n v="111.4"/>
    <x v="0"/>
    <d v="2013-03-01T00:00:00"/>
    <x v="0"/>
  </r>
  <r>
    <s v="Urban"/>
    <n v="2013"/>
    <s v="March"/>
    <n v="105"/>
    <s v="Egg"/>
    <n v="113.2"/>
    <x v="0"/>
    <d v="2013-03-01T00:00:00"/>
    <x v="0"/>
  </r>
  <r>
    <s v="Urban"/>
    <n v="2013"/>
    <s v="March"/>
    <n v="105"/>
    <s v="Milk and products"/>
    <n v="104.3"/>
    <x v="0"/>
    <d v="2013-03-01T00:00:00"/>
    <x v="0"/>
  </r>
  <r>
    <s v="Urban"/>
    <n v="2013"/>
    <s v="March"/>
    <n v="105"/>
    <s v="Oils and fats"/>
    <n v="102.7"/>
    <x v="0"/>
    <d v="2013-03-01T00:00:00"/>
    <x v="0"/>
  </r>
  <r>
    <s v="Urban"/>
    <n v="2013"/>
    <s v="March"/>
    <n v="105"/>
    <s v="Fruits"/>
    <n v="104.9"/>
    <x v="0"/>
    <d v="2013-03-01T00:00:00"/>
    <x v="0"/>
  </r>
  <r>
    <s v="Urban"/>
    <n v="2013"/>
    <s v="March"/>
    <n v="105"/>
    <s v="Vegetables"/>
    <n v="103.8"/>
    <x v="0"/>
    <d v="2013-03-01T00:00:00"/>
    <x v="0"/>
  </r>
  <r>
    <s v="Urban"/>
    <n v="2013"/>
    <s v="March"/>
    <n v="105"/>
    <s v="Pulses and products"/>
    <n v="103.5"/>
    <x v="0"/>
    <d v="2013-03-01T00:00:00"/>
    <x v="0"/>
  </r>
  <r>
    <s v="Urban"/>
    <n v="2013"/>
    <s v="March"/>
    <n v="105"/>
    <s v="Sugar and Confectionery"/>
    <n v="102.6"/>
    <x v="0"/>
    <d v="2013-03-01T00:00:00"/>
    <x v="0"/>
  </r>
  <r>
    <s v="Urban"/>
    <n v="2013"/>
    <s v="March"/>
    <n v="105"/>
    <s v="Spices"/>
    <n v="102.4"/>
    <x v="0"/>
    <d v="2013-03-01T00:00:00"/>
    <x v="0"/>
  </r>
  <r>
    <s v="Urban"/>
    <n v="2013"/>
    <s v="March"/>
    <n v="105"/>
    <s v="Non-alcoholic beverages"/>
    <n v="107"/>
    <x v="0"/>
    <d v="2013-03-01T00:00:00"/>
    <x v="0"/>
  </r>
  <r>
    <s v="Urban"/>
    <n v="2013"/>
    <s v="March"/>
    <n v="105"/>
    <s v="Prepared meals, snacks, sweets etc."/>
    <n v="109.8"/>
    <x v="0"/>
    <d v="2013-03-01T00:00:00"/>
    <x v="0"/>
  </r>
  <r>
    <s v="Urban"/>
    <n v="2013"/>
    <s v="March"/>
    <n v="105"/>
    <s v="Food and beverages"/>
    <n v="107.3"/>
    <x v="0"/>
    <d v="2013-03-01T00:00:00"/>
    <x v="0"/>
  </r>
  <r>
    <s v="Urban"/>
    <n v="2013"/>
    <s v="March"/>
    <n v="105"/>
    <s v="Fuel and light"/>
    <n v="106"/>
    <x v="1"/>
    <d v="2013-03-01T00:00:00"/>
    <x v="0"/>
  </r>
  <r>
    <s v="Urban"/>
    <n v="2013"/>
    <s v="March"/>
    <n v="105"/>
    <s v="Health"/>
    <n v="105.2"/>
    <x v="2"/>
    <d v="2013-03-01T00:00:00"/>
    <x v="0"/>
  </r>
  <r>
    <s v="Urban"/>
    <n v="2013"/>
    <s v="March"/>
    <n v="105"/>
    <s v="Transport and communication"/>
    <n v="105.5"/>
    <x v="3"/>
    <d v="2013-03-01T00:00:00"/>
    <x v="0"/>
  </r>
  <r>
    <s v="Urban"/>
    <n v="2013"/>
    <s v="March"/>
    <n v="105"/>
    <s v="Education"/>
    <n v="103.8"/>
    <x v="4"/>
    <d v="2013-03-01T00:00:00"/>
    <x v="0"/>
  </r>
  <r>
    <s v="Rural+Urban"/>
    <n v="2013"/>
    <s v="March"/>
    <n v="105.5"/>
    <s v="Cereals and products"/>
    <n v="111.4"/>
    <x v="0"/>
    <d v="2013-03-01T00:00:00"/>
    <x v="0"/>
  </r>
  <r>
    <s v="Rural+Urban"/>
    <n v="2013"/>
    <s v="March"/>
    <n v="105.5"/>
    <s v="Meat and fish"/>
    <n v="109.7"/>
    <x v="0"/>
    <d v="2013-03-01T00:00:00"/>
    <x v="0"/>
  </r>
  <r>
    <s v="Rural+Urban"/>
    <n v="2013"/>
    <s v="March"/>
    <n v="105.5"/>
    <s v="Egg"/>
    <n v="111.2"/>
    <x v="0"/>
    <d v="2013-03-01T00:00:00"/>
    <x v="0"/>
  </r>
  <r>
    <s v="Rural+Urban"/>
    <n v="2013"/>
    <s v="March"/>
    <n v="105.5"/>
    <s v="Milk and products"/>
    <n v="105.1"/>
    <x v="0"/>
    <d v="2013-03-01T00:00:00"/>
    <x v="0"/>
  </r>
  <r>
    <s v="Rural+Urban"/>
    <n v="2013"/>
    <s v="March"/>
    <n v="105.5"/>
    <s v="Oils and fats"/>
    <n v="104.9"/>
    <x v="0"/>
    <d v="2013-03-01T00:00:00"/>
    <x v="0"/>
  </r>
  <r>
    <s v="Rural+Urban"/>
    <n v="2013"/>
    <s v="March"/>
    <n v="105.5"/>
    <s v="Fruits"/>
    <n v="105.3"/>
    <x v="0"/>
    <d v="2013-03-01T00:00:00"/>
    <x v="0"/>
  </r>
  <r>
    <s v="Rural+Urban"/>
    <n v="2013"/>
    <s v="March"/>
    <n v="105.5"/>
    <s v="Vegetables"/>
    <n v="102.2"/>
    <x v="0"/>
    <d v="2013-03-01T00:00:00"/>
    <x v="0"/>
  </r>
  <r>
    <s v="Rural+Urban"/>
    <n v="2013"/>
    <s v="March"/>
    <n v="105.5"/>
    <s v="Pulses and products"/>
    <n v="105"/>
    <x v="0"/>
    <d v="2013-03-01T00:00:00"/>
    <x v="0"/>
  </r>
  <r>
    <s v="Rural+Urban"/>
    <n v="2013"/>
    <s v="March"/>
    <n v="105.5"/>
    <s v="Sugar and Confectionery"/>
    <n v="104.2"/>
    <x v="0"/>
    <d v="2013-03-01T00:00:00"/>
    <x v="0"/>
  </r>
  <r>
    <s v="Rural+Urban"/>
    <n v="2013"/>
    <s v="March"/>
    <n v="105.5"/>
    <s v="Spices"/>
    <n v="103"/>
    <x v="0"/>
    <d v="2013-03-01T00:00:00"/>
    <x v="0"/>
  </r>
  <r>
    <s v="Rural+Urban"/>
    <n v="2013"/>
    <s v="March"/>
    <n v="105.5"/>
    <s v="Non-alcoholic beverages"/>
    <n v="106.2"/>
    <x v="0"/>
    <d v="2013-03-01T00:00:00"/>
    <x v="0"/>
  </r>
  <r>
    <s v="Rural+Urban"/>
    <n v="2013"/>
    <s v="March"/>
    <n v="105.5"/>
    <s v="Prepared meals, snacks, sweets etc."/>
    <n v="108.9"/>
    <x v="0"/>
    <d v="2013-03-01T00:00:00"/>
    <x v="0"/>
  </r>
  <r>
    <s v="Rural+Urban"/>
    <n v="2013"/>
    <s v="March"/>
    <n v="105.5"/>
    <s v="Food and beverages"/>
    <n v="106.9"/>
    <x v="0"/>
    <d v="2013-03-01T00:00:00"/>
    <x v="0"/>
  </r>
  <r>
    <s v="Rural+Urban"/>
    <n v="2013"/>
    <s v="March"/>
    <n v="105.5"/>
    <s v="Fuel and light"/>
    <n v="106.1"/>
    <x v="1"/>
    <d v="2013-03-01T00:00:00"/>
    <x v="0"/>
  </r>
  <r>
    <s v="Rural+Urban"/>
    <n v="2013"/>
    <s v="March"/>
    <n v="105.5"/>
    <s v="Health"/>
    <n v="104.9"/>
    <x v="2"/>
    <d v="2013-03-01T00:00:00"/>
    <x v="0"/>
  </r>
  <r>
    <s v="Rural+Urban"/>
    <n v="2013"/>
    <s v="March"/>
    <n v="105.5"/>
    <s v="Transport and communication"/>
    <n v="105.1"/>
    <x v="3"/>
    <d v="2013-03-01T00:00:00"/>
    <x v="0"/>
  </r>
  <r>
    <s v="Rural+Urban"/>
    <n v="2013"/>
    <s v="March"/>
    <n v="105.5"/>
    <s v="Education"/>
    <n v="104"/>
    <x v="4"/>
    <d v="2013-03-01T00:00:00"/>
    <x v="0"/>
  </r>
  <r>
    <s v="Rural"/>
    <n v="2013"/>
    <s v="April"/>
    <n v="106.4"/>
    <s v="Cereals and products"/>
    <n v="110.2"/>
    <x v="0"/>
    <d v="2013-04-01T00:00:00"/>
    <x v="0"/>
  </r>
  <r>
    <s v="Rural"/>
    <n v="2013"/>
    <s v="April"/>
    <n v="106.4"/>
    <s v="Meat and fish"/>
    <n v="109.5"/>
    <x v="0"/>
    <d v="2013-04-01T00:00:00"/>
    <x v="0"/>
  </r>
  <r>
    <s v="Rural"/>
    <n v="2013"/>
    <s v="April"/>
    <n v="106.4"/>
    <s v="Egg"/>
    <n v="106.9"/>
    <x v="0"/>
    <d v="2013-04-01T00:00:00"/>
    <x v="0"/>
  </r>
  <r>
    <s v="Rural"/>
    <n v="2013"/>
    <s v="April"/>
    <n v="106.4"/>
    <s v="Milk and products"/>
    <n v="106.3"/>
    <x v="0"/>
    <d v="2013-04-01T00:00:00"/>
    <x v="0"/>
  </r>
  <r>
    <s v="Rural"/>
    <n v="2013"/>
    <s v="April"/>
    <n v="106.4"/>
    <s v="Oils and fats"/>
    <n v="105.7"/>
    <x v="0"/>
    <d v="2013-04-01T00:00:00"/>
    <x v="0"/>
  </r>
  <r>
    <s v="Rural"/>
    <n v="2013"/>
    <s v="April"/>
    <n v="106.4"/>
    <s v="Fruits"/>
    <n v="108.3"/>
    <x v="0"/>
    <d v="2013-04-01T00:00:00"/>
    <x v="0"/>
  </r>
  <r>
    <s v="Rural"/>
    <n v="2013"/>
    <s v="April"/>
    <n v="106.4"/>
    <s v="Vegetables"/>
    <n v="103.4"/>
    <x v="0"/>
    <d v="2013-04-01T00:00:00"/>
    <x v="0"/>
  </r>
  <r>
    <s v="Rural"/>
    <n v="2013"/>
    <s v="April"/>
    <n v="106.4"/>
    <s v="Pulses and products"/>
    <n v="105.7"/>
    <x v="0"/>
    <d v="2013-04-01T00:00:00"/>
    <x v="0"/>
  </r>
  <r>
    <s v="Rural"/>
    <n v="2013"/>
    <s v="April"/>
    <n v="106.4"/>
    <s v="Sugar and Confectionery"/>
    <n v="104.2"/>
    <x v="0"/>
    <d v="2013-04-01T00:00:00"/>
    <x v="0"/>
  </r>
  <r>
    <s v="Rural"/>
    <n v="2013"/>
    <s v="April"/>
    <n v="106.4"/>
    <s v="Spices"/>
    <n v="103.2"/>
    <x v="0"/>
    <d v="2013-04-01T00:00:00"/>
    <x v="0"/>
  </r>
  <r>
    <s v="Rural"/>
    <n v="2013"/>
    <s v="April"/>
    <n v="106.4"/>
    <s v="Non-alcoholic beverages"/>
    <n v="106.5"/>
    <x v="0"/>
    <d v="2013-04-01T00:00:00"/>
    <x v="0"/>
  </r>
  <r>
    <s v="Rural"/>
    <n v="2013"/>
    <s v="April"/>
    <n v="106.4"/>
    <s v="Prepared meals, snacks, sweets etc."/>
    <n v="108.8"/>
    <x v="0"/>
    <d v="2013-04-01T00:00:00"/>
    <x v="0"/>
  </r>
  <r>
    <s v="Rural"/>
    <n v="2013"/>
    <s v="April"/>
    <n v="106.4"/>
    <s v="Food and beverages"/>
    <n v="107.1"/>
    <x v="0"/>
    <d v="2013-04-01T00:00:00"/>
    <x v="0"/>
  </r>
  <r>
    <s v="Rural"/>
    <n v="2013"/>
    <s v="April"/>
    <n v="106.4"/>
    <s v="Fuel and light"/>
    <n v="106.5"/>
    <x v="1"/>
    <d v="2013-04-01T00:00:00"/>
    <x v="0"/>
  </r>
  <r>
    <s v="Rural"/>
    <n v="2013"/>
    <s v="April"/>
    <n v="106.4"/>
    <s v="Health"/>
    <n v="105.1"/>
    <x v="2"/>
    <d v="2013-04-01T00:00:00"/>
    <x v="0"/>
  </r>
  <r>
    <s v="Rural"/>
    <n v="2013"/>
    <s v="April"/>
    <n v="106.4"/>
    <s v="Transport and communication"/>
    <n v="104.4"/>
    <x v="3"/>
    <d v="2013-04-01T00:00:00"/>
    <x v="0"/>
  </r>
  <r>
    <s v="Rural"/>
    <n v="2013"/>
    <s v="April"/>
    <n v="106.4"/>
    <s v="Education"/>
    <n v="104.8"/>
    <x v="4"/>
    <d v="2013-04-01T00:00:00"/>
    <x v="0"/>
  </r>
  <r>
    <s v="Urban"/>
    <n v="2013"/>
    <s v="April"/>
    <n v="105.7"/>
    <s v="Cereals and products"/>
    <n v="114.6"/>
    <x v="0"/>
    <d v="2013-04-01T00:00:00"/>
    <x v="0"/>
  </r>
  <r>
    <s v="Urban"/>
    <n v="2013"/>
    <s v="April"/>
    <n v="105.7"/>
    <s v="Meat and fish"/>
    <n v="113.4"/>
    <x v="0"/>
    <d v="2013-04-01T00:00:00"/>
    <x v="0"/>
  </r>
  <r>
    <s v="Urban"/>
    <n v="2013"/>
    <s v="April"/>
    <n v="105.7"/>
    <s v="Egg"/>
    <n v="106"/>
    <x v="0"/>
    <d v="2013-04-01T00:00:00"/>
    <x v="0"/>
  </r>
  <r>
    <s v="Urban"/>
    <n v="2013"/>
    <s v="April"/>
    <n v="105.7"/>
    <s v="Milk and products"/>
    <n v="104.7"/>
    <x v="0"/>
    <d v="2013-04-01T00:00:00"/>
    <x v="0"/>
  </r>
  <r>
    <s v="Urban"/>
    <n v="2013"/>
    <s v="April"/>
    <n v="105.7"/>
    <s v="Oils and fats"/>
    <n v="102.1"/>
    <x v="0"/>
    <d v="2013-04-01T00:00:00"/>
    <x v="0"/>
  </r>
  <r>
    <s v="Urban"/>
    <n v="2013"/>
    <s v="April"/>
    <n v="105.7"/>
    <s v="Fruits"/>
    <n v="109.5"/>
    <x v="0"/>
    <d v="2013-04-01T00:00:00"/>
    <x v="0"/>
  </r>
  <r>
    <s v="Urban"/>
    <n v="2013"/>
    <s v="April"/>
    <n v="105.7"/>
    <s v="Vegetables"/>
    <n v="109.7"/>
    <x v="0"/>
    <d v="2013-04-01T00:00:00"/>
    <x v="0"/>
  </r>
  <r>
    <s v="Urban"/>
    <n v="2013"/>
    <s v="April"/>
    <n v="105.7"/>
    <s v="Pulses and products"/>
    <n v="104.6"/>
    <x v="0"/>
    <d v="2013-04-01T00:00:00"/>
    <x v="0"/>
  </r>
  <r>
    <s v="Urban"/>
    <n v="2013"/>
    <s v="April"/>
    <n v="105.7"/>
    <s v="Sugar and Confectionery"/>
    <n v="102"/>
    <x v="0"/>
    <d v="2013-04-01T00:00:00"/>
    <x v="0"/>
  </r>
  <r>
    <s v="Urban"/>
    <n v="2013"/>
    <s v="April"/>
    <n v="105.7"/>
    <s v="Spices"/>
    <n v="103.5"/>
    <x v="0"/>
    <d v="2013-04-01T00:00:00"/>
    <x v="0"/>
  </r>
  <r>
    <s v="Urban"/>
    <n v="2013"/>
    <s v="April"/>
    <n v="105.7"/>
    <s v="Non-alcoholic beverages"/>
    <n v="108.2"/>
    <x v="0"/>
    <d v="2013-04-01T00:00:00"/>
    <x v="0"/>
  </r>
  <r>
    <s v="Urban"/>
    <n v="2013"/>
    <s v="April"/>
    <n v="105.7"/>
    <s v="Prepared meals, snacks, sweets etc."/>
    <n v="110.6"/>
    <x v="0"/>
    <d v="2013-04-01T00:00:00"/>
    <x v="0"/>
  </r>
  <r>
    <s v="Urban"/>
    <n v="2013"/>
    <s v="April"/>
    <n v="105.7"/>
    <s v="Food and beverages"/>
    <n v="108.8"/>
    <x v="0"/>
    <d v="2013-04-01T00:00:00"/>
    <x v="0"/>
  </r>
  <r>
    <s v="Urban"/>
    <n v="2013"/>
    <s v="April"/>
    <n v="105.7"/>
    <s v="Fuel and light"/>
    <n v="106.4"/>
    <x v="1"/>
    <d v="2013-04-01T00:00:00"/>
    <x v="0"/>
  </r>
  <r>
    <s v="Urban"/>
    <n v="2013"/>
    <s v="April"/>
    <n v="105.7"/>
    <s v="Health"/>
    <n v="105.7"/>
    <x v="2"/>
    <d v="2013-04-01T00:00:00"/>
    <x v="0"/>
  </r>
  <r>
    <s v="Urban"/>
    <n v="2013"/>
    <s v="April"/>
    <n v="105.7"/>
    <s v="Transport and communication"/>
    <n v="105"/>
    <x v="3"/>
    <d v="2013-04-01T00:00:00"/>
    <x v="0"/>
  </r>
  <r>
    <s v="Urban"/>
    <n v="2013"/>
    <s v="April"/>
    <n v="105.7"/>
    <s v="Education"/>
    <n v="105.2"/>
    <x v="4"/>
    <d v="2013-04-01T00:00:00"/>
    <x v="0"/>
  </r>
  <r>
    <s v="Rural+Urban"/>
    <n v="2013"/>
    <s v="April"/>
    <n v="106.1"/>
    <s v="Cereals and products"/>
    <n v="111.6"/>
    <x v="0"/>
    <d v="2013-04-01T00:00:00"/>
    <x v="0"/>
  </r>
  <r>
    <s v="Rural+Urban"/>
    <n v="2013"/>
    <s v="April"/>
    <n v="106.1"/>
    <s v="Meat and fish"/>
    <n v="110.9"/>
    <x v="0"/>
    <d v="2013-04-01T00:00:00"/>
    <x v="0"/>
  </r>
  <r>
    <s v="Rural+Urban"/>
    <n v="2013"/>
    <s v="April"/>
    <n v="106.1"/>
    <s v="Egg"/>
    <n v="106.6"/>
    <x v="0"/>
    <d v="2013-04-01T00:00:00"/>
    <x v="0"/>
  </r>
  <r>
    <s v="Rural+Urban"/>
    <n v="2013"/>
    <s v="April"/>
    <n v="106.1"/>
    <s v="Milk and products"/>
    <n v="105.7"/>
    <x v="0"/>
    <d v="2013-04-01T00:00:00"/>
    <x v="0"/>
  </r>
  <r>
    <s v="Rural+Urban"/>
    <n v="2013"/>
    <s v="April"/>
    <n v="106.1"/>
    <s v="Oils and fats"/>
    <n v="104.4"/>
    <x v="0"/>
    <d v="2013-04-01T00:00:00"/>
    <x v="0"/>
  </r>
  <r>
    <s v="Rural+Urban"/>
    <n v="2013"/>
    <s v="April"/>
    <n v="106.1"/>
    <s v="Fruits"/>
    <n v="108.9"/>
    <x v="0"/>
    <d v="2013-04-01T00:00:00"/>
    <x v="0"/>
  </r>
  <r>
    <s v="Rural+Urban"/>
    <n v="2013"/>
    <s v="April"/>
    <n v="106.1"/>
    <s v="Vegetables"/>
    <n v="105.5"/>
    <x v="0"/>
    <d v="2013-04-01T00:00:00"/>
    <x v="0"/>
  </r>
  <r>
    <s v="Rural+Urban"/>
    <n v="2013"/>
    <s v="April"/>
    <n v="106.1"/>
    <s v="Pulses and products"/>
    <n v="105.3"/>
    <x v="0"/>
    <d v="2013-04-01T00:00:00"/>
    <x v="0"/>
  </r>
  <r>
    <s v="Rural+Urban"/>
    <n v="2013"/>
    <s v="April"/>
    <n v="106.1"/>
    <s v="Sugar and Confectionery"/>
    <n v="103.5"/>
    <x v="0"/>
    <d v="2013-04-01T00:00:00"/>
    <x v="0"/>
  </r>
  <r>
    <s v="Rural+Urban"/>
    <n v="2013"/>
    <s v="April"/>
    <n v="106.1"/>
    <s v="Spices"/>
    <n v="103.3"/>
    <x v="0"/>
    <d v="2013-04-01T00:00:00"/>
    <x v="0"/>
  </r>
  <r>
    <s v="Rural+Urban"/>
    <n v="2013"/>
    <s v="April"/>
    <n v="106.1"/>
    <s v="Non-alcoholic beverages"/>
    <n v="107.2"/>
    <x v="0"/>
    <d v="2013-04-01T00:00:00"/>
    <x v="0"/>
  </r>
  <r>
    <s v="Rural+Urban"/>
    <n v="2013"/>
    <s v="April"/>
    <n v="106.1"/>
    <s v="Prepared meals, snacks, sweets etc."/>
    <n v="109.6"/>
    <x v="0"/>
    <d v="2013-04-01T00:00:00"/>
    <x v="0"/>
  </r>
  <r>
    <s v="Rural+Urban"/>
    <n v="2013"/>
    <s v="April"/>
    <n v="106.1"/>
    <s v="Food and beverages"/>
    <n v="107.7"/>
    <x v="0"/>
    <d v="2013-04-01T00:00:00"/>
    <x v="0"/>
  </r>
  <r>
    <s v="Rural+Urban"/>
    <n v="2013"/>
    <s v="April"/>
    <n v="106.1"/>
    <s v="Fuel and light"/>
    <n v="106.5"/>
    <x v="1"/>
    <d v="2013-04-01T00:00:00"/>
    <x v="0"/>
  </r>
  <r>
    <s v="Rural+Urban"/>
    <n v="2013"/>
    <s v="April"/>
    <n v="106.1"/>
    <s v="Health"/>
    <n v="105.3"/>
    <x v="2"/>
    <d v="2013-04-01T00:00:00"/>
    <x v="0"/>
  </r>
  <r>
    <s v="Rural+Urban"/>
    <n v="2013"/>
    <s v="April"/>
    <n v="106.1"/>
    <s v="Transport and communication"/>
    <n v="104.7"/>
    <x v="3"/>
    <d v="2013-04-01T00:00:00"/>
    <x v="0"/>
  </r>
  <r>
    <s v="Rural+Urban"/>
    <n v="2013"/>
    <s v="April"/>
    <n v="106.1"/>
    <s v="Education"/>
    <n v="105"/>
    <x v="4"/>
    <d v="2013-04-01T00:00:00"/>
    <x v="0"/>
  </r>
  <r>
    <s v="Rural"/>
    <n v="2013"/>
    <s v="May"/>
    <n v="107.2"/>
    <s v="Cereals and products"/>
    <n v="110.9"/>
    <x v="0"/>
    <d v="2013-05-01T00:00:00"/>
    <x v="0"/>
  </r>
  <r>
    <s v="Rural"/>
    <n v="2013"/>
    <s v="May"/>
    <n v="107.2"/>
    <s v="Meat and fish"/>
    <n v="109.8"/>
    <x v="0"/>
    <d v="2013-05-01T00:00:00"/>
    <x v="0"/>
  </r>
  <r>
    <s v="Rural"/>
    <n v="2013"/>
    <s v="May"/>
    <n v="107.2"/>
    <s v="Egg"/>
    <n v="105.9"/>
    <x v="0"/>
    <d v="2013-05-01T00:00:00"/>
    <x v="0"/>
  </r>
  <r>
    <s v="Rural"/>
    <n v="2013"/>
    <s v="May"/>
    <n v="107.2"/>
    <s v="Milk and products"/>
    <n v="107.5"/>
    <x v="0"/>
    <d v="2013-05-01T00:00:00"/>
    <x v="0"/>
  </r>
  <r>
    <s v="Rural"/>
    <n v="2013"/>
    <s v="May"/>
    <n v="107.2"/>
    <s v="Oils and fats"/>
    <n v="105.3"/>
    <x v="0"/>
    <d v="2013-05-01T00:00:00"/>
    <x v="0"/>
  </r>
  <r>
    <s v="Rural"/>
    <n v="2013"/>
    <s v="May"/>
    <n v="107.2"/>
    <s v="Fruits"/>
    <n v="108.1"/>
    <x v="0"/>
    <d v="2013-05-01T00:00:00"/>
    <x v="0"/>
  </r>
  <r>
    <s v="Rural"/>
    <n v="2013"/>
    <s v="May"/>
    <n v="107.2"/>
    <s v="Vegetables"/>
    <n v="107.3"/>
    <x v="0"/>
    <d v="2013-05-01T00:00:00"/>
    <x v="0"/>
  </r>
  <r>
    <s v="Rural"/>
    <n v="2013"/>
    <s v="May"/>
    <n v="107.2"/>
    <s v="Pulses and products"/>
    <n v="106.1"/>
    <x v="0"/>
    <d v="2013-05-01T00:00:00"/>
    <x v="0"/>
  </r>
  <r>
    <s v="Rural"/>
    <n v="2013"/>
    <s v="May"/>
    <n v="107.2"/>
    <s v="Sugar and Confectionery"/>
    <n v="103.7"/>
    <x v="0"/>
    <d v="2013-05-01T00:00:00"/>
    <x v="0"/>
  </r>
  <r>
    <s v="Rural"/>
    <n v="2013"/>
    <s v="May"/>
    <n v="107.2"/>
    <s v="Spices"/>
    <n v="104"/>
    <x v="0"/>
    <d v="2013-05-01T00:00:00"/>
    <x v="0"/>
  </r>
  <r>
    <s v="Rural"/>
    <n v="2013"/>
    <s v="May"/>
    <n v="107.2"/>
    <s v="Non-alcoholic beverages"/>
    <n v="107.4"/>
    <x v="0"/>
    <d v="2013-05-01T00:00:00"/>
    <x v="0"/>
  </r>
  <r>
    <s v="Rural"/>
    <n v="2013"/>
    <s v="May"/>
    <n v="107.2"/>
    <s v="Prepared meals, snacks, sweets etc."/>
    <n v="109.9"/>
    <x v="0"/>
    <d v="2013-05-01T00:00:00"/>
    <x v="0"/>
  </r>
  <r>
    <s v="Rural"/>
    <n v="2013"/>
    <s v="May"/>
    <n v="107.2"/>
    <s v="Food and beverages"/>
    <n v="108.1"/>
    <x v="0"/>
    <d v="2013-05-01T00:00:00"/>
    <x v="0"/>
  </r>
  <r>
    <s v="Rural"/>
    <n v="2013"/>
    <s v="May"/>
    <n v="107.2"/>
    <s v="Fuel and light"/>
    <n v="107.5"/>
    <x v="1"/>
    <d v="2013-05-01T00:00:00"/>
    <x v="0"/>
  </r>
  <r>
    <s v="Rural"/>
    <n v="2013"/>
    <s v="May"/>
    <n v="107.2"/>
    <s v="Health"/>
    <n v="105.7"/>
    <x v="2"/>
    <d v="2013-05-01T00:00:00"/>
    <x v="0"/>
  </r>
  <r>
    <s v="Rural"/>
    <n v="2013"/>
    <s v="May"/>
    <n v="107.2"/>
    <s v="Transport and communication"/>
    <n v="104.1"/>
    <x v="3"/>
    <d v="2013-05-01T00:00:00"/>
    <x v="0"/>
  </r>
  <r>
    <s v="Rural"/>
    <n v="2013"/>
    <s v="May"/>
    <n v="107.2"/>
    <s v="Education"/>
    <n v="105.5"/>
    <x v="4"/>
    <d v="2013-05-01T00:00:00"/>
    <x v="0"/>
  </r>
  <r>
    <s v="Urban"/>
    <n v="2013"/>
    <s v="May"/>
    <n v="106.6"/>
    <s v="Cereals and products"/>
    <n v="115.4"/>
    <x v="0"/>
    <d v="2013-05-01T00:00:00"/>
    <x v="0"/>
  </r>
  <r>
    <s v="Urban"/>
    <n v="2013"/>
    <s v="May"/>
    <n v="106.6"/>
    <s v="Meat and fish"/>
    <n v="114.2"/>
    <x v="0"/>
    <d v="2013-05-01T00:00:00"/>
    <x v="0"/>
  </r>
  <r>
    <s v="Urban"/>
    <n v="2013"/>
    <s v="May"/>
    <n v="106.6"/>
    <s v="Egg"/>
    <n v="102.7"/>
    <x v="0"/>
    <d v="2013-05-01T00:00:00"/>
    <x v="0"/>
  </r>
  <r>
    <s v="Urban"/>
    <n v="2013"/>
    <s v="May"/>
    <n v="106.6"/>
    <s v="Milk and products"/>
    <n v="105.5"/>
    <x v="0"/>
    <d v="2013-05-01T00:00:00"/>
    <x v="0"/>
  </r>
  <r>
    <s v="Urban"/>
    <n v="2013"/>
    <s v="May"/>
    <n v="106.6"/>
    <s v="Oils and fats"/>
    <n v="101.5"/>
    <x v="0"/>
    <d v="2013-05-01T00:00:00"/>
    <x v="0"/>
  </r>
  <r>
    <s v="Urban"/>
    <n v="2013"/>
    <s v="May"/>
    <n v="106.6"/>
    <s v="Fruits"/>
    <n v="110.6"/>
    <x v="0"/>
    <d v="2013-05-01T00:00:00"/>
    <x v="0"/>
  </r>
  <r>
    <s v="Urban"/>
    <n v="2013"/>
    <s v="May"/>
    <n v="106.6"/>
    <s v="Vegetables"/>
    <n v="123.7"/>
    <x v="0"/>
    <d v="2013-05-01T00:00:00"/>
    <x v="0"/>
  </r>
  <r>
    <s v="Urban"/>
    <n v="2013"/>
    <s v="May"/>
    <n v="106.6"/>
    <s v="Pulses and products"/>
    <n v="105.2"/>
    <x v="0"/>
    <d v="2013-05-01T00:00:00"/>
    <x v="0"/>
  </r>
  <r>
    <s v="Urban"/>
    <n v="2013"/>
    <s v="May"/>
    <n v="106.6"/>
    <s v="Sugar and Confectionery"/>
    <n v="101.9"/>
    <x v="0"/>
    <d v="2013-05-01T00:00:00"/>
    <x v="0"/>
  </r>
  <r>
    <s v="Urban"/>
    <n v="2013"/>
    <s v="May"/>
    <n v="106.6"/>
    <s v="Spices"/>
    <n v="105"/>
    <x v="0"/>
    <d v="2013-05-01T00:00:00"/>
    <x v="0"/>
  </r>
  <r>
    <s v="Urban"/>
    <n v="2013"/>
    <s v="May"/>
    <n v="106.6"/>
    <s v="Non-alcoholic beverages"/>
    <n v="109.1"/>
    <x v="0"/>
    <d v="2013-05-01T00:00:00"/>
    <x v="0"/>
  </r>
  <r>
    <s v="Urban"/>
    <n v="2013"/>
    <s v="May"/>
    <n v="106.6"/>
    <s v="Prepared meals, snacks, sweets etc."/>
    <n v="111.3"/>
    <x v="0"/>
    <d v="2013-05-01T00:00:00"/>
    <x v="0"/>
  </r>
  <r>
    <s v="Urban"/>
    <n v="2013"/>
    <s v="May"/>
    <n v="106.6"/>
    <s v="Food and beverages"/>
    <n v="111.1"/>
    <x v="0"/>
    <d v="2013-05-01T00:00:00"/>
    <x v="0"/>
  </r>
  <r>
    <s v="Urban"/>
    <n v="2013"/>
    <s v="May"/>
    <n v="106.6"/>
    <s v="Fuel and light"/>
    <n v="107.2"/>
    <x v="1"/>
    <d v="2013-05-01T00:00:00"/>
    <x v="0"/>
  </r>
  <r>
    <s v="Urban"/>
    <n v="2013"/>
    <s v="May"/>
    <n v="106.6"/>
    <s v="Health"/>
    <n v="106.2"/>
    <x v="2"/>
    <d v="2013-05-01T00:00:00"/>
    <x v="0"/>
  </r>
  <r>
    <s v="Urban"/>
    <n v="2013"/>
    <s v="May"/>
    <n v="106.6"/>
    <s v="Transport and communication"/>
    <n v="103.9"/>
    <x v="3"/>
    <d v="2013-05-01T00:00:00"/>
    <x v="0"/>
  </r>
  <r>
    <s v="Urban"/>
    <n v="2013"/>
    <s v="May"/>
    <n v="106.6"/>
    <s v="Education"/>
    <n v="105.7"/>
    <x v="4"/>
    <d v="2013-05-01T00:00:00"/>
    <x v="0"/>
  </r>
  <r>
    <s v="Rural+Urban"/>
    <n v="2013"/>
    <s v="May"/>
    <n v="106.9"/>
    <s v="Cereals and products"/>
    <n v="112.3"/>
    <x v="0"/>
    <d v="2013-05-01T00:00:00"/>
    <x v="0"/>
  </r>
  <r>
    <s v="Rural+Urban"/>
    <n v="2013"/>
    <s v="May"/>
    <n v="106.9"/>
    <s v="Meat and fish"/>
    <n v="111.3"/>
    <x v="0"/>
    <d v="2013-05-01T00:00:00"/>
    <x v="0"/>
  </r>
  <r>
    <s v="Rural+Urban"/>
    <n v="2013"/>
    <s v="May"/>
    <n v="106.9"/>
    <s v="Egg"/>
    <n v="104.7"/>
    <x v="0"/>
    <d v="2013-05-01T00:00:00"/>
    <x v="0"/>
  </r>
  <r>
    <s v="Rural+Urban"/>
    <n v="2013"/>
    <s v="May"/>
    <n v="106.9"/>
    <s v="Milk and products"/>
    <n v="106.8"/>
    <x v="0"/>
    <d v="2013-05-01T00:00:00"/>
    <x v="0"/>
  </r>
  <r>
    <s v="Rural+Urban"/>
    <n v="2013"/>
    <s v="May"/>
    <n v="106.9"/>
    <s v="Oils and fats"/>
    <n v="103.9"/>
    <x v="0"/>
    <d v="2013-05-01T00:00:00"/>
    <x v="0"/>
  </r>
  <r>
    <s v="Rural+Urban"/>
    <n v="2013"/>
    <s v="May"/>
    <n v="106.9"/>
    <s v="Fruits"/>
    <n v="109.3"/>
    <x v="0"/>
    <d v="2013-05-01T00:00:00"/>
    <x v="0"/>
  </r>
  <r>
    <s v="Rural+Urban"/>
    <n v="2013"/>
    <s v="May"/>
    <n v="106.9"/>
    <s v="Vegetables"/>
    <n v="112.9"/>
    <x v="0"/>
    <d v="2013-05-01T00:00:00"/>
    <x v="0"/>
  </r>
  <r>
    <s v="Rural+Urban"/>
    <n v="2013"/>
    <s v="May"/>
    <n v="106.9"/>
    <s v="Pulses and products"/>
    <n v="105.8"/>
    <x v="0"/>
    <d v="2013-05-01T00:00:00"/>
    <x v="0"/>
  </r>
  <r>
    <s v="Rural+Urban"/>
    <n v="2013"/>
    <s v="May"/>
    <n v="106.9"/>
    <s v="Sugar and Confectionery"/>
    <n v="103.1"/>
    <x v="0"/>
    <d v="2013-05-01T00:00:00"/>
    <x v="0"/>
  </r>
  <r>
    <s v="Rural+Urban"/>
    <n v="2013"/>
    <s v="May"/>
    <n v="106.9"/>
    <s v="Spices"/>
    <n v="104.3"/>
    <x v="0"/>
    <d v="2013-05-01T00:00:00"/>
    <x v="0"/>
  </r>
  <r>
    <s v="Rural+Urban"/>
    <n v="2013"/>
    <s v="May"/>
    <n v="106.9"/>
    <s v="Non-alcoholic beverages"/>
    <n v="108.1"/>
    <x v="0"/>
    <d v="2013-05-01T00:00:00"/>
    <x v="0"/>
  </r>
  <r>
    <s v="Rural+Urban"/>
    <n v="2013"/>
    <s v="May"/>
    <n v="106.9"/>
    <s v="Prepared meals, snacks, sweets etc."/>
    <n v="110.5"/>
    <x v="0"/>
    <d v="2013-05-01T00:00:00"/>
    <x v="0"/>
  </r>
  <r>
    <s v="Rural+Urban"/>
    <n v="2013"/>
    <s v="May"/>
    <n v="106.9"/>
    <s v="Food and beverages"/>
    <n v="109.2"/>
    <x v="0"/>
    <d v="2013-05-01T00:00:00"/>
    <x v="0"/>
  </r>
  <r>
    <s v="Rural+Urban"/>
    <n v="2013"/>
    <s v="May"/>
    <n v="106.9"/>
    <s v="Fuel and light"/>
    <n v="107.4"/>
    <x v="1"/>
    <d v="2013-05-01T00:00:00"/>
    <x v="0"/>
  </r>
  <r>
    <s v="Rural+Urban"/>
    <n v="2013"/>
    <s v="May"/>
    <n v="106.9"/>
    <s v="Health"/>
    <n v="105.9"/>
    <x v="2"/>
    <d v="2013-05-01T00:00:00"/>
    <x v="0"/>
  </r>
  <r>
    <s v="Rural+Urban"/>
    <n v="2013"/>
    <s v="May"/>
    <n v="106.9"/>
    <s v="Transport and communication"/>
    <n v="104"/>
    <x v="3"/>
    <d v="2013-05-01T00:00:00"/>
    <x v="0"/>
  </r>
  <r>
    <s v="Rural+Urban"/>
    <n v="2013"/>
    <s v="May"/>
    <n v="106.9"/>
    <s v="Education"/>
    <n v="105.6"/>
    <x v="4"/>
    <d v="2013-05-01T00:00:00"/>
    <x v="0"/>
  </r>
  <r>
    <s v="Rural"/>
    <n v="2013"/>
    <s v="June"/>
    <n v="108.9"/>
    <s v="Cereals and products"/>
    <n v="112.3"/>
    <x v="0"/>
    <d v="2013-06-01T00:00:00"/>
    <x v="0"/>
  </r>
  <r>
    <s v="Rural"/>
    <n v="2013"/>
    <s v="June"/>
    <n v="108.9"/>
    <s v="Meat and fish"/>
    <n v="112.1"/>
    <x v="0"/>
    <d v="2013-06-01T00:00:00"/>
    <x v="0"/>
  </r>
  <r>
    <s v="Rural"/>
    <n v="2013"/>
    <s v="June"/>
    <n v="108.9"/>
    <s v="Egg"/>
    <n v="108.1"/>
    <x v="0"/>
    <d v="2013-06-01T00:00:00"/>
    <x v="0"/>
  </r>
  <r>
    <s v="Rural"/>
    <n v="2013"/>
    <s v="June"/>
    <n v="108.9"/>
    <s v="Milk and products"/>
    <n v="108.3"/>
    <x v="0"/>
    <d v="2013-06-01T00:00:00"/>
    <x v="0"/>
  </r>
  <r>
    <s v="Rural"/>
    <n v="2013"/>
    <s v="June"/>
    <n v="108.9"/>
    <s v="Oils and fats"/>
    <n v="105.9"/>
    <x v="0"/>
    <d v="2013-06-01T00:00:00"/>
    <x v="0"/>
  </r>
  <r>
    <s v="Rural"/>
    <n v="2013"/>
    <s v="June"/>
    <n v="108.9"/>
    <s v="Fruits"/>
    <n v="109.2"/>
    <x v="0"/>
    <d v="2013-06-01T00:00:00"/>
    <x v="0"/>
  </r>
  <r>
    <s v="Rural"/>
    <n v="2013"/>
    <s v="June"/>
    <n v="108.9"/>
    <s v="Vegetables"/>
    <n v="118"/>
    <x v="0"/>
    <d v="2013-06-01T00:00:00"/>
    <x v="0"/>
  </r>
  <r>
    <s v="Rural"/>
    <n v="2013"/>
    <s v="June"/>
    <n v="108.9"/>
    <s v="Pulses and products"/>
    <n v="106.8"/>
    <x v="0"/>
    <d v="2013-06-01T00:00:00"/>
    <x v="0"/>
  </r>
  <r>
    <s v="Rural"/>
    <n v="2013"/>
    <s v="June"/>
    <n v="108.9"/>
    <s v="Sugar and Confectionery"/>
    <n v="104.1"/>
    <x v="0"/>
    <d v="2013-06-01T00:00:00"/>
    <x v="0"/>
  </r>
  <r>
    <s v="Rural"/>
    <n v="2013"/>
    <s v="June"/>
    <n v="108.9"/>
    <s v="Spices"/>
    <n v="105.4"/>
    <x v="0"/>
    <d v="2013-06-01T00:00:00"/>
    <x v="0"/>
  </r>
  <r>
    <s v="Rural"/>
    <n v="2013"/>
    <s v="June"/>
    <n v="108.9"/>
    <s v="Non-alcoholic beverages"/>
    <n v="108.2"/>
    <x v="0"/>
    <d v="2013-06-01T00:00:00"/>
    <x v="0"/>
  </r>
  <r>
    <s v="Rural"/>
    <n v="2013"/>
    <s v="June"/>
    <n v="108.9"/>
    <s v="Prepared meals, snacks, sweets etc."/>
    <n v="111"/>
    <x v="0"/>
    <d v="2013-06-01T00:00:00"/>
    <x v="0"/>
  </r>
  <r>
    <s v="Rural"/>
    <n v="2013"/>
    <s v="June"/>
    <n v="108.9"/>
    <s v="Food and beverages"/>
    <n v="110.6"/>
    <x v="0"/>
    <d v="2013-06-01T00:00:00"/>
    <x v="0"/>
  </r>
  <r>
    <s v="Rural"/>
    <n v="2013"/>
    <s v="June"/>
    <n v="108.9"/>
    <s v="Fuel and light"/>
    <n v="108.5"/>
    <x v="1"/>
    <d v="2013-06-01T00:00:00"/>
    <x v="0"/>
  </r>
  <r>
    <s v="Rural"/>
    <n v="2013"/>
    <s v="June"/>
    <n v="108.9"/>
    <s v="Health"/>
    <n v="106.3"/>
    <x v="2"/>
    <d v="2013-06-01T00:00:00"/>
    <x v="0"/>
  </r>
  <r>
    <s v="Rural"/>
    <n v="2013"/>
    <s v="June"/>
    <n v="108.9"/>
    <s v="Transport and communication"/>
    <n v="105"/>
    <x v="3"/>
    <d v="2013-06-01T00:00:00"/>
    <x v="0"/>
  </r>
  <r>
    <s v="Rural"/>
    <n v="2013"/>
    <s v="June"/>
    <n v="108.9"/>
    <s v="Education"/>
    <n v="106.5"/>
    <x v="4"/>
    <d v="2013-06-01T00:00:00"/>
    <x v="0"/>
  </r>
  <r>
    <s v="Urban"/>
    <n v="2013"/>
    <s v="June"/>
    <n v="109.7"/>
    <s v="Cereals and products"/>
    <n v="117"/>
    <x v="0"/>
    <d v="2013-06-01T00:00:00"/>
    <x v="0"/>
  </r>
  <r>
    <s v="Urban"/>
    <n v="2013"/>
    <s v="June"/>
    <n v="109.7"/>
    <s v="Meat and fish"/>
    <n v="120.1"/>
    <x v="0"/>
    <d v="2013-06-01T00:00:00"/>
    <x v="0"/>
  </r>
  <r>
    <s v="Urban"/>
    <n v="2013"/>
    <s v="June"/>
    <n v="109.7"/>
    <s v="Egg"/>
    <n v="112.5"/>
    <x v="0"/>
    <d v="2013-06-01T00:00:00"/>
    <x v="0"/>
  </r>
  <r>
    <s v="Urban"/>
    <n v="2013"/>
    <s v="June"/>
    <n v="109.7"/>
    <s v="Milk and products"/>
    <n v="107.3"/>
    <x v="0"/>
    <d v="2013-06-01T00:00:00"/>
    <x v="0"/>
  </r>
  <r>
    <s v="Urban"/>
    <n v="2013"/>
    <s v="June"/>
    <n v="109.7"/>
    <s v="Oils and fats"/>
    <n v="101.3"/>
    <x v="0"/>
    <d v="2013-06-01T00:00:00"/>
    <x v="0"/>
  </r>
  <r>
    <s v="Urban"/>
    <n v="2013"/>
    <s v="June"/>
    <n v="109.7"/>
    <s v="Fruits"/>
    <n v="112.4"/>
    <x v="0"/>
    <d v="2013-06-01T00:00:00"/>
    <x v="0"/>
  </r>
  <r>
    <s v="Urban"/>
    <n v="2013"/>
    <s v="June"/>
    <n v="109.7"/>
    <s v="Vegetables"/>
    <n v="143.6"/>
    <x v="0"/>
    <d v="2013-06-01T00:00:00"/>
    <x v="0"/>
  </r>
  <r>
    <s v="Urban"/>
    <n v="2013"/>
    <s v="June"/>
    <n v="109.7"/>
    <s v="Pulses and products"/>
    <n v="105.4"/>
    <x v="0"/>
    <d v="2013-06-01T00:00:00"/>
    <x v="0"/>
  </r>
  <r>
    <s v="Urban"/>
    <n v="2013"/>
    <s v="June"/>
    <n v="109.7"/>
    <s v="Sugar and Confectionery"/>
    <n v="101.4"/>
    <x v="0"/>
    <d v="2013-06-01T00:00:00"/>
    <x v="0"/>
  </r>
  <r>
    <s v="Urban"/>
    <n v="2013"/>
    <s v="June"/>
    <n v="109.7"/>
    <s v="Spices"/>
    <n v="106.4"/>
    <x v="0"/>
    <d v="2013-06-01T00:00:00"/>
    <x v="0"/>
  </r>
  <r>
    <s v="Urban"/>
    <n v="2013"/>
    <s v="June"/>
    <n v="109.7"/>
    <s v="Non-alcoholic beverages"/>
    <n v="110"/>
    <x v="0"/>
    <d v="2013-06-01T00:00:00"/>
    <x v="0"/>
  </r>
  <r>
    <s v="Urban"/>
    <n v="2013"/>
    <s v="June"/>
    <n v="109.7"/>
    <s v="Prepared meals, snacks, sweets etc."/>
    <n v="112.2"/>
    <x v="0"/>
    <d v="2013-06-01T00:00:00"/>
    <x v="0"/>
  </r>
  <r>
    <s v="Urban"/>
    <n v="2013"/>
    <s v="June"/>
    <n v="109.7"/>
    <s v="Food and beverages"/>
    <n v="115"/>
    <x v="0"/>
    <d v="2013-06-01T00:00:00"/>
    <x v="0"/>
  </r>
  <r>
    <s v="Urban"/>
    <n v="2013"/>
    <s v="June"/>
    <n v="109.7"/>
    <s v="Fuel and light"/>
    <n v="108"/>
    <x v="1"/>
    <d v="2013-06-01T00:00:00"/>
    <x v="0"/>
  </r>
  <r>
    <s v="Urban"/>
    <n v="2013"/>
    <s v="June"/>
    <n v="109.7"/>
    <s v="Health"/>
    <n v="106.5"/>
    <x v="2"/>
    <d v="2013-06-01T00:00:00"/>
    <x v="0"/>
  </r>
  <r>
    <s v="Urban"/>
    <n v="2013"/>
    <s v="June"/>
    <n v="109.7"/>
    <s v="Transport and communication"/>
    <n v="105.2"/>
    <x v="3"/>
    <d v="2013-06-01T00:00:00"/>
    <x v="0"/>
  </r>
  <r>
    <s v="Urban"/>
    <n v="2013"/>
    <s v="June"/>
    <n v="109.7"/>
    <s v="Education"/>
    <n v="108.1"/>
    <x v="4"/>
    <d v="2013-06-01T00:00:00"/>
    <x v="0"/>
  </r>
  <r>
    <s v="Rural+Urban"/>
    <n v="2013"/>
    <s v="June"/>
    <n v="109.3"/>
    <s v="Cereals and products"/>
    <n v="113.8"/>
    <x v="0"/>
    <d v="2013-06-01T00:00:00"/>
    <x v="0"/>
  </r>
  <r>
    <s v="Rural+Urban"/>
    <n v="2013"/>
    <s v="June"/>
    <n v="109.3"/>
    <s v="Meat and fish"/>
    <n v="114.9"/>
    <x v="0"/>
    <d v="2013-06-01T00:00:00"/>
    <x v="0"/>
  </r>
  <r>
    <s v="Rural+Urban"/>
    <n v="2013"/>
    <s v="June"/>
    <n v="109.3"/>
    <s v="Egg"/>
    <n v="109.8"/>
    <x v="0"/>
    <d v="2013-06-01T00:00:00"/>
    <x v="0"/>
  </r>
  <r>
    <s v="Rural+Urban"/>
    <n v="2013"/>
    <s v="June"/>
    <n v="109.3"/>
    <s v="Milk and products"/>
    <n v="107.9"/>
    <x v="0"/>
    <d v="2013-06-01T00:00:00"/>
    <x v="0"/>
  </r>
  <r>
    <s v="Rural+Urban"/>
    <n v="2013"/>
    <s v="June"/>
    <n v="109.3"/>
    <s v="Oils and fats"/>
    <n v="104.2"/>
    <x v="0"/>
    <d v="2013-06-01T00:00:00"/>
    <x v="0"/>
  </r>
  <r>
    <s v="Rural+Urban"/>
    <n v="2013"/>
    <s v="June"/>
    <n v="109.3"/>
    <s v="Fruits"/>
    <n v="110.7"/>
    <x v="0"/>
    <d v="2013-06-01T00:00:00"/>
    <x v="0"/>
  </r>
  <r>
    <s v="Rural+Urban"/>
    <n v="2013"/>
    <s v="June"/>
    <n v="109.3"/>
    <s v="Vegetables"/>
    <n v="126.7"/>
    <x v="0"/>
    <d v="2013-06-01T00:00:00"/>
    <x v="0"/>
  </r>
  <r>
    <s v="Rural+Urban"/>
    <n v="2013"/>
    <s v="June"/>
    <n v="109.3"/>
    <s v="Pulses and products"/>
    <n v="106.3"/>
    <x v="0"/>
    <d v="2013-06-01T00:00:00"/>
    <x v="0"/>
  </r>
  <r>
    <s v="Rural+Urban"/>
    <n v="2013"/>
    <s v="June"/>
    <n v="109.3"/>
    <s v="Sugar and Confectionery"/>
    <n v="103.2"/>
    <x v="0"/>
    <d v="2013-06-01T00:00:00"/>
    <x v="0"/>
  </r>
  <r>
    <s v="Rural+Urban"/>
    <n v="2013"/>
    <s v="June"/>
    <n v="109.3"/>
    <s v="Spices"/>
    <n v="105.7"/>
    <x v="0"/>
    <d v="2013-06-01T00:00:00"/>
    <x v="0"/>
  </r>
  <r>
    <s v="Rural+Urban"/>
    <n v="2013"/>
    <s v="June"/>
    <n v="109.3"/>
    <s v="Non-alcoholic beverages"/>
    <n v="109"/>
    <x v="0"/>
    <d v="2013-06-01T00:00:00"/>
    <x v="0"/>
  </r>
  <r>
    <s v="Rural+Urban"/>
    <n v="2013"/>
    <s v="June"/>
    <n v="109.3"/>
    <s v="Prepared meals, snacks, sweets etc."/>
    <n v="111.6"/>
    <x v="0"/>
    <d v="2013-06-01T00:00:00"/>
    <x v="0"/>
  </r>
  <r>
    <s v="Rural+Urban"/>
    <n v="2013"/>
    <s v="June"/>
    <n v="109.3"/>
    <s v="Food and beverages"/>
    <n v="112.2"/>
    <x v="0"/>
    <d v="2013-06-01T00:00:00"/>
    <x v="0"/>
  </r>
  <r>
    <s v="Rural+Urban"/>
    <n v="2013"/>
    <s v="June"/>
    <n v="109.3"/>
    <s v="Fuel and light"/>
    <n v="108.3"/>
    <x v="1"/>
    <d v="2013-06-01T00:00:00"/>
    <x v="0"/>
  </r>
  <r>
    <s v="Rural+Urban"/>
    <n v="2013"/>
    <s v="June"/>
    <n v="109.3"/>
    <s v="Health"/>
    <n v="106.4"/>
    <x v="2"/>
    <d v="2013-06-01T00:00:00"/>
    <x v="0"/>
  </r>
  <r>
    <s v="Rural+Urban"/>
    <n v="2013"/>
    <s v="June"/>
    <n v="109.3"/>
    <s v="Transport and communication"/>
    <n v="105.1"/>
    <x v="3"/>
    <d v="2013-06-01T00:00:00"/>
    <x v="0"/>
  </r>
  <r>
    <s v="Rural+Urban"/>
    <n v="2013"/>
    <s v="June"/>
    <n v="109.3"/>
    <s v="Education"/>
    <n v="107.4"/>
    <x v="4"/>
    <d v="2013-06-01T00:00:00"/>
    <x v="0"/>
  </r>
  <r>
    <s v="Rural"/>
    <n v="2013"/>
    <s v="July"/>
    <n v="110.7"/>
    <s v="Cereals and products"/>
    <n v="113.4"/>
    <x v="0"/>
    <d v="2013-07-01T00:00:00"/>
    <x v="0"/>
  </r>
  <r>
    <s v="Rural"/>
    <n v="2013"/>
    <s v="July"/>
    <n v="110.7"/>
    <s v="Meat and fish"/>
    <n v="114.9"/>
    <x v="0"/>
    <d v="2013-07-01T00:00:00"/>
    <x v="0"/>
  </r>
  <r>
    <s v="Rural"/>
    <n v="2013"/>
    <s v="July"/>
    <n v="110.7"/>
    <s v="Egg"/>
    <n v="110.5"/>
    <x v="0"/>
    <d v="2013-07-01T00:00:00"/>
    <x v="0"/>
  </r>
  <r>
    <s v="Rural"/>
    <n v="2013"/>
    <s v="July"/>
    <n v="110.7"/>
    <s v="Milk and products"/>
    <n v="109.3"/>
    <x v="0"/>
    <d v="2013-07-01T00:00:00"/>
    <x v="0"/>
  </r>
  <r>
    <s v="Rural"/>
    <n v="2013"/>
    <s v="July"/>
    <n v="110.7"/>
    <s v="Oils and fats"/>
    <n v="106.2"/>
    <x v="0"/>
    <d v="2013-07-01T00:00:00"/>
    <x v="0"/>
  </r>
  <r>
    <s v="Rural"/>
    <n v="2013"/>
    <s v="July"/>
    <n v="110.7"/>
    <s v="Fruits"/>
    <n v="110.3"/>
    <x v="0"/>
    <d v="2013-07-01T00:00:00"/>
    <x v="0"/>
  </r>
  <r>
    <s v="Rural"/>
    <n v="2013"/>
    <s v="July"/>
    <n v="110.7"/>
    <s v="Vegetables"/>
    <n v="129.19999999999999"/>
    <x v="0"/>
    <d v="2013-07-01T00:00:00"/>
    <x v="0"/>
  </r>
  <r>
    <s v="Rural"/>
    <n v="2013"/>
    <s v="July"/>
    <n v="110.7"/>
    <s v="Pulses and products"/>
    <n v="107.1"/>
    <x v="0"/>
    <d v="2013-07-01T00:00:00"/>
    <x v="0"/>
  </r>
  <r>
    <s v="Rural"/>
    <n v="2013"/>
    <s v="July"/>
    <n v="110.7"/>
    <s v="Sugar and Confectionery"/>
    <n v="104.3"/>
    <x v="0"/>
    <d v="2013-07-01T00:00:00"/>
    <x v="0"/>
  </r>
  <r>
    <s v="Rural"/>
    <n v="2013"/>
    <s v="July"/>
    <n v="110.7"/>
    <s v="Spices"/>
    <n v="106.4"/>
    <x v="0"/>
    <d v="2013-07-01T00:00:00"/>
    <x v="0"/>
  </r>
  <r>
    <s v="Rural"/>
    <n v="2013"/>
    <s v="July"/>
    <n v="110.7"/>
    <s v="Non-alcoholic beverages"/>
    <n v="109.1"/>
    <x v="0"/>
    <d v="2013-07-01T00:00:00"/>
    <x v="0"/>
  </r>
  <r>
    <s v="Rural"/>
    <n v="2013"/>
    <s v="July"/>
    <n v="110.7"/>
    <s v="Prepared meals, snacks, sweets etc."/>
    <n v="112.1"/>
    <x v="0"/>
    <d v="2013-07-01T00:00:00"/>
    <x v="0"/>
  </r>
  <r>
    <s v="Rural"/>
    <n v="2013"/>
    <s v="July"/>
    <n v="110.7"/>
    <s v="Food and beverages"/>
    <n v="113.1"/>
    <x v="0"/>
    <d v="2013-07-01T00:00:00"/>
    <x v="0"/>
  </r>
  <r>
    <s v="Rural"/>
    <n v="2013"/>
    <s v="July"/>
    <n v="110.7"/>
    <s v="Fuel and light"/>
    <n v="109.5"/>
    <x v="1"/>
    <d v="2013-07-01T00:00:00"/>
    <x v="0"/>
  </r>
  <r>
    <s v="Rural"/>
    <n v="2013"/>
    <s v="July"/>
    <n v="110.7"/>
    <s v="Health"/>
    <n v="106.9"/>
    <x v="2"/>
    <d v="2013-07-01T00:00:00"/>
    <x v="0"/>
  </r>
  <r>
    <s v="Rural"/>
    <n v="2013"/>
    <s v="July"/>
    <n v="110.7"/>
    <s v="Transport and communication"/>
    <n v="106.8"/>
    <x v="3"/>
    <d v="2013-07-01T00:00:00"/>
    <x v="0"/>
  </r>
  <r>
    <s v="Rural"/>
    <n v="2013"/>
    <s v="July"/>
    <n v="110.7"/>
    <s v="Education"/>
    <n v="107.8"/>
    <x v="4"/>
    <d v="2013-07-01T00:00:00"/>
    <x v="0"/>
  </r>
  <r>
    <s v="Urban"/>
    <n v="2013"/>
    <s v="July"/>
    <n v="111.4"/>
    <s v="Cereals and products"/>
    <n v="117.8"/>
    <x v="0"/>
    <d v="2013-07-01T00:00:00"/>
    <x v="0"/>
  </r>
  <r>
    <s v="Urban"/>
    <n v="2013"/>
    <s v="July"/>
    <n v="111.4"/>
    <s v="Meat and fish"/>
    <n v="119.2"/>
    <x v="0"/>
    <d v="2013-07-01T00:00:00"/>
    <x v="0"/>
  </r>
  <r>
    <s v="Urban"/>
    <n v="2013"/>
    <s v="July"/>
    <n v="111.4"/>
    <s v="Egg"/>
    <n v="114"/>
    <x v="0"/>
    <d v="2013-07-01T00:00:00"/>
    <x v="0"/>
  </r>
  <r>
    <s v="Urban"/>
    <n v="2013"/>
    <s v="July"/>
    <n v="111.4"/>
    <s v="Milk and products"/>
    <n v="108.3"/>
    <x v="0"/>
    <d v="2013-07-01T00:00:00"/>
    <x v="0"/>
  </r>
  <r>
    <s v="Urban"/>
    <n v="2013"/>
    <s v="July"/>
    <n v="111.4"/>
    <s v="Oils and fats"/>
    <n v="101.1"/>
    <x v="0"/>
    <d v="2013-07-01T00:00:00"/>
    <x v="0"/>
  </r>
  <r>
    <s v="Urban"/>
    <n v="2013"/>
    <s v="July"/>
    <n v="111.4"/>
    <s v="Fruits"/>
    <n v="113.2"/>
    <x v="0"/>
    <d v="2013-07-01T00:00:00"/>
    <x v="0"/>
  </r>
  <r>
    <s v="Urban"/>
    <n v="2013"/>
    <s v="July"/>
    <n v="111.4"/>
    <s v="Vegetables"/>
    <n v="160.9"/>
    <x v="0"/>
    <d v="2013-07-01T00:00:00"/>
    <x v="0"/>
  </r>
  <r>
    <s v="Urban"/>
    <n v="2013"/>
    <s v="July"/>
    <n v="111.4"/>
    <s v="Pulses and products"/>
    <n v="105.1"/>
    <x v="0"/>
    <d v="2013-07-01T00:00:00"/>
    <x v="0"/>
  </r>
  <r>
    <s v="Urban"/>
    <n v="2013"/>
    <s v="July"/>
    <n v="111.4"/>
    <s v="Sugar and Confectionery"/>
    <n v="101.3"/>
    <x v="0"/>
    <d v="2013-07-01T00:00:00"/>
    <x v="0"/>
  </r>
  <r>
    <s v="Urban"/>
    <n v="2013"/>
    <s v="July"/>
    <n v="111.4"/>
    <s v="Spices"/>
    <n v="107.5"/>
    <x v="0"/>
    <d v="2013-07-01T00:00:00"/>
    <x v="0"/>
  </r>
  <r>
    <s v="Urban"/>
    <n v="2013"/>
    <s v="July"/>
    <n v="111.4"/>
    <s v="Non-alcoholic beverages"/>
    <n v="110.4"/>
    <x v="0"/>
    <d v="2013-07-01T00:00:00"/>
    <x v="0"/>
  </r>
  <r>
    <s v="Urban"/>
    <n v="2013"/>
    <s v="July"/>
    <n v="111.4"/>
    <s v="Prepared meals, snacks, sweets etc."/>
    <n v="113.1"/>
    <x v="0"/>
    <d v="2013-07-01T00:00:00"/>
    <x v="0"/>
  </r>
  <r>
    <s v="Urban"/>
    <n v="2013"/>
    <s v="July"/>
    <n v="111.4"/>
    <s v="Food and beverages"/>
    <n v="117.5"/>
    <x v="0"/>
    <d v="2013-07-01T00:00:00"/>
    <x v="0"/>
  </r>
  <r>
    <s v="Urban"/>
    <n v="2013"/>
    <s v="July"/>
    <n v="111.4"/>
    <s v="Fuel and light"/>
    <n v="108.6"/>
    <x v="1"/>
    <d v="2013-07-01T00:00:00"/>
    <x v="0"/>
  </r>
  <r>
    <s v="Urban"/>
    <n v="2013"/>
    <s v="July"/>
    <n v="111.4"/>
    <s v="Health"/>
    <n v="107.1"/>
    <x v="2"/>
    <d v="2013-07-01T00:00:00"/>
    <x v="0"/>
  </r>
  <r>
    <s v="Urban"/>
    <n v="2013"/>
    <s v="July"/>
    <n v="111.4"/>
    <s v="Transport and communication"/>
    <n v="107.3"/>
    <x v="3"/>
    <d v="2013-07-01T00:00:00"/>
    <x v="0"/>
  </r>
  <r>
    <s v="Urban"/>
    <n v="2013"/>
    <s v="July"/>
    <n v="111.4"/>
    <s v="Education"/>
    <n v="110.1"/>
    <x v="4"/>
    <d v="2013-07-01T00:00:00"/>
    <x v="0"/>
  </r>
  <r>
    <s v="Rural+Urban"/>
    <n v="2013"/>
    <s v="July"/>
    <n v="111"/>
    <s v="Cereals and products"/>
    <n v="114.8"/>
    <x v="0"/>
    <d v="2013-07-01T00:00:00"/>
    <x v="0"/>
  </r>
  <r>
    <s v="Rural+Urban"/>
    <n v="2013"/>
    <s v="July"/>
    <n v="111"/>
    <s v="Meat and fish"/>
    <n v="116.4"/>
    <x v="0"/>
    <d v="2013-07-01T00:00:00"/>
    <x v="0"/>
  </r>
  <r>
    <s v="Rural+Urban"/>
    <n v="2013"/>
    <s v="July"/>
    <n v="111"/>
    <s v="Egg"/>
    <n v="111.9"/>
    <x v="0"/>
    <d v="2013-07-01T00:00:00"/>
    <x v="0"/>
  </r>
  <r>
    <s v="Rural+Urban"/>
    <n v="2013"/>
    <s v="July"/>
    <n v="111"/>
    <s v="Milk and products"/>
    <n v="108.9"/>
    <x v="0"/>
    <d v="2013-07-01T00:00:00"/>
    <x v="0"/>
  </r>
  <r>
    <s v="Rural+Urban"/>
    <n v="2013"/>
    <s v="July"/>
    <n v="111"/>
    <s v="Oils and fats"/>
    <n v="104.3"/>
    <x v="0"/>
    <d v="2013-07-01T00:00:00"/>
    <x v="0"/>
  </r>
  <r>
    <s v="Rural+Urban"/>
    <n v="2013"/>
    <s v="July"/>
    <n v="111"/>
    <s v="Fruits"/>
    <n v="111.7"/>
    <x v="0"/>
    <d v="2013-07-01T00:00:00"/>
    <x v="0"/>
  </r>
  <r>
    <s v="Rural+Urban"/>
    <n v="2013"/>
    <s v="July"/>
    <n v="111"/>
    <s v="Vegetables"/>
    <n v="140"/>
    <x v="0"/>
    <d v="2013-07-01T00:00:00"/>
    <x v="0"/>
  </r>
  <r>
    <s v="Rural+Urban"/>
    <n v="2013"/>
    <s v="July"/>
    <n v="111"/>
    <s v="Pulses and products"/>
    <n v="106.4"/>
    <x v="0"/>
    <d v="2013-07-01T00:00:00"/>
    <x v="0"/>
  </r>
  <r>
    <s v="Rural+Urban"/>
    <n v="2013"/>
    <s v="July"/>
    <n v="111"/>
    <s v="Sugar and Confectionery"/>
    <n v="103.3"/>
    <x v="0"/>
    <d v="2013-07-01T00:00:00"/>
    <x v="0"/>
  </r>
  <r>
    <s v="Rural+Urban"/>
    <n v="2013"/>
    <s v="July"/>
    <n v="111"/>
    <s v="Spices"/>
    <n v="106.8"/>
    <x v="0"/>
    <d v="2013-07-01T00:00:00"/>
    <x v="0"/>
  </r>
  <r>
    <s v="Rural+Urban"/>
    <n v="2013"/>
    <s v="July"/>
    <n v="111"/>
    <s v="Non-alcoholic beverages"/>
    <n v="109.6"/>
    <x v="0"/>
    <d v="2013-07-01T00:00:00"/>
    <x v="0"/>
  </r>
  <r>
    <s v="Rural+Urban"/>
    <n v="2013"/>
    <s v="July"/>
    <n v="111"/>
    <s v="Prepared meals, snacks, sweets etc."/>
    <n v="112.6"/>
    <x v="0"/>
    <d v="2013-07-01T00:00:00"/>
    <x v="0"/>
  </r>
  <r>
    <s v="Rural+Urban"/>
    <n v="2013"/>
    <s v="July"/>
    <n v="111"/>
    <s v="Food and beverages"/>
    <n v="114.7"/>
    <x v="0"/>
    <d v="2013-07-01T00:00:00"/>
    <x v="0"/>
  </r>
  <r>
    <s v="Rural+Urban"/>
    <n v="2013"/>
    <s v="July"/>
    <n v="111"/>
    <s v="Fuel and light"/>
    <n v="109.2"/>
    <x v="1"/>
    <d v="2013-07-01T00:00:00"/>
    <x v="0"/>
  </r>
  <r>
    <s v="Rural+Urban"/>
    <n v="2013"/>
    <s v="July"/>
    <n v="111"/>
    <s v="Health"/>
    <n v="107"/>
    <x v="2"/>
    <d v="2013-07-01T00:00:00"/>
    <x v="0"/>
  </r>
  <r>
    <s v="Rural+Urban"/>
    <n v="2013"/>
    <s v="July"/>
    <n v="111"/>
    <s v="Transport and communication"/>
    <n v="107.1"/>
    <x v="3"/>
    <d v="2013-07-01T00:00:00"/>
    <x v="0"/>
  </r>
  <r>
    <s v="Rural+Urban"/>
    <n v="2013"/>
    <s v="July"/>
    <n v="111"/>
    <s v="Education"/>
    <n v="109.1"/>
    <x v="4"/>
    <d v="2013-07-01T00:00:00"/>
    <x v="0"/>
  </r>
  <r>
    <s v="Rural"/>
    <n v="2013"/>
    <s v="August"/>
    <n v="112.1"/>
    <s v="Cereals and products"/>
    <n v="114.3"/>
    <x v="0"/>
    <d v="2013-08-01T00:00:00"/>
    <x v="0"/>
  </r>
  <r>
    <s v="Rural"/>
    <n v="2013"/>
    <s v="August"/>
    <n v="112.1"/>
    <s v="Meat and fish"/>
    <n v="115.4"/>
    <x v="0"/>
    <d v="2013-08-01T00:00:00"/>
    <x v="0"/>
  </r>
  <r>
    <s v="Rural"/>
    <n v="2013"/>
    <s v="August"/>
    <n v="112.1"/>
    <s v="Egg"/>
    <n v="111.1"/>
    <x v="0"/>
    <d v="2013-08-01T00:00:00"/>
    <x v="0"/>
  </r>
  <r>
    <s v="Rural"/>
    <n v="2013"/>
    <s v="August"/>
    <n v="112.1"/>
    <s v="Milk and products"/>
    <n v="110"/>
    <x v="0"/>
    <d v="2013-08-01T00:00:00"/>
    <x v="0"/>
  </r>
  <r>
    <s v="Rural"/>
    <n v="2013"/>
    <s v="August"/>
    <n v="112.1"/>
    <s v="Oils and fats"/>
    <n v="106.4"/>
    <x v="0"/>
    <d v="2013-08-01T00:00:00"/>
    <x v="0"/>
  </r>
  <r>
    <s v="Rural"/>
    <n v="2013"/>
    <s v="August"/>
    <n v="112.1"/>
    <s v="Fruits"/>
    <n v="110.8"/>
    <x v="0"/>
    <d v="2013-08-01T00:00:00"/>
    <x v="0"/>
  </r>
  <r>
    <s v="Rural"/>
    <n v="2013"/>
    <s v="August"/>
    <n v="112.1"/>
    <s v="Vegetables"/>
    <n v="138.9"/>
    <x v="0"/>
    <d v="2013-08-01T00:00:00"/>
    <x v="0"/>
  </r>
  <r>
    <s v="Rural"/>
    <n v="2013"/>
    <s v="August"/>
    <n v="112.1"/>
    <s v="Pulses and products"/>
    <n v="107.4"/>
    <x v="0"/>
    <d v="2013-08-01T00:00:00"/>
    <x v="0"/>
  </r>
  <r>
    <s v="Rural"/>
    <n v="2013"/>
    <s v="August"/>
    <n v="112.1"/>
    <s v="Sugar and Confectionery"/>
    <n v="104.1"/>
    <x v="0"/>
    <d v="2013-08-01T00:00:00"/>
    <x v="0"/>
  </r>
  <r>
    <s v="Rural"/>
    <n v="2013"/>
    <s v="August"/>
    <n v="112.1"/>
    <s v="Spices"/>
    <n v="106.9"/>
    <x v="0"/>
    <d v="2013-08-01T00:00:00"/>
    <x v="0"/>
  </r>
  <r>
    <s v="Rural"/>
    <n v="2013"/>
    <s v="August"/>
    <n v="112.1"/>
    <s v="Non-alcoholic beverages"/>
    <n v="109.7"/>
    <x v="0"/>
    <d v="2013-08-01T00:00:00"/>
    <x v="0"/>
  </r>
  <r>
    <s v="Rural"/>
    <n v="2013"/>
    <s v="August"/>
    <n v="112.1"/>
    <s v="Prepared meals, snacks, sweets etc."/>
    <n v="112.6"/>
    <x v="0"/>
    <d v="2013-08-01T00:00:00"/>
    <x v="0"/>
  </r>
  <r>
    <s v="Rural"/>
    <n v="2013"/>
    <s v="August"/>
    <n v="112.1"/>
    <s v="Food and beverages"/>
    <n v="114.9"/>
    <x v="0"/>
    <d v="2013-08-01T00:00:00"/>
    <x v="0"/>
  </r>
  <r>
    <s v="Rural"/>
    <n v="2013"/>
    <s v="August"/>
    <n v="112.1"/>
    <s v="Fuel and light"/>
    <n v="109.9"/>
    <x v="1"/>
    <d v="2013-08-01T00:00:00"/>
    <x v="0"/>
  </r>
  <r>
    <s v="Rural"/>
    <n v="2013"/>
    <s v="August"/>
    <n v="112.1"/>
    <s v="Health"/>
    <n v="107.5"/>
    <x v="2"/>
    <d v="2013-08-01T00:00:00"/>
    <x v="0"/>
  </r>
  <r>
    <s v="Rural"/>
    <n v="2013"/>
    <s v="August"/>
    <n v="112.1"/>
    <s v="Transport and communication"/>
    <n v="107.8"/>
    <x v="3"/>
    <d v="2013-08-01T00:00:00"/>
    <x v="0"/>
  </r>
  <r>
    <s v="Rural"/>
    <n v="2013"/>
    <s v="August"/>
    <n v="112.1"/>
    <s v="Education"/>
    <n v="108.7"/>
    <x v="4"/>
    <d v="2013-08-01T00:00:00"/>
    <x v="0"/>
  </r>
  <r>
    <s v="Urban"/>
    <n v="2013"/>
    <s v="August"/>
    <n v="112.7"/>
    <s v="Cereals and products"/>
    <n v="118.3"/>
    <x v="0"/>
    <d v="2013-08-01T00:00:00"/>
    <x v="0"/>
  </r>
  <r>
    <s v="Urban"/>
    <n v="2013"/>
    <s v="August"/>
    <n v="112.7"/>
    <s v="Meat and fish"/>
    <n v="120.4"/>
    <x v="0"/>
    <d v="2013-08-01T00:00:00"/>
    <x v="0"/>
  </r>
  <r>
    <s v="Urban"/>
    <n v="2013"/>
    <s v="August"/>
    <n v="112.7"/>
    <s v="Egg"/>
    <n v="112.7"/>
    <x v="0"/>
    <d v="2013-08-01T00:00:00"/>
    <x v="0"/>
  </r>
  <r>
    <s v="Urban"/>
    <n v="2013"/>
    <s v="August"/>
    <n v="112.7"/>
    <s v="Milk and products"/>
    <n v="108.9"/>
    <x v="0"/>
    <d v="2013-08-01T00:00:00"/>
    <x v="0"/>
  </r>
  <r>
    <s v="Urban"/>
    <n v="2013"/>
    <s v="August"/>
    <n v="112.7"/>
    <s v="Oils and fats"/>
    <n v="101.1"/>
    <x v="0"/>
    <d v="2013-08-01T00:00:00"/>
    <x v="0"/>
  </r>
  <r>
    <s v="Urban"/>
    <n v="2013"/>
    <s v="August"/>
    <n v="112.7"/>
    <s v="Fruits"/>
    <n v="108.7"/>
    <x v="0"/>
    <d v="2013-08-01T00:00:00"/>
    <x v="0"/>
  </r>
  <r>
    <s v="Urban"/>
    <n v="2013"/>
    <s v="August"/>
    <n v="112.7"/>
    <s v="Vegetables"/>
    <n v="177"/>
    <x v="0"/>
    <d v="2013-08-01T00:00:00"/>
    <x v="0"/>
  </r>
  <r>
    <s v="Urban"/>
    <n v="2013"/>
    <s v="August"/>
    <n v="112.7"/>
    <s v="Pulses and products"/>
    <n v="104.7"/>
    <x v="0"/>
    <d v="2013-08-01T00:00:00"/>
    <x v="0"/>
  </r>
  <r>
    <s v="Urban"/>
    <n v="2013"/>
    <s v="August"/>
    <n v="112.7"/>
    <s v="Sugar and Confectionery"/>
    <n v="101"/>
    <x v="0"/>
    <d v="2013-08-01T00:00:00"/>
    <x v="0"/>
  </r>
  <r>
    <s v="Urban"/>
    <n v="2013"/>
    <s v="August"/>
    <n v="112.7"/>
    <s v="Spices"/>
    <n v="108.5"/>
    <x v="0"/>
    <d v="2013-08-01T00:00:00"/>
    <x v="0"/>
  </r>
  <r>
    <s v="Urban"/>
    <n v="2013"/>
    <s v="August"/>
    <n v="112.7"/>
    <s v="Non-alcoholic beverages"/>
    <n v="110.9"/>
    <x v="0"/>
    <d v="2013-08-01T00:00:00"/>
    <x v="0"/>
  </r>
  <r>
    <s v="Urban"/>
    <n v="2013"/>
    <s v="August"/>
    <n v="112.7"/>
    <s v="Prepared meals, snacks, sweets etc."/>
    <n v="114.3"/>
    <x v="0"/>
    <d v="2013-08-01T00:00:00"/>
    <x v="0"/>
  </r>
  <r>
    <s v="Urban"/>
    <n v="2013"/>
    <s v="August"/>
    <n v="112.7"/>
    <s v="Food and beverages"/>
    <n v="119.6"/>
    <x v="0"/>
    <d v="2013-08-01T00:00:00"/>
    <x v="0"/>
  </r>
  <r>
    <s v="Urban"/>
    <n v="2013"/>
    <s v="August"/>
    <n v="112.7"/>
    <s v="Fuel and light"/>
    <n v="109.3"/>
    <x v="1"/>
    <d v="2013-08-01T00:00:00"/>
    <x v="0"/>
  </r>
  <r>
    <s v="Urban"/>
    <n v="2013"/>
    <s v="August"/>
    <n v="112.7"/>
    <s v="Health"/>
    <n v="107.6"/>
    <x v="2"/>
    <d v="2013-08-01T00:00:00"/>
    <x v="0"/>
  </r>
  <r>
    <s v="Urban"/>
    <n v="2013"/>
    <s v="August"/>
    <n v="112.7"/>
    <s v="Transport and communication"/>
    <n v="108.1"/>
    <x v="3"/>
    <d v="2013-08-01T00:00:00"/>
    <x v="0"/>
  </r>
  <r>
    <s v="Urban"/>
    <n v="2013"/>
    <s v="August"/>
    <n v="112.7"/>
    <s v="Education"/>
    <n v="110.8"/>
    <x v="4"/>
    <d v="2013-08-01T00:00:00"/>
    <x v="0"/>
  </r>
  <r>
    <s v="Rural+Urban"/>
    <n v="2013"/>
    <s v="August"/>
    <n v="112.4"/>
    <s v="Cereals and products"/>
    <n v="115.6"/>
    <x v="0"/>
    <d v="2013-08-01T00:00:00"/>
    <x v="0"/>
  </r>
  <r>
    <s v="Rural+Urban"/>
    <n v="2013"/>
    <s v="August"/>
    <n v="112.4"/>
    <s v="Meat and fish"/>
    <n v="117.2"/>
    <x v="0"/>
    <d v="2013-08-01T00:00:00"/>
    <x v="0"/>
  </r>
  <r>
    <s v="Rural+Urban"/>
    <n v="2013"/>
    <s v="August"/>
    <n v="112.4"/>
    <s v="Egg"/>
    <n v="111.7"/>
    <x v="0"/>
    <d v="2013-08-01T00:00:00"/>
    <x v="0"/>
  </r>
  <r>
    <s v="Rural+Urban"/>
    <n v="2013"/>
    <s v="August"/>
    <n v="112.4"/>
    <s v="Milk and products"/>
    <n v="109.6"/>
    <x v="0"/>
    <d v="2013-08-01T00:00:00"/>
    <x v="0"/>
  </r>
  <r>
    <s v="Rural+Urban"/>
    <n v="2013"/>
    <s v="August"/>
    <n v="112.4"/>
    <s v="Oils and fats"/>
    <n v="104.5"/>
    <x v="0"/>
    <d v="2013-08-01T00:00:00"/>
    <x v="0"/>
  </r>
  <r>
    <s v="Rural+Urban"/>
    <n v="2013"/>
    <s v="August"/>
    <n v="112.4"/>
    <s v="Fruits"/>
    <n v="109.8"/>
    <x v="0"/>
    <d v="2013-08-01T00:00:00"/>
    <x v="0"/>
  </r>
  <r>
    <s v="Rural+Urban"/>
    <n v="2013"/>
    <s v="August"/>
    <n v="112.4"/>
    <s v="Vegetables"/>
    <n v="151.80000000000001"/>
    <x v="0"/>
    <d v="2013-08-01T00:00:00"/>
    <x v="0"/>
  </r>
  <r>
    <s v="Rural+Urban"/>
    <n v="2013"/>
    <s v="August"/>
    <n v="112.4"/>
    <s v="Pulses and products"/>
    <n v="106.5"/>
    <x v="0"/>
    <d v="2013-08-01T00:00:00"/>
    <x v="0"/>
  </r>
  <r>
    <s v="Rural+Urban"/>
    <n v="2013"/>
    <s v="August"/>
    <n v="112.4"/>
    <s v="Sugar and Confectionery"/>
    <n v="103.1"/>
    <x v="0"/>
    <d v="2013-08-01T00:00:00"/>
    <x v="0"/>
  </r>
  <r>
    <s v="Rural+Urban"/>
    <n v="2013"/>
    <s v="August"/>
    <n v="112.4"/>
    <s v="Spices"/>
    <n v="107.4"/>
    <x v="0"/>
    <d v="2013-08-01T00:00:00"/>
    <x v="0"/>
  </r>
  <r>
    <s v="Rural+Urban"/>
    <n v="2013"/>
    <s v="August"/>
    <n v="112.4"/>
    <s v="Non-alcoholic beverages"/>
    <n v="110.2"/>
    <x v="0"/>
    <d v="2013-08-01T00:00:00"/>
    <x v="0"/>
  </r>
  <r>
    <s v="Rural+Urban"/>
    <n v="2013"/>
    <s v="August"/>
    <n v="112.4"/>
    <s v="Prepared meals, snacks, sweets etc."/>
    <n v="113.4"/>
    <x v="0"/>
    <d v="2013-08-01T00:00:00"/>
    <x v="0"/>
  </r>
  <r>
    <s v="Rural+Urban"/>
    <n v="2013"/>
    <s v="August"/>
    <n v="112.4"/>
    <s v="Food and beverages"/>
    <n v="116.6"/>
    <x v="0"/>
    <d v="2013-08-01T00:00:00"/>
    <x v="0"/>
  </r>
  <r>
    <s v="Rural+Urban"/>
    <n v="2013"/>
    <s v="August"/>
    <n v="112.4"/>
    <s v="Fuel and light"/>
    <n v="109.7"/>
    <x v="1"/>
    <d v="2013-08-01T00:00:00"/>
    <x v="0"/>
  </r>
  <r>
    <s v="Rural+Urban"/>
    <n v="2013"/>
    <s v="August"/>
    <n v="112.4"/>
    <s v="Health"/>
    <n v="107.5"/>
    <x v="2"/>
    <d v="2013-08-01T00:00:00"/>
    <x v="0"/>
  </r>
  <r>
    <s v="Rural+Urban"/>
    <n v="2013"/>
    <s v="August"/>
    <n v="112.4"/>
    <s v="Transport and communication"/>
    <n v="108"/>
    <x v="3"/>
    <d v="2013-08-01T00:00:00"/>
    <x v="0"/>
  </r>
  <r>
    <s v="Rural+Urban"/>
    <n v="2013"/>
    <s v="August"/>
    <n v="112.4"/>
    <s v="Education"/>
    <n v="109.9"/>
    <x v="4"/>
    <d v="2013-08-01T00:00:00"/>
    <x v="0"/>
  </r>
  <r>
    <s v="Rural"/>
    <n v="2013"/>
    <s v="September"/>
    <n v="114.2"/>
    <s v="Cereals and products"/>
    <n v="115.4"/>
    <x v="0"/>
    <d v="2013-09-01T00:00:00"/>
    <x v="0"/>
  </r>
  <r>
    <s v="Rural"/>
    <n v="2013"/>
    <s v="September"/>
    <n v="114.2"/>
    <s v="Meat and fish"/>
    <n v="115.7"/>
    <x v="0"/>
    <d v="2013-09-01T00:00:00"/>
    <x v="0"/>
  </r>
  <r>
    <s v="Rural"/>
    <n v="2013"/>
    <s v="September"/>
    <n v="114.2"/>
    <s v="Egg"/>
    <n v="111.7"/>
    <x v="0"/>
    <d v="2013-09-01T00:00:00"/>
    <x v="0"/>
  </r>
  <r>
    <s v="Rural"/>
    <n v="2013"/>
    <s v="September"/>
    <n v="114.2"/>
    <s v="Milk and products"/>
    <n v="111"/>
    <x v="0"/>
    <d v="2013-09-01T00:00:00"/>
    <x v="0"/>
  </r>
  <r>
    <s v="Rural"/>
    <n v="2013"/>
    <s v="September"/>
    <n v="114.2"/>
    <s v="Oils and fats"/>
    <n v="107.4"/>
    <x v="0"/>
    <d v="2013-09-01T00:00:00"/>
    <x v="0"/>
  </r>
  <r>
    <s v="Rural"/>
    <n v="2013"/>
    <s v="September"/>
    <n v="114.2"/>
    <s v="Fruits"/>
    <n v="110.9"/>
    <x v="0"/>
    <d v="2013-09-01T00:00:00"/>
    <x v="0"/>
  </r>
  <r>
    <s v="Rural"/>
    <n v="2013"/>
    <s v="September"/>
    <n v="114.2"/>
    <s v="Vegetables"/>
    <n v="154"/>
    <x v="0"/>
    <d v="2013-09-01T00:00:00"/>
    <x v="0"/>
  </r>
  <r>
    <s v="Rural"/>
    <n v="2013"/>
    <s v="September"/>
    <n v="114.2"/>
    <s v="Pulses and products"/>
    <n v="108.1"/>
    <x v="0"/>
    <d v="2013-09-01T00:00:00"/>
    <x v="0"/>
  </r>
  <r>
    <s v="Rural"/>
    <n v="2013"/>
    <s v="September"/>
    <n v="114.2"/>
    <s v="Sugar and Confectionery"/>
    <n v="104.2"/>
    <x v="0"/>
    <d v="2013-09-01T00:00:00"/>
    <x v="0"/>
  </r>
  <r>
    <s v="Rural"/>
    <n v="2013"/>
    <s v="September"/>
    <n v="114.2"/>
    <s v="Spices"/>
    <n v="107.9"/>
    <x v="0"/>
    <d v="2013-09-01T00:00:00"/>
    <x v="0"/>
  </r>
  <r>
    <s v="Rural"/>
    <n v="2013"/>
    <s v="September"/>
    <n v="114.2"/>
    <s v="Non-alcoholic beverages"/>
    <n v="110.4"/>
    <x v="0"/>
    <d v="2013-09-01T00:00:00"/>
    <x v="0"/>
  </r>
  <r>
    <s v="Rural"/>
    <n v="2013"/>
    <s v="September"/>
    <n v="114.2"/>
    <s v="Prepared meals, snacks, sweets etc."/>
    <n v="114"/>
    <x v="0"/>
    <d v="2013-09-01T00:00:00"/>
    <x v="0"/>
  </r>
  <r>
    <s v="Rural"/>
    <n v="2013"/>
    <s v="September"/>
    <n v="114.2"/>
    <s v="Food and beverages"/>
    <n v="117.8"/>
    <x v="0"/>
    <d v="2013-09-01T00:00:00"/>
    <x v="0"/>
  </r>
  <r>
    <s v="Rural"/>
    <n v="2013"/>
    <s v="September"/>
    <n v="114.2"/>
    <s v="Fuel and light"/>
    <n v="111.1"/>
    <x v="1"/>
    <d v="2013-09-01T00:00:00"/>
    <x v="0"/>
  </r>
  <r>
    <s v="Rural"/>
    <n v="2013"/>
    <s v="September"/>
    <n v="114.2"/>
    <s v="Health"/>
    <n v="108.3"/>
    <x v="2"/>
    <d v="2013-09-01T00:00:00"/>
    <x v="0"/>
  </r>
  <r>
    <s v="Rural"/>
    <n v="2013"/>
    <s v="September"/>
    <n v="114.2"/>
    <s v="Transport and communication"/>
    <n v="109.3"/>
    <x v="3"/>
    <d v="2013-09-01T00:00:00"/>
    <x v="0"/>
  </r>
  <r>
    <s v="Rural"/>
    <n v="2013"/>
    <s v="September"/>
    <n v="114.2"/>
    <s v="Education"/>
    <n v="109.8"/>
    <x v="4"/>
    <d v="2013-09-01T00:00:00"/>
    <x v="0"/>
  </r>
  <r>
    <s v="Urban"/>
    <n v="2013"/>
    <s v="September"/>
    <n v="113.2"/>
    <s v="Cereals and products"/>
    <n v="118.6"/>
    <x v="0"/>
    <d v="2013-09-01T00:00:00"/>
    <x v="0"/>
  </r>
  <r>
    <s v="Urban"/>
    <n v="2013"/>
    <s v="September"/>
    <n v="113.2"/>
    <s v="Meat and fish"/>
    <n v="119.1"/>
    <x v="0"/>
    <d v="2013-09-01T00:00:00"/>
    <x v="0"/>
  </r>
  <r>
    <s v="Urban"/>
    <n v="2013"/>
    <s v="September"/>
    <n v="113.2"/>
    <s v="Egg"/>
    <n v="113.2"/>
    <x v="0"/>
    <d v="2013-09-01T00:00:00"/>
    <x v="0"/>
  </r>
  <r>
    <s v="Urban"/>
    <n v="2013"/>
    <s v="September"/>
    <n v="113.2"/>
    <s v="Milk and products"/>
    <n v="109.6"/>
    <x v="0"/>
    <d v="2013-09-01T00:00:00"/>
    <x v="0"/>
  </r>
  <r>
    <s v="Urban"/>
    <n v="2013"/>
    <s v="September"/>
    <n v="113.2"/>
    <s v="Oils and fats"/>
    <n v="101.7"/>
    <x v="0"/>
    <d v="2013-09-01T00:00:00"/>
    <x v="0"/>
  </r>
  <r>
    <s v="Urban"/>
    <n v="2013"/>
    <s v="September"/>
    <n v="113.2"/>
    <s v="Fruits"/>
    <n v="103.2"/>
    <x v="0"/>
    <d v="2013-09-01T00:00:00"/>
    <x v="0"/>
  </r>
  <r>
    <s v="Urban"/>
    <n v="2013"/>
    <s v="September"/>
    <n v="113.2"/>
    <s v="Vegetables"/>
    <n v="174.3"/>
    <x v="0"/>
    <d v="2013-09-01T00:00:00"/>
    <x v="0"/>
  </r>
  <r>
    <s v="Urban"/>
    <n v="2013"/>
    <s v="September"/>
    <n v="113.2"/>
    <s v="Pulses and products"/>
    <n v="105.1"/>
    <x v="0"/>
    <d v="2013-09-01T00:00:00"/>
    <x v="0"/>
  </r>
  <r>
    <s v="Urban"/>
    <n v="2013"/>
    <s v="September"/>
    <n v="113.2"/>
    <s v="Sugar and Confectionery"/>
    <n v="100.8"/>
    <x v="0"/>
    <d v="2013-09-01T00:00:00"/>
    <x v="0"/>
  </r>
  <r>
    <s v="Urban"/>
    <n v="2013"/>
    <s v="September"/>
    <n v="113.2"/>
    <s v="Spices"/>
    <n v="109.1"/>
    <x v="0"/>
    <d v="2013-09-01T00:00:00"/>
    <x v="0"/>
  </r>
  <r>
    <s v="Urban"/>
    <n v="2013"/>
    <s v="September"/>
    <n v="113.2"/>
    <s v="Non-alcoholic beverages"/>
    <n v="111.1"/>
    <x v="0"/>
    <d v="2013-09-01T00:00:00"/>
    <x v="0"/>
  </r>
  <r>
    <s v="Urban"/>
    <n v="2013"/>
    <s v="September"/>
    <n v="113.2"/>
    <s v="Prepared meals, snacks, sweets etc."/>
    <n v="115.4"/>
    <x v="0"/>
    <d v="2013-09-01T00:00:00"/>
    <x v="0"/>
  </r>
  <r>
    <s v="Urban"/>
    <n v="2013"/>
    <s v="September"/>
    <n v="113.2"/>
    <s v="Food and beverages"/>
    <n v="119.2"/>
    <x v="0"/>
    <d v="2013-09-01T00:00:00"/>
    <x v="0"/>
  </r>
  <r>
    <s v="Urban"/>
    <n v="2013"/>
    <s v="September"/>
    <n v="113.2"/>
    <s v="Fuel and light"/>
    <n v="109.5"/>
    <x v="1"/>
    <d v="2013-09-01T00:00:00"/>
    <x v="0"/>
  </r>
  <r>
    <s v="Urban"/>
    <n v="2013"/>
    <s v="September"/>
    <n v="113.2"/>
    <s v="Health"/>
    <n v="107.9"/>
    <x v="2"/>
    <d v="2013-09-01T00:00:00"/>
    <x v="0"/>
  </r>
  <r>
    <s v="Urban"/>
    <n v="2013"/>
    <s v="September"/>
    <n v="113.2"/>
    <s v="Transport and communication"/>
    <n v="110.4"/>
    <x v="3"/>
    <d v="2013-09-01T00:00:00"/>
    <x v="0"/>
  </r>
  <r>
    <s v="Urban"/>
    <n v="2013"/>
    <s v="September"/>
    <n v="113.2"/>
    <s v="Education"/>
    <n v="111.2"/>
    <x v="4"/>
    <d v="2013-09-01T00:00:00"/>
    <x v="0"/>
  </r>
  <r>
    <s v="Rural+Urban"/>
    <n v="2013"/>
    <s v="September"/>
    <n v="113.7"/>
    <s v="Cereals and products"/>
    <n v="116.4"/>
    <x v="0"/>
    <d v="2013-09-01T00:00:00"/>
    <x v="0"/>
  </r>
  <r>
    <s v="Rural+Urban"/>
    <n v="2013"/>
    <s v="September"/>
    <n v="113.7"/>
    <s v="Meat and fish"/>
    <n v="116.9"/>
    <x v="0"/>
    <d v="2013-09-01T00:00:00"/>
    <x v="0"/>
  </r>
  <r>
    <s v="Rural+Urban"/>
    <n v="2013"/>
    <s v="September"/>
    <n v="113.7"/>
    <s v="Egg"/>
    <n v="112.3"/>
    <x v="0"/>
    <d v="2013-09-01T00:00:00"/>
    <x v="0"/>
  </r>
  <r>
    <s v="Rural+Urban"/>
    <n v="2013"/>
    <s v="September"/>
    <n v="113.7"/>
    <s v="Milk and products"/>
    <n v="110.5"/>
    <x v="0"/>
    <d v="2013-09-01T00:00:00"/>
    <x v="0"/>
  </r>
  <r>
    <s v="Rural+Urban"/>
    <n v="2013"/>
    <s v="September"/>
    <n v="113.7"/>
    <s v="Oils and fats"/>
    <n v="105.3"/>
    <x v="0"/>
    <d v="2013-09-01T00:00:00"/>
    <x v="0"/>
  </r>
  <r>
    <s v="Rural+Urban"/>
    <n v="2013"/>
    <s v="September"/>
    <n v="113.7"/>
    <s v="Fruits"/>
    <n v="107.3"/>
    <x v="0"/>
    <d v="2013-09-01T00:00:00"/>
    <x v="0"/>
  </r>
  <r>
    <s v="Rural+Urban"/>
    <n v="2013"/>
    <s v="September"/>
    <n v="113.7"/>
    <s v="Vegetables"/>
    <n v="160.9"/>
    <x v="0"/>
    <d v="2013-09-01T00:00:00"/>
    <x v="0"/>
  </r>
  <r>
    <s v="Rural+Urban"/>
    <n v="2013"/>
    <s v="September"/>
    <n v="113.7"/>
    <s v="Pulses and products"/>
    <n v="107.1"/>
    <x v="0"/>
    <d v="2013-09-01T00:00:00"/>
    <x v="0"/>
  </r>
  <r>
    <s v="Rural+Urban"/>
    <n v="2013"/>
    <s v="September"/>
    <n v="113.7"/>
    <s v="Sugar and Confectionery"/>
    <n v="103.1"/>
    <x v="0"/>
    <d v="2013-09-01T00:00:00"/>
    <x v="0"/>
  </r>
  <r>
    <s v="Rural+Urban"/>
    <n v="2013"/>
    <s v="September"/>
    <n v="113.7"/>
    <s v="Spices"/>
    <n v="108.3"/>
    <x v="0"/>
    <d v="2013-09-01T00:00:00"/>
    <x v="0"/>
  </r>
  <r>
    <s v="Rural+Urban"/>
    <n v="2013"/>
    <s v="September"/>
    <n v="113.7"/>
    <s v="Non-alcoholic beverages"/>
    <n v="110.7"/>
    <x v="0"/>
    <d v="2013-09-01T00:00:00"/>
    <x v="0"/>
  </r>
  <r>
    <s v="Rural+Urban"/>
    <n v="2013"/>
    <s v="September"/>
    <n v="113.7"/>
    <s v="Prepared meals, snacks, sweets etc."/>
    <n v="114.6"/>
    <x v="0"/>
    <d v="2013-09-01T00:00:00"/>
    <x v="0"/>
  </r>
  <r>
    <s v="Rural+Urban"/>
    <n v="2013"/>
    <s v="September"/>
    <n v="113.7"/>
    <s v="Food and beverages"/>
    <n v="118.3"/>
    <x v="0"/>
    <d v="2013-09-01T00:00:00"/>
    <x v="0"/>
  </r>
  <r>
    <s v="Rural+Urban"/>
    <n v="2013"/>
    <s v="September"/>
    <n v="113.7"/>
    <s v="Fuel and light"/>
    <n v="110.5"/>
    <x v="1"/>
    <d v="2013-09-01T00:00:00"/>
    <x v="0"/>
  </r>
  <r>
    <s v="Rural+Urban"/>
    <n v="2013"/>
    <s v="September"/>
    <n v="113.7"/>
    <s v="Health"/>
    <n v="108.1"/>
    <x v="2"/>
    <d v="2013-09-01T00:00:00"/>
    <x v="0"/>
  </r>
  <r>
    <s v="Rural+Urban"/>
    <n v="2013"/>
    <s v="September"/>
    <n v="113.7"/>
    <s v="Transport and communication"/>
    <n v="109.9"/>
    <x v="3"/>
    <d v="2013-09-01T00:00:00"/>
    <x v="0"/>
  </r>
  <r>
    <s v="Rural+Urban"/>
    <n v="2013"/>
    <s v="September"/>
    <n v="113.7"/>
    <s v="Education"/>
    <n v="110.6"/>
    <x v="4"/>
    <d v="2013-09-01T00:00:00"/>
    <x v="0"/>
  </r>
  <r>
    <s v="Rural"/>
    <n v="2013"/>
    <s v="October"/>
    <n v="115.5"/>
    <s v="Cereals and products"/>
    <n v="116.3"/>
    <x v="0"/>
    <d v="2013-10-01T00:00:00"/>
    <x v="0"/>
  </r>
  <r>
    <s v="Rural"/>
    <n v="2013"/>
    <s v="October"/>
    <n v="115.5"/>
    <s v="Meat and fish"/>
    <n v="115.4"/>
    <x v="0"/>
    <d v="2013-10-01T00:00:00"/>
    <x v="0"/>
  </r>
  <r>
    <s v="Rural"/>
    <n v="2013"/>
    <s v="October"/>
    <n v="115.5"/>
    <s v="Egg"/>
    <n v="112.6"/>
    <x v="0"/>
    <d v="2013-10-01T00:00:00"/>
    <x v="0"/>
  </r>
  <r>
    <s v="Rural"/>
    <n v="2013"/>
    <s v="October"/>
    <n v="115.5"/>
    <s v="Milk and products"/>
    <n v="111.7"/>
    <x v="0"/>
    <d v="2013-10-01T00:00:00"/>
    <x v="0"/>
  </r>
  <r>
    <s v="Rural"/>
    <n v="2013"/>
    <s v="October"/>
    <n v="115.5"/>
    <s v="Oils and fats"/>
    <n v="107.7"/>
    <x v="0"/>
    <d v="2013-10-01T00:00:00"/>
    <x v="0"/>
  </r>
  <r>
    <s v="Rural"/>
    <n v="2013"/>
    <s v="October"/>
    <n v="115.5"/>
    <s v="Fruits"/>
    <n v="113.2"/>
    <x v="0"/>
    <d v="2013-10-01T00:00:00"/>
    <x v="0"/>
  </r>
  <r>
    <s v="Rural"/>
    <n v="2013"/>
    <s v="October"/>
    <n v="115.5"/>
    <s v="Vegetables"/>
    <n v="164.9"/>
    <x v="0"/>
    <d v="2013-10-01T00:00:00"/>
    <x v="0"/>
  </r>
  <r>
    <s v="Rural"/>
    <n v="2013"/>
    <s v="October"/>
    <n v="115.5"/>
    <s v="Pulses and products"/>
    <n v="108.3"/>
    <x v="0"/>
    <d v="2013-10-01T00:00:00"/>
    <x v="0"/>
  </r>
  <r>
    <s v="Rural"/>
    <n v="2013"/>
    <s v="October"/>
    <n v="115.5"/>
    <s v="Sugar and Confectionery"/>
    <n v="103.9"/>
    <x v="0"/>
    <d v="2013-10-01T00:00:00"/>
    <x v="0"/>
  </r>
  <r>
    <s v="Rural"/>
    <n v="2013"/>
    <s v="October"/>
    <n v="115.5"/>
    <s v="Spices"/>
    <n v="108.2"/>
    <x v="0"/>
    <d v="2013-10-01T00:00:00"/>
    <x v="0"/>
  </r>
  <r>
    <s v="Rural"/>
    <n v="2013"/>
    <s v="October"/>
    <n v="115.5"/>
    <s v="Non-alcoholic beverages"/>
    <n v="111.1"/>
    <x v="0"/>
    <d v="2013-10-01T00:00:00"/>
    <x v="0"/>
  </r>
  <r>
    <s v="Rural"/>
    <n v="2013"/>
    <s v="October"/>
    <n v="115.5"/>
    <s v="Prepared meals, snacks, sweets etc."/>
    <n v="114.9"/>
    <x v="0"/>
    <d v="2013-10-01T00:00:00"/>
    <x v="0"/>
  </r>
  <r>
    <s v="Rural"/>
    <n v="2013"/>
    <s v="October"/>
    <n v="115.5"/>
    <s v="Food and beverages"/>
    <n v="119.8"/>
    <x v="0"/>
    <d v="2013-10-01T00:00:00"/>
    <x v="0"/>
  </r>
  <r>
    <s v="Rural"/>
    <n v="2013"/>
    <s v="October"/>
    <n v="115.5"/>
    <s v="Fuel and light"/>
    <n v="111.6"/>
    <x v="1"/>
    <d v="2013-10-01T00:00:00"/>
    <x v="0"/>
  </r>
  <r>
    <s v="Rural"/>
    <n v="2013"/>
    <s v="October"/>
    <n v="115.5"/>
    <s v="Health"/>
    <n v="108.9"/>
    <x v="2"/>
    <d v="2013-10-01T00:00:00"/>
    <x v="0"/>
  </r>
  <r>
    <s v="Rural"/>
    <n v="2013"/>
    <s v="October"/>
    <n v="115.5"/>
    <s v="Transport and communication"/>
    <n v="109.3"/>
    <x v="3"/>
    <d v="2013-10-01T00:00:00"/>
    <x v="0"/>
  </r>
  <r>
    <s v="Rural"/>
    <n v="2013"/>
    <s v="October"/>
    <n v="115.5"/>
    <s v="Education"/>
    <n v="110.2"/>
    <x v="4"/>
    <d v="2013-10-01T00:00:00"/>
    <x v="0"/>
  </r>
  <r>
    <s v="Urban"/>
    <n v="2013"/>
    <s v="October"/>
    <n v="114"/>
    <s v="Cereals and products"/>
    <n v="118.9"/>
    <x v="0"/>
    <d v="2013-10-01T00:00:00"/>
    <x v="0"/>
  </r>
  <r>
    <s v="Urban"/>
    <n v="2013"/>
    <s v="October"/>
    <n v="114"/>
    <s v="Meat and fish"/>
    <n v="118.1"/>
    <x v="0"/>
    <d v="2013-10-01T00:00:00"/>
    <x v="0"/>
  </r>
  <r>
    <s v="Urban"/>
    <n v="2013"/>
    <s v="October"/>
    <n v="114"/>
    <s v="Egg"/>
    <n v="114.5"/>
    <x v="0"/>
    <d v="2013-10-01T00:00:00"/>
    <x v="0"/>
  </r>
  <r>
    <s v="Urban"/>
    <n v="2013"/>
    <s v="October"/>
    <n v="114"/>
    <s v="Milk and products"/>
    <n v="110.4"/>
    <x v="0"/>
    <d v="2013-10-01T00:00:00"/>
    <x v="0"/>
  </r>
  <r>
    <s v="Urban"/>
    <n v="2013"/>
    <s v="October"/>
    <n v="114"/>
    <s v="Oils and fats"/>
    <n v="102.3"/>
    <x v="0"/>
    <d v="2013-10-01T00:00:00"/>
    <x v="0"/>
  </r>
  <r>
    <s v="Urban"/>
    <n v="2013"/>
    <s v="October"/>
    <n v="114"/>
    <s v="Fruits"/>
    <n v="106.2"/>
    <x v="0"/>
    <d v="2013-10-01T00:00:00"/>
    <x v="0"/>
  </r>
  <r>
    <s v="Urban"/>
    <n v="2013"/>
    <s v="October"/>
    <n v="114"/>
    <s v="Vegetables"/>
    <n v="183.5"/>
    <x v="0"/>
    <d v="2013-10-01T00:00:00"/>
    <x v="0"/>
  </r>
  <r>
    <s v="Urban"/>
    <n v="2013"/>
    <s v="October"/>
    <n v="114"/>
    <s v="Pulses and products"/>
    <n v="105.3"/>
    <x v="0"/>
    <d v="2013-10-01T00:00:00"/>
    <x v="0"/>
  </r>
  <r>
    <s v="Urban"/>
    <n v="2013"/>
    <s v="October"/>
    <n v="114"/>
    <s v="Sugar and Confectionery"/>
    <n v="100.2"/>
    <x v="0"/>
    <d v="2013-10-01T00:00:00"/>
    <x v="0"/>
  </r>
  <r>
    <s v="Urban"/>
    <n v="2013"/>
    <s v="October"/>
    <n v="114"/>
    <s v="Spices"/>
    <n v="109.6"/>
    <x v="0"/>
    <d v="2013-10-01T00:00:00"/>
    <x v="0"/>
  </r>
  <r>
    <s v="Urban"/>
    <n v="2013"/>
    <s v="October"/>
    <n v="114"/>
    <s v="Non-alcoholic beverages"/>
    <n v="111.4"/>
    <x v="0"/>
    <d v="2013-10-01T00:00:00"/>
    <x v="0"/>
  </r>
  <r>
    <s v="Urban"/>
    <n v="2013"/>
    <s v="October"/>
    <n v="114"/>
    <s v="Prepared meals, snacks, sweets etc."/>
    <n v="116"/>
    <x v="0"/>
    <d v="2013-10-01T00:00:00"/>
    <x v="0"/>
  </r>
  <r>
    <s v="Urban"/>
    <n v="2013"/>
    <s v="October"/>
    <n v="114"/>
    <s v="Food and beverages"/>
    <n v="120.8"/>
    <x v="0"/>
    <d v="2013-10-01T00:00:00"/>
    <x v="0"/>
  </r>
  <r>
    <s v="Urban"/>
    <n v="2013"/>
    <s v="October"/>
    <n v="114"/>
    <s v="Fuel and light"/>
    <n v="109.7"/>
    <x v="1"/>
    <d v="2013-10-01T00:00:00"/>
    <x v="0"/>
  </r>
  <r>
    <s v="Urban"/>
    <n v="2013"/>
    <s v="October"/>
    <n v="114"/>
    <s v="Health"/>
    <n v="108.2"/>
    <x v="2"/>
    <d v="2013-10-01T00:00:00"/>
    <x v="0"/>
  </r>
  <r>
    <s v="Urban"/>
    <n v="2013"/>
    <s v="October"/>
    <n v="114"/>
    <s v="Transport and communication"/>
    <n v="109.7"/>
    <x v="3"/>
    <d v="2013-10-01T00:00:00"/>
    <x v="0"/>
  </r>
  <r>
    <s v="Urban"/>
    <n v="2013"/>
    <s v="October"/>
    <n v="114"/>
    <s v="Education"/>
    <n v="111.3"/>
    <x v="4"/>
    <d v="2013-10-01T00:00:00"/>
    <x v="0"/>
  </r>
  <r>
    <s v="Rural+Urban"/>
    <n v="2013"/>
    <s v="October"/>
    <n v="114.8"/>
    <s v="Cereals and products"/>
    <n v="117.1"/>
    <x v="0"/>
    <d v="2013-10-01T00:00:00"/>
    <x v="0"/>
  </r>
  <r>
    <s v="Rural+Urban"/>
    <n v="2013"/>
    <s v="October"/>
    <n v="114.8"/>
    <s v="Meat and fish"/>
    <n v="116.3"/>
    <x v="0"/>
    <d v="2013-10-01T00:00:00"/>
    <x v="0"/>
  </r>
  <r>
    <s v="Rural+Urban"/>
    <n v="2013"/>
    <s v="October"/>
    <n v="114.8"/>
    <s v="Egg"/>
    <n v="113.3"/>
    <x v="0"/>
    <d v="2013-10-01T00:00:00"/>
    <x v="0"/>
  </r>
  <r>
    <s v="Rural+Urban"/>
    <n v="2013"/>
    <s v="October"/>
    <n v="114.8"/>
    <s v="Milk and products"/>
    <n v="111.2"/>
    <x v="0"/>
    <d v="2013-10-01T00:00:00"/>
    <x v="0"/>
  </r>
  <r>
    <s v="Rural+Urban"/>
    <n v="2013"/>
    <s v="October"/>
    <n v="114.8"/>
    <s v="Oils and fats"/>
    <n v="105.7"/>
    <x v="0"/>
    <d v="2013-10-01T00:00:00"/>
    <x v="0"/>
  </r>
  <r>
    <s v="Rural+Urban"/>
    <n v="2013"/>
    <s v="October"/>
    <n v="114.8"/>
    <s v="Fruits"/>
    <n v="109.9"/>
    <x v="0"/>
    <d v="2013-10-01T00:00:00"/>
    <x v="0"/>
  </r>
  <r>
    <s v="Rural+Urban"/>
    <n v="2013"/>
    <s v="October"/>
    <n v="114.8"/>
    <s v="Vegetables"/>
    <n v="171.2"/>
    <x v="0"/>
    <d v="2013-10-01T00:00:00"/>
    <x v="0"/>
  </r>
  <r>
    <s v="Rural+Urban"/>
    <n v="2013"/>
    <s v="October"/>
    <n v="114.8"/>
    <s v="Pulses and products"/>
    <n v="107.3"/>
    <x v="0"/>
    <d v="2013-10-01T00:00:00"/>
    <x v="0"/>
  </r>
  <r>
    <s v="Rural+Urban"/>
    <n v="2013"/>
    <s v="October"/>
    <n v="114.8"/>
    <s v="Sugar and Confectionery"/>
    <n v="102.7"/>
    <x v="0"/>
    <d v="2013-10-01T00:00:00"/>
    <x v="0"/>
  </r>
  <r>
    <s v="Rural+Urban"/>
    <n v="2013"/>
    <s v="October"/>
    <n v="114.8"/>
    <s v="Spices"/>
    <n v="108.7"/>
    <x v="0"/>
    <d v="2013-10-01T00:00:00"/>
    <x v="0"/>
  </r>
  <r>
    <s v="Rural+Urban"/>
    <n v="2013"/>
    <s v="October"/>
    <n v="114.8"/>
    <s v="Non-alcoholic beverages"/>
    <n v="111.2"/>
    <x v="0"/>
    <d v="2013-10-01T00:00:00"/>
    <x v="0"/>
  </r>
  <r>
    <s v="Rural+Urban"/>
    <n v="2013"/>
    <s v="October"/>
    <n v="114.8"/>
    <s v="Prepared meals, snacks, sweets etc."/>
    <n v="115.4"/>
    <x v="0"/>
    <d v="2013-10-01T00:00:00"/>
    <x v="0"/>
  </r>
  <r>
    <s v="Rural+Urban"/>
    <n v="2013"/>
    <s v="October"/>
    <n v="114.8"/>
    <s v="Food and beverages"/>
    <n v="120.2"/>
    <x v="0"/>
    <d v="2013-10-01T00:00:00"/>
    <x v="0"/>
  </r>
  <r>
    <s v="Rural+Urban"/>
    <n v="2013"/>
    <s v="October"/>
    <n v="114.8"/>
    <s v="Fuel and light"/>
    <n v="110.9"/>
    <x v="1"/>
    <d v="2013-10-01T00:00:00"/>
    <x v="0"/>
  </r>
  <r>
    <s v="Rural+Urban"/>
    <n v="2013"/>
    <s v="October"/>
    <n v="114.8"/>
    <s v="Health"/>
    <n v="108.6"/>
    <x v="2"/>
    <d v="2013-10-01T00:00:00"/>
    <x v="0"/>
  </r>
  <r>
    <s v="Rural+Urban"/>
    <n v="2013"/>
    <s v="October"/>
    <n v="114.8"/>
    <s v="Transport and communication"/>
    <n v="109.5"/>
    <x v="3"/>
    <d v="2013-10-01T00:00:00"/>
    <x v="0"/>
  </r>
  <r>
    <s v="Rural+Urban"/>
    <n v="2013"/>
    <s v="October"/>
    <n v="114.8"/>
    <s v="Education"/>
    <n v="110.8"/>
    <x v="4"/>
    <d v="2013-10-01T00:00:00"/>
    <x v="0"/>
  </r>
  <r>
    <s v="Rural"/>
    <n v="2013"/>
    <s v="November"/>
    <n v="117.4"/>
    <s v="Cereals and products"/>
    <n v="117.3"/>
    <x v="0"/>
    <d v="2013-11-01T00:00:00"/>
    <x v="0"/>
  </r>
  <r>
    <s v="Rural"/>
    <n v="2013"/>
    <s v="November"/>
    <n v="117.4"/>
    <s v="Meat and fish"/>
    <n v="114.9"/>
    <x v="0"/>
    <d v="2013-11-01T00:00:00"/>
    <x v="0"/>
  </r>
  <r>
    <s v="Rural"/>
    <n v="2013"/>
    <s v="November"/>
    <n v="117.4"/>
    <s v="Egg"/>
    <n v="116.2"/>
    <x v="0"/>
    <d v="2013-11-01T00:00:00"/>
    <x v="0"/>
  </r>
  <r>
    <s v="Rural"/>
    <n v="2013"/>
    <s v="November"/>
    <n v="117.4"/>
    <s v="Milk and products"/>
    <n v="112.8"/>
    <x v="0"/>
    <d v="2013-11-01T00:00:00"/>
    <x v="0"/>
  </r>
  <r>
    <s v="Rural"/>
    <n v="2013"/>
    <s v="November"/>
    <n v="117.4"/>
    <s v="Oils and fats"/>
    <n v="108.9"/>
    <x v="0"/>
    <d v="2013-11-01T00:00:00"/>
    <x v="0"/>
  </r>
  <r>
    <s v="Rural"/>
    <n v="2013"/>
    <s v="November"/>
    <n v="117.4"/>
    <s v="Fruits"/>
    <n v="116.6"/>
    <x v="0"/>
    <d v="2013-11-01T00:00:00"/>
    <x v="0"/>
  </r>
  <r>
    <s v="Rural"/>
    <n v="2013"/>
    <s v="November"/>
    <n v="117.4"/>
    <s v="Vegetables"/>
    <n v="178.1"/>
    <x v="0"/>
    <d v="2013-11-01T00:00:00"/>
    <x v="0"/>
  </r>
  <r>
    <s v="Rural"/>
    <n v="2013"/>
    <s v="November"/>
    <n v="117.4"/>
    <s v="Pulses and products"/>
    <n v="109.1"/>
    <x v="0"/>
    <d v="2013-11-01T00:00:00"/>
    <x v="0"/>
  </r>
  <r>
    <s v="Rural"/>
    <n v="2013"/>
    <s v="November"/>
    <n v="117.4"/>
    <s v="Sugar and Confectionery"/>
    <n v="103.6"/>
    <x v="0"/>
    <d v="2013-11-01T00:00:00"/>
    <x v="0"/>
  </r>
  <r>
    <s v="Rural"/>
    <n v="2013"/>
    <s v="November"/>
    <n v="117.4"/>
    <s v="Spices"/>
    <n v="109"/>
    <x v="0"/>
    <d v="2013-11-01T00:00:00"/>
    <x v="0"/>
  </r>
  <r>
    <s v="Rural"/>
    <n v="2013"/>
    <s v="November"/>
    <n v="117.4"/>
    <s v="Non-alcoholic beverages"/>
    <n v="111.8"/>
    <x v="0"/>
    <d v="2013-11-01T00:00:00"/>
    <x v="0"/>
  </r>
  <r>
    <s v="Rural"/>
    <n v="2013"/>
    <s v="November"/>
    <n v="117.4"/>
    <s v="Prepared meals, snacks, sweets etc."/>
    <n v="116"/>
    <x v="0"/>
    <d v="2013-11-01T00:00:00"/>
    <x v="0"/>
  </r>
  <r>
    <s v="Rural"/>
    <n v="2013"/>
    <s v="November"/>
    <n v="117.4"/>
    <s v="Food and beverages"/>
    <n v="122.5"/>
    <x v="0"/>
    <d v="2013-11-01T00:00:00"/>
    <x v="0"/>
  </r>
  <r>
    <s v="Rural"/>
    <n v="2013"/>
    <s v="November"/>
    <n v="117.4"/>
    <s v="Fuel and light"/>
    <n v="112.6"/>
    <x v="1"/>
    <d v="2013-11-01T00:00:00"/>
    <x v="0"/>
  </r>
  <r>
    <s v="Rural"/>
    <n v="2013"/>
    <s v="November"/>
    <n v="117.4"/>
    <s v="Health"/>
    <n v="109.7"/>
    <x v="2"/>
    <d v="2013-11-01T00:00:00"/>
    <x v="0"/>
  </r>
  <r>
    <s v="Rural"/>
    <n v="2013"/>
    <s v="November"/>
    <n v="117.4"/>
    <s v="Transport and communication"/>
    <n v="109.6"/>
    <x v="3"/>
    <d v="2013-11-01T00:00:00"/>
    <x v="0"/>
  </r>
  <r>
    <s v="Rural"/>
    <n v="2013"/>
    <s v="November"/>
    <n v="117.4"/>
    <s v="Education"/>
    <n v="111"/>
    <x v="4"/>
    <d v="2013-11-01T00:00:00"/>
    <x v="0"/>
  </r>
  <r>
    <s v="Urban"/>
    <n v="2013"/>
    <s v="November"/>
    <n v="115"/>
    <s v="Cereals and products"/>
    <n v="119.8"/>
    <x v="0"/>
    <d v="2013-11-01T00:00:00"/>
    <x v="0"/>
  </r>
  <r>
    <s v="Urban"/>
    <n v="2013"/>
    <s v="November"/>
    <n v="115"/>
    <s v="Meat and fish"/>
    <n v="116.3"/>
    <x v="0"/>
    <d v="2013-11-01T00:00:00"/>
    <x v="0"/>
  </r>
  <r>
    <s v="Urban"/>
    <n v="2013"/>
    <s v="November"/>
    <n v="115"/>
    <s v="Egg"/>
    <n v="122.6"/>
    <x v="0"/>
    <d v="2013-11-01T00:00:00"/>
    <x v="0"/>
  </r>
  <r>
    <s v="Urban"/>
    <n v="2013"/>
    <s v="November"/>
    <n v="115"/>
    <s v="Milk and products"/>
    <n v="112"/>
    <x v="0"/>
    <d v="2013-11-01T00:00:00"/>
    <x v="0"/>
  </r>
  <r>
    <s v="Urban"/>
    <n v="2013"/>
    <s v="November"/>
    <n v="115"/>
    <s v="Oils and fats"/>
    <n v="103.2"/>
    <x v="0"/>
    <d v="2013-11-01T00:00:00"/>
    <x v="0"/>
  </r>
  <r>
    <s v="Urban"/>
    <n v="2013"/>
    <s v="November"/>
    <n v="115"/>
    <s v="Fruits"/>
    <n v="110"/>
    <x v="0"/>
    <d v="2013-11-01T00:00:00"/>
    <x v="0"/>
  </r>
  <r>
    <s v="Urban"/>
    <n v="2013"/>
    <s v="November"/>
    <n v="115"/>
    <s v="Vegetables"/>
    <n v="192.8"/>
    <x v="0"/>
    <d v="2013-11-01T00:00:00"/>
    <x v="0"/>
  </r>
  <r>
    <s v="Urban"/>
    <n v="2013"/>
    <s v="November"/>
    <n v="115"/>
    <s v="Pulses and products"/>
    <n v="106.3"/>
    <x v="0"/>
    <d v="2013-11-01T00:00:00"/>
    <x v="0"/>
  </r>
  <r>
    <s v="Urban"/>
    <n v="2013"/>
    <s v="November"/>
    <n v="115"/>
    <s v="Sugar and Confectionery"/>
    <n v="99.5"/>
    <x v="0"/>
    <d v="2013-11-01T00:00:00"/>
    <x v="0"/>
  </r>
  <r>
    <s v="Urban"/>
    <n v="2013"/>
    <s v="November"/>
    <n v="115"/>
    <s v="Spices"/>
    <n v="110.3"/>
    <x v="0"/>
    <d v="2013-11-01T00:00:00"/>
    <x v="0"/>
  </r>
  <r>
    <s v="Urban"/>
    <n v="2013"/>
    <s v="November"/>
    <n v="115"/>
    <s v="Non-alcoholic beverages"/>
    <n v="111.8"/>
    <x v="0"/>
    <d v="2013-11-01T00:00:00"/>
    <x v="0"/>
  </r>
  <r>
    <s v="Urban"/>
    <n v="2013"/>
    <s v="November"/>
    <n v="115"/>
    <s v="Prepared meals, snacks, sweets etc."/>
    <n v="117.1"/>
    <x v="0"/>
    <d v="2013-11-01T00:00:00"/>
    <x v="0"/>
  </r>
  <r>
    <s v="Urban"/>
    <n v="2013"/>
    <s v="November"/>
    <n v="115"/>
    <s v="Food and beverages"/>
    <n v="122.9"/>
    <x v="0"/>
    <d v="2013-11-01T00:00:00"/>
    <x v="0"/>
  </r>
  <r>
    <s v="Urban"/>
    <n v="2013"/>
    <s v="November"/>
    <n v="115"/>
    <s v="Fuel and light"/>
    <n v="110"/>
    <x v="1"/>
    <d v="2013-11-01T00:00:00"/>
    <x v="0"/>
  </r>
  <r>
    <s v="Urban"/>
    <n v="2013"/>
    <s v="November"/>
    <n v="115"/>
    <s v="Health"/>
    <n v="108.6"/>
    <x v="2"/>
    <d v="2013-11-01T00:00:00"/>
    <x v="0"/>
  </r>
  <r>
    <s v="Urban"/>
    <n v="2013"/>
    <s v="November"/>
    <n v="115"/>
    <s v="Transport and communication"/>
    <n v="109.5"/>
    <x v="3"/>
    <d v="2013-11-01T00:00:00"/>
    <x v="0"/>
  </r>
  <r>
    <s v="Urban"/>
    <n v="2013"/>
    <s v="November"/>
    <n v="115"/>
    <s v="Education"/>
    <n v="111.3"/>
    <x v="4"/>
    <d v="2013-11-01T00:00:00"/>
    <x v="0"/>
  </r>
  <r>
    <s v="Rural+Urban"/>
    <n v="2013"/>
    <s v="November"/>
    <n v="116.3"/>
    <s v="Cereals and products"/>
    <n v="118.1"/>
    <x v="0"/>
    <d v="2013-11-01T00:00:00"/>
    <x v="0"/>
  </r>
  <r>
    <s v="Rural+Urban"/>
    <n v="2013"/>
    <s v="November"/>
    <n v="116.3"/>
    <s v="Meat and fish"/>
    <n v="115.4"/>
    <x v="0"/>
    <d v="2013-11-01T00:00:00"/>
    <x v="0"/>
  </r>
  <r>
    <s v="Rural+Urban"/>
    <n v="2013"/>
    <s v="November"/>
    <n v="116.3"/>
    <s v="Egg"/>
    <n v="118.7"/>
    <x v="0"/>
    <d v="2013-11-01T00:00:00"/>
    <x v="0"/>
  </r>
  <r>
    <s v="Rural+Urban"/>
    <n v="2013"/>
    <s v="November"/>
    <n v="116.3"/>
    <s v="Milk and products"/>
    <n v="112.5"/>
    <x v="0"/>
    <d v="2013-11-01T00:00:00"/>
    <x v="0"/>
  </r>
  <r>
    <s v="Rural+Urban"/>
    <n v="2013"/>
    <s v="November"/>
    <n v="116.3"/>
    <s v="Oils and fats"/>
    <n v="106.8"/>
    <x v="0"/>
    <d v="2013-11-01T00:00:00"/>
    <x v="0"/>
  </r>
  <r>
    <s v="Rural+Urban"/>
    <n v="2013"/>
    <s v="November"/>
    <n v="116.3"/>
    <s v="Fruits"/>
    <n v="113.5"/>
    <x v="0"/>
    <d v="2013-11-01T00:00:00"/>
    <x v="0"/>
  </r>
  <r>
    <s v="Rural+Urban"/>
    <n v="2013"/>
    <s v="November"/>
    <n v="116.3"/>
    <s v="Vegetables"/>
    <n v="183.1"/>
    <x v="0"/>
    <d v="2013-11-01T00:00:00"/>
    <x v="0"/>
  </r>
  <r>
    <s v="Rural+Urban"/>
    <n v="2013"/>
    <s v="November"/>
    <n v="116.3"/>
    <s v="Pulses and products"/>
    <n v="108.2"/>
    <x v="0"/>
    <d v="2013-11-01T00:00:00"/>
    <x v="0"/>
  </r>
  <r>
    <s v="Rural+Urban"/>
    <n v="2013"/>
    <s v="November"/>
    <n v="116.3"/>
    <s v="Sugar and Confectionery"/>
    <n v="102.2"/>
    <x v="0"/>
    <d v="2013-11-01T00:00:00"/>
    <x v="0"/>
  </r>
  <r>
    <s v="Rural+Urban"/>
    <n v="2013"/>
    <s v="November"/>
    <n v="116.3"/>
    <s v="Spices"/>
    <n v="109.4"/>
    <x v="0"/>
    <d v="2013-11-01T00:00:00"/>
    <x v="0"/>
  </r>
  <r>
    <s v="Rural+Urban"/>
    <n v="2013"/>
    <s v="November"/>
    <n v="116.3"/>
    <s v="Non-alcoholic beverages"/>
    <n v="111.8"/>
    <x v="0"/>
    <d v="2013-11-01T00:00:00"/>
    <x v="0"/>
  </r>
  <r>
    <s v="Rural+Urban"/>
    <n v="2013"/>
    <s v="November"/>
    <n v="116.3"/>
    <s v="Prepared meals, snacks, sweets etc."/>
    <n v="116.5"/>
    <x v="0"/>
    <d v="2013-11-01T00:00:00"/>
    <x v="0"/>
  </r>
  <r>
    <s v="Rural+Urban"/>
    <n v="2013"/>
    <s v="November"/>
    <n v="116.3"/>
    <s v="Food and beverages"/>
    <n v="122.6"/>
    <x v="0"/>
    <d v="2013-11-01T00:00:00"/>
    <x v="0"/>
  </r>
  <r>
    <s v="Rural+Urban"/>
    <n v="2013"/>
    <s v="November"/>
    <n v="116.3"/>
    <s v="Fuel and light"/>
    <n v="111.6"/>
    <x v="1"/>
    <d v="2013-11-01T00:00:00"/>
    <x v="0"/>
  </r>
  <r>
    <s v="Rural+Urban"/>
    <n v="2013"/>
    <s v="November"/>
    <n v="116.3"/>
    <s v="Health"/>
    <n v="109.3"/>
    <x v="2"/>
    <d v="2013-11-01T00:00:00"/>
    <x v="0"/>
  </r>
  <r>
    <s v="Rural+Urban"/>
    <n v="2013"/>
    <s v="November"/>
    <n v="116.3"/>
    <s v="Transport and communication"/>
    <n v="109.5"/>
    <x v="3"/>
    <d v="2013-11-01T00:00:00"/>
    <x v="0"/>
  </r>
  <r>
    <s v="Rural+Urban"/>
    <n v="2013"/>
    <s v="November"/>
    <n v="116.3"/>
    <s v="Education"/>
    <n v="111.2"/>
    <x v="4"/>
    <d v="2013-11-01T00:00:00"/>
    <x v="0"/>
  </r>
  <r>
    <s v="Rural"/>
    <n v="2013"/>
    <s v="December"/>
    <n v="115.5"/>
    <s v="Cereals and products"/>
    <n v="118.4"/>
    <x v="0"/>
    <d v="2013-12-01T00:00:00"/>
    <x v="0"/>
  </r>
  <r>
    <s v="Rural"/>
    <n v="2013"/>
    <s v="December"/>
    <n v="115.5"/>
    <s v="Meat and fish"/>
    <n v="115.9"/>
    <x v="0"/>
    <d v="2013-12-01T00:00:00"/>
    <x v="0"/>
  </r>
  <r>
    <s v="Rural"/>
    <n v="2013"/>
    <s v="December"/>
    <n v="115.5"/>
    <s v="Egg"/>
    <n v="120.4"/>
    <x v="0"/>
    <d v="2013-12-01T00:00:00"/>
    <x v="0"/>
  </r>
  <r>
    <s v="Rural"/>
    <n v="2013"/>
    <s v="December"/>
    <n v="115.5"/>
    <s v="Milk and products"/>
    <n v="113.8"/>
    <x v="0"/>
    <d v="2013-12-01T00:00:00"/>
    <x v="0"/>
  </r>
  <r>
    <s v="Rural"/>
    <n v="2013"/>
    <s v="December"/>
    <n v="115.5"/>
    <s v="Oils and fats"/>
    <n v="109.5"/>
    <x v="0"/>
    <d v="2013-12-01T00:00:00"/>
    <x v="0"/>
  </r>
  <r>
    <s v="Rural"/>
    <n v="2013"/>
    <s v="December"/>
    <n v="115.5"/>
    <s v="Fruits"/>
    <n v="115.5"/>
    <x v="0"/>
    <d v="2013-12-01T00:00:00"/>
    <x v="0"/>
  </r>
  <r>
    <s v="Rural"/>
    <n v="2013"/>
    <s v="December"/>
    <n v="115.5"/>
    <s v="Vegetables"/>
    <n v="145.69999999999999"/>
    <x v="0"/>
    <d v="2013-12-01T00:00:00"/>
    <x v="0"/>
  </r>
  <r>
    <s v="Rural"/>
    <n v="2013"/>
    <s v="December"/>
    <n v="115.5"/>
    <s v="Pulses and products"/>
    <n v="109.5"/>
    <x v="0"/>
    <d v="2013-12-01T00:00:00"/>
    <x v="0"/>
  </r>
  <r>
    <s v="Rural"/>
    <n v="2013"/>
    <s v="December"/>
    <n v="115.5"/>
    <s v="Sugar and Confectionery"/>
    <n v="102.9"/>
    <x v="0"/>
    <d v="2013-12-01T00:00:00"/>
    <x v="0"/>
  </r>
  <r>
    <s v="Rural"/>
    <n v="2013"/>
    <s v="December"/>
    <n v="115.5"/>
    <s v="Spices"/>
    <n v="109.8"/>
    <x v="0"/>
    <d v="2013-12-01T00:00:00"/>
    <x v="0"/>
  </r>
  <r>
    <s v="Rural"/>
    <n v="2013"/>
    <s v="December"/>
    <n v="115.5"/>
    <s v="Non-alcoholic beverages"/>
    <n v="112.1"/>
    <x v="0"/>
    <d v="2013-12-01T00:00:00"/>
    <x v="0"/>
  </r>
  <r>
    <s v="Rural"/>
    <n v="2013"/>
    <s v="December"/>
    <n v="115.5"/>
    <s v="Prepared meals, snacks, sweets etc."/>
    <n v="116.8"/>
    <x v="0"/>
    <d v="2013-12-01T00:00:00"/>
    <x v="0"/>
  </r>
  <r>
    <s v="Rural"/>
    <n v="2013"/>
    <s v="December"/>
    <n v="115.5"/>
    <s v="Food and beverages"/>
    <n v="118.7"/>
    <x v="0"/>
    <d v="2013-12-01T00:00:00"/>
    <x v="0"/>
  </r>
  <r>
    <s v="Rural"/>
    <n v="2013"/>
    <s v="December"/>
    <n v="115.5"/>
    <s v="Fuel and light"/>
    <n v="112.8"/>
    <x v="1"/>
    <d v="2013-12-01T00:00:00"/>
    <x v="0"/>
  </r>
  <r>
    <s v="Rural"/>
    <n v="2013"/>
    <s v="December"/>
    <n v="115.5"/>
    <s v="Health"/>
    <n v="110.1"/>
    <x v="2"/>
    <d v="2013-12-01T00:00:00"/>
    <x v="0"/>
  </r>
  <r>
    <s v="Rural"/>
    <n v="2013"/>
    <s v="December"/>
    <n v="115.5"/>
    <s v="Transport and communication"/>
    <n v="109.9"/>
    <x v="3"/>
    <d v="2013-12-01T00:00:00"/>
    <x v="0"/>
  </r>
  <r>
    <s v="Rural"/>
    <n v="2013"/>
    <s v="December"/>
    <n v="115.5"/>
    <s v="Education"/>
    <n v="111.6"/>
    <x v="4"/>
    <d v="2013-12-01T00:00:00"/>
    <x v="0"/>
  </r>
  <r>
    <s v="Urban"/>
    <n v="2013"/>
    <s v="December"/>
    <n v="113.3"/>
    <s v="Cereals and products"/>
    <n v="120.5"/>
    <x v="0"/>
    <d v="2013-12-01T00:00:00"/>
    <x v="0"/>
  </r>
  <r>
    <s v="Urban"/>
    <n v="2013"/>
    <s v="December"/>
    <n v="113.3"/>
    <s v="Meat and fish"/>
    <n v="118.1"/>
    <x v="0"/>
    <d v="2013-12-01T00:00:00"/>
    <x v="0"/>
  </r>
  <r>
    <s v="Urban"/>
    <n v="2013"/>
    <s v="December"/>
    <n v="113.3"/>
    <s v="Egg"/>
    <n v="128.5"/>
    <x v="0"/>
    <d v="2013-12-01T00:00:00"/>
    <x v="0"/>
  </r>
  <r>
    <s v="Urban"/>
    <n v="2013"/>
    <s v="December"/>
    <n v="113.3"/>
    <s v="Milk and products"/>
    <n v="112.8"/>
    <x v="0"/>
    <d v="2013-12-01T00:00:00"/>
    <x v="0"/>
  </r>
  <r>
    <s v="Urban"/>
    <n v="2013"/>
    <s v="December"/>
    <n v="113.3"/>
    <s v="Oils and fats"/>
    <n v="103.4"/>
    <x v="0"/>
    <d v="2013-12-01T00:00:00"/>
    <x v="0"/>
  </r>
  <r>
    <s v="Urban"/>
    <n v="2013"/>
    <s v="December"/>
    <n v="113.3"/>
    <s v="Fruits"/>
    <n v="110.7"/>
    <x v="0"/>
    <d v="2013-12-01T00:00:00"/>
    <x v="0"/>
  </r>
  <r>
    <s v="Urban"/>
    <n v="2013"/>
    <s v="December"/>
    <n v="113.3"/>
    <s v="Vegetables"/>
    <n v="144.80000000000001"/>
    <x v="0"/>
    <d v="2013-12-01T00:00:00"/>
    <x v="0"/>
  </r>
  <r>
    <s v="Urban"/>
    <n v="2013"/>
    <s v="December"/>
    <n v="113.3"/>
    <s v="Pulses and products"/>
    <n v="107.1"/>
    <x v="0"/>
    <d v="2013-12-01T00:00:00"/>
    <x v="0"/>
  </r>
  <r>
    <s v="Urban"/>
    <n v="2013"/>
    <s v="December"/>
    <n v="113.3"/>
    <s v="Sugar and Confectionery"/>
    <n v="98.6"/>
    <x v="0"/>
    <d v="2013-12-01T00:00:00"/>
    <x v="0"/>
  </r>
  <r>
    <s v="Urban"/>
    <n v="2013"/>
    <s v="December"/>
    <n v="113.3"/>
    <s v="Spices"/>
    <n v="111.9"/>
    <x v="0"/>
    <d v="2013-12-01T00:00:00"/>
    <x v="0"/>
  </r>
  <r>
    <s v="Urban"/>
    <n v="2013"/>
    <s v="December"/>
    <n v="113.3"/>
    <s v="Non-alcoholic beverages"/>
    <n v="112.1"/>
    <x v="0"/>
    <d v="2013-12-01T00:00:00"/>
    <x v="0"/>
  </r>
  <r>
    <s v="Urban"/>
    <n v="2013"/>
    <s v="December"/>
    <n v="113.3"/>
    <s v="Prepared meals, snacks, sweets etc."/>
    <n v="118.1"/>
    <x v="0"/>
    <d v="2013-12-01T00:00:00"/>
    <x v="0"/>
  </r>
  <r>
    <s v="Urban"/>
    <n v="2013"/>
    <s v="December"/>
    <n v="113.3"/>
    <s v="Food and beverages"/>
    <n v="117.8"/>
    <x v="0"/>
    <d v="2013-12-01T00:00:00"/>
    <x v="0"/>
  </r>
  <r>
    <s v="Urban"/>
    <n v="2013"/>
    <s v="December"/>
    <n v="113.3"/>
    <s v="Fuel and light"/>
    <n v="110.4"/>
    <x v="1"/>
    <d v="2013-12-01T00:00:00"/>
    <x v="0"/>
  </r>
  <r>
    <s v="Urban"/>
    <n v="2013"/>
    <s v="December"/>
    <n v="113.3"/>
    <s v="Health"/>
    <n v="109"/>
    <x v="2"/>
    <d v="2013-12-01T00:00:00"/>
    <x v="0"/>
  </r>
  <r>
    <s v="Urban"/>
    <n v="2013"/>
    <s v="December"/>
    <n v="113.3"/>
    <s v="Transport and communication"/>
    <n v="109.7"/>
    <x v="3"/>
    <d v="2013-12-01T00:00:00"/>
    <x v="0"/>
  </r>
  <r>
    <s v="Urban"/>
    <n v="2013"/>
    <s v="December"/>
    <n v="113.3"/>
    <s v="Education"/>
    <n v="111.4"/>
    <x v="4"/>
    <d v="2013-12-01T00:00:00"/>
    <x v="0"/>
  </r>
  <r>
    <s v="Rural+Urban"/>
    <n v="2013"/>
    <s v="December"/>
    <n v="114.5"/>
    <s v="Cereals and products"/>
    <n v="119.1"/>
    <x v="0"/>
    <d v="2013-12-01T00:00:00"/>
    <x v="0"/>
  </r>
  <r>
    <s v="Rural+Urban"/>
    <n v="2013"/>
    <s v="December"/>
    <n v="114.5"/>
    <s v="Meat and fish"/>
    <n v="116.7"/>
    <x v="0"/>
    <d v="2013-12-01T00:00:00"/>
    <x v="0"/>
  </r>
  <r>
    <s v="Rural+Urban"/>
    <n v="2013"/>
    <s v="December"/>
    <n v="114.5"/>
    <s v="Egg"/>
    <n v="123.5"/>
    <x v="0"/>
    <d v="2013-12-01T00:00:00"/>
    <x v="0"/>
  </r>
  <r>
    <s v="Rural+Urban"/>
    <n v="2013"/>
    <s v="December"/>
    <n v="114.5"/>
    <s v="Milk and products"/>
    <n v="113.4"/>
    <x v="0"/>
    <d v="2013-12-01T00:00:00"/>
    <x v="0"/>
  </r>
  <r>
    <s v="Rural+Urban"/>
    <n v="2013"/>
    <s v="December"/>
    <n v="114.5"/>
    <s v="Oils and fats"/>
    <n v="107.3"/>
    <x v="0"/>
    <d v="2013-12-01T00:00:00"/>
    <x v="0"/>
  </r>
  <r>
    <s v="Rural+Urban"/>
    <n v="2013"/>
    <s v="December"/>
    <n v="114.5"/>
    <s v="Fruits"/>
    <n v="113.3"/>
    <x v="0"/>
    <d v="2013-12-01T00:00:00"/>
    <x v="0"/>
  </r>
  <r>
    <s v="Rural+Urban"/>
    <n v="2013"/>
    <s v="December"/>
    <n v="114.5"/>
    <s v="Vegetables"/>
    <n v="145.4"/>
    <x v="0"/>
    <d v="2013-12-01T00:00:00"/>
    <x v="0"/>
  </r>
  <r>
    <s v="Rural+Urban"/>
    <n v="2013"/>
    <s v="December"/>
    <n v="114.5"/>
    <s v="Pulses and products"/>
    <n v="108.7"/>
    <x v="0"/>
    <d v="2013-12-01T00:00:00"/>
    <x v="0"/>
  </r>
  <r>
    <s v="Rural+Urban"/>
    <n v="2013"/>
    <s v="December"/>
    <n v="114.5"/>
    <s v="Sugar and Confectionery"/>
    <n v="101.5"/>
    <x v="0"/>
    <d v="2013-12-01T00:00:00"/>
    <x v="0"/>
  </r>
  <r>
    <s v="Rural+Urban"/>
    <n v="2013"/>
    <s v="December"/>
    <n v="114.5"/>
    <s v="Spices"/>
    <n v="110.5"/>
    <x v="0"/>
    <d v="2013-12-01T00:00:00"/>
    <x v="0"/>
  </r>
  <r>
    <s v="Rural+Urban"/>
    <n v="2013"/>
    <s v="December"/>
    <n v="114.5"/>
    <s v="Non-alcoholic beverages"/>
    <n v="112.1"/>
    <x v="0"/>
    <d v="2013-12-01T00:00:00"/>
    <x v="0"/>
  </r>
  <r>
    <s v="Rural+Urban"/>
    <n v="2013"/>
    <s v="December"/>
    <n v="114.5"/>
    <s v="Prepared meals, snacks, sweets etc."/>
    <n v="117.4"/>
    <x v="0"/>
    <d v="2013-12-01T00:00:00"/>
    <x v="0"/>
  </r>
  <r>
    <s v="Rural+Urban"/>
    <n v="2013"/>
    <s v="December"/>
    <n v="114.5"/>
    <s v="Food and beverages"/>
    <n v="118.4"/>
    <x v="0"/>
    <d v="2013-12-01T00:00:00"/>
    <x v="0"/>
  </r>
  <r>
    <s v="Rural+Urban"/>
    <n v="2013"/>
    <s v="December"/>
    <n v="114.5"/>
    <s v="Fuel and light"/>
    <n v="111.9"/>
    <x v="1"/>
    <d v="2013-12-01T00:00:00"/>
    <x v="0"/>
  </r>
  <r>
    <s v="Rural+Urban"/>
    <n v="2013"/>
    <s v="December"/>
    <n v="114.5"/>
    <s v="Health"/>
    <n v="109.7"/>
    <x v="2"/>
    <d v="2013-12-01T00:00:00"/>
    <x v="0"/>
  </r>
  <r>
    <s v="Rural+Urban"/>
    <n v="2013"/>
    <s v="December"/>
    <n v="114.5"/>
    <s v="Transport and communication"/>
    <n v="109.8"/>
    <x v="3"/>
    <d v="2013-12-01T00:00:00"/>
    <x v="0"/>
  </r>
  <r>
    <s v="Rural+Urban"/>
    <n v="2013"/>
    <s v="December"/>
    <n v="114.5"/>
    <s v="Education"/>
    <n v="111.5"/>
    <x v="4"/>
    <d v="2013-12-01T00:00:00"/>
    <x v="0"/>
  </r>
  <r>
    <s v="Rural"/>
    <n v="2014"/>
    <s v="January"/>
    <n v="114.2"/>
    <s v="Cereals and products"/>
    <n v="118.9"/>
    <x v="0"/>
    <d v="2014-01-01T00:00:00"/>
    <x v="0"/>
  </r>
  <r>
    <s v="Rural"/>
    <n v="2014"/>
    <s v="January"/>
    <n v="114.2"/>
    <s v="Meat and fish"/>
    <n v="117.1"/>
    <x v="0"/>
    <d v="2014-01-01T00:00:00"/>
    <x v="0"/>
  </r>
  <r>
    <s v="Rural"/>
    <n v="2014"/>
    <s v="January"/>
    <n v="114.2"/>
    <s v="Egg"/>
    <n v="120.5"/>
    <x v="0"/>
    <d v="2014-01-01T00:00:00"/>
    <x v="0"/>
  </r>
  <r>
    <s v="Rural"/>
    <n v="2014"/>
    <s v="January"/>
    <n v="114.2"/>
    <s v="Milk and products"/>
    <n v="114.4"/>
    <x v="0"/>
    <d v="2014-01-01T00:00:00"/>
    <x v="0"/>
  </r>
  <r>
    <s v="Rural"/>
    <n v="2014"/>
    <s v="January"/>
    <n v="114.2"/>
    <s v="Oils and fats"/>
    <n v="109"/>
    <x v="0"/>
    <d v="2014-01-01T00:00:00"/>
    <x v="0"/>
  </r>
  <r>
    <s v="Rural"/>
    <n v="2014"/>
    <s v="January"/>
    <n v="114.2"/>
    <s v="Fruits"/>
    <n v="115.5"/>
    <x v="0"/>
    <d v="2014-01-01T00:00:00"/>
    <x v="0"/>
  </r>
  <r>
    <s v="Rural"/>
    <n v="2014"/>
    <s v="January"/>
    <n v="114.2"/>
    <s v="Vegetables"/>
    <n v="123.9"/>
    <x v="0"/>
    <d v="2014-01-01T00:00:00"/>
    <x v="0"/>
  </r>
  <r>
    <s v="Rural"/>
    <n v="2014"/>
    <s v="January"/>
    <n v="114.2"/>
    <s v="Pulses and products"/>
    <n v="109.6"/>
    <x v="0"/>
    <d v="2014-01-01T00:00:00"/>
    <x v="0"/>
  </r>
  <r>
    <s v="Rural"/>
    <n v="2014"/>
    <s v="January"/>
    <n v="114.2"/>
    <s v="Sugar and Confectionery"/>
    <n v="101.8"/>
    <x v="0"/>
    <d v="2014-01-01T00:00:00"/>
    <x v="0"/>
  </r>
  <r>
    <s v="Rural"/>
    <n v="2014"/>
    <s v="January"/>
    <n v="114.2"/>
    <s v="Spices"/>
    <n v="110.2"/>
    <x v="0"/>
    <d v="2014-01-01T00:00:00"/>
    <x v="0"/>
  </r>
  <r>
    <s v="Rural"/>
    <n v="2014"/>
    <s v="January"/>
    <n v="114.2"/>
    <s v="Non-alcoholic beverages"/>
    <n v="112.4"/>
    <x v="0"/>
    <d v="2014-01-01T00:00:00"/>
    <x v="0"/>
  </r>
  <r>
    <s v="Rural"/>
    <n v="2014"/>
    <s v="January"/>
    <n v="114.2"/>
    <s v="Prepared meals, snacks, sweets etc."/>
    <n v="117.3"/>
    <x v="0"/>
    <d v="2014-01-01T00:00:00"/>
    <x v="0"/>
  </r>
  <r>
    <s v="Rural"/>
    <n v="2014"/>
    <s v="January"/>
    <n v="114.2"/>
    <s v="Food and beverages"/>
    <n v="116"/>
    <x v="0"/>
    <d v="2014-01-01T00:00:00"/>
    <x v="0"/>
  </r>
  <r>
    <s v="Rural"/>
    <n v="2014"/>
    <s v="January"/>
    <n v="114.2"/>
    <s v="Fuel and light"/>
    <n v="113"/>
    <x v="1"/>
    <d v="2014-01-01T00:00:00"/>
    <x v="0"/>
  </r>
  <r>
    <s v="Rural"/>
    <n v="2014"/>
    <s v="January"/>
    <n v="114.2"/>
    <s v="Health"/>
    <n v="110.6"/>
    <x v="2"/>
    <d v="2014-01-01T00:00:00"/>
    <x v="0"/>
  </r>
  <r>
    <s v="Rural"/>
    <n v="2014"/>
    <s v="January"/>
    <n v="114.2"/>
    <s v="Transport and communication"/>
    <n v="110.5"/>
    <x v="3"/>
    <d v="2014-01-01T00:00:00"/>
    <x v="0"/>
  </r>
  <r>
    <s v="Rural"/>
    <n v="2014"/>
    <s v="January"/>
    <n v="114.2"/>
    <s v="Education"/>
    <n v="111.8"/>
    <x v="4"/>
    <d v="2014-01-01T00:00:00"/>
    <x v="0"/>
  </r>
  <r>
    <s v="Urban"/>
    <n v="2014"/>
    <s v="January"/>
    <n v="112.9"/>
    <s v="Cereals and products"/>
    <n v="121.2"/>
    <x v="0"/>
    <d v="2014-01-01T00:00:00"/>
    <x v="0"/>
  </r>
  <r>
    <s v="Urban"/>
    <n v="2014"/>
    <s v="January"/>
    <n v="112.9"/>
    <s v="Meat and fish"/>
    <n v="122"/>
    <x v="0"/>
    <d v="2014-01-01T00:00:00"/>
    <x v="0"/>
  </r>
  <r>
    <s v="Urban"/>
    <n v="2014"/>
    <s v="January"/>
    <n v="112.9"/>
    <s v="Egg"/>
    <n v="129.9"/>
    <x v="0"/>
    <d v="2014-01-01T00:00:00"/>
    <x v="0"/>
  </r>
  <r>
    <s v="Urban"/>
    <n v="2014"/>
    <s v="January"/>
    <n v="112.9"/>
    <s v="Milk and products"/>
    <n v="113.6"/>
    <x v="0"/>
    <d v="2014-01-01T00:00:00"/>
    <x v="0"/>
  </r>
  <r>
    <s v="Urban"/>
    <n v="2014"/>
    <s v="January"/>
    <n v="112.9"/>
    <s v="Oils and fats"/>
    <n v="102.9"/>
    <x v="0"/>
    <d v="2014-01-01T00:00:00"/>
    <x v="0"/>
  </r>
  <r>
    <s v="Urban"/>
    <n v="2014"/>
    <s v="January"/>
    <n v="112.9"/>
    <s v="Fruits"/>
    <n v="112.1"/>
    <x v="0"/>
    <d v="2014-01-01T00:00:00"/>
    <x v="0"/>
  </r>
  <r>
    <s v="Urban"/>
    <n v="2014"/>
    <s v="January"/>
    <n v="112.9"/>
    <s v="Vegetables"/>
    <n v="118.9"/>
    <x v="0"/>
    <d v="2014-01-01T00:00:00"/>
    <x v="0"/>
  </r>
  <r>
    <s v="Urban"/>
    <n v="2014"/>
    <s v="January"/>
    <n v="112.9"/>
    <s v="Pulses and products"/>
    <n v="107.5"/>
    <x v="0"/>
    <d v="2014-01-01T00:00:00"/>
    <x v="0"/>
  </r>
  <r>
    <s v="Urban"/>
    <n v="2014"/>
    <s v="January"/>
    <n v="112.9"/>
    <s v="Sugar and Confectionery"/>
    <n v="96.9"/>
    <x v="0"/>
    <d v="2014-01-01T00:00:00"/>
    <x v="0"/>
  </r>
  <r>
    <s v="Urban"/>
    <n v="2014"/>
    <s v="January"/>
    <n v="112.9"/>
    <s v="Spices"/>
    <n v="112.7"/>
    <x v="0"/>
    <d v="2014-01-01T00:00:00"/>
    <x v="0"/>
  </r>
  <r>
    <s v="Urban"/>
    <n v="2014"/>
    <s v="January"/>
    <n v="112.9"/>
    <s v="Non-alcoholic beverages"/>
    <n v="112.1"/>
    <x v="0"/>
    <d v="2014-01-01T00:00:00"/>
    <x v="0"/>
  </r>
  <r>
    <s v="Urban"/>
    <n v="2014"/>
    <s v="January"/>
    <n v="112.9"/>
    <s v="Prepared meals, snacks, sweets etc."/>
    <n v="119"/>
    <x v="0"/>
    <d v="2014-01-01T00:00:00"/>
    <x v="0"/>
  </r>
  <r>
    <s v="Urban"/>
    <n v="2014"/>
    <s v="January"/>
    <n v="112.9"/>
    <s v="Food and beverages"/>
    <n v="115.5"/>
    <x v="0"/>
    <d v="2014-01-01T00:00:00"/>
    <x v="0"/>
  </r>
  <r>
    <s v="Urban"/>
    <n v="2014"/>
    <s v="January"/>
    <n v="112.9"/>
    <s v="Fuel and light"/>
    <n v="111"/>
    <x v="1"/>
    <d v="2014-01-01T00:00:00"/>
    <x v="0"/>
  </r>
  <r>
    <s v="Urban"/>
    <n v="2014"/>
    <s v="January"/>
    <n v="112.9"/>
    <s v="Health"/>
    <n v="109.7"/>
    <x v="2"/>
    <d v="2014-01-01T00:00:00"/>
    <x v="0"/>
  </r>
  <r>
    <s v="Urban"/>
    <n v="2014"/>
    <s v="January"/>
    <n v="112.9"/>
    <s v="Transport and communication"/>
    <n v="110.8"/>
    <x v="3"/>
    <d v="2014-01-01T00:00:00"/>
    <x v="0"/>
  </r>
  <r>
    <s v="Urban"/>
    <n v="2014"/>
    <s v="January"/>
    <n v="112.9"/>
    <s v="Education"/>
    <n v="111.5"/>
    <x v="4"/>
    <d v="2014-01-01T00:00:00"/>
    <x v="0"/>
  </r>
  <r>
    <s v="Rural+Urban"/>
    <n v="2014"/>
    <s v="January"/>
    <n v="113.6"/>
    <s v="Cereals and products"/>
    <n v="119.6"/>
    <x v="0"/>
    <d v="2014-01-01T00:00:00"/>
    <x v="0"/>
  </r>
  <r>
    <s v="Rural+Urban"/>
    <n v="2014"/>
    <s v="January"/>
    <n v="113.6"/>
    <s v="Meat and fish"/>
    <n v="118.8"/>
    <x v="0"/>
    <d v="2014-01-01T00:00:00"/>
    <x v="0"/>
  </r>
  <r>
    <s v="Rural+Urban"/>
    <n v="2014"/>
    <s v="January"/>
    <n v="113.6"/>
    <s v="Egg"/>
    <n v="124.1"/>
    <x v="0"/>
    <d v="2014-01-01T00:00:00"/>
    <x v="0"/>
  </r>
  <r>
    <s v="Rural+Urban"/>
    <n v="2014"/>
    <s v="January"/>
    <n v="113.6"/>
    <s v="Milk and products"/>
    <n v="114.1"/>
    <x v="0"/>
    <d v="2014-01-01T00:00:00"/>
    <x v="0"/>
  </r>
  <r>
    <s v="Rural+Urban"/>
    <n v="2014"/>
    <s v="January"/>
    <n v="113.6"/>
    <s v="Oils and fats"/>
    <n v="106.8"/>
    <x v="0"/>
    <d v="2014-01-01T00:00:00"/>
    <x v="0"/>
  </r>
  <r>
    <s v="Rural+Urban"/>
    <n v="2014"/>
    <s v="January"/>
    <n v="113.6"/>
    <s v="Fruits"/>
    <n v="113.9"/>
    <x v="0"/>
    <d v="2014-01-01T00:00:00"/>
    <x v="0"/>
  </r>
  <r>
    <s v="Rural+Urban"/>
    <n v="2014"/>
    <s v="January"/>
    <n v="113.6"/>
    <s v="Vegetables"/>
    <n v="122.2"/>
    <x v="0"/>
    <d v="2014-01-01T00:00:00"/>
    <x v="0"/>
  </r>
  <r>
    <s v="Rural+Urban"/>
    <n v="2014"/>
    <s v="January"/>
    <n v="113.6"/>
    <s v="Pulses and products"/>
    <n v="108.9"/>
    <x v="0"/>
    <d v="2014-01-01T00:00:00"/>
    <x v="0"/>
  </r>
  <r>
    <s v="Rural+Urban"/>
    <n v="2014"/>
    <s v="January"/>
    <n v="113.6"/>
    <s v="Sugar and Confectionery"/>
    <n v="100.2"/>
    <x v="0"/>
    <d v="2014-01-01T00:00:00"/>
    <x v="0"/>
  </r>
  <r>
    <s v="Rural+Urban"/>
    <n v="2014"/>
    <s v="January"/>
    <n v="113.6"/>
    <s v="Spices"/>
    <n v="111"/>
    <x v="0"/>
    <d v="2014-01-01T00:00:00"/>
    <x v="0"/>
  </r>
  <r>
    <s v="Rural+Urban"/>
    <n v="2014"/>
    <s v="January"/>
    <n v="113.6"/>
    <s v="Non-alcoholic beverages"/>
    <n v="112.3"/>
    <x v="0"/>
    <d v="2014-01-01T00:00:00"/>
    <x v="0"/>
  </r>
  <r>
    <s v="Rural+Urban"/>
    <n v="2014"/>
    <s v="January"/>
    <n v="113.6"/>
    <s v="Prepared meals, snacks, sweets etc."/>
    <n v="118.1"/>
    <x v="0"/>
    <d v="2014-01-01T00:00:00"/>
    <x v="0"/>
  </r>
  <r>
    <s v="Rural+Urban"/>
    <n v="2014"/>
    <s v="January"/>
    <n v="113.6"/>
    <s v="Food and beverages"/>
    <n v="115.8"/>
    <x v="0"/>
    <d v="2014-01-01T00:00:00"/>
    <x v="0"/>
  </r>
  <r>
    <s v="Rural+Urban"/>
    <n v="2014"/>
    <s v="January"/>
    <n v="113.6"/>
    <s v="Fuel and light"/>
    <n v="112.2"/>
    <x v="1"/>
    <d v="2014-01-01T00:00:00"/>
    <x v="0"/>
  </r>
  <r>
    <s v="Rural+Urban"/>
    <n v="2014"/>
    <s v="January"/>
    <n v="113.6"/>
    <s v="Health"/>
    <n v="110.3"/>
    <x v="2"/>
    <d v="2014-01-01T00:00:00"/>
    <x v="0"/>
  </r>
  <r>
    <s v="Rural+Urban"/>
    <n v="2014"/>
    <s v="January"/>
    <n v="113.6"/>
    <s v="Transport and communication"/>
    <n v="110.7"/>
    <x v="3"/>
    <d v="2014-01-01T00:00:00"/>
    <x v="0"/>
  </r>
  <r>
    <s v="Rural+Urban"/>
    <n v="2014"/>
    <s v="January"/>
    <n v="113.6"/>
    <s v="Education"/>
    <n v="111.6"/>
    <x v="4"/>
    <d v="2014-01-01T00:00:00"/>
    <x v="0"/>
  </r>
  <r>
    <s v="Rural"/>
    <n v="2014"/>
    <s v="February"/>
    <n v="114"/>
    <s v="Cereals and products"/>
    <n v="119.4"/>
    <x v="0"/>
    <d v="2014-02-01T00:00:00"/>
    <x v="0"/>
  </r>
  <r>
    <s v="Rural"/>
    <n v="2014"/>
    <s v="February"/>
    <n v="114"/>
    <s v="Meat and fish"/>
    <n v="117.7"/>
    <x v="0"/>
    <d v="2014-02-01T00:00:00"/>
    <x v="0"/>
  </r>
  <r>
    <s v="Rural"/>
    <n v="2014"/>
    <s v="February"/>
    <n v="114"/>
    <s v="Egg"/>
    <n v="121.2"/>
    <x v="0"/>
    <d v="2014-02-01T00:00:00"/>
    <x v="0"/>
  </r>
  <r>
    <s v="Rural"/>
    <n v="2014"/>
    <s v="February"/>
    <n v="114"/>
    <s v="Milk and products"/>
    <n v="115"/>
    <x v="0"/>
    <d v="2014-02-01T00:00:00"/>
    <x v="0"/>
  </r>
  <r>
    <s v="Rural"/>
    <n v="2014"/>
    <s v="February"/>
    <n v="114"/>
    <s v="Oils and fats"/>
    <n v="109"/>
    <x v="0"/>
    <d v="2014-02-01T00:00:00"/>
    <x v="0"/>
  </r>
  <r>
    <s v="Rural"/>
    <n v="2014"/>
    <s v="February"/>
    <n v="114"/>
    <s v="Fruits"/>
    <n v="116.6"/>
    <x v="0"/>
    <d v="2014-02-01T00:00:00"/>
    <x v="0"/>
  </r>
  <r>
    <s v="Rural"/>
    <n v="2014"/>
    <s v="February"/>
    <n v="114"/>
    <s v="Vegetables"/>
    <n v="116"/>
    <x v="0"/>
    <d v="2014-02-01T00:00:00"/>
    <x v="0"/>
  </r>
  <r>
    <s v="Rural"/>
    <n v="2014"/>
    <s v="February"/>
    <n v="114"/>
    <s v="Pulses and products"/>
    <n v="109.8"/>
    <x v="0"/>
    <d v="2014-02-01T00:00:00"/>
    <x v="0"/>
  </r>
  <r>
    <s v="Rural"/>
    <n v="2014"/>
    <s v="February"/>
    <n v="114"/>
    <s v="Sugar and Confectionery"/>
    <n v="101.1"/>
    <x v="0"/>
    <d v="2014-02-01T00:00:00"/>
    <x v="0"/>
  </r>
  <r>
    <s v="Rural"/>
    <n v="2014"/>
    <s v="February"/>
    <n v="114"/>
    <s v="Spices"/>
    <n v="110.4"/>
    <x v="0"/>
    <d v="2014-02-01T00:00:00"/>
    <x v="0"/>
  </r>
  <r>
    <s v="Rural"/>
    <n v="2014"/>
    <s v="February"/>
    <n v="114"/>
    <s v="Non-alcoholic beverages"/>
    <n v="112.9"/>
    <x v="0"/>
    <d v="2014-02-01T00:00:00"/>
    <x v="0"/>
  </r>
  <r>
    <s v="Rural"/>
    <n v="2014"/>
    <s v="February"/>
    <n v="114"/>
    <s v="Prepared meals, snacks, sweets etc."/>
    <n v="117.8"/>
    <x v="0"/>
    <d v="2014-02-01T00:00:00"/>
    <x v="0"/>
  </r>
  <r>
    <s v="Rural"/>
    <n v="2014"/>
    <s v="February"/>
    <n v="114"/>
    <s v="Food and beverages"/>
    <n v="115.3"/>
    <x v="0"/>
    <d v="2014-02-01T00:00:00"/>
    <x v="0"/>
  </r>
  <r>
    <s v="Rural"/>
    <n v="2014"/>
    <s v="February"/>
    <n v="114"/>
    <s v="Fuel and light"/>
    <n v="113.2"/>
    <x v="1"/>
    <d v="2014-02-01T00:00:00"/>
    <x v="0"/>
  </r>
  <r>
    <s v="Rural"/>
    <n v="2014"/>
    <s v="February"/>
    <n v="114"/>
    <s v="Health"/>
    <n v="110.9"/>
    <x v="2"/>
    <d v="2014-02-01T00:00:00"/>
    <x v="0"/>
  </r>
  <r>
    <s v="Rural"/>
    <n v="2014"/>
    <s v="February"/>
    <n v="114"/>
    <s v="Transport and communication"/>
    <n v="110.8"/>
    <x v="3"/>
    <d v="2014-02-01T00:00:00"/>
    <x v="0"/>
  </r>
  <r>
    <s v="Rural"/>
    <n v="2014"/>
    <s v="February"/>
    <n v="114"/>
    <s v="Education"/>
    <n v="112"/>
    <x v="4"/>
    <d v="2014-02-01T00:00:00"/>
    <x v="0"/>
  </r>
  <r>
    <s v="Urban"/>
    <n v="2014"/>
    <s v="February"/>
    <n v="113.1"/>
    <s v="Cereals and products"/>
    <n v="121.9"/>
    <x v="0"/>
    <d v="2014-02-01T00:00:00"/>
    <x v="0"/>
  </r>
  <r>
    <s v="Urban"/>
    <n v="2014"/>
    <s v="February"/>
    <n v="113.1"/>
    <s v="Meat and fish"/>
    <n v="122"/>
    <x v="0"/>
    <d v="2014-02-01T00:00:00"/>
    <x v="0"/>
  </r>
  <r>
    <s v="Urban"/>
    <n v="2014"/>
    <s v="February"/>
    <n v="113.1"/>
    <s v="Egg"/>
    <n v="124.5"/>
    <x v="0"/>
    <d v="2014-02-01T00:00:00"/>
    <x v="0"/>
  </r>
  <r>
    <s v="Urban"/>
    <n v="2014"/>
    <s v="February"/>
    <n v="113.1"/>
    <s v="Milk and products"/>
    <n v="115.2"/>
    <x v="0"/>
    <d v="2014-02-01T00:00:00"/>
    <x v="0"/>
  </r>
  <r>
    <s v="Urban"/>
    <n v="2014"/>
    <s v="February"/>
    <n v="113.1"/>
    <s v="Oils and fats"/>
    <n v="102.5"/>
    <x v="0"/>
    <d v="2014-02-01T00:00:00"/>
    <x v="0"/>
  </r>
  <r>
    <s v="Urban"/>
    <n v="2014"/>
    <s v="February"/>
    <n v="113.1"/>
    <s v="Fruits"/>
    <n v="114.1"/>
    <x v="0"/>
    <d v="2014-02-01T00:00:00"/>
    <x v="0"/>
  </r>
  <r>
    <s v="Urban"/>
    <n v="2014"/>
    <s v="February"/>
    <n v="113.1"/>
    <s v="Vegetables"/>
    <n v="111.5"/>
    <x v="0"/>
    <d v="2014-02-01T00:00:00"/>
    <x v="0"/>
  </r>
  <r>
    <s v="Urban"/>
    <n v="2014"/>
    <s v="February"/>
    <n v="113.1"/>
    <s v="Pulses and products"/>
    <n v="108.2"/>
    <x v="0"/>
    <d v="2014-02-01T00:00:00"/>
    <x v="0"/>
  </r>
  <r>
    <s v="Urban"/>
    <n v="2014"/>
    <s v="February"/>
    <n v="113.1"/>
    <s v="Sugar and Confectionery"/>
    <n v="95.4"/>
    <x v="0"/>
    <d v="2014-02-01T00:00:00"/>
    <x v="0"/>
  </r>
  <r>
    <s v="Urban"/>
    <n v="2014"/>
    <s v="February"/>
    <n v="113.1"/>
    <s v="Spices"/>
    <n v="113.5"/>
    <x v="0"/>
    <d v="2014-02-01T00:00:00"/>
    <x v="0"/>
  </r>
  <r>
    <s v="Urban"/>
    <n v="2014"/>
    <s v="February"/>
    <n v="113.1"/>
    <s v="Non-alcoholic beverages"/>
    <n v="112.1"/>
    <x v="0"/>
    <d v="2014-02-01T00:00:00"/>
    <x v="0"/>
  </r>
  <r>
    <s v="Urban"/>
    <n v="2014"/>
    <s v="February"/>
    <n v="113.1"/>
    <s v="Prepared meals, snacks, sweets etc."/>
    <n v="119.9"/>
    <x v="0"/>
    <d v="2014-02-01T00:00:00"/>
    <x v="0"/>
  </r>
  <r>
    <s v="Urban"/>
    <n v="2014"/>
    <s v="February"/>
    <n v="113.1"/>
    <s v="Food and beverages"/>
    <n v="115.2"/>
    <x v="0"/>
    <d v="2014-02-01T00:00:00"/>
    <x v="0"/>
  </r>
  <r>
    <s v="Urban"/>
    <n v="2014"/>
    <s v="February"/>
    <n v="113.1"/>
    <s v="Fuel and light"/>
    <n v="111.1"/>
    <x v="1"/>
    <d v="2014-02-01T00:00:00"/>
    <x v="0"/>
  </r>
  <r>
    <s v="Urban"/>
    <n v="2014"/>
    <s v="February"/>
    <n v="113.1"/>
    <s v="Health"/>
    <n v="110.4"/>
    <x v="2"/>
    <d v="2014-02-01T00:00:00"/>
    <x v="0"/>
  </r>
  <r>
    <s v="Urban"/>
    <n v="2014"/>
    <s v="February"/>
    <n v="113.1"/>
    <s v="Transport and communication"/>
    <n v="111.3"/>
    <x v="3"/>
    <d v="2014-02-01T00:00:00"/>
    <x v="0"/>
  </r>
  <r>
    <s v="Urban"/>
    <n v="2014"/>
    <s v="February"/>
    <n v="113.1"/>
    <s v="Education"/>
    <n v="111.6"/>
    <x v="4"/>
    <d v="2014-02-01T00:00:00"/>
    <x v="0"/>
  </r>
  <r>
    <s v="Rural+Urban"/>
    <n v="2014"/>
    <s v="February"/>
    <n v="113.6"/>
    <s v="Cereals and products"/>
    <n v="120.2"/>
    <x v="0"/>
    <d v="2014-02-01T00:00:00"/>
    <x v="0"/>
  </r>
  <r>
    <s v="Rural+Urban"/>
    <n v="2014"/>
    <s v="February"/>
    <n v="113.6"/>
    <s v="Meat and fish"/>
    <n v="119.2"/>
    <x v="0"/>
    <d v="2014-02-01T00:00:00"/>
    <x v="0"/>
  </r>
  <r>
    <s v="Rural+Urban"/>
    <n v="2014"/>
    <s v="February"/>
    <n v="113.6"/>
    <s v="Egg"/>
    <n v="122.5"/>
    <x v="0"/>
    <d v="2014-02-01T00:00:00"/>
    <x v="0"/>
  </r>
  <r>
    <s v="Rural+Urban"/>
    <n v="2014"/>
    <s v="February"/>
    <n v="113.6"/>
    <s v="Milk and products"/>
    <n v="115.1"/>
    <x v="0"/>
    <d v="2014-02-01T00:00:00"/>
    <x v="0"/>
  </r>
  <r>
    <s v="Rural+Urban"/>
    <n v="2014"/>
    <s v="February"/>
    <n v="113.6"/>
    <s v="Oils and fats"/>
    <n v="106.6"/>
    <x v="0"/>
    <d v="2014-02-01T00:00:00"/>
    <x v="0"/>
  </r>
  <r>
    <s v="Rural+Urban"/>
    <n v="2014"/>
    <s v="February"/>
    <n v="113.6"/>
    <s v="Fruits"/>
    <n v="115.4"/>
    <x v="0"/>
    <d v="2014-02-01T00:00:00"/>
    <x v="0"/>
  </r>
  <r>
    <s v="Rural+Urban"/>
    <n v="2014"/>
    <s v="February"/>
    <n v="113.6"/>
    <s v="Vegetables"/>
    <n v="114.5"/>
    <x v="0"/>
    <d v="2014-02-01T00:00:00"/>
    <x v="0"/>
  </r>
  <r>
    <s v="Rural+Urban"/>
    <n v="2014"/>
    <s v="February"/>
    <n v="113.6"/>
    <s v="Pulses and products"/>
    <n v="109.3"/>
    <x v="0"/>
    <d v="2014-02-01T00:00:00"/>
    <x v="0"/>
  </r>
  <r>
    <s v="Rural+Urban"/>
    <n v="2014"/>
    <s v="February"/>
    <n v="113.6"/>
    <s v="Sugar and Confectionery"/>
    <n v="99.2"/>
    <x v="0"/>
    <d v="2014-02-01T00:00:00"/>
    <x v="0"/>
  </r>
  <r>
    <s v="Rural+Urban"/>
    <n v="2014"/>
    <s v="February"/>
    <n v="113.6"/>
    <s v="Spices"/>
    <n v="111.4"/>
    <x v="0"/>
    <d v="2014-02-01T00:00:00"/>
    <x v="0"/>
  </r>
  <r>
    <s v="Rural+Urban"/>
    <n v="2014"/>
    <s v="February"/>
    <n v="113.6"/>
    <s v="Non-alcoholic beverages"/>
    <n v="112.6"/>
    <x v="0"/>
    <d v="2014-02-01T00:00:00"/>
    <x v="0"/>
  </r>
  <r>
    <s v="Rural+Urban"/>
    <n v="2014"/>
    <s v="February"/>
    <n v="113.6"/>
    <s v="Prepared meals, snacks, sweets etc."/>
    <n v="118.8"/>
    <x v="0"/>
    <d v="2014-02-01T00:00:00"/>
    <x v="0"/>
  </r>
  <r>
    <s v="Rural+Urban"/>
    <n v="2014"/>
    <s v="February"/>
    <n v="113.6"/>
    <s v="Food and beverages"/>
    <n v="115.3"/>
    <x v="0"/>
    <d v="2014-02-01T00:00:00"/>
    <x v="0"/>
  </r>
  <r>
    <s v="Rural+Urban"/>
    <n v="2014"/>
    <s v="February"/>
    <n v="113.6"/>
    <s v="Fuel and light"/>
    <n v="112.4"/>
    <x v="1"/>
    <d v="2014-02-01T00:00:00"/>
    <x v="0"/>
  </r>
  <r>
    <s v="Rural+Urban"/>
    <n v="2014"/>
    <s v="February"/>
    <n v="113.6"/>
    <s v="Health"/>
    <n v="110.7"/>
    <x v="2"/>
    <d v="2014-02-01T00:00:00"/>
    <x v="0"/>
  </r>
  <r>
    <s v="Rural+Urban"/>
    <n v="2014"/>
    <s v="February"/>
    <n v="113.6"/>
    <s v="Transport and communication"/>
    <n v="111.1"/>
    <x v="3"/>
    <d v="2014-02-01T00:00:00"/>
    <x v="0"/>
  </r>
  <r>
    <s v="Rural+Urban"/>
    <n v="2014"/>
    <s v="February"/>
    <n v="113.6"/>
    <s v="Education"/>
    <n v="111.8"/>
    <x v="4"/>
    <d v="2014-02-01T00:00:00"/>
    <x v="0"/>
  </r>
  <r>
    <s v="Rural"/>
    <n v="2014"/>
    <s v="March"/>
    <n v="114.6"/>
    <s v="Cereals and products"/>
    <n v="120.1"/>
    <x v="0"/>
    <d v="2014-03-01T00:00:00"/>
    <x v="0"/>
  </r>
  <r>
    <s v="Rural"/>
    <n v="2014"/>
    <s v="March"/>
    <n v="114.6"/>
    <s v="Meat and fish"/>
    <n v="118.1"/>
    <x v="0"/>
    <d v="2014-03-01T00:00:00"/>
    <x v="0"/>
  </r>
  <r>
    <s v="Rural"/>
    <n v="2014"/>
    <s v="March"/>
    <n v="114.6"/>
    <s v="Egg"/>
    <n v="120.7"/>
    <x v="0"/>
    <d v="2014-03-01T00:00:00"/>
    <x v="0"/>
  </r>
  <r>
    <s v="Rural"/>
    <n v="2014"/>
    <s v="March"/>
    <n v="114.6"/>
    <s v="Milk and products"/>
    <n v="116.1"/>
    <x v="0"/>
    <d v="2014-03-01T00:00:00"/>
    <x v="0"/>
  </r>
  <r>
    <s v="Rural"/>
    <n v="2014"/>
    <s v="March"/>
    <n v="114.6"/>
    <s v="Oils and fats"/>
    <n v="109.3"/>
    <x v="0"/>
    <d v="2014-03-01T00:00:00"/>
    <x v="0"/>
  </r>
  <r>
    <s v="Rural"/>
    <n v="2014"/>
    <s v="March"/>
    <n v="114.6"/>
    <s v="Fruits"/>
    <n v="119.6"/>
    <x v="0"/>
    <d v="2014-03-01T00:00:00"/>
    <x v="0"/>
  </r>
  <r>
    <s v="Rural"/>
    <n v="2014"/>
    <s v="March"/>
    <n v="114.6"/>
    <s v="Vegetables"/>
    <n v="117.9"/>
    <x v="0"/>
    <d v="2014-03-01T00:00:00"/>
    <x v="0"/>
  </r>
  <r>
    <s v="Rural"/>
    <n v="2014"/>
    <s v="March"/>
    <n v="114.6"/>
    <s v="Pulses and products"/>
    <n v="110.2"/>
    <x v="0"/>
    <d v="2014-03-01T00:00:00"/>
    <x v="0"/>
  </r>
  <r>
    <s v="Rural"/>
    <n v="2014"/>
    <s v="March"/>
    <n v="114.6"/>
    <s v="Sugar and Confectionery"/>
    <n v="101.2"/>
    <x v="0"/>
    <d v="2014-03-01T00:00:00"/>
    <x v="0"/>
  </r>
  <r>
    <s v="Rural"/>
    <n v="2014"/>
    <s v="March"/>
    <n v="114.6"/>
    <s v="Spices"/>
    <n v="110.7"/>
    <x v="0"/>
    <d v="2014-03-01T00:00:00"/>
    <x v="0"/>
  </r>
  <r>
    <s v="Rural"/>
    <n v="2014"/>
    <s v="March"/>
    <n v="114.6"/>
    <s v="Non-alcoholic beverages"/>
    <n v="113"/>
    <x v="0"/>
    <d v="2014-03-01T00:00:00"/>
    <x v="0"/>
  </r>
  <r>
    <s v="Rural"/>
    <n v="2014"/>
    <s v="March"/>
    <n v="114.6"/>
    <s v="Prepared meals, snacks, sweets etc."/>
    <n v="118.3"/>
    <x v="0"/>
    <d v="2014-03-01T00:00:00"/>
    <x v="0"/>
  </r>
  <r>
    <s v="Rural"/>
    <n v="2014"/>
    <s v="March"/>
    <n v="114.6"/>
    <s v="Food and beverages"/>
    <n v="116.2"/>
    <x v="0"/>
    <d v="2014-03-01T00:00:00"/>
    <x v="0"/>
  </r>
  <r>
    <s v="Rural"/>
    <n v="2014"/>
    <s v="March"/>
    <n v="114.6"/>
    <s v="Fuel and light"/>
    <n v="113.4"/>
    <x v="1"/>
    <d v="2014-03-01T00:00:00"/>
    <x v="0"/>
  </r>
  <r>
    <s v="Rural"/>
    <n v="2014"/>
    <s v="March"/>
    <n v="114.6"/>
    <s v="Health"/>
    <n v="111.4"/>
    <x v="2"/>
    <d v="2014-03-01T00:00:00"/>
    <x v="0"/>
  </r>
  <r>
    <s v="Rural"/>
    <n v="2014"/>
    <s v="March"/>
    <n v="114.6"/>
    <s v="Transport and communication"/>
    <n v="111.2"/>
    <x v="3"/>
    <d v="2014-03-01T00:00:00"/>
    <x v="0"/>
  </r>
  <r>
    <s v="Rural"/>
    <n v="2014"/>
    <s v="March"/>
    <n v="114.6"/>
    <s v="Education"/>
    <n v="112.4"/>
    <x v="4"/>
    <d v="2014-03-01T00:00:00"/>
    <x v="0"/>
  </r>
  <r>
    <s v="Urban"/>
    <n v="2014"/>
    <s v="March"/>
    <n v="113.7"/>
    <s v="Cereals and products"/>
    <n v="122.1"/>
    <x v="0"/>
    <d v="2014-03-01T00:00:00"/>
    <x v="0"/>
  </r>
  <r>
    <s v="Urban"/>
    <n v="2014"/>
    <s v="March"/>
    <n v="113.7"/>
    <s v="Meat and fish"/>
    <n v="121.4"/>
    <x v="0"/>
    <d v="2014-03-01T00:00:00"/>
    <x v="0"/>
  </r>
  <r>
    <s v="Urban"/>
    <n v="2014"/>
    <s v="March"/>
    <n v="113.7"/>
    <s v="Egg"/>
    <n v="121.5"/>
    <x v="0"/>
    <d v="2014-03-01T00:00:00"/>
    <x v="0"/>
  </r>
  <r>
    <s v="Urban"/>
    <n v="2014"/>
    <s v="March"/>
    <n v="113.7"/>
    <s v="Milk and products"/>
    <n v="116.2"/>
    <x v="0"/>
    <d v="2014-03-01T00:00:00"/>
    <x v="0"/>
  </r>
  <r>
    <s v="Urban"/>
    <n v="2014"/>
    <s v="March"/>
    <n v="113.7"/>
    <s v="Oils and fats"/>
    <n v="102.8"/>
    <x v="0"/>
    <d v="2014-03-01T00:00:00"/>
    <x v="0"/>
  </r>
  <r>
    <s v="Urban"/>
    <n v="2014"/>
    <s v="March"/>
    <n v="113.7"/>
    <s v="Fruits"/>
    <n v="117.7"/>
    <x v="0"/>
    <d v="2014-03-01T00:00:00"/>
    <x v="0"/>
  </r>
  <r>
    <s v="Urban"/>
    <n v="2014"/>
    <s v="March"/>
    <n v="113.7"/>
    <s v="Vegetables"/>
    <n v="113.3"/>
    <x v="0"/>
    <d v="2014-03-01T00:00:00"/>
    <x v="0"/>
  </r>
  <r>
    <s v="Urban"/>
    <n v="2014"/>
    <s v="March"/>
    <n v="113.7"/>
    <s v="Pulses and products"/>
    <n v="108.9"/>
    <x v="0"/>
    <d v="2014-03-01T00:00:00"/>
    <x v="0"/>
  </r>
  <r>
    <s v="Urban"/>
    <n v="2014"/>
    <s v="March"/>
    <n v="113.7"/>
    <s v="Sugar and Confectionery"/>
    <n v="96.3"/>
    <x v="0"/>
    <d v="2014-03-01T00:00:00"/>
    <x v="0"/>
  </r>
  <r>
    <s v="Urban"/>
    <n v="2014"/>
    <s v="March"/>
    <n v="113.7"/>
    <s v="Spices"/>
    <n v="114.1"/>
    <x v="0"/>
    <d v="2014-03-01T00:00:00"/>
    <x v="0"/>
  </r>
  <r>
    <s v="Urban"/>
    <n v="2014"/>
    <s v="March"/>
    <n v="113.7"/>
    <s v="Non-alcoholic beverages"/>
    <n v="112.2"/>
    <x v="0"/>
    <d v="2014-03-01T00:00:00"/>
    <x v="0"/>
  </r>
  <r>
    <s v="Urban"/>
    <n v="2014"/>
    <s v="March"/>
    <n v="113.7"/>
    <s v="Prepared meals, snacks, sweets etc."/>
    <n v="120.5"/>
    <x v="0"/>
    <d v="2014-03-01T00:00:00"/>
    <x v="0"/>
  </r>
  <r>
    <s v="Urban"/>
    <n v="2014"/>
    <s v="March"/>
    <n v="113.7"/>
    <s v="Food and beverages"/>
    <n v="116"/>
    <x v="0"/>
    <d v="2014-03-01T00:00:00"/>
    <x v="0"/>
  </r>
  <r>
    <s v="Urban"/>
    <n v="2014"/>
    <s v="March"/>
    <n v="113.7"/>
    <s v="Fuel and light"/>
    <n v="110.9"/>
    <x v="1"/>
    <d v="2014-03-01T00:00:00"/>
    <x v="0"/>
  </r>
  <r>
    <s v="Urban"/>
    <n v="2014"/>
    <s v="March"/>
    <n v="113.7"/>
    <s v="Health"/>
    <n v="110.8"/>
    <x v="2"/>
    <d v="2014-03-01T00:00:00"/>
    <x v="0"/>
  </r>
  <r>
    <s v="Urban"/>
    <n v="2014"/>
    <s v="March"/>
    <n v="113.7"/>
    <s v="Transport and communication"/>
    <n v="111.6"/>
    <x v="3"/>
    <d v="2014-03-01T00:00:00"/>
    <x v="0"/>
  </r>
  <r>
    <s v="Urban"/>
    <n v="2014"/>
    <s v="March"/>
    <n v="113.7"/>
    <s v="Education"/>
    <n v="111.8"/>
    <x v="4"/>
    <d v="2014-03-01T00:00:00"/>
    <x v="0"/>
  </r>
  <r>
    <s v="Rural+Urban"/>
    <n v="2014"/>
    <s v="March"/>
    <n v="114.2"/>
    <s v="Cereals and products"/>
    <n v="120.7"/>
    <x v="0"/>
    <d v="2014-03-01T00:00:00"/>
    <x v="0"/>
  </r>
  <r>
    <s v="Rural+Urban"/>
    <n v="2014"/>
    <s v="March"/>
    <n v="114.2"/>
    <s v="Meat and fish"/>
    <n v="119.3"/>
    <x v="0"/>
    <d v="2014-03-01T00:00:00"/>
    <x v="0"/>
  </r>
  <r>
    <s v="Rural+Urban"/>
    <n v="2014"/>
    <s v="March"/>
    <n v="114.2"/>
    <s v="Egg"/>
    <n v="121"/>
    <x v="0"/>
    <d v="2014-03-01T00:00:00"/>
    <x v="0"/>
  </r>
  <r>
    <s v="Rural+Urban"/>
    <n v="2014"/>
    <s v="March"/>
    <n v="114.2"/>
    <s v="Milk and products"/>
    <n v="116.1"/>
    <x v="0"/>
    <d v="2014-03-01T00:00:00"/>
    <x v="0"/>
  </r>
  <r>
    <s v="Rural+Urban"/>
    <n v="2014"/>
    <s v="March"/>
    <n v="114.2"/>
    <s v="Oils and fats"/>
    <n v="106.9"/>
    <x v="0"/>
    <d v="2014-03-01T00:00:00"/>
    <x v="0"/>
  </r>
  <r>
    <s v="Rural+Urban"/>
    <n v="2014"/>
    <s v="March"/>
    <n v="114.2"/>
    <s v="Fruits"/>
    <n v="118.7"/>
    <x v="0"/>
    <d v="2014-03-01T00:00:00"/>
    <x v="0"/>
  </r>
  <r>
    <s v="Rural+Urban"/>
    <n v="2014"/>
    <s v="March"/>
    <n v="114.2"/>
    <s v="Vegetables"/>
    <n v="116.3"/>
    <x v="0"/>
    <d v="2014-03-01T00:00:00"/>
    <x v="0"/>
  </r>
  <r>
    <s v="Rural+Urban"/>
    <n v="2014"/>
    <s v="March"/>
    <n v="114.2"/>
    <s v="Pulses and products"/>
    <n v="109.8"/>
    <x v="0"/>
    <d v="2014-03-01T00:00:00"/>
    <x v="0"/>
  </r>
  <r>
    <s v="Rural+Urban"/>
    <n v="2014"/>
    <s v="March"/>
    <n v="114.2"/>
    <s v="Sugar and Confectionery"/>
    <n v="99.6"/>
    <x v="0"/>
    <d v="2014-03-01T00:00:00"/>
    <x v="0"/>
  </r>
  <r>
    <s v="Rural+Urban"/>
    <n v="2014"/>
    <s v="March"/>
    <n v="114.2"/>
    <s v="Spices"/>
    <n v="111.8"/>
    <x v="0"/>
    <d v="2014-03-01T00:00:00"/>
    <x v="0"/>
  </r>
  <r>
    <s v="Rural+Urban"/>
    <n v="2014"/>
    <s v="March"/>
    <n v="114.2"/>
    <s v="Non-alcoholic beverages"/>
    <n v="112.7"/>
    <x v="0"/>
    <d v="2014-03-01T00:00:00"/>
    <x v="0"/>
  </r>
  <r>
    <s v="Rural+Urban"/>
    <n v="2014"/>
    <s v="March"/>
    <n v="114.2"/>
    <s v="Prepared meals, snacks, sweets etc."/>
    <n v="119.3"/>
    <x v="0"/>
    <d v="2014-03-01T00:00:00"/>
    <x v="0"/>
  </r>
  <r>
    <s v="Rural+Urban"/>
    <n v="2014"/>
    <s v="March"/>
    <n v="114.2"/>
    <s v="Food and beverages"/>
    <n v="116.1"/>
    <x v="0"/>
    <d v="2014-03-01T00:00:00"/>
    <x v="0"/>
  </r>
  <r>
    <s v="Rural+Urban"/>
    <n v="2014"/>
    <s v="March"/>
    <n v="114.2"/>
    <s v="Fuel and light"/>
    <n v="112.5"/>
    <x v="1"/>
    <d v="2014-03-01T00:00:00"/>
    <x v="0"/>
  </r>
  <r>
    <s v="Rural+Urban"/>
    <n v="2014"/>
    <s v="March"/>
    <n v="114.2"/>
    <s v="Health"/>
    <n v="111.2"/>
    <x v="2"/>
    <d v="2014-03-01T00:00:00"/>
    <x v="0"/>
  </r>
  <r>
    <s v="Rural+Urban"/>
    <n v="2014"/>
    <s v="March"/>
    <n v="114.2"/>
    <s v="Transport and communication"/>
    <n v="111.4"/>
    <x v="3"/>
    <d v="2014-03-01T00:00:00"/>
    <x v="0"/>
  </r>
  <r>
    <s v="Rural+Urban"/>
    <n v="2014"/>
    <s v="March"/>
    <n v="114.2"/>
    <s v="Education"/>
    <n v="112"/>
    <x v="4"/>
    <d v="2014-03-01T00:00:00"/>
    <x v="0"/>
  </r>
  <r>
    <s v="Rural"/>
    <n v="2014"/>
    <s v="April"/>
    <n v="115.4"/>
    <s v="Cereals and products"/>
    <n v="120.2"/>
    <x v="0"/>
    <d v="2014-04-01T00:00:00"/>
    <x v="0"/>
  </r>
  <r>
    <s v="Rural"/>
    <n v="2014"/>
    <s v="April"/>
    <n v="115.4"/>
    <s v="Meat and fish"/>
    <n v="118.9"/>
    <x v="0"/>
    <d v="2014-04-01T00:00:00"/>
    <x v="0"/>
  </r>
  <r>
    <s v="Rural"/>
    <n v="2014"/>
    <s v="April"/>
    <n v="115.4"/>
    <s v="Egg"/>
    <n v="118.1"/>
    <x v="0"/>
    <d v="2014-04-01T00:00:00"/>
    <x v="0"/>
  </r>
  <r>
    <s v="Rural"/>
    <n v="2014"/>
    <s v="April"/>
    <n v="115.4"/>
    <s v="Milk and products"/>
    <n v="117"/>
    <x v="0"/>
    <d v="2014-04-01T00:00:00"/>
    <x v="0"/>
  </r>
  <r>
    <s v="Rural"/>
    <n v="2014"/>
    <s v="April"/>
    <n v="115.4"/>
    <s v="Oils and fats"/>
    <n v="109.7"/>
    <x v="0"/>
    <d v="2014-04-01T00:00:00"/>
    <x v="0"/>
  </r>
  <r>
    <s v="Rural"/>
    <n v="2014"/>
    <s v="April"/>
    <n v="115.4"/>
    <s v="Fruits"/>
    <n v="125.5"/>
    <x v="0"/>
    <d v="2014-04-01T00:00:00"/>
    <x v="0"/>
  </r>
  <r>
    <s v="Rural"/>
    <n v="2014"/>
    <s v="April"/>
    <n v="115.4"/>
    <s v="Vegetables"/>
    <n v="120.5"/>
    <x v="0"/>
    <d v="2014-04-01T00:00:00"/>
    <x v="0"/>
  </r>
  <r>
    <s v="Rural"/>
    <n v="2014"/>
    <s v="April"/>
    <n v="115.4"/>
    <s v="Pulses and products"/>
    <n v="111"/>
    <x v="0"/>
    <d v="2014-04-01T00:00:00"/>
    <x v="0"/>
  </r>
  <r>
    <s v="Rural"/>
    <n v="2014"/>
    <s v="April"/>
    <n v="115.4"/>
    <s v="Sugar and Confectionery"/>
    <n v="102.6"/>
    <x v="0"/>
    <d v="2014-04-01T00:00:00"/>
    <x v="0"/>
  </r>
  <r>
    <s v="Rural"/>
    <n v="2014"/>
    <s v="April"/>
    <n v="115.4"/>
    <s v="Spices"/>
    <n v="111.2"/>
    <x v="0"/>
    <d v="2014-04-01T00:00:00"/>
    <x v="0"/>
  </r>
  <r>
    <s v="Rural"/>
    <n v="2014"/>
    <s v="April"/>
    <n v="115.4"/>
    <s v="Non-alcoholic beverages"/>
    <n v="113.5"/>
    <x v="0"/>
    <d v="2014-04-01T00:00:00"/>
    <x v="0"/>
  </r>
  <r>
    <s v="Rural"/>
    <n v="2014"/>
    <s v="April"/>
    <n v="115.4"/>
    <s v="Prepared meals, snacks, sweets etc."/>
    <n v="118.7"/>
    <x v="0"/>
    <d v="2014-04-01T00:00:00"/>
    <x v="0"/>
  </r>
  <r>
    <s v="Rural"/>
    <n v="2014"/>
    <s v="April"/>
    <n v="115.4"/>
    <s v="Food and beverages"/>
    <n v="117.2"/>
    <x v="0"/>
    <d v="2014-04-01T00:00:00"/>
    <x v="0"/>
  </r>
  <r>
    <s v="Rural"/>
    <n v="2014"/>
    <s v="April"/>
    <n v="115.4"/>
    <s v="Fuel and light"/>
    <n v="113.4"/>
    <x v="1"/>
    <d v="2014-04-01T00:00:00"/>
    <x v="0"/>
  </r>
  <r>
    <s v="Rural"/>
    <n v="2014"/>
    <s v="April"/>
    <n v="115.4"/>
    <s v="Health"/>
    <n v="111.8"/>
    <x v="2"/>
    <d v="2014-04-01T00:00:00"/>
    <x v="0"/>
  </r>
  <r>
    <s v="Rural"/>
    <n v="2014"/>
    <s v="April"/>
    <n v="115.4"/>
    <s v="Transport and communication"/>
    <n v="111.2"/>
    <x v="3"/>
    <d v="2014-04-01T00:00:00"/>
    <x v="0"/>
  </r>
  <r>
    <s v="Rural"/>
    <n v="2014"/>
    <s v="April"/>
    <n v="115.4"/>
    <s v="Education"/>
    <n v="113"/>
    <x v="4"/>
    <d v="2014-04-01T00:00:00"/>
    <x v="0"/>
  </r>
  <r>
    <s v="Urban"/>
    <n v="2014"/>
    <s v="April"/>
    <n v="114.7"/>
    <s v="Cereals and products"/>
    <n v="122.5"/>
    <x v="0"/>
    <d v="2014-04-01T00:00:00"/>
    <x v="0"/>
  </r>
  <r>
    <s v="Urban"/>
    <n v="2014"/>
    <s v="April"/>
    <n v="114.7"/>
    <s v="Meat and fish"/>
    <n v="121.7"/>
    <x v="0"/>
    <d v="2014-04-01T00:00:00"/>
    <x v="0"/>
  </r>
  <r>
    <s v="Urban"/>
    <n v="2014"/>
    <s v="April"/>
    <n v="114.7"/>
    <s v="Egg"/>
    <n v="113.3"/>
    <x v="0"/>
    <d v="2014-04-01T00:00:00"/>
    <x v="0"/>
  </r>
  <r>
    <s v="Urban"/>
    <n v="2014"/>
    <s v="April"/>
    <n v="114.7"/>
    <s v="Milk and products"/>
    <n v="117"/>
    <x v="0"/>
    <d v="2014-04-01T00:00:00"/>
    <x v="0"/>
  </r>
  <r>
    <s v="Urban"/>
    <n v="2014"/>
    <s v="April"/>
    <n v="114.7"/>
    <s v="Oils and fats"/>
    <n v="103.1"/>
    <x v="0"/>
    <d v="2014-04-01T00:00:00"/>
    <x v="0"/>
  </r>
  <r>
    <s v="Urban"/>
    <n v="2014"/>
    <s v="April"/>
    <n v="114.7"/>
    <s v="Fruits"/>
    <n v="126.7"/>
    <x v="0"/>
    <d v="2014-04-01T00:00:00"/>
    <x v="0"/>
  </r>
  <r>
    <s v="Urban"/>
    <n v="2014"/>
    <s v="April"/>
    <n v="114.7"/>
    <s v="Vegetables"/>
    <n v="121.2"/>
    <x v="0"/>
    <d v="2014-04-01T00:00:00"/>
    <x v="0"/>
  </r>
  <r>
    <s v="Urban"/>
    <n v="2014"/>
    <s v="April"/>
    <n v="114.7"/>
    <s v="Pulses and products"/>
    <n v="111"/>
    <x v="0"/>
    <d v="2014-04-01T00:00:00"/>
    <x v="0"/>
  </r>
  <r>
    <s v="Urban"/>
    <n v="2014"/>
    <s v="April"/>
    <n v="114.7"/>
    <s v="Sugar and Confectionery"/>
    <n v="100.3"/>
    <x v="0"/>
    <d v="2014-04-01T00:00:00"/>
    <x v="0"/>
  </r>
  <r>
    <s v="Urban"/>
    <n v="2014"/>
    <s v="April"/>
    <n v="114.7"/>
    <s v="Spices"/>
    <n v="115.3"/>
    <x v="0"/>
    <d v="2014-04-01T00:00:00"/>
    <x v="0"/>
  </r>
  <r>
    <s v="Urban"/>
    <n v="2014"/>
    <s v="April"/>
    <n v="114.7"/>
    <s v="Non-alcoholic beverages"/>
    <n v="112.7"/>
    <x v="0"/>
    <d v="2014-04-01T00:00:00"/>
    <x v="0"/>
  </r>
  <r>
    <s v="Urban"/>
    <n v="2014"/>
    <s v="April"/>
    <n v="114.7"/>
    <s v="Prepared meals, snacks, sweets etc."/>
    <n v="121"/>
    <x v="0"/>
    <d v="2014-04-01T00:00:00"/>
    <x v="0"/>
  </r>
  <r>
    <s v="Urban"/>
    <n v="2014"/>
    <s v="April"/>
    <n v="114.7"/>
    <s v="Food and beverages"/>
    <n v="118.2"/>
    <x v="0"/>
    <d v="2014-04-01T00:00:00"/>
    <x v="0"/>
  </r>
  <r>
    <s v="Urban"/>
    <n v="2014"/>
    <s v="April"/>
    <n v="114.7"/>
    <s v="Fuel and light"/>
    <n v="110.9"/>
    <x v="1"/>
    <d v="2014-04-01T00:00:00"/>
    <x v="0"/>
  </r>
  <r>
    <s v="Urban"/>
    <n v="2014"/>
    <s v="April"/>
    <n v="114.7"/>
    <s v="Health"/>
    <n v="111"/>
    <x v="2"/>
    <d v="2014-04-01T00:00:00"/>
    <x v="0"/>
  </r>
  <r>
    <s v="Urban"/>
    <n v="2014"/>
    <s v="April"/>
    <n v="114.7"/>
    <s v="Transport and communication"/>
    <n v="111.2"/>
    <x v="3"/>
    <d v="2014-04-01T00:00:00"/>
    <x v="0"/>
  </r>
  <r>
    <s v="Urban"/>
    <n v="2014"/>
    <s v="April"/>
    <n v="114.7"/>
    <s v="Education"/>
    <n v="112.5"/>
    <x v="4"/>
    <d v="2014-04-01T00:00:00"/>
    <x v="0"/>
  </r>
  <r>
    <s v="Rural+Urban"/>
    <n v="2014"/>
    <s v="April"/>
    <n v="115.1"/>
    <s v="Cereals and products"/>
    <n v="120.9"/>
    <x v="0"/>
    <d v="2014-04-01T00:00:00"/>
    <x v="0"/>
  </r>
  <r>
    <s v="Rural+Urban"/>
    <n v="2014"/>
    <s v="April"/>
    <n v="115.1"/>
    <s v="Meat and fish"/>
    <n v="119.9"/>
    <x v="0"/>
    <d v="2014-04-01T00:00:00"/>
    <x v="0"/>
  </r>
  <r>
    <s v="Rural+Urban"/>
    <n v="2014"/>
    <s v="April"/>
    <n v="115.1"/>
    <s v="Egg"/>
    <n v="116.2"/>
    <x v="0"/>
    <d v="2014-04-01T00:00:00"/>
    <x v="0"/>
  </r>
  <r>
    <s v="Rural+Urban"/>
    <n v="2014"/>
    <s v="April"/>
    <n v="115.1"/>
    <s v="Milk and products"/>
    <n v="117"/>
    <x v="0"/>
    <d v="2014-04-01T00:00:00"/>
    <x v="0"/>
  </r>
  <r>
    <s v="Rural+Urban"/>
    <n v="2014"/>
    <s v="April"/>
    <n v="115.1"/>
    <s v="Oils and fats"/>
    <n v="107.3"/>
    <x v="0"/>
    <d v="2014-04-01T00:00:00"/>
    <x v="0"/>
  </r>
  <r>
    <s v="Rural+Urban"/>
    <n v="2014"/>
    <s v="April"/>
    <n v="115.1"/>
    <s v="Fruits"/>
    <n v="126.1"/>
    <x v="0"/>
    <d v="2014-04-01T00:00:00"/>
    <x v="0"/>
  </r>
  <r>
    <s v="Rural+Urban"/>
    <n v="2014"/>
    <s v="April"/>
    <n v="115.1"/>
    <s v="Vegetables"/>
    <n v="120.7"/>
    <x v="0"/>
    <d v="2014-04-01T00:00:00"/>
    <x v="0"/>
  </r>
  <r>
    <s v="Rural+Urban"/>
    <n v="2014"/>
    <s v="April"/>
    <n v="115.1"/>
    <s v="Pulses and products"/>
    <n v="111"/>
    <x v="0"/>
    <d v="2014-04-01T00:00:00"/>
    <x v="0"/>
  </r>
  <r>
    <s v="Rural+Urban"/>
    <n v="2014"/>
    <s v="April"/>
    <n v="115.1"/>
    <s v="Sugar and Confectionery"/>
    <n v="101.8"/>
    <x v="0"/>
    <d v="2014-04-01T00:00:00"/>
    <x v="0"/>
  </r>
  <r>
    <s v="Rural+Urban"/>
    <n v="2014"/>
    <s v="April"/>
    <n v="115.1"/>
    <s v="Spices"/>
    <n v="112.6"/>
    <x v="0"/>
    <d v="2014-04-01T00:00:00"/>
    <x v="0"/>
  </r>
  <r>
    <s v="Rural+Urban"/>
    <n v="2014"/>
    <s v="April"/>
    <n v="115.1"/>
    <s v="Non-alcoholic beverages"/>
    <n v="113.2"/>
    <x v="0"/>
    <d v="2014-04-01T00:00:00"/>
    <x v="0"/>
  </r>
  <r>
    <s v="Rural+Urban"/>
    <n v="2014"/>
    <s v="April"/>
    <n v="115.1"/>
    <s v="Prepared meals, snacks, sweets etc."/>
    <n v="119.8"/>
    <x v="0"/>
    <d v="2014-04-01T00:00:00"/>
    <x v="0"/>
  </r>
  <r>
    <s v="Rural+Urban"/>
    <n v="2014"/>
    <s v="April"/>
    <n v="115.1"/>
    <s v="Food and beverages"/>
    <n v="117.6"/>
    <x v="0"/>
    <d v="2014-04-01T00:00:00"/>
    <x v="0"/>
  </r>
  <r>
    <s v="Rural+Urban"/>
    <n v="2014"/>
    <s v="April"/>
    <n v="115.1"/>
    <s v="Fuel and light"/>
    <n v="112.5"/>
    <x v="1"/>
    <d v="2014-04-01T00:00:00"/>
    <x v="0"/>
  </r>
  <r>
    <s v="Rural+Urban"/>
    <n v="2014"/>
    <s v="April"/>
    <n v="115.1"/>
    <s v="Health"/>
    <n v="111.5"/>
    <x v="2"/>
    <d v="2014-04-01T00:00:00"/>
    <x v="0"/>
  </r>
  <r>
    <s v="Rural+Urban"/>
    <n v="2014"/>
    <s v="April"/>
    <n v="115.1"/>
    <s v="Transport and communication"/>
    <n v="111.2"/>
    <x v="3"/>
    <d v="2014-04-01T00:00:00"/>
    <x v="0"/>
  </r>
  <r>
    <s v="Rural+Urban"/>
    <n v="2014"/>
    <s v="April"/>
    <n v="115.1"/>
    <s v="Education"/>
    <n v="112.7"/>
    <x v="4"/>
    <d v="2014-04-01T00:00:00"/>
    <x v="0"/>
  </r>
  <r>
    <s v="Rural"/>
    <n v="2014"/>
    <s v="May"/>
    <n v="116"/>
    <s v="Cereals and products"/>
    <n v="120.3"/>
    <x v="0"/>
    <d v="2014-05-01T00:00:00"/>
    <x v="0"/>
  </r>
  <r>
    <s v="Rural"/>
    <n v="2014"/>
    <s v="May"/>
    <n v="116"/>
    <s v="Meat and fish"/>
    <n v="120.2"/>
    <x v="0"/>
    <d v="2014-05-01T00:00:00"/>
    <x v="0"/>
  </r>
  <r>
    <s v="Rural"/>
    <n v="2014"/>
    <s v="May"/>
    <n v="116"/>
    <s v="Egg"/>
    <n v="116.9"/>
    <x v="0"/>
    <d v="2014-05-01T00:00:00"/>
    <x v="0"/>
  </r>
  <r>
    <s v="Rural"/>
    <n v="2014"/>
    <s v="May"/>
    <n v="116"/>
    <s v="Milk and products"/>
    <n v="118"/>
    <x v="0"/>
    <d v="2014-05-01T00:00:00"/>
    <x v="0"/>
  </r>
  <r>
    <s v="Rural"/>
    <n v="2014"/>
    <s v="May"/>
    <n v="116"/>
    <s v="Oils and fats"/>
    <n v="110.1"/>
    <x v="0"/>
    <d v="2014-05-01T00:00:00"/>
    <x v="0"/>
  </r>
  <r>
    <s v="Rural"/>
    <n v="2014"/>
    <s v="May"/>
    <n v="116"/>
    <s v="Fruits"/>
    <n v="126.3"/>
    <x v="0"/>
    <d v="2014-05-01T00:00:00"/>
    <x v="0"/>
  </r>
  <r>
    <s v="Rural"/>
    <n v="2014"/>
    <s v="May"/>
    <n v="116"/>
    <s v="Vegetables"/>
    <n v="123.9"/>
    <x v="0"/>
    <d v="2014-05-01T00:00:00"/>
    <x v="0"/>
  </r>
  <r>
    <s v="Rural"/>
    <n v="2014"/>
    <s v="May"/>
    <n v="116"/>
    <s v="Pulses and products"/>
    <n v="111.5"/>
    <x v="0"/>
    <d v="2014-05-01T00:00:00"/>
    <x v="0"/>
  </r>
  <r>
    <s v="Rural"/>
    <n v="2014"/>
    <s v="May"/>
    <n v="116"/>
    <s v="Sugar and Confectionery"/>
    <n v="103.5"/>
    <x v="0"/>
    <d v="2014-05-01T00:00:00"/>
    <x v="0"/>
  </r>
  <r>
    <s v="Rural"/>
    <n v="2014"/>
    <s v="May"/>
    <n v="116"/>
    <s v="Spices"/>
    <n v="111.6"/>
    <x v="0"/>
    <d v="2014-05-01T00:00:00"/>
    <x v="0"/>
  </r>
  <r>
    <s v="Rural"/>
    <n v="2014"/>
    <s v="May"/>
    <n v="116"/>
    <s v="Non-alcoholic beverages"/>
    <n v="114.2"/>
    <x v="0"/>
    <d v="2014-05-01T00:00:00"/>
    <x v="0"/>
  </r>
  <r>
    <s v="Rural"/>
    <n v="2014"/>
    <s v="May"/>
    <n v="116"/>
    <s v="Prepared meals, snacks, sweets etc."/>
    <n v="119.2"/>
    <x v="0"/>
    <d v="2014-05-01T00:00:00"/>
    <x v="0"/>
  </r>
  <r>
    <s v="Rural"/>
    <n v="2014"/>
    <s v="May"/>
    <n v="116"/>
    <s v="Food and beverages"/>
    <n v="118.2"/>
    <x v="0"/>
    <d v="2014-05-01T00:00:00"/>
    <x v="0"/>
  </r>
  <r>
    <s v="Rural"/>
    <n v="2014"/>
    <s v="May"/>
    <n v="116"/>
    <s v="Fuel and light"/>
    <n v="113.4"/>
    <x v="1"/>
    <d v="2014-05-01T00:00:00"/>
    <x v="0"/>
  </r>
  <r>
    <s v="Rural"/>
    <n v="2014"/>
    <s v="May"/>
    <n v="116"/>
    <s v="Health"/>
    <n v="112.1"/>
    <x v="2"/>
    <d v="2014-05-01T00:00:00"/>
    <x v="0"/>
  </r>
  <r>
    <s v="Rural"/>
    <n v="2014"/>
    <s v="May"/>
    <n v="116"/>
    <s v="Transport and communication"/>
    <n v="111.4"/>
    <x v="3"/>
    <d v="2014-05-01T00:00:00"/>
    <x v="0"/>
  </r>
  <r>
    <s v="Rural"/>
    <n v="2014"/>
    <s v="May"/>
    <n v="116"/>
    <s v="Education"/>
    <n v="113.1"/>
    <x v="4"/>
    <d v="2014-05-01T00:00:00"/>
    <x v="0"/>
  </r>
  <r>
    <s v="Urban"/>
    <n v="2014"/>
    <s v="May"/>
    <n v="115.6"/>
    <s v="Cereals and products"/>
    <n v="122.7"/>
    <x v="0"/>
    <d v="2014-05-01T00:00:00"/>
    <x v="0"/>
  </r>
  <r>
    <s v="Urban"/>
    <n v="2014"/>
    <s v="May"/>
    <n v="115.6"/>
    <s v="Meat and fish"/>
    <n v="124.1"/>
    <x v="0"/>
    <d v="2014-05-01T00:00:00"/>
    <x v="0"/>
  </r>
  <r>
    <s v="Urban"/>
    <n v="2014"/>
    <s v="May"/>
    <n v="115.6"/>
    <s v="Egg"/>
    <n v="114.2"/>
    <x v="0"/>
    <d v="2014-05-01T00:00:00"/>
    <x v="0"/>
  </r>
  <r>
    <s v="Urban"/>
    <n v="2014"/>
    <s v="May"/>
    <n v="115.6"/>
    <s v="Milk and products"/>
    <n v="119.1"/>
    <x v="0"/>
    <d v="2014-05-01T00:00:00"/>
    <x v="0"/>
  </r>
  <r>
    <s v="Urban"/>
    <n v="2014"/>
    <s v="May"/>
    <n v="115.6"/>
    <s v="Oils and fats"/>
    <n v="103.5"/>
    <x v="0"/>
    <d v="2014-05-01T00:00:00"/>
    <x v="0"/>
  </r>
  <r>
    <s v="Urban"/>
    <n v="2014"/>
    <s v="May"/>
    <n v="115.6"/>
    <s v="Fruits"/>
    <n v="129.19999999999999"/>
    <x v="0"/>
    <d v="2014-05-01T00:00:00"/>
    <x v="0"/>
  </r>
  <r>
    <s v="Urban"/>
    <n v="2014"/>
    <s v="May"/>
    <n v="115.6"/>
    <s v="Vegetables"/>
    <n v="127"/>
    <x v="0"/>
    <d v="2014-05-01T00:00:00"/>
    <x v="0"/>
  </r>
  <r>
    <s v="Urban"/>
    <n v="2014"/>
    <s v="May"/>
    <n v="115.6"/>
    <s v="Pulses and products"/>
    <n v="112.6"/>
    <x v="0"/>
    <d v="2014-05-01T00:00:00"/>
    <x v="0"/>
  </r>
  <r>
    <s v="Urban"/>
    <n v="2014"/>
    <s v="May"/>
    <n v="115.6"/>
    <s v="Sugar and Confectionery"/>
    <n v="101.3"/>
    <x v="0"/>
    <d v="2014-05-01T00:00:00"/>
    <x v="0"/>
  </r>
  <r>
    <s v="Urban"/>
    <n v="2014"/>
    <s v="May"/>
    <n v="115.6"/>
    <s v="Spices"/>
    <n v="117"/>
    <x v="0"/>
    <d v="2014-05-01T00:00:00"/>
    <x v="0"/>
  </r>
  <r>
    <s v="Urban"/>
    <n v="2014"/>
    <s v="May"/>
    <n v="115.6"/>
    <s v="Non-alcoholic beverages"/>
    <n v="112.9"/>
    <x v="0"/>
    <d v="2014-05-01T00:00:00"/>
    <x v="0"/>
  </r>
  <r>
    <s v="Urban"/>
    <n v="2014"/>
    <s v="May"/>
    <n v="115.6"/>
    <s v="Prepared meals, snacks, sweets etc."/>
    <n v="121.7"/>
    <x v="0"/>
    <d v="2014-05-01T00:00:00"/>
    <x v="0"/>
  </r>
  <r>
    <s v="Urban"/>
    <n v="2014"/>
    <s v="May"/>
    <n v="115.6"/>
    <s v="Food and beverages"/>
    <n v="120"/>
    <x v="0"/>
    <d v="2014-05-01T00:00:00"/>
    <x v="0"/>
  </r>
  <r>
    <s v="Urban"/>
    <n v="2014"/>
    <s v="May"/>
    <n v="115.6"/>
    <s v="Fuel and light"/>
    <n v="111.1"/>
    <x v="1"/>
    <d v="2014-05-01T00:00:00"/>
    <x v="0"/>
  </r>
  <r>
    <s v="Urban"/>
    <n v="2014"/>
    <s v="May"/>
    <n v="115.6"/>
    <s v="Health"/>
    <n v="111.2"/>
    <x v="2"/>
    <d v="2014-05-01T00:00:00"/>
    <x v="0"/>
  </r>
  <r>
    <s v="Urban"/>
    <n v="2014"/>
    <s v="May"/>
    <n v="115.6"/>
    <s v="Transport and communication"/>
    <n v="111.3"/>
    <x v="3"/>
    <d v="2014-05-01T00:00:00"/>
    <x v="0"/>
  </r>
  <r>
    <s v="Urban"/>
    <n v="2014"/>
    <s v="May"/>
    <n v="115.6"/>
    <s v="Education"/>
    <n v="112.9"/>
    <x v="4"/>
    <d v="2014-05-01T00:00:00"/>
    <x v="0"/>
  </r>
  <r>
    <s v="Rural+Urban"/>
    <n v="2014"/>
    <s v="May"/>
    <n v="115.8"/>
    <s v="Cereals and products"/>
    <n v="121.1"/>
    <x v="0"/>
    <d v="2014-05-01T00:00:00"/>
    <x v="0"/>
  </r>
  <r>
    <s v="Rural+Urban"/>
    <n v="2014"/>
    <s v="May"/>
    <n v="115.8"/>
    <s v="Meat and fish"/>
    <n v="121.6"/>
    <x v="0"/>
    <d v="2014-05-01T00:00:00"/>
    <x v="0"/>
  </r>
  <r>
    <s v="Rural+Urban"/>
    <n v="2014"/>
    <s v="May"/>
    <n v="115.8"/>
    <s v="Egg"/>
    <n v="115.9"/>
    <x v="0"/>
    <d v="2014-05-01T00:00:00"/>
    <x v="0"/>
  </r>
  <r>
    <s v="Rural+Urban"/>
    <n v="2014"/>
    <s v="May"/>
    <n v="115.8"/>
    <s v="Milk and products"/>
    <n v="118.4"/>
    <x v="0"/>
    <d v="2014-05-01T00:00:00"/>
    <x v="0"/>
  </r>
  <r>
    <s v="Rural+Urban"/>
    <n v="2014"/>
    <s v="May"/>
    <n v="115.8"/>
    <s v="Oils and fats"/>
    <n v="107.7"/>
    <x v="0"/>
    <d v="2014-05-01T00:00:00"/>
    <x v="0"/>
  </r>
  <r>
    <s v="Rural+Urban"/>
    <n v="2014"/>
    <s v="May"/>
    <n v="115.8"/>
    <s v="Fruits"/>
    <n v="127.7"/>
    <x v="0"/>
    <d v="2014-05-01T00:00:00"/>
    <x v="0"/>
  </r>
  <r>
    <s v="Rural+Urban"/>
    <n v="2014"/>
    <s v="May"/>
    <n v="115.8"/>
    <s v="Vegetables"/>
    <n v="125"/>
    <x v="0"/>
    <d v="2014-05-01T00:00:00"/>
    <x v="0"/>
  </r>
  <r>
    <s v="Rural+Urban"/>
    <n v="2014"/>
    <s v="May"/>
    <n v="115.8"/>
    <s v="Pulses and products"/>
    <n v="111.9"/>
    <x v="0"/>
    <d v="2014-05-01T00:00:00"/>
    <x v="0"/>
  </r>
  <r>
    <s v="Rural+Urban"/>
    <n v="2014"/>
    <s v="May"/>
    <n v="115.8"/>
    <s v="Sugar and Confectionery"/>
    <n v="102.8"/>
    <x v="0"/>
    <d v="2014-05-01T00:00:00"/>
    <x v="0"/>
  </r>
  <r>
    <s v="Rural+Urban"/>
    <n v="2014"/>
    <s v="May"/>
    <n v="115.8"/>
    <s v="Spices"/>
    <n v="113.4"/>
    <x v="0"/>
    <d v="2014-05-01T00:00:00"/>
    <x v="0"/>
  </r>
  <r>
    <s v="Rural+Urban"/>
    <n v="2014"/>
    <s v="May"/>
    <n v="115.8"/>
    <s v="Non-alcoholic beverages"/>
    <n v="113.7"/>
    <x v="0"/>
    <d v="2014-05-01T00:00:00"/>
    <x v="0"/>
  </r>
  <r>
    <s v="Rural+Urban"/>
    <n v="2014"/>
    <s v="May"/>
    <n v="115.8"/>
    <s v="Prepared meals, snacks, sweets etc."/>
    <n v="120.4"/>
    <x v="0"/>
    <d v="2014-05-01T00:00:00"/>
    <x v="0"/>
  </r>
  <r>
    <s v="Rural+Urban"/>
    <n v="2014"/>
    <s v="May"/>
    <n v="115.8"/>
    <s v="Food and beverages"/>
    <n v="118.9"/>
    <x v="0"/>
    <d v="2014-05-01T00:00:00"/>
    <x v="0"/>
  </r>
  <r>
    <s v="Rural+Urban"/>
    <n v="2014"/>
    <s v="May"/>
    <n v="115.8"/>
    <s v="Fuel and light"/>
    <n v="112.5"/>
    <x v="1"/>
    <d v="2014-05-01T00:00:00"/>
    <x v="0"/>
  </r>
  <r>
    <s v="Rural+Urban"/>
    <n v="2014"/>
    <s v="May"/>
    <n v="115.8"/>
    <s v="Health"/>
    <n v="111.8"/>
    <x v="2"/>
    <d v="2014-05-01T00:00:00"/>
    <x v="0"/>
  </r>
  <r>
    <s v="Rural+Urban"/>
    <n v="2014"/>
    <s v="May"/>
    <n v="115.8"/>
    <s v="Transport and communication"/>
    <n v="111.3"/>
    <x v="3"/>
    <d v="2014-05-01T00:00:00"/>
    <x v="0"/>
  </r>
  <r>
    <s v="Rural+Urban"/>
    <n v="2014"/>
    <s v="May"/>
    <n v="115.8"/>
    <s v="Education"/>
    <n v="113"/>
    <x v="4"/>
    <d v="2014-05-01T00:00:00"/>
    <x v="0"/>
  </r>
  <r>
    <s v="Rural"/>
    <n v="2014"/>
    <s v="June"/>
    <n v="117"/>
    <s v="Cereals and products"/>
    <n v="120.7"/>
    <x v="0"/>
    <d v="2014-06-01T00:00:00"/>
    <x v="0"/>
  </r>
  <r>
    <s v="Rural"/>
    <n v="2014"/>
    <s v="June"/>
    <n v="117"/>
    <s v="Meat and fish"/>
    <n v="121.6"/>
    <x v="0"/>
    <d v="2014-06-01T00:00:00"/>
    <x v="0"/>
  </r>
  <r>
    <s v="Rural"/>
    <n v="2014"/>
    <s v="June"/>
    <n v="117"/>
    <s v="Egg"/>
    <n v="116.1"/>
    <x v="0"/>
    <d v="2014-06-01T00:00:00"/>
    <x v="0"/>
  </r>
  <r>
    <s v="Rural"/>
    <n v="2014"/>
    <s v="June"/>
    <n v="117"/>
    <s v="Milk and products"/>
    <n v="119.3"/>
    <x v="0"/>
    <d v="2014-06-01T00:00:00"/>
    <x v="0"/>
  </r>
  <r>
    <s v="Rural"/>
    <n v="2014"/>
    <s v="June"/>
    <n v="117"/>
    <s v="Oils and fats"/>
    <n v="110.3"/>
    <x v="0"/>
    <d v="2014-06-01T00:00:00"/>
    <x v="0"/>
  </r>
  <r>
    <s v="Rural"/>
    <n v="2014"/>
    <s v="June"/>
    <n v="117"/>
    <s v="Fruits"/>
    <n v="125.8"/>
    <x v="0"/>
    <d v="2014-06-01T00:00:00"/>
    <x v="0"/>
  </r>
  <r>
    <s v="Rural"/>
    <n v="2014"/>
    <s v="June"/>
    <n v="117"/>
    <s v="Vegetables"/>
    <n v="129.30000000000001"/>
    <x v="0"/>
    <d v="2014-06-01T00:00:00"/>
    <x v="0"/>
  </r>
  <r>
    <s v="Rural"/>
    <n v="2014"/>
    <s v="June"/>
    <n v="117"/>
    <s v="Pulses and products"/>
    <n v="112.2"/>
    <x v="0"/>
    <d v="2014-06-01T00:00:00"/>
    <x v="0"/>
  </r>
  <r>
    <s v="Rural"/>
    <n v="2014"/>
    <s v="June"/>
    <n v="117"/>
    <s v="Sugar and Confectionery"/>
    <n v="103.6"/>
    <x v="0"/>
    <d v="2014-06-01T00:00:00"/>
    <x v="0"/>
  </r>
  <r>
    <s v="Rural"/>
    <n v="2014"/>
    <s v="June"/>
    <n v="117"/>
    <s v="Spices"/>
    <n v="112.3"/>
    <x v="0"/>
    <d v="2014-06-01T00:00:00"/>
    <x v="0"/>
  </r>
  <r>
    <s v="Rural"/>
    <n v="2014"/>
    <s v="June"/>
    <n v="117"/>
    <s v="Non-alcoholic beverages"/>
    <n v="114.9"/>
    <x v="0"/>
    <d v="2014-06-01T00:00:00"/>
    <x v="0"/>
  </r>
  <r>
    <s v="Rural"/>
    <n v="2014"/>
    <s v="June"/>
    <n v="117"/>
    <s v="Prepared meals, snacks, sweets etc."/>
    <n v="120.1"/>
    <x v="0"/>
    <d v="2014-06-01T00:00:00"/>
    <x v="0"/>
  </r>
  <r>
    <s v="Rural"/>
    <n v="2014"/>
    <s v="June"/>
    <n v="117"/>
    <s v="Food and beverages"/>
    <n v="119.5"/>
    <x v="0"/>
    <d v="2014-06-01T00:00:00"/>
    <x v="0"/>
  </r>
  <r>
    <s v="Rural"/>
    <n v="2014"/>
    <s v="June"/>
    <n v="117"/>
    <s v="Fuel and light"/>
    <n v="114.4"/>
    <x v="1"/>
    <d v="2014-06-01T00:00:00"/>
    <x v="0"/>
  </r>
  <r>
    <s v="Rural"/>
    <n v="2014"/>
    <s v="June"/>
    <n v="117"/>
    <s v="Health"/>
    <n v="112.8"/>
    <x v="2"/>
    <d v="2014-06-01T00:00:00"/>
    <x v="0"/>
  </r>
  <r>
    <s v="Rural"/>
    <n v="2014"/>
    <s v="June"/>
    <n v="117"/>
    <s v="Transport and communication"/>
    <n v="112.2"/>
    <x v="3"/>
    <d v="2014-06-01T00:00:00"/>
    <x v="0"/>
  </r>
  <r>
    <s v="Rural"/>
    <n v="2014"/>
    <s v="June"/>
    <n v="117"/>
    <s v="Education"/>
    <n v="114.3"/>
    <x v="4"/>
    <d v="2014-06-01T00:00:00"/>
    <x v="0"/>
  </r>
  <r>
    <s v="Urban"/>
    <n v="2014"/>
    <s v="June"/>
    <n v="116.4"/>
    <s v="Cereals and products"/>
    <n v="123.1"/>
    <x v="0"/>
    <d v="2014-06-01T00:00:00"/>
    <x v="0"/>
  </r>
  <r>
    <s v="Urban"/>
    <n v="2014"/>
    <s v="June"/>
    <n v="116.4"/>
    <s v="Meat and fish"/>
    <n v="125.9"/>
    <x v="0"/>
    <d v="2014-06-01T00:00:00"/>
    <x v="0"/>
  </r>
  <r>
    <s v="Urban"/>
    <n v="2014"/>
    <s v="June"/>
    <n v="116.4"/>
    <s v="Egg"/>
    <n v="115.4"/>
    <x v="0"/>
    <d v="2014-06-01T00:00:00"/>
    <x v="0"/>
  </r>
  <r>
    <s v="Urban"/>
    <n v="2014"/>
    <s v="June"/>
    <n v="116.4"/>
    <s v="Milk and products"/>
    <n v="120.4"/>
    <x v="0"/>
    <d v="2014-06-01T00:00:00"/>
    <x v="0"/>
  </r>
  <r>
    <s v="Urban"/>
    <n v="2014"/>
    <s v="June"/>
    <n v="116.4"/>
    <s v="Oils and fats"/>
    <n v="103.4"/>
    <x v="0"/>
    <d v="2014-06-01T00:00:00"/>
    <x v="0"/>
  </r>
  <r>
    <s v="Urban"/>
    <n v="2014"/>
    <s v="June"/>
    <n v="116.4"/>
    <s v="Fruits"/>
    <n v="131.19999999999999"/>
    <x v="0"/>
    <d v="2014-06-01T00:00:00"/>
    <x v="0"/>
  </r>
  <r>
    <s v="Urban"/>
    <n v="2014"/>
    <s v="June"/>
    <n v="116.4"/>
    <s v="Vegetables"/>
    <n v="137.5"/>
    <x v="0"/>
    <d v="2014-06-01T00:00:00"/>
    <x v="0"/>
  </r>
  <r>
    <s v="Urban"/>
    <n v="2014"/>
    <s v="June"/>
    <n v="116.4"/>
    <s v="Pulses and products"/>
    <n v="112.8"/>
    <x v="0"/>
    <d v="2014-06-01T00:00:00"/>
    <x v="0"/>
  </r>
  <r>
    <s v="Urban"/>
    <n v="2014"/>
    <s v="June"/>
    <n v="116.4"/>
    <s v="Sugar and Confectionery"/>
    <n v="101.4"/>
    <x v="0"/>
    <d v="2014-06-01T00:00:00"/>
    <x v="0"/>
  </r>
  <r>
    <s v="Urban"/>
    <n v="2014"/>
    <s v="June"/>
    <n v="116.4"/>
    <s v="Spices"/>
    <n v="118.3"/>
    <x v="0"/>
    <d v="2014-06-01T00:00:00"/>
    <x v="0"/>
  </r>
  <r>
    <s v="Urban"/>
    <n v="2014"/>
    <s v="June"/>
    <n v="116.4"/>
    <s v="Non-alcoholic beverages"/>
    <n v="113.2"/>
    <x v="0"/>
    <d v="2014-06-01T00:00:00"/>
    <x v="0"/>
  </r>
  <r>
    <s v="Urban"/>
    <n v="2014"/>
    <s v="June"/>
    <n v="116.4"/>
    <s v="Prepared meals, snacks, sweets etc."/>
    <n v="122.4"/>
    <x v="0"/>
    <d v="2014-06-01T00:00:00"/>
    <x v="0"/>
  </r>
  <r>
    <s v="Urban"/>
    <n v="2014"/>
    <s v="June"/>
    <n v="116.4"/>
    <s v="Food and beverages"/>
    <n v="122"/>
    <x v="0"/>
    <d v="2014-06-01T00:00:00"/>
    <x v="0"/>
  </r>
  <r>
    <s v="Urban"/>
    <n v="2014"/>
    <s v="June"/>
    <n v="116.4"/>
    <s v="Fuel and light"/>
    <n v="111.2"/>
    <x v="1"/>
    <d v="2014-06-01T00:00:00"/>
    <x v="0"/>
  </r>
  <r>
    <s v="Urban"/>
    <n v="2014"/>
    <s v="June"/>
    <n v="116.4"/>
    <s v="Health"/>
    <n v="111.4"/>
    <x v="2"/>
    <d v="2014-06-01T00:00:00"/>
    <x v="0"/>
  </r>
  <r>
    <s v="Urban"/>
    <n v="2014"/>
    <s v="June"/>
    <n v="116.4"/>
    <s v="Transport and communication"/>
    <n v="111.5"/>
    <x v="3"/>
    <d v="2014-06-01T00:00:00"/>
    <x v="0"/>
  </r>
  <r>
    <s v="Urban"/>
    <n v="2014"/>
    <s v="June"/>
    <n v="116.4"/>
    <s v="Education"/>
    <n v="115.1"/>
    <x v="4"/>
    <d v="2014-06-01T00:00:00"/>
    <x v="0"/>
  </r>
  <r>
    <s v="Rural+Urban"/>
    <n v="2014"/>
    <s v="June"/>
    <n v="116.7"/>
    <s v="Cereals and products"/>
    <n v="121.5"/>
    <x v="0"/>
    <d v="2014-06-01T00:00:00"/>
    <x v="0"/>
  </r>
  <r>
    <s v="Rural+Urban"/>
    <n v="2014"/>
    <s v="June"/>
    <n v="116.7"/>
    <s v="Meat and fish"/>
    <n v="123.1"/>
    <x v="0"/>
    <d v="2014-06-01T00:00:00"/>
    <x v="0"/>
  </r>
  <r>
    <s v="Rural+Urban"/>
    <n v="2014"/>
    <s v="June"/>
    <n v="116.7"/>
    <s v="Egg"/>
    <n v="115.8"/>
    <x v="0"/>
    <d v="2014-06-01T00:00:00"/>
    <x v="0"/>
  </r>
  <r>
    <s v="Rural+Urban"/>
    <n v="2014"/>
    <s v="June"/>
    <n v="116.7"/>
    <s v="Milk and products"/>
    <n v="119.7"/>
    <x v="0"/>
    <d v="2014-06-01T00:00:00"/>
    <x v="0"/>
  </r>
  <r>
    <s v="Rural+Urban"/>
    <n v="2014"/>
    <s v="June"/>
    <n v="116.7"/>
    <s v="Oils and fats"/>
    <n v="107.8"/>
    <x v="0"/>
    <d v="2014-06-01T00:00:00"/>
    <x v="0"/>
  </r>
  <r>
    <s v="Rural+Urban"/>
    <n v="2014"/>
    <s v="June"/>
    <n v="116.7"/>
    <s v="Fruits"/>
    <n v="128.30000000000001"/>
    <x v="0"/>
    <d v="2014-06-01T00:00:00"/>
    <x v="0"/>
  </r>
  <r>
    <s v="Rural+Urban"/>
    <n v="2014"/>
    <s v="June"/>
    <n v="116.7"/>
    <s v="Vegetables"/>
    <n v="132.1"/>
    <x v="0"/>
    <d v="2014-06-01T00:00:00"/>
    <x v="0"/>
  </r>
  <r>
    <s v="Rural+Urban"/>
    <n v="2014"/>
    <s v="June"/>
    <n v="116.7"/>
    <s v="Pulses and products"/>
    <n v="112.4"/>
    <x v="0"/>
    <d v="2014-06-01T00:00:00"/>
    <x v="0"/>
  </r>
  <r>
    <s v="Rural+Urban"/>
    <n v="2014"/>
    <s v="June"/>
    <n v="116.7"/>
    <s v="Sugar and Confectionery"/>
    <n v="102.9"/>
    <x v="0"/>
    <d v="2014-06-01T00:00:00"/>
    <x v="0"/>
  </r>
  <r>
    <s v="Rural+Urban"/>
    <n v="2014"/>
    <s v="June"/>
    <n v="116.7"/>
    <s v="Spices"/>
    <n v="114.3"/>
    <x v="0"/>
    <d v="2014-06-01T00:00:00"/>
    <x v="0"/>
  </r>
  <r>
    <s v="Rural+Urban"/>
    <n v="2014"/>
    <s v="June"/>
    <n v="116.7"/>
    <s v="Non-alcoholic beverages"/>
    <n v="114.2"/>
    <x v="0"/>
    <d v="2014-06-01T00:00:00"/>
    <x v="0"/>
  </r>
  <r>
    <s v="Rural+Urban"/>
    <n v="2014"/>
    <s v="June"/>
    <n v="116.7"/>
    <s v="Prepared meals, snacks, sweets etc."/>
    <n v="121.2"/>
    <x v="0"/>
    <d v="2014-06-01T00:00:00"/>
    <x v="0"/>
  </r>
  <r>
    <s v="Rural+Urban"/>
    <n v="2014"/>
    <s v="June"/>
    <n v="116.7"/>
    <s v="Food and beverages"/>
    <n v="120.4"/>
    <x v="0"/>
    <d v="2014-06-01T00:00:00"/>
    <x v="0"/>
  </r>
  <r>
    <s v="Rural+Urban"/>
    <n v="2014"/>
    <s v="June"/>
    <n v="116.7"/>
    <s v="Fuel and light"/>
    <n v="113.2"/>
    <x v="1"/>
    <d v="2014-06-01T00:00:00"/>
    <x v="0"/>
  </r>
  <r>
    <s v="Rural+Urban"/>
    <n v="2014"/>
    <s v="June"/>
    <n v="116.7"/>
    <s v="Health"/>
    <n v="112.3"/>
    <x v="2"/>
    <d v="2014-06-01T00:00:00"/>
    <x v="0"/>
  </r>
  <r>
    <s v="Rural+Urban"/>
    <n v="2014"/>
    <s v="June"/>
    <n v="116.7"/>
    <s v="Transport and communication"/>
    <n v="111.8"/>
    <x v="3"/>
    <d v="2014-06-01T00:00:00"/>
    <x v="0"/>
  </r>
  <r>
    <s v="Rural+Urban"/>
    <n v="2014"/>
    <s v="June"/>
    <n v="116.7"/>
    <s v="Education"/>
    <n v="114.8"/>
    <x v="4"/>
    <d v="2014-06-01T00:00:00"/>
    <x v="0"/>
  </r>
  <r>
    <s v="Rural"/>
    <n v="2014"/>
    <s v="July"/>
    <n v="119.5"/>
    <s v="Cereals and products"/>
    <n v="121.7"/>
    <x v="0"/>
    <d v="2014-07-01T00:00:00"/>
    <x v="0"/>
  </r>
  <r>
    <s v="Rural"/>
    <n v="2014"/>
    <s v="July"/>
    <n v="119.5"/>
    <s v="Meat and fish"/>
    <n v="122.5"/>
    <x v="0"/>
    <d v="2014-07-01T00:00:00"/>
    <x v="0"/>
  </r>
  <r>
    <s v="Rural"/>
    <n v="2014"/>
    <s v="July"/>
    <n v="119.5"/>
    <s v="Egg"/>
    <n v="117.7"/>
    <x v="0"/>
    <d v="2014-07-01T00:00:00"/>
    <x v="0"/>
  </r>
  <r>
    <s v="Rural"/>
    <n v="2014"/>
    <s v="July"/>
    <n v="119.5"/>
    <s v="Milk and products"/>
    <n v="120.6"/>
    <x v="0"/>
    <d v="2014-07-01T00:00:00"/>
    <x v="0"/>
  </r>
  <r>
    <s v="Rural"/>
    <n v="2014"/>
    <s v="July"/>
    <n v="119.5"/>
    <s v="Oils and fats"/>
    <n v="110.4"/>
    <x v="0"/>
    <d v="2014-07-01T00:00:00"/>
    <x v="0"/>
  </r>
  <r>
    <s v="Rural"/>
    <n v="2014"/>
    <s v="July"/>
    <n v="119.5"/>
    <s v="Fruits"/>
    <n v="129.1"/>
    <x v="0"/>
    <d v="2014-07-01T00:00:00"/>
    <x v="0"/>
  </r>
  <r>
    <s v="Rural"/>
    <n v="2014"/>
    <s v="July"/>
    <n v="119.5"/>
    <s v="Vegetables"/>
    <n v="150.1"/>
    <x v="0"/>
    <d v="2014-07-01T00:00:00"/>
    <x v="0"/>
  </r>
  <r>
    <s v="Rural"/>
    <n v="2014"/>
    <s v="July"/>
    <n v="119.5"/>
    <s v="Pulses and products"/>
    <n v="113.2"/>
    <x v="0"/>
    <d v="2014-07-01T00:00:00"/>
    <x v="0"/>
  </r>
  <r>
    <s v="Rural"/>
    <n v="2014"/>
    <s v="July"/>
    <n v="119.5"/>
    <s v="Sugar and Confectionery"/>
    <n v="104.8"/>
    <x v="0"/>
    <d v="2014-07-01T00:00:00"/>
    <x v="0"/>
  </r>
  <r>
    <s v="Rural"/>
    <n v="2014"/>
    <s v="July"/>
    <n v="119.5"/>
    <s v="Spices"/>
    <n v="113.3"/>
    <x v="0"/>
    <d v="2014-07-01T00:00:00"/>
    <x v="0"/>
  </r>
  <r>
    <s v="Rural"/>
    <n v="2014"/>
    <s v="July"/>
    <n v="119.5"/>
    <s v="Non-alcoholic beverages"/>
    <n v="115.6"/>
    <x v="0"/>
    <d v="2014-07-01T00:00:00"/>
    <x v="0"/>
  </r>
  <r>
    <s v="Rural"/>
    <n v="2014"/>
    <s v="July"/>
    <n v="119.5"/>
    <s v="Prepared meals, snacks, sweets etc."/>
    <n v="120.9"/>
    <x v="0"/>
    <d v="2014-07-01T00:00:00"/>
    <x v="0"/>
  </r>
  <r>
    <s v="Rural"/>
    <n v="2014"/>
    <s v="July"/>
    <n v="119.5"/>
    <s v="Food and beverages"/>
    <n v="123.3"/>
    <x v="0"/>
    <d v="2014-07-01T00:00:00"/>
    <x v="0"/>
  </r>
  <r>
    <s v="Rural"/>
    <n v="2014"/>
    <s v="July"/>
    <n v="119.5"/>
    <s v="Fuel and light"/>
    <n v="115.3"/>
    <x v="1"/>
    <d v="2014-07-01T00:00:00"/>
    <x v="0"/>
  </r>
  <r>
    <s v="Rural"/>
    <n v="2014"/>
    <s v="July"/>
    <n v="119.5"/>
    <s v="Health"/>
    <n v="113.4"/>
    <x v="2"/>
    <d v="2014-07-01T00:00:00"/>
    <x v="0"/>
  </r>
  <r>
    <s v="Rural"/>
    <n v="2014"/>
    <s v="July"/>
    <n v="119.5"/>
    <s v="Transport and communication"/>
    <n v="113.2"/>
    <x v="3"/>
    <d v="2014-07-01T00:00:00"/>
    <x v="0"/>
  </r>
  <r>
    <s v="Rural"/>
    <n v="2014"/>
    <s v="July"/>
    <n v="119.5"/>
    <s v="Education"/>
    <n v="115.5"/>
    <x v="4"/>
    <d v="2014-07-01T00:00:00"/>
    <x v="0"/>
  </r>
  <r>
    <s v="Urban"/>
    <n v="2014"/>
    <s v="July"/>
    <n v="118.9"/>
    <s v="Cereals and products"/>
    <n v="123.8"/>
    <x v="0"/>
    <d v="2014-07-01T00:00:00"/>
    <x v="0"/>
  </r>
  <r>
    <s v="Urban"/>
    <n v="2014"/>
    <s v="July"/>
    <n v="118.9"/>
    <s v="Meat and fish"/>
    <n v="126.4"/>
    <x v="0"/>
    <d v="2014-07-01T00:00:00"/>
    <x v="0"/>
  </r>
  <r>
    <s v="Urban"/>
    <n v="2014"/>
    <s v="July"/>
    <n v="118.9"/>
    <s v="Egg"/>
    <n v="118"/>
    <x v="0"/>
    <d v="2014-07-01T00:00:00"/>
    <x v="0"/>
  </r>
  <r>
    <s v="Urban"/>
    <n v="2014"/>
    <s v="July"/>
    <n v="118.9"/>
    <s v="Milk and products"/>
    <n v="121.6"/>
    <x v="0"/>
    <d v="2014-07-01T00:00:00"/>
    <x v="0"/>
  </r>
  <r>
    <s v="Urban"/>
    <n v="2014"/>
    <s v="July"/>
    <n v="118.9"/>
    <s v="Oils and fats"/>
    <n v="103.5"/>
    <x v="0"/>
    <d v="2014-07-01T00:00:00"/>
    <x v="0"/>
  </r>
  <r>
    <s v="Urban"/>
    <n v="2014"/>
    <s v="July"/>
    <n v="118.9"/>
    <s v="Fruits"/>
    <n v="133.69999999999999"/>
    <x v="0"/>
    <d v="2014-07-01T00:00:00"/>
    <x v="0"/>
  </r>
  <r>
    <s v="Urban"/>
    <n v="2014"/>
    <s v="July"/>
    <n v="118.9"/>
    <s v="Vegetables"/>
    <n v="172.4"/>
    <x v="0"/>
    <d v="2014-07-01T00:00:00"/>
    <x v="0"/>
  </r>
  <r>
    <s v="Urban"/>
    <n v="2014"/>
    <s v="July"/>
    <n v="118.9"/>
    <s v="Pulses and products"/>
    <n v="113.1"/>
    <x v="0"/>
    <d v="2014-07-01T00:00:00"/>
    <x v="0"/>
  </r>
  <r>
    <s v="Urban"/>
    <n v="2014"/>
    <s v="July"/>
    <n v="118.9"/>
    <s v="Sugar and Confectionery"/>
    <n v="102.7"/>
    <x v="0"/>
    <d v="2014-07-01T00:00:00"/>
    <x v="0"/>
  </r>
  <r>
    <s v="Urban"/>
    <n v="2014"/>
    <s v="July"/>
    <n v="118.9"/>
    <s v="Spices"/>
    <n v="120"/>
    <x v="0"/>
    <d v="2014-07-01T00:00:00"/>
    <x v="0"/>
  </r>
  <r>
    <s v="Urban"/>
    <n v="2014"/>
    <s v="July"/>
    <n v="118.9"/>
    <s v="Non-alcoholic beverages"/>
    <n v="113.8"/>
    <x v="0"/>
    <d v="2014-07-01T00:00:00"/>
    <x v="0"/>
  </r>
  <r>
    <s v="Urban"/>
    <n v="2014"/>
    <s v="July"/>
    <n v="118.9"/>
    <s v="Prepared meals, snacks, sweets etc."/>
    <n v="123.4"/>
    <x v="0"/>
    <d v="2014-07-01T00:00:00"/>
    <x v="0"/>
  </r>
  <r>
    <s v="Urban"/>
    <n v="2014"/>
    <s v="July"/>
    <n v="118.9"/>
    <s v="Food and beverages"/>
    <n v="127.1"/>
    <x v="0"/>
    <d v="2014-07-01T00:00:00"/>
    <x v="0"/>
  </r>
  <r>
    <s v="Urban"/>
    <n v="2014"/>
    <s v="July"/>
    <n v="118.9"/>
    <s v="Fuel and light"/>
    <n v="111.6"/>
    <x v="1"/>
    <d v="2014-07-01T00:00:00"/>
    <x v="0"/>
  </r>
  <r>
    <s v="Urban"/>
    <n v="2014"/>
    <s v="July"/>
    <n v="118.9"/>
    <s v="Health"/>
    <n v="111.5"/>
    <x v="2"/>
    <d v="2014-07-01T00:00:00"/>
    <x v="0"/>
  </r>
  <r>
    <s v="Urban"/>
    <n v="2014"/>
    <s v="July"/>
    <n v="118.9"/>
    <s v="Transport and communication"/>
    <n v="113"/>
    <x v="3"/>
    <d v="2014-07-01T00:00:00"/>
    <x v="0"/>
  </r>
  <r>
    <s v="Urban"/>
    <n v="2014"/>
    <s v="July"/>
    <n v="118.9"/>
    <s v="Education"/>
    <n v="117.8"/>
    <x v="4"/>
    <d v="2014-07-01T00:00:00"/>
    <x v="0"/>
  </r>
  <r>
    <s v="Rural+Urban"/>
    <n v="2014"/>
    <s v="July"/>
    <n v="119.2"/>
    <s v="Cereals and products"/>
    <n v="122.4"/>
    <x v="0"/>
    <d v="2014-07-01T00:00:00"/>
    <x v="0"/>
  </r>
  <r>
    <s v="Rural+Urban"/>
    <n v="2014"/>
    <s v="July"/>
    <n v="119.2"/>
    <s v="Meat and fish"/>
    <n v="123.9"/>
    <x v="0"/>
    <d v="2014-07-01T00:00:00"/>
    <x v="0"/>
  </r>
  <r>
    <s v="Rural+Urban"/>
    <n v="2014"/>
    <s v="July"/>
    <n v="119.2"/>
    <s v="Egg"/>
    <n v="117.8"/>
    <x v="0"/>
    <d v="2014-07-01T00:00:00"/>
    <x v="0"/>
  </r>
  <r>
    <s v="Rural+Urban"/>
    <n v="2014"/>
    <s v="July"/>
    <n v="119.2"/>
    <s v="Milk and products"/>
    <n v="121"/>
    <x v="0"/>
    <d v="2014-07-01T00:00:00"/>
    <x v="0"/>
  </r>
  <r>
    <s v="Rural+Urban"/>
    <n v="2014"/>
    <s v="July"/>
    <n v="119.2"/>
    <s v="Oils and fats"/>
    <n v="107.9"/>
    <x v="0"/>
    <d v="2014-07-01T00:00:00"/>
    <x v="0"/>
  </r>
  <r>
    <s v="Rural+Urban"/>
    <n v="2014"/>
    <s v="July"/>
    <n v="119.2"/>
    <s v="Fruits"/>
    <n v="131.19999999999999"/>
    <x v="0"/>
    <d v="2014-07-01T00:00:00"/>
    <x v="0"/>
  </r>
  <r>
    <s v="Rural+Urban"/>
    <n v="2014"/>
    <s v="July"/>
    <n v="119.2"/>
    <s v="Vegetables"/>
    <n v="157.69999999999999"/>
    <x v="0"/>
    <d v="2014-07-01T00:00:00"/>
    <x v="0"/>
  </r>
  <r>
    <s v="Rural+Urban"/>
    <n v="2014"/>
    <s v="July"/>
    <n v="119.2"/>
    <s v="Pulses and products"/>
    <n v="113.2"/>
    <x v="0"/>
    <d v="2014-07-01T00:00:00"/>
    <x v="0"/>
  </r>
  <r>
    <s v="Rural+Urban"/>
    <n v="2014"/>
    <s v="July"/>
    <n v="119.2"/>
    <s v="Sugar and Confectionery"/>
    <n v="104.1"/>
    <x v="0"/>
    <d v="2014-07-01T00:00:00"/>
    <x v="0"/>
  </r>
  <r>
    <s v="Rural+Urban"/>
    <n v="2014"/>
    <s v="July"/>
    <n v="119.2"/>
    <s v="Spices"/>
    <n v="115.5"/>
    <x v="0"/>
    <d v="2014-07-01T00:00:00"/>
    <x v="0"/>
  </r>
  <r>
    <s v="Rural+Urban"/>
    <n v="2014"/>
    <s v="July"/>
    <n v="119.2"/>
    <s v="Non-alcoholic beverages"/>
    <n v="114.8"/>
    <x v="0"/>
    <d v="2014-07-01T00:00:00"/>
    <x v="0"/>
  </r>
  <r>
    <s v="Rural+Urban"/>
    <n v="2014"/>
    <s v="July"/>
    <n v="119.2"/>
    <s v="Prepared meals, snacks, sweets etc."/>
    <n v="122.1"/>
    <x v="0"/>
    <d v="2014-07-01T00:00:00"/>
    <x v="0"/>
  </r>
  <r>
    <s v="Rural+Urban"/>
    <n v="2014"/>
    <s v="July"/>
    <n v="119.2"/>
    <s v="Food and beverages"/>
    <n v="124.7"/>
    <x v="0"/>
    <d v="2014-07-01T00:00:00"/>
    <x v="0"/>
  </r>
  <r>
    <s v="Rural+Urban"/>
    <n v="2014"/>
    <s v="July"/>
    <n v="119.2"/>
    <s v="Fuel and light"/>
    <n v="113.9"/>
    <x v="1"/>
    <d v="2014-07-01T00:00:00"/>
    <x v="0"/>
  </r>
  <r>
    <s v="Rural+Urban"/>
    <n v="2014"/>
    <s v="July"/>
    <n v="119.2"/>
    <s v="Health"/>
    <n v="112.7"/>
    <x v="2"/>
    <d v="2014-07-01T00:00:00"/>
    <x v="0"/>
  </r>
  <r>
    <s v="Rural+Urban"/>
    <n v="2014"/>
    <s v="July"/>
    <n v="119.2"/>
    <s v="Transport and communication"/>
    <n v="113.1"/>
    <x v="3"/>
    <d v="2014-07-01T00:00:00"/>
    <x v="0"/>
  </r>
  <r>
    <s v="Rural+Urban"/>
    <n v="2014"/>
    <s v="July"/>
    <n v="119.2"/>
    <s v="Education"/>
    <n v="116.8"/>
    <x v="4"/>
    <d v="2014-07-01T00:00:00"/>
    <x v="0"/>
  </r>
  <r>
    <s v="Rural"/>
    <n v="2014"/>
    <s v="August"/>
    <n v="120.7"/>
    <s v="Cereals and products"/>
    <n v="121.8"/>
    <x v="0"/>
    <d v="2014-08-01T00:00:00"/>
    <x v="0"/>
  </r>
  <r>
    <s v="Rural"/>
    <n v="2014"/>
    <s v="August"/>
    <n v="120.7"/>
    <s v="Meat and fish"/>
    <n v="122.8"/>
    <x v="0"/>
    <d v="2014-08-01T00:00:00"/>
    <x v="0"/>
  </r>
  <r>
    <s v="Rural"/>
    <n v="2014"/>
    <s v="August"/>
    <n v="120.7"/>
    <s v="Egg"/>
    <n v="117.8"/>
    <x v="0"/>
    <d v="2014-08-01T00:00:00"/>
    <x v="0"/>
  </r>
  <r>
    <s v="Rural"/>
    <n v="2014"/>
    <s v="August"/>
    <n v="120.7"/>
    <s v="Milk and products"/>
    <n v="121.9"/>
    <x v="0"/>
    <d v="2014-08-01T00:00:00"/>
    <x v="0"/>
  </r>
  <r>
    <s v="Rural"/>
    <n v="2014"/>
    <s v="August"/>
    <n v="120.7"/>
    <s v="Oils and fats"/>
    <n v="110.6"/>
    <x v="0"/>
    <d v="2014-08-01T00:00:00"/>
    <x v="0"/>
  </r>
  <r>
    <s v="Rural"/>
    <n v="2014"/>
    <s v="August"/>
    <n v="120.7"/>
    <s v="Fruits"/>
    <n v="129.69999999999999"/>
    <x v="0"/>
    <d v="2014-08-01T00:00:00"/>
    <x v="0"/>
  </r>
  <r>
    <s v="Rural"/>
    <n v="2014"/>
    <s v="August"/>
    <n v="120.7"/>
    <s v="Vegetables"/>
    <n v="161.1"/>
    <x v="0"/>
    <d v="2014-08-01T00:00:00"/>
    <x v="0"/>
  </r>
  <r>
    <s v="Rural"/>
    <n v="2014"/>
    <s v="August"/>
    <n v="120.7"/>
    <s v="Pulses and products"/>
    <n v="114.1"/>
    <x v="0"/>
    <d v="2014-08-01T00:00:00"/>
    <x v="0"/>
  </r>
  <r>
    <s v="Rural"/>
    <n v="2014"/>
    <s v="August"/>
    <n v="120.7"/>
    <s v="Sugar and Confectionery"/>
    <n v="105.1"/>
    <x v="0"/>
    <d v="2014-08-01T00:00:00"/>
    <x v="0"/>
  </r>
  <r>
    <s v="Rural"/>
    <n v="2014"/>
    <s v="August"/>
    <n v="120.7"/>
    <s v="Spices"/>
    <n v="114.6"/>
    <x v="0"/>
    <d v="2014-08-01T00:00:00"/>
    <x v="0"/>
  </r>
  <r>
    <s v="Rural"/>
    <n v="2014"/>
    <s v="August"/>
    <n v="120.7"/>
    <s v="Non-alcoholic beverages"/>
    <n v="115.8"/>
    <x v="0"/>
    <d v="2014-08-01T00:00:00"/>
    <x v="0"/>
  </r>
  <r>
    <s v="Rural"/>
    <n v="2014"/>
    <s v="August"/>
    <n v="120.7"/>
    <s v="Prepared meals, snacks, sweets etc."/>
    <n v="121.7"/>
    <x v="0"/>
    <d v="2014-08-01T00:00:00"/>
    <x v="0"/>
  </r>
  <r>
    <s v="Rural"/>
    <n v="2014"/>
    <s v="August"/>
    <n v="120.7"/>
    <s v="Food and beverages"/>
    <n v="125.3"/>
    <x v="0"/>
    <d v="2014-08-01T00:00:00"/>
    <x v="0"/>
  </r>
  <r>
    <s v="Rural"/>
    <n v="2014"/>
    <s v="August"/>
    <n v="120.7"/>
    <s v="Fuel and light"/>
    <n v="115.4"/>
    <x v="1"/>
    <d v="2014-08-01T00:00:00"/>
    <x v="0"/>
  </r>
  <r>
    <s v="Rural"/>
    <n v="2014"/>
    <s v="August"/>
    <n v="120.7"/>
    <s v="Health"/>
    <n v="114"/>
    <x v="2"/>
    <d v="2014-08-01T00:00:00"/>
    <x v="0"/>
  </r>
  <r>
    <s v="Rural"/>
    <n v="2014"/>
    <s v="August"/>
    <n v="120.7"/>
    <s v="Transport and communication"/>
    <n v="113.2"/>
    <x v="3"/>
    <d v="2014-08-01T00:00:00"/>
    <x v="0"/>
  </r>
  <r>
    <s v="Rural"/>
    <n v="2014"/>
    <s v="August"/>
    <n v="120.7"/>
    <s v="Education"/>
    <n v="116.2"/>
    <x v="4"/>
    <d v="2014-08-01T00:00:00"/>
    <x v="0"/>
  </r>
  <r>
    <s v="Urban"/>
    <n v="2014"/>
    <s v="August"/>
    <n v="119.9"/>
    <s v="Cereals and products"/>
    <n v="124.8"/>
    <x v="0"/>
    <d v="2014-08-01T00:00:00"/>
    <x v="0"/>
  </r>
  <r>
    <s v="Urban"/>
    <n v="2014"/>
    <s v="August"/>
    <n v="119.9"/>
    <s v="Meat and fish"/>
    <n v="127.3"/>
    <x v="0"/>
    <d v="2014-08-01T00:00:00"/>
    <x v="0"/>
  </r>
  <r>
    <s v="Urban"/>
    <n v="2014"/>
    <s v="August"/>
    <n v="119.9"/>
    <s v="Egg"/>
    <n v="116.5"/>
    <x v="0"/>
    <d v="2014-08-01T00:00:00"/>
    <x v="0"/>
  </r>
  <r>
    <s v="Urban"/>
    <n v="2014"/>
    <s v="August"/>
    <n v="119.9"/>
    <s v="Milk and products"/>
    <n v="122.2"/>
    <x v="0"/>
    <d v="2014-08-01T00:00:00"/>
    <x v="0"/>
  </r>
  <r>
    <s v="Urban"/>
    <n v="2014"/>
    <s v="August"/>
    <n v="119.9"/>
    <s v="Oils and fats"/>
    <n v="103.6"/>
    <x v="0"/>
    <d v="2014-08-01T00:00:00"/>
    <x v="0"/>
  </r>
  <r>
    <s v="Urban"/>
    <n v="2014"/>
    <s v="August"/>
    <n v="119.9"/>
    <s v="Fruits"/>
    <n v="132.69999999999999"/>
    <x v="0"/>
    <d v="2014-08-01T00:00:00"/>
    <x v="0"/>
  </r>
  <r>
    <s v="Urban"/>
    <n v="2014"/>
    <s v="August"/>
    <n v="119.9"/>
    <s v="Vegetables"/>
    <n v="181.9"/>
    <x v="0"/>
    <d v="2014-08-01T00:00:00"/>
    <x v="0"/>
  </r>
  <r>
    <s v="Urban"/>
    <n v="2014"/>
    <s v="August"/>
    <n v="119.9"/>
    <s v="Pulses and products"/>
    <n v="115.2"/>
    <x v="0"/>
    <d v="2014-08-01T00:00:00"/>
    <x v="0"/>
  </r>
  <r>
    <s v="Urban"/>
    <n v="2014"/>
    <s v="August"/>
    <n v="119.9"/>
    <s v="Sugar and Confectionery"/>
    <n v="102.7"/>
    <x v="0"/>
    <d v="2014-08-01T00:00:00"/>
    <x v="0"/>
  </r>
  <r>
    <s v="Urban"/>
    <n v="2014"/>
    <s v="August"/>
    <n v="119.9"/>
    <s v="Spices"/>
    <n v="122.1"/>
    <x v="0"/>
    <d v="2014-08-01T00:00:00"/>
    <x v="0"/>
  </r>
  <r>
    <s v="Urban"/>
    <n v="2014"/>
    <s v="August"/>
    <n v="119.9"/>
    <s v="Non-alcoholic beverages"/>
    <n v="114.4"/>
    <x v="0"/>
    <d v="2014-08-01T00:00:00"/>
    <x v="0"/>
  </r>
  <r>
    <s v="Urban"/>
    <n v="2014"/>
    <s v="August"/>
    <n v="119.9"/>
    <s v="Prepared meals, snacks, sweets etc."/>
    <n v="124.7"/>
    <x v="0"/>
    <d v="2014-08-01T00:00:00"/>
    <x v="0"/>
  </r>
  <r>
    <s v="Urban"/>
    <n v="2014"/>
    <s v="August"/>
    <n v="119.9"/>
    <s v="Food and beverages"/>
    <n v="128.9"/>
    <x v="0"/>
    <d v="2014-08-01T00:00:00"/>
    <x v="0"/>
  </r>
  <r>
    <s v="Urban"/>
    <n v="2014"/>
    <s v="August"/>
    <n v="119.9"/>
    <s v="Fuel and light"/>
    <n v="111.8"/>
    <x v="1"/>
    <d v="2014-08-01T00:00:00"/>
    <x v="0"/>
  </r>
  <r>
    <s v="Urban"/>
    <n v="2014"/>
    <s v="August"/>
    <n v="119.9"/>
    <s v="Health"/>
    <n v="112.2"/>
    <x v="2"/>
    <d v="2014-08-01T00:00:00"/>
    <x v="0"/>
  </r>
  <r>
    <s v="Urban"/>
    <n v="2014"/>
    <s v="August"/>
    <n v="119.9"/>
    <s v="Transport and communication"/>
    <n v="112.5"/>
    <x v="3"/>
    <d v="2014-08-01T00:00:00"/>
    <x v="0"/>
  </r>
  <r>
    <s v="Urban"/>
    <n v="2014"/>
    <s v="August"/>
    <n v="119.9"/>
    <s v="Education"/>
    <n v="119.2"/>
    <x v="4"/>
    <d v="2014-08-01T00:00:00"/>
    <x v="0"/>
  </r>
  <r>
    <s v="Rural+Urban"/>
    <n v="2014"/>
    <s v="August"/>
    <n v="120.3"/>
    <s v="Cereals and products"/>
    <n v="122.7"/>
    <x v="0"/>
    <d v="2014-08-01T00:00:00"/>
    <x v="0"/>
  </r>
  <r>
    <s v="Rural+Urban"/>
    <n v="2014"/>
    <s v="August"/>
    <n v="120.3"/>
    <s v="Meat and fish"/>
    <n v="124.4"/>
    <x v="0"/>
    <d v="2014-08-01T00:00:00"/>
    <x v="0"/>
  </r>
  <r>
    <s v="Rural+Urban"/>
    <n v="2014"/>
    <s v="August"/>
    <n v="120.3"/>
    <s v="Egg"/>
    <n v="117.3"/>
    <x v="0"/>
    <d v="2014-08-01T00:00:00"/>
    <x v="0"/>
  </r>
  <r>
    <s v="Rural+Urban"/>
    <n v="2014"/>
    <s v="August"/>
    <n v="120.3"/>
    <s v="Milk and products"/>
    <n v="122"/>
    <x v="0"/>
    <d v="2014-08-01T00:00:00"/>
    <x v="0"/>
  </r>
  <r>
    <s v="Rural+Urban"/>
    <n v="2014"/>
    <s v="August"/>
    <n v="120.3"/>
    <s v="Oils and fats"/>
    <n v="108"/>
    <x v="0"/>
    <d v="2014-08-01T00:00:00"/>
    <x v="0"/>
  </r>
  <r>
    <s v="Rural+Urban"/>
    <n v="2014"/>
    <s v="August"/>
    <n v="120.3"/>
    <s v="Fruits"/>
    <n v="131.1"/>
    <x v="0"/>
    <d v="2014-08-01T00:00:00"/>
    <x v="0"/>
  </r>
  <r>
    <s v="Rural+Urban"/>
    <n v="2014"/>
    <s v="August"/>
    <n v="120.3"/>
    <s v="Vegetables"/>
    <n v="168.2"/>
    <x v="0"/>
    <d v="2014-08-01T00:00:00"/>
    <x v="0"/>
  </r>
  <r>
    <s v="Rural+Urban"/>
    <n v="2014"/>
    <s v="August"/>
    <n v="120.3"/>
    <s v="Pulses and products"/>
    <n v="114.5"/>
    <x v="0"/>
    <d v="2014-08-01T00:00:00"/>
    <x v="0"/>
  </r>
  <r>
    <s v="Rural+Urban"/>
    <n v="2014"/>
    <s v="August"/>
    <n v="120.3"/>
    <s v="Sugar and Confectionery"/>
    <n v="104.3"/>
    <x v="0"/>
    <d v="2014-08-01T00:00:00"/>
    <x v="0"/>
  </r>
  <r>
    <s v="Rural+Urban"/>
    <n v="2014"/>
    <s v="August"/>
    <n v="120.3"/>
    <s v="Spices"/>
    <n v="117.1"/>
    <x v="0"/>
    <d v="2014-08-01T00:00:00"/>
    <x v="0"/>
  </r>
  <r>
    <s v="Rural+Urban"/>
    <n v="2014"/>
    <s v="August"/>
    <n v="120.3"/>
    <s v="Non-alcoholic beverages"/>
    <n v="115.2"/>
    <x v="0"/>
    <d v="2014-08-01T00:00:00"/>
    <x v="0"/>
  </r>
  <r>
    <s v="Rural+Urban"/>
    <n v="2014"/>
    <s v="August"/>
    <n v="120.3"/>
    <s v="Prepared meals, snacks, sweets etc."/>
    <n v="123.1"/>
    <x v="0"/>
    <d v="2014-08-01T00:00:00"/>
    <x v="0"/>
  </r>
  <r>
    <s v="Rural+Urban"/>
    <n v="2014"/>
    <s v="August"/>
    <n v="120.3"/>
    <s v="Food and beverages"/>
    <n v="126.6"/>
    <x v="0"/>
    <d v="2014-08-01T00:00:00"/>
    <x v="0"/>
  </r>
  <r>
    <s v="Rural+Urban"/>
    <n v="2014"/>
    <s v="August"/>
    <n v="120.3"/>
    <s v="Fuel and light"/>
    <n v="114"/>
    <x v="1"/>
    <d v="2014-08-01T00:00:00"/>
    <x v="0"/>
  </r>
  <r>
    <s v="Rural+Urban"/>
    <n v="2014"/>
    <s v="August"/>
    <n v="120.3"/>
    <s v="Health"/>
    <n v="113.3"/>
    <x v="2"/>
    <d v="2014-08-01T00:00:00"/>
    <x v="0"/>
  </r>
  <r>
    <s v="Rural+Urban"/>
    <n v="2014"/>
    <s v="August"/>
    <n v="120.3"/>
    <s v="Transport and communication"/>
    <n v="112.8"/>
    <x v="3"/>
    <d v="2014-08-01T00:00:00"/>
    <x v="0"/>
  </r>
  <r>
    <s v="Rural+Urban"/>
    <n v="2014"/>
    <s v="August"/>
    <n v="120.3"/>
    <s v="Education"/>
    <n v="118"/>
    <x v="4"/>
    <d v="2014-08-01T00:00:00"/>
    <x v="0"/>
  </r>
  <r>
    <s v="Rural"/>
    <n v="2014"/>
    <s v="September"/>
    <n v="120.9"/>
    <s v="Cereals and products"/>
    <n v="122.3"/>
    <x v="0"/>
    <d v="2014-09-01T00:00:00"/>
    <x v="0"/>
  </r>
  <r>
    <s v="Rural"/>
    <n v="2014"/>
    <s v="September"/>
    <n v="120.9"/>
    <s v="Meat and fish"/>
    <n v="122.4"/>
    <x v="0"/>
    <d v="2014-09-01T00:00:00"/>
    <x v="0"/>
  </r>
  <r>
    <s v="Rural"/>
    <n v="2014"/>
    <s v="September"/>
    <n v="120.9"/>
    <s v="Egg"/>
    <n v="117.8"/>
    <x v="0"/>
    <d v="2014-09-01T00:00:00"/>
    <x v="0"/>
  </r>
  <r>
    <s v="Rural"/>
    <n v="2014"/>
    <s v="September"/>
    <n v="120.9"/>
    <s v="Milk and products"/>
    <n v="122.7"/>
    <x v="0"/>
    <d v="2014-09-01T00:00:00"/>
    <x v="0"/>
  </r>
  <r>
    <s v="Rural"/>
    <n v="2014"/>
    <s v="September"/>
    <n v="120.9"/>
    <s v="Oils and fats"/>
    <n v="110.4"/>
    <x v="0"/>
    <d v="2014-09-01T00:00:00"/>
    <x v="0"/>
  </r>
  <r>
    <s v="Rural"/>
    <n v="2014"/>
    <s v="September"/>
    <n v="120.9"/>
    <s v="Fruits"/>
    <n v="129.80000000000001"/>
    <x v="0"/>
    <d v="2014-09-01T00:00:00"/>
    <x v="0"/>
  </r>
  <r>
    <s v="Rural"/>
    <n v="2014"/>
    <s v="September"/>
    <n v="120.9"/>
    <s v="Vegetables"/>
    <n v="158.80000000000001"/>
    <x v="0"/>
    <d v="2014-09-01T00:00:00"/>
    <x v="0"/>
  </r>
  <r>
    <s v="Rural"/>
    <n v="2014"/>
    <s v="September"/>
    <n v="120.9"/>
    <s v="Pulses and products"/>
    <n v="115"/>
    <x v="0"/>
    <d v="2014-09-01T00:00:00"/>
    <x v="0"/>
  </r>
  <r>
    <s v="Rural"/>
    <n v="2014"/>
    <s v="September"/>
    <n v="120.9"/>
    <s v="Sugar and Confectionery"/>
    <n v="104.7"/>
    <x v="0"/>
    <d v="2014-09-01T00:00:00"/>
    <x v="0"/>
  </r>
  <r>
    <s v="Rural"/>
    <n v="2014"/>
    <s v="September"/>
    <n v="120.9"/>
    <s v="Spices"/>
    <n v="114.9"/>
    <x v="0"/>
    <d v="2014-09-01T00:00:00"/>
    <x v="0"/>
  </r>
  <r>
    <s v="Rural"/>
    <n v="2014"/>
    <s v="September"/>
    <n v="120.9"/>
    <s v="Non-alcoholic beverages"/>
    <n v="116.5"/>
    <x v="0"/>
    <d v="2014-09-01T00:00:00"/>
    <x v="0"/>
  </r>
  <r>
    <s v="Rural"/>
    <n v="2014"/>
    <s v="September"/>
    <n v="120.9"/>
    <s v="Prepared meals, snacks, sweets etc."/>
    <n v="122.6"/>
    <x v="0"/>
    <d v="2014-09-01T00:00:00"/>
    <x v="0"/>
  </r>
  <r>
    <s v="Rural"/>
    <n v="2014"/>
    <s v="September"/>
    <n v="120.9"/>
    <s v="Food and beverages"/>
    <n v="125.3"/>
    <x v="0"/>
    <d v="2014-09-01T00:00:00"/>
    <x v="0"/>
  </r>
  <r>
    <s v="Rural"/>
    <n v="2014"/>
    <s v="September"/>
    <n v="120.9"/>
    <s v="Fuel and light"/>
    <n v="115.8"/>
    <x v="1"/>
    <d v="2014-09-01T00:00:00"/>
    <x v="0"/>
  </r>
  <r>
    <s v="Rural"/>
    <n v="2014"/>
    <s v="September"/>
    <n v="120.9"/>
    <s v="Health"/>
    <n v="114.5"/>
    <x v="2"/>
    <d v="2014-09-01T00:00:00"/>
    <x v="0"/>
  </r>
  <r>
    <s v="Rural"/>
    <n v="2014"/>
    <s v="September"/>
    <n v="120.9"/>
    <s v="Transport and communication"/>
    <n v="112.8"/>
    <x v="3"/>
    <d v="2014-09-01T00:00:00"/>
    <x v="0"/>
  </r>
  <r>
    <s v="Rural"/>
    <n v="2014"/>
    <s v="September"/>
    <n v="120.9"/>
    <s v="Education"/>
    <n v="116.6"/>
    <x v="4"/>
    <d v="2014-09-01T00:00:00"/>
    <x v="0"/>
  </r>
  <r>
    <s v="Urban"/>
    <n v="2014"/>
    <s v="September"/>
    <n v="119.2"/>
    <s v="Cereals and products"/>
    <n v="124.2"/>
    <x v="0"/>
    <d v="2014-09-01T00:00:00"/>
    <x v="0"/>
  </r>
  <r>
    <s v="Urban"/>
    <n v="2014"/>
    <s v="September"/>
    <n v="119.2"/>
    <s v="Meat and fish"/>
    <n v="125.4"/>
    <x v="0"/>
    <d v="2014-09-01T00:00:00"/>
    <x v="0"/>
  </r>
  <r>
    <s v="Urban"/>
    <n v="2014"/>
    <s v="September"/>
    <n v="119.2"/>
    <s v="Egg"/>
    <n v="116.4"/>
    <x v="0"/>
    <d v="2014-09-01T00:00:00"/>
    <x v="0"/>
  </r>
  <r>
    <s v="Urban"/>
    <n v="2014"/>
    <s v="September"/>
    <n v="119.2"/>
    <s v="Milk and products"/>
    <n v="122.7"/>
    <x v="0"/>
    <d v="2014-09-01T00:00:00"/>
    <x v="0"/>
  </r>
  <r>
    <s v="Urban"/>
    <n v="2014"/>
    <s v="September"/>
    <n v="119.2"/>
    <s v="Oils and fats"/>
    <n v="103.5"/>
    <x v="0"/>
    <d v="2014-09-01T00:00:00"/>
    <x v="0"/>
  </r>
  <r>
    <s v="Urban"/>
    <n v="2014"/>
    <s v="September"/>
    <n v="119.2"/>
    <s v="Fruits"/>
    <n v="124.5"/>
    <x v="0"/>
    <d v="2014-09-01T00:00:00"/>
    <x v="0"/>
  </r>
  <r>
    <s v="Urban"/>
    <n v="2014"/>
    <s v="September"/>
    <n v="119.2"/>
    <s v="Vegetables"/>
    <n v="168.6"/>
    <x v="0"/>
    <d v="2014-09-01T00:00:00"/>
    <x v="0"/>
  </r>
  <r>
    <s v="Urban"/>
    <n v="2014"/>
    <s v="September"/>
    <n v="119.2"/>
    <s v="Pulses and products"/>
    <n v="116.9"/>
    <x v="0"/>
    <d v="2014-09-01T00:00:00"/>
    <x v="0"/>
  </r>
  <r>
    <s v="Urban"/>
    <n v="2014"/>
    <s v="September"/>
    <n v="119.2"/>
    <s v="Sugar and Confectionery"/>
    <n v="101.9"/>
    <x v="0"/>
    <d v="2014-09-01T00:00:00"/>
    <x v="0"/>
  </r>
  <r>
    <s v="Urban"/>
    <n v="2014"/>
    <s v="September"/>
    <n v="119.2"/>
    <s v="Spices"/>
    <n v="122.9"/>
    <x v="0"/>
    <d v="2014-09-01T00:00:00"/>
    <x v="0"/>
  </r>
  <r>
    <s v="Urban"/>
    <n v="2014"/>
    <s v="September"/>
    <n v="119.2"/>
    <s v="Non-alcoholic beverages"/>
    <n v="114.8"/>
    <x v="0"/>
    <d v="2014-09-01T00:00:00"/>
    <x v="0"/>
  </r>
  <r>
    <s v="Urban"/>
    <n v="2014"/>
    <s v="September"/>
    <n v="119.2"/>
    <s v="Prepared meals, snacks, sweets etc."/>
    <n v="125.2"/>
    <x v="0"/>
    <d v="2014-09-01T00:00:00"/>
    <x v="0"/>
  </r>
  <r>
    <s v="Urban"/>
    <n v="2014"/>
    <s v="September"/>
    <n v="119.2"/>
    <s v="Food and beverages"/>
    <n v="126.7"/>
    <x v="0"/>
    <d v="2014-09-01T00:00:00"/>
    <x v="0"/>
  </r>
  <r>
    <s v="Urban"/>
    <n v="2014"/>
    <s v="September"/>
    <n v="119.2"/>
    <s v="Fuel and light"/>
    <n v="111.8"/>
    <x v="1"/>
    <d v="2014-09-01T00:00:00"/>
    <x v="0"/>
  </r>
  <r>
    <s v="Urban"/>
    <n v="2014"/>
    <s v="September"/>
    <n v="119.2"/>
    <s v="Health"/>
    <n v="112.3"/>
    <x v="2"/>
    <d v="2014-09-01T00:00:00"/>
    <x v="0"/>
  </r>
  <r>
    <s v="Urban"/>
    <n v="2014"/>
    <s v="September"/>
    <n v="119.2"/>
    <s v="Transport and communication"/>
    <n v="111.2"/>
    <x v="3"/>
    <d v="2014-09-01T00:00:00"/>
    <x v="0"/>
  </r>
  <r>
    <s v="Urban"/>
    <n v="2014"/>
    <s v="September"/>
    <n v="119.2"/>
    <s v="Education"/>
    <n v="120"/>
    <x v="4"/>
    <d v="2014-09-01T00:00:00"/>
    <x v="0"/>
  </r>
  <r>
    <s v="Rural+Urban"/>
    <n v="2014"/>
    <s v="September"/>
    <n v="120.1"/>
    <s v="Cereals and products"/>
    <n v="122.9"/>
    <x v="0"/>
    <d v="2014-09-01T00:00:00"/>
    <x v="0"/>
  </r>
  <r>
    <s v="Rural+Urban"/>
    <n v="2014"/>
    <s v="September"/>
    <n v="120.1"/>
    <s v="Meat and fish"/>
    <n v="123.5"/>
    <x v="0"/>
    <d v="2014-09-01T00:00:00"/>
    <x v="0"/>
  </r>
  <r>
    <s v="Rural+Urban"/>
    <n v="2014"/>
    <s v="September"/>
    <n v="120.1"/>
    <s v="Egg"/>
    <n v="117.3"/>
    <x v="0"/>
    <d v="2014-09-01T00:00:00"/>
    <x v="0"/>
  </r>
  <r>
    <s v="Rural+Urban"/>
    <n v="2014"/>
    <s v="September"/>
    <n v="120.1"/>
    <s v="Milk and products"/>
    <n v="122.7"/>
    <x v="0"/>
    <d v="2014-09-01T00:00:00"/>
    <x v="0"/>
  </r>
  <r>
    <s v="Rural+Urban"/>
    <n v="2014"/>
    <s v="September"/>
    <n v="120.1"/>
    <s v="Oils and fats"/>
    <n v="107.9"/>
    <x v="0"/>
    <d v="2014-09-01T00:00:00"/>
    <x v="0"/>
  </r>
  <r>
    <s v="Rural+Urban"/>
    <n v="2014"/>
    <s v="September"/>
    <n v="120.1"/>
    <s v="Fruits"/>
    <n v="127.3"/>
    <x v="0"/>
    <d v="2014-09-01T00:00:00"/>
    <x v="0"/>
  </r>
  <r>
    <s v="Rural+Urban"/>
    <n v="2014"/>
    <s v="September"/>
    <n v="120.1"/>
    <s v="Vegetables"/>
    <n v="162.1"/>
    <x v="0"/>
    <d v="2014-09-01T00:00:00"/>
    <x v="0"/>
  </r>
  <r>
    <s v="Rural+Urban"/>
    <n v="2014"/>
    <s v="September"/>
    <n v="120.1"/>
    <s v="Pulses and products"/>
    <n v="115.6"/>
    <x v="0"/>
    <d v="2014-09-01T00:00:00"/>
    <x v="0"/>
  </r>
  <r>
    <s v="Rural+Urban"/>
    <n v="2014"/>
    <s v="September"/>
    <n v="120.1"/>
    <s v="Sugar and Confectionery"/>
    <n v="103.8"/>
    <x v="0"/>
    <d v="2014-09-01T00:00:00"/>
    <x v="0"/>
  </r>
  <r>
    <s v="Rural+Urban"/>
    <n v="2014"/>
    <s v="September"/>
    <n v="120.1"/>
    <s v="Spices"/>
    <n v="117.6"/>
    <x v="0"/>
    <d v="2014-09-01T00:00:00"/>
    <x v="0"/>
  </r>
  <r>
    <s v="Rural+Urban"/>
    <n v="2014"/>
    <s v="September"/>
    <n v="120.1"/>
    <s v="Non-alcoholic beverages"/>
    <n v="115.8"/>
    <x v="0"/>
    <d v="2014-09-01T00:00:00"/>
    <x v="0"/>
  </r>
  <r>
    <s v="Rural+Urban"/>
    <n v="2014"/>
    <s v="September"/>
    <n v="120.1"/>
    <s v="Prepared meals, snacks, sweets etc."/>
    <n v="123.8"/>
    <x v="0"/>
    <d v="2014-09-01T00:00:00"/>
    <x v="0"/>
  </r>
  <r>
    <s v="Rural+Urban"/>
    <n v="2014"/>
    <s v="September"/>
    <n v="120.1"/>
    <s v="Food and beverages"/>
    <n v="125.8"/>
    <x v="0"/>
    <d v="2014-09-01T00:00:00"/>
    <x v="0"/>
  </r>
  <r>
    <s v="Rural+Urban"/>
    <n v="2014"/>
    <s v="September"/>
    <n v="120.1"/>
    <s v="Fuel and light"/>
    <n v="114.3"/>
    <x v="1"/>
    <d v="2014-09-01T00:00:00"/>
    <x v="0"/>
  </r>
  <r>
    <s v="Rural+Urban"/>
    <n v="2014"/>
    <s v="September"/>
    <n v="120.1"/>
    <s v="Health"/>
    <n v="113.7"/>
    <x v="2"/>
    <d v="2014-09-01T00:00:00"/>
    <x v="0"/>
  </r>
  <r>
    <s v="Rural+Urban"/>
    <n v="2014"/>
    <s v="September"/>
    <n v="120.1"/>
    <s v="Transport and communication"/>
    <n v="112"/>
    <x v="3"/>
    <d v="2014-09-01T00:00:00"/>
    <x v="0"/>
  </r>
  <r>
    <s v="Rural+Urban"/>
    <n v="2014"/>
    <s v="September"/>
    <n v="120.1"/>
    <s v="Education"/>
    <n v="118.6"/>
    <x v="4"/>
    <d v="2014-09-01T00:00:00"/>
    <x v="0"/>
  </r>
  <r>
    <s v="Rural"/>
    <n v="2014"/>
    <s v="October"/>
    <n v="121"/>
    <s v="Cereals and products"/>
    <n v="122.6"/>
    <x v="0"/>
    <d v="2014-10-01T00:00:00"/>
    <x v="0"/>
  </r>
  <r>
    <s v="Rural"/>
    <n v="2014"/>
    <s v="October"/>
    <n v="121"/>
    <s v="Meat and fish"/>
    <n v="122.5"/>
    <x v="0"/>
    <d v="2014-10-01T00:00:00"/>
    <x v="0"/>
  </r>
  <r>
    <s v="Rural"/>
    <n v="2014"/>
    <s v="October"/>
    <n v="121"/>
    <s v="Egg"/>
    <n v="118.3"/>
    <x v="0"/>
    <d v="2014-10-01T00:00:00"/>
    <x v="0"/>
  </r>
  <r>
    <s v="Rural"/>
    <n v="2014"/>
    <s v="October"/>
    <n v="121"/>
    <s v="Milk and products"/>
    <n v="123.2"/>
    <x v="0"/>
    <d v="2014-10-01T00:00:00"/>
    <x v="0"/>
  </r>
  <r>
    <s v="Rural"/>
    <n v="2014"/>
    <s v="October"/>
    <n v="121"/>
    <s v="Oils and fats"/>
    <n v="110.5"/>
    <x v="0"/>
    <d v="2014-10-01T00:00:00"/>
    <x v="0"/>
  </r>
  <r>
    <s v="Rural"/>
    <n v="2014"/>
    <s v="October"/>
    <n v="121"/>
    <s v="Fruits"/>
    <n v="128.9"/>
    <x v="0"/>
    <d v="2014-10-01T00:00:00"/>
    <x v="0"/>
  </r>
  <r>
    <s v="Rural"/>
    <n v="2014"/>
    <s v="October"/>
    <n v="121"/>
    <s v="Vegetables"/>
    <n v="155.30000000000001"/>
    <x v="0"/>
    <d v="2014-10-01T00:00:00"/>
    <x v="0"/>
  </r>
  <r>
    <s v="Rural"/>
    <n v="2014"/>
    <s v="October"/>
    <n v="121"/>
    <s v="Pulses and products"/>
    <n v="115.5"/>
    <x v="0"/>
    <d v="2014-10-01T00:00:00"/>
    <x v="0"/>
  </r>
  <r>
    <s v="Rural"/>
    <n v="2014"/>
    <s v="October"/>
    <n v="121"/>
    <s v="Sugar and Confectionery"/>
    <n v="104"/>
    <x v="0"/>
    <d v="2014-10-01T00:00:00"/>
    <x v="0"/>
  </r>
  <r>
    <s v="Rural"/>
    <n v="2014"/>
    <s v="October"/>
    <n v="121"/>
    <s v="Spices"/>
    <n v="115.3"/>
    <x v="0"/>
    <d v="2014-10-01T00:00:00"/>
    <x v="0"/>
  </r>
  <r>
    <s v="Rural"/>
    <n v="2014"/>
    <s v="October"/>
    <n v="121"/>
    <s v="Non-alcoholic beverages"/>
    <n v="116.8"/>
    <x v="0"/>
    <d v="2014-10-01T00:00:00"/>
    <x v="0"/>
  </r>
  <r>
    <s v="Rural"/>
    <n v="2014"/>
    <s v="October"/>
    <n v="121"/>
    <s v="Prepared meals, snacks, sweets etc."/>
    <n v="123.2"/>
    <x v="0"/>
    <d v="2014-10-01T00:00:00"/>
    <x v="0"/>
  </r>
  <r>
    <s v="Rural"/>
    <n v="2014"/>
    <s v="October"/>
    <n v="121"/>
    <s v="Food and beverages"/>
    <n v="125.1"/>
    <x v="0"/>
    <d v="2014-10-01T00:00:00"/>
    <x v="0"/>
  </r>
  <r>
    <s v="Rural"/>
    <n v="2014"/>
    <s v="October"/>
    <n v="121"/>
    <s v="Fuel and light"/>
    <n v="116.4"/>
    <x v="1"/>
    <d v="2014-10-01T00:00:00"/>
    <x v="0"/>
  </r>
  <r>
    <s v="Rural"/>
    <n v="2014"/>
    <s v="October"/>
    <n v="121"/>
    <s v="Health"/>
    <n v="115.3"/>
    <x v="2"/>
    <d v="2014-10-01T00:00:00"/>
    <x v="0"/>
  </r>
  <r>
    <s v="Rural"/>
    <n v="2014"/>
    <s v="October"/>
    <n v="121"/>
    <s v="Transport and communication"/>
    <n v="112.6"/>
    <x v="3"/>
    <d v="2014-10-01T00:00:00"/>
    <x v="0"/>
  </r>
  <r>
    <s v="Rural"/>
    <n v="2014"/>
    <s v="October"/>
    <n v="121"/>
    <s v="Education"/>
    <n v="116.9"/>
    <x v="4"/>
    <d v="2014-10-01T00:00:00"/>
    <x v="0"/>
  </r>
  <r>
    <s v="Urban"/>
    <n v="2014"/>
    <s v="October"/>
    <n v="119.1"/>
    <s v="Cereals and products"/>
    <n v="124.6"/>
    <x v="0"/>
    <d v="2014-10-01T00:00:00"/>
    <x v="0"/>
  </r>
  <r>
    <s v="Urban"/>
    <n v="2014"/>
    <s v="October"/>
    <n v="119.1"/>
    <s v="Meat and fish"/>
    <n v="126.1"/>
    <x v="0"/>
    <d v="2014-10-01T00:00:00"/>
    <x v="0"/>
  </r>
  <r>
    <s v="Urban"/>
    <n v="2014"/>
    <s v="October"/>
    <n v="119.1"/>
    <s v="Egg"/>
    <n v="117.8"/>
    <x v="0"/>
    <d v="2014-10-01T00:00:00"/>
    <x v="0"/>
  </r>
  <r>
    <s v="Urban"/>
    <n v="2014"/>
    <s v="October"/>
    <n v="119.1"/>
    <s v="Milk and products"/>
    <n v="123.1"/>
    <x v="0"/>
    <d v="2014-10-01T00:00:00"/>
    <x v="0"/>
  </r>
  <r>
    <s v="Urban"/>
    <n v="2014"/>
    <s v="October"/>
    <n v="119.1"/>
    <s v="Oils and fats"/>
    <n v="103.5"/>
    <x v="0"/>
    <d v="2014-10-01T00:00:00"/>
    <x v="0"/>
  </r>
  <r>
    <s v="Urban"/>
    <n v="2014"/>
    <s v="October"/>
    <n v="119.1"/>
    <s v="Fruits"/>
    <n v="123.5"/>
    <x v="0"/>
    <d v="2014-10-01T00:00:00"/>
    <x v="0"/>
  </r>
  <r>
    <s v="Urban"/>
    <n v="2014"/>
    <s v="October"/>
    <n v="119.1"/>
    <s v="Vegetables"/>
    <n v="159.6"/>
    <x v="0"/>
    <d v="2014-10-01T00:00:00"/>
    <x v="0"/>
  </r>
  <r>
    <s v="Urban"/>
    <n v="2014"/>
    <s v="October"/>
    <n v="119.1"/>
    <s v="Pulses and products"/>
    <n v="117.4"/>
    <x v="0"/>
    <d v="2014-10-01T00:00:00"/>
    <x v="0"/>
  </r>
  <r>
    <s v="Urban"/>
    <n v="2014"/>
    <s v="October"/>
    <n v="119.1"/>
    <s v="Sugar and Confectionery"/>
    <n v="101.2"/>
    <x v="0"/>
    <d v="2014-10-01T00:00:00"/>
    <x v="0"/>
  </r>
  <r>
    <s v="Urban"/>
    <n v="2014"/>
    <s v="October"/>
    <n v="119.1"/>
    <s v="Spices"/>
    <n v="123.8"/>
    <x v="0"/>
    <d v="2014-10-01T00:00:00"/>
    <x v="0"/>
  </r>
  <r>
    <s v="Urban"/>
    <n v="2014"/>
    <s v="October"/>
    <n v="119.1"/>
    <s v="Non-alcoholic beverages"/>
    <n v="115.2"/>
    <x v="0"/>
    <d v="2014-10-01T00:00:00"/>
    <x v="0"/>
  </r>
  <r>
    <s v="Urban"/>
    <n v="2014"/>
    <s v="October"/>
    <n v="119.1"/>
    <s v="Prepared meals, snacks, sweets etc."/>
    <n v="125.9"/>
    <x v="0"/>
    <d v="2014-10-01T00:00:00"/>
    <x v="0"/>
  </r>
  <r>
    <s v="Urban"/>
    <n v="2014"/>
    <s v="October"/>
    <n v="119.1"/>
    <s v="Food and beverages"/>
    <n v="125.8"/>
    <x v="0"/>
    <d v="2014-10-01T00:00:00"/>
    <x v="0"/>
  </r>
  <r>
    <s v="Urban"/>
    <n v="2014"/>
    <s v="October"/>
    <n v="119.1"/>
    <s v="Fuel and light"/>
    <n v="112"/>
    <x v="1"/>
    <d v="2014-10-01T00:00:00"/>
    <x v="0"/>
  </r>
  <r>
    <s v="Urban"/>
    <n v="2014"/>
    <s v="October"/>
    <n v="119.1"/>
    <s v="Health"/>
    <n v="112.6"/>
    <x v="2"/>
    <d v="2014-10-01T00:00:00"/>
    <x v="0"/>
  </r>
  <r>
    <s v="Urban"/>
    <n v="2014"/>
    <s v="October"/>
    <n v="119.1"/>
    <s v="Transport and communication"/>
    <n v="111"/>
    <x v="3"/>
    <d v="2014-10-01T00:00:00"/>
    <x v="0"/>
  </r>
  <r>
    <s v="Urban"/>
    <n v="2014"/>
    <s v="October"/>
    <n v="119.1"/>
    <s v="Education"/>
    <n v="120.2"/>
    <x v="4"/>
    <d v="2014-10-01T00:00:00"/>
    <x v="0"/>
  </r>
  <r>
    <s v="Rural+Urban"/>
    <n v="2014"/>
    <s v="October"/>
    <n v="120.1"/>
    <s v="Cereals and products"/>
    <n v="123.2"/>
    <x v="0"/>
    <d v="2014-10-01T00:00:00"/>
    <x v="0"/>
  </r>
  <r>
    <s v="Rural+Urban"/>
    <n v="2014"/>
    <s v="October"/>
    <n v="120.1"/>
    <s v="Meat and fish"/>
    <n v="123.8"/>
    <x v="0"/>
    <d v="2014-10-01T00:00:00"/>
    <x v="0"/>
  </r>
  <r>
    <s v="Rural+Urban"/>
    <n v="2014"/>
    <s v="October"/>
    <n v="120.1"/>
    <s v="Egg"/>
    <n v="118.1"/>
    <x v="0"/>
    <d v="2014-10-01T00:00:00"/>
    <x v="0"/>
  </r>
  <r>
    <s v="Rural+Urban"/>
    <n v="2014"/>
    <s v="October"/>
    <n v="120.1"/>
    <s v="Milk and products"/>
    <n v="123.2"/>
    <x v="0"/>
    <d v="2014-10-01T00:00:00"/>
    <x v="0"/>
  </r>
  <r>
    <s v="Rural+Urban"/>
    <n v="2014"/>
    <s v="October"/>
    <n v="120.1"/>
    <s v="Oils and fats"/>
    <n v="107.9"/>
    <x v="0"/>
    <d v="2014-10-01T00:00:00"/>
    <x v="0"/>
  </r>
  <r>
    <s v="Rural+Urban"/>
    <n v="2014"/>
    <s v="October"/>
    <n v="120.1"/>
    <s v="Fruits"/>
    <n v="126.4"/>
    <x v="0"/>
    <d v="2014-10-01T00:00:00"/>
    <x v="0"/>
  </r>
  <r>
    <s v="Rural+Urban"/>
    <n v="2014"/>
    <s v="October"/>
    <n v="120.1"/>
    <s v="Vegetables"/>
    <n v="156.80000000000001"/>
    <x v="0"/>
    <d v="2014-10-01T00:00:00"/>
    <x v="0"/>
  </r>
  <r>
    <s v="Rural+Urban"/>
    <n v="2014"/>
    <s v="October"/>
    <n v="120.1"/>
    <s v="Pulses and products"/>
    <n v="116.1"/>
    <x v="0"/>
    <d v="2014-10-01T00:00:00"/>
    <x v="0"/>
  </r>
  <r>
    <s v="Rural+Urban"/>
    <n v="2014"/>
    <s v="October"/>
    <n v="120.1"/>
    <s v="Sugar and Confectionery"/>
    <n v="103.1"/>
    <x v="0"/>
    <d v="2014-10-01T00:00:00"/>
    <x v="0"/>
  </r>
  <r>
    <s v="Rural+Urban"/>
    <n v="2014"/>
    <s v="October"/>
    <n v="120.1"/>
    <s v="Spices"/>
    <n v="118.1"/>
    <x v="0"/>
    <d v="2014-10-01T00:00:00"/>
    <x v="0"/>
  </r>
  <r>
    <s v="Rural+Urban"/>
    <n v="2014"/>
    <s v="October"/>
    <n v="120.1"/>
    <s v="Non-alcoholic beverages"/>
    <n v="116.1"/>
    <x v="0"/>
    <d v="2014-10-01T00:00:00"/>
    <x v="0"/>
  </r>
  <r>
    <s v="Rural+Urban"/>
    <n v="2014"/>
    <s v="October"/>
    <n v="120.1"/>
    <s v="Prepared meals, snacks, sweets etc."/>
    <n v="124.5"/>
    <x v="0"/>
    <d v="2014-10-01T00:00:00"/>
    <x v="0"/>
  </r>
  <r>
    <s v="Rural+Urban"/>
    <n v="2014"/>
    <s v="October"/>
    <n v="120.1"/>
    <s v="Food and beverages"/>
    <n v="125.4"/>
    <x v="0"/>
    <d v="2014-10-01T00:00:00"/>
    <x v="0"/>
  </r>
  <r>
    <s v="Rural+Urban"/>
    <n v="2014"/>
    <s v="October"/>
    <n v="120.1"/>
    <s v="Fuel and light"/>
    <n v="114.7"/>
    <x v="1"/>
    <d v="2014-10-01T00:00:00"/>
    <x v="0"/>
  </r>
  <r>
    <s v="Rural+Urban"/>
    <n v="2014"/>
    <s v="October"/>
    <n v="120.1"/>
    <s v="Health"/>
    <n v="114.3"/>
    <x v="2"/>
    <d v="2014-10-01T00:00:00"/>
    <x v="0"/>
  </r>
  <r>
    <s v="Rural+Urban"/>
    <n v="2014"/>
    <s v="October"/>
    <n v="120.1"/>
    <s v="Transport and communication"/>
    <n v="111.8"/>
    <x v="3"/>
    <d v="2014-10-01T00:00:00"/>
    <x v="0"/>
  </r>
  <r>
    <s v="Rural+Urban"/>
    <n v="2014"/>
    <s v="October"/>
    <n v="120.1"/>
    <s v="Education"/>
    <n v="118.8"/>
    <x v="4"/>
    <d v="2014-10-01T00:00:00"/>
    <x v="0"/>
  </r>
  <r>
    <s v="Rural"/>
    <n v="2014"/>
    <s v="November"/>
    <n v="121.1"/>
    <s v="Cereals and products"/>
    <n v="122.7"/>
    <x v="0"/>
    <d v="2014-11-01T00:00:00"/>
    <x v="0"/>
  </r>
  <r>
    <s v="Rural"/>
    <n v="2014"/>
    <s v="November"/>
    <n v="121.1"/>
    <s v="Meat and fish"/>
    <n v="122.6"/>
    <x v="0"/>
    <d v="2014-11-01T00:00:00"/>
    <x v="0"/>
  </r>
  <r>
    <s v="Rural"/>
    <n v="2014"/>
    <s v="November"/>
    <n v="121.1"/>
    <s v="Egg"/>
    <n v="119.9"/>
    <x v="0"/>
    <d v="2014-11-01T00:00:00"/>
    <x v="0"/>
  </r>
  <r>
    <s v="Rural"/>
    <n v="2014"/>
    <s v="November"/>
    <n v="121.1"/>
    <s v="Milk and products"/>
    <n v="124"/>
    <x v="0"/>
    <d v="2014-11-01T00:00:00"/>
    <x v="0"/>
  </r>
  <r>
    <s v="Rural"/>
    <n v="2014"/>
    <s v="November"/>
    <n v="121.1"/>
    <s v="Oils and fats"/>
    <n v="110.5"/>
    <x v="0"/>
    <d v="2014-11-01T00:00:00"/>
    <x v="0"/>
  </r>
  <r>
    <s v="Rural"/>
    <n v="2014"/>
    <s v="November"/>
    <n v="121.1"/>
    <s v="Fruits"/>
    <n v="128.80000000000001"/>
    <x v="0"/>
    <d v="2014-11-01T00:00:00"/>
    <x v="0"/>
  </r>
  <r>
    <s v="Rural"/>
    <n v="2014"/>
    <s v="November"/>
    <n v="121.1"/>
    <s v="Vegetables"/>
    <n v="152"/>
    <x v="0"/>
    <d v="2014-11-01T00:00:00"/>
    <x v="0"/>
  </r>
  <r>
    <s v="Rural"/>
    <n v="2014"/>
    <s v="November"/>
    <n v="121.1"/>
    <s v="Pulses and products"/>
    <n v="116.2"/>
    <x v="0"/>
    <d v="2014-11-01T00:00:00"/>
    <x v="0"/>
  </r>
  <r>
    <s v="Rural"/>
    <n v="2014"/>
    <s v="November"/>
    <n v="121.1"/>
    <s v="Sugar and Confectionery"/>
    <n v="103.3"/>
    <x v="0"/>
    <d v="2014-11-01T00:00:00"/>
    <x v="0"/>
  </r>
  <r>
    <s v="Rural"/>
    <n v="2014"/>
    <s v="November"/>
    <n v="121.1"/>
    <s v="Spices"/>
    <n v="115.8"/>
    <x v="0"/>
    <d v="2014-11-01T00:00:00"/>
    <x v="0"/>
  </r>
  <r>
    <s v="Rural"/>
    <n v="2014"/>
    <s v="November"/>
    <n v="121.1"/>
    <s v="Non-alcoholic beverages"/>
    <n v="116.8"/>
    <x v="0"/>
    <d v="2014-11-01T00:00:00"/>
    <x v="0"/>
  </r>
  <r>
    <s v="Rural"/>
    <n v="2014"/>
    <s v="November"/>
    <n v="121.1"/>
    <s v="Prepared meals, snacks, sweets etc."/>
    <n v="124.5"/>
    <x v="0"/>
    <d v="2014-11-01T00:00:00"/>
    <x v="0"/>
  </r>
  <r>
    <s v="Rural"/>
    <n v="2014"/>
    <s v="November"/>
    <n v="121.1"/>
    <s v="Food and beverages"/>
    <n v="124.9"/>
    <x v="0"/>
    <d v="2014-11-01T00:00:00"/>
    <x v="0"/>
  </r>
  <r>
    <s v="Rural"/>
    <n v="2014"/>
    <s v="November"/>
    <n v="121.1"/>
    <s v="Fuel and light"/>
    <n v="117.3"/>
    <x v="1"/>
    <d v="2014-11-01T00:00:00"/>
    <x v="0"/>
  </r>
  <r>
    <s v="Rural"/>
    <n v="2014"/>
    <s v="November"/>
    <n v="121.1"/>
    <s v="Health"/>
    <n v="115.9"/>
    <x v="2"/>
    <d v="2014-11-01T00:00:00"/>
    <x v="0"/>
  </r>
  <r>
    <s v="Rural"/>
    <n v="2014"/>
    <s v="November"/>
    <n v="121.1"/>
    <s v="Transport and communication"/>
    <n v="112"/>
    <x v="3"/>
    <d v="2014-11-01T00:00:00"/>
    <x v="0"/>
  </r>
  <r>
    <s v="Rural"/>
    <n v="2014"/>
    <s v="November"/>
    <n v="121.1"/>
    <s v="Education"/>
    <n v="117.2"/>
    <x v="4"/>
    <d v="2014-11-01T00:00:00"/>
    <x v="0"/>
  </r>
  <r>
    <s v="Urban"/>
    <n v="2014"/>
    <s v="November"/>
    <n v="119"/>
    <s v="Cereals and products"/>
    <n v="124.5"/>
    <x v="0"/>
    <d v="2014-11-01T00:00:00"/>
    <x v="0"/>
  </r>
  <r>
    <s v="Urban"/>
    <n v="2014"/>
    <s v="November"/>
    <n v="119"/>
    <s v="Meat and fish"/>
    <n v="125.6"/>
    <x v="0"/>
    <d v="2014-11-01T00:00:00"/>
    <x v="0"/>
  </r>
  <r>
    <s v="Urban"/>
    <n v="2014"/>
    <s v="November"/>
    <n v="119"/>
    <s v="Egg"/>
    <n v="122.7"/>
    <x v="0"/>
    <d v="2014-11-01T00:00:00"/>
    <x v="0"/>
  </r>
  <r>
    <s v="Urban"/>
    <n v="2014"/>
    <s v="November"/>
    <n v="119"/>
    <s v="Milk and products"/>
    <n v="124.6"/>
    <x v="0"/>
    <d v="2014-11-01T00:00:00"/>
    <x v="0"/>
  </r>
  <r>
    <s v="Urban"/>
    <n v="2014"/>
    <s v="November"/>
    <n v="119"/>
    <s v="Oils and fats"/>
    <n v="103.2"/>
    <x v="0"/>
    <d v="2014-11-01T00:00:00"/>
    <x v="0"/>
  </r>
  <r>
    <s v="Urban"/>
    <n v="2014"/>
    <s v="November"/>
    <n v="119"/>
    <s v="Fruits"/>
    <n v="122.2"/>
    <x v="0"/>
    <d v="2014-11-01T00:00:00"/>
    <x v="0"/>
  </r>
  <r>
    <s v="Urban"/>
    <n v="2014"/>
    <s v="November"/>
    <n v="119"/>
    <s v="Vegetables"/>
    <n v="153.19999999999999"/>
    <x v="0"/>
    <d v="2014-11-01T00:00:00"/>
    <x v="0"/>
  </r>
  <r>
    <s v="Urban"/>
    <n v="2014"/>
    <s v="November"/>
    <n v="119"/>
    <s v="Pulses and products"/>
    <n v="119.3"/>
    <x v="0"/>
    <d v="2014-11-01T00:00:00"/>
    <x v="0"/>
  </r>
  <r>
    <s v="Urban"/>
    <n v="2014"/>
    <s v="November"/>
    <n v="119"/>
    <s v="Sugar and Confectionery"/>
    <n v="99.8"/>
    <x v="0"/>
    <d v="2014-11-01T00:00:00"/>
    <x v="0"/>
  </r>
  <r>
    <s v="Urban"/>
    <n v="2014"/>
    <s v="November"/>
    <n v="119"/>
    <s v="Spices"/>
    <n v="124.6"/>
    <x v="0"/>
    <d v="2014-11-01T00:00:00"/>
    <x v="0"/>
  </r>
  <r>
    <s v="Urban"/>
    <n v="2014"/>
    <s v="November"/>
    <n v="119"/>
    <s v="Non-alcoholic beverages"/>
    <n v="115.8"/>
    <x v="0"/>
    <d v="2014-11-01T00:00:00"/>
    <x v="0"/>
  </r>
  <r>
    <s v="Urban"/>
    <n v="2014"/>
    <s v="November"/>
    <n v="119"/>
    <s v="Prepared meals, snacks, sweets etc."/>
    <n v="126.9"/>
    <x v="0"/>
    <d v="2014-11-01T00:00:00"/>
    <x v="0"/>
  </r>
  <r>
    <s v="Urban"/>
    <n v="2014"/>
    <s v="November"/>
    <n v="119"/>
    <s v="Food and beverages"/>
    <n v="125.4"/>
    <x v="0"/>
    <d v="2014-11-01T00:00:00"/>
    <x v="0"/>
  </r>
  <r>
    <s v="Urban"/>
    <n v="2014"/>
    <s v="November"/>
    <n v="119"/>
    <s v="Fuel and light"/>
    <n v="112.6"/>
    <x v="1"/>
    <d v="2014-11-01T00:00:00"/>
    <x v="0"/>
  </r>
  <r>
    <s v="Urban"/>
    <n v="2014"/>
    <s v="November"/>
    <n v="119"/>
    <s v="Health"/>
    <n v="113"/>
    <x v="2"/>
    <d v="2014-11-01T00:00:00"/>
    <x v="0"/>
  </r>
  <r>
    <s v="Urban"/>
    <n v="2014"/>
    <s v="November"/>
    <n v="119"/>
    <s v="Transport and communication"/>
    <n v="109.7"/>
    <x v="3"/>
    <d v="2014-11-01T00:00:00"/>
    <x v="0"/>
  </r>
  <r>
    <s v="Urban"/>
    <n v="2014"/>
    <s v="November"/>
    <n v="119"/>
    <s v="Education"/>
    <n v="120.3"/>
    <x v="4"/>
    <d v="2014-11-01T00:00:00"/>
    <x v="0"/>
  </r>
  <r>
    <s v="Rural+Urban"/>
    <n v="2014"/>
    <s v="November"/>
    <n v="120.1"/>
    <s v="Cereals and products"/>
    <n v="123.3"/>
    <x v="0"/>
    <d v="2014-11-01T00:00:00"/>
    <x v="0"/>
  </r>
  <r>
    <s v="Rural+Urban"/>
    <n v="2014"/>
    <s v="November"/>
    <n v="120.1"/>
    <s v="Meat and fish"/>
    <n v="123.7"/>
    <x v="0"/>
    <d v="2014-11-01T00:00:00"/>
    <x v="0"/>
  </r>
  <r>
    <s v="Rural+Urban"/>
    <n v="2014"/>
    <s v="November"/>
    <n v="120.1"/>
    <s v="Egg"/>
    <n v="121"/>
    <x v="0"/>
    <d v="2014-11-01T00:00:00"/>
    <x v="0"/>
  </r>
  <r>
    <s v="Rural+Urban"/>
    <n v="2014"/>
    <s v="November"/>
    <n v="120.1"/>
    <s v="Milk and products"/>
    <n v="124.2"/>
    <x v="0"/>
    <d v="2014-11-01T00:00:00"/>
    <x v="0"/>
  </r>
  <r>
    <s v="Rural+Urban"/>
    <n v="2014"/>
    <s v="November"/>
    <n v="120.1"/>
    <s v="Oils and fats"/>
    <n v="107.8"/>
    <x v="0"/>
    <d v="2014-11-01T00:00:00"/>
    <x v="0"/>
  </r>
  <r>
    <s v="Rural+Urban"/>
    <n v="2014"/>
    <s v="November"/>
    <n v="120.1"/>
    <s v="Fruits"/>
    <n v="125.7"/>
    <x v="0"/>
    <d v="2014-11-01T00:00:00"/>
    <x v="0"/>
  </r>
  <r>
    <s v="Rural+Urban"/>
    <n v="2014"/>
    <s v="November"/>
    <n v="120.1"/>
    <s v="Vegetables"/>
    <n v="152.4"/>
    <x v="0"/>
    <d v="2014-11-01T00:00:00"/>
    <x v="0"/>
  </r>
  <r>
    <s v="Rural+Urban"/>
    <n v="2014"/>
    <s v="November"/>
    <n v="120.1"/>
    <s v="Pulses and products"/>
    <n v="117.2"/>
    <x v="0"/>
    <d v="2014-11-01T00:00:00"/>
    <x v="0"/>
  </r>
  <r>
    <s v="Rural+Urban"/>
    <n v="2014"/>
    <s v="November"/>
    <n v="120.1"/>
    <s v="Sugar and Confectionery"/>
    <n v="102.1"/>
    <x v="0"/>
    <d v="2014-11-01T00:00:00"/>
    <x v="0"/>
  </r>
  <r>
    <s v="Rural+Urban"/>
    <n v="2014"/>
    <s v="November"/>
    <n v="120.1"/>
    <s v="Spices"/>
    <n v="118.7"/>
    <x v="0"/>
    <d v="2014-11-01T00:00:00"/>
    <x v="0"/>
  </r>
  <r>
    <s v="Rural+Urban"/>
    <n v="2014"/>
    <s v="November"/>
    <n v="120.1"/>
    <s v="Non-alcoholic beverages"/>
    <n v="116.4"/>
    <x v="0"/>
    <d v="2014-11-01T00:00:00"/>
    <x v="0"/>
  </r>
  <r>
    <s v="Rural+Urban"/>
    <n v="2014"/>
    <s v="November"/>
    <n v="120.1"/>
    <s v="Prepared meals, snacks, sweets etc."/>
    <n v="125.6"/>
    <x v="0"/>
    <d v="2014-11-01T00:00:00"/>
    <x v="0"/>
  </r>
  <r>
    <s v="Rural+Urban"/>
    <n v="2014"/>
    <s v="November"/>
    <n v="120.1"/>
    <s v="Food and beverages"/>
    <n v="125.1"/>
    <x v="0"/>
    <d v="2014-11-01T00:00:00"/>
    <x v="0"/>
  </r>
  <r>
    <s v="Rural+Urban"/>
    <n v="2014"/>
    <s v="November"/>
    <n v="120.1"/>
    <s v="Fuel and light"/>
    <n v="115.5"/>
    <x v="1"/>
    <d v="2014-11-01T00:00:00"/>
    <x v="0"/>
  </r>
  <r>
    <s v="Rural+Urban"/>
    <n v="2014"/>
    <s v="November"/>
    <n v="120.1"/>
    <s v="Health"/>
    <n v="114.8"/>
    <x v="2"/>
    <d v="2014-11-01T00:00:00"/>
    <x v="0"/>
  </r>
  <r>
    <s v="Rural+Urban"/>
    <n v="2014"/>
    <s v="November"/>
    <n v="120.1"/>
    <s v="Transport and communication"/>
    <n v="110.8"/>
    <x v="3"/>
    <d v="2014-11-01T00:00:00"/>
    <x v="0"/>
  </r>
  <r>
    <s v="Rural+Urban"/>
    <n v="2014"/>
    <s v="November"/>
    <n v="120.1"/>
    <s v="Education"/>
    <n v="119"/>
    <x v="4"/>
    <d v="2014-11-01T00:00:00"/>
    <x v="0"/>
  </r>
  <r>
    <s v="Rural"/>
    <n v="2014"/>
    <s v="December"/>
    <n v="120.3"/>
    <s v="Cereals and products"/>
    <n v="122.4"/>
    <x v="0"/>
    <d v="2014-12-01T00:00:00"/>
    <x v="0"/>
  </r>
  <r>
    <s v="Rural"/>
    <n v="2014"/>
    <s v="December"/>
    <n v="120.3"/>
    <s v="Meat and fish"/>
    <n v="122.4"/>
    <x v="0"/>
    <d v="2014-12-01T00:00:00"/>
    <x v="0"/>
  </r>
  <r>
    <s v="Rural"/>
    <n v="2014"/>
    <s v="December"/>
    <n v="120.3"/>
    <s v="Egg"/>
    <n v="121.8"/>
    <x v="0"/>
    <d v="2014-12-01T00:00:00"/>
    <x v="0"/>
  </r>
  <r>
    <s v="Rural"/>
    <n v="2014"/>
    <s v="December"/>
    <n v="120.3"/>
    <s v="Milk and products"/>
    <n v="124.2"/>
    <x v="0"/>
    <d v="2014-12-01T00:00:00"/>
    <x v="0"/>
  </r>
  <r>
    <s v="Rural"/>
    <n v="2014"/>
    <s v="December"/>
    <n v="120.3"/>
    <s v="Oils and fats"/>
    <n v="110.2"/>
    <x v="0"/>
    <d v="2014-12-01T00:00:00"/>
    <x v="0"/>
  </r>
  <r>
    <s v="Rural"/>
    <n v="2014"/>
    <s v="December"/>
    <n v="120.3"/>
    <s v="Fruits"/>
    <n v="128.6"/>
    <x v="0"/>
    <d v="2014-12-01T00:00:00"/>
    <x v="0"/>
  </r>
  <r>
    <s v="Rural"/>
    <n v="2014"/>
    <s v="December"/>
    <n v="120.3"/>
    <s v="Vegetables"/>
    <n v="140.30000000000001"/>
    <x v="0"/>
    <d v="2014-12-01T00:00:00"/>
    <x v="0"/>
  </r>
  <r>
    <s v="Rural"/>
    <n v="2014"/>
    <s v="December"/>
    <n v="120.3"/>
    <s v="Pulses and products"/>
    <n v="116.3"/>
    <x v="0"/>
    <d v="2014-12-01T00:00:00"/>
    <x v="0"/>
  </r>
  <r>
    <s v="Rural"/>
    <n v="2014"/>
    <s v="December"/>
    <n v="120.3"/>
    <s v="Sugar and Confectionery"/>
    <n v="102"/>
    <x v="0"/>
    <d v="2014-12-01T00:00:00"/>
    <x v="0"/>
  </r>
  <r>
    <s v="Rural"/>
    <n v="2014"/>
    <s v="December"/>
    <n v="120.3"/>
    <s v="Spices"/>
    <n v="116"/>
    <x v="0"/>
    <d v="2014-12-01T00:00:00"/>
    <x v="0"/>
  </r>
  <r>
    <s v="Rural"/>
    <n v="2014"/>
    <s v="December"/>
    <n v="120.3"/>
    <s v="Non-alcoholic beverages"/>
    <n v="117.3"/>
    <x v="0"/>
    <d v="2014-12-01T00:00:00"/>
    <x v="0"/>
  </r>
  <r>
    <s v="Rural"/>
    <n v="2014"/>
    <s v="December"/>
    <n v="120.3"/>
    <s v="Prepared meals, snacks, sweets etc."/>
    <n v="124.8"/>
    <x v="0"/>
    <d v="2014-12-01T00:00:00"/>
    <x v="0"/>
  </r>
  <r>
    <s v="Rural"/>
    <n v="2014"/>
    <s v="December"/>
    <n v="120.3"/>
    <s v="Food and beverages"/>
    <n v="123.3"/>
    <x v="0"/>
    <d v="2014-12-01T00:00:00"/>
    <x v="0"/>
  </r>
  <r>
    <s v="Rural"/>
    <n v="2014"/>
    <s v="December"/>
    <n v="120.3"/>
    <s v="Fuel and light"/>
    <n v="117.4"/>
    <x v="1"/>
    <d v="2014-12-01T00:00:00"/>
    <x v="0"/>
  </r>
  <r>
    <s v="Rural"/>
    <n v="2014"/>
    <s v="December"/>
    <n v="120.3"/>
    <s v="Health"/>
    <n v="116.2"/>
    <x v="2"/>
    <d v="2014-12-01T00:00:00"/>
    <x v="0"/>
  </r>
  <r>
    <s v="Rural"/>
    <n v="2014"/>
    <s v="December"/>
    <n v="120.3"/>
    <s v="Transport and communication"/>
    <n v="111.5"/>
    <x v="3"/>
    <d v="2014-12-01T00:00:00"/>
    <x v="0"/>
  </r>
  <r>
    <s v="Rural"/>
    <n v="2014"/>
    <s v="December"/>
    <n v="120.3"/>
    <s v="Education"/>
    <n v="117.7"/>
    <x v="4"/>
    <d v="2014-12-01T00:00:00"/>
    <x v="0"/>
  </r>
  <r>
    <s v="Urban"/>
    <n v="2014"/>
    <s v="December"/>
    <n v="118.4"/>
    <s v="Cereals and products"/>
    <n v="124"/>
    <x v="0"/>
    <d v="2014-12-01T00:00:00"/>
    <x v="0"/>
  </r>
  <r>
    <s v="Urban"/>
    <n v="2014"/>
    <s v="December"/>
    <n v="118.4"/>
    <s v="Meat and fish"/>
    <n v="124.7"/>
    <x v="0"/>
    <d v="2014-12-01T00:00:00"/>
    <x v="0"/>
  </r>
  <r>
    <s v="Urban"/>
    <n v="2014"/>
    <s v="December"/>
    <n v="118.4"/>
    <s v="Egg"/>
    <n v="126.3"/>
    <x v="0"/>
    <d v="2014-12-01T00:00:00"/>
    <x v="0"/>
  </r>
  <r>
    <s v="Urban"/>
    <n v="2014"/>
    <s v="December"/>
    <n v="118.4"/>
    <s v="Milk and products"/>
    <n v="124.9"/>
    <x v="0"/>
    <d v="2014-12-01T00:00:00"/>
    <x v="0"/>
  </r>
  <r>
    <s v="Urban"/>
    <n v="2014"/>
    <s v="December"/>
    <n v="118.4"/>
    <s v="Oils and fats"/>
    <n v="103"/>
    <x v="0"/>
    <d v="2014-12-01T00:00:00"/>
    <x v="0"/>
  </r>
  <r>
    <s v="Urban"/>
    <n v="2014"/>
    <s v="December"/>
    <n v="118.4"/>
    <s v="Fruits"/>
    <n v="122.3"/>
    <x v="0"/>
    <d v="2014-12-01T00:00:00"/>
    <x v="0"/>
  </r>
  <r>
    <s v="Urban"/>
    <n v="2014"/>
    <s v="December"/>
    <n v="118.4"/>
    <s v="Vegetables"/>
    <n v="141"/>
    <x v="0"/>
    <d v="2014-12-01T00:00:00"/>
    <x v="0"/>
  </r>
  <r>
    <s v="Urban"/>
    <n v="2014"/>
    <s v="December"/>
    <n v="118.4"/>
    <s v="Pulses and products"/>
    <n v="120.1"/>
    <x v="0"/>
    <d v="2014-12-01T00:00:00"/>
    <x v="0"/>
  </r>
  <r>
    <s v="Urban"/>
    <n v="2014"/>
    <s v="December"/>
    <n v="118.4"/>
    <s v="Sugar and Confectionery"/>
    <n v="97.8"/>
    <x v="0"/>
    <d v="2014-12-01T00:00:00"/>
    <x v="0"/>
  </r>
  <r>
    <s v="Urban"/>
    <n v="2014"/>
    <s v="December"/>
    <n v="118.4"/>
    <s v="Spices"/>
    <n v="125.4"/>
    <x v="0"/>
    <d v="2014-12-01T00:00:00"/>
    <x v="0"/>
  </r>
  <r>
    <s v="Urban"/>
    <n v="2014"/>
    <s v="December"/>
    <n v="118.4"/>
    <s v="Non-alcoholic beverages"/>
    <n v="116.1"/>
    <x v="0"/>
    <d v="2014-12-01T00:00:00"/>
    <x v="0"/>
  </r>
  <r>
    <s v="Urban"/>
    <n v="2014"/>
    <s v="December"/>
    <n v="118.4"/>
    <s v="Prepared meals, snacks, sweets etc."/>
    <n v="127.6"/>
    <x v="0"/>
    <d v="2014-12-01T00:00:00"/>
    <x v="0"/>
  </r>
  <r>
    <s v="Urban"/>
    <n v="2014"/>
    <s v="December"/>
    <n v="118.4"/>
    <s v="Food and beverages"/>
    <n v="124"/>
    <x v="0"/>
    <d v="2014-12-01T00:00:00"/>
    <x v="0"/>
  </r>
  <r>
    <s v="Urban"/>
    <n v="2014"/>
    <s v="December"/>
    <n v="118.4"/>
    <s v="Fuel and light"/>
    <n v="113"/>
    <x v="1"/>
    <d v="2014-12-01T00:00:00"/>
    <x v="0"/>
  </r>
  <r>
    <s v="Urban"/>
    <n v="2014"/>
    <s v="December"/>
    <n v="118.4"/>
    <s v="Health"/>
    <n v="113.2"/>
    <x v="2"/>
    <d v="2014-12-01T00:00:00"/>
    <x v="0"/>
  </r>
  <r>
    <s v="Urban"/>
    <n v="2014"/>
    <s v="December"/>
    <n v="118.4"/>
    <s v="Transport and communication"/>
    <n v="108.8"/>
    <x v="3"/>
    <d v="2014-12-01T00:00:00"/>
    <x v="0"/>
  </r>
  <r>
    <s v="Urban"/>
    <n v="2014"/>
    <s v="December"/>
    <n v="118.4"/>
    <s v="Education"/>
    <n v="120.7"/>
    <x v="4"/>
    <d v="2014-12-01T00:00:00"/>
    <x v="0"/>
  </r>
  <r>
    <s v="Rural+Urban"/>
    <n v="2014"/>
    <s v="December"/>
    <n v="119.4"/>
    <s v="Cereals and products"/>
    <n v="122.9"/>
    <x v="0"/>
    <d v="2014-12-01T00:00:00"/>
    <x v="0"/>
  </r>
  <r>
    <s v="Rural+Urban"/>
    <n v="2014"/>
    <s v="December"/>
    <n v="119.4"/>
    <s v="Meat and fish"/>
    <n v="123.2"/>
    <x v="0"/>
    <d v="2014-12-01T00:00:00"/>
    <x v="0"/>
  </r>
  <r>
    <s v="Rural+Urban"/>
    <n v="2014"/>
    <s v="December"/>
    <n v="119.4"/>
    <s v="Egg"/>
    <n v="123.5"/>
    <x v="0"/>
    <d v="2014-12-01T00:00:00"/>
    <x v="0"/>
  </r>
  <r>
    <s v="Rural+Urban"/>
    <n v="2014"/>
    <s v="December"/>
    <n v="119.4"/>
    <s v="Milk and products"/>
    <n v="124.5"/>
    <x v="0"/>
    <d v="2014-12-01T00:00:00"/>
    <x v="0"/>
  </r>
  <r>
    <s v="Rural+Urban"/>
    <n v="2014"/>
    <s v="December"/>
    <n v="119.4"/>
    <s v="Oils and fats"/>
    <n v="107.6"/>
    <x v="0"/>
    <d v="2014-12-01T00:00:00"/>
    <x v="0"/>
  </r>
  <r>
    <s v="Rural+Urban"/>
    <n v="2014"/>
    <s v="December"/>
    <n v="119.4"/>
    <s v="Fruits"/>
    <n v="125.7"/>
    <x v="0"/>
    <d v="2014-12-01T00:00:00"/>
    <x v="0"/>
  </r>
  <r>
    <s v="Rural+Urban"/>
    <n v="2014"/>
    <s v="December"/>
    <n v="119.4"/>
    <s v="Vegetables"/>
    <n v="140.5"/>
    <x v="0"/>
    <d v="2014-12-01T00:00:00"/>
    <x v="0"/>
  </r>
  <r>
    <s v="Rural+Urban"/>
    <n v="2014"/>
    <s v="December"/>
    <n v="119.4"/>
    <s v="Pulses and products"/>
    <n v="117.6"/>
    <x v="0"/>
    <d v="2014-12-01T00:00:00"/>
    <x v="0"/>
  </r>
  <r>
    <s v="Rural+Urban"/>
    <n v="2014"/>
    <s v="December"/>
    <n v="119.4"/>
    <s v="Sugar and Confectionery"/>
    <n v="100.6"/>
    <x v="0"/>
    <d v="2014-12-01T00:00:00"/>
    <x v="0"/>
  </r>
  <r>
    <s v="Rural+Urban"/>
    <n v="2014"/>
    <s v="December"/>
    <n v="119.4"/>
    <s v="Spices"/>
    <n v="119.1"/>
    <x v="0"/>
    <d v="2014-12-01T00:00:00"/>
    <x v="0"/>
  </r>
  <r>
    <s v="Rural+Urban"/>
    <n v="2014"/>
    <s v="December"/>
    <n v="119.4"/>
    <s v="Non-alcoholic beverages"/>
    <n v="116.8"/>
    <x v="0"/>
    <d v="2014-12-01T00:00:00"/>
    <x v="0"/>
  </r>
  <r>
    <s v="Rural+Urban"/>
    <n v="2014"/>
    <s v="December"/>
    <n v="119.4"/>
    <s v="Prepared meals, snacks, sweets etc."/>
    <n v="126.1"/>
    <x v="0"/>
    <d v="2014-12-01T00:00:00"/>
    <x v="0"/>
  </r>
  <r>
    <s v="Rural+Urban"/>
    <n v="2014"/>
    <s v="December"/>
    <n v="119.4"/>
    <s v="Food and beverages"/>
    <n v="123.6"/>
    <x v="0"/>
    <d v="2014-12-01T00:00:00"/>
    <x v="0"/>
  </r>
  <r>
    <s v="Rural+Urban"/>
    <n v="2014"/>
    <s v="December"/>
    <n v="119.4"/>
    <s v="Fuel and light"/>
    <n v="115.7"/>
    <x v="1"/>
    <d v="2014-12-01T00:00:00"/>
    <x v="0"/>
  </r>
  <r>
    <s v="Rural+Urban"/>
    <n v="2014"/>
    <s v="December"/>
    <n v="119.4"/>
    <s v="Health"/>
    <n v="115.1"/>
    <x v="2"/>
    <d v="2014-12-01T00:00:00"/>
    <x v="0"/>
  </r>
  <r>
    <s v="Rural+Urban"/>
    <n v="2014"/>
    <s v="December"/>
    <n v="119.4"/>
    <s v="Transport and communication"/>
    <n v="110.1"/>
    <x v="3"/>
    <d v="2014-12-01T00:00:00"/>
    <x v="0"/>
  </r>
  <r>
    <s v="Rural+Urban"/>
    <n v="2014"/>
    <s v="December"/>
    <n v="119.4"/>
    <s v="Education"/>
    <n v="119.5"/>
    <x v="4"/>
    <d v="2014-12-01T00:00:00"/>
    <x v="0"/>
  </r>
  <r>
    <s v="Rural"/>
    <n v="2015"/>
    <s v="January"/>
    <n v="120.3"/>
    <s v="Cereals and products"/>
    <n v="123.1"/>
    <x v="0"/>
    <d v="2015-01-01T00:00:00"/>
    <x v="0"/>
  </r>
  <r>
    <s v="Rural"/>
    <n v="2015"/>
    <s v="January"/>
    <n v="120.3"/>
    <s v="Meat and fish"/>
    <n v="123.1"/>
    <x v="0"/>
    <d v="2015-01-01T00:00:00"/>
    <x v="0"/>
  </r>
  <r>
    <s v="Rural"/>
    <n v="2015"/>
    <s v="January"/>
    <n v="120.3"/>
    <s v="Egg"/>
    <n v="122.1"/>
    <x v="0"/>
    <d v="2015-01-01T00:00:00"/>
    <x v="0"/>
  </r>
  <r>
    <s v="Rural"/>
    <n v="2015"/>
    <s v="January"/>
    <n v="120.3"/>
    <s v="Milk and products"/>
    <n v="124.9"/>
    <x v="0"/>
    <d v="2015-01-01T00:00:00"/>
    <x v="0"/>
  </r>
  <r>
    <s v="Rural"/>
    <n v="2015"/>
    <s v="January"/>
    <n v="120.3"/>
    <s v="Oils and fats"/>
    <n v="111"/>
    <x v="0"/>
    <d v="2015-01-01T00:00:00"/>
    <x v="0"/>
  </r>
  <r>
    <s v="Rural"/>
    <n v="2015"/>
    <s v="January"/>
    <n v="120.3"/>
    <s v="Fruits"/>
    <n v="130.4"/>
    <x v="0"/>
    <d v="2015-01-01T00:00:00"/>
    <x v="0"/>
  </r>
  <r>
    <s v="Rural"/>
    <n v="2015"/>
    <s v="January"/>
    <n v="120.3"/>
    <s v="Vegetables"/>
    <n v="132.30000000000001"/>
    <x v="0"/>
    <d v="2015-01-01T00:00:00"/>
    <x v="0"/>
  </r>
  <r>
    <s v="Rural"/>
    <n v="2015"/>
    <s v="January"/>
    <n v="120.3"/>
    <s v="Pulses and products"/>
    <n v="117.2"/>
    <x v="0"/>
    <d v="2015-01-01T00:00:00"/>
    <x v="0"/>
  </r>
  <r>
    <s v="Rural"/>
    <n v="2015"/>
    <s v="January"/>
    <n v="120.3"/>
    <s v="Sugar and Confectionery"/>
    <n v="100.5"/>
    <x v="0"/>
    <d v="2015-01-01T00:00:00"/>
    <x v="0"/>
  </r>
  <r>
    <s v="Rural"/>
    <n v="2015"/>
    <s v="January"/>
    <n v="120.3"/>
    <s v="Spices"/>
    <n v="117.2"/>
    <x v="0"/>
    <d v="2015-01-01T00:00:00"/>
    <x v="0"/>
  </r>
  <r>
    <s v="Rural"/>
    <n v="2015"/>
    <s v="January"/>
    <n v="120.3"/>
    <s v="Non-alcoholic beverages"/>
    <n v="117.9"/>
    <x v="0"/>
    <d v="2015-01-01T00:00:00"/>
    <x v="0"/>
  </r>
  <r>
    <s v="Rural"/>
    <n v="2015"/>
    <s v="January"/>
    <n v="120.3"/>
    <s v="Prepared meals, snacks, sweets etc."/>
    <n v="125.6"/>
    <x v="0"/>
    <d v="2015-01-01T00:00:00"/>
    <x v="0"/>
  </r>
  <r>
    <s v="Rural"/>
    <n v="2015"/>
    <s v="January"/>
    <n v="120.3"/>
    <s v="Food and beverages"/>
    <n v="122.8"/>
    <x v="0"/>
    <d v="2015-01-01T00:00:00"/>
    <x v="0"/>
  </r>
  <r>
    <s v="Rural"/>
    <n v="2015"/>
    <s v="January"/>
    <n v="120.3"/>
    <s v="Fuel and light"/>
    <n v="118.4"/>
    <x v="1"/>
    <d v="2015-01-01T00:00:00"/>
    <x v="0"/>
  </r>
  <r>
    <s v="Rural"/>
    <n v="2015"/>
    <s v="January"/>
    <n v="120.3"/>
    <s v="Health"/>
    <n v="116.6"/>
    <x v="2"/>
    <d v="2015-01-01T00:00:00"/>
    <x v="0"/>
  </r>
  <r>
    <s v="Rural"/>
    <n v="2015"/>
    <s v="January"/>
    <n v="120.3"/>
    <s v="Transport and communication"/>
    <n v="111"/>
    <x v="3"/>
    <d v="2015-01-01T00:00:00"/>
    <x v="0"/>
  </r>
  <r>
    <s v="Rural"/>
    <n v="2015"/>
    <s v="January"/>
    <n v="120.3"/>
    <s v="Education"/>
    <n v="118.2"/>
    <x v="4"/>
    <d v="2015-01-01T00:00:00"/>
    <x v="0"/>
  </r>
  <r>
    <s v="Urban"/>
    <n v="2015"/>
    <s v="January"/>
    <n v="118.5"/>
    <s v="Cereals and products"/>
    <n v="124"/>
    <x v="0"/>
    <d v="2015-01-01T00:00:00"/>
    <x v="0"/>
  </r>
  <r>
    <s v="Urban"/>
    <n v="2015"/>
    <s v="January"/>
    <n v="118.5"/>
    <s v="Meat and fish"/>
    <n v="125.5"/>
    <x v="0"/>
    <d v="2015-01-01T00:00:00"/>
    <x v="0"/>
  </r>
  <r>
    <s v="Urban"/>
    <n v="2015"/>
    <s v="January"/>
    <n v="118.5"/>
    <s v="Egg"/>
    <n v="126.6"/>
    <x v="0"/>
    <d v="2015-01-01T00:00:00"/>
    <x v="0"/>
  </r>
  <r>
    <s v="Urban"/>
    <n v="2015"/>
    <s v="January"/>
    <n v="118.5"/>
    <s v="Milk and products"/>
    <n v="125.2"/>
    <x v="0"/>
    <d v="2015-01-01T00:00:00"/>
    <x v="0"/>
  </r>
  <r>
    <s v="Urban"/>
    <n v="2015"/>
    <s v="January"/>
    <n v="118.5"/>
    <s v="Oils and fats"/>
    <n v="104.3"/>
    <x v="0"/>
    <d v="2015-01-01T00:00:00"/>
    <x v="0"/>
  </r>
  <r>
    <s v="Urban"/>
    <n v="2015"/>
    <s v="January"/>
    <n v="118.5"/>
    <s v="Fruits"/>
    <n v="121.3"/>
    <x v="0"/>
    <d v="2015-01-01T00:00:00"/>
    <x v="0"/>
  </r>
  <r>
    <s v="Urban"/>
    <n v="2015"/>
    <s v="January"/>
    <n v="118.5"/>
    <s v="Vegetables"/>
    <n v="134.4"/>
    <x v="0"/>
    <d v="2015-01-01T00:00:00"/>
    <x v="0"/>
  </r>
  <r>
    <s v="Urban"/>
    <n v="2015"/>
    <s v="January"/>
    <n v="118.5"/>
    <s v="Pulses and products"/>
    <n v="122.9"/>
    <x v="0"/>
    <d v="2015-01-01T00:00:00"/>
    <x v="0"/>
  </r>
  <r>
    <s v="Urban"/>
    <n v="2015"/>
    <s v="January"/>
    <n v="118.5"/>
    <s v="Sugar and Confectionery"/>
    <n v="96.1"/>
    <x v="0"/>
    <d v="2015-01-01T00:00:00"/>
    <x v="0"/>
  </r>
  <r>
    <s v="Urban"/>
    <n v="2015"/>
    <s v="January"/>
    <n v="118.5"/>
    <s v="Spices"/>
    <n v="126.6"/>
    <x v="0"/>
    <d v="2015-01-01T00:00:00"/>
    <x v="0"/>
  </r>
  <r>
    <s v="Urban"/>
    <n v="2015"/>
    <s v="January"/>
    <n v="118.5"/>
    <s v="Non-alcoholic beverages"/>
    <n v="116.5"/>
    <x v="0"/>
    <d v="2015-01-01T00:00:00"/>
    <x v="0"/>
  </r>
  <r>
    <s v="Urban"/>
    <n v="2015"/>
    <s v="January"/>
    <n v="118.5"/>
    <s v="Prepared meals, snacks, sweets etc."/>
    <n v="128"/>
    <x v="0"/>
    <d v="2015-01-01T00:00:00"/>
    <x v="0"/>
  </r>
  <r>
    <s v="Urban"/>
    <n v="2015"/>
    <s v="January"/>
    <n v="118.5"/>
    <s v="Food and beverages"/>
    <n v="123.5"/>
    <x v="0"/>
    <d v="2015-01-01T00:00:00"/>
    <x v="0"/>
  </r>
  <r>
    <s v="Urban"/>
    <n v="2015"/>
    <s v="January"/>
    <n v="118.5"/>
    <s v="Fuel and light"/>
    <n v="113.4"/>
    <x v="1"/>
    <d v="2015-01-01T00:00:00"/>
    <x v="0"/>
  </r>
  <r>
    <s v="Urban"/>
    <n v="2015"/>
    <s v="January"/>
    <n v="118.5"/>
    <s v="Health"/>
    <n v="113.7"/>
    <x v="2"/>
    <d v="2015-01-01T00:00:00"/>
    <x v="0"/>
  </r>
  <r>
    <s v="Urban"/>
    <n v="2015"/>
    <s v="January"/>
    <n v="118.5"/>
    <s v="Transport and communication"/>
    <n v="107.9"/>
    <x v="3"/>
    <d v="2015-01-01T00:00:00"/>
    <x v="0"/>
  </r>
  <r>
    <s v="Urban"/>
    <n v="2015"/>
    <s v="January"/>
    <n v="118.5"/>
    <s v="Education"/>
    <n v="120.8"/>
    <x v="4"/>
    <d v="2015-01-01T00:00:00"/>
    <x v="0"/>
  </r>
  <r>
    <s v="Rural+Urban"/>
    <n v="2015"/>
    <s v="January"/>
    <n v="119.5"/>
    <s v="Cereals and products"/>
    <n v="123.4"/>
    <x v="0"/>
    <d v="2015-01-01T00:00:00"/>
    <x v="0"/>
  </r>
  <r>
    <s v="Rural+Urban"/>
    <n v="2015"/>
    <s v="January"/>
    <n v="119.5"/>
    <s v="Meat and fish"/>
    <n v="123.9"/>
    <x v="0"/>
    <d v="2015-01-01T00:00:00"/>
    <x v="0"/>
  </r>
  <r>
    <s v="Rural+Urban"/>
    <n v="2015"/>
    <s v="January"/>
    <n v="119.5"/>
    <s v="Egg"/>
    <n v="123.8"/>
    <x v="0"/>
    <d v="2015-01-01T00:00:00"/>
    <x v="0"/>
  </r>
  <r>
    <s v="Rural+Urban"/>
    <n v="2015"/>
    <s v="January"/>
    <n v="119.5"/>
    <s v="Milk and products"/>
    <n v="125"/>
    <x v="0"/>
    <d v="2015-01-01T00:00:00"/>
    <x v="0"/>
  </r>
  <r>
    <s v="Rural+Urban"/>
    <n v="2015"/>
    <s v="January"/>
    <n v="119.5"/>
    <s v="Oils and fats"/>
    <n v="108.5"/>
    <x v="0"/>
    <d v="2015-01-01T00:00:00"/>
    <x v="0"/>
  </r>
  <r>
    <s v="Rural+Urban"/>
    <n v="2015"/>
    <s v="January"/>
    <n v="119.5"/>
    <s v="Fruits"/>
    <n v="126.2"/>
    <x v="0"/>
    <d v="2015-01-01T00:00:00"/>
    <x v="0"/>
  </r>
  <r>
    <s v="Rural+Urban"/>
    <n v="2015"/>
    <s v="January"/>
    <n v="119.5"/>
    <s v="Vegetables"/>
    <n v="133"/>
    <x v="0"/>
    <d v="2015-01-01T00:00:00"/>
    <x v="0"/>
  </r>
  <r>
    <s v="Rural+Urban"/>
    <n v="2015"/>
    <s v="January"/>
    <n v="119.5"/>
    <s v="Pulses and products"/>
    <n v="119.1"/>
    <x v="0"/>
    <d v="2015-01-01T00:00:00"/>
    <x v="0"/>
  </r>
  <r>
    <s v="Rural+Urban"/>
    <n v="2015"/>
    <s v="January"/>
    <n v="119.5"/>
    <s v="Sugar and Confectionery"/>
    <n v="99"/>
    <x v="0"/>
    <d v="2015-01-01T00:00:00"/>
    <x v="0"/>
  </r>
  <r>
    <s v="Rural+Urban"/>
    <n v="2015"/>
    <s v="January"/>
    <n v="119.5"/>
    <s v="Spices"/>
    <n v="120.3"/>
    <x v="0"/>
    <d v="2015-01-01T00:00:00"/>
    <x v="0"/>
  </r>
  <r>
    <s v="Rural+Urban"/>
    <n v="2015"/>
    <s v="January"/>
    <n v="119.5"/>
    <s v="Non-alcoholic beverages"/>
    <n v="117.3"/>
    <x v="0"/>
    <d v="2015-01-01T00:00:00"/>
    <x v="0"/>
  </r>
  <r>
    <s v="Rural+Urban"/>
    <n v="2015"/>
    <s v="January"/>
    <n v="119.5"/>
    <s v="Prepared meals, snacks, sweets etc."/>
    <n v="126.7"/>
    <x v="0"/>
    <d v="2015-01-01T00:00:00"/>
    <x v="0"/>
  </r>
  <r>
    <s v="Rural+Urban"/>
    <n v="2015"/>
    <s v="January"/>
    <n v="119.5"/>
    <s v="Food and beverages"/>
    <n v="123.1"/>
    <x v="0"/>
    <d v="2015-01-01T00:00:00"/>
    <x v="0"/>
  </r>
  <r>
    <s v="Rural+Urban"/>
    <n v="2015"/>
    <s v="January"/>
    <n v="119.5"/>
    <s v="Fuel and light"/>
    <n v="116.5"/>
    <x v="1"/>
    <d v="2015-01-01T00:00:00"/>
    <x v="0"/>
  </r>
  <r>
    <s v="Rural+Urban"/>
    <n v="2015"/>
    <s v="January"/>
    <n v="119.5"/>
    <s v="Health"/>
    <n v="115.5"/>
    <x v="2"/>
    <d v="2015-01-01T00:00:00"/>
    <x v="0"/>
  </r>
  <r>
    <s v="Rural+Urban"/>
    <n v="2015"/>
    <s v="January"/>
    <n v="119.5"/>
    <s v="Transport and communication"/>
    <n v="109.4"/>
    <x v="3"/>
    <d v="2015-01-01T00:00:00"/>
    <x v="0"/>
  </r>
  <r>
    <s v="Rural+Urban"/>
    <n v="2015"/>
    <s v="January"/>
    <n v="119.5"/>
    <s v="Education"/>
    <n v="119.7"/>
    <x v="4"/>
    <d v="2015-01-01T00:00:00"/>
    <x v="0"/>
  </r>
  <r>
    <s v="Rural"/>
    <n v="2015"/>
    <s v="February"/>
    <n v="120.6"/>
    <s v="Cereals and products"/>
    <n v="123.4"/>
    <x v="0"/>
    <d v="2015-02-01T00:00:00"/>
    <x v="0"/>
  </r>
  <r>
    <s v="Rural"/>
    <n v="2015"/>
    <s v="February"/>
    <n v="120.6"/>
    <s v="Meat and fish"/>
    <n v="124.4"/>
    <x v="0"/>
    <d v="2015-02-01T00:00:00"/>
    <x v="0"/>
  </r>
  <r>
    <s v="Rural"/>
    <n v="2015"/>
    <s v="February"/>
    <n v="120.6"/>
    <s v="Egg"/>
    <n v="122.1"/>
    <x v="0"/>
    <d v="2015-02-01T00:00:00"/>
    <x v="0"/>
  </r>
  <r>
    <s v="Rural"/>
    <n v="2015"/>
    <s v="February"/>
    <n v="120.6"/>
    <s v="Milk and products"/>
    <n v="125.8"/>
    <x v="0"/>
    <d v="2015-02-01T00:00:00"/>
    <x v="0"/>
  </r>
  <r>
    <s v="Rural"/>
    <n v="2015"/>
    <s v="February"/>
    <n v="120.6"/>
    <s v="Oils and fats"/>
    <n v="111.5"/>
    <x v="0"/>
    <d v="2015-02-01T00:00:00"/>
    <x v="0"/>
  </r>
  <r>
    <s v="Rural"/>
    <n v="2015"/>
    <s v="February"/>
    <n v="120.6"/>
    <s v="Fruits"/>
    <n v="129.4"/>
    <x v="0"/>
    <d v="2015-02-01T00:00:00"/>
    <x v="0"/>
  </r>
  <r>
    <s v="Rural"/>
    <n v="2015"/>
    <s v="February"/>
    <n v="120.6"/>
    <s v="Vegetables"/>
    <n v="128.19999999999999"/>
    <x v="0"/>
    <d v="2015-02-01T00:00:00"/>
    <x v="0"/>
  </r>
  <r>
    <s v="Rural"/>
    <n v="2015"/>
    <s v="February"/>
    <n v="120.6"/>
    <s v="Pulses and products"/>
    <n v="118.8"/>
    <x v="0"/>
    <d v="2015-02-01T00:00:00"/>
    <x v="0"/>
  </r>
  <r>
    <s v="Rural"/>
    <n v="2015"/>
    <s v="February"/>
    <n v="120.6"/>
    <s v="Sugar and Confectionery"/>
    <n v="100"/>
    <x v="0"/>
    <d v="2015-02-01T00:00:00"/>
    <x v="0"/>
  </r>
  <r>
    <s v="Rural"/>
    <n v="2015"/>
    <s v="February"/>
    <n v="120.6"/>
    <s v="Spices"/>
    <n v="118.6"/>
    <x v="0"/>
    <d v="2015-02-01T00:00:00"/>
    <x v="0"/>
  </r>
  <r>
    <s v="Rural"/>
    <n v="2015"/>
    <s v="February"/>
    <n v="120.6"/>
    <s v="Non-alcoholic beverages"/>
    <n v="118.8"/>
    <x v="0"/>
    <d v="2015-02-01T00:00:00"/>
    <x v="0"/>
  </r>
  <r>
    <s v="Rural"/>
    <n v="2015"/>
    <s v="February"/>
    <n v="120.6"/>
    <s v="Prepared meals, snacks, sweets etc."/>
    <n v="126.8"/>
    <x v="0"/>
    <d v="2015-02-01T00:00:00"/>
    <x v="0"/>
  </r>
  <r>
    <s v="Rural"/>
    <n v="2015"/>
    <s v="February"/>
    <n v="120.6"/>
    <s v="Food and beverages"/>
    <n v="122.8"/>
    <x v="0"/>
    <d v="2015-02-01T00:00:00"/>
    <x v="0"/>
  </r>
  <r>
    <s v="Rural"/>
    <n v="2015"/>
    <s v="February"/>
    <n v="120.6"/>
    <s v="Fuel and light"/>
    <n v="120"/>
    <x v="1"/>
    <d v="2015-02-01T00:00:00"/>
    <x v="0"/>
  </r>
  <r>
    <s v="Rural"/>
    <n v="2015"/>
    <s v="February"/>
    <n v="120.6"/>
    <s v="Health"/>
    <n v="117.7"/>
    <x v="2"/>
    <d v="2015-02-01T00:00:00"/>
    <x v="0"/>
  </r>
  <r>
    <s v="Rural"/>
    <n v="2015"/>
    <s v="February"/>
    <n v="120.6"/>
    <s v="Transport and communication"/>
    <n v="110.9"/>
    <x v="3"/>
    <d v="2015-02-01T00:00:00"/>
    <x v="0"/>
  </r>
  <r>
    <s v="Rural"/>
    <n v="2015"/>
    <s v="February"/>
    <n v="120.6"/>
    <s v="Education"/>
    <n v="118.7"/>
    <x v="4"/>
    <d v="2015-02-01T00:00:00"/>
    <x v="0"/>
  </r>
  <r>
    <s v="Urban"/>
    <n v="2015"/>
    <s v="February"/>
    <n v="118.7"/>
    <s v="Cereals and products"/>
    <n v="124.3"/>
    <x v="0"/>
    <d v="2015-02-01T00:00:00"/>
    <x v="0"/>
  </r>
  <r>
    <s v="Urban"/>
    <n v="2015"/>
    <s v="February"/>
    <n v="118.7"/>
    <s v="Meat and fish"/>
    <n v="126.5"/>
    <x v="0"/>
    <d v="2015-02-01T00:00:00"/>
    <x v="0"/>
  </r>
  <r>
    <s v="Urban"/>
    <n v="2015"/>
    <s v="February"/>
    <n v="118.7"/>
    <s v="Egg"/>
    <n v="119.5"/>
    <x v="0"/>
    <d v="2015-02-01T00:00:00"/>
    <x v="0"/>
  </r>
  <r>
    <s v="Urban"/>
    <n v="2015"/>
    <s v="February"/>
    <n v="118.7"/>
    <s v="Milk and products"/>
    <n v="125.6"/>
    <x v="0"/>
    <d v="2015-02-01T00:00:00"/>
    <x v="0"/>
  </r>
  <r>
    <s v="Urban"/>
    <n v="2015"/>
    <s v="February"/>
    <n v="118.7"/>
    <s v="Oils and fats"/>
    <n v="104.9"/>
    <x v="0"/>
    <d v="2015-02-01T00:00:00"/>
    <x v="0"/>
  </r>
  <r>
    <s v="Urban"/>
    <n v="2015"/>
    <s v="February"/>
    <n v="118.7"/>
    <s v="Fruits"/>
    <n v="121.6"/>
    <x v="0"/>
    <d v="2015-02-01T00:00:00"/>
    <x v="0"/>
  </r>
  <r>
    <s v="Urban"/>
    <n v="2015"/>
    <s v="February"/>
    <n v="118.7"/>
    <s v="Vegetables"/>
    <n v="131.80000000000001"/>
    <x v="0"/>
    <d v="2015-02-01T00:00:00"/>
    <x v="0"/>
  </r>
  <r>
    <s v="Urban"/>
    <n v="2015"/>
    <s v="February"/>
    <n v="118.7"/>
    <s v="Pulses and products"/>
    <n v="125.1"/>
    <x v="0"/>
    <d v="2015-02-01T00:00:00"/>
    <x v="0"/>
  </r>
  <r>
    <s v="Urban"/>
    <n v="2015"/>
    <s v="February"/>
    <n v="118.7"/>
    <s v="Sugar and Confectionery"/>
    <n v="95"/>
    <x v="0"/>
    <d v="2015-02-01T00:00:00"/>
    <x v="0"/>
  </r>
  <r>
    <s v="Urban"/>
    <n v="2015"/>
    <s v="February"/>
    <n v="118.7"/>
    <s v="Spices"/>
    <n v="127.7"/>
    <x v="0"/>
    <d v="2015-02-01T00:00:00"/>
    <x v="0"/>
  </r>
  <r>
    <s v="Urban"/>
    <n v="2015"/>
    <s v="February"/>
    <n v="118.7"/>
    <s v="Non-alcoholic beverages"/>
    <n v="116.8"/>
    <x v="0"/>
    <d v="2015-02-01T00:00:00"/>
    <x v="0"/>
  </r>
  <r>
    <s v="Urban"/>
    <n v="2015"/>
    <s v="February"/>
    <n v="118.7"/>
    <s v="Prepared meals, snacks, sweets etc."/>
    <n v="128.6"/>
    <x v="0"/>
    <d v="2015-02-01T00:00:00"/>
    <x v="0"/>
  </r>
  <r>
    <s v="Urban"/>
    <n v="2015"/>
    <s v="February"/>
    <n v="118.7"/>
    <s v="Food and beverages"/>
    <n v="123.7"/>
    <x v="0"/>
    <d v="2015-02-01T00:00:00"/>
    <x v="0"/>
  </r>
  <r>
    <s v="Urban"/>
    <n v="2015"/>
    <s v="February"/>
    <n v="118.7"/>
    <s v="Fuel and light"/>
    <n v="114"/>
    <x v="1"/>
    <d v="2015-02-01T00:00:00"/>
    <x v="0"/>
  </r>
  <r>
    <s v="Urban"/>
    <n v="2015"/>
    <s v="February"/>
    <n v="118.7"/>
    <s v="Health"/>
    <n v="114.1"/>
    <x v="2"/>
    <d v="2015-02-01T00:00:00"/>
    <x v="0"/>
  </r>
  <r>
    <s v="Urban"/>
    <n v="2015"/>
    <s v="February"/>
    <n v="118.7"/>
    <s v="Transport and communication"/>
    <n v="106.8"/>
    <x v="3"/>
    <d v="2015-02-01T00:00:00"/>
    <x v="0"/>
  </r>
  <r>
    <s v="Urban"/>
    <n v="2015"/>
    <s v="February"/>
    <n v="118.7"/>
    <s v="Education"/>
    <n v="120.4"/>
    <x v="4"/>
    <d v="2015-02-01T00:00:00"/>
    <x v="0"/>
  </r>
  <r>
    <s v="Rural+Urban"/>
    <n v="2015"/>
    <s v="February"/>
    <n v="119.7"/>
    <s v="Cereals and products"/>
    <n v="123.7"/>
    <x v="0"/>
    <d v="2015-02-01T00:00:00"/>
    <x v="0"/>
  </r>
  <r>
    <s v="Rural+Urban"/>
    <n v="2015"/>
    <s v="February"/>
    <n v="119.7"/>
    <s v="Meat and fish"/>
    <n v="125.1"/>
    <x v="0"/>
    <d v="2015-02-01T00:00:00"/>
    <x v="0"/>
  </r>
  <r>
    <s v="Rural+Urban"/>
    <n v="2015"/>
    <s v="February"/>
    <n v="119.7"/>
    <s v="Egg"/>
    <n v="121.1"/>
    <x v="0"/>
    <d v="2015-02-01T00:00:00"/>
    <x v="0"/>
  </r>
  <r>
    <s v="Rural+Urban"/>
    <n v="2015"/>
    <s v="February"/>
    <n v="119.7"/>
    <s v="Milk and products"/>
    <n v="125.7"/>
    <x v="0"/>
    <d v="2015-02-01T00:00:00"/>
    <x v="0"/>
  </r>
  <r>
    <s v="Rural+Urban"/>
    <n v="2015"/>
    <s v="February"/>
    <n v="119.7"/>
    <s v="Oils and fats"/>
    <n v="109.1"/>
    <x v="0"/>
    <d v="2015-02-01T00:00:00"/>
    <x v="0"/>
  </r>
  <r>
    <s v="Rural+Urban"/>
    <n v="2015"/>
    <s v="February"/>
    <n v="119.7"/>
    <s v="Fruits"/>
    <n v="125.8"/>
    <x v="0"/>
    <d v="2015-02-01T00:00:00"/>
    <x v="0"/>
  </r>
  <r>
    <s v="Rural+Urban"/>
    <n v="2015"/>
    <s v="February"/>
    <n v="119.7"/>
    <s v="Vegetables"/>
    <n v="129.4"/>
    <x v="0"/>
    <d v="2015-02-01T00:00:00"/>
    <x v="0"/>
  </r>
  <r>
    <s v="Rural+Urban"/>
    <n v="2015"/>
    <s v="February"/>
    <n v="119.7"/>
    <s v="Pulses and products"/>
    <n v="120.9"/>
    <x v="0"/>
    <d v="2015-02-01T00:00:00"/>
    <x v="0"/>
  </r>
  <r>
    <s v="Rural+Urban"/>
    <n v="2015"/>
    <s v="February"/>
    <n v="119.7"/>
    <s v="Sugar and Confectionery"/>
    <n v="98.3"/>
    <x v="0"/>
    <d v="2015-02-01T00:00:00"/>
    <x v="0"/>
  </r>
  <r>
    <s v="Rural+Urban"/>
    <n v="2015"/>
    <s v="February"/>
    <n v="119.7"/>
    <s v="Spices"/>
    <n v="121.6"/>
    <x v="0"/>
    <d v="2015-02-01T00:00:00"/>
    <x v="0"/>
  </r>
  <r>
    <s v="Rural+Urban"/>
    <n v="2015"/>
    <s v="February"/>
    <n v="119.7"/>
    <s v="Non-alcoholic beverages"/>
    <n v="118"/>
    <x v="0"/>
    <d v="2015-02-01T00:00:00"/>
    <x v="0"/>
  </r>
  <r>
    <s v="Rural+Urban"/>
    <n v="2015"/>
    <s v="February"/>
    <n v="119.7"/>
    <s v="Prepared meals, snacks, sweets etc."/>
    <n v="127.6"/>
    <x v="0"/>
    <d v="2015-02-01T00:00:00"/>
    <x v="0"/>
  </r>
  <r>
    <s v="Rural+Urban"/>
    <n v="2015"/>
    <s v="February"/>
    <n v="119.7"/>
    <s v="Food and beverages"/>
    <n v="123.1"/>
    <x v="0"/>
    <d v="2015-02-01T00:00:00"/>
    <x v="0"/>
  </r>
  <r>
    <s v="Rural+Urban"/>
    <n v="2015"/>
    <s v="February"/>
    <n v="119.7"/>
    <s v="Fuel and light"/>
    <n v="117.7"/>
    <x v="1"/>
    <d v="2015-02-01T00:00:00"/>
    <x v="0"/>
  </r>
  <r>
    <s v="Rural+Urban"/>
    <n v="2015"/>
    <s v="February"/>
    <n v="119.7"/>
    <s v="Health"/>
    <n v="116.3"/>
    <x v="2"/>
    <d v="2015-02-01T00:00:00"/>
    <x v="0"/>
  </r>
  <r>
    <s v="Rural+Urban"/>
    <n v="2015"/>
    <s v="February"/>
    <n v="119.7"/>
    <s v="Transport and communication"/>
    <n v="108.7"/>
    <x v="3"/>
    <d v="2015-02-01T00:00:00"/>
    <x v="0"/>
  </r>
  <r>
    <s v="Rural+Urban"/>
    <n v="2015"/>
    <s v="February"/>
    <n v="119.7"/>
    <s v="Education"/>
    <n v="119.7"/>
    <x v="4"/>
    <d v="2015-02-01T00:00:00"/>
    <x v="0"/>
  </r>
  <r>
    <s v="Rural"/>
    <n v="2015"/>
    <s v="March"/>
    <n v="121.1"/>
    <s v="Cereals and products"/>
    <n v="123.3"/>
    <x v="0"/>
    <d v="2015-03-01T00:00:00"/>
    <x v="0"/>
  </r>
  <r>
    <s v="Rural"/>
    <n v="2015"/>
    <s v="March"/>
    <n v="121.1"/>
    <s v="Meat and fish"/>
    <n v="124.7"/>
    <x v="0"/>
    <d v="2015-03-01T00:00:00"/>
    <x v="0"/>
  </r>
  <r>
    <s v="Rural"/>
    <n v="2015"/>
    <s v="March"/>
    <n v="121.1"/>
    <s v="Egg"/>
    <n v="118.9"/>
    <x v="0"/>
    <d v="2015-03-01T00:00:00"/>
    <x v="0"/>
  </r>
  <r>
    <s v="Rural"/>
    <n v="2015"/>
    <s v="March"/>
    <n v="121.1"/>
    <s v="Milk and products"/>
    <n v="126"/>
    <x v="0"/>
    <d v="2015-03-01T00:00:00"/>
    <x v="0"/>
  </r>
  <r>
    <s v="Rural"/>
    <n v="2015"/>
    <s v="March"/>
    <n v="121.1"/>
    <s v="Oils and fats"/>
    <n v="111.8"/>
    <x v="0"/>
    <d v="2015-03-01T00:00:00"/>
    <x v="0"/>
  </r>
  <r>
    <s v="Rural"/>
    <n v="2015"/>
    <s v="March"/>
    <n v="121.1"/>
    <s v="Fruits"/>
    <n v="130.9"/>
    <x v="0"/>
    <d v="2015-03-01T00:00:00"/>
    <x v="0"/>
  </r>
  <r>
    <s v="Rural"/>
    <n v="2015"/>
    <s v="March"/>
    <n v="121.1"/>
    <s v="Vegetables"/>
    <n v="128"/>
    <x v="0"/>
    <d v="2015-03-01T00:00:00"/>
    <x v="0"/>
  </r>
  <r>
    <s v="Rural"/>
    <n v="2015"/>
    <s v="March"/>
    <n v="121.1"/>
    <s v="Pulses and products"/>
    <n v="119.9"/>
    <x v="0"/>
    <d v="2015-03-01T00:00:00"/>
    <x v="0"/>
  </r>
  <r>
    <s v="Rural"/>
    <n v="2015"/>
    <s v="March"/>
    <n v="121.1"/>
    <s v="Sugar and Confectionery"/>
    <n v="98.9"/>
    <x v="0"/>
    <d v="2015-03-01T00:00:00"/>
    <x v="0"/>
  </r>
  <r>
    <s v="Rural"/>
    <n v="2015"/>
    <s v="March"/>
    <n v="121.1"/>
    <s v="Spices"/>
    <n v="119.4"/>
    <x v="0"/>
    <d v="2015-03-01T00:00:00"/>
    <x v="0"/>
  </r>
  <r>
    <s v="Rural"/>
    <n v="2015"/>
    <s v="March"/>
    <n v="121.1"/>
    <s v="Non-alcoholic beverages"/>
    <n v="118.9"/>
    <x v="0"/>
    <d v="2015-03-01T00:00:00"/>
    <x v="0"/>
  </r>
  <r>
    <s v="Rural"/>
    <n v="2015"/>
    <s v="March"/>
    <n v="121.1"/>
    <s v="Prepared meals, snacks, sweets etc."/>
    <n v="127.7"/>
    <x v="0"/>
    <d v="2015-03-01T00:00:00"/>
    <x v="0"/>
  </r>
  <r>
    <s v="Rural"/>
    <n v="2015"/>
    <s v="March"/>
    <n v="121.1"/>
    <s v="Food and beverages"/>
    <n v="123.1"/>
    <x v="0"/>
    <d v="2015-03-01T00:00:00"/>
    <x v="0"/>
  </r>
  <r>
    <s v="Rural"/>
    <n v="2015"/>
    <s v="March"/>
    <n v="121.1"/>
    <s v="Fuel and light"/>
    <n v="120.6"/>
    <x v="1"/>
    <d v="2015-03-01T00:00:00"/>
    <x v="0"/>
  </r>
  <r>
    <s v="Rural"/>
    <n v="2015"/>
    <s v="March"/>
    <n v="121.1"/>
    <s v="Health"/>
    <n v="118.2"/>
    <x v="2"/>
    <d v="2015-03-01T00:00:00"/>
    <x v="0"/>
  </r>
  <r>
    <s v="Rural"/>
    <n v="2015"/>
    <s v="March"/>
    <n v="121.1"/>
    <s v="Transport and communication"/>
    <n v="111.6"/>
    <x v="3"/>
    <d v="2015-03-01T00:00:00"/>
    <x v="0"/>
  </r>
  <r>
    <s v="Rural"/>
    <n v="2015"/>
    <s v="March"/>
    <n v="121.1"/>
    <s v="Education"/>
    <n v="119.4"/>
    <x v="4"/>
    <d v="2015-03-01T00:00:00"/>
    <x v="0"/>
  </r>
  <r>
    <s v="Urban"/>
    <n v="2015"/>
    <s v="March"/>
    <n v="119.1"/>
    <s v="Cereals and products"/>
    <n v="124"/>
    <x v="0"/>
    <d v="2015-03-01T00:00:00"/>
    <x v="0"/>
  </r>
  <r>
    <s v="Urban"/>
    <n v="2015"/>
    <s v="March"/>
    <n v="119.1"/>
    <s v="Meat and fish"/>
    <n v="126.7"/>
    <x v="0"/>
    <d v="2015-03-01T00:00:00"/>
    <x v="0"/>
  </r>
  <r>
    <s v="Urban"/>
    <n v="2015"/>
    <s v="March"/>
    <n v="119.1"/>
    <s v="Egg"/>
    <n v="113.5"/>
    <x v="0"/>
    <d v="2015-03-01T00:00:00"/>
    <x v="0"/>
  </r>
  <r>
    <s v="Urban"/>
    <n v="2015"/>
    <s v="March"/>
    <n v="119.1"/>
    <s v="Milk and products"/>
    <n v="125.9"/>
    <x v="0"/>
    <d v="2015-03-01T00:00:00"/>
    <x v="0"/>
  </r>
  <r>
    <s v="Urban"/>
    <n v="2015"/>
    <s v="March"/>
    <n v="119.1"/>
    <s v="Oils and fats"/>
    <n v="104.8"/>
    <x v="0"/>
    <d v="2015-03-01T00:00:00"/>
    <x v="0"/>
  </r>
  <r>
    <s v="Urban"/>
    <n v="2015"/>
    <s v="March"/>
    <n v="119.1"/>
    <s v="Fruits"/>
    <n v="123.8"/>
    <x v="0"/>
    <d v="2015-03-01T00:00:00"/>
    <x v="0"/>
  </r>
  <r>
    <s v="Urban"/>
    <n v="2015"/>
    <s v="March"/>
    <n v="119.1"/>
    <s v="Vegetables"/>
    <n v="131.4"/>
    <x v="0"/>
    <d v="2015-03-01T00:00:00"/>
    <x v="0"/>
  </r>
  <r>
    <s v="Urban"/>
    <n v="2015"/>
    <s v="March"/>
    <n v="119.1"/>
    <s v="Pulses and products"/>
    <n v="127.2"/>
    <x v="0"/>
    <d v="2015-03-01T00:00:00"/>
    <x v="0"/>
  </r>
  <r>
    <s v="Urban"/>
    <n v="2015"/>
    <s v="March"/>
    <n v="119.1"/>
    <s v="Sugar and Confectionery"/>
    <n v="93.2"/>
    <x v="0"/>
    <d v="2015-03-01T00:00:00"/>
    <x v="0"/>
  </r>
  <r>
    <s v="Urban"/>
    <n v="2015"/>
    <s v="March"/>
    <n v="119.1"/>
    <s v="Spices"/>
    <n v="127.4"/>
    <x v="0"/>
    <d v="2015-03-01T00:00:00"/>
    <x v="0"/>
  </r>
  <r>
    <s v="Urban"/>
    <n v="2015"/>
    <s v="March"/>
    <n v="119.1"/>
    <s v="Non-alcoholic beverages"/>
    <n v="117"/>
    <x v="0"/>
    <d v="2015-03-01T00:00:00"/>
    <x v="0"/>
  </r>
  <r>
    <s v="Urban"/>
    <n v="2015"/>
    <s v="March"/>
    <n v="119.1"/>
    <s v="Prepared meals, snacks, sweets etc."/>
    <n v="129.19999999999999"/>
    <x v="0"/>
    <d v="2015-03-01T00:00:00"/>
    <x v="0"/>
  </r>
  <r>
    <s v="Urban"/>
    <n v="2015"/>
    <s v="March"/>
    <n v="119.1"/>
    <s v="Food and beverages"/>
    <n v="123.9"/>
    <x v="0"/>
    <d v="2015-03-01T00:00:00"/>
    <x v="0"/>
  </r>
  <r>
    <s v="Urban"/>
    <n v="2015"/>
    <s v="March"/>
    <n v="119.1"/>
    <s v="Fuel and light"/>
    <n v="114.4"/>
    <x v="1"/>
    <d v="2015-03-01T00:00:00"/>
    <x v="0"/>
  </r>
  <r>
    <s v="Urban"/>
    <n v="2015"/>
    <s v="March"/>
    <n v="119.1"/>
    <s v="Health"/>
    <n v="114.3"/>
    <x v="2"/>
    <d v="2015-03-01T00:00:00"/>
    <x v="0"/>
  </r>
  <r>
    <s v="Urban"/>
    <n v="2015"/>
    <s v="March"/>
    <n v="119.1"/>
    <s v="Transport and communication"/>
    <n v="108.4"/>
    <x v="3"/>
    <d v="2015-03-01T00:00:00"/>
    <x v="0"/>
  </r>
  <r>
    <s v="Urban"/>
    <n v="2015"/>
    <s v="March"/>
    <n v="119.1"/>
    <s v="Education"/>
    <n v="120.6"/>
    <x v="4"/>
    <d v="2015-03-01T00:00:00"/>
    <x v="0"/>
  </r>
  <r>
    <s v="Rural+Urban"/>
    <n v="2015"/>
    <s v="March"/>
    <n v="120.2"/>
    <s v="Cereals and products"/>
    <n v="123.5"/>
    <x v="0"/>
    <d v="2015-03-01T00:00:00"/>
    <x v="0"/>
  </r>
  <r>
    <s v="Rural+Urban"/>
    <n v="2015"/>
    <s v="March"/>
    <n v="120.2"/>
    <s v="Meat and fish"/>
    <n v="125.4"/>
    <x v="0"/>
    <d v="2015-03-01T00:00:00"/>
    <x v="0"/>
  </r>
  <r>
    <s v="Rural+Urban"/>
    <n v="2015"/>
    <s v="March"/>
    <n v="120.2"/>
    <s v="Egg"/>
    <n v="116.8"/>
    <x v="0"/>
    <d v="2015-03-01T00:00:00"/>
    <x v="0"/>
  </r>
  <r>
    <s v="Rural+Urban"/>
    <n v="2015"/>
    <s v="March"/>
    <n v="120.2"/>
    <s v="Milk and products"/>
    <n v="126"/>
    <x v="0"/>
    <d v="2015-03-01T00:00:00"/>
    <x v="0"/>
  </r>
  <r>
    <s v="Rural+Urban"/>
    <n v="2015"/>
    <s v="March"/>
    <n v="120.2"/>
    <s v="Oils and fats"/>
    <n v="109.2"/>
    <x v="0"/>
    <d v="2015-03-01T00:00:00"/>
    <x v="0"/>
  </r>
  <r>
    <s v="Rural+Urban"/>
    <n v="2015"/>
    <s v="March"/>
    <n v="120.2"/>
    <s v="Fruits"/>
    <n v="127.6"/>
    <x v="0"/>
    <d v="2015-03-01T00:00:00"/>
    <x v="0"/>
  </r>
  <r>
    <s v="Rural+Urban"/>
    <n v="2015"/>
    <s v="March"/>
    <n v="120.2"/>
    <s v="Vegetables"/>
    <n v="129.19999999999999"/>
    <x v="0"/>
    <d v="2015-03-01T00:00:00"/>
    <x v="0"/>
  </r>
  <r>
    <s v="Rural+Urban"/>
    <n v="2015"/>
    <s v="March"/>
    <n v="120.2"/>
    <s v="Pulses and products"/>
    <n v="122.4"/>
    <x v="0"/>
    <d v="2015-03-01T00:00:00"/>
    <x v="0"/>
  </r>
  <r>
    <s v="Rural+Urban"/>
    <n v="2015"/>
    <s v="March"/>
    <n v="120.2"/>
    <s v="Sugar and Confectionery"/>
    <n v="97"/>
    <x v="0"/>
    <d v="2015-03-01T00:00:00"/>
    <x v="0"/>
  </r>
  <r>
    <s v="Rural+Urban"/>
    <n v="2015"/>
    <s v="March"/>
    <n v="120.2"/>
    <s v="Spices"/>
    <n v="122.1"/>
    <x v="0"/>
    <d v="2015-03-01T00:00:00"/>
    <x v="0"/>
  </r>
  <r>
    <s v="Rural+Urban"/>
    <n v="2015"/>
    <s v="March"/>
    <n v="120.2"/>
    <s v="Non-alcoholic beverages"/>
    <n v="118.1"/>
    <x v="0"/>
    <d v="2015-03-01T00:00:00"/>
    <x v="0"/>
  </r>
  <r>
    <s v="Rural+Urban"/>
    <n v="2015"/>
    <s v="March"/>
    <n v="120.2"/>
    <s v="Prepared meals, snacks, sweets etc."/>
    <n v="128.4"/>
    <x v="0"/>
    <d v="2015-03-01T00:00:00"/>
    <x v="0"/>
  </r>
  <r>
    <s v="Rural+Urban"/>
    <n v="2015"/>
    <s v="March"/>
    <n v="120.2"/>
    <s v="Food and beverages"/>
    <n v="123.4"/>
    <x v="0"/>
    <d v="2015-03-01T00:00:00"/>
    <x v="0"/>
  </r>
  <r>
    <s v="Rural+Urban"/>
    <n v="2015"/>
    <s v="March"/>
    <n v="120.2"/>
    <s v="Fuel and light"/>
    <n v="118.3"/>
    <x v="1"/>
    <d v="2015-03-01T00:00:00"/>
    <x v="0"/>
  </r>
  <r>
    <s v="Rural+Urban"/>
    <n v="2015"/>
    <s v="March"/>
    <n v="120.2"/>
    <s v="Health"/>
    <n v="116.7"/>
    <x v="2"/>
    <d v="2015-03-01T00:00:00"/>
    <x v="0"/>
  </r>
  <r>
    <s v="Rural+Urban"/>
    <n v="2015"/>
    <s v="March"/>
    <n v="120.2"/>
    <s v="Transport and communication"/>
    <n v="109.9"/>
    <x v="3"/>
    <d v="2015-03-01T00:00:00"/>
    <x v="0"/>
  </r>
  <r>
    <s v="Rural+Urban"/>
    <n v="2015"/>
    <s v="March"/>
    <n v="120.2"/>
    <s v="Education"/>
    <n v="120.1"/>
    <x v="4"/>
    <d v="2015-03-01T00:00:00"/>
    <x v="0"/>
  </r>
  <r>
    <s v="Rural"/>
    <n v="2015"/>
    <s v="April"/>
    <n v="121.5"/>
    <s v="Cereals and products"/>
    <n v="123.3"/>
    <x v="0"/>
    <d v="2015-04-01T00:00:00"/>
    <x v="0"/>
  </r>
  <r>
    <s v="Rural"/>
    <n v="2015"/>
    <s v="April"/>
    <n v="121.5"/>
    <s v="Meat and fish"/>
    <n v="125.5"/>
    <x v="0"/>
    <d v="2015-04-01T00:00:00"/>
    <x v="0"/>
  </r>
  <r>
    <s v="Rural"/>
    <n v="2015"/>
    <s v="April"/>
    <n v="121.5"/>
    <s v="Egg"/>
    <n v="117.2"/>
    <x v="0"/>
    <d v="2015-04-01T00:00:00"/>
    <x v="0"/>
  </r>
  <r>
    <s v="Rural"/>
    <n v="2015"/>
    <s v="April"/>
    <n v="121.5"/>
    <s v="Milk and products"/>
    <n v="126.8"/>
    <x v="0"/>
    <d v="2015-04-01T00:00:00"/>
    <x v="0"/>
  </r>
  <r>
    <s v="Rural"/>
    <n v="2015"/>
    <s v="April"/>
    <n v="121.5"/>
    <s v="Oils and fats"/>
    <n v="111.9"/>
    <x v="0"/>
    <d v="2015-04-01T00:00:00"/>
    <x v="0"/>
  </r>
  <r>
    <s v="Rural"/>
    <n v="2015"/>
    <s v="April"/>
    <n v="121.5"/>
    <s v="Fruits"/>
    <n v="134.19999999999999"/>
    <x v="0"/>
    <d v="2015-04-01T00:00:00"/>
    <x v="0"/>
  </r>
  <r>
    <s v="Rural"/>
    <n v="2015"/>
    <s v="April"/>
    <n v="121.5"/>
    <s v="Vegetables"/>
    <n v="127.5"/>
    <x v="0"/>
    <d v="2015-04-01T00:00:00"/>
    <x v="0"/>
  </r>
  <r>
    <s v="Rural"/>
    <n v="2015"/>
    <s v="April"/>
    <n v="121.5"/>
    <s v="Pulses and products"/>
    <n v="121.5"/>
    <x v="0"/>
    <d v="2015-04-01T00:00:00"/>
    <x v="0"/>
  </r>
  <r>
    <s v="Rural"/>
    <n v="2015"/>
    <s v="April"/>
    <n v="121.5"/>
    <s v="Sugar and Confectionery"/>
    <n v="97.8"/>
    <x v="0"/>
    <d v="2015-04-01T00:00:00"/>
    <x v="0"/>
  </r>
  <r>
    <s v="Rural"/>
    <n v="2015"/>
    <s v="April"/>
    <n v="121.5"/>
    <s v="Spices"/>
    <n v="119.8"/>
    <x v="0"/>
    <d v="2015-04-01T00:00:00"/>
    <x v="0"/>
  </r>
  <r>
    <s v="Rural"/>
    <n v="2015"/>
    <s v="April"/>
    <n v="121.5"/>
    <s v="Non-alcoholic beverages"/>
    <n v="119.4"/>
    <x v="0"/>
    <d v="2015-04-01T00:00:00"/>
    <x v="0"/>
  </r>
  <r>
    <s v="Rural"/>
    <n v="2015"/>
    <s v="April"/>
    <n v="121.5"/>
    <s v="Prepared meals, snacks, sweets etc."/>
    <n v="128.69999999999999"/>
    <x v="0"/>
    <d v="2015-04-01T00:00:00"/>
    <x v="0"/>
  </r>
  <r>
    <s v="Rural"/>
    <n v="2015"/>
    <s v="April"/>
    <n v="121.5"/>
    <s v="Food and beverages"/>
    <n v="123.6"/>
    <x v="0"/>
    <d v="2015-04-01T00:00:00"/>
    <x v="0"/>
  </r>
  <r>
    <s v="Rural"/>
    <n v="2015"/>
    <s v="April"/>
    <n v="121.5"/>
    <s v="Fuel and light"/>
    <n v="121.2"/>
    <x v="1"/>
    <d v="2015-04-01T00:00:00"/>
    <x v="0"/>
  </r>
  <r>
    <s v="Rural"/>
    <n v="2015"/>
    <s v="April"/>
    <n v="121.5"/>
    <s v="Health"/>
    <n v="118.6"/>
    <x v="2"/>
    <d v="2015-04-01T00:00:00"/>
    <x v="0"/>
  </r>
  <r>
    <s v="Rural"/>
    <n v="2015"/>
    <s v="April"/>
    <n v="121.5"/>
    <s v="Transport and communication"/>
    <n v="111.9"/>
    <x v="3"/>
    <d v="2015-04-01T00:00:00"/>
    <x v="0"/>
  </r>
  <r>
    <s v="Rural"/>
    <n v="2015"/>
    <s v="April"/>
    <n v="121.5"/>
    <s v="Education"/>
    <n v="119.9"/>
    <x v="4"/>
    <d v="2015-04-01T00:00:00"/>
    <x v="0"/>
  </r>
  <r>
    <s v="Urban"/>
    <n v="2015"/>
    <s v="April"/>
    <n v="119.7"/>
    <s v="Cereals and products"/>
    <n v="123.8"/>
    <x v="0"/>
    <d v="2015-04-01T00:00:00"/>
    <x v="0"/>
  </r>
  <r>
    <s v="Urban"/>
    <n v="2015"/>
    <s v="April"/>
    <n v="119.7"/>
    <s v="Meat and fish"/>
    <n v="128.19999999999999"/>
    <x v="0"/>
    <d v="2015-04-01T00:00:00"/>
    <x v="0"/>
  </r>
  <r>
    <s v="Urban"/>
    <n v="2015"/>
    <s v="April"/>
    <n v="119.7"/>
    <s v="Egg"/>
    <n v="110"/>
    <x v="0"/>
    <d v="2015-04-01T00:00:00"/>
    <x v="0"/>
  </r>
  <r>
    <s v="Urban"/>
    <n v="2015"/>
    <s v="April"/>
    <n v="119.7"/>
    <s v="Milk and products"/>
    <n v="126.3"/>
    <x v="0"/>
    <d v="2015-04-01T00:00:00"/>
    <x v="0"/>
  </r>
  <r>
    <s v="Urban"/>
    <n v="2015"/>
    <s v="April"/>
    <n v="119.7"/>
    <s v="Oils and fats"/>
    <n v="104.5"/>
    <x v="0"/>
    <d v="2015-04-01T00:00:00"/>
    <x v="0"/>
  </r>
  <r>
    <s v="Urban"/>
    <n v="2015"/>
    <s v="April"/>
    <n v="119.7"/>
    <s v="Fruits"/>
    <n v="130.6"/>
    <x v="0"/>
    <d v="2015-04-01T00:00:00"/>
    <x v="0"/>
  </r>
  <r>
    <s v="Urban"/>
    <n v="2015"/>
    <s v="April"/>
    <n v="119.7"/>
    <s v="Vegetables"/>
    <n v="130.80000000000001"/>
    <x v="0"/>
    <d v="2015-04-01T00:00:00"/>
    <x v="0"/>
  </r>
  <r>
    <s v="Urban"/>
    <n v="2015"/>
    <s v="April"/>
    <n v="119.7"/>
    <s v="Pulses and products"/>
    <n v="131.30000000000001"/>
    <x v="0"/>
    <d v="2015-04-01T00:00:00"/>
    <x v="0"/>
  </r>
  <r>
    <s v="Urban"/>
    <n v="2015"/>
    <s v="April"/>
    <n v="119.7"/>
    <s v="Sugar and Confectionery"/>
    <n v="91.6"/>
    <x v="0"/>
    <d v="2015-04-01T00:00:00"/>
    <x v="0"/>
  </r>
  <r>
    <s v="Urban"/>
    <n v="2015"/>
    <s v="April"/>
    <n v="119.7"/>
    <s v="Spices"/>
    <n v="127.7"/>
    <x v="0"/>
    <d v="2015-04-01T00:00:00"/>
    <x v="0"/>
  </r>
  <r>
    <s v="Urban"/>
    <n v="2015"/>
    <s v="April"/>
    <n v="119.7"/>
    <s v="Non-alcoholic beverages"/>
    <n v="117.2"/>
    <x v="0"/>
    <d v="2015-04-01T00:00:00"/>
    <x v="0"/>
  </r>
  <r>
    <s v="Urban"/>
    <n v="2015"/>
    <s v="April"/>
    <n v="119.7"/>
    <s v="Prepared meals, snacks, sweets etc."/>
    <n v="129.5"/>
    <x v="0"/>
    <d v="2015-04-01T00:00:00"/>
    <x v="0"/>
  </r>
  <r>
    <s v="Urban"/>
    <n v="2015"/>
    <s v="April"/>
    <n v="119.7"/>
    <s v="Food and beverages"/>
    <n v="124.6"/>
    <x v="0"/>
    <d v="2015-04-01T00:00:00"/>
    <x v="0"/>
  </r>
  <r>
    <s v="Urban"/>
    <n v="2015"/>
    <s v="April"/>
    <n v="119.7"/>
    <s v="Fuel and light"/>
    <n v="114.7"/>
    <x v="1"/>
    <d v="2015-04-01T00:00:00"/>
    <x v="0"/>
  </r>
  <r>
    <s v="Urban"/>
    <n v="2015"/>
    <s v="April"/>
    <n v="119.7"/>
    <s v="Health"/>
    <n v="114.6"/>
    <x v="2"/>
    <d v="2015-04-01T00:00:00"/>
    <x v="0"/>
  </r>
  <r>
    <s v="Urban"/>
    <n v="2015"/>
    <s v="April"/>
    <n v="119.7"/>
    <s v="Transport and communication"/>
    <n v="108.4"/>
    <x v="3"/>
    <d v="2015-04-01T00:00:00"/>
    <x v="0"/>
  </r>
  <r>
    <s v="Urban"/>
    <n v="2015"/>
    <s v="April"/>
    <n v="119.7"/>
    <s v="Education"/>
    <n v="121.7"/>
    <x v="4"/>
    <d v="2015-04-01T00:00:00"/>
    <x v="0"/>
  </r>
  <r>
    <s v="Rural+Urban"/>
    <n v="2015"/>
    <s v="April"/>
    <n v="120.7"/>
    <s v="Cereals and products"/>
    <n v="123.5"/>
    <x v="0"/>
    <d v="2015-04-01T00:00:00"/>
    <x v="0"/>
  </r>
  <r>
    <s v="Rural+Urban"/>
    <n v="2015"/>
    <s v="April"/>
    <n v="120.7"/>
    <s v="Meat and fish"/>
    <n v="126.4"/>
    <x v="0"/>
    <d v="2015-04-01T00:00:00"/>
    <x v="0"/>
  </r>
  <r>
    <s v="Rural+Urban"/>
    <n v="2015"/>
    <s v="April"/>
    <n v="120.7"/>
    <s v="Egg"/>
    <n v="114.4"/>
    <x v="0"/>
    <d v="2015-04-01T00:00:00"/>
    <x v="0"/>
  </r>
  <r>
    <s v="Rural+Urban"/>
    <n v="2015"/>
    <s v="April"/>
    <n v="120.7"/>
    <s v="Milk and products"/>
    <n v="126.6"/>
    <x v="0"/>
    <d v="2015-04-01T00:00:00"/>
    <x v="0"/>
  </r>
  <r>
    <s v="Rural+Urban"/>
    <n v="2015"/>
    <s v="April"/>
    <n v="120.7"/>
    <s v="Oils and fats"/>
    <n v="109.2"/>
    <x v="0"/>
    <d v="2015-04-01T00:00:00"/>
    <x v="0"/>
  </r>
  <r>
    <s v="Rural+Urban"/>
    <n v="2015"/>
    <s v="April"/>
    <n v="120.7"/>
    <s v="Fruits"/>
    <n v="132.5"/>
    <x v="0"/>
    <d v="2015-04-01T00:00:00"/>
    <x v="0"/>
  </r>
  <r>
    <s v="Rural+Urban"/>
    <n v="2015"/>
    <s v="April"/>
    <n v="120.7"/>
    <s v="Vegetables"/>
    <n v="128.6"/>
    <x v="0"/>
    <d v="2015-04-01T00:00:00"/>
    <x v="0"/>
  </r>
  <r>
    <s v="Rural+Urban"/>
    <n v="2015"/>
    <s v="April"/>
    <n v="120.7"/>
    <s v="Pulses and products"/>
    <n v="124.8"/>
    <x v="0"/>
    <d v="2015-04-01T00:00:00"/>
    <x v="0"/>
  </r>
  <r>
    <s v="Rural+Urban"/>
    <n v="2015"/>
    <s v="April"/>
    <n v="120.7"/>
    <s v="Sugar and Confectionery"/>
    <n v="95.7"/>
    <x v="0"/>
    <d v="2015-04-01T00:00:00"/>
    <x v="0"/>
  </r>
  <r>
    <s v="Rural+Urban"/>
    <n v="2015"/>
    <s v="April"/>
    <n v="120.7"/>
    <s v="Spices"/>
    <n v="122.4"/>
    <x v="0"/>
    <d v="2015-04-01T00:00:00"/>
    <x v="0"/>
  </r>
  <r>
    <s v="Rural+Urban"/>
    <n v="2015"/>
    <s v="April"/>
    <n v="120.7"/>
    <s v="Non-alcoholic beverages"/>
    <n v="118.5"/>
    <x v="0"/>
    <d v="2015-04-01T00:00:00"/>
    <x v="0"/>
  </r>
  <r>
    <s v="Rural+Urban"/>
    <n v="2015"/>
    <s v="April"/>
    <n v="120.7"/>
    <s v="Prepared meals, snacks, sweets etc."/>
    <n v="129.1"/>
    <x v="0"/>
    <d v="2015-04-01T00:00:00"/>
    <x v="0"/>
  </r>
  <r>
    <s v="Rural+Urban"/>
    <n v="2015"/>
    <s v="April"/>
    <n v="120.7"/>
    <s v="Food and beverages"/>
    <n v="124"/>
    <x v="0"/>
    <d v="2015-04-01T00:00:00"/>
    <x v="0"/>
  </r>
  <r>
    <s v="Rural+Urban"/>
    <n v="2015"/>
    <s v="April"/>
    <n v="120.7"/>
    <s v="Fuel and light"/>
    <n v="118.7"/>
    <x v="1"/>
    <d v="2015-04-01T00:00:00"/>
    <x v="0"/>
  </r>
  <r>
    <s v="Rural+Urban"/>
    <n v="2015"/>
    <s v="April"/>
    <n v="120.7"/>
    <s v="Health"/>
    <n v="117.1"/>
    <x v="2"/>
    <d v="2015-04-01T00:00:00"/>
    <x v="0"/>
  </r>
  <r>
    <s v="Rural+Urban"/>
    <n v="2015"/>
    <s v="April"/>
    <n v="120.7"/>
    <s v="Transport and communication"/>
    <n v="110.1"/>
    <x v="3"/>
    <d v="2015-04-01T00:00:00"/>
    <x v="0"/>
  </r>
  <r>
    <s v="Rural+Urban"/>
    <n v="2015"/>
    <s v="April"/>
    <n v="120.7"/>
    <s v="Education"/>
    <n v="121"/>
    <x v="4"/>
    <d v="2015-04-01T00:00:00"/>
    <x v="0"/>
  </r>
  <r>
    <s v="Rural"/>
    <n v="2015"/>
    <s v="May"/>
    <n v="122.4"/>
    <s v="Cereals and products"/>
    <n v="123.5"/>
    <x v="0"/>
    <d v="2015-05-01T00:00:00"/>
    <x v="0"/>
  </r>
  <r>
    <s v="Rural"/>
    <n v="2015"/>
    <s v="May"/>
    <n v="122.4"/>
    <s v="Meat and fish"/>
    <n v="127.1"/>
    <x v="0"/>
    <d v="2015-05-01T00:00:00"/>
    <x v="0"/>
  </r>
  <r>
    <s v="Rural"/>
    <n v="2015"/>
    <s v="May"/>
    <n v="122.4"/>
    <s v="Egg"/>
    <n v="117.3"/>
    <x v="0"/>
    <d v="2015-05-01T00:00:00"/>
    <x v="0"/>
  </r>
  <r>
    <s v="Rural"/>
    <n v="2015"/>
    <s v="May"/>
    <n v="122.4"/>
    <s v="Milk and products"/>
    <n v="127.7"/>
    <x v="0"/>
    <d v="2015-05-01T00:00:00"/>
    <x v="0"/>
  </r>
  <r>
    <s v="Rural"/>
    <n v="2015"/>
    <s v="May"/>
    <n v="122.4"/>
    <s v="Oils and fats"/>
    <n v="112.5"/>
    <x v="0"/>
    <d v="2015-05-01T00:00:00"/>
    <x v="0"/>
  </r>
  <r>
    <s v="Rural"/>
    <n v="2015"/>
    <s v="May"/>
    <n v="122.4"/>
    <s v="Fruits"/>
    <n v="134.1"/>
    <x v="0"/>
    <d v="2015-05-01T00:00:00"/>
    <x v="0"/>
  </r>
  <r>
    <s v="Rural"/>
    <n v="2015"/>
    <s v="May"/>
    <n v="122.4"/>
    <s v="Vegetables"/>
    <n v="128.5"/>
    <x v="0"/>
    <d v="2015-05-01T00:00:00"/>
    <x v="0"/>
  </r>
  <r>
    <s v="Rural"/>
    <n v="2015"/>
    <s v="May"/>
    <n v="122.4"/>
    <s v="Pulses and products"/>
    <n v="124.3"/>
    <x v="0"/>
    <d v="2015-05-01T00:00:00"/>
    <x v="0"/>
  </r>
  <r>
    <s v="Rural"/>
    <n v="2015"/>
    <s v="May"/>
    <n v="122.4"/>
    <s v="Sugar and Confectionery"/>
    <n v="97.6"/>
    <x v="0"/>
    <d v="2015-05-01T00:00:00"/>
    <x v="0"/>
  </r>
  <r>
    <s v="Rural"/>
    <n v="2015"/>
    <s v="May"/>
    <n v="122.4"/>
    <s v="Spices"/>
    <n v="120.7"/>
    <x v="0"/>
    <d v="2015-05-01T00:00:00"/>
    <x v="0"/>
  </r>
  <r>
    <s v="Rural"/>
    <n v="2015"/>
    <s v="May"/>
    <n v="122.4"/>
    <s v="Non-alcoholic beverages"/>
    <n v="120.2"/>
    <x v="0"/>
    <d v="2015-05-01T00:00:00"/>
    <x v="0"/>
  </r>
  <r>
    <s v="Rural"/>
    <n v="2015"/>
    <s v="May"/>
    <n v="122.4"/>
    <s v="Prepared meals, snacks, sweets etc."/>
    <n v="129.80000000000001"/>
    <x v="0"/>
    <d v="2015-05-01T00:00:00"/>
    <x v="0"/>
  </r>
  <r>
    <s v="Rural"/>
    <n v="2015"/>
    <s v="May"/>
    <n v="122.4"/>
    <s v="Food and beverages"/>
    <n v="124.4"/>
    <x v="0"/>
    <d v="2015-05-01T00:00:00"/>
    <x v="0"/>
  </r>
  <r>
    <s v="Rural"/>
    <n v="2015"/>
    <s v="May"/>
    <n v="122.4"/>
    <s v="Fuel and light"/>
    <n v="121.9"/>
    <x v="1"/>
    <d v="2015-05-01T00:00:00"/>
    <x v="0"/>
  </r>
  <r>
    <s v="Rural"/>
    <n v="2015"/>
    <s v="May"/>
    <n v="122.4"/>
    <s v="Health"/>
    <n v="119.4"/>
    <x v="2"/>
    <d v="2015-05-01T00:00:00"/>
    <x v="0"/>
  </r>
  <r>
    <s v="Rural"/>
    <n v="2015"/>
    <s v="May"/>
    <n v="122.4"/>
    <s v="Transport and communication"/>
    <n v="113.3"/>
    <x v="3"/>
    <d v="2015-05-01T00:00:00"/>
    <x v="0"/>
  </r>
  <r>
    <s v="Rural"/>
    <n v="2015"/>
    <s v="May"/>
    <n v="122.4"/>
    <s v="Education"/>
    <n v="120.5"/>
    <x v="4"/>
    <d v="2015-05-01T00:00:00"/>
    <x v="0"/>
  </r>
  <r>
    <s v="Urban"/>
    <n v="2015"/>
    <s v="May"/>
    <n v="120.7"/>
    <s v="Cereals and products"/>
    <n v="123.8"/>
    <x v="0"/>
    <d v="2015-05-01T00:00:00"/>
    <x v="0"/>
  </r>
  <r>
    <s v="Urban"/>
    <n v="2015"/>
    <s v="May"/>
    <n v="120.7"/>
    <s v="Meat and fish"/>
    <n v="129.69999999999999"/>
    <x v="0"/>
    <d v="2015-05-01T00:00:00"/>
    <x v="0"/>
  </r>
  <r>
    <s v="Urban"/>
    <n v="2015"/>
    <s v="May"/>
    <n v="120.7"/>
    <s v="Egg"/>
    <n v="111.3"/>
    <x v="0"/>
    <d v="2015-05-01T00:00:00"/>
    <x v="0"/>
  </r>
  <r>
    <s v="Urban"/>
    <n v="2015"/>
    <s v="May"/>
    <n v="120.7"/>
    <s v="Milk and products"/>
    <n v="126.6"/>
    <x v="0"/>
    <d v="2015-05-01T00:00:00"/>
    <x v="0"/>
  </r>
  <r>
    <s v="Urban"/>
    <n v="2015"/>
    <s v="May"/>
    <n v="120.7"/>
    <s v="Oils and fats"/>
    <n v="105.2"/>
    <x v="0"/>
    <d v="2015-05-01T00:00:00"/>
    <x v="0"/>
  </r>
  <r>
    <s v="Urban"/>
    <n v="2015"/>
    <s v="May"/>
    <n v="120.7"/>
    <s v="Fruits"/>
    <n v="130.80000000000001"/>
    <x v="0"/>
    <d v="2015-05-01T00:00:00"/>
    <x v="0"/>
  </r>
  <r>
    <s v="Urban"/>
    <n v="2015"/>
    <s v="May"/>
    <n v="120.7"/>
    <s v="Vegetables"/>
    <n v="135.6"/>
    <x v="0"/>
    <d v="2015-05-01T00:00:00"/>
    <x v="0"/>
  </r>
  <r>
    <s v="Urban"/>
    <n v="2015"/>
    <s v="May"/>
    <n v="120.7"/>
    <s v="Pulses and products"/>
    <n v="142.6"/>
    <x v="0"/>
    <d v="2015-05-01T00:00:00"/>
    <x v="0"/>
  </r>
  <r>
    <s v="Urban"/>
    <n v="2015"/>
    <s v="May"/>
    <n v="120.7"/>
    <s v="Sugar and Confectionery"/>
    <n v="90.8"/>
    <x v="0"/>
    <d v="2015-05-01T00:00:00"/>
    <x v="0"/>
  </r>
  <r>
    <s v="Urban"/>
    <n v="2015"/>
    <s v="May"/>
    <n v="120.7"/>
    <s v="Spices"/>
    <n v="128.80000000000001"/>
    <x v="0"/>
    <d v="2015-05-01T00:00:00"/>
    <x v="0"/>
  </r>
  <r>
    <s v="Urban"/>
    <n v="2015"/>
    <s v="May"/>
    <n v="120.7"/>
    <s v="Non-alcoholic beverages"/>
    <n v="117.7"/>
    <x v="0"/>
    <d v="2015-05-01T00:00:00"/>
    <x v="0"/>
  </r>
  <r>
    <s v="Urban"/>
    <n v="2015"/>
    <s v="May"/>
    <n v="120.7"/>
    <s v="Prepared meals, snacks, sweets etc."/>
    <n v="129.9"/>
    <x v="0"/>
    <d v="2015-05-01T00:00:00"/>
    <x v="0"/>
  </r>
  <r>
    <s v="Urban"/>
    <n v="2015"/>
    <s v="May"/>
    <n v="120.7"/>
    <s v="Food and beverages"/>
    <n v="126.1"/>
    <x v="0"/>
    <d v="2015-05-01T00:00:00"/>
    <x v="0"/>
  </r>
  <r>
    <s v="Urban"/>
    <n v="2015"/>
    <s v="May"/>
    <n v="120.7"/>
    <s v="Fuel and light"/>
    <n v="114.9"/>
    <x v="1"/>
    <d v="2015-05-01T00:00:00"/>
    <x v="0"/>
  </r>
  <r>
    <s v="Urban"/>
    <n v="2015"/>
    <s v="May"/>
    <n v="120.7"/>
    <s v="Health"/>
    <n v="114.9"/>
    <x v="2"/>
    <d v="2015-05-01T00:00:00"/>
    <x v="0"/>
  </r>
  <r>
    <s v="Urban"/>
    <n v="2015"/>
    <s v="May"/>
    <n v="120.7"/>
    <s v="Transport and communication"/>
    <n v="110.8"/>
    <x v="3"/>
    <d v="2015-05-01T00:00:00"/>
    <x v="0"/>
  </r>
  <r>
    <s v="Urban"/>
    <n v="2015"/>
    <s v="May"/>
    <n v="120.7"/>
    <s v="Education"/>
    <n v="122"/>
    <x v="4"/>
    <d v="2015-05-01T00:00:00"/>
    <x v="0"/>
  </r>
  <r>
    <s v="Rural+Urban"/>
    <n v="2015"/>
    <s v="May"/>
    <n v="121.6"/>
    <s v="Cereals and products"/>
    <n v="123.6"/>
    <x v="0"/>
    <d v="2015-05-01T00:00:00"/>
    <x v="0"/>
  </r>
  <r>
    <s v="Rural+Urban"/>
    <n v="2015"/>
    <s v="May"/>
    <n v="121.6"/>
    <s v="Meat and fish"/>
    <n v="128"/>
    <x v="0"/>
    <d v="2015-05-01T00:00:00"/>
    <x v="0"/>
  </r>
  <r>
    <s v="Rural+Urban"/>
    <n v="2015"/>
    <s v="May"/>
    <n v="121.6"/>
    <s v="Egg"/>
    <n v="115"/>
    <x v="0"/>
    <d v="2015-05-01T00:00:00"/>
    <x v="0"/>
  </r>
  <r>
    <s v="Rural+Urban"/>
    <n v="2015"/>
    <s v="May"/>
    <n v="121.6"/>
    <s v="Milk and products"/>
    <n v="127.3"/>
    <x v="0"/>
    <d v="2015-05-01T00:00:00"/>
    <x v="0"/>
  </r>
  <r>
    <s v="Rural+Urban"/>
    <n v="2015"/>
    <s v="May"/>
    <n v="121.6"/>
    <s v="Oils and fats"/>
    <n v="109.8"/>
    <x v="0"/>
    <d v="2015-05-01T00:00:00"/>
    <x v="0"/>
  </r>
  <r>
    <s v="Rural+Urban"/>
    <n v="2015"/>
    <s v="May"/>
    <n v="121.6"/>
    <s v="Fruits"/>
    <n v="132.6"/>
    <x v="0"/>
    <d v="2015-05-01T00:00:00"/>
    <x v="0"/>
  </r>
  <r>
    <s v="Rural+Urban"/>
    <n v="2015"/>
    <s v="May"/>
    <n v="121.6"/>
    <s v="Vegetables"/>
    <n v="130.9"/>
    <x v="0"/>
    <d v="2015-05-01T00:00:00"/>
    <x v="0"/>
  </r>
  <r>
    <s v="Rural+Urban"/>
    <n v="2015"/>
    <s v="May"/>
    <n v="121.6"/>
    <s v="Pulses and products"/>
    <n v="130.5"/>
    <x v="0"/>
    <d v="2015-05-01T00:00:00"/>
    <x v="0"/>
  </r>
  <r>
    <s v="Rural+Urban"/>
    <n v="2015"/>
    <s v="May"/>
    <n v="121.6"/>
    <s v="Sugar and Confectionery"/>
    <n v="95.3"/>
    <x v="0"/>
    <d v="2015-05-01T00:00:00"/>
    <x v="0"/>
  </r>
  <r>
    <s v="Rural+Urban"/>
    <n v="2015"/>
    <s v="May"/>
    <n v="121.6"/>
    <s v="Spices"/>
    <n v="123.4"/>
    <x v="0"/>
    <d v="2015-05-01T00:00:00"/>
    <x v="0"/>
  </r>
  <r>
    <s v="Rural+Urban"/>
    <n v="2015"/>
    <s v="May"/>
    <n v="121.6"/>
    <s v="Non-alcoholic beverages"/>
    <n v="119.2"/>
    <x v="0"/>
    <d v="2015-05-01T00:00:00"/>
    <x v="0"/>
  </r>
  <r>
    <s v="Rural+Urban"/>
    <n v="2015"/>
    <s v="May"/>
    <n v="121.6"/>
    <s v="Prepared meals, snacks, sweets etc."/>
    <n v="129.80000000000001"/>
    <x v="0"/>
    <d v="2015-05-01T00:00:00"/>
    <x v="0"/>
  </r>
  <r>
    <s v="Rural+Urban"/>
    <n v="2015"/>
    <s v="May"/>
    <n v="121.6"/>
    <s v="Food and beverages"/>
    <n v="125"/>
    <x v="0"/>
    <d v="2015-05-01T00:00:00"/>
    <x v="0"/>
  </r>
  <r>
    <s v="Rural+Urban"/>
    <n v="2015"/>
    <s v="May"/>
    <n v="121.6"/>
    <s v="Fuel and light"/>
    <n v="119.2"/>
    <x v="1"/>
    <d v="2015-05-01T00:00:00"/>
    <x v="0"/>
  </r>
  <r>
    <s v="Rural+Urban"/>
    <n v="2015"/>
    <s v="May"/>
    <n v="121.6"/>
    <s v="Health"/>
    <n v="117.7"/>
    <x v="2"/>
    <d v="2015-05-01T00:00:00"/>
    <x v="0"/>
  </r>
  <r>
    <s v="Rural+Urban"/>
    <n v="2015"/>
    <s v="May"/>
    <n v="121.6"/>
    <s v="Transport and communication"/>
    <n v="112"/>
    <x v="3"/>
    <d v="2015-05-01T00:00:00"/>
    <x v="0"/>
  </r>
  <r>
    <s v="Rural+Urban"/>
    <n v="2015"/>
    <s v="May"/>
    <n v="121.6"/>
    <s v="Education"/>
    <n v="121.4"/>
    <x v="4"/>
    <d v="2015-05-01T00:00:00"/>
    <x v="0"/>
  </r>
  <r>
    <s v="Rural"/>
    <n v="2015"/>
    <s v="June"/>
    <n v="124.1"/>
    <s v="Cereals and products"/>
    <n v="124.1"/>
    <x v="0"/>
    <d v="2015-06-01T00:00:00"/>
    <x v="0"/>
  </r>
  <r>
    <s v="Rural"/>
    <n v="2015"/>
    <s v="June"/>
    <n v="124.1"/>
    <s v="Meat and fish"/>
    <n v="130.4"/>
    <x v="0"/>
    <d v="2015-06-01T00:00:00"/>
    <x v="0"/>
  </r>
  <r>
    <s v="Rural"/>
    <n v="2015"/>
    <s v="June"/>
    <n v="124.1"/>
    <s v="Egg"/>
    <n v="122.1"/>
    <x v="0"/>
    <d v="2015-06-01T00:00:00"/>
    <x v="0"/>
  </r>
  <r>
    <s v="Rural"/>
    <n v="2015"/>
    <s v="June"/>
    <n v="124.1"/>
    <s v="Milk and products"/>
    <n v="128.69999999999999"/>
    <x v="0"/>
    <d v="2015-06-01T00:00:00"/>
    <x v="0"/>
  </r>
  <r>
    <s v="Rural"/>
    <n v="2015"/>
    <s v="June"/>
    <n v="124.1"/>
    <s v="Oils and fats"/>
    <n v="114.1"/>
    <x v="0"/>
    <d v="2015-06-01T00:00:00"/>
    <x v="0"/>
  </r>
  <r>
    <s v="Rural"/>
    <n v="2015"/>
    <s v="June"/>
    <n v="124.1"/>
    <s v="Fruits"/>
    <n v="133.19999999999999"/>
    <x v="0"/>
    <d v="2015-06-01T00:00:00"/>
    <x v="0"/>
  </r>
  <r>
    <s v="Rural"/>
    <n v="2015"/>
    <s v="June"/>
    <n v="124.1"/>
    <s v="Vegetables"/>
    <n v="135.19999999999999"/>
    <x v="0"/>
    <d v="2015-06-01T00:00:00"/>
    <x v="0"/>
  </r>
  <r>
    <s v="Rural"/>
    <n v="2015"/>
    <s v="June"/>
    <n v="124.1"/>
    <s v="Pulses and products"/>
    <n v="131.9"/>
    <x v="0"/>
    <d v="2015-06-01T00:00:00"/>
    <x v="0"/>
  </r>
  <r>
    <s v="Rural"/>
    <n v="2015"/>
    <s v="June"/>
    <n v="124.1"/>
    <s v="Sugar and Confectionery"/>
    <n v="96.3"/>
    <x v="0"/>
    <d v="2015-06-01T00:00:00"/>
    <x v="0"/>
  </r>
  <r>
    <s v="Rural"/>
    <n v="2015"/>
    <s v="June"/>
    <n v="124.1"/>
    <s v="Spices"/>
    <n v="123"/>
    <x v="0"/>
    <d v="2015-06-01T00:00:00"/>
    <x v="0"/>
  </r>
  <r>
    <s v="Rural"/>
    <n v="2015"/>
    <s v="June"/>
    <n v="124.1"/>
    <s v="Non-alcoholic beverages"/>
    <n v="121.1"/>
    <x v="0"/>
    <d v="2015-06-01T00:00:00"/>
    <x v="0"/>
  </r>
  <r>
    <s v="Rural"/>
    <n v="2015"/>
    <s v="June"/>
    <n v="124.1"/>
    <s v="Prepared meals, snacks, sweets etc."/>
    <n v="131.19999999999999"/>
    <x v="0"/>
    <d v="2015-06-01T00:00:00"/>
    <x v="0"/>
  </r>
  <r>
    <s v="Rural"/>
    <n v="2015"/>
    <s v="June"/>
    <n v="124.1"/>
    <s v="Food and beverages"/>
    <n v="126.6"/>
    <x v="0"/>
    <d v="2015-06-01T00:00:00"/>
    <x v="0"/>
  </r>
  <r>
    <s v="Rural"/>
    <n v="2015"/>
    <s v="June"/>
    <n v="124.1"/>
    <s v="Fuel and light"/>
    <n v="122.6"/>
    <x v="1"/>
    <d v="2015-06-01T00:00:00"/>
    <x v="0"/>
  </r>
  <r>
    <s v="Rural"/>
    <n v="2015"/>
    <s v="June"/>
    <n v="124.1"/>
    <s v="Health"/>
    <n v="120.4"/>
    <x v="2"/>
    <d v="2015-06-01T00:00:00"/>
    <x v="0"/>
  </r>
  <r>
    <s v="Rural"/>
    <n v="2015"/>
    <s v="June"/>
    <n v="124.1"/>
    <s v="Transport and communication"/>
    <n v="114.2"/>
    <x v="3"/>
    <d v="2015-06-01T00:00:00"/>
    <x v="0"/>
  </r>
  <r>
    <s v="Rural"/>
    <n v="2015"/>
    <s v="June"/>
    <n v="124.1"/>
    <s v="Education"/>
    <n v="122"/>
    <x v="4"/>
    <d v="2015-06-01T00:00:00"/>
    <x v="0"/>
  </r>
  <r>
    <s v="Urban"/>
    <n v="2015"/>
    <s v="June"/>
    <n v="121.7"/>
    <s v="Cereals and products"/>
    <n v="123.6"/>
    <x v="0"/>
    <d v="2015-06-01T00:00:00"/>
    <x v="0"/>
  </r>
  <r>
    <s v="Urban"/>
    <n v="2015"/>
    <s v="June"/>
    <n v="121.7"/>
    <s v="Meat and fish"/>
    <n v="134.4"/>
    <x v="0"/>
    <d v="2015-06-01T00:00:00"/>
    <x v="0"/>
  </r>
  <r>
    <s v="Urban"/>
    <n v="2015"/>
    <s v="June"/>
    <n v="121.7"/>
    <s v="Egg"/>
    <n v="120.9"/>
    <x v="0"/>
    <d v="2015-06-01T00:00:00"/>
    <x v="0"/>
  </r>
  <r>
    <s v="Urban"/>
    <n v="2015"/>
    <s v="June"/>
    <n v="121.7"/>
    <s v="Milk and products"/>
    <n v="127.3"/>
    <x v="0"/>
    <d v="2015-06-01T00:00:00"/>
    <x v="0"/>
  </r>
  <r>
    <s v="Urban"/>
    <n v="2015"/>
    <s v="June"/>
    <n v="121.7"/>
    <s v="Oils and fats"/>
    <n v="106"/>
    <x v="0"/>
    <d v="2015-06-01T00:00:00"/>
    <x v="0"/>
  </r>
  <r>
    <s v="Urban"/>
    <n v="2015"/>
    <s v="June"/>
    <n v="121.7"/>
    <s v="Fruits"/>
    <n v="132.30000000000001"/>
    <x v="0"/>
    <d v="2015-06-01T00:00:00"/>
    <x v="0"/>
  </r>
  <r>
    <s v="Urban"/>
    <n v="2015"/>
    <s v="June"/>
    <n v="121.7"/>
    <s v="Vegetables"/>
    <n v="146.69999999999999"/>
    <x v="0"/>
    <d v="2015-06-01T00:00:00"/>
    <x v="0"/>
  </r>
  <r>
    <s v="Urban"/>
    <n v="2015"/>
    <s v="June"/>
    <n v="121.7"/>
    <s v="Pulses and products"/>
    <n v="148.1"/>
    <x v="0"/>
    <d v="2015-06-01T00:00:00"/>
    <x v="0"/>
  </r>
  <r>
    <s v="Urban"/>
    <n v="2015"/>
    <s v="June"/>
    <n v="121.7"/>
    <s v="Sugar and Confectionery"/>
    <n v="89.8"/>
    <x v="0"/>
    <d v="2015-06-01T00:00:00"/>
    <x v="0"/>
  </r>
  <r>
    <s v="Urban"/>
    <n v="2015"/>
    <s v="June"/>
    <n v="121.7"/>
    <s v="Spices"/>
    <n v="130.5"/>
    <x v="0"/>
    <d v="2015-06-01T00:00:00"/>
    <x v="0"/>
  </r>
  <r>
    <s v="Urban"/>
    <n v="2015"/>
    <s v="June"/>
    <n v="121.7"/>
    <s v="Non-alcoholic beverages"/>
    <n v="118"/>
    <x v="0"/>
    <d v="2015-06-01T00:00:00"/>
    <x v="0"/>
  </r>
  <r>
    <s v="Urban"/>
    <n v="2015"/>
    <s v="June"/>
    <n v="121.7"/>
    <s v="Prepared meals, snacks, sweets etc."/>
    <n v="130.5"/>
    <x v="0"/>
    <d v="2015-06-01T00:00:00"/>
    <x v="0"/>
  </r>
  <r>
    <s v="Urban"/>
    <n v="2015"/>
    <s v="June"/>
    <n v="121.7"/>
    <s v="Food and beverages"/>
    <n v="128.5"/>
    <x v="0"/>
    <d v="2015-06-01T00:00:00"/>
    <x v="0"/>
  </r>
  <r>
    <s v="Urban"/>
    <n v="2015"/>
    <s v="June"/>
    <n v="121.7"/>
    <s v="Fuel and light"/>
    <n v="115.1"/>
    <x v="1"/>
    <d v="2015-06-01T00:00:00"/>
    <x v="0"/>
  </r>
  <r>
    <s v="Urban"/>
    <n v="2015"/>
    <s v="June"/>
    <n v="121.7"/>
    <s v="Health"/>
    <n v="115.4"/>
    <x v="2"/>
    <d v="2015-06-01T00:00:00"/>
    <x v="0"/>
  </r>
  <r>
    <s v="Urban"/>
    <n v="2015"/>
    <s v="June"/>
    <n v="121.7"/>
    <s v="Transport and communication"/>
    <n v="111.7"/>
    <x v="3"/>
    <d v="2015-06-01T00:00:00"/>
    <x v="0"/>
  </r>
  <r>
    <s v="Urban"/>
    <n v="2015"/>
    <s v="June"/>
    <n v="121.7"/>
    <s v="Education"/>
    <n v="123.8"/>
    <x v="4"/>
    <d v="2015-06-01T00:00:00"/>
    <x v="0"/>
  </r>
  <r>
    <s v="Rural+Urban"/>
    <n v="2015"/>
    <s v="June"/>
    <n v="123"/>
    <s v="Cereals and products"/>
    <n v="123.9"/>
    <x v="0"/>
    <d v="2015-06-01T00:00:00"/>
    <x v="0"/>
  </r>
  <r>
    <s v="Rural+Urban"/>
    <n v="2015"/>
    <s v="June"/>
    <n v="123"/>
    <s v="Meat and fish"/>
    <n v="131.80000000000001"/>
    <x v="0"/>
    <d v="2015-06-01T00:00:00"/>
    <x v="0"/>
  </r>
  <r>
    <s v="Rural+Urban"/>
    <n v="2015"/>
    <s v="June"/>
    <n v="123"/>
    <s v="Egg"/>
    <n v="121.6"/>
    <x v="0"/>
    <d v="2015-06-01T00:00:00"/>
    <x v="0"/>
  </r>
  <r>
    <s v="Rural+Urban"/>
    <n v="2015"/>
    <s v="June"/>
    <n v="123"/>
    <s v="Milk and products"/>
    <n v="128.19999999999999"/>
    <x v="0"/>
    <d v="2015-06-01T00:00:00"/>
    <x v="0"/>
  </r>
  <r>
    <s v="Rural+Urban"/>
    <n v="2015"/>
    <s v="June"/>
    <n v="123"/>
    <s v="Oils and fats"/>
    <n v="111.1"/>
    <x v="0"/>
    <d v="2015-06-01T00:00:00"/>
    <x v="0"/>
  </r>
  <r>
    <s v="Rural+Urban"/>
    <n v="2015"/>
    <s v="June"/>
    <n v="123"/>
    <s v="Fruits"/>
    <n v="132.80000000000001"/>
    <x v="0"/>
    <d v="2015-06-01T00:00:00"/>
    <x v="0"/>
  </r>
  <r>
    <s v="Rural+Urban"/>
    <n v="2015"/>
    <s v="June"/>
    <n v="123"/>
    <s v="Vegetables"/>
    <n v="139.1"/>
    <x v="0"/>
    <d v="2015-06-01T00:00:00"/>
    <x v="0"/>
  </r>
  <r>
    <s v="Rural+Urban"/>
    <n v="2015"/>
    <s v="June"/>
    <n v="123"/>
    <s v="Pulses and products"/>
    <n v="137.4"/>
    <x v="0"/>
    <d v="2015-06-01T00:00:00"/>
    <x v="0"/>
  </r>
  <r>
    <s v="Rural+Urban"/>
    <n v="2015"/>
    <s v="June"/>
    <n v="123"/>
    <s v="Sugar and Confectionery"/>
    <n v="94.1"/>
    <x v="0"/>
    <d v="2015-06-01T00:00:00"/>
    <x v="0"/>
  </r>
  <r>
    <s v="Rural+Urban"/>
    <n v="2015"/>
    <s v="June"/>
    <n v="123"/>
    <s v="Spices"/>
    <n v="125.5"/>
    <x v="0"/>
    <d v="2015-06-01T00:00:00"/>
    <x v="0"/>
  </r>
  <r>
    <s v="Rural+Urban"/>
    <n v="2015"/>
    <s v="June"/>
    <n v="123"/>
    <s v="Non-alcoholic beverages"/>
    <n v="119.8"/>
    <x v="0"/>
    <d v="2015-06-01T00:00:00"/>
    <x v="0"/>
  </r>
  <r>
    <s v="Rural+Urban"/>
    <n v="2015"/>
    <s v="June"/>
    <n v="123"/>
    <s v="Prepared meals, snacks, sweets etc."/>
    <n v="130.9"/>
    <x v="0"/>
    <d v="2015-06-01T00:00:00"/>
    <x v="0"/>
  </r>
  <r>
    <s v="Rural+Urban"/>
    <n v="2015"/>
    <s v="June"/>
    <n v="123"/>
    <s v="Food and beverages"/>
    <n v="127.3"/>
    <x v="0"/>
    <d v="2015-06-01T00:00:00"/>
    <x v="0"/>
  </r>
  <r>
    <s v="Rural+Urban"/>
    <n v="2015"/>
    <s v="June"/>
    <n v="123"/>
    <s v="Fuel and light"/>
    <n v="119.8"/>
    <x v="1"/>
    <d v="2015-06-01T00:00:00"/>
    <x v="0"/>
  </r>
  <r>
    <s v="Rural+Urban"/>
    <n v="2015"/>
    <s v="June"/>
    <n v="123"/>
    <s v="Health"/>
    <n v="118.5"/>
    <x v="2"/>
    <d v="2015-06-01T00:00:00"/>
    <x v="0"/>
  </r>
  <r>
    <s v="Rural+Urban"/>
    <n v="2015"/>
    <s v="June"/>
    <n v="123"/>
    <s v="Transport and communication"/>
    <n v="112.9"/>
    <x v="3"/>
    <d v="2015-06-01T00:00:00"/>
    <x v="0"/>
  </r>
  <r>
    <s v="Rural+Urban"/>
    <n v="2015"/>
    <s v="June"/>
    <n v="123"/>
    <s v="Education"/>
    <n v="123.1"/>
    <x v="4"/>
    <d v="2015-06-01T00:00:00"/>
    <x v="0"/>
  </r>
  <r>
    <s v="Rural"/>
    <n v="2015"/>
    <s v="July"/>
    <n v="124.7"/>
    <s v="Cereals and products"/>
    <n v="124"/>
    <x v="0"/>
    <d v="2015-07-01T00:00:00"/>
    <x v="0"/>
  </r>
  <r>
    <s v="Rural"/>
    <n v="2015"/>
    <s v="July"/>
    <n v="124.7"/>
    <s v="Meat and fish"/>
    <n v="131.5"/>
    <x v="0"/>
    <d v="2015-07-01T00:00:00"/>
    <x v="0"/>
  </r>
  <r>
    <s v="Rural"/>
    <n v="2015"/>
    <s v="July"/>
    <n v="124.7"/>
    <s v="Egg"/>
    <n v="122"/>
    <x v="0"/>
    <d v="2015-07-01T00:00:00"/>
    <x v="0"/>
  </r>
  <r>
    <s v="Rural"/>
    <n v="2015"/>
    <s v="July"/>
    <n v="124.7"/>
    <s v="Milk and products"/>
    <n v="128.69999999999999"/>
    <x v="0"/>
    <d v="2015-07-01T00:00:00"/>
    <x v="0"/>
  </r>
  <r>
    <s v="Rural"/>
    <n v="2015"/>
    <s v="July"/>
    <n v="124.7"/>
    <s v="Oils and fats"/>
    <n v="113.5"/>
    <x v="0"/>
    <d v="2015-07-01T00:00:00"/>
    <x v="0"/>
  </r>
  <r>
    <s v="Rural"/>
    <n v="2015"/>
    <s v="July"/>
    <n v="124.7"/>
    <s v="Fruits"/>
    <n v="133.30000000000001"/>
    <x v="0"/>
    <d v="2015-07-01T00:00:00"/>
    <x v="0"/>
  </r>
  <r>
    <s v="Rural"/>
    <n v="2015"/>
    <s v="July"/>
    <n v="124.7"/>
    <s v="Vegetables"/>
    <n v="140.80000000000001"/>
    <x v="0"/>
    <d v="2015-07-01T00:00:00"/>
    <x v="0"/>
  </r>
  <r>
    <s v="Rural"/>
    <n v="2015"/>
    <s v="July"/>
    <n v="124.7"/>
    <s v="Pulses and products"/>
    <n v="133.80000000000001"/>
    <x v="0"/>
    <d v="2015-07-01T00:00:00"/>
    <x v="0"/>
  </r>
  <r>
    <s v="Rural"/>
    <n v="2015"/>
    <s v="July"/>
    <n v="124.7"/>
    <s v="Sugar and Confectionery"/>
    <n v="94.1"/>
    <x v="0"/>
    <d v="2015-07-01T00:00:00"/>
    <x v="0"/>
  </r>
  <r>
    <s v="Rural"/>
    <n v="2015"/>
    <s v="July"/>
    <n v="124.7"/>
    <s v="Spices"/>
    <n v="123.4"/>
    <x v="0"/>
    <d v="2015-07-01T00:00:00"/>
    <x v="0"/>
  </r>
  <r>
    <s v="Rural"/>
    <n v="2015"/>
    <s v="July"/>
    <n v="124.7"/>
    <s v="Non-alcoholic beverages"/>
    <n v="121"/>
    <x v="0"/>
    <d v="2015-07-01T00:00:00"/>
    <x v="0"/>
  </r>
  <r>
    <s v="Rural"/>
    <n v="2015"/>
    <s v="July"/>
    <n v="124.7"/>
    <s v="Prepared meals, snacks, sweets etc."/>
    <n v="131.69999999999999"/>
    <x v="0"/>
    <d v="2015-07-01T00:00:00"/>
    <x v="0"/>
  </r>
  <r>
    <s v="Rural"/>
    <n v="2015"/>
    <s v="July"/>
    <n v="124.7"/>
    <s v="Food and beverages"/>
    <n v="127.5"/>
    <x v="0"/>
    <d v="2015-07-01T00:00:00"/>
    <x v="0"/>
  </r>
  <r>
    <s v="Rural"/>
    <n v="2015"/>
    <s v="July"/>
    <n v="124.7"/>
    <s v="Fuel and light"/>
    <n v="123"/>
    <x v="1"/>
    <d v="2015-07-01T00:00:00"/>
    <x v="0"/>
  </r>
  <r>
    <s v="Rural"/>
    <n v="2015"/>
    <s v="July"/>
    <n v="124.7"/>
    <s v="Health"/>
    <n v="120.8"/>
    <x v="2"/>
    <d v="2015-07-01T00:00:00"/>
    <x v="0"/>
  </r>
  <r>
    <s v="Rural"/>
    <n v="2015"/>
    <s v="July"/>
    <n v="124.7"/>
    <s v="Transport and communication"/>
    <n v="114.1"/>
    <x v="3"/>
    <d v="2015-07-01T00:00:00"/>
    <x v="0"/>
  </r>
  <r>
    <s v="Rural"/>
    <n v="2015"/>
    <s v="July"/>
    <n v="124.7"/>
    <s v="Education"/>
    <n v="122.9"/>
    <x v="4"/>
    <d v="2015-07-01T00:00:00"/>
    <x v="0"/>
  </r>
  <r>
    <s v="Urban"/>
    <n v="2015"/>
    <s v="July"/>
    <n v="122.4"/>
    <s v="Cereals and products"/>
    <n v="123.2"/>
    <x v="0"/>
    <d v="2015-07-01T00:00:00"/>
    <x v="0"/>
  </r>
  <r>
    <s v="Urban"/>
    <n v="2015"/>
    <s v="July"/>
    <n v="122.4"/>
    <s v="Meat and fish"/>
    <n v="134.30000000000001"/>
    <x v="0"/>
    <d v="2015-07-01T00:00:00"/>
    <x v="0"/>
  </r>
  <r>
    <s v="Urban"/>
    <n v="2015"/>
    <s v="July"/>
    <n v="122.4"/>
    <s v="Egg"/>
    <n v="119.5"/>
    <x v="0"/>
    <d v="2015-07-01T00:00:00"/>
    <x v="0"/>
  </r>
  <r>
    <s v="Urban"/>
    <n v="2015"/>
    <s v="July"/>
    <n v="122.4"/>
    <s v="Milk and products"/>
    <n v="127.7"/>
    <x v="0"/>
    <d v="2015-07-01T00:00:00"/>
    <x v="0"/>
  </r>
  <r>
    <s v="Urban"/>
    <n v="2015"/>
    <s v="July"/>
    <n v="122.4"/>
    <s v="Oils and fats"/>
    <n v="106.3"/>
    <x v="0"/>
    <d v="2015-07-01T00:00:00"/>
    <x v="0"/>
  </r>
  <r>
    <s v="Urban"/>
    <n v="2015"/>
    <s v="July"/>
    <n v="122.4"/>
    <s v="Fruits"/>
    <n v="132.80000000000001"/>
    <x v="0"/>
    <d v="2015-07-01T00:00:00"/>
    <x v="0"/>
  </r>
  <r>
    <s v="Urban"/>
    <n v="2015"/>
    <s v="July"/>
    <n v="122.4"/>
    <s v="Vegetables"/>
    <n v="153.5"/>
    <x v="0"/>
    <d v="2015-07-01T00:00:00"/>
    <x v="0"/>
  </r>
  <r>
    <s v="Urban"/>
    <n v="2015"/>
    <s v="July"/>
    <n v="122.4"/>
    <s v="Pulses and products"/>
    <n v="149.5"/>
    <x v="0"/>
    <d v="2015-07-01T00:00:00"/>
    <x v="0"/>
  </r>
  <r>
    <s v="Urban"/>
    <n v="2015"/>
    <s v="July"/>
    <n v="122.4"/>
    <s v="Sugar and Confectionery"/>
    <n v="85.7"/>
    <x v="0"/>
    <d v="2015-07-01T00:00:00"/>
    <x v="0"/>
  </r>
  <r>
    <s v="Urban"/>
    <n v="2015"/>
    <s v="July"/>
    <n v="122.4"/>
    <s v="Spices"/>
    <n v="131.5"/>
    <x v="0"/>
    <d v="2015-07-01T00:00:00"/>
    <x v="0"/>
  </r>
  <r>
    <s v="Urban"/>
    <n v="2015"/>
    <s v="July"/>
    <n v="122.4"/>
    <s v="Non-alcoholic beverages"/>
    <n v="118.3"/>
    <x v="0"/>
    <d v="2015-07-01T00:00:00"/>
    <x v="0"/>
  </r>
  <r>
    <s v="Urban"/>
    <n v="2015"/>
    <s v="July"/>
    <n v="122.4"/>
    <s v="Prepared meals, snacks, sweets etc."/>
    <n v="131.1"/>
    <x v="0"/>
    <d v="2015-07-01T00:00:00"/>
    <x v="0"/>
  </r>
  <r>
    <s v="Urban"/>
    <n v="2015"/>
    <s v="July"/>
    <n v="122.4"/>
    <s v="Food and beverages"/>
    <n v="129.5"/>
    <x v="0"/>
    <d v="2015-07-01T00:00:00"/>
    <x v="0"/>
  </r>
  <r>
    <s v="Urban"/>
    <n v="2015"/>
    <s v="July"/>
    <n v="122.4"/>
    <s v="Fuel and light"/>
    <n v="115.3"/>
    <x v="1"/>
    <d v="2015-07-01T00:00:00"/>
    <x v="0"/>
  </r>
  <r>
    <s v="Urban"/>
    <n v="2015"/>
    <s v="July"/>
    <n v="122.4"/>
    <s v="Health"/>
    <n v="116"/>
    <x v="2"/>
    <d v="2015-07-01T00:00:00"/>
    <x v="0"/>
  </r>
  <r>
    <s v="Urban"/>
    <n v="2015"/>
    <s v="July"/>
    <n v="122.4"/>
    <s v="Transport and communication"/>
    <n v="111.5"/>
    <x v="3"/>
    <d v="2015-07-01T00:00:00"/>
    <x v="0"/>
  </r>
  <r>
    <s v="Urban"/>
    <n v="2015"/>
    <s v="July"/>
    <n v="122.4"/>
    <s v="Education"/>
    <n v="125.4"/>
    <x v="4"/>
    <d v="2015-07-01T00:00:00"/>
    <x v="0"/>
  </r>
  <r>
    <s v="Rural+Urban"/>
    <n v="2015"/>
    <s v="July"/>
    <n v="123.6"/>
    <s v="Cereals and products"/>
    <n v="123.7"/>
    <x v="0"/>
    <d v="2015-07-01T00:00:00"/>
    <x v="0"/>
  </r>
  <r>
    <s v="Rural+Urban"/>
    <n v="2015"/>
    <s v="July"/>
    <n v="123.6"/>
    <s v="Meat and fish"/>
    <n v="132.5"/>
    <x v="0"/>
    <d v="2015-07-01T00:00:00"/>
    <x v="0"/>
  </r>
  <r>
    <s v="Rural+Urban"/>
    <n v="2015"/>
    <s v="July"/>
    <n v="123.6"/>
    <s v="Egg"/>
    <n v="121"/>
    <x v="0"/>
    <d v="2015-07-01T00:00:00"/>
    <x v="0"/>
  </r>
  <r>
    <s v="Rural+Urban"/>
    <n v="2015"/>
    <s v="July"/>
    <n v="123.6"/>
    <s v="Milk and products"/>
    <n v="128.30000000000001"/>
    <x v="0"/>
    <d v="2015-07-01T00:00:00"/>
    <x v="0"/>
  </r>
  <r>
    <s v="Rural+Urban"/>
    <n v="2015"/>
    <s v="July"/>
    <n v="123.6"/>
    <s v="Oils and fats"/>
    <n v="110.9"/>
    <x v="0"/>
    <d v="2015-07-01T00:00:00"/>
    <x v="0"/>
  </r>
  <r>
    <s v="Rural+Urban"/>
    <n v="2015"/>
    <s v="July"/>
    <n v="123.6"/>
    <s v="Fruits"/>
    <n v="133.1"/>
    <x v="0"/>
    <d v="2015-07-01T00:00:00"/>
    <x v="0"/>
  </r>
  <r>
    <s v="Rural+Urban"/>
    <n v="2015"/>
    <s v="July"/>
    <n v="123.6"/>
    <s v="Vegetables"/>
    <n v="145.1"/>
    <x v="0"/>
    <d v="2015-07-01T00:00:00"/>
    <x v="0"/>
  </r>
  <r>
    <s v="Rural+Urban"/>
    <n v="2015"/>
    <s v="July"/>
    <n v="123.6"/>
    <s v="Pulses and products"/>
    <n v="139.1"/>
    <x v="0"/>
    <d v="2015-07-01T00:00:00"/>
    <x v="0"/>
  </r>
  <r>
    <s v="Rural+Urban"/>
    <n v="2015"/>
    <s v="July"/>
    <n v="123.6"/>
    <s v="Sugar and Confectionery"/>
    <n v="91.3"/>
    <x v="0"/>
    <d v="2015-07-01T00:00:00"/>
    <x v="0"/>
  </r>
  <r>
    <s v="Rural+Urban"/>
    <n v="2015"/>
    <s v="July"/>
    <n v="123.6"/>
    <s v="Spices"/>
    <n v="126.1"/>
    <x v="0"/>
    <d v="2015-07-01T00:00:00"/>
    <x v="0"/>
  </r>
  <r>
    <s v="Rural+Urban"/>
    <n v="2015"/>
    <s v="July"/>
    <n v="123.6"/>
    <s v="Non-alcoholic beverages"/>
    <n v="119.9"/>
    <x v="0"/>
    <d v="2015-07-01T00:00:00"/>
    <x v="0"/>
  </r>
  <r>
    <s v="Rural+Urban"/>
    <n v="2015"/>
    <s v="July"/>
    <n v="123.6"/>
    <s v="Prepared meals, snacks, sweets etc."/>
    <n v="131.4"/>
    <x v="0"/>
    <d v="2015-07-01T00:00:00"/>
    <x v="0"/>
  </r>
  <r>
    <s v="Rural+Urban"/>
    <n v="2015"/>
    <s v="July"/>
    <n v="123.6"/>
    <s v="Food and beverages"/>
    <n v="128.19999999999999"/>
    <x v="0"/>
    <d v="2015-07-01T00:00:00"/>
    <x v="0"/>
  </r>
  <r>
    <s v="Rural+Urban"/>
    <n v="2015"/>
    <s v="July"/>
    <n v="123.6"/>
    <s v="Fuel and light"/>
    <n v="120.1"/>
    <x v="1"/>
    <d v="2015-07-01T00:00:00"/>
    <x v="0"/>
  </r>
  <r>
    <s v="Rural+Urban"/>
    <n v="2015"/>
    <s v="July"/>
    <n v="123.6"/>
    <s v="Health"/>
    <n v="119"/>
    <x v="2"/>
    <d v="2015-07-01T00:00:00"/>
    <x v="0"/>
  </r>
  <r>
    <s v="Rural+Urban"/>
    <n v="2015"/>
    <s v="July"/>
    <n v="123.6"/>
    <s v="Transport and communication"/>
    <n v="112.7"/>
    <x v="3"/>
    <d v="2015-07-01T00:00:00"/>
    <x v="0"/>
  </r>
  <r>
    <s v="Rural+Urban"/>
    <n v="2015"/>
    <s v="July"/>
    <n v="123.6"/>
    <s v="Education"/>
    <n v="124.4"/>
    <x v="4"/>
    <d v="2015-07-01T00:00:00"/>
    <x v="0"/>
  </r>
  <r>
    <s v="Rural"/>
    <n v="2015"/>
    <s v="August"/>
    <n v="126.1"/>
    <s v="Cereals and products"/>
    <n v="124.7"/>
    <x v="0"/>
    <d v="2015-08-01T00:00:00"/>
    <x v="0"/>
  </r>
  <r>
    <s v="Rural"/>
    <n v="2015"/>
    <s v="August"/>
    <n v="126.1"/>
    <s v="Meat and fish"/>
    <n v="131.30000000000001"/>
    <x v="0"/>
    <d v="2015-08-01T00:00:00"/>
    <x v="0"/>
  </r>
  <r>
    <s v="Rural"/>
    <n v="2015"/>
    <s v="August"/>
    <n v="126.1"/>
    <s v="Egg"/>
    <n v="121.3"/>
    <x v="0"/>
    <d v="2015-08-01T00:00:00"/>
    <x v="0"/>
  </r>
  <r>
    <s v="Rural"/>
    <n v="2015"/>
    <s v="August"/>
    <n v="126.1"/>
    <s v="Milk and products"/>
    <n v="128.80000000000001"/>
    <x v="0"/>
    <d v="2015-08-01T00:00:00"/>
    <x v="0"/>
  </r>
  <r>
    <s v="Rural"/>
    <n v="2015"/>
    <s v="August"/>
    <n v="126.1"/>
    <s v="Oils and fats"/>
    <n v="114"/>
    <x v="0"/>
    <d v="2015-08-01T00:00:00"/>
    <x v="0"/>
  </r>
  <r>
    <s v="Rural"/>
    <n v="2015"/>
    <s v="August"/>
    <n v="126.1"/>
    <s v="Fruits"/>
    <n v="134.19999999999999"/>
    <x v="0"/>
    <d v="2015-08-01T00:00:00"/>
    <x v="0"/>
  </r>
  <r>
    <s v="Rural"/>
    <n v="2015"/>
    <s v="August"/>
    <n v="126.1"/>
    <s v="Vegetables"/>
    <n v="153.6"/>
    <x v="0"/>
    <d v="2015-08-01T00:00:00"/>
    <x v="0"/>
  </r>
  <r>
    <s v="Rural"/>
    <n v="2015"/>
    <s v="August"/>
    <n v="126.1"/>
    <s v="Pulses and products"/>
    <n v="137.9"/>
    <x v="0"/>
    <d v="2015-08-01T00:00:00"/>
    <x v="0"/>
  </r>
  <r>
    <s v="Rural"/>
    <n v="2015"/>
    <s v="August"/>
    <n v="126.1"/>
    <s v="Sugar and Confectionery"/>
    <n v="93.1"/>
    <x v="0"/>
    <d v="2015-08-01T00:00:00"/>
    <x v="0"/>
  </r>
  <r>
    <s v="Rural"/>
    <n v="2015"/>
    <s v="August"/>
    <n v="126.1"/>
    <s v="Spices"/>
    <n v="123.9"/>
    <x v="0"/>
    <d v="2015-08-01T00:00:00"/>
    <x v="0"/>
  </r>
  <r>
    <s v="Rural"/>
    <n v="2015"/>
    <s v="August"/>
    <n v="126.1"/>
    <s v="Non-alcoholic beverages"/>
    <n v="121.5"/>
    <x v="0"/>
    <d v="2015-08-01T00:00:00"/>
    <x v="0"/>
  </r>
  <r>
    <s v="Rural"/>
    <n v="2015"/>
    <s v="August"/>
    <n v="126.1"/>
    <s v="Prepared meals, snacks, sweets etc."/>
    <n v="132.5"/>
    <x v="0"/>
    <d v="2015-08-01T00:00:00"/>
    <x v="0"/>
  </r>
  <r>
    <s v="Rural"/>
    <n v="2015"/>
    <s v="August"/>
    <n v="126.1"/>
    <s v="Food and beverages"/>
    <n v="129.80000000000001"/>
    <x v="0"/>
    <d v="2015-08-01T00:00:00"/>
    <x v="0"/>
  </r>
  <r>
    <s v="Rural"/>
    <n v="2015"/>
    <s v="August"/>
    <n v="126.1"/>
    <s v="Fuel and light"/>
    <n v="123.8"/>
    <x v="1"/>
    <d v="2015-08-01T00:00:00"/>
    <x v="0"/>
  </r>
  <r>
    <s v="Rural"/>
    <n v="2015"/>
    <s v="August"/>
    <n v="126.1"/>
    <s v="Health"/>
    <n v="121.1"/>
    <x v="2"/>
    <d v="2015-08-01T00:00:00"/>
    <x v="0"/>
  </r>
  <r>
    <s v="Rural"/>
    <n v="2015"/>
    <s v="August"/>
    <n v="126.1"/>
    <s v="Transport and communication"/>
    <n v="113.6"/>
    <x v="3"/>
    <d v="2015-08-01T00:00:00"/>
    <x v="0"/>
  </r>
  <r>
    <s v="Rural"/>
    <n v="2015"/>
    <s v="August"/>
    <n v="126.1"/>
    <s v="Education"/>
    <n v="123.6"/>
    <x v="4"/>
    <d v="2015-08-01T00:00:00"/>
    <x v="0"/>
  </r>
  <r>
    <s v="Urban"/>
    <n v="2015"/>
    <s v="August"/>
    <n v="123.2"/>
    <s v="Cereals and products"/>
    <n v="123.1"/>
    <x v="0"/>
    <d v="2015-08-01T00:00:00"/>
    <x v="0"/>
  </r>
  <r>
    <s v="Urban"/>
    <n v="2015"/>
    <s v="August"/>
    <n v="123.2"/>
    <s v="Meat and fish"/>
    <n v="131.69999999999999"/>
    <x v="0"/>
    <d v="2015-08-01T00:00:00"/>
    <x v="0"/>
  </r>
  <r>
    <s v="Urban"/>
    <n v="2015"/>
    <s v="August"/>
    <n v="123.2"/>
    <s v="Egg"/>
    <n v="118.1"/>
    <x v="0"/>
    <d v="2015-08-01T00:00:00"/>
    <x v="0"/>
  </r>
  <r>
    <s v="Urban"/>
    <n v="2015"/>
    <s v="August"/>
    <n v="123.2"/>
    <s v="Milk and products"/>
    <n v="128"/>
    <x v="0"/>
    <d v="2015-08-01T00:00:00"/>
    <x v="0"/>
  </r>
  <r>
    <s v="Urban"/>
    <n v="2015"/>
    <s v="August"/>
    <n v="123.2"/>
    <s v="Oils and fats"/>
    <n v="106.8"/>
    <x v="0"/>
    <d v="2015-08-01T00:00:00"/>
    <x v="0"/>
  </r>
  <r>
    <s v="Urban"/>
    <n v="2015"/>
    <s v="August"/>
    <n v="123.2"/>
    <s v="Fruits"/>
    <n v="130.1"/>
    <x v="0"/>
    <d v="2015-08-01T00:00:00"/>
    <x v="0"/>
  </r>
  <r>
    <s v="Urban"/>
    <n v="2015"/>
    <s v="August"/>
    <n v="123.2"/>
    <s v="Vegetables"/>
    <n v="165.5"/>
    <x v="0"/>
    <d v="2015-08-01T00:00:00"/>
    <x v="0"/>
  </r>
  <r>
    <s v="Urban"/>
    <n v="2015"/>
    <s v="August"/>
    <n v="123.2"/>
    <s v="Pulses and products"/>
    <n v="156"/>
    <x v="0"/>
    <d v="2015-08-01T00:00:00"/>
    <x v="0"/>
  </r>
  <r>
    <s v="Urban"/>
    <n v="2015"/>
    <s v="August"/>
    <n v="123.2"/>
    <s v="Sugar and Confectionery"/>
    <n v="85.3"/>
    <x v="0"/>
    <d v="2015-08-01T00:00:00"/>
    <x v="0"/>
  </r>
  <r>
    <s v="Urban"/>
    <n v="2015"/>
    <s v="August"/>
    <n v="123.2"/>
    <s v="Spices"/>
    <n v="132.69999999999999"/>
    <x v="0"/>
    <d v="2015-08-01T00:00:00"/>
    <x v="0"/>
  </r>
  <r>
    <s v="Urban"/>
    <n v="2015"/>
    <s v="August"/>
    <n v="123.2"/>
    <s v="Non-alcoholic beverages"/>
    <n v="118.8"/>
    <x v="0"/>
    <d v="2015-08-01T00:00:00"/>
    <x v="0"/>
  </r>
  <r>
    <s v="Urban"/>
    <n v="2015"/>
    <s v="August"/>
    <n v="123.2"/>
    <s v="Prepared meals, snacks, sweets etc."/>
    <n v="131.69999999999999"/>
    <x v="0"/>
    <d v="2015-08-01T00:00:00"/>
    <x v="0"/>
  </r>
  <r>
    <s v="Urban"/>
    <n v="2015"/>
    <s v="August"/>
    <n v="123.2"/>
    <s v="Food and beverages"/>
    <n v="131.1"/>
    <x v="0"/>
    <d v="2015-08-01T00:00:00"/>
    <x v="0"/>
  </r>
  <r>
    <s v="Urban"/>
    <n v="2015"/>
    <s v="August"/>
    <n v="123.2"/>
    <s v="Fuel and light"/>
    <n v="115.3"/>
    <x v="1"/>
    <d v="2015-08-01T00:00:00"/>
    <x v="0"/>
  </r>
  <r>
    <s v="Urban"/>
    <n v="2015"/>
    <s v="August"/>
    <n v="123.2"/>
    <s v="Health"/>
    <n v="116.6"/>
    <x v="2"/>
    <d v="2015-08-01T00:00:00"/>
    <x v="0"/>
  </r>
  <r>
    <s v="Urban"/>
    <n v="2015"/>
    <s v="August"/>
    <n v="123.2"/>
    <s v="Transport and communication"/>
    <n v="109.9"/>
    <x v="3"/>
    <d v="2015-08-01T00:00:00"/>
    <x v="0"/>
  </r>
  <r>
    <s v="Urban"/>
    <n v="2015"/>
    <s v="August"/>
    <n v="123.2"/>
    <s v="Education"/>
    <n v="126.2"/>
    <x v="4"/>
    <d v="2015-08-01T00:00:00"/>
    <x v="0"/>
  </r>
  <r>
    <s v="Rural+Urban"/>
    <n v="2015"/>
    <s v="August"/>
    <n v="124.8"/>
    <s v="Cereals and products"/>
    <n v="124.2"/>
    <x v="0"/>
    <d v="2015-08-01T00:00:00"/>
    <x v="0"/>
  </r>
  <r>
    <s v="Rural+Urban"/>
    <n v="2015"/>
    <s v="August"/>
    <n v="124.8"/>
    <s v="Meat and fish"/>
    <n v="131.4"/>
    <x v="0"/>
    <d v="2015-08-01T00:00:00"/>
    <x v="0"/>
  </r>
  <r>
    <s v="Rural+Urban"/>
    <n v="2015"/>
    <s v="August"/>
    <n v="124.8"/>
    <s v="Egg"/>
    <n v="120.1"/>
    <x v="0"/>
    <d v="2015-08-01T00:00:00"/>
    <x v="0"/>
  </r>
  <r>
    <s v="Rural+Urban"/>
    <n v="2015"/>
    <s v="August"/>
    <n v="124.8"/>
    <s v="Milk and products"/>
    <n v="128.5"/>
    <x v="0"/>
    <d v="2015-08-01T00:00:00"/>
    <x v="0"/>
  </r>
  <r>
    <s v="Rural+Urban"/>
    <n v="2015"/>
    <s v="August"/>
    <n v="124.8"/>
    <s v="Oils and fats"/>
    <n v="111.4"/>
    <x v="0"/>
    <d v="2015-08-01T00:00:00"/>
    <x v="0"/>
  </r>
  <r>
    <s v="Rural+Urban"/>
    <n v="2015"/>
    <s v="August"/>
    <n v="124.8"/>
    <s v="Fruits"/>
    <n v="132.30000000000001"/>
    <x v="0"/>
    <d v="2015-08-01T00:00:00"/>
    <x v="0"/>
  </r>
  <r>
    <s v="Rural+Urban"/>
    <n v="2015"/>
    <s v="August"/>
    <n v="124.8"/>
    <s v="Vegetables"/>
    <n v="157.6"/>
    <x v="0"/>
    <d v="2015-08-01T00:00:00"/>
    <x v="0"/>
  </r>
  <r>
    <s v="Rural+Urban"/>
    <n v="2015"/>
    <s v="August"/>
    <n v="124.8"/>
    <s v="Pulses and products"/>
    <n v="144"/>
    <x v="0"/>
    <d v="2015-08-01T00:00:00"/>
    <x v="0"/>
  </r>
  <r>
    <s v="Rural+Urban"/>
    <n v="2015"/>
    <s v="August"/>
    <n v="124.8"/>
    <s v="Sugar and Confectionery"/>
    <n v="90.5"/>
    <x v="0"/>
    <d v="2015-08-01T00:00:00"/>
    <x v="0"/>
  </r>
  <r>
    <s v="Rural+Urban"/>
    <n v="2015"/>
    <s v="August"/>
    <n v="124.8"/>
    <s v="Spices"/>
    <n v="126.8"/>
    <x v="0"/>
    <d v="2015-08-01T00:00:00"/>
    <x v="0"/>
  </r>
  <r>
    <s v="Rural+Urban"/>
    <n v="2015"/>
    <s v="August"/>
    <n v="124.8"/>
    <s v="Non-alcoholic beverages"/>
    <n v="120.4"/>
    <x v="0"/>
    <d v="2015-08-01T00:00:00"/>
    <x v="0"/>
  </r>
  <r>
    <s v="Rural+Urban"/>
    <n v="2015"/>
    <s v="August"/>
    <n v="124.8"/>
    <s v="Prepared meals, snacks, sweets etc."/>
    <n v="132.1"/>
    <x v="0"/>
    <d v="2015-08-01T00:00:00"/>
    <x v="0"/>
  </r>
  <r>
    <s v="Rural+Urban"/>
    <n v="2015"/>
    <s v="August"/>
    <n v="124.8"/>
    <s v="Food and beverages"/>
    <n v="130.30000000000001"/>
    <x v="0"/>
    <d v="2015-08-01T00:00:00"/>
    <x v="0"/>
  </r>
  <r>
    <s v="Rural+Urban"/>
    <n v="2015"/>
    <s v="August"/>
    <n v="124.8"/>
    <s v="Fuel and light"/>
    <n v="120.6"/>
    <x v="1"/>
    <d v="2015-08-01T00:00:00"/>
    <x v="0"/>
  </r>
  <r>
    <s v="Rural+Urban"/>
    <n v="2015"/>
    <s v="August"/>
    <n v="124.8"/>
    <s v="Health"/>
    <n v="119.4"/>
    <x v="2"/>
    <d v="2015-08-01T00:00:00"/>
    <x v="0"/>
  </r>
  <r>
    <s v="Rural+Urban"/>
    <n v="2015"/>
    <s v="August"/>
    <n v="124.8"/>
    <s v="Transport and communication"/>
    <n v="111.7"/>
    <x v="3"/>
    <d v="2015-08-01T00:00:00"/>
    <x v="0"/>
  </r>
  <r>
    <s v="Rural+Urban"/>
    <n v="2015"/>
    <s v="August"/>
    <n v="124.8"/>
    <s v="Education"/>
    <n v="125.1"/>
    <x v="4"/>
    <d v="2015-08-01T00:00:00"/>
    <x v="0"/>
  </r>
  <r>
    <s v="Rural"/>
    <n v="2015"/>
    <s v="September"/>
    <n v="127"/>
    <s v="Cereals and products"/>
    <n v="125.1"/>
    <x v="0"/>
    <d v="2015-09-01T00:00:00"/>
    <x v="0"/>
  </r>
  <r>
    <s v="Rural"/>
    <n v="2015"/>
    <s v="September"/>
    <n v="127"/>
    <s v="Meat and fish"/>
    <n v="131.1"/>
    <x v="0"/>
    <d v="2015-09-01T00:00:00"/>
    <x v="0"/>
  </r>
  <r>
    <s v="Rural"/>
    <n v="2015"/>
    <s v="September"/>
    <n v="127"/>
    <s v="Egg"/>
    <n v="120.7"/>
    <x v="0"/>
    <d v="2015-09-01T00:00:00"/>
    <x v="0"/>
  </r>
  <r>
    <s v="Rural"/>
    <n v="2015"/>
    <s v="September"/>
    <n v="127"/>
    <s v="Milk and products"/>
    <n v="129.19999999999999"/>
    <x v="0"/>
    <d v="2015-09-01T00:00:00"/>
    <x v="0"/>
  </r>
  <r>
    <s v="Rural"/>
    <n v="2015"/>
    <s v="September"/>
    <n v="127"/>
    <s v="Oils and fats"/>
    <n v="114.7"/>
    <x v="0"/>
    <d v="2015-09-01T00:00:00"/>
    <x v="0"/>
  </r>
  <r>
    <s v="Rural"/>
    <n v="2015"/>
    <s v="September"/>
    <n v="127"/>
    <s v="Fruits"/>
    <n v="132.30000000000001"/>
    <x v="0"/>
    <d v="2015-09-01T00:00:00"/>
    <x v="0"/>
  </r>
  <r>
    <s v="Rural"/>
    <n v="2015"/>
    <s v="September"/>
    <n v="127"/>
    <s v="Vegetables"/>
    <n v="158.9"/>
    <x v="0"/>
    <d v="2015-09-01T00:00:00"/>
    <x v="0"/>
  </r>
  <r>
    <s v="Rural"/>
    <n v="2015"/>
    <s v="September"/>
    <n v="127"/>
    <s v="Pulses and products"/>
    <n v="142.1"/>
    <x v="0"/>
    <d v="2015-09-01T00:00:00"/>
    <x v="0"/>
  </r>
  <r>
    <s v="Rural"/>
    <n v="2015"/>
    <s v="September"/>
    <n v="127"/>
    <s v="Sugar and Confectionery"/>
    <n v="92.5"/>
    <x v="0"/>
    <d v="2015-09-01T00:00:00"/>
    <x v="0"/>
  </r>
  <r>
    <s v="Rural"/>
    <n v="2015"/>
    <s v="September"/>
    <n v="127"/>
    <s v="Spices"/>
    <n v="125.4"/>
    <x v="0"/>
    <d v="2015-09-01T00:00:00"/>
    <x v="0"/>
  </r>
  <r>
    <s v="Rural"/>
    <n v="2015"/>
    <s v="September"/>
    <n v="127"/>
    <s v="Non-alcoholic beverages"/>
    <n v="121.9"/>
    <x v="0"/>
    <d v="2015-09-01T00:00:00"/>
    <x v="0"/>
  </r>
  <r>
    <s v="Rural"/>
    <n v="2015"/>
    <s v="September"/>
    <n v="127"/>
    <s v="Prepared meals, snacks, sweets etc."/>
    <n v="132.69999999999999"/>
    <x v="0"/>
    <d v="2015-09-01T00:00:00"/>
    <x v="0"/>
  </r>
  <r>
    <s v="Rural"/>
    <n v="2015"/>
    <s v="September"/>
    <n v="127"/>
    <s v="Food and beverages"/>
    <n v="131"/>
    <x v="0"/>
    <d v="2015-09-01T00:00:00"/>
    <x v="0"/>
  </r>
  <r>
    <s v="Rural"/>
    <n v="2015"/>
    <s v="September"/>
    <n v="127"/>
    <s v="Fuel and light"/>
    <n v="123.7"/>
    <x v="1"/>
    <d v="2015-09-01T00:00:00"/>
    <x v="0"/>
  </r>
  <r>
    <s v="Rural"/>
    <n v="2015"/>
    <s v="September"/>
    <n v="127"/>
    <s v="Health"/>
    <n v="121.4"/>
    <x v="2"/>
    <d v="2015-09-01T00:00:00"/>
    <x v="0"/>
  </r>
  <r>
    <s v="Rural"/>
    <n v="2015"/>
    <s v="September"/>
    <n v="127"/>
    <s v="Transport and communication"/>
    <n v="113.8"/>
    <x v="3"/>
    <d v="2015-09-01T00:00:00"/>
    <x v="0"/>
  </r>
  <r>
    <s v="Rural"/>
    <n v="2015"/>
    <s v="September"/>
    <n v="127"/>
    <s v="Education"/>
    <n v="124.5"/>
    <x v="4"/>
    <d v="2015-09-01T00:00:00"/>
    <x v="0"/>
  </r>
  <r>
    <s v="Urban"/>
    <n v="2015"/>
    <s v="September"/>
    <n v="123.5"/>
    <s v="Cereals and products"/>
    <n v="123.4"/>
    <x v="0"/>
    <d v="2015-09-01T00:00:00"/>
    <x v="0"/>
  </r>
  <r>
    <s v="Urban"/>
    <n v="2015"/>
    <s v="September"/>
    <n v="123.5"/>
    <s v="Meat and fish"/>
    <n v="129"/>
    <x v="0"/>
    <d v="2015-09-01T00:00:00"/>
    <x v="0"/>
  </r>
  <r>
    <s v="Urban"/>
    <n v="2015"/>
    <s v="September"/>
    <n v="123.5"/>
    <s v="Egg"/>
    <n v="115.6"/>
    <x v="0"/>
    <d v="2015-09-01T00:00:00"/>
    <x v="0"/>
  </r>
  <r>
    <s v="Urban"/>
    <n v="2015"/>
    <s v="September"/>
    <n v="123.5"/>
    <s v="Milk and products"/>
    <n v="128.30000000000001"/>
    <x v="0"/>
    <d v="2015-09-01T00:00:00"/>
    <x v="0"/>
  </r>
  <r>
    <s v="Urban"/>
    <n v="2015"/>
    <s v="September"/>
    <n v="123.5"/>
    <s v="Oils and fats"/>
    <n v="107"/>
    <x v="0"/>
    <d v="2015-09-01T00:00:00"/>
    <x v="0"/>
  </r>
  <r>
    <s v="Urban"/>
    <n v="2015"/>
    <s v="September"/>
    <n v="123.5"/>
    <s v="Fruits"/>
    <n v="124"/>
    <x v="0"/>
    <d v="2015-09-01T00:00:00"/>
    <x v="0"/>
  </r>
  <r>
    <s v="Urban"/>
    <n v="2015"/>
    <s v="September"/>
    <n v="123.5"/>
    <s v="Vegetables"/>
    <n v="168.5"/>
    <x v="0"/>
    <d v="2015-09-01T00:00:00"/>
    <x v="0"/>
  </r>
  <r>
    <s v="Urban"/>
    <n v="2015"/>
    <s v="September"/>
    <n v="123.5"/>
    <s v="Pulses and products"/>
    <n v="165.4"/>
    <x v="0"/>
    <d v="2015-09-01T00:00:00"/>
    <x v="0"/>
  </r>
  <r>
    <s v="Urban"/>
    <n v="2015"/>
    <s v="September"/>
    <n v="123.5"/>
    <s v="Sugar and Confectionery"/>
    <n v="86.3"/>
    <x v="0"/>
    <d v="2015-09-01T00:00:00"/>
    <x v="0"/>
  </r>
  <r>
    <s v="Urban"/>
    <n v="2015"/>
    <s v="September"/>
    <n v="123.5"/>
    <s v="Spices"/>
    <n v="134.4"/>
    <x v="0"/>
    <d v="2015-09-01T00:00:00"/>
    <x v="0"/>
  </r>
  <r>
    <s v="Urban"/>
    <n v="2015"/>
    <s v="September"/>
    <n v="123.5"/>
    <s v="Non-alcoholic beverages"/>
    <n v="119.1"/>
    <x v="0"/>
    <d v="2015-09-01T00:00:00"/>
    <x v="0"/>
  </r>
  <r>
    <s v="Urban"/>
    <n v="2015"/>
    <s v="September"/>
    <n v="123.5"/>
    <s v="Prepared meals, snacks, sweets etc."/>
    <n v="132.30000000000001"/>
    <x v="0"/>
    <d v="2015-09-01T00:00:00"/>
    <x v="0"/>
  </r>
  <r>
    <s v="Urban"/>
    <n v="2015"/>
    <s v="September"/>
    <n v="123.5"/>
    <s v="Food and beverages"/>
    <n v="131.5"/>
    <x v="0"/>
    <d v="2015-09-01T00:00:00"/>
    <x v="0"/>
  </r>
  <r>
    <s v="Urban"/>
    <n v="2015"/>
    <s v="September"/>
    <n v="123.5"/>
    <s v="Fuel and light"/>
    <n v="115.1"/>
    <x v="1"/>
    <d v="2015-09-01T00:00:00"/>
    <x v="0"/>
  </r>
  <r>
    <s v="Urban"/>
    <n v="2015"/>
    <s v="September"/>
    <n v="123.5"/>
    <s v="Health"/>
    <n v="117.1"/>
    <x v="2"/>
    <d v="2015-09-01T00:00:00"/>
    <x v="0"/>
  </r>
  <r>
    <s v="Urban"/>
    <n v="2015"/>
    <s v="September"/>
    <n v="123.5"/>
    <s v="Transport and communication"/>
    <n v="109.1"/>
    <x v="3"/>
    <d v="2015-09-01T00:00:00"/>
    <x v="0"/>
  </r>
  <r>
    <s v="Urban"/>
    <n v="2015"/>
    <s v="September"/>
    <n v="123.5"/>
    <s v="Education"/>
    <n v="126.5"/>
    <x v="4"/>
    <d v="2015-09-01T00:00:00"/>
    <x v="0"/>
  </r>
  <r>
    <s v="Rural+Urban"/>
    <n v="2015"/>
    <s v="September"/>
    <n v="125.4"/>
    <s v="Cereals and products"/>
    <n v="124.6"/>
    <x v="0"/>
    <d v="2015-09-01T00:00:00"/>
    <x v="0"/>
  </r>
  <r>
    <s v="Rural+Urban"/>
    <n v="2015"/>
    <s v="September"/>
    <n v="125.4"/>
    <s v="Meat and fish"/>
    <n v="130.4"/>
    <x v="0"/>
    <d v="2015-09-01T00:00:00"/>
    <x v="0"/>
  </r>
  <r>
    <s v="Rural+Urban"/>
    <n v="2015"/>
    <s v="September"/>
    <n v="125.4"/>
    <s v="Egg"/>
    <n v="118.7"/>
    <x v="0"/>
    <d v="2015-09-01T00:00:00"/>
    <x v="0"/>
  </r>
  <r>
    <s v="Rural+Urban"/>
    <n v="2015"/>
    <s v="September"/>
    <n v="125.4"/>
    <s v="Milk and products"/>
    <n v="128.9"/>
    <x v="0"/>
    <d v="2015-09-01T00:00:00"/>
    <x v="0"/>
  </r>
  <r>
    <s v="Rural+Urban"/>
    <n v="2015"/>
    <s v="September"/>
    <n v="125.4"/>
    <s v="Oils and fats"/>
    <n v="111.9"/>
    <x v="0"/>
    <d v="2015-09-01T00:00:00"/>
    <x v="0"/>
  </r>
  <r>
    <s v="Rural+Urban"/>
    <n v="2015"/>
    <s v="September"/>
    <n v="125.4"/>
    <s v="Fruits"/>
    <n v="128.4"/>
    <x v="0"/>
    <d v="2015-09-01T00:00:00"/>
    <x v="0"/>
  </r>
  <r>
    <s v="Rural+Urban"/>
    <n v="2015"/>
    <s v="September"/>
    <n v="125.4"/>
    <s v="Vegetables"/>
    <n v="162.19999999999999"/>
    <x v="0"/>
    <d v="2015-09-01T00:00:00"/>
    <x v="0"/>
  </r>
  <r>
    <s v="Rural+Urban"/>
    <n v="2015"/>
    <s v="September"/>
    <n v="125.4"/>
    <s v="Pulses and products"/>
    <n v="150"/>
    <x v="0"/>
    <d v="2015-09-01T00:00:00"/>
    <x v="0"/>
  </r>
  <r>
    <s v="Rural+Urban"/>
    <n v="2015"/>
    <s v="September"/>
    <n v="125.4"/>
    <s v="Sugar and Confectionery"/>
    <n v="90.4"/>
    <x v="0"/>
    <d v="2015-09-01T00:00:00"/>
    <x v="0"/>
  </r>
  <r>
    <s v="Rural+Urban"/>
    <n v="2015"/>
    <s v="September"/>
    <n v="125.4"/>
    <s v="Spices"/>
    <n v="128.4"/>
    <x v="0"/>
    <d v="2015-09-01T00:00:00"/>
    <x v="0"/>
  </r>
  <r>
    <s v="Rural+Urban"/>
    <n v="2015"/>
    <s v="September"/>
    <n v="125.4"/>
    <s v="Non-alcoholic beverages"/>
    <n v="120.7"/>
    <x v="0"/>
    <d v="2015-09-01T00:00:00"/>
    <x v="0"/>
  </r>
  <r>
    <s v="Rural+Urban"/>
    <n v="2015"/>
    <s v="September"/>
    <n v="125.4"/>
    <s v="Prepared meals, snacks, sweets etc."/>
    <n v="132.5"/>
    <x v="0"/>
    <d v="2015-09-01T00:00:00"/>
    <x v="0"/>
  </r>
  <r>
    <s v="Rural+Urban"/>
    <n v="2015"/>
    <s v="September"/>
    <n v="125.4"/>
    <s v="Food and beverages"/>
    <n v="131.19999999999999"/>
    <x v="0"/>
    <d v="2015-09-01T00:00:00"/>
    <x v="0"/>
  </r>
  <r>
    <s v="Rural+Urban"/>
    <n v="2015"/>
    <s v="September"/>
    <n v="125.4"/>
    <s v="Fuel and light"/>
    <n v="120.4"/>
    <x v="1"/>
    <d v="2015-09-01T00:00:00"/>
    <x v="0"/>
  </r>
  <r>
    <s v="Rural+Urban"/>
    <n v="2015"/>
    <s v="September"/>
    <n v="125.4"/>
    <s v="Health"/>
    <n v="119.8"/>
    <x v="2"/>
    <d v="2015-09-01T00:00:00"/>
    <x v="0"/>
  </r>
  <r>
    <s v="Rural+Urban"/>
    <n v="2015"/>
    <s v="September"/>
    <n v="125.4"/>
    <s v="Transport and communication"/>
    <n v="111.3"/>
    <x v="3"/>
    <d v="2015-09-01T00:00:00"/>
    <x v="0"/>
  </r>
  <r>
    <s v="Rural+Urban"/>
    <n v="2015"/>
    <s v="September"/>
    <n v="125.4"/>
    <s v="Education"/>
    <n v="125.7"/>
    <x v="4"/>
    <d v="2015-09-01T00:00:00"/>
    <x v="0"/>
  </r>
  <r>
    <s v="Rural"/>
    <n v="2015"/>
    <s v="October"/>
    <n v="127.7"/>
    <s v="Cereals and products"/>
    <n v="125.6"/>
    <x v="0"/>
    <d v="2015-10-01T00:00:00"/>
    <x v="0"/>
  </r>
  <r>
    <s v="Rural"/>
    <n v="2015"/>
    <s v="October"/>
    <n v="127.7"/>
    <s v="Meat and fish"/>
    <n v="130.4"/>
    <x v="0"/>
    <d v="2015-10-01T00:00:00"/>
    <x v="0"/>
  </r>
  <r>
    <s v="Rural"/>
    <n v="2015"/>
    <s v="October"/>
    <n v="127.7"/>
    <s v="Egg"/>
    <n v="120.8"/>
    <x v="0"/>
    <d v="2015-10-01T00:00:00"/>
    <x v="0"/>
  </r>
  <r>
    <s v="Rural"/>
    <n v="2015"/>
    <s v="October"/>
    <n v="127.7"/>
    <s v="Milk and products"/>
    <n v="129.4"/>
    <x v="0"/>
    <d v="2015-10-01T00:00:00"/>
    <x v="0"/>
  </r>
  <r>
    <s v="Rural"/>
    <n v="2015"/>
    <s v="October"/>
    <n v="127.7"/>
    <s v="Oils and fats"/>
    <n v="115.8"/>
    <x v="0"/>
    <d v="2015-10-01T00:00:00"/>
    <x v="0"/>
  </r>
  <r>
    <s v="Rural"/>
    <n v="2015"/>
    <s v="October"/>
    <n v="127.7"/>
    <s v="Fruits"/>
    <n v="133.19999999999999"/>
    <x v="0"/>
    <d v="2015-10-01T00:00:00"/>
    <x v="0"/>
  </r>
  <r>
    <s v="Rural"/>
    <n v="2015"/>
    <s v="October"/>
    <n v="127.7"/>
    <s v="Vegetables"/>
    <n v="157.69999999999999"/>
    <x v="0"/>
    <d v="2015-10-01T00:00:00"/>
    <x v="0"/>
  </r>
  <r>
    <s v="Rural"/>
    <n v="2015"/>
    <s v="October"/>
    <n v="127.7"/>
    <s v="Pulses and products"/>
    <n v="154.19999999999999"/>
    <x v="0"/>
    <d v="2015-10-01T00:00:00"/>
    <x v="0"/>
  </r>
  <r>
    <s v="Rural"/>
    <n v="2015"/>
    <s v="October"/>
    <n v="127.7"/>
    <s v="Sugar and Confectionery"/>
    <n v="93.7"/>
    <x v="0"/>
    <d v="2015-10-01T00:00:00"/>
    <x v="0"/>
  </r>
  <r>
    <s v="Rural"/>
    <n v="2015"/>
    <s v="October"/>
    <n v="127.7"/>
    <s v="Spices"/>
    <n v="126.6"/>
    <x v="0"/>
    <d v="2015-10-01T00:00:00"/>
    <x v="0"/>
  </r>
  <r>
    <s v="Rural"/>
    <n v="2015"/>
    <s v="October"/>
    <n v="127.7"/>
    <s v="Non-alcoholic beverages"/>
    <n v="122.3"/>
    <x v="0"/>
    <d v="2015-10-01T00:00:00"/>
    <x v="0"/>
  </r>
  <r>
    <s v="Rural"/>
    <n v="2015"/>
    <s v="October"/>
    <n v="127.7"/>
    <s v="Prepared meals, snacks, sweets etc."/>
    <n v="133.1"/>
    <x v="0"/>
    <d v="2015-10-01T00:00:00"/>
    <x v="0"/>
  </r>
  <r>
    <s v="Rural"/>
    <n v="2015"/>
    <s v="October"/>
    <n v="127.7"/>
    <s v="Food and beverages"/>
    <n v="131.80000000000001"/>
    <x v="0"/>
    <d v="2015-10-01T00:00:00"/>
    <x v="0"/>
  </r>
  <r>
    <s v="Rural"/>
    <n v="2015"/>
    <s v="October"/>
    <n v="127.7"/>
    <s v="Fuel and light"/>
    <n v="124.4"/>
    <x v="1"/>
    <d v="2015-10-01T00:00:00"/>
    <x v="0"/>
  </r>
  <r>
    <s v="Rural"/>
    <n v="2015"/>
    <s v="October"/>
    <n v="127.7"/>
    <s v="Health"/>
    <n v="122"/>
    <x v="2"/>
    <d v="2015-10-01T00:00:00"/>
    <x v="0"/>
  </r>
  <r>
    <s v="Rural"/>
    <n v="2015"/>
    <s v="October"/>
    <n v="127.7"/>
    <s v="Transport and communication"/>
    <n v="113.8"/>
    <x v="3"/>
    <d v="2015-10-01T00:00:00"/>
    <x v="0"/>
  </r>
  <r>
    <s v="Rural"/>
    <n v="2015"/>
    <s v="October"/>
    <n v="127.7"/>
    <s v="Education"/>
    <n v="125.1"/>
    <x v="4"/>
    <d v="2015-10-01T00:00:00"/>
    <x v="0"/>
  </r>
  <r>
    <s v="Urban"/>
    <n v="2015"/>
    <s v="October"/>
    <n v="124.2"/>
    <s v="Cereals and products"/>
    <n v="123.6"/>
    <x v="0"/>
    <d v="2015-10-01T00:00:00"/>
    <x v="0"/>
  </r>
  <r>
    <s v="Urban"/>
    <n v="2015"/>
    <s v="October"/>
    <n v="124.2"/>
    <s v="Meat and fish"/>
    <n v="128.6"/>
    <x v="0"/>
    <d v="2015-10-01T00:00:00"/>
    <x v="0"/>
  </r>
  <r>
    <s v="Urban"/>
    <n v="2015"/>
    <s v="October"/>
    <n v="124.2"/>
    <s v="Egg"/>
    <n v="115.9"/>
    <x v="0"/>
    <d v="2015-10-01T00:00:00"/>
    <x v="0"/>
  </r>
  <r>
    <s v="Urban"/>
    <n v="2015"/>
    <s v="October"/>
    <n v="124.2"/>
    <s v="Milk and products"/>
    <n v="128.5"/>
    <x v="0"/>
    <d v="2015-10-01T00:00:00"/>
    <x v="0"/>
  </r>
  <r>
    <s v="Urban"/>
    <n v="2015"/>
    <s v="October"/>
    <n v="124.2"/>
    <s v="Oils and fats"/>
    <n v="109"/>
    <x v="0"/>
    <d v="2015-10-01T00:00:00"/>
    <x v="0"/>
  </r>
  <r>
    <s v="Urban"/>
    <n v="2015"/>
    <s v="October"/>
    <n v="124.2"/>
    <s v="Fruits"/>
    <n v="124.1"/>
    <x v="0"/>
    <d v="2015-10-01T00:00:00"/>
    <x v="0"/>
  </r>
  <r>
    <s v="Urban"/>
    <n v="2015"/>
    <s v="October"/>
    <n v="124.2"/>
    <s v="Vegetables"/>
    <n v="165.8"/>
    <x v="0"/>
    <d v="2015-10-01T00:00:00"/>
    <x v="0"/>
  </r>
  <r>
    <s v="Urban"/>
    <n v="2015"/>
    <s v="October"/>
    <n v="124.2"/>
    <s v="Pulses and products"/>
    <n v="187.2"/>
    <x v="0"/>
    <d v="2015-10-01T00:00:00"/>
    <x v="0"/>
  </r>
  <r>
    <s v="Urban"/>
    <n v="2015"/>
    <s v="October"/>
    <n v="124.2"/>
    <s v="Sugar and Confectionery"/>
    <n v="89.4"/>
    <x v="0"/>
    <d v="2015-10-01T00:00:00"/>
    <x v="0"/>
  </r>
  <r>
    <s v="Urban"/>
    <n v="2015"/>
    <s v="October"/>
    <n v="124.2"/>
    <s v="Spices"/>
    <n v="135.80000000000001"/>
    <x v="0"/>
    <d v="2015-10-01T00:00:00"/>
    <x v="0"/>
  </r>
  <r>
    <s v="Urban"/>
    <n v="2015"/>
    <s v="October"/>
    <n v="124.2"/>
    <s v="Non-alcoholic beverages"/>
    <n v="119.4"/>
    <x v="0"/>
    <d v="2015-10-01T00:00:00"/>
    <x v="0"/>
  </r>
  <r>
    <s v="Urban"/>
    <n v="2015"/>
    <s v="October"/>
    <n v="124.2"/>
    <s v="Prepared meals, snacks, sweets etc."/>
    <n v="132.9"/>
    <x v="0"/>
    <d v="2015-10-01T00:00:00"/>
    <x v="0"/>
  </r>
  <r>
    <s v="Urban"/>
    <n v="2015"/>
    <s v="October"/>
    <n v="124.2"/>
    <s v="Food and beverages"/>
    <n v="132.6"/>
    <x v="0"/>
    <d v="2015-10-01T00:00:00"/>
    <x v="0"/>
  </r>
  <r>
    <s v="Urban"/>
    <n v="2015"/>
    <s v="October"/>
    <n v="124.2"/>
    <s v="Fuel and light"/>
    <n v="114.9"/>
    <x v="1"/>
    <d v="2015-10-01T00:00:00"/>
    <x v="0"/>
  </r>
  <r>
    <s v="Urban"/>
    <n v="2015"/>
    <s v="October"/>
    <n v="124.2"/>
    <s v="Health"/>
    <n v="117.7"/>
    <x v="2"/>
    <d v="2015-10-01T00:00:00"/>
    <x v="0"/>
  </r>
  <r>
    <s v="Urban"/>
    <n v="2015"/>
    <s v="October"/>
    <n v="124.2"/>
    <s v="Transport and communication"/>
    <n v="109.3"/>
    <x v="3"/>
    <d v="2015-10-01T00:00:00"/>
    <x v="0"/>
  </r>
  <r>
    <s v="Urban"/>
    <n v="2015"/>
    <s v="October"/>
    <n v="124.2"/>
    <s v="Education"/>
    <n v="126.5"/>
    <x v="4"/>
    <d v="2015-10-01T00:00:00"/>
    <x v="0"/>
  </r>
  <r>
    <s v="Rural+Urban"/>
    <n v="2015"/>
    <s v="October"/>
    <n v="126.1"/>
    <s v="Cereals and products"/>
    <n v="125"/>
    <x v="0"/>
    <d v="2015-10-01T00:00:00"/>
    <x v="0"/>
  </r>
  <r>
    <s v="Rural+Urban"/>
    <n v="2015"/>
    <s v="October"/>
    <n v="126.1"/>
    <s v="Meat and fish"/>
    <n v="129.80000000000001"/>
    <x v="0"/>
    <d v="2015-10-01T00:00:00"/>
    <x v="0"/>
  </r>
  <r>
    <s v="Rural+Urban"/>
    <n v="2015"/>
    <s v="October"/>
    <n v="126.1"/>
    <s v="Egg"/>
    <n v="118.9"/>
    <x v="0"/>
    <d v="2015-10-01T00:00:00"/>
    <x v="0"/>
  </r>
  <r>
    <s v="Rural+Urban"/>
    <n v="2015"/>
    <s v="October"/>
    <n v="126.1"/>
    <s v="Milk and products"/>
    <n v="129.1"/>
    <x v="0"/>
    <d v="2015-10-01T00:00:00"/>
    <x v="0"/>
  </r>
  <r>
    <s v="Rural+Urban"/>
    <n v="2015"/>
    <s v="October"/>
    <n v="126.1"/>
    <s v="Oils and fats"/>
    <n v="113.3"/>
    <x v="0"/>
    <d v="2015-10-01T00:00:00"/>
    <x v="0"/>
  </r>
  <r>
    <s v="Rural+Urban"/>
    <n v="2015"/>
    <s v="October"/>
    <n v="126.1"/>
    <s v="Fruits"/>
    <n v="129"/>
    <x v="0"/>
    <d v="2015-10-01T00:00:00"/>
    <x v="0"/>
  </r>
  <r>
    <s v="Rural+Urban"/>
    <n v="2015"/>
    <s v="October"/>
    <n v="126.1"/>
    <s v="Vegetables"/>
    <n v="160.4"/>
    <x v="0"/>
    <d v="2015-10-01T00:00:00"/>
    <x v="0"/>
  </r>
  <r>
    <s v="Rural+Urban"/>
    <n v="2015"/>
    <s v="October"/>
    <n v="126.1"/>
    <s v="Pulses and products"/>
    <n v="165.3"/>
    <x v="0"/>
    <d v="2015-10-01T00:00:00"/>
    <x v="0"/>
  </r>
  <r>
    <s v="Rural+Urban"/>
    <n v="2015"/>
    <s v="October"/>
    <n v="126.1"/>
    <s v="Sugar and Confectionery"/>
    <n v="92.3"/>
    <x v="0"/>
    <d v="2015-10-01T00:00:00"/>
    <x v="0"/>
  </r>
  <r>
    <s v="Rural+Urban"/>
    <n v="2015"/>
    <s v="October"/>
    <n v="126.1"/>
    <s v="Spices"/>
    <n v="129.69999999999999"/>
    <x v="0"/>
    <d v="2015-10-01T00:00:00"/>
    <x v="0"/>
  </r>
  <r>
    <s v="Rural+Urban"/>
    <n v="2015"/>
    <s v="October"/>
    <n v="126.1"/>
    <s v="Non-alcoholic beverages"/>
    <n v="121.1"/>
    <x v="0"/>
    <d v="2015-10-01T00:00:00"/>
    <x v="0"/>
  </r>
  <r>
    <s v="Rural+Urban"/>
    <n v="2015"/>
    <s v="October"/>
    <n v="126.1"/>
    <s v="Prepared meals, snacks, sweets etc."/>
    <n v="133"/>
    <x v="0"/>
    <d v="2015-10-01T00:00:00"/>
    <x v="0"/>
  </r>
  <r>
    <s v="Rural+Urban"/>
    <n v="2015"/>
    <s v="October"/>
    <n v="126.1"/>
    <s v="Food and beverages"/>
    <n v="132.1"/>
    <x v="0"/>
    <d v="2015-10-01T00:00:00"/>
    <x v="0"/>
  </r>
  <r>
    <s v="Rural+Urban"/>
    <n v="2015"/>
    <s v="October"/>
    <n v="126.1"/>
    <s v="Fuel and light"/>
    <n v="120.8"/>
    <x v="1"/>
    <d v="2015-10-01T00:00:00"/>
    <x v="0"/>
  </r>
  <r>
    <s v="Rural+Urban"/>
    <n v="2015"/>
    <s v="October"/>
    <n v="126.1"/>
    <s v="Health"/>
    <n v="120.4"/>
    <x v="2"/>
    <d v="2015-10-01T00:00:00"/>
    <x v="0"/>
  </r>
  <r>
    <s v="Rural+Urban"/>
    <n v="2015"/>
    <s v="October"/>
    <n v="126.1"/>
    <s v="Transport and communication"/>
    <n v="111.4"/>
    <x v="3"/>
    <d v="2015-10-01T00:00:00"/>
    <x v="0"/>
  </r>
  <r>
    <s v="Rural+Urban"/>
    <n v="2015"/>
    <s v="October"/>
    <n v="126.1"/>
    <s v="Education"/>
    <n v="125.9"/>
    <x v="4"/>
    <d v="2015-10-01T00:00:00"/>
    <x v="0"/>
  </r>
  <r>
    <s v="Rural"/>
    <n v="2015"/>
    <s v="November"/>
    <n v="128.30000000000001"/>
    <s v="Cereals and products"/>
    <n v="126.1"/>
    <x v="0"/>
    <d v="2015-11-01T00:00:00"/>
    <x v="0"/>
  </r>
  <r>
    <s v="Rural"/>
    <n v="2015"/>
    <s v="November"/>
    <n v="128.30000000000001"/>
    <s v="Meat and fish"/>
    <n v="130.6"/>
    <x v="0"/>
    <d v="2015-11-01T00:00:00"/>
    <x v="0"/>
  </r>
  <r>
    <s v="Rural"/>
    <n v="2015"/>
    <s v="November"/>
    <n v="128.30000000000001"/>
    <s v="Egg"/>
    <n v="121.7"/>
    <x v="0"/>
    <d v="2015-11-01T00:00:00"/>
    <x v="0"/>
  </r>
  <r>
    <s v="Rural"/>
    <n v="2015"/>
    <s v="November"/>
    <n v="128.30000000000001"/>
    <s v="Milk and products"/>
    <n v="129.5"/>
    <x v="0"/>
    <d v="2015-11-01T00:00:00"/>
    <x v="0"/>
  </r>
  <r>
    <s v="Rural"/>
    <n v="2015"/>
    <s v="November"/>
    <n v="128.30000000000001"/>
    <s v="Oils and fats"/>
    <n v="117.8"/>
    <x v="0"/>
    <d v="2015-11-01T00:00:00"/>
    <x v="0"/>
  </r>
  <r>
    <s v="Rural"/>
    <n v="2015"/>
    <s v="November"/>
    <n v="128.30000000000001"/>
    <s v="Fruits"/>
    <n v="132.1"/>
    <x v="0"/>
    <d v="2015-11-01T00:00:00"/>
    <x v="0"/>
  </r>
  <r>
    <s v="Rural"/>
    <n v="2015"/>
    <s v="November"/>
    <n v="128.30000000000001"/>
    <s v="Vegetables"/>
    <n v="155.19999999999999"/>
    <x v="0"/>
    <d v="2015-11-01T00:00:00"/>
    <x v="0"/>
  </r>
  <r>
    <s v="Rural"/>
    <n v="2015"/>
    <s v="November"/>
    <n v="128.30000000000001"/>
    <s v="Pulses and products"/>
    <n v="160.80000000000001"/>
    <x v="0"/>
    <d v="2015-11-01T00:00:00"/>
    <x v="0"/>
  </r>
  <r>
    <s v="Rural"/>
    <n v="2015"/>
    <s v="November"/>
    <n v="128.30000000000001"/>
    <s v="Sugar and Confectionery"/>
    <n v="94.5"/>
    <x v="0"/>
    <d v="2015-11-01T00:00:00"/>
    <x v="0"/>
  </r>
  <r>
    <s v="Rural"/>
    <n v="2015"/>
    <s v="November"/>
    <n v="128.30000000000001"/>
    <s v="Spices"/>
    <n v="128.30000000000001"/>
    <x v="0"/>
    <d v="2015-11-01T00:00:00"/>
    <x v="0"/>
  </r>
  <r>
    <s v="Rural"/>
    <n v="2015"/>
    <s v="November"/>
    <n v="128.30000000000001"/>
    <s v="Non-alcoholic beverages"/>
    <n v="123.1"/>
    <x v="0"/>
    <d v="2015-11-01T00:00:00"/>
    <x v="0"/>
  </r>
  <r>
    <s v="Rural"/>
    <n v="2015"/>
    <s v="November"/>
    <n v="128.30000000000001"/>
    <s v="Prepared meals, snacks, sweets etc."/>
    <n v="134.19999999999999"/>
    <x v="0"/>
    <d v="2015-11-01T00:00:00"/>
    <x v="0"/>
  </r>
  <r>
    <s v="Rural"/>
    <n v="2015"/>
    <s v="November"/>
    <n v="128.30000000000001"/>
    <s v="Food and beverages"/>
    <n v="132.4"/>
    <x v="0"/>
    <d v="2015-11-01T00:00:00"/>
    <x v="0"/>
  </r>
  <r>
    <s v="Rural"/>
    <n v="2015"/>
    <s v="November"/>
    <n v="128.30000000000001"/>
    <s v="Fuel and light"/>
    <n v="125.6"/>
    <x v="1"/>
    <d v="2015-11-01T00:00:00"/>
    <x v="0"/>
  </r>
  <r>
    <s v="Rural"/>
    <n v="2015"/>
    <s v="November"/>
    <n v="128.30000000000001"/>
    <s v="Health"/>
    <n v="122.6"/>
    <x v="2"/>
    <d v="2015-11-01T00:00:00"/>
    <x v="0"/>
  </r>
  <r>
    <s v="Rural"/>
    <n v="2015"/>
    <s v="November"/>
    <n v="128.30000000000001"/>
    <s v="Transport and communication"/>
    <n v="114"/>
    <x v="3"/>
    <d v="2015-11-01T00:00:00"/>
    <x v="0"/>
  </r>
  <r>
    <s v="Rural"/>
    <n v="2015"/>
    <s v="November"/>
    <n v="128.30000000000001"/>
    <s v="Education"/>
    <n v="125.8"/>
    <x v="4"/>
    <d v="2015-11-01T00:00:00"/>
    <x v="0"/>
  </r>
  <r>
    <s v="Urban"/>
    <n v="2015"/>
    <s v="November"/>
    <n v="124.6"/>
    <s v="Cereals and products"/>
    <n v="124"/>
    <x v="0"/>
    <d v="2015-11-01T00:00:00"/>
    <x v="0"/>
  </r>
  <r>
    <s v="Urban"/>
    <n v="2015"/>
    <s v="November"/>
    <n v="124.6"/>
    <s v="Meat and fish"/>
    <n v="129.80000000000001"/>
    <x v="0"/>
    <d v="2015-11-01T00:00:00"/>
    <x v="0"/>
  </r>
  <r>
    <s v="Urban"/>
    <n v="2015"/>
    <s v="November"/>
    <n v="124.6"/>
    <s v="Egg"/>
    <n v="121.5"/>
    <x v="0"/>
    <d v="2015-11-01T00:00:00"/>
    <x v="0"/>
  </r>
  <r>
    <s v="Urban"/>
    <n v="2015"/>
    <s v="November"/>
    <n v="124.6"/>
    <s v="Milk and products"/>
    <n v="128.6"/>
    <x v="0"/>
    <d v="2015-11-01T00:00:00"/>
    <x v="0"/>
  </r>
  <r>
    <s v="Urban"/>
    <n v="2015"/>
    <s v="November"/>
    <n v="124.6"/>
    <s v="Oils and fats"/>
    <n v="110"/>
    <x v="0"/>
    <d v="2015-11-01T00:00:00"/>
    <x v="0"/>
  </r>
  <r>
    <s v="Urban"/>
    <n v="2015"/>
    <s v="November"/>
    <n v="124.6"/>
    <s v="Fruits"/>
    <n v="123.7"/>
    <x v="0"/>
    <d v="2015-11-01T00:00:00"/>
    <x v="0"/>
  </r>
  <r>
    <s v="Urban"/>
    <n v="2015"/>
    <s v="November"/>
    <n v="124.6"/>
    <s v="Vegetables"/>
    <n v="164.6"/>
    <x v="0"/>
    <d v="2015-11-01T00:00:00"/>
    <x v="0"/>
  </r>
  <r>
    <s v="Urban"/>
    <n v="2015"/>
    <s v="November"/>
    <n v="124.6"/>
    <s v="Pulses and products"/>
    <n v="191.6"/>
    <x v="0"/>
    <d v="2015-11-01T00:00:00"/>
    <x v="0"/>
  </r>
  <r>
    <s v="Urban"/>
    <n v="2015"/>
    <s v="November"/>
    <n v="124.6"/>
    <s v="Sugar and Confectionery"/>
    <n v="90.8"/>
    <x v="0"/>
    <d v="2015-11-01T00:00:00"/>
    <x v="0"/>
  </r>
  <r>
    <s v="Urban"/>
    <n v="2015"/>
    <s v="November"/>
    <n v="124.6"/>
    <s v="Spices"/>
    <n v="137.1"/>
    <x v="0"/>
    <d v="2015-11-01T00:00:00"/>
    <x v="0"/>
  </r>
  <r>
    <s v="Urban"/>
    <n v="2015"/>
    <s v="November"/>
    <n v="124.6"/>
    <s v="Non-alcoholic beverages"/>
    <n v="119.8"/>
    <x v="0"/>
    <d v="2015-11-01T00:00:00"/>
    <x v="0"/>
  </r>
  <r>
    <s v="Urban"/>
    <n v="2015"/>
    <s v="November"/>
    <n v="124.6"/>
    <s v="Prepared meals, snacks, sweets etc."/>
    <n v="133.69999999999999"/>
    <x v="0"/>
    <d v="2015-11-01T00:00:00"/>
    <x v="0"/>
  </r>
  <r>
    <s v="Urban"/>
    <n v="2015"/>
    <s v="November"/>
    <n v="124.6"/>
    <s v="Food and beverages"/>
    <n v="133.30000000000001"/>
    <x v="0"/>
    <d v="2015-11-01T00:00:00"/>
    <x v="0"/>
  </r>
  <r>
    <s v="Urban"/>
    <n v="2015"/>
    <s v="November"/>
    <n v="124.6"/>
    <s v="Fuel and light"/>
    <n v="115.1"/>
    <x v="1"/>
    <d v="2015-11-01T00:00:00"/>
    <x v="0"/>
  </r>
  <r>
    <s v="Urban"/>
    <n v="2015"/>
    <s v="November"/>
    <n v="124.6"/>
    <s v="Health"/>
    <n v="118.1"/>
    <x v="2"/>
    <d v="2015-11-01T00:00:00"/>
    <x v="0"/>
  </r>
  <r>
    <s v="Urban"/>
    <n v="2015"/>
    <s v="November"/>
    <n v="124.6"/>
    <s v="Transport and communication"/>
    <n v="109.3"/>
    <x v="3"/>
    <d v="2015-11-01T00:00:00"/>
    <x v="0"/>
  </r>
  <r>
    <s v="Urban"/>
    <n v="2015"/>
    <s v="November"/>
    <n v="124.6"/>
    <s v="Education"/>
    <n v="126.6"/>
    <x v="4"/>
    <d v="2015-11-01T00:00:00"/>
    <x v="0"/>
  </r>
  <r>
    <s v="Rural+Urban"/>
    <n v="2015"/>
    <s v="November"/>
    <n v="126.6"/>
    <s v="Cereals and products"/>
    <n v="125.4"/>
    <x v="0"/>
    <d v="2015-11-01T00:00:00"/>
    <x v="0"/>
  </r>
  <r>
    <s v="Rural+Urban"/>
    <n v="2015"/>
    <s v="November"/>
    <n v="126.6"/>
    <s v="Meat and fish"/>
    <n v="130.30000000000001"/>
    <x v="0"/>
    <d v="2015-11-01T00:00:00"/>
    <x v="0"/>
  </r>
  <r>
    <s v="Rural+Urban"/>
    <n v="2015"/>
    <s v="November"/>
    <n v="126.6"/>
    <s v="Egg"/>
    <n v="121.6"/>
    <x v="0"/>
    <d v="2015-11-01T00:00:00"/>
    <x v="0"/>
  </r>
  <r>
    <s v="Rural+Urban"/>
    <n v="2015"/>
    <s v="November"/>
    <n v="126.6"/>
    <s v="Milk and products"/>
    <n v="129.19999999999999"/>
    <x v="0"/>
    <d v="2015-11-01T00:00:00"/>
    <x v="0"/>
  </r>
  <r>
    <s v="Rural+Urban"/>
    <n v="2015"/>
    <s v="November"/>
    <n v="126.6"/>
    <s v="Oils and fats"/>
    <n v="114.9"/>
    <x v="0"/>
    <d v="2015-11-01T00:00:00"/>
    <x v="0"/>
  </r>
  <r>
    <s v="Rural+Urban"/>
    <n v="2015"/>
    <s v="November"/>
    <n v="126.6"/>
    <s v="Fruits"/>
    <n v="128.19999999999999"/>
    <x v="0"/>
    <d v="2015-11-01T00:00:00"/>
    <x v="0"/>
  </r>
  <r>
    <s v="Rural+Urban"/>
    <n v="2015"/>
    <s v="November"/>
    <n v="126.6"/>
    <s v="Vegetables"/>
    <n v="158.4"/>
    <x v="0"/>
    <d v="2015-11-01T00:00:00"/>
    <x v="0"/>
  </r>
  <r>
    <s v="Rural+Urban"/>
    <n v="2015"/>
    <s v="November"/>
    <n v="126.6"/>
    <s v="Pulses and products"/>
    <n v="171.2"/>
    <x v="0"/>
    <d v="2015-11-01T00:00:00"/>
    <x v="0"/>
  </r>
  <r>
    <s v="Rural+Urban"/>
    <n v="2015"/>
    <s v="November"/>
    <n v="126.6"/>
    <s v="Sugar and Confectionery"/>
    <n v="93.3"/>
    <x v="0"/>
    <d v="2015-11-01T00:00:00"/>
    <x v="0"/>
  </r>
  <r>
    <s v="Rural+Urban"/>
    <n v="2015"/>
    <s v="November"/>
    <n v="126.6"/>
    <s v="Spices"/>
    <n v="131.19999999999999"/>
    <x v="0"/>
    <d v="2015-11-01T00:00:00"/>
    <x v="0"/>
  </r>
  <r>
    <s v="Rural+Urban"/>
    <n v="2015"/>
    <s v="November"/>
    <n v="126.6"/>
    <s v="Non-alcoholic beverages"/>
    <n v="121.7"/>
    <x v="0"/>
    <d v="2015-11-01T00:00:00"/>
    <x v="0"/>
  </r>
  <r>
    <s v="Rural+Urban"/>
    <n v="2015"/>
    <s v="November"/>
    <n v="126.6"/>
    <s v="Prepared meals, snacks, sweets etc."/>
    <n v="134"/>
    <x v="0"/>
    <d v="2015-11-01T00:00:00"/>
    <x v="0"/>
  </r>
  <r>
    <s v="Rural+Urban"/>
    <n v="2015"/>
    <s v="November"/>
    <n v="126.6"/>
    <s v="Food and beverages"/>
    <n v="132.69999999999999"/>
    <x v="0"/>
    <d v="2015-11-01T00:00:00"/>
    <x v="0"/>
  </r>
  <r>
    <s v="Rural+Urban"/>
    <n v="2015"/>
    <s v="November"/>
    <n v="126.6"/>
    <s v="Fuel and light"/>
    <n v="121.6"/>
    <x v="1"/>
    <d v="2015-11-01T00:00:00"/>
    <x v="0"/>
  </r>
  <r>
    <s v="Rural+Urban"/>
    <n v="2015"/>
    <s v="November"/>
    <n v="126.6"/>
    <s v="Health"/>
    <n v="120.9"/>
    <x v="2"/>
    <d v="2015-11-01T00:00:00"/>
    <x v="0"/>
  </r>
  <r>
    <s v="Rural+Urban"/>
    <n v="2015"/>
    <s v="November"/>
    <n v="126.6"/>
    <s v="Transport and communication"/>
    <n v="111.5"/>
    <x v="3"/>
    <d v="2015-11-01T00:00:00"/>
    <x v="0"/>
  </r>
  <r>
    <s v="Rural+Urban"/>
    <n v="2015"/>
    <s v="November"/>
    <n v="126.6"/>
    <s v="Education"/>
    <n v="126.3"/>
    <x v="4"/>
    <d v="2015-11-01T00:00:00"/>
    <x v="0"/>
  </r>
  <r>
    <s v="Rural"/>
    <n v="2015"/>
    <s v="December"/>
    <n v="127.9"/>
    <s v="Cereals and products"/>
    <n v="126.3"/>
    <x v="0"/>
    <d v="2015-12-01T00:00:00"/>
    <x v="0"/>
  </r>
  <r>
    <s v="Rural"/>
    <n v="2015"/>
    <s v="December"/>
    <n v="127.9"/>
    <s v="Meat and fish"/>
    <n v="131.30000000000001"/>
    <x v="0"/>
    <d v="2015-12-01T00:00:00"/>
    <x v="0"/>
  </r>
  <r>
    <s v="Rural"/>
    <n v="2015"/>
    <s v="December"/>
    <n v="127.9"/>
    <s v="Egg"/>
    <n v="123.3"/>
    <x v="0"/>
    <d v="2015-12-01T00:00:00"/>
    <x v="0"/>
  </r>
  <r>
    <s v="Rural"/>
    <n v="2015"/>
    <s v="December"/>
    <n v="127.9"/>
    <s v="Milk and products"/>
    <n v="129.80000000000001"/>
    <x v="0"/>
    <d v="2015-12-01T00:00:00"/>
    <x v="0"/>
  </r>
  <r>
    <s v="Rural"/>
    <n v="2015"/>
    <s v="December"/>
    <n v="127.9"/>
    <s v="Oils and fats"/>
    <n v="118.3"/>
    <x v="0"/>
    <d v="2015-12-01T00:00:00"/>
    <x v="0"/>
  </r>
  <r>
    <s v="Rural"/>
    <n v="2015"/>
    <s v="December"/>
    <n v="127.9"/>
    <s v="Fruits"/>
    <n v="131.6"/>
    <x v="0"/>
    <d v="2015-12-01T00:00:00"/>
    <x v="0"/>
  </r>
  <r>
    <s v="Rural"/>
    <n v="2015"/>
    <s v="December"/>
    <n v="127.9"/>
    <s v="Vegetables"/>
    <n v="145.5"/>
    <x v="0"/>
    <d v="2015-12-01T00:00:00"/>
    <x v="0"/>
  </r>
  <r>
    <s v="Rural"/>
    <n v="2015"/>
    <s v="December"/>
    <n v="127.9"/>
    <s v="Pulses and products"/>
    <n v="162.1"/>
    <x v="0"/>
    <d v="2015-12-01T00:00:00"/>
    <x v="0"/>
  </r>
  <r>
    <s v="Rural"/>
    <n v="2015"/>
    <s v="December"/>
    <n v="127.9"/>
    <s v="Sugar and Confectionery"/>
    <n v="95.4"/>
    <x v="0"/>
    <d v="2015-12-01T00:00:00"/>
    <x v="0"/>
  </r>
  <r>
    <s v="Rural"/>
    <n v="2015"/>
    <s v="December"/>
    <n v="127.9"/>
    <s v="Spices"/>
    <n v="128.9"/>
    <x v="0"/>
    <d v="2015-12-01T00:00:00"/>
    <x v="0"/>
  </r>
  <r>
    <s v="Rural"/>
    <n v="2015"/>
    <s v="December"/>
    <n v="127.9"/>
    <s v="Non-alcoholic beverages"/>
    <n v="123.3"/>
    <x v="0"/>
    <d v="2015-12-01T00:00:00"/>
    <x v="0"/>
  </r>
  <r>
    <s v="Rural"/>
    <n v="2015"/>
    <s v="December"/>
    <n v="127.9"/>
    <s v="Prepared meals, snacks, sweets etc."/>
    <n v="135.1"/>
    <x v="0"/>
    <d v="2015-12-01T00:00:00"/>
    <x v="0"/>
  </r>
  <r>
    <s v="Rural"/>
    <n v="2015"/>
    <s v="December"/>
    <n v="127.9"/>
    <s v="Food and beverages"/>
    <n v="131.4"/>
    <x v="0"/>
    <d v="2015-12-01T00:00:00"/>
    <x v="0"/>
  </r>
  <r>
    <s v="Rural"/>
    <n v="2015"/>
    <s v="December"/>
    <n v="127.9"/>
    <s v="Fuel and light"/>
    <n v="125.7"/>
    <x v="1"/>
    <d v="2015-12-01T00:00:00"/>
    <x v="0"/>
  </r>
  <r>
    <s v="Rural"/>
    <n v="2015"/>
    <s v="December"/>
    <n v="127.9"/>
    <s v="Health"/>
    <n v="123.1"/>
    <x v="2"/>
    <d v="2015-12-01T00:00:00"/>
    <x v="0"/>
  </r>
  <r>
    <s v="Rural"/>
    <n v="2015"/>
    <s v="December"/>
    <n v="127.9"/>
    <s v="Transport and communication"/>
    <n v="114"/>
    <x v="3"/>
    <d v="2015-12-01T00:00:00"/>
    <x v="0"/>
  </r>
  <r>
    <s v="Rural"/>
    <n v="2015"/>
    <s v="December"/>
    <n v="127.9"/>
    <s v="Education"/>
    <n v="125.6"/>
    <x v="4"/>
    <d v="2015-12-01T00:00:00"/>
    <x v="0"/>
  </r>
  <r>
    <s v="Urban"/>
    <n v="2015"/>
    <s v="December"/>
    <n v="124"/>
    <s v="Cereals and products"/>
    <n v="124.3"/>
    <x v="0"/>
    <d v="2015-12-01T00:00:00"/>
    <x v="0"/>
  </r>
  <r>
    <s v="Urban"/>
    <n v="2015"/>
    <s v="December"/>
    <n v="124"/>
    <s v="Meat and fish"/>
    <n v="131.69999999999999"/>
    <x v="0"/>
    <d v="2015-12-01T00:00:00"/>
    <x v="0"/>
  </r>
  <r>
    <s v="Urban"/>
    <n v="2015"/>
    <s v="December"/>
    <n v="124"/>
    <s v="Egg"/>
    <n v="127.1"/>
    <x v="0"/>
    <d v="2015-12-01T00:00:00"/>
    <x v="0"/>
  </r>
  <r>
    <s v="Urban"/>
    <n v="2015"/>
    <s v="December"/>
    <n v="124"/>
    <s v="Milk and products"/>
    <n v="128.6"/>
    <x v="0"/>
    <d v="2015-12-01T00:00:00"/>
    <x v="0"/>
  </r>
  <r>
    <s v="Urban"/>
    <n v="2015"/>
    <s v="December"/>
    <n v="124"/>
    <s v="Oils and fats"/>
    <n v="110"/>
    <x v="0"/>
    <d v="2015-12-01T00:00:00"/>
    <x v="0"/>
  </r>
  <r>
    <s v="Urban"/>
    <n v="2015"/>
    <s v="December"/>
    <n v="124"/>
    <s v="Fruits"/>
    <n v="120.8"/>
    <x v="0"/>
    <d v="2015-12-01T00:00:00"/>
    <x v="0"/>
  </r>
  <r>
    <s v="Urban"/>
    <n v="2015"/>
    <s v="December"/>
    <n v="124"/>
    <s v="Vegetables"/>
    <n v="149"/>
    <x v="0"/>
    <d v="2015-12-01T00:00:00"/>
    <x v="0"/>
  </r>
  <r>
    <s v="Urban"/>
    <n v="2015"/>
    <s v="December"/>
    <n v="124"/>
    <s v="Pulses and products"/>
    <n v="190.1"/>
    <x v="0"/>
    <d v="2015-12-01T00:00:00"/>
    <x v="0"/>
  </r>
  <r>
    <s v="Urban"/>
    <n v="2015"/>
    <s v="December"/>
    <n v="124"/>
    <s v="Sugar and Confectionery"/>
    <n v="92.7"/>
    <x v="0"/>
    <d v="2015-12-01T00:00:00"/>
    <x v="0"/>
  </r>
  <r>
    <s v="Urban"/>
    <n v="2015"/>
    <s v="December"/>
    <n v="124"/>
    <s v="Spices"/>
    <n v="138.6"/>
    <x v="0"/>
    <d v="2015-12-01T00:00:00"/>
    <x v="0"/>
  </r>
  <r>
    <s v="Urban"/>
    <n v="2015"/>
    <s v="December"/>
    <n v="124"/>
    <s v="Non-alcoholic beverages"/>
    <n v="120.2"/>
    <x v="0"/>
    <d v="2015-12-01T00:00:00"/>
    <x v="0"/>
  </r>
  <r>
    <s v="Urban"/>
    <n v="2015"/>
    <s v="December"/>
    <n v="124"/>
    <s v="Prepared meals, snacks, sweets etc."/>
    <n v="134.19999999999999"/>
    <x v="0"/>
    <d v="2015-12-01T00:00:00"/>
    <x v="0"/>
  </r>
  <r>
    <s v="Urban"/>
    <n v="2015"/>
    <s v="December"/>
    <n v="124"/>
    <s v="Food and beverages"/>
    <n v="131.5"/>
    <x v="0"/>
    <d v="2015-12-01T00:00:00"/>
    <x v="0"/>
  </r>
  <r>
    <s v="Urban"/>
    <n v="2015"/>
    <s v="December"/>
    <n v="124"/>
    <s v="Fuel and light"/>
    <n v="116"/>
    <x v="1"/>
    <d v="2015-12-01T00:00:00"/>
    <x v="0"/>
  </r>
  <r>
    <s v="Urban"/>
    <n v="2015"/>
    <s v="December"/>
    <n v="124"/>
    <s v="Health"/>
    <n v="118.6"/>
    <x v="2"/>
    <d v="2015-12-01T00:00:00"/>
    <x v="0"/>
  </r>
  <r>
    <s v="Urban"/>
    <n v="2015"/>
    <s v="December"/>
    <n v="124"/>
    <s v="Transport and communication"/>
    <n v="109.3"/>
    <x v="3"/>
    <d v="2015-12-01T00:00:00"/>
    <x v="0"/>
  </r>
  <r>
    <s v="Urban"/>
    <n v="2015"/>
    <s v="December"/>
    <n v="124"/>
    <s v="Education"/>
    <n v="126.6"/>
    <x v="4"/>
    <d v="2015-12-01T00:00:00"/>
    <x v="0"/>
  </r>
  <r>
    <s v="Rural+Urban"/>
    <n v="2015"/>
    <s v="December"/>
    <n v="126.1"/>
    <s v="Cereals and products"/>
    <n v="125.7"/>
    <x v="0"/>
    <d v="2015-12-01T00:00:00"/>
    <x v="0"/>
  </r>
  <r>
    <s v="Rural+Urban"/>
    <n v="2015"/>
    <s v="December"/>
    <n v="126.1"/>
    <s v="Meat and fish"/>
    <n v="131.4"/>
    <x v="0"/>
    <d v="2015-12-01T00:00:00"/>
    <x v="0"/>
  </r>
  <r>
    <s v="Rural+Urban"/>
    <n v="2015"/>
    <s v="December"/>
    <n v="126.1"/>
    <s v="Egg"/>
    <n v="124.8"/>
    <x v="0"/>
    <d v="2015-12-01T00:00:00"/>
    <x v="0"/>
  </r>
  <r>
    <s v="Rural+Urban"/>
    <n v="2015"/>
    <s v="December"/>
    <n v="126.1"/>
    <s v="Milk and products"/>
    <n v="129.4"/>
    <x v="0"/>
    <d v="2015-12-01T00:00:00"/>
    <x v="0"/>
  </r>
  <r>
    <s v="Rural+Urban"/>
    <n v="2015"/>
    <s v="December"/>
    <n v="126.1"/>
    <s v="Oils and fats"/>
    <n v="115.3"/>
    <x v="0"/>
    <d v="2015-12-01T00:00:00"/>
    <x v="0"/>
  </r>
  <r>
    <s v="Rural+Urban"/>
    <n v="2015"/>
    <s v="December"/>
    <n v="126.1"/>
    <s v="Fruits"/>
    <n v="126.6"/>
    <x v="0"/>
    <d v="2015-12-01T00:00:00"/>
    <x v="0"/>
  </r>
  <r>
    <s v="Rural+Urban"/>
    <n v="2015"/>
    <s v="December"/>
    <n v="126.1"/>
    <s v="Vegetables"/>
    <n v="146.69999999999999"/>
    <x v="0"/>
    <d v="2015-12-01T00:00:00"/>
    <x v="0"/>
  </r>
  <r>
    <s v="Rural+Urban"/>
    <n v="2015"/>
    <s v="December"/>
    <n v="126.1"/>
    <s v="Pulses and products"/>
    <n v="171.5"/>
    <x v="0"/>
    <d v="2015-12-01T00:00:00"/>
    <x v="0"/>
  </r>
  <r>
    <s v="Rural+Urban"/>
    <n v="2015"/>
    <s v="December"/>
    <n v="126.1"/>
    <s v="Sugar and Confectionery"/>
    <n v="94.5"/>
    <x v="0"/>
    <d v="2015-12-01T00:00:00"/>
    <x v="0"/>
  </r>
  <r>
    <s v="Rural+Urban"/>
    <n v="2015"/>
    <s v="December"/>
    <n v="126.1"/>
    <s v="Spices"/>
    <n v="132.1"/>
    <x v="0"/>
    <d v="2015-12-01T00:00:00"/>
    <x v="0"/>
  </r>
  <r>
    <s v="Rural+Urban"/>
    <n v="2015"/>
    <s v="December"/>
    <n v="126.1"/>
    <s v="Non-alcoholic beverages"/>
    <n v="122"/>
    <x v="0"/>
    <d v="2015-12-01T00:00:00"/>
    <x v="0"/>
  </r>
  <r>
    <s v="Rural+Urban"/>
    <n v="2015"/>
    <s v="December"/>
    <n v="126.1"/>
    <s v="Prepared meals, snacks, sweets etc."/>
    <n v="134.69999999999999"/>
    <x v="0"/>
    <d v="2015-12-01T00:00:00"/>
    <x v="0"/>
  </r>
  <r>
    <s v="Rural+Urban"/>
    <n v="2015"/>
    <s v="December"/>
    <n v="126.1"/>
    <s v="Food and beverages"/>
    <n v="131.4"/>
    <x v="0"/>
    <d v="2015-12-01T00:00:00"/>
    <x v="0"/>
  </r>
  <r>
    <s v="Rural+Urban"/>
    <n v="2015"/>
    <s v="December"/>
    <n v="126.1"/>
    <s v="Fuel and light"/>
    <n v="122"/>
    <x v="1"/>
    <d v="2015-12-01T00:00:00"/>
    <x v="0"/>
  </r>
  <r>
    <s v="Rural+Urban"/>
    <n v="2015"/>
    <s v="December"/>
    <n v="126.1"/>
    <s v="Health"/>
    <n v="121.4"/>
    <x v="2"/>
    <d v="2015-12-01T00:00:00"/>
    <x v="0"/>
  </r>
  <r>
    <s v="Rural+Urban"/>
    <n v="2015"/>
    <s v="December"/>
    <n v="126.1"/>
    <s v="Transport and communication"/>
    <n v="111.5"/>
    <x v="3"/>
    <d v="2015-12-01T00:00:00"/>
    <x v="0"/>
  </r>
  <r>
    <s v="Rural+Urban"/>
    <n v="2015"/>
    <s v="December"/>
    <n v="126.1"/>
    <s v="Education"/>
    <n v="126.2"/>
    <x v="4"/>
    <d v="2015-12-01T00:00:00"/>
    <x v="0"/>
  </r>
  <r>
    <s v="Rural"/>
    <n v="2016"/>
    <s v="January"/>
    <n v="128.1"/>
    <s v="Cereals and products"/>
    <n v="126.8"/>
    <x v="0"/>
    <d v="2016-01-01T00:00:00"/>
    <x v="0"/>
  </r>
  <r>
    <s v="Rural"/>
    <n v="2016"/>
    <s v="January"/>
    <n v="128.1"/>
    <s v="Meat and fish"/>
    <n v="133.19999999999999"/>
    <x v="0"/>
    <d v="2016-01-01T00:00:00"/>
    <x v="0"/>
  </r>
  <r>
    <s v="Rural"/>
    <n v="2016"/>
    <s v="January"/>
    <n v="128.1"/>
    <s v="Egg"/>
    <n v="126.5"/>
    <x v="0"/>
    <d v="2016-01-01T00:00:00"/>
    <x v="0"/>
  </r>
  <r>
    <s v="Rural"/>
    <n v="2016"/>
    <s v="January"/>
    <n v="128.1"/>
    <s v="Milk and products"/>
    <n v="130.30000000000001"/>
    <x v="0"/>
    <d v="2016-01-01T00:00:00"/>
    <x v="0"/>
  </r>
  <r>
    <s v="Rural"/>
    <n v="2016"/>
    <s v="January"/>
    <n v="128.1"/>
    <s v="Oils and fats"/>
    <n v="118.9"/>
    <x v="0"/>
    <d v="2016-01-01T00:00:00"/>
    <x v="0"/>
  </r>
  <r>
    <s v="Rural"/>
    <n v="2016"/>
    <s v="January"/>
    <n v="128.1"/>
    <s v="Fruits"/>
    <n v="131.6"/>
    <x v="0"/>
    <d v="2016-01-01T00:00:00"/>
    <x v="0"/>
  </r>
  <r>
    <s v="Rural"/>
    <n v="2016"/>
    <s v="January"/>
    <n v="128.1"/>
    <s v="Vegetables"/>
    <n v="140.1"/>
    <x v="0"/>
    <d v="2016-01-01T00:00:00"/>
    <x v="0"/>
  </r>
  <r>
    <s v="Rural"/>
    <n v="2016"/>
    <s v="January"/>
    <n v="128.1"/>
    <s v="Pulses and products"/>
    <n v="163.80000000000001"/>
    <x v="0"/>
    <d v="2016-01-01T00:00:00"/>
    <x v="0"/>
  </r>
  <r>
    <s v="Rural"/>
    <n v="2016"/>
    <s v="January"/>
    <n v="128.1"/>
    <s v="Sugar and Confectionery"/>
    <n v="97.7"/>
    <x v="0"/>
    <d v="2016-01-01T00:00:00"/>
    <x v="0"/>
  </r>
  <r>
    <s v="Rural"/>
    <n v="2016"/>
    <s v="January"/>
    <n v="128.1"/>
    <s v="Spices"/>
    <n v="129.6"/>
    <x v="0"/>
    <d v="2016-01-01T00:00:00"/>
    <x v="0"/>
  </r>
  <r>
    <s v="Rural"/>
    <n v="2016"/>
    <s v="January"/>
    <n v="128.1"/>
    <s v="Non-alcoholic beverages"/>
    <n v="124.3"/>
    <x v="0"/>
    <d v="2016-01-01T00:00:00"/>
    <x v="0"/>
  </r>
  <r>
    <s v="Rural"/>
    <n v="2016"/>
    <s v="January"/>
    <n v="128.1"/>
    <s v="Prepared meals, snacks, sweets etc."/>
    <n v="135.9"/>
    <x v="0"/>
    <d v="2016-01-01T00:00:00"/>
    <x v="0"/>
  </r>
  <r>
    <s v="Rural"/>
    <n v="2016"/>
    <s v="January"/>
    <n v="128.1"/>
    <s v="Food and beverages"/>
    <n v="131.4"/>
    <x v="0"/>
    <d v="2016-01-01T00:00:00"/>
    <x v="0"/>
  </r>
  <r>
    <s v="Rural"/>
    <n v="2016"/>
    <s v="January"/>
    <n v="128.1"/>
    <s v="Fuel and light"/>
    <n v="126.2"/>
    <x v="1"/>
    <d v="2016-01-01T00:00:00"/>
    <x v="0"/>
  </r>
  <r>
    <s v="Rural"/>
    <n v="2016"/>
    <s v="January"/>
    <n v="128.1"/>
    <s v="Health"/>
    <n v="123.7"/>
    <x v="2"/>
    <d v="2016-01-01T00:00:00"/>
    <x v="0"/>
  </r>
  <r>
    <s v="Rural"/>
    <n v="2016"/>
    <s v="January"/>
    <n v="128.1"/>
    <s v="Transport and communication"/>
    <n v="113.6"/>
    <x v="3"/>
    <d v="2016-01-01T00:00:00"/>
    <x v="0"/>
  </r>
  <r>
    <s v="Rural"/>
    <n v="2016"/>
    <s v="January"/>
    <n v="128.1"/>
    <s v="Education"/>
    <n v="126.2"/>
    <x v="4"/>
    <d v="2016-01-01T00:00:00"/>
    <x v="0"/>
  </r>
  <r>
    <s v="Urban"/>
    <n v="2016"/>
    <s v="January"/>
    <n v="124.2"/>
    <s v="Cereals and products"/>
    <n v="124.7"/>
    <x v="0"/>
    <d v="2016-01-01T00:00:00"/>
    <x v="0"/>
  </r>
  <r>
    <s v="Urban"/>
    <n v="2016"/>
    <s v="January"/>
    <n v="124.2"/>
    <s v="Meat and fish"/>
    <n v="135.9"/>
    <x v="0"/>
    <d v="2016-01-01T00:00:00"/>
    <x v="0"/>
  </r>
  <r>
    <s v="Urban"/>
    <n v="2016"/>
    <s v="January"/>
    <n v="124.2"/>
    <s v="Egg"/>
    <n v="132"/>
    <x v="0"/>
    <d v="2016-01-01T00:00:00"/>
    <x v="0"/>
  </r>
  <r>
    <s v="Urban"/>
    <n v="2016"/>
    <s v="January"/>
    <n v="124.2"/>
    <s v="Milk and products"/>
    <n v="129.19999999999999"/>
    <x v="0"/>
    <d v="2016-01-01T00:00:00"/>
    <x v="0"/>
  </r>
  <r>
    <s v="Urban"/>
    <n v="2016"/>
    <s v="January"/>
    <n v="124.2"/>
    <s v="Oils and fats"/>
    <n v="109.7"/>
    <x v="0"/>
    <d v="2016-01-01T00:00:00"/>
    <x v="0"/>
  </r>
  <r>
    <s v="Urban"/>
    <n v="2016"/>
    <s v="January"/>
    <n v="124.2"/>
    <s v="Fruits"/>
    <n v="119"/>
    <x v="0"/>
    <d v="2016-01-01T00:00:00"/>
    <x v="0"/>
  </r>
  <r>
    <s v="Urban"/>
    <n v="2016"/>
    <s v="January"/>
    <n v="124.2"/>
    <s v="Vegetables"/>
    <n v="144.1"/>
    <x v="0"/>
    <d v="2016-01-01T00:00:00"/>
    <x v="0"/>
  </r>
  <r>
    <s v="Urban"/>
    <n v="2016"/>
    <s v="January"/>
    <n v="124.2"/>
    <s v="Pulses and products"/>
    <n v="184.2"/>
    <x v="0"/>
    <d v="2016-01-01T00:00:00"/>
    <x v="0"/>
  </r>
  <r>
    <s v="Urban"/>
    <n v="2016"/>
    <s v="January"/>
    <n v="124.2"/>
    <s v="Sugar and Confectionery"/>
    <n v="96.7"/>
    <x v="0"/>
    <d v="2016-01-01T00:00:00"/>
    <x v="0"/>
  </r>
  <r>
    <s v="Urban"/>
    <n v="2016"/>
    <s v="January"/>
    <n v="124.2"/>
    <s v="Spices"/>
    <n v="139.5"/>
    <x v="0"/>
    <d v="2016-01-01T00:00:00"/>
    <x v="0"/>
  </r>
  <r>
    <s v="Urban"/>
    <n v="2016"/>
    <s v="January"/>
    <n v="124.2"/>
    <s v="Non-alcoholic beverages"/>
    <n v="120.5"/>
    <x v="0"/>
    <d v="2016-01-01T00:00:00"/>
    <x v="0"/>
  </r>
  <r>
    <s v="Urban"/>
    <n v="2016"/>
    <s v="January"/>
    <n v="124.2"/>
    <s v="Prepared meals, snacks, sweets etc."/>
    <n v="134.69999999999999"/>
    <x v="0"/>
    <d v="2016-01-01T00:00:00"/>
    <x v="0"/>
  </r>
  <r>
    <s v="Urban"/>
    <n v="2016"/>
    <s v="January"/>
    <n v="124.2"/>
    <s v="Food and beverages"/>
    <n v="131.19999999999999"/>
    <x v="0"/>
    <d v="2016-01-01T00:00:00"/>
    <x v="0"/>
  </r>
  <r>
    <s v="Urban"/>
    <n v="2016"/>
    <s v="January"/>
    <n v="124.2"/>
    <s v="Fuel and light"/>
    <n v="116.9"/>
    <x v="1"/>
    <d v="2016-01-01T00:00:00"/>
    <x v="0"/>
  </r>
  <r>
    <s v="Urban"/>
    <n v="2016"/>
    <s v="January"/>
    <n v="124.2"/>
    <s v="Health"/>
    <n v="119.1"/>
    <x v="2"/>
    <d v="2016-01-01T00:00:00"/>
    <x v="0"/>
  </r>
  <r>
    <s v="Urban"/>
    <n v="2016"/>
    <s v="January"/>
    <n v="124.2"/>
    <s v="Transport and communication"/>
    <n v="108.9"/>
    <x v="3"/>
    <d v="2016-01-01T00:00:00"/>
    <x v="0"/>
  </r>
  <r>
    <s v="Urban"/>
    <n v="2016"/>
    <s v="January"/>
    <n v="124.2"/>
    <s v="Education"/>
    <n v="126.4"/>
    <x v="4"/>
    <d v="2016-01-01T00:00:00"/>
    <x v="0"/>
  </r>
  <r>
    <s v="Rural+Urban"/>
    <n v="2016"/>
    <s v="January"/>
    <n v="126.3"/>
    <s v="Cereals and products"/>
    <n v="126.1"/>
    <x v="0"/>
    <d v="2016-01-01T00:00:00"/>
    <x v="0"/>
  </r>
  <r>
    <s v="Rural+Urban"/>
    <n v="2016"/>
    <s v="January"/>
    <n v="126.3"/>
    <s v="Meat and fish"/>
    <n v="134.1"/>
    <x v="0"/>
    <d v="2016-01-01T00:00:00"/>
    <x v="0"/>
  </r>
  <r>
    <s v="Rural+Urban"/>
    <n v="2016"/>
    <s v="January"/>
    <n v="126.3"/>
    <s v="Egg"/>
    <n v="128.6"/>
    <x v="0"/>
    <d v="2016-01-01T00:00:00"/>
    <x v="0"/>
  </r>
  <r>
    <s v="Rural+Urban"/>
    <n v="2016"/>
    <s v="January"/>
    <n v="126.3"/>
    <s v="Milk and products"/>
    <n v="129.9"/>
    <x v="0"/>
    <d v="2016-01-01T00:00:00"/>
    <x v="0"/>
  </r>
  <r>
    <s v="Rural+Urban"/>
    <n v="2016"/>
    <s v="January"/>
    <n v="126.3"/>
    <s v="Oils and fats"/>
    <n v="115.5"/>
    <x v="0"/>
    <d v="2016-01-01T00:00:00"/>
    <x v="0"/>
  </r>
  <r>
    <s v="Rural+Urban"/>
    <n v="2016"/>
    <s v="January"/>
    <n v="126.3"/>
    <s v="Fruits"/>
    <n v="125.7"/>
    <x v="0"/>
    <d v="2016-01-01T00:00:00"/>
    <x v="0"/>
  </r>
  <r>
    <s v="Rural+Urban"/>
    <n v="2016"/>
    <s v="January"/>
    <n v="126.3"/>
    <s v="Vegetables"/>
    <n v="141.5"/>
    <x v="0"/>
    <d v="2016-01-01T00:00:00"/>
    <x v="0"/>
  </r>
  <r>
    <s v="Rural+Urban"/>
    <n v="2016"/>
    <s v="January"/>
    <n v="126.3"/>
    <s v="Pulses and products"/>
    <n v="170.7"/>
    <x v="0"/>
    <d v="2016-01-01T00:00:00"/>
    <x v="0"/>
  </r>
  <r>
    <s v="Rural+Urban"/>
    <n v="2016"/>
    <s v="January"/>
    <n v="126.3"/>
    <s v="Sugar and Confectionery"/>
    <n v="97.4"/>
    <x v="0"/>
    <d v="2016-01-01T00:00:00"/>
    <x v="0"/>
  </r>
  <r>
    <s v="Rural+Urban"/>
    <n v="2016"/>
    <s v="January"/>
    <n v="126.3"/>
    <s v="Spices"/>
    <n v="132.9"/>
    <x v="0"/>
    <d v="2016-01-01T00:00:00"/>
    <x v="0"/>
  </r>
  <r>
    <s v="Rural+Urban"/>
    <n v="2016"/>
    <s v="January"/>
    <n v="126.3"/>
    <s v="Non-alcoholic beverages"/>
    <n v="122.7"/>
    <x v="0"/>
    <d v="2016-01-01T00:00:00"/>
    <x v="0"/>
  </r>
  <r>
    <s v="Rural+Urban"/>
    <n v="2016"/>
    <s v="January"/>
    <n v="126.3"/>
    <s v="Prepared meals, snacks, sweets etc."/>
    <n v="135.30000000000001"/>
    <x v="0"/>
    <d v="2016-01-01T00:00:00"/>
    <x v="0"/>
  </r>
  <r>
    <s v="Rural+Urban"/>
    <n v="2016"/>
    <s v="January"/>
    <n v="126.3"/>
    <s v="Food and beverages"/>
    <n v="131.30000000000001"/>
    <x v="0"/>
    <d v="2016-01-01T00:00:00"/>
    <x v="0"/>
  </r>
  <r>
    <s v="Rural+Urban"/>
    <n v="2016"/>
    <s v="January"/>
    <n v="126.3"/>
    <s v="Fuel and light"/>
    <n v="122.7"/>
    <x v="1"/>
    <d v="2016-01-01T00:00:00"/>
    <x v="0"/>
  </r>
  <r>
    <s v="Rural+Urban"/>
    <n v="2016"/>
    <s v="January"/>
    <n v="126.3"/>
    <s v="Health"/>
    <n v="122"/>
    <x v="2"/>
    <d v="2016-01-01T00:00:00"/>
    <x v="0"/>
  </r>
  <r>
    <s v="Rural+Urban"/>
    <n v="2016"/>
    <s v="January"/>
    <n v="126.3"/>
    <s v="Transport and communication"/>
    <n v="111.1"/>
    <x v="3"/>
    <d v="2016-01-01T00:00:00"/>
    <x v="0"/>
  </r>
  <r>
    <s v="Rural+Urban"/>
    <n v="2016"/>
    <s v="January"/>
    <n v="126.3"/>
    <s v="Education"/>
    <n v="126.3"/>
    <x v="4"/>
    <d v="2016-01-01T00:00:00"/>
    <x v="0"/>
  </r>
  <r>
    <s v="Rural"/>
    <n v="2016"/>
    <s v="February"/>
    <n v="127.9"/>
    <s v="Cereals and products"/>
    <n v="127.1"/>
    <x v="0"/>
    <d v="2016-02-01T00:00:00"/>
    <x v="0"/>
  </r>
  <r>
    <s v="Rural"/>
    <n v="2016"/>
    <s v="February"/>
    <n v="127.9"/>
    <s v="Meat and fish"/>
    <n v="133.69999999999999"/>
    <x v="0"/>
    <d v="2016-02-01T00:00:00"/>
    <x v="0"/>
  </r>
  <r>
    <s v="Rural"/>
    <n v="2016"/>
    <s v="February"/>
    <n v="127.9"/>
    <s v="Egg"/>
    <n v="127.7"/>
    <x v="0"/>
    <d v="2016-02-01T00:00:00"/>
    <x v="0"/>
  </r>
  <r>
    <s v="Rural"/>
    <n v="2016"/>
    <s v="February"/>
    <n v="127.9"/>
    <s v="Milk and products"/>
    <n v="130.69999999999999"/>
    <x v="0"/>
    <d v="2016-02-01T00:00:00"/>
    <x v="0"/>
  </r>
  <r>
    <s v="Rural"/>
    <n v="2016"/>
    <s v="February"/>
    <n v="127.9"/>
    <s v="Oils and fats"/>
    <n v="118.5"/>
    <x v="0"/>
    <d v="2016-02-01T00:00:00"/>
    <x v="0"/>
  </r>
  <r>
    <s v="Rural"/>
    <n v="2016"/>
    <s v="February"/>
    <n v="127.9"/>
    <s v="Fruits"/>
    <n v="130.4"/>
    <x v="0"/>
    <d v="2016-02-01T00:00:00"/>
    <x v="0"/>
  </r>
  <r>
    <s v="Rural"/>
    <n v="2016"/>
    <s v="February"/>
    <n v="127.9"/>
    <s v="Vegetables"/>
    <n v="130.9"/>
    <x v="0"/>
    <d v="2016-02-01T00:00:00"/>
    <x v="0"/>
  </r>
  <r>
    <s v="Rural"/>
    <n v="2016"/>
    <s v="February"/>
    <n v="127.9"/>
    <s v="Pulses and products"/>
    <n v="162.80000000000001"/>
    <x v="0"/>
    <d v="2016-02-01T00:00:00"/>
    <x v="0"/>
  </r>
  <r>
    <s v="Rural"/>
    <n v="2016"/>
    <s v="February"/>
    <n v="127.9"/>
    <s v="Sugar and Confectionery"/>
    <n v="98.7"/>
    <x v="0"/>
    <d v="2016-02-01T00:00:00"/>
    <x v="0"/>
  </r>
  <r>
    <s v="Rural"/>
    <n v="2016"/>
    <s v="February"/>
    <n v="127.9"/>
    <s v="Spices"/>
    <n v="130.6"/>
    <x v="0"/>
    <d v="2016-02-01T00:00:00"/>
    <x v="0"/>
  </r>
  <r>
    <s v="Rural"/>
    <n v="2016"/>
    <s v="February"/>
    <n v="127.9"/>
    <s v="Non-alcoholic beverages"/>
    <n v="124.8"/>
    <x v="0"/>
    <d v="2016-02-01T00:00:00"/>
    <x v="0"/>
  </r>
  <r>
    <s v="Rural"/>
    <n v="2016"/>
    <s v="February"/>
    <n v="127.9"/>
    <s v="Prepared meals, snacks, sweets etc."/>
    <n v="136.4"/>
    <x v="0"/>
    <d v="2016-02-01T00:00:00"/>
    <x v="0"/>
  </r>
  <r>
    <s v="Rural"/>
    <n v="2016"/>
    <s v="February"/>
    <n v="127.9"/>
    <s v="Food and beverages"/>
    <n v="130.30000000000001"/>
    <x v="0"/>
    <d v="2016-02-01T00:00:00"/>
    <x v="0"/>
  </r>
  <r>
    <s v="Rural"/>
    <n v="2016"/>
    <s v="February"/>
    <n v="127.9"/>
    <s v="Fuel and light"/>
    <n v="127.5"/>
    <x v="1"/>
    <d v="2016-02-01T00:00:00"/>
    <x v="0"/>
  </r>
  <r>
    <s v="Rural"/>
    <n v="2016"/>
    <s v="February"/>
    <n v="127.9"/>
    <s v="Health"/>
    <n v="124.3"/>
    <x v="2"/>
    <d v="2016-02-01T00:00:00"/>
    <x v="0"/>
  </r>
  <r>
    <s v="Rural"/>
    <n v="2016"/>
    <s v="February"/>
    <n v="127.9"/>
    <s v="Transport and communication"/>
    <n v="113.9"/>
    <x v="3"/>
    <d v="2016-02-01T00:00:00"/>
    <x v="0"/>
  </r>
  <r>
    <s v="Rural"/>
    <n v="2016"/>
    <s v="February"/>
    <n v="127.9"/>
    <s v="Education"/>
    <n v="127.1"/>
    <x v="4"/>
    <d v="2016-02-01T00:00:00"/>
    <x v="0"/>
  </r>
  <r>
    <s v="Urban"/>
    <n v="2016"/>
    <s v="February"/>
    <n v="123.8"/>
    <s v="Cereals and products"/>
    <n v="124.8"/>
    <x v="0"/>
    <d v="2016-02-01T00:00:00"/>
    <x v="0"/>
  </r>
  <r>
    <s v="Urban"/>
    <n v="2016"/>
    <s v="February"/>
    <n v="123.8"/>
    <s v="Meat and fish"/>
    <n v="135.1"/>
    <x v="0"/>
    <d v="2016-02-01T00:00:00"/>
    <x v="0"/>
  </r>
  <r>
    <s v="Urban"/>
    <n v="2016"/>
    <s v="February"/>
    <n v="123.8"/>
    <s v="Egg"/>
    <n v="130.30000000000001"/>
    <x v="0"/>
    <d v="2016-02-01T00:00:00"/>
    <x v="0"/>
  </r>
  <r>
    <s v="Urban"/>
    <n v="2016"/>
    <s v="February"/>
    <n v="123.8"/>
    <s v="Milk and products"/>
    <n v="129.6"/>
    <x v="0"/>
    <d v="2016-02-01T00:00:00"/>
    <x v="0"/>
  </r>
  <r>
    <s v="Urban"/>
    <n v="2016"/>
    <s v="February"/>
    <n v="123.8"/>
    <s v="Oils and fats"/>
    <n v="108.4"/>
    <x v="0"/>
    <d v="2016-02-01T00:00:00"/>
    <x v="0"/>
  </r>
  <r>
    <s v="Urban"/>
    <n v="2016"/>
    <s v="February"/>
    <n v="123.8"/>
    <s v="Fruits"/>
    <n v="118.6"/>
    <x v="0"/>
    <d v="2016-02-01T00:00:00"/>
    <x v="0"/>
  </r>
  <r>
    <s v="Urban"/>
    <n v="2016"/>
    <s v="February"/>
    <n v="123.8"/>
    <s v="Vegetables"/>
    <n v="129.19999999999999"/>
    <x v="0"/>
    <d v="2016-02-01T00:00:00"/>
    <x v="0"/>
  </r>
  <r>
    <s v="Urban"/>
    <n v="2016"/>
    <s v="February"/>
    <n v="123.8"/>
    <s v="Pulses and products"/>
    <n v="176.4"/>
    <x v="0"/>
    <d v="2016-02-01T00:00:00"/>
    <x v="0"/>
  </r>
  <r>
    <s v="Urban"/>
    <n v="2016"/>
    <s v="February"/>
    <n v="123.8"/>
    <s v="Sugar and Confectionery"/>
    <n v="99.1"/>
    <x v="0"/>
    <d v="2016-02-01T00:00:00"/>
    <x v="0"/>
  </r>
  <r>
    <s v="Urban"/>
    <n v="2016"/>
    <s v="February"/>
    <n v="123.8"/>
    <s v="Spices"/>
    <n v="139.69999999999999"/>
    <x v="0"/>
    <d v="2016-02-01T00:00:00"/>
    <x v="0"/>
  </r>
  <r>
    <s v="Urban"/>
    <n v="2016"/>
    <s v="February"/>
    <n v="123.8"/>
    <s v="Non-alcoholic beverages"/>
    <n v="120.6"/>
    <x v="0"/>
    <d v="2016-02-01T00:00:00"/>
    <x v="0"/>
  </r>
  <r>
    <s v="Urban"/>
    <n v="2016"/>
    <s v="February"/>
    <n v="123.8"/>
    <s v="Prepared meals, snacks, sweets etc."/>
    <n v="135.19999999999999"/>
    <x v="0"/>
    <d v="2016-02-01T00:00:00"/>
    <x v="0"/>
  </r>
  <r>
    <s v="Urban"/>
    <n v="2016"/>
    <s v="February"/>
    <n v="123.8"/>
    <s v="Food and beverages"/>
    <n v="129.1"/>
    <x v="0"/>
    <d v="2016-02-01T00:00:00"/>
    <x v="0"/>
  </r>
  <r>
    <s v="Urban"/>
    <n v="2016"/>
    <s v="February"/>
    <n v="123.8"/>
    <s v="Fuel and light"/>
    <n v="116"/>
    <x v="1"/>
    <d v="2016-02-01T00:00:00"/>
    <x v="0"/>
  </r>
  <r>
    <s v="Urban"/>
    <n v="2016"/>
    <s v="February"/>
    <n v="123.8"/>
    <s v="Health"/>
    <n v="119.5"/>
    <x v="2"/>
    <d v="2016-02-01T00:00:00"/>
    <x v="0"/>
  </r>
  <r>
    <s v="Urban"/>
    <n v="2016"/>
    <s v="February"/>
    <n v="123.8"/>
    <s v="Transport and communication"/>
    <n v="109.1"/>
    <x v="3"/>
    <d v="2016-02-01T00:00:00"/>
    <x v="0"/>
  </r>
  <r>
    <s v="Urban"/>
    <n v="2016"/>
    <s v="February"/>
    <n v="123.8"/>
    <s v="Education"/>
    <n v="126.3"/>
    <x v="4"/>
    <d v="2016-02-01T00:00:00"/>
    <x v="0"/>
  </r>
  <r>
    <s v="Rural+Urban"/>
    <n v="2016"/>
    <s v="February"/>
    <n v="126"/>
    <s v="Cereals and products"/>
    <n v="126.4"/>
    <x v="0"/>
    <d v="2016-02-01T00:00:00"/>
    <x v="0"/>
  </r>
  <r>
    <s v="Rural+Urban"/>
    <n v="2016"/>
    <s v="February"/>
    <n v="126"/>
    <s v="Meat and fish"/>
    <n v="134.19999999999999"/>
    <x v="0"/>
    <d v="2016-02-01T00:00:00"/>
    <x v="0"/>
  </r>
  <r>
    <s v="Rural+Urban"/>
    <n v="2016"/>
    <s v="February"/>
    <n v="126"/>
    <s v="Egg"/>
    <n v="128.69999999999999"/>
    <x v="0"/>
    <d v="2016-02-01T00:00:00"/>
    <x v="0"/>
  </r>
  <r>
    <s v="Rural+Urban"/>
    <n v="2016"/>
    <s v="February"/>
    <n v="126"/>
    <s v="Milk and products"/>
    <n v="130.30000000000001"/>
    <x v="0"/>
    <d v="2016-02-01T00:00:00"/>
    <x v="0"/>
  </r>
  <r>
    <s v="Rural+Urban"/>
    <n v="2016"/>
    <s v="February"/>
    <n v="126"/>
    <s v="Oils and fats"/>
    <n v="114.8"/>
    <x v="0"/>
    <d v="2016-02-01T00:00:00"/>
    <x v="0"/>
  </r>
  <r>
    <s v="Rural+Urban"/>
    <n v="2016"/>
    <s v="February"/>
    <n v="126"/>
    <s v="Fruits"/>
    <n v="124.9"/>
    <x v="0"/>
    <d v="2016-02-01T00:00:00"/>
    <x v="0"/>
  </r>
  <r>
    <s v="Rural+Urban"/>
    <n v="2016"/>
    <s v="February"/>
    <n v="126"/>
    <s v="Vegetables"/>
    <n v="130.30000000000001"/>
    <x v="0"/>
    <d v="2016-02-01T00:00:00"/>
    <x v="0"/>
  </r>
  <r>
    <s v="Rural+Urban"/>
    <n v="2016"/>
    <s v="February"/>
    <n v="126"/>
    <s v="Pulses and products"/>
    <n v="167.4"/>
    <x v="0"/>
    <d v="2016-02-01T00:00:00"/>
    <x v="0"/>
  </r>
  <r>
    <s v="Rural+Urban"/>
    <n v="2016"/>
    <s v="February"/>
    <n v="126"/>
    <s v="Sugar and Confectionery"/>
    <n v="98.8"/>
    <x v="0"/>
    <d v="2016-02-01T00:00:00"/>
    <x v="0"/>
  </r>
  <r>
    <s v="Rural+Urban"/>
    <n v="2016"/>
    <s v="February"/>
    <n v="126"/>
    <s v="Spices"/>
    <n v="133.6"/>
    <x v="0"/>
    <d v="2016-02-01T00:00:00"/>
    <x v="0"/>
  </r>
  <r>
    <s v="Rural+Urban"/>
    <n v="2016"/>
    <s v="February"/>
    <n v="126"/>
    <s v="Non-alcoholic beverages"/>
    <n v="123"/>
    <x v="0"/>
    <d v="2016-02-01T00:00:00"/>
    <x v="0"/>
  </r>
  <r>
    <s v="Rural+Urban"/>
    <n v="2016"/>
    <s v="February"/>
    <n v="126"/>
    <s v="Prepared meals, snacks, sweets etc."/>
    <n v="135.80000000000001"/>
    <x v="0"/>
    <d v="2016-02-01T00:00:00"/>
    <x v="0"/>
  </r>
  <r>
    <s v="Rural+Urban"/>
    <n v="2016"/>
    <s v="February"/>
    <n v="126"/>
    <s v="Food and beverages"/>
    <n v="129.9"/>
    <x v="0"/>
    <d v="2016-02-01T00:00:00"/>
    <x v="0"/>
  </r>
  <r>
    <s v="Rural+Urban"/>
    <n v="2016"/>
    <s v="February"/>
    <n v="126"/>
    <s v="Fuel and light"/>
    <n v="123.1"/>
    <x v="1"/>
    <d v="2016-02-01T00:00:00"/>
    <x v="0"/>
  </r>
  <r>
    <s v="Rural+Urban"/>
    <n v="2016"/>
    <s v="February"/>
    <n v="126"/>
    <s v="Health"/>
    <n v="122.5"/>
    <x v="2"/>
    <d v="2016-02-01T00:00:00"/>
    <x v="0"/>
  </r>
  <r>
    <s v="Rural+Urban"/>
    <n v="2016"/>
    <s v="February"/>
    <n v="126"/>
    <s v="Transport and communication"/>
    <n v="111.4"/>
    <x v="3"/>
    <d v="2016-02-01T00:00:00"/>
    <x v="0"/>
  </r>
  <r>
    <s v="Rural+Urban"/>
    <n v="2016"/>
    <s v="February"/>
    <n v="126"/>
    <s v="Education"/>
    <n v="126.6"/>
    <x v="4"/>
    <d v="2016-02-01T00:00:00"/>
    <x v="0"/>
  </r>
  <r>
    <s v="Rural"/>
    <n v="2016"/>
    <s v="March"/>
    <n v="128"/>
    <s v="Cereals and products"/>
    <n v="127.3"/>
    <x v="0"/>
    <d v="2016-03-01T00:00:00"/>
    <x v="0"/>
  </r>
  <r>
    <s v="Rural"/>
    <n v="2016"/>
    <s v="March"/>
    <n v="128"/>
    <s v="Meat and fish"/>
    <n v="134.4"/>
    <x v="0"/>
    <d v="2016-03-01T00:00:00"/>
    <x v="0"/>
  </r>
  <r>
    <s v="Rural"/>
    <n v="2016"/>
    <s v="March"/>
    <n v="128"/>
    <s v="Egg"/>
    <n v="125.1"/>
    <x v="0"/>
    <d v="2016-03-01T00:00:00"/>
    <x v="0"/>
  </r>
  <r>
    <s v="Rural"/>
    <n v="2016"/>
    <s v="March"/>
    <n v="128"/>
    <s v="Milk and products"/>
    <n v="130.5"/>
    <x v="0"/>
    <d v="2016-03-01T00:00:00"/>
    <x v="0"/>
  </r>
  <r>
    <s v="Rural"/>
    <n v="2016"/>
    <s v="March"/>
    <n v="128"/>
    <s v="Oils and fats"/>
    <n v="118.3"/>
    <x v="0"/>
    <d v="2016-03-01T00:00:00"/>
    <x v="0"/>
  </r>
  <r>
    <s v="Rural"/>
    <n v="2016"/>
    <s v="March"/>
    <n v="128"/>
    <s v="Fruits"/>
    <n v="131.69999999999999"/>
    <x v="0"/>
    <d v="2016-03-01T00:00:00"/>
    <x v="0"/>
  </r>
  <r>
    <s v="Rural"/>
    <n v="2016"/>
    <s v="March"/>
    <n v="128"/>
    <s v="Vegetables"/>
    <n v="130.69999999999999"/>
    <x v="0"/>
    <d v="2016-03-01T00:00:00"/>
    <x v="0"/>
  </r>
  <r>
    <s v="Rural"/>
    <n v="2016"/>
    <s v="March"/>
    <n v="128"/>
    <s v="Pulses and products"/>
    <n v="161.19999999999999"/>
    <x v="0"/>
    <d v="2016-03-01T00:00:00"/>
    <x v="0"/>
  </r>
  <r>
    <s v="Rural"/>
    <n v="2016"/>
    <s v="March"/>
    <n v="128"/>
    <s v="Sugar and Confectionery"/>
    <n v="100.4"/>
    <x v="0"/>
    <d v="2016-03-01T00:00:00"/>
    <x v="0"/>
  </r>
  <r>
    <s v="Rural"/>
    <n v="2016"/>
    <s v="March"/>
    <n v="128"/>
    <s v="Spices"/>
    <n v="130.80000000000001"/>
    <x v="0"/>
    <d v="2016-03-01T00:00:00"/>
    <x v="0"/>
  </r>
  <r>
    <s v="Rural"/>
    <n v="2016"/>
    <s v="March"/>
    <n v="128"/>
    <s v="Non-alcoholic beverages"/>
    <n v="124.9"/>
    <x v="0"/>
    <d v="2016-03-01T00:00:00"/>
    <x v="0"/>
  </r>
  <r>
    <s v="Rural"/>
    <n v="2016"/>
    <s v="March"/>
    <n v="128"/>
    <s v="Prepared meals, snacks, sweets etc."/>
    <n v="137"/>
    <x v="0"/>
    <d v="2016-03-01T00:00:00"/>
    <x v="0"/>
  </r>
  <r>
    <s v="Rural"/>
    <n v="2016"/>
    <s v="March"/>
    <n v="128"/>
    <s v="Food and beverages"/>
    <n v="130.4"/>
    <x v="0"/>
    <d v="2016-03-01T00:00:00"/>
    <x v="0"/>
  </r>
  <r>
    <s v="Rural"/>
    <n v="2016"/>
    <s v="March"/>
    <n v="128"/>
    <s v="Fuel and light"/>
    <n v="127"/>
    <x v="1"/>
    <d v="2016-03-01T00:00:00"/>
    <x v="0"/>
  </r>
  <r>
    <s v="Rural"/>
    <n v="2016"/>
    <s v="March"/>
    <n v="128"/>
    <s v="Health"/>
    <n v="124.8"/>
    <x v="2"/>
    <d v="2016-03-01T00:00:00"/>
    <x v="0"/>
  </r>
  <r>
    <s v="Rural"/>
    <n v="2016"/>
    <s v="March"/>
    <n v="128"/>
    <s v="Transport and communication"/>
    <n v="113.6"/>
    <x v="3"/>
    <d v="2016-03-01T00:00:00"/>
    <x v="0"/>
  </r>
  <r>
    <s v="Rural"/>
    <n v="2016"/>
    <s v="March"/>
    <n v="128"/>
    <s v="Education"/>
    <n v="127.5"/>
    <x v="4"/>
    <d v="2016-03-01T00:00:00"/>
    <x v="0"/>
  </r>
  <r>
    <s v="Urban"/>
    <n v="2016"/>
    <s v="March"/>
    <n v="123.8"/>
    <s v="Cereals and products"/>
    <n v="124.8"/>
    <x v="0"/>
    <d v="2016-03-01T00:00:00"/>
    <x v="0"/>
  </r>
  <r>
    <s v="Urban"/>
    <n v="2016"/>
    <s v="March"/>
    <n v="123.8"/>
    <s v="Meat and fish"/>
    <n v="136.30000000000001"/>
    <x v="0"/>
    <d v="2016-03-01T00:00:00"/>
    <x v="0"/>
  </r>
  <r>
    <s v="Urban"/>
    <n v="2016"/>
    <s v="March"/>
    <n v="123.8"/>
    <s v="Egg"/>
    <n v="123.7"/>
    <x v="0"/>
    <d v="2016-03-01T00:00:00"/>
    <x v="0"/>
  </r>
  <r>
    <s v="Urban"/>
    <n v="2016"/>
    <s v="March"/>
    <n v="123.8"/>
    <s v="Milk and products"/>
    <n v="129.69999999999999"/>
    <x v="0"/>
    <d v="2016-03-01T00:00:00"/>
    <x v="0"/>
  </r>
  <r>
    <s v="Urban"/>
    <n v="2016"/>
    <s v="March"/>
    <n v="123.8"/>
    <s v="Oils and fats"/>
    <n v="107.9"/>
    <x v="0"/>
    <d v="2016-03-01T00:00:00"/>
    <x v="0"/>
  </r>
  <r>
    <s v="Urban"/>
    <n v="2016"/>
    <s v="March"/>
    <n v="123.8"/>
    <s v="Fruits"/>
    <n v="119.9"/>
    <x v="0"/>
    <d v="2016-03-01T00:00:00"/>
    <x v="0"/>
  </r>
  <r>
    <s v="Urban"/>
    <n v="2016"/>
    <s v="March"/>
    <n v="123.8"/>
    <s v="Vegetables"/>
    <n v="128.1"/>
    <x v="0"/>
    <d v="2016-03-01T00:00:00"/>
    <x v="0"/>
  </r>
  <r>
    <s v="Urban"/>
    <n v="2016"/>
    <s v="March"/>
    <n v="123.8"/>
    <s v="Pulses and products"/>
    <n v="170.3"/>
    <x v="0"/>
    <d v="2016-03-01T00:00:00"/>
    <x v="0"/>
  </r>
  <r>
    <s v="Urban"/>
    <n v="2016"/>
    <s v="March"/>
    <n v="123.8"/>
    <s v="Sugar and Confectionery"/>
    <n v="101.8"/>
    <x v="0"/>
    <d v="2016-03-01T00:00:00"/>
    <x v="0"/>
  </r>
  <r>
    <s v="Urban"/>
    <n v="2016"/>
    <s v="March"/>
    <n v="123.8"/>
    <s v="Spices"/>
    <n v="140.1"/>
    <x v="0"/>
    <d v="2016-03-01T00:00:00"/>
    <x v="0"/>
  </r>
  <r>
    <s v="Urban"/>
    <n v="2016"/>
    <s v="March"/>
    <n v="123.8"/>
    <s v="Non-alcoholic beverages"/>
    <n v="120.7"/>
    <x v="0"/>
    <d v="2016-03-01T00:00:00"/>
    <x v="0"/>
  </r>
  <r>
    <s v="Urban"/>
    <n v="2016"/>
    <s v="March"/>
    <n v="123.8"/>
    <s v="Prepared meals, snacks, sweets etc."/>
    <n v="135.4"/>
    <x v="0"/>
    <d v="2016-03-01T00:00:00"/>
    <x v="0"/>
  </r>
  <r>
    <s v="Urban"/>
    <n v="2016"/>
    <s v="March"/>
    <n v="123.8"/>
    <s v="Food and beverages"/>
    <n v="128.9"/>
    <x v="0"/>
    <d v="2016-03-01T00:00:00"/>
    <x v="0"/>
  </r>
  <r>
    <s v="Urban"/>
    <n v="2016"/>
    <s v="March"/>
    <n v="123.8"/>
    <s v="Fuel and light"/>
    <n v="114.8"/>
    <x v="1"/>
    <d v="2016-03-01T00:00:00"/>
    <x v="0"/>
  </r>
  <r>
    <s v="Urban"/>
    <n v="2016"/>
    <s v="March"/>
    <n v="123.8"/>
    <s v="Health"/>
    <n v="119.7"/>
    <x v="2"/>
    <d v="2016-03-01T00:00:00"/>
    <x v="0"/>
  </r>
  <r>
    <s v="Urban"/>
    <n v="2016"/>
    <s v="March"/>
    <n v="123.8"/>
    <s v="Transport and communication"/>
    <n v="108.5"/>
    <x v="3"/>
    <d v="2016-03-01T00:00:00"/>
    <x v="0"/>
  </r>
  <r>
    <s v="Urban"/>
    <n v="2016"/>
    <s v="March"/>
    <n v="123.8"/>
    <s v="Education"/>
    <n v="126.4"/>
    <x v="4"/>
    <d v="2016-03-01T00:00:00"/>
    <x v="0"/>
  </r>
  <r>
    <s v="Rural+Urban"/>
    <n v="2016"/>
    <s v="March"/>
    <n v="126"/>
    <s v="Cereals and products"/>
    <n v="126.5"/>
    <x v="0"/>
    <d v="2016-03-01T00:00:00"/>
    <x v="0"/>
  </r>
  <r>
    <s v="Rural+Urban"/>
    <n v="2016"/>
    <s v="March"/>
    <n v="126"/>
    <s v="Meat and fish"/>
    <n v="135.1"/>
    <x v="0"/>
    <d v="2016-03-01T00:00:00"/>
    <x v="0"/>
  </r>
  <r>
    <s v="Rural+Urban"/>
    <n v="2016"/>
    <s v="March"/>
    <n v="126"/>
    <s v="Egg"/>
    <n v="124.6"/>
    <x v="0"/>
    <d v="2016-03-01T00:00:00"/>
    <x v="0"/>
  </r>
  <r>
    <s v="Rural+Urban"/>
    <n v="2016"/>
    <s v="March"/>
    <n v="126"/>
    <s v="Milk and products"/>
    <n v="130.19999999999999"/>
    <x v="0"/>
    <d v="2016-03-01T00:00:00"/>
    <x v="0"/>
  </r>
  <r>
    <s v="Rural+Urban"/>
    <n v="2016"/>
    <s v="March"/>
    <n v="126"/>
    <s v="Oils and fats"/>
    <n v="114.5"/>
    <x v="0"/>
    <d v="2016-03-01T00:00:00"/>
    <x v="0"/>
  </r>
  <r>
    <s v="Rural+Urban"/>
    <n v="2016"/>
    <s v="March"/>
    <n v="126"/>
    <s v="Fruits"/>
    <n v="126.2"/>
    <x v="0"/>
    <d v="2016-03-01T00:00:00"/>
    <x v="0"/>
  </r>
  <r>
    <s v="Rural+Urban"/>
    <n v="2016"/>
    <s v="March"/>
    <n v="126"/>
    <s v="Vegetables"/>
    <n v="129.80000000000001"/>
    <x v="0"/>
    <d v="2016-03-01T00:00:00"/>
    <x v="0"/>
  </r>
  <r>
    <s v="Rural+Urban"/>
    <n v="2016"/>
    <s v="March"/>
    <n v="126"/>
    <s v="Pulses and products"/>
    <n v="164.3"/>
    <x v="0"/>
    <d v="2016-03-01T00:00:00"/>
    <x v="0"/>
  </r>
  <r>
    <s v="Rural+Urban"/>
    <n v="2016"/>
    <s v="March"/>
    <n v="126"/>
    <s v="Sugar and Confectionery"/>
    <n v="100.9"/>
    <x v="0"/>
    <d v="2016-03-01T00:00:00"/>
    <x v="0"/>
  </r>
  <r>
    <s v="Rural+Urban"/>
    <n v="2016"/>
    <s v="March"/>
    <n v="126"/>
    <s v="Spices"/>
    <n v="133.9"/>
    <x v="0"/>
    <d v="2016-03-01T00:00:00"/>
    <x v="0"/>
  </r>
  <r>
    <s v="Rural+Urban"/>
    <n v="2016"/>
    <s v="March"/>
    <n v="126"/>
    <s v="Non-alcoholic beverages"/>
    <n v="123.1"/>
    <x v="0"/>
    <d v="2016-03-01T00:00:00"/>
    <x v="0"/>
  </r>
  <r>
    <s v="Rural+Urban"/>
    <n v="2016"/>
    <s v="March"/>
    <n v="126"/>
    <s v="Prepared meals, snacks, sweets etc."/>
    <n v="136.30000000000001"/>
    <x v="0"/>
    <d v="2016-03-01T00:00:00"/>
    <x v="0"/>
  </r>
  <r>
    <s v="Rural+Urban"/>
    <n v="2016"/>
    <s v="March"/>
    <n v="126"/>
    <s v="Food and beverages"/>
    <n v="129.80000000000001"/>
    <x v="0"/>
    <d v="2016-03-01T00:00:00"/>
    <x v="0"/>
  </r>
  <r>
    <s v="Rural+Urban"/>
    <n v="2016"/>
    <s v="March"/>
    <n v="126"/>
    <s v="Fuel and light"/>
    <n v="122.4"/>
    <x v="1"/>
    <d v="2016-03-01T00:00:00"/>
    <x v="0"/>
  </r>
  <r>
    <s v="Rural+Urban"/>
    <n v="2016"/>
    <s v="March"/>
    <n v="126"/>
    <s v="Health"/>
    <n v="122.9"/>
    <x v="2"/>
    <d v="2016-03-01T00:00:00"/>
    <x v="0"/>
  </r>
  <r>
    <s v="Rural+Urban"/>
    <n v="2016"/>
    <s v="March"/>
    <n v="126"/>
    <s v="Transport and communication"/>
    <n v="110.9"/>
    <x v="3"/>
    <d v="2016-03-01T00:00:00"/>
    <x v="0"/>
  </r>
  <r>
    <s v="Rural+Urban"/>
    <n v="2016"/>
    <s v="March"/>
    <n v="126"/>
    <s v="Education"/>
    <n v="126.9"/>
    <x v="4"/>
    <d v="2016-03-01T00:00:00"/>
    <x v="0"/>
  </r>
  <r>
    <s v="Rural"/>
    <n v="2016"/>
    <s v="April"/>
    <n v="129"/>
    <s v="Cereals and products"/>
    <n v="127.4"/>
    <x v="0"/>
    <d v="2016-04-01T00:00:00"/>
    <x v="0"/>
  </r>
  <r>
    <s v="Rural"/>
    <n v="2016"/>
    <s v="April"/>
    <n v="129"/>
    <s v="Meat and fish"/>
    <n v="135.4"/>
    <x v="0"/>
    <d v="2016-04-01T00:00:00"/>
    <x v="0"/>
  </r>
  <r>
    <s v="Rural"/>
    <n v="2016"/>
    <s v="April"/>
    <n v="129"/>
    <s v="Egg"/>
    <n v="123.4"/>
    <x v="0"/>
    <d v="2016-04-01T00:00:00"/>
    <x v="0"/>
  </r>
  <r>
    <s v="Rural"/>
    <n v="2016"/>
    <s v="April"/>
    <n v="129"/>
    <s v="Milk and products"/>
    <n v="131.30000000000001"/>
    <x v="0"/>
    <d v="2016-04-01T00:00:00"/>
    <x v="0"/>
  </r>
  <r>
    <s v="Rural"/>
    <n v="2016"/>
    <s v="April"/>
    <n v="129"/>
    <s v="Oils and fats"/>
    <n v="118.2"/>
    <x v="0"/>
    <d v="2016-04-01T00:00:00"/>
    <x v="0"/>
  </r>
  <r>
    <s v="Rural"/>
    <n v="2016"/>
    <s v="April"/>
    <n v="129"/>
    <s v="Fruits"/>
    <n v="138.1"/>
    <x v="0"/>
    <d v="2016-04-01T00:00:00"/>
    <x v="0"/>
  </r>
  <r>
    <s v="Rural"/>
    <n v="2016"/>
    <s v="April"/>
    <n v="129"/>
    <s v="Vegetables"/>
    <n v="134.1"/>
    <x v="0"/>
    <d v="2016-04-01T00:00:00"/>
    <x v="0"/>
  </r>
  <r>
    <s v="Rural"/>
    <n v="2016"/>
    <s v="April"/>
    <n v="129"/>
    <s v="Pulses and products"/>
    <n v="162.69999999999999"/>
    <x v="0"/>
    <d v="2016-04-01T00:00:00"/>
    <x v="0"/>
  </r>
  <r>
    <s v="Rural"/>
    <n v="2016"/>
    <s v="April"/>
    <n v="129"/>
    <s v="Sugar and Confectionery"/>
    <n v="105"/>
    <x v="0"/>
    <d v="2016-04-01T00:00:00"/>
    <x v="0"/>
  </r>
  <r>
    <s v="Rural"/>
    <n v="2016"/>
    <s v="April"/>
    <n v="129"/>
    <s v="Spices"/>
    <n v="131.4"/>
    <x v="0"/>
    <d v="2016-04-01T00:00:00"/>
    <x v="0"/>
  </r>
  <r>
    <s v="Rural"/>
    <n v="2016"/>
    <s v="April"/>
    <n v="129"/>
    <s v="Non-alcoholic beverages"/>
    <n v="125.4"/>
    <x v="0"/>
    <d v="2016-04-01T00:00:00"/>
    <x v="0"/>
  </r>
  <r>
    <s v="Rural"/>
    <n v="2016"/>
    <s v="April"/>
    <n v="129"/>
    <s v="Prepared meals, snacks, sweets etc."/>
    <n v="137.4"/>
    <x v="0"/>
    <d v="2016-04-01T00:00:00"/>
    <x v="0"/>
  </r>
  <r>
    <s v="Rural"/>
    <n v="2016"/>
    <s v="April"/>
    <n v="129"/>
    <s v="Food and beverages"/>
    <n v="131.80000000000001"/>
    <x v="0"/>
    <d v="2016-04-01T00:00:00"/>
    <x v="0"/>
  </r>
  <r>
    <s v="Rural"/>
    <n v="2016"/>
    <s v="April"/>
    <n v="129"/>
    <s v="Fuel and light"/>
    <n v="127"/>
    <x v="1"/>
    <d v="2016-04-01T00:00:00"/>
    <x v="0"/>
  </r>
  <r>
    <s v="Rural"/>
    <n v="2016"/>
    <s v="April"/>
    <n v="129"/>
    <s v="Health"/>
    <n v="125.2"/>
    <x v="2"/>
    <d v="2016-04-01T00:00:00"/>
    <x v="0"/>
  </r>
  <r>
    <s v="Rural"/>
    <n v="2016"/>
    <s v="April"/>
    <n v="129"/>
    <s v="Transport and communication"/>
    <n v="114.4"/>
    <x v="3"/>
    <d v="2016-04-01T00:00:00"/>
    <x v="0"/>
  </r>
  <r>
    <s v="Rural"/>
    <n v="2016"/>
    <s v="April"/>
    <n v="129"/>
    <s v="Education"/>
    <n v="127.9"/>
    <x v="4"/>
    <d v="2016-04-01T00:00:00"/>
    <x v="0"/>
  </r>
  <r>
    <s v="Urban"/>
    <n v="2016"/>
    <s v="April"/>
    <n v="125.3"/>
    <s v="Cereals and products"/>
    <n v="124.9"/>
    <x v="0"/>
    <d v="2016-04-01T00:00:00"/>
    <x v="0"/>
  </r>
  <r>
    <s v="Urban"/>
    <n v="2016"/>
    <s v="April"/>
    <n v="125.3"/>
    <s v="Meat and fish"/>
    <n v="139.30000000000001"/>
    <x v="0"/>
    <d v="2016-04-01T00:00:00"/>
    <x v="0"/>
  </r>
  <r>
    <s v="Urban"/>
    <n v="2016"/>
    <s v="April"/>
    <n v="125.3"/>
    <s v="Egg"/>
    <n v="119.9"/>
    <x v="0"/>
    <d v="2016-04-01T00:00:00"/>
    <x v="0"/>
  </r>
  <r>
    <s v="Urban"/>
    <n v="2016"/>
    <s v="April"/>
    <n v="125.3"/>
    <s v="Milk and products"/>
    <n v="130.19999999999999"/>
    <x v="0"/>
    <d v="2016-04-01T00:00:00"/>
    <x v="0"/>
  </r>
  <r>
    <s v="Urban"/>
    <n v="2016"/>
    <s v="April"/>
    <n v="125.3"/>
    <s v="Oils and fats"/>
    <n v="108.9"/>
    <x v="0"/>
    <d v="2016-04-01T00:00:00"/>
    <x v="0"/>
  </r>
  <r>
    <s v="Urban"/>
    <n v="2016"/>
    <s v="April"/>
    <n v="125.3"/>
    <s v="Fruits"/>
    <n v="131.1"/>
    <x v="0"/>
    <d v="2016-04-01T00:00:00"/>
    <x v="0"/>
  </r>
  <r>
    <s v="Urban"/>
    <n v="2016"/>
    <s v="April"/>
    <n v="125.3"/>
    <s v="Vegetables"/>
    <n v="136.80000000000001"/>
    <x v="0"/>
    <d v="2016-04-01T00:00:00"/>
    <x v="0"/>
  </r>
  <r>
    <s v="Urban"/>
    <n v="2016"/>
    <s v="April"/>
    <n v="125.3"/>
    <s v="Pulses and products"/>
    <n v="176.9"/>
    <x v="0"/>
    <d v="2016-04-01T00:00:00"/>
    <x v="0"/>
  </r>
  <r>
    <s v="Urban"/>
    <n v="2016"/>
    <s v="April"/>
    <n v="125.3"/>
    <s v="Sugar and Confectionery"/>
    <n v="109.1"/>
    <x v="0"/>
    <d v="2016-04-01T00:00:00"/>
    <x v="0"/>
  </r>
  <r>
    <s v="Urban"/>
    <n v="2016"/>
    <s v="April"/>
    <n v="125.3"/>
    <s v="Spices"/>
    <n v="140.4"/>
    <x v="0"/>
    <d v="2016-04-01T00:00:00"/>
    <x v="0"/>
  </r>
  <r>
    <s v="Urban"/>
    <n v="2016"/>
    <s v="April"/>
    <n v="125.3"/>
    <s v="Non-alcoholic beverages"/>
    <n v="121.1"/>
    <x v="0"/>
    <d v="2016-04-01T00:00:00"/>
    <x v="0"/>
  </r>
  <r>
    <s v="Urban"/>
    <n v="2016"/>
    <s v="April"/>
    <n v="125.3"/>
    <s v="Prepared meals, snacks, sweets etc."/>
    <n v="135.9"/>
    <x v="0"/>
    <d v="2016-04-01T00:00:00"/>
    <x v="0"/>
  </r>
  <r>
    <s v="Urban"/>
    <n v="2016"/>
    <s v="April"/>
    <n v="125.3"/>
    <s v="Food and beverages"/>
    <n v="131.80000000000001"/>
    <x v="0"/>
    <d v="2016-04-01T00:00:00"/>
    <x v="0"/>
  </r>
  <r>
    <s v="Urban"/>
    <n v="2016"/>
    <s v="April"/>
    <n v="125.3"/>
    <s v="Fuel and light"/>
    <n v="114.6"/>
    <x v="1"/>
    <d v="2016-04-01T00:00:00"/>
    <x v="0"/>
  </r>
  <r>
    <s v="Urban"/>
    <n v="2016"/>
    <s v="April"/>
    <n v="125.3"/>
    <s v="Health"/>
    <n v="120"/>
    <x v="2"/>
    <d v="2016-04-01T00:00:00"/>
    <x v="0"/>
  </r>
  <r>
    <s v="Urban"/>
    <n v="2016"/>
    <s v="April"/>
    <n v="125.3"/>
    <s v="Transport and communication"/>
    <n v="110"/>
    <x v="3"/>
    <d v="2016-04-01T00:00:00"/>
    <x v="0"/>
  </r>
  <r>
    <s v="Urban"/>
    <n v="2016"/>
    <s v="April"/>
    <n v="125.3"/>
    <s v="Education"/>
    <n v="127.6"/>
    <x v="4"/>
    <d v="2016-04-01T00:00:00"/>
    <x v="0"/>
  </r>
  <r>
    <s v="Rural+Urban"/>
    <n v="2016"/>
    <s v="April"/>
    <n v="127.3"/>
    <s v="Cereals and products"/>
    <n v="126.6"/>
    <x v="0"/>
    <d v="2016-04-01T00:00:00"/>
    <x v="0"/>
  </r>
  <r>
    <s v="Rural+Urban"/>
    <n v="2016"/>
    <s v="April"/>
    <n v="127.3"/>
    <s v="Meat and fish"/>
    <n v="136.80000000000001"/>
    <x v="0"/>
    <d v="2016-04-01T00:00:00"/>
    <x v="0"/>
  </r>
  <r>
    <s v="Rural+Urban"/>
    <n v="2016"/>
    <s v="April"/>
    <n v="127.3"/>
    <s v="Egg"/>
    <n v="122"/>
    <x v="0"/>
    <d v="2016-04-01T00:00:00"/>
    <x v="0"/>
  </r>
  <r>
    <s v="Rural+Urban"/>
    <n v="2016"/>
    <s v="April"/>
    <n v="127.3"/>
    <s v="Milk and products"/>
    <n v="130.9"/>
    <x v="0"/>
    <d v="2016-04-01T00:00:00"/>
    <x v="0"/>
  </r>
  <r>
    <s v="Rural+Urban"/>
    <n v="2016"/>
    <s v="April"/>
    <n v="127.3"/>
    <s v="Oils and fats"/>
    <n v="114.8"/>
    <x v="0"/>
    <d v="2016-04-01T00:00:00"/>
    <x v="0"/>
  </r>
  <r>
    <s v="Rural+Urban"/>
    <n v="2016"/>
    <s v="April"/>
    <n v="127.3"/>
    <s v="Fruits"/>
    <n v="134.80000000000001"/>
    <x v="0"/>
    <d v="2016-04-01T00:00:00"/>
    <x v="0"/>
  </r>
  <r>
    <s v="Rural+Urban"/>
    <n v="2016"/>
    <s v="April"/>
    <n v="127.3"/>
    <s v="Vegetables"/>
    <n v="135"/>
    <x v="0"/>
    <d v="2016-04-01T00:00:00"/>
    <x v="0"/>
  </r>
  <r>
    <s v="Rural+Urban"/>
    <n v="2016"/>
    <s v="April"/>
    <n v="127.3"/>
    <s v="Pulses and products"/>
    <n v="167.5"/>
    <x v="0"/>
    <d v="2016-04-01T00:00:00"/>
    <x v="0"/>
  </r>
  <r>
    <s v="Rural+Urban"/>
    <n v="2016"/>
    <s v="April"/>
    <n v="127.3"/>
    <s v="Sugar and Confectionery"/>
    <n v="106.4"/>
    <x v="0"/>
    <d v="2016-04-01T00:00:00"/>
    <x v="0"/>
  </r>
  <r>
    <s v="Rural+Urban"/>
    <n v="2016"/>
    <s v="April"/>
    <n v="127.3"/>
    <s v="Spices"/>
    <n v="134.4"/>
    <x v="0"/>
    <d v="2016-04-01T00:00:00"/>
    <x v="0"/>
  </r>
  <r>
    <s v="Rural+Urban"/>
    <n v="2016"/>
    <s v="April"/>
    <n v="127.3"/>
    <s v="Non-alcoholic beverages"/>
    <n v="123.6"/>
    <x v="0"/>
    <d v="2016-04-01T00:00:00"/>
    <x v="0"/>
  </r>
  <r>
    <s v="Rural+Urban"/>
    <n v="2016"/>
    <s v="April"/>
    <n v="127.3"/>
    <s v="Prepared meals, snacks, sweets etc."/>
    <n v="136.69999999999999"/>
    <x v="0"/>
    <d v="2016-04-01T00:00:00"/>
    <x v="0"/>
  </r>
  <r>
    <s v="Rural+Urban"/>
    <n v="2016"/>
    <s v="April"/>
    <n v="127.3"/>
    <s v="Food and beverages"/>
    <n v="131.80000000000001"/>
    <x v="0"/>
    <d v="2016-04-01T00:00:00"/>
    <x v="0"/>
  </r>
  <r>
    <s v="Rural+Urban"/>
    <n v="2016"/>
    <s v="April"/>
    <n v="127.3"/>
    <s v="Fuel and light"/>
    <n v="122.3"/>
    <x v="1"/>
    <d v="2016-04-01T00:00:00"/>
    <x v="0"/>
  </r>
  <r>
    <s v="Rural+Urban"/>
    <n v="2016"/>
    <s v="April"/>
    <n v="127.3"/>
    <s v="Health"/>
    <n v="123.2"/>
    <x v="2"/>
    <d v="2016-04-01T00:00:00"/>
    <x v="0"/>
  </r>
  <r>
    <s v="Rural+Urban"/>
    <n v="2016"/>
    <s v="April"/>
    <n v="127.3"/>
    <s v="Transport and communication"/>
    <n v="112.1"/>
    <x v="3"/>
    <d v="2016-04-01T00:00:00"/>
    <x v="0"/>
  </r>
  <r>
    <s v="Rural+Urban"/>
    <n v="2016"/>
    <s v="April"/>
    <n v="127.3"/>
    <s v="Education"/>
    <n v="127.7"/>
    <x v="4"/>
    <d v="2016-04-01T00:00:00"/>
    <x v="0"/>
  </r>
  <r>
    <s v="Rural"/>
    <n v="2016"/>
    <s v="May"/>
    <n v="130.30000000000001"/>
    <s v="Cereals and products"/>
    <n v="127.6"/>
    <x v="0"/>
    <d v="2016-05-01T00:00:00"/>
    <x v="0"/>
  </r>
  <r>
    <s v="Rural"/>
    <n v="2016"/>
    <s v="May"/>
    <n v="130.30000000000001"/>
    <s v="Meat and fish"/>
    <n v="137.5"/>
    <x v="0"/>
    <d v="2016-05-01T00:00:00"/>
    <x v="0"/>
  </r>
  <r>
    <s v="Rural"/>
    <n v="2016"/>
    <s v="May"/>
    <n v="130.30000000000001"/>
    <s v="Egg"/>
    <n v="124.4"/>
    <x v="0"/>
    <d v="2016-05-01T00:00:00"/>
    <x v="0"/>
  </r>
  <r>
    <s v="Rural"/>
    <n v="2016"/>
    <s v="May"/>
    <n v="130.30000000000001"/>
    <s v="Milk and products"/>
    <n v="132.4"/>
    <x v="0"/>
    <d v="2016-05-01T00:00:00"/>
    <x v="0"/>
  </r>
  <r>
    <s v="Rural"/>
    <n v="2016"/>
    <s v="May"/>
    <n v="130.30000000000001"/>
    <s v="Oils and fats"/>
    <n v="118.2"/>
    <x v="0"/>
    <d v="2016-05-01T00:00:00"/>
    <x v="0"/>
  </r>
  <r>
    <s v="Rural"/>
    <n v="2016"/>
    <s v="May"/>
    <n v="130.30000000000001"/>
    <s v="Fruits"/>
    <n v="138.1"/>
    <x v="0"/>
    <d v="2016-05-01T00:00:00"/>
    <x v="0"/>
  </r>
  <r>
    <s v="Rural"/>
    <n v="2016"/>
    <s v="May"/>
    <n v="130.30000000000001"/>
    <s v="Vegetables"/>
    <n v="141.80000000000001"/>
    <x v="0"/>
    <d v="2016-05-01T00:00:00"/>
    <x v="0"/>
  </r>
  <r>
    <s v="Rural"/>
    <n v="2016"/>
    <s v="May"/>
    <n v="130.30000000000001"/>
    <s v="Pulses and products"/>
    <n v="166"/>
    <x v="0"/>
    <d v="2016-05-01T00:00:00"/>
    <x v="0"/>
  </r>
  <r>
    <s v="Rural"/>
    <n v="2016"/>
    <s v="May"/>
    <n v="130.30000000000001"/>
    <s v="Sugar and Confectionery"/>
    <n v="107.5"/>
    <x v="0"/>
    <d v="2016-05-01T00:00:00"/>
    <x v="0"/>
  </r>
  <r>
    <s v="Rural"/>
    <n v="2016"/>
    <s v="May"/>
    <n v="130.30000000000001"/>
    <s v="Spices"/>
    <n v="132.19999999999999"/>
    <x v="0"/>
    <d v="2016-05-01T00:00:00"/>
    <x v="0"/>
  </r>
  <r>
    <s v="Rural"/>
    <n v="2016"/>
    <s v="May"/>
    <n v="130.30000000000001"/>
    <s v="Non-alcoholic beverages"/>
    <n v="126.1"/>
    <x v="0"/>
    <d v="2016-05-01T00:00:00"/>
    <x v="0"/>
  </r>
  <r>
    <s v="Rural"/>
    <n v="2016"/>
    <s v="May"/>
    <n v="130.30000000000001"/>
    <s v="Prepared meals, snacks, sweets etc."/>
    <n v="138.30000000000001"/>
    <x v="0"/>
    <d v="2016-05-01T00:00:00"/>
    <x v="0"/>
  </r>
  <r>
    <s v="Rural"/>
    <n v="2016"/>
    <s v="May"/>
    <n v="130.30000000000001"/>
    <s v="Food and beverages"/>
    <n v="133.6"/>
    <x v="0"/>
    <d v="2016-05-01T00:00:00"/>
    <x v="0"/>
  </r>
  <r>
    <s v="Rural"/>
    <n v="2016"/>
    <s v="May"/>
    <n v="130.30000000000001"/>
    <s v="Fuel and light"/>
    <n v="127.4"/>
    <x v="1"/>
    <d v="2016-05-01T00:00:00"/>
    <x v="0"/>
  </r>
  <r>
    <s v="Rural"/>
    <n v="2016"/>
    <s v="May"/>
    <n v="130.30000000000001"/>
    <s v="Health"/>
    <n v="125.8"/>
    <x v="2"/>
    <d v="2016-05-01T00:00:00"/>
    <x v="0"/>
  </r>
  <r>
    <s v="Rural"/>
    <n v="2016"/>
    <s v="May"/>
    <n v="130.30000000000001"/>
    <s v="Transport and communication"/>
    <n v="115.1"/>
    <x v="3"/>
    <d v="2016-05-01T00:00:00"/>
    <x v="0"/>
  </r>
  <r>
    <s v="Rural"/>
    <n v="2016"/>
    <s v="May"/>
    <n v="130.30000000000001"/>
    <s v="Education"/>
    <n v="129.1"/>
    <x v="4"/>
    <d v="2016-05-01T00:00:00"/>
    <x v="0"/>
  </r>
  <r>
    <s v="Urban"/>
    <n v="2016"/>
    <s v="May"/>
    <n v="126.6"/>
    <s v="Cereals and products"/>
    <n v="125"/>
    <x v="0"/>
    <d v="2016-05-01T00:00:00"/>
    <x v="0"/>
  </r>
  <r>
    <s v="Urban"/>
    <n v="2016"/>
    <s v="May"/>
    <n v="126.6"/>
    <s v="Meat and fish"/>
    <n v="142.1"/>
    <x v="0"/>
    <d v="2016-05-01T00:00:00"/>
    <x v="0"/>
  </r>
  <r>
    <s v="Urban"/>
    <n v="2016"/>
    <s v="May"/>
    <n v="126.6"/>
    <s v="Egg"/>
    <n v="127"/>
    <x v="0"/>
    <d v="2016-05-01T00:00:00"/>
    <x v="0"/>
  </r>
  <r>
    <s v="Urban"/>
    <n v="2016"/>
    <s v="May"/>
    <n v="126.6"/>
    <s v="Milk and products"/>
    <n v="130.4"/>
    <x v="0"/>
    <d v="2016-05-01T00:00:00"/>
    <x v="0"/>
  </r>
  <r>
    <s v="Urban"/>
    <n v="2016"/>
    <s v="May"/>
    <n v="126.6"/>
    <s v="Oils and fats"/>
    <n v="109.6"/>
    <x v="0"/>
    <d v="2016-05-01T00:00:00"/>
    <x v="0"/>
  </r>
  <r>
    <s v="Urban"/>
    <n v="2016"/>
    <s v="May"/>
    <n v="126.6"/>
    <s v="Fruits"/>
    <n v="133.5"/>
    <x v="0"/>
    <d v="2016-05-01T00:00:00"/>
    <x v="0"/>
  </r>
  <r>
    <s v="Urban"/>
    <n v="2016"/>
    <s v="May"/>
    <n v="126.6"/>
    <s v="Vegetables"/>
    <n v="151.4"/>
    <x v="0"/>
    <d v="2016-05-01T00:00:00"/>
    <x v="0"/>
  </r>
  <r>
    <s v="Urban"/>
    <n v="2016"/>
    <s v="May"/>
    <n v="126.6"/>
    <s v="Pulses and products"/>
    <n v="182.8"/>
    <x v="0"/>
    <d v="2016-05-01T00:00:00"/>
    <x v="0"/>
  </r>
  <r>
    <s v="Urban"/>
    <n v="2016"/>
    <s v="May"/>
    <n v="126.6"/>
    <s v="Sugar and Confectionery"/>
    <n v="111.1"/>
    <x v="0"/>
    <d v="2016-05-01T00:00:00"/>
    <x v="0"/>
  </r>
  <r>
    <s v="Urban"/>
    <n v="2016"/>
    <s v="May"/>
    <n v="126.6"/>
    <s v="Spices"/>
    <n v="141.5"/>
    <x v="0"/>
    <d v="2016-05-01T00:00:00"/>
    <x v="0"/>
  </r>
  <r>
    <s v="Urban"/>
    <n v="2016"/>
    <s v="May"/>
    <n v="126.6"/>
    <s v="Non-alcoholic beverages"/>
    <n v="121.5"/>
    <x v="0"/>
    <d v="2016-05-01T00:00:00"/>
    <x v="0"/>
  </r>
  <r>
    <s v="Urban"/>
    <n v="2016"/>
    <s v="May"/>
    <n v="126.6"/>
    <s v="Prepared meals, snacks, sweets etc."/>
    <n v="136.30000000000001"/>
    <x v="0"/>
    <d v="2016-05-01T00:00:00"/>
    <x v="0"/>
  </r>
  <r>
    <s v="Urban"/>
    <n v="2016"/>
    <s v="May"/>
    <n v="126.6"/>
    <s v="Food and beverages"/>
    <n v="134.6"/>
    <x v="0"/>
    <d v="2016-05-01T00:00:00"/>
    <x v="0"/>
  </r>
  <r>
    <s v="Urban"/>
    <n v="2016"/>
    <s v="May"/>
    <n v="126.6"/>
    <s v="Fuel and light"/>
    <n v="115"/>
    <x v="1"/>
    <d v="2016-05-01T00:00:00"/>
    <x v="0"/>
  </r>
  <r>
    <s v="Urban"/>
    <n v="2016"/>
    <s v="May"/>
    <n v="126.6"/>
    <s v="Health"/>
    <n v="120.3"/>
    <x v="2"/>
    <d v="2016-05-01T00:00:00"/>
    <x v="0"/>
  </r>
  <r>
    <s v="Urban"/>
    <n v="2016"/>
    <s v="May"/>
    <n v="126.6"/>
    <s v="Transport and communication"/>
    <n v="110.7"/>
    <x v="3"/>
    <d v="2016-05-01T00:00:00"/>
    <x v="0"/>
  </r>
  <r>
    <s v="Urban"/>
    <n v="2016"/>
    <s v="May"/>
    <n v="126.6"/>
    <s v="Education"/>
    <n v="128"/>
    <x v="4"/>
    <d v="2016-05-01T00:00:00"/>
    <x v="0"/>
  </r>
  <r>
    <s v="Rural+Urban"/>
    <n v="2016"/>
    <s v="May"/>
    <n v="128.6"/>
    <s v="Cereals and products"/>
    <n v="126.8"/>
    <x v="0"/>
    <d v="2016-05-01T00:00:00"/>
    <x v="0"/>
  </r>
  <r>
    <s v="Rural+Urban"/>
    <n v="2016"/>
    <s v="May"/>
    <n v="128.6"/>
    <s v="Meat and fish"/>
    <n v="139.1"/>
    <x v="0"/>
    <d v="2016-05-01T00:00:00"/>
    <x v="0"/>
  </r>
  <r>
    <s v="Rural+Urban"/>
    <n v="2016"/>
    <s v="May"/>
    <n v="128.6"/>
    <s v="Egg"/>
    <n v="125.4"/>
    <x v="0"/>
    <d v="2016-05-01T00:00:00"/>
    <x v="0"/>
  </r>
  <r>
    <s v="Rural+Urban"/>
    <n v="2016"/>
    <s v="May"/>
    <n v="128.6"/>
    <s v="Milk and products"/>
    <n v="131.69999999999999"/>
    <x v="0"/>
    <d v="2016-05-01T00:00:00"/>
    <x v="0"/>
  </r>
  <r>
    <s v="Rural+Urban"/>
    <n v="2016"/>
    <s v="May"/>
    <n v="128.6"/>
    <s v="Oils and fats"/>
    <n v="115"/>
    <x v="0"/>
    <d v="2016-05-01T00:00:00"/>
    <x v="0"/>
  </r>
  <r>
    <s v="Rural+Urban"/>
    <n v="2016"/>
    <s v="May"/>
    <n v="128.6"/>
    <s v="Fruits"/>
    <n v="136"/>
    <x v="0"/>
    <d v="2016-05-01T00:00:00"/>
    <x v="0"/>
  </r>
  <r>
    <s v="Rural+Urban"/>
    <n v="2016"/>
    <s v="May"/>
    <n v="128.6"/>
    <s v="Vegetables"/>
    <n v="145.1"/>
    <x v="0"/>
    <d v="2016-05-01T00:00:00"/>
    <x v="0"/>
  </r>
  <r>
    <s v="Rural+Urban"/>
    <n v="2016"/>
    <s v="May"/>
    <n v="128.6"/>
    <s v="Pulses and products"/>
    <n v="171.7"/>
    <x v="0"/>
    <d v="2016-05-01T00:00:00"/>
    <x v="0"/>
  </r>
  <r>
    <s v="Rural+Urban"/>
    <n v="2016"/>
    <s v="May"/>
    <n v="128.6"/>
    <s v="Sugar and Confectionery"/>
    <n v="108.7"/>
    <x v="0"/>
    <d v="2016-05-01T00:00:00"/>
    <x v="0"/>
  </r>
  <r>
    <s v="Rural+Urban"/>
    <n v="2016"/>
    <s v="May"/>
    <n v="128.6"/>
    <s v="Spices"/>
    <n v="135.30000000000001"/>
    <x v="0"/>
    <d v="2016-05-01T00:00:00"/>
    <x v="0"/>
  </r>
  <r>
    <s v="Rural+Urban"/>
    <n v="2016"/>
    <s v="May"/>
    <n v="128.6"/>
    <s v="Non-alcoholic beverages"/>
    <n v="124.2"/>
    <x v="0"/>
    <d v="2016-05-01T00:00:00"/>
    <x v="0"/>
  </r>
  <r>
    <s v="Rural+Urban"/>
    <n v="2016"/>
    <s v="May"/>
    <n v="128.6"/>
    <s v="Prepared meals, snacks, sweets etc."/>
    <n v="137.4"/>
    <x v="0"/>
    <d v="2016-05-01T00:00:00"/>
    <x v="0"/>
  </r>
  <r>
    <s v="Rural+Urban"/>
    <n v="2016"/>
    <s v="May"/>
    <n v="128.6"/>
    <s v="Food and beverages"/>
    <n v="134"/>
    <x v="0"/>
    <d v="2016-05-01T00:00:00"/>
    <x v="0"/>
  </r>
  <r>
    <s v="Rural+Urban"/>
    <n v="2016"/>
    <s v="May"/>
    <n v="128.6"/>
    <s v="Fuel and light"/>
    <n v="122.7"/>
    <x v="1"/>
    <d v="2016-05-01T00:00:00"/>
    <x v="0"/>
  </r>
  <r>
    <s v="Rural+Urban"/>
    <n v="2016"/>
    <s v="May"/>
    <n v="128.6"/>
    <s v="Health"/>
    <n v="123.7"/>
    <x v="2"/>
    <d v="2016-05-01T00:00:00"/>
    <x v="0"/>
  </r>
  <r>
    <s v="Rural+Urban"/>
    <n v="2016"/>
    <s v="May"/>
    <n v="128.6"/>
    <s v="Transport and communication"/>
    <n v="112.8"/>
    <x v="3"/>
    <d v="2016-05-01T00:00:00"/>
    <x v="0"/>
  </r>
  <r>
    <s v="Rural+Urban"/>
    <n v="2016"/>
    <s v="May"/>
    <n v="128.6"/>
    <s v="Education"/>
    <n v="128.5"/>
    <x v="4"/>
    <d v="2016-05-01T00:00:00"/>
    <x v="0"/>
  </r>
  <r>
    <s v="Rural"/>
    <n v="2016"/>
    <s v="June"/>
    <n v="131.9"/>
    <s v="Cereals and products"/>
    <n v="128.6"/>
    <x v="0"/>
    <d v="2016-06-01T00:00:00"/>
    <x v="0"/>
  </r>
  <r>
    <s v="Rural"/>
    <n v="2016"/>
    <s v="June"/>
    <n v="131.9"/>
    <s v="Meat and fish"/>
    <n v="138.6"/>
    <x v="0"/>
    <d v="2016-06-01T00:00:00"/>
    <x v="0"/>
  </r>
  <r>
    <s v="Rural"/>
    <n v="2016"/>
    <s v="June"/>
    <n v="131.9"/>
    <s v="Egg"/>
    <n v="126.6"/>
    <x v="0"/>
    <d v="2016-06-01T00:00:00"/>
    <x v="0"/>
  </r>
  <r>
    <s v="Rural"/>
    <n v="2016"/>
    <s v="June"/>
    <n v="131.9"/>
    <s v="Milk and products"/>
    <n v="133.6"/>
    <x v="0"/>
    <d v="2016-06-01T00:00:00"/>
    <x v="0"/>
  </r>
  <r>
    <s v="Rural"/>
    <n v="2016"/>
    <s v="June"/>
    <n v="131.9"/>
    <s v="Oils and fats"/>
    <n v="118.6"/>
    <x v="0"/>
    <d v="2016-06-01T00:00:00"/>
    <x v="0"/>
  </r>
  <r>
    <s v="Rural"/>
    <n v="2016"/>
    <s v="June"/>
    <n v="131.9"/>
    <s v="Fruits"/>
    <n v="137.4"/>
    <x v="0"/>
    <d v="2016-06-01T00:00:00"/>
    <x v="0"/>
  </r>
  <r>
    <s v="Rural"/>
    <n v="2016"/>
    <s v="June"/>
    <n v="131.9"/>
    <s v="Vegetables"/>
    <n v="152.5"/>
    <x v="0"/>
    <d v="2016-06-01T00:00:00"/>
    <x v="0"/>
  </r>
  <r>
    <s v="Rural"/>
    <n v="2016"/>
    <s v="June"/>
    <n v="131.9"/>
    <s v="Pulses and products"/>
    <n v="169.2"/>
    <x v="0"/>
    <d v="2016-06-01T00:00:00"/>
    <x v="0"/>
  </r>
  <r>
    <s v="Rural"/>
    <n v="2016"/>
    <s v="June"/>
    <n v="131.9"/>
    <s v="Sugar and Confectionery"/>
    <n v="108.8"/>
    <x v="0"/>
    <d v="2016-06-01T00:00:00"/>
    <x v="0"/>
  </r>
  <r>
    <s v="Rural"/>
    <n v="2016"/>
    <s v="June"/>
    <n v="131.9"/>
    <s v="Spices"/>
    <n v="133.1"/>
    <x v="0"/>
    <d v="2016-06-01T00:00:00"/>
    <x v="0"/>
  </r>
  <r>
    <s v="Rural"/>
    <n v="2016"/>
    <s v="June"/>
    <n v="131.9"/>
    <s v="Non-alcoholic beverages"/>
    <n v="126.4"/>
    <x v="0"/>
    <d v="2016-06-01T00:00:00"/>
    <x v="0"/>
  </r>
  <r>
    <s v="Rural"/>
    <n v="2016"/>
    <s v="June"/>
    <n v="131.9"/>
    <s v="Prepared meals, snacks, sweets etc."/>
    <n v="139.19999999999999"/>
    <x v="0"/>
    <d v="2016-06-01T00:00:00"/>
    <x v="0"/>
  </r>
  <r>
    <s v="Rural"/>
    <n v="2016"/>
    <s v="June"/>
    <n v="131.9"/>
    <s v="Food and beverages"/>
    <n v="136"/>
    <x v="0"/>
    <d v="2016-06-01T00:00:00"/>
    <x v="0"/>
  </r>
  <r>
    <s v="Rural"/>
    <n v="2016"/>
    <s v="June"/>
    <n v="131.9"/>
    <s v="Fuel and light"/>
    <n v="128"/>
    <x v="1"/>
    <d v="2016-06-01T00:00:00"/>
    <x v="0"/>
  </r>
  <r>
    <s v="Rural"/>
    <n v="2016"/>
    <s v="June"/>
    <n v="131.9"/>
    <s v="Health"/>
    <n v="126.2"/>
    <x v="2"/>
    <d v="2016-06-01T00:00:00"/>
    <x v="0"/>
  </r>
  <r>
    <s v="Rural"/>
    <n v="2016"/>
    <s v="June"/>
    <n v="131.9"/>
    <s v="Transport and communication"/>
    <n v="116.3"/>
    <x v="3"/>
    <d v="2016-06-01T00:00:00"/>
    <x v="0"/>
  </r>
  <r>
    <s v="Rural"/>
    <n v="2016"/>
    <s v="June"/>
    <n v="131.9"/>
    <s v="Education"/>
    <n v="130.19999999999999"/>
    <x v="4"/>
    <d v="2016-06-01T00:00:00"/>
    <x v="0"/>
  </r>
  <r>
    <s v="Urban"/>
    <n v="2016"/>
    <s v="June"/>
    <n v="128.1"/>
    <s v="Cereals and products"/>
    <n v="125.9"/>
    <x v="0"/>
    <d v="2016-06-01T00:00:00"/>
    <x v="0"/>
  </r>
  <r>
    <s v="Urban"/>
    <n v="2016"/>
    <s v="June"/>
    <n v="128.1"/>
    <s v="Meat and fish"/>
    <n v="143.9"/>
    <x v="0"/>
    <d v="2016-06-01T00:00:00"/>
    <x v="0"/>
  </r>
  <r>
    <s v="Urban"/>
    <n v="2016"/>
    <s v="June"/>
    <n v="128.1"/>
    <s v="Egg"/>
    <n v="130.9"/>
    <x v="0"/>
    <d v="2016-06-01T00:00:00"/>
    <x v="0"/>
  </r>
  <r>
    <s v="Urban"/>
    <n v="2016"/>
    <s v="June"/>
    <n v="128.1"/>
    <s v="Milk and products"/>
    <n v="131"/>
    <x v="0"/>
    <d v="2016-06-01T00:00:00"/>
    <x v="0"/>
  </r>
  <r>
    <s v="Urban"/>
    <n v="2016"/>
    <s v="June"/>
    <n v="128.1"/>
    <s v="Oils and fats"/>
    <n v="110.2"/>
    <x v="0"/>
    <d v="2016-06-01T00:00:00"/>
    <x v="0"/>
  </r>
  <r>
    <s v="Urban"/>
    <n v="2016"/>
    <s v="June"/>
    <n v="128.1"/>
    <s v="Fruits"/>
    <n v="135.5"/>
    <x v="0"/>
    <d v="2016-06-01T00:00:00"/>
    <x v="0"/>
  </r>
  <r>
    <s v="Urban"/>
    <n v="2016"/>
    <s v="June"/>
    <n v="128.1"/>
    <s v="Vegetables"/>
    <n v="173.7"/>
    <x v="0"/>
    <d v="2016-06-01T00:00:00"/>
    <x v="0"/>
  </r>
  <r>
    <s v="Urban"/>
    <n v="2016"/>
    <s v="June"/>
    <n v="128.1"/>
    <s v="Pulses and products"/>
    <n v="184.4"/>
    <x v="0"/>
    <d v="2016-06-01T00:00:00"/>
    <x v="0"/>
  </r>
  <r>
    <s v="Urban"/>
    <n v="2016"/>
    <s v="June"/>
    <n v="128.1"/>
    <s v="Sugar and Confectionery"/>
    <n v="112"/>
    <x v="0"/>
    <d v="2016-06-01T00:00:00"/>
    <x v="0"/>
  </r>
  <r>
    <s v="Urban"/>
    <n v="2016"/>
    <s v="June"/>
    <n v="128.1"/>
    <s v="Spices"/>
    <n v="142.80000000000001"/>
    <x v="0"/>
    <d v="2016-06-01T00:00:00"/>
    <x v="0"/>
  </r>
  <r>
    <s v="Urban"/>
    <n v="2016"/>
    <s v="June"/>
    <n v="128.1"/>
    <s v="Non-alcoholic beverages"/>
    <n v="121.6"/>
    <x v="0"/>
    <d v="2016-06-01T00:00:00"/>
    <x v="0"/>
  </r>
  <r>
    <s v="Urban"/>
    <n v="2016"/>
    <s v="June"/>
    <n v="128.1"/>
    <s v="Prepared meals, snacks, sweets etc."/>
    <n v="136.9"/>
    <x v="0"/>
    <d v="2016-06-01T00:00:00"/>
    <x v="0"/>
  </r>
  <r>
    <s v="Urban"/>
    <n v="2016"/>
    <s v="June"/>
    <n v="128.1"/>
    <s v="Food and beverages"/>
    <n v="138.19999999999999"/>
    <x v="0"/>
    <d v="2016-06-01T00:00:00"/>
    <x v="0"/>
  </r>
  <r>
    <s v="Urban"/>
    <n v="2016"/>
    <s v="June"/>
    <n v="128.1"/>
    <s v="Fuel and light"/>
    <n v="115.5"/>
    <x v="1"/>
    <d v="2016-06-01T00:00:00"/>
    <x v="0"/>
  </r>
  <r>
    <s v="Urban"/>
    <n v="2016"/>
    <s v="June"/>
    <n v="128.1"/>
    <s v="Health"/>
    <n v="120.6"/>
    <x v="2"/>
    <d v="2016-06-01T00:00:00"/>
    <x v="0"/>
  </r>
  <r>
    <s v="Urban"/>
    <n v="2016"/>
    <s v="June"/>
    <n v="128.1"/>
    <s v="Transport and communication"/>
    <n v="112.3"/>
    <x v="3"/>
    <d v="2016-06-01T00:00:00"/>
    <x v="0"/>
  </r>
  <r>
    <s v="Urban"/>
    <n v="2016"/>
    <s v="June"/>
    <n v="128.1"/>
    <s v="Education"/>
    <n v="129.30000000000001"/>
    <x v="4"/>
    <d v="2016-06-01T00:00:00"/>
    <x v="0"/>
  </r>
  <r>
    <s v="Rural+Urban"/>
    <n v="2016"/>
    <s v="June"/>
    <n v="130.1"/>
    <s v="Cereals and products"/>
    <n v="127.7"/>
    <x v="0"/>
    <d v="2016-06-01T00:00:00"/>
    <x v="0"/>
  </r>
  <r>
    <s v="Rural+Urban"/>
    <n v="2016"/>
    <s v="June"/>
    <n v="130.1"/>
    <s v="Meat and fish"/>
    <n v="140.5"/>
    <x v="0"/>
    <d v="2016-06-01T00:00:00"/>
    <x v="0"/>
  </r>
  <r>
    <s v="Rural+Urban"/>
    <n v="2016"/>
    <s v="June"/>
    <n v="130.1"/>
    <s v="Egg"/>
    <n v="128.30000000000001"/>
    <x v="0"/>
    <d v="2016-06-01T00:00:00"/>
    <x v="0"/>
  </r>
  <r>
    <s v="Rural+Urban"/>
    <n v="2016"/>
    <s v="June"/>
    <n v="130.1"/>
    <s v="Milk and products"/>
    <n v="132.6"/>
    <x v="0"/>
    <d v="2016-06-01T00:00:00"/>
    <x v="0"/>
  </r>
  <r>
    <s v="Rural+Urban"/>
    <n v="2016"/>
    <s v="June"/>
    <n v="130.1"/>
    <s v="Oils and fats"/>
    <n v="115.5"/>
    <x v="0"/>
    <d v="2016-06-01T00:00:00"/>
    <x v="0"/>
  </r>
  <r>
    <s v="Rural+Urban"/>
    <n v="2016"/>
    <s v="June"/>
    <n v="130.1"/>
    <s v="Fruits"/>
    <n v="136.5"/>
    <x v="0"/>
    <d v="2016-06-01T00:00:00"/>
    <x v="0"/>
  </r>
  <r>
    <s v="Rural+Urban"/>
    <n v="2016"/>
    <s v="June"/>
    <n v="130.1"/>
    <s v="Vegetables"/>
    <n v="159.69999999999999"/>
    <x v="0"/>
    <d v="2016-06-01T00:00:00"/>
    <x v="0"/>
  </r>
  <r>
    <s v="Rural+Urban"/>
    <n v="2016"/>
    <s v="June"/>
    <n v="130.1"/>
    <s v="Pulses and products"/>
    <n v="174.3"/>
    <x v="0"/>
    <d v="2016-06-01T00:00:00"/>
    <x v="0"/>
  </r>
  <r>
    <s v="Rural+Urban"/>
    <n v="2016"/>
    <s v="June"/>
    <n v="130.1"/>
    <s v="Sugar and Confectionery"/>
    <n v="109.9"/>
    <x v="0"/>
    <d v="2016-06-01T00:00:00"/>
    <x v="0"/>
  </r>
  <r>
    <s v="Rural+Urban"/>
    <n v="2016"/>
    <s v="June"/>
    <n v="130.1"/>
    <s v="Spices"/>
    <n v="136.30000000000001"/>
    <x v="0"/>
    <d v="2016-06-01T00:00:00"/>
    <x v="0"/>
  </r>
  <r>
    <s v="Rural+Urban"/>
    <n v="2016"/>
    <s v="June"/>
    <n v="130.1"/>
    <s v="Non-alcoholic beverages"/>
    <n v="124.4"/>
    <x v="0"/>
    <d v="2016-06-01T00:00:00"/>
    <x v="0"/>
  </r>
  <r>
    <s v="Rural+Urban"/>
    <n v="2016"/>
    <s v="June"/>
    <n v="130.1"/>
    <s v="Prepared meals, snacks, sweets etc."/>
    <n v="138.1"/>
    <x v="0"/>
    <d v="2016-06-01T00:00:00"/>
    <x v="0"/>
  </r>
  <r>
    <s v="Rural+Urban"/>
    <n v="2016"/>
    <s v="June"/>
    <n v="130.1"/>
    <s v="Food and beverages"/>
    <n v="136.80000000000001"/>
    <x v="0"/>
    <d v="2016-06-01T00:00:00"/>
    <x v="0"/>
  </r>
  <r>
    <s v="Rural+Urban"/>
    <n v="2016"/>
    <s v="June"/>
    <n v="130.1"/>
    <s v="Fuel and light"/>
    <n v="123.3"/>
    <x v="1"/>
    <d v="2016-06-01T00:00:00"/>
    <x v="0"/>
  </r>
  <r>
    <s v="Rural+Urban"/>
    <n v="2016"/>
    <s v="June"/>
    <n v="130.1"/>
    <s v="Health"/>
    <n v="124.1"/>
    <x v="2"/>
    <d v="2016-06-01T00:00:00"/>
    <x v="0"/>
  </r>
  <r>
    <s v="Rural+Urban"/>
    <n v="2016"/>
    <s v="June"/>
    <n v="130.1"/>
    <s v="Transport and communication"/>
    <n v="114.2"/>
    <x v="3"/>
    <d v="2016-06-01T00:00:00"/>
    <x v="0"/>
  </r>
  <r>
    <s v="Rural+Urban"/>
    <n v="2016"/>
    <s v="June"/>
    <n v="130.1"/>
    <s v="Education"/>
    <n v="129.69999999999999"/>
    <x v="4"/>
    <d v="2016-06-01T00:00:00"/>
    <x v="0"/>
  </r>
  <r>
    <s v="Rural"/>
    <n v="2016"/>
    <s v="July"/>
    <n v="133"/>
    <s v="Cereals and products"/>
    <n v="129.30000000000001"/>
    <x v="0"/>
    <d v="2016-07-01T00:00:00"/>
    <x v="0"/>
  </r>
  <r>
    <s v="Rural"/>
    <n v="2016"/>
    <s v="July"/>
    <n v="133"/>
    <s v="Meat and fish"/>
    <n v="139.5"/>
    <x v="0"/>
    <d v="2016-07-01T00:00:00"/>
    <x v="0"/>
  </r>
  <r>
    <s v="Rural"/>
    <n v="2016"/>
    <s v="July"/>
    <n v="133"/>
    <s v="Egg"/>
    <n v="129.6"/>
    <x v="0"/>
    <d v="2016-07-01T00:00:00"/>
    <x v="0"/>
  </r>
  <r>
    <s v="Rural"/>
    <n v="2016"/>
    <s v="July"/>
    <n v="133"/>
    <s v="Milk and products"/>
    <n v="134.5"/>
    <x v="0"/>
    <d v="2016-07-01T00:00:00"/>
    <x v="0"/>
  </r>
  <r>
    <s v="Rural"/>
    <n v="2016"/>
    <s v="July"/>
    <n v="133"/>
    <s v="Oils and fats"/>
    <n v="119.5"/>
    <x v="0"/>
    <d v="2016-07-01T00:00:00"/>
    <x v="0"/>
  </r>
  <r>
    <s v="Rural"/>
    <n v="2016"/>
    <s v="July"/>
    <n v="133"/>
    <s v="Fruits"/>
    <n v="138.5"/>
    <x v="0"/>
    <d v="2016-07-01T00:00:00"/>
    <x v="0"/>
  </r>
  <r>
    <s v="Rural"/>
    <n v="2016"/>
    <s v="July"/>
    <n v="133"/>
    <s v="Vegetables"/>
    <n v="158.19999999999999"/>
    <x v="0"/>
    <d v="2016-07-01T00:00:00"/>
    <x v="0"/>
  </r>
  <r>
    <s v="Rural"/>
    <n v="2016"/>
    <s v="July"/>
    <n v="133"/>
    <s v="Pulses and products"/>
    <n v="171.8"/>
    <x v="0"/>
    <d v="2016-07-01T00:00:00"/>
    <x v="0"/>
  </r>
  <r>
    <s v="Rural"/>
    <n v="2016"/>
    <s v="July"/>
    <n v="133"/>
    <s v="Sugar and Confectionery"/>
    <n v="110.3"/>
    <x v="0"/>
    <d v="2016-07-01T00:00:00"/>
    <x v="0"/>
  </r>
  <r>
    <s v="Rural"/>
    <n v="2016"/>
    <s v="July"/>
    <n v="133"/>
    <s v="Spices"/>
    <n v="134.30000000000001"/>
    <x v="0"/>
    <d v="2016-07-01T00:00:00"/>
    <x v="0"/>
  </r>
  <r>
    <s v="Rural"/>
    <n v="2016"/>
    <s v="July"/>
    <n v="133"/>
    <s v="Non-alcoholic beverages"/>
    <n v="127.3"/>
    <x v="0"/>
    <d v="2016-07-01T00:00:00"/>
    <x v="0"/>
  </r>
  <r>
    <s v="Rural"/>
    <n v="2016"/>
    <s v="July"/>
    <n v="133"/>
    <s v="Prepared meals, snacks, sweets etc."/>
    <n v="139.9"/>
    <x v="0"/>
    <d v="2016-07-01T00:00:00"/>
    <x v="0"/>
  </r>
  <r>
    <s v="Rural"/>
    <n v="2016"/>
    <s v="July"/>
    <n v="133"/>
    <s v="Food and beverages"/>
    <n v="137.6"/>
    <x v="0"/>
    <d v="2016-07-01T00:00:00"/>
    <x v="0"/>
  </r>
  <r>
    <s v="Rural"/>
    <n v="2016"/>
    <s v="July"/>
    <n v="133"/>
    <s v="Fuel and light"/>
    <n v="128.19999999999999"/>
    <x v="1"/>
    <d v="2016-07-01T00:00:00"/>
    <x v="0"/>
  </r>
  <r>
    <s v="Rural"/>
    <n v="2016"/>
    <s v="July"/>
    <n v="133"/>
    <s v="Health"/>
    <n v="126.7"/>
    <x v="2"/>
    <d v="2016-07-01T00:00:00"/>
    <x v="0"/>
  </r>
  <r>
    <s v="Rural"/>
    <n v="2016"/>
    <s v="July"/>
    <n v="133"/>
    <s v="Transport and communication"/>
    <n v="116.4"/>
    <x v="3"/>
    <d v="2016-07-01T00:00:00"/>
    <x v="0"/>
  </r>
  <r>
    <s v="Rural"/>
    <n v="2016"/>
    <s v="July"/>
    <n v="133"/>
    <s v="Education"/>
    <n v="130.80000000000001"/>
    <x v="4"/>
    <d v="2016-07-01T00:00:00"/>
    <x v="0"/>
  </r>
  <r>
    <s v="Urban"/>
    <n v="2016"/>
    <s v="July"/>
    <n v="129"/>
    <s v="Cereals and products"/>
    <n v="126.8"/>
    <x v="0"/>
    <d v="2016-07-01T00:00:00"/>
    <x v="0"/>
  </r>
  <r>
    <s v="Urban"/>
    <n v="2016"/>
    <s v="July"/>
    <n v="129"/>
    <s v="Meat and fish"/>
    <n v="144.19999999999999"/>
    <x v="0"/>
    <d v="2016-07-01T00:00:00"/>
    <x v="0"/>
  </r>
  <r>
    <s v="Urban"/>
    <n v="2016"/>
    <s v="July"/>
    <n v="129"/>
    <s v="Egg"/>
    <n v="136.6"/>
    <x v="0"/>
    <d v="2016-07-01T00:00:00"/>
    <x v="0"/>
  </r>
  <r>
    <s v="Urban"/>
    <n v="2016"/>
    <s v="July"/>
    <n v="129"/>
    <s v="Milk and products"/>
    <n v="131.80000000000001"/>
    <x v="0"/>
    <d v="2016-07-01T00:00:00"/>
    <x v="0"/>
  </r>
  <r>
    <s v="Urban"/>
    <n v="2016"/>
    <s v="July"/>
    <n v="129"/>
    <s v="Oils and fats"/>
    <n v="111"/>
    <x v="0"/>
    <d v="2016-07-01T00:00:00"/>
    <x v="0"/>
  </r>
  <r>
    <s v="Urban"/>
    <n v="2016"/>
    <s v="July"/>
    <n v="129"/>
    <s v="Fruits"/>
    <n v="137"/>
    <x v="0"/>
    <d v="2016-07-01T00:00:00"/>
    <x v="0"/>
  </r>
  <r>
    <s v="Urban"/>
    <n v="2016"/>
    <s v="July"/>
    <n v="129"/>
    <s v="Vegetables"/>
    <n v="179.5"/>
    <x v="0"/>
    <d v="2016-07-01T00:00:00"/>
    <x v="0"/>
  </r>
  <r>
    <s v="Urban"/>
    <n v="2016"/>
    <s v="July"/>
    <n v="129"/>
    <s v="Pulses and products"/>
    <n v="188.4"/>
    <x v="0"/>
    <d v="2016-07-01T00:00:00"/>
    <x v="0"/>
  </r>
  <r>
    <s v="Urban"/>
    <n v="2016"/>
    <s v="July"/>
    <n v="129"/>
    <s v="Sugar and Confectionery"/>
    <n v="113.3"/>
    <x v="0"/>
    <d v="2016-07-01T00:00:00"/>
    <x v="0"/>
  </r>
  <r>
    <s v="Urban"/>
    <n v="2016"/>
    <s v="July"/>
    <n v="129"/>
    <s v="Spices"/>
    <n v="143.9"/>
    <x v="0"/>
    <d v="2016-07-01T00:00:00"/>
    <x v="0"/>
  </r>
  <r>
    <s v="Urban"/>
    <n v="2016"/>
    <s v="July"/>
    <n v="129"/>
    <s v="Non-alcoholic beverages"/>
    <n v="121.7"/>
    <x v="0"/>
    <d v="2016-07-01T00:00:00"/>
    <x v="0"/>
  </r>
  <r>
    <s v="Urban"/>
    <n v="2016"/>
    <s v="July"/>
    <n v="129"/>
    <s v="Prepared meals, snacks, sweets etc."/>
    <n v="137.5"/>
    <x v="0"/>
    <d v="2016-07-01T00:00:00"/>
    <x v="0"/>
  </r>
  <r>
    <s v="Urban"/>
    <n v="2016"/>
    <s v="July"/>
    <n v="129"/>
    <s v="Food and beverages"/>
    <n v="139.80000000000001"/>
    <x v="0"/>
    <d v="2016-07-01T00:00:00"/>
    <x v="0"/>
  </r>
  <r>
    <s v="Urban"/>
    <n v="2016"/>
    <s v="July"/>
    <n v="129"/>
    <s v="Fuel and light"/>
    <n v="115.5"/>
    <x v="1"/>
    <d v="2016-07-01T00:00:00"/>
    <x v="0"/>
  </r>
  <r>
    <s v="Urban"/>
    <n v="2016"/>
    <s v="July"/>
    <n v="129"/>
    <s v="Health"/>
    <n v="120.9"/>
    <x v="2"/>
    <d v="2016-07-01T00:00:00"/>
    <x v="0"/>
  </r>
  <r>
    <s v="Urban"/>
    <n v="2016"/>
    <s v="July"/>
    <n v="129"/>
    <s v="Transport and communication"/>
    <n v="111.7"/>
    <x v="3"/>
    <d v="2016-07-01T00:00:00"/>
    <x v="0"/>
  </r>
  <r>
    <s v="Urban"/>
    <n v="2016"/>
    <s v="July"/>
    <n v="129"/>
    <s v="Education"/>
    <n v="130.80000000000001"/>
    <x v="4"/>
    <d v="2016-07-01T00:00:00"/>
    <x v="0"/>
  </r>
  <r>
    <s v="Rural+Urban"/>
    <n v="2016"/>
    <s v="July"/>
    <n v="131.1"/>
    <s v="Cereals and products"/>
    <n v="128.5"/>
    <x v="0"/>
    <d v="2016-07-01T00:00:00"/>
    <x v="0"/>
  </r>
  <r>
    <s v="Rural+Urban"/>
    <n v="2016"/>
    <s v="July"/>
    <n v="131.1"/>
    <s v="Meat and fish"/>
    <n v="141.19999999999999"/>
    <x v="0"/>
    <d v="2016-07-01T00:00:00"/>
    <x v="0"/>
  </r>
  <r>
    <s v="Rural+Urban"/>
    <n v="2016"/>
    <s v="July"/>
    <n v="131.1"/>
    <s v="Egg"/>
    <n v="132.30000000000001"/>
    <x v="0"/>
    <d v="2016-07-01T00:00:00"/>
    <x v="0"/>
  </r>
  <r>
    <s v="Rural+Urban"/>
    <n v="2016"/>
    <s v="July"/>
    <n v="131.1"/>
    <s v="Milk and products"/>
    <n v="133.5"/>
    <x v="0"/>
    <d v="2016-07-01T00:00:00"/>
    <x v="0"/>
  </r>
  <r>
    <s v="Rural+Urban"/>
    <n v="2016"/>
    <s v="July"/>
    <n v="131.1"/>
    <s v="Oils and fats"/>
    <n v="116.4"/>
    <x v="0"/>
    <d v="2016-07-01T00:00:00"/>
    <x v="0"/>
  </r>
  <r>
    <s v="Rural+Urban"/>
    <n v="2016"/>
    <s v="July"/>
    <n v="131.1"/>
    <s v="Fruits"/>
    <n v="137.80000000000001"/>
    <x v="0"/>
    <d v="2016-07-01T00:00:00"/>
    <x v="0"/>
  </r>
  <r>
    <s v="Rural+Urban"/>
    <n v="2016"/>
    <s v="July"/>
    <n v="131.1"/>
    <s v="Vegetables"/>
    <n v="165.4"/>
    <x v="0"/>
    <d v="2016-07-01T00:00:00"/>
    <x v="0"/>
  </r>
  <r>
    <s v="Rural+Urban"/>
    <n v="2016"/>
    <s v="July"/>
    <n v="131.1"/>
    <s v="Pulses and products"/>
    <n v="177.4"/>
    <x v="0"/>
    <d v="2016-07-01T00:00:00"/>
    <x v="0"/>
  </r>
  <r>
    <s v="Rural+Urban"/>
    <n v="2016"/>
    <s v="July"/>
    <n v="131.1"/>
    <s v="Sugar and Confectionery"/>
    <n v="111.3"/>
    <x v="0"/>
    <d v="2016-07-01T00:00:00"/>
    <x v="0"/>
  </r>
  <r>
    <s v="Rural+Urban"/>
    <n v="2016"/>
    <s v="July"/>
    <n v="131.1"/>
    <s v="Spices"/>
    <n v="137.5"/>
    <x v="0"/>
    <d v="2016-07-01T00:00:00"/>
    <x v="0"/>
  </r>
  <r>
    <s v="Rural+Urban"/>
    <n v="2016"/>
    <s v="July"/>
    <n v="131.1"/>
    <s v="Non-alcoholic beverages"/>
    <n v="125"/>
    <x v="0"/>
    <d v="2016-07-01T00:00:00"/>
    <x v="0"/>
  </r>
  <r>
    <s v="Rural+Urban"/>
    <n v="2016"/>
    <s v="July"/>
    <n v="131.1"/>
    <s v="Prepared meals, snacks, sweets etc."/>
    <n v="138.80000000000001"/>
    <x v="0"/>
    <d v="2016-07-01T00:00:00"/>
    <x v="0"/>
  </r>
  <r>
    <s v="Rural+Urban"/>
    <n v="2016"/>
    <s v="July"/>
    <n v="131.1"/>
    <s v="Food and beverages"/>
    <n v="138.4"/>
    <x v="0"/>
    <d v="2016-07-01T00:00:00"/>
    <x v="0"/>
  </r>
  <r>
    <s v="Rural+Urban"/>
    <n v="2016"/>
    <s v="July"/>
    <n v="131.1"/>
    <s v="Fuel and light"/>
    <n v="123.4"/>
    <x v="1"/>
    <d v="2016-07-01T00:00:00"/>
    <x v="0"/>
  </r>
  <r>
    <s v="Rural+Urban"/>
    <n v="2016"/>
    <s v="July"/>
    <n v="131.1"/>
    <s v="Health"/>
    <n v="124.5"/>
    <x v="2"/>
    <d v="2016-07-01T00:00:00"/>
    <x v="0"/>
  </r>
  <r>
    <s v="Rural+Urban"/>
    <n v="2016"/>
    <s v="July"/>
    <n v="131.1"/>
    <s v="Transport and communication"/>
    <n v="113.9"/>
    <x v="3"/>
    <d v="2016-07-01T00:00:00"/>
    <x v="0"/>
  </r>
  <r>
    <s v="Rural+Urban"/>
    <n v="2016"/>
    <s v="July"/>
    <n v="131.1"/>
    <s v="Education"/>
    <n v="130.80000000000001"/>
    <x v="4"/>
    <d v="2016-07-01T00:00:00"/>
    <x v="0"/>
  </r>
  <r>
    <s v="Rural"/>
    <n v="2016"/>
    <s v="August"/>
    <n v="133.5"/>
    <s v="Cereals and products"/>
    <n v="130.1"/>
    <x v="0"/>
    <d v="2016-08-01T00:00:00"/>
    <x v="0"/>
  </r>
  <r>
    <s v="Rural"/>
    <n v="2016"/>
    <s v="August"/>
    <n v="133.5"/>
    <s v="Meat and fish"/>
    <n v="138.80000000000001"/>
    <x v="0"/>
    <d v="2016-08-01T00:00:00"/>
    <x v="0"/>
  </r>
  <r>
    <s v="Rural"/>
    <n v="2016"/>
    <s v="August"/>
    <n v="133.5"/>
    <s v="Egg"/>
    <n v="130.30000000000001"/>
    <x v="0"/>
    <d v="2016-08-01T00:00:00"/>
    <x v="0"/>
  </r>
  <r>
    <s v="Rural"/>
    <n v="2016"/>
    <s v="August"/>
    <n v="133.5"/>
    <s v="Milk and products"/>
    <n v="135.30000000000001"/>
    <x v="0"/>
    <d v="2016-08-01T00:00:00"/>
    <x v="0"/>
  </r>
  <r>
    <s v="Rural"/>
    <n v="2016"/>
    <s v="August"/>
    <n v="133.5"/>
    <s v="Oils and fats"/>
    <n v="119.9"/>
    <x v="0"/>
    <d v="2016-08-01T00:00:00"/>
    <x v="0"/>
  </r>
  <r>
    <s v="Rural"/>
    <n v="2016"/>
    <s v="August"/>
    <n v="133.5"/>
    <s v="Fruits"/>
    <n v="140.19999999999999"/>
    <x v="0"/>
    <d v="2016-08-01T00:00:00"/>
    <x v="0"/>
  </r>
  <r>
    <s v="Rural"/>
    <n v="2016"/>
    <s v="August"/>
    <n v="133.5"/>
    <s v="Vegetables"/>
    <n v="156.9"/>
    <x v="0"/>
    <d v="2016-08-01T00:00:00"/>
    <x v="0"/>
  </r>
  <r>
    <s v="Rural"/>
    <n v="2016"/>
    <s v="August"/>
    <n v="133.5"/>
    <s v="Pulses and products"/>
    <n v="172.2"/>
    <x v="0"/>
    <d v="2016-08-01T00:00:00"/>
    <x v="0"/>
  </r>
  <r>
    <s v="Rural"/>
    <n v="2016"/>
    <s v="August"/>
    <n v="133.5"/>
    <s v="Sugar and Confectionery"/>
    <n v="112.1"/>
    <x v="0"/>
    <d v="2016-08-01T00:00:00"/>
    <x v="0"/>
  </r>
  <r>
    <s v="Rural"/>
    <n v="2016"/>
    <s v="August"/>
    <n v="133.5"/>
    <s v="Spices"/>
    <n v="134.9"/>
    <x v="0"/>
    <d v="2016-08-01T00:00:00"/>
    <x v="0"/>
  </r>
  <r>
    <s v="Rural"/>
    <n v="2016"/>
    <s v="August"/>
    <n v="133.5"/>
    <s v="Non-alcoholic beverages"/>
    <n v="128.1"/>
    <x v="0"/>
    <d v="2016-08-01T00:00:00"/>
    <x v="0"/>
  </r>
  <r>
    <s v="Rural"/>
    <n v="2016"/>
    <s v="August"/>
    <n v="133.5"/>
    <s v="Prepared meals, snacks, sweets etc."/>
    <n v="140.69999999999999"/>
    <x v="0"/>
    <d v="2016-08-01T00:00:00"/>
    <x v="0"/>
  </r>
  <r>
    <s v="Rural"/>
    <n v="2016"/>
    <s v="August"/>
    <n v="133.5"/>
    <s v="Food and beverages"/>
    <n v="138"/>
    <x v="0"/>
    <d v="2016-08-01T00:00:00"/>
    <x v="0"/>
  </r>
  <r>
    <s v="Rural"/>
    <n v="2016"/>
    <s v="August"/>
    <n v="133.5"/>
    <s v="Fuel and light"/>
    <n v="129.1"/>
    <x v="1"/>
    <d v="2016-08-01T00:00:00"/>
    <x v="0"/>
  </r>
  <r>
    <s v="Rural"/>
    <n v="2016"/>
    <s v="August"/>
    <n v="133.5"/>
    <s v="Health"/>
    <n v="127"/>
    <x v="2"/>
    <d v="2016-08-01T00:00:00"/>
    <x v="0"/>
  </r>
  <r>
    <s v="Rural"/>
    <n v="2016"/>
    <s v="August"/>
    <n v="133.5"/>
    <s v="Transport and communication"/>
    <n v="116"/>
    <x v="3"/>
    <d v="2016-08-01T00:00:00"/>
    <x v="0"/>
  </r>
  <r>
    <s v="Rural"/>
    <n v="2016"/>
    <s v="August"/>
    <n v="133.5"/>
    <s v="Education"/>
    <n v="131.9"/>
    <x v="4"/>
    <d v="2016-08-01T00:00:00"/>
    <x v="0"/>
  </r>
  <r>
    <s v="Urban"/>
    <n v="2016"/>
    <s v="August"/>
    <n v="128.4"/>
    <s v="Cereals and products"/>
    <n v="127.6"/>
    <x v="0"/>
    <d v="2016-08-01T00:00:00"/>
    <x v="0"/>
  </r>
  <r>
    <s v="Urban"/>
    <n v="2016"/>
    <s v="August"/>
    <n v="128.4"/>
    <s v="Meat and fish"/>
    <n v="140.30000000000001"/>
    <x v="0"/>
    <d v="2016-08-01T00:00:00"/>
    <x v="0"/>
  </r>
  <r>
    <s v="Urban"/>
    <n v="2016"/>
    <s v="August"/>
    <n v="128.4"/>
    <s v="Egg"/>
    <n v="133.69999999999999"/>
    <x v="0"/>
    <d v="2016-08-01T00:00:00"/>
    <x v="0"/>
  </r>
  <r>
    <s v="Urban"/>
    <n v="2016"/>
    <s v="August"/>
    <n v="128.4"/>
    <s v="Milk and products"/>
    <n v="132.19999999999999"/>
    <x v="0"/>
    <d v="2016-08-01T00:00:00"/>
    <x v="0"/>
  </r>
  <r>
    <s v="Urban"/>
    <n v="2016"/>
    <s v="August"/>
    <n v="128.4"/>
    <s v="Oils and fats"/>
    <n v="111.8"/>
    <x v="0"/>
    <d v="2016-08-01T00:00:00"/>
    <x v="0"/>
  </r>
  <r>
    <s v="Urban"/>
    <n v="2016"/>
    <s v="August"/>
    <n v="128.4"/>
    <s v="Fruits"/>
    <n v="135.80000000000001"/>
    <x v="0"/>
    <d v="2016-08-01T00:00:00"/>
    <x v="0"/>
  </r>
  <r>
    <s v="Urban"/>
    <n v="2016"/>
    <s v="August"/>
    <n v="128.4"/>
    <s v="Vegetables"/>
    <n v="163.5"/>
    <x v="0"/>
    <d v="2016-08-01T00:00:00"/>
    <x v="0"/>
  </r>
  <r>
    <s v="Urban"/>
    <n v="2016"/>
    <s v="August"/>
    <n v="128.4"/>
    <s v="Pulses and products"/>
    <n v="182.3"/>
    <x v="0"/>
    <d v="2016-08-01T00:00:00"/>
    <x v="0"/>
  </r>
  <r>
    <s v="Urban"/>
    <n v="2016"/>
    <s v="August"/>
    <n v="128.4"/>
    <s v="Sugar and Confectionery"/>
    <n v="114.6"/>
    <x v="0"/>
    <d v="2016-08-01T00:00:00"/>
    <x v="0"/>
  </r>
  <r>
    <s v="Urban"/>
    <n v="2016"/>
    <s v="August"/>
    <n v="128.4"/>
    <s v="Spices"/>
    <n v="144.6"/>
    <x v="0"/>
    <d v="2016-08-01T00:00:00"/>
    <x v="0"/>
  </r>
  <r>
    <s v="Urban"/>
    <n v="2016"/>
    <s v="August"/>
    <n v="128.4"/>
    <s v="Non-alcoholic beverages"/>
    <n v="121.9"/>
    <x v="0"/>
    <d v="2016-08-01T00:00:00"/>
    <x v="0"/>
  </r>
  <r>
    <s v="Urban"/>
    <n v="2016"/>
    <s v="August"/>
    <n v="128.4"/>
    <s v="Prepared meals, snacks, sweets etc."/>
    <n v="138.1"/>
    <x v="0"/>
    <d v="2016-08-01T00:00:00"/>
    <x v="0"/>
  </r>
  <r>
    <s v="Urban"/>
    <n v="2016"/>
    <s v="August"/>
    <n v="128.4"/>
    <s v="Food and beverages"/>
    <n v="137.6"/>
    <x v="0"/>
    <d v="2016-08-01T00:00:00"/>
    <x v="0"/>
  </r>
  <r>
    <s v="Urban"/>
    <n v="2016"/>
    <s v="August"/>
    <n v="128.4"/>
    <s v="Fuel and light"/>
    <n v="114.7"/>
    <x v="1"/>
    <d v="2016-08-01T00:00:00"/>
    <x v="0"/>
  </r>
  <r>
    <s v="Urban"/>
    <n v="2016"/>
    <s v="August"/>
    <n v="128.4"/>
    <s v="Health"/>
    <n v="121.2"/>
    <x v="2"/>
    <d v="2016-08-01T00:00:00"/>
    <x v="0"/>
  </r>
  <r>
    <s v="Urban"/>
    <n v="2016"/>
    <s v="August"/>
    <n v="128.4"/>
    <s v="Transport and communication"/>
    <n v="110.4"/>
    <x v="3"/>
    <d v="2016-08-01T00:00:00"/>
    <x v="0"/>
  </r>
  <r>
    <s v="Urban"/>
    <n v="2016"/>
    <s v="August"/>
    <n v="128.4"/>
    <s v="Education"/>
    <n v="131.5"/>
    <x v="4"/>
    <d v="2016-08-01T00:00:00"/>
    <x v="0"/>
  </r>
  <r>
    <s v="Rural+Urban"/>
    <n v="2016"/>
    <s v="August"/>
    <n v="131.1"/>
    <s v="Cereals and products"/>
    <n v="129.30000000000001"/>
    <x v="0"/>
    <d v="2016-08-01T00:00:00"/>
    <x v="0"/>
  </r>
  <r>
    <s v="Rural+Urban"/>
    <n v="2016"/>
    <s v="August"/>
    <n v="131.1"/>
    <s v="Meat and fish"/>
    <n v="139.30000000000001"/>
    <x v="0"/>
    <d v="2016-08-01T00:00:00"/>
    <x v="0"/>
  </r>
  <r>
    <s v="Rural+Urban"/>
    <n v="2016"/>
    <s v="August"/>
    <n v="131.1"/>
    <s v="Egg"/>
    <n v="131.6"/>
    <x v="0"/>
    <d v="2016-08-01T00:00:00"/>
    <x v="0"/>
  </r>
  <r>
    <s v="Rural+Urban"/>
    <n v="2016"/>
    <s v="August"/>
    <n v="131.1"/>
    <s v="Milk and products"/>
    <n v="134.1"/>
    <x v="0"/>
    <d v="2016-08-01T00:00:00"/>
    <x v="0"/>
  </r>
  <r>
    <s v="Rural+Urban"/>
    <n v="2016"/>
    <s v="August"/>
    <n v="131.1"/>
    <s v="Oils and fats"/>
    <n v="116.9"/>
    <x v="0"/>
    <d v="2016-08-01T00:00:00"/>
    <x v="0"/>
  </r>
  <r>
    <s v="Rural+Urban"/>
    <n v="2016"/>
    <s v="August"/>
    <n v="131.1"/>
    <s v="Fruits"/>
    <n v="138.1"/>
    <x v="0"/>
    <d v="2016-08-01T00:00:00"/>
    <x v="0"/>
  </r>
  <r>
    <s v="Rural+Urban"/>
    <n v="2016"/>
    <s v="August"/>
    <n v="131.1"/>
    <s v="Vegetables"/>
    <n v="159.1"/>
    <x v="0"/>
    <d v="2016-08-01T00:00:00"/>
    <x v="0"/>
  </r>
  <r>
    <s v="Rural+Urban"/>
    <n v="2016"/>
    <s v="August"/>
    <n v="131.1"/>
    <s v="Pulses and products"/>
    <n v="175.6"/>
    <x v="0"/>
    <d v="2016-08-01T00:00:00"/>
    <x v="0"/>
  </r>
  <r>
    <s v="Rural+Urban"/>
    <n v="2016"/>
    <s v="August"/>
    <n v="131.1"/>
    <s v="Sugar and Confectionery"/>
    <n v="112.9"/>
    <x v="0"/>
    <d v="2016-08-01T00:00:00"/>
    <x v="0"/>
  </r>
  <r>
    <s v="Rural+Urban"/>
    <n v="2016"/>
    <s v="August"/>
    <n v="131.1"/>
    <s v="Spices"/>
    <n v="138.1"/>
    <x v="0"/>
    <d v="2016-08-01T00:00:00"/>
    <x v="0"/>
  </r>
  <r>
    <s v="Rural+Urban"/>
    <n v="2016"/>
    <s v="August"/>
    <n v="131.1"/>
    <s v="Non-alcoholic beverages"/>
    <n v="125.5"/>
    <x v="0"/>
    <d v="2016-08-01T00:00:00"/>
    <x v="0"/>
  </r>
  <r>
    <s v="Rural+Urban"/>
    <n v="2016"/>
    <s v="August"/>
    <n v="131.1"/>
    <s v="Prepared meals, snacks, sweets etc."/>
    <n v="139.5"/>
    <x v="0"/>
    <d v="2016-08-01T00:00:00"/>
    <x v="0"/>
  </r>
  <r>
    <s v="Rural+Urban"/>
    <n v="2016"/>
    <s v="August"/>
    <n v="131.1"/>
    <s v="Food and beverages"/>
    <n v="137.9"/>
    <x v="0"/>
    <d v="2016-08-01T00:00:00"/>
    <x v="0"/>
  </r>
  <r>
    <s v="Rural+Urban"/>
    <n v="2016"/>
    <s v="August"/>
    <n v="131.1"/>
    <s v="Fuel and light"/>
    <n v="123.6"/>
    <x v="1"/>
    <d v="2016-08-01T00:00:00"/>
    <x v="0"/>
  </r>
  <r>
    <s v="Rural+Urban"/>
    <n v="2016"/>
    <s v="August"/>
    <n v="131.1"/>
    <s v="Health"/>
    <n v="124.8"/>
    <x v="2"/>
    <d v="2016-08-01T00:00:00"/>
    <x v="0"/>
  </r>
  <r>
    <s v="Rural+Urban"/>
    <n v="2016"/>
    <s v="August"/>
    <n v="131.1"/>
    <s v="Transport and communication"/>
    <n v="113.1"/>
    <x v="3"/>
    <d v="2016-08-01T00:00:00"/>
    <x v="0"/>
  </r>
  <r>
    <s v="Rural+Urban"/>
    <n v="2016"/>
    <s v="August"/>
    <n v="131.1"/>
    <s v="Education"/>
    <n v="131.69999999999999"/>
    <x v="4"/>
    <d v="2016-08-01T00:00:00"/>
    <x v="0"/>
  </r>
  <r>
    <s v="Rural"/>
    <n v="2016"/>
    <s v="September"/>
    <n v="133.4"/>
    <s v="Cereals and products"/>
    <n v="130.80000000000001"/>
    <x v="0"/>
    <d v="2016-09-01T00:00:00"/>
    <x v="0"/>
  </r>
  <r>
    <s v="Rural"/>
    <n v="2016"/>
    <s v="September"/>
    <n v="133.4"/>
    <s v="Meat and fish"/>
    <n v="138.19999999999999"/>
    <x v="0"/>
    <d v="2016-09-01T00:00:00"/>
    <x v="0"/>
  </r>
  <r>
    <s v="Rural"/>
    <n v="2016"/>
    <s v="September"/>
    <n v="133.4"/>
    <s v="Egg"/>
    <n v="130.5"/>
    <x v="0"/>
    <d v="2016-09-01T00:00:00"/>
    <x v="0"/>
  </r>
  <r>
    <s v="Rural"/>
    <n v="2016"/>
    <s v="September"/>
    <n v="133.4"/>
    <s v="Milk and products"/>
    <n v="135.5"/>
    <x v="0"/>
    <d v="2016-09-01T00:00:00"/>
    <x v="0"/>
  </r>
  <r>
    <s v="Rural"/>
    <n v="2016"/>
    <s v="September"/>
    <n v="133.4"/>
    <s v="Oils and fats"/>
    <n v="120.2"/>
    <x v="0"/>
    <d v="2016-09-01T00:00:00"/>
    <x v="0"/>
  </r>
  <r>
    <s v="Rural"/>
    <n v="2016"/>
    <s v="September"/>
    <n v="133.4"/>
    <s v="Fruits"/>
    <n v="139.19999999999999"/>
    <x v="0"/>
    <d v="2016-09-01T00:00:00"/>
    <x v="0"/>
  </r>
  <r>
    <s v="Rural"/>
    <n v="2016"/>
    <s v="September"/>
    <n v="133.4"/>
    <s v="Vegetables"/>
    <n v="149.5"/>
    <x v="0"/>
    <d v="2016-09-01T00:00:00"/>
    <x v="0"/>
  </r>
  <r>
    <s v="Rural"/>
    <n v="2016"/>
    <s v="September"/>
    <n v="133.4"/>
    <s v="Pulses and products"/>
    <n v="170.4"/>
    <x v="0"/>
    <d v="2016-09-01T00:00:00"/>
    <x v="0"/>
  </r>
  <r>
    <s v="Rural"/>
    <n v="2016"/>
    <s v="September"/>
    <n v="133.4"/>
    <s v="Sugar and Confectionery"/>
    <n v="113.1"/>
    <x v="0"/>
    <d v="2016-09-01T00:00:00"/>
    <x v="0"/>
  </r>
  <r>
    <s v="Rural"/>
    <n v="2016"/>
    <s v="September"/>
    <n v="133.4"/>
    <s v="Spices"/>
    <n v="135.80000000000001"/>
    <x v="0"/>
    <d v="2016-09-01T00:00:00"/>
    <x v="0"/>
  </r>
  <r>
    <s v="Rural"/>
    <n v="2016"/>
    <s v="September"/>
    <n v="133.4"/>
    <s v="Non-alcoholic beverages"/>
    <n v="128.80000000000001"/>
    <x v="0"/>
    <d v="2016-09-01T00:00:00"/>
    <x v="0"/>
  </r>
  <r>
    <s v="Rural"/>
    <n v="2016"/>
    <s v="September"/>
    <n v="133.4"/>
    <s v="Prepared meals, snacks, sweets etc."/>
    <n v="141.5"/>
    <x v="0"/>
    <d v="2016-09-01T00:00:00"/>
    <x v="0"/>
  </r>
  <r>
    <s v="Rural"/>
    <n v="2016"/>
    <s v="September"/>
    <n v="133.4"/>
    <s v="Food and beverages"/>
    <n v="137.19999999999999"/>
    <x v="0"/>
    <d v="2016-09-01T00:00:00"/>
    <x v="0"/>
  </r>
  <r>
    <s v="Rural"/>
    <n v="2016"/>
    <s v="September"/>
    <n v="133.4"/>
    <s v="Fuel and light"/>
    <n v="129.69999999999999"/>
    <x v="1"/>
    <d v="2016-09-01T00:00:00"/>
    <x v="0"/>
  </r>
  <r>
    <s v="Rural"/>
    <n v="2016"/>
    <s v="September"/>
    <n v="133.4"/>
    <s v="Health"/>
    <n v="127.8"/>
    <x v="2"/>
    <d v="2016-09-01T00:00:00"/>
    <x v="0"/>
  </r>
  <r>
    <s v="Rural"/>
    <n v="2016"/>
    <s v="September"/>
    <n v="133.4"/>
    <s v="Transport and communication"/>
    <n v="117"/>
    <x v="3"/>
    <d v="2016-09-01T00:00:00"/>
    <x v="0"/>
  </r>
  <r>
    <s v="Rural"/>
    <n v="2016"/>
    <s v="September"/>
    <n v="133.4"/>
    <s v="Education"/>
    <n v="132.19999999999999"/>
    <x v="4"/>
    <d v="2016-09-01T00:00:00"/>
    <x v="0"/>
  </r>
  <r>
    <s v="Urban"/>
    <n v="2016"/>
    <s v="September"/>
    <n v="128"/>
    <s v="Cereals and products"/>
    <n v="128.1"/>
    <x v="0"/>
    <d v="2016-09-01T00:00:00"/>
    <x v="0"/>
  </r>
  <r>
    <s v="Urban"/>
    <n v="2016"/>
    <s v="September"/>
    <n v="128"/>
    <s v="Meat and fish"/>
    <n v="137.69999999999999"/>
    <x v="0"/>
    <d v="2016-09-01T00:00:00"/>
    <x v="0"/>
  </r>
  <r>
    <s v="Urban"/>
    <n v="2016"/>
    <s v="September"/>
    <n v="128"/>
    <s v="Egg"/>
    <n v="130.6"/>
    <x v="0"/>
    <d v="2016-09-01T00:00:00"/>
    <x v="0"/>
  </r>
  <r>
    <s v="Urban"/>
    <n v="2016"/>
    <s v="September"/>
    <n v="128"/>
    <s v="Milk and products"/>
    <n v="132.6"/>
    <x v="0"/>
    <d v="2016-09-01T00:00:00"/>
    <x v="0"/>
  </r>
  <r>
    <s v="Urban"/>
    <n v="2016"/>
    <s v="September"/>
    <n v="128"/>
    <s v="Oils and fats"/>
    <n v="111.9"/>
    <x v="0"/>
    <d v="2016-09-01T00:00:00"/>
    <x v="0"/>
  </r>
  <r>
    <s v="Urban"/>
    <n v="2016"/>
    <s v="September"/>
    <n v="128"/>
    <s v="Fruits"/>
    <n v="132.5"/>
    <x v="0"/>
    <d v="2016-09-01T00:00:00"/>
    <x v="0"/>
  </r>
  <r>
    <s v="Urban"/>
    <n v="2016"/>
    <s v="September"/>
    <n v="128"/>
    <s v="Vegetables"/>
    <n v="152.9"/>
    <x v="0"/>
    <d v="2016-09-01T00:00:00"/>
    <x v="0"/>
  </r>
  <r>
    <s v="Urban"/>
    <n v="2016"/>
    <s v="September"/>
    <n v="128"/>
    <s v="Pulses and products"/>
    <n v="173.6"/>
    <x v="0"/>
    <d v="2016-09-01T00:00:00"/>
    <x v="0"/>
  </r>
  <r>
    <s v="Urban"/>
    <n v="2016"/>
    <s v="September"/>
    <n v="128"/>
    <s v="Sugar and Confectionery"/>
    <n v="115.1"/>
    <x v="0"/>
    <d v="2016-09-01T00:00:00"/>
    <x v="0"/>
  </r>
  <r>
    <s v="Urban"/>
    <n v="2016"/>
    <s v="September"/>
    <n v="128"/>
    <s v="Spices"/>
    <n v="144.80000000000001"/>
    <x v="0"/>
    <d v="2016-09-01T00:00:00"/>
    <x v="0"/>
  </r>
  <r>
    <s v="Urban"/>
    <n v="2016"/>
    <s v="September"/>
    <n v="128"/>
    <s v="Non-alcoholic beverages"/>
    <n v="122.1"/>
    <x v="0"/>
    <d v="2016-09-01T00:00:00"/>
    <x v="0"/>
  </r>
  <r>
    <s v="Urban"/>
    <n v="2016"/>
    <s v="September"/>
    <n v="128"/>
    <s v="Prepared meals, snacks, sweets etc."/>
    <n v="138.80000000000001"/>
    <x v="0"/>
    <d v="2016-09-01T00:00:00"/>
    <x v="0"/>
  </r>
  <r>
    <s v="Urban"/>
    <n v="2016"/>
    <s v="September"/>
    <n v="128"/>
    <s v="Food and beverages"/>
    <n v="135.69999999999999"/>
    <x v="0"/>
    <d v="2016-09-01T00:00:00"/>
    <x v="0"/>
  </r>
  <r>
    <s v="Urban"/>
    <n v="2016"/>
    <s v="September"/>
    <n v="128"/>
    <s v="Fuel and light"/>
    <n v="114.8"/>
    <x v="1"/>
    <d v="2016-09-01T00:00:00"/>
    <x v="0"/>
  </r>
  <r>
    <s v="Urban"/>
    <n v="2016"/>
    <s v="September"/>
    <n v="128"/>
    <s v="Health"/>
    <n v="121.4"/>
    <x v="2"/>
    <d v="2016-09-01T00:00:00"/>
    <x v="0"/>
  </r>
  <r>
    <s v="Urban"/>
    <n v="2016"/>
    <s v="September"/>
    <n v="128"/>
    <s v="Transport and communication"/>
    <n v="111.8"/>
    <x v="3"/>
    <d v="2016-09-01T00:00:00"/>
    <x v="0"/>
  </r>
  <r>
    <s v="Urban"/>
    <n v="2016"/>
    <s v="September"/>
    <n v="128"/>
    <s v="Education"/>
    <n v="131.6"/>
    <x v="4"/>
    <d v="2016-09-01T00:00:00"/>
    <x v="0"/>
  </r>
  <r>
    <s v="Rural+Urban"/>
    <n v="2016"/>
    <s v="September"/>
    <n v="130.9"/>
    <s v="Cereals and products"/>
    <n v="129.9"/>
    <x v="0"/>
    <d v="2016-09-01T00:00:00"/>
    <x v="0"/>
  </r>
  <r>
    <s v="Rural+Urban"/>
    <n v="2016"/>
    <s v="September"/>
    <n v="130.9"/>
    <s v="Meat and fish"/>
    <n v="138"/>
    <x v="0"/>
    <d v="2016-09-01T00:00:00"/>
    <x v="0"/>
  </r>
  <r>
    <s v="Rural+Urban"/>
    <n v="2016"/>
    <s v="September"/>
    <n v="130.9"/>
    <s v="Egg"/>
    <n v="130.5"/>
    <x v="0"/>
    <d v="2016-09-01T00:00:00"/>
    <x v="0"/>
  </r>
  <r>
    <s v="Rural+Urban"/>
    <n v="2016"/>
    <s v="September"/>
    <n v="130.9"/>
    <s v="Milk and products"/>
    <n v="134.4"/>
    <x v="0"/>
    <d v="2016-09-01T00:00:00"/>
    <x v="0"/>
  </r>
  <r>
    <s v="Rural+Urban"/>
    <n v="2016"/>
    <s v="September"/>
    <n v="130.9"/>
    <s v="Oils and fats"/>
    <n v="117.2"/>
    <x v="0"/>
    <d v="2016-09-01T00:00:00"/>
    <x v="0"/>
  </r>
  <r>
    <s v="Rural+Urban"/>
    <n v="2016"/>
    <s v="September"/>
    <n v="130.9"/>
    <s v="Fruits"/>
    <n v="136.1"/>
    <x v="0"/>
    <d v="2016-09-01T00:00:00"/>
    <x v="0"/>
  </r>
  <r>
    <s v="Rural+Urban"/>
    <n v="2016"/>
    <s v="September"/>
    <n v="130.9"/>
    <s v="Vegetables"/>
    <n v="150.69999999999999"/>
    <x v="0"/>
    <d v="2016-09-01T00:00:00"/>
    <x v="0"/>
  </r>
  <r>
    <s v="Rural+Urban"/>
    <n v="2016"/>
    <s v="September"/>
    <n v="130.9"/>
    <s v="Pulses and products"/>
    <n v="171.5"/>
    <x v="0"/>
    <d v="2016-09-01T00:00:00"/>
    <x v="0"/>
  </r>
  <r>
    <s v="Rural+Urban"/>
    <n v="2016"/>
    <s v="September"/>
    <n v="130.9"/>
    <s v="Sugar and Confectionery"/>
    <n v="113.8"/>
    <x v="0"/>
    <d v="2016-09-01T00:00:00"/>
    <x v="0"/>
  </r>
  <r>
    <s v="Rural+Urban"/>
    <n v="2016"/>
    <s v="September"/>
    <n v="130.9"/>
    <s v="Spices"/>
    <n v="138.80000000000001"/>
    <x v="0"/>
    <d v="2016-09-01T00:00:00"/>
    <x v="0"/>
  </r>
  <r>
    <s v="Rural+Urban"/>
    <n v="2016"/>
    <s v="September"/>
    <n v="130.9"/>
    <s v="Non-alcoholic beverages"/>
    <n v="126"/>
    <x v="0"/>
    <d v="2016-09-01T00:00:00"/>
    <x v="0"/>
  </r>
  <r>
    <s v="Rural+Urban"/>
    <n v="2016"/>
    <s v="September"/>
    <n v="130.9"/>
    <s v="Prepared meals, snacks, sweets etc."/>
    <n v="140.19999999999999"/>
    <x v="0"/>
    <d v="2016-09-01T00:00:00"/>
    <x v="0"/>
  </r>
  <r>
    <s v="Rural+Urban"/>
    <n v="2016"/>
    <s v="September"/>
    <n v="130.9"/>
    <s v="Food and beverages"/>
    <n v="136.6"/>
    <x v="0"/>
    <d v="2016-09-01T00:00:00"/>
    <x v="0"/>
  </r>
  <r>
    <s v="Rural+Urban"/>
    <n v="2016"/>
    <s v="September"/>
    <n v="130.9"/>
    <s v="Fuel and light"/>
    <n v="124.1"/>
    <x v="1"/>
    <d v="2016-09-01T00:00:00"/>
    <x v="0"/>
  </r>
  <r>
    <s v="Rural+Urban"/>
    <n v="2016"/>
    <s v="September"/>
    <n v="130.9"/>
    <s v="Health"/>
    <n v="125.4"/>
    <x v="2"/>
    <d v="2016-09-01T00:00:00"/>
    <x v="0"/>
  </r>
  <r>
    <s v="Rural+Urban"/>
    <n v="2016"/>
    <s v="September"/>
    <n v="130.9"/>
    <s v="Transport and communication"/>
    <n v="114.3"/>
    <x v="3"/>
    <d v="2016-09-01T00:00:00"/>
    <x v="0"/>
  </r>
  <r>
    <s v="Rural+Urban"/>
    <n v="2016"/>
    <s v="September"/>
    <n v="130.9"/>
    <s v="Education"/>
    <n v="131.80000000000001"/>
    <x v="4"/>
    <d v="2016-09-01T00:00:00"/>
    <x v="0"/>
  </r>
  <r>
    <s v="Rural"/>
    <n v="2016"/>
    <s v="October"/>
    <n v="133.80000000000001"/>
    <s v="Cereals and products"/>
    <n v="131.30000000000001"/>
    <x v="0"/>
    <d v="2016-10-01T00:00:00"/>
    <x v="0"/>
  </r>
  <r>
    <s v="Rural"/>
    <n v="2016"/>
    <s v="October"/>
    <n v="133.80000000000001"/>
    <s v="Meat and fish"/>
    <n v="137.6"/>
    <x v="0"/>
    <d v="2016-10-01T00:00:00"/>
    <x v="0"/>
  </r>
  <r>
    <s v="Rural"/>
    <n v="2016"/>
    <s v="October"/>
    <n v="133.80000000000001"/>
    <s v="Egg"/>
    <n v="130.1"/>
    <x v="0"/>
    <d v="2016-10-01T00:00:00"/>
    <x v="0"/>
  </r>
  <r>
    <s v="Rural"/>
    <n v="2016"/>
    <s v="October"/>
    <n v="133.80000000000001"/>
    <s v="Milk and products"/>
    <n v="136"/>
    <x v="0"/>
    <d v="2016-10-01T00:00:00"/>
    <x v="0"/>
  </r>
  <r>
    <s v="Rural"/>
    <n v="2016"/>
    <s v="October"/>
    <n v="133.80000000000001"/>
    <s v="Oils and fats"/>
    <n v="120.8"/>
    <x v="0"/>
    <d v="2016-10-01T00:00:00"/>
    <x v="0"/>
  </r>
  <r>
    <s v="Rural"/>
    <n v="2016"/>
    <s v="October"/>
    <n v="133.80000000000001"/>
    <s v="Fruits"/>
    <n v="138.4"/>
    <x v="0"/>
    <d v="2016-10-01T00:00:00"/>
    <x v="0"/>
  </r>
  <r>
    <s v="Rural"/>
    <n v="2016"/>
    <s v="October"/>
    <n v="133.80000000000001"/>
    <s v="Vegetables"/>
    <n v="149.19999999999999"/>
    <x v="0"/>
    <d v="2016-10-01T00:00:00"/>
    <x v="0"/>
  </r>
  <r>
    <s v="Rural"/>
    <n v="2016"/>
    <s v="October"/>
    <n v="133.80000000000001"/>
    <s v="Pulses and products"/>
    <n v="170.2"/>
    <x v="0"/>
    <d v="2016-10-01T00:00:00"/>
    <x v="0"/>
  </r>
  <r>
    <s v="Rural"/>
    <n v="2016"/>
    <s v="October"/>
    <n v="133.80000000000001"/>
    <s v="Sugar and Confectionery"/>
    <n v="113.4"/>
    <x v="0"/>
    <d v="2016-10-01T00:00:00"/>
    <x v="0"/>
  </r>
  <r>
    <s v="Rural"/>
    <n v="2016"/>
    <s v="October"/>
    <n v="133.80000000000001"/>
    <s v="Spices"/>
    <n v="136.30000000000001"/>
    <x v="0"/>
    <d v="2016-10-01T00:00:00"/>
    <x v="0"/>
  </r>
  <r>
    <s v="Rural"/>
    <n v="2016"/>
    <s v="October"/>
    <n v="133.80000000000001"/>
    <s v="Non-alcoholic beverages"/>
    <n v="128.69999999999999"/>
    <x v="0"/>
    <d v="2016-10-01T00:00:00"/>
    <x v="0"/>
  </r>
  <r>
    <s v="Rural"/>
    <n v="2016"/>
    <s v="October"/>
    <n v="133.80000000000001"/>
    <s v="Prepared meals, snacks, sweets etc."/>
    <n v="142.4"/>
    <x v="0"/>
    <d v="2016-10-01T00:00:00"/>
    <x v="0"/>
  </r>
  <r>
    <s v="Rural"/>
    <n v="2016"/>
    <s v="October"/>
    <n v="133.80000000000001"/>
    <s v="Food and beverages"/>
    <n v="137.4"/>
    <x v="0"/>
    <d v="2016-10-01T00:00:00"/>
    <x v="0"/>
  </r>
  <r>
    <s v="Rural"/>
    <n v="2016"/>
    <s v="October"/>
    <n v="133.80000000000001"/>
    <s v="Fuel and light"/>
    <n v="129.80000000000001"/>
    <x v="1"/>
    <d v="2016-10-01T00:00:00"/>
    <x v="0"/>
  </r>
  <r>
    <s v="Rural"/>
    <n v="2016"/>
    <s v="October"/>
    <n v="133.80000000000001"/>
    <s v="Health"/>
    <n v="128.69999999999999"/>
    <x v="2"/>
    <d v="2016-10-01T00:00:00"/>
    <x v="0"/>
  </r>
  <r>
    <s v="Rural"/>
    <n v="2016"/>
    <s v="October"/>
    <n v="133.80000000000001"/>
    <s v="Transport and communication"/>
    <n v="117.8"/>
    <x v="3"/>
    <d v="2016-10-01T00:00:00"/>
    <x v="0"/>
  </r>
  <r>
    <s v="Rural"/>
    <n v="2016"/>
    <s v="October"/>
    <n v="133.80000000000001"/>
    <s v="Education"/>
    <n v="133"/>
    <x v="4"/>
    <d v="2016-10-01T00:00:00"/>
    <x v="0"/>
  </r>
  <r>
    <s v="Urban"/>
    <n v="2016"/>
    <s v="October"/>
    <n v="128.6"/>
    <s v="Cereals and products"/>
    <n v="128.69999999999999"/>
    <x v="0"/>
    <d v="2016-10-01T00:00:00"/>
    <x v="0"/>
  </r>
  <r>
    <s v="Urban"/>
    <n v="2016"/>
    <s v="October"/>
    <n v="128.6"/>
    <s v="Meat and fish"/>
    <n v="138.4"/>
    <x v="0"/>
    <d v="2016-10-01T00:00:00"/>
    <x v="0"/>
  </r>
  <r>
    <s v="Urban"/>
    <n v="2016"/>
    <s v="October"/>
    <n v="128.6"/>
    <s v="Egg"/>
    <n v="130.30000000000001"/>
    <x v="0"/>
    <d v="2016-10-01T00:00:00"/>
    <x v="0"/>
  </r>
  <r>
    <s v="Urban"/>
    <n v="2016"/>
    <s v="October"/>
    <n v="128.6"/>
    <s v="Milk and products"/>
    <n v="132.69999999999999"/>
    <x v="0"/>
    <d v="2016-10-01T00:00:00"/>
    <x v="0"/>
  </r>
  <r>
    <s v="Urban"/>
    <n v="2016"/>
    <s v="October"/>
    <n v="128.6"/>
    <s v="Oils and fats"/>
    <n v="112.5"/>
    <x v="0"/>
    <d v="2016-10-01T00:00:00"/>
    <x v="0"/>
  </r>
  <r>
    <s v="Urban"/>
    <n v="2016"/>
    <s v="October"/>
    <n v="128.6"/>
    <s v="Fruits"/>
    <n v="130.4"/>
    <x v="0"/>
    <d v="2016-10-01T00:00:00"/>
    <x v="0"/>
  </r>
  <r>
    <s v="Urban"/>
    <n v="2016"/>
    <s v="October"/>
    <n v="128.6"/>
    <s v="Vegetables"/>
    <n v="155.1"/>
    <x v="0"/>
    <d v="2016-10-01T00:00:00"/>
    <x v="0"/>
  </r>
  <r>
    <s v="Urban"/>
    <n v="2016"/>
    <s v="October"/>
    <n v="128.6"/>
    <s v="Pulses and products"/>
    <n v="175.7"/>
    <x v="0"/>
    <d v="2016-10-01T00:00:00"/>
    <x v="0"/>
  </r>
  <r>
    <s v="Urban"/>
    <n v="2016"/>
    <s v="October"/>
    <n v="128.6"/>
    <s v="Sugar and Confectionery"/>
    <n v="115.4"/>
    <x v="0"/>
    <d v="2016-10-01T00:00:00"/>
    <x v="0"/>
  </r>
  <r>
    <s v="Urban"/>
    <n v="2016"/>
    <s v="October"/>
    <n v="128.6"/>
    <s v="Spices"/>
    <n v="145.30000000000001"/>
    <x v="0"/>
    <d v="2016-10-01T00:00:00"/>
    <x v="0"/>
  </r>
  <r>
    <s v="Urban"/>
    <n v="2016"/>
    <s v="October"/>
    <n v="128.6"/>
    <s v="Non-alcoholic beverages"/>
    <n v="122.5"/>
    <x v="0"/>
    <d v="2016-10-01T00:00:00"/>
    <x v="0"/>
  </r>
  <r>
    <s v="Urban"/>
    <n v="2016"/>
    <s v="October"/>
    <n v="128.6"/>
    <s v="Prepared meals, snacks, sweets etc."/>
    <n v="139.6"/>
    <x v="0"/>
    <d v="2016-10-01T00:00:00"/>
    <x v="0"/>
  </r>
  <r>
    <s v="Urban"/>
    <n v="2016"/>
    <s v="October"/>
    <n v="128.6"/>
    <s v="Food and beverages"/>
    <n v="136.30000000000001"/>
    <x v="0"/>
    <d v="2016-10-01T00:00:00"/>
    <x v="0"/>
  </r>
  <r>
    <s v="Urban"/>
    <n v="2016"/>
    <s v="October"/>
    <n v="128.6"/>
    <s v="Fuel and light"/>
    <n v="115.2"/>
    <x v="1"/>
    <d v="2016-10-01T00:00:00"/>
    <x v="0"/>
  </r>
  <r>
    <s v="Urban"/>
    <n v="2016"/>
    <s v="October"/>
    <n v="128.6"/>
    <s v="Health"/>
    <n v="121.8"/>
    <x v="2"/>
    <d v="2016-10-01T00:00:00"/>
    <x v="0"/>
  </r>
  <r>
    <s v="Urban"/>
    <n v="2016"/>
    <s v="October"/>
    <n v="128.6"/>
    <s v="Transport and communication"/>
    <n v="112.8"/>
    <x v="3"/>
    <d v="2016-10-01T00:00:00"/>
    <x v="0"/>
  </r>
  <r>
    <s v="Urban"/>
    <n v="2016"/>
    <s v="October"/>
    <n v="128.6"/>
    <s v="Education"/>
    <n v="131.9"/>
    <x v="4"/>
    <d v="2016-10-01T00:00:00"/>
    <x v="0"/>
  </r>
  <r>
    <s v="Rural+Urban"/>
    <n v="2016"/>
    <s v="October"/>
    <n v="131.4"/>
    <s v="Cereals and products"/>
    <n v="130.5"/>
    <x v="0"/>
    <d v="2016-10-01T00:00:00"/>
    <x v="0"/>
  </r>
  <r>
    <s v="Rural+Urban"/>
    <n v="2016"/>
    <s v="October"/>
    <n v="131.4"/>
    <s v="Meat and fish"/>
    <n v="137.9"/>
    <x v="0"/>
    <d v="2016-10-01T00:00:00"/>
    <x v="0"/>
  </r>
  <r>
    <s v="Rural+Urban"/>
    <n v="2016"/>
    <s v="October"/>
    <n v="131.4"/>
    <s v="Egg"/>
    <n v="130.19999999999999"/>
    <x v="0"/>
    <d v="2016-10-01T00:00:00"/>
    <x v="0"/>
  </r>
  <r>
    <s v="Rural+Urban"/>
    <n v="2016"/>
    <s v="October"/>
    <n v="131.4"/>
    <s v="Milk and products"/>
    <n v="134.80000000000001"/>
    <x v="0"/>
    <d v="2016-10-01T00:00:00"/>
    <x v="0"/>
  </r>
  <r>
    <s v="Rural+Urban"/>
    <n v="2016"/>
    <s v="October"/>
    <n v="131.4"/>
    <s v="Oils and fats"/>
    <n v="117.8"/>
    <x v="0"/>
    <d v="2016-10-01T00:00:00"/>
    <x v="0"/>
  </r>
  <r>
    <s v="Rural+Urban"/>
    <n v="2016"/>
    <s v="October"/>
    <n v="131.4"/>
    <s v="Fruits"/>
    <n v="134.69999999999999"/>
    <x v="0"/>
    <d v="2016-10-01T00:00:00"/>
    <x v="0"/>
  </r>
  <r>
    <s v="Rural+Urban"/>
    <n v="2016"/>
    <s v="October"/>
    <n v="131.4"/>
    <s v="Vegetables"/>
    <n v="151.19999999999999"/>
    <x v="0"/>
    <d v="2016-10-01T00:00:00"/>
    <x v="0"/>
  </r>
  <r>
    <s v="Rural+Urban"/>
    <n v="2016"/>
    <s v="October"/>
    <n v="131.4"/>
    <s v="Pulses and products"/>
    <n v="172.1"/>
    <x v="0"/>
    <d v="2016-10-01T00:00:00"/>
    <x v="0"/>
  </r>
  <r>
    <s v="Rural+Urban"/>
    <n v="2016"/>
    <s v="October"/>
    <n v="131.4"/>
    <s v="Sugar and Confectionery"/>
    <n v="114.1"/>
    <x v="0"/>
    <d v="2016-10-01T00:00:00"/>
    <x v="0"/>
  </r>
  <r>
    <s v="Rural+Urban"/>
    <n v="2016"/>
    <s v="October"/>
    <n v="131.4"/>
    <s v="Spices"/>
    <n v="139.30000000000001"/>
    <x v="0"/>
    <d v="2016-10-01T00:00:00"/>
    <x v="0"/>
  </r>
  <r>
    <s v="Rural+Urban"/>
    <n v="2016"/>
    <s v="October"/>
    <n v="131.4"/>
    <s v="Non-alcoholic beverages"/>
    <n v="126.1"/>
    <x v="0"/>
    <d v="2016-10-01T00:00:00"/>
    <x v="0"/>
  </r>
  <r>
    <s v="Rural+Urban"/>
    <n v="2016"/>
    <s v="October"/>
    <n v="131.4"/>
    <s v="Prepared meals, snacks, sweets etc."/>
    <n v="141.1"/>
    <x v="0"/>
    <d v="2016-10-01T00:00:00"/>
    <x v="0"/>
  </r>
  <r>
    <s v="Rural+Urban"/>
    <n v="2016"/>
    <s v="October"/>
    <n v="131.4"/>
    <s v="Food and beverages"/>
    <n v="137"/>
    <x v="0"/>
    <d v="2016-10-01T00:00:00"/>
    <x v="0"/>
  </r>
  <r>
    <s v="Rural+Urban"/>
    <n v="2016"/>
    <s v="October"/>
    <n v="131.4"/>
    <s v="Fuel and light"/>
    <n v="124.3"/>
    <x v="1"/>
    <d v="2016-10-01T00:00:00"/>
    <x v="0"/>
  </r>
  <r>
    <s v="Rural+Urban"/>
    <n v="2016"/>
    <s v="October"/>
    <n v="131.4"/>
    <s v="Health"/>
    <n v="126.1"/>
    <x v="2"/>
    <d v="2016-10-01T00:00:00"/>
    <x v="0"/>
  </r>
  <r>
    <s v="Rural+Urban"/>
    <n v="2016"/>
    <s v="October"/>
    <n v="131.4"/>
    <s v="Transport and communication"/>
    <n v="115.2"/>
    <x v="3"/>
    <d v="2016-10-01T00:00:00"/>
    <x v="0"/>
  </r>
  <r>
    <s v="Rural+Urban"/>
    <n v="2016"/>
    <s v="October"/>
    <n v="131.4"/>
    <s v="Education"/>
    <n v="132.4"/>
    <x v="4"/>
    <d v="2016-10-01T00:00:00"/>
    <x v="0"/>
  </r>
  <r>
    <s v="Rural"/>
    <n v="2016"/>
    <s v="November"/>
    <n v="133.6"/>
    <s v="Cereals and products"/>
    <n v="132"/>
    <x v="0"/>
    <d v="2016-11-01T00:00:00"/>
    <x v="0"/>
  </r>
  <r>
    <s v="Rural"/>
    <n v="2016"/>
    <s v="November"/>
    <n v="133.6"/>
    <s v="Meat and fish"/>
    <n v="137.4"/>
    <x v="0"/>
    <d v="2016-11-01T00:00:00"/>
    <x v="0"/>
  </r>
  <r>
    <s v="Rural"/>
    <n v="2016"/>
    <s v="November"/>
    <n v="133.6"/>
    <s v="Egg"/>
    <n v="130.6"/>
    <x v="0"/>
    <d v="2016-11-01T00:00:00"/>
    <x v="0"/>
  </r>
  <r>
    <s v="Rural"/>
    <n v="2016"/>
    <s v="November"/>
    <n v="133.6"/>
    <s v="Milk and products"/>
    <n v="136.19999999999999"/>
    <x v="0"/>
    <d v="2016-11-01T00:00:00"/>
    <x v="0"/>
  </r>
  <r>
    <s v="Rural"/>
    <n v="2016"/>
    <s v="November"/>
    <n v="133.6"/>
    <s v="Oils and fats"/>
    <n v="121.1"/>
    <x v="0"/>
    <d v="2016-11-01T00:00:00"/>
    <x v="0"/>
  </r>
  <r>
    <s v="Rural"/>
    <n v="2016"/>
    <s v="November"/>
    <n v="133.6"/>
    <s v="Fruits"/>
    <n v="136.9"/>
    <x v="0"/>
    <d v="2016-11-01T00:00:00"/>
    <x v="0"/>
  </r>
  <r>
    <s v="Rural"/>
    <n v="2016"/>
    <s v="November"/>
    <n v="133.6"/>
    <s v="Vegetables"/>
    <n v="141.80000000000001"/>
    <x v="0"/>
    <d v="2016-11-01T00:00:00"/>
    <x v="0"/>
  </r>
  <r>
    <s v="Rural"/>
    <n v="2016"/>
    <s v="November"/>
    <n v="133.6"/>
    <s v="Pulses and products"/>
    <n v="170"/>
    <x v="0"/>
    <d v="2016-11-01T00:00:00"/>
    <x v="0"/>
  </r>
  <r>
    <s v="Rural"/>
    <n v="2016"/>
    <s v="November"/>
    <n v="133.6"/>
    <s v="Sugar and Confectionery"/>
    <n v="113.4"/>
    <x v="0"/>
    <d v="2016-11-01T00:00:00"/>
    <x v="0"/>
  </r>
  <r>
    <s v="Rural"/>
    <n v="2016"/>
    <s v="November"/>
    <n v="133.6"/>
    <s v="Spices"/>
    <n v="136.80000000000001"/>
    <x v="0"/>
    <d v="2016-11-01T00:00:00"/>
    <x v="0"/>
  </r>
  <r>
    <s v="Rural"/>
    <n v="2016"/>
    <s v="November"/>
    <n v="133.6"/>
    <s v="Non-alcoholic beverages"/>
    <n v="128.69999999999999"/>
    <x v="0"/>
    <d v="2016-11-01T00:00:00"/>
    <x v="0"/>
  </r>
  <r>
    <s v="Rural"/>
    <n v="2016"/>
    <s v="November"/>
    <n v="133.6"/>
    <s v="Prepared meals, snacks, sweets etc."/>
    <n v="143.1"/>
    <x v="0"/>
    <d v="2016-11-01T00:00:00"/>
    <x v="0"/>
  </r>
  <r>
    <s v="Rural"/>
    <n v="2016"/>
    <s v="November"/>
    <n v="133.6"/>
    <s v="Food and beverages"/>
    <n v="136.6"/>
    <x v="0"/>
    <d v="2016-11-01T00:00:00"/>
    <x v="0"/>
  </r>
  <r>
    <s v="Rural"/>
    <n v="2016"/>
    <s v="November"/>
    <n v="133.6"/>
    <s v="Fuel and light"/>
    <n v="130.30000000000001"/>
    <x v="1"/>
    <d v="2016-11-01T00:00:00"/>
    <x v="0"/>
  </r>
  <r>
    <s v="Rural"/>
    <n v="2016"/>
    <s v="November"/>
    <n v="133.6"/>
    <s v="Health"/>
    <n v="129.1"/>
    <x v="2"/>
    <d v="2016-11-01T00:00:00"/>
    <x v="0"/>
  </r>
  <r>
    <s v="Rural"/>
    <n v="2016"/>
    <s v="November"/>
    <n v="133.6"/>
    <s v="Transport and communication"/>
    <n v="118.2"/>
    <x v="3"/>
    <d v="2016-11-01T00:00:00"/>
    <x v="0"/>
  </r>
  <r>
    <s v="Rural"/>
    <n v="2016"/>
    <s v="November"/>
    <n v="133.6"/>
    <s v="Education"/>
    <n v="133.69999999999999"/>
    <x v="4"/>
    <d v="2016-11-01T00:00:00"/>
    <x v="0"/>
  </r>
  <r>
    <s v="Urban"/>
    <n v="2016"/>
    <s v="November"/>
    <n v="128.5"/>
    <s v="Cereals and products"/>
    <n v="130.19999999999999"/>
    <x v="0"/>
    <d v="2016-11-01T00:00:00"/>
    <x v="0"/>
  </r>
  <r>
    <s v="Urban"/>
    <n v="2016"/>
    <s v="November"/>
    <n v="128.5"/>
    <s v="Meat and fish"/>
    <n v="138.5"/>
    <x v="0"/>
    <d v="2016-11-01T00:00:00"/>
    <x v="0"/>
  </r>
  <r>
    <s v="Urban"/>
    <n v="2016"/>
    <s v="November"/>
    <n v="128.5"/>
    <s v="Egg"/>
    <n v="134.1"/>
    <x v="0"/>
    <d v="2016-11-01T00:00:00"/>
    <x v="0"/>
  </r>
  <r>
    <s v="Urban"/>
    <n v="2016"/>
    <s v="November"/>
    <n v="128.5"/>
    <s v="Milk and products"/>
    <n v="132.9"/>
    <x v="0"/>
    <d v="2016-11-01T00:00:00"/>
    <x v="0"/>
  </r>
  <r>
    <s v="Urban"/>
    <n v="2016"/>
    <s v="November"/>
    <n v="128.5"/>
    <s v="Oils and fats"/>
    <n v="112.6"/>
    <x v="0"/>
    <d v="2016-11-01T00:00:00"/>
    <x v="0"/>
  </r>
  <r>
    <s v="Urban"/>
    <n v="2016"/>
    <s v="November"/>
    <n v="128.5"/>
    <s v="Fruits"/>
    <n v="130.80000000000001"/>
    <x v="0"/>
    <d v="2016-11-01T00:00:00"/>
    <x v="0"/>
  </r>
  <r>
    <s v="Urban"/>
    <n v="2016"/>
    <s v="November"/>
    <n v="128.5"/>
    <s v="Vegetables"/>
    <n v="142"/>
    <x v="0"/>
    <d v="2016-11-01T00:00:00"/>
    <x v="0"/>
  </r>
  <r>
    <s v="Urban"/>
    <n v="2016"/>
    <s v="November"/>
    <n v="128.5"/>
    <s v="Pulses and products"/>
    <n v="174.9"/>
    <x v="0"/>
    <d v="2016-11-01T00:00:00"/>
    <x v="0"/>
  </r>
  <r>
    <s v="Urban"/>
    <n v="2016"/>
    <s v="November"/>
    <n v="128.5"/>
    <s v="Sugar and Confectionery"/>
    <n v="115.6"/>
    <x v="0"/>
    <d v="2016-11-01T00:00:00"/>
    <x v="0"/>
  </r>
  <r>
    <s v="Urban"/>
    <n v="2016"/>
    <s v="November"/>
    <n v="128.5"/>
    <s v="Spices"/>
    <n v="145.4"/>
    <x v="0"/>
    <d v="2016-11-01T00:00:00"/>
    <x v="0"/>
  </r>
  <r>
    <s v="Urban"/>
    <n v="2016"/>
    <s v="November"/>
    <n v="128.5"/>
    <s v="Non-alcoholic beverages"/>
    <n v="122.7"/>
    <x v="0"/>
    <d v="2016-11-01T00:00:00"/>
    <x v="0"/>
  </r>
  <r>
    <s v="Urban"/>
    <n v="2016"/>
    <s v="November"/>
    <n v="128.5"/>
    <s v="Prepared meals, snacks, sweets etc."/>
    <n v="140.30000000000001"/>
    <x v="0"/>
    <d v="2016-11-01T00:00:00"/>
    <x v="0"/>
  </r>
  <r>
    <s v="Urban"/>
    <n v="2016"/>
    <s v="November"/>
    <n v="128.5"/>
    <s v="Food and beverages"/>
    <n v="135.19999999999999"/>
    <x v="0"/>
    <d v="2016-11-01T00:00:00"/>
    <x v="0"/>
  </r>
  <r>
    <s v="Urban"/>
    <n v="2016"/>
    <s v="November"/>
    <n v="128.5"/>
    <s v="Fuel and light"/>
    <n v="116.2"/>
    <x v="1"/>
    <d v="2016-11-01T00:00:00"/>
    <x v="0"/>
  </r>
  <r>
    <s v="Urban"/>
    <n v="2016"/>
    <s v="November"/>
    <n v="128.5"/>
    <s v="Health"/>
    <n v="122.1"/>
    <x v="2"/>
    <d v="2016-11-01T00:00:00"/>
    <x v="0"/>
  </r>
  <r>
    <s v="Urban"/>
    <n v="2016"/>
    <s v="November"/>
    <n v="128.5"/>
    <s v="Transport and communication"/>
    <n v="113.4"/>
    <x v="3"/>
    <d v="2016-11-01T00:00:00"/>
    <x v="0"/>
  </r>
  <r>
    <s v="Urban"/>
    <n v="2016"/>
    <s v="November"/>
    <n v="128.5"/>
    <s v="Education"/>
    <n v="132.1"/>
    <x v="4"/>
    <d v="2016-11-01T00:00:00"/>
    <x v="0"/>
  </r>
  <r>
    <s v="Rural+Urban"/>
    <n v="2016"/>
    <s v="November"/>
    <n v="131.19999999999999"/>
    <s v="Cereals and products"/>
    <n v="131.4"/>
    <x v="0"/>
    <d v="2016-11-01T00:00:00"/>
    <x v="0"/>
  </r>
  <r>
    <s v="Rural+Urban"/>
    <n v="2016"/>
    <s v="November"/>
    <n v="131.19999999999999"/>
    <s v="Meat and fish"/>
    <n v="137.80000000000001"/>
    <x v="0"/>
    <d v="2016-11-01T00:00:00"/>
    <x v="0"/>
  </r>
  <r>
    <s v="Rural+Urban"/>
    <n v="2016"/>
    <s v="November"/>
    <n v="131.19999999999999"/>
    <s v="Egg"/>
    <n v="132"/>
    <x v="0"/>
    <d v="2016-11-01T00:00:00"/>
    <x v="0"/>
  </r>
  <r>
    <s v="Rural+Urban"/>
    <n v="2016"/>
    <s v="November"/>
    <n v="131.19999999999999"/>
    <s v="Milk and products"/>
    <n v="135"/>
    <x v="0"/>
    <d v="2016-11-01T00:00:00"/>
    <x v="0"/>
  </r>
  <r>
    <s v="Rural+Urban"/>
    <n v="2016"/>
    <s v="November"/>
    <n v="131.19999999999999"/>
    <s v="Oils and fats"/>
    <n v="118"/>
    <x v="0"/>
    <d v="2016-11-01T00:00:00"/>
    <x v="0"/>
  </r>
  <r>
    <s v="Rural+Urban"/>
    <n v="2016"/>
    <s v="November"/>
    <n v="131.19999999999999"/>
    <s v="Fruits"/>
    <n v="134.1"/>
    <x v="0"/>
    <d v="2016-11-01T00:00:00"/>
    <x v="0"/>
  </r>
  <r>
    <s v="Rural+Urban"/>
    <n v="2016"/>
    <s v="November"/>
    <n v="131.19999999999999"/>
    <s v="Vegetables"/>
    <n v="141.9"/>
    <x v="0"/>
    <d v="2016-11-01T00:00:00"/>
    <x v="0"/>
  </r>
  <r>
    <s v="Rural+Urban"/>
    <n v="2016"/>
    <s v="November"/>
    <n v="131.19999999999999"/>
    <s v="Pulses and products"/>
    <n v="171.7"/>
    <x v="0"/>
    <d v="2016-11-01T00:00:00"/>
    <x v="0"/>
  </r>
  <r>
    <s v="Rural+Urban"/>
    <n v="2016"/>
    <s v="November"/>
    <n v="131.19999999999999"/>
    <s v="Sugar and Confectionery"/>
    <n v="114.1"/>
    <x v="0"/>
    <d v="2016-11-01T00:00:00"/>
    <x v="0"/>
  </r>
  <r>
    <s v="Rural+Urban"/>
    <n v="2016"/>
    <s v="November"/>
    <n v="131.19999999999999"/>
    <s v="Spices"/>
    <n v="139.69999999999999"/>
    <x v="0"/>
    <d v="2016-11-01T00:00:00"/>
    <x v="0"/>
  </r>
  <r>
    <s v="Rural+Urban"/>
    <n v="2016"/>
    <s v="November"/>
    <n v="131.19999999999999"/>
    <s v="Non-alcoholic beverages"/>
    <n v="126.2"/>
    <x v="0"/>
    <d v="2016-11-01T00:00:00"/>
    <x v="0"/>
  </r>
  <r>
    <s v="Rural+Urban"/>
    <n v="2016"/>
    <s v="November"/>
    <n v="131.19999999999999"/>
    <s v="Prepared meals, snacks, sweets etc."/>
    <n v="141.80000000000001"/>
    <x v="0"/>
    <d v="2016-11-01T00:00:00"/>
    <x v="0"/>
  </r>
  <r>
    <s v="Rural+Urban"/>
    <n v="2016"/>
    <s v="November"/>
    <n v="131.19999999999999"/>
    <s v="Food and beverages"/>
    <n v="136.1"/>
    <x v="0"/>
    <d v="2016-11-01T00:00:00"/>
    <x v="0"/>
  </r>
  <r>
    <s v="Rural+Urban"/>
    <n v="2016"/>
    <s v="November"/>
    <n v="131.19999999999999"/>
    <s v="Fuel and light"/>
    <n v="125"/>
    <x v="1"/>
    <d v="2016-11-01T00:00:00"/>
    <x v="0"/>
  </r>
  <r>
    <s v="Rural+Urban"/>
    <n v="2016"/>
    <s v="November"/>
    <n v="131.19999999999999"/>
    <s v="Health"/>
    <n v="126.4"/>
    <x v="2"/>
    <d v="2016-11-01T00:00:00"/>
    <x v="0"/>
  </r>
  <r>
    <s v="Rural+Urban"/>
    <n v="2016"/>
    <s v="November"/>
    <n v="131.19999999999999"/>
    <s v="Transport and communication"/>
    <n v="115.7"/>
    <x v="3"/>
    <d v="2016-11-01T00:00:00"/>
    <x v="0"/>
  </r>
  <r>
    <s v="Rural+Urban"/>
    <n v="2016"/>
    <s v="November"/>
    <n v="131.19999999999999"/>
    <s v="Education"/>
    <n v="132.80000000000001"/>
    <x v="4"/>
    <d v="2016-11-01T00:00:00"/>
    <x v="0"/>
  </r>
  <r>
    <s v="Rural"/>
    <n v="2016"/>
    <s v="December"/>
    <n v="132.80000000000001"/>
    <s v="Cereals and products"/>
    <n v="132.6"/>
    <x v="0"/>
    <d v="2016-12-01T00:00:00"/>
    <x v="0"/>
  </r>
  <r>
    <s v="Rural"/>
    <n v="2016"/>
    <s v="December"/>
    <n v="132.80000000000001"/>
    <s v="Meat and fish"/>
    <n v="137.30000000000001"/>
    <x v="0"/>
    <d v="2016-12-01T00:00:00"/>
    <x v="0"/>
  </r>
  <r>
    <s v="Rural"/>
    <n v="2016"/>
    <s v="December"/>
    <n v="132.80000000000001"/>
    <s v="Egg"/>
    <n v="131.6"/>
    <x v="0"/>
    <d v="2016-12-01T00:00:00"/>
    <x v="0"/>
  </r>
  <r>
    <s v="Rural"/>
    <n v="2016"/>
    <s v="December"/>
    <n v="132.80000000000001"/>
    <s v="Milk and products"/>
    <n v="136.30000000000001"/>
    <x v="0"/>
    <d v="2016-12-01T00:00:00"/>
    <x v="0"/>
  </r>
  <r>
    <s v="Rural"/>
    <n v="2016"/>
    <s v="December"/>
    <n v="132.80000000000001"/>
    <s v="Oils and fats"/>
    <n v="121.6"/>
    <x v="0"/>
    <d v="2016-12-01T00:00:00"/>
    <x v="0"/>
  </r>
  <r>
    <s v="Rural"/>
    <n v="2016"/>
    <s v="December"/>
    <n v="132.80000000000001"/>
    <s v="Fruits"/>
    <n v="135.6"/>
    <x v="0"/>
    <d v="2016-12-01T00:00:00"/>
    <x v="0"/>
  </r>
  <r>
    <s v="Rural"/>
    <n v="2016"/>
    <s v="December"/>
    <n v="132.80000000000001"/>
    <s v="Vegetables"/>
    <n v="127.5"/>
    <x v="0"/>
    <d v="2016-12-01T00:00:00"/>
    <x v="0"/>
  </r>
  <r>
    <s v="Rural"/>
    <n v="2016"/>
    <s v="December"/>
    <n v="132.80000000000001"/>
    <s v="Pulses and products"/>
    <n v="167.9"/>
    <x v="0"/>
    <d v="2016-12-01T00:00:00"/>
    <x v="0"/>
  </r>
  <r>
    <s v="Rural"/>
    <n v="2016"/>
    <s v="December"/>
    <n v="132.80000000000001"/>
    <s v="Sugar and Confectionery"/>
    <n v="113.8"/>
    <x v="0"/>
    <d v="2016-12-01T00:00:00"/>
    <x v="0"/>
  </r>
  <r>
    <s v="Rural"/>
    <n v="2016"/>
    <s v="December"/>
    <n v="132.80000000000001"/>
    <s v="Spices"/>
    <n v="137.5"/>
    <x v="0"/>
    <d v="2016-12-01T00:00:00"/>
    <x v="0"/>
  </r>
  <r>
    <s v="Rural"/>
    <n v="2016"/>
    <s v="December"/>
    <n v="132.80000000000001"/>
    <s v="Non-alcoholic beverages"/>
    <n v="129.1"/>
    <x v="0"/>
    <d v="2016-12-01T00:00:00"/>
    <x v="0"/>
  </r>
  <r>
    <s v="Rural"/>
    <n v="2016"/>
    <s v="December"/>
    <n v="132.80000000000001"/>
    <s v="Prepared meals, snacks, sweets etc."/>
    <n v="143.6"/>
    <x v="0"/>
    <d v="2016-12-01T00:00:00"/>
    <x v="0"/>
  </r>
  <r>
    <s v="Rural"/>
    <n v="2016"/>
    <s v="December"/>
    <n v="132.80000000000001"/>
    <s v="Food and beverages"/>
    <n v="134.69999999999999"/>
    <x v="0"/>
    <d v="2016-12-01T00:00:00"/>
    <x v="0"/>
  </r>
  <r>
    <s v="Rural"/>
    <n v="2016"/>
    <s v="December"/>
    <n v="132.80000000000001"/>
    <s v="Fuel and light"/>
    <n v="132"/>
    <x v="1"/>
    <d v="2016-12-01T00:00:00"/>
    <x v="0"/>
  </r>
  <r>
    <s v="Rural"/>
    <n v="2016"/>
    <s v="December"/>
    <n v="132.80000000000001"/>
    <s v="Health"/>
    <n v="129.69999999999999"/>
    <x v="2"/>
    <d v="2016-12-01T00:00:00"/>
    <x v="0"/>
  </r>
  <r>
    <s v="Rural"/>
    <n v="2016"/>
    <s v="December"/>
    <n v="132.80000000000001"/>
    <s v="Transport and communication"/>
    <n v="118.6"/>
    <x v="3"/>
    <d v="2016-12-01T00:00:00"/>
    <x v="0"/>
  </r>
  <r>
    <s v="Rural"/>
    <n v="2016"/>
    <s v="December"/>
    <n v="132.80000000000001"/>
    <s v="Education"/>
    <n v="134.19999999999999"/>
    <x v="4"/>
    <d v="2016-12-01T00:00:00"/>
    <x v="0"/>
  </r>
  <r>
    <s v="Urban"/>
    <n v="2016"/>
    <s v="December"/>
    <n v="127.6"/>
    <s v="Cereals and products"/>
    <n v="131.6"/>
    <x v="0"/>
    <d v="2016-12-01T00:00:00"/>
    <x v="0"/>
  </r>
  <r>
    <s v="Urban"/>
    <n v="2016"/>
    <s v="December"/>
    <n v="127.6"/>
    <s v="Meat and fish"/>
    <n v="138.19999999999999"/>
    <x v="0"/>
    <d v="2016-12-01T00:00:00"/>
    <x v="0"/>
  </r>
  <r>
    <s v="Urban"/>
    <n v="2016"/>
    <s v="December"/>
    <n v="127.6"/>
    <s v="Egg"/>
    <n v="134.9"/>
    <x v="0"/>
    <d v="2016-12-01T00:00:00"/>
    <x v="0"/>
  </r>
  <r>
    <s v="Urban"/>
    <n v="2016"/>
    <s v="December"/>
    <n v="127.6"/>
    <s v="Milk and products"/>
    <n v="133.1"/>
    <x v="0"/>
    <d v="2016-12-01T00:00:00"/>
    <x v="0"/>
  </r>
  <r>
    <s v="Urban"/>
    <n v="2016"/>
    <s v="December"/>
    <n v="127.6"/>
    <s v="Oils and fats"/>
    <n v="113.5"/>
    <x v="0"/>
    <d v="2016-12-01T00:00:00"/>
    <x v="0"/>
  </r>
  <r>
    <s v="Urban"/>
    <n v="2016"/>
    <s v="December"/>
    <n v="127.6"/>
    <s v="Fruits"/>
    <n v="129.30000000000001"/>
    <x v="0"/>
    <d v="2016-12-01T00:00:00"/>
    <x v="0"/>
  </r>
  <r>
    <s v="Urban"/>
    <n v="2016"/>
    <s v="December"/>
    <n v="127.6"/>
    <s v="Vegetables"/>
    <n v="121.1"/>
    <x v="0"/>
    <d v="2016-12-01T00:00:00"/>
    <x v="0"/>
  </r>
  <r>
    <s v="Urban"/>
    <n v="2016"/>
    <s v="December"/>
    <n v="127.6"/>
    <s v="Pulses and products"/>
    <n v="170.3"/>
    <x v="0"/>
    <d v="2016-12-01T00:00:00"/>
    <x v="0"/>
  </r>
  <r>
    <s v="Urban"/>
    <n v="2016"/>
    <s v="December"/>
    <n v="127.6"/>
    <s v="Sugar and Confectionery"/>
    <n v="115.5"/>
    <x v="0"/>
    <d v="2016-12-01T00:00:00"/>
    <x v="0"/>
  </r>
  <r>
    <s v="Urban"/>
    <n v="2016"/>
    <s v="December"/>
    <n v="127.6"/>
    <s v="Spices"/>
    <n v="145.5"/>
    <x v="0"/>
    <d v="2016-12-01T00:00:00"/>
    <x v="0"/>
  </r>
  <r>
    <s v="Urban"/>
    <n v="2016"/>
    <s v="December"/>
    <n v="127.6"/>
    <s v="Non-alcoholic beverages"/>
    <n v="123.1"/>
    <x v="0"/>
    <d v="2016-12-01T00:00:00"/>
    <x v="0"/>
  </r>
  <r>
    <s v="Urban"/>
    <n v="2016"/>
    <s v="December"/>
    <n v="127.6"/>
    <s v="Prepared meals, snacks, sweets etc."/>
    <n v="140.9"/>
    <x v="0"/>
    <d v="2016-12-01T00:00:00"/>
    <x v="0"/>
  </r>
  <r>
    <s v="Urban"/>
    <n v="2016"/>
    <s v="December"/>
    <n v="127.6"/>
    <s v="Food and beverages"/>
    <n v="132.80000000000001"/>
    <x v="0"/>
    <d v="2016-12-01T00:00:00"/>
    <x v="0"/>
  </r>
  <r>
    <s v="Urban"/>
    <n v="2016"/>
    <s v="December"/>
    <n v="127.6"/>
    <s v="Fuel and light"/>
    <n v="117.8"/>
    <x v="1"/>
    <d v="2016-12-01T00:00:00"/>
    <x v="0"/>
  </r>
  <r>
    <s v="Urban"/>
    <n v="2016"/>
    <s v="December"/>
    <n v="127.6"/>
    <s v="Health"/>
    <n v="122.3"/>
    <x v="2"/>
    <d v="2016-12-01T00:00:00"/>
    <x v="0"/>
  </r>
  <r>
    <s v="Urban"/>
    <n v="2016"/>
    <s v="December"/>
    <n v="127.6"/>
    <s v="Transport and communication"/>
    <n v="113.7"/>
    <x v="3"/>
    <d v="2016-12-01T00:00:00"/>
    <x v="0"/>
  </r>
  <r>
    <s v="Urban"/>
    <n v="2016"/>
    <s v="December"/>
    <n v="127.6"/>
    <s v="Education"/>
    <n v="132.30000000000001"/>
    <x v="4"/>
    <d v="2016-12-01T00:00:00"/>
    <x v="0"/>
  </r>
  <r>
    <s v="Rural+Urban"/>
    <n v="2016"/>
    <s v="December"/>
    <n v="130.4"/>
    <s v="Cereals and products"/>
    <n v="132.30000000000001"/>
    <x v="0"/>
    <d v="2016-12-01T00:00:00"/>
    <x v="0"/>
  </r>
  <r>
    <s v="Rural+Urban"/>
    <n v="2016"/>
    <s v="December"/>
    <n v="130.4"/>
    <s v="Meat and fish"/>
    <n v="137.6"/>
    <x v="0"/>
    <d v="2016-12-01T00:00:00"/>
    <x v="0"/>
  </r>
  <r>
    <s v="Rural+Urban"/>
    <n v="2016"/>
    <s v="December"/>
    <n v="130.4"/>
    <s v="Egg"/>
    <n v="132.9"/>
    <x v="0"/>
    <d v="2016-12-01T00:00:00"/>
    <x v="0"/>
  </r>
  <r>
    <s v="Rural+Urban"/>
    <n v="2016"/>
    <s v="December"/>
    <n v="130.4"/>
    <s v="Milk and products"/>
    <n v="135.1"/>
    <x v="0"/>
    <d v="2016-12-01T00:00:00"/>
    <x v="0"/>
  </r>
  <r>
    <s v="Rural+Urban"/>
    <n v="2016"/>
    <s v="December"/>
    <n v="130.4"/>
    <s v="Oils and fats"/>
    <n v="118.6"/>
    <x v="0"/>
    <d v="2016-12-01T00:00:00"/>
    <x v="0"/>
  </r>
  <r>
    <s v="Rural+Urban"/>
    <n v="2016"/>
    <s v="December"/>
    <n v="130.4"/>
    <s v="Fruits"/>
    <n v="132.69999999999999"/>
    <x v="0"/>
    <d v="2016-12-01T00:00:00"/>
    <x v="0"/>
  </r>
  <r>
    <s v="Rural+Urban"/>
    <n v="2016"/>
    <s v="December"/>
    <n v="130.4"/>
    <s v="Vegetables"/>
    <n v="125.3"/>
    <x v="0"/>
    <d v="2016-12-01T00:00:00"/>
    <x v="0"/>
  </r>
  <r>
    <s v="Rural+Urban"/>
    <n v="2016"/>
    <s v="December"/>
    <n v="130.4"/>
    <s v="Pulses and products"/>
    <n v="168.7"/>
    <x v="0"/>
    <d v="2016-12-01T00:00:00"/>
    <x v="0"/>
  </r>
  <r>
    <s v="Rural+Urban"/>
    <n v="2016"/>
    <s v="December"/>
    <n v="130.4"/>
    <s v="Sugar and Confectionery"/>
    <n v="114.4"/>
    <x v="0"/>
    <d v="2016-12-01T00:00:00"/>
    <x v="0"/>
  </r>
  <r>
    <s v="Rural+Urban"/>
    <n v="2016"/>
    <s v="December"/>
    <n v="130.4"/>
    <s v="Spices"/>
    <n v="140.19999999999999"/>
    <x v="0"/>
    <d v="2016-12-01T00:00:00"/>
    <x v="0"/>
  </r>
  <r>
    <s v="Rural+Urban"/>
    <n v="2016"/>
    <s v="December"/>
    <n v="130.4"/>
    <s v="Non-alcoholic beverages"/>
    <n v="126.6"/>
    <x v="0"/>
    <d v="2016-12-01T00:00:00"/>
    <x v="0"/>
  </r>
  <r>
    <s v="Rural+Urban"/>
    <n v="2016"/>
    <s v="December"/>
    <n v="130.4"/>
    <s v="Prepared meals, snacks, sweets etc."/>
    <n v="142.30000000000001"/>
    <x v="0"/>
    <d v="2016-12-01T00:00:00"/>
    <x v="0"/>
  </r>
  <r>
    <s v="Rural+Urban"/>
    <n v="2016"/>
    <s v="December"/>
    <n v="130.4"/>
    <s v="Food and beverages"/>
    <n v="134"/>
    <x v="0"/>
    <d v="2016-12-01T00:00:00"/>
    <x v="0"/>
  </r>
  <r>
    <s v="Rural+Urban"/>
    <n v="2016"/>
    <s v="December"/>
    <n v="130.4"/>
    <s v="Fuel and light"/>
    <n v="126.6"/>
    <x v="1"/>
    <d v="2016-12-01T00:00:00"/>
    <x v="0"/>
  </r>
  <r>
    <s v="Rural+Urban"/>
    <n v="2016"/>
    <s v="December"/>
    <n v="130.4"/>
    <s v="Health"/>
    <n v="126.9"/>
    <x v="2"/>
    <d v="2016-12-01T00:00:00"/>
    <x v="0"/>
  </r>
  <r>
    <s v="Rural+Urban"/>
    <n v="2016"/>
    <s v="December"/>
    <n v="130.4"/>
    <s v="Transport and communication"/>
    <n v="116"/>
    <x v="3"/>
    <d v="2016-12-01T00:00:00"/>
    <x v="0"/>
  </r>
  <r>
    <s v="Rural+Urban"/>
    <n v="2016"/>
    <s v="December"/>
    <n v="130.4"/>
    <s v="Education"/>
    <n v="133.1"/>
    <x v="4"/>
    <d v="2016-12-01T00:00:00"/>
    <x v="0"/>
  </r>
  <r>
    <s v="Rural"/>
    <n v="2017"/>
    <s v="January"/>
    <n v="132.4"/>
    <s v="Cereals and products"/>
    <n v="133.1"/>
    <x v="0"/>
    <d v="2017-01-01T00:00:00"/>
    <x v="0"/>
  </r>
  <r>
    <s v="Rural"/>
    <n v="2017"/>
    <s v="January"/>
    <n v="132.4"/>
    <s v="Meat and fish"/>
    <n v="137.80000000000001"/>
    <x v="0"/>
    <d v="2017-01-01T00:00:00"/>
    <x v="0"/>
  </r>
  <r>
    <s v="Rural"/>
    <n v="2017"/>
    <s v="January"/>
    <n v="132.4"/>
    <s v="Egg"/>
    <n v="131.9"/>
    <x v="0"/>
    <d v="2017-01-01T00:00:00"/>
    <x v="0"/>
  </r>
  <r>
    <s v="Rural"/>
    <n v="2017"/>
    <s v="January"/>
    <n v="132.4"/>
    <s v="Milk and products"/>
    <n v="136.69999999999999"/>
    <x v="0"/>
    <d v="2017-01-01T00:00:00"/>
    <x v="0"/>
  </r>
  <r>
    <s v="Rural"/>
    <n v="2017"/>
    <s v="January"/>
    <n v="132.4"/>
    <s v="Oils and fats"/>
    <n v="122"/>
    <x v="0"/>
    <d v="2017-01-01T00:00:00"/>
    <x v="0"/>
  </r>
  <r>
    <s v="Rural"/>
    <n v="2017"/>
    <s v="January"/>
    <n v="132.4"/>
    <s v="Fruits"/>
    <n v="136"/>
    <x v="0"/>
    <d v="2017-01-01T00:00:00"/>
    <x v="0"/>
  </r>
  <r>
    <s v="Rural"/>
    <n v="2017"/>
    <s v="January"/>
    <n v="132.4"/>
    <s v="Vegetables"/>
    <n v="119.8"/>
    <x v="0"/>
    <d v="2017-01-01T00:00:00"/>
    <x v="0"/>
  </r>
  <r>
    <s v="Rural"/>
    <n v="2017"/>
    <s v="January"/>
    <n v="132.4"/>
    <s v="Pulses and products"/>
    <n v="161.69999999999999"/>
    <x v="0"/>
    <d v="2017-01-01T00:00:00"/>
    <x v="0"/>
  </r>
  <r>
    <s v="Rural"/>
    <n v="2017"/>
    <s v="January"/>
    <n v="132.4"/>
    <s v="Sugar and Confectionery"/>
    <n v="114.8"/>
    <x v="0"/>
    <d v="2017-01-01T00:00:00"/>
    <x v="0"/>
  </r>
  <r>
    <s v="Rural"/>
    <n v="2017"/>
    <s v="January"/>
    <n v="132.4"/>
    <s v="Spices"/>
    <n v="136.9"/>
    <x v="0"/>
    <d v="2017-01-01T00:00:00"/>
    <x v="0"/>
  </r>
  <r>
    <s v="Rural"/>
    <n v="2017"/>
    <s v="January"/>
    <n v="132.4"/>
    <s v="Non-alcoholic beverages"/>
    <n v="129"/>
    <x v="0"/>
    <d v="2017-01-01T00:00:00"/>
    <x v="0"/>
  </r>
  <r>
    <s v="Rural"/>
    <n v="2017"/>
    <s v="January"/>
    <n v="132.4"/>
    <s v="Prepared meals, snacks, sweets etc."/>
    <n v="143.9"/>
    <x v="0"/>
    <d v="2017-01-01T00:00:00"/>
    <x v="0"/>
  </r>
  <r>
    <s v="Rural"/>
    <n v="2017"/>
    <s v="January"/>
    <n v="132.4"/>
    <s v="Food and beverages"/>
    <n v="133.69999999999999"/>
    <x v="0"/>
    <d v="2017-01-01T00:00:00"/>
    <x v="0"/>
  </r>
  <r>
    <s v="Rural"/>
    <n v="2017"/>
    <s v="January"/>
    <n v="132.4"/>
    <s v="Fuel and light"/>
    <n v="132.1"/>
    <x v="1"/>
    <d v="2017-01-01T00:00:00"/>
    <x v="0"/>
  </r>
  <r>
    <s v="Rural"/>
    <n v="2017"/>
    <s v="January"/>
    <n v="132.4"/>
    <s v="Health"/>
    <n v="129.9"/>
    <x v="2"/>
    <d v="2017-01-01T00:00:00"/>
    <x v="0"/>
  </r>
  <r>
    <s v="Rural"/>
    <n v="2017"/>
    <s v="January"/>
    <n v="132.4"/>
    <s v="Transport and communication"/>
    <n v="119.1"/>
    <x v="3"/>
    <d v="2017-01-01T00:00:00"/>
    <x v="0"/>
  </r>
  <r>
    <s v="Rural"/>
    <n v="2017"/>
    <s v="January"/>
    <n v="132.4"/>
    <s v="Education"/>
    <n v="134.6"/>
    <x v="4"/>
    <d v="2017-01-01T00:00:00"/>
    <x v="0"/>
  </r>
  <r>
    <s v="Urban"/>
    <n v="2017"/>
    <s v="January"/>
    <n v="127.8"/>
    <s v="Cereals and products"/>
    <n v="132.19999999999999"/>
    <x v="0"/>
    <d v="2017-01-01T00:00:00"/>
    <x v="0"/>
  </r>
  <r>
    <s v="Urban"/>
    <n v="2017"/>
    <s v="January"/>
    <n v="127.8"/>
    <s v="Meat and fish"/>
    <n v="138.9"/>
    <x v="0"/>
    <d v="2017-01-01T00:00:00"/>
    <x v="0"/>
  </r>
  <r>
    <s v="Urban"/>
    <n v="2017"/>
    <s v="January"/>
    <n v="127.8"/>
    <s v="Egg"/>
    <n v="132.6"/>
    <x v="0"/>
    <d v="2017-01-01T00:00:00"/>
    <x v="0"/>
  </r>
  <r>
    <s v="Urban"/>
    <n v="2017"/>
    <s v="January"/>
    <n v="127.8"/>
    <s v="Milk and products"/>
    <n v="133.1"/>
    <x v="0"/>
    <d v="2017-01-01T00:00:00"/>
    <x v="0"/>
  </r>
  <r>
    <s v="Urban"/>
    <n v="2017"/>
    <s v="January"/>
    <n v="127.8"/>
    <s v="Oils and fats"/>
    <n v="114"/>
    <x v="0"/>
    <d v="2017-01-01T00:00:00"/>
    <x v="0"/>
  </r>
  <r>
    <s v="Urban"/>
    <n v="2017"/>
    <s v="January"/>
    <n v="127.8"/>
    <s v="Fruits"/>
    <n v="129.6"/>
    <x v="0"/>
    <d v="2017-01-01T00:00:00"/>
    <x v="0"/>
  </r>
  <r>
    <s v="Urban"/>
    <n v="2017"/>
    <s v="January"/>
    <n v="127.8"/>
    <s v="Vegetables"/>
    <n v="118.7"/>
    <x v="0"/>
    <d v="2017-01-01T00:00:00"/>
    <x v="0"/>
  </r>
  <r>
    <s v="Urban"/>
    <n v="2017"/>
    <s v="January"/>
    <n v="127.8"/>
    <s v="Pulses and products"/>
    <n v="155.1"/>
    <x v="0"/>
    <d v="2017-01-01T00:00:00"/>
    <x v="0"/>
  </r>
  <r>
    <s v="Urban"/>
    <n v="2017"/>
    <s v="January"/>
    <n v="127.8"/>
    <s v="Sugar and Confectionery"/>
    <n v="117.3"/>
    <x v="0"/>
    <d v="2017-01-01T00:00:00"/>
    <x v="0"/>
  </r>
  <r>
    <s v="Urban"/>
    <n v="2017"/>
    <s v="January"/>
    <n v="127.8"/>
    <s v="Spices"/>
    <n v="144.9"/>
    <x v="0"/>
    <d v="2017-01-01T00:00:00"/>
    <x v="0"/>
  </r>
  <r>
    <s v="Urban"/>
    <n v="2017"/>
    <s v="January"/>
    <n v="127.8"/>
    <s v="Non-alcoholic beverages"/>
    <n v="123.2"/>
    <x v="0"/>
    <d v="2017-01-01T00:00:00"/>
    <x v="0"/>
  </r>
  <r>
    <s v="Urban"/>
    <n v="2017"/>
    <s v="January"/>
    <n v="127.8"/>
    <s v="Prepared meals, snacks, sweets etc."/>
    <n v="141.6"/>
    <x v="0"/>
    <d v="2017-01-01T00:00:00"/>
    <x v="0"/>
  </r>
  <r>
    <s v="Urban"/>
    <n v="2017"/>
    <s v="January"/>
    <n v="127.8"/>
    <s v="Food and beverages"/>
    <n v="132"/>
    <x v="0"/>
    <d v="2017-01-01T00:00:00"/>
    <x v="0"/>
  </r>
  <r>
    <s v="Urban"/>
    <n v="2017"/>
    <s v="January"/>
    <n v="127.8"/>
    <s v="Fuel and light"/>
    <n v="118"/>
    <x v="1"/>
    <d v="2017-01-01T00:00:00"/>
    <x v="0"/>
  </r>
  <r>
    <s v="Urban"/>
    <n v="2017"/>
    <s v="January"/>
    <n v="127.8"/>
    <s v="Health"/>
    <n v="122.6"/>
    <x v="2"/>
    <d v="2017-01-01T00:00:00"/>
    <x v="0"/>
  </r>
  <r>
    <s v="Urban"/>
    <n v="2017"/>
    <s v="January"/>
    <n v="127.8"/>
    <s v="Transport and communication"/>
    <n v="115.2"/>
    <x v="3"/>
    <d v="2017-01-01T00:00:00"/>
    <x v="0"/>
  </r>
  <r>
    <s v="Urban"/>
    <n v="2017"/>
    <s v="January"/>
    <n v="127.8"/>
    <s v="Education"/>
    <n v="132.4"/>
    <x v="4"/>
    <d v="2017-01-01T00:00:00"/>
    <x v="0"/>
  </r>
  <r>
    <s v="Rural+Urban"/>
    <n v="2017"/>
    <s v="January"/>
    <n v="130.30000000000001"/>
    <s v="Cereals and products"/>
    <n v="132.80000000000001"/>
    <x v="0"/>
    <d v="2017-01-01T00:00:00"/>
    <x v="0"/>
  </r>
  <r>
    <s v="Rural+Urban"/>
    <n v="2017"/>
    <s v="January"/>
    <n v="130.30000000000001"/>
    <s v="Meat and fish"/>
    <n v="138.19999999999999"/>
    <x v="0"/>
    <d v="2017-01-01T00:00:00"/>
    <x v="0"/>
  </r>
  <r>
    <s v="Rural+Urban"/>
    <n v="2017"/>
    <s v="January"/>
    <n v="130.30000000000001"/>
    <s v="Egg"/>
    <n v="132.19999999999999"/>
    <x v="0"/>
    <d v="2017-01-01T00:00:00"/>
    <x v="0"/>
  </r>
  <r>
    <s v="Rural+Urban"/>
    <n v="2017"/>
    <s v="January"/>
    <n v="130.30000000000001"/>
    <s v="Milk and products"/>
    <n v="135.4"/>
    <x v="0"/>
    <d v="2017-01-01T00:00:00"/>
    <x v="0"/>
  </r>
  <r>
    <s v="Rural+Urban"/>
    <n v="2017"/>
    <s v="January"/>
    <n v="130.30000000000001"/>
    <s v="Oils and fats"/>
    <n v="119.1"/>
    <x v="0"/>
    <d v="2017-01-01T00:00:00"/>
    <x v="0"/>
  </r>
  <r>
    <s v="Rural+Urban"/>
    <n v="2017"/>
    <s v="January"/>
    <n v="130.30000000000001"/>
    <s v="Fruits"/>
    <n v="133"/>
    <x v="0"/>
    <d v="2017-01-01T00:00:00"/>
    <x v="0"/>
  </r>
  <r>
    <s v="Rural+Urban"/>
    <n v="2017"/>
    <s v="January"/>
    <n v="130.30000000000001"/>
    <s v="Vegetables"/>
    <n v="119.4"/>
    <x v="0"/>
    <d v="2017-01-01T00:00:00"/>
    <x v="0"/>
  </r>
  <r>
    <s v="Rural+Urban"/>
    <n v="2017"/>
    <s v="January"/>
    <n v="130.30000000000001"/>
    <s v="Pulses and products"/>
    <n v="159.5"/>
    <x v="0"/>
    <d v="2017-01-01T00:00:00"/>
    <x v="0"/>
  </r>
  <r>
    <s v="Rural+Urban"/>
    <n v="2017"/>
    <s v="January"/>
    <n v="130.30000000000001"/>
    <s v="Sugar and Confectionery"/>
    <n v="115.6"/>
    <x v="0"/>
    <d v="2017-01-01T00:00:00"/>
    <x v="0"/>
  </r>
  <r>
    <s v="Rural+Urban"/>
    <n v="2017"/>
    <s v="January"/>
    <n v="130.30000000000001"/>
    <s v="Spices"/>
    <n v="139.6"/>
    <x v="0"/>
    <d v="2017-01-01T00:00:00"/>
    <x v="0"/>
  </r>
  <r>
    <s v="Rural+Urban"/>
    <n v="2017"/>
    <s v="January"/>
    <n v="130.30000000000001"/>
    <s v="Non-alcoholic beverages"/>
    <n v="126.6"/>
    <x v="0"/>
    <d v="2017-01-01T00:00:00"/>
    <x v="0"/>
  </r>
  <r>
    <s v="Rural+Urban"/>
    <n v="2017"/>
    <s v="January"/>
    <n v="130.30000000000001"/>
    <s v="Prepared meals, snacks, sweets etc."/>
    <n v="142.80000000000001"/>
    <x v="0"/>
    <d v="2017-01-01T00:00:00"/>
    <x v="0"/>
  </r>
  <r>
    <s v="Rural+Urban"/>
    <n v="2017"/>
    <s v="January"/>
    <n v="130.30000000000001"/>
    <s v="Food and beverages"/>
    <n v="133.1"/>
    <x v="0"/>
    <d v="2017-01-01T00:00:00"/>
    <x v="0"/>
  </r>
  <r>
    <s v="Rural+Urban"/>
    <n v="2017"/>
    <s v="January"/>
    <n v="130.30000000000001"/>
    <s v="Fuel and light"/>
    <n v="126.8"/>
    <x v="1"/>
    <d v="2017-01-01T00:00:00"/>
    <x v="0"/>
  </r>
  <r>
    <s v="Rural+Urban"/>
    <n v="2017"/>
    <s v="January"/>
    <n v="130.30000000000001"/>
    <s v="Health"/>
    <n v="127.1"/>
    <x v="2"/>
    <d v="2017-01-01T00:00:00"/>
    <x v="0"/>
  </r>
  <r>
    <s v="Rural+Urban"/>
    <n v="2017"/>
    <s v="January"/>
    <n v="130.30000000000001"/>
    <s v="Transport and communication"/>
    <n v="117"/>
    <x v="3"/>
    <d v="2017-01-01T00:00:00"/>
    <x v="0"/>
  </r>
  <r>
    <s v="Rural+Urban"/>
    <n v="2017"/>
    <s v="January"/>
    <n v="130.30000000000001"/>
    <s v="Education"/>
    <n v="133.30000000000001"/>
    <x v="4"/>
    <d v="2017-01-01T00:00:00"/>
    <x v="0"/>
  </r>
  <r>
    <s v="Rural"/>
    <n v="2017"/>
    <s v="February"/>
    <n v="132.6"/>
    <s v="Cereals and products"/>
    <n v="133.30000000000001"/>
    <x v="0"/>
    <d v="2017-02-01T00:00:00"/>
    <x v="0"/>
  </r>
  <r>
    <s v="Rural"/>
    <n v="2017"/>
    <s v="February"/>
    <n v="132.6"/>
    <s v="Meat and fish"/>
    <n v="138.30000000000001"/>
    <x v="0"/>
    <d v="2017-02-01T00:00:00"/>
    <x v="0"/>
  </r>
  <r>
    <s v="Rural"/>
    <n v="2017"/>
    <s v="February"/>
    <n v="132.6"/>
    <s v="Egg"/>
    <n v="129.30000000000001"/>
    <x v="0"/>
    <d v="2017-02-01T00:00:00"/>
    <x v="0"/>
  </r>
  <r>
    <s v="Rural"/>
    <n v="2017"/>
    <s v="February"/>
    <n v="132.6"/>
    <s v="Milk and products"/>
    <n v="137.19999999999999"/>
    <x v="0"/>
    <d v="2017-02-01T00:00:00"/>
    <x v="0"/>
  </r>
  <r>
    <s v="Rural"/>
    <n v="2017"/>
    <s v="February"/>
    <n v="132.6"/>
    <s v="Oils and fats"/>
    <n v="122.1"/>
    <x v="0"/>
    <d v="2017-02-01T00:00:00"/>
    <x v="0"/>
  </r>
  <r>
    <s v="Rural"/>
    <n v="2017"/>
    <s v="February"/>
    <n v="132.6"/>
    <s v="Fruits"/>
    <n v="138.69999999999999"/>
    <x v="0"/>
    <d v="2017-02-01T00:00:00"/>
    <x v="0"/>
  </r>
  <r>
    <s v="Rural"/>
    <n v="2017"/>
    <s v="February"/>
    <n v="132.6"/>
    <s v="Vegetables"/>
    <n v="119.1"/>
    <x v="0"/>
    <d v="2017-02-01T00:00:00"/>
    <x v="0"/>
  </r>
  <r>
    <s v="Rural"/>
    <n v="2017"/>
    <s v="February"/>
    <n v="132.6"/>
    <s v="Pulses and products"/>
    <n v="156.9"/>
    <x v="0"/>
    <d v="2017-02-01T00:00:00"/>
    <x v="0"/>
  </r>
  <r>
    <s v="Rural"/>
    <n v="2017"/>
    <s v="February"/>
    <n v="132.6"/>
    <s v="Sugar and Confectionery"/>
    <n v="116.2"/>
    <x v="0"/>
    <d v="2017-02-01T00:00:00"/>
    <x v="0"/>
  </r>
  <r>
    <s v="Rural"/>
    <n v="2017"/>
    <s v="February"/>
    <n v="132.6"/>
    <s v="Spices"/>
    <n v="136"/>
    <x v="0"/>
    <d v="2017-02-01T00:00:00"/>
    <x v="0"/>
  </r>
  <r>
    <s v="Rural"/>
    <n v="2017"/>
    <s v="February"/>
    <n v="132.6"/>
    <s v="Non-alcoholic beverages"/>
    <n v="129.4"/>
    <x v="0"/>
    <d v="2017-02-01T00:00:00"/>
    <x v="0"/>
  </r>
  <r>
    <s v="Rural"/>
    <n v="2017"/>
    <s v="February"/>
    <n v="132.6"/>
    <s v="Prepared meals, snacks, sweets etc."/>
    <n v="144.4"/>
    <x v="0"/>
    <d v="2017-02-01T00:00:00"/>
    <x v="0"/>
  </r>
  <r>
    <s v="Rural"/>
    <n v="2017"/>
    <s v="February"/>
    <n v="132.6"/>
    <s v="Food and beverages"/>
    <n v="133.6"/>
    <x v="0"/>
    <d v="2017-02-01T00:00:00"/>
    <x v="0"/>
  </r>
  <r>
    <s v="Rural"/>
    <n v="2017"/>
    <s v="February"/>
    <n v="132.6"/>
    <s v="Fuel and light"/>
    <n v="133.19999999999999"/>
    <x v="1"/>
    <d v="2017-02-01T00:00:00"/>
    <x v="0"/>
  </r>
  <r>
    <s v="Rural"/>
    <n v="2017"/>
    <s v="February"/>
    <n v="132.6"/>
    <s v="Health"/>
    <n v="130.1"/>
    <x v="2"/>
    <d v="2017-02-01T00:00:00"/>
    <x v="0"/>
  </r>
  <r>
    <s v="Rural"/>
    <n v="2017"/>
    <s v="February"/>
    <n v="132.6"/>
    <s v="Transport and communication"/>
    <n v="119.5"/>
    <x v="3"/>
    <d v="2017-02-01T00:00:00"/>
    <x v="0"/>
  </r>
  <r>
    <s v="Rural"/>
    <n v="2017"/>
    <s v="February"/>
    <n v="132.6"/>
    <s v="Education"/>
    <n v="134.9"/>
    <x v="4"/>
    <d v="2017-02-01T00:00:00"/>
    <x v="0"/>
  </r>
  <r>
    <s v="Urban"/>
    <n v="2017"/>
    <s v="February"/>
    <n v="128.19999999999999"/>
    <s v="Cereals and products"/>
    <n v="132.80000000000001"/>
    <x v="0"/>
    <d v="2017-02-01T00:00:00"/>
    <x v="0"/>
  </r>
  <r>
    <s v="Urban"/>
    <n v="2017"/>
    <s v="February"/>
    <n v="128.19999999999999"/>
    <s v="Meat and fish"/>
    <n v="139.80000000000001"/>
    <x v="0"/>
    <d v="2017-02-01T00:00:00"/>
    <x v="0"/>
  </r>
  <r>
    <s v="Urban"/>
    <n v="2017"/>
    <s v="February"/>
    <n v="128.19999999999999"/>
    <s v="Egg"/>
    <n v="129.30000000000001"/>
    <x v="0"/>
    <d v="2017-02-01T00:00:00"/>
    <x v="0"/>
  </r>
  <r>
    <s v="Urban"/>
    <n v="2017"/>
    <s v="February"/>
    <n v="128.19999999999999"/>
    <s v="Milk and products"/>
    <n v="133.5"/>
    <x v="0"/>
    <d v="2017-02-01T00:00:00"/>
    <x v="0"/>
  </r>
  <r>
    <s v="Urban"/>
    <n v="2017"/>
    <s v="February"/>
    <n v="128.19999999999999"/>
    <s v="Oils and fats"/>
    <n v="114.3"/>
    <x v="0"/>
    <d v="2017-02-01T00:00:00"/>
    <x v="0"/>
  </r>
  <r>
    <s v="Urban"/>
    <n v="2017"/>
    <s v="February"/>
    <n v="128.19999999999999"/>
    <s v="Fruits"/>
    <n v="131.4"/>
    <x v="0"/>
    <d v="2017-02-01T00:00:00"/>
    <x v="0"/>
  </r>
  <r>
    <s v="Urban"/>
    <n v="2017"/>
    <s v="February"/>
    <n v="128.19999999999999"/>
    <s v="Vegetables"/>
    <n v="120.2"/>
    <x v="0"/>
    <d v="2017-02-01T00:00:00"/>
    <x v="0"/>
  </r>
  <r>
    <s v="Urban"/>
    <n v="2017"/>
    <s v="February"/>
    <n v="128.19999999999999"/>
    <s v="Pulses and products"/>
    <n v="143.1"/>
    <x v="0"/>
    <d v="2017-02-01T00:00:00"/>
    <x v="0"/>
  </r>
  <r>
    <s v="Urban"/>
    <n v="2017"/>
    <s v="February"/>
    <n v="128.19999999999999"/>
    <s v="Sugar and Confectionery"/>
    <n v="119.5"/>
    <x v="0"/>
    <d v="2017-02-01T00:00:00"/>
    <x v="0"/>
  </r>
  <r>
    <s v="Urban"/>
    <n v="2017"/>
    <s v="February"/>
    <n v="128.19999999999999"/>
    <s v="Spices"/>
    <n v="144"/>
    <x v="0"/>
    <d v="2017-02-01T00:00:00"/>
    <x v="0"/>
  </r>
  <r>
    <s v="Urban"/>
    <n v="2017"/>
    <s v="February"/>
    <n v="128.19999999999999"/>
    <s v="Non-alcoholic beverages"/>
    <n v="123.4"/>
    <x v="0"/>
    <d v="2017-02-01T00:00:00"/>
    <x v="0"/>
  </r>
  <r>
    <s v="Urban"/>
    <n v="2017"/>
    <s v="February"/>
    <n v="128.19999999999999"/>
    <s v="Prepared meals, snacks, sweets etc."/>
    <n v="141.9"/>
    <x v="0"/>
    <d v="2017-02-01T00:00:00"/>
    <x v="0"/>
  </r>
  <r>
    <s v="Urban"/>
    <n v="2017"/>
    <s v="February"/>
    <n v="128.19999999999999"/>
    <s v="Food and beverages"/>
    <n v="132.1"/>
    <x v="0"/>
    <d v="2017-02-01T00:00:00"/>
    <x v="0"/>
  </r>
  <r>
    <s v="Urban"/>
    <n v="2017"/>
    <s v="February"/>
    <n v="128.19999999999999"/>
    <s v="Fuel and light"/>
    <n v="119.2"/>
    <x v="1"/>
    <d v="2017-02-01T00:00:00"/>
    <x v="0"/>
  </r>
  <r>
    <s v="Urban"/>
    <n v="2017"/>
    <s v="February"/>
    <n v="128.19999999999999"/>
    <s v="Health"/>
    <n v="122.9"/>
    <x v="2"/>
    <d v="2017-02-01T00:00:00"/>
    <x v="0"/>
  </r>
  <r>
    <s v="Urban"/>
    <n v="2017"/>
    <s v="February"/>
    <n v="128.19999999999999"/>
    <s v="Transport and communication"/>
    <n v="115.5"/>
    <x v="3"/>
    <d v="2017-02-01T00:00:00"/>
    <x v="0"/>
  </r>
  <r>
    <s v="Urban"/>
    <n v="2017"/>
    <s v="February"/>
    <n v="128.19999999999999"/>
    <s v="Education"/>
    <n v="132.4"/>
    <x v="4"/>
    <d v="2017-02-01T00:00:00"/>
    <x v="0"/>
  </r>
  <r>
    <s v="Rural+Urban"/>
    <n v="2017"/>
    <s v="February"/>
    <n v="130.6"/>
    <s v="Cereals and products"/>
    <n v="133.1"/>
    <x v="0"/>
    <d v="2017-02-01T00:00:00"/>
    <x v="0"/>
  </r>
  <r>
    <s v="Rural+Urban"/>
    <n v="2017"/>
    <s v="February"/>
    <n v="130.6"/>
    <s v="Meat and fish"/>
    <n v="138.80000000000001"/>
    <x v="0"/>
    <d v="2017-02-01T00:00:00"/>
    <x v="0"/>
  </r>
  <r>
    <s v="Rural+Urban"/>
    <n v="2017"/>
    <s v="February"/>
    <n v="130.6"/>
    <s v="Egg"/>
    <n v="129.30000000000001"/>
    <x v="0"/>
    <d v="2017-02-01T00:00:00"/>
    <x v="0"/>
  </r>
  <r>
    <s v="Rural+Urban"/>
    <n v="2017"/>
    <s v="February"/>
    <n v="130.6"/>
    <s v="Milk and products"/>
    <n v="135.80000000000001"/>
    <x v="0"/>
    <d v="2017-02-01T00:00:00"/>
    <x v="0"/>
  </r>
  <r>
    <s v="Rural+Urban"/>
    <n v="2017"/>
    <s v="February"/>
    <n v="130.6"/>
    <s v="Oils and fats"/>
    <n v="119.2"/>
    <x v="0"/>
    <d v="2017-02-01T00:00:00"/>
    <x v="0"/>
  </r>
  <r>
    <s v="Rural+Urban"/>
    <n v="2017"/>
    <s v="February"/>
    <n v="130.6"/>
    <s v="Fruits"/>
    <n v="135.30000000000001"/>
    <x v="0"/>
    <d v="2017-02-01T00:00:00"/>
    <x v="0"/>
  </r>
  <r>
    <s v="Rural+Urban"/>
    <n v="2017"/>
    <s v="February"/>
    <n v="130.6"/>
    <s v="Vegetables"/>
    <n v="119.5"/>
    <x v="0"/>
    <d v="2017-02-01T00:00:00"/>
    <x v="0"/>
  </r>
  <r>
    <s v="Rural+Urban"/>
    <n v="2017"/>
    <s v="February"/>
    <n v="130.6"/>
    <s v="Pulses and products"/>
    <n v="152.19999999999999"/>
    <x v="0"/>
    <d v="2017-02-01T00:00:00"/>
    <x v="0"/>
  </r>
  <r>
    <s v="Rural+Urban"/>
    <n v="2017"/>
    <s v="February"/>
    <n v="130.6"/>
    <s v="Sugar and Confectionery"/>
    <n v="117.3"/>
    <x v="0"/>
    <d v="2017-02-01T00:00:00"/>
    <x v="0"/>
  </r>
  <r>
    <s v="Rural+Urban"/>
    <n v="2017"/>
    <s v="February"/>
    <n v="130.6"/>
    <s v="Spices"/>
    <n v="138.69999999999999"/>
    <x v="0"/>
    <d v="2017-02-01T00:00:00"/>
    <x v="0"/>
  </r>
  <r>
    <s v="Rural+Urban"/>
    <n v="2017"/>
    <s v="February"/>
    <n v="130.6"/>
    <s v="Non-alcoholic beverages"/>
    <n v="126.9"/>
    <x v="0"/>
    <d v="2017-02-01T00:00:00"/>
    <x v="0"/>
  </r>
  <r>
    <s v="Rural+Urban"/>
    <n v="2017"/>
    <s v="February"/>
    <n v="130.6"/>
    <s v="Prepared meals, snacks, sweets etc."/>
    <n v="143.19999999999999"/>
    <x v="0"/>
    <d v="2017-02-01T00:00:00"/>
    <x v="0"/>
  </r>
  <r>
    <s v="Rural+Urban"/>
    <n v="2017"/>
    <s v="February"/>
    <n v="130.6"/>
    <s v="Food and beverages"/>
    <n v="133"/>
    <x v="0"/>
    <d v="2017-02-01T00:00:00"/>
    <x v="0"/>
  </r>
  <r>
    <s v="Rural+Urban"/>
    <n v="2017"/>
    <s v="February"/>
    <n v="130.6"/>
    <s v="Fuel and light"/>
    <n v="127.9"/>
    <x v="1"/>
    <d v="2017-02-01T00:00:00"/>
    <x v="0"/>
  </r>
  <r>
    <s v="Rural+Urban"/>
    <n v="2017"/>
    <s v="February"/>
    <n v="130.6"/>
    <s v="Health"/>
    <n v="127.4"/>
    <x v="2"/>
    <d v="2017-02-01T00:00:00"/>
    <x v="0"/>
  </r>
  <r>
    <s v="Rural+Urban"/>
    <n v="2017"/>
    <s v="February"/>
    <n v="130.6"/>
    <s v="Transport and communication"/>
    <n v="117.4"/>
    <x v="3"/>
    <d v="2017-02-01T00:00:00"/>
    <x v="0"/>
  </r>
  <r>
    <s v="Rural+Urban"/>
    <n v="2017"/>
    <s v="February"/>
    <n v="130.6"/>
    <s v="Education"/>
    <n v="133.4"/>
    <x v="4"/>
    <d v="2017-02-01T00:00:00"/>
    <x v="0"/>
  </r>
  <r>
    <s v="Rural"/>
    <n v="2017"/>
    <s v="March"/>
    <n v="132.80000000000001"/>
    <s v="Cereals and products"/>
    <n v="133.6"/>
    <x v="0"/>
    <d v="2017-03-01T00:00:00"/>
    <x v="0"/>
  </r>
  <r>
    <s v="Rural"/>
    <n v="2017"/>
    <s v="March"/>
    <n v="132.80000000000001"/>
    <s v="Meat and fish"/>
    <n v="138.80000000000001"/>
    <x v="0"/>
    <d v="2017-03-01T00:00:00"/>
    <x v="0"/>
  </r>
  <r>
    <s v="Rural"/>
    <n v="2017"/>
    <s v="March"/>
    <n v="132.80000000000001"/>
    <s v="Egg"/>
    <n v="128.80000000000001"/>
    <x v="0"/>
    <d v="2017-03-01T00:00:00"/>
    <x v="0"/>
  </r>
  <r>
    <s v="Rural"/>
    <n v="2017"/>
    <s v="March"/>
    <n v="132.80000000000001"/>
    <s v="Milk and products"/>
    <n v="137.19999999999999"/>
    <x v="0"/>
    <d v="2017-03-01T00:00:00"/>
    <x v="0"/>
  </r>
  <r>
    <s v="Rural"/>
    <n v="2017"/>
    <s v="March"/>
    <n v="132.80000000000001"/>
    <s v="Oils and fats"/>
    <n v="121.6"/>
    <x v="0"/>
    <d v="2017-03-01T00:00:00"/>
    <x v="0"/>
  </r>
  <r>
    <s v="Rural"/>
    <n v="2017"/>
    <s v="March"/>
    <n v="132.80000000000001"/>
    <s v="Fruits"/>
    <n v="139.69999999999999"/>
    <x v="0"/>
    <d v="2017-03-01T00:00:00"/>
    <x v="0"/>
  </r>
  <r>
    <s v="Rural"/>
    <n v="2017"/>
    <s v="March"/>
    <n v="132.80000000000001"/>
    <s v="Vegetables"/>
    <n v="119.7"/>
    <x v="0"/>
    <d v="2017-03-01T00:00:00"/>
    <x v="0"/>
  </r>
  <r>
    <s v="Rural"/>
    <n v="2017"/>
    <s v="March"/>
    <n v="132.80000000000001"/>
    <s v="Pulses and products"/>
    <n v="148"/>
    <x v="0"/>
    <d v="2017-03-01T00:00:00"/>
    <x v="0"/>
  </r>
  <r>
    <s v="Rural"/>
    <n v="2017"/>
    <s v="March"/>
    <n v="132.80000000000001"/>
    <s v="Sugar and Confectionery"/>
    <n v="116.9"/>
    <x v="0"/>
    <d v="2017-03-01T00:00:00"/>
    <x v="0"/>
  </r>
  <r>
    <s v="Rural"/>
    <n v="2017"/>
    <s v="March"/>
    <n v="132.80000000000001"/>
    <s v="Spices"/>
    <n v="135.6"/>
    <x v="0"/>
    <d v="2017-03-01T00:00:00"/>
    <x v="0"/>
  </r>
  <r>
    <s v="Rural"/>
    <n v="2017"/>
    <s v="March"/>
    <n v="132.80000000000001"/>
    <s v="Non-alcoholic beverages"/>
    <n v="129.80000000000001"/>
    <x v="0"/>
    <d v="2017-03-01T00:00:00"/>
    <x v="0"/>
  </r>
  <r>
    <s v="Rural"/>
    <n v="2017"/>
    <s v="March"/>
    <n v="132.80000000000001"/>
    <s v="Prepared meals, snacks, sweets etc."/>
    <n v="145.4"/>
    <x v="0"/>
    <d v="2017-03-01T00:00:00"/>
    <x v="0"/>
  </r>
  <r>
    <s v="Rural"/>
    <n v="2017"/>
    <s v="March"/>
    <n v="132.80000000000001"/>
    <s v="Food and beverages"/>
    <n v="133.4"/>
    <x v="0"/>
    <d v="2017-03-01T00:00:00"/>
    <x v="0"/>
  </r>
  <r>
    <s v="Rural"/>
    <n v="2017"/>
    <s v="March"/>
    <n v="132.80000000000001"/>
    <s v="Fuel and light"/>
    <n v="134.19999999999999"/>
    <x v="1"/>
    <d v="2017-03-01T00:00:00"/>
    <x v="0"/>
  </r>
  <r>
    <s v="Rural"/>
    <n v="2017"/>
    <s v="March"/>
    <n v="132.80000000000001"/>
    <s v="Health"/>
    <n v="130.6"/>
    <x v="2"/>
    <d v="2017-03-01T00:00:00"/>
    <x v="0"/>
  </r>
  <r>
    <s v="Rural"/>
    <n v="2017"/>
    <s v="March"/>
    <n v="132.80000000000001"/>
    <s v="Transport and communication"/>
    <n v="119.8"/>
    <x v="3"/>
    <d v="2017-03-01T00:00:00"/>
    <x v="0"/>
  </r>
  <r>
    <s v="Rural"/>
    <n v="2017"/>
    <s v="March"/>
    <n v="132.80000000000001"/>
    <s v="Education"/>
    <n v="135.19999999999999"/>
    <x v="4"/>
    <d v="2017-03-01T00:00:00"/>
    <x v="0"/>
  </r>
  <r>
    <s v="Urban"/>
    <n v="2017"/>
    <s v="March"/>
    <n v="128.69999999999999"/>
    <s v="Cereals and products"/>
    <n v="132.69999999999999"/>
    <x v="0"/>
    <d v="2017-03-01T00:00:00"/>
    <x v="0"/>
  </r>
  <r>
    <s v="Urban"/>
    <n v="2017"/>
    <s v="March"/>
    <n v="128.69999999999999"/>
    <s v="Meat and fish"/>
    <n v="139.4"/>
    <x v="0"/>
    <d v="2017-03-01T00:00:00"/>
    <x v="0"/>
  </r>
  <r>
    <s v="Urban"/>
    <n v="2017"/>
    <s v="March"/>
    <n v="128.69999999999999"/>
    <s v="Egg"/>
    <n v="128.4"/>
    <x v="0"/>
    <d v="2017-03-01T00:00:00"/>
    <x v="0"/>
  </r>
  <r>
    <s v="Urban"/>
    <n v="2017"/>
    <s v="March"/>
    <n v="128.69999999999999"/>
    <s v="Milk and products"/>
    <n v="134.9"/>
    <x v="0"/>
    <d v="2017-03-01T00:00:00"/>
    <x v="0"/>
  </r>
  <r>
    <s v="Urban"/>
    <n v="2017"/>
    <s v="March"/>
    <n v="128.69999999999999"/>
    <s v="Oils and fats"/>
    <n v="114"/>
    <x v="0"/>
    <d v="2017-03-01T00:00:00"/>
    <x v="0"/>
  </r>
  <r>
    <s v="Urban"/>
    <n v="2017"/>
    <s v="March"/>
    <n v="128.69999999999999"/>
    <s v="Fruits"/>
    <n v="136.80000000000001"/>
    <x v="0"/>
    <d v="2017-03-01T00:00:00"/>
    <x v="0"/>
  </r>
  <r>
    <s v="Urban"/>
    <n v="2017"/>
    <s v="March"/>
    <n v="128.69999999999999"/>
    <s v="Vegetables"/>
    <n v="122.2"/>
    <x v="0"/>
    <d v="2017-03-01T00:00:00"/>
    <x v="0"/>
  </r>
  <r>
    <s v="Urban"/>
    <n v="2017"/>
    <s v="March"/>
    <n v="128.69999999999999"/>
    <s v="Pulses and products"/>
    <n v="135.80000000000001"/>
    <x v="0"/>
    <d v="2017-03-01T00:00:00"/>
    <x v="0"/>
  </r>
  <r>
    <s v="Urban"/>
    <n v="2017"/>
    <s v="March"/>
    <n v="128.69999999999999"/>
    <s v="Sugar and Confectionery"/>
    <n v="120.3"/>
    <x v="0"/>
    <d v="2017-03-01T00:00:00"/>
    <x v="0"/>
  </r>
  <r>
    <s v="Urban"/>
    <n v="2017"/>
    <s v="March"/>
    <n v="128.69999999999999"/>
    <s v="Spices"/>
    <n v="142.6"/>
    <x v="0"/>
    <d v="2017-03-01T00:00:00"/>
    <x v="0"/>
  </r>
  <r>
    <s v="Urban"/>
    <n v="2017"/>
    <s v="March"/>
    <n v="128.69999999999999"/>
    <s v="Non-alcoholic beverages"/>
    <n v="123.6"/>
    <x v="0"/>
    <d v="2017-03-01T00:00:00"/>
    <x v="0"/>
  </r>
  <r>
    <s v="Urban"/>
    <n v="2017"/>
    <s v="March"/>
    <n v="128.69999999999999"/>
    <s v="Prepared meals, snacks, sweets etc."/>
    <n v="142.4"/>
    <x v="0"/>
    <d v="2017-03-01T00:00:00"/>
    <x v="0"/>
  </r>
  <r>
    <s v="Urban"/>
    <n v="2017"/>
    <s v="March"/>
    <n v="128.69999999999999"/>
    <s v="Food and beverages"/>
    <n v="132.6"/>
    <x v="0"/>
    <d v="2017-03-01T00:00:00"/>
    <x v="0"/>
  </r>
  <r>
    <s v="Urban"/>
    <n v="2017"/>
    <s v="March"/>
    <n v="128.69999999999999"/>
    <s v="Fuel and light"/>
    <n v="120.8"/>
    <x v="1"/>
    <d v="2017-03-01T00:00:00"/>
    <x v="0"/>
  </r>
  <r>
    <s v="Urban"/>
    <n v="2017"/>
    <s v="March"/>
    <n v="128.69999999999999"/>
    <s v="Health"/>
    <n v="123.1"/>
    <x v="2"/>
    <d v="2017-03-01T00:00:00"/>
    <x v="0"/>
  </r>
  <r>
    <s v="Urban"/>
    <n v="2017"/>
    <s v="March"/>
    <n v="128.69999999999999"/>
    <s v="Transport and communication"/>
    <n v="115.6"/>
    <x v="3"/>
    <d v="2017-03-01T00:00:00"/>
    <x v="0"/>
  </r>
  <r>
    <s v="Urban"/>
    <n v="2017"/>
    <s v="March"/>
    <n v="128.69999999999999"/>
    <s v="Education"/>
    <n v="132.80000000000001"/>
    <x v="4"/>
    <d v="2017-03-01T00:00:00"/>
    <x v="0"/>
  </r>
  <r>
    <s v="Rural+Urban"/>
    <n v="2017"/>
    <s v="March"/>
    <n v="130.9"/>
    <s v="Cereals and products"/>
    <n v="133.30000000000001"/>
    <x v="0"/>
    <d v="2017-03-01T00:00:00"/>
    <x v="0"/>
  </r>
  <r>
    <s v="Rural+Urban"/>
    <n v="2017"/>
    <s v="March"/>
    <n v="130.9"/>
    <s v="Meat and fish"/>
    <n v="139"/>
    <x v="0"/>
    <d v="2017-03-01T00:00:00"/>
    <x v="0"/>
  </r>
  <r>
    <s v="Rural+Urban"/>
    <n v="2017"/>
    <s v="March"/>
    <n v="130.9"/>
    <s v="Egg"/>
    <n v="128.6"/>
    <x v="0"/>
    <d v="2017-03-01T00:00:00"/>
    <x v="0"/>
  </r>
  <r>
    <s v="Rural+Urban"/>
    <n v="2017"/>
    <s v="March"/>
    <n v="130.9"/>
    <s v="Milk and products"/>
    <n v="136.30000000000001"/>
    <x v="0"/>
    <d v="2017-03-01T00:00:00"/>
    <x v="0"/>
  </r>
  <r>
    <s v="Rural+Urban"/>
    <n v="2017"/>
    <s v="March"/>
    <n v="130.9"/>
    <s v="Oils and fats"/>
    <n v="118.8"/>
    <x v="0"/>
    <d v="2017-03-01T00:00:00"/>
    <x v="0"/>
  </r>
  <r>
    <s v="Rural+Urban"/>
    <n v="2017"/>
    <s v="March"/>
    <n v="130.9"/>
    <s v="Fruits"/>
    <n v="138.30000000000001"/>
    <x v="0"/>
    <d v="2017-03-01T00:00:00"/>
    <x v="0"/>
  </r>
  <r>
    <s v="Rural+Urban"/>
    <n v="2017"/>
    <s v="March"/>
    <n v="130.9"/>
    <s v="Vegetables"/>
    <n v="120.5"/>
    <x v="0"/>
    <d v="2017-03-01T00:00:00"/>
    <x v="0"/>
  </r>
  <r>
    <s v="Rural+Urban"/>
    <n v="2017"/>
    <s v="March"/>
    <n v="130.9"/>
    <s v="Pulses and products"/>
    <n v="143.9"/>
    <x v="0"/>
    <d v="2017-03-01T00:00:00"/>
    <x v="0"/>
  </r>
  <r>
    <s v="Rural+Urban"/>
    <n v="2017"/>
    <s v="March"/>
    <n v="130.9"/>
    <s v="Sugar and Confectionery"/>
    <n v="118"/>
    <x v="0"/>
    <d v="2017-03-01T00:00:00"/>
    <x v="0"/>
  </r>
  <r>
    <s v="Rural+Urban"/>
    <n v="2017"/>
    <s v="March"/>
    <n v="130.9"/>
    <s v="Spices"/>
    <n v="137.9"/>
    <x v="0"/>
    <d v="2017-03-01T00:00:00"/>
    <x v="0"/>
  </r>
  <r>
    <s v="Rural+Urban"/>
    <n v="2017"/>
    <s v="March"/>
    <n v="130.9"/>
    <s v="Non-alcoholic beverages"/>
    <n v="127.2"/>
    <x v="0"/>
    <d v="2017-03-01T00:00:00"/>
    <x v="0"/>
  </r>
  <r>
    <s v="Rural+Urban"/>
    <n v="2017"/>
    <s v="March"/>
    <n v="130.9"/>
    <s v="Prepared meals, snacks, sweets etc."/>
    <n v="144"/>
    <x v="0"/>
    <d v="2017-03-01T00:00:00"/>
    <x v="0"/>
  </r>
  <r>
    <s v="Rural+Urban"/>
    <n v="2017"/>
    <s v="March"/>
    <n v="130.9"/>
    <s v="Food and beverages"/>
    <n v="133.1"/>
    <x v="0"/>
    <d v="2017-03-01T00:00:00"/>
    <x v="0"/>
  </r>
  <r>
    <s v="Rural+Urban"/>
    <n v="2017"/>
    <s v="March"/>
    <n v="130.9"/>
    <s v="Fuel and light"/>
    <n v="129.1"/>
    <x v="1"/>
    <d v="2017-03-01T00:00:00"/>
    <x v="0"/>
  </r>
  <r>
    <s v="Rural+Urban"/>
    <n v="2017"/>
    <s v="March"/>
    <n v="130.9"/>
    <s v="Health"/>
    <n v="127.8"/>
    <x v="2"/>
    <d v="2017-03-01T00:00:00"/>
    <x v="0"/>
  </r>
  <r>
    <s v="Rural+Urban"/>
    <n v="2017"/>
    <s v="March"/>
    <n v="130.9"/>
    <s v="Transport and communication"/>
    <n v="117.6"/>
    <x v="3"/>
    <d v="2017-03-01T00:00:00"/>
    <x v="0"/>
  </r>
  <r>
    <s v="Rural+Urban"/>
    <n v="2017"/>
    <s v="March"/>
    <n v="130.9"/>
    <s v="Education"/>
    <n v="133.80000000000001"/>
    <x v="4"/>
    <d v="2017-03-01T00:00:00"/>
    <x v="0"/>
  </r>
  <r>
    <s v="Rural"/>
    <n v="2017"/>
    <s v="April"/>
    <n v="132.9"/>
    <s v="Cereals and products"/>
    <n v="133.19999999999999"/>
    <x v="0"/>
    <d v="2017-04-01T00:00:00"/>
    <x v="0"/>
  </r>
  <r>
    <s v="Rural"/>
    <n v="2017"/>
    <s v="April"/>
    <n v="132.9"/>
    <s v="Meat and fish"/>
    <n v="138.69999999999999"/>
    <x v="0"/>
    <d v="2017-04-01T00:00:00"/>
    <x v="0"/>
  </r>
  <r>
    <s v="Rural"/>
    <n v="2017"/>
    <s v="April"/>
    <n v="132.9"/>
    <s v="Egg"/>
    <n v="127.1"/>
    <x v="0"/>
    <d v="2017-04-01T00:00:00"/>
    <x v="0"/>
  </r>
  <r>
    <s v="Rural"/>
    <n v="2017"/>
    <s v="April"/>
    <n v="132.9"/>
    <s v="Milk and products"/>
    <n v="137.69999999999999"/>
    <x v="0"/>
    <d v="2017-04-01T00:00:00"/>
    <x v="0"/>
  </r>
  <r>
    <s v="Rural"/>
    <n v="2017"/>
    <s v="April"/>
    <n v="132.9"/>
    <s v="Oils and fats"/>
    <n v="121.3"/>
    <x v="0"/>
    <d v="2017-04-01T00:00:00"/>
    <x v="0"/>
  </r>
  <r>
    <s v="Rural"/>
    <n v="2017"/>
    <s v="April"/>
    <n v="132.9"/>
    <s v="Fruits"/>
    <n v="141.80000000000001"/>
    <x v="0"/>
    <d v="2017-04-01T00:00:00"/>
    <x v="0"/>
  </r>
  <r>
    <s v="Rural"/>
    <n v="2017"/>
    <s v="April"/>
    <n v="132.9"/>
    <s v="Vegetables"/>
    <n v="121.5"/>
    <x v="0"/>
    <d v="2017-04-01T00:00:00"/>
    <x v="0"/>
  </r>
  <r>
    <s v="Rural"/>
    <n v="2017"/>
    <s v="April"/>
    <n v="132.9"/>
    <s v="Pulses and products"/>
    <n v="144.5"/>
    <x v="0"/>
    <d v="2017-04-01T00:00:00"/>
    <x v="0"/>
  </r>
  <r>
    <s v="Rural"/>
    <n v="2017"/>
    <s v="April"/>
    <n v="132.9"/>
    <s v="Sugar and Confectionery"/>
    <n v="117.4"/>
    <x v="0"/>
    <d v="2017-04-01T00:00:00"/>
    <x v="0"/>
  </r>
  <r>
    <s v="Rural"/>
    <n v="2017"/>
    <s v="April"/>
    <n v="132.9"/>
    <s v="Spices"/>
    <n v="134.1"/>
    <x v="0"/>
    <d v="2017-04-01T00:00:00"/>
    <x v="0"/>
  </r>
  <r>
    <s v="Rural"/>
    <n v="2017"/>
    <s v="April"/>
    <n v="132.9"/>
    <s v="Non-alcoholic beverages"/>
    <n v="130"/>
    <x v="0"/>
    <d v="2017-04-01T00:00:00"/>
    <x v="0"/>
  </r>
  <r>
    <s v="Rural"/>
    <n v="2017"/>
    <s v="April"/>
    <n v="132.9"/>
    <s v="Prepared meals, snacks, sweets etc."/>
    <n v="145.5"/>
    <x v="0"/>
    <d v="2017-04-01T00:00:00"/>
    <x v="0"/>
  </r>
  <r>
    <s v="Rural"/>
    <n v="2017"/>
    <s v="April"/>
    <n v="132.9"/>
    <s v="Food and beverages"/>
    <n v="133.5"/>
    <x v="0"/>
    <d v="2017-04-01T00:00:00"/>
    <x v="0"/>
  </r>
  <r>
    <s v="Rural"/>
    <n v="2017"/>
    <s v="April"/>
    <n v="132.9"/>
    <s v="Fuel and light"/>
    <n v="135"/>
    <x v="1"/>
    <d v="2017-04-01T00:00:00"/>
    <x v="0"/>
  </r>
  <r>
    <s v="Rural"/>
    <n v="2017"/>
    <s v="April"/>
    <n v="132.9"/>
    <s v="Health"/>
    <n v="131"/>
    <x v="2"/>
    <d v="2017-04-01T00:00:00"/>
    <x v="0"/>
  </r>
  <r>
    <s v="Rural"/>
    <n v="2017"/>
    <s v="April"/>
    <n v="132.9"/>
    <s v="Transport and communication"/>
    <n v="119.2"/>
    <x v="3"/>
    <d v="2017-04-01T00:00:00"/>
    <x v="0"/>
  </r>
  <r>
    <s v="Rural"/>
    <n v="2017"/>
    <s v="April"/>
    <n v="132.9"/>
    <s v="Education"/>
    <n v="135.69999999999999"/>
    <x v="4"/>
    <d v="2017-04-01T00:00:00"/>
    <x v="0"/>
  </r>
  <r>
    <s v="Urban"/>
    <n v="2017"/>
    <s v="April"/>
    <n v="129.1"/>
    <s v="Cereals and products"/>
    <n v="132.69999999999999"/>
    <x v="0"/>
    <d v="2017-04-01T00:00:00"/>
    <x v="0"/>
  </r>
  <r>
    <s v="Urban"/>
    <n v="2017"/>
    <s v="April"/>
    <n v="129.1"/>
    <s v="Meat and fish"/>
    <n v="140.6"/>
    <x v="0"/>
    <d v="2017-04-01T00:00:00"/>
    <x v="0"/>
  </r>
  <r>
    <s v="Urban"/>
    <n v="2017"/>
    <s v="April"/>
    <n v="129.1"/>
    <s v="Egg"/>
    <n v="124.5"/>
    <x v="0"/>
    <d v="2017-04-01T00:00:00"/>
    <x v="0"/>
  </r>
  <r>
    <s v="Urban"/>
    <n v="2017"/>
    <s v="April"/>
    <n v="129.1"/>
    <s v="Milk and products"/>
    <n v="136.30000000000001"/>
    <x v="0"/>
    <d v="2017-04-01T00:00:00"/>
    <x v="0"/>
  </r>
  <r>
    <s v="Urban"/>
    <n v="2017"/>
    <s v="April"/>
    <n v="129.1"/>
    <s v="Oils and fats"/>
    <n v="113.5"/>
    <x v="0"/>
    <d v="2017-04-01T00:00:00"/>
    <x v="0"/>
  </r>
  <r>
    <s v="Urban"/>
    <n v="2017"/>
    <s v="April"/>
    <n v="129.1"/>
    <s v="Fruits"/>
    <n v="137.69999999999999"/>
    <x v="0"/>
    <d v="2017-04-01T00:00:00"/>
    <x v="0"/>
  </r>
  <r>
    <s v="Urban"/>
    <n v="2017"/>
    <s v="April"/>
    <n v="129.1"/>
    <s v="Vegetables"/>
    <n v="127.1"/>
    <x v="0"/>
    <d v="2017-04-01T00:00:00"/>
    <x v="0"/>
  </r>
  <r>
    <s v="Urban"/>
    <n v="2017"/>
    <s v="April"/>
    <n v="129.1"/>
    <s v="Pulses and products"/>
    <n v="133.80000000000001"/>
    <x v="0"/>
    <d v="2017-04-01T00:00:00"/>
    <x v="0"/>
  </r>
  <r>
    <s v="Urban"/>
    <n v="2017"/>
    <s v="April"/>
    <n v="129.1"/>
    <s v="Sugar and Confectionery"/>
    <n v="120.8"/>
    <x v="0"/>
    <d v="2017-04-01T00:00:00"/>
    <x v="0"/>
  </r>
  <r>
    <s v="Urban"/>
    <n v="2017"/>
    <s v="April"/>
    <n v="129.1"/>
    <s v="Spices"/>
    <n v="141.30000000000001"/>
    <x v="0"/>
    <d v="2017-04-01T00:00:00"/>
    <x v="0"/>
  </r>
  <r>
    <s v="Urban"/>
    <n v="2017"/>
    <s v="April"/>
    <n v="129.1"/>
    <s v="Non-alcoholic beverages"/>
    <n v="123.8"/>
    <x v="0"/>
    <d v="2017-04-01T00:00:00"/>
    <x v="0"/>
  </r>
  <r>
    <s v="Urban"/>
    <n v="2017"/>
    <s v="April"/>
    <n v="129.1"/>
    <s v="Prepared meals, snacks, sweets etc."/>
    <n v="142.6"/>
    <x v="0"/>
    <d v="2017-04-01T00:00:00"/>
    <x v="0"/>
  </r>
  <r>
    <s v="Urban"/>
    <n v="2017"/>
    <s v="April"/>
    <n v="129.1"/>
    <s v="Food and beverages"/>
    <n v="133.4"/>
    <x v="0"/>
    <d v="2017-04-01T00:00:00"/>
    <x v="0"/>
  </r>
  <r>
    <s v="Urban"/>
    <n v="2017"/>
    <s v="April"/>
    <n v="129.1"/>
    <s v="Fuel and light"/>
    <n v="121.4"/>
    <x v="1"/>
    <d v="2017-04-01T00:00:00"/>
    <x v="0"/>
  </r>
  <r>
    <s v="Urban"/>
    <n v="2017"/>
    <s v="April"/>
    <n v="129.1"/>
    <s v="Health"/>
    <n v="123.4"/>
    <x v="2"/>
    <d v="2017-04-01T00:00:00"/>
    <x v="0"/>
  </r>
  <r>
    <s v="Urban"/>
    <n v="2017"/>
    <s v="April"/>
    <n v="129.1"/>
    <s v="Transport and communication"/>
    <n v="114.3"/>
    <x v="3"/>
    <d v="2017-04-01T00:00:00"/>
    <x v="0"/>
  </r>
  <r>
    <s v="Urban"/>
    <n v="2017"/>
    <s v="April"/>
    <n v="129.1"/>
    <s v="Education"/>
    <n v="133.6"/>
    <x v="4"/>
    <d v="2017-04-01T00:00:00"/>
    <x v="0"/>
  </r>
  <r>
    <s v="Rural+Urban"/>
    <n v="2017"/>
    <s v="April"/>
    <n v="131.1"/>
    <s v="Cereals and products"/>
    <n v="133"/>
    <x v="0"/>
    <d v="2017-04-01T00:00:00"/>
    <x v="0"/>
  </r>
  <r>
    <s v="Rural+Urban"/>
    <n v="2017"/>
    <s v="April"/>
    <n v="131.1"/>
    <s v="Meat and fish"/>
    <n v="139.4"/>
    <x v="0"/>
    <d v="2017-04-01T00:00:00"/>
    <x v="0"/>
  </r>
  <r>
    <s v="Rural+Urban"/>
    <n v="2017"/>
    <s v="April"/>
    <n v="131.1"/>
    <s v="Egg"/>
    <n v="126.1"/>
    <x v="0"/>
    <d v="2017-04-01T00:00:00"/>
    <x v="0"/>
  </r>
  <r>
    <s v="Rural+Urban"/>
    <n v="2017"/>
    <s v="April"/>
    <n v="131.1"/>
    <s v="Milk and products"/>
    <n v="137.19999999999999"/>
    <x v="0"/>
    <d v="2017-04-01T00:00:00"/>
    <x v="0"/>
  </r>
  <r>
    <s v="Rural+Urban"/>
    <n v="2017"/>
    <s v="April"/>
    <n v="131.1"/>
    <s v="Oils and fats"/>
    <n v="118.4"/>
    <x v="0"/>
    <d v="2017-04-01T00:00:00"/>
    <x v="0"/>
  </r>
  <r>
    <s v="Rural+Urban"/>
    <n v="2017"/>
    <s v="April"/>
    <n v="131.1"/>
    <s v="Fruits"/>
    <n v="139.9"/>
    <x v="0"/>
    <d v="2017-04-01T00:00:00"/>
    <x v="0"/>
  </r>
  <r>
    <s v="Rural+Urban"/>
    <n v="2017"/>
    <s v="April"/>
    <n v="131.1"/>
    <s v="Vegetables"/>
    <n v="123.4"/>
    <x v="0"/>
    <d v="2017-04-01T00:00:00"/>
    <x v="0"/>
  </r>
  <r>
    <s v="Rural+Urban"/>
    <n v="2017"/>
    <s v="April"/>
    <n v="131.1"/>
    <s v="Pulses and products"/>
    <n v="140.9"/>
    <x v="0"/>
    <d v="2017-04-01T00:00:00"/>
    <x v="0"/>
  </r>
  <r>
    <s v="Rural+Urban"/>
    <n v="2017"/>
    <s v="April"/>
    <n v="131.1"/>
    <s v="Sugar and Confectionery"/>
    <n v="118.5"/>
    <x v="0"/>
    <d v="2017-04-01T00:00:00"/>
    <x v="0"/>
  </r>
  <r>
    <s v="Rural+Urban"/>
    <n v="2017"/>
    <s v="April"/>
    <n v="131.1"/>
    <s v="Spices"/>
    <n v="136.5"/>
    <x v="0"/>
    <d v="2017-04-01T00:00:00"/>
    <x v="0"/>
  </r>
  <r>
    <s v="Rural+Urban"/>
    <n v="2017"/>
    <s v="April"/>
    <n v="131.1"/>
    <s v="Non-alcoholic beverages"/>
    <n v="127.4"/>
    <x v="0"/>
    <d v="2017-04-01T00:00:00"/>
    <x v="0"/>
  </r>
  <r>
    <s v="Rural+Urban"/>
    <n v="2017"/>
    <s v="April"/>
    <n v="131.1"/>
    <s v="Prepared meals, snacks, sweets etc."/>
    <n v="144.19999999999999"/>
    <x v="0"/>
    <d v="2017-04-01T00:00:00"/>
    <x v="0"/>
  </r>
  <r>
    <s v="Rural+Urban"/>
    <n v="2017"/>
    <s v="April"/>
    <n v="131.1"/>
    <s v="Food and beverages"/>
    <n v="133.5"/>
    <x v="0"/>
    <d v="2017-04-01T00:00:00"/>
    <x v="0"/>
  </r>
  <r>
    <s v="Rural+Urban"/>
    <n v="2017"/>
    <s v="April"/>
    <n v="131.1"/>
    <s v="Fuel and light"/>
    <n v="129.80000000000001"/>
    <x v="1"/>
    <d v="2017-04-01T00:00:00"/>
    <x v="0"/>
  </r>
  <r>
    <s v="Rural+Urban"/>
    <n v="2017"/>
    <s v="April"/>
    <n v="131.1"/>
    <s v="Health"/>
    <n v="128.1"/>
    <x v="2"/>
    <d v="2017-04-01T00:00:00"/>
    <x v="0"/>
  </r>
  <r>
    <s v="Rural+Urban"/>
    <n v="2017"/>
    <s v="April"/>
    <n v="131.1"/>
    <s v="Transport and communication"/>
    <n v="116.6"/>
    <x v="3"/>
    <d v="2017-04-01T00:00:00"/>
    <x v="0"/>
  </r>
  <r>
    <s v="Rural+Urban"/>
    <n v="2017"/>
    <s v="April"/>
    <n v="131.1"/>
    <s v="Education"/>
    <n v="134.5"/>
    <x v="4"/>
    <d v="2017-04-01T00:00:00"/>
    <x v="0"/>
  </r>
  <r>
    <s v="Rural"/>
    <n v="2017"/>
    <s v="May"/>
    <n v="133.30000000000001"/>
    <s v="Cereals and products"/>
    <n v="133.1"/>
    <x v="0"/>
    <d v="2017-05-01T00:00:00"/>
    <x v="0"/>
  </r>
  <r>
    <s v="Rural"/>
    <n v="2017"/>
    <s v="May"/>
    <n v="133.30000000000001"/>
    <s v="Meat and fish"/>
    <n v="140.30000000000001"/>
    <x v="0"/>
    <d v="2017-05-01T00:00:00"/>
    <x v="0"/>
  </r>
  <r>
    <s v="Rural"/>
    <n v="2017"/>
    <s v="May"/>
    <n v="133.30000000000001"/>
    <s v="Egg"/>
    <n v="126.8"/>
    <x v="0"/>
    <d v="2017-05-01T00:00:00"/>
    <x v="0"/>
  </r>
  <r>
    <s v="Rural"/>
    <n v="2017"/>
    <s v="May"/>
    <n v="133.30000000000001"/>
    <s v="Milk and products"/>
    <n v="138.19999999999999"/>
    <x v="0"/>
    <d v="2017-05-01T00:00:00"/>
    <x v="0"/>
  </r>
  <r>
    <s v="Rural"/>
    <n v="2017"/>
    <s v="May"/>
    <n v="133.30000000000001"/>
    <s v="Oils and fats"/>
    <n v="120.8"/>
    <x v="0"/>
    <d v="2017-05-01T00:00:00"/>
    <x v="0"/>
  </r>
  <r>
    <s v="Rural"/>
    <n v="2017"/>
    <s v="May"/>
    <n v="133.30000000000001"/>
    <s v="Fruits"/>
    <n v="140.19999999999999"/>
    <x v="0"/>
    <d v="2017-05-01T00:00:00"/>
    <x v="0"/>
  </r>
  <r>
    <s v="Rural"/>
    <n v="2017"/>
    <s v="May"/>
    <n v="133.30000000000001"/>
    <s v="Vegetables"/>
    <n v="123.8"/>
    <x v="0"/>
    <d v="2017-05-01T00:00:00"/>
    <x v="0"/>
  </r>
  <r>
    <s v="Rural"/>
    <n v="2017"/>
    <s v="May"/>
    <n v="133.30000000000001"/>
    <s v="Pulses and products"/>
    <n v="141.80000000000001"/>
    <x v="0"/>
    <d v="2017-05-01T00:00:00"/>
    <x v="0"/>
  </r>
  <r>
    <s v="Rural"/>
    <n v="2017"/>
    <s v="May"/>
    <n v="133.30000000000001"/>
    <s v="Sugar and Confectionery"/>
    <n v="118.6"/>
    <x v="0"/>
    <d v="2017-05-01T00:00:00"/>
    <x v="0"/>
  </r>
  <r>
    <s v="Rural"/>
    <n v="2017"/>
    <s v="May"/>
    <n v="133.30000000000001"/>
    <s v="Spices"/>
    <n v="134"/>
    <x v="0"/>
    <d v="2017-05-01T00:00:00"/>
    <x v="0"/>
  </r>
  <r>
    <s v="Rural"/>
    <n v="2017"/>
    <s v="May"/>
    <n v="133.30000000000001"/>
    <s v="Non-alcoholic beverages"/>
    <n v="130.30000000000001"/>
    <x v="0"/>
    <d v="2017-05-01T00:00:00"/>
    <x v="0"/>
  </r>
  <r>
    <s v="Rural"/>
    <n v="2017"/>
    <s v="May"/>
    <n v="133.30000000000001"/>
    <s v="Prepared meals, snacks, sweets etc."/>
    <n v="145.80000000000001"/>
    <x v="0"/>
    <d v="2017-05-01T00:00:00"/>
    <x v="0"/>
  </r>
  <r>
    <s v="Rural"/>
    <n v="2017"/>
    <s v="May"/>
    <n v="133.30000000000001"/>
    <s v="Food and beverages"/>
    <n v="133.80000000000001"/>
    <x v="0"/>
    <d v="2017-05-01T00:00:00"/>
    <x v="0"/>
  </r>
  <r>
    <s v="Rural"/>
    <n v="2017"/>
    <s v="May"/>
    <n v="133.30000000000001"/>
    <s v="Fuel and light"/>
    <n v="135"/>
    <x v="1"/>
    <d v="2017-05-01T00:00:00"/>
    <x v="0"/>
  </r>
  <r>
    <s v="Rural"/>
    <n v="2017"/>
    <s v="May"/>
    <n v="133.30000000000001"/>
    <s v="Health"/>
    <n v="131.4"/>
    <x v="2"/>
    <d v="2017-05-01T00:00:00"/>
    <x v="0"/>
  </r>
  <r>
    <s v="Rural"/>
    <n v="2017"/>
    <s v="May"/>
    <n v="133.30000000000001"/>
    <s v="Transport and communication"/>
    <n v="119.4"/>
    <x v="3"/>
    <d v="2017-05-01T00:00:00"/>
    <x v="0"/>
  </r>
  <r>
    <s v="Rural"/>
    <n v="2017"/>
    <s v="May"/>
    <n v="133.30000000000001"/>
    <s v="Education"/>
    <n v="136.30000000000001"/>
    <x v="4"/>
    <d v="2017-05-01T00:00:00"/>
    <x v="0"/>
  </r>
  <r>
    <s v="Urban"/>
    <n v="2017"/>
    <s v="May"/>
    <n v="129.30000000000001"/>
    <s v="Cereals and products"/>
    <n v="132.6"/>
    <x v="0"/>
    <d v="2017-05-01T00:00:00"/>
    <x v="0"/>
  </r>
  <r>
    <s v="Urban"/>
    <n v="2017"/>
    <s v="May"/>
    <n v="129.30000000000001"/>
    <s v="Meat and fish"/>
    <n v="144.1"/>
    <x v="0"/>
    <d v="2017-05-01T00:00:00"/>
    <x v="0"/>
  </r>
  <r>
    <s v="Urban"/>
    <n v="2017"/>
    <s v="May"/>
    <n v="129.30000000000001"/>
    <s v="Egg"/>
    <n v="125.6"/>
    <x v="0"/>
    <d v="2017-05-01T00:00:00"/>
    <x v="0"/>
  </r>
  <r>
    <s v="Urban"/>
    <n v="2017"/>
    <s v="May"/>
    <n v="129.30000000000001"/>
    <s v="Milk and products"/>
    <n v="136.80000000000001"/>
    <x v="0"/>
    <d v="2017-05-01T00:00:00"/>
    <x v="0"/>
  </r>
  <r>
    <s v="Urban"/>
    <n v="2017"/>
    <s v="May"/>
    <n v="129.30000000000001"/>
    <s v="Oils and fats"/>
    <n v="113.4"/>
    <x v="0"/>
    <d v="2017-05-01T00:00:00"/>
    <x v="0"/>
  </r>
  <r>
    <s v="Urban"/>
    <n v="2017"/>
    <s v="May"/>
    <n v="129.30000000000001"/>
    <s v="Fruits"/>
    <n v="135.19999999999999"/>
    <x v="0"/>
    <d v="2017-05-01T00:00:00"/>
    <x v="0"/>
  </r>
  <r>
    <s v="Urban"/>
    <n v="2017"/>
    <s v="May"/>
    <n v="129.30000000000001"/>
    <s v="Vegetables"/>
    <n v="129.19999999999999"/>
    <x v="0"/>
    <d v="2017-05-01T00:00:00"/>
    <x v="0"/>
  </r>
  <r>
    <s v="Urban"/>
    <n v="2017"/>
    <s v="May"/>
    <n v="129.30000000000001"/>
    <s v="Pulses and products"/>
    <n v="131.5"/>
    <x v="0"/>
    <d v="2017-05-01T00:00:00"/>
    <x v="0"/>
  </r>
  <r>
    <s v="Urban"/>
    <n v="2017"/>
    <s v="May"/>
    <n v="129.30000000000001"/>
    <s v="Sugar and Confectionery"/>
    <n v="121"/>
    <x v="0"/>
    <d v="2017-05-01T00:00:00"/>
    <x v="0"/>
  </r>
  <r>
    <s v="Urban"/>
    <n v="2017"/>
    <s v="May"/>
    <n v="129.30000000000001"/>
    <s v="Spices"/>
    <n v="139.9"/>
    <x v="0"/>
    <d v="2017-05-01T00:00:00"/>
    <x v="0"/>
  </r>
  <r>
    <s v="Urban"/>
    <n v="2017"/>
    <s v="May"/>
    <n v="129.30000000000001"/>
    <s v="Non-alcoholic beverages"/>
    <n v="123.8"/>
    <x v="0"/>
    <d v="2017-05-01T00:00:00"/>
    <x v="0"/>
  </r>
  <r>
    <s v="Urban"/>
    <n v="2017"/>
    <s v="May"/>
    <n v="129.30000000000001"/>
    <s v="Prepared meals, snacks, sweets etc."/>
    <n v="142.9"/>
    <x v="0"/>
    <d v="2017-05-01T00:00:00"/>
    <x v="0"/>
  </r>
  <r>
    <s v="Urban"/>
    <n v="2017"/>
    <s v="May"/>
    <n v="129.30000000000001"/>
    <s v="Food and beverages"/>
    <n v="133.6"/>
    <x v="0"/>
    <d v="2017-05-01T00:00:00"/>
    <x v="0"/>
  </r>
  <r>
    <s v="Urban"/>
    <n v="2017"/>
    <s v="May"/>
    <n v="129.30000000000001"/>
    <s v="Fuel and light"/>
    <n v="120.1"/>
    <x v="1"/>
    <d v="2017-05-01T00:00:00"/>
    <x v="0"/>
  </r>
  <r>
    <s v="Urban"/>
    <n v="2017"/>
    <s v="May"/>
    <n v="129.30000000000001"/>
    <s v="Health"/>
    <n v="123.6"/>
    <x v="2"/>
    <d v="2017-05-01T00:00:00"/>
    <x v="0"/>
  </r>
  <r>
    <s v="Urban"/>
    <n v="2017"/>
    <s v="May"/>
    <n v="129.30000000000001"/>
    <s v="Transport and communication"/>
    <n v="114.3"/>
    <x v="3"/>
    <d v="2017-05-01T00:00:00"/>
    <x v="0"/>
  </r>
  <r>
    <s v="Urban"/>
    <n v="2017"/>
    <s v="May"/>
    <n v="129.30000000000001"/>
    <s v="Education"/>
    <n v="133.80000000000001"/>
    <x v="4"/>
    <d v="2017-05-01T00:00:00"/>
    <x v="0"/>
  </r>
  <r>
    <s v="Rural+Urban"/>
    <n v="2017"/>
    <s v="May"/>
    <n v="131.4"/>
    <s v="Cereals and products"/>
    <n v="132.9"/>
    <x v="0"/>
    <d v="2017-05-01T00:00:00"/>
    <x v="0"/>
  </r>
  <r>
    <s v="Rural+Urban"/>
    <n v="2017"/>
    <s v="May"/>
    <n v="131.4"/>
    <s v="Meat and fish"/>
    <n v="141.6"/>
    <x v="0"/>
    <d v="2017-05-01T00:00:00"/>
    <x v="0"/>
  </r>
  <r>
    <s v="Rural+Urban"/>
    <n v="2017"/>
    <s v="May"/>
    <n v="131.4"/>
    <s v="Egg"/>
    <n v="126.3"/>
    <x v="0"/>
    <d v="2017-05-01T00:00:00"/>
    <x v="0"/>
  </r>
  <r>
    <s v="Rural+Urban"/>
    <n v="2017"/>
    <s v="May"/>
    <n v="131.4"/>
    <s v="Milk and products"/>
    <n v="137.69999999999999"/>
    <x v="0"/>
    <d v="2017-05-01T00:00:00"/>
    <x v="0"/>
  </r>
  <r>
    <s v="Rural+Urban"/>
    <n v="2017"/>
    <s v="May"/>
    <n v="131.4"/>
    <s v="Oils and fats"/>
    <n v="118.1"/>
    <x v="0"/>
    <d v="2017-05-01T00:00:00"/>
    <x v="0"/>
  </r>
  <r>
    <s v="Rural+Urban"/>
    <n v="2017"/>
    <s v="May"/>
    <n v="131.4"/>
    <s v="Fruits"/>
    <n v="137.9"/>
    <x v="0"/>
    <d v="2017-05-01T00:00:00"/>
    <x v="0"/>
  </r>
  <r>
    <s v="Rural+Urban"/>
    <n v="2017"/>
    <s v="May"/>
    <n v="131.4"/>
    <s v="Vegetables"/>
    <n v="125.6"/>
    <x v="0"/>
    <d v="2017-05-01T00:00:00"/>
    <x v="0"/>
  </r>
  <r>
    <s v="Rural+Urban"/>
    <n v="2017"/>
    <s v="May"/>
    <n v="131.4"/>
    <s v="Pulses and products"/>
    <n v="138.30000000000001"/>
    <x v="0"/>
    <d v="2017-05-01T00:00:00"/>
    <x v="0"/>
  </r>
  <r>
    <s v="Rural+Urban"/>
    <n v="2017"/>
    <s v="May"/>
    <n v="131.4"/>
    <s v="Sugar and Confectionery"/>
    <n v="119.4"/>
    <x v="0"/>
    <d v="2017-05-01T00:00:00"/>
    <x v="0"/>
  </r>
  <r>
    <s v="Rural+Urban"/>
    <n v="2017"/>
    <s v="May"/>
    <n v="131.4"/>
    <s v="Spices"/>
    <n v="136"/>
    <x v="0"/>
    <d v="2017-05-01T00:00:00"/>
    <x v="0"/>
  </r>
  <r>
    <s v="Rural+Urban"/>
    <n v="2017"/>
    <s v="May"/>
    <n v="131.4"/>
    <s v="Non-alcoholic beverages"/>
    <n v="127.6"/>
    <x v="0"/>
    <d v="2017-05-01T00:00:00"/>
    <x v="0"/>
  </r>
  <r>
    <s v="Rural+Urban"/>
    <n v="2017"/>
    <s v="May"/>
    <n v="131.4"/>
    <s v="Prepared meals, snacks, sweets etc."/>
    <n v="144.5"/>
    <x v="0"/>
    <d v="2017-05-01T00:00:00"/>
    <x v="0"/>
  </r>
  <r>
    <s v="Rural+Urban"/>
    <n v="2017"/>
    <s v="May"/>
    <n v="131.4"/>
    <s v="Food and beverages"/>
    <n v="133.69999999999999"/>
    <x v="0"/>
    <d v="2017-05-01T00:00:00"/>
    <x v="0"/>
  </r>
  <r>
    <s v="Rural+Urban"/>
    <n v="2017"/>
    <s v="May"/>
    <n v="131.4"/>
    <s v="Fuel and light"/>
    <n v="129.4"/>
    <x v="1"/>
    <d v="2017-05-01T00:00:00"/>
    <x v="0"/>
  </r>
  <r>
    <s v="Rural+Urban"/>
    <n v="2017"/>
    <s v="May"/>
    <n v="131.4"/>
    <s v="Health"/>
    <n v="128.4"/>
    <x v="2"/>
    <d v="2017-05-01T00:00:00"/>
    <x v="0"/>
  </r>
  <r>
    <s v="Rural+Urban"/>
    <n v="2017"/>
    <s v="May"/>
    <n v="131.4"/>
    <s v="Transport and communication"/>
    <n v="116.7"/>
    <x v="3"/>
    <d v="2017-05-01T00:00:00"/>
    <x v="0"/>
  </r>
  <r>
    <s v="Rural+Urban"/>
    <n v="2017"/>
    <s v="May"/>
    <n v="131.4"/>
    <s v="Education"/>
    <n v="134.80000000000001"/>
    <x v="4"/>
    <d v="2017-05-01T00:00:00"/>
    <x v="0"/>
  </r>
  <r>
    <s v="Rural"/>
    <n v="2017"/>
    <s v="June"/>
    <n v="133.9"/>
    <s v="Cereals and products"/>
    <n v="133.5"/>
    <x v="0"/>
    <d v="2017-06-01T00:00:00"/>
    <x v="0"/>
  </r>
  <r>
    <s v="Rural"/>
    <n v="2017"/>
    <s v="June"/>
    <n v="133.9"/>
    <s v="Meat and fish"/>
    <n v="143.69999999999999"/>
    <x v="0"/>
    <d v="2017-06-01T00:00:00"/>
    <x v="0"/>
  </r>
  <r>
    <s v="Rural"/>
    <n v="2017"/>
    <s v="June"/>
    <n v="133.9"/>
    <s v="Egg"/>
    <n v="128"/>
    <x v="0"/>
    <d v="2017-06-01T00:00:00"/>
    <x v="0"/>
  </r>
  <r>
    <s v="Rural"/>
    <n v="2017"/>
    <s v="June"/>
    <n v="133.9"/>
    <s v="Milk and products"/>
    <n v="138.6"/>
    <x v="0"/>
    <d v="2017-06-01T00:00:00"/>
    <x v="0"/>
  </r>
  <r>
    <s v="Rural"/>
    <n v="2017"/>
    <s v="June"/>
    <n v="133.9"/>
    <s v="Oils and fats"/>
    <n v="120.9"/>
    <x v="0"/>
    <d v="2017-06-01T00:00:00"/>
    <x v="0"/>
  </r>
  <r>
    <s v="Rural"/>
    <n v="2017"/>
    <s v="June"/>
    <n v="133.9"/>
    <s v="Fruits"/>
    <n v="140.9"/>
    <x v="0"/>
    <d v="2017-06-01T00:00:00"/>
    <x v="0"/>
  </r>
  <r>
    <s v="Rural"/>
    <n v="2017"/>
    <s v="June"/>
    <n v="133.9"/>
    <s v="Vegetables"/>
    <n v="128.80000000000001"/>
    <x v="0"/>
    <d v="2017-06-01T00:00:00"/>
    <x v="0"/>
  </r>
  <r>
    <s v="Rural"/>
    <n v="2017"/>
    <s v="June"/>
    <n v="133.9"/>
    <s v="Pulses and products"/>
    <n v="140.19999999999999"/>
    <x v="0"/>
    <d v="2017-06-01T00:00:00"/>
    <x v="0"/>
  </r>
  <r>
    <s v="Rural"/>
    <n v="2017"/>
    <s v="June"/>
    <n v="133.9"/>
    <s v="Sugar and Confectionery"/>
    <n v="118.9"/>
    <x v="0"/>
    <d v="2017-06-01T00:00:00"/>
    <x v="0"/>
  </r>
  <r>
    <s v="Rural"/>
    <n v="2017"/>
    <s v="June"/>
    <n v="133.9"/>
    <s v="Spices"/>
    <n v="133.5"/>
    <x v="0"/>
    <d v="2017-06-01T00:00:00"/>
    <x v="0"/>
  </r>
  <r>
    <s v="Rural"/>
    <n v="2017"/>
    <s v="June"/>
    <n v="133.9"/>
    <s v="Non-alcoholic beverages"/>
    <n v="130.4"/>
    <x v="0"/>
    <d v="2017-06-01T00:00:00"/>
    <x v="0"/>
  </r>
  <r>
    <s v="Rural"/>
    <n v="2017"/>
    <s v="June"/>
    <n v="133.9"/>
    <s v="Prepared meals, snacks, sweets etc."/>
    <n v="146.5"/>
    <x v="0"/>
    <d v="2017-06-01T00:00:00"/>
    <x v="0"/>
  </r>
  <r>
    <s v="Rural"/>
    <n v="2017"/>
    <s v="June"/>
    <n v="133.9"/>
    <s v="Food and beverages"/>
    <n v="134.9"/>
    <x v="0"/>
    <d v="2017-06-01T00:00:00"/>
    <x v="0"/>
  </r>
  <r>
    <s v="Rural"/>
    <n v="2017"/>
    <s v="June"/>
    <n v="133.9"/>
    <s v="Fuel and light"/>
    <n v="134.80000000000001"/>
    <x v="1"/>
    <d v="2017-06-01T00:00:00"/>
    <x v="0"/>
  </r>
  <r>
    <s v="Rural"/>
    <n v="2017"/>
    <s v="June"/>
    <n v="133.9"/>
    <s v="Health"/>
    <n v="131.30000000000001"/>
    <x v="2"/>
    <d v="2017-06-01T00:00:00"/>
    <x v="0"/>
  </r>
  <r>
    <s v="Rural"/>
    <n v="2017"/>
    <s v="June"/>
    <n v="133.9"/>
    <s v="Transport and communication"/>
    <n v="119.4"/>
    <x v="3"/>
    <d v="2017-06-01T00:00:00"/>
    <x v="0"/>
  </r>
  <r>
    <s v="Rural"/>
    <n v="2017"/>
    <s v="June"/>
    <n v="133.9"/>
    <s v="Education"/>
    <n v="136.9"/>
    <x v="4"/>
    <d v="2017-06-01T00:00:00"/>
    <x v="0"/>
  </r>
  <r>
    <s v="Urban"/>
    <n v="2017"/>
    <s v="June"/>
    <n v="129.9"/>
    <s v="Cereals and products"/>
    <n v="132.9"/>
    <x v="0"/>
    <d v="2017-06-01T00:00:00"/>
    <x v="0"/>
  </r>
  <r>
    <s v="Urban"/>
    <n v="2017"/>
    <s v="June"/>
    <n v="129.9"/>
    <s v="Meat and fish"/>
    <n v="148.69999999999999"/>
    <x v="0"/>
    <d v="2017-06-01T00:00:00"/>
    <x v="0"/>
  </r>
  <r>
    <s v="Urban"/>
    <n v="2017"/>
    <s v="June"/>
    <n v="129.9"/>
    <s v="Egg"/>
    <n v="128.30000000000001"/>
    <x v="0"/>
    <d v="2017-06-01T00:00:00"/>
    <x v="0"/>
  </r>
  <r>
    <s v="Urban"/>
    <n v="2017"/>
    <s v="June"/>
    <n v="129.9"/>
    <s v="Milk and products"/>
    <n v="137.30000000000001"/>
    <x v="0"/>
    <d v="2017-06-01T00:00:00"/>
    <x v="0"/>
  </r>
  <r>
    <s v="Urban"/>
    <n v="2017"/>
    <s v="June"/>
    <n v="129.9"/>
    <s v="Oils and fats"/>
    <n v="113.5"/>
    <x v="0"/>
    <d v="2017-06-01T00:00:00"/>
    <x v="0"/>
  </r>
  <r>
    <s v="Urban"/>
    <n v="2017"/>
    <s v="June"/>
    <n v="129.9"/>
    <s v="Fruits"/>
    <n v="137.19999999999999"/>
    <x v="0"/>
    <d v="2017-06-01T00:00:00"/>
    <x v="0"/>
  </r>
  <r>
    <s v="Urban"/>
    <n v="2017"/>
    <s v="June"/>
    <n v="129.9"/>
    <s v="Vegetables"/>
    <n v="142.19999999999999"/>
    <x v="0"/>
    <d v="2017-06-01T00:00:00"/>
    <x v="0"/>
  </r>
  <r>
    <s v="Urban"/>
    <n v="2017"/>
    <s v="June"/>
    <n v="129.9"/>
    <s v="Pulses and products"/>
    <n v="128.19999999999999"/>
    <x v="0"/>
    <d v="2017-06-01T00:00:00"/>
    <x v="0"/>
  </r>
  <r>
    <s v="Urban"/>
    <n v="2017"/>
    <s v="June"/>
    <n v="129.9"/>
    <s v="Sugar and Confectionery"/>
    <n v="120.9"/>
    <x v="0"/>
    <d v="2017-06-01T00:00:00"/>
    <x v="0"/>
  </r>
  <r>
    <s v="Urban"/>
    <n v="2017"/>
    <s v="June"/>
    <n v="129.9"/>
    <s v="Spices"/>
    <n v="138.80000000000001"/>
    <x v="0"/>
    <d v="2017-06-01T00:00:00"/>
    <x v="0"/>
  </r>
  <r>
    <s v="Urban"/>
    <n v="2017"/>
    <s v="June"/>
    <n v="129.9"/>
    <s v="Non-alcoholic beverages"/>
    <n v="124.2"/>
    <x v="0"/>
    <d v="2017-06-01T00:00:00"/>
    <x v="0"/>
  </r>
  <r>
    <s v="Urban"/>
    <n v="2017"/>
    <s v="June"/>
    <n v="129.9"/>
    <s v="Prepared meals, snacks, sweets etc."/>
    <n v="143.1"/>
    <x v="0"/>
    <d v="2017-06-01T00:00:00"/>
    <x v="0"/>
  </r>
  <r>
    <s v="Urban"/>
    <n v="2017"/>
    <s v="June"/>
    <n v="129.9"/>
    <s v="Food and beverages"/>
    <n v="135.69999999999999"/>
    <x v="0"/>
    <d v="2017-06-01T00:00:00"/>
    <x v="0"/>
  </r>
  <r>
    <s v="Urban"/>
    <n v="2017"/>
    <s v="June"/>
    <n v="129.9"/>
    <s v="Fuel and light"/>
    <n v="119"/>
    <x v="1"/>
    <d v="2017-06-01T00:00:00"/>
    <x v="0"/>
  </r>
  <r>
    <s v="Urban"/>
    <n v="2017"/>
    <s v="June"/>
    <n v="129.9"/>
    <s v="Health"/>
    <n v="123.8"/>
    <x v="2"/>
    <d v="2017-06-01T00:00:00"/>
    <x v="0"/>
  </r>
  <r>
    <s v="Urban"/>
    <n v="2017"/>
    <s v="June"/>
    <n v="129.9"/>
    <s v="Transport and communication"/>
    <n v="113.9"/>
    <x v="3"/>
    <d v="2017-06-01T00:00:00"/>
    <x v="0"/>
  </r>
  <r>
    <s v="Urban"/>
    <n v="2017"/>
    <s v="June"/>
    <n v="129.9"/>
    <s v="Education"/>
    <n v="134.30000000000001"/>
    <x v="4"/>
    <d v="2017-06-01T00:00:00"/>
    <x v="0"/>
  </r>
  <r>
    <s v="Rural+Urban"/>
    <n v="2017"/>
    <s v="June"/>
    <n v="132"/>
    <s v="Cereals and products"/>
    <n v="133.30000000000001"/>
    <x v="0"/>
    <d v="2017-06-01T00:00:00"/>
    <x v="0"/>
  </r>
  <r>
    <s v="Rural+Urban"/>
    <n v="2017"/>
    <s v="June"/>
    <n v="132"/>
    <s v="Meat and fish"/>
    <n v="145.5"/>
    <x v="0"/>
    <d v="2017-06-01T00:00:00"/>
    <x v="0"/>
  </r>
  <r>
    <s v="Rural+Urban"/>
    <n v="2017"/>
    <s v="June"/>
    <n v="132"/>
    <s v="Egg"/>
    <n v="128.1"/>
    <x v="0"/>
    <d v="2017-06-01T00:00:00"/>
    <x v="0"/>
  </r>
  <r>
    <s v="Rural+Urban"/>
    <n v="2017"/>
    <s v="June"/>
    <n v="132"/>
    <s v="Milk and products"/>
    <n v="138.1"/>
    <x v="0"/>
    <d v="2017-06-01T00:00:00"/>
    <x v="0"/>
  </r>
  <r>
    <s v="Rural+Urban"/>
    <n v="2017"/>
    <s v="June"/>
    <n v="132"/>
    <s v="Oils and fats"/>
    <n v="118.2"/>
    <x v="0"/>
    <d v="2017-06-01T00:00:00"/>
    <x v="0"/>
  </r>
  <r>
    <s v="Rural+Urban"/>
    <n v="2017"/>
    <s v="June"/>
    <n v="132"/>
    <s v="Fruits"/>
    <n v="139.19999999999999"/>
    <x v="0"/>
    <d v="2017-06-01T00:00:00"/>
    <x v="0"/>
  </r>
  <r>
    <s v="Rural+Urban"/>
    <n v="2017"/>
    <s v="June"/>
    <n v="132"/>
    <s v="Vegetables"/>
    <n v="133.30000000000001"/>
    <x v="0"/>
    <d v="2017-06-01T00:00:00"/>
    <x v="0"/>
  </r>
  <r>
    <s v="Rural+Urban"/>
    <n v="2017"/>
    <s v="June"/>
    <n v="132"/>
    <s v="Pulses and products"/>
    <n v="136.19999999999999"/>
    <x v="0"/>
    <d v="2017-06-01T00:00:00"/>
    <x v="0"/>
  </r>
  <r>
    <s v="Rural+Urban"/>
    <n v="2017"/>
    <s v="June"/>
    <n v="132"/>
    <s v="Sugar and Confectionery"/>
    <n v="119.6"/>
    <x v="0"/>
    <d v="2017-06-01T00:00:00"/>
    <x v="0"/>
  </r>
  <r>
    <s v="Rural+Urban"/>
    <n v="2017"/>
    <s v="June"/>
    <n v="132"/>
    <s v="Spices"/>
    <n v="135.30000000000001"/>
    <x v="0"/>
    <d v="2017-06-01T00:00:00"/>
    <x v="0"/>
  </r>
  <r>
    <s v="Rural+Urban"/>
    <n v="2017"/>
    <s v="June"/>
    <n v="132"/>
    <s v="Non-alcoholic beverages"/>
    <n v="127.8"/>
    <x v="0"/>
    <d v="2017-06-01T00:00:00"/>
    <x v="0"/>
  </r>
  <r>
    <s v="Rural+Urban"/>
    <n v="2017"/>
    <s v="June"/>
    <n v="132"/>
    <s v="Prepared meals, snacks, sweets etc."/>
    <n v="144.9"/>
    <x v="0"/>
    <d v="2017-06-01T00:00:00"/>
    <x v="0"/>
  </r>
  <r>
    <s v="Rural+Urban"/>
    <n v="2017"/>
    <s v="June"/>
    <n v="132"/>
    <s v="Food and beverages"/>
    <n v="135.19999999999999"/>
    <x v="0"/>
    <d v="2017-06-01T00:00:00"/>
    <x v="0"/>
  </r>
  <r>
    <s v="Rural+Urban"/>
    <n v="2017"/>
    <s v="June"/>
    <n v="132"/>
    <s v="Fuel and light"/>
    <n v="128.80000000000001"/>
    <x v="1"/>
    <d v="2017-06-01T00:00:00"/>
    <x v="0"/>
  </r>
  <r>
    <s v="Rural+Urban"/>
    <n v="2017"/>
    <s v="June"/>
    <n v="132"/>
    <s v="Health"/>
    <n v="128.5"/>
    <x v="2"/>
    <d v="2017-06-01T00:00:00"/>
    <x v="0"/>
  </r>
  <r>
    <s v="Rural+Urban"/>
    <n v="2017"/>
    <s v="June"/>
    <n v="132"/>
    <s v="Transport and communication"/>
    <n v="116.5"/>
    <x v="3"/>
    <d v="2017-06-01T00:00:00"/>
    <x v="0"/>
  </r>
  <r>
    <s v="Rural+Urban"/>
    <n v="2017"/>
    <s v="June"/>
    <n v="132"/>
    <s v="Education"/>
    <n v="135.4"/>
    <x v="4"/>
    <d v="2017-06-01T00:00:00"/>
    <x v="0"/>
  </r>
  <r>
    <s v="Rural"/>
    <n v="2017"/>
    <s v="July"/>
    <n v="136.19999999999999"/>
    <s v="Cereals and products"/>
    <n v="134"/>
    <x v="0"/>
    <d v="2017-07-01T00:00:00"/>
    <x v="0"/>
  </r>
  <r>
    <s v="Rural"/>
    <n v="2017"/>
    <s v="July"/>
    <n v="136.19999999999999"/>
    <s v="Meat and fish"/>
    <n v="144.19999999999999"/>
    <x v="0"/>
    <d v="2017-07-01T00:00:00"/>
    <x v="0"/>
  </r>
  <r>
    <s v="Rural"/>
    <n v="2017"/>
    <s v="July"/>
    <n v="136.19999999999999"/>
    <s v="Egg"/>
    <n v="129.80000000000001"/>
    <x v="0"/>
    <d v="2017-07-01T00:00:00"/>
    <x v="0"/>
  </r>
  <r>
    <s v="Rural"/>
    <n v="2017"/>
    <s v="July"/>
    <n v="136.19999999999999"/>
    <s v="Milk and products"/>
    <n v="139"/>
    <x v="0"/>
    <d v="2017-07-01T00:00:00"/>
    <x v="0"/>
  </r>
  <r>
    <s v="Rural"/>
    <n v="2017"/>
    <s v="July"/>
    <n v="136.19999999999999"/>
    <s v="Oils and fats"/>
    <n v="120.9"/>
    <x v="0"/>
    <d v="2017-07-01T00:00:00"/>
    <x v="0"/>
  </r>
  <r>
    <s v="Rural"/>
    <n v="2017"/>
    <s v="July"/>
    <n v="136.19999999999999"/>
    <s v="Fruits"/>
    <n v="143.9"/>
    <x v="0"/>
    <d v="2017-07-01T00:00:00"/>
    <x v="0"/>
  </r>
  <r>
    <s v="Rural"/>
    <n v="2017"/>
    <s v="July"/>
    <n v="136.19999999999999"/>
    <s v="Vegetables"/>
    <n v="151.5"/>
    <x v="0"/>
    <d v="2017-07-01T00:00:00"/>
    <x v="0"/>
  </r>
  <r>
    <s v="Rural"/>
    <n v="2017"/>
    <s v="July"/>
    <n v="136.19999999999999"/>
    <s v="Pulses and products"/>
    <n v="138.1"/>
    <x v="0"/>
    <d v="2017-07-01T00:00:00"/>
    <x v="0"/>
  </r>
  <r>
    <s v="Rural"/>
    <n v="2017"/>
    <s v="July"/>
    <n v="136.19999999999999"/>
    <s v="Sugar and Confectionery"/>
    <n v="120"/>
    <x v="0"/>
    <d v="2017-07-01T00:00:00"/>
    <x v="0"/>
  </r>
  <r>
    <s v="Rural"/>
    <n v="2017"/>
    <s v="July"/>
    <n v="136.19999999999999"/>
    <s v="Spices"/>
    <n v="133.9"/>
    <x v="0"/>
    <d v="2017-07-01T00:00:00"/>
    <x v="0"/>
  </r>
  <r>
    <s v="Rural"/>
    <n v="2017"/>
    <s v="July"/>
    <n v="136.19999999999999"/>
    <s v="Non-alcoholic beverages"/>
    <n v="131.4"/>
    <x v="0"/>
    <d v="2017-07-01T00:00:00"/>
    <x v="0"/>
  </r>
  <r>
    <s v="Rural"/>
    <n v="2017"/>
    <s v="July"/>
    <n v="136.19999999999999"/>
    <s v="Prepared meals, snacks, sweets etc."/>
    <n v="147.69999999999999"/>
    <x v="0"/>
    <d v="2017-07-01T00:00:00"/>
    <x v="0"/>
  </r>
  <r>
    <s v="Rural"/>
    <n v="2017"/>
    <s v="July"/>
    <n v="136.19999999999999"/>
    <s v="Food and beverages"/>
    <n v="138.5"/>
    <x v="0"/>
    <d v="2017-07-01T00:00:00"/>
    <x v="0"/>
  </r>
  <r>
    <s v="Rural"/>
    <n v="2017"/>
    <s v="July"/>
    <n v="136.19999999999999"/>
    <s v="Fuel and light"/>
    <n v="135.30000000000001"/>
    <x v="1"/>
    <d v="2017-07-01T00:00:00"/>
    <x v="0"/>
  </r>
  <r>
    <s v="Rural"/>
    <n v="2017"/>
    <s v="July"/>
    <n v="136.19999999999999"/>
    <s v="Health"/>
    <n v="132.1"/>
    <x v="2"/>
    <d v="2017-07-01T00:00:00"/>
    <x v="0"/>
  </r>
  <r>
    <s v="Rural"/>
    <n v="2017"/>
    <s v="July"/>
    <n v="136.19999999999999"/>
    <s v="Transport and communication"/>
    <n v="119.1"/>
    <x v="3"/>
    <d v="2017-07-01T00:00:00"/>
    <x v="0"/>
  </r>
  <r>
    <s v="Rural"/>
    <n v="2017"/>
    <s v="July"/>
    <n v="136.19999999999999"/>
    <s v="Education"/>
    <n v="138.6"/>
    <x v="4"/>
    <d v="2017-07-01T00:00:00"/>
    <x v="0"/>
  </r>
  <r>
    <s v="Urban"/>
    <n v="2017"/>
    <s v="July"/>
    <n v="131.80000000000001"/>
    <s v="Cereals and products"/>
    <n v="132.80000000000001"/>
    <x v="0"/>
    <d v="2017-07-01T00:00:00"/>
    <x v="0"/>
  </r>
  <r>
    <s v="Urban"/>
    <n v="2017"/>
    <s v="July"/>
    <n v="131.80000000000001"/>
    <s v="Meat and fish"/>
    <n v="148.4"/>
    <x v="0"/>
    <d v="2017-07-01T00:00:00"/>
    <x v="0"/>
  </r>
  <r>
    <s v="Urban"/>
    <n v="2017"/>
    <s v="July"/>
    <n v="131.80000000000001"/>
    <s v="Egg"/>
    <n v="129.4"/>
    <x v="0"/>
    <d v="2017-07-01T00:00:00"/>
    <x v="0"/>
  </r>
  <r>
    <s v="Urban"/>
    <n v="2017"/>
    <s v="July"/>
    <n v="131.80000000000001"/>
    <s v="Milk and products"/>
    <n v="137.69999999999999"/>
    <x v="0"/>
    <d v="2017-07-01T00:00:00"/>
    <x v="0"/>
  </r>
  <r>
    <s v="Urban"/>
    <n v="2017"/>
    <s v="July"/>
    <n v="131.80000000000001"/>
    <s v="Oils and fats"/>
    <n v="113.4"/>
    <x v="0"/>
    <d v="2017-07-01T00:00:00"/>
    <x v="0"/>
  </r>
  <r>
    <s v="Urban"/>
    <n v="2017"/>
    <s v="July"/>
    <n v="131.80000000000001"/>
    <s v="Fruits"/>
    <n v="139.4"/>
    <x v="0"/>
    <d v="2017-07-01T00:00:00"/>
    <x v="0"/>
  </r>
  <r>
    <s v="Urban"/>
    <n v="2017"/>
    <s v="July"/>
    <n v="131.80000000000001"/>
    <s v="Vegetables"/>
    <n v="175.1"/>
    <x v="0"/>
    <d v="2017-07-01T00:00:00"/>
    <x v="0"/>
  </r>
  <r>
    <s v="Urban"/>
    <n v="2017"/>
    <s v="July"/>
    <n v="131.80000000000001"/>
    <s v="Pulses and products"/>
    <n v="124.7"/>
    <x v="0"/>
    <d v="2017-07-01T00:00:00"/>
    <x v="0"/>
  </r>
  <r>
    <s v="Urban"/>
    <n v="2017"/>
    <s v="July"/>
    <n v="131.80000000000001"/>
    <s v="Sugar and Confectionery"/>
    <n v="121.5"/>
    <x v="0"/>
    <d v="2017-07-01T00:00:00"/>
    <x v="0"/>
  </r>
  <r>
    <s v="Urban"/>
    <n v="2017"/>
    <s v="July"/>
    <n v="131.80000000000001"/>
    <s v="Spices"/>
    <n v="137.80000000000001"/>
    <x v="0"/>
    <d v="2017-07-01T00:00:00"/>
    <x v="0"/>
  </r>
  <r>
    <s v="Urban"/>
    <n v="2017"/>
    <s v="July"/>
    <n v="131.80000000000001"/>
    <s v="Non-alcoholic beverages"/>
    <n v="124.4"/>
    <x v="0"/>
    <d v="2017-07-01T00:00:00"/>
    <x v="0"/>
  </r>
  <r>
    <s v="Urban"/>
    <n v="2017"/>
    <s v="July"/>
    <n v="131.80000000000001"/>
    <s v="Prepared meals, snacks, sweets etc."/>
    <n v="143.69999999999999"/>
    <x v="0"/>
    <d v="2017-07-01T00:00:00"/>
    <x v="0"/>
  </r>
  <r>
    <s v="Urban"/>
    <n v="2017"/>
    <s v="July"/>
    <n v="131.80000000000001"/>
    <s v="Food and beverages"/>
    <n v="139.80000000000001"/>
    <x v="0"/>
    <d v="2017-07-01T00:00:00"/>
    <x v="0"/>
  </r>
  <r>
    <s v="Urban"/>
    <n v="2017"/>
    <s v="July"/>
    <n v="131.80000000000001"/>
    <s v="Fuel and light"/>
    <n v="119.7"/>
    <x v="1"/>
    <d v="2017-07-01T00:00:00"/>
    <x v="0"/>
  </r>
  <r>
    <s v="Urban"/>
    <n v="2017"/>
    <s v="July"/>
    <n v="131.80000000000001"/>
    <s v="Health"/>
    <n v="125"/>
    <x v="2"/>
    <d v="2017-07-01T00:00:00"/>
    <x v="0"/>
  </r>
  <r>
    <s v="Urban"/>
    <n v="2017"/>
    <s v="July"/>
    <n v="131.80000000000001"/>
    <s v="Transport and communication"/>
    <n v="113.2"/>
    <x v="3"/>
    <d v="2017-07-01T00:00:00"/>
    <x v="0"/>
  </r>
  <r>
    <s v="Urban"/>
    <n v="2017"/>
    <s v="July"/>
    <n v="131.80000000000001"/>
    <s v="Education"/>
    <n v="135.5"/>
    <x v="4"/>
    <d v="2017-07-01T00:00:00"/>
    <x v="0"/>
  </r>
  <r>
    <s v="Rural+Urban"/>
    <n v="2017"/>
    <s v="July"/>
    <n v="134.19999999999999"/>
    <s v="Cereals and products"/>
    <n v="133.6"/>
    <x v="0"/>
    <d v="2017-07-01T00:00:00"/>
    <x v="0"/>
  </r>
  <r>
    <s v="Rural+Urban"/>
    <n v="2017"/>
    <s v="July"/>
    <n v="134.19999999999999"/>
    <s v="Meat and fish"/>
    <n v="145.69999999999999"/>
    <x v="0"/>
    <d v="2017-07-01T00:00:00"/>
    <x v="0"/>
  </r>
  <r>
    <s v="Rural+Urban"/>
    <n v="2017"/>
    <s v="July"/>
    <n v="134.19999999999999"/>
    <s v="Egg"/>
    <n v="129.6"/>
    <x v="0"/>
    <d v="2017-07-01T00:00:00"/>
    <x v="0"/>
  </r>
  <r>
    <s v="Rural+Urban"/>
    <n v="2017"/>
    <s v="July"/>
    <n v="134.19999999999999"/>
    <s v="Milk and products"/>
    <n v="138.5"/>
    <x v="0"/>
    <d v="2017-07-01T00:00:00"/>
    <x v="0"/>
  </r>
  <r>
    <s v="Rural+Urban"/>
    <n v="2017"/>
    <s v="July"/>
    <n v="134.19999999999999"/>
    <s v="Oils and fats"/>
    <n v="118.1"/>
    <x v="0"/>
    <d v="2017-07-01T00:00:00"/>
    <x v="0"/>
  </r>
  <r>
    <s v="Rural+Urban"/>
    <n v="2017"/>
    <s v="July"/>
    <n v="134.19999999999999"/>
    <s v="Fruits"/>
    <n v="141.80000000000001"/>
    <x v="0"/>
    <d v="2017-07-01T00:00:00"/>
    <x v="0"/>
  </r>
  <r>
    <s v="Rural+Urban"/>
    <n v="2017"/>
    <s v="July"/>
    <n v="134.19999999999999"/>
    <s v="Vegetables"/>
    <n v="159.5"/>
    <x v="0"/>
    <d v="2017-07-01T00:00:00"/>
    <x v="0"/>
  </r>
  <r>
    <s v="Rural+Urban"/>
    <n v="2017"/>
    <s v="July"/>
    <n v="134.19999999999999"/>
    <s v="Pulses and products"/>
    <n v="133.6"/>
    <x v="0"/>
    <d v="2017-07-01T00:00:00"/>
    <x v="0"/>
  </r>
  <r>
    <s v="Rural+Urban"/>
    <n v="2017"/>
    <s v="July"/>
    <n v="134.19999999999999"/>
    <s v="Sugar and Confectionery"/>
    <n v="120.5"/>
    <x v="0"/>
    <d v="2017-07-01T00:00:00"/>
    <x v="0"/>
  </r>
  <r>
    <s v="Rural+Urban"/>
    <n v="2017"/>
    <s v="July"/>
    <n v="134.19999999999999"/>
    <s v="Spices"/>
    <n v="135.19999999999999"/>
    <x v="0"/>
    <d v="2017-07-01T00:00:00"/>
    <x v="0"/>
  </r>
  <r>
    <s v="Rural+Urban"/>
    <n v="2017"/>
    <s v="July"/>
    <n v="134.19999999999999"/>
    <s v="Non-alcoholic beverages"/>
    <n v="128.5"/>
    <x v="0"/>
    <d v="2017-07-01T00:00:00"/>
    <x v="0"/>
  </r>
  <r>
    <s v="Rural+Urban"/>
    <n v="2017"/>
    <s v="July"/>
    <n v="134.19999999999999"/>
    <s v="Prepared meals, snacks, sweets etc."/>
    <n v="145.80000000000001"/>
    <x v="0"/>
    <d v="2017-07-01T00:00:00"/>
    <x v="0"/>
  </r>
  <r>
    <s v="Rural+Urban"/>
    <n v="2017"/>
    <s v="July"/>
    <n v="134.19999999999999"/>
    <s v="Food and beverages"/>
    <n v="139"/>
    <x v="0"/>
    <d v="2017-07-01T00:00:00"/>
    <x v="0"/>
  </r>
  <r>
    <s v="Rural+Urban"/>
    <n v="2017"/>
    <s v="July"/>
    <n v="134.19999999999999"/>
    <s v="Fuel and light"/>
    <n v="129.4"/>
    <x v="1"/>
    <d v="2017-07-01T00:00:00"/>
    <x v="0"/>
  </r>
  <r>
    <s v="Rural+Urban"/>
    <n v="2017"/>
    <s v="July"/>
    <n v="134.19999999999999"/>
    <s v="Health"/>
    <n v="129.4"/>
    <x v="2"/>
    <d v="2017-07-01T00:00:00"/>
    <x v="0"/>
  </r>
  <r>
    <s v="Rural+Urban"/>
    <n v="2017"/>
    <s v="July"/>
    <n v="134.19999999999999"/>
    <s v="Transport and communication"/>
    <n v="116"/>
    <x v="3"/>
    <d v="2017-07-01T00:00:00"/>
    <x v="0"/>
  </r>
  <r>
    <s v="Rural+Urban"/>
    <n v="2017"/>
    <s v="July"/>
    <n v="134.19999999999999"/>
    <s v="Education"/>
    <n v="136.80000000000001"/>
    <x v="4"/>
    <d v="2017-07-01T00:00:00"/>
    <x v="0"/>
  </r>
  <r>
    <s v="Rural"/>
    <n v="2017"/>
    <s v="August"/>
    <n v="137.80000000000001"/>
    <s v="Cereals and products"/>
    <n v="134.80000000000001"/>
    <x v="0"/>
    <d v="2017-08-01T00:00:00"/>
    <x v="0"/>
  </r>
  <r>
    <s v="Rural"/>
    <n v="2017"/>
    <s v="August"/>
    <n v="137.80000000000001"/>
    <s v="Meat and fish"/>
    <n v="143.1"/>
    <x v="0"/>
    <d v="2017-08-01T00:00:00"/>
    <x v="0"/>
  </r>
  <r>
    <s v="Rural"/>
    <n v="2017"/>
    <s v="August"/>
    <n v="137.80000000000001"/>
    <s v="Egg"/>
    <n v="130"/>
    <x v="0"/>
    <d v="2017-08-01T00:00:00"/>
    <x v="0"/>
  </r>
  <r>
    <s v="Rural"/>
    <n v="2017"/>
    <s v="August"/>
    <n v="137.80000000000001"/>
    <s v="Milk and products"/>
    <n v="139.4"/>
    <x v="0"/>
    <d v="2017-08-01T00:00:00"/>
    <x v="0"/>
  </r>
  <r>
    <s v="Rural"/>
    <n v="2017"/>
    <s v="August"/>
    <n v="137.80000000000001"/>
    <s v="Oils and fats"/>
    <n v="120.5"/>
    <x v="0"/>
    <d v="2017-08-01T00:00:00"/>
    <x v="0"/>
  </r>
  <r>
    <s v="Rural"/>
    <n v="2017"/>
    <s v="August"/>
    <n v="137.80000000000001"/>
    <s v="Fruits"/>
    <n v="148"/>
    <x v="0"/>
    <d v="2017-08-01T00:00:00"/>
    <x v="0"/>
  </r>
  <r>
    <s v="Rural"/>
    <n v="2017"/>
    <s v="August"/>
    <n v="137.80000000000001"/>
    <s v="Vegetables"/>
    <n v="162.9"/>
    <x v="0"/>
    <d v="2017-08-01T00:00:00"/>
    <x v="0"/>
  </r>
  <r>
    <s v="Rural"/>
    <n v="2017"/>
    <s v="August"/>
    <n v="137.80000000000001"/>
    <s v="Pulses and products"/>
    <n v="137.4"/>
    <x v="0"/>
    <d v="2017-08-01T00:00:00"/>
    <x v="0"/>
  </r>
  <r>
    <s v="Rural"/>
    <n v="2017"/>
    <s v="August"/>
    <n v="137.80000000000001"/>
    <s v="Sugar and Confectionery"/>
    <n v="120.8"/>
    <x v="0"/>
    <d v="2017-08-01T00:00:00"/>
    <x v="0"/>
  </r>
  <r>
    <s v="Rural"/>
    <n v="2017"/>
    <s v="August"/>
    <n v="137.80000000000001"/>
    <s v="Spices"/>
    <n v="134.69999999999999"/>
    <x v="0"/>
    <d v="2017-08-01T00:00:00"/>
    <x v="0"/>
  </r>
  <r>
    <s v="Rural"/>
    <n v="2017"/>
    <s v="August"/>
    <n v="137.80000000000001"/>
    <s v="Non-alcoholic beverages"/>
    <n v="131.6"/>
    <x v="0"/>
    <d v="2017-08-01T00:00:00"/>
    <x v="0"/>
  </r>
  <r>
    <s v="Rural"/>
    <n v="2017"/>
    <s v="August"/>
    <n v="137.80000000000001"/>
    <s v="Prepared meals, snacks, sweets etc."/>
    <n v="148.69999999999999"/>
    <x v="0"/>
    <d v="2017-08-01T00:00:00"/>
    <x v="0"/>
  </r>
  <r>
    <s v="Rural"/>
    <n v="2017"/>
    <s v="August"/>
    <n v="137.80000000000001"/>
    <s v="Food and beverages"/>
    <n v="140.6"/>
    <x v="0"/>
    <d v="2017-08-01T00:00:00"/>
    <x v="0"/>
  </r>
  <r>
    <s v="Rural"/>
    <n v="2017"/>
    <s v="August"/>
    <n v="137.80000000000001"/>
    <s v="Fuel and light"/>
    <n v="136.4"/>
    <x v="1"/>
    <d v="2017-08-01T00:00:00"/>
    <x v="0"/>
  </r>
  <r>
    <s v="Rural"/>
    <n v="2017"/>
    <s v="August"/>
    <n v="137.80000000000001"/>
    <s v="Health"/>
    <n v="133"/>
    <x v="2"/>
    <d v="2017-08-01T00:00:00"/>
    <x v="0"/>
  </r>
  <r>
    <s v="Rural"/>
    <n v="2017"/>
    <s v="August"/>
    <n v="137.80000000000001"/>
    <s v="Transport and communication"/>
    <n v="120.3"/>
    <x v="3"/>
    <d v="2017-08-01T00:00:00"/>
    <x v="0"/>
  </r>
  <r>
    <s v="Rural"/>
    <n v="2017"/>
    <s v="August"/>
    <n v="137.80000000000001"/>
    <s v="Education"/>
    <n v="140.19999999999999"/>
    <x v="4"/>
    <d v="2017-08-01T00:00:00"/>
    <x v="0"/>
  </r>
  <r>
    <s v="Urban"/>
    <n v="2017"/>
    <s v="August"/>
    <n v="132.69999999999999"/>
    <s v="Cereals and products"/>
    <n v="133.19999999999999"/>
    <x v="0"/>
    <d v="2017-08-01T00:00:00"/>
    <x v="0"/>
  </r>
  <r>
    <s v="Urban"/>
    <n v="2017"/>
    <s v="August"/>
    <n v="132.69999999999999"/>
    <s v="Meat and fish"/>
    <n v="143.9"/>
    <x v="0"/>
    <d v="2017-08-01T00:00:00"/>
    <x v="0"/>
  </r>
  <r>
    <s v="Urban"/>
    <n v="2017"/>
    <s v="August"/>
    <n v="132.69999999999999"/>
    <s v="Egg"/>
    <n v="128.30000000000001"/>
    <x v="0"/>
    <d v="2017-08-01T00:00:00"/>
    <x v="0"/>
  </r>
  <r>
    <s v="Urban"/>
    <n v="2017"/>
    <s v="August"/>
    <n v="132.69999999999999"/>
    <s v="Milk and products"/>
    <n v="138.30000000000001"/>
    <x v="0"/>
    <d v="2017-08-01T00:00:00"/>
    <x v="0"/>
  </r>
  <r>
    <s v="Urban"/>
    <n v="2017"/>
    <s v="August"/>
    <n v="132.69999999999999"/>
    <s v="Oils and fats"/>
    <n v="114.1"/>
    <x v="0"/>
    <d v="2017-08-01T00:00:00"/>
    <x v="0"/>
  </r>
  <r>
    <s v="Urban"/>
    <n v="2017"/>
    <s v="August"/>
    <n v="132.69999999999999"/>
    <s v="Fruits"/>
    <n v="142.69999999999999"/>
    <x v="0"/>
    <d v="2017-08-01T00:00:00"/>
    <x v="0"/>
  </r>
  <r>
    <s v="Urban"/>
    <n v="2017"/>
    <s v="August"/>
    <n v="132.69999999999999"/>
    <s v="Vegetables"/>
    <n v="179.8"/>
    <x v="0"/>
    <d v="2017-08-01T00:00:00"/>
    <x v="0"/>
  </r>
  <r>
    <s v="Urban"/>
    <n v="2017"/>
    <s v="August"/>
    <n v="132.69999999999999"/>
    <s v="Pulses and products"/>
    <n v="123.5"/>
    <x v="0"/>
    <d v="2017-08-01T00:00:00"/>
    <x v="0"/>
  </r>
  <r>
    <s v="Urban"/>
    <n v="2017"/>
    <s v="August"/>
    <n v="132.69999999999999"/>
    <s v="Sugar and Confectionery"/>
    <n v="122.1"/>
    <x v="0"/>
    <d v="2017-08-01T00:00:00"/>
    <x v="0"/>
  </r>
  <r>
    <s v="Urban"/>
    <n v="2017"/>
    <s v="August"/>
    <n v="132.69999999999999"/>
    <s v="Spices"/>
    <n v="137.5"/>
    <x v="0"/>
    <d v="2017-08-01T00:00:00"/>
    <x v="0"/>
  </r>
  <r>
    <s v="Urban"/>
    <n v="2017"/>
    <s v="August"/>
    <n v="132.69999999999999"/>
    <s v="Non-alcoholic beverages"/>
    <n v="124.6"/>
    <x v="0"/>
    <d v="2017-08-01T00:00:00"/>
    <x v="0"/>
  </r>
  <r>
    <s v="Urban"/>
    <n v="2017"/>
    <s v="August"/>
    <n v="132.69999999999999"/>
    <s v="Prepared meals, snacks, sweets etc."/>
    <n v="144.5"/>
    <x v="0"/>
    <d v="2017-08-01T00:00:00"/>
    <x v="0"/>
  </r>
  <r>
    <s v="Urban"/>
    <n v="2017"/>
    <s v="August"/>
    <n v="132.69999999999999"/>
    <s v="Food and beverages"/>
    <n v="140.5"/>
    <x v="0"/>
    <d v="2017-08-01T00:00:00"/>
    <x v="0"/>
  </r>
  <r>
    <s v="Urban"/>
    <n v="2017"/>
    <s v="August"/>
    <n v="132.69999999999999"/>
    <s v="Fuel and light"/>
    <n v="118.9"/>
    <x v="1"/>
    <d v="2017-08-01T00:00:00"/>
    <x v="0"/>
  </r>
  <r>
    <s v="Urban"/>
    <n v="2017"/>
    <s v="August"/>
    <n v="132.69999999999999"/>
    <s v="Health"/>
    <n v="125.7"/>
    <x v="2"/>
    <d v="2017-08-01T00:00:00"/>
    <x v="0"/>
  </r>
  <r>
    <s v="Urban"/>
    <n v="2017"/>
    <s v="August"/>
    <n v="132.69999999999999"/>
    <s v="Transport and communication"/>
    <n v="114.6"/>
    <x v="3"/>
    <d v="2017-08-01T00:00:00"/>
    <x v="0"/>
  </r>
  <r>
    <s v="Urban"/>
    <n v="2017"/>
    <s v="August"/>
    <n v="132.69999999999999"/>
    <s v="Education"/>
    <n v="135.69999999999999"/>
    <x v="4"/>
    <d v="2017-08-01T00:00:00"/>
    <x v="0"/>
  </r>
  <r>
    <s v="Rural+Urban"/>
    <n v="2017"/>
    <s v="August"/>
    <n v="135.4"/>
    <s v="Cereals and products"/>
    <n v="134.30000000000001"/>
    <x v="0"/>
    <d v="2017-08-01T00:00:00"/>
    <x v="0"/>
  </r>
  <r>
    <s v="Rural+Urban"/>
    <n v="2017"/>
    <s v="August"/>
    <n v="135.4"/>
    <s v="Meat and fish"/>
    <n v="143.4"/>
    <x v="0"/>
    <d v="2017-08-01T00:00:00"/>
    <x v="0"/>
  </r>
  <r>
    <s v="Rural+Urban"/>
    <n v="2017"/>
    <s v="August"/>
    <n v="135.4"/>
    <s v="Egg"/>
    <n v="129.30000000000001"/>
    <x v="0"/>
    <d v="2017-08-01T00:00:00"/>
    <x v="0"/>
  </r>
  <r>
    <s v="Rural+Urban"/>
    <n v="2017"/>
    <s v="August"/>
    <n v="135.4"/>
    <s v="Milk and products"/>
    <n v="139"/>
    <x v="0"/>
    <d v="2017-08-01T00:00:00"/>
    <x v="0"/>
  </r>
  <r>
    <s v="Rural+Urban"/>
    <n v="2017"/>
    <s v="August"/>
    <n v="135.4"/>
    <s v="Oils and fats"/>
    <n v="118.1"/>
    <x v="0"/>
    <d v="2017-08-01T00:00:00"/>
    <x v="0"/>
  </r>
  <r>
    <s v="Rural+Urban"/>
    <n v="2017"/>
    <s v="August"/>
    <n v="135.4"/>
    <s v="Fruits"/>
    <n v="145.5"/>
    <x v="0"/>
    <d v="2017-08-01T00:00:00"/>
    <x v="0"/>
  </r>
  <r>
    <s v="Rural+Urban"/>
    <n v="2017"/>
    <s v="August"/>
    <n v="135.4"/>
    <s v="Vegetables"/>
    <n v="168.6"/>
    <x v="0"/>
    <d v="2017-08-01T00:00:00"/>
    <x v="0"/>
  </r>
  <r>
    <s v="Rural+Urban"/>
    <n v="2017"/>
    <s v="August"/>
    <n v="135.4"/>
    <s v="Pulses and products"/>
    <n v="132.69999999999999"/>
    <x v="0"/>
    <d v="2017-08-01T00:00:00"/>
    <x v="0"/>
  </r>
  <r>
    <s v="Rural+Urban"/>
    <n v="2017"/>
    <s v="August"/>
    <n v="135.4"/>
    <s v="Sugar and Confectionery"/>
    <n v="121.2"/>
    <x v="0"/>
    <d v="2017-08-01T00:00:00"/>
    <x v="0"/>
  </r>
  <r>
    <s v="Rural+Urban"/>
    <n v="2017"/>
    <s v="August"/>
    <n v="135.4"/>
    <s v="Spices"/>
    <n v="135.6"/>
    <x v="0"/>
    <d v="2017-08-01T00:00:00"/>
    <x v="0"/>
  </r>
  <r>
    <s v="Rural+Urban"/>
    <n v="2017"/>
    <s v="August"/>
    <n v="135.4"/>
    <s v="Non-alcoholic beverages"/>
    <n v="128.69999999999999"/>
    <x v="0"/>
    <d v="2017-08-01T00:00:00"/>
    <x v="0"/>
  </r>
  <r>
    <s v="Rural+Urban"/>
    <n v="2017"/>
    <s v="August"/>
    <n v="135.4"/>
    <s v="Prepared meals, snacks, sweets etc."/>
    <n v="146.80000000000001"/>
    <x v="0"/>
    <d v="2017-08-01T00:00:00"/>
    <x v="0"/>
  </r>
  <r>
    <s v="Rural+Urban"/>
    <n v="2017"/>
    <s v="August"/>
    <n v="135.4"/>
    <s v="Food and beverages"/>
    <n v="140.6"/>
    <x v="0"/>
    <d v="2017-08-01T00:00:00"/>
    <x v="0"/>
  </r>
  <r>
    <s v="Rural+Urban"/>
    <n v="2017"/>
    <s v="August"/>
    <n v="135.4"/>
    <s v="Fuel and light"/>
    <n v="129.80000000000001"/>
    <x v="1"/>
    <d v="2017-08-01T00:00:00"/>
    <x v="0"/>
  </r>
  <r>
    <s v="Rural+Urban"/>
    <n v="2017"/>
    <s v="August"/>
    <n v="135.4"/>
    <s v="Health"/>
    <n v="130.19999999999999"/>
    <x v="2"/>
    <d v="2017-08-01T00:00:00"/>
    <x v="0"/>
  </r>
  <r>
    <s v="Rural+Urban"/>
    <n v="2017"/>
    <s v="August"/>
    <n v="135.4"/>
    <s v="Transport and communication"/>
    <n v="117.3"/>
    <x v="3"/>
    <d v="2017-08-01T00:00:00"/>
    <x v="0"/>
  </r>
  <r>
    <s v="Rural+Urban"/>
    <n v="2017"/>
    <s v="August"/>
    <n v="135.4"/>
    <s v="Education"/>
    <n v="137.6"/>
    <x v="4"/>
    <d v="2017-08-01T00:00:00"/>
    <x v="0"/>
  </r>
  <r>
    <s v="Rural"/>
    <n v="2017"/>
    <s v="September"/>
    <n v="137.6"/>
    <s v="Cereals and products"/>
    <n v="135.19999999999999"/>
    <x v="0"/>
    <d v="2017-09-01T00:00:00"/>
    <x v="0"/>
  </r>
  <r>
    <s v="Rural"/>
    <n v="2017"/>
    <s v="September"/>
    <n v="137.6"/>
    <s v="Meat and fish"/>
    <n v="142"/>
    <x v="0"/>
    <d v="2017-09-01T00:00:00"/>
    <x v="0"/>
  </r>
  <r>
    <s v="Rural"/>
    <n v="2017"/>
    <s v="September"/>
    <n v="137.6"/>
    <s v="Egg"/>
    <n v="130.5"/>
    <x v="0"/>
    <d v="2017-09-01T00:00:00"/>
    <x v="0"/>
  </r>
  <r>
    <s v="Rural"/>
    <n v="2017"/>
    <s v="September"/>
    <n v="137.6"/>
    <s v="Milk and products"/>
    <n v="140.19999999999999"/>
    <x v="0"/>
    <d v="2017-09-01T00:00:00"/>
    <x v="0"/>
  </r>
  <r>
    <s v="Rural"/>
    <n v="2017"/>
    <s v="September"/>
    <n v="137.6"/>
    <s v="Oils and fats"/>
    <n v="120.7"/>
    <x v="0"/>
    <d v="2017-09-01T00:00:00"/>
    <x v="0"/>
  </r>
  <r>
    <s v="Rural"/>
    <n v="2017"/>
    <s v="September"/>
    <n v="137.6"/>
    <s v="Fruits"/>
    <n v="147.80000000000001"/>
    <x v="0"/>
    <d v="2017-09-01T00:00:00"/>
    <x v="0"/>
  </r>
  <r>
    <s v="Rural"/>
    <n v="2017"/>
    <s v="September"/>
    <n v="137.6"/>
    <s v="Vegetables"/>
    <n v="154.5"/>
    <x v="0"/>
    <d v="2017-09-01T00:00:00"/>
    <x v="0"/>
  </r>
  <r>
    <s v="Rural"/>
    <n v="2017"/>
    <s v="September"/>
    <n v="137.6"/>
    <s v="Pulses and products"/>
    <n v="137.1"/>
    <x v="0"/>
    <d v="2017-09-01T00:00:00"/>
    <x v="0"/>
  </r>
  <r>
    <s v="Rural"/>
    <n v="2017"/>
    <s v="September"/>
    <n v="137.6"/>
    <s v="Sugar and Confectionery"/>
    <n v="121"/>
    <x v="0"/>
    <d v="2017-09-01T00:00:00"/>
    <x v="0"/>
  </r>
  <r>
    <s v="Rural"/>
    <n v="2017"/>
    <s v="September"/>
    <n v="137.6"/>
    <s v="Spices"/>
    <n v="134.69999999999999"/>
    <x v="0"/>
    <d v="2017-09-01T00:00:00"/>
    <x v="0"/>
  </r>
  <r>
    <s v="Rural"/>
    <n v="2017"/>
    <s v="September"/>
    <n v="137.6"/>
    <s v="Non-alcoholic beverages"/>
    <n v="131.69999999999999"/>
    <x v="0"/>
    <d v="2017-09-01T00:00:00"/>
    <x v="0"/>
  </r>
  <r>
    <s v="Rural"/>
    <n v="2017"/>
    <s v="September"/>
    <n v="137.6"/>
    <s v="Prepared meals, snacks, sweets etc."/>
    <n v="149.30000000000001"/>
    <x v="0"/>
    <d v="2017-09-01T00:00:00"/>
    <x v="0"/>
  </r>
  <r>
    <s v="Rural"/>
    <n v="2017"/>
    <s v="September"/>
    <n v="137.6"/>
    <s v="Food and beverages"/>
    <n v="139.6"/>
    <x v="0"/>
    <d v="2017-09-01T00:00:00"/>
    <x v="0"/>
  </r>
  <r>
    <s v="Rural"/>
    <n v="2017"/>
    <s v="September"/>
    <n v="137.6"/>
    <s v="Fuel and light"/>
    <n v="137.4"/>
    <x v="1"/>
    <d v="2017-09-01T00:00:00"/>
    <x v="0"/>
  </r>
  <r>
    <s v="Rural"/>
    <n v="2017"/>
    <s v="September"/>
    <n v="137.6"/>
    <s v="Health"/>
    <n v="133.4"/>
    <x v="2"/>
    <d v="2017-09-01T00:00:00"/>
    <x v="0"/>
  </r>
  <r>
    <s v="Rural"/>
    <n v="2017"/>
    <s v="September"/>
    <n v="137.6"/>
    <s v="Transport and communication"/>
    <n v="121.2"/>
    <x v="3"/>
    <d v="2017-09-01T00:00:00"/>
    <x v="0"/>
  </r>
  <r>
    <s v="Rural"/>
    <n v="2017"/>
    <s v="September"/>
    <n v="137.6"/>
    <s v="Education"/>
    <n v="139.6"/>
    <x v="4"/>
    <d v="2017-09-01T00:00:00"/>
    <x v="0"/>
  </r>
  <r>
    <s v="Urban"/>
    <n v="2017"/>
    <s v="September"/>
    <n v="132.4"/>
    <s v="Cereals and products"/>
    <n v="133.6"/>
    <x v="0"/>
    <d v="2017-09-01T00:00:00"/>
    <x v="0"/>
  </r>
  <r>
    <s v="Urban"/>
    <n v="2017"/>
    <s v="September"/>
    <n v="132.4"/>
    <s v="Meat and fish"/>
    <n v="143"/>
    <x v="0"/>
    <d v="2017-09-01T00:00:00"/>
    <x v="0"/>
  </r>
  <r>
    <s v="Urban"/>
    <n v="2017"/>
    <s v="September"/>
    <n v="132.4"/>
    <s v="Egg"/>
    <n v="129.69999999999999"/>
    <x v="0"/>
    <d v="2017-09-01T00:00:00"/>
    <x v="0"/>
  </r>
  <r>
    <s v="Urban"/>
    <n v="2017"/>
    <s v="September"/>
    <n v="132.4"/>
    <s v="Milk and products"/>
    <n v="138.69999999999999"/>
    <x v="0"/>
    <d v="2017-09-01T00:00:00"/>
    <x v="0"/>
  </r>
  <r>
    <s v="Urban"/>
    <n v="2017"/>
    <s v="September"/>
    <n v="132.4"/>
    <s v="Oils and fats"/>
    <n v="114.5"/>
    <x v="0"/>
    <d v="2017-09-01T00:00:00"/>
    <x v="0"/>
  </r>
  <r>
    <s v="Urban"/>
    <n v="2017"/>
    <s v="September"/>
    <n v="132.4"/>
    <s v="Fruits"/>
    <n v="137.5"/>
    <x v="0"/>
    <d v="2017-09-01T00:00:00"/>
    <x v="0"/>
  </r>
  <r>
    <s v="Urban"/>
    <n v="2017"/>
    <s v="September"/>
    <n v="132.4"/>
    <s v="Vegetables"/>
    <n v="160.69999999999999"/>
    <x v="0"/>
    <d v="2017-09-01T00:00:00"/>
    <x v="0"/>
  </r>
  <r>
    <s v="Urban"/>
    <n v="2017"/>
    <s v="September"/>
    <n v="132.4"/>
    <s v="Pulses and products"/>
    <n v="124.5"/>
    <x v="0"/>
    <d v="2017-09-01T00:00:00"/>
    <x v="0"/>
  </r>
  <r>
    <s v="Urban"/>
    <n v="2017"/>
    <s v="September"/>
    <n v="132.4"/>
    <s v="Sugar and Confectionery"/>
    <n v="122.4"/>
    <x v="0"/>
    <d v="2017-09-01T00:00:00"/>
    <x v="0"/>
  </r>
  <r>
    <s v="Urban"/>
    <n v="2017"/>
    <s v="September"/>
    <n v="132.4"/>
    <s v="Spices"/>
    <n v="137.30000000000001"/>
    <x v="0"/>
    <d v="2017-09-01T00:00:00"/>
    <x v="0"/>
  </r>
  <r>
    <s v="Urban"/>
    <n v="2017"/>
    <s v="September"/>
    <n v="132.4"/>
    <s v="Non-alcoholic beverages"/>
    <n v="124.8"/>
    <x v="0"/>
    <d v="2017-09-01T00:00:00"/>
    <x v="0"/>
  </r>
  <r>
    <s v="Urban"/>
    <n v="2017"/>
    <s v="September"/>
    <n v="132.4"/>
    <s v="Prepared meals, snacks, sweets etc."/>
    <n v="145"/>
    <x v="0"/>
    <d v="2017-09-01T00:00:00"/>
    <x v="0"/>
  </r>
  <r>
    <s v="Urban"/>
    <n v="2017"/>
    <s v="September"/>
    <n v="132.4"/>
    <s v="Food and beverages"/>
    <n v="138"/>
    <x v="0"/>
    <d v="2017-09-01T00:00:00"/>
    <x v="0"/>
  </r>
  <r>
    <s v="Urban"/>
    <n v="2017"/>
    <s v="September"/>
    <n v="132.4"/>
    <s v="Fuel and light"/>
    <n v="120.6"/>
    <x v="1"/>
    <d v="2017-09-01T00:00:00"/>
    <x v="0"/>
  </r>
  <r>
    <s v="Urban"/>
    <n v="2017"/>
    <s v="September"/>
    <n v="132.4"/>
    <s v="Health"/>
    <n v="126.1"/>
    <x v="2"/>
    <d v="2017-09-01T00:00:00"/>
    <x v="0"/>
  </r>
  <r>
    <s v="Urban"/>
    <n v="2017"/>
    <s v="September"/>
    <n v="132.4"/>
    <s v="Transport and communication"/>
    <n v="115.7"/>
    <x v="3"/>
    <d v="2017-09-01T00:00:00"/>
    <x v="0"/>
  </r>
  <r>
    <s v="Urban"/>
    <n v="2017"/>
    <s v="September"/>
    <n v="132.4"/>
    <s v="Education"/>
    <n v="135.9"/>
    <x v="4"/>
    <d v="2017-09-01T00:00:00"/>
    <x v="0"/>
  </r>
  <r>
    <s v="Rural+Urban"/>
    <n v="2017"/>
    <s v="September"/>
    <n v="135.19999999999999"/>
    <s v="Cereals and products"/>
    <n v="134.69999999999999"/>
    <x v="0"/>
    <d v="2017-09-01T00:00:00"/>
    <x v="0"/>
  </r>
  <r>
    <s v="Rural+Urban"/>
    <n v="2017"/>
    <s v="September"/>
    <n v="135.19999999999999"/>
    <s v="Meat and fish"/>
    <n v="142.4"/>
    <x v="0"/>
    <d v="2017-09-01T00:00:00"/>
    <x v="0"/>
  </r>
  <r>
    <s v="Rural+Urban"/>
    <n v="2017"/>
    <s v="September"/>
    <n v="135.19999999999999"/>
    <s v="Egg"/>
    <n v="130.19999999999999"/>
    <x v="0"/>
    <d v="2017-09-01T00:00:00"/>
    <x v="0"/>
  </r>
  <r>
    <s v="Rural+Urban"/>
    <n v="2017"/>
    <s v="September"/>
    <n v="135.19999999999999"/>
    <s v="Milk and products"/>
    <n v="139.6"/>
    <x v="0"/>
    <d v="2017-09-01T00:00:00"/>
    <x v="0"/>
  </r>
  <r>
    <s v="Rural+Urban"/>
    <n v="2017"/>
    <s v="September"/>
    <n v="135.19999999999999"/>
    <s v="Oils and fats"/>
    <n v="118.4"/>
    <x v="0"/>
    <d v="2017-09-01T00:00:00"/>
    <x v="0"/>
  </r>
  <r>
    <s v="Rural+Urban"/>
    <n v="2017"/>
    <s v="September"/>
    <n v="135.19999999999999"/>
    <s v="Fruits"/>
    <n v="143"/>
    <x v="0"/>
    <d v="2017-09-01T00:00:00"/>
    <x v="0"/>
  </r>
  <r>
    <s v="Rural+Urban"/>
    <n v="2017"/>
    <s v="September"/>
    <n v="135.19999999999999"/>
    <s v="Vegetables"/>
    <n v="156.6"/>
    <x v="0"/>
    <d v="2017-09-01T00:00:00"/>
    <x v="0"/>
  </r>
  <r>
    <s v="Rural+Urban"/>
    <n v="2017"/>
    <s v="September"/>
    <n v="135.19999999999999"/>
    <s v="Pulses and products"/>
    <n v="132.9"/>
    <x v="0"/>
    <d v="2017-09-01T00:00:00"/>
    <x v="0"/>
  </r>
  <r>
    <s v="Rural+Urban"/>
    <n v="2017"/>
    <s v="September"/>
    <n v="135.19999999999999"/>
    <s v="Sugar and Confectionery"/>
    <n v="121.5"/>
    <x v="0"/>
    <d v="2017-09-01T00:00:00"/>
    <x v="0"/>
  </r>
  <r>
    <s v="Rural+Urban"/>
    <n v="2017"/>
    <s v="September"/>
    <n v="135.19999999999999"/>
    <s v="Spices"/>
    <n v="135.6"/>
    <x v="0"/>
    <d v="2017-09-01T00:00:00"/>
    <x v="0"/>
  </r>
  <r>
    <s v="Rural+Urban"/>
    <n v="2017"/>
    <s v="September"/>
    <n v="135.19999999999999"/>
    <s v="Non-alcoholic beverages"/>
    <n v="128.80000000000001"/>
    <x v="0"/>
    <d v="2017-09-01T00:00:00"/>
    <x v="0"/>
  </r>
  <r>
    <s v="Rural+Urban"/>
    <n v="2017"/>
    <s v="September"/>
    <n v="135.19999999999999"/>
    <s v="Prepared meals, snacks, sweets etc."/>
    <n v="147.30000000000001"/>
    <x v="0"/>
    <d v="2017-09-01T00:00:00"/>
    <x v="0"/>
  </r>
  <r>
    <s v="Rural+Urban"/>
    <n v="2017"/>
    <s v="September"/>
    <n v="135.19999999999999"/>
    <s v="Food and beverages"/>
    <n v="139"/>
    <x v="0"/>
    <d v="2017-09-01T00:00:00"/>
    <x v="0"/>
  </r>
  <r>
    <s v="Rural+Urban"/>
    <n v="2017"/>
    <s v="September"/>
    <n v="135.19999999999999"/>
    <s v="Fuel and light"/>
    <n v="131"/>
    <x v="1"/>
    <d v="2017-09-01T00:00:00"/>
    <x v="0"/>
  </r>
  <r>
    <s v="Rural+Urban"/>
    <n v="2017"/>
    <s v="September"/>
    <n v="135.19999999999999"/>
    <s v="Health"/>
    <n v="130.6"/>
    <x v="2"/>
    <d v="2017-09-01T00:00:00"/>
    <x v="0"/>
  </r>
  <r>
    <s v="Rural+Urban"/>
    <n v="2017"/>
    <s v="September"/>
    <n v="135.19999999999999"/>
    <s v="Transport and communication"/>
    <n v="118.3"/>
    <x v="3"/>
    <d v="2017-09-01T00:00:00"/>
    <x v="0"/>
  </r>
  <r>
    <s v="Rural+Urban"/>
    <n v="2017"/>
    <s v="September"/>
    <n v="135.19999999999999"/>
    <s v="Education"/>
    <n v="137.4"/>
    <x v="4"/>
    <d v="2017-09-01T00:00:00"/>
    <x v="0"/>
  </r>
  <r>
    <s v="Rural"/>
    <n v="2017"/>
    <s v="October"/>
    <n v="138.30000000000001"/>
    <s v="Cereals and products"/>
    <n v="135.9"/>
    <x v="0"/>
    <d v="2017-10-01T00:00:00"/>
    <x v="0"/>
  </r>
  <r>
    <s v="Rural"/>
    <n v="2017"/>
    <s v="October"/>
    <n v="138.30000000000001"/>
    <s v="Meat and fish"/>
    <n v="141.9"/>
    <x v="0"/>
    <d v="2017-10-01T00:00:00"/>
    <x v="0"/>
  </r>
  <r>
    <s v="Rural"/>
    <n v="2017"/>
    <s v="October"/>
    <n v="138.30000000000001"/>
    <s v="Egg"/>
    <n v="131"/>
    <x v="0"/>
    <d v="2017-10-01T00:00:00"/>
    <x v="0"/>
  </r>
  <r>
    <s v="Rural"/>
    <n v="2017"/>
    <s v="October"/>
    <n v="138.30000000000001"/>
    <s v="Milk and products"/>
    <n v="141.5"/>
    <x v="0"/>
    <d v="2017-10-01T00:00:00"/>
    <x v="0"/>
  </r>
  <r>
    <s v="Rural"/>
    <n v="2017"/>
    <s v="October"/>
    <n v="138.30000000000001"/>
    <s v="Oils and fats"/>
    <n v="121.4"/>
    <x v="0"/>
    <d v="2017-10-01T00:00:00"/>
    <x v="0"/>
  </r>
  <r>
    <s v="Rural"/>
    <n v="2017"/>
    <s v="October"/>
    <n v="138.30000000000001"/>
    <s v="Fruits"/>
    <n v="146.69999999999999"/>
    <x v="0"/>
    <d v="2017-10-01T00:00:00"/>
    <x v="0"/>
  </r>
  <r>
    <s v="Rural"/>
    <n v="2017"/>
    <s v="October"/>
    <n v="138.30000000000001"/>
    <s v="Vegetables"/>
    <n v="157.1"/>
    <x v="0"/>
    <d v="2017-10-01T00:00:00"/>
    <x v="0"/>
  </r>
  <r>
    <s v="Rural"/>
    <n v="2017"/>
    <s v="October"/>
    <n v="138.30000000000001"/>
    <s v="Pulses and products"/>
    <n v="136.4"/>
    <x v="0"/>
    <d v="2017-10-01T00:00:00"/>
    <x v="0"/>
  </r>
  <r>
    <s v="Rural"/>
    <n v="2017"/>
    <s v="October"/>
    <n v="138.30000000000001"/>
    <s v="Sugar and Confectionery"/>
    <n v="121.4"/>
    <x v="0"/>
    <d v="2017-10-01T00:00:00"/>
    <x v="0"/>
  </r>
  <r>
    <s v="Rural"/>
    <n v="2017"/>
    <s v="October"/>
    <n v="138.30000000000001"/>
    <s v="Spices"/>
    <n v="135.6"/>
    <x v="0"/>
    <d v="2017-10-01T00:00:00"/>
    <x v="0"/>
  </r>
  <r>
    <s v="Rural"/>
    <n v="2017"/>
    <s v="October"/>
    <n v="138.30000000000001"/>
    <s v="Non-alcoholic beverages"/>
    <n v="131.30000000000001"/>
    <x v="0"/>
    <d v="2017-10-01T00:00:00"/>
    <x v="0"/>
  </r>
  <r>
    <s v="Rural"/>
    <n v="2017"/>
    <s v="October"/>
    <n v="138.30000000000001"/>
    <s v="Prepared meals, snacks, sweets etc."/>
    <n v="150.30000000000001"/>
    <x v="0"/>
    <d v="2017-10-01T00:00:00"/>
    <x v="0"/>
  </r>
  <r>
    <s v="Rural"/>
    <n v="2017"/>
    <s v="October"/>
    <n v="138.30000000000001"/>
    <s v="Food and beverages"/>
    <n v="140.4"/>
    <x v="0"/>
    <d v="2017-10-01T00:00:00"/>
    <x v="0"/>
  </r>
  <r>
    <s v="Rural"/>
    <n v="2017"/>
    <s v="October"/>
    <n v="138.30000000000001"/>
    <s v="Fuel and light"/>
    <n v="138.1"/>
    <x v="1"/>
    <d v="2017-10-01T00:00:00"/>
    <x v="0"/>
  </r>
  <r>
    <s v="Rural"/>
    <n v="2017"/>
    <s v="October"/>
    <n v="138.30000000000001"/>
    <s v="Health"/>
    <n v="134.19999999999999"/>
    <x v="2"/>
    <d v="2017-10-01T00:00:00"/>
    <x v="0"/>
  </r>
  <r>
    <s v="Rural"/>
    <n v="2017"/>
    <s v="October"/>
    <n v="138.30000000000001"/>
    <s v="Transport and communication"/>
    <n v="121"/>
    <x v="3"/>
    <d v="2017-10-01T00:00:00"/>
    <x v="0"/>
  </r>
  <r>
    <s v="Rural"/>
    <n v="2017"/>
    <s v="October"/>
    <n v="138.30000000000001"/>
    <s v="Education"/>
    <n v="140.1"/>
    <x v="4"/>
    <d v="2017-10-01T00:00:00"/>
    <x v="0"/>
  </r>
  <r>
    <s v="Urban"/>
    <n v="2017"/>
    <s v="October"/>
    <n v="133.5"/>
    <s v="Cereals and products"/>
    <n v="133.9"/>
    <x v="0"/>
    <d v="2017-10-01T00:00:00"/>
    <x v="0"/>
  </r>
  <r>
    <s v="Urban"/>
    <n v="2017"/>
    <s v="October"/>
    <n v="133.5"/>
    <s v="Meat and fish"/>
    <n v="142.80000000000001"/>
    <x v="0"/>
    <d v="2017-10-01T00:00:00"/>
    <x v="0"/>
  </r>
  <r>
    <s v="Urban"/>
    <n v="2017"/>
    <s v="October"/>
    <n v="133.5"/>
    <s v="Egg"/>
    <n v="131.4"/>
    <x v="0"/>
    <d v="2017-10-01T00:00:00"/>
    <x v="0"/>
  </r>
  <r>
    <s v="Urban"/>
    <n v="2017"/>
    <s v="October"/>
    <n v="133.5"/>
    <s v="Milk and products"/>
    <n v="139.1"/>
    <x v="0"/>
    <d v="2017-10-01T00:00:00"/>
    <x v="0"/>
  </r>
  <r>
    <s v="Urban"/>
    <n v="2017"/>
    <s v="October"/>
    <n v="133.5"/>
    <s v="Oils and fats"/>
    <n v="114.9"/>
    <x v="0"/>
    <d v="2017-10-01T00:00:00"/>
    <x v="0"/>
  </r>
  <r>
    <s v="Urban"/>
    <n v="2017"/>
    <s v="October"/>
    <n v="133.5"/>
    <s v="Fruits"/>
    <n v="135.6"/>
    <x v="0"/>
    <d v="2017-10-01T00:00:00"/>
    <x v="0"/>
  </r>
  <r>
    <s v="Urban"/>
    <n v="2017"/>
    <s v="October"/>
    <n v="133.5"/>
    <s v="Vegetables"/>
    <n v="173.2"/>
    <x v="0"/>
    <d v="2017-10-01T00:00:00"/>
    <x v="0"/>
  </r>
  <r>
    <s v="Urban"/>
    <n v="2017"/>
    <s v="October"/>
    <n v="133.5"/>
    <s v="Pulses and products"/>
    <n v="124.1"/>
    <x v="0"/>
    <d v="2017-10-01T00:00:00"/>
    <x v="0"/>
  </r>
  <r>
    <s v="Urban"/>
    <n v="2017"/>
    <s v="October"/>
    <n v="133.5"/>
    <s v="Sugar and Confectionery"/>
    <n v="122.6"/>
    <x v="0"/>
    <d v="2017-10-01T00:00:00"/>
    <x v="0"/>
  </r>
  <r>
    <s v="Urban"/>
    <n v="2017"/>
    <s v="October"/>
    <n v="133.5"/>
    <s v="Spices"/>
    <n v="137.80000000000001"/>
    <x v="0"/>
    <d v="2017-10-01T00:00:00"/>
    <x v="0"/>
  </r>
  <r>
    <s v="Urban"/>
    <n v="2017"/>
    <s v="October"/>
    <n v="133.5"/>
    <s v="Non-alcoholic beverages"/>
    <n v="125.1"/>
    <x v="0"/>
    <d v="2017-10-01T00:00:00"/>
    <x v="0"/>
  </r>
  <r>
    <s v="Urban"/>
    <n v="2017"/>
    <s v="October"/>
    <n v="133.5"/>
    <s v="Prepared meals, snacks, sweets etc."/>
    <n v="145.5"/>
    <x v="0"/>
    <d v="2017-10-01T00:00:00"/>
    <x v="0"/>
  </r>
  <r>
    <s v="Urban"/>
    <n v="2017"/>
    <s v="October"/>
    <n v="133.5"/>
    <s v="Food and beverages"/>
    <n v="139.69999999999999"/>
    <x v="0"/>
    <d v="2017-10-01T00:00:00"/>
    <x v="0"/>
  </r>
  <r>
    <s v="Urban"/>
    <n v="2017"/>
    <s v="October"/>
    <n v="133.5"/>
    <s v="Fuel and light"/>
    <n v="122.6"/>
    <x v="1"/>
    <d v="2017-10-01T00:00:00"/>
    <x v="0"/>
  </r>
  <r>
    <s v="Urban"/>
    <n v="2017"/>
    <s v="October"/>
    <n v="133.5"/>
    <s v="Health"/>
    <n v="126.6"/>
    <x v="2"/>
    <d v="2017-10-01T00:00:00"/>
    <x v="0"/>
  </r>
  <r>
    <s v="Urban"/>
    <n v="2017"/>
    <s v="October"/>
    <n v="133.5"/>
    <s v="Transport and communication"/>
    <n v="115"/>
    <x v="3"/>
    <d v="2017-10-01T00:00:00"/>
    <x v="0"/>
  </r>
  <r>
    <s v="Urban"/>
    <n v="2017"/>
    <s v="October"/>
    <n v="133.5"/>
    <s v="Education"/>
    <n v="136.30000000000001"/>
    <x v="4"/>
    <d v="2017-10-01T00:00:00"/>
    <x v="0"/>
  </r>
  <r>
    <s v="Rural+Urban"/>
    <n v="2017"/>
    <s v="October"/>
    <n v="136.1"/>
    <s v="Cereals and products"/>
    <n v="135.30000000000001"/>
    <x v="0"/>
    <d v="2017-10-01T00:00:00"/>
    <x v="0"/>
  </r>
  <r>
    <s v="Rural+Urban"/>
    <n v="2017"/>
    <s v="October"/>
    <n v="136.1"/>
    <s v="Meat and fish"/>
    <n v="142.19999999999999"/>
    <x v="0"/>
    <d v="2017-10-01T00:00:00"/>
    <x v="0"/>
  </r>
  <r>
    <s v="Rural+Urban"/>
    <n v="2017"/>
    <s v="October"/>
    <n v="136.1"/>
    <s v="Egg"/>
    <n v="131.19999999999999"/>
    <x v="0"/>
    <d v="2017-10-01T00:00:00"/>
    <x v="0"/>
  </r>
  <r>
    <s v="Rural+Urban"/>
    <n v="2017"/>
    <s v="October"/>
    <n v="136.1"/>
    <s v="Milk and products"/>
    <n v="140.6"/>
    <x v="0"/>
    <d v="2017-10-01T00:00:00"/>
    <x v="0"/>
  </r>
  <r>
    <s v="Rural+Urban"/>
    <n v="2017"/>
    <s v="October"/>
    <n v="136.1"/>
    <s v="Oils and fats"/>
    <n v="119"/>
    <x v="0"/>
    <d v="2017-10-01T00:00:00"/>
    <x v="0"/>
  </r>
  <r>
    <s v="Rural+Urban"/>
    <n v="2017"/>
    <s v="October"/>
    <n v="136.1"/>
    <s v="Fruits"/>
    <n v="141.5"/>
    <x v="0"/>
    <d v="2017-10-01T00:00:00"/>
    <x v="0"/>
  </r>
  <r>
    <s v="Rural+Urban"/>
    <n v="2017"/>
    <s v="October"/>
    <n v="136.1"/>
    <s v="Vegetables"/>
    <n v="162.6"/>
    <x v="0"/>
    <d v="2017-10-01T00:00:00"/>
    <x v="0"/>
  </r>
  <r>
    <s v="Rural+Urban"/>
    <n v="2017"/>
    <s v="October"/>
    <n v="136.1"/>
    <s v="Pulses and products"/>
    <n v="132.30000000000001"/>
    <x v="0"/>
    <d v="2017-10-01T00:00:00"/>
    <x v="0"/>
  </r>
  <r>
    <s v="Rural+Urban"/>
    <n v="2017"/>
    <s v="October"/>
    <n v="136.1"/>
    <s v="Sugar and Confectionery"/>
    <n v="121.8"/>
    <x v="0"/>
    <d v="2017-10-01T00:00:00"/>
    <x v="0"/>
  </r>
  <r>
    <s v="Rural+Urban"/>
    <n v="2017"/>
    <s v="October"/>
    <n v="136.1"/>
    <s v="Spices"/>
    <n v="136.30000000000001"/>
    <x v="0"/>
    <d v="2017-10-01T00:00:00"/>
    <x v="0"/>
  </r>
  <r>
    <s v="Rural+Urban"/>
    <n v="2017"/>
    <s v="October"/>
    <n v="136.1"/>
    <s v="Non-alcoholic beverages"/>
    <n v="128.69999999999999"/>
    <x v="0"/>
    <d v="2017-10-01T00:00:00"/>
    <x v="0"/>
  </r>
  <r>
    <s v="Rural+Urban"/>
    <n v="2017"/>
    <s v="October"/>
    <n v="136.1"/>
    <s v="Prepared meals, snacks, sweets etc."/>
    <n v="148.1"/>
    <x v="0"/>
    <d v="2017-10-01T00:00:00"/>
    <x v="0"/>
  </r>
  <r>
    <s v="Rural+Urban"/>
    <n v="2017"/>
    <s v="October"/>
    <n v="136.1"/>
    <s v="Food and beverages"/>
    <n v="140.1"/>
    <x v="0"/>
    <d v="2017-10-01T00:00:00"/>
    <x v="0"/>
  </r>
  <r>
    <s v="Rural+Urban"/>
    <n v="2017"/>
    <s v="October"/>
    <n v="136.1"/>
    <s v="Fuel and light"/>
    <n v="132.19999999999999"/>
    <x v="1"/>
    <d v="2017-10-01T00:00:00"/>
    <x v="0"/>
  </r>
  <r>
    <s v="Rural+Urban"/>
    <n v="2017"/>
    <s v="October"/>
    <n v="136.1"/>
    <s v="Health"/>
    <n v="131.30000000000001"/>
    <x v="2"/>
    <d v="2017-10-01T00:00:00"/>
    <x v="0"/>
  </r>
  <r>
    <s v="Rural+Urban"/>
    <n v="2017"/>
    <s v="October"/>
    <n v="136.1"/>
    <s v="Transport and communication"/>
    <n v="117.8"/>
    <x v="3"/>
    <d v="2017-10-01T00:00:00"/>
    <x v="0"/>
  </r>
  <r>
    <s v="Rural+Urban"/>
    <n v="2017"/>
    <s v="October"/>
    <n v="136.1"/>
    <s v="Education"/>
    <n v="137.9"/>
    <x v="4"/>
    <d v="2017-10-01T00:00:00"/>
    <x v="0"/>
  </r>
  <r>
    <s v="Rural"/>
    <n v="2017"/>
    <s v="November"/>
    <n v="140"/>
    <s v="Cereals and products"/>
    <n v="136.30000000000001"/>
    <x v="0"/>
    <d v="2017-11-01T00:00:00"/>
    <x v="0"/>
  </r>
  <r>
    <s v="Rural"/>
    <n v="2017"/>
    <s v="November"/>
    <n v="140"/>
    <s v="Meat and fish"/>
    <n v="142.5"/>
    <x v="0"/>
    <d v="2017-11-01T00:00:00"/>
    <x v="0"/>
  </r>
  <r>
    <s v="Rural"/>
    <n v="2017"/>
    <s v="November"/>
    <n v="140"/>
    <s v="Egg"/>
    <n v="140.5"/>
    <x v="0"/>
    <d v="2017-11-01T00:00:00"/>
    <x v="0"/>
  </r>
  <r>
    <s v="Rural"/>
    <n v="2017"/>
    <s v="November"/>
    <n v="140"/>
    <s v="Milk and products"/>
    <n v="141.5"/>
    <x v="0"/>
    <d v="2017-11-01T00:00:00"/>
    <x v="0"/>
  </r>
  <r>
    <s v="Rural"/>
    <n v="2017"/>
    <s v="November"/>
    <n v="140"/>
    <s v="Oils and fats"/>
    <n v="121.6"/>
    <x v="0"/>
    <d v="2017-11-01T00:00:00"/>
    <x v="0"/>
  </r>
  <r>
    <s v="Rural"/>
    <n v="2017"/>
    <s v="November"/>
    <n v="140"/>
    <s v="Fruits"/>
    <n v="147.30000000000001"/>
    <x v="0"/>
    <d v="2017-11-01T00:00:00"/>
    <x v="0"/>
  </r>
  <r>
    <s v="Rural"/>
    <n v="2017"/>
    <s v="November"/>
    <n v="140"/>
    <s v="Vegetables"/>
    <n v="168"/>
    <x v="0"/>
    <d v="2017-11-01T00:00:00"/>
    <x v="0"/>
  </r>
  <r>
    <s v="Rural"/>
    <n v="2017"/>
    <s v="November"/>
    <n v="140"/>
    <s v="Pulses and products"/>
    <n v="135.80000000000001"/>
    <x v="0"/>
    <d v="2017-11-01T00:00:00"/>
    <x v="0"/>
  </r>
  <r>
    <s v="Rural"/>
    <n v="2017"/>
    <s v="November"/>
    <n v="140"/>
    <s v="Sugar and Confectionery"/>
    <n v="122.5"/>
    <x v="0"/>
    <d v="2017-11-01T00:00:00"/>
    <x v="0"/>
  </r>
  <r>
    <s v="Rural"/>
    <n v="2017"/>
    <s v="November"/>
    <n v="140"/>
    <s v="Spices"/>
    <n v="136"/>
    <x v="0"/>
    <d v="2017-11-01T00:00:00"/>
    <x v="0"/>
  </r>
  <r>
    <s v="Rural"/>
    <n v="2017"/>
    <s v="November"/>
    <n v="140"/>
    <s v="Non-alcoholic beverages"/>
    <n v="131.9"/>
    <x v="0"/>
    <d v="2017-11-01T00:00:00"/>
    <x v="0"/>
  </r>
  <r>
    <s v="Rural"/>
    <n v="2017"/>
    <s v="November"/>
    <n v="140"/>
    <s v="Prepared meals, snacks, sweets etc."/>
    <n v="151.4"/>
    <x v="0"/>
    <d v="2017-11-01T00:00:00"/>
    <x v="0"/>
  </r>
  <r>
    <s v="Rural"/>
    <n v="2017"/>
    <s v="November"/>
    <n v="140"/>
    <s v="Food and beverages"/>
    <n v="142.4"/>
    <x v="0"/>
    <d v="2017-11-01T00:00:00"/>
    <x v="0"/>
  </r>
  <r>
    <s v="Rural"/>
    <n v="2017"/>
    <s v="November"/>
    <n v="140"/>
    <s v="Fuel and light"/>
    <n v="141.1"/>
    <x v="1"/>
    <d v="2017-11-01T00:00:00"/>
    <x v="0"/>
  </r>
  <r>
    <s v="Rural"/>
    <n v="2017"/>
    <s v="November"/>
    <n v="140"/>
    <s v="Health"/>
    <n v="135.80000000000001"/>
    <x v="2"/>
    <d v="2017-11-01T00:00:00"/>
    <x v="0"/>
  </r>
  <r>
    <s v="Rural"/>
    <n v="2017"/>
    <s v="November"/>
    <n v="140"/>
    <s v="Transport and communication"/>
    <n v="121.6"/>
    <x v="3"/>
    <d v="2017-11-01T00:00:00"/>
    <x v="0"/>
  </r>
  <r>
    <s v="Rural"/>
    <n v="2017"/>
    <s v="November"/>
    <n v="140"/>
    <s v="Education"/>
    <n v="141.5"/>
    <x v="4"/>
    <d v="2017-11-01T00:00:00"/>
    <x v="0"/>
  </r>
  <r>
    <s v="Urban"/>
    <n v="2017"/>
    <s v="November"/>
    <n v="134.80000000000001"/>
    <s v="Cereals and products"/>
    <n v="134.30000000000001"/>
    <x v="0"/>
    <d v="2017-11-01T00:00:00"/>
    <x v="0"/>
  </r>
  <r>
    <s v="Urban"/>
    <n v="2017"/>
    <s v="November"/>
    <n v="134.80000000000001"/>
    <s v="Meat and fish"/>
    <n v="142.1"/>
    <x v="0"/>
    <d v="2017-11-01T00:00:00"/>
    <x v="0"/>
  </r>
  <r>
    <s v="Urban"/>
    <n v="2017"/>
    <s v="November"/>
    <n v="134.80000000000001"/>
    <s v="Egg"/>
    <n v="146.69999999999999"/>
    <x v="0"/>
    <d v="2017-11-01T00:00:00"/>
    <x v="0"/>
  </r>
  <r>
    <s v="Urban"/>
    <n v="2017"/>
    <s v="November"/>
    <n v="134.80000000000001"/>
    <s v="Milk and products"/>
    <n v="139.5"/>
    <x v="0"/>
    <d v="2017-11-01T00:00:00"/>
    <x v="0"/>
  </r>
  <r>
    <s v="Urban"/>
    <n v="2017"/>
    <s v="November"/>
    <n v="134.80000000000001"/>
    <s v="Oils and fats"/>
    <n v="115.2"/>
    <x v="0"/>
    <d v="2017-11-01T00:00:00"/>
    <x v="0"/>
  </r>
  <r>
    <s v="Urban"/>
    <n v="2017"/>
    <s v="November"/>
    <n v="134.80000000000001"/>
    <s v="Fruits"/>
    <n v="136.4"/>
    <x v="0"/>
    <d v="2017-11-01T00:00:00"/>
    <x v="0"/>
  </r>
  <r>
    <s v="Urban"/>
    <n v="2017"/>
    <s v="November"/>
    <n v="134.80000000000001"/>
    <s v="Vegetables"/>
    <n v="185.2"/>
    <x v="0"/>
    <d v="2017-11-01T00:00:00"/>
    <x v="0"/>
  </r>
  <r>
    <s v="Urban"/>
    <n v="2017"/>
    <s v="November"/>
    <n v="134.80000000000001"/>
    <s v="Pulses and products"/>
    <n v="122.2"/>
    <x v="0"/>
    <d v="2017-11-01T00:00:00"/>
    <x v="0"/>
  </r>
  <r>
    <s v="Urban"/>
    <n v="2017"/>
    <s v="November"/>
    <n v="134.80000000000001"/>
    <s v="Sugar and Confectionery"/>
    <n v="123.9"/>
    <x v="0"/>
    <d v="2017-11-01T00:00:00"/>
    <x v="0"/>
  </r>
  <r>
    <s v="Urban"/>
    <n v="2017"/>
    <s v="November"/>
    <n v="134.80000000000001"/>
    <s v="Spices"/>
    <n v="138.30000000000001"/>
    <x v="0"/>
    <d v="2017-11-01T00:00:00"/>
    <x v="0"/>
  </r>
  <r>
    <s v="Urban"/>
    <n v="2017"/>
    <s v="November"/>
    <n v="134.80000000000001"/>
    <s v="Non-alcoholic beverages"/>
    <n v="125.4"/>
    <x v="0"/>
    <d v="2017-11-01T00:00:00"/>
    <x v="0"/>
  </r>
  <r>
    <s v="Urban"/>
    <n v="2017"/>
    <s v="November"/>
    <n v="134.80000000000001"/>
    <s v="Prepared meals, snacks, sweets etc."/>
    <n v="146"/>
    <x v="0"/>
    <d v="2017-11-01T00:00:00"/>
    <x v="0"/>
  </r>
  <r>
    <s v="Urban"/>
    <n v="2017"/>
    <s v="November"/>
    <n v="134.80000000000001"/>
    <s v="Food and beverages"/>
    <n v="141.5"/>
    <x v="0"/>
    <d v="2017-11-01T00:00:00"/>
    <x v="0"/>
  </r>
  <r>
    <s v="Urban"/>
    <n v="2017"/>
    <s v="November"/>
    <n v="134.80000000000001"/>
    <s v="Fuel and light"/>
    <n v="125.7"/>
    <x v="1"/>
    <d v="2017-11-01T00:00:00"/>
    <x v="0"/>
  </r>
  <r>
    <s v="Urban"/>
    <n v="2017"/>
    <s v="November"/>
    <n v="134.80000000000001"/>
    <s v="Health"/>
    <n v="127.4"/>
    <x v="2"/>
    <d v="2017-11-01T00:00:00"/>
    <x v="0"/>
  </r>
  <r>
    <s v="Urban"/>
    <n v="2017"/>
    <s v="November"/>
    <n v="134.80000000000001"/>
    <s v="Transport and communication"/>
    <n v="115.3"/>
    <x v="3"/>
    <d v="2017-11-01T00:00:00"/>
    <x v="0"/>
  </r>
  <r>
    <s v="Urban"/>
    <n v="2017"/>
    <s v="November"/>
    <n v="134.80000000000001"/>
    <s v="Education"/>
    <n v="136.6"/>
    <x v="4"/>
    <d v="2017-11-01T00:00:00"/>
    <x v="0"/>
  </r>
  <r>
    <s v="Rural+Urban"/>
    <n v="2017"/>
    <s v="November"/>
    <n v="137.6"/>
    <s v="Cereals and products"/>
    <n v="135.69999999999999"/>
    <x v="0"/>
    <d v="2017-11-01T00:00:00"/>
    <x v="0"/>
  </r>
  <r>
    <s v="Rural+Urban"/>
    <n v="2017"/>
    <s v="November"/>
    <n v="137.6"/>
    <s v="Meat and fish"/>
    <n v="142.4"/>
    <x v="0"/>
    <d v="2017-11-01T00:00:00"/>
    <x v="0"/>
  </r>
  <r>
    <s v="Rural+Urban"/>
    <n v="2017"/>
    <s v="November"/>
    <n v="137.6"/>
    <s v="Egg"/>
    <n v="142.9"/>
    <x v="0"/>
    <d v="2017-11-01T00:00:00"/>
    <x v="0"/>
  </r>
  <r>
    <s v="Rural+Urban"/>
    <n v="2017"/>
    <s v="November"/>
    <n v="137.6"/>
    <s v="Milk and products"/>
    <n v="140.80000000000001"/>
    <x v="0"/>
    <d v="2017-11-01T00:00:00"/>
    <x v="0"/>
  </r>
  <r>
    <s v="Rural+Urban"/>
    <n v="2017"/>
    <s v="November"/>
    <n v="137.6"/>
    <s v="Oils and fats"/>
    <n v="119.2"/>
    <x v="0"/>
    <d v="2017-11-01T00:00:00"/>
    <x v="0"/>
  </r>
  <r>
    <s v="Rural+Urban"/>
    <n v="2017"/>
    <s v="November"/>
    <n v="137.6"/>
    <s v="Fruits"/>
    <n v="142.19999999999999"/>
    <x v="0"/>
    <d v="2017-11-01T00:00:00"/>
    <x v="0"/>
  </r>
  <r>
    <s v="Rural+Urban"/>
    <n v="2017"/>
    <s v="November"/>
    <n v="137.6"/>
    <s v="Vegetables"/>
    <n v="173.8"/>
    <x v="0"/>
    <d v="2017-11-01T00:00:00"/>
    <x v="0"/>
  </r>
  <r>
    <s v="Rural+Urban"/>
    <n v="2017"/>
    <s v="November"/>
    <n v="137.6"/>
    <s v="Pulses and products"/>
    <n v="131.19999999999999"/>
    <x v="0"/>
    <d v="2017-11-01T00:00:00"/>
    <x v="0"/>
  </r>
  <r>
    <s v="Rural+Urban"/>
    <n v="2017"/>
    <s v="November"/>
    <n v="137.6"/>
    <s v="Sugar and Confectionery"/>
    <n v="123"/>
    <x v="0"/>
    <d v="2017-11-01T00:00:00"/>
    <x v="0"/>
  </r>
  <r>
    <s v="Rural+Urban"/>
    <n v="2017"/>
    <s v="November"/>
    <n v="137.6"/>
    <s v="Spices"/>
    <n v="136.80000000000001"/>
    <x v="0"/>
    <d v="2017-11-01T00:00:00"/>
    <x v="0"/>
  </r>
  <r>
    <s v="Rural+Urban"/>
    <n v="2017"/>
    <s v="November"/>
    <n v="137.6"/>
    <s v="Non-alcoholic beverages"/>
    <n v="129.19999999999999"/>
    <x v="0"/>
    <d v="2017-11-01T00:00:00"/>
    <x v="0"/>
  </r>
  <r>
    <s v="Rural+Urban"/>
    <n v="2017"/>
    <s v="November"/>
    <n v="137.6"/>
    <s v="Prepared meals, snacks, sweets etc."/>
    <n v="148.9"/>
    <x v="0"/>
    <d v="2017-11-01T00:00:00"/>
    <x v="0"/>
  </r>
  <r>
    <s v="Rural+Urban"/>
    <n v="2017"/>
    <s v="November"/>
    <n v="137.6"/>
    <s v="Food and beverages"/>
    <n v="142.1"/>
    <x v="0"/>
    <d v="2017-11-01T00:00:00"/>
    <x v="0"/>
  </r>
  <r>
    <s v="Rural+Urban"/>
    <n v="2017"/>
    <s v="November"/>
    <n v="137.6"/>
    <s v="Fuel and light"/>
    <n v="135.30000000000001"/>
    <x v="1"/>
    <d v="2017-11-01T00:00:00"/>
    <x v="0"/>
  </r>
  <r>
    <s v="Rural+Urban"/>
    <n v="2017"/>
    <s v="November"/>
    <n v="137.6"/>
    <s v="Health"/>
    <n v="132.6"/>
    <x v="2"/>
    <d v="2017-11-01T00:00:00"/>
    <x v="0"/>
  </r>
  <r>
    <s v="Rural+Urban"/>
    <n v="2017"/>
    <s v="November"/>
    <n v="137.6"/>
    <s v="Transport and communication"/>
    <n v="118.3"/>
    <x v="3"/>
    <d v="2017-11-01T00:00:00"/>
    <x v="0"/>
  </r>
  <r>
    <s v="Rural+Urban"/>
    <n v="2017"/>
    <s v="November"/>
    <n v="137.6"/>
    <s v="Education"/>
    <n v="138.6"/>
    <x v="4"/>
    <d v="2017-11-01T00:00:00"/>
    <x v="0"/>
  </r>
  <r>
    <s v="Rural"/>
    <n v="2017"/>
    <s v="December"/>
    <n v="139.80000000000001"/>
    <s v="Cereals and products"/>
    <n v="136.4"/>
    <x v="0"/>
    <d v="2017-12-01T00:00:00"/>
    <x v="0"/>
  </r>
  <r>
    <s v="Rural"/>
    <n v="2017"/>
    <s v="December"/>
    <n v="139.80000000000001"/>
    <s v="Meat and fish"/>
    <n v="143.69999999999999"/>
    <x v="0"/>
    <d v="2017-12-01T00:00:00"/>
    <x v="0"/>
  </r>
  <r>
    <s v="Rural"/>
    <n v="2017"/>
    <s v="December"/>
    <n v="139.80000000000001"/>
    <s v="Egg"/>
    <n v="144.80000000000001"/>
    <x v="0"/>
    <d v="2017-12-01T00:00:00"/>
    <x v="0"/>
  </r>
  <r>
    <s v="Rural"/>
    <n v="2017"/>
    <s v="December"/>
    <n v="139.80000000000001"/>
    <s v="Milk and products"/>
    <n v="141.9"/>
    <x v="0"/>
    <d v="2017-12-01T00:00:00"/>
    <x v="0"/>
  </r>
  <r>
    <s v="Rural"/>
    <n v="2017"/>
    <s v="December"/>
    <n v="139.80000000000001"/>
    <s v="Oils and fats"/>
    <n v="123.1"/>
    <x v="0"/>
    <d v="2017-12-01T00:00:00"/>
    <x v="0"/>
  </r>
  <r>
    <s v="Rural"/>
    <n v="2017"/>
    <s v="December"/>
    <n v="139.80000000000001"/>
    <s v="Fruits"/>
    <n v="147.19999999999999"/>
    <x v="0"/>
    <d v="2017-12-01T00:00:00"/>
    <x v="0"/>
  </r>
  <r>
    <s v="Rural"/>
    <n v="2017"/>
    <s v="December"/>
    <n v="139.80000000000001"/>
    <s v="Vegetables"/>
    <n v="161"/>
    <x v="0"/>
    <d v="2017-12-01T00:00:00"/>
    <x v="0"/>
  </r>
  <r>
    <s v="Rural"/>
    <n v="2017"/>
    <s v="December"/>
    <n v="139.80000000000001"/>
    <s v="Pulses and products"/>
    <n v="133.80000000000001"/>
    <x v="0"/>
    <d v="2017-12-01T00:00:00"/>
    <x v="0"/>
  </r>
  <r>
    <s v="Rural"/>
    <n v="2017"/>
    <s v="December"/>
    <n v="139.80000000000001"/>
    <s v="Sugar and Confectionery"/>
    <n v="121.9"/>
    <x v="0"/>
    <d v="2017-12-01T00:00:00"/>
    <x v="0"/>
  </r>
  <r>
    <s v="Rural"/>
    <n v="2017"/>
    <s v="December"/>
    <n v="139.80000000000001"/>
    <s v="Spices"/>
    <n v="135.80000000000001"/>
    <x v="0"/>
    <d v="2017-12-01T00:00:00"/>
    <x v="0"/>
  </r>
  <r>
    <s v="Rural"/>
    <n v="2017"/>
    <s v="December"/>
    <n v="139.80000000000001"/>
    <s v="Non-alcoholic beverages"/>
    <n v="131.1"/>
    <x v="0"/>
    <d v="2017-12-01T00:00:00"/>
    <x v="0"/>
  </r>
  <r>
    <s v="Rural"/>
    <n v="2017"/>
    <s v="December"/>
    <n v="139.80000000000001"/>
    <s v="Prepared meals, snacks, sweets etc."/>
    <n v="151.4"/>
    <x v="0"/>
    <d v="2017-12-01T00:00:00"/>
    <x v="0"/>
  </r>
  <r>
    <s v="Rural"/>
    <n v="2017"/>
    <s v="December"/>
    <n v="139.80000000000001"/>
    <s v="Food and beverages"/>
    <n v="141.5"/>
    <x v="0"/>
    <d v="2017-12-01T00:00:00"/>
    <x v="0"/>
  </r>
  <r>
    <s v="Rural"/>
    <n v="2017"/>
    <s v="December"/>
    <n v="139.80000000000001"/>
    <s v="Fuel and light"/>
    <n v="142.6"/>
    <x v="1"/>
    <d v="2017-12-01T00:00:00"/>
    <x v="0"/>
  </r>
  <r>
    <s v="Rural"/>
    <n v="2017"/>
    <s v="December"/>
    <n v="139.80000000000001"/>
    <s v="Health"/>
    <n v="136.1"/>
    <x v="2"/>
    <d v="2017-12-01T00:00:00"/>
    <x v="0"/>
  </r>
  <r>
    <s v="Rural"/>
    <n v="2017"/>
    <s v="December"/>
    <n v="139.80000000000001"/>
    <s v="Transport and communication"/>
    <n v="122"/>
    <x v="3"/>
    <d v="2017-12-01T00:00:00"/>
    <x v="0"/>
  </r>
  <r>
    <s v="Rural"/>
    <n v="2017"/>
    <s v="December"/>
    <n v="139.80000000000001"/>
    <s v="Education"/>
    <n v="141.1"/>
    <x v="4"/>
    <d v="2017-12-01T00:00:00"/>
    <x v="0"/>
  </r>
  <r>
    <s v="Urban"/>
    <n v="2017"/>
    <s v="December"/>
    <n v="134.1"/>
    <s v="Cereals and products"/>
    <n v="134.4"/>
    <x v="0"/>
    <d v="2017-12-01T00:00:00"/>
    <x v="0"/>
  </r>
  <r>
    <s v="Urban"/>
    <n v="2017"/>
    <s v="December"/>
    <n v="134.1"/>
    <s v="Meat and fish"/>
    <n v="142.6"/>
    <x v="0"/>
    <d v="2017-12-01T00:00:00"/>
    <x v="0"/>
  </r>
  <r>
    <s v="Urban"/>
    <n v="2017"/>
    <s v="December"/>
    <n v="134.1"/>
    <s v="Egg"/>
    <n v="145.9"/>
    <x v="0"/>
    <d v="2017-12-01T00:00:00"/>
    <x v="0"/>
  </r>
  <r>
    <s v="Urban"/>
    <n v="2017"/>
    <s v="December"/>
    <n v="134.1"/>
    <s v="Milk and products"/>
    <n v="139.5"/>
    <x v="0"/>
    <d v="2017-12-01T00:00:00"/>
    <x v="0"/>
  </r>
  <r>
    <s v="Urban"/>
    <n v="2017"/>
    <s v="December"/>
    <n v="134.1"/>
    <s v="Oils and fats"/>
    <n v="115.9"/>
    <x v="0"/>
    <d v="2017-12-01T00:00:00"/>
    <x v="0"/>
  </r>
  <r>
    <s v="Urban"/>
    <n v="2017"/>
    <s v="December"/>
    <n v="134.1"/>
    <s v="Fruits"/>
    <n v="135"/>
    <x v="0"/>
    <d v="2017-12-01T00:00:00"/>
    <x v="0"/>
  </r>
  <r>
    <s v="Urban"/>
    <n v="2017"/>
    <s v="December"/>
    <n v="134.1"/>
    <s v="Vegetables"/>
    <n v="163.19999999999999"/>
    <x v="0"/>
    <d v="2017-12-01T00:00:00"/>
    <x v="0"/>
  </r>
  <r>
    <s v="Urban"/>
    <n v="2017"/>
    <s v="December"/>
    <n v="134.1"/>
    <s v="Pulses and products"/>
    <n v="119.8"/>
    <x v="0"/>
    <d v="2017-12-01T00:00:00"/>
    <x v="0"/>
  </r>
  <r>
    <s v="Urban"/>
    <n v="2017"/>
    <s v="December"/>
    <n v="134.1"/>
    <s v="Sugar and Confectionery"/>
    <n v="120.7"/>
    <x v="0"/>
    <d v="2017-12-01T00:00:00"/>
    <x v="0"/>
  </r>
  <r>
    <s v="Urban"/>
    <n v="2017"/>
    <s v="December"/>
    <n v="134.1"/>
    <s v="Spices"/>
    <n v="139.69999999999999"/>
    <x v="0"/>
    <d v="2017-12-01T00:00:00"/>
    <x v="0"/>
  </r>
  <r>
    <s v="Urban"/>
    <n v="2017"/>
    <s v="December"/>
    <n v="134.1"/>
    <s v="Non-alcoholic beverages"/>
    <n v="125.7"/>
    <x v="0"/>
    <d v="2017-12-01T00:00:00"/>
    <x v="0"/>
  </r>
  <r>
    <s v="Urban"/>
    <n v="2017"/>
    <s v="December"/>
    <n v="134.1"/>
    <s v="Prepared meals, snacks, sweets etc."/>
    <n v="146.30000000000001"/>
    <x v="0"/>
    <d v="2017-12-01T00:00:00"/>
    <x v="0"/>
  </r>
  <r>
    <s v="Urban"/>
    <n v="2017"/>
    <s v="December"/>
    <n v="134.1"/>
    <s v="Food and beverages"/>
    <n v="138.80000000000001"/>
    <x v="0"/>
    <d v="2017-12-01T00:00:00"/>
    <x v="0"/>
  </r>
  <r>
    <s v="Urban"/>
    <n v="2017"/>
    <s v="December"/>
    <n v="134.1"/>
    <s v="Fuel and light"/>
    <n v="126.8"/>
    <x v="1"/>
    <d v="2017-12-01T00:00:00"/>
    <x v="0"/>
  </r>
  <r>
    <s v="Urban"/>
    <n v="2017"/>
    <s v="December"/>
    <n v="134.1"/>
    <s v="Health"/>
    <n v="128.19999999999999"/>
    <x v="2"/>
    <d v="2017-12-01T00:00:00"/>
    <x v="0"/>
  </r>
  <r>
    <s v="Urban"/>
    <n v="2017"/>
    <s v="December"/>
    <n v="134.1"/>
    <s v="Transport and communication"/>
    <n v="115.3"/>
    <x v="3"/>
    <d v="2017-12-01T00:00:00"/>
    <x v="0"/>
  </r>
  <r>
    <s v="Urban"/>
    <n v="2017"/>
    <s v="December"/>
    <n v="134.1"/>
    <s v="Education"/>
    <n v="136.69999999999999"/>
    <x v="4"/>
    <d v="2017-12-01T00:00:00"/>
    <x v="0"/>
  </r>
  <r>
    <s v="Rural+Urban"/>
    <n v="2017"/>
    <s v="December"/>
    <n v="137.19999999999999"/>
    <s v="Cereals and products"/>
    <n v="135.80000000000001"/>
    <x v="0"/>
    <d v="2017-12-01T00:00:00"/>
    <x v="0"/>
  </r>
  <r>
    <s v="Rural+Urban"/>
    <n v="2017"/>
    <s v="December"/>
    <n v="137.19999999999999"/>
    <s v="Meat and fish"/>
    <n v="143.30000000000001"/>
    <x v="0"/>
    <d v="2017-12-01T00:00:00"/>
    <x v="0"/>
  </r>
  <r>
    <s v="Rural+Urban"/>
    <n v="2017"/>
    <s v="December"/>
    <n v="137.19999999999999"/>
    <s v="Egg"/>
    <n v="145.19999999999999"/>
    <x v="0"/>
    <d v="2017-12-01T00:00:00"/>
    <x v="0"/>
  </r>
  <r>
    <s v="Rural+Urban"/>
    <n v="2017"/>
    <s v="December"/>
    <n v="137.19999999999999"/>
    <s v="Milk and products"/>
    <n v="141"/>
    <x v="0"/>
    <d v="2017-12-01T00:00:00"/>
    <x v="0"/>
  </r>
  <r>
    <s v="Rural+Urban"/>
    <n v="2017"/>
    <s v="December"/>
    <n v="137.19999999999999"/>
    <s v="Oils and fats"/>
    <n v="120.5"/>
    <x v="0"/>
    <d v="2017-12-01T00:00:00"/>
    <x v="0"/>
  </r>
  <r>
    <s v="Rural+Urban"/>
    <n v="2017"/>
    <s v="December"/>
    <n v="137.19999999999999"/>
    <s v="Fruits"/>
    <n v="141.5"/>
    <x v="0"/>
    <d v="2017-12-01T00:00:00"/>
    <x v="0"/>
  </r>
  <r>
    <s v="Rural+Urban"/>
    <n v="2017"/>
    <s v="December"/>
    <n v="137.19999999999999"/>
    <s v="Vegetables"/>
    <n v="161.69999999999999"/>
    <x v="0"/>
    <d v="2017-12-01T00:00:00"/>
    <x v="0"/>
  </r>
  <r>
    <s v="Rural+Urban"/>
    <n v="2017"/>
    <s v="December"/>
    <n v="137.19999999999999"/>
    <s v="Pulses and products"/>
    <n v="129.1"/>
    <x v="0"/>
    <d v="2017-12-01T00:00:00"/>
    <x v="0"/>
  </r>
  <r>
    <s v="Rural+Urban"/>
    <n v="2017"/>
    <s v="December"/>
    <n v="137.19999999999999"/>
    <s v="Sugar and Confectionery"/>
    <n v="121.5"/>
    <x v="0"/>
    <d v="2017-12-01T00:00:00"/>
    <x v="0"/>
  </r>
  <r>
    <s v="Rural+Urban"/>
    <n v="2017"/>
    <s v="December"/>
    <n v="137.19999999999999"/>
    <s v="Spices"/>
    <n v="137.1"/>
    <x v="0"/>
    <d v="2017-12-01T00:00:00"/>
    <x v="0"/>
  </r>
  <r>
    <s v="Rural+Urban"/>
    <n v="2017"/>
    <s v="December"/>
    <n v="137.19999999999999"/>
    <s v="Non-alcoholic beverages"/>
    <n v="128.80000000000001"/>
    <x v="0"/>
    <d v="2017-12-01T00:00:00"/>
    <x v="0"/>
  </r>
  <r>
    <s v="Rural+Urban"/>
    <n v="2017"/>
    <s v="December"/>
    <n v="137.19999999999999"/>
    <s v="Prepared meals, snacks, sweets etc."/>
    <n v="149"/>
    <x v="0"/>
    <d v="2017-12-01T00:00:00"/>
    <x v="0"/>
  </r>
  <r>
    <s v="Rural+Urban"/>
    <n v="2017"/>
    <s v="December"/>
    <n v="137.19999999999999"/>
    <s v="Food and beverages"/>
    <n v="140.5"/>
    <x v="0"/>
    <d v="2017-12-01T00:00:00"/>
    <x v="0"/>
  </r>
  <r>
    <s v="Rural+Urban"/>
    <n v="2017"/>
    <s v="December"/>
    <n v="137.19999999999999"/>
    <s v="Fuel and light"/>
    <n v="136.6"/>
    <x v="1"/>
    <d v="2017-12-01T00:00:00"/>
    <x v="0"/>
  </r>
  <r>
    <s v="Rural+Urban"/>
    <n v="2017"/>
    <s v="December"/>
    <n v="137.19999999999999"/>
    <s v="Health"/>
    <n v="133.1"/>
    <x v="2"/>
    <d v="2017-12-01T00:00:00"/>
    <x v="0"/>
  </r>
  <r>
    <s v="Rural+Urban"/>
    <n v="2017"/>
    <s v="December"/>
    <n v="137.19999999999999"/>
    <s v="Transport and communication"/>
    <n v="118.5"/>
    <x v="3"/>
    <d v="2017-12-01T00:00:00"/>
    <x v="0"/>
  </r>
  <r>
    <s v="Rural+Urban"/>
    <n v="2017"/>
    <s v="December"/>
    <n v="137.19999999999999"/>
    <s v="Education"/>
    <n v="138.5"/>
    <x v="4"/>
    <d v="2017-12-01T00:00:00"/>
    <x v="0"/>
  </r>
  <r>
    <s v="Rural"/>
    <n v="2018"/>
    <s v="January"/>
    <n v="139.30000000000001"/>
    <s v="Cereals and products"/>
    <n v="136.6"/>
    <x v="0"/>
    <d v="2018-01-01T00:00:00"/>
    <x v="0"/>
  </r>
  <r>
    <s v="Rural"/>
    <n v="2018"/>
    <s v="January"/>
    <n v="139.30000000000001"/>
    <s v="Meat and fish"/>
    <n v="144.4"/>
    <x v="0"/>
    <d v="2018-01-01T00:00:00"/>
    <x v="0"/>
  </r>
  <r>
    <s v="Rural"/>
    <n v="2018"/>
    <s v="January"/>
    <n v="139.30000000000001"/>
    <s v="Egg"/>
    <n v="143.80000000000001"/>
    <x v="0"/>
    <d v="2018-01-01T00:00:00"/>
    <x v="0"/>
  </r>
  <r>
    <s v="Rural"/>
    <n v="2018"/>
    <s v="January"/>
    <n v="139.30000000000001"/>
    <s v="Milk and products"/>
    <n v="142"/>
    <x v="0"/>
    <d v="2018-01-01T00:00:00"/>
    <x v="0"/>
  </r>
  <r>
    <s v="Rural"/>
    <n v="2018"/>
    <s v="January"/>
    <n v="139.30000000000001"/>
    <s v="Oils and fats"/>
    <n v="123.2"/>
    <x v="0"/>
    <d v="2018-01-01T00:00:00"/>
    <x v="0"/>
  </r>
  <r>
    <s v="Rural"/>
    <n v="2018"/>
    <s v="January"/>
    <n v="139.30000000000001"/>
    <s v="Fruits"/>
    <n v="147.9"/>
    <x v="0"/>
    <d v="2018-01-01T00:00:00"/>
    <x v="0"/>
  </r>
  <r>
    <s v="Rural"/>
    <n v="2018"/>
    <s v="January"/>
    <n v="139.30000000000001"/>
    <s v="Vegetables"/>
    <n v="152.1"/>
    <x v="0"/>
    <d v="2018-01-01T00:00:00"/>
    <x v="0"/>
  </r>
  <r>
    <s v="Rural"/>
    <n v="2018"/>
    <s v="January"/>
    <n v="139.30000000000001"/>
    <s v="Pulses and products"/>
    <n v="131.80000000000001"/>
    <x v="0"/>
    <d v="2018-01-01T00:00:00"/>
    <x v="0"/>
  </r>
  <r>
    <s v="Rural"/>
    <n v="2018"/>
    <s v="January"/>
    <n v="139.30000000000001"/>
    <s v="Sugar and Confectionery"/>
    <n v="119.5"/>
    <x v="0"/>
    <d v="2018-01-01T00:00:00"/>
    <x v="0"/>
  </r>
  <r>
    <s v="Rural"/>
    <n v="2018"/>
    <s v="January"/>
    <n v="139.30000000000001"/>
    <s v="Spices"/>
    <n v="136"/>
    <x v="0"/>
    <d v="2018-01-01T00:00:00"/>
    <x v="0"/>
  </r>
  <r>
    <s v="Rural"/>
    <n v="2018"/>
    <s v="January"/>
    <n v="139.30000000000001"/>
    <s v="Non-alcoholic beverages"/>
    <n v="131.19999999999999"/>
    <x v="0"/>
    <d v="2018-01-01T00:00:00"/>
    <x v="0"/>
  </r>
  <r>
    <s v="Rural"/>
    <n v="2018"/>
    <s v="January"/>
    <n v="139.30000000000001"/>
    <s v="Prepared meals, snacks, sweets etc."/>
    <n v="151.80000000000001"/>
    <x v="0"/>
    <d v="2018-01-01T00:00:00"/>
    <x v="0"/>
  </r>
  <r>
    <s v="Rural"/>
    <n v="2018"/>
    <s v="January"/>
    <n v="139.30000000000001"/>
    <s v="Food and beverages"/>
    <n v="140.4"/>
    <x v="0"/>
    <d v="2018-01-01T00:00:00"/>
    <x v="0"/>
  </r>
  <r>
    <s v="Rural"/>
    <n v="2018"/>
    <s v="January"/>
    <n v="139.30000000000001"/>
    <s v="Fuel and light"/>
    <n v="142.30000000000001"/>
    <x v="1"/>
    <d v="2018-01-01T00:00:00"/>
    <x v="0"/>
  </r>
  <r>
    <s v="Rural"/>
    <n v="2018"/>
    <s v="January"/>
    <n v="139.30000000000001"/>
    <s v="Health"/>
    <n v="136"/>
    <x v="2"/>
    <d v="2018-01-01T00:00:00"/>
    <x v="0"/>
  </r>
  <r>
    <s v="Rural"/>
    <n v="2018"/>
    <s v="January"/>
    <n v="139.30000000000001"/>
    <s v="Transport and communication"/>
    <n v="122.7"/>
    <x v="3"/>
    <d v="2018-01-01T00:00:00"/>
    <x v="0"/>
  </r>
  <r>
    <s v="Rural"/>
    <n v="2018"/>
    <s v="January"/>
    <n v="139.30000000000001"/>
    <s v="Education"/>
    <n v="141.6"/>
    <x v="4"/>
    <d v="2018-01-01T00:00:00"/>
    <x v="0"/>
  </r>
  <r>
    <s v="Urban"/>
    <n v="2018"/>
    <s v="January"/>
    <n v="134.1"/>
    <s v="Cereals and products"/>
    <n v="134.6"/>
    <x v="0"/>
    <d v="2018-01-01T00:00:00"/>
    <x v="0"/>
  </r>
  <r>
    <s v="Urban"/>
    <n v="2018"/>
    <s v="January"/>
    <n v="134.1"/>
    <s v="Meat and fish"/>
    <n v="143.69999999999999"/>
    <x v="0"/>
    <d v="2018-01-01T00:00:00"/>
    <x v="0"/>
  </r>
  <r>
    <s v="Urban"/>
    <n v="2018"/>
    <s v="January"/>
    <n v="134.1"/>
    <s v="Egg"/>
    <n v="143.6"/>
    <x v="0"/>
    <d v="2018-01-01T00:00:00"/>
    <x v="0"/>
  </r>
  <r>
    <s v="Urban"/>
    <n v="2018"/>
    <s v="January"/>
    <n v="134.1"/>
    <s v="Milk and products"/>
    <n v="139.6"/>
    <x v="0"/>
    <d v="2018-01-01T00:00:00"/>
    <x v="0"/>
  </r>
  <r>
    <s v="Urban"/>
    <n v="2018"/>
    <s v="January"/>
    <n v="134.1"/>
    <s v="Oils and fats"/>
    <n v="116.4"/>
    <x v="0"/>
    <d v="2018-01-01T00:00:00"/>
    <x v="0"/>
  </r>
  <r>
    <s v="Urban"/>
    <n v="2018"/>
    <s v="January"/>
    <n v="134.1"/>
    <s v="Fruits"/>
    <n v="133.80000000000001"/>
    <x v="0"/>
    <d v="2018-01-01T00:00:00"/>
    <x v="0"/>
  </r>
  <r>
    <s v="Urban"/>
    <n v="2018"/>
    <s v="January"/>
    <n v="134.1"/>
    <s v="Vegetables"/>
    <n v="150.5"/>
    <x v="0"/>
    <d v="2018-01-01T00:00:00"/>
    <x v="0"/>
  </r>
  <r>
    <s v="Urban"/>
    <n v="2018"/>
    <s v="January"/>
    <n v="134.1"/>
    <s v="Pulses and products"/>
    <n v="118.4"/>
    <x v="0"/>
    <d v="2018-01-01T00:00:00"/>
    <x v="0"/>
  </r>
  <r>
    <s v="Urban"/>
    <n v="2018"/>
    <s v="January"/>
    <n v="134.1"/>
    <s v="Sugar and Confectionery"/>
    <n v="117.3"/>
    <x v="0"/>
    <d v="2018-01-01T00:00:00"/>
    <x v="0"/>
  </r>
  <r>
    <s v="Urban"/>
    <n v="2018"/>
    <s v="January"/>
    <n v="134.1"/>
    <s v="Spices"/>
    <n v="140.5"/>
    <x v="0"/>
    <d v="2018-01-01T00:00:00"/>
    <x v="0"/>
  </r>
  <r>
    <s v="Urban"/>
    <n v="2018"/>
    <s v="January"/>
    <n v="134.1"/>
    <s v="Non-alcoholic beverages"/>
    <n v="125.9"/>
    <x v="0"/>
    <d v="2018-01-01T00:00:00"/>
    <x v="0"/>
  </r>
  <r>
    <s v="Urban"/>
    <n v="2018"/>
    <s v="January"/>
    <n v="134.1"/>
    <s v="Prepared meals, snacks, sweets etc."/>
    <n v="146.80000000000001"/>
    <x v="0"/>
    <d v="2018-01-01T00:00:00"/>
    <x v="0"/>
  </r>
  <r>
    <s v="Urban"/>
    <n v="2018"/>
    <s v="January"/>
    <n v="134.1"/>
    <s v="Food and beverages"/>
    <n v="137.19999999999999"/>
    <x v="0"/>
    <d v="2018-01-01T00:00:00"/>
    <x v="0"/>
  </r>
  <r>
    <s v="Urban"/>
    <n v="2018"/>
    <s v="January"/>
    <n v="134.1"/>
    <s v="Fuel and light"/>
    <n v="127.3"/>
    <x v="1"/>
    <d v="2018-01-01T00:00:00"/>
    <x v="0"/>
  </r>
  <r>
    <s v="Urban"/>
    <n v="2018"/>
    <s v="January"/>
    <n v="134.1"/>
    <s v="Health"/>
    <n v="129"/>
    <x v="2"/>
    <d v="2018-01-01T00:00:00"/>
    <x v="0"/>
  </r>
  <r>
    <s v="Urban"/>
    <n v="2018"/>
    <s v="January"/>
    <n v="134.1"/>
    <s v="Transport and communication"/>
    <n v="116.3"/>
    <x v="3"/>
    <d v="2018-01-01T00:00:00"/>
    <x v="0"/>
  </r>
  <r>
    <s v="Urban"/>
    <n v="2018"/>
    <s v="January"/>
    <n v="134.1"/>
    <s v="Education"/>
    <n v="137.1"/>
    <x v="4"/>
    <d v="2018-01-01T00:00:00"/>
    <x v="0"/>
  </r>
  <r>
    <s v="Rural+Urban"/>
    <n v="2018"/>
    <s v="January"/>
    <n v="136.9"/>
    <s v="Cereals and products"/>
    <n v="136"/>
    <x v="0"/>
    <d v="2018-01-01T00:00:00"/>
    <x v="0"/>
  </r>
  <r>
    <s v="Rural+Urban"/>
    <n v="2018"/>
    <s v="January"/>
    <n v="136.9"/>
    <s v="Meat and fish"/>
    <n v="144.19999999999999"/>
    <x v="0"/>
    <d v="2018-01-01T00:00:00"/>
    <x v="0"/>
  </r>
  <r>
    <s v="Rural+Urban"/>
    <n v="2018"/>
    <s v="January"/>
    <n v="136.9"/>
    <s v="Egg"/>
    <n v="143.69999999999999"/>
    <x v="0"/>
    <d v="2018-01-01T00:00:00"/>
    <x v="0"/>
  </r>
  <r>
    <s v="Rural+Urban"/>
    <n v="2018"/>
    <s v="January"/>
    <n v="136.9"/>
    <s v="Milk and products"/>
    <n v="141.1"/>
    <x v="0"/>
    <d v="2018-01-01T00:00:00"/>
    <x v="0"/>
  </r>
  <r>
    <s v="Rural+Urban"/>
    <n v="2018"/>
    <s v="January"/>
    <n v="136.9"/>
    <s v="Oils and fats"/>
    <n v="120.7"/>
    <x v="0"/>
    <d v="2018-01-01T00:00:00"/>
    <x v="0"/>
  </r>
  <r>
    <s v="Rural+Urban"/>
    <n v="2018"/>
    <s v="January"/>
    <n v="136.9"/>
    <s v="Fruits"/>
    <n v="141.30000000000001"/>
    <x v="0"/>
    <d v="2018-01-01T00:00:00"/>
    <x v="0"/>
  </r>
  <r>
    <s v="Rural+Urban"/>
    <n v="2018"/>
    <s v="January"/>
    <n v="136.9"/>
    <s v="Vegetables"/>
    <n v="151.6"/>
    <x v="0"/>
    <d v="2018-01-01T00:00:00"/>
    <x v="0"/>
  </r>
  <r>
    <s v="Rural+Urban"/>
    <n v="2018"/>
    <s v="January"/>
    <n v="136.9"/>
    <s v="Pulses and products"/>
    <n v="127.3"/>
    <x v="0"/>
    <d v="2018-01-01T00:00:00"/>
    <x v="0"/>
  </r>
  <r>
    <s v="Rural+Urban"/>
    <n v="2018"/>
    <s v="January"/>
    <n v="136.9"/>
    <s v="Sugar and Confectionery"/>
    <n v="118.8"/>
    <x v="0"/>
    <d v="2018-01-01T00:00:00"/>
    <x v="0"/>
  </r>
  <r>
    <s v="Rural+Urban"/>
    <n v="2018"/>
    <s v="January"/>
    <n v="136.9"/>
    <s v="Spices"/>
    <n v="137.5"/>
    <x v="0"/>
    <d v="2018-01-01T00:00:00"/>
    <x v="0"/>
  </r>
  <r>
    <s v="Rural+Urban"/>
    <n v="2018"/>
    <s v="January"/>
    <n v="136.9"/>
    <s v="Non-alcoholic beverages"/>
    <n v="129"/>
    <x v="0"/>
    <d v="2018-01-01T00:00:00"/>
    <x v="0"/>
  </r>
  <r>
    <s v="Rural+Urban"/>
    <n v="2018"/>
    <s v="January"/>
    <n v="136.9"/>
    <s v="Prepared meals, snacks, sweets etc."/>
    <n v="149.5"/>
    <x v="0"/>
    <d v="2018-01-01T00:00:00"/>
    <x v="0"/>
  </r>
  <r>
    <s v="Rural+Urban"/>
    <n v="2018"/>
    <s v="January"/>
    <n v="136.9"/>
    <s v="Food and beverages"/>
    <n v="139.19999999999999"/>
    <x v="0"/>
    <d v="2018-01-01T00:00:00"/>
    <x v="0"/>
  </r>
  <r>
    <s v="Rural+Urban"/>
    <n v="2018"/>
    <s v="January"/>
    <n v="136.9"/>
    <s v="Fuel and light"/>
    <n v="136.6"/>
    <x v="1"/>
    <d v="2018-01-01T00:00:00"/>
    <x v="0"/>
  </r>
  <r>
    <s v="Rural+Urban"/>
    <n v="2018"/>
    <s v="January"/>
    <n v="136.9"/>
    <s v="Health"/>
    <n v="133.30000000000001"/>
    <x v="2"/>
    <d v="2018-01-01T00:00:00"/>
    <x v="0"/>
  </r>
  <r>
    <s v="Rural+Urban"/>
    <n v="2018"/>
    <s v="January"/>
    <n v="136.9"/>
    <s v="Transport and communication"/>
    <n v="119.3"/>
    <x v="3"/>
    <d v="2018-01-01T00:00:00"/>
    <x v="0"/>
  </r>
  <r>
    <s v="Rural+Urban"/>
    <n v="2018"/>
    <s v="January"/>
    <n v="136.9"/>
    <s v="Education"/>
    <n v="139"/>
    <x v="4"/>
    <d v="2018-01-01T00:00:00"/>
    <x v="0"/>
  </r>
  <r>
    <s v="Rural"/>
    <n v="2018"/>
    <s v="February"/>
    <n v="138.5"/>
    <s v="Cereals and products"/>
    <n v="136.4"/>
    <x v="0"/>
    <d v="2018-02-01T00:00:00"/>
    <x v="0"/>
  </r>
  <r>
    <s v="Rural"/>
    <n v="2018"/>
    <s v="February"/>
    <n v="138.5"/>
    <s v="Meat and fish"/>
    <n v="143.69999999999999"/>
    <x v="0"/>
    <d v="2018-02-01T00:00:00"/>
    <x v="0"/>
  </r>
  <r>
    <s v="Rural"/>
    <n v="2018"/>
    <s v="February"/>
    <n v="138.5"/>
    <s v="Egg"/>
    <n v="140.6"/>
    <x v="0"/>
    <d v="2018-02-01T00:00:00"/>
    <x v="0"/>
  </r>
  <r>
    <s v="Rural"/>
    <n v="2018"/>
    <s v="February"/>
    <n v="138.5"/>
    <s v="Milk and products"/>
    <n v="141.5"/>
    <x v="0"/>
    <d v="2018-02-01T00:00:00"/>
    <x v="0"/>
  </r>
  <r>
    <s v="Rural"/>
    <n v="2018"/>
    <s v="February"/>
    <n v="138.5"/>
    <s v="Oils and fats"/>
    <n v="122.9"/>
    <x v="0"/>
    <d v="2018-02-01T00:00:00"/>
    <x v="0"/>
  </r>
  <r>
    <s v="Rural"/>
    <n v="2018"/>
    <s v="February"/>
    <n v="138.5"/>
    <s v="Fruits"/>
    <n v="149.4"/>
    <x v="0"/>
    <d v="2018-02-01T00:00:00"/>
    <x v="0"/>
  </r>
  <r>
    <s v="Rural"/>
    <n v="2018"/>
    <s v="February"/>
    <n v="138.5"/>
    <s v="Vegetables"/>
    <n v="142.4"/>
    <x v="0"/>
    <d v="2018-02-01T00:00:00"/>
    <x v="0"/>
  </r>
  <r>
    <s v="Rural"/>
    <n v="2018"/>
    <s v="February"/>
    <n v="138.5"/>
    <s v="Pulses and products"/>
    <n v="130.19999999999999"/>
    <x v="0"/>
    <d v="2018-02-01T00:00:00"/>
    <x v="0"/>
  </r>
  <r>
    <s v="Rural"/>
    <n v="2018"/>
    <s v="February"/>
    <n v="138.5"/>
    <s v="Sugar and Confectionery"/>
    <n v="117.9"/>
    <x v="0"/>
    <d v="2018-02-01T00:00:00"/>
    <x v="0"/>
  </r>
  <r>
    <s v="Rural"/>
    <n v="2018"/>
    <s v="February"/>
    <n v="138.5"/>
    <s v="Spices"/>
    <n v="135.6"/>
    <x v="0"/>
    <d v="2018-02-01T00:00:00"/>
    <x v="0"/>
  </r>
  <r>
    <s v="Rural"/>
    <n v="2018"/>
    <s v="February"/>
    <n v="138.5"/>
    <s v="Non-alcoholic beverages"/>
    <n v="130.5"/>
    <x v="0"/>
    <d v="2018-02-01T00:00:00"/>
    <x v="0"/>
  </r>
  <r>
    <s v="Rural"/>
    <n v="2018"/>
    <s v="February"/>
    <n v="138.5"/>
    <s v="Prepared meals, snacks, sweets etc."/>
    <n v="151.69999999999999"/>
    <x v="0"/>
    <d v="2018-02-01T00:00:00"/>
    <x v="0"/>
  </r>
  <r>
    <s v="Rural"/>
    <n v="2018"/>
    <s v="February"/>
    <n v="138.5"/>
    <s v="Food and beverages"/>
    <n v="138.69999999999999"/>
    <x v="0"/>
    <d v="2018-02-01T00:00:00"/>
    <x v="0"/>
  </r>
  <r>
    <s v="Rural"/>
    <n v="2018"/>
    <s v="February"/>
    <n v="138.5"/>
    <s v="Fuel and light"/>
    <n v="142.4"/>
    <x v="1"/>
    <d v="2018-02-01T00:00:00"/>
    <x v="0"/>
  </r>
  <r>
    <s v="Rural"/>
    <n v="2018"/>
    <s v="February"/>
    <n v="138.5"/>
    <s v="Health"/>
    <n v="136.19999999999999"/>
    <x v="2"/>
    <d v="2018-02-01T00:00:00"/>
    <x v="0"/>
  </r>
  <r>
    <s v="Rural"/>
    <n v="2018"/>
    <s v="February"/>
    <n v="138.5"/>
    <s v="Transport and communication"/>
    <n v="123.3"/>
    <x v="3"/>
    <d v="2018-02-01T00:00:00"/>
    <x v="0"/>
  </r>
  <r>
    <s v="Rural"/>
    <n v="2018"/>
    <s v="February"/>
    <n v="138.5"/>
    <s v="Education"/>
    <n v="141.5"/>
    <x v="4"/>
    <d v="2018-02-01T00:00:00"/>
    <x v="0"/>
  </r>
  <r>
    <s v="Urban"/>
    <n v="2018"/>
    <s v="February"/>
    <n v="134"/>
    <s v="Cereals and products"/>
    <n v="134.80000000000001"/>
    <x v="0"/>
    <d v="2018-02-01T00:00:00"/>
    <x v="0"/>
  </r>
  <r>
    <s v="Urban"/>
    <n v="2018"/>
    <s v="February"/>
    <n v="134"/>
    <s v="Meat and fish"/>
    <n v="143"/>
    <x v="0"/>
    <d v="2018-02-01T00:00:00"/>
    <x v="0"/>
  </r>
  <r>
    <s v="Urban"/>
    <n v="2018"/>
    <s v="February"/>
    <n v="134"/>
    <s v="Egg"/>
    <n v="139.9"/>
    <x v="0"/>
    <d v="2018-02-01T00:00:00"/>
    <x v="0"/>
  </r>
  <r>
    <s v="Urban"/>
    <n v="2018"/>
    <s v="February"/>
    <n v="134"/>
    <s v="Milk and products"/>
    <n v="139.9"/>
    <x v="0"/>
    <d v="2018-02-01T00:00:00"/>
    <x v="0"/>
  </r>
  <r>
    <s v="Urban"/>
    <n v="2018"/>
    <s v="February"/>
    <n v="134"/>
    <s v="Oils and fats"/>
    <n v="116.2"/>
    <x v="0"/>
    <d v="2018-02-01T00:00:00"/>
    <x v="0"/>
  </r>
  <r>
    <s v="Urban"/>
    <n v="2018"/>
    <s v="February"/>
    <n v="134"/>
    <s v="Fruits"/>
    <n v="135.5"/>
    <x v="0"/>
    <d v="2018-02-01T00:00:00"/>
    <x v="0"/>
  </r>
  <r>
    <s v="Urban"/>
    <n v="2018"/>
    <s v="February"/>
    <n v="134"/>
    <s v="Vegetables"/>
    <n v="136.9"/>
    <x v="0"/>
    <d v="2018-02-01T00:00:00"/>
    <x v="0"/>
  </r>
  <r>
    <s v="Urban"/>
    <n v="2018"/>
    <s v="February"/>
    <n v="134"/>
    <s v="Pulses and products"/>
    <n v="117"/>
    <x v="0"/>
    <d v="2018-02-01T00:00:00"/>
    <x v="0"/>
  </r>
  <r>
    <s v="Urban"/>
    <n v="2018"/>
    <s v="February"/>
    <n v="134"/>
    <s v="Sugar and Confectionery"/>
    <n v="115.4"/>
    <x v="0"/>
    <d v="2018-02-01T00:00:00"/>
    <x v="0"/>
  </r>
  <r>
    <s v="Urban"/>
    <n v="2018"/>
    <s v="February"/>
    <n v="134"/>
    <s v="Spices"/>
    <n v="140.69999999999999"/>
    <x v="0"/>
    <d v="2018-02-01T00:00:00"/>
    <x v="0"/>
  </r>
  <r>
    <s v="Urban"/>
    <n v="2018"/>
    <s v="February"/>
    <n v="134"/>
    <s v="Non-alcoholic beverages"/>
    <n v="125.9"/>
    <x v="0"/>
    <d v="2018-02-01T00:00:00"/>
    <x v="0"/>
  </r>
  <r>
    <s v="Urban"/>
    <n v="2018"/>
    <s v="February"/>
    <n v="134"/>
    <s v="Prepared meals, snacks, sweets etc."/>
    <n v="147.1"/>
    <x v="0"/>
    <d v="2018-02-01T00:00:00"/>
    <x v="0"/>
  </r>
  <r>
    <s v="Urban"/>
    <n v="2018"/>
    <s v="February"/>
    <n v="134"/>
    <s v="Food and beverages"/>
    <n v="135.6"/>
    <x v="0"/>
    <d v="2018-02-01T00:00:00"/>
    <x v="0"/>
  </r>
  <r>
    <s v="Urban"/>
    <n v="2018"/>
    <s v="February"/>
    <n v="134"/>
    <s v="Fuel and light"/>
    <n v="127.3"/>
    <x v="1"/>
    <d v="2018-02-01T00:00:00"/>
    <x v="0"/>
  </r>
  <r>
    <s v="Urban"/>
    <n v="2018"/>
    <s v="February"/>
    <n v="134"/>
    <s v="Health"/>
    <n v="129.80000000000001"/>
    <x v="2"/>
    <d v="2018-02-01T00:00:00"/>
    <x v="0"/>
  </r>
  <r>
    <s v="Urban"/>
    <n v="2018"/>
    <s v="February"/>
    <n v="134"/>
    <s v="Transport and communication"/>
    <n v="117.4"/>
    <x v="3"/>
    <d v="2018-02-01T00:00:00"/>
    <x v="0"/>
  </r>
  <r>
    <s v="Urban"/>
    <n v="2018"/>
    <s v="February"/>
    <n v="134"/>
    <s v="Education"/>
    <n v="137.19999999999999"/>
    <x v="4"/>
    <d v="2018-02-01T00:00:00"/>
    <x v="0"/>
  </r>
  <r>
    <s v="Rural+Urban"/>
    <n v="2018"/>
    <s v="February"/>
    <n v="136.4"/>
    <s v="Cereals and products"/>
    <n v="135.9"/>
    <x v="0"/>
    <d v="2018-02-01T00:00:00"/>
    <x v="0"/>
  </r>
  <r>
    <s v="Rural+Urban"/>
    <n v="2018"/>
    <s v="February"/>
    <n v="136.4"/>
    <s v="Meat and fish"/>
    <n v="143.5"/>
    <x v="0"/>
    <d v="2018-02-01T00:00:00"/>
    <x v="0"/>
  </r>
  <r>
    <s v="Rural+Urban"/>
    <n v="2018"/>
    <s v="February"/>
    <n v="136.4"/>
    <s v="Egg"/>
    <n v="140.30000000000001"/>
    <x v="0"/>
    <d v="2018-02-01T00:00:00"/>
    <x v="0"/>
  </r>
  <r>
    <s v="Rural+Urban"/>
    <n v="2018"/>
    <s v="February"/>
    <n v="136.4"/>
    <s v="Milk and products"/>
    <n v="140.9"/>
    <x v="0"/>
    <d v="2018-02-01T00:00:00"/>
    <x v="0"/>
  </r>
  <r>
    <s v="Rural+Urban"/>
    <n v="2018"/>
    <s v="February"/>
    <n v="136.4"/>
    <s v="Oils and fats"/>
    <n v="120.4"/>
    <x v="0"/>
    <d v="2018-02-01T00:00:00"/>
    <x v="0"/>
  </r>
  <r>
    <s v="Rural+Urban"/>
    <n v="2018"/>
    <s v="February"/>
    <n v="136.4"/>
    <s v="Fruits"/>
    <n v="142.9"/>
    <x v="0"/>
    <d v="2018-02-01T00:00:00"/>
    <x v="0"/>
  </r>
  <r>
    <s v="Rural+Urban"/>
    <n v="2018"/>
    <s v="February"/>
    <n v="136.4"/>
    <s v="Vegetables"/>
    <n v="140.5"/>
    <x v="0"/>
    <d v="2018-02-01T00:00:00"/>
    <x v="0"/>
  </r>
  <r>
    <s v="Rural+Urban"/>
    <n v="2018"/>
    <s v="February"/>
    <n v="136.4"/>
    <s v="Pulses and products"/>
    <n v="125.8"/>
    <x v="0"/>
    <d v="2018-02-01T00:00:00"/>
    <x v="0"/>
  </r>
  <r>
    <s v="Rural+Urban"/>
    <n v="2018"/>
    <s v="February"/>
    <n v="136.4"/>
    <s v="Sugar and Confectionery"/>
    <n v="117.1"/>
    <x v="0"/>
    <d v="2018-02-01T00:00:00"/>
    <x v="0"/>
  </r>
  <r>
    <s v="Rural+Urban"/>
    <n v="2018"/>
    <s v="February"/>
    <n v="136.4"/>
    <s v="Spices"/>
    <n v="137.30000000000001"/>
    <x v="0"/>
    <d v="2018-02-01T00:00:00"/>
    <x v="0"/>
  </r>
  <r>
    <s v="Rural+Urban"/>
    <n v="2018"/>
    <s v="February"/>
    <n v="136.4"/>
    <s v="Non-alcoholic beverages"/>
    <n v="128.6"/>
    <x v="0"/>
    <d v="2018-02-01T00:00:00"/>
    <x v="0"/>
  </r>
  <r>
    <s v="Rural+Urban"/>
    <n v="2018"/>
    <s v="February"/>
    <n v="136.4"/>
    <s v="Prepared meals, snacks, sweets etc."/>
    <n v="149.6"/>
    <x v="0"/>
    <d v="2018-02-01T00:00:00"/>
    <x v="0"/>
  </r>
  <r>
    <s v="Rural+Urban"/>
    <n v="2018"/>
    <s v="February"/>
    <n v="136.4"/>
    <s v="Food and beverages"/>
    <n v="137.6"/>
    <x v="0"/>
    <d v="2018-02-01T00:00:00"/>
    <x v="0"/>
  </r>
  <r>
    <s v="Rural+Urban"/>
    <n v="2018"/>
    <s v="February"/>
    <n v="136.4"/>
    <s v="Fuel and light"/>
    <n v="136.69999999999999"/>
    <x v="1"/>
    <d v="2018-02-01T00:00:00"/>
    <x v="0"/>
  </r>
  <r>
    <s v="Rural+Urban"/>
    <n v="2018"/>
    <s v="February"/>
    <n v="136.4"/>
    <s v="Health"/>
    <n v="133.80000000000001"/>
    <x v="2"/>
    <d v="2018-02-01T00:00:00"/>
    <x v="0"/>
  </r>
  <r>
    <s v="Rural+Urban"/>
    <n v="2018"/>
    <s v="February"/>
    <n v="136.4"/>
    <s v="Transport and communication"/>
    <n v="120.2"/>
    <x v="3"/>
    <d v="2018-02-01T00:00:00"/>
    <x v="0"/>
  </r>
  <r>
    <s v="Rural+Urban"/>
    <n v="2018"/>
    <s v="February"/>
    <n v="136.4"/>
    <s v="Education"/>
    <n v="139"/>
    <x v="4"/>
    <d v="2018-02-01T00:00:00"/>
    <x v="0"/>
  </r>
  <r>
    <s v="Rural"/>
    <n v="2018"/>
    <s v="March"/>
    <n v="138.69999999999999"/>
    <s v="Cereals and products"/>
    <n v="136.80000000000001"/>
    <x v="0"/>
    <d v="2018-03-01T00:00:00"/>
    <x v="0"/>
  </r>
  <r>
    <s v="Rural"/>
    <n v="2018"/>
    <s v="March"/>
    <n v="138.69999999999999"/>
    <s v="Meat and fish"/>
    <n v="143.80000000000001"/>
    <x v="0"/>
    <d v="2018-03-01T00:00:00"/>
    <x v="0"/>
  </r>
  <r>
    <s v="Rural"/>
    <n v="2018"/>
    <s v="March"/>
    <n v="138.69999999999999"/>
    <s v="Egg"/>
    <n v="140"/>
    <x v="0"/>
    <d v="2018-03-01T00:00:00"/>
    <x v="0"/>
  </r>
  <r>
    <s v="Rural"/>
    <n v="2018"/>
    <s v="March"/>
    <n v="138.69999999999999"/>
    <s v="Milk and products"/>
    <n v="142"/>
    <x v="0"/>
    <d v="2018-03-01T00:00:00"/>
    <x v="0"/>
  </r>
  <r>
    <s v="Rural"/>
    <n v="2018"/>
    <s v="March"/>
    <n v="138.69999999999999"/>
    <s v="Oils and fats"/>
    <n v="123.2"/>
    <x v="0"/>
    <d v="2018-03-01T00:00:00"/>
    <x v="0"/>
  </r>
  <r>
    <s v="Rural"/>
    <n v="2018"/>
    <s v="March"/>
    <n v="138.69999999999999"/>
    <s v="Fruits"/>
    <n v="152.9"/>
    <x v="0"/>
    <d v="2018-03-01T00:00:00"/>
    <x v="0"/>
  </r>
  <r>
    <s v="Rural"/>
    <n v="2018"/>
    <s v="March"/>
    <n v="138.69999999999999"/>
    <s v="Vegetables"/>
    <n v="138"/>
    <x v="0"/>
    <d v="2018-03-01T00:00:00"/>
    <x v="0"/>
  </r>
  <r>
    <s v="Rural"/>
    <n v="2018"/>
    <s v="March"/>
    <n v="138.69999999999999"/>
    <s v="Pulses and products"/>
    <n v="129.30000000000001"/>
    <x v="0"/>
    <d v="2018-03-01T00:00:00"/>
    <x v="0"/>
  </r>
  <r>
    <s v="Rural"/>
    <n v="2018"/>
    <s v="March"/>
    <n v="138.69999999999999"/>
    <s v="Sugar and Confectionery"/>
    <n v="117.1"/>
    <x v="0"/>
    <d v="2018-03-01T00:00:00"/>
    <x v="0"/>
  </r>
  <r>
    <s v="Rural"/>
    <n v="2018"/>
    <s v="March"/>
    <n v="138.69999999999999"/>
    <s v="Spices"/>
    <n v="136.30000000000001"/>
    <x v="0"/>
    <d v="2018-03-01T00:00:00"/>
    <x v="0"/>
  </r>
  <r>
    <s v="Rural"/>
    <n v="2018"/>
    <s v="March"/>
    <n v="138.69999999999999"/>
    <s v="Non-alcoholic beverages"/>
    <n v="131.19999999999999"/>
    <x v="0"/>
    <d v="2018-03-01T00:00:00"/>
    <x v="0"/>
  </r>
  <r>
    <s v="Rural"/>
    <n v="2018"/>
    <s v="March"/>
    <n v="138.69999999999999"/>
    <s v="Prepared meals, snacks, sweets etc."/>
    <n v="152.80000000000001"/>
    <x v="0"/>
    <d v="2018-03-01T00:00:00"/>
    <x v="0"/>
  </r>
  <r>
    <s v="Rural"/>
    <n v="2018"/>
    <s v="March"/>
    <n v="138.69999999999999"/>
    <s v="Food and beverages"/>
    <n v="138.6"/>
    <x v="0"/>
    <d v="2018-03-01T00:00:00"/>
    <x v="0"/>
  </r>
  <r>
    <s v="Rural"/>
    <n v="2018"/>
    <s v="March"/>
    <n v="138.69999999999999"/>
    <s v="Fuel and light"/>
    <n v="142.6"/>
    <x v="1"/>
    <d v="2018-03-01T00:00:00"/>
    <x v="0"/>
  </r>
  <r>
    <s v="Rural"/>
    <n v="2018"/>
    <s v="March"/>
    <n v="138.69999999999999"/>
    <s v="Health"/>
    <n v="136.69999999999999"/>
    <x v="2"/>
    <d v="2018-03-01T00:00:00"/>
    <x v="0"/>
  </r>
  <r>
    <s v="Rural"/>
    <n v="2018"/>
    <s v="March"/>
    <n v="138.69999999999999"/>
    <s v="Transport and communication"/>
    <n v="124.6"/>
    <x v="3"/>
    <d v="2018-03-01T00:00:00"/>
    <x v="0"/>
  </r>
  <r>
    <s v="Rural"/>
    <n v="2018"/>
    <s v="March"/>
    <n v="138.69999999999999"/>
    <s v="Education"/>
    <n v="142.69999999999999"/>
    <x v="4"/>
    <d v="2018-03-01T00:00:00"/>
    <x v="0"/>
  </r>
  <r>
    <s v="Urban"/>
    <n v="2018"/>
    <s v="March"/>
    <n v="134"/>
    <s v="Cereals and products"/>
    <n v="135"/>
    <x v="0"/>
    <d v="2018-03-01T00:00:00"/>
    <x v="0"/>
  </r>
  <r>
    <s v="Urban"/>
    <n v="2018"/>
    <s v="March"/>
    <n v="134"/>
    <s v="Meat and fish"/>
    <n v="143.1"/>
    <x v="0"/>
    <d v="2018-03-01T00:00:00"/>
    <x v="0"/>
  </r>
  <r>
    <s v="Urban"/>
    <n v="2018"/>
    <s v="March"/>
    <n v="134"/>
    <s v="Egg"/>
    <n v="135.5"/>
    <x v="0"/>
    <d v="2018-03-01T00:00:00"/>
    <x v="0"/>
  </r>
  <r>
    <s v="Urban"/>
    <n v="2018"/>
    <s v="March"/>
    <n v="134"/>
    <s v="Milk and products"/>
    <n v="139.9"/>
    <x v="0"/>
    <d v="2018-03-01T00:00:00"/>
    <x v="0"/>
  </r>
  <r>
    <s v="Urban"/>
    <n v="2018"/>
    <s v="March"/>
    <n v="134"/>
    <s v="Oils and fats"/>
    <n v="116.5"/>
    <x v="0"/>
    <d v="2018-03-01T00:00:00"/>
    <x v="0"/>
  </r>
  <r>
    <s v="Urban"/>
    <n v="2018"/>
    <s v="March"/>
    <n v="134"/>
    <s v="Fruits"/>
    <n v="138.5"/>
    <x v="0"/>
    <d v="2018-03-01T00:00:00"/>
    <x v="0"/>
  </r>
  <r>
    <s v="Urban"/>
    <n v="2018"/>
    <s v="March"/>
    <n v="134"/>
    <s v="Vegetables"/>
    <n v="128"/>
    <x v="0"/>
    <d v="2018-03-01T00:00:00"/>
    <x v="0"/>
  </r>
  <r>
    <s v="Urban"/>
    <n v="2018"/>
    <s v="March"/>
    <n v="134"/>
    <s v="Pulses and products"/>
    <n v="115.5"/>
    <x v="0"/>
    <d v="2018-03-01T00:00:00"/>
    <x v="0"/>
  </r>
  <r>
    <s v="Urban"/>
    <n v="2018"/>
    <s v="March"/>
    <n v="134"/>
    <s v="Sugar and Confectionery"/>
    <n v="114.2"/>
    <x v="0"/>
    <d v="2018-03-01T00:00:00"/>
    <x v="0"/>
  </r>
  <r>
    <s v="Urban"/>
    <n v="2018"/>
    <s v="March"/>
    <n v="134"/>
    <s v="Spices"/>
    <n v="140.69999999999999"/>
    <x v="0"/>
    <d v="2018-03-01T00:00:00"/>
    <x v="0"/>
  </r>
  <r>
    <s v="Urban"/>
    <n v="2018"/>
    <s v="March"/>
    <n v="134"/>
    <s v="Non-alcoholic beverages"/>
    <n v="126.2"/>
    <x v="0"/>
    <d v="2018-03-01T00:00:00"/>
    <x v="0"/>
  </r>
  <r>
    <s v="Urban"/>
    <n v="2018"/>
    <s v="March"/>
    <n v="134"/>
    <s v="Prepared meals, snacks, sweets etc."/>
    <n v="147.6"/>
    <x v="0"/>
    <d v="2018-03-01T00:00:00"/>
    <x v="0"/>
  </r>
  <r>
    <s v="Urban"/>
    <n v="2018"/>
    <s v="March"/>
    <n v="134"/>
    <s v="Food and beverages"/>
    <n v="134.80000000000001"/>
    <x v="0"/>
    <d v="2018-03-01T00:00:00"/>
    <x v="0"/>
  </r>
  <r>
    <s v="Urban"/>
    <n v="2018"/>
    <s v="March"/>
    <n v="134"/>
    <s v="Fuel and light"/>
    <n v="126.4"/>
    <x v="1"/>
    <d v="2018-03-01T00:00:00"/>
    <x v="0"/>
  </r>
  <r>
    <s v="Urban"/>
    <n v="2018"/>
    <s v="March"/>
    <n v="134"/>
    <s v="Health"/>
    <n v="130.5"/>
    <x v="2"/>
    <d v="2018-03-01T00:00:00"/>
    <x v="0"/>
  </r>
  <r>
    <s v="Urban"/>
    <n v="2018"/>
    <s v="March"/>
    <n v="134"/>
    <s v="Transport and communication"/>
    <n v="117.8"/>
    <x v="3"/>
    <d v="2018-03-01T00:00:00"/>
    <x v="0"/>
  </r>
  <r>
    <s v="Urban"/>
    <n v="2018"/>
    <s v="March"/>
    <n v="134"/>
    <s v="Education"/>
    <n v="137.80000000000001"/>
    <x v="4"/>
    <d v="2018-03-01T00:00:00"/>
    <x v="0"/>
  </r>
  <r>
    <s v="Rural+Urban"/>
    <n v="2018"/>
    <s v="March"/>
    <n v="136.5"/>
    <s v="Cereals and products"/>
    <n v="136.19999999999999"/>
    <x v="0"/>
    <d v="2018-03-01T00:00:00"/>
    <x v="0"/>
  </r>
  <r>
    <s v="Rural+Urban"/>
    <n v="2018"/>
    <s v="March"/>
    <n v="136.5"/>
    <s v="Meat and fish"/>
    <n v="143.6"/>
    <x v="0"/>
    <d v="2018-03-01T00:00:00"/>
    <x v="0"/>
  </r>
  <r>
    <s v="Rural+Urban"/>
    <n v="2018"/>
    <s v="March"/>
    <n v="136.5"/>
    <s v="Egg"/>
    <n v="138.30000000000001"/>
    <x v="0"/>
    <d v="2018-03-01T00:00:00"/>
    <x v="0"/>
  </r>
  <r>
    <s v="Rural+Urban"/>
    <n v="2018"/>
    <s v="March"/>
    <n v="136.5"/>
    <s v="Milk and products"/>
    <n v="141.19999999999999"/>
    <x v="0"/>
    <d v="2018-03-01T00:00:00"/>
    <x v="0"/>
  </r>
  <r>
    <s v="Rural+Urban"/>
    <n v="2018"/>
    <s v="March"/>
    <n v="136.5"/>
    <s v="Oils and fats"/>
    <n v="120.7"/>
    <x v="0"/>
    <d v="2018-03-01T00:00:00"/>
    <x v="0"/>
  </r>
  <r>
    <s v="Rural+Urban"/>
    <n v="2018"/>
    <s v="March"/>
    <n v="136.5"/>
    <s v="Fruits"/>
    <n v="146.19999999999999"/>
    <x v="0"/>
    <d v="2018-03-01T00:00:00"/>
    <x v="0"/>
  </r>
  <r>
    <s v="Rural+Urban"/>
    <n v="2018"/>
    <s v="March"/>
    <n v="136.5"/>
    <s v="Vegetables"/>
    <n v="134.6"/>
    <x v="0"/>
    <d v="2018-03-01T00:00:00"/>
    <x v="0"/>
  </r>
  <r>
    <s v="Rural+Urban"/>
    <n v="2018"/>
    <s v="March"/>
    <n v="136.5"/>
    <s v="Pulses and products"/>
    <n v="124.6"/>
    <x v="0"/>
    <d v="2018-03-01T00:00:00"/>
    <x v="0"/>
  </r>
  <r>
    <s v="Rural+Urban"/>
    <n v="2018"/>
    <s v="March"/>
    <n v="136.5"/>
    <s v="Sugar and Confectionery"/>
    <n v="116.1"/>
    <x v="0"/>
    <d v="2018-03-01T00:00:00"/>
    <x v="0"/>
  </r>
  <r>
    <s v="Rural+Urban"/>
    <n v="2018"/>
    <s v="March"/>
    <n v="136.5"/>
    <s v="Spices"/>
    <n v="137.80000000000001"/>
    <x v="0"/>
    <d v="2018-03-01T00:00:00"/>
    <x v="0"/>
  </r>
  <r>
    <s v="Rural+Urban"/>
    <n v="2018"/>
    <s v="March"/>
    <n v="136.5"/>
    <s v="Non-alcoholic beverages"/>
    <n v="129.1"/>
    <x v="0"/>
    <d v="2018-03-01T00:00:00"/>
    <x v="0"/>
  </r>
  <r>
    <s v="Rural+Urban"/>
    <n v="2018"/>
    <s v="March"/>
    <n v="136.5"/>
    <s v="Prepared meals, snacks, sweets etc."/>
    <n v="150.4"/>
    <x v="0"/>
    <d v="2018-03-01T00:00:00"/>
    <x v="0"/>
  </r>
  <r>
    <s v="Rural+Urban"/>
    <n v="2018"/>
    <s v="March"/>
    <n v="136.5"/>
    <s v="Food and beverages"/>
    <n v="137.19999999999999"/>
    <x v="0"/>
    <d v="2018-03-01T00:00:00"/>
    <x v="0"/>
  </r>
  <r>
    <s v="Rural+Urban"/>
    <n v="2018"/>
    <s v="March"/>
    <n v="136.5"/>
    <s v="Fuel and light"/>
    <n v="136.5"/>
    <x v="1"/>
    <d v="2018-03-01T00:00:00"/>
    <x v="0"/>
  </r>
  <r>
    <s v="Rural+Urban"/>
    <n v="2018"/>
    <s v="March"/>
    <n v="136.5"/>
    <s v="Health"/>
    <n v="134.30000000000001"/>
    <x v="2"/>
    <d v="2018-03-01T00:00:00"/>
    <x v="0"/>
  </r>
  <r>
    <s v="Rural+Urban"/>
    <n v="2018"/>
    <s v="March"/>
    <n v="136.5"/>
    <s v="Transport and communication"/>
    <n v="121"/>
    <x v="3"/>
    <d v="2018-03-01T00:00:00"/>
    <x v="0"/>
  </r>
  <r>
    <s v="Rural+Urban"/>
    <n v="2018"/>
    <s v="March"/>
    <n v="136.5"/>
    <s v="Education"/>
    <n v="139.80000000000001"/>
    <x v="4"/>
    <d v="2018-03-01T00:00:00"/>
    <x v="0"/>
  </r>
  <r>
    <s v="Rural"/>
    <n v="2018"/>
    <s v="April"/>
    <n v="139.1"/>
    <s v="Cereals and products"/>
    <n v="137.1"/>
    <x v="0"/>
    <d v="2018-04-01T00:00:00"/>
    <x v="0"/>
  </r>
  <r>
    <s v="Rural"/>
    <n v="2018"/>
    <s v="April"/>
    <n v="139.1"/>
    <s v="Meat and fish"/>
    <n v="144.5"/>
    <x v="0"/>
    <d v="2018-04-01T00:00:00"/>
    <x v="0"/>
  </r>
  <r>
    <s v="Rural"/>
    <n v="2018"/>
    <s v="April"/>
    <n v="139.1"/>
    <s v="Egg"/>
    <n v="135.9"/>
    <x v="0"/>
    <d v="2018-04-01T00:00:00"/>
    <x v="0"/>
  </r>
  <r>
    <s v="Rural"/>
    <n v="2018"/>
    <s v="April"/>
    <n v="139.1"/>
    <s v="Milk and products"/>
    <n v="142.4"/>
    <x v="0"/>
    <d v="2018-04-01T00:00:00"/>
    <x v="0"/>
  </r>
  <r>
    <s v="Rural"/>
    <n v="2018"/>
    <s v="April"/>
    <n v="139.1"/>
    <s v="Oils and fats"/>
    <n v="123.5"/>
    <x v="0"/>
    <d v="2018-04-01T00:00:00"/>
    <x v="0"/>
  </r>
  <r>
    <s v="Rural"/>
    <n v="2018"/>
    <s v="April"/>
    <n v="139.1"/>
    <s v="Fruits"/>
    <n v="156.4"/>
    <x v="0"/>
    <d v="2018-04-01T00:00:00"/>
    <x v="0"/>
  </r>
  <r>
    <s v="Rural"/>
    <n v="2018"/>
    <s v="April"/>
    <n v="139.1"/>
    <s v="Vegetables"/>
    <n v="135.1"/>
    <x v="0"/>
    <d v="2018-04-01T00:00:00"/>
    <x v="0"/>
  </r>
  <r>
    <s v="Rural"/>
    <n v="2018"/>
    <s v="April"/>
    <n v="139.1"/>
    <s v="Pulses and products"/>
    <n v="128.4"/>
    <x v="0"/>
    <d v="2018-04-01T00:00:00"/>
    <x v="0"/>
  </r>
  <r>
    <s v="Rural"/>
    <n v="2018"/>
    <s v="April"/>
    <n v="139.1"/>
    <s v="Sugar and Confectionery"/>
    <n v="115.2"/>
    <x v="0"/>
    <d v="2018-04-01T00:00:00"/>
    <x v="0"/>
  </r>
  <r>
    <s v="Rural"/>
    <n v="2018"/>
    <s v="April"/>
    <n v="139.1"/>
    <s v="Spices"/>
    <n v="137.19999999999999"/>
    <x v="0"/>
    <d v="2018-04-01T00:00:00"/>
    <x v="0"/>
  </r>
  <r>
    <s v="Rural"/>
    <n v="2018"/>
    <s v="April"/>
    <n v="139.1"/>
    <s v="Non-alcoholic beverages"/>
    <n v="131.9"/>
    <x v="0"/>
    <d v="2018-04-01T00:00:00"/>
    <x v="0"/>
  </r>
  <r>
    <s v="Rural"/>
    <n v="2018"/>
    <s v="April"/>
    <n v="139.1"/>
    <s v="Prepared meals, snacks, sweets etc."/>
    <n v="153.80000000000001"/>
    <x v="0"/>
    <d v="2018-04-01T00:00:00"/>
    <x v="0"/>
  </r>
  <r>
    <s v="Rural"/>
    <n v="2018"/>
    <s v="April"/>
    <n v="139.1"/>
    <s v="Food and beverages"/>
    <n v="138.6"/>
    <x v="0"/>
    <d v="2018-04-01T00:00:00"/>
    <x v="0"/>
  </r>
  <r>
    <s v="Rural"/>
    <n v="2018"/>
    <s v="April"/>
    <n v="139.1"/>
    <s v="Fuel and light"/>
    <n v="143.80000000000001"/>
    <x v="1"/>
    <d v="2018-04-01T00:00:00"/>
    <x v="0"/>
  </r>
  <r>
    <s v="Rural"/>
    <n v="2018"/>
    <s v="April"/>
    <n v="139.1"/>
    <s v="Health"/>
    <n v="137.6"/>
    <x v="2"/>
    <d v="2018-04-01T00:00:00"/>
    <x v="0"/>
  </r>
  <r>
    <s v="Rural"/>
    <n v="2018"/>
    <s v="April"/>
    <n v="139.1"/>
    <s v="Transport and communication"/>
    <n v="125.3"/>
    <x v="3"/>
    <d v="2018-04-01T00:00:00"/>
    <x v="0"/>
  </r>
  <r>
    <s v="Rural"/>
    <n v="2018"/>
    <s v="April"/>
    <n v="139.1"/>
    <s v="Education"/>
    <n v="143.69999999999999"/>
    <x v="4"/>
    <d v="2018-04-01T00:00:00"/>
    <x v="0"/>
  </r>
  <r>
    <s v="Urban"/>
    <n v="2018"/>
    <s v="April"/>
    <n v="134.80000000000001"/>
    <s v="Cereals and products"/>
    <n v="135"/>
    <x v="0"/>
    <d v="2018-04-01T00:00:00"/>
    <x v="0"/>
  </r>
  <r>
    <s v="Urban"/>
    <n v="2018"/>
    <s v="April"/>
    <n v="134.80000000000001"/>
    <s v="Meat and fish"/>
    <n v="144.30000000000001"/>
    <x v="0"/>
    <d v="2018-04-01T00:00:00"/>
    <x v="0"/>
  </r>
  <r>
    <s v="Urban"/>
    <n v="2018"/>
    <s v="April"/>
    <n v="134.80000000000001"/>
    <s v="Egg"/>
    <n v="130.80000000000001"/>
    <x v="0"/>
    <d v="2018-04-01T00:00:00"/>
    <x v="0"/>
  </r>
  <r>
    <s v="Urban"/>
    <n v="2018"/>
    <s v="April"/>
    <n v="134.80000000000001"/>
    <s v="Milk and products"/>
    <n v="140.30000000000001"/>
    <x v="0"/>
    <d v="2018-04-01T00:00:00"/>
    <x v="0"/>
  </r>
  <r>
    <s v="Urban"/>
    <n v="2018"/>
    <s v="April"/>
    <n v="134.80000000000001"/>
    <s v="Oils and fats"/>
    <n v="116.6"/>
    <x v="0"/>
    <d v="2018-04-01T00:00:00"/>
    <x v="0"/>
  </r>
  <r>
    <s v="Urban"/>
    <n v="2018"/>
    <s v="April"/>
    <n v="134.80000000000001"/>
    <s v="Fruits"/>
    <n v="150.1"/>
    <x v="0"/>
    <d v="2018-04-01T00:00:00"/>
    <x v="0"/>
  </r>
  <r>
    <s v="Urban"/>
    <n v="2018"/>
    <s v="April"/>
    <n v="134.80000000000001"/>
    <s v="Vegetables"/>
    <n v="127.6"/>
    <x v="0"/>
    <d v="2018-04-01T00:00:00"/>
    <x v="0"/>
  </r>
  <r>
    <s v="Urban"/>
    <n v="2018"/>
    <s v="April"/>
    <n v="134.80000000000001"/>
    <s v="Pulses and products"/>
    <n v="114"/>
    <x v="0"/>
    <d v="2018-04-01T00:00:00"/>
    <x v="0"/>
  </r>
  <r>
    <s v="Urban"/>
    <n v="2018"/>
    <s v="April"/>
    <n v="134.80000000000001"/>
    <s v="Sugar and Confectionery"/>
    <n v="110.6"/>
    <x v="0"/>
    <d v="2018-04-01T00:00:00"/>
    <x v="0"/>
  </r>
  <r>
    <s v="Urban"/>
    <n v="2018"/>
    <s v="April"/>
    <n v="134.80000000000001"/>
    <s v="Spices"/>
    <n v="140.19999999999999"/>
    <x v="0"/>
    <d v="2018-04-01T00:00:00"/>
    <x v="0"/>
  </r>
  <r>
    <s v="Urban"/>
    <n v="2018"/>
    <s v="April"/>
    <n v="134.80000000000001"/>
    <s v="Non-alcoholic beverages"/>
    <n v="126.5"/>
    <x v="0"/>
    <d v="2018-04-01T00:00:00"/>
    <x v="0"/>
  </r>
  <r>
    <s v="Urban"/>
    <n v="2018"/>
    <s v="April"/>
    <n v="134.80000000000001"/>
    <s v="Prepared meals, snacks, sweets etc."/>
    <n v="148.30000000000001"/>
    <x v="0"/>
    <d v="2018-04-01T00:00:00"/>
    <x v="0"/>
  </r>
  <r>
    <s v="Urban"/>
    <n v="2018"/>
    <s v="April"/>
    <n v="134.80000000000001"/>
    <s v="Food and beverages"/>
    <n v="135.69999999999999"/>
    <x v="0"/>
    <d v="2018-04-01T00:00:00"/>
    <x v="0"/>
  </r>
  <r>
    <s v="Urban"/>
    <n v="2018"/>
    <s v="April"/>
    <n v="134.80000000000001"/>
    <s v="Fuel and light"/>
    <n v="124.6"/>
    <x v="1"/>
    <d v="2018-04-01T00:00:00"/>
    <x v="0"/>
  </r>
  <r>
    <s v="Urban"/>
    <n v="2018"/>
    <s v="April"/>
    <n v="134.80000000000001"/>
    <s v="Health"/>
    <n v="131.30000000000001"/>
    <x v="2"/>
    <d v="2018-04-01T00:00:00"/>
    <x v="0"/>
  </r>
  <r>
    <s v="Urban"/>
    <n v="2018"/>
    <s v="April"/>
    <n v="134.80000000000001"/>
    <s v="Transport and communication"/>
    <n v="118.9"/>
    <x v="3"/>
    <d v="2018-04-01T00:00:00"/>
    <x v="0"/>
  </r>
  <r>
    <s v="Urban"/>
    <n v="2018"/>
    <s v="April"/>
    <n v="134.80000000000001"/>
    <s v="Education"/>
    <n v="139.69999999999999"/>
    <x v="4"/>
    <d v="2018-04-01T00:00:00"/>
    <x v="0"/>
  </r>
  <r>
    <s v="Rural+Urban"/>
    <n v="2018"/>
    <s v="April"/>
    <n v="137.1"/>
    <s v="Cereals and products"/>
    <n v="136.4"/>
    <x v="0"/>
    <d v="2018-04-01T00:00:00"/>
    <x v="0"/>
  </r>
  <r>
    <s v="Rural+Urban"/>
    <n v="2018"/>
    <s v="April"/>
    <n v="137.1"/>
    <s v="Meat and fish"/>
    <n v="144.4"/>
    <x v="0"/>
    <d v="2018-04-01T00:00:00"/>
    <x v="0"/>
  </r>
  <r>
    <s v="Rural+Urban"/>
    <n v="2018"/>
    <s v="April"/>
    <n v="137.1"/>
    <s v="Egg"/>
    <n v="133.9"/>
    <x v="0"/>
    <d v="2018-04-01T00:00:00"/>
    <x v="0"/>
  </r>
  <r>
    <s v="Rural+Urban"/>
    <n v="2018"/>
    <s v="April"/>
    <n v="137.1"/>
    <s v="Milk and products"/>
    <n v="141.6"/>
    <x v="0"/>
    <d v="2018-04-01T00:00:00"/>
    <x v="0"/>
  </r>
  <r>
    <s v="Rural+Urban"/>
    <n v="2018"/>
    <s v="April"/>
    <n v="137.1"/>
    <s v="Oils and fats"/>
    <n v="121"/>
    <x v="0"/>
    <d v="2018-04-01T00:00:00"/>
    <x v="0"/>
  </r>
  <r>
    <s v="Rural+Urban"/>
    <n v="2018"/>
    <s v="April"/>
    <n v="137.1"/>
    <s v="Fruits"/>
    <n v="153.5"/>
    <x v="0"/>
    <d v="2018-04-01T00:00:00"/>
    <x v="0"/>
  </r>
  <r>
    <s v="Rural+Urban"/>
    <n v="2018"/>
    <s v="April"/>
    <n v="137.1"/>
    <s v="Vegetables"/>
    <n v="132.6"/>
    <x v="0"/>
    <d v="2018-04-01T00:00:00"/>
    <x v="0"/>
  </r>
  <r>
    <s v="Rural+Urban"/>
    <n v="2018"/>
    <s v="April"/>
    <n v="137.1"/>
    <s v="Pulses and products"/>
    <n v="123.5"/>
    <x v="0"/>
    <d v="2018-04-01T00:00:00"/>
    <x v="0"/>
  </r>
  <r>
    <s v="Rural+Urban"/>
    <n v="2018"/>
    <s v="April"/>
    <n v="137.1"/>
    <s v="Sugar and Confectionery"/>
    <n v="113.7"/>
    <x v="0"/>
    <d v="2018-04-01T00:00:00"/>
    <x v="0"/>
  </r>
  <r>
    <s v="Rural+Urban"/>
    <n v="2018"/>
    <s v="April"/>
    <n v="137.1"/>
    <s v="Spices"/>
    <n v="138.19999999999999"/>
    <x v="0"/>
    <d v="2018-04-01T00:00:00"/>
    <x v="0"/>
  </r>
  <r>
    <s v="Rural+Urban"/>
    <n v="2018"/>
    <s v="April"/>
    <n v="137.1"/>
    <s v="Non-alcoholic beverages"/>
    <n v="129.6"/>
    <x v="0"/>
    <d v="2018-04-01T00:00:00"/>
    <x v="0"/>
  </r>
  <r>
    <s v="Rural+Urban"/>
    <n v="2018"/>
    <s v="April"/>
    <n v="137.1"/>
    <s v="Prepared meals, snacks, sweets etc."/>
    <n v="151.19999999999999"/>
    <x v="0"/>
    <d v="2018-04-01T00:00:00"/>
    <x v="0"/>
  </r>
  <r>
    <s v="Rural+Urban"/>
    <n v="2018"/>
    <s v="April"/>
    <n v="137.1"/>
    <s v="Food and beverages"/>
    <n v="137.5"/>
    <x v="0"/>
    <d v="2018-04-01T00:00:00"/>
    <x v="0"/>
  </r>
  <r>
    <s v="Rural+Urban"/>
    <n v="2018"/>
    <s v="April"/>
    <n v="137.1"/>
    <s v="Fuel and light"/>
    <n v="136.5"/>
    <x v="1"/>
    <d v="2018-04-01T00:00:00"/>
    <x v="0"/>
  </r>
  <r>
    <s v="Rural+Urban"/>
    <n v="2018"/>
    <s v="April"/>
    <n v="137.1"/>
    <s v="Health"/>
    <n v="135.19999999999999"/>
    <x v="2"/>
    <d v="2018-04-01T00:00:00"/>
    <x v="0"/>
  </r>
  <r>
    <s v="Rural+Urban"/>
    <n v="2018"/>
    <s v="April"/>
    <n v="137.1"/>
    <s v="Transport and communication"/>
    <n v="121.9"/>
    <x v="3"/>
    <d v="2018-04-01T00:00:00"/>
    <x v="0"/>
  </r>
  <r>
    <s v="Rural+Urban"/>
    <n v="2018"/>
    <s v="April"/>
    <n v="137.1"/>
    <s v="Education"/>
    <n v="141.4"/>
    <x v="4"/>
    <d v="2018-04-01T00:00:00"/>
    <x v="0"/>
  </r>
  <r>
    <s v="Rural"/>
    <n v="2018"/>
    <s v="May"/>
    <n v="139.80000000000001"/>
    <s v="Cereals and products"/>
    <n v="137.4"/>
    <x v="0"/>
    <d v="2018-05-01T00:00:00"/>
    <x v="0"/>
  </r>
  <r>
    <s v="Rural"/>
    <n v="2018"/>
    <s v="May"/>
    <n v="139.80000000000001"/>
    <s v="Meat and fish"/>
    <n v="145.69999999999999"/>
    <x v="0"/>
    <d v="2018-05-01T00:00:00"/>
    <x v="0"/>
  </r>
  <r>
    <s v="Rural"/>
    <n v="2018"/>
    <s v="May"/>
    <n v="139.80000000000001"/>
    <s v="Egg"/>
    <n v="135.5"/>
    <x v="0"/>
    <d v="2018-05-01T00:00:00"/>
    <x v="0"/>
  </r>
  <r>
    <s v="Rural"/>
    <n v="2018"/>
    <s v="May"/>
    <n v="139.80000000000001"/>
    <s v="Milk and products"/>
    <n v="142.9"/>
    <x v="0"/>
    <d v="2018-05-01T00:00:00"/>
    <x v="0"/>
  </r>
  <r>
    <s v="Rural"/>
    <n v="2018"/>
    <s v="May"/>
    <n v="139.80000000000001"/>
    <s v="Oils and fats"/>
    <n v="123.6"/>
    <x v="0"/>
    <d v="2018-05-01T00:00:00"/>
    <x v="0"/>
  </r>
  <r>
    <s v="Rural"/>
    <n v="2018"/>
    <s v="May"/>
    <n v="139.80000000000001"/>
    <s v="Fruits"/>
    <n v="157.5"/>
    <x v="0"/>
    <d v="2018-05-01T00:00:00"/>
    <x v="0"/>
  </r>
  <r>
    <s v="Rural"/>
    <n v="2018"/>
    <s v="May"/>
    <n v="139.80000000000001"/>
    <s v="Vegetables"/>
    <n v="137.80000000000001"/>
    <x v="0"/>
    <d v="2018-05-01T00:00:00"/>
    <x v="0"/>
  </r>
  <r>
    <s v="Rural"/>
    <n v="2018"/>
    <s v="May"/>
    <n v="139.80000000000001"/>
    <s v="Pulses and products"/>
    <n v="127.2"/>
    <x v="0"/>
    <d v="2018-05-01T00:00:00"/>
    <x v="0"/>
  </r>
  <r>
    <s v="Rural"/>
    <n v="2018"/>
    <s v="May"/>
    <n v="139.80000000000001"/>
    <s v="Sugar and Confectionery"/>
    <n v="111.8"/>
    <x v="0"/>
    <d v="2018-05-01T00:00:00"/>
    <x v="0"/>
  </r>
  <r>
    <s v="Rural"/>
    <n v="2018"/>
    <s v="May"/>
    <n v="139.80000000000001"/>
    <s v="Spices"/>
    <n v="137.4"/>
    <x v="0"/>
    <d v="2018-05-01T00:00:00"/>
    <x v="0"/>
  </r>
  <r>
    <s v="Rural"/>
    <n v="2018"/>
    <s v="May"/>
    <n v="139.80000000000001"/>
    <s v="Non-alcoholic beverages"/>
    <n v="132.19999999999999"/>
    <x v="0"/>
    <d v="2018-05-01T00:00:00"/>
    <x v="0"/>
  </r>
  <r>
    <s v="Rural"/>
    <n v="2018"/>
    <s v="May"/>
    <n v="139.80000000000001"/>
    <s v="Prepared meals, snacks, sweets etc."/>
    <n v="154.30000000000001"/>
    <x v="0"/>
    <d v="2018-05-01T00:00:00"/>
    <x v="0"/>
  </r>
  <r>
    <s v="Rural"/>
    <n v="2018"/>
    <s v="May"/>
    <n v="139.80000000000001"/>
    <s v="Food and beverages"/>
    <n v="139.1"/>
    <x v="0"/>
    <d v="2018-05-01T00:00:00"/>
    <x v="0"/>
  </r>
  <r>
    <s v="Rural"/>
    <n v="2018"/>
    <s v="May"/>
    <n v="139.80000000000001"/>
    <s v="Fuel and light"/>
    <n v="144.30000000000001"/>
    <x v="1"/>
    <d v="2018-05-01T00:00:00"/>
    <x v="0"/>
  </r>
  <r>
    <s v="Rural"/>
    <n v="2018"/>
    <s v="May"/>
    <n v="139.80000000000001"/>
    <s v="Health"/>
    <n v="138.4"/>
    <x v="2"/>
    <d v="2018-05-01T00:00:00"/>
    <x v="0"/>
  </r>
  <r>
    <s v="Rural"/>
    <n v="2018"/>
    <s v="May"/>
    <n v="139.80000000000001"/>
    <s v="Transport and communication"/>
    <n v="126.4"/>
    <x v="3"/>
    <d v="2018-05-01T00:00:00"/>
    <x v="0"/>
  </r>
  <r>
    <s v="Rural"/>
    <n v="2018"/>
    <s v="May"/>
    <n v="139.80000000000001"/>
    <s v="Education"/>
    <n v="144.4"/>
    <x v="4"/>
    <d v="2018-05-01T00:00:00"/>
    <x v="0"/>
  </r>
  <r>
    <s v="Urban"/>
    <n v="2018"/>
    <s v="May"/>
    <n v="135.4"/>
    <s v="Cereals and products"/>
    <n v="135"/>
    <x v="0"/>
    <d v="2018-05-01T00:00:00"/>
    <x v="0"/>
  </r>
  <r>
    <s v="Urban"/>
    <n v="2018"/>
    <s v="May"/>
    <n v="135.4"/>
    <s v="Meat and fish"/>
    <n v="148.19999999999999"/>
    <x v="0"/>
    <d v="2018-05-01T00:00:00"/>
    <x v="0"/>
  </r>
  <r>
    <s v="Urban"/>
    <n v="2018"/>
    <s v="May"/>
    <n v="135.4"/>
    <s v="Egg"/>
    <n v="130.5"/>
    <x v="0"/>
    <d v="2018-05-01T00:00:00"/>
    <x v="0"/>
  </r>
  <r>
    <s v="Urban"/>
    <n v="2018"/>
    <s v="May"/>
    <n v="135.4"/>
    <s v="Milk and products"/>
    <n v="140.69999999999999"/>
    <x v="0"/>
    <d v="2018-05-01T00:00:00"/>
    <x v="0"/>
  </r>
  <r>
    <s v="Urban"/>
    <n v="2018"/>
    <s v="May"/>
    <n v="135.4"/>
    <s v="Oils and fats"/>
    <n v="116.4"/>
    <x v="0"/>
    <d v="2018-05-01T00:00:00"/>
    <x v="0"/>
  </r>
  <r>
    <s v="Urban"/>
    <n v="2018"/>
    <s v="May"/>
    <n v="135.4"/>
    <s v="Fruits"/>
    <n v="151.30000000000001"/>
    <x v="0"/>
    <d v="2018-05-01T00:00:00"/>
    <x v="0"/>
  </r>
  <r>
    <s v="Urban"/>
    <n v="2018"/>
    <s v="May"/>
    <n v="135.4"/>
    <s v="Vegetables"/>
    <n v="131.4"/>
    <x v="0"/>
    <d v="2018-05-01T00:00:00"/>
    <x v="0"/>
  </r>
  <r>
    <s v="Urban"/>
    <n v="2018"/>
    <s v="May"/>
    <n v="135.4"/>
    <s v="Pulses and products"/>
    <n v="112.8"/>
    <x v="0"/>
    <d v="2018-05-01T00:00:00"/>
    <x v="0"/>
  </r>
  <r>
    <s v="Urban"/>
    <n v="2018"/>
    <s v="May"/>
    <n v="135.4"/>
    <s v="Sugar and Confectionery"/>
    <n v="105.3"/>
    <x v="0"/>
    <d v="2018-05-01T00:00:00"/>
    <x v="0"/>
  </r>
  <r>
    <s v="Urban"/>
    <n v="2018"/>
    <s v="May"/>
    <n v="135.4"/>
    <s v="Spices"/>
    <n v="139.6"/>
    <x v="0"/>
    <d v="2018-05-01T00:00:00"/>
    <x v="0"/>
  </r>
  <r>
    <s v="Urban"/>
    <n v="2018"/>
    <s v="May"/>
    <n v="135.4"/>
    <s v="Non-alcoholic beverages"/>
    <n v="126.6"/>
    <x v="0"/>
    <d v="2018-05-01T00:00:00"/>
    <x v="0"/>
  </r>
  <r>
    <s v="Urban"/>
    <n v="2018"/>
    <s v="May"/>
    <n v="135.4"/>
    <s v="Prepared meals, snacks, sweets etc."/>
    <n v="148.69999999999999"/>
    <x v="0"/>
    <d v="2018-05-01T00:00:00"/>
    <x v="0"/>
  </r>
  <r>
    <s v="Urban"/>
    <n v="2018"/>
    <s v="May"/>
    <n v="135.4"/>
    <s v="Food and beverages"/>
    <n v="136.4"/>
    <x v="0"/>
    <d v="2018-05-01T00:00:00"/>
    <x v="0"/>
  </r>
  <r>
    <s v="Urban"/>
    <n v="2018"/>
    <s v="May"/>
    <n v="135.4"/>
    <s v="Fuel and light"/>
    <n v="124.7"/>
    <x v="1"/>
    <d v="2018-05-01T00:00:00"/>
    <x v="0"/>
  </r>
  <r>
    <s v="Urban"/>
    <n v="2018"/>
    <s v="May"/>
    <n v="135.4"/>
    <s v="Health"/>
    <n v="132"/>
    <x v="2"/>
    <d v="2018-05-01T00:00:00"/>
    <x v="0"/>
  </r>
  <r>
    <s v="Urban"/>
    <n v="2018"/>
    <s v="May"/>
    <n v="135.4"/>
    <s v="Transport and communication"/>
    <n v="119.8"/>
    <x v="3"/>
    <d v="2018-05-01T00:00:00"/>
    <x v="0"/>
  </r>
  <r>
    <s v="Urban"/>
    <n v="2018"/>
    <s v="May"/>
    <n v="135.4"/>
    <s v="Education"/>
    <n v="140.4"/>
    <x v="4"/>
    <d v="2018-05-01T00:00:00"/>
    <x v="0"/>
  </r>
  <r>
    <s v="Rural+Urban"/>
    <n v="2018"/>
    <s v="May"/>
    <n v="137.80000000000001"/>
    <s v="Cereals and products"/>
    <n v="136.6"/>
    <x v="0"/>
    <d v="2018-05-01T00:00:00"/>
    <x v="0"/>
  </r>
  <r>
    <s v="Rural+Urban"/>
    <n v="2018"/>
    <s v="May"/>
    <n v="137.80000000000001"/>
    <s v="Meat and fish"/>
    <n v="146.6"/>
    <x v="0"/>
    <d v="2018-05-01T00:00:00"/>
    <x v="0"/>
  </r>
  <r>
    <s v="Rural+Urban"/>
    <n v="2018"/>
    <s v="May"/>
    <n v="137.80000000000001"/>
    <s v="Egg"/>
    <n v="133.6"/>
    <x v="0"/>
    <d v="2018-05-01T00:00:00"/>
    <x v="0"/>
  </r>
  <r>
    <s v="Rural+Urban"/>
    <n v="2018"/>
    <s v="May"/>
    <n v="137.80000000000001"/>
    <s v="Milk and products"/>
    <n v="142.1"/>
    <x v="0"/>
    <d v="2018-05-01T00:00:00"/>
    <x v="0"/>
  </r>
  <r>
    <s v="Rural+Urban"/>
    <n v="2018"/>
    <s v="May"/>
    <n v="137.80000000000001"/>
    <s v="Oils and fats"/>
    <n v="121"/>
    <x v="0"/>
    <d v="2018-05-01T00:00:00"/>
    <x v="0"/>
  </r>
  <r>
    <s v="Rural+Urban"/>
    <n v="2018"/>
    <s v="May"/>
    <n v="137.80000000000001"/>
    <s v="Fruits"/>
    <n v="154.6"/>
    <x v="0"/>
    <d v="2018-05-01T00:00:00"/>
    <x v="0"/>
  </r>
  <r>
    <s v="Rural+Urban"/>
    <n v="2018"/>
    <s v="May"/>
    <n v="137.80000000000001"/>
    <s v="Vegetables"/>
    <n v="135.6"/>
    <x v="0"/>
    <d v="2018-05-01T00:00:00"/>
    <x v="0"/>
  </r>
  <r>
    <s v="Rural+Urban"/>
    <n v="2018"/>
    <s v="May"/>
    <n v="137.80000000000001"/>
    <s v="Pulses and products"/>
    <n v="122.3"/>
    <x v="0"/>
    <d v="2018-05-01T00:00:00"/>
    <x v="0"/>
  </r>
  <r>
    <s v="Rural+Urban"/>
    <n v="2018"/>
    <s v="May"/>
    <n v="137.80000000000001"/>
    <s v="Sugar and Confectionery"/>
    <n v="109.6"/>
    <x v="0"/>
    <d v="2018-05-01T00:00:00"/>
    <x v="0"/>
  </r>
  <r>
    <s v="Rural+Urban"/>
    <n v="2018"/>
    <s v="May"/>
    <n v="137.80000000000001"/>
    <s v="Spices"/>
    <n v="138.1"/>
    <x v="0"/>
    <d v="2018-05-01T00:00:00"/>
    <x v="0"/>
  </r>
  <r>
    <s v="Rural+Urban"/>
    <n v="2018"/>
    <s v="May"/>
    <n v="137.80000000000001"/>
    <s v="Non-alcoholic beverages"/>
    <n v="129.9"/>
    <x v="0"/>
    <d v="2018-05-01T00:00:00"/>
    <x v="0"/>
  </r>
  <r>
    <s v="Rural+Urban"/>
    <n v="2018"/>
    <s v="May"/>
    <n v="137.80000000000001"/>
    <s v="Prepared meals, snacks, sweets etc."/>
    <n v="151.69999999999999"/>
    <x v="0"/>
    <d v="2018-05-01T00:00:00"/>
    <x v="0"/>
  </r>
  <r>
    <s v="Rural+Urban"/>
    <n v="2018"/>
    <s v="May"/>
    <n v="137.80000000000001"/>
    <s v="Food and beverages"/>
    <n v="138.1"/>
    <x v="0"/>
    <d v="2018-05-01T00:00:00"/>
    <x v="0"/>
  </r>
  <r>
    <s v="Rural+Urban"/>
    <n v="2018"/>
    <s v="May"/>
    <n v="137.80000000000001"/>
    <s v="Fuel and light"/>
    <n v="136.9"/>
    <x v="1"/>
    <d v="2018-05-01T00:00:00"/>
    <x v="0"/>
  </r>
  <r>
    <s v="Rural+Urban"/>
    <n v="2018"/>
    <s v="May"/>
    <n v="137.80000000000001"/>
    <s v="Health"/>
    <n v="136"/>
    <x v="2"/>
    <d v="2018-05-01T00:00:00"/>
    <x v="0"/>
  </r>
  <r>
    <s v="Rural+Urban"/>
    <n v="2018"/>
    <s v="May"/>
    <n v="137.80000000000001"/>
    <s v="Transport and communication"/>
    <n v="122.9"/>
    <x v="3"/>
    <d v="2018-05-01T00:00:00"/>
    <x v="0"/>
  </r>
  <r>
    <s v="Rural+Urban"/>
    <n v="2018"/>
    <s v="May"/>
    <n v="137.80000000000001"/>
    <s v="Education"/>
    <n v="142.1"/>
    <x v="4"/>
    <d v="2018-05-01T00:00:00"/>
    <x v="0"/>
  </r>
  <r>
    <s v="Rural"/>
    <n v="2018"/>
    <s v="June"/>
    <n v="140.5"/>
    <s v="Cereals and products"/>
    <n v="137.6"/>
    <x v="0"/>
    <d v="2018-06-01T00:00:00"/>
    <x v="0"/>
  </r>
  <r>
    <s v="Rural"/>
    <n v="2018"/>
    <s v="June"/>
    <n v="140.5"/>
    <s v="Meat and fish"/>
    <n v="148.1"/>
    <x v="0"/>
    <d v="2018-06-01T00:00:00"/>
    <x v="0"/>
  </r>
  <r>
    <s v="Rural"/>
    <n v="2018"/>
    <s v="June"/>
    <n v="140.5"/>
    <s v="Egg"/>
    <n v="136.69999999999999"/>
    <x v="0"/>
    <d v="2018-06-01T00:00:00"/>
    <x v="0"/>
  </r>
  <r>
    <s v="Rural"/>
    <n v="2018"/>
    <s v="June"/>
    <n v="140.5"/>
    <s v="Milk and products"/>
    <n v="143.19999999999999"/>
    <x v="0"/>
    <d v="2018-06-01T00:00:00"/>
    <x v="0"/>
  </r>
  <r>
    <s v="Rural"/>
    <n v="2018"/>
    <s v="June"/>
    <n v="140.5"/>
    <s v="Oils and fats"/>
    <n v="124"/>
    <x v="0"/>
    <d v="2018-06-01T00:00:00"/>
    <x v="0"/>
  </r>
  <r>
    <s v="Rural"/>
    <n v="2018"/>
    <s v="June"/>
    <n v="140.5"/>
    <s v="Fruits"/>
    <n v="154.1"/>
    <x v="0"/>
    <d v="2018-06-01T00:00:00"/>
    <x v="0"/>
  </r>
  <r>
    <s v="Rural"/>
    <n v="2018"/>
    <s v="June"/>
    <n v="140.5"/>
    <s v="Vegetables"/>
    <n v="143.5"/>
    <x v="0"/>
    <d v="2018-06-01T00:00:00"/>
    <x v="0"/>
  </r>
  <r>
    <s v="Rural"/>
    <n v="2018"/>
    <s v="June"/>
    <n v="140.5"/>
    <s v="Pulses and products"/>
    <n v="126"/>
    <x v="0"/>
    <d v="2018-06-01T00:00:00"/>
    <x v="0"/>
  </r>
  <r>
    <s v="Rural"/>
    <n v="2018"/>
    <s v="June"/>
    <n v="140.5"/>
    <s v="Sugar and Confectionery"/>
    <n v="112.4"/>
    <x v="0"/>
    <d v="2018-06-01T00:00:00"/>
    <x v="0"/>
  </r>
  <r>
    <s v="Rural"/>
    <n v="2018"/>
    <s v="June"/>
    <n v="140.5"/>
    <s v="Spices"/>
    <n v="137.6"/>
    <x v="0"/>
    <d v="2018-06-01T00:00:00"/>
    <x v="0"/>
  </r>
  <r>
    <s v="Rural"/>
    <n v="2018"/>
    <s v="June"/>
    <n v="140.5"/>
    <s v="Non-alcoholic beverages"/>
    <n v="132.80000000000001"/>
    <x v="0"/>
    <d v="2018-06-01T00:00:00"/>
    <x v="0"/>
  </r>
  <r>
    <s v="Rural"/>
    <n v="2018"/>
    <s v="June"/>
    <n v="140.5"/>
    <s v="Prepared meals, snacks, sweets etc."/>
    <n v="154.30000000000001"/>
    <x v="0"/>
    <d v="2018-06-01T00:00:00"/>
    <x v="0"/>
  </r>
  <r>
    <s v="Rural"/>
    <n v="2018"/>
    <s v="June"/>
    <n v="140.5"/>
    <s v="Food and beverages"/>
    <n v="140"/>
    <x v="0"/>
    <d v="2018-06-01T00:00:00"/>
    <x v="0"/>
  </r>
  <r>
    <s v="Rural"/>
    <n v="2018"/>
    <s v="June"/>
    <n v="140.5"/>
    <s v="Fuel and light"/>
    <n v="145.1"/>
    <x v="1"/>
    <d v="2018-06-01T00:00:00"/>
    <x v="0"/>
  </r>
  <r>
    <s v="Rural"/>
    <n v="2018"/>
    <s v="June"/>
    <n v="140.5"/>
    <s v="Health"/>
    <n v="138.4"/>
    <x v="2"/>
    <d v="2018-06-01T00:00:00"/>
    <x v="0"/>
  </r>
  <r>
    <s v="Rural"/>
    <n v="2018"/>
    <s v="June"/>
    <n v="140.5"/>
    <s v="Transport and communication"/>
    <n v="127.4"/>
    <x v="3"/>
    <d v="2018-06-01T00:00:00"/>
    <x v="0"/>
  </r>
  <r>
    <s v="Rural"/>
    <n v="2018"/>
    <s v="June"/>
    <n v="140.5"/>
    <s v="Education"/>
    <n v="145.1"/>
    <x v="4"/>
    <d v="2018-06-01T00:00:00"/>
    <x v="0"/>
  </r>
  <r>
    <s v="Urban"/>
    <n v="2018"/>
    <s v="June"/>
    <n v="136.19999999999999"/>
    <s v="Cereals and products"/>
    <n v="135.30000000000001"/>
    <x v="0"/>
    <d v="2018-06-01T00:00:00"/>
    <x v="0"/>
  </r>
  <r>
    <s v="Urban"/>
    <n v="2018"/>
    <s v="June"/>
    <n v="136.19999999999999"/>
    <s v="Meat and fish"/>
    <n v="149.69999999999999"/>
    <x v="0"/>
    <d v="2018-06-01T00:00:00"/>
    <x v="0"/>
  </r>
  <r>
    <s v="Urban"/>
    <n v="2018"/>
    <s v="June"/>
    <n v="136.19999999999999"/>
    <s v="Egg"/>
    <n v="133.9"/>
    <x v="0"/>
    <d v="2018-06-01T00:00:00"/>
    <x v="0"/>
  </r>
  <r>
    <s v="Urban"/>
    <n v="2018"/>
    <s v="June"/>
    <n v="136.19999999999999"/>
    <s v="Milk and products"/>
    <n v="140.80000000000001"/>
    <x v="0"/>
    <d v="2018-06-01T00:00:00"/>
    <x v="0"/>
  </r>
  <r>
    <s v="Urban"/>
    <n v="2018"/>
    <s v="June"/>
    <n v="136.19999999999999"/>
    <s v="Oils and fats"/>
    <n v="116.6"/>
    <x v="0"/>
    <d v="2018-06-01T00:00:00"/>
    <x v="0"/>
  </r>
  <r>
    <s v="Urban"/>
    <n v="2018"/>
    <s v="June"/>
    <n v="136.19999999999999"/>
    <s v="Fruits"/>
    <n v="152.19999999999999"/>
    <x v="0"/>
    <d v="2018-06-01T00:00:00"/>
    <x v="0"/>
  </r>
  <r>
    <s v="Urban"/>
    <n v="2018"/>
    <s v="June"/>
    <n v="136.19999999999999"/>
    <s v="Vegetables"/>
    <n v="144"/>
    <x v="0"/>
    <d v="2018-06-01T00:00:00"/>
    <x v="0"/>
  </r>
  <r>
    <s v="Urban"/>
    <n v="2018"/>
    <s v="June"/>
    <n v="136.19999999999999"/>
    <s v="Pulses and products"/>
    <n v="112.3"/>
    <x v="0"/>
    <d v="2018-06-01T00:00:00"/>
    <x v="0"/>
  </r>
  <r>
    <s v="Urban"/>
    <n v="2018"/>
    <s v="June"/>
    <n v="136.19999999999999"/>
    <s v="Sugar and Confectionery"/>
    <n v="108.4"/>
    <x v="0"/>
    <d v="2018-06-01T00:00:00"/>
    <x v="0"/>
  </r>
  <r>
    <s v="Urban"/>
    <n v="2018"/>
    <s v="June"/>
    <n v="136.19999999999999"/>
    <s v="Spices"/>
    <n v="140"/>
    <x v="0"/>
    <d v="2018-06-01T00:00:00"/>
    <x v="0"/>
  </r>
  <r>
    <s v="Urban"/>
    <n v="2018"/>
    <s v="June"/>
    <n v="136.19999999999999"/>
    <s v="Non-alcoholic beverages"/>
    <n v="126.7"/>
    <x v="0"/>
    <d v="2018-06-01T00:00:00"/>
    <x v="0"/>
  </r>
  <r>
    <s v="Urban"/>
    <n v="2018"/>
    <s v="June"/>
    <n v="136.19999999999999"/>
    <s v="Prepared meals, snacks, sweets etc."/>
    <n v="149"/>
    <x v="0"/>
    <d v="2018-06-01T00:00:00"/>
    <x v="0"/>
  </r>
  <r>
    <s v="Urban"/>
    <n v="2018"/>
    <s v="June"/>
    <n v="136.19999999999999"/>
    <s v="Food and beverages"/>
    <n v="138.4"/>
    <x v="0"/>
    <d v="2018-06-01T00:00:00"/>
    <x v="0"/>
  </r>
  <r>
    <s v="Urban"/>
    <n v="2018"/>
    <s v="June"/>
    <n v="136.19999999999999"/>
    <s v="Fuel and light"/>
    <n v="126.5"/>
    <x v="1"/>
    <d v="2018-06-01T00:00:00"/>
    <x v="0"/>
  </r>
  <r>
    <s v="Urban"/>
    <n v="2018"/>
    <s v="June"/>
    <n v="136.19999999999999"/>
    <s v="Health"/>
    <n v="132.6"/>
    <x v="2"/>
    <d v="2018-06-01T00:00:00"/>
    <x v="0"/>
  </r>
  <r>
    <s v="Urban"/>
    <n v="2018"/>
    <s v="June"/>
    <n v="136.19999999999999"/>
    <s v="Transport and communication"/>
    <n v="120.4"/>
    <x v="3"/>
    <d v="2018-06-01T00:00:00"/>
    <x v="0"/>
  </r>
  <r>
    <s v="Urban"/>
    <n v="2018"/>
    <s v="June"/>
    <n v="136.19999999999999"/>
    <s v="Education"/>
    <n v="141.19999999999999"/>
    <x v="4"/>
    <d v="2018-06-01T00:00:00"/>
    <x v="0"/>
  </r>
  <r>
    <s v="Rural+Urban"/>
    <n v="2018"/>
    <s v="June"/>
    <n v="138.5"/>
    <s v="Cereals and products"/>
    <n v="136.9"/>
    <x v="0"/>
    <d v="2018-06-01T00:00:00"/>
    <x v="0"/>
  </r>
  <r>
    <s v="Rural+Urban"/>
    <n v="2018"/>
    <s v="June"/>
    <n v="138.5"/>
    <s v="Meat and fish"/>
    <n v="148.69999999999999"/>
    <x v="0"/>
    <d v="2018-06-01T00:00:00"/>
    <x v="0"/>
  </r>
  <r>
    <s v="Rural+Urban"/>
    <n v="2018"/>
    <s v="June"/>
    <n v="138.5"/>
    <s v="Egg"/>
    <n v="135.6"/>
    <x v="0"/>
    <d v="2018-06-01T00:00:00"/>
    <x v="0"/>
  </r>
  <r>
    <s v="Rural+Urban"/>
    <n v="2018"/>
    <s v="June"/>
    <n v="138.5"/>
    <s v="Milk and products"/>
    <n v="142.30000000000001"/>
    <x v="0"/>
    <d v="2018-06-01T00:00:00"/>
    <x v="0"/>
  </r>
  <r>
    <s v="Rural+Urban"/>
    <n v="2018"/>
    <s v="June"/>
    <n v="138.5"/>
    <s v="Oils and fats"/>
    <n v="121.3"/>
    <x v="0"/>
    <d v="2018-06-01T00:00:00"/>
    <x v="0"/>
  </r>
  <r>
    <s v="Rural+Urban"/>
    <n v="2018"/>
    <s v="June"/>
    <n v="138.5"/>
    <s v="Fruits"/>
    <n v="153.19999999999999"/>
    <x v="0"/>
    <d v="2018-06-01T00:00:00"/>
    <x v="0"/>
  </r>
  <r>
    <s v="Rural+Urban"/>
    <n v="2018"/>
    <s v="June"/>
    <n v="138.5"/>
    <s v="Vegetables"/>
    <n v="143.69999999999999"/>
    <x v="0"/>
    <d v="2018-06-01T00:00:00"/>
    <x v="0"/>
  </r>
  <r>
    <s v="Rural+Urban"/>
    <n v="2018"/>
    <s v="June"/>
    <n v="138.5"/>
    <s v="Pulses and products"/>
    <n v="121.4"/>
    <x v="0"/>
    <d v="2018-06-01T00:00:00"/>
    <x v="0"/>
  </r>
  <r>
    <s v="Rural+Urban"/>
    <n v="2018"/>
    <s v="June"/>
    <n v="138.5"/>
    <s v="Sugar and Confectionery"/>
    <n v="111.1"/>
    <x v="0"/>
    <d v="2018-06-01T00:00:00"/>
    <x v="0"/>
  </r>
  <r>
    <s v="Rural+Urban"/>
    <n v="2018"/>
    <s v="June"/>
    <n v="138.5"/>
    <s v="Spices"/>
    <n v="138.4"/>
    <x v="0"/>
    <d v="2018-06-01T00:00:00"/>
    <x v="0"/>
  </r>
  <r>
    <s v="Rural+Urban"/>
    <n v="2018"/>
    <s v="June"/>
    <n v="138.5"/>
    <s v="Non-alcoholic beverages"/>
    <n v="130.30000000000001"/>
    <x v="0"/>
    <d v="2018-06-01T00:00:00"/>
    <x v="0"/>
  </r>
  <r>
    <s v="Rural+Urban"/>
    <n v="2018"/>
    <s v="June"/>
    <n v="138.5"/>
    <s v="Prepared meals, snacks, sweets etc."/>
    <n v="151.80000000000001"/>
    <x v="0"/>
    <d v="2018-06-01T00:00:00"/>
    <x v="0"/>
  </r>
  <r>
    <s v="Rural+Urban"/>
    <n v="2018"/>
    <s v="June"/>
    <n v="138.5"/>
    <s v="Food and beverages"/>
    <n v="139.4"/>
    <x v="0"/>
    <d v="2018-06-01T00:00:00"/>
    <x v="0"/>
  </r>
  <r>
    <s v="Rural+Urban"/>
    <n v="2018"/>
    <s v="June"/>
    <n v="138.5"/>
    <s v="Fuel and light"/>
    <n v="138.1"/>
    <x v="1"/>
    <d v="2018-06-01T00:00:00"/>
    <x v="0"/>
  </r>
  <r>
    <s v="Rural+Urban"/>
    <n v="2018"/>
    <s v="June"/>
    <n v="138.5"/>
    <s v="Health"/>
    <n v="136.19999999999999"/>
    <x v="2"/>
    <d v="2018-06-01T00:00:00"/>
    <x v="0"/>
  </r>
  <r>
    <s v="Rural+Urban"/>
    <n v="2018"/>
    <s v="June"/>
    <n v="138.5"/>
    <s v="Transport and communication"/>
    <n v="123.7"/>
    <x v="3"/>
    <d v="2018-06-01T00:00:00"/>
    <x v="0"/>
  </r>
  <r>
    <s v="Rural+Urban"/>
    <n v="2018"/>
    <s v="June"/>
    <n v="138.5"/>
    <s v="Education"/>
    <n v="142.80000000000001"/>
    <x v="4"/>
    <d v="2018-06-01T00:00:00"/>
    <x v="0"/>
  </r>
  <r>
    <s v="Rural"/>
    <n v="2018"/>
    <s v="July"/>
    <n v="141.80000000000001"/>
    <s v="Cereals and products"/>
    <n v="138.4"/>
    <x v="0"/>
    <d v="2018-07-01T00:00:00"/>
    <x v="0"/>
  </r>
  <r>
    <s v="Rural"/>
    <n v="2018"/>
    <s v="July"/>
    <n v="141.80000000000001"/>
    <s v="Meat and fish"/>
    <n v="149.30000000000001"/>
    <x v="0"/>
    <d v="2018-07-01T00:00:00"/>
    <x v="0"/>
  </r>
  <r>
    <s v="Rural"/>
    <n v="2018"/>
    <s v="July"/>
    <n v="141.80000000000001"/>
    <s v="Egg"/>
    <n v="139.30000000000001"/>
    <x v="0"/>
    <d v="2018-07-01T00:00:00"/>
    <x v="0"/>
  </r>
  <r>
    <s v="Rural"/>
    <n v="2018"/>
    <s v="July"/>
    <n v="141.80000000000001"/>
    <s v="Milk and products"/>
    <n v="143.4"/>
    <x v="0"/>
    <d v="2018-07-01T00:00:00"/>
    <x v="0"/>
  </r>
  <r>
    <s v="Rural"/>
    <n v="2018"/>
    <s v="July"/>
    <n v="141.80000000000001"/>
    <s v="Oils and fats"/>
    <n v="124.1"/>
    <x v="0"/>
    <d v="2018-07-01T00:00:00"/>
    <x v="0"/>
  </r>
  <r>
    <s v="Rural"/>
    <n v="2018"/>
    <s v="July"/>
    <n v="141.80000000000001"/>
    <s v="Fruits"/>
    <n v="153.30000000000001"/>
    <x v="0"/>
    <d v="2018-07-01T00:00:00"/>
    <x v="0"/>
  </r>
  <r>
    <s v="Rural"/>
    <n v="2018"/>
    <s v="July"/>
    <n v="141.80000000000001"/>
    <s v="Vegetables"/>
    <n v="154.19999999999999"/>
    <x v="0"/>
    <d v="2018-07-01T00:00:00"/>
    <x v="0"/>
  </r>
  <r>
    <s v="Rural"/>
    <n v="2018"/>
    <s v="July"/>
    <n v="141.80000000000001"/>
    <s v="Pulses and products"/>
    <n v="126.4"/>
    <x v="0"/>
    <d v="2018-07-01T00:00:00"/>
    <x v="0"/>
  </r>
  <r>
    <s v="Rural"/>
    <n v="2018"/>
    <s v="July"/>
    <n v="141.80000000000001"/>
    <s v="Sugar and Confectionery"/>
    <n v="114.3"/>
    <x v="0"/>
    <d v="2018-07-01T00:00:00"/>
    <x v="0"/>
  </r>
  <r>
    <s v="Rural"/>
    <n v="2018"/>
    <s v="July"/>
    <n v="141.80000000000001"/>
    <s v="Spices"/>
    <n v="138.19999999999999"/>
    <x v="0"/>
    <d v="2018-07-01T00:00:00"/>
    <x v="0"/>
  </r>
  <r>
    <s v="Rural"/>
    <n v="2018"/>
    <s v="July"/>
    <n v="141.80000000000001"/>
    <s v="Non-alcoholic beverages"/>
    <n v="132.80000000000001"/>
    <x v="0"/>
    <d v="2018-07-01T00:00:00"/>
    <x v="0"/>
  </r>
  <r>
    <s v="Rural"/>
    <n v="2018"/>
    <s v="July"/>
    <n v="141.80000000000001"/>
    <s v="Prepared meals, snacks, sweets etc."/>
    <n v="154.80000000000001"/>
    <x v="0"/>
    <d v="2018-07-01T00:00:00"/>
    <x v="0"/>
  </r>
  <r>
    <s v="Rural"/>
    <n v="2018"/>
    <s v="July"/>
    <n v="141.80000000000001"/>
    <s v="Food and beverages"/>
    <n v="142"/>
    <x v="0"/>
    <d v="2018-07-01T00:00:00"/>
    <x v="0"/>
  </r>
  <r>
    <s v="Rural"/>
    <n v="2018"/>
    <s v="July"/>
    <n v="141.80000000000001"/>
    <s v="Fuel and light"/>
    <n v="146.80000000000001"/>
    <x v="1"/>
    <d v="2018-07-01T00:00:00"/>
    <x v="0"/>
  </r>
  <r>
    <s v="Rural"/>
    <n v="2018"/>
    <s v="July"/>
    <n v="141.80000000000001"/>
    <s v="Health"/>
    <n v="139"/>
    <x v="2"/>
    <d v="2018-07-01T00:00:00"/>
    <x v="0"/>
  </r>
  <r>
    <s v="Rural"/>
    <n v="2018"/>
    <s v="July"/>
    <n v="141.80000000000001"/>
    <s v="Transport and communication"/>
    <n v="127.5"/>
    <x v="3"/>
    <d v="2018-07-01T00:00:00"/>
    <x v="0"/>
  </r>
  <r>
    <s v="Rural"/>
    <n v="2018"/>
    <s v="July"/>
    <n v="141.80000000000001"/>
    <s v="Education"/>
    <n v="145.80000000000001"/>
    <x v="4"/>
    <d v="2018-07-01T00:00:00"/>
    <x v="0"/>
  </r>
  <r>
    <s v="Urban"/>
    <n v="2018"/>
    <s v="July"/>
    <n v="137.5"/>
    <s v="Cereals and products"/>
    <n v="135.6"/>
    <x v="0"/>
    <d v="2018-07-01T00:00:00"/>
    <x v="0"/>
  </r>
  <r>
    <s v="Urban"/>
    <n v="2018"/>
    <s v="July"/>
    <n v="137.5"/>
    <s v="Meat and fish"/>
    <n v="148.6"/>
    <x v="0"/>
    <d v="2018-07-01T00:00:00"/>
    <x v="0"/>
  </r>
  <r>
    <s v="Urban"/>
    <n v="2018"/>
    <s v="July"/>
    <n v="137.5"/>
    <s v="Egg"/>
    <n v="139.1"/>
    <x v="0"/>
    <d v="2018-07-01T00:00:00"/>
    <x v="0"/>
  </r>
  <r>
    <s v="Urban"/>
    <n v="2018"/>
    <s v="July"/>
    <n v="137.5"/>
    <s v="Milk and products"/>
    <n v="141"/>
    <x v="0"/>
    <d v="2018-07-01T00:00:00"/>
    <x v="0"/>
  </r>
  <r>
    <s v="Urban"/>
    <n v="2018"/>
    <s v="July"/>
    <n v="137.5"/>
    <s v="Oils and fats"/>
    <n v="116.7"/>
    <x v="0"/>
    <d v="2018-07-01T00:00:00"/>
    <x v="0"/>
  </r>
  <r>
    <s v="Urban"/>
    <n v="2018"/>
    <s v="July"/>
    <n v="137.5"/>
    <s v="Fruits"/>
    <n v="149.69999999999999"/>
    <x v="0"/>
    <d v="2018-07-01T00:00:00"/>
    <x v="0"/>
  </r>
  <r>
    <s v="Urban"/>
    <n v="2018"/>
    <s v="July"/>
    <n v="137.5"/>
    <s v="Vegetables"/>
    <n v="159.19999999999999"/>
    <x v="0"/>
    <d v="2018-07-01T00:00:00"/>
    <x v="0"/>
  </r>
  <r>
    <s v="Urban"/>
    <n v="2018"/>
    <s v="July"/>
    <n v="137.5"/>
    <s v="Pulses and products"/>
    <n v="112.6"/>
    <x v="0"/>
    <d v="2018-07-01T00:00:00"/>
    <x v="0"/>
  </r>
  <r>
    <s v="Urban"/>
    <n v="2018"/>
    <s v="July"/>
    <n v="137.5"/>
    <s v="Sugar and Confectionery"/>
    <n v="111.8"/>
    <x v="0"/>
    <d v="2018-07-01T00:00:00"/>
    <x v="0"/>
  </r>
  <r>
    <s v="Urban"/>
    <n v="2018"/>
    <s v="July"/>
    <n v="137.5"/>
    <s v="Spices"/>
    <n v="140.30000000000001"/>
    <x v="0"/>
    <d v="2018-07-01T00:00:00"/>
    <x v="0"/>
  </r>
  <r>
    <s v="Urban"/>
    <n v="2018"/>
    <s v="July"/>
    <n v="137.5"/>
    <s v="Non-alcoholic beverages"/>
    <n v="126.8"/>
    <x v="0"/>
    <d v="2018-07-01T00:00:00"/>
    <x v="0"/>
  </r>
  <r>
    <s v="Urban"/>
    <n v="2018"/>
    <s v="July"/>
    <n v="137.5"/>
    <s v="Prepared meals, snacks, sweets etc."/>
    <n v="149.4"/>
    <x v="0"/>
    <d v="2018-07-01T00:00:00"/>
    <x v="0"/>
  </r>
  <r>
    <s v="Urban"/>
    <n v="2018"/>
    <s v="July"/>
    <n v="137.5"/>
    <s v="Food and beverages"/>
    <n v="140.30000000000001"/>
    <x v="0"/>
    <d v="2018-07-01T00:00:00"/>
    <x v="0"/>
  </r>
  <r>
    <s v="Urban"/>
    <n v="2018"/>
    <s v="July"/>
    <n v="137.5"/>
    <s v="Fuel and light"/>
    <n v="128.1"/>
    <x v="1"/>
    <d v="2018-07-01T00:00:00"/>
    <x v="0"/>
  </r>
  <r>
    <s v="Urban"/>
    <n v="2018"/>
    <s v="July"/>
    <n v="137.5"/>
    <s v="Health"/>
    <n v="133.6"/>
    <x v="2"/>
    <d v="2018-07-01T00:00:00"/>
    <x v="0"/>
  </r>
  <r>
    <s v="Urban"/>
    <n v="2018"/>
    <s v="July"/>
    <n v="137.5"/>
    <s v="Transport and communication"/>
    <n v="120.1"/>
    <x v="3"/>
    <d v="2018-07-01T00:00:00"/>
    <x v="0"/>
  </r>
  <r>
    <s v="Urban"/>
    <n v="2018"/>
    <s v="July"/>
    <n v="137.5"/>
    <s v="Education"/>
    <n v="144"/>
    <x v="4"/>
    <d v="2018-07-01T00:00:00"/>
    <x v="0"/>
  </r>
  <r>
    <s v="Rural+Urban"/>
    <n v="2018"/>
    <s v="July"/>
    <n v="139.80000000000001"/>
    <s v="Cereals and products"/>
    <n v="137.5"/>
    <x v="0"/>
    <d v="2018-07-01T00:00:00"/>
    <x v="0"/>
  </r>
  <r>
    <s v="Rural+Urban"/>
    <n v="2018"/>
    <s v="July"/>
    <n v="139.80000000000001"/>
    <s v="Meat and fish"/>
    <n v="149.1"/>
    <x v="0"/>
    <d v="2018-07-01T00:00:00"/>
    <x v="0"/>
  </r>
  <r>
    <s v="Rural+Urban"/>
    <n v="2018"/>
    <s v="July"/>
    <n v="139.80000000000001"/>
    <s v="Egg"/>
    <n v="139.19999999999999"/>
    <x v="0"/>
    <d v="2018-07-01T00:00:00"/>
    <x v="0"/>
  </r>
  <r>
    <s v="Rural+Urban"/>
    <n v="2018"/>
    <s v="July"/>
    <n v="139.80000000000001"/>
    <s v="Milk and products"/>
    <n v="142.5"/>
    <x v="0"/>
    <d v="2018-07-01T00:00:00"/>
    <x v="0"/>
  </r>
  <r>
    <s v="Rural+Urban"/>
    <n v="2018"/>
    <s v="July"/>
    <n v="139.80000000000001"/>
    <s v="Oils and fats"/>
    <n v="121.4"/>
    <x v="0"/>
    <d v="2018-07-01T00:00:00"/>
    <x v="0"/>
  </r>
  <r>
    <s v="Rural+Urban"/>
    <n v="2018"/>
    <s v="July"/>
    <n v="139.80000000000001"/>
    <s v="Fruits"/>
    <n v="151.6"/>
    <x v="0"/>
    <d v="2018-07-01T00:00:00"/>
    <x v="0"/>
  </r>
  <r>
    <s v="Rural+Urban"/>
    <n v="2018"/>
    <s v="July"/>
    <n v="139.80000000000001"/>
    <s v="Vegetables"/>
    <n v="155.9"/>
    <x v="0"/>
    <d v="2018-07-01T00:00:00"/>
    <x v="0"/>
  </r>
  <r>
    <s v="Rural+Urban"/>
    <n v="2018"/>
    <s v="July"/>
    <n v="139.80000000000001"/>
    <s v="Pulses and products"/>
    <n v="121.7"/>
    <x v="0"/>
    <d v="2018-07-01T00:00:00"/>
    <x v="0"/>
  </r>
  <r>
    <s v="Rural+Urban"/>
    <n v="2018"/>
    <s v="July"/>
    <n v="139.80000000000001"/>
    <s v="Sugar and Confectionery"/>
    <n v="113.5"/>
    <x v="0"/>
    <d v="2018-07-01T00:00:00"/>
    <x v="0"/>
  </r>
  <r>
    <s v="Rural+Urban"/>
    <n v="2018"/>
    <s v="July"/>
    <n v="139.80000000000001"/>
    <s v="Spices"/>
    <n v="138.9"/>
    <x v="0"/>
    <d v="2018-07-01T00:00:00"/>
    <x v="0"/>
  </r>
  <r>
    <s v="Rural+Urban"/>
    <n v="2018"/>
    <s v="July"/>
    <n v="139.80000000000001"/>
    <s v="Non-alcoholic beverages"/>
    <n v="130.30000000000001"/>
    <x v="0"/>
    <d v="2018-07-01T00:00:00"/>
    <x v="0"/>
  </r>
  <r>
    <s v="Rural+Urban"/>
    <n v="2018"/>
    <s v="July"/>
    <n v="139.80000000000001"/>
    <s v="Prepared meals, snacks, sweets etc."/>
    <n v="152.30000000000001"/>
    <x v="0"/>
    <d v="2018-07-01T00:00:00"/>
    <x v="0"/>
  </r>
  <r>
    <s v="Rural+Urban"/>
    <n v="2018"/>
    <s v="July"/>
    <n v="139.80000000000001"/>
    <s v="Food and beverages"/>
    <n v="141.4"/>
    <x v="0"/>
    <d v="2018-07-01T00:00:00"/>
    <x v="0"/>
  </r>
  <r>
    <s v="Rural+Urban"/>
    <n v="2018"/>
    <s v="July"/>
    <n v="139.80000000000001"/>
    <s v="Fuel and light"/>
    <n v="139.69999999999999"/>
    <x v="1"/>
    <d v="2018-07-01T00:00:00"/>
    <x v="0"/>
  </r>
  <r>
    <s v="Rural+Urban"/>
    <n v="2018"/>
    <s v="July"/>
    <n v="139.80000000000001"/>
    <s v="Health"/>
    <n v="137"/>
    <x v="2"/>
    <d v="2018-07-01T00:00:00"/>
    <x v="0"/>
  </r>
  <r>
    <s v="Rural+Urban"/>
    <n v="2018"/>
    <s v="July"/>
    <n v="139.80000000000001"/>
    <s v="Transport and communication"/>
    <n v="123.6"/>
    <x v="3"/>
    <d v="2018-07-01T00:00:00"/>
    <x v="0"/>
  </r>
  <r>
    <s v="Rural+Urban"/>
    <n v="2018"/>
    <s v="July"/>
    <n v="139.80000000000001"/>
    <s v="Education"/>
    <n v="144.69999999999999"/>
    <x v="4"/>
    <d v="2018-07-01T00:00:00"/>
    <x v="0"/>
  </r>
  <r>
    <s v="Rural"/>
    <n v="2018"/>
    <s v="August"/>
    <n v="142.5"/>
    <s v="Cereals and products"/>
    <n v="139.19999999999999"/>
    <x v="0"/>
    <d v="2018-08-01T00:00:00"/>
    <x v="0"/>
  </r>
  <r>
    <s v="Rural"/>
    <n v="2018"/>
    <s v="August"/>
    <n v="142.5"/>
    <s v="Meat and fish"/>
    <n v="148.80000000000001"/>
    <x v="0"/>
    <d v="2018-08-01T00:00:00"/>
    <x v="0"/>
  </r>
  <r>
    <s v="Rural"/>
    <n v="2018"/>
    <s v="August"/>
    <n v="142.5"/>
    <s v="Egg"/>
    <n v="139.1"/>
    <x v="0"/>
    <d v="2018-08-01T00:00:00"/>
    <x v="0"/>
  </r>
  <r>
    <s v="Rural"/>
    <n v="2018"/>
    <s v="August"/>
    <n v="142.5"/>
    <s v="Milk and products"/>
    <n v="143.5"/>
    <x v="0"/>
    <d v="2018-08-01T00:00:00"/>
    <x v="0"/>
  </r>
  <r>
    <s v="Rural"/>
    <n v="2018"/>
    <s v="August"/>
    <n v="142.5"/>
    <s v="Oils and fats"/>
    <n v="125"/>
    <x v="0"/>
    <d v="2018-08-01T00:00:00"/>
    <x v="0"/>
  </r>
  <r>
    <s v="Rural"/>
    <n v="2018"/>
    <s v="August"/>
    <n v="142.5"/>
    <s v="Fruits"/>
    <n v="154.4"/>
    <x v="0"/>
    <d v="2018-08-01T00:00:00"/>
    <x v="0"/>
  </r>
  <r>
    <s v="Rural"/>
    <n v="2018"/>
    <s v="August"/>
    <n v="142.5"/>
    <s v="Vegetables"/>
    <n v="156.30000000000001"/>
    <x v="0"/>
    <d v="2018-08-01T00:00:00"/>
    <x v="0"/>
  </r>
  <r>
    <s v="Rural"/>
    <n v="2018"/>
    <s v="August"/>
    <n v="142.5"/>
    <s v="Pulses and products"/>
    <n v="126.8"/>
    <x v="0"/>
    <d v="2018-08-01T00:00:00"/>
    <x v="0"/>
  </r>
  <r>
    <s v="Rural"/>
    <n v="2018"/>
    <s v="August"/>
    <n v="142.5"/>
    <s v="Sugar and Confectionery"/>
    <n v="115.4"/>
    <x v="0"/>
    <d v="2018-08-01T00:00:00"/>
    <x v="0"/>
  </r>
  <r>
    <s v="Rural"/>
    <n v="2018"/>
    <s v="August"/>
    <n v="142.5"/>
    <s v="Spices"/>
    <n v="138.6"/>
    <x v="0"/>
    <d v="2018-08-01T00:00:00"/>
    <x v="0"/>
  </r>
  <r>
    <s v="Rural"/>
    <n v="2018"/>
    <s v="August"/>
    <n v="142.5"/>
    <s v="Non-alcoholic beverages"/>
    <n v="133.80000000000001"/>
    <x v="0"/>
    <d v="2018-08-01T00:00:00"/>
    <x v="0"/>
  </r>
  <r>
    <s v="Rural"/>
    <n v="2018"/>
    <s v="August"/>
    <n v="142.5"/>
    <s v="Prepared meals, snacks, sweets etc."/>
    <n v="155.19999999999999"/>
    <x v="0"/>
    <d v="2018-08-01T00:00:00"/>
    <x v="0"/>
  </r>
  <r>
    <s v="Rural"/>
    <n v="2018"/>
    <s v="August"/>
    <n v="142.5"/>
    <s v="Food and beverages"/>
    <n v="142.69999999999999"/>
    <x v="0"/>
    <d v="2018-08-01T00:00:00"/>
    <x v="0"/>
  </r>
  <r>
    <s v="Rural"/>
    <n v="2018"/>
    <s v="August"/>
    <n v="142.5"/>
    <s v="Fuel and light"/>
    <n v="147.69999999999999"/>
    <x v="1"/>
    <d v="2018-08-01T00:00:00"/>
    <x v="0"/>
  </r>
  <r>
    <s v="Rural"/>
    <n v="2018"/>
    <s v="August"/>
    <n v="142.5"/>
    <s v="Health"/>
    <n v="139.4"/>
    <x v="2"/>
    <d v="2018-08-01T00:00:00"/>
    <x v="0"/>
  </r>
  <r>
    <s v="Rural"/>
    <n v="2018"/>
    <s v="August"/>
    <n v="142.5"/>
    <s v="Transport and communication"/>
    <n v="128.30000000000001"/>
    <x v="3"/>
    <d v="2018-08-01T00:00:00"/>
    <x v="0"/>
  </r>
  <r>
    <s v="Rural"/>
    <n v="2018"/>
    <s v="August"/>
    <n v="142.5"/>
    <s v="Education"/>
    <n v="146.9"/>
    <x v="4"/>
    <d v="2018-08-01T00:00:00"/>
    <x v="0"/>
  </r>
  <r>
    <s v="Urban"/>
    <n v="2018"/>
    <s v="August"/>
    <n v="138"/>
    <s v="Cereals and products"/>
    <n v="136.5"/>
    <x v="0"/>
    <d v="2018-08-01T00:00:00"/>
    <x v="0"/>
  </r>
  <r>
    <s v="Urban"/>
    <n v="2018"/>
    <s v="August"/>
    <n v="138"/>
    <s v="Meat and fish"/>
    <n v="146.4"/>
    <x v="0"/>
    <d v="2018-08-01T00:00:00"/>
    <x v="0"/>
  </r>
  <r>
    <s v="Urban"/>
    <n v="2018"/>
    <s v="August"/>
    <n v="138"/>
    <s v="Egg"/>
    <n v="136.6"/>
    <x v="0"/>
    <d v="2018-08-01T00:00:00"/>
    <x v="0"/>
  </r>
  <r>
    <s v="Urban"/>
    <n v="2018"/>
    <s v="August"/>
    <n v="138"/>
    <s v="Milk and products"/>
    <n v="141.19999999999999"/>
    <x v="0"/>
    <d v="2018-08-01T00:00:00"/>
    <x v="0"/>
  </r>
  <r>
    <s v="Urban"/>
    <n v="2018"/>
    <s v="August"/>
    <n v="138"/>
    <s v="Oils and fats"/>
    <n v="117.4"/>
    <x v="0"/>
    <d v="2018-08-01T00:00:00"/>
    <x v="0"/>
  </r>
  <r>
    <s v="Urban"/>
    <n v="2018"/>
    <s v="August"/>
    <n v="138"/>
    <s v="Fruits"/>
    <n v="146.30000000000001"/>
    <x v="0"/>
    <d v="2018-08-01T00:00:00"/>
    <x v="0"/>
  </r>
  <r>
    <s v="Urban"/>
    <n v="2018"/>
    <s v="August"/>
    <n v="138"/>
    <s v="Vegetables"/>
    <n v="157.30000000000001"/>
    <x v="0"/>
    <d v="2018-08-01T00:00:00"/>
    <x v="0"/>
  </r>
  <r>
    <s v="Urban"/>
    <n v="2018"/>
    <s v="August"/>
    <n v="138"/>
    <s v="Pulses and products"/>
    <n v="113.6"/>
    <x v="0"/>
    <d v="2018-08-01T00:00:00"/>
    <x v="0"/>
  </r>
  <r>
    <s v="Urban"/>
    <n v="2018"/>
    <s v="August"/>
    <n v="138"/>
    <s v="Sugar and Confectionery"/>
    <n v="113.3"/>
    <x v="0"/>
    <d v="2018-08-01T00:00:00"/>
    <x v="0"/>
  </r>
  <r>
    <s v="Urban"/>
    <n v="2018"/>
    <s v="August"/>
    <n v="138"/>
    <s v="Spices"/>
    <n v="141.1"/>
    <x v="0"/>
    <d v="2018-08-01T00:00:00"/>
    <x v="0"/>
  </r>
  <r>
    <s v="Urban"/>
    <n v="2018"/>
    <s v="August"/>
    <n v="138"/>
    <s v="Non-alcoholic beverages"/>
    <n v="127.4"/>
    <x v="0"/>
    <d v="2018-08-01T00:00:00"/>
    <x v="0"/>
  </r>
  <r>
    <s v="Urban"/>
    <n v="2018"/>
    <s v="August"/>
    <n v="138"/>
    <s v="Prepared meals, snacks, sweets etc."/>
    <n v="150.4"/>
    <x v="0"/>
    <d v="2018-08-01T00:00:00"/>
    <x v="0"/>
  </r>
  <r>
    <s v="Urban"/>
    <n v="2018"/>
    <s v="August"/>
    <n v="138"/>
    <s v="Food and beverages"/>
    <n v="140.1"/>
    <x v="0"/>
    <d v="2018-08-01T00:00:00"/>
    <x v="0"/>
  </r>
  <r>
    <s v="Urban"/>
    <n v="2018"/>
    <s v="August"/>
    <n v="138"/>
    <s v="Fuel and light"/>
    <n v="129.80000000000001"/>
    <x v="1"/>
    <d v="2018-08-01T00:00:00"/>
    <x v="0"/>
  </r>
  <r>
    <s v="Urban"/>
    <n v="2018"/>
    <s v="August"/>
    <n v="138"/>
    <s v="Health"/>
    <n v="134.9"/>
    <x v="2"/>
    <d v="2018-08-01T00:00:00"/>
    <x v="0"/>
  </r>
  <r>
    <s v="Urban"/>
    <n v="2018"/>
    <s v="August"/>
    <n v="138"/>
    <s v="Transport and communication"/>
    <n v="120.7"/>
    <x v="3"/>
    <d v="2018-08-01T00:00:00"/>
    <x v="0"/>
  </r>
  <r>
    <s v="Urban"/>
    <n v="2018"/>
    <s v="August"/>
    <n v="138"/>
    <s v="Education"/>
    <n v="145.30000000000001"/>
    <x v="4"/>
    <d v="2018-08-01T00:00:00"/>
    <x v="0"/>
  </r>
  <r>
    <s v="Rural+Urban"/>
    <n v="2018"/>
    <s v="August"/>
    <n v="140.4"/>
    <s v="Cereals and products"/>
    <n v="138.30000000000001"/>
    <x v="0"/>
    <d v="2018-08-01T00:00:00"/>
    <x v="0"/>
  </r>
  <r>
    <s v="Rural+Urban"/>
    <n v="2018"/>
    <s v="August"/>
    <n v="140.4"/>
    <s v="Meat and fish"/>
    <n v="148"/>
    <x v="0"/>
    <d v="2018-08-01T00:00:00"/>
    <x v="0"/>
  </r>
  <r>
    <s v="Rural+Urban"/>
    <n v="2018"/>
    <s v="August"/>
    <n v="140.4"/>
    <s v="Egg"/>
    <n v="138.1"/>
    <x v="0"/>
    <d v="2018-08-01T00:00:00"/>
    <x v="0"/>
  </r>
  <r>
    <s v="Rural+Urban"/>
    <n v="2018"/>
    <s v="August"/>
    <n v="140.4"/>
    <s v="Milk and products"/>
    <n v="142.6"/>
    <x v="0"/>
    <d v="2018-08-01T00:00:00"/>
    <x v="0"/>
  </r>
  <r>
    <s v="Rural+Urban"/>
    <n v="2018"/>
    <s v="August"/>
    <n v="140.4"/>
    <s v="Oils and fats"/>
    <n v="122.2"/>
    <x v="0"/>
    <d v="2018-08-01T00:00:00"/>
    <x v="0"/>
  </r>
  <r>
    <s v="Rural+Urban"/>
    <n v="2018"/>
    <s v="August"/>
    <n v="140.4"/>
    <s v="Fruits"/>
    <n v="150.6"/>
    <x v="0"/>
    <d v="2018-08-01T00:00:00"/>
    <x v="0"/>
  </r>
  <r>
    <s v="Rural+Urban"/>
    <n v="2018"/>
    <s v="August"/>
    <n v="140.4"/>
    <s v="Vegetables"/>
    <n v="156.6"/>
    <x v="0"/>
    <d v="2018-08-01T00:00:00"/>
    <x v="0"/>
  </r>
  <r>
    <s v="Rural+Urban"/>
    <n v="2018"/>
    <s v="August"/>
    <n v="140.4"/>
    <s v="Pulses and products"/>
    <n v="122.4"/>
    <x v="0"/>
    <d v="2018-08-01T00:00:00"/>
    <x v="0"/>
  </r>
  <r>
    <s v="Rural+Urban"/>
    <n v="2018"/>
    <s v="August"/>
    <n v="140.4"/>
    <s v="Sugar and Confectionery"/>
    <n v="114.7"/>
    <x v="0"/>
    <d v="2018-08-01T00:00:00"/>
    <x v="0"/>
  </r>
  <r>
    <s v="Rural+Urban"/>
    <n v="2018"/>
    <s v="August"/>
    <n v="140.4"/>
    <s v="Spices"/>
    <n v="139.4"/>
    <x v="0"/>
    <d v="2018-08-01T00:00:00"/>
    <x v="0"/>
  </r>
  <r>
    <s v="Rural+Urban"/>
    <n v="2018"/>
    <s v="August"/>
    <n v="140.4"/>
    <s v="Non-alcoholic beverages"/>
    <n v="131.1"/>
    <x v="0"/>
    <d v="2018-08-01T00:00:00"/>
    <x v="0"/>
  </r>
  <r>
    <s v="Rural+Urban"/>
    <n v="2018"/>
    <s v="August"/>
    <n v="140.4"/>
    <s v="Prepared meals, snacks, sweets etc."/>
    <n v="153"/>
    <x v="0"/>
    <d v="2018-08-01T00:00:00"/>
    <x v="0"/>
  </r>
  <r>
    <s v="Rural+Urban"/>
    <n v="2018"/>
    <s v="August"/>
    <n v="140.4"/>
    <s v="Food and beverages"/>
    <n v="141.69999999999999"/>
    <x v="0"/>
    <d v="2018-08-01T00:00:00"/>
    <x v="0"/>
  </r>
  <r>
    <s v="Rural+Urban"/>
    <n v="2018"/>
    <s v="August"/>
    <n v="140.4"/>
    <s v="Fuel and light"/>
    <n v="140.9"/>
    <x v="1"/>
    <d v="2018-08-01T00:00:00"/>
    <x v="0"/>
  </r>
  <r>
    <s v="Rural+Urban"/>
    <n v="2018"/>
    <s v="August"/>
    <n v="140.4"/>
    <s v="Health"/>
    <n v="137.69999999999999"/>
    <x v="2"/>
    <d v="2018-08-01T00:00:00"/>
    <x v="0"/>
  </r>
  <r>
    <s v="Rural+Urban"/>
    <n v="2018"/>
    <s v="August"/>
    <n v="140.4"/>
    <s v="Transport and communication"/>
    <n v="124.3"/>
    <x v="3"/>
    <d v="2018-08-01T00:00:00"/>
    <x v="0"/>
  </r>
  <r>
    <s v="Rural+Urban"/>
    <n v="2018"/>
    <s v="August"/>
    <n v="140.4"/>
    <s v="Education"/>
    <n v="146"/>
    <x v="4"/>
    <d v="2018-08-01T00:00:00"/>
    <x v="0"/>
  </r>
  <r>
    <s v="Rural"/>
    <n v="2018"/>
    <s v="September"/>
    <n v="142.1"/>
    <s v="Cereals and products"/>
    <n v="139.4"/>
    <x v="0"/>
    <d v="2018-09-01T00:00:00"/>
    <x v="0"/>
  </r>
  <r>
    <s v="Rural"/>
    <n v="2018"/>
    <s v="September"/>
    <n v="142.1"/>
    <s v="Meat and fish"/>
    <n v="147.19999999999999"/>
    <x v="0"/>
    <d v="2018-09-01T00:00:00"/>
    <x v="0"/>
  </r>
  <r>
    <s v="Rural"/>
    <n v="2018"/>
    <s v="September"/>
    <n v="142.1"/>
    <s v="Egg"/>
    <n v="136.6"/>
    <x v="0"/>
    <d v="2018-09-01T00:00:00"/>
    <x v="0"/>
  </r>
  <r>
    <s v="Rural"/>
    <n v="2018"/>
    <s v="September"/>
    <n v="142.1"/>
    <s v="Milk and products"/>
    <n v="143.69999999999999"/>
    <x v="0"/>
    <d v="2018-09-01T00:00:00"/>
    <x v="0"/>
  </r>
  <r>
    <s v="Rural"/>
    <n v="2018"/>
    <s v="September"/>
    <n v="142.1"/>
    <s v="Oils and fats"/>
    <n v="124.6"/>
    <x v="0"/>
    <d v="2018-09-01T00:00:00"/>
    <x v="0"/>
  </r>
  <r>
    <s v="Rural"/>
    <n v="2018"/>
    <s v="September"/>
    <n v="142.1"/>
    <s v="Fruits"/>
    <n v="150.1"/>
    <x v="0"/>
    <d v="2018-09-01T00:00:00"/>
    <x v="0"/>
  </r>
  <r>
    <s v="Rural"/>
    <n v="2018"/>
    <s v="September"/>
    <n v="142.1"/>
    <s v="Vegetables"/>
    <n v="149.4"/>
    <x v="0"/>
    <d v="2018-09-01T00:00:00"/>
    <x v="0"/>
  </r>
  <r>
    <s v="Rural"/>
    <n v="2018"/>
    <s v="September"/>
    <n v="142.1"/>
    <s v="Pulses and products"/>
    <n v="125.4"/>
    <x v="0"/>
    <d v="2018-09-01T00:00:00"/>
    <x v="0"/>
  </r>
  <r>
    <s v="Rural"/>
    <n v="2018"/>
    <s v="September"/>
    <n v="142.1"/>
    <s v="Sugar and Confectionery"/>
    <n v="114.4"/>
    <x v="0"/>
    <d v="2018-09-01T00:00:00"/>
    <x v="0"/>
  </r>
  <r>
    <s v="Rural"/>
    <n v="2018"/>
    <s v="September"/>
    <n v="142.1"/>
    <s v="Spices"/>
    <n v="138.69999999999999"/>
    <x v="0"/>
    <d v="2018-09-01T00:00:00"/>
    <x v="0"/>
  </r>
  <r>
    <s v="Rural"/>
    <n v="2018"/>
    <s v="September"/>
    <n v="142.1"/>
    <s v="Non-alcoholic beverages"/>
    <n v="133.1"/>
    <x v="0"/>
    <d v="2018-09-01T00:00:00"/>
    <x v="0"/>
  </r>
  <r>
    <s v="Rural"/>
    <n v="2018"/>
    <s v="September"/>
    <n v="142.1"/>
    <s v="Prepared meals, snacks, sweets etc."/>
    <n v="155.9"/>
    <x v="0"/>
    <d v="2018-09-01T00:00:00"/>
    <x v="0"/>
  </r>
  <r>
    <s v="Rural"/>
    <n v="2018"/>
    <s v="September"/>
    <n v="142.1"/>
    <s v="Food and beverages"/>
    <n v="141.30000000000001"/>
    <x v="0"/>
    <d v="2018-09-01T00:00:00"/>
    <x v="0"/>
  </r>
  <r>
    <s v="Rural"/>
    <n v="2018"/>
    <s v="September"/>
    <n v="142.1"/>
    <s v="Fuel and light"/>
    <n v="149"/>
    <x v="1"/>
    <d v="2018-09-01T00:00:00"/>
    <x v="0"/>
  </r>
  <r>
    <s v="Rural"/>
    <n v="2018"/>
    <s v="September"/>
    <n v="142.1"/>
    <s v="Health"/>
    <n v="140"/>
    <x v="2"/>
    <d v="2018-09-01T00:00:00"/>
    <x v="0"/>
  </r>
  <r>
    <s v="Rural"/>
    <n v="2018"/>
    <s v="September"/>
    <n v="142.1"/>
    <s v="Transport and communication"/>
    <n v="129.9"/>
    <x v="3"/>
    <d v="2018-09-01T00:00:00"/>
    <x v="0"/>
  </r>
  <r>
    <s v="Rural"/>
    <n v="2018"/>
    <s v="September"/>
    <n v="142.1"/>
    <s v="Education"/>
    <n v="147.6"/>
    <x v="4"/>
    <d v="2018-09-01T00:00:00"/>
    <x v="0"/>
  </r>
  <r>
    <s v="Urban"/>
    <n v="2018"/>
    <s v="September"/>
    <n v="138.1"/>
    <s v="Cereals and products"/>
    <n v="137"/>
    <x v="0"/>
    <d v="2018-09-01T00:00:00"/>
    <x v="0"/>
  </r>
  <r>
    <s v="Urban"/>
    <n v="2018"/>
    <s v="September"/>
    <n v="138.1"/>
    <s v="Meat and fish"/>
    <n v="143.1"/>
    <x v="0"/>
    <d v="2018-09-01T00:00:00"/>
    <x v="0"/>
  </r>
  <r>
    <s v="Urban"/>
    <n v="2018"/>
    <s v="September"/>
    <n v="138.1"/>
    <s v="Egg"/>
    <n v="132.80000000000001"/>
    <x v="0"/>
    <d v="2018-09-01T00:00:00"/>
    <x v="0"/>
  </r>
  <r>
    <s v="Urban"/>
    <n v="2018"/>
    <s v="September"/>
    <n v="138.1"/>
    <s v="Milk and products"/>
    <n v="141.5"/>
    <x v="0"/>
    <d v="2018-09-01T00:00:00"/>
    <x v="0"/>
  </r>
  <r>
    <s v="Urban"/>
    <n v="2018"/>
    <s v="September"/>
    <n v="138.1"/>
    <s v="Oils and fats"/>
    <n v="117.8"/>
    <x v="0"/>
    <d v="2018-09-01T00:00:00"/>
    <x v="0"/>
  </r>
  <r>
    <s v="Urban"/>
    <n v="2018"/>
    <s v="September"/>
    <n v="138.1"/>
    <s v="Fruits"/>
    <n v="140"/>
    <x v="0"/>
    <d v="2018-09-01T00:00:00"/>
    <x v="0"/>
  </r>
  <r>
    <s v="Urban"/>
    <n v="2018"/>
    <s v="September"/>
    <n v="138.1"/>
    <s v="Vegetables"/>
    <n v="151.30000000000001"/>
    <x v="0"/>
    <d v="2018-09-01T00:00:00"/>
    <x v="0"/>
  </r>
  <r>
    <s v="Urban"/>
    <n v="2018"/>
    <s v="September"/>
    <n v="138.1"/>
    <s v="Pulses and products"/>
    <n v="113.5"/>
    <x v="0"/>
    <d v="2018-09-01T00:00:00"/>
    <x v="0"/>
  </r>
  <r>
    <s v="Urban"/>
    <n v="2018"/>
    <s v="September"/>
    <n v="138.1"/>
    <s v="Sugar and Confectionery"/>
    <n v="112.3"/>
    <x v="0"/>
    <d v="2018-09-01T00:00:00"/>
    <x v="0"/>
  </r>
  <r>
    <s v="Urban"/>
    <n v="2018"/>
    <s v="September"/>
    <n v="138.1"/>
    <s v="Spices"/>
    <n v="141.19999999999999"/>
    <x v="0"/>
    <d v="2018-09-01T00:00:00"/>
    <x v="0"/>
  </r>
  <r>
    <s v="Urban"/>
    <n v="2018"/>
    <s v="September"/>
    <n v="138.1"/>
    <s v="Non-alcoholic beverages"/>
    <n v="127.7"/>
    <x v="0"/>
    <d v="2018-09-01T00:00:00"/>
    <x v="0"/>
  </r>
  <r>
    <s v="Urban"/>
    <n v="2018"/>
    <s v="September"/>
    <n v="138.1"/>
    <s v="Prepared meals, snacks, sweets etc."/>
    <n v="151.30000000000001"/>
    <x v="0"/>
    <d v="2018-09-01T00:00:00"/>
    <x v="0"/>
  </r>
  <r>
    <s v="Urban"/>
    <n v="2018"/>
    <s v="September"/>
    <n v="138.1"/>
    <s v="Food and beverages"/>
    <n v="138.9"/>
    <x v="0"/>
    <d v="2018-09-01T00:00:00"/>
    <x v="0"/>
  </r>
  <r>
    <s v="Urban"/>
    <n v="2018"/>
    <s v="September"/>
    <n v="138.1"/>
    <s v="Fuel and light"/>
    <n v="131.19999999999999"/>
    <x v="1"/>
    <d v="2018-09-01T00:00:00"/>
    <x v="0"/>
  </r>
  <r>
    <s v="Urban"/>
    <n v="2018"/>
    <s v="September"/>
    <n v="138.1"/>
    <s v="Health"/>
    <n v="135.69999999999999"/>
    <x v="2"/>
    <d v="2018-09-01T00:00:00"/>
    <x v="0"/>
  </r>
  <r>
    <s v="Urban"/>
    <n v="2018"/>
    <s v="September"/>
    <n v="138.1"/>
    <s v="Transport and communication"/>
    <n v="122.5"/>
    <x v="3"/>
    <d v="2018-09-01T00:00:00"/>
    <x v="0"/>
  </r>
  <r>
    <s v="Urban"/>
    <n v="2018"/>
    <s v="September"/>
    <n v="138.1"/>
    <s v="Education"/>
    <n v="145.19999999999999"/>
    <x v="4"/>
    <d v="2018-09-01T00:00:00"/>
    <x v="0"/>
  </r>
  <r>
    <s v="Rural+Urban"/>
    <n v="2018"/>
    <s v="September"/>
    <n v="140.19999999999999"/>
    <s v="Cereals and products"/>
    <n v="138.6"/>
    <x v="0"/>
    <d v="2018-09-01T00:00:00"/>
    <x v="0"/>
  </r>
  <r>
    <s v="Rural+Urban"/>
    <n v="2018"/>
    <s v="September"/>
    <n v="140.19999999999999"/>
    <s v="Meat and fish"/>
    <n v="145.80000000000001"/>
    <x v="0"/>
    <d v="2018-09-01T00:00:00"/>
    <x v="0"/>
  </r>
  <r>
    <s v="Rural+Urban"/>
    <n v="2018"/>
    <s v="September"/>
    <n v="140.19999999999999"/>
    <s v="Egg"/>
    <n v="135.1"/>
    <x v="0"/>
    <d v="2018-09-01T00:00:00"/>
    <x v="0"/>
  </r>
  <r>
    <s v="Rural+Urban"/>
    <n v="2018"/>
    <s v="September"/>
    <n v="140.19999999999999"/>
    <s v="Milk and products"/>
    <n v="142.9"/>
    <x v="0"/>
    <d v="2018-09-01T00:00:00"/>
    <x v="0"/>
  </r>
  <r>
    <s v="Rural+Urban"/>
    <n v="2018"/>
    <s v="September"/>
    <n v="140.19999999999999"/>
    <s v="Oils and fats"/>
    <n v="122.1"/>
    <x v="0"/>
    <d v="2018-09-01T00:00:00"/>
    <x v="0"/>
  </r>
  <r>
    <s v="Rural+Urban"/>
    <n v="2018"/>
    <s v="September"/>
    <n v="140.19999999999999"/>
    <s v="Fruits"/>
    <n v="145.4"/>
    <x v="0"/>
    <d v="2018-09-01T00:00:00"/>
    <x v="0"/>
  </r>
  <r>
    <s v="Rural+Urban"/>
    <n v="2018"/>
    <s v="September"/>
    <n v="140.19999999999999"/>
    <s v="Vegetables"/>
    <n v="150"/>
    <x v="0"/>
    <d v="2018-09-01T00:00:00"/>
    <x v="0"/>
  </r>
  <r>
    <s v="Rural+Urban"/>
    <n v="2018"/>
    <s v="September"/>
    <n v="140.19999999999999"/>
    <s v="Pulses and products"/>
    <n v="121.4"/>
    <x v="0"/>
    <d v="2018-09-01T00:00:00"/>
    <x v="0"/>
  </r>
  <r>
    <s v="Rural+Urban"/>
    <n v="2018"/>
    <s v="September"/>
    <n v="140.19999999999999"/>
    <s v="Sugar and Confectionery"/>
    <n v="113.7"/>
    <x v="0"/>
    <d v="2018-09-01T00:00:00"/>
    <x v="0"/>
  </r>
  <r>
    <s v="Rural+Urban"/>
    <n v="2018"/>
    <s v="September"/>
    <n v="140.19999999999999"/>
    <s v="Spices"/>
    <n v="139.5"/>
    <x v="0"/>
    <d v="2018-09-01T00:00:00"/>
    <x v="0"/>
  </r>
  <r>
    <s v="Rural+Urban"/>
    <n v="2018"/>
    <s v="September"/>
    <n v="140.19999999999999"/>
    <s v="Non-alcoholic beverages"/>
    <n v="130.80000000000001"/>
    <x v="0"/>
    <d v="2018-09-01T00:00:00"/>
    <x v="0"/>
  </r>
  <r>
    <s v="Rural+Urban"/>
    <n v="2018"/>
    <s v="September"/>
    <n v="140.19999999999999"/>
    <s v="Prepared meals, snacks, sweets etc."/>
    <n v="153.80000000000001"/>
    <x v="0"/>
    <d v="2018-09-01T00:00:00"/>
    <x v="0"/>
  </r>
  <r>
    <s v="Rural+Urban"/>
    <n v="2018"/>
    <s v="September"/>
    <n v="140.19999999999999"/>
    <s v="Food and beverages"/>
    <n v="140.4"/>
    <x v="0"/>
    <d v="2018-09-01T00:00:00"/>
    <x v="0"/>
  </r>
  <r>
    <s v="Rural+Urban"/>
    <n v="2018"/>
    <s v="September"/>
    <n v="140.19999999999999"/>
    <s v="Fuel and light"/>
    <n v="142.30000000000001"/>
    <x v="1"/>
    <d v="2018-09-01T00:00:00"/>
    <x v="0"/>
  </r>
  <r>
    <s v="Rural+Urban"/>
    <n v="2018"/>
    <s v="September"/>
    <n v="140.19999999999999"/>
    <s v="Health"/>
    <n v="138.4"/>
    <x v="2"/>
    <d v="2018-09-01T00:00:00"/>
    <x v="0"/>
  </r>
  <r>
    <s v="Rural+Urban"/>
    <n v="2018"/>
    <s v="September"/>
    <n v="140.19999999999999"/>
    <s v="Transport and communication"/>
    <n v="126"/>
    <x v="3"/>
    <d v="2018-09-01T00:00:00"/>
    <x v="0"/>
  </r>
  <r>
    <s v="Rural+Urban"/>
    <n v="2018"/>
    <s v="September"/>
    <n v="140.19999999999999"/>
    <s v="Education"/>
    <n v="146.19999999999999"/>
    <x v="4"/>
    <d v="2018-09-01T00:00:00"/>
    <x v="0"/>
  </r>
  <r>
    <s v="Rural"/>
    <n v="2018"/>
    <s v="October"/>
    <n v="142.19999999999999"/>
    <s v="Cereals and products"/>
    <n v="139.30000000000001"/>
    <x v="0"/>
    <d v="2018-10-01T00:00:00"/>
    <x v="0"/>
  </r>
  <r>
    <s v="Rural"/>
    <n v="2018"/>
    <s v="October"/>
    <n v="142.19999999999999"/>
    <s v="Meat and fish"/>
    <n v="147.6"/>
    <x v="0"/>
    <d v="2018-10-01T00:00:00"/>
    <x v="0"/>
  </r>
  <r>
    <s v="Rural"/>
    <n v="2018"/>
    <s v="October"/>
    <n v="142.19999999999999"/>
    <s v="Egg"/>
    <n v="134.6"/>
    <x v="0"/>
    <d v="2018-10-01T00:00:00"/>
    <x v="0"/>
  </r>
  <r>
    <s v="Rural"/>
    <n v="2018"/>
    <s v="October"/>
    <n v="142.19999999999999"/>
    <s v="Milk and products"/>
    <n v="141.9"/>
    <x v="0"/>
    <d v="2018-10-01T00:00:00"/>
    <x v="0"/>
  </r>
  <r>
    <s v="Rural"/>
    <n v="2018"/>
    <s v="October"/>
    <n v="142.19999999999999"/>
    <s v="Oils and fats"/>
    <n v="123.5"/>
    <x v="0"/>
    <d v="2018-10-01T00:00:00"/>
    <x v="0"/>
  </r>
  <r>
    <s v="Rural"/>
    <n v="2018"/>
    <s v="October"/>
    <n v="142.19999999999999"/>
    <s v="Fruits"/>
    <n v="144.5"/>
    <x v="0"/>
    <d v="2018-10-01T00:00:00"/>
    <x v="0"/>
  </r>
  <r>
    <s v="Rural"/>
    <n v="2018"/>
    <s v="October"/>
    <n v="142.19999999999999"/>
    <s v="Vegetables"/>
    <n v="147.6"/>
    <x v="0"/>
    <d v="2018-10-01T00:00:00"/>
    <x v="0"/>
  </r>
  <r>
    <s v="Rural"/>
    <n v="2018"/>
    <s v="October"/>
    <n v="142.19999999999999"/>
    <s v="Pulses and products"/>
    <n v="121.4"/>
    <x v="0"/>
    <d v="2018-10-01T00:00:00"/>
    <x v="0"/>
  </r>
  <r>
    <s v="Rural"/>
    <n v="2018"/>
    <s v="October"/>
    <n v="142.19999999999999"/>
    <s v="Sugar and Confectionery"/>
    <n v="112.3"/>
    <x v="0"/>
    <d v="2018-10-01T00:00:00"/>
    <x v="0"/>
  </r>
  <r>
    <s v="Rural"/>
    <n v="2018"/>
    <s v="October"/>
    <n v="142.19999999999999"/>
    <s v="Spices"/>
    <n v="139.5"/>
    <x v="0"/>
    <d v="2018-10-01T00:00:00"/>
    <x v="0"/>
  </r>
  <r>
    <s v="Rural"/>
    <n v="2018"/>
    <s v="October"/>
    <n v="142.19999999999999"/>
    <s v="Non-alcoholic beverages"/>
    <n v="134.6"/>
    <x v="0"/>
    <d v="2018-10-01T00:00:00"/>
    <x v="0"/>
  </r>
  <r>
    <s v="Rural"/>
    <n v="2018"/>
    <s v="October"/>
    <n v="142.19999999999999"/>
    <s v="Prepared meals, snacks, sweets etc."/>
    <n v="155.19999999999999"/>
    <x v="0"/>
    <d v="2018-10-01T00:00:00"/>
    <x v="0"/>
  </r>
  <r>
    <s v="Rural"/>
    <n v="2018"/>
    <s v="October"/>
    <n v="142.19999999999999"/>
    <s v="Food and beverages"/>
    <n v="140.19999999999999"/>
    <x v="0"/>
    <d v="2018-10-01T00:00:00"/>
    <x v="0"/>
  </r>
  <r>
    <s v="Rural"/>
    <n v="2018"/>
    <s v="October"/>
    <n v="142.19999999999999"/>
    <s v="Fuel and light"/>
    <n v="149.69999999999999"/>
    <x v="1"/>
    <d v="2018-10-01T00:00:00"/>
    <x v="0"/>
  </r>
  <r>
    <s v="Rural"/>
    <n v="2018"/>
    <s v="October"/>
    <n v="142.19999999999999"/>
    <s v="Health"/>
    <n v="144.80000000000001"/>
    <x v="2"/>
    <d v="2018-10-01T00:00:00"/>
    <x v="0"/>
  </r>
  <r>
    <s v="Rural"/>
    <n v="2018"/>
    <s v="October"/>
    <n v="142.19999999999999"/>
    <s v="Transport and communication"/>
    <n v="130.80000000000001"/>
    <x v="3"/>
    <d v="2018-10-01T00:00:00"/>
    <x v="0"/>
  </r>
  <r>
    <s v="Rural"/>
    <n v="2018"/>
    <s v="October"/>
    <n v="142.19999999999999"/>
    <s v="Education"/>
    <n v="148"/>
    <x v="4"/>
    <d v="2018-10-01T00:00:00"/>
    <x v="0"/>
  </r>
  <r>
    <s v="Urban"/>
    <n v="2018"/>
    <s v="October"/>
    <n v="138.9"/>
    <s v="Cereals and products"/>
    <n v="137.6"/>
    <x v="0"/>
    <d v="2018-10-01T00:00:00"/>
    <x v="0"/>
  </r>
  <r>
    <s v="Urban"/>
    <n v="2018"/>
    <s v="October"/>
    <n v="138.9"/>
    <s v="Meat and fish"/>
    <n v="144.9"/>
    <x v="0"/>
    <d v="2018-10-01T00:00:00"/>
    <x v="0"/>
  </r>
  <r>
    <s v="Urban"/>
    <n v="2018"/>
    <s v="October"/>
    <n v="138.9"/>
    <s v="Egg"/>
    <n v="133.5"/>
    <x v="0"/>
    <d v="2018-10-01T00:00:00"/>
    <x v="0"/>
  </r>
  <r>
    <s v="Urban"/>
    <n v="2018"/>
    <s v="October"/>
    <n v="138.9"/>
    <s v="Milk and products"/>
    <n v="141.5"/>
    <x v="0"/>
    <d v="2018-10-01T00:00:00"/>
    <x v="0"/>
  </r>
  <r>
    <s v="Urban"/>
    <n v="2018"/>
    <s v="October"/>
    <n v="138.9"/>
    <s v="Oils and fats"/>
    <n v="118"/>
    <x v="0"/>
    <d v="2018-10-01T00:00:00"/>
    <x v="0"/>
  </r>
  <r>
    <s v="Urban"/>
    <n v="2018"/>
    <s v="October"/>
    <n v="138.9"/>
    <s v="Fruits"/>
    <n v="139.5"/>
    <x v="0"/>
    <d v="2018-10-01T00:00:00"/>
    <x v="0"/>
  </r>
  <r>
    <s v="Urban"/>
    <n v="2018"/>
    <s v="October"/>
    <n v="138.9"/>
    <s v="Vegetables"/>
    <n v="153"/>
    <x v="0"/>
    <d v="2018-10-01T00:00:00"/>
    <x v="0"/>
  </r>
  <r>
    <s v="Urban"/>
    <n v="2018"/>
    <s v="October"/>
    <n v="138.9"/>
    <s v="Pulses and products"/>
    <n v="113.2"/>
    <x v="0"/>
    <d v="2018-10-01T00:00:00"/>
    <x v="0"/>
  </r>
  <r>
    <s v="Urban"/>
    <n v="2018"/>
    <s v="October"/>
    <n v="138.9"/>
    <s v="Sugar and Confectionery"/>
    <n v="112.8"/>
    <x v="0"/>
    <d v="2018-10-01T00:00:00"/>
    <x v="0"/>
  </r>
  <r>
    <s v="Urban"/>
    <n v="2018"/>
    <s v="October"/>
    <n v="138.9"/>
    <s v="Spices"/>
    <n v="141.1"/>
    <x v="0"/>
    <d v="2018-10-01T00:00:00"/>
    <x v="0"/>
  </r>
  <r>
    <s v="Urban"/>
    <n v="2018"/>
    <s v="October"/>
    <n v="138.9"/>
    <s v="Non-alcoholic beverages"/>
    <n v="127.6"/>
    <x v="0"/>
    <d v="2018-10-01T00:00:00"/>
    <x v="0"/>
  </r>
  <r>
    <s v="Urban"/>
    <n v="2018"/>
    <s v="October"/>
    <n v="138.9"/>
    <s v="Prepared meals, snacks, sweets etc."/>
    <n v="152"/>
    <x v="0"/>
    <d v="2018-10-01T00:00:00"/>
    <x v="0"/>
  </r>
  <r>
    <s v="Urban"/>
    <n v="2018"/>
    <s v="October"/>
    <n v="138.9"/>
    <s v="Food and beverages"/>
    <n v="139.4"/>
    <x v="0"/>
    <d v="2018-10-01T00:00:00"/>
    <x v="0"/>
  </r>
  <r>
    <s v="Urban"/>
    <n v="2018"/>
    <s v="October"/>
    <n v="138.9"/>
    <s v="Fuel and light"/>
    <n v="133.4"/>
    <x v="1"/>
    <d v="2018-10-01T00:00:00"/>
    <x v="0"/>
  </r>
  <r>
    <s v="Urban"/>
    <n v="2018"/>
    <s v="October"/>
    <n v="138.9"/>
    <s v="Health"/>
    <n v="136.19999999999999"/>
    <x v="2"/>
    <d v="2018-10-01T00:00:00"/>
    <x v="0"/>
  </r>
  <r>
    <s v="Urban"/>
    <n v="2018"/>
    <s v="October"/>
    <n v="138.9"/>
    <s v="Transport and communication"/>
    <n v="123.3"/>
    <x v="3"/>
    <d v="2018-10-01T00:00:00"/>
    <x v="0"/>
  </r>
  <r>
    <s v="Urban"/>
    <n v="2018"/>
    <s v="October"/>
    <n v="138.9"/>
    <s v="Education"/>
    <n v="145.5"/>
    <x v="4"/>
    <d v="2018-10-01T00:00:00"/>
    <x v="0"/>
  </r>
  <r>
    <s v="Rural+Urban"/>
    <n v="2018"/>
    <s v="October"/>
    <n v="140.80000000000001"/>
    <s v="Cereals and products"/>
    <n v="137.4"/>
    <x v="0"/>
    <d v="2018-10-01T00:00:00"/>
    <x v="0"/>
  </r>
  <r>
    <s v="Rural+Urban"/>
    <n v="2018"/>
    <s v="October"/>
    <n v="140.80000000000001"/>
    <s v="Meat and fish"/>
    <n v="149.5"/>
    <x v="0"/>
    <d v="2018-10-01T00:00:00"/>
    <x v="0"/>
  </r>
  <r>
    <s v="Rural+Urban"/>
    <n v="2018"/>
    <s v="October"/>
    <n v="140.80000000000001"/>
    <s v="Egg"/>
    <n v="137.30000000000001"/>
    <x v="0"/>
    <d v="2018-10-01T00:00:00"/>
    <x v="0"/>
  </r>
  <r>
    <s v="Rural+Urban"/>
    <n v="2018"/>
    <s v="October"/>
    <n v="140.80000000000001"/>
    <s v="Milk and products"/>
    <n v="141.9"/>
    <x v="0"/>
    <d v="2018-10-01T00:00:00"/>
    <x v="0"/>
  </r>
  <r>
    <s v="Rural+Urban"/>
    <n v="2018"/>
    <s v="October"/>
    <n v="140.80000000000001"/>
    <s v="Oils and fats"/>
    <n v="121.1"/>
    <x v="0"/>
    <d v="2018-10-01T00:00:00"/>
    <x v="0"/>
  </r>
  <r>
    <s v="Rural+Urban"/>
    <n v="2018"/>
    <s v="October"/>
    <n v="140.80000000000001"/>
    <s v="Fruits"/>
    <n v="142.5"/>
    <x v="0"/>
    <d v="2018-10-01T00:00:00"/>
    <x v="0"/>
  </r>
  <r>
    <s v="Rural+Urban"/>
    <n v="2018"/>
    <s v="October"/>
    <n v="140.80000000000001"/>
    <s v="Vegetables"/>
    <n v="146.69999999999999"/>
    <x v="0"/>
    <d v="2018-10-01T00:00:00"/>
    <x v="0"/>
  </r>
  <r>
    <s v="Rural+Urban"/>
    <n v="2018"/>
    <s v="October"/>
    <n v="140.80000000000001"/>
    <s v="Pulses and products"/>
    <n v="119.1"/>
    <x v="0"/>
    <d v="2018-10-01T00:00:00"/>
    <x v="0"/>
  </r>
  <r>
    <s v="Rural+Urban"/>
    <n v="2018"/>
    <s v="October"/>
    <n v="140.80000000000001"/>
    <s v="Sugar and Confectionery"/>
    <n v="111.9"/>
    <x v="0"/>
    <d v="2018-10-01T00:00:00"/>
    <x v="0"/>
  </r>
  <r>
    <s v="Rural+Urban"/>
    <n v="2018"/>
    <s v="October"/>
    <n v="140.80000000000001"/>
    <s v="Spices"/>
    <n v="141"/>
    <x v="0"/>
    <d v="2018-10-01T00:00:00"/>
    <x v="0"/>
  </r>
  <r>
    <s v="Rural+Urban"/>
    <n v="2018"/>
    <s v="October"/>
    <n v="140.80000000000001"/>
    <s v="Non-alcoholic beverages"/>
    <n v="133.6"/>
    <x v="0"/>
    <d v="2018-10-01T00:00:00"/>
    <x v="0"/>
  </r>
  <r>
    <s v="Rural+Urban"/>
    <n v="2018"/>
    <s v="October"/>
    <n v="140.80000000000001"/>
    <s v="Prepared meals, snacks, sweets etc."/>
    <n v="154.5"/>
    <x v="0"/>
    <d v="2018-10-01T00:00:00"/>
    <x v="0"/>
  </r>
  <r>
    <s v="Rural+Urban"/>
    <n v="2018"/>
    <s v="October"/>
    <n v="140.80000000000001"/>
    <s v="Food and beverages"/>
    <n v="139.69999999999999"/>
    <x v="0"/>
    <d v="2018-10-01T00:00:00"/>
    <x v="0"/>
  </r>
  <r>
    <s v="Rural+Urban"/>
    <n v="2018"/>
    <s v="October"/>
    <n v="140.80000000000001"/>
    <s v="Fuel and light"/>
    <n v="145.30000000000001"/>
    <x v="1"/>
    <d v="2018-10-01T00:00:00"/>
    <x v="0"/>
  </r>
  <r>
    <s v="Rural+Urban"/>
    <n v="2018"/>
    <s v="October"/>
    <n v="140.80000000000001"/>
    <s v="Health"/>
    <n v="142.1"/>
    <x v="2"/>
    <d v="2018-10-01T00:00:00"/>
    <x v="0"/>
  </r>
  <r>
    <s v="Rural+Urban"/>
    <n v="2018"/>
    <s v="October"/>
    <n v="140.80000000000001"/>
    <s v="Transport and communication"/>
    <n v="125.5"/>
    <x v="3"/>
    <d v="2018-10-01T00:00:00"/>
    <x v="0"/>
  </r>
  <r>
    <s v="Rural+Urban"/>
    <n v="2018"/>
    <s v="October"/>
    <n v="140.80000000000001"/>
    <s v="Education"/>
    <n v="147.80000000000001"/>
    <x v="4"/>
    <d v="2018-10-01T00:00:00"/>
    <x v="0"/>
  </r>
  <r>
    <s v="Rural"/>
    <n v="2018"/>
    <s v="November"/>
    <n v="142.4"/>
    <s v="Cereals and products"/>
    <n v="137.1"/>
    <x v="0"/>
    <d v="2018-11-01T00:00:00"/>
    <x v="0"/>
  </r>
  <r>
    <s v="Rural"/>
    <n v="2018"/>
    <s v="November"/>
    <n v="142.4"/>
    <s v="Meat and fish"/>
    <n v="150.80000000000001"/>
    <x v="0"/>
    <d v="2018-11-01T00:00:00"/>
    <x v="0"/>
  </r>
  <r>
    <s v="Rural"/>
    <n v="2018"/>
    <s v="November"/>
    <n v="142.4"/>
    <s v="Egg"/>
    <n v="136.69999999999999"/>
    <x v="0"/>
    <d v="2018-11-01T00:00:00"/>
    <x v="0"/>
  </r>
  <r>
    <s v="Rural"/>
    <n v="2018"/>
    <s v="November"/>
    <n v="142.4"/>
    <s v="Milk and products"/>
    <n v="141.9"/>
    <x v="0"/>
    <d v="2018-11-01T00:00:00"/>
    <x v="0"/>
  </r>
  <r>
    <s v="Rural"/>
    <n v="2018"/>
    <s v="November"/>
    <n v="142.4"/>
    <s v="Oils and fats"/>
    <n v="122.8"/>
    <x v="0"/>
    <d v="2018-11-01T00:00:00"/>
    <x v="0"/>
  </r>
  <r>
    <s v="Rural"/>
    <n v="2018"/>
    <s v="November"/>
    <n v="142.4"/>
    <s v="Fruits"/>
    <n v="143.9"/>
    <x v="0"/>
    <d v="2018-11-01T00:00:00"/>
    <x v="0"/>
  </r>
  <r>
    <s v="Rural"/>
    <n v="2018"/>
    <s v="November"/>
    <n v="142.4"/>
    <s v="Vegetables"/>
    <n v="147.5"/>
    <x v="0"/>
    <d v="2018-11-01T00:00:00"/>
    <x v="0"/>
  </r>
  <r>
    <s v="Rural"/>
    <n v="2018"/>
    <s v="November"/>
    <n v="142.4"/>
    <s v="Pulses and products"/>
    <n v="121"/>
    <x v="0"/>
    <d v="2018-11-01T00:00:00"/>
    <x v="0"/>
  </r>
  <r>
    <s v="Rural"/>
    <n v="2018"/>
    <s v="November"/>
    <n v="142.4"/>
    <s v="Sugar and Confectionery"/>
    <n v="111.6"/>
    <x v="0"/>
    <d v="2018-11-01T00:00:00"/>
    <x v="0"/>
  </r>
  <r>
    <s v="Rural"/>
    <n v="2018"/>
    <s v="November"/>
    <n v="142.4"/>
    <s v="Spices"/>
    <n v="140.6"/>
    <x v="0"/>
    <d v="2018-11-01T00:00:00"/>
    <x v="0"/>
  </r>
  <r>
    <s v="Rural"/>
    <n v="2018"/>
    <s v="November"/>
    <n v="142.4"/>
    <s v="Non-alcoholic beverages"/>
    <n v="137.5"/>
    <x v="0"/>
    <d v="2018-11-01T00:00:00"/>
    <x v="0"/>
  </r>
  <r>
    <s v="Rural"/>
    <n v="2018"/>
    <s v="November"/>
    <n v="142.4"/>
    <s v="Prepared meals, snacks, sweets etc."/>
    <n v="156.1"/>
    <x v="0"/>
    <d v="2018-11-01T00:00:00"/>
    <x v="0"/>
  </r>
  <r>
    <s v="Rural"/>
    <n v="2018"/>
    <s v="November"/>
    <n v="142.4"/>
    <s v="Food and beverages"/>
    <n v="140"/>
    <x v="0"/>
    <d v="2018-11-01T00:00:00"/>
    <x v="0"/>
  </r>
  <r>
    <s v="Rural"/>
    <n v="2018"/>
    <s v="November"/>
    <n v="142.4"/>
    <s v="Fuel and light"/>
    <n v="150.30000000000001"/>
    <x v="1"/>
    <d v="2018-11-01T00:00:00"/>
    <x v="0"/>
  </r>
  <r>
    <s v="Rural"/>
    <n v="2018"/>
    <s v="November"/>
    <n v="142.4"/>
    <s v="Health"/>
    <n v="145.4"/>
    <x v="2"/>
    <d v="2018-11-01T00:00:00"/>
    <x v="0"/>
  </r>
  <r>
    <s v="Rural"/>
    <n v="2018"/>
    <s v="November"/>
    <n v="142.4"/>
    <s v="Transport and communication"/>
    <n v="130.30000000000001"/>
    <x v="3"/>
    <d v="2018-11-01T00:00:00"/>
    <x v="0"/>
  </r>
  <r>
    <s v="Rural"/>
    <n v="2018"/>
    <s v="November"/>
    <n v="142.4"/>
    <s v="Education"/>
    <n v="150.19999999999999"/>
    <x v="4"/>
    <d v="2018-11-01T00:00:00"/>
    <x v="0"/>
  </r>
  <r>
    <s v="Urban"/>
    <n v="2018"/>
    <s v="November"/>
    <n v="139"/>
    <s v="Cereals and products"/>
    <n v="138.1"/>
    <x v="0"/>
    <d v="2018-11-01T00:00:00"/>
    <x v="0"/>
  </r>
  <r>
    <s v="Urban"/>
    <n v="2018"/>
    <s v="November"/>
    <n v="139"/>
    <s v="Meat and fish"/>
    <n v="146.30000000000001"/>
    <x v="0"/>
    <d v="2018-11-01T00:00:00"/>
    <x v="0"/>
  </r>
  <r>
    <s v="Urban"/>
    <n v="2018"/>
    <s v="November"/>
    <n v="139"/>
    <s v="Egg"/>
    <n v="137.80000000000001"/>
    <x v="0"/>
    <d v="2018-11-01T00:00:00"/>
    <x v="0"/>
  </r>
  <r>
    <s v="Urban"/>
    <n v="2018"/>
    <s v="November"/>
    <n v="139"/>
    <s v="Milk and products"/>
    <n v="141.6"/>
    <x v="0"/>
    <d v="2018-11-01T00:00:00"/>
    <x v="0"/>
  </r>
  <r>
    <s v="Urban"/>
    <n v="2018"/>
    <s v="November"/>
    <n v="139"/>
    <s v="Oils and fats"/>
    <n v="118.1"/>
    <x v="0"/>
    <d v="2018-11-01T00:00:00"/>
    <x v="0"/>
  </r>
  <r>
    <s v="Urban"/>
    <n v="2018"/>
    <s v="November"/>
    <n v="139"/>
    <s v="Fruits"/>
    <n v="141.5"/>
    <x v="0"/>
    <d v="2018-11-01T00:00:00"/>
    <x v="0"/>
  </r>
  <r>
    <s v="Urban"/>
    <n v="2018"/>
    <s v="November"/>
    <n v="139"/>
    <s v="Vegetables"/>
    <n v="145.19999999999999"/>
    <x v="0"/>
    <d v="2018-11-01T00:00:00"/>
    <x v="0"/>
  </r>
  <r>
    <s v="Urban"/>
    <n v="2018"/>
    <s v="November"/>
    <n v="139"/>
    <s v="Pulses and products"/>
    <n v="115.3"/>
    <x v="0"/>
    <d v="2018-11-01T00:00:00"/>
    <x v="0"/>
  </r>
  <r>
    <s v="Urban"/>
    <n v="2018"/>
    <s v="November"/>
    <n v="139"/>
    <s v="Sugar and Confectionery"/>
    <n v="112.5"/>
    <x v="0"/>
    <d v="2018-11-01T00:00:00"/>
    <x v="0"/>
  </r>
  <r>
    <s v="Urban"/>
    <n v="2018"/>
    <s v="November"/>
    <n v="139"/>
    <s v="Spices"/>
    <n v="141.4"/>
    <x v="0"/>
    <d v="2018-11-01T00:00:00"/>
    <x v="0"/>
  </r>
  <r>
    <s v="Urban"/>
    <n v="2018"/>
    <s v="November"/>
    <n v="139"/>
    <s v="Non-alcoholic beverages"/>
    <n v="128"/>
    <x v="0"/>
    <d v="2018-11-01T00:00:00"/>
    <x v="0"/>
  </r>
  <r>
    <s v="Urban"/>
    <n v="2018"/>
    <s v="November"/>
    <n v="139"/>
    <s v="Prepared meals, snacks, sweets etc."/>
    <n v="152.6"/>
    <x v="0"/>
    <d v="2018-11-01T00:00:00"/>
    <x v="0"/>
  </r>
  <r>
    <s v="Urban"/>
    <n v="2018"/>
    <s v="November"/>
    <n v="139"/>
    <s v="Food and beverages"/>
    <n v="139.1"/>
    <x v="0"/>
    <d v="2018-11-01T00:00:00"/>
    <x v="0"/>
  </r>
  <r>
    <s v="Urban"/>
    <n v="2018"/>
    <s v="November"/>
    <n v="139"/>
    <s v="Fuel and light"/>
    <n v="136.69999999999999"/>
    <x v="1"/>
    <d v="2018-11-01T00:00:00"/>
    <x v="0"/>
  </r>
  <r>
    <s v="Urban"/>
    <n v="2018"/>
    <s v="November"/>
    <n v="139"/>
    <s v="Health"/>
    <n v="136.80000000000001"/>
    <x v="2"/>
    <d v="2018-11-01T00:00:00"/>
    <x v="0"/>
  </r>
  <r>
    <s v="Urban"/>
    <n v="2018"/>
    <s v="November"/>
    <n v="139"/>
    <s v="Transport and communication"/>
    <n v="121.2"/>
    <x v="3"/>
    <d v="2018-11-01T00:00:00"/>
    <x v="0"/>
  </r>
  <r>
    <s v="Urban"/>
    <n v="2018"/>
    <s v="November"/>
    <n v="139"/>
    <s v="Education"/>
    <n v="146.1"/>
    <x v="4"/>
    <d v="2018-11-01T00:00:00"/>
    <x v="0"/>
  </r>
  <r>
    <s v="Rural+Urban"/>
    <n v="2018"/>
    <s v="November"/>
    <n v="140.80000000000001"/>
    <s v="Cereals and products"/>
    <n v="137.4"/>
    <x v="0"/>
    <d v="2018-11-01T00:00:00"/>
    <x v="0"/>
  </r>
  <r>
    <s v="Rural+Urban"/>
    <n v="2018"/>
    <s v="November"/>
    <n v="140.80000000000001"/>
    <s v="Meat and fish"/>
    <n v="149.19999999999999"/>
    <x v="0"/>
    <d v="2018-11-01T00:00:00"/>
    <x v="0"/>
  </r>
  <r>
    <s v="Rural+Urban"/>
    <n v="2018"/>
    <s v="November"/>
    <n v="140.80000000000001"/>
    <s v="Egg"/>
    <n v="137.1"/>
    <x v="0"/>
    <d v="2018-11-01T00:00:00"/>
    <x v="0"/>
  </r>
  <r>
    <s v="Rural+Urban"/>
    <n v="2018"/>
    <s v="November"/>
    <n v="140.80000000000001"/>
    <s v="Milk and products"/>
    <n v="141.80000000000001"/>
    <x v="0"/>
    <d v="2018-11-01T00:00:00"/>
    <x v="0"/>
  </r>
  <r>
    <s v="Rural+Urban"/>
    <n v="2018"/>
    <s v="November"/>
    <n v="140.80000000000001"/>
    <s v="Oils and fats"/>
    <n v="121.1"/>
    <x v="0"/>
    <d v="2018-11-01T00:00:00"/>
    <x v="0"/>
  </r>
  <r>
    <s v="Rural+Urban"/>
    <n v="2018"/>
    <s v="November"/>
    <n v="140.80000000000001"/>
    <s v="Fruits"/>
    <n v="142.80000000000001"/>
    <x v="0"/>
    <d v="2018-11-01T00:00:00"/>
    <x v="0"/>
  </r>
  <r>
    <s v="Rural+Urban"/>
    <n v="2018"/>
    <s v="November"/>
    <n v="140.80000000000001"/>
    <s v="Vegetables"/>
    <n v="146.69999999999999"/>
    <x v="0"/>
    <d v="2018-11-01T00:00:00"/>
    <x v="0"/>
  </r>
  <r>
    <s v="Rural+Urban"/>
    <n v="2018"/>
    <s v="November"/>
    <n v="140.80000000000001"/>
    <s v="Pulses and products"/>
    <n v="119.1"/>
    <x v="0"/>
    <d v="2018-11-01T00:00:00"/>
    <x v="0"/>
  </r>
  <r>
    <s v="Rural+Urban"/>
    <n v="2018"/>
    <s v="November"/>
    <n v="140.80000000000001"/>
    <s v="Sugar and Confectionery"/>
    <n v="111.9"/>
    <x v="0"/>
    <d v="2018-11-01T00:00:00"/>
    <x v="0"/>
  </r>
  <r>
    <s v="Rural+Urban"/>
    <n v="2018"/>
    <s v="November"/>
    <n v="140.80000000000001"/>
    <s v="Spices"/>
    <n v="140.9"/>
    <x v="0"/>
    <d v="2018-11-01T00:00:00"/>
    <x v="0"/>
  </r>
  <r>
    <s v="Rural+Urban"/>
    <n v="2018"/>
    <s v="November"/>
    <n v="140.80000000000001"/>
    <s v="Non-alcoholic beverages"/>
    <n v="133.5"/>
    <x v="0"/>
    <d v="2018-11-01T00:00:00"/>
    <x v="0"/>
  </r>
  <r>
    <s v="Rural+Urban"/>
    <n v="2018"/>
    <s v="November"/>
    <n v="140.80000000000001"/>
    <s v="Prepared meals, snacks, sweets etc."/>
    <n v="154.5"/>
    <x v="0"/>
    <d v="2018-11-01T00:00:00"/>
    <x v="0"/>
  </r>
  <r>
    <s v="Rural+Urban"/>
    <n v="2018"/>
    <s v="November"/>
    <n v="140.80000000000001"/>
    <s v="Food and beverages"/>
    <n v="139.69999999999999"/>
    <x v="0"/>
    <d v="2018-11-01T00:00:00"/>
    <x v="0"/>
  </r>
  <r>
    <s v="Rural+Urban"/>
    <n v="2018"/>
    <s v="November"/>
    <n v="140.80000000000001"/>
    <s v="Fuel and light"/>
    <n v="145.1"/>
    <x v="1"/>
    <d v="2018-11-01T00:00:00"/>
    <x v="0"/>
  </r>
  <r>
    <s v="Rural+Urban"/>
    <n v="2018"/>
    <s v="November"/>
    <n v="140.80000000000001"/>
    <s v="Health"/>
    <n v="142.1"/>
    <x v="2"/>
    <d v="2018-11-01T00:00:00"/>
    <x v="0"/>
  </r>
  <r>
    <s v="Rural+Urban"/>
    <n v="2018"/>
    <s v="November"/>
    <n v="140.80000000000001"/>
    <s v="Transport and communication"/>
    <n v="125.5"/>
    <x v="3"/>
    <d v="2018-11-01T00:00:00"/>
    <x v="0"/>
  </r>
  <r>
    <s v="Rural+Urban"/>
    <n v="2018"/>
    <s v="November"/>
    <n v="140.80000000000001"/>
    <s v="Education"/>
    <n v="147.80000000000001"/>
    <x v="4"/>
    <d v="2018-11-01T00:00:00"/>
    <x v="0"/>
  </r>
  <r>
    <s v="Rural"/>
    <n v="2018"/>
    <s v="December"/>
    <n v="141.9"/>
    <s v="Cereals and products"/>
    <n v="137.1"/>
    <x v="0"/>
    <d v="2018-12-01T00:00:00"/>
    <x v="0"/>
  </r>
  <r>
    <s v="Rural"/>
    <n v="2018"/>
    <s v="December"/>
    <n v="141.9"/>
    <s v="Meat and fish"/>
    <n v="151.9"/>
    <x v="0"/>
    <d v="2018-12-01T00:00:00"/>
    <x v="0"/>
  </r>
  <r>
    <s v="Rural"/>
    <n v="2018"/>
    <s v="December"/>
    <n v="141.9"/>
    <s v="Egg"/>
    <n v="137.4"/>
    <x v="0"/>
    <d v="2018-12-01T00:00:00"/>
    <x v="0"/>
  </r>
  <r>
    <s v="Rural"/>
    <n v="2018"/>
    <s v="December"/>
    <n v="141.9"/>
    <s v="Milk and products"/>
    <n v="142.4"/>
    <x v="0"/>
    <d v="2018-12-01T00:00:00"/>
    <x v="0"/>
  </r>
  <r>
    <s v="Rural"/>
    <n v="2018"/>
    <s v="December"/>
    <n v="141.9"/>
    <s v="Oils and fats"/>
    <n v="124.2"/>
    <x v="0"/>
    <d v="2018-12-01T00:00:00"/>
    <x v="0"/>
  </r>
  <r>
    <s v="Rural"/>
    <n v="2018"/>
    <s v="December"/>
    <n v="141.9"/>
    <s v="Fruits"/>
    <n v="140.19999999999999"/>
    <x v="0"/>
    <d v="2018-12-01T00:00:00"/>
    <x v="0"/>
  </r>
  <r>
    <s v="Rural"/>
    <n v="2018"/>
    <s v="December"/>
    <n v="141.9"/>
    <s v="Vegetables"/>
    <n v="136.6"/>
    <x v="0"/>
    <d v="2018-12-01T00:00:00"/>
    <x v="0"/>
  </r>
  <r>
    <s v="Rural"/>
    <n v="2018"/>
    <s v="December"/>
    <n v="141.9"/>
    <s v="Pulses and products"/>
    <n v="120.9"/>
    <x v="0"/>
    <d v="2018-12-01T00:00:00"/>
    <x v="0"/>
  </r>
  <r>
    <s v="Rural"/>
    <n v="2018"/>
    <s v="December"/>
    <n v="141.9"/>
    <s v="Sugar and Confectionery"/>
    <n v="109.9"/>
    <x v="0"/>
    <d v="2018-12-01T00:00:00"/>
    <x v="0"/>
  </r>
  <r>
    <s v="Rural"/>
    <n v="2018"/>
    <s v="December"/>
    <n v="141.9"/>
    <s v="Spices"/>
    <n v="140.19999999999999"/>
    <x v="0"/>
    <d v="2018-12-01T00:00:00"/>
    <x v="0"/>
  </r>
  <r>
    <s v="Rural"/>
    <n v="2018"/>
    <s v="December"/>
    <n v="141.9"/>
    <s v="Non-alcoholic beverages"/>
    <n v="137.80000000000001"/>
    <x v="0"/>
    <d v="2018-12-01T00:00:00"/>
    <x v="0"/>
  </r>
  <r>
    <s v="Rural"/>
    <n v="2018"/>
    <s v="December"/>
    <n v="141.9"/>
    <s v="Prepared meals, snacks, sweets etc."/>
    <n v="156"/>
    <x v="0"/>
    <d v="2018-12-01T00:00:00"/>
    <x v="0"/>
  </r>
  <r>
    <s v="Rural"/>
    <n v="2018"/>
    <s v="December"/>
    <n v="141.9"/>
    <s v="Food and beverages"/>
    <n v="138.5"/>
    <x v="0"/>
    <d v="2018-12-01T00:00:00"/>
    <x v="0"/>
  </r>
  <r>
    <s v="Rural"/>
    <n v="2018"/>
    <s v="December"/>
    <n v="141.9"/>
    <s v="Fuel and light"/>
    <n v="149"/>
    <x v="1"/>
    <d v="2018-12-01T00:00:00"/>
    <x v="0"/>
  </r>
  <r>
    <s v="Rural"/>
    <n v="2018"/>
    <s v="December"/>
    <n v="141.9"/>
    <s v="Health"/>
    <n v="149.6"/>
    <x v="2"/>
    <d v="2018-12-01T00:00:00"/>
    <x v="0"/>
  </r>
  <r>
    <s v="Rural"/>
    <n v="2018"/>
    <s v="December"/>
    <n v="141.9"/>
    <s v="Transport and communication"/>
    <n v="128.9"/>
    <x v="3"/>
    <d v="2018-12-01T00:00:00"/>
    <x v="0"/>
  </r>
  <r>
    <s v="Rural"/>
    <n v="2018"/>
    <s v="December"/>
    <n v="141.9"/>
    <s v="Education"/>
    <n v="155.1"/>
    <x v="4"/>
    <d v="2018-12-01T00:00:00"/>
    <x v="0"/>
  </r>
  <r>
    <s v="Urban"/>
    <n v="2018"/>
    <s v="December"/>
    <n v="138"/>
    <s v="Cereals and products"/>
    <n v="138.5"/>
    <x v="0"/>
    <d v="2018-12-01T00:00:00"/>
    <x v="0"/>
  </r>
  <r>
    <s v="Urban"/>
    <n v="2018"/>
    <s v="December"/>
    <n v="138"/>
    <s v="Meat and fish"/>
    <n v="147.80000000000001"/>
    <x v="0"/>
    <d v="2018-12-01T00:00:00"/>
    <x v="0"/>
  </r>
  <r>
    <s v="Urban"/>
    <n v="2018"/>
    <s v="December"/>
    <n v="138"/>
    <s v="Egg"/>
    <n v="141.1"/>
    <x v="0"/>
    <d v="2018-12-01T00:00:00"/>
    <x v="0"/>
  </r>
  <r>
    <s v="Urban"/>
    <n v="2018"/>
    <s v="December"/>
    <n v="138"/>
    <s v="Milk and products"/>
    <n v="141.6"/>
    <x v="0"/>
    <d v="2018-12-01T00:00:00"/>
    <x v="0"/>
  </r>
  <r>
    <s v="Urban"/>
    <n v="2018"/>
    <s v="December"/>
    <n v="138"/>
    <s v="Oils and fats"/>
    <n v="118.1"/>
    <x v="0"/>
    <d v="2018-12-01T00:00:00"/>
    <x v="0"/>
  </r>
  <r>
    <s v="Urban"/>
    <n v="2018"/>
    <s v="December"/>
    <n v="138"/>
    <s v="Fruits"/>
    <n v="138.5"/>
    <x v="0"/>
    <d v="2018-12-01T00:00:00"/>
    <x v="0"/>
  </r>
  <r>
    <s v="Urban"/>
    <n v="2018"/>
    <s v="December"/>
    <n v="138"/>
    <s v="Vegetables"/>
    <n v="132.4"/>
    <x v="0"/>
    <d v="2018-12-01T00:00:00"/>
    <x v="0"/>
  </r>
  <r>
    <s v="Urban"/>
    <n v="2018"/>
    <s v="December"/>
    <n v="138"/>
    <s v="Pulses and products"/>
    <n v="117.5"/>
    <x v="0"/>
    <d v="2018-12-01T00:00:00"/>
    <x v="0"/>
  </r>
  <r>
    <s v="Urban"/>
    <n v="2018"/>
    <s v="December"/>
    <n v="138"/>
    <s v="Sugar and Confectionery"/>
    <n v="111"/>
    <x v="0"/>
    <d v="2018-12-01T00:00:00"/>
    <x v="0"/>
  </r>
  <r>
    <s v="Urban"/>
    <n v="2018"/>
    <s v="December"/>
    <n v="138"/>
    <s v="Spices"/>
    <n v="141.5"/>
    <x v="0"/>
    <d v="2018-12-01T00:00:00"/>
    <x v="0"/>
  </r>
  <r>
    <s v="Urban"/>
    <n v="2018"/>
    <s v="December"/>
    <n v="138"/>
    <s v="Non-alcoholic beverages"/>
    <n v="128.1"/>
    <x v="0"/>
    <d v="2018-12-01T00:00:00"/>
    <x v="0"/>
  </r>
  <r>
    <s v="Urban"/>
    <n v="2018"/>
    <s v="December"/>
    <n v="138"/>
    <s v="Prepared meals, snacks, sweets etc."/>
    <n v="152.9"/>
    <x v="0"/>
    <d v="2018-12-01T00:00:00"/>
    <x v="0"/>
  </r>
  <r>
    <s v="Urban"/>
    <n v="2018"/>
    <s v="December"/>
    <n v="138"/>
    <s v="Food and beverages"/>
    <n v="137.6"/>
    <x v="0"/>
    <d v="2018-12-01T00:00:00"/>
    <x v="0"/>
  </r>
  <r>
    <s v="Urban"/>
    <n v="2018"/>
    <s v="December"/>
    <n v="138"/>
    <s v="Fuel and light"/>
    <n v="132.4"/>
    <x v="1"/>
    <d v="2018-12-01T00:00:00"/>
    <x v="0"/>
  </r>
  <r>
    <s v="Urban"/>
    <n v="2018"/>
    <s v="December"/>
    <n v="138"/>
    <s v="Health"/>
    <n v="137.30000000000001"/>
    <x v="2"/>
    <d v="2018-12-01T00:00:00"/>
    <x v="0"/>
  </r>
  <r>
    <s v="Urban"/>
    <n v="2018"/>
    <s v="December"/>
    <n v="138"/>
    <s v="Transport and communication"/>
    <n v="118.8"/>
    <x v="3"/>
    <d v="2018-12-01T00:00:00"/>
    <x v="0"/>
  </r>
  <r>
    <s v="Urban"/>
    <n v="2018"/>
    <s v="December"/>
    <n v="138"/>
    <s v="Education"/>
    <n v="146.5"/>
    <x v="4"/>
    <d v="2018-12-01T00:00:00"/>
    <x v="0"/>
  </r>
  <r>
    <s v="Rural+Urban"/>
    <n v="2018"/>
    <s v="December"/>
    <n v="140.1"/>
    <s v="Cereals and products"/>
    <n v="137.5"/>
    <x v="0"/>
    <d v="2018-12-01T00:00:00"/>
    <x v="0"/>
  </r>
  <r>
    <s v="Rural+Urban"/>
    <n v="2018"/>
    <s v="December"/>
    <n v="140.1"/>
    <s v="Meat and fish"/>
    <n v="150.5"/>
    <x v="0"/>
    <d v="2018-12-01T00:00:00"/>
    <x v="0"/>
  </r>
  <r>
    <s v="Rural+Urban"/>
    <n v="2018"/>
    <s v="December"/>
    <n v="140.1"/>
    <s v="Egg"/>
    <n v="138.80000000000001"/>
    <x v="0"/>
    <d v="2018-12-01T00:00:00"/>
    <x v="0"/>
  </r>
  <r>
    <s v="Rural+Urban"/>
    <n v="2018"/>
    <s v="December"/>
    <n v="140.1"/>
    <s v="Milk and products"/>
    <n v="142.1"/>
    <x v="0"/>
    <d v="2018-12-01T00:00:00"/>
    <x v="0"/>
  </r>
  <r>
    <s v="Rural+Urban"/>
    <n v="2018"/>
    <s v="December"/>
    <n v="140.1"/>
    <s v="Oils and fats"/>
    <n v="122"/>
    <x v="0"/>
    <d v="2018-12-01T00:00:00"/>
    <x v="0"/>
  </r>
  <r>
    <s v="Rural+Urban"/>
    <n v="2018"/>
    <s v="December"/>
    <n v="140.1"/>
    <s v="Fruits"/>
    <n v="139.4"/>
    <x v="0"/>
    <d v="2018-12-01T00:00:00"/>
    <x v="0"/>
  </r>
  <r>
    <s v="Rural+Urban"/>
    <n v="2018"/>
    <s v="December"/>
    <n v="140.1"/>
    <s v="Vegetables"/>
    <n v="135.19999999999999"/>
    <x v="0"/>
    <d v="2018-12-01T00:00:00"/>
    <x v="0"/>
  </r>
  <r>
    <s v="Rural+Urban"/>
    <n v="2018"/>
    <s v="December"/>
    <n v="140.1"/>
    <s v="Pulses and products"/>
    <n v="119.8"/>
    <x v="0"/>
    <d v="2018-12-01T00:00:00"/>
    <x v="0"/>
  </r>
  <r>
    <s v="Rural+Urban"/>
    <n v="2018"/>
    <s v="December"/>
    <n v="140.1"/>
    <s v="Sugar and Confectionery"/>
    <n v="110.3"/>
    <x v="0"/>
    <d v="2018-12-01T00:00:00"/>
    <x v="0"/>
  </r>
  <r>
    <s v="Rural+Urban"/>
    <n v="2018"/>
    <s v="December"/>
    <n v="140.1"/>
    <s v="Spices"/>
    <n v="140.6"/>
    <x v="0"/>
    <d v="2018-12-01T00:00:00"/>
    <x v="0"/>
  </r>
  <r>
    <s v="Rural+Urban"/>
    <n v="2018"/>
    <s v="December"/>
    <n v="140.1"/>
    <s v="Non-alcoholic beverages"/>
    <n v="133.80000000000001"/>
    <x v="0"/>
    <d v="2018-12-01T00:00:00"/>
    <x v="0"/>
  </r>
  <r>
    <s v="Rural+Urban"/>
    <n v="2018"/>
    <s v="December"/>
    <n v="140.1"/>
    <s v="Prepared meals, snacks, sweets etc."/>
    <n v="154.6"/>
    <x v="0"/>
    <d v="2018-12-01T00:00:00"/>
    <x v="0"/>
  </r>
  <r>
    <s v="Rural+Urban"/>
    <n v="2018"/>
    <s v="December"/>
    <n v="140.1"/>
    <s v="Food and beverages"/>
    <n v="138.19999999999999"/>
    <x v="0"/>
    <d v="2018-12-01T00:00:00"/>
    <x v="0"/>
  </r>
  <r>
    <s v="Rural+Urban"/>
    <n v="2018"/>
    <s v="December"/>
    <n v="140.1"/>
    <s v="Fuel and light"/>
    <n v="142.69999999999999"/>
    <x v="1"/>
    <d v="2018-12-01T00:00:00"/>
    <x v="0"/>
  </r>
  <r>
    <s v="Rural+Urban"/>
    <n v="2018"/>
    <s v="December"/>
    <n v="140.1"/>
    <s v="Health"/>
    <n v="144.9"/>
    <x v="2"/>
    <d v="2018-12-01T00:00:00"/>
    <x v="0"/>
  </r>
  <r>
    <s v="Rural+Urban"/>
    <n v="2018"/>
    <s v="December"/>
    <n v="140.1"/>
    <s v="Transport and communication"/>
    <n v="123.6"/>
    <x v="3"/>
    <d v="2018-12-01T00:00:00"/>
    <x v="0"/>
  </r>
  <r>
    <s v="Rural+Urban"/>
    <n v="2018"/>
    <s v="December"/>
    <n v="140.1"/>
    <s v="Education"/>
    <n v="150.1"/>
    <x v="4"/>
    <d v="2018-12-01T00:00:00"/>
    <x v="0"/>
  </r>
  <r>
    <s v="Rural"/>
    <n v="2019"/>
    <s v="January"/>
    <n v="141"/>
    <s v="Cereals and products"/>
    <n v="136.6"/>
    <x v="0"/>
    <d v="2019-01-01T00:00:00"/>
    <x v="0"/>
  </r>
  <r>
    <s v="Rural"/>
    <n v="2019"/>
    <s v="January"/>
    <n v="141"/>
    <s v="Meat and fish"/>
    <n v="152.5"/>
    <x v="0"/>
    <d v="2019-01-01T00:00:00"/>
    <x v="0"/>
  </r>
  <r>
    <s v="Rural"/>
    <n v="2019"/>
    <s v="January"/>
    <n v="141"/>
    <s v="Egg"/>
    <n v="138.19999999999999"/>
    <x v="0"/>
    <d v="2019-01-01T00:00:00"/>
    <x v="0"/>
  </r>
  <r>
    <s v="Rural"/>
    <n v="2019"/>
    <s v="January"/>
    <n v="141"/>
    <s v="Milk and products"/>
    <n v="142.4"/>
    <x v="0"/>
    <d v="2019-01-01T00:00:00"/>
    <x v="0"/>
  </r>
  <r>
    <s v="Rural"/>
    <n v="2019"/>
    <s v="January"/>
    <n v="141"/>
    <s v="Oils and fats"/>
    <n v="123.9"/>
    <x v="0"/>
    <d v="2019-01-01T00:00:00"/>
    <x v="0"/>
  </r>
  <r>
    <s v="Rural"/>
    <n v="2019"/>
    <s v="January"/>
    <n v="141"/>
    <s v="Fruits"/>
    <n v="135.5"/>
    <x v="0"/>
    <d v="2019-01-01T00:00:00"/>
    <x v="0"/>
  </r>
  <r>
    <s v="Rural"/>
    <n v="2019"/>
    <s v="January"/>
    <n v="141"/>
    <s v="Vegetables"/>
    <n v="131.69999999999999"/>
    <x v="0"/>
    <d v="2019-01-01T00:00:00"/>
    <x v="0"/>
  </r>
  <r>
    <s v="Rural"/>
    <n v="2019"/>
    <s v="January"/>
    <n v="141"/>
    <s v="Pulses and products"/>
    <n v="121.3"/>
    <x v="0"/>
    <d v="2019-01-01T00:00:00"/>
    <x v="0"/>
  </r>
  <r>
    <s v="Rural"/>
    <n v="2019"/>
    <s v="January"/>
    <n v="141"/>
    <s v="Sugar and Confectionery"/>
    <n v="108.4"/>
    <x v="0"/>
    <d v="2019-01-01T00:00:00"/>
    <x v="0"/>
  </r>
  <r>
    <s v="Rural"/>
    <n v="2019"/>
    <s v="January"/>
    <n v="141"/>
    <s v="Spices"/>
    <n v="138.9"/>
    <x v="0"/>
    <d v="2019-01-01T00:00:00"/>
    <x v="0"/>
  </r>
  <r>
    <s v="Rural"/>
    <n v="2019"/>
    <s v="January"/>
    <n v="141"/>
    <s v="Non-alcoholic beverages"/>
    <n v="137"/>
    <x v="0"/>
    <d v="2019-01-01T00:00:00"/>
    <x v="0"/>
  </r>
  <r>
    <s v="Rural"/>
    <n v="2019"/>
    <s v="January"/>
    <n v="141"/>
    <s v="Prepared meals, snacks, sweets etc."/>
    <n v="155.80000000000001"/>
    <x v="0"/>
    <d v="2019-01-01T00:00:00"/>
    <x v="0"/>
  </r>
  <r>
    <s v="Rural"/>
    <n v="2019"/>
    <s v="January"/>
    <n v="141"/>
    <s v="Food and beverages"/>
    <n v="137.4"/>
    <x v="0"/>
    <d v="2019-01-01T00:00:00"/>
    <x v="0"/>
  </r>
  <r>
    <s v="Rural"/>
    <n v="2019"/>
    <s v="January"/>
    <n v="141"/>
    <s v="Fuel and light"/>
    <n v="146.19999999999999"/>
    <x v="1"/>
    <d v="2019-01-01T00:00:00"/>
    <x v="0"/>
  </r>
  <r>
    <s v="Rural"/>
    <n v="2019"/>
    <s v="January"/>
    <n v="141"/>
    <s v="Health"/>
    <n v="149.6"/>
    <x v="2"/>
    <d v="2019-01-01T00:00:00"/>
    <x v="0"/>
  </r>
  <r>
    <s v="Rural"/>
    <n v="2019"/>
    <s v="January"/>
    <n v="141"/>
    <s v="Transport and communication"/>
    <n v="128.6"/>
    <x v="3"/>
    <d v="2019-01-01T00:00:00"/>
    <x v="0"/>
  </r>
  <r>
    <s v="Rural"/>
    <n v="2019"/>
    <s v="January"/>
    <n v="141"/>
    <s v="Education"/>
    <n v="155.19999999999999"/>
    <x v="4"/>
    <d v="2019-01-01T00:00:00"/>
    <x v="0"/>
  </r>
  <r>
    <s v="Urban"/>
    <n v="2019"/>
    <s v="January"/>
    <n v="138"/>
    <s v="Cereals and products"/>
    <n v="138.30000000000001"/>
    <x v="0"/>
    <d v="2019-01-01T00:00:00"/>
    <x v="0"/>
  </r>
  <r>
    <s v="Urban"/>
    <n v="2019"/>
    <s v="January"/>
    <n v="138"/>
    <s v="Meat and fish"/>
    <n v="149.4"/>
    <x v="0"/>
    <d v="2019-01-01T00:00:00"/>
    <x v="0"/>
  </r>
  <r>
    <s v="Urban"/>
    <n v="2019"/>
    <s v="January"/>
    <n v="138"/>
    <s v="Egg"/>
    <n v="143.5"/>
    <x v="0"/>
    <d v="2019-01-01T00:00:00"/>
    <x v="0"/>
  </r>
  <r>
    <s v="Urban"/>
    <n v="2019"/>
    <s v="January"/>
    <n v="138"/>
    <s v="Milk and products"/>
    <n v="141.69999999999999"/>
    <x v="0"/>
    <d v="2019-01-01T00:00:00"/>
    <x v="0"/>
  </r>
  <r>
    <s v="Urban"/>
    <n v="2019"/>
    <s v="January"/>
    <n v="138"/>
    <s v="Oils and fats"/>
    <n v="118.1"/>
    <x v="0"/>
    <d v="2019-01-01T00:00:00"/>
    <x v="0"/>
  </r>
  <r>
    <s v="Urban"/>
    <n v="2019"/>
    <s v="January"/>
    <n v="138"/>
    <s v="Fruits"/>
    <n v="135.19999999999999"/>
    <x v="0"/>
    <d v="2019-01-01T00:00:00"/>
    <x v="0"/>
  </r>
  <r>
    <s v="Urban"/>
    <n v="2019"/>
    <s v="January"/>
    <n v="138"/>
    <s v="Vegetables"/>
    <n v="130.5"/>
    <x v="0"/>
    <d v="2019-01-01T00:00:00"/>
    <x v="0"/>
  </r>
  <r>
    <s v="Urban"/>
    <n v="2019"/>
    <s v="January"/>
    <n v="138"/>
    <s v="Pulses and products"/>
    <n v="118.2"/>
    <x v="0"/>
    <d v="2019-01-01T00:00:00"/>
    <x v="0"/>
  </r>
  <r>
    <s v="Urban"/>
    <n v="2019"/>
    <s v="January"/>
    <n v="138"/>
    <s v="Sugar and Confectionery"/>
    <n v="110.4"/>
    <x v="0"/>
    <d v="2019-01-01T00:00:00"/>
    <x v="0"/>
  </r>
  <r>
    <s v="Urban"/>
    <n v="2019"/>
    <s v="January"/>
    <n v="138"/>
    <s v="Spices"/>
    <n v="140.4"/>
    <x v="0"/>
    <d v="2019-01-01T00:00:00"/>
    <x v="0"/>
  </r>
  <r>
    <s v="Urban"/>
    <n v="2019"/>
    <s v="January"/>
    <n v="138"/>
    <s v="Non-alcoholic beverages"/>
    <n v="128.1"/>
    <x v="0"/>
    <d v="2019-01-01T00:00:00"/>
    <x v="0"/>
  </r>
  <r>
    <s v="Urban"/>
    <n v="2019"/>
    <s v="January"/>
    <n v="138"/>
    <s v="Prepared meals, snacks, sweets etc."/>
    <n v="153.19999999999999"/>
    <x v="0"/>
    <d v="2019-01-01T00:00:00"/>
    <x v="0"/>
  </r>
  <r>
    <s v="Urban"/>
    <n v="2019"/>
    <s v="January"/>
    <n v="138"/>
    <s v="Food and beverages"/>
    <n v="137.30000000000001"/>
    <x v="0"/>
    <d v="2019-01-01T00:00:00"/>
    <x v="0"/>
  </r>
  <r>
    <s v="Urban"/>
    <n v="2019"/>
    <s v="January"/>
    <n v="138"/>
    <s v="Fuel and light"/>
    <n v="128.6"/>
    <x v="1"/>
    <d v="2019-01-01T00:00:00"/>
    <x v="0"/>
  </r>
  <r>
    <s v="Urban"/>
    <n v="2019"/>
    <s v="January"/>
    <n v="138"/>
    <s v="Health"/>
    <n v="137.80000000000001"/>
    <x v="2"/>
    <d v="2019-01-01T00:00:00"/>
    <x v="0"/>
  </r>
  <r>
    <s v="Urban"/>
    <n v="2019"/>
    <s v="January"/>
    <n v="138"/>
    <s v="Transport and communication"/>
    <n v="118.6"/>
    <x v="3"/>
    <d v="2019-01-01T00:00:00"/>
    <x v="0"/>
  </r>
  <r>
    <s v="Urban"/>
    <n v="2019"/>
    <s v="January"/>
    <n v="138"/>
    <s v="Education"/>
    <n v="146.6"/>
    <x v="4"/>
    <d v="2019-01-01T00:00:00"/>
    <x v="0"/>
  </r>
  <r>
    <s v="Rural+Urban"/>
    <n v="2019"/>
    <s v="January"/>
    <n v="139.6"/>
    <s v="Cereals and products"/>
    <n v="137.1"/>
    <x v="0"/>
    <d v="2019-01-01T00:00:00"/>
    <x v="0"/>
  </r>
  <r>
    <s v="Rural+Urban"/>
    <n v="2019"/>
    <s v="January"/>
    <n v="139.6"/>
    <s v="Meat and fish"/>
    <n v="151.4"/>
    <x v="0"/>
    <d v="2019-01-01T00:00:00"/>
    <x v="0"/>
  </r>
  <r>
    <s v="Rural+Urban"/>
    <n v="2019"/>
    <s v="January"/>
    <n v="139.6"/>
    <s v="Egg"/>
    <n v="140.19999999999999"/>
    <x v="0"/>
    <d v="2019-01-01T00:00:00"/>
    <x v="0"/>
  </r>
  <r>
    <s v="Rural+Urban"/>
    <n v="2019"/>
    <s v="January"/>
    <n v="139.6"/>
    <s v="Milk and products"/>
    <n v="142.1"/>
    <x v="0"/>
    <d v="2019-01-01T00:00:00"/>
    <x v="0"/>
  </r>
  <r>
    <s v="Rural+Urban"/>
    <n v="2019"/>
    <s v="January"/>
    <n v="139.6"/>
    <s v="Oils and fats"/>
    <n v="121.8"/>
    <x v="0"/>
    <d v="2019-01-01T00:00:00"/>
    <x v="0"/>
  </r>
  <r>
    <s v="Rural+Urban"/>
    <n v="2019"/>
    <s v="January"/>
    <n v="139.6"/>
    <s v="Fruits"/>
    <n v="135.4"/>
    <x v="0"/>
    <d v="2019-01-01T00:00:00"/>
    <x v="0"/>
  </r>
  <r>
    <s v="Rural+Urban"/>
    <n v="2019"/>
    <s v="January"/>
    <n v="139.6"/>
    <s v="Vegetables"/>
    <n v="131.30000000000001"/>
    <x v="0"/>
    <d v="2019-01-01T00:00:00"/>
    <x v="0"/>
  </r>
  <r>
    <s v="Rural+Urban"/>
    <n v="2019"/>
    <s v="January"/>
    <n v="139.6"/>
    <s v="Pulses and products"/>
    <n v="120.3"/>
    <x v="0"/>
    <d v="2019-01-01T00:00:00"/>
    <x v="0"/>
  </r>
  <r>
    <s v="Rural+Urban"/>
    <n v="2019"/>
    <s v="January"/>
    <n v="139.6"/>
    <s v="Sugar and Confectionery"/>
    <n v="109.1"/>
    <x v="0"/>
    <d v="2019-01-01T00:00:00"/>
    <x v="0"/>
  </r>
  <r>
    <s v="Rural+Urban"/>
    <n v="2019"/>
    <s v="January"/>
    <n v="139.6"/>
    <s v="Spices"/>
    <n v="139.4"/>
    <x v="0"/>
    <d v="2019-01-01T00:00:00"/>
    <x v="0"/>
  </r>
  <r>
    <s v="Rural+Urban"/>
    <n v="2019"/>
    <s v="January"/>
    <n v="139.6"/>
    <s v="Non-alcoholic beverages"/>
    <n v="133.30000000000001"/>
    <x v="0"/>
    <d v="2019-01-01T00:00:00"/>
    <x v="0"/>
  </r>
  <r>
    <s v="Rural+Urban"/>
    <n v="2019"/>
    <s v="January"/>
    <n v="139.6"/>
    <s v="Prepared meals, snacks, sweets etc."/>
    <n v="154.6"/>
    <x v="0"/>
    <d v="2019-01-01T00:00:00"/>
    <x v="0"/>
  </r>
  <r>
    <s v="Rural+Urban"/>
    <n v="2019"/>
    <s v="January"/>
    <n v="139.6"/>
    <s v="Food and beverages"/>
    <n v="137.4"/>
    <x v="0"/>
    <d v="2019-01-01T00:00:00"/>
    <x v="0"/>
  </r>
  <r>
    <s v="Rural+Urban"/>
    <n v="2019"/>
    <s v="January"/>
    <n v="139.6"/>
    <s v="Fuel and light"/>
    <n v="139.5"/>
    <x v="1"/>
    <d v="2019-01-01T00:00:00"/>
    <x v="0"/>
  </r>
  <r>
    <s v="Rural+Urban"/>
    <n v="2019"/>
    <s v="January"/>
    <n v="139.6"/>
    <s v="Health"/>
    <n v="145.1"/>
    <x v="2"/>
    <d v="2019-01-01T00:00:00"/>
    <x v="0"/>
  </r>
  <r>
    <s v="Rural+Urban"/>
    <n v="2019"/>
    <s v="January"/>
    <n v="139.6"/>
    <s v="Transport and communication"/>
    <n v="123.3"/>
    <x v="3"/>
    <d v="2019-01-01T00:00:00"/>
    <x v="0"/>
  </r>
  <r>
    <s v="Rural+Urban"/>
    <n v="2019"/>
    <s v="January"/>
    <n v="139.6"/>
    <s v="Education"/>
    <n v="150.19999999999999"/>
    <x v="4"/>
    <d v="2019-01-01T00:00:00"/>
    <x v="0"/>
  </r>
  <r>
    <s v="Rural"/>
    <n v="2019"/>
    <s v="February"/>
    <n v="141"/>
    <s v="Cereals and products"/>
    <n v="136.80000000000001"/>
    <x v="0"/>
    <d v="2019-02-01T00:00:00"/>
    <x v="0"/>
  </r>
  <r>
    <s v="Rural"/>
    <n v="2019"/>
    <s v="February"/>
    <n v="141"/>
    <s v="Meat and fish"/>
    <n v="153"/>
    <x v="0"/>
    <d v="2019-02-01T00:00:00"/>
    <x v="0"/>
  </r>
  <r>
    <s v="Rural"/>
    <n v="2019"/>
    <s v="February"/>
    <n v="141"/>
    <s v="Egg"/>
    <n v="139.1"/>
    <x v="0"/>
    <d v="2019-02-01T00:00:00"/>
    <x v="0"/>
  </r>
  <r>
    <s v="Rural"/>
    <n v="2019"/>
    <s v="February"/>
    <n v="141"/>
    <s v="Milk and products"/>
    <n v="142.5"/>
    <x v="0"/>
    <d v="2019-02-01T00:00:00"/>
    <x v="0"/>
  </r>
  <r>
    <s v="Rural"/>
    <n v="2019"/>
    <s v="February"/>
    <n v="141"/>
    <s v="Oils and fats"/>
    <n v="124.1"/>
    <x v="0"/>
    <d v="2019-02-01T00:00:00"/>
    <x v="0"/>
  </r>
  <r>
    <s v="Rural"/>
    <n v="2019"/>
    <s v="February"/>
    <n v="141"/>
    <s v="Fruits"/>
    <n v="135.80000000000001"/>
    <x v="0"/>
    <d v="2019-02-01T00:00:00"/>
    <x v="0"/>
  </r>
  <r>
    <s v="Rural"/>
    <n v="2019"/>
    <s v="February"/>
    <n v="141"/>
    <s v="Vegetables"/>
    <n v="128.69999999999999"/>
    <x v="0"/>
    <d v="2019-02-01T00:00:00"/>
    <x v="0"/>
  </r>
  <r>
    <s v="Rural"/>
    <n v="2019"/>
    <s v="February"/>
    <n v="141"/>
    <s v="Pulses and products"/>
    <n v="121.5"/>
    <x v="0"/>
    <d v="2019-02-01T00:00:00"/>
    <x v="0"/>
  </r>
  <r>
    <s v="Rural"/>
    <n v="2019"/>
    <s v="February"/>
    <n v="141"/>
    <s v="Sugar and Confectionery"/>
    <n v="108.3"/>
    <x v="0"/>
    <d v="2019-02-01T00:00:00"/>
    <x v="0"/>
  </r>
  <r>
    <s v="Rural"/>
    <n v="2019"/>
    <s v="February"/>
    <n v="141"/>
    <s v="Spices"/>
    <n v="139.19999999999999"/>
    <x v="0"/>
    <d v="2019-02-01T00:00:00"/>
    <x v="0"/>
  </r>
  <r>
    <s v="Rural"/>
    <n v="2019"/>
    <s v="February"/>
    <n v="141"/>
    <s v="Non-alcoholic beverages"/>
    <n v="137.4"/>
    <x v="0"/>
    <d v="2019-02-01T00:00:00"/>
    <x v="0"/>
  </r>
  <r>
    <s v="Rural"/>
    <n v="2019"/>
    <s v="February"/>
    <n v="141"/>
    <s v="Prepared meals, snacks, sweets etc."/>
    <n v="156.19999999999999"/>
    <x v="0"/>
    <d v="2019-02-01T00:00:00"/>
    <x v="0"/>
  </r>
  <r>
    <s v="Rural"/>
    <n v="2019"/>
    <s v="February"/>
    <n v="141"/>
    <s v="Food and beverages"/>
    <n v="137.19999999999999"/>
    <x v="0"/>
    <d v="2019-02-01T00:00:00"/>
    <x v="0"/>
  </r>
  <r>
    <s v="Rural"/>
    <n v="2019"/>
    <s v="February"/>
    <n v="141"/>
    <s v="Fuel and light"/>
    <n v="145.30000000000001"/>
    <x v="1"/>
    <d v="2019-02-01T00:00:00"/>
    <x v="0"/>
  </r>
  <r>
    <s v="Rural"/>
    <n v="2019"/>
    <s v="February"/>
    <n v="141"/>
    <s v="Health"/>
    <n v="149.9"/>
    <x v="2"/>
    <d v="2019-02-01T00:00:00"/>
    <x v="0"/>
  </r>
  <r>
    <s v="Rural"/>
    <n v="2019"/>
    <s v="February"/>
    <n v="141"/>
    <s v="Transport and communication"/>
    <n v="129.19999999999999"/>
    <x v="3"/>
    <d v="2019-02-01T00:00:00"/>
    <x v="0"/>
  </r>
  <r>
    <s v="Rural"/>
    <n v="2019"/>
    <s v="February"/>
    <n v="141"/>
    <s v="Education"/>
    <n v="155.5"/>
    <x v="4"/>
    <d v="2019-02-01T00:00:00"/>
    <x v="0"/>
  </r>
  <r>
    <s v="Urban"/>
    <n v="2019"/>
    <s v="February"/>
    <n v="138.6"/>
    <s v="Cereals and products"/>
    <n v="139.4"/>
    <x v="0"/>
    <d v="2019-02-01T00:00:00"/>
    <x v="0"/>
  </r>
  <r>
    <s v="Urban"/>
    <n v="2019"/>
    <s v="February"/>
    <n v="138.6"/>
    <s v="Meat and fish"/>
    <n v="150.1"/>
    <x v="0"/>
    <d v="2019-02-01T00:00:00"/>
    <x v="0"/>
  </r>
  <r>
    <s v="Urban"/>
    <n v="2019"/>
    <s v="February"/>
    <n v="138.6"/>
    <s v="Egg"/>
    <n v="145.30000000000001"/>
    <x v="0"/>
    <d v="2019-02-01T00:00:00"/>
    <x v="0"/>
  </r>
  <r>
    <s v="Urban"/>
    <n v="2019"/>
    <s v="February"/>
    <n v="138.6"/>
    <s v="Milk and products"/>
    <n v="141.69999999999999"/>
    <x v="0"/>
    <d v="2019-02-01T00:00:00"/>
    <x v="0"/>
  </r>
  <r>
    <s v="Urban"/>
    <n v="2019"/>
    <s v="February"/>
    <n v="138.6"/>
    <s v="Oils and fats"/>
    <n v="118.4"/>
    <x v="0"/>
    <d v="2019-02-01T00:00:00"/>
    <x v="0"/>
  </r>
  <r>
    <s v="Urban"/>
    <n v="2019"/>
    <s v="February"/>
    <n v="138.6"/>
    <s v="Fruits"/>
    <n v="137"/>
    <x v="0"/>
    <d v="2019-02-01T00:00:00"/>
    <x v="0"/>
  </r>
  <r>
    <s v="Urban"/>
    <n v="2019"/>
    <s v="February"/>
    <n v="138.6"/>
    <s v="Vegetables"/>
    <n v="131.6"/>
    <x v="0"/>
    <d v="2019-02-01T00:00:00"/>
    <x v="0"/>
  </r>
  <r>
    <s v="Urban"/>
    <n v="2019"/>
    <s v="February"/>
    <n v="138.6"/>
    <s v="Pulses and products"/>
    <n v="119.9"/>
    <x v="0"/>
    <d v="2019-02-01T00:00:00"/>
    <x v="0"/>
  </r>
  <r>
    <s v="Urban"/>
    <n v="2019"/>
    <s v="February"/>
    <n v="138.6"/>
    <s v="Sugar and Confectionery"/>
    <n v="110.4"/>
    <x v="0"/>
    <d v="2019-02-01T00:00:00"/>
    <x v="0"/>
  </r>
  <r>
    <s v="Urban"/>
    <n v="2019"/>
    <s v="February"/>
    <n v="138.6"/>
    <s v="Spices"/>
    <n v="140.80000000000001"/>
    <x v="0"/>
    <d v="2019-02-01T00:00:00"/>
    <x v="0"/>
  </r>
  <r>
    <s v="Urban"/>
    <n v="2019"/>
    <s v="February"/>
    <n v="138.6"/>
    <s v="Non-alcoholic beverages"/>
    <n v="128.30000000000001"/>
    <x v="0"/>
    <d v="2019-02-01T00:00:00"/>
    <x v="0"/>
  </r>
  <r>
    <s v="Urban"/>
    <n v="2019"/>
    <s v="February"/>
    <n v="138.6"/>
    <s v="Prepared meals, snacks, sweets etc."/>
    <n v="153.5"/>
    <x v="0"/>
    <d v="2019-02-01T00:00:00"/>
    <x v="0"/>
  </r>
  <r>
    <s v="Urban"/>
    <n v="2019"/>
    <s v="February"/>
    <n v="138.6"/>
    <s v="Food and beverages"/>
    <n v="138"/>
    <x v="0"/>
    <d v="2019-02-01T00:00:00"/>
    <x v="0"/>
  </r>
  <r>
    <s v="Urban"/>
    <n v="2019"/>
    <s v="February"/>
    <n v="138.6"/>
    <s v="Fuel and light"/>
    <n v="127.1"/>
    <x v="1"/>
    <d v="2019-02-01T00:00:00"/>
    <x v="0"/>
  </r>
  <r>
    <s v="Urban"/>
    <n v="2019"/>
    <s v="February"/>
    <n v="138.6"/>
    <s v="Health"/>
    <n v="138.5"/>
    <x v="2"/>
    <d v="2019-02-01T00:00:00"/>
    <x v="0"/>
  </r>
  <r>
    <s v="Urban"/>
    <n v="2019"/>
    <s v="February"/>
    <n v="138.6"/>
    <s v="Transport and communication"/>
    <n v="119.2"/>
    <x v="3"/>
    <d v="2019-02-01T00:00:00"/>
    <x v="0"/>
  </r>
  <r>
    <s v="Urban"/>
    <n v="2019"/>
    <s v="February"/>
    <n v="138.6"/>
    <s v="Education"/>
    <n v="146.6"/>
    <x v="4"/>
    <d v="2019-02-01T00:00:00"/>
    <x v="0"/>
  </r>
  <r>
    <s v="Rural+Urban"/>
    <n v="2019"/>
    <s v="February"/>
    <n v="139.9"/>
    <s v="Cereals and products"/>
    <n v="137.6"/>
    <x v="0"/>
    <d v="2019-02-01T00:00:00"/>
    <x v="0"/>
  </r>
  <r>
    <s v="Rural+Urban"/>
    <n v="2019"/>
    <s v="February"/>
    <n v="139.9"/>
    <s v="Meat and fish"/>
    <n v="152"/>
    <x v="0"/>
    <d v="2019-02-01T00:00:00"/>
    <x v="0"/>
  </r>
  <r>
    <s v="Rural+Urban"/>
    <n v="2019"/>
    <s v="February"/>
    <n v="139.9"/>
    <s v="Egg"/>
    <n v="141.5"/>
    <x v="0"/>
    <d v="2019-02-01T00:00:00"/>
    <x v="0"/>
  </r>
  <r>
    <s v="Rural+Urban"/>
    <n v="2019"/>
    <s v="February"/>
    <n v="139.9"/>
    <s v="Milk and products"/>
    <n v="142.19999999999999"/>
    <x v="0"/>
    <d v="2019-02-01T00:00:00"/>
    <x v="0"/>
  </r>
  <r>
    <s v="Rural+Urban"/>
    <n v="2019"/>
    <s v="February"/>
    <n v="139.9"/>
    <s v="Oils and fats"/>
    <n v="122"/>
    <x v="0"/>
    <d v="2019-02-01T00:00:00"/>
    <x v="0"/>
  </r>
  <r>
    <s v="Rural+Urban"/>
    <n v="2019"/>
    <s v="February"/>
    <n v="139.9"/>
    <s v="Fruits"/>
    <n v="136.4"/>
    <x v="0"/>
    <d v="2019-02-01T00:00:00"/>
    <x v="0"/>
  </r>
  <r>
    <s v="Rural+Urban"/>
    <n v="2019"/>
    <s v="February"/>
    <n v="139.9"/>
    <s v="Vegetables"/>
    <n v="129.69999999999999"/>
    <x v="0"/>
    <d v="2019-02-01T00:00:00"/>
    <x v="0"/>
  </r>
  <r>
    <s v="Rural+Urban"/>
    <n v="2019"/>
    <s v="February"/>
    <n v="139.9"/>
    <s v="Pulses and products"/>
    <n v="121"/>
    <x v="0"/>
    <d v="2019-02-01T00:00:00"/>
    <x v="0"/>
  </r>
  <r>
    <s v="Rural+Urban"/>
    <n v="2019"/>
    <s v="February"/>
    <n v="139.9"/>
    <s v="Sugar and Confectionery"/>
    <n v="109"/>
    <x v="0"/>
    <d v="2019-02-01T00:00:00"/>
    <x v="0"/>
  </r>
  <r>
    <s v="Rural+Urban"/>
    <n v="2019"/>
    <s v="February"/>
    <n v="139.9"/>
    <s v="Spices"/>
    <n v="139.69999999999999"/>
    <x v="0"/>
    <d v="2019-02-01T00:00:00"/>
    <x v="0"/>
  </r>
  <r>
    <s v="Rural+Urban"/>
    <n v="2019"/>
    <s v="February"/>
    <n v="139.9"/>
    <s v="Non-alcoholic beverages"/>
    <n v="133.6"/>
    <x v="0"/>
    <d v="2019-02-01T00:00:00"/>
    <x v="0"/>
  </r>
  <r>
    <s v="Rural+Urban"/>
    <n v="2019"/>
    <s v="February"/>
    <n v="139.9"/>
    <s v="Prepared meals, snacks, sweets etc."/>
    <n v="154.9"/>
    <x v="0"/>
    <d v="2019-02-01T00:00:00"/>
    <x v="0"/>
  </r>
  <r>
    <s v="Rural+Urban"/>
    <n v="2019"/>
    <s v="February"/>
    <n v="139.9"/>
    <s v="Food and beverages"/>
    <n v="137.5"/>
    <x v="0"/>
    <d v="2019-02-01T00:00:00"/>
    <x v="0"/>
  </r>
  <r>
    <s v="Rural+Urban"/>
    <n v="2019"/>
    <s v="February"/>
    <n v="139.9"/>
    <s v="Fuel and light"/>
    <n v="138.4"/>
    <x v="1"/>
    <d v="2019-02-01T00:00:00"/>
    <x v="0"/>
  </r>
  <r>
    <s v="Rural+Urban"/>
    <n v="2019"/>
    <s v="February"/>
    <n v="139.9"/>
    <s v="Health"/>
    <n v="145.6"/>
    <x v="2"/>
    <d v="2019-02-01T00:00:00"/>
    <x v="0"/>
  </r>
  <r>
    <s v="Rural+Urban"/>
    <n v="2019"/>
    <s v="February"/>
    <n v="139.9"/>
    <s v="Transport and communication"/>
    <n v="123.9"/>
    <x v="3"/>
    <d v="2019-02-01T00:00:00"/>
    <x v="0"/>
  </r>
  <r>
    <s v="Rural+Urban"/>
    <n v="2019"/>
    <s v="February"/>
    <n v="139.9"/>
    <s v="Education"/>
    <n v="150.30000000000001"/>
    <x v="4"/>
    <d v="2019-02-01T00:00:00"/>
    <x v="0"/>
  </r>
  <r>
    <s v="Rural"/>
    <n v="2019"/>
    <s v="March"/>
    <n v="141.19999999999999"/>
    <s v="Cereals and products"/>
    <n v="136.9"/>
    <x v="0"/>
    <d v="2019-03-01T00:00:00"/>
    <x v="0"/>
  </r>
  <r>
    <s v="Rural"/>
    <n v="2019"/>
    <s v="March"/>
    <n v="141.19999999999999"/>
    <s v="Meat and fish"/>
    <n v="154.1"/>
    <x v="0"/>
    <d v="2019-03-01T00:00:00"/>
    <x v="0"/>
  </r>
  <r>
    <s v="Rural"/>
    <n v="2019"/>
    <s v="March"/>
    <n v="141.19999999999999"/>
    <s v="Egg"/>
    <n v="138.69999999999999"/>
    <x v="0"/>
    <d v="2019-03-01T00:00:00"/>
    <x v="0"/>
  </r>
  <r>
    <s v="Rural"/>
    <n v="2019"/>
    <s v="March"/>
    <n v="141.19999999999999"/>
    <s v="Milk and products"/>
    <n v="142.5"/>
    <x v="0"/>
    <d v="2019-03-01T00:00:00"/>
    <x v="0"/>
  </r>
  <r>
    <s v="Rural"/>
    <n v="2019"/>
    <s v="March"/>
    <n v="141.19999999999999"/>
    <s v="Oils and fats"/>
    <n v="124.1"/>
    <x v="0"/>
    <d v="2019-03-01T00:00:00"/>
    <x v="0"/>
  </r>
  <r>
    <s v="Rural"/>
    <n v="2019"/>
    <s v="March"/>
    <n v="141.19999999999999"/>
    <s v="Fruits"/>
    <n v="136.1"/>
    <x v="0"/>
    <d v="2019-03-01T00:00:00"/>
    <x v="0"/>
  </r>
  <r>
    <s v="Rural"/>
    <n v="2019"/>
    <s v="March"/>
    <n v="141.19999999999999"/>
    <s v="Vegetables"/>
    <n v="128.19999999999999"/>
    <x v="0"/>
    <d v="2019-03-01T00:00:00"/>
    <x v="0"/>
  </r>
  <r>
    <s v="Rural"/>
    <n v="2019"/>
    <s v="March"/>
    <n v="141.19999999999999"/>
    <s v="Pulses and products"/>
    <n v="122.3"/>
    <x v="0"/>
    <d v="2019-03-01T00:00:00"/>
    <x v="0"/>
  </r>
  <r>
    <s v="Rural"/>
    <n v="2019"/>
    <s v="March"/>
    <n v="141.19999999999999"/>
    <s v="Sugar and Confectionery"/>
    <n v="108.3"/>
    <x v="0"/>
    <d v="2019-03-01T00:00:00"/>
    <x v="0"/>
  </r>
  <r>
    <s v="Rural"/>
    <n v="2019"/>
    <s v="March"/>
    <n v="141.19999999999999"/>
    <s v="Spices"/>
    <n v="138.9"/>
    <x v="0"/>
    <d v="2019-03-01T00:00:00"/>
    <x v="0"/>
  </r>
  <r>
    <s v="Rural"/>
    <n v="2019"/>
    <s v="March"/>
    <n v="141.19999999999999"/>
    <s v="Non-alcoholic beverages"/>
    <n v="137.4"/>
    <x v="0"/>
    <d v="2019-03-01T00:00:00"/>
    <x v="0"/>
  </r>
  <r>
    <s v="Rural"/>
    <n v="2019"/>
    <s v="March"/>
    <n v="141.19999999999999"/>
    <s v="Prepared meals, snacks, sweets etc."/>
    <n v="156.4"/>
    <x v="0"/>
    <d v="2019-03-01T00:00:00"/>
    <x v="0"/>
  </r>
  <r>
    <s v="Rural"/>
    <n v="2019"/>
    <s v="March"/>
    <n v="141.19999999999999"/>
    <s v="Food and beverages"/>
    <n v="137.30000000000001"/>
    <x v="0"/>
    <d v="2019-03-01T00:00:00"/>
    <x v="0"/>
  </r>
  <r>
    <s v="Rural"/>
    <n v="2019"/>
    <s v="March"/>
    <n v="141.19999999999999"/>
    <s v="Fuel and light"/>
    <n v="146.4"/>
    <x v="1"/>
    <d v="2019-03-01T00:00:00"/>
    <x v="0"/>
  </r>
  <r>
    <s v="Rural"/>
    <n v="2019"/>
    <s v="March"/>
    <n v="141.19999999999999"/>
    <s v="Health"/>
    <n v="150.4"/>
    <x v="2"/>
    <d v="2019-03-01T00:00:00"/>
    <x v="0"/>
  </r>
  <r>
    <s v="Rural"/>
    <n v="2019"/>
    <s v="March"/>
    <n v="141.19999999999999"/>
    <s v="Transport and communication"/>
    <n v="129.9"/>
    <x v="3"/>
    <d v="2019-03-01T00:00:00"/>
    <x v="0"/>
  </r>
  <r>
    <s v="Rural"/>
    <n v="2019"/>
    <s v="March"/>
    <n v="141.19999999999999"/>
    <s v="Education"/>
    <n v="155.5"/>
    <x v="4"/>
    <d v="2019-03-01T00:00:00"/>
    <x v="0"/>
  </r>
  <r>
    <s v="Urban"/>
    <n v="2019"/>
    <s v="March"/>
    <n v="139.5"/>
    <s v="Cereals and products"/>
    <n v="139.69999999999999"/>
    <x v="0"/>
    <d v="2019-03-01T00:00:00"/>
    <x v="0"/>
  </r>
  <r>
    <s v="Urban"/>
    <n v="2019"/>
    <s v="March"/>
    <n v="139.5"/>
    <s v="Meat and fish"/>
    <n v="151.1"/>
    <x v="0"/>
    <d v="2019-03-01T00:00:00"/>
    <x v="0"/>
  </r>
  <r>
    <s v="Urban"/>
    <n v="2019"/>
    <s v="March"/>
    <n v="139.5"/>
    <s v="Egg"/>
    <n v="142.9"/>
    <x v="0"/>
    <d v="2019-03-01T00:00:00"/>
    <x v="0"/>
  </r>
  <r>
    <s v="Urban"/>
    <n v="2019"/>
    <s v="March"/>
    <n v="139.5"/>
    <s v="Milk and products"/>
    <n v="141.9"/>
    <x v="0"/>
    <d v="2019-03-01T00:00:00"/>
    <x v="0"/>
  </r>
  <r>
    <s v="Urban"/>
    <n v="2019"/>
    <s v="March"/>
    <n v="139.5"/>
    <s v="Oils and fats"/>
    <n v="118.4"/>
    <x v="0"/>
    <d v="2019-03-01T00:00:00"/>
    <x v="0"/>
  </r>
  <r>
    <s v="Urban"/>
    <n v="2019"/>
    <s v="March"/>
    <n v="139.5"/>
    <s v="Fruits"/>
    <n v="139.4"/>
    <x v="0"/>
    <d v="2019-03-01T00:00:00"/>
    <x v="0"/>
  </r>
  <r>
    <s v="Urban"/>
    <n v="2019"/>
    <s v="March"/>
    <n v="139.5"/>
    <s v="Vegetables"/>
    <n v="141.19999999999999"/>
    <x v="0"/>
    <d v="2019-03-01T00:00:00"/>
    <x v="0"/>
  </r>
  <r>
    <s v="Urban"/>
    <n v="2019"/>
    <s v="March"/>
    <n v="139.5"/>
    <s v="Pulses and products"/>
    <n v="120.7"/>
    <x v="0"/>
    <d v="2019-03-01T00:00:00"/>
    <x v="0"/>
  </r>
  <r>
    <s v="Urban"/>
    <n v="2019"/>
    <s v="March"/>
    <n v="139.5"/>
    <s v="Sugar and Confectionery"/>
    <n v="110.4"/>
    <x v="0"/>
    <d v="2019-03-01T00:00:00"/>
    <x v="0"/>
  </r>
  <r>
    <s v="Urban"/>
    <n v="2019"/>
    <s v="March"/>
    <n v="139.5"/>
    <s v="Spices"/>
    <n v="140.69999999999999"/>
    <x v="0"/>
    <d v="2019-03-01T00:00:00"/>
    <x v="0"/>
  </r>
  <r>
    <s v="Urban"/>
    <n v="2019"/>
    <s v="March"/>
    <n v="139.5"/>
    <s v="Non-alcoholic beverages"/>
    <n v="128.5"/>
    <x v="0"/>
    <d v="2019-03-01T00:00:00"/>
    <x v="0"/>
  </r>
  <r>
    <s v="Urban"/>
    <n v="2019"/>
    <s v="March"/>
    <n v="139.5"/>
    <s v="Prepared meals, snacks, sweets etc."/>
    <n v="153.9"/>
    <x v="0"/>
    <d v="2019-03-01T00:00:00"/>
    <x v="0"/>
  </r>
  <r>
    <s v="Urban"/>
    <n v="2019"/>
    <s v="March"/>
    <n v="139.5"/>
    <s v="Food and beverages"/>
    <n v="139.6"/>
    <x v="0"/>
    <d v="2019-03-01T00:00:00"/>
    <x v="0"/>
  </r>
  <r>
    <s v="Urban"/>
    <n v="2019"/>
    <s v="March"/>
    <n v="139.5"/>
    <s v="Fuel and light"/>
    <n v="128.80000000000001"/>
    <x v="1"/>
    <d v="2019-03-01T00:00:00"/>
    <x v="0"/>
  </r>
  <r>
    <s v="Urban"/>
    <n v="2019"/>
    <s v="March"/>
    <n v="139.5"/>
    <s v="Health"/>
    <n v="139.19999999999999"/>
    <x v="2"/>
    <d v="2019-03-01T00:00:00"/>
    <x v="0"/>
  </r>
  <r>
    <s v="Urban"/>
    <n v="2019"/>
    <s v="March"/>
    <n v="139.5"/>
    <s v="Transport and communication"/>
    <n v="119.9"/>
    <x v="3"/>
    <d v="2019-03-01T00:00:00"/>
    <x v="0"/>
  </r>
  <r>
    <s v="Urban"/>
    <n v="2019"/>
    <s v="March"/>
    <n v="139.5"/>
    <s v="Education"/>
    <n v="146.69999999999999"/>
    <x v="4"/>
    <d v="2019-03-01T00:00:00"/>
    <x v="0"/>
  </r>
  <r>
    <s v="Rural+Urban"/>
    <n v="2019"/>
    <s v="March"/>
    <n v="140.4"/>
    <s v="Cereals and products"/>
    <n v="137.80000000000001"/>
    <x v="0"/>
    <d v="2019-03-01T00:00:00"/>
    <x v="0"/>
  </r>
  <r>
    <s v="Rural+Urban"/>
    <n v="2019"/>
    <s v="March"/>
    <n v="140.4"/>
    <s v="Meat and fish"/>
    <n v="153"/>
    <x v="0"/>
    <d v="2019-03-01T00:00:00"/>
    <x v="0"/>
  </r>
  <r>
    <s v="Rural+Urban"/>
    <n v="2019"/>
    <s v="March"/>
    <n v="140.4"/>
    <s v="Egg"/>
    <n v="140.30000000000001"/>
    <x v="0"/>
    <d v="2019-03-01T00:00:00"/>
    <x v="0"/>
  </r>
  <r>
    <s v="Rural+Urban"/>
    <n v="2019"/>
    <s v="March"/>
    <n v="140.4"/>
    <s v="Milk and products"/>
    <n v="142.30000000000001"/>
    <x v="0"/>
    <d v="2019-03-01T00:00:00"/>
    <x v="0"/>
  </r>
  <r>
    <s v="Rural+Urban"/>
    <n v="2019"/>
    <s v="March"/>
    <n v="140.4"/>
    <s v="Oils and fats"/>
    <n v="122"/>
    <x v="0"/>
    <d v="2019-03-01T00:00:00"/>
    <x v="0"/>
  </r>
  <r>
    <s v="Rural+Urban"/>
    <n v="2019"/>
    <s v="March"/>
    <n v="140.4"/>
    <s v="Fruits"/>
    <n v="137.6"/>
    <x v="0"/>
    <d v="2019-03-01T00:00:00"/>
    <x v="0"/>
  </r>
  <r>
    <s v="Rural+Urban"/>
    <n v="2019"/>
    <s v="March"/>
    <n v="140.4"/>
    <s v="Vegetables"/>
    <n v="132.6"/>
    <x v="0"/>
    <d v="2019-03-01T00:00:00"/>
    <x v="0"/>
  </r>
  <r>
    <s v="Rural+Urban"/>
    <n v="2019"/>
    <s v="March"/>
    <n v="140.4"/>
    <s v="Pulses and products"/>
    <n v="121.8"/>
    <x v="0"/>
    <d v="2019-03-01T00:00:00"/>
    <x v="0"/>
  </r>
  <r>
    <s v="Rural+Urban"/>
    <n v="2019"/>
    <s v="March"/>
    <n v="140.4"/>
    <s v="Sugar and Confectionery"/>
    <n v="109"/>
    <x v="0"/>
    <d v="2019-03-01T00:00:00"/>
    <x v="0"/>
  </r>
  <r>
    <s v="Rural+Urban"/>
    <n v="2019"/>
    <s v="March"/>
    <n v="140.4"/>
    <s v="Spices"/>
    <n v="139.5"/>
    <x v="0"/>
    <d v="2019-03-01T00:00:00"/>
    <x v="0"/>
  </r>
  <r>
    <s v="Rural+Urban"/>
    <n v="2019"/>
    <s v="March"/>
    <n v="140.4"/>
    <s v="Non-alcoholic beverages"/>
    <n v="133.69999999999999"/>
    <x v="0"/>
    <d v="2019-03-01T00:00:00"/>
    <x v="0"/>
  </r>
  <r>
    <s v="Rural+Urban"/>
    <n v="2019"/>
    <s v="March"/>
    <n v="140.4"/>
    <s v="Prepared meals, snacks, sweets etc."/>
    <n v="155.19999999999999"/>
    <x v="0"/>
    <d v="2019-03-01T00:00:00"/>
    <x v="0"/>
  </r>
  <r>
    <s v="Rural+Urban"/>
    <n v="2019"/>
    <s v="March"/>
    <n v="140.4"/>
    <s v="Food and beverages"/>
    <n v="138.1"/>
    <x v="0"/>
    <d v="2019-03-01T00:00:00"/>
    <x v="0"/>
  </r>
  <r>
    <s v="Rural+Urban"/>
    <n v="2019"/>
    <s v="March"/>
    <n v="140.4"/>
    <s v="Fuel and light"/>
    <n v="139.69999999999999"/>
    <x v="1"/>
    <d v="2019-03-01T00:00:00"/>
    <x v="0"/>
  </r>
  <r>
    <s v="Rural+Urban"/>
    <n v="2019"/>
    <s v="March"/>
    <n v="140.4"/>
    <s v="Health"/>
    <n v="146.19999999999999"/>
    <x v="2"/>
    <d v="2019-03-01T00:00:00"/>
    <x v="0"/>
  </r>
  <r>
    <s v="Rural+Urban"/>
    <n v="2019"/>
    <s v="March"/>
    <n v="140.4"/>
    <s v="Transport and communication"/>
    <n v="124.6"/>
    <x v="3"/>
    <d v="2019-03-01T00:00:00"/>
    <x v="0"/>
  </r>
  <r>
    <s v="Rural+Urban"/>
    <n v="2019"/>
    <s v="March"/>
    <n v="140.4"/>
    <s v="Education"/>
    <n v="150.30000000000001"/>
    <x v="4"/>
    <d v="2019-03-01T00:00:00"/>
    <x v="0"/>
  </r>
  <r>
    <s v="Rural"/>
    <n v="2019"/>
    <s v="May"/>
    <n v="142.4"/>
    <s v="Cereals and products"/>
    <n v="137.4"/>
    <x v="0"/>
    <d v="2019-05-01T00:00:00"/>
    <x v="0"/>
  </r>
  <r>
    <s v="Rural"/>
    <n v="2019"/>
    <s v="May"/>
    <n v="142.4"/>
    <s v="Meat and fish"/>
    <n v="159.5"/>
    <x v="0"/>
    <d v="2019-05-01T00:00:00"/>
    <x v="0"/>
  </r>
  <r>
    <s v="Rural"/>
    <n v="2019"/>
    <s v="May"/>
    <n v="142.4"/>
    <s v="Egg"/>
    <n v="134.5"/>
    <x v="0"/>
    <d v="2019-05-01T00:00:00"/>
    <x v="0"/>
  </r>
  <r>
    <s v="Rural"/>
    <n v="2019"/>
    <s v="May"/>
    <n v="142.4"/>
    <s v="Milk and products"/>
    <n v="142.6"/>
    <x v="0"/>
    <d v="2019-05-01T00:00:00"/>
    <x v="0"/>
  </r>
  <r>
    <s v="Rural"/>
    <n v="2019"/>
    <s v="May"/>
    <n v="142.4"/>
    <s v="Oils and fats"/>
    <n v="124"/>
    <x v="0"/>
    <d v="2019-05-01T00:00:00"/>
    <x v="0"/>
  </r>
  <r>
    <s v="Rural"/>
    <n v="2019"/>
    <s v="May"/>
    <n v="142.4"/>
    <s v="Fruits"/>
    <n v="143.69999999999999"/>
    <x v="0"/>
    <d v="2019-05-01T00:00:00"/>
    <x v="0"/>
  </r>
  <r>
    <s v="Rural"/>
    <n v="2019"/>
    <s v="May"/>
    <n v="142.4"/>
    <s v="Vegetables"/>
    <n v="133.4"/>
    <x v="0"/>
    <d v="2019-05-01T00:00:00"/>
    <x v="0"/>
  </r>
  <r>
    <s v="Rural"/>
    <n v="2019"/>
    <s v="May"/>
    <n v="142.4"/>
    <s v="Pulses and products"/>
    <n v="125.1"/>
    <x v="0"/>
    <d v="2019-05-01T00:00:00"/>
    <x v="0"/>
  </r>
  <r>
    <s v="Rural"/>
    <n v="2019"/>
    <s v="May"/>
    <n v="142.4"/>
    <s v="Sugar and Confectionery"/>
    <n v="109.3"/>
    <x v="0"/>
    <d v="2019-05-01T00:00:00"/>
    <x v="0"/>
  </r>
  <r>
    <s v="Rural"/>
    <n v="2019"/>
    <s v="May"/>
    <n v="142.4"/>
    <s v="Spices"/>
    <n v="139.30000000000001"/>
    <x v="0"/>
    <d v="2019-05-01T00:00:00"/>
    <x v="0"/>
  </r>
  <r>
    <s v="Rural"/>
    <n v="2019"/>
    <s v="May"/>
    <n v="142.4"/>
    <s v="Non-alcoholic beverages"/>
    <n v="137.69999999999999"/>
    <x v="0"/>
    <d v="2019-05-01T00:00:00"/>
    <x v="0"/>
  </r>
  <r>
    <s v="Rural"/>
    <n v="2019"/>
    <s v="May"/>
    <n v="142.4"/>
    <s v="Prepared meals, snacks, sweets etc."/>
    <n v="156.4"/>
    <x v="0"/>
    <d v="2019-05-01T00:00:00"/>
    <x v="0"/>
  </r>
  <r>
    <s v="Rural"/>
    <n v="2019"/>
    <s v="May"/>
    <n v="142.4"/>
    <s v="Food and beverages"/>
    <n v="139.19999999999999"/>
    <x v="0"/>
    <d v="2019-05-01T00:00:00"/>
    <x v="0"/>
  </r>
  <r>
    <s v="Rural"/>
    <n v="2019"/>
    <s v="May"/>
    <n v="142.4"/>
    <s v="Fuel and light"/>
    <n v="146.9"/>
    <x v="1"/>
    <d v="2019-05-01T00:00:00"/>
    <x v="0"/>
  </r>
  <r>
    <s v="Rural"/>
    <n v="2019"/>
    <s v="May"/>
    <n v="142.4"/>
    <s v="Health"/>
    <n v="151.30000000000001"/>
    <x v="2"/>
    <d v="2019-05-01T00:00:00"/>
    <x v="0"/>
  </r>
  <r>
    <s v="Rural"/>
    <n v="2019"/>
    <s v="May"/>
    <n v="142.4"/>
    <s v="Transport and communication"/>
    <n v="130.19999999999999"/>
    <x v="3"/>
    <d v="2019-05-01T00:00:00"/>
    <x v="0"/>
  </r>
  <r>
    <s v="Rural"/>
    <n v="2019"/>
    <s v="May"/>
    <n v="142.4"/>
    <s v="Education"/>
    <n v="156.69999999999999"/>
    <x v="4"/>
    <d v="2019-05-01T00:00:00"/>
    <x v="0"/>
  </r>
  <r>
    <s v="Urban"/>
    <n v="2019"/>
    <s v="May"/>
    <n v="141.5"/>
    <s v="Cereals and products"/>
    <n v="140.4"/>
    <x v="0"/>
    <d v="2019-05-01T00:00:00"/>
    <x v="0"/>
  </r>
  <r>
    <s v="Urban"/>
    <n v="2019"/>
    <s v="May"/>
    <n v="141.5"/>
    <s v="Meat and fish"/>
    <n v="156.69999999999999"/>
    <x v="0"/>
    <d v="2019-05-01T00:00:00"/>
    <x v="0"/>
  </r>
  <r>
    <s v="Urban"/>
    <n v="2019"/>
    <s v="May"/>
    <n v="141.5"/>
    <s v="Egg"/>
    <n v="138.30000000000001"/>
    <x v="0"/>
    <d v="2019-05-01T00:00:00"/>
    <x v="0"/>
  </r>
  <r>
    <s v="Urban"/>
    <n v="2019"/>
    <s v="May"/>
    <n v="141.5"/>
    <s v="Milk and products"/>
    <n v="142.4"/>
    <x v="0"/>
    <d v="2019-05-01T00:00:00"/>
    <x v="0"/>
  </r>
  <r>
    <s v="Urban"/>
    <n v="2019"/>
    <s v="May"/>
    <n v="141.5"/>
    <s v="Oils and fats"/>
    <n v="118.6"/>
    <x v="0"/>
    <d v="2019-05-01T00:00:00"/>
    <x v="0"/>
  </r>
  <r>
    <s v="Urban"/>
    <n v="2019"/>
    <s v="May"/>
    <n v="141.5"/>
    <s v="Fruits"/>
    <n v="149.69999999999999"/>
    <x v="0"/>
    <d v="2019-05-01T00:00:00"/>
    <x v="0"/>
  </r>
  <r>
    <s v="Urban"/>
    <n v="2019"/>
    <s v="May"/>
    <n v="141.5"/>
    <s v="Vegetables"/>
    <n v="161.6"/>
    <x v="0"/>
    <d v="2019-05-01T00:00:00"/>
    <x v="0"/>
  </r>
  <r>
    <s v="Urban"/>
    <n v="2019"/>
    <s v="May"/>
    <n v="141.5"/>
    <s v="Pulses and products"/>
    <n v="124.4"/>
    <x v="0"/>
    <d v="2019-05-01T00:00:00"/>
    <x v="0"/>
  </r>
  <r>
    <s v="Urban"/>
    <n v="2019"/>
    <s v="May"/>
    <n v="141.5"/>
    <s v="Sugar and Confectionery"/>
    <n v="111.2"/>
    <x v="0"/>
    <d v="2019-05-01T00:00:00"/>
    <x v="0"/>
  </r>
  <r>
    <s v="Urban"/>
    <n v="2019"/>
    <s v="May"/>
    <n v="141.5"/>
    <s v="Spices"/>
    <n v="141"/>
    <x v="0"/>
    <d v="2019-05-01T00:00:00"/>
    <x v="0"/>
  </r>
  <r>
    <s v="Urban"/>
    <n v="2019"/>
    <s v="May"/>
    <n v="141.5"/>
    <s v="Non-alcoholic beverages"/>
    <n v="128.9"/>
    <x v="0"/>
    <d v="2019-05-01T00:00:00"/>
    <x v="0"/>
  </r>
  <r>
    <s v="Urban"/>
    <n v="2019"/>
    <s v="May"/>
    <n v="141.5"/>
    <s v="Prepared meals, snacks, sweets etc."/>
    <n v="154.5"/>
    <x v="0"/>
    <d v="2019-05-01T00:00:00"/>
    <x v="0"/>
  </r>
  <r>
    <s v="Urban"/>
    <n v="2019"/>
    <s v="May"/>
    <n v="141.5"/>
    <s v="Food and beverages"/>
    <n v="143.80000000000001"/>
    <x v="0"/>
    <d v="2019-05-01T00:00:00"/>
    <x v="0"/>
  </r>
  <r>
    <s v="Urban"/>
    <n v="2019"/>
    <s v="May"/>
    <n v="141.5"/>
    <s v="Fuel and light"/>
    <n v="129.4"/>
    <x v="1"/>
    <d v="2019-05-01T00:00:00"/>
    <x v="0"/>
  </r>
  <r>
    <s v="Urban"/>
    <n v="2019"/>
    <s v="May"/>
    <n v="141.5"/>
    <s v="Health"/>
    <n v="139.80000000000001"/>
    <x v="2"/>
    <d v="2019-05-01T00:00:00"/>
    <x v="0"/>
  </r>
  <r>
    <s v="Urban"/>
    <n v="2019"/>
    <s v="May"/>
    <n v="141.5"/>
    <s v="Transport and communication"/>
    <n v="120.1"/>
    <x v="3"/>
    <d v="2019-05-01T00:00:00"/>
    <x v="0"/>
  </r>
  <r>
    <s v="Urban"/>
    <n v="2019"/>
    <s v="May"/>
    <n v="141.5"/>
    <s v="Education"/>
    <n v="148"/>
    <x v="4"/>
    <d v="2019-05-01T00:00:00"/>
    <x v="0"/>
  </r>
  <r>
    <s v="Rural+Urban"/>
    <n v="2019"/>
    <s v="May"/>
    <n v="142"/>
    <s v="Cereals and products"/>
    <n v="138.30000000000001"/>
    <x v="0"/>
    <d v="2019-05-01T00:00:00"/>
    <x v="0"/>
  </r>
  <r>
    <s v="Rural+Urban"/>
    <n v="2019"/>
    <s v="May"/>
    <n v="142"/>
    <s v="Meat and fish"/>
    <n v="158.5"/>
    <x v="0"/>
    <d v="2019-05-01T00:00:00"/>
    <x v="0"/>
  </r>
  <r>
    <s v="Rural+Urban"/>
    <n v="2019"/>
    <s v="May"/>
    <n v="142"/>
    <s v="Egg"/>
    <n v="136"/>
    <x v="0"/>
    <d v="2019-05-01T00:00:00"/>
    <x v="0"/>
  </r>
  <r>
    <s v="Rural+Urban"/>
    <n v="2019"/>
    <s v="May"/>
    <n v="142"/>
    <s v="Milk and products"/>
    <n v="142.5"/>
    <x v="0"/>
    <d v="2019-05-01T00:00:00"/>
    <x v="0"/>
  </r>
  <r>
    <s v="Rural+Urban"/>
    <n v="2019"/>
    <s v="May"/>
    <n v="142"/>
    <s v="Oils and fats"/>
    <n v="122"/>
    <x v="0"/>
    <d v="2019-05-01T00:00:00"/>
    <x v="0"/>
  </r>
  <r>
    <s v="Rural+Urban"/>
    <n v="2019"/>
    <s v="May"/>
    <n v="142"/>
    <s v="Fruits"/>
    <n v="146.5"/>
    <x v="0"/>
    <d v="2019-05-01T00:00:00"/>
    <x v="0"/>
  </r>
  <r>
    <s v="Rural+Urban"/>
    <n v="2019"/>
    <s v="May"/>
    <n v="142"/>
    <s v="Vegetables"/>
    <n v="143"/>
    <x v="0"/>
    <d v="2019-05-01T00:00:00"/>
    <x v="0"/>
  </r>
  <r>
    <s v="Rural+Urban"/>
    <n v="2019"/>
    <s v="May"/>
    <n v="142"/>
    <s v="Pulses and products"/>
    <n v="124.9"/>
    <x v="0"/>
    <d v="2019-05-01T00:00:00"/>
    <x v="0"/>
  </r>
  <r>
    <s v="Rural+Urban"/>
    <n v="2019"/>
    <s v="May"/>
    <n v="142"/>
    <s v="Sugar and Confectionery"/>
    <n v="109.9"/>
    <x v="0"/>
    <d v="2019-05-01T00:00:00"/>
    <x v="0"/>
  </r>
  <r>
    <s v="Rural+Urban"/>
    <n v="2019"/>
    <s v="May"/>
    <n v="142"/>
    <s v="Spices"/>
    <n v="139.9"/>
    <x v="0"/>
    <d v="2019-05-01T00:00:00"/>
    <x v="0"/>
  </r>
  <r>
    <s v="Rural+Urban"/>
    <n v="2019"/>
    <s v="May"/>
    <n v="142"/>
    <s v="Non-alcoholic beverages"/>
    <n v="134"/>
    <x v="0"/>
    <d v="2019-05-01T00:00:00"/>
    <x v="0"/>
  </r>
  <r>
    <s v="Rural+Urban"/>
    <n v="2019"/>
    <s v="May"/>
    <n v="142"/>
    <s v="Prepared meals, snacks, sweets etc."/>
    <n v="155.5"/>
    <x v="0"/>
    <d v="2019-05-01T00:00:00"/>
    <x v="0"/>
  </r>
  <r>
    <s v="Rural+Urban"/>
    <n v="2019"/>
    <s v="May"/>
    <n v="142"/>
    <s v="Food and beverages"/>
    <n v="140.9"/>
    <x v="0"/>
    <d v="2019-05-01T00:00:00"/>
    <x v="0"/>
  </r>
  <r>
    <s v="Rural+Urban"/>
    <n v="2019"/>
    <s v="May"/>
    <n v="142"/>
    <s v="Fuel and light"/>
    <n v="140.30000000000001"/>
    <x v="1"/>
    <d v="2019-05-01T00:00:00"/>
    <x v="0"/>
  </r>
  <r>
    <s v="Rural+Urban"/>
    <n v="2019"/>
    <s v="May"/>
    <n v="142"/>
    <s v="Health"/>
    <n v="146.9"/>
    <x v="2"/>
    <d v="2019-05-01T00:00:00"/>
    <x v="0"/>
  </r>
  <r>
    <s v="Rural+Urban"/>
    <n v="2019"/>
    <s v="May"/>
    <n v="142"/>
    <s v="Transport and communication"/>
    <n v="124.9"/>
    <x v="3"/>
    <d v="2019-05-01T00:00:00"/>
    <x v="0"/>
  </r>
  <r>
    <s v="Rural+Urban"/>
    <n v="2019"/>
    <s v="May"/>
    <n v="142"/>
    <s v="Education"/>
    <n v="151.6"/>
    <x v="4"/>
    <d v="2019-05-01T00:00:00"/>
    <x v="0"/>
  </r>
  <r>
    <s v="Rural"/>
    <n v="2019"/>
    <s v="June"/>
    <n v="143.6"/>
    <s v="Cereals and products"/>
    <n v="137.80000000000001"/>
    <x v="0"/>
    <d v="2019-06-01T00:00:00"/>
    <x v="0"/>
  </r>
  <r>
    <s v="Rural"/>
    <n v="2019"/>
    <s v="June"/>
    <n v="143.6"/>
    <s v="Meat and fish"/>
    <n v="163.5"/>
    <x v="0"/>
    <d v="2019-06-01T00:00:00"/>
    <x v="0"/>
  </r>
  <r>
    <s v="Rural"/>
    <n v="2019"/>
    <s v="June"/>
    <n v="143.6"/>
    <s v="Egg"/>
    <n v="136.19999999999999"/>
    <x v="0"/>
    <d v="2019-06-01T00:00:00"/>
    <x v="0"/>
  </r>
  <r>
    <s v="Rural"/>
    <n v="2019"/>
    <s v="June"/>
    <n v="143.6"/>
    <s v="Milk and products"/>
    <n v="143.19999999999999"/>
    <x v="0"/>
    <d v="2019-06-01T00:00:00"/>
    <x v="0"/>
  </r>
  <r>
    <s v="Rural"/>
    <n v="2019"/>
    <s v="June"/>
    <n v="143.6"/>
    <s v="Oils and fats"/>
    <n v="124.3"/>
    <x v="0"/>
    <d v="2019-06-01T00:00:00"/>
    <x v="0"/>
  </r>
  <r>
    <s v="Rural"/>
    <n v="2019"/>
    <s v="June"/>
    <n v="143.6"/>
    <s v="Fruits"/>
    <n v="143.30000000000001"/>
    <x v="0"/>
    <d v="2019-06-01T00:00:00"/>
    <x v="0"/>
  </r>
  <r>
    <s v="Rural"/>
    <n v="2019"/>
    <s v="June"/>
    <n v="143.6"/>
    <s v="Vegetables"/>
    <n v="140.6"/>
    <x v="0"/>
    <d v="2019-06-01T00:00:00"/>
    <x v="0"/>
  </r>
  <r>
    <s v="Rural"/>
    <n v="2019"/>
    <s v="June"/>
    <n v="143.6"/>
    <s v="Pulses and products"/>
    <n v="128.69999999999999"/>
    <x v="0"/>
    <d v="2019-06-01T00:00:00"/>
    <x v="0"/>
  </r>
  <r>
    <s v="Rural"/>
    <n v="2019"/>
    <s v="June"/>
    <n v="143.6"/>
    <s v="Sugar and Confectionery"/>
    <n v="110.6"/>
    <x v="0"/>
    <d v="2019-06-01T00:00:00"/>
    <x v="0"/>
  </r>
  <r>
    <s v="Rural"/>
    <n v="2019"/>
    <s v="June"/>
    <n v="143.6"/>
    <s v="Spices"/>
    <n v="140.4"/>
    <x v="0"/>
    <d v="2019-06-01T00:00:00"/>
    <x v="0"/>
  </r>
  <r>
    <s v="Rural"/>
    <n v="2019"/>
    <s v="June"/>
    <n v="143.6"/>
    <s v="Non-alcoholic beverages"/>
    <n v="138"/>
    <x v="0"/>
    <d v="2019-06-01T00:00:00"/>
    <x v="0"/>
  </r>
  <r>
    <s v="Rural"/>
    <n v="2019"/>
    <s v="June"/>
    <n v="143.6"/>
    <s v="Prepared meals, snacks, sweets etc."/>
    <n v="156.6"/>
    <x v="0"/>
    <d v="2019-06-01T00:00:00"/>
    <x v="0"/>
  </r>
  <r>
    <s v="Rural"/>
    <n v="2019"/>
    <s v="June"/>
    <n v="143.6"/>
    <s v="Food and beverages"/>
    <n v="141"/>
    <x v="0"/>
    <d v="2019-06-01T00:00:00"/>
    <x v="0"/>
  </r>
  <r>
    <s v="Rural"/>
    <n v="2019"/>
    <s v="June"/>
    <n v="143.6"/>
    <s v="Fuel and light"/>
    <n v="147.80000000000001"/>
    <x v="1"/>
    <d v="2019-06-01T00:00:00"/>
    <x v="0"/>
  </r>
  <r>
    <s v="Rural"/>
    <n v="2019"/>
    <s v="June"/>
    <n v="143.6"/>
    <s v="Health"/>
    <n v="151.69999999999999"/>
    <x v="2"/>
    <d v="2019-06-01T00:00:00"/>
    <x v="0"/>
  </r>
  <r>
    <s v="Rural"/>
    <n v="2019"/>
    <s v="June"/>
    <n v="143.6"/>
    <s v="Transport and communication"/>
    <n v="130.19999999999999"/>
    <x v="3"/>
    <d v="2019-06-01T00:00:00"/>
    <x v="0"/>
  </r>
  <r>
    <s v="Rural"/>
    <n v="2019"/>
    <s v="June"/>
    <n v="143.6"/>
    <s v="Education"/>
    <n v="157.69999999999999"/>
    <x v="4"/>
    <d v="2019-06-01T00:00:00"/>
    <x v="0"/>
  </r>
  <r>
    <s v="Urban"/>
    <n v="2019"/>
    <s v="June"/>
    <n v="142.1"/>
    <s v="Cereals and products"/>
    <n v="140.69999999999999"/>
    <x v="0"/>
    <d v="2019-06-01T00:00:00"/>
    <x v="0"/>
  </r>
  <r>
    <s v="Urban"/>
    <n v="2019"/>
    <s v="June"/>
    <n v="142.1"/>
    <s v="Meat and fish"/>
    <n v="159.6"/>
    <x v="0"/>
    <d v="2019-06-01T00:00:00"/>
    <x v="0"/>
  </r>
  <r>
    <s v="Urban"/>
    <n v="2019"/>
    <s v="June"/>
    <n v="142.1"/>
    <s v="Egg"/>
    <n v="140.4"/>
    <x v="0"/>
    <d v="2019-06-01T00:00:00"/>
    <x v="0"/>
  </r>
  <r>
    <s v="Urban"/>
    <n v="2019"/>
    <s v="June"/>
    <n v="142.1"/>
    <s v="Milk and products"/>
    <n v="143.4"/>
    <x v="0"/>
    <d v="2019-06-01T00:00:00"/>
    <x v="0"/>
  </r>
  <r>
    <s v="Urban"/>
    <n v="2019"/>
    <s v="June"/>
    <n v="142.1"/>
    <s v="Oils and fats"/>
    <n v="118.6"/>
    <x v="0"/>
    <d v="2019-06-01T00:00:00"/>
    <x v="0"/>
  </r>
  <r>
    <s v="Urban"/>
    <n v="2019"/>
    <s v="June"/>
    <n v="142.1"/>
    <s v="Fruits"/>
    <n v="150.9"/>
    <x v="0"/>
    <d v="2019-06-01T00:00:00"/>
    <x v="0"/>
  </r>
  <r>
    <s v="Urban"/>
    <n v="2019"/>
    <s v="June"/>
    <n v="142.1"/>
    <s v="Vegetables"/>
    <n v="169.8"/>
    <x v="0"/>
    <d v="2019-06-01T00:00:00"/>
    <x v="0"/>
  </r>
  <r>
    <s v="Urban"/>
    <n v="2019"/>
    <s v="June"/>
    <n v="142.1"/>
    <s v="Pulses and products"/>
    <n v="127.4"/>
    <x v="0"/>
    <d v="2019-06-01T00:00:00"/>
    <x v="0"/>
  </r>
  <r>
    <s v="Urban"/>
    <n v="2019"/>
    <s v="June"/>
    <n v="142.1"/>
    <s v="Sugar and Confectionery"/>
    <n v="111.8"/>
    <x v="0"/>
    <d v="2019-06-01T00:00:00"/>
    <x v="0"/>
  </r>
  <r>
    <s v="Urban"/>
    <n v="2019"/>
    <s v="June"/>
    <n v="142.1"/>
    <s v="Spices"/>
    <n v="141"/>
    <x v="0"/>
    <d v="2019-06-01T00:00:00"/>
    <x v="0"/>
  </r>
  <r>
    <s v="Urban"/>
    <n v="2019"/>
    <s v="June"/>
    <n v="142.1"/>
    <s v="Non-alcoholic beverages"/>
    <n v="129"/>
    <x v="0"/>
    <d v="2019-06-01T00:00:00"/>
    <x v="0"/>
  </r>
  <r>
    <s v="Urban"/>
    <n v="2019"/>
    <s v="June"/>
    <n v="142.1"/>
    <s v="Prepared meals, snacks, sweets etc."/>
    <n v="155.1"/>
    <x v="0"/>
    <d v="2019-06-01T00:00:00"/>
    <x v="0"/>
  </r>
  <r>
    <s v="Urban"/>
    <n v="2019"/>
    <s v="June"/>
    <n v="142.1"/>
    <s v="Food and beverages"/>
    <n v="145.6"/>
    <x v="0"/>
    <d v="2019-06-01T00:00:00"/>
    <x v="0"/>
  </r>
  <r>
    <s v="Urban"/>
    <n v="2019"/>
    <s v="June"/>
    <n v="142.1"/>
    <s v="Fuel and light"/>
    <n v="130.5"/>
    <x v="1"/>
    <d v="2019-06-01T00:00:00"/>
    <x v="0"/>
  </r>
  <r>
    <s v="Urban"/>
    <n v="2019"/>
    <s v="June"/>
    <n v="142.1"/>
    <s v="Health"/>
    <n v="140.30000000000001"/>
    <x v="2"/>
    <d v="2019-06-01T00:00:00"/>
    <x v="0"/>
  </r>
  <r>
    <s v="Urban"/>
    <n v="2019"/>
    <s v="June"/>
    <n v="142.1"/>
    <s v="Transport and communication"/>
    <n v="119.6"/>
    <x v="3"/>
    <d v="2019-06-01T00:00:00"/>
    <x v="0"/>
  </r>
  <r>
    <s v="Urban"/>
    <n v="2019"/>
    <s v="June"/>
    <n v="142.1"/>
    <s v="Education"/>
    <n v="148.9"/>
    <x v="4"/>
    <d v="2019-06-01T00:00:00"/>
    <x v="0"/>
  </r>
  <r>
    <s v="Rural+Urban"/>
    <n v="2019"/>
    <s v="June"/>
    <n v="142.9"/>
    <s v="Cereals and products"/>
    <n v="138.69999999999999"/>
    <x v="0"/>
    <d v="2019-06-01T00:00:00"/>
    <x v="0"/>
  </r>
  <r>
    <s v="Rural+Urban"/>
    <n v="2019"/>
    <s v="June"/>
    <n v="142.9"/>
    <s v="Meat and fish"/>
    <n v="162.1"/>
    <x v="0"/>
    <d v="2019-06-01T00:00:00"/>
    <x v="0"/>
  </r>
  <r>
    <s v="Rural+Urban"/>
    <n v="2019"/>
    <s v="June"/>
    <n v="142.9"/>
    <s v="Egg"/>
    <n v="137.80000000000001"/>
    <x v="0"/>
    <d v="2019-06-01T00:00:00"/>
    <x v="0"/>
  </r>
  <r>
    <s v="Rural+Urban"/>
    <n v="2019"/>
    <s v="June"/>
    <n v="142.9"/>
    <s v="Milk and products"/>
    <n v="143.30000000000001"/>
    <x v="0"/>
    <d v="2019-06-01T00:00:00"/>
    <x v="0"/>
  </r>
  <r>
    <s v="Rural+Urban"/>
    <n v="2019"/>
    <s v="June"/>
    <n v="142.9"/>
    <s v="Oils and fats"/>
    <n v="122.2"/>
    <x v="0"/>
    <d v="2019-06-01T00:00:00"/>
    <x v="0"/>
  </r>
  <r>
    <s v="Rural+Urban"/>
    <n v="2019"/>
    <s v="June"/>
    <n v="142.9"/>
    <s v="Fruits"/>
    <n v="146.80000000000001"/>
    <x v="0"/>
    <d v="2019-06-01T00:00:00"/>
    <x v="0"/>
  </r>
  <r>
    <s v="Rural+Urban"/>
    <n v="2019"/>
    <s v="June"/>
    <n v="142.9"/>
    <s v="Vegetables"/>
    <n v="150.5"/>
    <x v="0"/>
    <d v="2019-06-01T00:00:00"/>
    <x v="0"/>
  </r>
  <r>
    <s v="Rural+Urban"/>
    <n v="2019"/>
    <s v="June"/>
    <n v="142.9"/>
    <s v="Pulses and products"/>
    <n v="128.30000000000001"/>
    <x v="0"/>
    <d v="2019-06-01T00:00:00"/>
    <x v="0"/>
  </r>
  <r>
    <s v="Rural+Urban"/>
    <n v="2019"/>
    <s v="June"/>
    <n v="142.9"/>
    <s v="Sugar and Confectionery"/>
    <n v="111"/>
    <x v="0"/>
    <d v="2019-06-01T00:00:00"/>
    <x v="0"/>
  </r>
  <r>
    <s v="Rural+Urban"/>
    <n v="2019"/>
    <s v="June"/>
    <n v="142.9"/>
    <s v="Spices"/>
    <n v="140.6"/>
    <x v="0"/>
    <d v="2019-06-01T00:00:00"/>
    <x v="0"/>
  </r>
  <r>
    <s v="Rural+Urban"/>
    <n v="2019"/>
    <s v="June"/>
    <n v="142.9"/>
    <s v="Non-alcoholic beverages"/>
    <n v="134.19999999999999"/>
    <x v="0"/>
    <d v="2019-06-01T00:00:00"/>
    <x v="0"/>
  </r>
  <r>
    <s v="Rural+Urban"/>
    <n v="2019"/>
    <s v="June"/>
    <n v="142.9"/>
    <s v="Prepared meals, snacks, sweets etc."/>
    <n v="155.9"/>
    <x v="0"/>
    <d v="2019-06-01T00:00:00"/>
    <x v="0"/>
  </r>
  <r>
    <s v="Rural+Urban"/>
    <n v="2019"/>
    <s v="June"/>
    <n v="142.9"/>
    <s v="Food and beverages"/>
    <n v="142.69999999999999"/>
    <x v="0"/>
    <d v="2019-06-01T00:00:00"/>
    <x v="0"/>
  </r>
  <r>
    <s v="Rural+Urban"/>
    <n v="2019"/>
    <s v="June"/>
    <n v="142.9"/>
    <s v="Fuel and light"/>
    <n v="141.19999999999999"/>
    <x v="1"/>
    <d v="2019-06-01T00:00:00"/>
    <x v="0"/>
  </r>
  <r>
    <s v="Rural+Urban"/>
    <n v="2019"/>
    <s v="June"/>
    <n v="142.9"/>
    <s v="Health"/>
    <n v="147.4"/>
    <x v="2"/>
    <d v="2019-06-01T00:00:00"/>
    <x v="0"/>
  </r>
  <r>
    <s v="Rural+Urban"/>
    <n v="2019"/>
    <s v="June"/>
    <n v="142.9"/>
    <s v="Transport and communication"/>
    <n v="124.6"/>
    <x v="3"/>
    <d v="2019-06-01T00:00:00"/>
    <x v="0"/>
  </r>
  <r>
    <s v="Rural+Urban"/>
    <n v="2019"/>
    <s v="June"/>
    <n v="142.9"/>
    <s v="Education"/>
    <n v="152.5"/>
    <x v="4"/>
    <d v="2019-06-01T00:00:00"/>
    <x v="0"/>
  </r>
  <r>
    <s v="Rural"/>
    <n v="2019"/>
    <s v="July"/>
    <n v="144.9"/>
    <s v="Cereals and products"/>
    <n v="138.4"/>
    <x v="0"/>
    <d v="2019-07-01T00:00:00"/>
    <x v="0"/>
  </r>
  <r>
    <s v="Rural"/>
    <n v="2019"/>
    <s v="July"/>
    <n v="144.9"/>
    <s v="Meat and fish"/>
    <n v="164"/>
    <x v="0"/>
    <d v="2019-07-01T00:00:00"/>
    <x v="0"/>
  </r>
  <r>
    <s v="Rural"/>
    <n v="2019"/>
    <s v="July"/>
    <n v="144.9"/>
    <s v="Egg"/>
    <n v="138.4"/>
    <x v="0"/>
    <d v="2019-07-01T00:00:00"/>
    <x v="0"/>
  </r>
  <r>
    <s v="Rural"/>
    <n v="2019"/>
    <s v="July"/>
    <n v="144.9"/>
    <s v="Milk and products"/>
    <n v="143.9"/>
    <x v="0"/>
    <d v="2019-07-01T00:00:00"/>
    <x v="0"/>
  </r>
  <r>
    <s v="Rural"/>
    <n v="2019"/>
    <s v="July"/>
    <n v="144.9"/>
    <s v="Oils and fats"/>
    <n v="124.4"/>
    <x v="0"/>
    <d v="2019-07-01T00:00:00"/>
    <x v="0"/>
  </r>
  <r>
    <s v="Rural"/>
    <n v="2019"/>
    <s v="July"/>
    <n v="144.9"/>
    <s v="Fruits"/>
    <n v="146.4"/>
    <x v="0"/>
    <d v="2019-07-01T00:00:00"/>
    <x v="0"/>
  </r>
  <r>
    <s v="Rural"/>
    <n v="2019"/>
    <s v="July"/>
    <n v="144.9"/>
    <s v="Vegetables"/>
    <n v="150.1"/>
    <x v="0"/>
    <d v="2019-07-01T00:00:00"/>
    <x v="0"/>
  </r>
  <r>
    <s v="Rural"/>
    <n v="2019"/>
    <s v="July"/>
    <n v="144.9"/>
    <s v="Pulses and products"/>
    <n v="130.6"/>
    <x v="0"/>
    <d v="2019-07-01T00:00:00"/>
    <x v="0"/>
  </r>
  <r>
    <s v="Rural"/>
    <n v="2019"/>
    <s v="July"/>
    <n v="144.9"/>
    <s v="Sugar and Confectionery"/>
    <n v="110.8"/>
    <x v="0"/>
    <d v="2019-07-01T00:00:00"/>
    <x v="0"/>
  </r>
  <r>
    <s v="Rural"/>
    <n v="2019"/>
    <s v="July"/>
    <n v="144.9"/>
    <s v="Spices"/>
    <n v="141.69999999999999"/>
    <x v="0"/>
    <d v="2019-07-01T00:00:00"/>
    <x v="0"/>
  </r>
  <r>
    <s v="Rural"/>
    <n v="2019"/>
    <s v="July"/>
    <n v="144.9"/>
    <s v="Non-alcoholic beverages"/>
    <n v="138.5"/>
    <x v="0"/>
    <d v="2019-07-01T00:00:00"/>
    <x v="0"/>
  </r>
  <r>
    <s v="Rural"/>
    <n v="2019"/>
    <s v="July"/>
    <n v="144.9"/>
    <s v="Prepared meals, snacks, sweets etc."/>
    <n v="156.69999999999999"/>
    <x v="0"/>
    <d v="2019-07-01T00:00:00"/>
    <x v="0"/>
  </r>
  <r>
    <s v="Rural"/>
    <n v="2019"/>
    <s v="July"/>
    <n v="144.9"/>
    <s v="Food and beverages"/>
    <n v="143"/>
    <x v="0"/>
    <d v="2019-07-01T00:00:00"/>
    <x v="0"/>
  </r>
  <r>
    <s v="Rural"/>
    <n v="2019"/>
    <s v="July"/>
    <n v="144.9"/>
    <s v="Fuel and light"/>
    <n v="146.80000000000001"/>
    <x v="1"/>
    <d v="2019-07-01T00:00:00"/>
    <x v="0"/>
  </r>
  <r>
    <s v="Rural"/>
    <n v="2019"/>
    <s v="July"/>
    <n v="144.9"/>
    <s v="Health"/>
    <n v="152.19999999999999"/>
    <x v="2"/>
    <d v="2019-07-01T00:00:00"/>
    <x v="0"/>
  </r>
  <r>
    <s v="Rural"/>
    <n v="2019"/>
    <s v="July"/>
    <n v="144.9"/>
    <s v="Transport and communication"/>
    <n v="131.19999999999999"/>
    <x v="3"/>
    <d v="2019-07-01T00:00:00"/>
    <x v="0"/>
  </r>
  <r>
    <s v="Rural"/>
    <n v="2019"/>
    <s v="July"/>
    <n v="144.9"/>
    <s v="Education"/>
    <n v="159.1"/>
    <x v="4"/>
    <d v="2019-07-01T00:00:00"/>
    <x v="0"/>
  </r>
  <r>
    <s v="Urban"/>
    <n v="2019"/>
    <s v="July"/>
    <n v="143.30000000000001"/>
    <s v="Cereals and products"/>
    <n v="141.4"/>
    <x v="0"/>
    <d v="2019-07-01T00:00:00"/>
    <x v="0"/>
  </r>
  <r>
    <s v="Urban"/>
    <n v="2019"/>
    <s v="July"/>
    <n v="143.30000000000001"/>
    <s v="Meat and fish"/>
    <n v="160.19999999999999"/>
    <x v="0"/>
    <d v="2019-07-01T00:00:00"/>
    <x v="0"/>
  </r>
  <r>
    <s v="Urban"/>
    <n v="2019"/>
    <s v="July"/>
    <n v="143.30000000000001"/>
    <s v="Egg"/>
    <n v="142.5"/>
    <x v="0"/>
    <d v="2019-07-01T00:00:00"/>
    <x v="0"/>
  </r>
  <r>
    <s v="Urban"/>
    <n v="2019"/>
    <s v="July"/>
    <n v="143.30000000000001"/>
    <s v="Milk and products"/>
    <n v="144.1"/>
    <x v="0"/>
    <d v="2019-07-01T00:00:00"/>
    <x v="0"/>
  </r>
  <r>
    <s v="Urban"/>
    <n v="2019"/>
    <s v="July"/>
    <n v="143.30000000000001"/>
    <s v="Oils and fats"/>
    <n v="119.3"/>
    <x v="0"/>
    <d v="2019-07-01T00:00:00"/>
    <x v="0"/>
  </r>
  <r>
    <s v="Urban"/>
    <n v="2019"/>
    <s v="July"/>
    <n v="143.30000000000001"/>
    <s v="Fruits"/>
    <n v="154.69999999999999"/>
    <x v="0"/>
    <d v="2019-07-01T00:00:00"/>
    <x v="0"/>
  </r>
  <r>
    <s v="Urban"/>
    <n v="2019"/>
    <s v="July"/>
    <n v="143.30000000000001"/>
    <s v="Vegetables"/>
    <n v="180.1"/>
    <x v="0"/>
    <d v="2019-07-01T00:00:00"/>
    <x v="0"/>
  </r>
  <r>
    <s v="Urban"/>
    <n v="2019"/>
    <s v="July"/>
    <n v="143.30000000000001"/>
    <s v="Pulses and products"/>
    <n v="128.9"/>
    <x v="0"/>
    <d v="2019-07-01T00:00:00"/>
    <x v="0"/>
  </r>
  <r>
    <s v="Urban"/>
    <n v="2019"/>
    <s v="July"/>
    <n v="143.30000000000001"/>
    <s v="Sugar and Confectionery"/>
    <n v="111.8"/>
    <x v="0"/>
    <d v="2019-07-01T00:00:00"/>
    <x v="0"/>
  </r>
  <r>
    <s v="Urban"/>
    <n v="2019"/>
    <s v="July"/>
    <n v="143.30000000000001"/>
    <s v="Spices"/>
    <n v="141.6"/>
    <x v="0"/>
    <d v="2019-07-01T00:00:00"/>
    <x v="0"/>
  </r>
  <r>
    <s v="Urban"/>
    <n v="2019"/>
    <s v="July"/>
    <n v="143.30000000000001"/>
    <s v="Non-alcoholic beverages"/>
    <n v="129.5"/>
    <x v="0"/>
    <d v="2019-07-01T00:00:00"/>
    <x v="0"/>
  </r>
  <r>
    <s v="Urban"/>
    <n v="2019"/>
    <s v="July"/>
    <n v="143.30000000000001"/>
    <s v="Prepared meals, snacks, sweets etc."/>
    <n v="155.6"/>
    <x v="0"/>
    <d v="2019-07-01T00:00:00"/>
    <x v="0"/>
  </r>
  <r>
    <s v="Urban"/>
    <n v="2019"/>
    <s v="July"/>
    <n v="143.30000000000001"/>
    <s v="Food and beverages"/>
    <n v="147.69999999999999"/>
    <x v="0"/>
    <d v="2019-07-01T00:00:00"/>
    <x v="0"/>
  </r>
  <r>
    <s v="Urban"/>
    <n v="2019"/>
    <s v="July"/>
    <n v="143.30000000000001"/>
    <s v="Fuel and light"/>
    <n v="127"/>
    <x v="1"/>
    <d v="2019-07-01T00:00:00"/>
    <x v="0"/>
  </r>
  <r>
    <s v="Urban"/>
    <n v="2019"/>
    <s v="July"/>
    <n v="143.30000000000001"/>
    <s v="Health"/>
    <n v="140.80000000000001"/>
    <x v="2"/>
    <d v="2019-07-01T00:00:00"/>
    <x v="0"/>
  </r>
  <r>
    <s v="Urban"/>
    <n v="2019"/>
    <s v="July"/>
    <n v="143.30000000000001"/>
    <s v="Transport and communication"/>
    <n v="120.6"/>
    <x v="3"/>
    <d v="2019-07-01T00:00:00"/>
    <x v="0"/>
  </r>
  <r>
    <s v="Urban"/>
    <n v="2019"/>
    <s v="July"/>
    <n v="143.30000000000001"/>
    <s v="Education"/>
    <n v="150.4"/>
    <x v="4"/>
    <d v="2019-07-01T00:00:00"/>
    <x v="0"/>
  </r>
  <r>
    <s v="Rural+Urban"/>
    <n v="2019"/>
    <s v="July"/>
    <n v="144.19999999999999"/>
    <s v="Cereals and products"/>
    <n v="139.30000000000001"/>
    <x v="0"/>
    <d v="2019-07-01T00:00:00"/>
    <x v="0"/>
  </r>
  <r>
    <s v="Rural+Urban"/>
    <n v="2019"/>
    <s v="July"/>
    <n v="144.19999999999999"/>
    <s v="Meat and fish"/>
    <n v="162.69999999999999"/>
    <x v="0"/>
    <d v="2019-07-01T00:00:00"/>
    <x v="0"/>
  </r>
  <r>
    <s v="Rural+Urban"/>
    <n v="2019"/>
    <s v="July"/>
    <n v="144.19999999999999"/>
    <s v="Egg"/>
    <n v="140"/>
    <x v="0"/>
    <d v="2019-07-01T00:00:00"/>
    <x v="0"/>
  </r>
  <r>
    <s v="Rural+Urban"/>
    <n v="2019"/>
    <s v="July"/>
    <n v="144.19999999999999"/>
    <s v="Milk and products"/>
    <n v="144"/>
    <x v="0"/>
    <d v="2019-07-01T00:00:00"/>
    <x v="0"/>
  </r>
  <r>
    <s v="Rural+Urban"/>
    <n v="2019"/>
    <s v="July"/>
    <n v="144.19999999999999"/>
    <s v="Oils and fats"/>
    <n v="122.5"/>
    <x v="0"/>
    <d v="2019-07-01T00:00:00"/>
    <x v="0"/>
  </r>
  <r>
    <s v="Rural+Urban"/>
    <n v="2019"/>
    <s v="July"/>
    <n v="144.19999999999999"/>
    <s v="Fruits"/>
    <n v="150.30000000000001"/>
    <x v="0"/>
    <d v="2019-07-01T00:00:00"/>
    <x v="0"/>
  </r>
  <r>
    <s v="Rural+Urban"/>
    <n v="2019"/>
    <s v="July"/>
    <n v="144.19999999999999"/>
    <s v="Vegetables"/>
    <n v="160.30000000000001"/>
    <x v="0"/>
    <d v="2019-07-01T00:00:00"/>
    <x v="0"/>
  </r>
  <r>
    <s v="Rural+Urban"/>
    <n v="2019"/>
    <s v="July"/>
    <n v="144.19999999999999"/>
    <s v="Pulses and products"/>
    <n v="130"/>
    <x v="0"/>
    <d v="2019-07-01T00:00:00"/>
    <x v="0"/>
  </r>
  <r>
    <s v="Rural+Urban"/>
    <n v="2019"/>
    <s v="July"/>
    <n v="144.19999999999999"/>
    <s v="Sugar and Confectionery"/>
    <n v="111.1"/>
    <x v="0"/>
    <d v="2019-07-01T00:00:00"/>
    <x v="0"/>
  </r>
  <r>
    <s v="Rural+Urban"/>
    <n v="2019"/>
    <s v="July"/>
    <n v="144.19999999999999"/>
    <s v="Spices"/>
    <n v="141.69999999999999"/>
    <x v="0"/>
    <d v="2019-07-01T00:00:00"/>
    <x v="0"/>
  </r>
  <r>
    <s v="Rural+Urban"/>
    <n v="2019"/>
    <s v="July"/>
    <n v="144.19999999999999"/>
    <s v="Non-alcoholic beverages"/>
    <n v="134.69999999999999"/>
    <x v="0"/>
    <d v="2019-07-01T00:00:00"/>
    <x v="0"/>
  </r>
  <r>
    <s v="Rural+Urban"/>
    <n v="2019"/>
    <s v="July"/>
    <n v="144.19999999999999"/>
    <s v="Prepared meals, snacks, sweets etc."/>
    <n v="156.19999999999999"/>
    <x v="0"/>
    <d v="2019-07-01T00:00:00"/>
    <x v="0"/>
  </r>
  <r>
    <s v="Rural+Urban"/>
    <n v="2019"/>
    <s v="July"/>
    <n v="144.19999999999999"/>
    <s v="Food and beverages"/>
    <n v="144.69999999999999"/>
    <x v="0"/>
    <d v="2019-07-01T00:00:00"/>
    <x v="0"/>
  </r>
  <r>
    <s v="Rural+Urban"/>
    <n v="2019"/>
    <s v="July"/>
    <n v="144.19999999999999"/>
    <s v="Fuel and light"/>
    <n v="139.30000000000001"/>
    <x v="1"/>
    <d v="2019-07-01T00:00:00"/>
    <x v="0"/>
  </r>
  <r>
    <s v="Rural+Urban"/>
    <n v="2019"/>
    <s v="July"/>
    <n v="144.19999999999999"/>
    <s v="Health"/>
    <n v="147.9"/>
    <x v="2"/>
    <d v="2019-07-01T00:00:00"/>
    <x v="0"/>
  </r>
  <r>
    <s v="Rural+Urban"/>
    <n v="2019"/>
    <s v="July"/>
    <n v="144.19999999999999"/>
    <s v="Transport and communication"/>
    <n v="125.6"/>
    <x v="3"/>
    <d v="2019-07-01T00:00:00"/>
    <x v="0"/>
  </r>
  <r>
    <s v="Rural+Urban"/>
    <n v="2019"/>
    <s v="July"/>
    <n v="144.19999999999999"/>
    <s v="Education"/>
    <n v="154"/>
    <x v="4"/>
    <d v="2019-07-01T00:00:00"/>
    <x v="0"/>
  </r>
  <r>
    <s v="Rural"/>
    <n v="2019"/>
    <s v="August"/>
    <n v="145.69999999999999"/>
    <s v="Cereals and products"/>
    <n v="139.19999999999999"/>
    <x v="0"/>
    <d v="2019-08-01T00:00:00"/>
    <x v="0"/>
  </r>
  <r>
    <s v="Rural"/>
    <n v="2019"/>
    <s v="August"/>
    <n v="145.69999999999999"/>
    <s v="Meat and fish"/>
    <n v="161.9"/>
    <x v="0"/>
    <d v="2019-08-01T00:00:00"/>
    <x v="0"/>
  </r>
  <r>
    <s v="Rural"/>
    <n v="2019"/>
    <s v="August"/>
    <n v="145.69999999999999"/>
    <s v="Egg"/>
    <n v="137.1"/>
    <x v="0"/>
    <d v="2019-08-01T00:00:00"/>
    <x v="0"/>
  </r>
  <r>
    <s v="Rural"/>
    <n v="2019"/>
    <s v="August"/>
    <n v="145.69999999999999"/>
    <s v="Milk and products"/>
    <n v="144.6"/>
    <x v="0"/>
    <d v="2019-08-01T00:00:00"/>
    <x v="0"/>
  </r>
  <r>
    <s v="Rural"/>
    <n v="2019"/>
    <s v="August"/>
    <n v="145.69999999999999"/>
    <s v="Oils and fats"/>
    <n v="124.7"/>
    <x v="0"/>
    <d v="2019-08-01T00:00:00"/>
    <x v="0"/>
  </r>
  <r>
    <s v="Rural"/>
    <n v="2019"/>
    <s v="August"/>
    <n v="145.69999999999999"/>
    <s v="Fruits"/>
    <n v="145.5"/>
    <x v="0"/>
    <d v="2019-08-01T00:00:00"/>
    <x v="0"/>
  </r>
  <r>
    <s v="Rural"/>
    <n v="2019"/>
    <s v="August"/>
    <n v="145.69999999999999"/>
    <s v="Vegetables"/>
    <n v="156.19999999999999"/>
    <x v="0"/>
    <d v="2019-08-01T00:00:00"/>
    <x v="0"/>
  </r>
  <r>
    <s v="Rural"/>
    <n v="2019"/>
    <s v="August"/>
    <n v="145.69999999999999"/>
    <s v="Pulses and products"/>
    <n v="131.5"/>
    <x v="0"/>
    <d v="2019-08-01T00:00:00"/>
    <x v="0"/>
  </r>
  <r>
    <s v="Rural"/>
    <n v="2019"/>
    <s v="August"/>
    <n v="145.69999999999999"/>
    <s v="Sugar and Confectionery"/>
    <n v="111.7"/>
    <x v="0"/>
    <d v="2019-08-01T00:00:00"/>
    <x v="0"/>
  </r>
  <r>
    <s v="Rural"/>
    <n v="2019"/>
    <s v="August"/>
    <n v="145.69999999999999"/>
    <s v="Spices"/>
    <n v="142.69999999999999"/>
    <x v="0"/>
    <d v="2019-08-01T00:00:00"/>
    <x v="0"/>
  </r>
  <r>
    <s v="Rural"/>
    <n v="2019"/>
    <s v="August"/>
    <n v="145.69999999999999"/>
    <s v="Non-alcoholic beverages"/>
    <n v="138.5"/>
    <x v="0"/>
    <d v="2019-08-01T00:00:00"/>
    <x v="0"/>
  </r>
  <r>
    <s v="Rural"/>
    <n v="2019"/>
    <s v="August"/>
    <n v="145.69999999999999"/>
    <s v="Prepared meals, snacks, sweets etc."/>
    <n v="156.9"/>
    <x v="0"/>
    <d v="2019-08-01T00:00:00"/>
    <x v="0"/>
  </r>
  <r>
    <s v="Rural"/>
    <n v="2019"/>
    <s v="August"/>
    <n v="145.69999999999999"/>
    <s v="Food and beverages"/>
    <n v="144"/>
    <x v="0"/>
    <d v="2019-08-01T00:00:00"/>
    <x v="0"/>
  </r>
  <r>
    <s v="Rural"/>
    <n v="2019"/>
    <s v="August"/>
    <n v="145.69999999999999"/>
    <s v="Fuel and light"/>
    <n v="146.4"/>
    <x v="1"/>
    <d v="2019-08-01T00:00:00"/>
    <x v="0"/>
  </r>
  <r>
    <s v="Rural"/>
    <n v="2019"/>
    <s v="August"/>
    <n v="145.69999999999999"/>
    <s v="Health"/>
    <n v="152.69999999999999"/>
    <x v="2"/>
    <d v="2019-08-01T00:00:00"/>
    <x v="0"/>
  </r>
  <r>
    <s v="Rural"/>
    <n v="2019"/>
    <s v="August"/>
    <n v="145.69999999999999"/>
    <s v="Transport and communication"/>
    <n v="131.4"/>
    <x v="3"/>
    <d v="2019-08-01T00:00:00"/>
    <x v="0"/>
  </r>
  <r>
    <s v="Rural"/>
    <n v="2019"/>
    <s v="August"/>
    <n v="145.69999999999999"/>
    <s v="Education"/>
    <n v="159.69999999999999"/>
    <x v="4"/>
    <d v="2019-08-01T00:00:00"/>
    <x v="0"/>
  </r>
  <r>
    <s v="Urban"/>
    <n v="2019"/>
    <s v="August"/>
    <n v="144.19999999999999"/>
    <s v="Cereals and products"/>
    <n v="142.1"/>
    <x v="0"/>
    <d v="2019-08-01T00:00:00"/>
    <x v="0"/>
  </r>
  <r>
    <s v="Urban"/>
    <n v="2019"/>
    <s v="August"/>
    <n v="144.19999999999999"/>
    <s v="Meat and fish"/>
    <n v="158.30000000000001"/>
    <x v="0"/>
    <d v="2019-08-01T00:00:00"/>
    <x v="0"/>
  </r>
  <r>
    <s v="Urban"/>
    <n v="2019"/>
    <s v="August"/>
    <n v="144.19999999999999"/>
    <s v="Egg"/>
    <n v="140.80000000000001"/>
    <x v="0"/>
    <d v="2019-08-01T00:00:00"/>
    <x v="0"/>
  </r>
  <r>
    <s v="Urban"/>
    <n v="2019"/>
    <s v="August"/>
    <n v="144.19999999999999"/>
    <s v="Milk and products"/>
    <n v="144.9"/>
    <x v="0"/>
    <d v="2019-08-01T00:00:00"/>
    <x v="0"/>
  </r>
  <r>
    <s v="Urban"/>
    <n v="2019"/>
    <s v="August"/>
    <n v="144.19999999999999"/>
    <s v="Oils and fats"/>
    <n v="119.9"/>
    <x v="0"/>
    <d v="2019-08-01T00:00:00"/>
    <x v="0"/>
  </r>
  <r>
    <s v="Urban"/>
    <n v="2019"/>
    <s v="August"/>
    <n v="144.19999999999999"/>
    <s v="Fruits"/>
    <n v="153.9"/>
    <x v="0"/>
    <d v="2019-08-01T00:00:00"/>
    <x v="0"/>
  </r>
  <r>
    <s v="Urban"/>
    <n v="2019"/>
    <s v="August"/>
    <n v="144.19999999999999"/>
    <s v="Vegetables"/>
    <n v="189.1"/>
    <x v="0"/>
    <d v="2019-08-01T00:00:00"/>
    <x v="0"/>
  </r>
  <r>
    <s v="Urban"/>
    <n v="2019"/>
    <s v="August"/>
    <n v="144.19999999999999"/>
    <s v="Pulses and products"/>
    <n v="129.80000000000001"/>
    <x v="0"/>
    <d v="2019-08-01T00:00:00"/>
    <x v="0"/>
  </r>
  <r>
    <s v="Urban"/>
    <n v="2019"/>
    <s v="August"/>
    <n v="144.19999999999999"/>
    <s v="Sugar and Confectionery"/>
    <n v="112.7"/>
    <x v="0"/>
    <d v="2019-08-01T00:00:00"/>
    <x v="0"/>
  </r>
  <r>
    <s v="Urban"/>
    <n v="2019"/>
    <s v="August"/>
    <n v="144.19999999999999"/>
    <s v="Spices"/>
    <n v="142.5"/>
    <x v="0"/>
    <d v="2019-08-01T00:00:00"/>
    <x v="0"/>
  </r>
  <r>
    <s v="Urban"/>
    <n v="2019"/>
    <s v="August"/>
    <n v="144.19999999999999"/>
    <s v="Non-alcoholic beverages"/>
    <n v="129.80000000000001"/>
    <x v="0"/>
    <d v="2019-08-01T00:00:00"/>
    <x v="0"/>
  </r>
  <r>
    <s v="Urban"/>
    <n v="2019"/>
    <s v="August"/>
    <n v="144.19999999999999"/>
    <s v="Prepared meals, snacks, sweets etc."/>
    <n v="156.19999999999999"/>
    <x v="0"/>
    <d v="2019-08-01T00:00:00"/>
    <x v="0"/>
  </r>
  <r>
    <s v="Urban"/>
    <n v="2019"/>
    <s v="August"/>
    <n v="144.19999999999999"/>
    <s v="Food and beverages"/>
    <n v="149.1"/>
    <x v="0"/>
    <d v="2019-08-01T00:00:00"/>
    <x v="0"/>
  </r>
  <r>
    <s v="Urban"/>
    <n v="2019"/>
    <s v="August"/>
    <n v="144.19999999999999"/>
    <s v="Fuel and light"/>
    <n v="125.5"/>
    <x v="1"/>
    <d v="2019-08-01T00:00:00"/>
    <x v="0"/>
  </r>
  <r>
    <s v="Urban"/>
    <n v="2019"/>
    <s v="August"/>
    <n v="144.19999999999999"/>
    <s v="Health"/>
    <n v="141.5"/>
    <x v="2"/>
    <d v="2019-08-01T00:00:00"/>
    <x v="0"/>
  </r>
  <r>
    <s v="Urban"/>
    <n v="2019"/>
    <s v="August"/>
    <n v="144.19999999999999"/>
    <s v="Transport and communication"/>
    <n v="120.8"/>
    <x v="3"/>
    <d v="2019-08-01T00:00:00"/>
    <x v="0"/>
  </r>
  <r>
    <s v="Urban"/>
    <n v="2019"/>
    <s v="August"/>
    <n v="144.19999999999999"/>
    <s v="Education"/>
    <n v="151.5"/>
    <x v="4"/>
    <d v="2019-08-01T00:00:00"/>
    <x v="0"/>
  </r>
  <r>
    <s v="Rural+Urban"/>
    <n v="2019"/>
    <s v="August"/>
    <n v="145"/>
    <s v="Cereals and products"/>
    <n v="140.1"/>
    <x v="0"/>
    <d v="2019-08-01T00:00:00"/>
    <x v="0"/>
  </r>
  <r>
    <s v="Rural+Urban"/>
    <n v="2019"/>
    <s v="August"/>
    <n v="145"/>
    <s v="Meat and fish"/>
    <n v="160.6"/>
    <x v="0"/>
    <d v="2019-08-01T00:00:00"/>
    <x v="0"/>
  </r>
  <r>
    <s v="Rural+Urban"/>
    <n v="2019"/>
    <s v="August"/>
    <n v="145"/>
    <s v="Egg"/>
    <n v="138.5"/>
    <x v="0"/>
    <d v="2019-08-01T00:00:00"/>
    <x v="0"/>
  </r>
  <r>
    <s v="Rural+Urban"/>
    <n v="2019"/>
    <s v="August"/>
    <n v="145"/>
    <s v="Milk and products"/>
    <n v="144.69999999999999"/>
    <x v="0"/>
    <d v="2019-08-01T00:00:00"/>
    <x v="0"/>
  </r>
  <r>
    <s v="Rural+Urban"/>
    <n v="2019"/>
    <s v="August"/>
    <n v="145"/>
    <s v="Oils and fats"/>
    <n v="122.9"/>
    <x v="0"/>
    <d v="2019-08-01T00:00:00"/>
    <x v="0"/>
  </r>
  <r>
    <s v="Rural+Urban"/>
    <n v="2019"/>
    <s v="August"/>
    <n v="145"/>
    <s v="Fruits"/>
    <n v="149.4"/>
    <x v="0"/>
    <d v="2019-08-01T00:00:00"/>
    <x v="0"/>
  </r>
  <r>
    <s v="Rural+Urban"/>
    <n v="2019"/>
    <s v="August"/>
    <n v="145"/>
    <s v="Vegetables"/>
    <n v="167.4"/>
    <x v="0"/>
    <d v="2019-08-01T00:00:00"/>
    <x v="0"/>
  </r>
  <r>
    <s v="Rural+Urban"/>
    <n v="2019"/>
    <s v="August"/>
    <n v="145"/>
    <s v="Pulses and products"/>
    <n v="130.9"/>
    <x v="0"/>
    <d v="2019-08-01T00:00:00"/>
    <x v="0"/>
  </r>
  <r>
    <s v="Rural+Urban"/>
    <n v="2019"/>
    <s v="August"/>
    <n v="145"/>
    <s v="Sugar and Confectionery"/>
    <n v="112"/>
    <x v="0"/>
    <d v="2019-08-01T00:00:00"/>
    <x v="0"/>
  </r>
  <r>
    <s v="Rural+Urban"/>
    <n v="2019"/>
    <s v="August"/>
    <n v="145"/>
    <s v="Spices"/>
    <n v="142.6"/>
    <x v="0"/>
    <d v="2019-08-01T00:00:00"/>
    <x v="0"/>
  </r>
  <r>
    <s v="Rural+Urban"/>
    <n v="2019"/>
    <s v="August"/>
    <n v="145"/>
    <s v="Non-alcoholic beverages"/>
    <n v="134.9"/>
    <x v="0"/>
    <d v="2019-08-01T00:00:00"/>
    <x v="0"/>
  </r>
  <r>
    <s v="Rural+Urban"/>
    <n v="2019"/>
    <s v="August"/>
    <n v="145"/>
    <s v="Prepared meals, snacks, sweets etc."/>
    <n v="156.6"/>
    <x v="0"/>
    <d v="2019-08-01T00:00:00"/>
    <x v="0"/>
  </r>
  <r>
    <s v="Rural+Urban"/>
    <n v="2019"/>
    <s v="August"/>
    <n v="145"/>
    <s v="Food and beverages"/>
    <n v="145.9"/>
    <x v="0"/>
    <d v="2019-08-01T00:00:00"/>
    <x v="0"/>
  </r>
  <r>
    <s v="Rural+Urban"/>
    <n v="2019"/>
    <s v="August"/>
    <n v="145"/>
    <s v="Fuel and light"/>
    <n v="138.5"/>
    <x v="1"/>
    <d v="2019-08-01T00:00:00"/>
    <x v="0"/>
  </r>
  <r>
    <s v="Rural+Urban"/>
    <n v="2019"/>
    <s v="August"/>
    <n v="145"/>
    <s v="Health"/>
    <n v="148.5"/>
    <x v="2"/>
    <d v="2019-08-01T00:00:00"/>
    <x v="0"/>
  </r>
  <r>
    <s v="Rural+Urban"/>
    <n v="2019"/>
    <s v="August"/>
    <n v="145"/>
    <s v="Transport and communication"/>
    <n v="125.8"/>
    <x v="3"/>
    <d v="2019-08-01T00:00:00"/>
    <x v="0"/>
  </r>
  <r>
    <s v="Rural+Urban"/>
    <n v="2019"/>
    <s v="August"/>
    <n v="145"/>
    <s v="Education"/>
    <n v="154.9"/>
    <x v="4"/>
    <d v="2019-08-01T00:00:00"/>
    <x v="0"/>
  </r>
  <r>
    <s v="Rural"/>
    <n v="2019"/>
    <s v="September"/>
    <n v="146.69999999999999"/>
    <s v="Cereals and products"/>
    <n v="140.1"/>
    <x v="0"/>
    <d v="2019-09-01T00:00:00"/>
    <x v="0"/>
  </r>
  <r>
    <s v="Rural"/>
    <n v="2019"/>
    <s v="September"/>
    <n v="146.69999999999999"/>
    <s v="Meat and fish"/>
    <n v="161.9"/>
    <x v="0"/>
    <d v="2019-09-01T00:00:00"/>
    <x v="0"/>
  </r>
  <r>
    <s v="Rural"/>
    <n v="2019"/>
    <s v="September"/>
    <n v="146.69999999999999"/>
    <s v="Egg"/>
    <n v="138.30000000000001"/>
    <x v="0"/>
    <d v="2019-09-01T00:00:00"/>
    <x v="0"/>
  </r>
  <r>
    <s v="Rural"/>
    <n v="2019"/>
    <s v="September"/>
    <n v="146.69999999999999"/>
    <s v="Milk and products"/>
    <n v="145.69999999999999"/>
    <x v="0"/>
    <d v="2019-09-01T00:00:00"/>
    <x v="0"/>
  </r>
  <r>
    <s v="Rural"/>
    <n v="2019"/>
    <s v="September"/>
    <n v="146.69999999999999"/>
    <s v="Oils and fats"/>
    <n v="125.1"/>
    <x v="0"/>
    <d v="2019-09-01T00:00:00"/>
    <x v="0"/>
  </r>
  <r>
    <s v="Rural"/>
    <n v="2019"/>
    <s v="September"/>
    <n v="146.69999999999999"/>
    <s v="Fruits"/>
    <n v="143.80000000000001"/>
    <x v="0"/>
    <d v="2019-09-01T00:00:00"/>
    <x v="0"/>
  </r>
  <r>
    <s v="Rural"/>
    <n v="2019"/>
    <s v="September"/>
    <n v="146.69999999999999"/>
    <s v="Vegetables"/>
    <n v="163.4"/>
    <x v="0"/>
    <d v="2019-09-01T00:00:00"/>
    <x v="0"/>
  </r>
  <r>
    <s v="Rural"/>
    <n v="2019"/>
    <s v="September"/>
    <n v="146.69999999999999"/>
    <s v="Pulses and products"/>
    <n v="132.19999999999999"/>
    <x v="0"/>
    <d v="2019-09-01T00:00:00"/>
    <x v="0"/>
  </r>
  <r>
    <s v="Rural"/>
    <n v="2019"/>
    <s v="September"/>
    <n v="146.69999999999999"/>
    <s v="Sugar and Confectionery"/>
    <n v="112.8"/>
    <x v="0"/>
    <d v="2019-09-01T00:00:00"/>
    <x v="0"/>
  </r>
  <r>
    <s v="Rural"/>
    <n v="2019"/>
    <s v="September"/>
    <n v="146.69999999999999"/>
    <s v="Spices"/>
    <n v="144.19999999999999"/>
    <x v="0"/>
    <d v="2019-09-01T00:00:00"/>
    <x v="0"/>
  </r>
  <r>
    <s v="Rural"/>
    <n v="2019"/>
    <s v="September"/>
    <n v="146.69999999999999"/>
    <s v="Non-alcoholic beverages"/>
    <n v="138.5"/>
    <x v="0"/>
    <d v="2019-09-01T00:00:00"/>
    <x v="0"/>
  </r>
  <r>
    <s v="Rural"/>
    <n v="2019"/>
    <s v="September"/>
    <n v="146.69999999999999"/>
    <s v="Prepared meals, snacks, sweets etc."/>
    <n v="157.19999999999999"/>
    <x v="0"/>
    <d v="2019-09-01T00:00:00"/>
    <x v="0"/>
  </r>
  <r>
    <s v="Rural"/>
    <n v="2019"/>
    <s v="September"/>
    <n v="146.69999999999999"/>
    <s v="Food and beverages"/>
    <n v="145.5"/>
    <x v="0"/>
    <d v="2019-09-01T00:00:00"/>
    <x v="0"/>
  </r>
  <r>
    <s v="Rural"/>
    <n v="2019"/>
    <s v="September"/>
    <n v="146.69999999999999"/>
    <s v="Fuel and light"/>
    <n v="146.9"/>
    <x v="1"/>
    <d v="2019-09-01T00:00:00"/>
    <x v="0"/>
  </r>
  <r>
    <s v="Rural"/>
    <n v="2019"/>
    <s v="September"/>
    <n v="146.69999999999999"/>
    <s v="Health"/>
    <n v="153.4"/>
    <x v="2"/>
    <d v="2019-09-01T00:00:00"/>
    <x v="0"/>
  </r>
  <r>
    <s v="Rural"/>
    <n v="2019"/>
    <s v="September"/>
    <n v="146.69999999999999"/>
    <s v="Transport and communication"/>
    <n v="131.6"/>
    <x v="3"/>
    <d v="2019-09-01T00:00:00"/>
    <x v="0"/>
  </r>
  <r>
    <s v="Rural"/>
    <n v="2019"/>
    <s v="September"/>
    <n v="146.69999999999999"/>
    <s v="Education"/>
    <n v="160.19999999999999"/>
    <x v="4"/>
    <d v="2019-09-01T00:00:00"/>
    <x v="0"/>
  </r>
  <r>
    <s v="Urban"/>
    <n v="2019"/>
    <s v="September"/>
    <n v="144.69999999999999"/>
    <s v="Cereals and products"/>
    <n v="142.69999999999999"/>
    <x v="0"/>
    <d v="2019-09-01T00:00:00"/>
    <x v="0"/>
  </r>
  <r>
    <s v="Urban"/>
    <n v="2019"/>
    <s v="September"/>
    <n v="144.69999999999999"/>
    <s v="Meat and fish"/>
    <n v="158.69999999999999"/>
    <x v="0"/>
    <d v="2019-09-01T00:00:00"/>
    <x v="0"/>
  </r>
  <r>
    <s v="Urban"/>
    <n v="2019"/>
    <s v="September"/>
    <n v="144.69999999999999"/>
    <s v="Egg"/>
    <n v="141.6"/>
    <x v="0"/>
    <d v="2019-09-01T00:00:00"/>
    <x v="0"/>
  </r>
  <r>
    <s v="Urban"/>
    <n v="2019"/>
    <s v="September"/>
    <n v="144.69999999999999"/>
    <s v="Milk and products"/>
    <n v="144.9"/>
    <x v="0"/>
    <d v="2019-09-01T00:00:00"/>
    <x v="0"/>
  </r>
  <r>
    <s v="Urban"/>
    <n v="2019"/>
    <s v="September"/>
    <n v="144.69999999999999"/>
    <s v="Oils and fats"/>
    <n v="120.8"/>
    <x v="0"/>
    <d v="2019-09-01T00:00:00"/>
    <x v="0"/>
  </r>
  <r>
    <s v="Urban"/>
    <n v="2019"/>
    <s v="September"/>
    <n v="144.69999999999999"/>
    <s v="Fruits"/>
    <n v="149.80000000000001"/>
    <x v="0"/>
    <d v="2019-09-01T00:00:00"/>
    <x v="0"/>
  </r>
  <r>
    <s v="Urban"/>
    <n v="2019"/>
    <s v="September"/>
    <n v="144.69999999999999"/>
    <s v="Vegetables"/>
    <n v="192.4"/>
    <x v="0"/>
    <d v="2019-09-01T00:00:00"/>
    <x v="0"/>
  </r>
  <r>
    <s v="Urban"/>
    <n v="2019"/>
    <s v="September"/>
    <n v="144.69999999999999"/>
    <s v="Pulses and products"/>
    <n v="130.30000000000001"/>
    <x v="0"/>
    <d v="2019-09-01T00:00:00"/>
    <x v="0"/>
  </r>
  <r>
    <s v="Urban"/>
    <n v="2019"/>
    <s v="September"/>
    <n v="144.69999999999999"/>
    <s v="Sugar and Confectionery"/>
    <n v="114"/>
    <x v="0"/>
    <d v="2019-09-01T00:00:00"/>
    <x v="0"/>
  </r>
  <r>
    <s v="Urban"/>
    <n v="2019"/>
    <s v="September"/>
    <n v="144.69999999999999"/>
    <s v="Spices"/>
    <n v="143.80000000000001"/>
    <x v="0"/>
    <d v="2019-09-01T00:00:00"/>
    <x v="0"/>
  </r>
  <r>
    <s v="Urban"/>
    <n v="2019"/>
    <s v="September"/>
    <n v="144.69999999999999"/>
    <s v="Non-alcoholic beverages"/>
    <n v="130"/>
    <x v="0"/>
    <d v="2019-09-01T00:00:00"/>
    <x v="0"/>
  </r>
  <r>
    <s v="Urban"/>
    <n v="2019"/>
    <s v="September"/>
    <n v="144.69999999999999"/>
    <s v="Prepared meals, snacks, sweets etc."/>
    <n v="156.4"/>
    <x v="0"/>
    <d v="2019-09-01T00:00:00"/>
    <x v="0"/>
  </r>
  <r>
    <s v="Urban"/>
    <n v="2019"/>
    <s v="September"/>
    <n v="144.69999999999999"/>
    <s v="Food and beverages"/>
    <n v="149.5"/>
    <x v="0"/>
    <d v="2019-09-01T00:00:00"/>
    <x v="0"/>
  </r>
  <r>
    <s v="Urban"/>
    <n v="2019"/>
    <s v="September"/>
    <n v="144.69999999999999"/>
    <s v="Fuel and light"/>
    <n v="126.6"/>
    <x v="1"/>
    <d v="2019-09-01T00:00:00"/>
    <x v="0"/>
  </r>
  <r>
    <s v="Urban"/>
    <n v="2019"/>
    <s v="September"/>
    <n v="144.69999999999999"/>
    <s v="Health"/>
    <n v="141.9"/>
    <x v="2"/>
    <d v="2019-09-01T00:00:00"/>
    <x v="0"/>
  </r>
  <r>
    <s v="Urban"/>
    <n v="2019"/>
    <s v="September"/>
    <n v="144.69999999999999"/>
    <s v="Transport and communication"/>
    <n v="121.2"/>
    <x v="3"/>
    <d v="2019-09-01T00:00:00"/>
    <x v="0"/>
  </r>
  <r>
    <s v="Urban"/>
    <n v="2019"/>
    <s v="September"/>
    <n v="144.69999999999999"/>
    <s v="Education"/>
    <n v="151.6"/>
    <x v="4"/>
    <d v="2019-09-01T00:00:00"/>
    <x v="0"/>
  </r>
  <r>
    <s v="Rural+Urban"/>
    <n v="2019"/>
    <s v="September"/>
    <n v="145.80000000000001"/>
    <s v="Cereals and products"/>
    <n v="140.9"/>
    <x v="0"/>
    <d v="2019-09-01T00:00:00"/>
    <x v="0"/>
  </r>
  <r>
    <s v="Rural+Urban"/>
    <n v="2019"/>
    <s v="September"/>
    <n v="145.80000000000001"/>
    <s v="Meat and fish"/>
    <n v="160.80000000000001"/>
    <x v="0"/>
    <d v="2019-09-01T00:00:00"/>
    <x v="0"/>
  </r>
  <r>
    <s v="Rural+Urban"/>
    <n v="2019"/>
    <s v="September"/>
    <n v="145.80000000000001"/>
    <s v="Egg"/>
    <n v="139.6"/>
    <x v="0"/>
    <d v="2019-09-01T00:00:00"/>
    <x v="0"/>
  </r>
  <r>
    <s v="Rural+Urban"/>
    <n v="2019"/>
    <s v="September"/>
    <n v="145.80000000000001"/>
    <s v="Milk and products"/>
    <n v="145.4"/>
    <x v="0"/>
    <d v="2019-09-01T00:00:00"/>
    <x v="0"/>
  </r>
  <r>
    <s v="Rural+Urban"/>
    <n v="2019"/>
    <s v="September"/>
    <n v="145.80000000000001"/>
    <s v="Oils and fats"/>
    <n v="123.5"/>
    <x v="0"/>
    <d v="2019-09-01T00:00:00"/>
    <x v="0"/>
  </r>
  <r>
    <s v="Rural+Urban"/>
    <n v="2019"/>
    <s v="September"/>
    <n v="145.80000000000001"/>
    <s v="Fruits"/>
    <n v="146.6"/>
    <x v="0"/>
    <d v="2019-09-01T00:00:00"/>
    <x v="0"/>
  </r>
  <r>
    <s v="Rural+Urban"/>
    <n v="2019"/>
    <s v="September"/>
    <n v="145.80000000000001"/>
    <s v="Vegetables"/>
    <n v="173.2"/>
    <x v="0"/>
    <d v="2019-09-01T00:00:00"/>
    <x v="0"/>
  </r>
  <r>
    <s v="Rural+Urban"/>
    <n v="2019"/>
    <s v="September"/>
    <n v="145.80000000000001"/>
    <s v="Pulses and products"/>
    <n v="131.6"/>
    <x v="0"/>
    <d v="2019-09-01T00:00:00"/>
    <x v="0"/>
  </r>
  <r>
    <s v="Rural+Urban"/>
    <n v="2019"/>
    <s v="September"/>
    <n v="145.80000000000001"/>
    <s v="Sugar and Confectionery"/>
    <n v="113.2"/>
    <x v="0"/>
    <d v="2019-09-01T00:00:00"/>
    <x v="0"/>
  </r>
  <r>
    <s v="Rural+Urban"/>
    <n v="2019"/>
    <s v="September"/>
    <n v="145.80000000000001"/>
    <s v="Spices"/>
    <n v="144.1"/>
    <x v="0"/>
    <d v="2019-09-01T00:00:00"/>
    <x v="0"/>
  </r>
  <r>
    <s v="Rural+Urban"/>
    <n v="2019"/>
    <s v="September"/>
    <n v="145.80000000000001"/>
    <s v="Non-alcoholic beverages"/>
    <n v="135"/>
    <x v="0"/>
    <d v="2019-09-01T00:00:00"/>
    <x v="0"/>
  </r>
  <r>
    <s v="Rural+Urban"/>
    <n v="2019"/>
    <s v="September"/>
    <n v="145.80000000000001"/>
    <s v="Prepared meals, snacks, sweets etc."/>
    <n v="156.80000000000001"/>
    <x v="0"/>
    <d v="2019-09-01T00:00:00"/>
    <x v="0"/>
  </r>
  <r>
    <s v="Rural+Urban"/>
    <n v="2019"/>
    <s v="September"/>
    <n v="145.80000000000001"/>
    <s v="Food and beverages"/>
    <n v="147"/>
    <x v="0"/>
    <d v="2019-09-01T00:00:00"/>
    <x v="0"/>
  </r>
  <r>
    <s v="Rural+Urban"/>
    <n v="2019"/>
    <s v="September"/>
    <n v="145.80000000000001"/>
    <s v="Fuel and light"/>
    <n v="139.19999999999999"/>
    <x v="1"/>
    <d v="2019-09-01T00:00:00"/>
    <x v="0"/>
  </r>
  <r>
    <s v="Rural+Urban"/>
    <n v="2019"/>
    <s v="September"/>
    <n v="145.80000000000001"/>
    <s v="Health"/>
    <n v="149"/>
    <x v="2"/>
    <d v="2019-09-01T00:00:00"/>
    <x v="0"/>
  </r>
  <r>
    <s v="Rural+Urban"/>
    <n v="2019"/>
    <s v="September"/>
    <n v="145.80000000000001"/>
    <s v="Transport and communication"/>
    <n v="126.1"/>
    <x v="3"/>
    <d v="2019-09-01T00:00:00"/>
    <x v="0"/>
  </r>
  <r>
    <s v="Rural+Urban"/>
    <n v="2019"/>
    <s v="September"/>
    <n v="145.80000000000001"/>
    <s v="Education"/>
    <n v="155.19999999999999"/>
    <x v="4"/>
    <d v="2019-09-01T00:00:00"/>
    <x v="0"/>
  </r>
  <r>
    <s v="Rural"/>
    <n v="2019"/>
    <s v="October"/>
    <n v="148.30000000000001"/>
    <s v="Cereals and products"/>
    <n v="141"/>
    <x v="0"/>
    <d v="2019-10-01T00:00:00"/>
    <x v="0"/>
  </r>
  <r>
    <s v="Rural"/>
    <n v="2019"/>
    <s v="October"/>
    <n v="148.30000000000001"/>
    <s v="Meat and fish"/>
    <n v="161.6"/>
    <x v="0"/>
    <d v="2019-10-01T00:00:00"/>
    <x v="0"/>
  </r>
  <r>
    <s v="Rural"/>
    <n v="2019"/>
    <s v="October"/>
    <n v="148.30000000000001"/>
    <s v="Egg"/>
    <n v="141.19999999999999"/>
    <x v="0"/>
    <d v="2019-10-01T00:00:00"/>
    <x v="0"/>
  </r>
  <r>
    <s v="Rural"/>
    <n v="2019"/>
    <s v="October"/>
    <n v="148.30000000000001"/>
    <s v="Milk and products"/>
    <n v="146.5"/>
    <x v="0"/>
    <d v="2019-10-01T00:00:00"/>
    <x v="0"/>
  </r>
  <r>
    <s v="Rural"/>
    <n v="2019"/>
    <s v="October"/>
    <n v="148.30000000000001"/>
    <s v="Oils and fats"/>
    <n v="125.6"/>
    <x v="0"/>
    <d v="2019-10-01T00:00:00"/>
    <x v="0"/>
  </r>
  <r>
    <s v="Rural"/>
    <n v="2019"/>
    <s v="October"/>
    <n v="148.30000000000001"/>
    <s v="Fruits"/>
    <n v="145.69999999999999"/>
    <x v="0"/>
    <d v="2019-10-01T00:00:00"/>
    <x v="0"/>
  </r>
  <r>
    <s v="Rural"/>
    <n v="2019"/>
    <s v="October"/>
    <n v="148.30000000000001"/>
    <s v="Vegetables"/>
    <n v="178.8"/>
    <x v="0"/>
    <d v="2019-10-01T00:00:00"/>
    <x v="0"/>
  </r>
  <r>
    <s v="Rural"/>
    <n v="2019"/>
    <s v="October"/>
    <n v="148.30000000000001"/>
    <s v="Pulses and products"/>
    <n v="133.1"/>
    <x v="0"/>
    <d v="2019-10-01T00:00:00"/>
    <x v="0"/>
  </r>
  <r>
    <s v="Rural"/>
    <n v="2019"/>
    <s v="October"/>
    <n v="148.30000000000001"/>
    <s v="Sugar and Confectionery"/>
    <n v="113.6"/>
    <x v="0"/>
    <d v="2019-10-01T00:00:00"/>
    <x v="0"/>
  </r>
  <r>
    <s v="Rural"/>
    <n v="2019"/>
    <s v="October"/>
    <n v="148.30000000000001"/>
    <s v="Spices"/>
    <n v="145.5"/>
    <x v="0"/>
    <d v="2019-10-01T00:00:00"/>
    <x v="0"/>
  </r>
  <r>
    <s v="Rural"/>
    <n v="2019"/>
    <s v="October"/>
    <n v="148.30000000000001"/>
    <s v="Non-alcoholic beverages"/>
    <n v="138.6"/>
    <x v="0"/>
    <d v="2019-10-01T00:00:00"/>
    <x v="0"/>
  </r>
  <r>
    <s v="Rural"/>
    <n v="2019"/>
    <s v="October"/>
    <n v="148.30000000000001"/>
    <s v="Prepared meals, snacks, sweets etc."/>
    <n v="157.4"/>
    <x v="0"/>
    <d v="2019-10-01T00:00:00"/>
    <x v="0"/>
  </r>
  <r>
    <s v="Rural"/>
    <n v="2019"/>
    <s v="October"/>
    <n v="148.30000000000001"/>
    <s v="Food and beverages"/>
    <n v="148.30000000000001"/>
    <x v="0"/>
    <d v="2019-10-01T00:00:00"/>
    <x v="0"/>
  </r>
  <r>
    <s v="Rural"/>
    <n v="2019"/>
    <s v="October"/>
    <n v="148.30000000000001"/>
    <s v="Fuel and light"/>
    <n v="147.69999999999999"/>
    <x v="1"/>
    <d v="2019-10-01T00:00:00"/>
    <x v="0"/>
  </r>
  <r>
    <s v="Rural"/>
    <n v="2019"/>
    <s v="October"/>
    <n v="148.30000000000001"/>
    <s v="Health"/>
    <n v="153.69999999999999"/>
    <x v="2"/>
    <d v="2019-10-01T00:00:00"/>
    <x v="0"/>
  </r>
  <r>
    <s v="Rural"/>
    <n v="2019"/>
    <s v="October"/>
    <n v="148.30000000000001"/>
    <s v="Transport and communication"/>
    <n v="131.69999999999999"/>
    <x v="3"/>
    <d v="2019-10-01T00:00:00"/>
    <x v="0"/>
  </r>
  <r>
    <s v="Rural"/>
    <n v="2019"/>
    <s v="October"/>
    <n v="148.30000000000001"/>
    <s v="Education"/>
    <n v="160.69999999999999"/>
    <x v="4"/>
    <d v="2019-10-01T00:00:00"/>
    <x v="0"/>
  </r>
  <r>
    <s v="Urban"/>
    <n v="2019"/>
    <s v="October"/>
    <n v="146"/>
    <s v="Cereals and products"/>
    <n v="143.5"/>
    <x v="0"/>
    <d v="2019-10-01T00:00:00"/>
    <x v="0"/>
  </r>
  <r>
    <s v="Urban"/>
    <n v="2019"/>
    <s v="October"/>
    <n v="146"/>
    <s v="Meat and fish"/>
    <n v="159.80000000000001"/>
    <x v="0"/>
    <d v="2019-10-01T00:00:00"/>
    <x v="0"/>
  </r>
  <r>
    <s v="Urban"/>
    <n v="2019"/>
    <s v="October"/>
    <n v="146"/>
    <s v="Egg"/>
    <n v="144.69999999999999"/>
    <x v="0"/>
    <d v="2019-10-01T00:00:00"/>
    <x v="0"/>
  </r>
  <r>
    <s v="Urban"/>
    <n v="2019"/>
    <s v="October"/>
    <n v="146"/>
    <s v="Milk and products"/>
    <n v="145.6"/>
    <x v="0"/>
    <d v="2019-10-01T00:00:00"/>
    <x v="0"/>
  </r>
  <r>
    <s v="Urban"/>
    <n v="2019"/>
    <s v="October"/>
    <n v="146"/>
    <s v="Oils and fats"/>
    <n v="121.1"/>
    <x v="0"/>
    <d v="2019-10-01T00:00:00"/>
    <x v="0"/>
  </r>
  <r>
    <s v="Urban"/>
    <n v="2019"/>
    <s v="October"/>
    <n v="146"/>
    <s v="Fruits"/>
    <n v="150.6"/>
    <x v="0"/>
    <d v="2019-10-01T00:00:00"/>
    <x v="0"/>
  </r>
  <r>
    <s v="Urban"/>
    <n v="2019"/>
    <s v="October"/>
    <n v="146"/>
    <s v="Vegetables"/>
    <n v="207.2"/>
    <x v="0"/>
    <d v="2019-10-01T00:00:00"/>
    <x v="0"/>
  </r>
  <r>
    <s v="Urban"/>
    <n v="2019"/>
    <s v="October"/>
    <n v="146"/>
    <s v="Pulses and products"/>
    <n v="131.19999999999999"/>
    <x v="0"/>
    <d v="2019-10-01T00:00:00"/>
    <x v="0"/>
  </r>
  <r>
    <s v="Urban"/>
    <n v="2019"/>
    <s v="October"/>
    <n v="146"/>
    <s v="Sugar and Confectionery"/>
    <n v="114.8"/>
    <x v="0"/>
    <d v="2019-10-01T00:00:00"/>
    <x v="0"/>
  </r>
  <r>
    <s v="Urban"/>
    <n v="2019"/>
    <s v="October"/>
    <n v="146"/>
    <s v="Spices"/>
    <n v="145.19999999999999"/>
    <x v="0"/>
    <d v="2019-10-01T00:00:00"/>
    <x v="0"/>
  </r>
  <r>
    <s v="Urban"/>
    <n v="2019"/>
    <s v="October"/>
    <n v="146"/>
    <s v="Non-alcoholic beverages"/>
    <n v="130.19999999999999"/>
    <x v="0"/>
    <d v="2019-10-01T00:00:00"/>
    <x v="0"/>
  </r>
  <r>
    <s v="Urban"/>
    <n v="2019"/>
    <s v="October"/>
    <n v="146"/>
    <s v="Prepared meals, snacks, sweets etc."/>
    <n v="156.80000000000001"/>
    <x v="0"/>
    <d v="2019-10-01T00:00:00"/>
    <x v="0"/>
  </r>
  <r>
    <s v="Urban"/>
    <n v="2019"/>
    <s v="October"/>
    <n v="146"/>
    <s v="Food and beverages"/>
    <n v="151.9"/>
    <x v="0"/>
    <d v="2019-10-01T00:00:00"/>
    <x v="0"/>
  </r>
  <r>
    <s v="Urban"/>
    <n v="2019"/>
    <s v="October"/>
    <n v="146"/>
    <s v="Fuel and light"/>
    <n v="128.9"/>
    <x v="1"/>
    <d v="2019-10-01T00:00:00"/>
    <x v="0"/>
  </r>
  <r>
    <s v="Urban"/>
    <n v="2019"/>
    <s v="October"/>
    <n v="146"/>
    <s v="Health"/>
    <n v="142.4"/>
    <x v="2"/>
    <d v="2019-10-01T00:00:00"/>
    <x v="0"/>
  </r>
  <r>
    <s v="Urban"/>
    <n v="2019"/>
    <s v="October"/>
    <n v="146"/>
    <s v="Transport and communication"/>
    <n v="121.5"/>
    <x v="3"/>
    <d v="2019-10-01T00:00:00"/>
    <x v="0"/>
  </r>
  <r>
    <s v="Urban"/>
    <n v="2019"/>
    <s v="October"/>
    <n v="146"/>
    <s v="Education"/>
    <n v="151.69999999999999"/>
    <x v="4"/>
    <d v="2019-10-01T00:00:00"/>
    <x v="0"/>
  </r>
  <r>
    <s v="Rural+Urban"/>
    <n v="2019"/>
    <s v="October"/>
    <n v="147.19999999999999"/>
    <s v="Cereals and products"/>
    <n v="141.80000000000001"/>
    <x v="0"/>
    <d v="2019-10-01T00:00:00"/>
    <x v="0"/>
  </r>
  <r>
    <s v="Rural+Urban"/>
    <n v="2019"/>
    <s v="October"/>
    <n v="147.19999999999999"/>
    <s v="Meat and fish"/>
    <n v="161"/>
    <x v="0"/>
    <d v="2019-10-01T00:00:00"/>
    <x v="0"/>
  </r>
  <r>
    <s v="Rural+Urban"/>
    <n v="2019"/>
    <s v="October"/>
    <n v="147.19999999999999"/>
    <s v="Egg"/>
    <n v="142.6"/>
    <x v="0"/>
    <d v="2019-10-01T00:00:00"/>
    <x v="0"/>
  </r>
  <r>
    <s v="Rural+Urban"/>
    <n v="2019"/>
    <s v="October"/>
    <n v="147.19999999999999"/>
    <s v="Milk and products"/>
    <n v="146.19999999999999"/>
    <x v="0"/>
    <d v="2019-10-01T00:00:00"/>
    <x v="0"/>
  </r>
  <r>
    <s v="Rural+Urban"/>
    <n v="2019"/>
    <s v="October"/>
    <n v="147.19999999999999"/>
    <s v="Oils and fats"/>
    <n v="123.9"/>
    <x v="0"/>
    <d v="2019-10-01T00:00:00"/>
    <x v="0"/>
  </r>
  <r>
    <s v="Rural+Urban"/>
    <n v="2019"/>
    <s v="October"/>
    <n v="147.19999999999999"/>
    <s v="Fruits"/>
    <n v="148"/>
    <x v="0"/>
    <d v="2019-10-01T00:00:00"/>
    <x v="0"/>
  </r>
  <r>
    <s v="Rural+Urban"/>
    <n v="2019"/>
    <s v="October"/>
    <n v="147.19999999999999"/>
    <s v="Vegetables"/>
    <n v="188.4"/>
    <x v="0"/>
    <d v="2019-10-01T00:00:00"/>
    <x v="0"/>
  </r>
  <r>
    <s v="Rural+Urban"/>
    <n v="2019"/>
    <s v="October"/>
    <n v="147.19999999999999"/>
    <s v="Pulses and products"/>
    <n v="132.5"/>
    <x v="0"/>
    <d v="2019-10-01T00:00:00"/>
    <x v="0"/>
  </r>
  <r>
    <s v="Rural+Urban"/>
    <n v="2019"/>
    <s v="October"/>
    <n v="147.19999999999999"/>
    <s v="Sugar and Confectionery"/>
    <n v="114"/>
    <x v="0"/>
    <d v="2019-10-01T00:00:00"/>
    <x v="0"/>
  </r>
  <r>
    <s v="Rural+Urban"/>
    <n v="2019"/>
    <s v="October"/>
    <n v="147.19999999999999"/>
    <s v="Spices"/>
    <n v="145.4"/>
    <x v="0"/>
    <d v="2019-10-01T00:00:00"/>
    <x v="0"/>
  </r>
  <r>
    <s v="Rural+Urban"/>
    <n v="2019"/>
    <s v="October"/>
    <n v="147.19999999999999"/>
    <s v="Non-alcoholic beverages"/>
    <n v="135.1"/>
    <x v="0"/>
    <d v="2019-10-01T00:00:00"/>
    <x v="0"/>
  </r>
  <r>
    <s v="Rural+Urban"/>
    <n v="2019"/>
    <s v="October"/>
    <n v="147.19999999999999"/>
    <s v="Prepared meals, snacks, sweets etc."/>
    <n v="157.1"/>
    <x v="0"/>
    <d v="2019-10-01T00:00:00"/>
    <x v="0"/>
  </r>
  <r>
    <s v="Rural+Urban"/>
    <n v="2019"/>
    <s v="October"/>
    <n v="147.19999999999999"/>
    <s v="Food and beverages"/>
    <n v="149.6"/>
    <x v="0"/>
    <d v="2019-10-01T00:00:00"/>
    <x v="0"/>
  </r>
  <r>
    <s v="Rural+Urban"/>
    <n v="2019"/>
    <s v="October"/>
    <n v="147.19999999999999"/>
    <s v="Fuel and light"/>
    <n v="140.6"/>
    <x v="1"/>
    <d v="2019-10-01T00:00:00"/>
    <x v="0"/>
  </r>
  <r>
    <s v="Rural+Urban"/>
    <n v="2019"/>
    <s v="October"/>
    <n v="147.19999999999999"/>
    <s v="Health"/>
    <n v="149.4"/>
    <x v="2"/>
    <d v="2019-10-01T00:00:00"/>
    <x v="0"/>
  </r>
  <r>
    <s v="Rural+Urban"/>
    <n v="2019"/>
    <s v="October"/>
    <n v="147.19999999999999"/>
    <s v="Transport and communication"/>
    <n v="126.3"/>
    <x v="3"/>
    <d v="2019-10-01T00:00:00"/>
    <x v="0"/>
  </r>
  <r>
    <s v="Rural+Urban"/>
    <n v="2019"/>
    <s v="October"/>
    <n v="147.19999999999999"/>
    <s v="Education"/>
    <n v="155.4"/>
    <x v="4"/>
    <d v="2019-10-01T00:00:00"/>
    <x v="0"/>
  </r>
  <r>
    <s v="Rural"/>
    <n v="2019"/>
    <s v="November"/>
    <n v="149.9"/>
    <s v="Cereals and products"/>
    <n v="141.80000000000001"/>
    <x v="0"/>
    <d v="2019-11-01T00:00:00"/>
    <x v="0"/>
  </r>
  <r>
    <s v="Rural"/>
    <n v="2019"/>
    <s v="November"/>
    <n v="149.9"/>
    <s v="Meat and fish"/>
    <n v="163.69999999999999"/>
    <x v="0"/>
    <d v="2019-11-01T00:00:00"/>
    <x v="0"/>
  </r>
  <r>
    <s v="Rural"/>
    <n v="2019"/>
    <s v="November"/>
    <n v="149.9"/>
    <s v="Egg"/>
    <n v="143.80000000000001"/>
    <x v="0"/>
    <d v="2019-11-01T00:00:00"/>
    <x v="0"/>
  </r>
  <r>
    <s v="Rural"/>
    <n v="2019"/>
    <s v="November"/>
    <n v="149.9"/>
    <s v="Milk and products"/>
    <n v="147.1"/>
    <x v="0"/>
    <d v="2019-11-01T00:00:00"/>
    <x v="0"/>
  </r>
  <r>
    <s v="Rural"/>
    <n v="2019"/>
    <s v="November"/>
    <n v="149.9"/>
    <s v="Oils and fats"/>
    <n v="126"/>
    <x v="0"/>
    <d v="2019-11-01T00:00:00"/>
    <x v="0"/>
  </r>
  <r>
    <s v="Rural"/>
    <n v="2019"/>
    <s v="November"/>
    <n v="149.9"/>
    <s v="Fruits"/>
    <n v="146.19999999999999"/>
    <x v="0"/>
    <d v="2019-11-01T00:00:00"/>
    <x v="0"/>
  </r>
  <r>
    <s v="Rural"/>
    <n v="2019"/>
    <s v="November"/>
    <n v="149.9"/>
    <s v="Vegetables"/>
    <n v="191.4"/>
    <x v="0"/>
    <d v="2019-11-01T00:00:00"/>
    <x v="0"/>
  </r>
  <r>
    <s v="Rural"/>
    <n v="2019"/>
    <s v="November"/>
    <n v="149.9"/>
    <s v="Pulses and products"/>
    <n v="136.19999999999999"/>
    <x v="0"/>
    <d v="2019-11-01T00:00:00"/>
    <x v="0"/>
  </r>
  <r>
    <s v="Rural"/>
    <n v="2019"/>
    <s v="November"/>
    <n v="149.9"/>
    <s v="Sugar and Confectionery"/>
    <n v="113.8"/>
    <x v="0"/>
    <d v="2019-11-01T00:00:00"/>
    <x v="0"/>
  </r>
  <r>
    <s v="Rural"/>
    <n v="2019"/>
    <s v="November"/>
    <n v="149.9"/>
    <s v="Spices"/>
    <n v="147.30000000000001"/>
    <x v="0"/>
    <d v="2019-11-01T00:00:00"/>
    <x v="0"/>
  </r>
  <r>
    <s v="Rural"/>
    <n v="2019"/>
    <s v="November"/>
    <n v="149.9"/>
    <s v="Non-alcoholic beverages"/>
    <n v="138.69999999999999"/>
    <x v="0"/>
    <d v="2019-11-01T00:00:00"/>
    <x v="0"/>
  </r>
  <r>
    <s v="Rural"/>
    <n v="2019"/>
    <s v="November"/>
    <n v="149.9"/>
    <s v="Prepared meals, snacks, sweets etc."/>
    <n v="157.69999999999999"/>
    <x v="0"/>
    <d v="2019-11-01T00:00:00"/>
    <x v="0"/>
  </r>
  <r>
    <s v="Rural"/>
    <n v="2019"/>
    <s v="November"/>
    <n v="149.9"/>
    <s v="Food and beverages"/>
    <n v="150.9"/>
    <x v="0"/>
    <d v="2019-11-01T00:00:00"/>
    <x v="0"/>
  </r>
  <r>
    <s v="Rural"/>
    <n v="2019"/>
    <s v="November"/>
    <n v="149.9"/>
    <s v="Fuel and light"/>
    <n v="148.4"/>
    <x v="1"/>
    <d v="2019-11-01T00:00:00"/>
    <x v="0"/>
  </r>
  <r>
    <s v="Rural"/>
    <n v="2019"/>
    <s v="November"/>
    <n v="149.9"/>
    <s v="Health"/>
    <n v="154.30000000000001"/>
    <x v="2"/>
    <d v="2019-11-01T00:00:00"/>
    <x v="0"/>
  </r>
  <r>
    <s v="Rural"/>
    <n v="2019"/>
    <s v="November"/>
    <n v="149.9"/>
    <s v="Transport and communication"/>
    <n v="132.1"/>
    <x v="3"/>
    <d v="2019-11-01T00:00:00"/>
    <x v="0"/>
  </r>
  <r>
    <s v="Rural"/>
    <n v="2019"/>
    <s v="November"/>
    <n v="149.9"/>
    <s v="Education"/>
    <n v="160.80000000000001"/>
    <x v="4"/>
    <d v="2019-11-01T00:00:00"/>
    <x v="0"/>
  </r>
  <r>
    <s v="Urban"/>
    <n v="2019"/>
    <s v="November"/>
    <n v="147"/>
    <s v="Cereals and products"/>
    <n v="144.1"/>
    <x v="0"/>
    <d v="2019-11-01T00:00:00"/>
    <x v="0"/>
  </r>
  <r>
    <s v="Urban"/>
    <n v="2019"/>
    <s v="November"/>
    <n v="147"/>
    <s v="Meat and fish"/>
    <n v="162.4"/>
    <x v="0"/>
    <d v="2019-11-01T00:00:00"/>
    <x v="0"/>
  </r>
  <r>
    <s v="Urban"/>
    <n v="2019"/>
    <s v="November"/>
    <n v="147"/>
    <s v="Egg"/>
    <n v="148.4"/>
    <x v="0"/>
    <d v="2019-11-01T00:00:00"/>
    <x v="0"/>
  </r>
  <r>
    <s v="Urban"/>
    <n v="2019"/>
    <s v="November"/>
    <n v="147"/>
    <s v="Milk and products"/>
    <n v="145.9"/>
    <x v="0"/>
    <d v="2019-11-01T00:00:00"/>
    <x v="0"/>
  </r>
  <r>
    <s v="Urban"/>
    <n v="2019"/>
    <s v="November"/>
    <n v="147"/>
    <s v="Oils and fats"/>
    <n v="121.5"/>
    <x v="0"/>
    <d v="2019-11-01T00:00:00"/>
    <x v="0"/>
  </r>
  <r>
    <s v="Urban"/>
    <n v="2019"/>
    <s v="November"/>
    <n v="147"/>
    <s v="Fruits"/>
    <n v="148.80000000000001"/>
    <x v="0"/>
    <d v="2019-11-01T00:00:00"/>
    <x v="0"/>
  </r>
  <r>
    <s v="Urban"/>
    <n v="2019"/>
    <s v="November"/>
    <n v="147"/>
    <s v="Vegetables"/>
    <n v="215.7"/>
    <x v="0"/>
    <d v="2019-11-01T00:00:00"/>
    <x v="0"/>
  </r>
  <r>
    <s v="Urban"/>
    <n v="2019"/>
    <s v="November"/>
    <n v="147"/>
    <s v="Pulses and products"/>
    <n v="134.6"/>
    <x v="0"/>
    <d v="2019-11-01T00:00:00"/>
    <x v="0"/>
  </r>
  <r>
    <s v="Urban"/>
    <n v="2019"/>
    <s v="November"/>
    <n v="147"/>
    <s v="Sugar and Confectionery"/>
    <n v="115"/>
    <x v="0"/>
    <d v="2019-11-01T00:00:00"/>
    <x v="0"/>
  </r>
  <r>
    <s v="Urban"/>
    <n v="2019"/>
    <s v="November"/>
    <n v="147"/>
    <s v="Spices"/>
    <n v="146.30000000000001"/>
    <x v="0"/>
    <d v="2019-11-01T00:00:00"/>
    <x v="0"/>
  </r>
  <r>
    <s v="Urban"/>
    <n v="2019"/>
    <s v="November"/>
    <n v="147"/>
    <s v="Non-alcoholic beverages"/>
    <n v="130.5"/>
    <x v="0"/>
    <d v="2019-11-01T00:00:00"/>
    <x v="0"/>
  </r>
  <r>
    <s v="Urban"/>
    <n v="2019"/>
    <s v="November"/>
    <n v="147"/>
    <s v="Prepared meals, snacks, sweets etc."/>
    <n v="157.19999999999999"/>
    <x v="0"/>
    <d v="2019-11-01T00:00:00"/>
    <x v="0"/>
  </r>
  <r>
    <s v="Urban"/>
    <n v="2019"/>
    <s v="November"/>
    <n v="147"/>
    <s v="Food and beverages"/>
    <n v="153.6"/>
    <x v="0"/>
    <d v="2019-11-01T00:00:00"/>
    <x v="0"/>
  </r>
  <r>
    <s v="Urban"/>
    <n v="2019"/>
    <s v="November"/>
    <n v="147"/>
    <s v="Fuel and light"/>
    <n v="132.19999999999999"/>
    <x v="1"/>
    <d v="2019-11-01T00:00:00"/>
    <x v="0"/>
  </r>
  <r>
    <s v="Urban"/>
    <n v="2019"/>
    <s v="November"/>
    <n v="147"/>
    <s v="Health"/>
    <n v="142.80000000000001"/>
    <x v="2"/>
    <d v="2019-11-01T00:00:00"/>
    <x v="0"/>
  </r>
  <r>
    <s v="Urban"/>
    <n v="2019"/>
    <s v="November"/>
    <n v="147"/>
    <s v="Transport and communication"/>
    <n v="121.7"/>
    <x v="3"/>
    <d v="2019-11-01T00:00:00"/>
    <x v="0"/>
  </r>
  <r>
    <s v="Urban"/>
    <n v="2019"/>
    <s v="November"/>
    <n v="147"/>
    <s v="Education"/>
    <n v="151.80000000000001"/>
    <x v="4"/>
    <d v="2019-11-01T00:00:00"/>
    <x v="0"/>
  </r>
  <r>
    <s v="Rural+Urban"/>
    <n v="2019"/>
    <s v="November"/>
    <n v="148.6"/>
    <s v="Cereals and products"/>
    <n v="142.5"/>
    <x v="0"/>
    <d v="2019-11-01T00:00:00"/>
    <x v="0"/>
  </r>
  <r>
    <s v="Rural+Urban"/>
    <n v="2019"/>
    <s v="November"/>
    <n v="148.6"/>
    <s v="Meat and fish"/>
    <n v="163.19999999999999"/>
    <x v="0"/>
    <d v="2019-11-01T00:00:00"/>
    <x v="0"/>
  </r>
  <r>
    <s v="Rural+Urban"/>
    <n v="2019"/>
    <s v="November"/>
    <n v="148.6"/>
    <s v="Egg"/>
    <n v="145.6"/>
    <x v="0"/>
    <d v="2019-11-01T00:00:00"/>
    <x v="0"/>
  </r>
  <r>
    <s v="Rural+Urban"/>
    <n v="2019"/>
    <s v="November"/>
    <n v="148.6"/>
    <s v="Milk and products"/>
    <n v="146.69999999999999"/>
    <x v="0"/>
    <d v="2019-11-01T00:00:00"/>
    <x v="0"/>
  </r>
  <r>
    <s v="Rural+Urban"/>
    <n v="2019"/>
    <s v="November"/>
    <n v="148.6"/>
    <s v="Oils and fats"/>
    <n v="124.3"/>
    <x v="0"/>
    <d v="2019-11-01T00:00:00"/>
    <x v="0"/>
  </r>
  <r>
    <s v="Rural+Urban"/>
    <n v="2019"/>
    <s v="November"/>
    <n v="148.6"/>
    <s v="Fruits"/>
    <n v="147.4"/>
    <x v="0"/>
    <d v="2019-11-01T00:00:00"/>
    <x v="0"/>
  </r>
  <r>
    <s v="Rural+Urban"/>
    <n v="2019"/>
    <s v="November"/>
    <n v="148.6"/>
    <s v="Vegetables"/>
    <n v="199.6"/>
    <x v="0"/>
    <d v="2019-11-01T00:00:00"/>
    <x v="0"/>
  </r>
  <r>
    <s v="Rural+Urban"/>
    <n v="2019"/>
    <s v="November"/>
    <n v="148.6"/>
    <s v="Pulses and products"/>
    <n v="135.69999999999999"/>
    <x v="0"/>
    <d v="2019-11-01T00:00:00"/>
    <x v="0"/>
  </r>
  <r>
    <s v="Rural+Urban"/>
    <n v="2019"/>
    <s v="November"/>
    <n v="148.6"/>
    <s v="Sugar and Confectionery"/>
    <n v="114.2"/>
    <x v="0"/>
    <d v="2019-11-01T00:00:00"/>
    <x v="0"/>
  </r>
  <r>
    <s v="Rural+Urban"/>
    <n v="2019"/>
    <s v="November"/>
    <n v="148.6"/>
    <s v="Spices"/>
    <n v="147"/>
    <x v="0"/>
    <d v="2019-11-01T00:00:00"/>
    <x v="0"/>
  </r>
  <r>
    <s v="Rural+Urban"/>
    <n v="2019"/>
    <s v="November"/>
    <n v="148.6"/>
    <s v="Non-alcoholic beverages"/>
    <n v="135.30000000000001"/>
    <x v="0"/>
    <d v="2019-11-01T00:00:00"/>
    <x v="0"/>
  </r>
  <r>
    <s v="Rural+Urban"/>
    <n v="2019"/>
    <s v="November"/>
    <n v="148.6"/>
    <s v="Prepared meals, snacks, sweets etc."/>
    <n v="157.5"/>
    <x v="0"/>
    <d v="2019-11-01T00:00:00"/>
    <x v="0"/>
  </r>
  <r>
    <s v="Rural+Urban"/>
    <n v="2019"/>
    <s v="November"/>
    <n v="148.6"/>
    <s v="Food and beverages"/>
    <n v="151.9"/>
    <x v="0"/>
    <d v="2019-11-01T00:00:00"/>
    <x v="0"/>
  </r>
  <r>
    <s v="Rural+Urban"/>
    <n v="2019"/>
    <s v="November"/>
    <n v="148.6"/>
    <s v="Fuel and light"/>
    <n v="142.30000000000001"/>
    <x v="1"/>
    <d v="2019-11-01T00:00:00"/>
    <x v="0"/>
  </r>
  <r>
    <s v="Rural+Urban"/>
    <n v="2019"/>
    <s v="November"/>
    <n v="148.6"/>
    <s v="Health"/>
    <n v="149.9"/>
    <x v="2"/>
    <d v="2019-11-01T00:00:00"/>
    <x v="0"/>
  </r>
  <r>
    <s v="Rural+Urban"/>
    <n v="2019"/>
    <s v="November"/>
    <n v="148.6"/>
    <s v="Transport and communication"/>
    <n v="126.6"/>
    <x v="3"/>
    <d v="2019-11-01T00:00:00"/>
    <x v="0"/>
  </r>
  <r>
    <s v="Rural+Urban"/>
    <n v="2019"/>
    <s v="November"/>
    <n v="148.6"/>
    <s v="Education"/>
    <n v="155.5"/>
    <x v="4"/>
    <d v="2019-11-01T00:00:00"/>
    <x v="0"/>
  </r>
  <r>
    <s v="Rural"/>
    <n v="2019"/>
    <s v="December"/>
    <n v="152.30000000000001"/>
    <s v="Cereals and products"/>
    <n v="142.80000000000001"/>
    <x v="0"/>
    <d v="2019-12-01T00:00:00"/>
    <x v="0"/>
  </r>
  <r>
    <s v="Rural"/>
    <n v="2019"/>
    <s v="December"/>
    <n v="152.30000000000001"/>
    <s v="Meat and fish"/>
    <n v="165.3"/>
    <x v="0"/>
    <d v="2019-12-01T00:00:00"/>
    <x v="0"/>
  </r>
  <r>
    <s v="Rural"/>
    <n v="2019"/>
    <s v="December"/>
    <n v="152.30000000000001"/>
    <s v="Egg"/>
    <n v="149.5"/>
    <x v="0"/>
    <d v="2019-12-01T00:00:00"/>
    <x v="0"/>
  </r>
  <r>
    <s v="Rural"/>
    <n v="2019"/>
    <s v="December"/>
    <n v="152.30000000000001"/>
    <s v="Milk and products"/>
    <n v="148.69999999999999"/>
    <x v="0"/>
    <d v="2019-12-01T00:00:00"/>
    <x v="0"/>
  </r>
  <r>
    <s v="Rural"/>
    <n v="2019"/>
    <s v="December"/>
    <n v="152.30000000000001"/>
    <s v="Oils and fats"/>
    <n v="127.5"/>
    <x v="0"/>
    <d v="2019-12-01T00:00:00"/>
    <x v="0"/>
  </r>
  <r>
    <s v="Rural"/>
    <n v="2019"/>
    <s v="December"/>
    <n v="152.30000000000001"/>
    <s v="Fruits"/>
    <n v="144.30000000000001"/>
    <x v="0"/>
    <d v="2019-12-01T00:00:00"/>
    <x v="0"/>
  </r>
  <r>
    <s v="Rural"/>
    <n v="2019"/>
    <s v="December"/>
    <n v="152.30000000000001"/>
    <s v="Vegetables"/>
    <n v="209.5"/>
    <x v="0"/>
    <d v="2019-12-01T00:00:00"/>
    <x v="0"/>
  </r>
  <r>
    <s v="Rural"/>
    <n v="2019"/>
    <s v="December"/>
    <n v="152.30000000000001"/>
    <s v="Pulses and products"/>
    <n v="138.80000000000001"/>
    <x v="0"/>
    <d v="2019-12-01T00:00:00"/>
    <x v="0"/>
  </r>
  <r>
    <s v="Rural"/>
    <n v="2019"/>
    <s v="December"/>
    <n v="152.30000000000001"/>
    <s v="Sugar and Confectionery"/>
    <n v="113.6"/>
    <x v="0"/>
    <d v="2019-12-01T00:00:00"/>
    <x v="0"/>
  </r>
  <r>
    <s v="Rural"/>
    <n v="2019"/>
    <s v="December"/>
    <n v="152.30000000000001"/>
    <s v="Spices"/>
    <n v="149.1"/>
    <x v="0"/>
    <d v="2019-12-01T00:00:00"/>
    <x v="0"/>
  </r>
  <r>
    <s v="Rural"/>
    <n v="2019"/>
    <s v="December"/>
    <n v="152.30000000000001"/>
    <s v="Non-alcoholic beverages"/>
    <n v="139.30000000000001"/>
    <x v="0"/>
    <d v="2019-12-01T00:00:00"/>
    <x v="0"/>
  </r>
  <r>
    <s v="Rural"/>
    <n v="2019"/>
    <s v="December"/>
    <n v="152.30000000000001"/>
    <s v="Prepared meals, snacks, sweets etc."/>
    <n v="158.30000000000001"/>
    <x v="0"/>
    <d v="2019-12-01T00:00:00"/>
    <x v="0"/>
  </r>
  <r>
    <s v="Rural"/>
    <n v="2019"/>
    <s v="December"/>
    <n v="152.30000000000001"/>
    <s v="Food and beverages"/>
    <n v="154.30000000000001"/>
    <x v="0"/>
    <d v="2019-12-01T00:00:00"/>
    <x v="0"/>
  </r>
  <r>
    <s v="Rural"/>
    <n v="2019"/>
    <s v="December"/>
    <n v="152.30000000000001"/>
    <s v="Fuel and light"/>
    <n v="149.9"/>
    <x v="1"/>
    <d v="2019-12-01T00:00:00"/>
    <x v="0"/>
  </r>
  <r>
    <s v="Rural"/>
    <n v="2019"/>
    <s v="December"/>
    <n v="152.30000000000001"/>
    <s v="Health"/>
    <n v="154.80000000000001"/>
    <x v="2"/>
    <d v="2019-12-01T00:00:00"/>
    <x v="0"/>
  </r>
  <r>
    <s v="Rural"/>
    <n v="2019"/>
    <s v="December"/>
    <n v="152.30000000000001"/>
    <s v="Transport and communication"/>
    <n v="135"/>
    <x v="3"/>
    <d v="2019-12-01T00:00:00"/>
    <x v="0"/>
  </r>
  <r>
    <s v="Rural"/>
    <n v="2019"/>
    <s v="December"/>
    <n v="152.30000000000001"/>
    <s v="Education"/>
    <n v="161.1"/>
    <x v="4"/>
    <d v="2019-12-01T00:00:00"/>
    <x v="0"/>
  </r>
  <r>
    <s v="Urban"/>
    <n v="2019"/>
    <s v="December"/>
    <n v="148.30000000000001"/>
    <s v="Cereals and products"/>
    <n v="144.9"/>
    <x v="0"/>
    <d v="2019-12-01T00:00:00"/>
    <x v="0"/>
  </r>
  <r>
    <s v="Urban"/>
    <n v="2019"/>
    <s v="December"/>
    <n v="148.30000000000001"/>
    <s v="Meat and fish"/>
    <n v="164.5"/>
    <x v="0"/>
    <d v="2019-12-01T00:00:00"/>
    <x v="0"/>
  </r>
  <r>
    <s v="Urban"/>
    <n v="2019"/>
    <s v="December"/>
    <n v="148.30000000000001"/>
    <s v="Egg"/>
    <n v="153.69999999999999"/>
    <x v="0"/>
    <d v="2019-12-01T00:00:00"/>
    <x v="0"/>
  </r>
  <r>
    <s v="Urban"/>
    <n v="2019"/>
    <s v="December"/>
    <n v="148.30000000000001"/>
    <s v="Milk and products"/>
    <n v="147.5"/>
    <x v="0"/>
    <d v="2019-12-01T00:00:00"/>
    <x v="0"/>
  </r>
  <r>
    <s v="Urban"/>
    <n v="2019"/>
    <s v="December"/>
    <n v="148.30000000000001"/>
    <s v="Oils and fats"/>
    <n v="122.7"/>
    <x v="0"/>
    <d v="2019-12-01T00:00:00"/>
    <x v="0"/>
  </r>
  <r>
    <s v="Urban"/>
    <n v="2019"/>
    <s v="December"/>
    <n v="148.30000000000001"/>
    <s v="Fruits"/>
    <n v="147.19999999999999"/>
    <x v="0"/>
    <d v="2019-12-01T00:00:00"/>
    <x v="0"/>
  </r>
  <r>
    <s v="Urban"/>
    <n v="2019"/>
    <s v="December"/>
    <n v="148.30000000000001"/>
    <s v="Vegetables"/>
    <n v="231.5"/>
    <x v="0"/>
    <d v="2019-12-01T00:00:00"/>
    <x v="0"/>
  </r>
  <r>
    <s v="Urban"/>
    <n v="2019"/>
    <s v="December"/>
    <n v="148.30000000000001"/>
    <s v="Pulses and products"/>
    <n v="137.19999999999999"/>
    <x v="0"/>
    <d v="2019-12-01T00:00:00"/>
    <x v="0"/>
  </r>
  <r>
    <s v="Urban"/>
    <n v="2019"/>
    <s v="December"/>
    <n v="148.30000000000001"/>
    <s v="Sugar and Confectionery"/>
    <n v="114.7"/>
    <x v="0"/>
    <d v="2019-12-01T00:00:00"/>
    <x v="0"/>
  </r>
  <r>
    <s v="Urban"/>
    <n v="2019"/>
    <s v="December"/>
    <n v="148.30000000000001"/>
    <s v="Spices"/>
    <n v="148"/>
    <x v="0"/>
    <d v="2019-12-01T00:00:00"/>
    <x v="0"/>
  </r>
  <r>
    <s v="Urban"/>
    <n v="2019"/>
    <s v="December"/>
    <n v="148.30000000000001"/>
    <s v="Non-alcoholic beverages"/>
    <n v="130.80000000000001"/>
    <x v="0"/>
    <d v="2019-12-01T00:00:00"/>
    <x v="0"/>
  </r>
  <r>
    <s v="Urban"/>
    <n v="2019"/>
    <s v="December"/>
    <n v="148.30000000000001"/>
    <s v="Prepared meals, snacks, sweets etc."/>
    <n v="157.69999999999999"/>
    <x v="0"/>
    <d v="2019-12-01T00:00:00"/>
    <x v="0"/>
  </r>
  <r>
    <s v="Urban"/>
    <n v="2019"/>
    <s v="December"/>
    <n v="148.30000000000001"/>
    <s v="Food and beverages"/>
    <n v="156.30000000000001"/>
    <x v="0"/>
    <d v="2019-12-01T00:00:00"/>
    <x v="0"/>
  </r>
  <r>
    <s v="Urban"/>
    <n v="2019"/>
    <s v="December"/>
    <n v="148.30000000000001"/>
    <s v="Fuel and light"/>
    <n v="133.6"/>
    <x v="1"/>
    <d v="2019-12-01T00:00:00"/>
    <x v="0"/>
  </r>
  <r>
    <s v="Urban"/>
    <n v="2019"/>
    <s v="December"/>
    <n v="148.30000000000001"/>
    <s v="Health"/>
    <n v="143.19999999999999"/>
    <x v="2"/>
    <d v="2019-12-01T00:00:00"/>
    <x v="0"/>
  </r>
  <r>
    <s v="Urban"/>
    <n v="2019"/>
    <s v="December"/>
    <n v="148.30000000000001"/>
    <s v="Transport and communication"/>
    <n v="125.2"/>
    <x v="3"/>
    <d v="2019-12-01T00:00:00"/>
    <x v="0"/>
  </r>
  <r>
    <s v="Urban"/>
    <n v="2019"/>
    <s v="December"/>
    <n v="148.30000000000001"/>
    <s v="Education"/>
    <n v="151.9"/>
    <x v="4"/>
    <d v="2019-12-01T00:00:00"/>
    <x v="0"/>
  </r>
  <r>
    <s v="Rural+Urban"/>
    <n v="2019"/>
    <s v="December"/>
    <n v="150.4"/>
    <s v="Cereals and products"/>
    <n v="143.5"/>
    <x v="0"/>
    <d v="2019-12-01T00:00:00"/>
    <x v="0"/>
  </r>
  <r>
    <s v="Rural+Urban"/>
    <n v="2019"/>
    <s v="December"/>
    <n v="150.4"/>
    <s v="Meat and fish"/>
    <n v="165"/>
    <x v="0"/>
    <d v="2019-12-01T00:00:00"/>
    <x v="0"/>
  </r>
  <r>
    <s v="Rural+Urban"/>
    <n v="2019"/>
    <s v="December"/>
    <n v="150.4"/>
    <s v="Egg"/>
    <n v="151.1"/>
    <x v="0"/>
    <d v="2019-12-01T00:00:00"/>
    <x v="0"/>
  </r>
  <r>
    <s v="Rural+Urban"/>
    <n v="2019"/>
    <s v="December"/>
    <n v="150.4"/>
    <s v="Milk and products"/>
    <n v="148.30000000000001"/>
    <x v="0"/>
    <d v="2019-12-01T00:00:00"/>
    <x v="0"/>
  </r>
  <r>
    <s v="Rural+Urban"/>
    <n v="2019"/>
    <s v="December"/>
    <n v="150.4"/>
    <s v="Oils and fats"/>
    <n v="125.7"/>
    <x v="0"/>
    <d v="2019-12-01T00:00:00"/>
    <x v="0"/>
  </r>
  <r>
    <s v="Rural+Urban"/>
    <n v="2019"/>
    <s v="December"/>
    <n v="150.4"/>
    <s v="Fruits"/>
    <n v="145.69999999999999"/>
    <x v="0"/>
    <d v="2019-12-01T00:00:00"/>
    <x v="0"/>
  </r>
  <r>
    <s v="Rural+Urban"/>
    <n v="2019"/>
    <s v="December"/>
    <n v="150.4"/>
    <s v="Vegetables"/>
    <n v="217"/>
    <x v="0"/>
    <d v="2019-12-01T00:00:00"/>
    <x v="0"/>
  </r>
  <r>
    <s v="Rural+Urban"/>
    <n v="2019"/>
    <s v="December"/>
    <n v="150.4"/>
    <s v="Pulses and products"/>
    <n v="138.30000000000001"/>
    <x v="0"/>
    <d v="2019-12-01T00:00:00"/>
    <x v="0"/>
  </r>
  <r>
    <s v="Rural+Urban"/>
    <n v="2019"/>
    <s v="December"/>
    <n v="150.4"/>
    <s v="Sugar and Confectionery"/>
    <n v="114"/>
    <x v="0"/>
    <d v="2019-12-01T00:00:00"/>
    <x v="0"/>
  </r>
  <r>
    <s v="Rural+Urban"/>
    <n v="2019"/>
    <s v="December"/>
    <n v="150.4"/>
    <s v="Spices"/>
    <n v="148.69999999999999"/>
    <x v="0"/>
    <d v="2019-12-01T00:00:00"/>
    <x v="0"/>
  </r>
  <r>
    <s v="Rural+Urban"/>
    <n v="2019"/>
    <s v="December"/>
    <n v="150.4"/>
    <s v="Non-alcoholic beverages"/>
    <n v="135.80000000000001"/>
    <x v="0"/>
    <d v="2019-12-01T00:00:00"/>
    <x v="0"/>
  </r>
  <r>
    <s v="Rural+Urban"/>
    <n v="2019"/>
    <s v="December"/>
    <n v="150.4"/>
    <s v="Prepared meals, snacks, sweets etc."/>
    <n v="158"/>
    <x v="0"/>
    <d v="2019-12-01T00:00:00"/>
    <x v="0"/>
  </r>
  <r>
    <s v="Rural+Urban"/>
    <n v="2019"/>
    <s v="December"/>
    <n v="150.4"/>
    <s v="Food and beverages"/>
    <n v="155"/>
    <x v="0"/>
    <d v="2019-12-01T00:00:00"/>
    <x v="0"/>
  </r>
  <r>
    <s v="Rural+Urban"/>
    <n v="2019"/>
    <s v="December"/>
    <n v="150.4"/>
    <s v="Fuel and light"/>
    <n v="143.69999999999999"/>
    <x v="1"/>
    <d v="2019-12-01T00:00:00"/>
    <x v="0"/>
  </r>
  <r>
    <s v="Rural+Urban"/>
    <n v="2019"/>
    <s v="December"/>
    <n v="150.4"/>
    <s v="Health"/>
    <n v="150.4"/>
    <x v="2"/>
    <d v="2019-12-01T00:00:00"/>
    <x v="0"/>
  </r>
  <r>
    <s v="Rural+Urban"/>
    <n v="2019"/>
    <s v="December"/>
    <n v="150.4"/>
    <s v="Transport and communication"/>
    <n v="129.80000000000001"/>
    <x v="3"/>
    <d v="2019-12-01T00:00:00"/>
    <x v="0"/>
  </r>
  <r>
    <s v="Rural+Urban"/>
    <n v="2019"/>
    <s v="December"/>
    <n v="150.4"/>
    <s v="Education"/>
    <n v="155.69999999999999"/>
    <x v="4"/>
    <d v="2019-12-01T00:00:00"/>
    <x v="0"/>
  </r>
  <r>
    <s v="Rural"/>
    <n v="2020"/>
    <s v="January"/>
    <n v="151.9"/>
    <s v="Cereals and products"/>
    <n v="143.69999999999999"/>
    <x v="0"/>
    <d v="2020-01-01T00:00:00"/>
    <x v="0"/>
  </r>
  <r>
    <s v="Rural"/>
    <n v="2020"/>
    <s v="January"/>
    <n v="151.9"/>
    <s v="Meat and fish"/>
    <n v="167.3"/>
    <x v="0"/>
    <d v="2020-01-01T00:00:00"/>
    <x v="0"/>
  </r>
  <r>
    <s v="Rural"/>
    <n v="2020"/>
    <s v="January"/>
    <n v="151.9"/>
    <s v="Egg"/>
    <n v="153.5"/>
    <x v="0"/>
    <d v="2020-01-01T00:00:00"/>
    <x v="0"/>
  </r>
  <r>
    <s v="Rural"/>
    <n v="2020"/>
    <s v="January"/>
    <n v="151.9"/>
    <s v="Milk and products"/>
    <n v="150.5"/>
    <x v="0"/>
    <d v="2020-01-01T00:00:00"/>
    <x v="0"/>
  </r>
  <r>
    <s v="Rural"/>
    <n v="2020"/>
    <s v="January"/>
    <n v="151.9"/>
    <s v="Oils and fats"/>
    <n v="132"/>
    <x v="0"/>
    <d v="2020-01-01T00:00:00"/>
    <x v="0"/>
  </r>
  <r>
    <s v="Rural"/>
    <n v="2020"/>
    <s v="January"/>
    <n v="151.9"/>
    <s v="Fruits"/>
    <n v="142.19999999999999"/>
    <x v="0"/>
    <d v="2020-01-01T00:00:00"/>
    <x v="0"/>
  </r>
  <r>
    <s v="Rural"/>
    <n v="2020"/>
    <s v="January"/>
    <n v="151.9"/>
    <s v="Vegetables"/>
    <n v="191.5"/>
    <x v="0"/>
    <d v="2020-01-01T00:00:00"/>
    <x v="0"/>
  </r>
  <r>
    <s v="Rural"/>
    <n v="2020"/>
    <s v="January"/>
    <n v="151.9"/>
    <s v="Pulses and products"/>
    <n v="141.1"/>
    <x v="0"/>
    <d v="2020-01-01T00:00:00"/>
    <x v="0"/>
  </r>
  <r>
    <s v="Rural"/>
    <n v="2020"/>
    <s v="January"/>
    <n v="151.9"/>
    <s v="Sugar and Confectionery"/>
    <n v="113.8"/>
    <x v="0"/>
    <d v="2020-01-01T00:00:00"/>
    <x v="0"/>
  </r>
  <r>
    <s v="Rural"/>
    <n v="2020"/>
    <s v="January"/>
    <n v="151.9"/>
    <s v="Spices"/>
    <n v="151.6"/>
    <x v="0"/>
    <d v="2020-01-01T00:00:00"/>
    <x v="0"/>
  </r>
  <r>
    <s v="Rural"/>
    <n v="2020"/>
    <s v="January"/>
    <n v="151.9"/>
    <s v="Non-alcoholic beverages"/>
    <n v="139.69999999999999"/>
    <x v="0"/>
    <d v="2020-01-01T00:00:00"/>
    <x v="0"/>
  </r>
  <r>
    <s v="Rural"/>
    <n v="2020"/>
    <s v="January"/>
    <n v="151.9"/>
    <s v="Prepared meals, snacks, sweets etc."/>
    <n v="158.69999999999999"/>
    <x v="0"/>
    <d v="2020-01-01T00:00:00"/>
    <x v="0"/>
  </r>
  <r>
    <s v="Rural"/>
    <n v="2020"/>
    <s v="January"/>
    <n v="151.9"/>
    <s v="Food and beverages"/>
    <n v="153"/>
    <x v="0"/>
    <d v="2020-01-01T00:00:00"/>
    <x v="0"/>
  </r>
  <r>
    <s v="Rural"/>
    <n v="2020"/>
    <s v="January"/>
    <n v="151.9"/>
    <s v="Fuel and light"/>
    <n v="150.4"/>
    <x v="1"/>
    <d v="2020-01-01T00:00:00"/>
    <x v="0"/>
  </r>
  <r>
    <s v="Rural"/>
    <n v="2020"/>
    <s v="January"/>
    <n v="151.9"/>
    <s v="Health"/>
    <n v="155.69999999999999"/>
    <x v="2"/>
    <d v="2020-01-01T00:00:00"/>
    <x v="0"/>
  </r>
  <r>
    <s v="Rural"/>
    <n v="2020"/>
    <s v="January"/>
    <n v="151.9"/>
    <s v="Transport and communication"/>
    <n v="136.30000000000001"/>
    <x v="3"/>
    <d v="2020-01-01T00:00:00"/>
    <x v="0"/>
  </r>
  <r>
    <s v="Rural"/>
    <n v="2020"/>
    <s v="January"/>
    <n v="151.9"/>
    <s v="Education"/>
    <n v="161.69999999999999"/>
    <x v="4"/>
    <d v="2020-01-01T00:00:00"/>
    <x v="0"/>
  </r>
  <r>
    <s v="Urban"/>
    <n v="2020"/>
    <s v="January"/>
    <n v="148.19999999999999"/>
    <s v="Cereals and products"/>
    <n v="145.6"/>
    <x v="0"/>
    <d v="2020-01-01T00:00:00"/>
    <x v="0"/>
  </r>
  <r>
    <s v="Urban"/>
    <n v="2020"/>
    <s v="January"/>
    <n v="148.19999999999999"/>
    <s v="Meat and fish"/>
    <n v="167.6"/>
    <x v="0"/>
    <d v="2020-01-01T00:00:00"/>
    <x v="0"/>
  </r>
  <r>
    <s v="Urban"/>
    <n v="2020"/>
    <s v="January"/>
    <n v="148.19999999999999"/>
    <s v="Egg"/>
    <n v="157"/>
    <x v="0"/>
    <d v="2020-01-01T00:00:00"/>
    <x v="0"/>
  </r>
  <r>
    <s v="Urban"/>
    <n v="2020"/>
    <s v="January"/>
    <n v="148.19999999999999"/>
    <s v="Milk and products"/>
    <n v="149.30000000000001"/>
    <x v="0"/>
    <d v="2020-01-01T00:00:00"/>
    <x v="0"/>
  </r>
  <r>
    <s v="Urban"/>
    <n v="2020"/>
    <s v="January"/>
    <n v="148.19999999999999"/>
    <s v="Oils and fats"/>
    <n v="126.3"/>
    <x v="0"/>
    <d v="2020-01-01T00:00:00"/>
    <x v="0"/>
  </r>
  <r>
    <s v="Urban"/>
    <n v="2020"/>
    <s v="January"/>
    <n v="148.19999999999999"/>
    <s v="Fruits"/>
    <n v="144.4"/>
    <x v="0"/>
    <d v="2020-01-01T00:00:00"/>
    <x v="0"/>
  </r>
  <r>
    <s v="Urban"/>
    <n v="2020"/>
    <s v="January"/>
    <n v="148.19999999999999"/>
    <s v="Vegetables"/>
    <n v="207.8"/>
    <x v="0"/>
    <d v="2020-01-01T00:00:00"/>
    <x v="0"/>
  </r>
  <r>
    <s v="Urban"/>
    <n v="2020"/>
    <s v="January"/>
    <n v="148.19999999999999"/>
    <s v="Pulses and products"/>
    <n v="139.1"/>
    <x v="0"/>
    <d v="2020-01-01T00:00:00"/>
    <x v="0"/>
  </r>
  <r>
    <s v="Urban"/>
    <n v="2020"/>
    <s v="January"/>
    <n v="148.19999999999999"/>
    <s v="Sugar and Confectionery"/>
    <n v="114.8"/>
    <x v="0"/>
    <d v="2020-01-01T00:00:00"/>
    <x v="0"/>
  </r>
  <r>
    <s v="Urban"/>
    <n v="2020"/>
    <s v="January"/>
    <n v="148.19999999999999"/>
    <s v="Spices"/>
    <n v="149.5"/>
    <x v="0"/>
    <d v="2020-01-01T00:00:00"/>
    <x v="0"/>
  </r>
  <r>
    <s v="Urban"/>
    <n v="2020"/>
    <s v="January"/>
    <n v="148.19999999999999"/>
    <s v="Non-alcoholic beverages"/>
    <n v="131.1"/>
    <x v="0"/>
    <d v="2020-01-01T00:00:00"/>
    <x v="0"/>
  </r>
  <r>
    <s v="Urban"/>
    <n v="2020"/>
    <s v="January"/>
    <n v="148.19999999999999"/>
    <s v="Prepared meals, snacks, sweets etc."/>
    <n v="158.5"/>
    <x v="0"/>
    <d v="2020-01-01T00:00:00"/>
    <x v="0"/>
  </r>
  <r>
    <s v="Urban"/>
    <n v="2020"/>
    <s v="January"/>
    <n v="148.19999999999999"/>
    <s v="Food and beverages"/>
    <n v="154.4"/>
    <x v="0"/>
    <d v="2020-01-01T00:00:00"/>
    <x v="0"/>
  </r>
  <r>
    <s v="Urban"/>
    <n v="2020"/>
    <s v="January"/>
    <n v="148.19999999999999"/>
    <s v="Fuel and light"/>
    <n v="135.1"/>
    <x v="1"/>
    <d v="2020-01-01T00:00:00"/>
    <x v="0"/>
  </r>
  <r>
    <s v="Urban"/>
    <n v="2020"/>
    <s v="January"/>
    <n v="148.19999999999999"/>
    <s v="Health"/>
    <n v="143.80000000000001"/>
    <x v="2"/>
    <d v="2020-01-01T00:00:00"/>
    <x v="0"/>
  </r>
  <r>
    <s v="Urban"/>
    <n v="2020"/>
    <s v="January"/>
    <n v="148.19999999999999"/>
    <s v="Transport and communication"/>
    <n v="126.1"/>
    <x v="3"/>
    <d v="2020-01-01T00:00:00"/>
    <x v="0"/>
  </r>
  <r>
    <s v="Urban"/>
    <n v="2020"/>
    <s v="January"/>
    <n v="148.19999999999999"/>
    <s v="Education"/>
    <n v="152.1"/>
    <x v="4"/>
    <d v="2020-01-01T00:00:00"/>
    <x v="0"/>
  </r>
  <r>
    <s v="Rural+Urban"/>
    <n v="2020"/>
    <s v="January"/>
    <n v="150.19999999999999"/>
    <s v="Cereals and products"/>
    <n v="144.30000000000001"/>
    <x v="0"/>
    <d v="2020-01-01T00:00:00"/>
    <x v="0"/>
  </r>
  <r>
    <s v="Rural+Urban"/>
    <n v="2020"/>
    <s v="January"/>
    <n v="150.19999999999999"/>
    <s v="Meat and fish"/>
    <n v="167.4"/>
    <x v="0"/>
    <d v="2020-01-01T00:00:00"/>
    <x v="0"/>
  </r>
  <r>
    <s v="Rural+Urban"/>
    <n v="2020"/>
    <s v="January"/>
    <n v="150.19999999999999"/>
    <s v="Egg"/>
    <n v="154.9"/>
    <x v="0"/>
    <d v="2020-01-01T00:00:00"/>
    <x v="0"/>
  </r>
  <r>
    <s v="Rural+Urban"/>
    <n v="2020"/>
    <s v="January"/>
    <n v="150.19999999999999"/>
    <s v="Milk and products"/>
    <n v="150.1"/>
    <x v="0"/>
    <d v="2020-01-01T00:00:00"/>
    <x v="0"/>
  </r>
  <r>
    <s v="Rural+Urban"/>
    <n v="2020"/>
    <s v="January"/>
    <n v="150.19999999999999"/>
    <s v="Oils and fats"/>
    <n v="129.9"/>
    <x v="0"/>
    <d v="2020-01-01T00:00:00"/>
    <x v="0"/>
  </r>
  <r>
    <s v="Rural+Urban"/>
    <n v="2020"/>
    <s v="January"/>
    <n v="150.19999999999999"/>
    <s v="Fruits"/>
    <n v="143.19999999999999"/>
    <x v="0"/>
    <d v="2020-01-01T00:00:00"/>
    <x v="0"/>
  </r>
  <r>
    <s v="Rural+Urban"/>
    <n v="2020"/>
    <s v="January"/>
    <n v="150.19999999999999"/>
    <s v="Vegetables"/>
    <n v="197"/>
    <x v="0"/>
    <d v="2020-01-01T00:00:00"/>
    <x v="0"/>
  </r>
  <r>
    <s v="Rural+Urban"/>
    <n v="2020"/>
    <s v="January"/>
    <n v="150.19999999999999"/>
    <s v="Pulses and products"/>
    <n v="140.4"/>
    <x v="0"/>
    <d v="2020-01-01T00:00:00"/>
    <x v="0"/>
  </r>
  <r>
    <s v="Rural+Urban"/>
    <n v="2020"/>
    <s v="January"/>
    <n v="150.19999999999999"/>
    <s v="Sugar and Confectionery"/>
    <n v="114.1"/>
    <x v="0"/>
    <d v="2020-01-01T00:00:00"/>
    <x v="0"/>
  </r>
  <r>
    <s v="Rural+Urban"/>
    <n v="2020"/>
    <s v="January"/>
    <n v="150.19999999999999"/>
    <s v="Spices"/>
    <n v="150.9"/>
    <x v="0"/>
    <d v="2020-01-01T00:00:00"/>
    <x v="0"/>
  </r>
  <r>
    <s v="Rural+Urban"/>
    <n v="2020"/>
    <s v="January"/>
    <n v="150.19999999999999"/>
    <s v="Non-alcoholic beverages"/>
    <n v="136.1"/>
    <x v="0"/>
    <d v="2020-01-01T00:00:00"/>
    <x v="0"/>
  </r>
  <r>
    <s v="Rural+Urban"/>
    <n v="2020"/>
    <s v="January"/>
    <n v="150.19999999999999"/>
    <s v="Prepared meals, snacks, sweets etc."/>
    <n v="158.6"/>
    <x v="0"/>
    <d v="2020-01-01T00:00:00"/>
    <x v="0"/>
  </r>
  <r>
    <s v="Rural+Urban"/>
    <n v="2020"/>
    <s v="January"/>
    <n v="150.19999999999999"/>
    <s v="Food and beverages"/>
    <n v="153.5"/>
    <x v="0"/>
    <d v="2020-01-01T00:00:00"/>
    <x v="0"/>
  </r>
  <r>
    <s v="Rural+Urban"/>
    <n v="2020"/>
    <s v="January"/>
    <n v="150.19999999999999"/>
    <s v="Fuel and light"/>
    <n v="144.6"/>
    <x v="1"/>
    <d v="2020-01-01T00:00:00"/>
    <x v="0"/>
  </r>
  <r>
    <s v="Rural+Urban"/>
    <n v="2020"/>
    <s v="January"/>
    <n v="150.19999999999999"/>
    <s v="Health"/>
    <n v="151.19999999999999"/>
    <x v="2"/>
    <d v="2020-01-01T00:00:00"/>
    <x v="0"/>
  </r>
  <r>
    <s v="Rural+Urban"/>
    <n v="2020"/>
    <s v="January"/>
    <n v="150.19999999999999"/>
    <s v="Transport and communication"/>
    <n v="130.9"/>
    <x v="3"/>
    <d v="2020-01-01T00:00:00"/>
    <x v="0"/>
  </r>
  <r>
    <s v="Rural+Urban"/>
    <n v="2020"/>
    <s v="January"/>
    <n v="150.19999999999999"/>
    <s v="Education"/>
    <n v="156.1"/>
    <x v="4"/>
    <d v="2020-01-01T00:00:00"/>
    <x v="0"/>
  </r>
  <r>
    <s v="Rural"/>
    <n v="2020"/>
    <s v="February"/>
    <n v="150.4"/>
    <s v="Cereals and products"/>
    <n v="144.19999999999999"/>
    <x v="0"/>
    <d v="2020-02-01T00:00:00"/>
    <x v="0"/>
  </r>
  <r>
    <s v="Rural"/>
    <n v="2020"/>
    <s v="February"/>
    <n v="150.4"/>
    <s v="Meat and fish"/>
    <n v="167.5"/>
    <x v="0"/>
    <d v="2020-02-01T00:00:00"/>
    <x v="0"/>
  </r>
  <r>
    <s v="Rural"/>
    <n v="2020"/>
    <s v="February"/>
    <n v="150.4"/>
    <s v="Egg"/>
    <n v="150.9"/>
    <x v="0"/>
    <d v="2020-02-01T00:00:00"/>
    <x v="0"/>
  </r>
  <r>
    <s v="Rural"/>
    <n v="2020"/>
    <s v="February"/>
    <n v="150.4"/>
    <s v="Milk and products"/>
    <n v="150.9"/>
    <x v="0"/>
    <d v="2020-02-01T00:00:00"/>
    <x v="0"/>
  </r>
  <r>
    <s v="Rural"/>
    <n v="2020"/>
    <s v="February"/>
    <n v="150.4"/>
    <s v="Oils and fats"/>
    <n v="133.69999999999999"/>
    <x v="0"/>
    <d v="2020-02-01T00:00:00"/>
    <x v="0"/>
  </r>
  <r>
    <s v="Rural"/>
    <n v="2020"/>
    <s v="February"/>
    <n v="150.4"/>
    <s v="Fruits"/>
    <n v="140.69999999999999"/>
    <x v="0"/>
    <d v="2020-02-01T00:00:00"/>
    <x v="0"/>
  </r>
  <r>
    <s v="Rural"/>
    <n v="2020"/>
    <s v="February"/>
    <n v="150.4"/>
    <s v="Vegetables"/>
    <n v="165.1"/>
    <x v="0"/>
    <d v="2020-02-01T00:00:00"/>
    <x v="0"/>
  </r>
  <r>
    <s v="Rural"/>
    <n v="2020"/>
    <s v="February"/>
    <n v="150.4"/>
    <s v="Pulses and products"/>
    <n v="141.80000000000001"/>
    <x v="0"/>
    <d v="2020-02-01T00:00:00"/>
    <x v="0"/>
  </r>
  <r>
    <s v="Rural"/>
    <n v="2020"/>
    <s v="February"/>
    <n v="150.4"/>
    <s v="Sugar and Confectionery"/>
    <n v="113.1"/>
    <x v="0"/>
    <d v="2020-02-01T00:00:00"/>
    <x v="0"/>
  </r>
  <r>
    <s v="Rural"/>
    <n v="2020"/>
    <s v="February"/>
    <n v="150.4"/>
    <s v="Spices"/>
    <n v="152.80000000000001"/>
    <x v="0"/>
    <d v="2020-02-01T00:00:00"/>
    <x v="0"/>
  </r>
  <r>
    <s v="Rural"/>
    <n v="2020"/>
    <s v="February"/>
    <n v="150.4"/>
    <s v="Non-alcoholic beverages"/>
    <n v="140.1"/>
    <x v="0"/>
    <d v="2020-02-01T00:00:00"/>
    <x v="0"/>
  </r>
  <r>
    <s v="Rural"/>
    <n v="2020"/>
    <s v="February"/>
    <n v="150.4"/>
    <s v="Prepared meals, snacks, sweets etc."/>
    <n v="159.19999999999999"/>
    <x v="0"/>
    <d v="2020-02-01T00:00:00"/>
    <x v="0"/>
  </r>
  <r>
    <s v="Rural"/>
    <n v="2020"/>
    <s v="February"/>
    <n v="150.4"/>
    <s v="Food and beverages"/>
    <n v="149.80000000000001"/>
    <x v="0"/>
    <d v="2020-02-01T00:00:00"/>
    <x v="0"/>
  </r>
  <r>
    <s v="Rural"/>
    <n v="2020"/>
    <s v="February"/>
    <n v="150.4"/>
    <s v="Fuel and light"/>
    <n v="152.30000000000001"/>
    <x v="1"/>
    <d v="2020-02-01T00:00:00"/>
    <x v="0"/>
  </r>
  <r>
    <s v="Rural"/>
    <n v="2020"/>
    <s v="February"/>
    <n v="150.4"/>
    <s v="Health"/>
    <n v="156.19999999999999"/>
    <x v="2"/>
    <d v="2020-02-01T00:00:00"/>
    <x v="0"/>
  </r>
  <r>
    <s v="Rural"/>
    <n v="2020"/>
    <s v="February"/>
    <n v="150.4"/>
    <s v="Transport and communication"/>
    <n v="136"/>
    <x v="3"/>
    <d v="2020-02-01T00:00:00"/>
    <x v="0"/>
  </r>
  <r>
    <s v="Rural"/>
    <n v="2020"/>
    <s v="February"/>
    <n v="150.4"/>
    <s v="Education"/>
    <n v="161.9"/>
    <x v="4"/>
    <d v="2020-02-01T00:00:00"/>
    <x v="0"/>
  </r>
  <r>
    <s v="Urban"/>
    <n v="2020"/>
    <s v="February"/>
    <n v="147.69999999999999"/>
    <s v="Cereals and products"/>
    <n v="146.19999999999999"/>
    <x v="0"/>
    <d v="2020-02-01T00:00:00"/>
    <x v="0"/>
  </r>
  <r>
    <s v="Urban"/>
    <n v="2020"/>
    <s v="February"/>
    <n v="147.69999999999999"/>
    <s v="Meat and fish"/>
    <n v="167.6"/>
    <x v="0"/>
    <d v="2020-02-01T00:00:00"/>
    <x v="0"/>
  </r>
  <r>
    <s v="Urban"/>
    <n v="2020"/>
    <s v="February"/>
    <n v="147.69999999999999"/>
    <s v="Egg"/>
    <n v="153.1"/>
    <x v="0"/>
    <d v="2020-02-01T00:00:00"/>
    <x v="0"/>
  </r>
  <r>
    <s v="Urban"/>
    <n v="2020"/>
    <s v="February"/>
    <n v="147.69999999999999"/>
    <s v="Milk and products"/>
    <n v="150.69999999999999"/>
    <x v="0"/>
    <d v="2020-02-01T00:00:00"/>
    <x v="0"/>
  </r>
  <r>
    <s v="Urban"/>
    <n v="2020"/>
    <s v="February"/>
    <n v="147.69999999999999"/>
    <s v="Oils and fats"/>
    <n v="127.4"/>
    <x v="0"/>
    <d v="2020-02-01T00:00:00"/>
    <x v="0"/>
  </r>
  <r>
    <s v="Urban"/>
    <n v="2020"/>
    <s v="February"/>
    <n v="147.69999999999999"/>
    <s v="Fruits"/>
    <n v="143.1"/>
    <x v="0"/>
    <d v="2020-02-01T00:00:00"/>
    <x v="0"/>
  </r>
  <r>
    <s v="Urban"/>
    <n v="2020"/>
    <s v="February"/>
    <n v="147.69999999999999"/>
    <s v="Vegetables"/>
    <n v="181.7"/>
    <x v="0"/>
    <d v="2020-02-01T00:00:00"/>
    <x v="0"/>
  </r>
  <r>
    <s v="Urban"/>
    <n v="2020"/>
    <s v="February"/>
    <n v="147.69999999999999"/>
    <s v="Pulses and products"/>
    <n v="139.6"/>
    <x v="0"/>
    <d v="2020-02-01T00:00:00"/>
    <x v="0"/>
  </r>
  <r>
    <s v="Urban"/>
    <n v="2020"/>
    <s v="February"/>
    <n v="147.69999999999999"/>
    <s v="Sugar and Confectionery"/>
    <n v="114.6"/>
    <x v="0"/>
    <d v="2020-02-01T00:00:00"/>
    <x v="0"/>
  </r>
  <r>
    <s v="Urban"/>
    <n v="2020"/>
    <s v="February"/>
    <n v="147.69999999999999"/>
    <s v="Spices"/>
    <n v="150.4"/>
    <x v="0"/>
    <d v="2020-02-01T00:00:00"/>
    <x v="0"/>
  </r>
  <r>
    <s v="Urban"/>
    <n v="2020"/>
    <s v="February"/>
    <n v="147.69999999999999"/>
    <s v="Non-alcoholic beverages"/>
    <n v="131.5"/>
    <x v="0"/>
    <d v="2020-02-01T00:00:00"/>
    <x v="0"/>
  </r>
  <r>
    <s v="Urban"/>
    <n v="2020"/>
    <s v="February"/>
    <n v="147.69999999999999"/>
    <s v="Prepared meals, snacks, sweets etc."/>
    <n v="159"/>
    <x v="0"/>
    <d v="2020-02-01T00:00:00"/>
    <x v="0"/>
  </r>
  <r>
    <s v="Urban"/>
    <n v="2020"/>
    <s v="February"/>
    <n v="147.69999999999999"/>
    <s v="Food and beverages"/>
    <n v="151.69999999999999"/>
    <x v="0"/>
    <d v="2020-02-01T00:00:00"/>
    <x v="0"/>
  </r>
  <r>
    <s v="Urban"/>
    <n v="2020"/>
    <s v="February"/>
    <n v="147.69999999999999"/>
    <s v="Fuel and light"/>
    <n v="138.9"/>
    <x v="1"/>
    <d v="2020-02-01T00:00:00"/>
    <x v="0"/>
  </r>
  <r>
    <s v="Urban"/>
    <n v="2020"/>
    <s v="February"/>
    <n v="147.69999999999999"/>
    <s v="Health"/>
    <n v="144.4"/>
    <x v="2"/>
    <d v="2020-02-01T00:00:00"/>
    <x v="0"/>
  </r>
  <r>
    <s v="Urban"/>
    <n v="2020"/>
    <s v="February"/>
    <n v="147.69999999999999"/>
    <s v="Transport and communication"/>
    <n v="125.2"/>
    <x v="3"/>
    <d v="2020-02-01T00:00:00"/>
    <x v="0"/>
  </r>
  <r>
    <s v="Urban"/>
    <n v="2020"/>
    <s v="February"/>
    <n v="147.69999999999999"/>
    <s v="Education"/>
    <n v="152.19999999999999"/>
    <x v="4"/>
    <d v="2020-02-01T00:00:00"/>
    <x v="0"/>
  </r>
  <r>
    <s v="Rural+Urban"/>
    <n v="2020"/>
    <s v="February"/>
    <n v="149.1"/>
    <s v="Cereals and products"/>
    <n v="144.80000000000001"/>
    <x v="0"/>
    <d v="2020-02-01T00:00:00"/>
    <x v="0"/>
  </r>
  <r>
    <s v="Rural+Urban"/>
    <n v="2020"/>
    <s v="February"/>
    <n v="149.1"/>
    <s v="Meat and fish"/>
    <n v="167.5"/>
    <x v="0"/>
    <d v="2020-02-01T00:00:00"/>
    <x v="0"/>
  </r>
  <r>
    <s v="Rural+Urban"/>
    <n v="2020"/>
    <s v="February"/>
    <n v="149.1"/>
    <s v="Egg"/>
    <n v="151.80000000000001"/>
    <x v="0"/>
    <d v="2020-02-01T00:00:00"/>
    <x v="0"/>
  </r>
  <r>
    <s v="Rural+Urban"/>
    <n v="2020"/>
    <s v="February"/>
    <n v="149.1"/>
    <s v="Milk and products"/>
    <n v="150.80000000000001"/>
    <x v="0"/>
    <d v="2020-02-01T00:00:00"/>
    <x v="0"/>
  </r>
  <r>
    <s v="Rural+Urban"/>
    <n v="2020"/>
    <s v="February"/>
    <n v="149.1"/>
    <s v="Oils and fats"/>
    <n v="131.4"/>
    <x v="0"/>
    <d v="2020-02-01T00:00:00"/>
    <x v="0"/>
  </r>
  <r>
    <s v="Rural+Urban"/>
    <n v="2020"/>
    <s v="February"/>
    <n v="149.1"/>
    <s v="Fruits"/>
    <n v="141.80000000000001"/>
    <x v="0"/>
    <d v="2020-02-01T00:00:00"/>
    <x v="0"/>
  </r>
  <r>
    <s v="Rural+Urban"/>
    <n v="2020"/>
    <s v="February"/>
    <n v="149.1"/>
    <s v="Vegetables"/>
    <n v="170.7"/>
    <x v="0"/>
    <d v="2020-02-01T00:00:00"/>
    <x v="0"/>
  </r>
  <r>
    <s v="Rural+Urban"/>
    <n v="2020"/>
    <s v="February"/>
    <n v="149.1"/>
    <s v="Pulses and products"/>
    <n v="141.1"/>
    <x v="0"/>
    <d v="2020-02-01T00:00:00"/>
    <x v="0"/>
  </r>
  <r>
    <s v="Rural+Urban"/>
    <n v="2020"/>
    <s v="February"/>
    <n v="149.1"/>
    <s v="Sugar and Confectionery"/>
    <n v="113.6"/>
    <x v="0"/>
    <d v="2020-02-01T00:00:00"/>
    <x v="0"/>
  </r>
  <r>
    <s v="Rural+Urban"/>
    <n v="2020"/>
    <s v="February"/>
    <n v="149.1"/>
    <s v="Spices"/>
    <n v="152"/>
    <x v="0"/>
    <d v="2020-02-01T00:00:00"/>
    <x v="0"/>
  </r>
  <r>
    <s v="Rural+Urban"/>
    <n v="2020"/>
    <s v="February"/>
    <n v="149.1"/>
    <s v="Non-alcoholic beverages"/>
    <n v="136.5"/>
    <x v="0"/>
    <d v="2020-02-01T00:00:00"/>
    <x v="0"/>
  </r>
  <r>
    <s v="Rural+Urban"/>
    <n v="2020"/>
    <s v="February"/>
    <n v="149.1"/>
    <s v="Prepared meals, snacks, sweets etc."/>
    <n v="159.1"/>
    <x v="0"/>
    <d v="2020-02-01T00:00:00"/>
    <x v="0"/>
  </r>
  <r>
    <s v="Rural+Urban"/>
    <n v="2020"/>
    <s v="February"/>
    <n v="149.1"/>
    <s v="Food and beverages"/>
    <n v="150.5"/>
    <x v="0"/>
    <d v="2020-02-01T00:00:00"/>
    <x v="0"/>
  </r>
  <r>
    <s v="Rural+Urban"/>
    <n v="2020"/>
    <s v="February"/>
    <n v="149.1"/>
    <s v="Fuel and light"/>
    <n v="147.19999999999999"/>
    <x v="1"/>
    <d v="2020-02-01T00:00:00"/>
    <x v="0"/>
  </r>
  <r>
    <s v="Rural+Urban"/>
    <n v="2020"/>
    <s v="February"/>
    <n v="149.1"/>
    <s v="Health"/>
    <n v="151.69999999999999"/>
    <x v="2"/>
    <d v="2020-02-01T00:00:00"/>
    <x v="0"/>
  </r>
  <r>
    <s v="Rural+Urban"/>
    <n v="2020"/>
    <s v="February"/>
    <n v="149.1"/>
    <s v="Transport and communication"/>
    <n v="130.30000000000001"/>
    <x v="3"/>
    <d v="2020-02-01T00:00:00"/>
    <x v="0"/>
  </r>
  <r>
    <s v="Rural+Urban"/>
    <n v="2020"/>
    <s v="February"/>
    <n v="149.1"/>
    <s v="Education"/>
    <n v="156.19999999999999"/>
    <x v="4"/>
    <d v="2020-02-01T00:00:00"/>
    <x v="0"/>
  </r>
  <r>
    <s v="Rural"/>
    <n v="2020"/>
    <s v="March"/>
    <n v="149.80000000000001"/>
    <s v="Cereals and products"/>
    <n v="144.4"/>
    <x v="0"/>
    <d v="2020-03-01T00:00:00"/>
    <x v="0"/>
  </r>
  <r>
    <s v="Rural"/>
    <n v="2020"/>
    <s v="March"/>
    <n v="149.80000000000001"/>
    <s v="Meat and fish"/>
    <n v="166.8"/>
    <x v="0"/>
    <d v="2020-03-01T00:00:00"/>
    <x v="0"/>
  </r>
  <r>
    <s v="Rural"/>
    <n v="2020"/>
    <s v="March"/>
    <n v="149.80000000000001"/>
    <s v="Egg"/>
    <n v="147.6"/>
    <x v="0"/>
    <d v="2020-03-01T00:00:00"/>
    <x v="0"/>
  </r>
  <r>
    <s v="Rural"/>
    <n v="2020"/>
    <s v="March"/>
    <n v="149.80000000000001"/>
    <s v="Milk and products"/>
    <n v="151.69999999999999"/>
    <x v="0"/>
    <d v="2020-03-01T00:00:00"/>
    <x v="0"/>
  </r>
  <r>
    <s v="Rural"/>
    <n v="2020"/>
    <s v="March"/>
    <n v="149.80000000000001"/>
    <s v="Oils and fats"/>
    <n v="133.30000000000001"/>
    <x v="0"/>
    <d v="2020-03-01T00:00:00"/>
    <x v="0"/>
  </r>
  <r>
    <s v="Rural"/>
    <n v="2020"/>
    <s v="March"/>
    <n v="149.80000000000001"/>
    <s v="Fruits"/>
    <n v="141.80000000000001"/>
    <x v="0"/>
    <d v="2020-03-01T00:00:00"/>
    <x v="0"/>
  </r>
  <r>
    <s v="Rural"/>
    <n v="2020"/>
    <s v="March"/>
    <n v="149.80000000000001"/>
    <s v="Vegetables"/>
    <n v="152.30000000000001"/>
    <x v="0"/>
    <d v="2020-03-01T00:00:00"/>
    <x v="0"/>
  </r>
  <r>
    <s v="Rural"/>
    <n v="2020"/>
    <s v="March"/>
    <n v="149.80000000000001"/>
    <s v="Pulses and products"/>
    <n v="141.80000000000001"/>
    <x v="0"/>
    <d v="2020-03-01T00:00:00"/>
    <x v="0"/>
  </r>
  <r>
    <s v="Rural"/>
    <n v="2020"/>
    <s v="March"/>
    <n v="149.80000000000001"/>
    <s v="Sugar and Confectionery"/>
    <n v="112.6"/>
    <x v="0"/>
    <d v="2020-03-01T00:00:00"/>
    <x v="0"/>
  </r>
  <r>
    <s v="Rural"/>
    <n v="2020"/>
    <s v="March"/>
    <n v="149.80000000000001"/>
    <s v="Spices"/>
    <n v="154"/>
    <x v="0"/>
    <d v="2020-03-01T00:00:00"/>
    <x v="0"/>
  </r>
  <r>
    <s v="Rural"/>
    <n v="2020"/>
    <s v="March"/>
    <n v="149.80000000000001"/>
    <s v="Non-alcoholic beverages"/>
    <n v="140.1"/>
    <x v="0"/>
    <d v="2020-03-01T00:00:00"/>
    <x v="0"/>
  </r>
  <r>
    <s v="Rural"/>
    <n v="2020"/>
    <s v="March"/>
    <n v="149.80000000000001"/>
    <s v="Prepared meals, snacks, sweets etc."/>
    <n v="160"/>
    <x v="0"/>
    <d v="2020-03-01T00:00:00"/>
    <x v="0"/>
  </r>
  <r>
    <s v="Rural"/>
    <n v="2020"/>
    <s v="March"/>
    <n v="149.80000000000001"/>
    <s v="Food and beverages"/>
    <n v="148.19999999999999"/>
    <x v="0"/>
    <d v="2020-03-01T00:00:00"/>
    <x v="0"/>
  </r>
  <r>
    <s v="Rural"/>
    <n v="2020"/>
    <s v="March"/>
    <n v="149.80000000000001"/>
    <s v="Fuel and light"/>
    <n v="153.4"/>
    <x v="1"/>
    <d v="2020-03-01T00:00:00"/>
    <x v="0"/>
  </r>
  <r>
    <s v="Rural"/>
    <n v="2020"/>
    <s v="March"/>
    <n v="149.80000000000001"/>
    <s v="Health"/>
    <n v="156.69999999999999"/>
    <x v="2"/>
    <d v="2020-03-01T00:00:00"/>
    <x v="0"/>
  </r>
  <r>
    <s v="Rural"/>
    <n v="2020"/>
    <s v="March"/>
    <n v="149.80000000000001"/>
    <s v="Transport and communication"/>
    <n v="135.80000000000001"/>
    <x v="3"/>
    <d v="2020-03-01T00:00:00"/>
    <x v="0"/>
  </r>
  <r>
    <s v="Rural"/>
    <n v="2020"/>
    <s v="March"/>
    <n v="149.80000000000001"/>
    <s v="Education"/>
    <n v="161.19999999999999"/>
    <x v="4"/>
    <d v="2020-03-01T00:00:00"/>
    <x v="0"/>
  </r>
  <r>
    <s v="Urban"/>
    <n v="2020"/>
    <s v="March"/>
    <n v="147.30000000000001"/>
    <s v="Cereals and products"/>
    <n v="146.5"/>
    <x v="0"/>
    <d v="2020-03-01T00:00:00"/>
    <x v="0"/>
  </r>
  <r>
    <s v="Urban"/>
    <n v="2020"/>
    <s v="March"/>
    <n v="147.30000000000001"/>
    <s v="Meat and fish"/>
    <n v="167.5"/>
    <x v="0"/>
    <d v="2020-03-01T00:00:00"/>
    <x v="0"/>
  </r>
  <r>
    <s v="Urban"/>
    <n v="2020"/>
    <s v="March"/>
    <n v="147.30000000000001"/>
    <s v="Egg"/>
    <n v="148.9"/>
    <x v="0"/>
    <d v="2020-03-01T00:00:00"/>
    <x v="0"/>
  </r>
  <r>
    <s v="Urban"/>
    <n v="2020"/>
    <s v="March"/>
    <n v="147.30000000000001"/>
    <s v="Milk and products"/>
    <n v="151.1"/>
    <x v="0"/>
    <d v="2020-03-01T00:00:00"/>
    <x v="0"/>
  </r>
  <r>
    <s v="Urban"/>
    <n v="2020"/>
    <s v="March"/>
    <n v="147.30000000000001"/>
    <s v="Oils and fats"/>
    <n v="127.5"/>
    <x v="0"/>
    <d v="2020-03-01T00:00:00"/>
    <x v="0"/>
  </r>
  <r>
    <s v="Urban"/>
    <n v="2020"/>
    <s v="March"/>
    <n v="147.30000000000001"/>
    <s v="Fruits"/>
    <n v="143.30000000000001"/>
    <x v="0"/>
    <d v="2020-03-01T00:00:00"/>
    <x v="0"/>
  </r>
  <r>
    <s v="Urban"/>
    <n v="2020"/>
    <s v="March"/>
    <n v="147.30000000000001"/>
    <s v="Vegetables"/>
    <n v="167"/>
    <x v="0"/>
    <d v="2020-03-01T00:00:00"/>
    <x v="0"/>
  </r>
  <r>
    <s v="Urban"/>
    <n v="2020"/>
    <s v="March"/>
    <n v="147.30000000000001"/>
    <s v="Pulses and products"/>
    <n v="139.69999999999999"/>
    <x v="0"/>
    <d v="2020-03-01T00:00:00"/>
    <x v="0"/>
  </r>
  <r>
    <s v="Urban"/>
    <n v="2020"/>
    <s v="March"/>
    <n v="147.30000000000001"/>
    <s v="Sugar and Confectionery"/>
    <n v="114.4"/>
    <x v="0"/>
    <d v="2020-03-01T00:00:00"/>
    <x v="0"/>
  </r>
  <r>
    <s v="Urban"/>
    <n v="2020"/>
    <s v="March"/>
    <n v="147.30000000000001"/>
    <s v="Spices"/>
    <n v="151.5"/>
    <x v="0"/>
    <d v="2020-03-01T00:00:00"/>
    <x v="0"/>
  </r>
  <r>
    <s v="Urban"/>
    <n v="2020"/>
    <s v="March"/>
    <n v="147.30000000000001"/>
    <s v="Non-alcoholic beverages"/>
    <n v="131.9"/>
    <x v="0"/>
    <d v="2020-03-01T00:00:00"/>
    <x v="0"/>
  </r>
  <r>
    <s v="Urban"/>
    <n v="2020"/>
    <s v="March"/>
    <n v="147.30000000000001"/>
    <s v="Prepared meals, snacks, sweets etc."/>
    <n v="159.1"/>
    <x v="0"/>
    <d v="2020-03-01T00:00:00"/>
    <x v="0"/>
  </r>
  <r>
    <s v="Urban"/>
    <n v="2020"/>
    <s v="March"/>
    <n v="147.30000000000001"/>
    <s v="Food and beverages"/>
    <n v="150.1"/>
    <x v="0"/>
    <d v="2020-03-01T00:00:00"/>
    <x v="0"/>
  </r>
  <r>
    <s v="Urban"/>
    <n v="2020"/>
    <s v="March"/>
    <n v="147.30000000000001"/>
    <s v="Fuel and light"/>
    <n v="141.4"/>
    <x v="1"/>
    <d v="2020-03-01T00:00:00"/>
    <x v="0"/>
  </r>
  <r>
    <s v="Urban"/>
    <n v="2020"/>
    <s v="March"/>
    <n v="147.30000000000001"/>
    <s v="Health"/>
    <n v="145"/>
    <x v="2"/>
    <d v="2020-03-01T00:00:00"/>
    <x v="0"/>
  </r>
  <r>
    <s v="Urban"/>
    <n v="2020"/>
    <s v="March"/>
    <n v="147.30000000000001"/>
    <s v="Transport and communication"/>
    <n v="124.6"/>
    <x v="3"/>
    <d v="2020-03-01T00:00:00"/>
    <x v="0"/>
  </r>
  <r>
    <s v="Urban"/>
    <n v="2020"/>
    <s v="March"/>
    <n v="147.30000000000001"/>
    <s v="Education"/>
    <n v="152.5"/>
    <x v="4"/>
    <d v="2020-03-01T00:00:00"/>
    <x v="0"/>
  </r>
  <r>
    <s v="Rural+Urban"/>
    <n v="2020"/>
    <s v="March"/>
    <n v="148.6"/>
    <s v="Cereals and products"/>
    <n v="145.1"/>
    <x v="0"/>
    <d v="2020-03-01T00:00:00"/>
    <x v="0"/>
  </r>
  <r>
    <s v="Rural+Urban"/>
    <n v="2020"/>
    <s v="March"/>
    <n v="148.6"/>
    <s v="Meat and fish"/>
    <n v="167"/>
    <x v="0"/>
    <d v="2020-03-01T00:00:00"/>
    <x v="0"/>
  </r>
  <r>
    <s v="Rural+Urban"/>
    <n v="2020"/>
    <s v="March"/>
    <n v="148.6"/>
    <s v="Egg"/>
    <n v="148.1"/>
    <x v="0"/>
    <d v="2020-03-01T00:00:00"/>
    <x v="0"/>
  </r>
  <r>
    <s v="Rural+Urban"/>
    <n v="2020"/>
    <s v="March"/>
    <n v="148.6"/>
    <s v="Milk and products"/>
    <n v="151.5"/>
    <x v="0"/>
    <d v="2020-03-01T00:00:00"/>
    <x v="0"/>
  </r>
  <r>
    <s v="Rural+Urban"/>
    <n v="2020"/>
    <s v="March"/>
    <n v="148.6"/>
    <s v="Oils and fats"/>
    <n v="131.19999999999999"/>
    <x v="0"/>
    <d v="2020-03-01T00:00:00"/>
    <x v="0"/>
  </r>
  <r>
    <s v="Rural+Urban"/>
    <n v="2020"/>
    <s v="March"/>
    <n v="148.6"/>
    <s v="Fruits"/>
    <n v="142.5"/>
    <x v="0"/>
    <d v="2020-03-01T00:00:00"/>
    <x v="0"/>
  </r>
  <r>
    <s v="Rural+Urban"/>
    <n v="2020"/>
    <s v="March"/>
    <n v="148.6"/>
    <s v="Vegetables"/>
    <n v="157.30000000000001"/>
    <x v="0"/>
    <d v="2020-03-01T00:00:00"/>
    <x v="0"/>
  </r>
  <r>
    <s v="Rural+Urban"/>
    <n v="2020"/>
    <s v="March"/>
    <n v="148.6"/>
    <s v="Pulses and products"/>
    <n v="141.1"/>
    <x v="0"/>
    <d v="2020-03-01T00:00:00"/>
    <x v="0"/>
  </r>
  <r>
    <s v="Rural+Urban"/>
    <n v="2020"/>
    <s v="March"/>
    <n v="148.6"/>
    <s v="Sugar and Confectionery"/>
    <n v="113.2"/>
    <x v="0"/>
    <d v="2020-03-01T00:00:00"/>
    <x v="0"/>
  </r>
  <r>
    <s v="Rural+Urban"/>
    <n v="2020"/>
    <s v="March"/>
    <n v="148.6"/>
    <s v="Spices"/>
    <n v="153.19999999999999"/>
    <x v="0"/>
    <d v="2020-03-01T00:00:00"/>
    <x v="0"/>
  </r>
  <r>
    <s v="Rural+Urban"/>
    <n v="2020"/>
    <s v="March"/>
    <n v="148.6"/>
    <s v="Non-alcoholic beverages"/>
    <n v="136.69999999999999"/>
    <x v="0"/>
    <d v="2020-03-01T00:00:00"/>
    <x v="0"/>
  </r>
  <r>
    <s v="Rural+Urban"/>
    <n v="2020"/>
    <s v="March"/>
    <n v="148.6"/>
    <s v="Prepared meals, snacks, sweets etc."/>
    <n v="159.6"/>
    <x v="0"/>
    <d v="2020-03-01T00:00:00"/>
    <x v="0"/>
  </r>
  <r>
    <s v="Rural+Urban"/>
    <n v="2020"/>
    <s v="March"/>
    <n v="148.6"/>
    <s v="Food and beverages"/>
    <n v="148.9"/>
    <x v="0"/>
    <d v="2020-03-01T00:00:00"/>
    <x v="0"/>
  </r>
  <r>
    <s v="Rural+Urban"/>
    <n v="2020"/>
    <s v="March"/>
    <n v="148.6"/>
    <s v="Fuel and light"/>
    <n v="148.9"/>
    <x v="1"/>
    <d v="2020-03-01T00:00:00"/>
    <x v="0"/>
  </r>
  <r>
    <s v="Rural+Urban"/>
    <n v="2020"/>
    <s v="March"/>
    <n v="148.6"/>
    <s v="Health"/>
    <n v="152.30000000000001"/>
    <x v="2"/>
    <d v="2020-03-01T00:00:00"/>
    <x v="0"/>
  </r>
  <r>
    <s v="Rural+Urban"/>
    <n v="2020"/>
    <s v="March"/>
    <n v="148.6"/>
    <s v="Transport and communication"/>
    <n v="129.9"/>
    <x v="3"/>
    <d v="2020-03-01T00:00:00"/>
    <x v="0"/>
  </r>
  <r>
    <s v="Rural+Urban"/>
    <n v="2020"/>
    <s v="March"/>
    <n v="148.6"/>
    <s v="Education"/>
    <n v="156.1"/>
    <x v="4"/>
    <d v="2020-03-01T00:00:00"/>
    <x v="0"/>
  </r>
  <r>
    <s v="Rural"/>
    <n v="2020"/>
    <s v="June"/>
    <n v="152.69999999999999"/>
    <s v="Cereals and products"/>
    <n v="148.19999999999999"/>
    <x v="0"/>
    <d v="2020-06-01T00:00:00"/>
    <x v="0"/>
  </r>
  <r>
    <s v="Rural"/>
    <n v="2020"/>
    <s v="June"/>
    <n v="152.69999999999999"/>
    <s v="Meat and fish"/>
    <n v="190.3"/>
    <x v="0"/>
    <d v="2020-06-01T00:00:00"/>
    <x v="0"/>
  </r>
  <r>
    <s v="Rural"/>
    <n v="2020"/>
    <s v="June"/>
    <n v="152.69999999999999"/>
    <s v="Egg"/>
    <n v="149.4"/>
    <x v="0"/>
    <d v="2020-06-01T00:00:00"/>
    <x v="0"/>
  </r>
  <r>
    <s v="Rural"/>
    <n v="2020"/>
    <s v="June"/>
    <n v="152.69999999999999"/>
    <s v="Milk and products"/>
    <n v="153.30000000000001"/>
    <x v="0"/>
    <d v="2020-06-01T00:00:00"/>
    <x v="0"/>
  </r>
  <r>
    <s v="Rural"/>
    <n v="2020"/>
    <s v="June"/>
    <n v="152.69999999999999"/>
    <s v="Oils and fats"/>
    <n v="138.19999999999999"/>
    <x v="0"/>
    <d v="2020-06-01T00:00:00"/>
    <x v="0"/>
  </r>
  <r>
    <s v="Rural"/>
    <n v="2020"/>
    <s v="June"/>
    <n v="152.69999999999999"/>
    <s v="Fruits"/>
    <n v="143.19999999999999"/>
    <x v="0"/>
    <d v="2020-06-01T00:00:00"/>
    <x v="0"/>
  </r>
  <r>
    <s v="Rural"/>
    <n v="2020"/>
    <s v="June"/>
    <n v="152.69999999999999"/>
    <s v="Vegetables"/>
    <n v="148.9"/>
    <x v="0"/>
    <d v="2020-06-01T00:00:00"/>
    <x v="0"/>
  </r>
  <r>
    <s v="Rural"/>
    <n v="2020"/>
    <s v="June"/>
    <n v="152.69999999999999"/>
    <s v="Pulses and products"/>
    <n v="150.30000000000001"/>
    <x v="0"/>
    <d v="2020-06-01T00:00:00"/>
    <x v="0"/>
  </r>
  <r>
    <s v="Rural"/>
    <n v="2020"/>
    <s v="June"/>
    <n v="152.69999999999999"/>
    <s v="Sugar and Confectionery"/>
    <n v="113.2"/>
    <x v="0"/>
    <d v="2020-06-01T00:00:00"/>
    <x v="0"/>
  </r>
  <r>
    <s v="Rural"/>
    <n v="2020"/>
    <s v="June"/>
    <n v="152.69999999999999"/>
    <s v="Spices"/>
    <n v="159.80000000000001"/>
    <x v="0"/>
    <d v="2020-06-01T00:00:00"/>
    <x v="0"/>
  </r>
  <r>
    <s v="Rural"/>
    <n v="2020"/>
    <s v="June"/>
    <n v="152.69999999999999"/>
    <s v="Non-alcoholic beverages"/>
    <n v="142.1"/>
    <x v="0"/>
    <d v="2020-06-01T00:00:00"/>
    <x v="0"/>
  </r>
  <r>
    <s v="Rural"/>
    <n v="2020"/>
    <s v="June"/>
    <n v="152.69999999999999"/>
    <s v="Prepared meals, snacks, sweets etc."/>
    <n v="161.80000000000001"/>
    <x v="0"/>
    <d v="2020-06-01T00:00:00"/>
    <x v="0"/>
  </r>
  <r>
    <s v="Rural"/>
    <n v="2020"/>
    <s v="June"/>
    <n v="152.69999999999999"/>
    <s v="Food and beverages"/>
    <n v="152.30000000000001"/>
    <x v="0"/>
    <d v="2020-06-01T00:00:00"/>
    <x v="0"/>
  </r>
  <r>
    <s v="Rural"/>
    <n v="2020"/>
    <s v="June"/>
    <n v="152.69999999999999"/>
    <s v="Fuel and light"/>
    <n v="144.9"/>
    <x v="1"/>
    <d v="2020-06-01T00:00:00"/>
    <x v="0"/>
  </r>
  <r>
    <s v="Rural"/>
    <n v="2020"/>
    <s v="June"/>
    <n v="152.69999999999999"/>
    <s v="Health"/>
    <n v="158.19999999999999"/>
    <x v="2"/>
    <d v="2020-06-01T00:00:00"/>
    <x v="0"/>
  </r>
  <r>
    <s v="Rural"/>
    <n v="2020"/>
    <s v="June"/>
    <n v="152.69999999999999"/>
    <s v="Transport and communication"/>
    <n v="141.4"/>
    <x v="3"/>
    <d v="2020-06-01T00:00:00"/>
    <x v="0"/>
  </r>
  <r>
    <s v="Rural"/>
    <n v="2020"/>
    <s v="June"/>
    <n v="152.69999999999999"/>
    <s v="Education"/>
    <n v="161.80000000000001"/>
    <x v="4"/>
    <d v="2020-06-01T00:00:00"/>
    <x v="0"/>
  </r>
  <r>
    <s v="Urban"/>
    <n v="2020"/>
    <s v="June"/>
    <n v="150.80000000000001"/>
    <s v="Cereals and products"/>
    <n v="152.69999999999999"/>
    <x v="0"/>
    <d v="2020-06-01T00:00:00"/>
    <x v="0"/>
  </r>
  <r>
    <s v="Urban"/>
    <n v="2020"/>
    <s v="June"/>
    <n v="150.80000000000001"/>
    <s v="Meat and fish"/>
    <n v="197"/>
    <x v="0"/>
    <d v="2020-06-01T00:00:00"/>
    <x v="0"/>
  </r>
  <r>
    <s v="Urban"/>
    <n v="2020"/>
    <s v="June"/>
    <n v="150.80000000000001"/>
    <s v="Egg"/>
    <n v="154.6"/>
    <x v="0"/>
    <d v="2020-06-01T00:00:00"/>
    <x v="0"/>
  </r>
  <r>
    <s v="Urban"/>
    <n v="2020"/>
    <s v="June"/>
    <n v="150.80000000000001"/>
    <s v="Milk and products"/>
    <n v="153.4"/>
    <x v="0"/>
    <d v="2020-06-01T00:00:00"/>
    <x v="0"/>
  </r>
  <r>
    <s v="Urban"/>
    <n v="2020"/>
    <s v="June"/>
    <n v="150.80000000000001"/>
    <s v="Oils and fats"/>
    <n v="132.9"/>
    <x v="0"/>
    <d v="2020-06-01T00:00:00"/>
    <x v="0"/>
  </r>
  <r>
    <s v="Urban"/>
    <n v="2020"/>
    <s v="June"/>
    <n v="150.80000000000001"/>
    <s v="Fruits"/>
    <n v="151.80000000000001"/>
    <x v="0"/>
    <d v="2020-06-01T00:00:00"/>
    <x v="0"/>
  </r>
  <r>
    <s v="Urban"/>
    <n v="2020"/>
    <s v="June"/>
    <n v="150.80000000000001"/>
    <s v="Vegetables"/>
    <n v="171.2"/>
    <x v="0"/>
    <d v="2020-06-01T00:00:00"/>
    <x v="0"/>
  </r>
  <r>
    <s v="Urban"/>
    <n v="2020"/>
    <s v="June"/>
    <n v="150.80000000000001"/>
    <s v="Pulses and products"/>
    <n v="152"/>
    <x v="0"/>
    <d v="2020-06-01T00:00:00"/>
    <x v="0"/>
  </r>
  <r>
    <s v="Urban"/>
    <n v="2020"/>
    <s v="June"/>
    <n v="150.80000000000001"/>
    <s v="Sugar and Confectionery"/>
    <n v="116.3"/>
    <x v="0"/>
    <d v="2020-06-01T00:00:00"/>
    <x v="0"/>
  </r>
  <r>
    <s v="Urban"/>
    <n v="2020"/>
    <s v="June"/>
    <n v="150.80000000000001"/>
    <s v="Spices"/>
    <n v="158.80000000000001"/>
    <x v="0"/>
    <d v="2020-06-01T00:00:00"/>
    <x v="0"/>
  </r>
  <r>
    <s v="Urban"/>
    <n v="2020"/>
    <s v="June"/>
    <n v="150.80000000000001"/>
    <s v="Non-alcoholic beverages"/>
    <n v="135.6"/>
    <x v="0"/>
    <d v="2020-06-01T00:00:00"/>
    <x v="0"/>
  </r>
  <r>
    <s v="Urban"/>
    <n v="2020"/>
    <s v="June"/>
    <n v="150.80000000000001"/>
    <s v="Prepared meals, snacks, sweets etc."/>
    <n v="161.69999999999999"/>
    <x v="0"/>
    <d v="2020-06-01T00:00:00"/>
    <x v="0"/>
  </r>
  <r>
    <s v="Urban"/>
    <n v="2020"/>
    <s v="June"/>
    <n v="150.80000000000001"/>
    <s v="Food and beverages"/>
    <n v="157"/>
    <x v="0"/>
    <d v="2020-06-01T00:00:00"/>
    <x v="0"/>
  </r>
  <r>
    <s v="Urban"/>
    <n v="2020"/>
    <s v="June"/>
    <n v="150.80000000000001"/>
    <s v="Fuel and light"/>
    <n v="137.1"/>
    <x v="1"/>
    <d v="2020-06-01T00:00:00"/>
    <x v="0"/>
  </r>
  <r>
    <s v="Urban"/>
    <n v="2020"/>
    <s v="June"/>
    <n v="150.80000000000001"/>
    <s v="Health"/>
    <n v="148.1"/>
    <x v="2"/>
    <d v="2020-06-01T00:00:00"/>
    <x v="0"/>
  </r>
  <r>
    <s v="Urban"/>
    <n v="2020"/>
    <s v="June"/>
    <n v="150.80000000000001"/>
    <s v="Transport and communication"/>
    <n v="129.30000000000001"/>
    <x v="3"/>
    <d v="2020-06-01T00:00:00"/>
    <x v="0"/>
  </r>
  <r>
    <s v="Urban"/>
    <n v="2020"/>
    <s v="June"/>
    <n v="150.80000000000001"/>
    <s v="Education"/>
    <n v="152.5"/>
    <x v="4"/>
    <d v="2020-06-01T00:00:00"/>
    <x v="0"/>
  </r>
  <r>
    <s v="Rural+Urban"/>
    <n v="2020"/>
    <s v="June"/>
    <n v="151.80000000000001"/>
    <s v="Cereals and products"/>
    <n v="149.6"/>
    <x v="0"/>
    <d v="2020-06-01T00:00:00"/>
    <x v="0"/>
  </r>
  <r>
    <s v="Rural+Urban"/>
    <n v="2020"/>
    <s v="June"/>
    <n v="151.80000000000001"/>
    <s v="Meat and fish"/>
    <n v="192.7"/>
    <x v="0"/>
    <d v="2020-06-01T00:00:00"/>
    <x v="0"/>
  </r>
  <r>
    <s v="Rural+Urban"/>
    <n v="2020"/>
    <s v="June"/>
    <n v="151.80000000000001"/>
    <s v="Egg"/>
    <n v="151.4"/>
    <x v="0"/>
    <d v="2020-06-01T00:00:00"/>
    <x v="0"/>
  </r>
  <r>
    <s v="Rural+Urban"/>
    <n v="2020"/>
    <s v="June"/>
    <n v="151.80000000000001"/>
    <s v="Milk and products"/>
    <n v="153.30000000000001"/>
    <x v="0"/>
    <d v="2020-06-01T00:00:00"/>
    <x v="0"/>
  </r>
  <r>
    <s v="Rural+Urban"/>
    <n v="2020"/>
    <s v="June"/>
    <n v="151.80000000000001"/>
    <s v="Oils and fats"/>
    <n v="136.30000000000001"/>
    <x v="0"/>
    <d v="2020-06-01T00:00:00"/>
    <x v="0"/>
  </r>
  <r>
    <s v="Rural+Urban"/>
    <n v="2020"/>
    <s v="June"/>
    <n v="151.80000000000001"/>
    <s v="Fruits"/>
    <n v="147.19999999999999"/>
    <x v="0"/>
    <d v="2020-06-01T00:00:00"/>
    <x v="0"/>
  </r>
  <r>
    <s v="Rural+Urban"/>
    <n v="2020"/>
    <s v="June"/>
    <n v="151.80000000000001"/>
    <s v="Vegetables"/>
    <n v="156.5"/>
    <x v="0"/>
    <d v="2020-06-01T00:00:00"/>
    <x v="0"/>
  </r>
  <r>
    <s v="Rural+Urban"/>
    <n v="2020"/>
    <s v="June"/>
    <n v="151.80000000000001"/>
    <s v="Pulses and products"/>
    <n v="150.9"/>
    <x v="0"/>
    <d v="2020-06-01T00:00:00"/>
    <x v="0"/>
  </r>
  <r>
    <s v="Rural+Urban"/>
    <n v="2020"/>
    <s v="June"/>
    <n v="151.80000000000001"/>
    <s v="Sugar and Confectionery"/>
    <n v="114.2"/>
    <x v="0"/>
    <d v="2020-06-01T00:00:00"/>
    <x v="0"/>
  </r>
  <r>
    <s v="Rural+Urban"/>
    <n v="2020"/>
    <s v="June"/>
    <n v="151.80000000000001"/>
    <s v="Spices"/>
    <n v="159.5"/>
    <x v="0"/>
    <d v="2020-06-01T00:00:00"/>
    <x v="0"/>
  </r>
  <r>
    <s v="Rural+Urban"/>
    <n v="2020"/>
    <s v="June"/>
    <n v="151.80000000000001"/>
    <s v="Non-alcoholic beverages"/>
    <n v="139.4"/>
    <x v="0"/>
    <d v="2020-06-01T00:00:00"/>
    <x v="0"/>
  </r>
  <r>
    <s v="Rural+Urban"/>
    <n v="2020"/>
    <s v="June"/>
    <n v="151.80000000000001"/>
    <s v="Prepared meals, snacks, sweets etc."/>
    <n v="161.80000000000001"/>
    <x v="0"/>
    <d v="2020-06-01T00:00:00"/>
    <x v="0"/>
  </r>
  <r>
    <s v="Rural+Urban"/>
    <n v="2020"/>
    <s v="June"/>
    <n v="151.80000000000001"/>
    <s v="Food and beverages"/>
    <n v="154"/>
    <x v="0"/>
    <d v="2020-06-01T00:00:00"/>
    <x v="0"/>
  </r>
  <r>
    <s v="Rural+Urban"/>
    <n v="2020"/>
    <s v="June"/>
    <n v="151.80000000000001"/>
    <s v="Fuel and light"/>
    <n v="141.9"/>
    <x v="1"/>
    <d v="2020-06-01T00:00:00"/>
    <x v="0"/>
  </r>
  <r>
    <s v="Rural+Urban"/>
    <n v="2020"/>
    <s v="June"/>
    <n v="151.80000000000001"/>
    <s v="Health"/>
    <n v="154.4"/>
    <x v="2"/>
    <d v="2020-06-01T00:00:00"/>
    <x v="0"/>
  </r>
  <r>
    <s v="Rural+Urban"/>
    <n v="2020"/>
    <s v="June"/>
    <n v="151.80000000000001"/>
    <s v="Transport and communication"/>
    <n v="135"/>
    <x v="3"/>
    <d v="2020-06-01T00:00:00"/>
    <x v="0"/>
  </r>
  <r>
    <s v="Rural+Urban"/>
    <n v="2020"/>
    <s v="June"/>
    <n v="151.80000000000001"/>
    <s v="Education"/>
    <n v="156.4"/>
    <x v="4"/>
    <d v="2020-06-01T00:00:00"/>
    <x v="0"/>
  </r>
  <r>
    <s v="Rural"/>
    <n v="2020"/>
    <s v="July"/>
    <n v="152.69999999999999"/>
    <s v="Cereals and products"/>
    <n v="148.19999999999999"/>
    <x v="0"/>
    <d v="2020-07-01T00:00:00"/>
    <x v="0"/>
  </r>
  <r>
    <s v="Rural"/>
    <n v="2020"/>
    <s v="July"/>
    <n v="152.69999999999999"/>
    <s v="Meat and fish"/>
    <n v="190.3"/>
    <x v="0"/>
    <d v="2020-07-01T00:00:00"/>
    <x v="0"/>
  </r>
  <r>
    <s v="Rural"/>
    <n v="2020"/>
    <s v="July"/>
    <n v="152.69999999999999"/>
    <s v="Egg"/>
    <n v="149.4"/>
    <x v="0"/>
    <d v="2020-07-01T00:00:00"/>
    <x v="0"/>
  </r>
  <r>
    <s v="Rural"/>
    <n v="2020"/>
    <s v="July"/>
    <n v="152.69999999999999"/>
    <s v="Milk and products"/>
    <n v="153.30000000000001"/>
    <x v="0"/>
    <d v="2020-07-01T00:00:00"/>
    <x v="0"/>
  </r>
  <r>
    <s v="Rural"/>
    <n v="2020"/>
    <s v="July"/>
    <n v="152.69999999999999"/>
    <s v="Oils and fats"/>
    <n v="138.19999999999999"/>
    <x v="0"/>
    <d v="2020-07-01T00:00:00"/>
    <x v="0"/>
  </r>
  <r>
    <s v="Rural"/>
    <n v="2020"/>
    <s v="July"/>
    <n v="152.69999999999999"/>
    <s v="Fruits"/>
    <n v="143.19999999999999"/>
    <x v="0"/>
    <d v="2020-07-01T00:00:00"/>
    <x v="0"/>
  </r>
  <r>
    <s v="Rural"/>
    <n v="2020"/>
    <s v="July"/>
    <n v="152.69999999999999"/>
    <s v="Vegetables"/>
    <n v="148.9"/>
    <x v="0"/>
    <d v="2020-07-01T00:00:00"/>
    <x v="0"/>
  </r>
  <r>
    <s v="Rural"/>
    <n v="2020"/>
    <s v="July"/>
    <n v="152.69999999999999"/>
    <s v="Pulses and products"/>
    <n v="150.30000000000001"/>
    <x v="0"/>
    <d v="2020-07-01T00:00:00"/>
    <x v="0"/>
  </r>
  <r>
    <s v="Rural"/>
    <n v="2020"/>
    <s v="July"/>
    <n v="152.69999999999999"/>
    <s v="Sugar and Confectionery"/>
    <n v="113.2"/>
    <x v="0"/>
    <d v="2020-07-01T00:00:00"/>
    <x v="0"/>
  </r>
  <r>
    <s v="Rural"/>
    <n v="2020"/>
    <s v="July"/>
    <n v="152.69999999999999"/>
    <s v="Spices"/>
    <n v="159.80000000000001"/>
    <x v="0"/>
    <d v="2020-07-01T00:00:00"/>
    <x v="0"/>
  </r>
  <r>
    <s v="Rural"/>
    <n v="2020"/>
    <s v="July"/>
    <n v="152.69999999999999"/>
    <s v="Non-alcoholic beverages"/>
    <n v="142.1"/>
    <x v="0"/>
    <d v="2020-07-01T00:00:00"/>
    <x v="0"/>
  </r>
  <r>
    <s v="Rural"/>
    <n v="2020"/>
    <s v="July"/>
    <n v="152.69999999999999"/>
    <s v="Prepared meals, snacks, sweets etc."/>
    <n v="161.80000000000001"/>
    <x v="0"/>
    <d v="2020-07-01T00:00:00"/>
    <x v="0"/>
  </r>
  <r>
    <s v="Rural"/>
    <n v="2020"/>
    <s v="July"/>
    <n v="152.69999999999999"/>
    <s v="Food and beverages"/>
    <n v="152.30000000000001"/>
    <x v="0"/>
    <d v="2020-07-01T00:00:00"/>
    <x v="0"/>
  </r>
  <r>
    <s v="Rural"/>
    <n v="2020"/>
    <s v="July"/>
    <n v="152.69999999999999"/>
    <s v="Fuel and light"/>
    <n v="144.9"/>
    <x v="1"/>
    <d v="2020-07-01T00:00:00"/>
    <x v="0"/>
  </r>
  <r>
    <s v="Rural"/>
    <n v="2020"/>
    <s v="July"/>
    <n v="152.69999999999999"/>
    <s v="Health"/>
    <n v="158.19999999999999"/>
    <x v="2"/>
    <d v="2020-07-01T00:00:00"/>
    <x v="0"/>
  </r>
  <r>
    <s v="Rural"/>
    <n v="2020"/>
    <s v="July"/>
    <n v="152.69999999999999"/>
    <s v="Transport and communication"/>
    <n v="141.4"/>
    <x v="3"/>
    <d v="2020-07-01T00:00:00"/>
    <x v="0"/>
  </r>
  <r>
    <s v="Rural"/>
    <n v="2020"/>
    <s v="July"/>
    <n v="152.69999999999999"/>
    <s v="Education"/>
    <n v="161.80000000000001"/>
    <x v="4"/>
    <d v="2020-07-01T00:00:00"/>
    <x v="0"/>
  </r>
  <r>
    <s v="Urban"/>
    <n v="2020"/>
    <s v="July"/>
    <n v="150.80000000000001"/>
    <s v="Cereals and products"/>
    <n v="152.69999999999999"/>
    <x v="0"/>
    <d v="2020-07-01T00:00:00"/>
    <x v="0"/>
  </r>
  <r>
    <s v="Urban"/>
    <n v="2020"/>
    <s v="July"/>
    <n v="150.80000000000001"/>
    <s v="Meat and fish"/>
    <n v="197"/>
    <x v="0"/>
    <d v="2020-07-01T00:00:00"/>
    <x v="0"/>
  </r>
  <r>
    <s v="Urban"/>
    <n v="2020"/>
    <s v="July"/>
    <n v="150.80000000000001"/>
    <s v="Egg"/>
    <n v="154.6"/>
    <x v="0"/>
    <d v="2020-07-01T00:00:00"/>
    <x v="0"/>
  </r>
  <r>
    <s v="Urban"/>
    <n v="2020"/>
    <s v="July"/>
    <n v="150.80000000000001"/>
    <s v="Milk and products"/>
    <n v="153.4"/>
    <x v="0"/>
    <d v="2020-07-01T00:00:00"/>
    <x v="0"/>
  </r>
  <r>
    <s v="Urban"/>
    <n v="2020"/>
    <s v="July"/>
    <n v="150.80000000000001"/>
    <s v="Oils and fats"/>
    <n v="132.9"/>
    <x v="0"/>
    <d v="2020-07-01T00:00:00"/>
    <x v="0"/>
  </r>
  <r>
    <s v="Urban"/>
    <n v="2020"/>
    <s v="July"/>
    <n v="150.80000000000001"/>
    <s v="Fruits"/>
    <n v="151.80000000000001"/>
    <x v="0"/>
    <d v="2020-07-01T00:00:00"/>
    <x v="0"/>
  </r>
  <r>
    <s v="Urban"/>
    <n v="2020"/>
    <s v="July"/>
    <n v="150.80000000000001"/>
    <s v="Vegetables"/>
    <n v="171.2"/>
    <x v="0"/>
    <d v="2020-07-01T00:00:00"/>
    <x v="0"/>
  </r>
  <r>
    <s v="Urban"/>
    <n v="2020"/>
    <s v="July"/>
    <n v="150.80000000000001"/>
    <s v="Pulses and products"/>
    <n v="152"/>
    <x v="0"/>
    <d v="2020-07-01T00:00:00"/>
    <x v="0"/>
  </r>
  <r>
    <s v="Urban"/>
    <n v="2020"/>
    <s v="July"/>
    <n v="150.80000000000001"/>
    <s v="Sugar and Confectionery"/>
    <n v="116.3"/>
    <x v="0"/>
    <d v="2020-07-01T00:00:00"/>
    <x v="0"/>
  </r>
  <r>
    <s v="Urban"/>
    <n v="2020"/>
    <s v="July"/>
    <n v="150.80000000000001"/>
    <s v="Spices"/>
    <n v="158.80000000000001"/>
    <x v="0"/>
    <d v="2020-07-01T00:00:00"/>
    <x v="0"/>
  </r>
  <r>
    <s v="Urban"/>
    <n v="2020"/>
    <s v="July"/>
    <n v="150.80000000000001"/>
    <s v="Non-alcoholic beverages"/>
    <n v="135.6"/>
    <x v="0"/>
    <d v="2020-07-01T00:00:00"/>
    <x v="0"/>
  </r>
  <r>
    <s v="Urban"/>
    <n v="2020"/>
    <s v="July"/>
    <n v="150.80000000000001"/>
    <s v="Prepared meals, snacks, sweets etc."/>
    <n v="161.69999999999999"/>
    <x v="0"/>
    <d v="2020-07-01T00:00:00"/>
    <x v="0"/>
  </r>
  <r>
    <s v="Urban"/>
    <n v="2020"/>
    <s v="July"/>
    <n v="150.80000000000001"/>
    <s v="Food and beverages"/>
    <n v="157"/>
    <x v="0"/>
    <d v="2020-07-01T00:00:00"/>
    <x v="0"/>
  </r>
  <r>
    <s v="Urban"/>
    <n v="2020"/>
    <s v="July"/>
    <n v="150.80000000000001"/>
    <s v="Fuel and light"/>
    <n v="137.1"/>
    <x v="1"/>
    <d v="2020-07-01T00:00:00"/>
    <x v="0"/>
  </r>
  <r>
    <s v="Urban"/>
    <n v="2020"/>
    <s v="July"/>
    <n v="150.80000000000001"/>
    <s v="Health"/>
    <n v="148.1"/>
    <x v="2"/>
    <d v="2020-07-01T00:00:00"/>
    <x v="0"/>
  </r>
  <r>
    <s v="Urban"/>
    <n v="2020"/>
    <s v="July"/>
    <n v="150.80000000000001"/>
    <s v="Transport and communication"/>
    <n v="129.30000000000001"/>
    <x v="3"/>
    <d v="2020-07-01T00:00:00"/>
    <x v="0"/>
  </r>
  <r>
    <s v="Urban"/>
    <n v="2020"/>
    <s v="July"/>
    <n v="150.80000000000001"/>
    <s v="Education"/>
    <n v="152.5"/>
    <x v="4"/>
    <d v="2020-07-01T00:00:00"/>
    <x v="0"/>
  </r>
  <r>
    <s v="Rural+Urban"/>
    <n v="2020"/>
    <s v="July"/>
    <n v="151.80000000000001"/>
    <s v="Cereals and products"/>
    <n v="149.6"/>
    <x v="0"/>
    <d v="2020-07-01T00:00:00"/>
    <x v="0"/>
  </r>
  <r>
    <s v="Rural+Urban"/>
    <n v="2020"/>
    <s v="July"/>
    <n v="151.80000000000001"/>
    <s v="Meat and fish"/>
    <n v="192.7"/>
    <x v="0"/>
    <d v="2020-07-01T00:00:00"/>
    <x v="0"/>
  </r>
  <r>
    <s v="Rural+Urban"/>
    <n v="2020"/>
    <s v="July"/>
    <n v="151.80000000000001"/>
    <s v="Egg"/>
    <n v="151.4"/>
    <x v="0"/>
    <d v="2020-07-01T00:00:00"/>
    <x v="0"/>
  </r>
  <r>
    <s v="Rural+Urban"/>
    <n v="2020"/>
    <s v="July"/>
    <n v="151.80000000000001"/>
    <s v="Milk and products"/>
    <n v="153.30000000000001"/>
    <x v="0"/>
    <d v="2020-07-01T00:00:00"/>
    <x v="0"/>
  </r>
  <r>
    <s v="Rural+Urban"/>
    <n v="2020"/>
    <s v="July"/>
    <n v="151.80000000000001"/>
    <s v="Oils and fats"/>
    <n v="136.30000000000001"/>
    <x v="0"/>
    <d v="2020-07-01T00:00:00"/>
    <x v="0"/>
  </r>
  <r>
    <s v="Rural+Urban"/>
    <n v="2020"/>
    <s v="July"/>
    <n v="151.80000000000001"/>
    <s v="Fruits"/>
    <n v="147.19999999999999"/>
    <x v="0"/>
    <d v="2020-07-01T00:00:00"/>
    <x v="0"/>
  </r>
  <r>
    <s v="Rural+Urban"/>
    <n v="2020"/>
    <s v="July"/>
    <n v="151.80000000000001"/>
    <s v="Vegetables"/>
    <n v="156.5"/>
    <x v="0"/>
    <d v="2020-07-01T00:00:00"/>
    <x v="0"/>
  </r>
  <r>
    <s v="Rural+Urban"/>
    <n v="2020"/>
    <s v="July"/>
    <n v="151.80000000000001"/>
    <s v="Pulses and products"/>
    <n v="150.9"/>
    <x v="0"/>
    <d v="2020-07-01T00:00:00"/>
    <x v="0"/>
  </r>
  <r>
    <s v="Rural+Urban"/>
    <n v="2020"/>
    <s v="July"/>
    <n v="151.80000000000001"/>
    <s v="Sugar and Confectionery"/>
    <n v="114.2"/>
    <x v="0"/>
    <d v="2020-07-01T00:00:00"/>
    <x v="0"/>
  </r>
  <r>
    <s v="Rural+Urban"/>
    <n v="2020"/>
    <s v="July"/>
    <n v="151.80000000000001"/>
    <s v="Spices"/>
    <n v="159.5"/>
    <x v="0"/>
    <d v="2020-07-01T00:00:00"/>
    <x v="0"/>
  </r>
  <r>
    <s v="Rural+Urban"/>
    <n v="2020"/>
    <s v="July"/>
    <n v="151.80000000000001"/>
    <s v="Non-alcoholic beverages"/>
    <n v="139.4"/>
    <x v="0"/>
    <d v="2020-07-01T00:00:00"/>
    <x v="0"/>
  </r>
  <r>
    <s v="Rural+Urban"/>
    <n v="2020"/>
    <s v="July"/>
    <n v="151.80000000000001"/>
    <s v="Prepared meals, snacks, sweets etc."/>
    <n v="161.80000000000001"/>
    <x v="0"/>
    <d v="2020-07-01T00:00:00"/>
    <x v="0"/>
  </r>
  <r>
    <s v="Rural+Urban"/>
    <n v="2020"/>
    <s v="July"/>
    <n v="151.80000000000001"/>
    <s v="Food and beverages"/>
    <n v="154"/>
    <x v="0"/>
    <d v="2020-07-01T00:00:00"/>
    <x v="0"/>
  </r>
  <r>
    <s v="Rural+Urban"/>
    <n v="2020"/>
    <s v="July"/>
    <n v="151.80000000000001"/>
    <s v="Fuel and light"/>
    <n v="141.9"/>
    <x v="1"/>
    <d v="2020-07-01T00:00:00"/>
    <x v="0"/>
  </r>
  <r>
    <s v="Rural+Urban"/>
    <n v="2020"/>
    <s v="July"/>
    <n v="151.80000000000001"/>
    <s v="Health"/>
    <n v="154.4"/>
    <x v="2"/>
    <d v="2020-07-01T00:00:00"/>
    <x v="0"/>
  </r>
  <r>
    <s v="Rural+Urban"/>
    <n v="2020"/>
    <s v="July"/>
    <n v="151.80000000000001"/>
    <s v="Transport and communication"/>
    <n v="135"/>
    <x v="3"/>
    <d v="2020-07-01T00:00:00"/>
    <x v="0"/>
  </r>
  <r>
    <s v="Rural+Urban"/>
    <n v="2020"/>
    <s v="July"/>
    <n v="151.80000000000001"/>
    <s v="Education"/>
    <n v="156.4"/>
    <x v="4"/>
    <d v="2020-07-01T00:00:00"/>
    <x v="0"/>
  </r>
  <r>
    <s v="Rural"/>
    <n v="2020"/>
    <s v="August"/>
    <n v="154.69999999999999"/>
    <s v="Cereals and products"/>
    <n v="147.6"/>
    <x v="0"/>
    <d v="2020-08-01T00:00:00"/>
    <x v="0"/>
  </r>
  <r>
    <s v="Rural"/>
    <n v="2020"/>
    <s v="August"/>
    <n v="154.69999999999999"/>
    <s v="Meat and fish"/>
    <n v="187.2"/>
    <x v="0"/>
    <d v="2020-08-01T00:00:00"/>
    <x v="0"/>
  </r>
  <r>
    <s v="Rural"/>
    <n v="2020"/>
    <s v="August"/>
    <n v="154.69999999999999"/>
    <s v="Egg"/>
    <n v="148.4"/>
    <x v="0"/>
    <d v="2020-08-01T00:00:00"/>
    <x v="0"/>
  </r>
  <r>
    <s v="Rural"/>
    <n v="2020"/>
    <s v="August"/>
    <n v="154.69999999999999"/>
    <s v="Milk and products"/>
    <n v="153.30000000000001"/>
    <x v="0"/>
    <d v="2020-08-01T00:00:00"/>
    <x v="0"/>
  </r>
  <r>
    <s v="Rural"/>
    <n v="2020"/>
    <s v="August"/>
    <n v="154.69999999999999"/>
    <s v="Oils and fats"/>
    <n v="139.80000000000001"/>
    <x v="0"/>
    <d v="2020-08-01T00:00:00"/>
    <x v="0"/>
  </r>
  <r>
    <s v="Rural"/>
    <n v="2020"/>
    <s v="August"/>
    <n v="154.69999999999999"/>
    <s v="Fruits"/>
    <n v="146.9"/>
    <x v="0"/>
    <d v="2020-08-01T00:00:00"/>
    <x v="0"/>
  </r>
  <r>
    <s v="Rural"/>
    <n v="2020"/>
    <s v="August"/>
    <n v="154.69999999999999"/>
    <s v="Vegetables"/>
    <n v="171"/>
    <x v="0"/>
    <d v="2020-08-01T00:00:00"/>
    <x v="0"/>
  </r>
  <r>
    <s v="Rural"/>
    <n v="2020"/>
    <s v="August"/>
    <n v="154.69999999999999"/>
    <s v="Pulses and products"/>
    <n v="149.9"/>
    <x v="0"/>
    <d v="2020-08-01T00:00:00"/>
    <x v="0"/>
  </r>
  <r>
    <s v="Rural"/>
    <n v="2020"/>
    <s v="August"/>
    <n v="154.69999999999999"/>
    <s v="Sugar and Confectionery"/>
    <n v="114.2"/>
    <x v="0"/>
    <d v="2020-08-01T00:00:00"/>
    <x v="0"/>
  </r>
  <r>
    <s v="Rural"/>
    <n v="2020"/>
    <s v="August"/>
    <n v="154.69999999999999"/>
    <s v="Spices"/>
    <n v="160"/>
    <x v="0"/>
    <d v="2020-08-01T00:00:00"/>
    <x v="0"/>
  </r>
  <r>
    <s v="Rural"/>
    <n v="2020"/>
    <s v="August"/>
    <n v="154.69999999999999"/>
    <s v="Non-alcoholic beverages"/>
    <n v="143.5"/>
    <x v="0"/>
    <d v="2020-08-01T00:00:00"/>
    <x v="0"/>
  </r>
  <r>
    <s v="Rural"/>
    <n v="2020"/>
    <s v="August"/>
    <n v="154.69999999999999"/>
    <s v="Prepared meals, snacks, sweets etc."/>
    <n v="161.5"/>
    <x v="0"/>
    <d v="2020-08-01T00:00:00"/>
    <x v="0"/>
  </r>
  <r>
    <s v="Rural"/>
    <n v="2020"/>
    <s v="August"/>
    <n v="154.69999999999999"/>
    <s v="Food and beverages"/>
    <n v="155.30000000000001"/>
    <x v="0"/>
    <d v="2020-08-01T00:00:00"/>
    <x v="0"/>
  </r>
  <r>
    <s v="Rural"/>
    <n v="2020"/>
    <s v="August"/>
    <n v="154.69999999999999"/>
    <s v="Fuel and light"/>
    <n v="145.80000000000001"/>
    <x v="1"/>
    <d v="2020-08-01T00:00:00"/>
    <x v="0"/>
  </r>
  <r>
    <s v="Rural"/>
    <n v="2020"/>
    <s v="August"/>
    <n v="154.69999999999999"/>
    <s v="Health"/>
    <n v="158.80000000000001"/>
    <x v="2"/>
    <d v="2020-08-01T00:00:00"/>
    <x v="0"/>
  </r>
  <r>
    <s v="Rural"/>
    <n v="2020"/>
    <s v="August"/>
    <n v="154.69999999999999"/>
    <s v="Transport and communication"/>
    <n v="143.6"/>
    <x v="3"/>
    <d v="2020-08-01T00:00:00"/>
    <x v="0"/>
  </r>
  <r>
    <s v="Rural"/>
    <n v="2020"/>
    <s v="August"/>
    <n v="154.69999999999999"/>
    <s v="Education"/>
    <n v="162.69999999999999"/>
    <x v="4"/>
    <d v="2020-08-01T00:00:00"/>
    <x v="0"/>
  </r>
  <r>
    <s v="Urban"/>
    <n v="2020"/>
    <s v="August"/>
    <n v="152.9"/>
    <s v="Cereals and products"/>
    <n v="151.6"/>
    <x v="0"/>
    <d v="2020-08-01T00:00:00"/>
    <x v="0"/>
  </r>
  <r>
    <s v="Urban"/>
    <n v="2020"/>
    <s v="August"/>
    <n v="152.9"/>
    <s v="Meat and fish"/>
    <n v="197.8"/>
    <x v="0"/>
    <d v="2020-08-01T00:00:00"/>
    <x v="0"/>
  </r>
  <r>
    <s v="Urban"/>
    <n v="2020"/>
    <s v="August"/>
    <n v="152.9"/>
    <s v="Egg"/>
    <n v="154.5"/>
    <x v="0"/>
    <d v="2020-08-01T00:00:00"/>
    <x v="0"/>
  </r>
  <r>
    <s v="Urban"/>
    <n v="2020"/>
    <s v="August"/>
    <n v="152.9"/>
    <s v="Milk and products"/>
    <n v="153.4"/>
    <x v="0"/>
    <d v="2020-08-01T00:00:00"/>
    <x v="0"/>
  </r>
  <r>
    <s v="Urban"/>
    <n v="2020"/>
    <s v="August"/>
    <n v="152.9"/>
    <s v="Oils and fats"/>
    <n v="133.4"/>
    <x v="0"/>
    <d v="2020-08-01T00:00:00"/>
    <x v="0"/>
  </r>
  <r>
    <s v="Urban"/>
    <n v="2020"/>
    <s v="August"/>
    <n v="152.9"/>
    <s v="Fruits"/>
    <n v="154.5"/>
    <x v="0"/>
    <d v="2020-08-01T00:00:00"/>
    <x v="0"/>
  </r>
  <r>
    <s v="Urban"/>
    <n v="2020"/>
    <s v="August"/>
    <n v="152.9"/>
    <s v="Vegetables"/>
    <n v="191.9"/>
    <x v="0"/>
    <d v="2020-08-01T00:00:00"/>
    <x v="0"/>
  </r>
  <r>
    <s v="Urban"/>
    <n v="2020"/>
    <s v="August"/>
    <n v="152.9"/>
    <s v="Pulses and products"/>
    <n v="151.30000000000001"/>
    <x v="0"/>
    <d v="2020-08-01T00:00:00"/>
    <x v="0"/>
  </r>
  <r>
    <s v="Urban"/>
    <n v="2020"/>
    <s v="August"/>
    <n v="152.9"/>
    <s v="Sugar and Confectionery"/>
    <n v="116.8"/>
    <x v="0"/>
    <d v="2020-08-01T00:00:00"/>
    <x v="0"/>
  </r>
  <r>
    <s v="Urban"/>
    <n v="2020"/>
    <s v="August"/>
    <n v="152.9"/>
    <s v="Spices"/>
    <n v="160"/>
    <x v="0"/>
    <d v="2020-08-01T00:00:00"/>
    <x v="0"/>
  </r>
  <r>
    <s v="Urban"/>
    <n v="2020"/>
    <s v="August"/>
    <n v="152.9"/>
    <s v="Non-alcoholic beverages"/>
    <n v="136.5"/>
    <x v="0"/>
    <d v="2020-08-01T00:00:00"/>
    <x v="0"/>
  </r>
  <r>
    <s v="Urban"/>
    <n v="2020"/>
    <s v="August"/>
    <n v="152.9"/>
    <s v="Prepared meals, snacks, sweets etc."/>
    <n v="163.30000000000001"/>
    <x v="0"/>
    <d v="2020-08-01T00:00:00"/>
    <x v="0"/>
  </r>
  <r>
    <s v="Urban"/>
    <n v="2020"/>
    <s v="August"/>
    <n v="152.9"/>
    <s v="Food and beverages"/>
    <n v="159.9"/>
    <x v="0"/>
    <d v="2020-08-01T00:00:00"/>
    <x v="0"/>
  </r>
  <r>
    <s v="Urban"/>
    <n v="2020"/>
    <s v="August"/>
    <n v="152.9"/>
    <s v="Fuel and light"/>
    <n v="138.30000000000001"/>
    <x v="1"/>
    <d v="2020-08-01T00:00:00"/>
    <x v="0"/>
  </r>
  <r>
    <s v="Urban"/>
    <n v="2020"/>
    <s v="August"/>
    <n v="152.9"/>
    <s v="Health"/>
    <n v="148.69999999999999"/>
    <x v="2"/>
    <d v="2020-08-01T00:00:00"/>
    <x v="0"/>
  </r>
  <r>
    <s v="Urban"/>
    <n v="2020"/>
    <s v="August"/>
    <n v="152.9"/>
    <s v="Transport and communication"/>
    <n v="133.9"/>
    <x v="3"/>
    <d v="2020-08-01T00:00:00"/>
    <x v="0"/>
  </r>
  <r>
    <s v="Urban"/>
    <n v="2020"/>
    <s v="August"/>
    <n v="152.9"/>
    <s v="Education"/>
    <n v="155.5"/>
    <x v="4"/>
    <d v="2020-08-01T00:00:00"/>
    <x v="0"/>
  </r>
  <r>
    <s v="Rural+Urban"/>
    <n v="2020"/>
    <s v="August"/>
    <n v="153.9"/>
    <s v="Cereals and products"/>
    <n v="148.9"/>
    <x v="0"/>
    <d v="2020-08-01T00:00:00"/>
    <x v="0"/>
  </r>
  <r>
    <s v="Rural+Urban"/>
    <n v="2020"/>
    <s v="August"/>
    <n v="153.9"/>
    <s v="Meat and fish"/>
    <n v="190.9"/>
    <x v="0"/>
    <d v="2020-08-01T00:00:00"/>
    <x v="0"/>
  </r>
  <r>
    <s v="Rural+Urban"/>
    <n v="2020"/>
    <s v="August"/>
    <n v="153.9"/>
    <s v="Egg"/>
    <n v="150.80000000000001"/>
    <x v="0"/>
    <d v="2020-08-01T00:00:00"/>
    <x v="0"/>
  </r>
  <r>
    <s v="Rural+Urban"/>
    <n v="2020"/>
    <s v="August"/>
    <n v="153.9"/>
    <s v="Milk and products"/>
    <n v="153.30000000000001"/>
    <x v="0"/>
    <d v="2020-08-01T00:00:00"/>
    <x v="0"/>
  </r>
  <r>
    <s v="Rural+Urban"/>
    <n v="2020"/>
    <s v="August"/>
    <n v="153.9"/>
    <s v="Oils and fats"/>
    <n v="137.4"/>
    <x v="0"/>
    <d v="2020-08-01T00:00:00"/>
    <x v="0"/>
  </r>
  <r>
    <s v="Rural+Urban"/>
    <n v="2020"/>
    <s v="August"/>
    <n v="153.9"/>
    <s v="Fruits"/>
    <n v="150.4"/>
    <x v="0"/>
    <d v="2020-08-01T00:00:00"/>
    <x v="0"/>
  </r>
  <r>
    <s v="Rural+Urban"/>
    <n v="2020"/>
    <s v="August"/>
    <n v="153.9"/>
    <s v="Vegetables"/>
    <n v="178.1"/>
    <x v="0"/>
    <d v="2020-08-01T00:00:00"/>
    <x v="0"/>
  </r>
  <r>
    <s v="Rural+Urban"/>
    <n v="2020"/>
    <s v="August"/>
    <n v="153.9"/>
    <s v="Pulses and products"/>
    <n v="150.4"/>
    <x v="0"/>
    <d v="2020-08-01T00:00:00"/>
    <x v="0"/>
  </r>
  <r>
    <s v="Rural+Urban"/>
    <n v="2020"/>
    <s v="August"/>
    <n v="153.9"/>
    <s v="Sugar and Confectionery"/>
    <n v="115.1"/>
    <x v="0"/>
    <d v="2020-08-01T00:00:00"/>
    <x v="0"/>
  </r>
  <r>
    <s v="Rural+Urban"/>
    <n v="2020"/>
    <s v="August"/>
    <n v="153.9"/>
    <s v="Spices"/>
    <n v="160"/>
    <x v="0"/>
    <d v="2020-08-01T00:00:00"/>
    <x v="0"/>
  </r>
  <r>
    <s v="Rural+Urban"/>
    <n v="2020"/>
    <s v="August"/>
    <n v="153.9"/>
    <s v="Non-alcoholic beverages"/>
    <n v="140.6"/>
    <x v="0"/>
    <d v="2020-08-01T00:00:00"/>
    <x v="0"/>
  </r>
  <r>
    <s v="Rural+Urban"/>
    <n v="2020"/>
    <s v="August"/>
    <n v="153.9"/>
    <s v="Prepared meals, snacks, sweets etc."/>
    <n v="162.30000000000001"/>
    <x v="0"/>
    <d v="2020-08-01T00:00:00"/>
    <x v="0"/>
  </r>
  <r>
    <s v="Rural+Urban"/>
    <n v="2020"/>
    <s v="August"/>
    <n v="153.9"/>
    <s v="Food and beverages"/>
    <n v="157"/>
    <x v="0"/>
    <d v="2020-08-01T00:00:00"/>
    <x v="0"/>
  </r>
  <r>
    <s v="Rural+Urban"/>
    <n v="2020"/>
    <s v="August"/>
    <n v="153.9"/>
    <s v="Fuel and light"/>
    <n v="143"/>
    <x v="1"/>
    <d v="2020-08-01T00:00:00"/>
    <x v="0"/>
  </r>
  <r>
    <s v="Rural+Urban"/>
    <n v="2020"/>
    <s v="August"/>
    <n v="153.9"/>
    <s v="Health"/>
    <n v="155"/>
    <x v="2"/>
    <d v="2020-08-01T00:00:00"/>
    <x v="0"/>
  </r>
  <r>
    <s v="Rural+Urban"/>
    <n v="2020"/>
    <s v="August"/>
    <n v="153.9"/>
    <s v="Transport and communication"/>
    <n v="138.5"/>
    <x v="3"/>
    <d v="2020-08-01T00:00:00"/>
    <x v="0"/>
  </r>
  <r>
    <s v="Rural+Urban"/>
    <n v="2020"/>
    <s v="August"/>
    <n v="153.9"/>
    <s v="Education"/>
    <n v="158.5"/>
    <x v="4"/>
    <d v="2020-08-01T00:00:00"/>
    <x v="0"/>
  </r>
  <r>
    <s v="Rural"/>
    <n v="2020"/>
    <s v="September"/>
    <n v="155.4"/>
    <s v="Cereals and products"/>
    <n v="146.9"/>
    <x v="0"/>
    <d v="2020-09-01T00:00:00"/>
    <x v="0"/>
  </r>
  <r>
    <s v="Rural"/>
    <n v="2020"/>
    <s v="September"/>
    <n v="155.4"/>
    <s v="Meat and fish"/>
    <n v="183.9"/>
    <x v="0"/>
    <d v="2020-09-01T00:00:00"/>
    <x v="0"/>
  </r>
  <r>
    <s v="Rural"/>
    <n v="2020"/>
    <s v="September"/>
    <n v="155.4"/>
    <s v="Egg"/>
    <n v="149.5"/>
    <x v="0"/>
    <d v="2020-09-01T00:00:00"/>
    <x v="0"/>
  </r>
  <r>
    <s v="Rural"/>
    <n v="2020"/>
    <s v="September"/>
    <n v="155.4"/>
    <s v="Milk and products"/>
    <n v="153.4"/>
    <x v="0"/>
    <d v="2020-09-01T00:00:00"/>
    <x v="0"/>
  </r>
  <r>
    <s v="Rural"/>
    <n v="2020"/>
    <s v="September"/>
    <n v="155.4"/>
    <s v="Oils and fats"/>
    <n v="140.4"/>
    <x v="0"/>
    <d v="2020-09-01T00:00:00"/>
    <x v="0"/>
  </r>
  <r>
    <s v="Rural"/>
    <n v="2020"/>
    <s v="September"/>
    <n v="155.4"/>
    <s v="Fruits"/>
    <n v="147"/>
    <x v="0"/>
    <d v="2020-09-01T00:00:00"/>
    <x v="0"/>
  </r>
  <r>
    <s v="Rural"/>
    <n v="2020"/>
    <s v="September"/>
    <n v="155.4"/>
    <s v="Vegetables"/>
    <n v="178.8"/>
    <x v="0"/>
    <d v="2020-09-01T00:00:00"/>
    <x v="0"/>
  </r>
  <r>
    <s v="Rural"/>
    <n v="2020"/>
    <s v="September"/>
    <n v="155.4"/>
    <s v="Pulses and products"/>
    <n v="149.30000000000001"/>
    <x v="0"/>
    <d v="2020-09-01T00:00:00"/>
    <x v="0"/>
  </r>
  <r>
    <s v="Rural"/>
    <n v="2020"/>
    <s v="September"/>
    <n v="155.4"/>
    <s v="Sugar and Confectionery"/>
    <n v="115.1"/>
    <x v="0"/>
    <d v="2020-09-01T00:00:00"/>
    <x v="0"/>
  </r>
  <r>
    <s v="Rural"/>
    <n v="2020"/>
    <s v="September"/>
    <n v="155.4"/>
    <s v="Spices"/>
    <n v="160"/>
    <x v="0"/>
    <d v="2020-09-01T00:00:00"/>
    <x v="0"/>
  </r>
  <r>
    <s v="Rural"/>
    <n v="2020"/>
    <s v="September"/>
    <n v="155.4"/>
    <s v="Non-alcoholic beverages"/>
    <n v="145.4"/>
    <x v="0"/>
    <d v="2020-09-01T00:00:00"/>
    <x v="0"/>
  </r>
  <r>
    <s v="Rural"/>
    <n v="2020"/>
    <s v="September"/>
    <n v="155.4"/>
    <s v="Prepared meals, snacks, sweets etc."/>
    <n v="161.6"/>
    <x v="0"/>
    <d v="2020-09-01T00:00:00"/>
    <x v="0"/>
  </r>
  <r>
    <s v="Rural"/>
    <n v="2020"/>
    <s v="September"/>
    <n v="155.4"/>
    <s v="Food and beverages"/>
    <n v="156.1"/>
    <x v="0"/>
    <d v="2020-09-01T00:00:00"/>
    <x v="0"/>
  </r>
  <r>
    <s v="Rural"/>
    <n v="2020"/>
    <s v="September"/>
    <n v="155.4"/>
    <s v="Fuel and light"/>
    <n v="146.4"/>
    <x v="1"/>
    <d v="2020-09-01T00:00:00"/>
    <x v="0"/>
  </r>
  <r>
    <s v="Rural"/>
    <n v="2020"/>
    <s v="September"/>
    <n v="155.4"/>
    <s v="Health"/>
    <n v="159.1"/>
    <x v="2"/>
    <d v="2020-09-01T00:00:00"/>
    <x v="0"/>
  </r>
  <r>
    <s v="Rural"/>
    <n v="2020"/>
    <s v="September"/>
    <n v="155.4"/>
    <s v="Transport and communication"/>
    <n v="144.6"/>
    <x v="3"/>
    <d v="2020-09-01T00:00:00"/>
    <x v="0"/>
  </r>
  <r>
    <s v="Rural"/>
    <n v="2020"/>
    <s v="September"/>
    <n v="155.4"/>
    <s v="Education"/>
    <n v="161.1"/>
    <x v="4"/>
    <d v="2020-09-01T00:00:00"/>
    <x v="0"/>
  </r>
  <r>
    <s v="Urban"/>
    <n v="2020"/>
    <s v="September"/>
    <n v="154"/>
    <s v="Cereals and products"/>
    <n v="151.5"/>
    <x v="0"/>
    <d v="2020-09-01T00:00:00"/>
    <x v="0"/>
  </r>
  <r>
    <s v="Urban"/>
    <n v="2020"/>
    <s v="September"/>
    <n v="154"/>
    <s v="Meat and fish"/>
    <n v="193.1"/>
    <x v="0"/>
    <d v="2020-09-01T00:00:00"/>
    <x v="0"/>
  </r>
  <r>
    <s v="Urban"/>
    <n v="2020"/>
    <s v="September"/>
    <n v="154"/>
    <s v="Egg"/>
    <n v="157.30000000000001"/>
    <x v="0"/>
    <d v="2020-09-01T00:00:00"/>
    <x v="0"/>
  </r>
  <r>
    <s v="Urban"/>
    <n v="2020"/>
    <s v="September"/>
    <n v="154"/>
    <s v="Milk and products"/>
    <n v="153.9"/>
    <x v="0"/>
    <d v="2020-09-01T00:00:00"/>
    <x v="0"/>
  </r>
  <r>
    <s v="Urban"/>
    <n v="2020"/>
    <s v="September"/>
    <n v="154"/>
    <s v="Oils and fats"/>
    <n v="134.4"/>
    <x v="0"/>
    <d v="2020-09-01T00:00:00"/>
    <x v="0"/>
  </r>
  <r>
    <s v="Urban"/>
    <n v="2020"/>
    <s v="September"/>
    <n v="154"/>
    <s v="Fruits"/>
    <n v="155.4"/>
    <x v="0"/>
    <d v="2020-09-01T00:00:00"/>
    <x v="0"/>
  </r>
  <r>
    <s v="Urban"/>
    <n v="2020"/>
    <s v="September"/>
    <n v="154"/>
    <s v="Vegetables"/>
    <n v="202"/>
    <x v="0"/>
    <d v="2020-09-01T00:00:00"/>
    <x v="0"/>
  </r>
  <r>
    <s v="Urban"/>
    <n v="2020"/>
    <s v="September"/>
    <n v="154"/>
    <s v="Pulses and products"/>
    <n v="150.80000000000001"/>
    <x v="0"/>
    <d v="2020-09-01T00:00:00"/>
    <x v="0"/>
  </r>
  <r>
    <s v="Urban"/>
    <n v="2020"/>
    <s v="September"/>
    <n v="154"/>
    <s v="Sugar and Confectionery"/>
    <n v="118.9"/>
    <x v="0"/>
    <d v="2020-09-01T00:00:00"/>
    <x v="0"/>
  </r>
  <r>
    <s v="Urban"/>
    <n v="2020"/>
    <s v="September"/>
    <n v="154"/>
    <s v="Spices"/>
    <n v="160.9"/>
    <x v="0"/>
    <d v="2020-09-01T00:00:00"/>
    <x v="0"/>
  </r>
  <r>
    <s v="Urban"/>
    <n v="2020"/>
    <s v="September"/>
    <n v="154"/>
    <s v="Non-alcoholic beverages"/>
    <n v="137.69999999999999"/>
    <x v="0"/>
    <d v="2020-09-01T00:00:00"/>
    <x v="0"/>
  </r>
  <r>
    <s v="Urban"/>
    <n v="2020"/>
    <s v="September"/>
    <n v="154"/>
    <s v="Prepared meals, snacks, sweets etc."/>
    <n v="164.4"/>
    <x v="0"/>
    <d v="2020-09-01T00:00:00"/>
    <x v="0"/>
  </r>
  <r>
    <s v="Urban"/>
    <n v="2020"/>
    <s v="September"/>
    <n v="154"/>
    <s v="Food and beverages"/>
    <n v="161.30000000000001"/>
    <x v="0"/>
    <d v="2020-09-01T00:00:00"/>
    <x v="0"/>
  </r>
  <r>
    <s v="Urban"/>
    <n v="2020"/>
    <s v="September"/>
    <n v="154"/>
    <s v="Fuel and light"/>
    <n v="137.19999999999999"/>
    <x v="1"/>
    <d v="2020-09-01T00:00:00"/>
    <x v="0"/>
  </r>
  <r>
    <s v="Urban"/>
    <n v="2020"/>
    <s v="September"/>
    <n v="154"/>
    <s v="Health"/>
    <n v="150"/>
    <x v="2"/>
    <d v="2020-09-01T00:00:00"/>
    <x v="0"/>
  </r>
  <r>
    <s v="Urban"/>
    <n v="2020"/>
    <s v="September"/>
    <n v="154"/>
    <s v="Transport and communication"/>
    <n v="135.1"/>
    <x v="3"/>
    <d v="2020-09-01T00:00:00"/>
    <x v="0"/>
  </r>
  <r>
    <s v="Urban"/>
    <n v="2020"/>
    <s v="September"/>
    <n v="154"/>
    <s v="Education"/>
    <n v="154.9"/>
    <x v="4"/>
    <d v="2020-09-01T00:00:00"/>
    <x v="0"/>
  </r>
  <r>
    <s v="Rural+Urban"/>
    <n v="2020"/>
    <s v="September"/>
    <n v="154.69999999999999"/>
    <s v="Cereals and products"/>
    <n v="148.4"/>
    <x v="0"/>
    <d v="2020-09-01T00:00:00"/>
    <x v="0"/>
  </r>
  <r>
    <s v="Rural+Urban"/>
    <n v="2020"/>
    <s v="September"/>
    <n v="154.69999999999999"/>
    <s v="Meat and fish"/>
    <n v="187.1"/>
    <x v="0"/>
    <d v="2020-09-01T00:00:00"/>
    <x v="0"/>
  </r>
  <r>
    <s v="Rural+Urban"/>
    <n v="2020"/>
    <s v="September"/>
    <n v="154.69999999999999"/>
    <s v="Egg"/>
    <n v="152.5"/>
    <x v="0"/>
    <d v="2020-09-01T00:00:00"/>
    <x v="0"/>
  </r>
  <r>
    <s v="Rural+Urban"/>
    <n v="2020"/>
    <s v="September"/>
    <n v="154.69999999999999"/>
    <s v="Milk and products"/>
    <n v="153.6"/>
    <x v="0"/>
    <d v="2020-09-01T00:00:00"/>
    <x v="0"/>
  </r>
  <r>
    <s v="Rural+Urban"/>
    <n v="2020"/>
    <s v="September"/>
    <n v="154.69999999999999"/>
    <s v="Oils and fats"/>
    <n v="138.19999999999999"/>
    <x v="0"/>
    <d v="2020-09-01T00:00:00"/>
    <x v="0"/>
  </r>
  <r>
    <s v="Rural+Urban"/>
    <n v="2020"/>
    <s v="September"/>
    <n v="154.69999999999999"/>
    <s v="Fruits"/>
    <n v="150.9"/>
    <x v="0"/>
    <d v="2020-09-01T00:00:00"/>
    <x v="0"/>
  </r>
  <r>
    <s v="Rural+Urban"/>
    <n v="2020"/>
    <s v="September"/>
    <n v="154.69999999999999"/>
    <s v="Vegetables"/>
    <n v="186.7"/>
    <x v="0"/>
    <d v="2020-09-01T00:00:00"/>
    <x v="0"/>
  </r>
  <r>
    <s v="Rural+Urban"/>
    <n v="2020"/>
    <s v="September"/>
    <n v="154.69999999999999"/>
    <s v="Pulses and products"/>
    <n v="149.80000000000001"/>
    <x v="0"/>
    <d v="2020-09-01T00:00:00"/>
    <x v="0"/>
  </r>
  <r>
    <s v="Rural+Urban"/>
    <n v="2020"/>
    <s v="September"/>
    <n v="154.69999999999999"/>
    <s v="Sugar and Confectionery"/>
    <n v="116.4"/>
    <x v="0"/>
    <d v="2020-09-01T00:00:00"/>
    <x v="0"/>
  </r>
  <r>
    <s v="Rural+Urban"/>
    <n v="2020"/>
    <s v="September"/>
    <n v="154.69999999999999"/>
    <s v="Spices"/>
    <n v="160.30000000000001"/>
    <x v="0"/>
    <d v="2020-09-01T00:00:00"/>
    <x v="0"/>
  </r>
  <r>
    <s v="Rural+Urban"/>
    <n v="2020"/>
    <s v="September"/>
    <n v="154.69999999999999"/>
    <s v="Non-alcoholic beverages"/>
    <n v="142.19999999999999"/>
    <x v="0"/>
    <d v="2020-09-01T00:00:00"/>
    <x v="0"/>
  </r>
  <r>
    <s v="Rural+Urban"/>
    <n v="2020"/>
    <s v="September"/>
    <n v="154.69999999999999"/>
    <s v="Prepared meals, snacks, sweets etc."/>
    <n v="162.9"/>
    <x v="0"/>
    <d v="2020-09-01T00:00:00"/>
    <x v="0"/>
  </r>
  <r>
    <s v="Rural+Urban"/>
    <n v="2020"/>
    <s v="September"/>
    <n v="154.69999999999999"/>
    <s v="Food and beverages"/>
    <n v="158"/>
    <x v="0"/>
    <d v="2020-09-01T00:00:00"/>
    <x v="0"/>
  </r>
  <r>
    <s v="Rural+Urban"/>
    <n v="2020"/>
    <s v="September"/>
    <n v="154.69999999999999"/>
    <s v="Fuel and light"/>
    <n v="142.9"/>
    <x v="1"/>
    <d v="2020-09-01T00:00:00"/>
    <x v="0"/>
  </r>
  <r>
    <s v="Rural+Urban"/>
    <n v="2020"/>
    <s v="September"/>
    <n v="154.69999999999999"/>
    <s v="Health"/>
    <n v="155.6"/>
    <x v="2"/>
    <d v="2020-09-01T00:00:00"/>
    <x v="0"/>
  </r>
  <r>
    <s v="Rural+Urban"/>
    <n v="2020"/>
    <s v="September"/>
    <n v="154.69999999999999"/>
    <s v="Transport and communication"/>
    <n v="139.6"/>
    <x v="3"/>
    <d v="2020-09-01T00:00:00"/>
    <x v="0"/>
  </r>
  <r>
    <s v="Rural+Urban"/>
    <n v="2020"/>
    <s v="September"/>
    <n v="154.69999999999999"/>
    <s v="Education"/>
    <n v="157.5"/>
    <x v="4"/>
    <d v="2020-09-01T00:00:00"/>
    <x v="0"/>
  </r>
  <r>
    <s v="Rural"/>
    <n v="2020"/>
    <s v="October"/>
    <n v="157.5"/>
    <s v="Cereals and products"/>
    <n v="146"/>
    <x v="0"/>
    <d v="2020-10-01T00:00:00"/>
    <x v="0"/>
  </r>
  <r>
    <s v="Rural"/>
    <n v="2020"/>
    <s v="October"/>
    <n v="157.5"/>
    <s v="Meat and fish"/>
    <n v="186.3"/>
    <x v="0"/>
    <d v="2020-10-01T00:00:00"/>
    <x v="0"/>
  </r>
  <r>
    <s v="Rural"/>
    <n v="2020"/>
    <s v="October"/>
    <n v="157.5"/>
    <s v="Egg"/>
    <n v="159.19999999999999"/>
    <x v="0"/>
    <d v="2020-10-01T00:00:00"/>
    <x v="0"/>
  </r>
  <r>
    <s v="Rural"/>
    <n v="2020"/>
    <s v="October"/>
    <n v="157.5"/>
    <s v="Milk and products"/>
    <n v="153.6"/>
    <x v="0"/>
    <d v="2020-10-01T00:00:00"/>
    <x v="0"/>
  </r>
  <r>
    <s v="Rural"/>
    <n v="2020"/>
    <s v="October"/>
    <n v="157.5"/>
    <s v="Oils and fats"/>
    <n v="142.6"/>
    <x v="0"/>
    <d v="2020-10-01T00:00:00"/>
    <x v="0"/>
  </r>
  <r>
    <s v="Rural"/>
    <n v="2020"/>
    <s v="October"/>
    <n v="157.5"/>
    <s v="Fruits"/>
    <n v="147.19999999999999"/>
    <x v="0"/>
    <d v="2020-10-01T00:00:00"/>
    <x v="0"/>
  </r>
  <r>
    <s v="Rural"/>
    <n v="2020"/>
    <s v="October"/>
    <n v="157.5"/>
    <s v="Vegetables"/>
    <n v="200.6"/>
    <x v="0"/>
    <d v="2020-10-01T00:00:00"/>
    <x v="0"/>
  </r>
  <r>
    <s v="Rural"/>
    <n v="2020"/>
    <s v="October"/>
    <n v="157.5"/>
    <s v="Pulses and products"/>
    <n v="150.30000000000001"/>
    <x v="0"/>
    <d v="2020-10-01T00:00:00"/>
    <x v="0"/>
  </r>
  <r>
    <s v="Rural"/>
    <n v="2020"/>
    <s v="October"/>
    <n v="157.5"/>
    <s v="Sugar and Confectionery"/>
    <n v="115.3"/>
    <x v="0"/>
    <d v="2020-10-01T00:00:00"/>
    <x v="0"/>
  </r>
  <r>
    <s v="Rural"/>
    <n v="2020"/>
    <s v="October"/>
    <n v="157.5"/>
    <s v="Spices"/>
    <n v="160.9"/>
    <x v="0"/>
    <d v="2020-10-01T00:00:00"/>
    <x v="0"/>
  </r>
  <r>
    <s v="Rural"/>
    <n v="2020"/>
    <s v="October"/>
    <n v="157.5"/>
    <s v="Non-alcoholic beverages"/>
    <n v="147.4"/>
    <x v="0"/>
    <d v="2020-10-01T00:00:00"/>
    <x v="0"/>
  </r>
  <r>
    <s v="Rural"/>
    <n v="2020"/>
    <s v="October"/>
    <n v="157.5"/>
    <s v="Prepared meals, snacks, sweets etc."/>
    <n v="161.9"/>
    <x v="0"/>
    <d v="2020-10-01T00:00:00"/>
    <x v="0"/>
  </r>
  <r>
    <s v="Rural"/>
    <n v="2020"/>
    <s v="October"/>
    <n v="157.5"/>
    <s v="Food and beverages"/>
    <n v="159.6"/>
    <x v="0"/>
    <d v="2020-10-01T00:00:00"/>
    <x v="0"/>
  </r>
  <r>
    <s v="Rural"/>
    <n v="2020"/>
    <s v="October"/>
    <n v="157.5"/>
    <s v="Fuel and light"/>
    <n v="146.80000000000001"/>
    <x v="1"/>
    <d v="2020-10-01T00:00:00"/>
    <x v="0"/>
  </r>
  <r>
    <s v="Rural"/>
    <n v="2020"/>
    <s v="October"/>
    <n v="157.5"/>
    <s v="Health"/>
    <n v="159.5"/>
    <x v="2"/>
    <d v="2020-10-01T00:00:00"/>
    <x v="0"/>
  </r>
  <r>
    <s v="Rural"/>
    <n v="2020"/>
    <s v="October"/>
    <n v="157.5"/>
    <s v="Transport and communication"/>
    <n v="146.4"/>
    <x v="3"/>
    <d v="2020-10-01T00:00:00"/>
    <x v="0"/>
  </r>
  <r>
    <s v="Rural"/>
    <n v="2020"/>
    <s v="October"/>
    <n v="157.5"/>
    <s v="Education"/>
    <n v="162.5"/>
    <x v="4"/>
    <d v="2020-10-01T00:00:00"/>
    <x v="0"/>
  </r>
  <r>
    <s v="Urban"/>
    <n v="2020"/>
    <s v="October"/>
    <n v="155.19999999999999"/>
    <s v="Cereals and products"/>
    <n v="150.6"/>
    <x v="0"/>
    <d v="2020-10-01T00:00:00"/>
    <x v="0"/>
  </r>
  <r>
    <s v="Urban"/>
    <n v="2020"/>
    <s v="October"/>
    <n v="155.19999999999999"/>
    <s v="Meat and fish"/>
    <n v="193.7"/>
    <x v="0"/>
    <d v="2020-10-01T00:00:00"/>
    <x v="0"/>
  </r>
  <r>
    <s v="Urban"/>
    <n v="2020"/>
    <s v="October"/>
    <n v="155.19999999999999"/>
    <s v="Egg"/>
    <n v="164.8"/>
    <x v="0"/>
    <d v="2020-10-01T00:00:00"/>
    <x v="0"/>
  </r>
  <r>
    <s v="Urban"/>
    <n v="2020"/>
    <s v="October"/>
    <n v="155.19999999999999"/>
    <s v="Milk and products"/>
    <n v="153.69999999999999"/>
    <x v="0"/>
    <d v="2020-10-01T00:00:00"/>
    <x v="0"/>
  </r>
  <r>
    <s v="Urban"/>
    <n v="2020"/>
    <s v="October"/>
    <n v="155.19999999999999"/>
    <s v="Oils and fats"/>
    <n v="135.69999999999999"/>
    <x v="0"/>
    <d v="2020-10-01T00:00:00"/>
    <x v="0"/>
  </r>
  <r>
    <s v="Urban"/>
    <n v="2020"/>
    <s v="October"/>
    <n v="155.19999999999999"/>
    <s v="Fruits"/>
    <n v="155.69999999999999"/>
    <x v="0"/>
    <d v="2020-10-01T00:00:00"/>
    <x v="0"/>
  </r>
  <r>
    <s v="Urban"/>
    <n v="2020"/>
    <s v="October"/>
    <n v="155.19999999999999"/>
    <s v="Vegetables"/>
    <n v="226"/>
    <x v="0"/>
    <d v="2020-10-01T00:00:00"/>
    <x v="0"/>
  </r>
  <r>
    <s v="Urban"/>
    <n v="2020"/>
    <s v="October"/>
    <n v="155.19999999999999"/>
    <s v="Pulses and products"/>
    <n v="152.19999999999999"/>
    <x v="0"/>
    <d v="2020-10-01T00:00:00"/>
    <x v="0"/>
  </r>
  <r>
    <s v="Urban"/>
    <n v="2020"/>
    <s v="October"/>
    <n v="155.19999999999999"/>
    <s v="Sugar and Confectionery"/>
    <n v="118.1"/>
    <x v="0"/>
    <d v="2020-10-01T00:00:00"/>
    <x v="0"/>
  </r>
  <r>
    <s v="Urban"/>
    <n v="2020"/>
    <s v="October"/>
    <n v="155.19999999999999"/>
    <s v="Spices"/>
    <n v="161.30000000000001"/>
    <x v="0"/>
    <d v="2020-10-01T00:00:00"/>
    <x v="0"/>
  </r>
  <r>
    <s v="Urban"/>
    <n v="2020"/>
    <s v="October"/>
    <n v="155.19999999999999"/>
    <s v="Non-alcoholic beverages"/>
    <n v="139.19999999999999"/>
    <x v="0"/>
    <d v="2020-10-01T00:00:00"/>
    <x v="0"/>
  </r>
  <r>
    <s v="Urban"/>
    <n v="2020"/>
    <s v="October"/>
    <n v="155.19999999999999"/>
    <s v="Prepared meals, snacks, sweets etc."/>
    <n v="164.8"/>
    <x v="0"/>
    <d v="2020-10-01T00:00:00"/>
    <x v="0"/>
  </r>
  <r>
    <s v="Urban"/>
    <n v="2020"/>
    <s v="October"/>
    <n v="155.19999999999999"/>
    <s v="Food and beverages"/>
    <n v="164.4"/>
    <x v="0"/>
    <d v="2020-10-01T00:00:00"/>
    <x v="0"/>
  </r>
  <r>
    <s v="Urban"/>
    <n v="2020"/>
    <s v="October"/>
    <n v="155.19999999999999"/>
    <s v="Fuel and light"/>
    <n v="137.1"/>
    <x v="1"/>
    <d v="2020-10-01T00:00:00"/>
    <x v="0"/>
  </r>
  <r>
    <s v="Urban"/>
    <n v="2020"/>
    <s v="October"/>
    <n v="155.19999999999999"/>
    <s v="Health"/>
    <n v="151"/>
    <x v="2"/>
    <d v="2020-10-01T00:00:00"/>
    <x v="0"/>
  </r>
  <r>
    <s v="Urban"/>
    <n v="2020"/>
    <s v="October"/>
    <n v="155.19999999999999"/>
    <s v="Transport and communication"/>
    <n v="135.4"/>
    <x v="3"/>
    <d v="2020-10-01T00:00:00"/>
    <x v="0"/>
  </r>
  <r>
    <s v="Urban"/>
    <n v="2020"/>
    <s v="October"/>
    <n v="155.19999999999999"/>
    <s v="Education"/>
    <n v="155.69999999999999"/>
    <x v="4"/>
    <d v="2020-10-01T00:00:00"/>
    <x v="0"/>
  </r>
  <r>
    <s v="Rural+Urban"/>
    <n v="2020"/>
    <s v="October"/>
    <n v="156.4"/>
    <s v="Cereals and products"/>
    <n v="147.5"/>
    <x v="0"/>
    <d v="2020-10-01T00:00:00"/>
    <x v="0"/>
  </r>
  <r>
    <s v="Rural+Urban"/>
    <n v="2020"/>
    <s v="October"/>
    <n v="156.4"/>
    <s v="Meat and fish"/>
    <n v="188.9"/>
    <x v="0"/>
    <d v="2020-10-01T00:00:00"/>
    <x v="0"/>
  </r>
  <r>
    <s v="Rural+Urban"/>
    <n v="2020"/>
    <s v="October"/>
    <n v="156.4"/>
    <s v="Egg"/>
    <n v="161.4"/>
    <x v="0"/>
    <d v="2020-10-01T00:00:00"/>
    <x v="0"/>
  </r>
  <r>
    <s v="Rural+Urban"/>
    <n v="2020"/>
    <s v="October"/>
    <n v="156.4"/>
    <s v="Milk and products"/>
    <n v="153.6"/>
    <x v="0"/>
    <d v="2020-10-01T00:00:00"/>
    <x v="0"/>
  </r>
  <r>
    <s v="Rural+Urban"/>
    <n v="2020"/>
    <s v="October"/>
    <n v="156.4"/>
    <s v="Oils and fats"/>
    <n v="140.1"/>
    <x v="0"/>
    <d v="2020-10-01T00:00:00"/>
    <x v="0"/>
  </r>
  <r>
    <s v="Rural+Urban"/>
    <n v="2020"/>
    <s v="October"/>
    <n v="156.4"/>
    <s v="Fruits"/>
    <n v="151.19999999999999"/>
    <x v="0"/>
    <d v="2020-10-01T00:00:00"/>
    <x v="0"/>
  </r>
  <r>
    <s v="Rural+Urban"/>
    <n v="2020"/>
    <s v="October"/>
    <n v="156.4"/>
    <s v="Vegetables"/>
    <n v="209.2"/>
    <x v="0"/>
    <d v="2020-10-01T00:00:00"/>
    <x v="0"/>
  </r>
  <r>
    <s v="Rural+Urban"/>
    <n v="2020"/>
    <s v="October"/>
    <n v="156.4"/>
    <s v="Pulses and products"/>
    <n v="150.9"/>
    <x v="0"/>
    <d v="2020-10-01T00:00:00"/>
    <x v="0"/>
  </r>
  <r>
    <s v="Rural+Urban"/>
    <n v="2020"/>
    <s v="October"/>
    <n v="156.4"/>
    <s v="Sugar and Confectionery"/>
    <n v="116.2"/>
    <x v="0"/>
    <d v="2020-10-01T00:00:00"/>
    <x v="0"/>
  </r>
  <r>
    <s v="Rural+Urban"/>
    <n v="2020"/>
    <s v="October"/>
    <n v="156.4"/>
    <s v="Spices"/>
    <n v="161"/>
    <x v="0"/>
    <d v="2020-10-01T00:00:00"/>
    <x v="0"/>
  </r>
  <r>
    <s v="Rural+Urban"/>
    <n v="2020"/>
    <s v="October"/>
    <n v="156.4"/>
    <s v="Non-alcoholic beverages"/>
    <n v="144"/>
    <x v="0"/>
    <d v="2020-10-01T00:00:00"/>
    <x v="0"/>
  </r>
  <r>
    <s v="Rural+Urban"/>
    <n v="2020"/>
    <s v="October"/>
    <n v="156.4"/>
    <s v="Prepared meals, snacks, sweets etc."/>
    <n v="163.19999999999999"/>
    <x v="0"/>
    <d v="2020-10-01T00:00:00"/>
    <x v="0"/>
  </r>
  <r>
    <s v="Rural+Urban"/>
    <n v="2020"/>
    <s v="October"/>
    <n v="156.4"/>
    <s v="Food and beverages"/>
    <n v="161.4"/>
    <x v="0"/>
    <d v="2020-10-01T00:00:00"/>
    <x v="0"/>
  </r>
  <r>
    <s v="Rural+Urban"/>
    <n v="2020"/>
    <s v="October"/>
    <n v="156.4"/>
    <s v="Fuel and light"/>
    <n v="143.1"/>
    <x v="1"/>
    <d v="2020-10-01T00:00:00"/>
    <x v="0"/>
  </r>
  <r>
    <s v="Rural+Urban"/>
    <n v="2020"/>
    <s v="October"/>
    <n v="156.4"/>
    <s v="Health"/>
    <n v="156.30000000000001"/>
    <x v="2"/>
    <d v="2020-10-01T00:00:00"/>
    <x v="0"/>
  </r>
  <r>
    <s v="Rural+Urban"/>
    <n v="2020"/>
    <s v="October"/>
    <n v="156.4"/>
    <s v="Transport and communication"/>
    <n v="140.6"/>
    <x v="3"/>
    <d v="2020-10-01T00:00:00"/>
    <x v="0"/>
  </r>
  <r>
    <s v="Rural+Urban"/>
    <n v="2020"/>
    <s v="October"/>
    <n v="156.4"/>
    <s v="Education"/>
    <n v="158.5"/>
    <x v="4"/>
    <d v="2020-10-01T00:00:00"/>
    <x v="0"/>
  </r>
  <r>
    <s v="Rural"/>
    <n v="2020"/>
    <s v="November"/>
    <n v="159.80000000000001"/>
    <s v="Cereals and products"/>
    <n v="145.4"/>
    <x v="0"/>
    <d v="2020-11-01T00:00:00"/>
    <x v="0"/>
  </r>
  <r>
    <s v="Rural"/>
    <n v="2020"/>
    <s v="November"/>
    <n v="159.80000000000001"/>
    <s v="Meat and fish"/>
    <n v="188.6"/>
    <x v="0"/>
    <d v="2020-11-01T00:00:00"/>
    <x v="0"/>
  </r>
  <r>
    <s v="Rural"/>
    <n v="2020"/>
    <s v="November"/>
    <n v="159.80000000000001"/>
    <s v="Egg"/>
    <n v="171.6"/>
    <x v="0"/>
    <d v="2020-11-01T00:00:00"/>
    <x v="0"/>
  </r>
  <r>
    <s v="Rural"/>
    <n v="2020"/>
    <s v="November"/>
    <n v="159.80000000000001"/>
    <s v="Milk and products"/>
    <n v="153.80000000000001"/>
    <x v="0"/>
    <d v="2020-11-01T00:00:00"/>
    <x v="0"/>
  </r>
  <r>
    <s v="Rural"/>
    <n v="2020"/>
    <s v="November"/>
    <n v="159.80000000000001"/>
    <s v="Oils and fats"/>
    <n v="145.4"/>
    <x v="0"/>
    <d v="2020-11-01T00:00:00"/>
    <x v="0"/>
  </r>
  <r>
    <s v="Rural"/>
    <n v="2020"/>
    <s v="November"/>
    <n v="159.80000000000001"/>
    <s v="Fruits"/>
    <n v="146.5"/>
    <x v="0"/>
    <d v="2020-11-01T00:00:00"/>
    <x v="0"/>
  </r>
  <r>
    <s v="Rural"/>
    <n v="2020"/>
    <s v="November"/>
    <n v="159.80000000000001"/>
    <s v="Vegetables"/>
    <n v="222.2"/>
    <x v="0"/>
    <d v="2020-11-01T00:00:00"/>
    <x v="0"/>
  </r>
  <r>
    <s v="Rural"/>
    <n v="2020"/>
    <s v="November"/>
    <n v="159.80000000000001"/>
    <s v="Pulses and products"/>
    <n v="155.9"/>
    <x v="0"/>
    <d v="2020-11-01T00:00:00"/>
    <x v="0"/>
  </r>
  <r>
    <s v="Rural"/>
    <n v="2020"/>
    <s v="November"/>
    <n v="159.80000000000001"/>
    <s v="Sugar and Confectionery"/>
    <n v="114.9"/>
    <x v="0"/>
    <d v="2020-11-01T00:00:00"/>
    <x v="0"/>
  </r>
  <r>
    <s v="Rural"/>
    <n v="2020"/>
    <s v="November"/>
    <n v="159.80000000000001"/>
    <s v="Spices"/>
    <n v="162"/>
    <x v="0"/>
    <d v="2020-11-01T00:00:00"/>
    <x v="0"/>
  </r>
  <r>
    <s v="Rural"/>
    <n v="2020"/>
    <s v="November"/>
    <n v="159.80000000000001"/>
    <s v="Non-alcoholic beverages"/>
    <n v="150"/>
    <x v="0"/>
    <d v="2020-11-01T00:00:00"/>
    <x v="0"/>
  </r>
  <r>
    <s v="Rural"/>
    <n v="2020"/>
    <s v="November"/>
    <n v="159.80000000000001"/>
    <s v="Prepared meals, snacks, sweets etc."/>
    <n v="162.69999999999999"/>
    <x v="0"/>
    <d v="2020-11-01T00:00:00"/>
    <x v="0"/>
  </r>
  <r>
    <s v="Rural"/>
    <n v="2020"/>
    <s v="November"/>
    <n v="159.80000000000001"/>
    <s v="Food and beverages"/>
    <n v="163.4"/>
    <x v="0"/>
    <d v="2020-11-01T00:00:00"/>
    <x v="0"/>
  </r>
  <r>
    <s v="Rural"/>
    <n v="2020"/>
    <s v="November"/>
    <n v="159.80000000000001"/>
    <s v="Fuel and light"/>
    <n v="147.5"/>
    <x v="1"/>
    <d v="2020-11-01T00:00:00"/>
    <x v="0"/>
  </r>
  <r>
    <s v="Rural"/>
    <n v="2020"/>
    <s v="November"/>
    <n v="159.80000000000001"/>
    <s v="Health"/>
    <n v="160.4"/>
    <x v="2"/>
    <d v="2020-11-01T00:00:00"/>
    <x v="0"/>
  </r>
  <r>
    <s v="Rural"/>
    <n v="2020"/>
    <s v="November"/>
    <n v="159.80000000000001"/>
    <s v="Transport and communication"/>
    <n v="146.1"/>
    <x v="3"/>
    <d v="2020-11-01T00:00:00"/>
    <x v="0"/>
  </r>
  <r>
    <s v="Rural"/>
    <n v="2020"/>
    <s v="November"/>
    <n v="159.80000000000001"/>
    <s v="Education"/>
    <n v="161.6"/>
    <x v="4"/>
    <d v="2020-11-01T00:00:00"/>
    <x v="0"/>
  </r>
  <r>
    <s v="Urban"/>
    <n v="2020"/>
    <s v="November"/>
    <n v="156.69999999999999"/>
    <s v="Cereals and products"/>
    <n v="149.69999999999999"/>
    <x v="0"/>
    <d v="2020-11-01T00:00:00"/>
    <x v="0"/>
  </r>
  <r>
    <s v="Urban"/>
    <n v="2020"/>
    <s v="November"/>
    <n v="156.69999999999999"/>
    <s v="Meat and fish"/>
    <n v="195.5"/>
    <x v="0"/>
    <d v="2020-11-01T00:00:00"/>
    <x v="0"/>
  </r>
  <r>
    <s v="Urban"/>
    <n v="2020"/>
    <s v="November"/>
    <n v="156.69999999999999"/>
    <s v="Egg"/>
    <n v="176.9"/>
    <x v="0"/>
    <d v="2020-11-01T00:00:00"/>
    <x v="0"/>
  </r>
  <r>
    <s v="Urban"/>
    <n v="2020"/>
    <s v="November"/>
    <n v="156.69999999999999"/>
    <s v="Milk and products"/>
    <n v="153.9"/>
    <x v="0"/>
    <d v="2020-11-01T00:00:00"/>
    <x v="0"/>
  </r>
  <r>
    <s v="Urban"/>
    <n v="2020"/>
    <s v="November"/>
    <n v="156.69999999999999"/>
    <s v="Oils and fats"/>
    <n v="138"/>
    <x v="0"/>
    <d v="2020-11-01T00:00:00"/>
    <x v="0"/>
  </r>
  <r>
    <s v="Urban"/>
    <n v="2020"/>
    <s v="November"/>
    <n v="156.69999999999999"/>
    <s v="Fruits"/>
    <n v="150.5"/>
    <x v="0"/>
    <d v="2020-11-01T00:00:00"/>
    <x v="0"/>
  </r>
  <r>
    <s v="Urban"/>
    <n v="2020"/>
    <s v="November"/>
    <n v="156.69999999999999"/>
    <s v="Vegetables"/>
    <n v="245.3"/>
    <x v="0"/>
    <d v="2020-11-01T00:00:00"/>
    <x v="0"/>
  </r>
  <r>
    <s v="Urban"/>
    <n v="2020"/>
    <s v="November"/>
    <n v="156.69999999999999"/>
    <s v="Pulses and products"/>
    <n v="158.69999999999999"/>
    <x v="0"/>
    <d v="2020-11-01T00:00:00"/>
    <x v="0"/>
  </r>
  <r>
    <s v="Urban"/>
    <n v="2020"/>
    <s v="November"/>
    <n v="156.69999999999999"/>
    <s v="Sugar and Confectionery"/>
    <n v="117.2"/>
    <x v="0"/>
    <d v="2020-11-01T00:00:00"/>
    <x v="0"/>
  </r>
  <r>
    <s v="Urban"/>
    <n v="2020"/>
    <s v="November"/>
    <n v="156.69999999999999"/>
    <s v="Spices"/>
    <n v="161.4"/>
    <x v="0"/>
    <d v="2020-11-01T00:00:00"/>
    <x v="0"/>
  </r>
  <r>
    <s v="Urban"/>
    <n v="2020"/>
    <s v="November"/>
    <n v="156.69999999999999"/>
    <s v="Non-alcoholic beverages"/>
    <n v="141.5"/>
    <x v="0"/>
    <d v="2020-11-01T00:00:00"/>
    <x v="0"/>
  </r>
  <r>
    <s v="Urban"/>
    <n v="2020"/>
    <s v="November"/>
    <n v="156.69999999999999"/>
    <s v="Prepared meals, snacks, sweets etc."/>
    <n v="165.1"/>
    <x v="0"/>
    <d v="2020-11-01T00:00:00"/>
    <x v="0"/>
  </r>
  <r>
    <s v="Urban"/>
    <n v="2020"/>
    <s v="November"/>
    <n v="156.69999999999999"/>
    <s v="Food and beverages"/>
    <n v="167"/>
    <x v="0"/>
    <d v="2020-11-01T00:00:00"/>
    <x v="0"/>
  </r>
  <r>
    <s v="Urban"/>
    <n v="2020"/>
    <s v="November"/>
    <n v="156.69999999999999"/>
    <s v="Fuel and light"/>
    <n v="137.30000000000001"/>
    <x v="1"/>
    <d v="2020-11-01T00:00:00"/>
    <x v="0"/>
  </r>
  <r>
    <s v="Urban"/>
    <n v="2020"/>
    <s v="November"/>
    <n v="156.69999999999999"/>
    <s v="Health"/>
    <n v="152"/>
    <x v="2"/>
    <d v="2020-11-01T00:00:00"/>
    <x v="0"/>
  </r>
  <r>
    <s v="Urban"/>
    <n v="2020"/>
    <s v="November"/>
    <n v="156.69999999999999"/>
    <s v="Transport and communication"/>
    <n v="135.19999999999999"/>
    <x v="3"/>
    <d v="2020-11-01T00:00:00"/>
    <x v="0"/>
  </r>
  <r>
    <s v="Urban"/>
    <n v="2020"/>
    <s v="November"/>
    <n v="156.69999999999999"/>
    <s v="Education"/>
    <n v="156.4"/>
    <x v="4"/>
    <d v="2020-11-01T00:00:00"/>
    <x v="0"/>
  </r>
  <r>
    <s v="Rural+Urban"/>
    <n v="2020"/>
    <s v="November"/>
    <n v="158.4"/>
    <s v="Cereals and products"/>
    <n v="146.80000000000001"/>
    <x v="0"/>
    <d v="2020-11-01T00:00:00"/>
    <x v="0"/>
  </r>
  <r>
    <s v="Rural+Urban"/>
    <n v="2020"/>
    <s v="November"/>
    <n v="158.4"/>
    <s v="Meat and fish"/>
    <n v="191"/>
    <x v="0"/>
    <d v="2020-11-01T00:00:00"/>
    <x v="0"/>
  </r>
  <r>
    <s v="Rural+Urban"/>
    <n v="2020"/>
    <s v="November"/>
    <n v="158.4"/>
    <s v="Egg"/>
    <n v="173.6"/>
    <x v="0"/>
    <d v="2020-11-01T00:00:00"/>
    <x v="0"/>
  </r>
  <r>
    <s v="Rural+Urban"/>
    <n v="2020"/>
    <s v="November"/>
    <n v="158.4"/>
    <s v="Milk and products"/>
    <n v="153.80000000000001"/>
    <x v="0"/>
    <d v="2020-11-01T00:00:00"/>
    <x v="0"/>
  </r>
  <r>
    <s v="Rural+Urban"/>
    <n v="2020"/>
    <s v="November"/>
    <n v="158.4"/>
    <s v="Oils and fats"/>
    <n v="142.69999999999999"/>
    <x v="0"/>
    <d v="2020-11-01T00:00:00"/>
    <x v="0"/>
  </r>
  <r>
    <s v="Rural+Urban"/>
    <n v="2020"/>
    <s v="November"/>
    <n v="158.4"/>
    <s v="Fruits"/>
    <n v="148.4"/>
    <x v="0"/>
    <d v="2020-11-01T00:00:00"/>
    <x v="0"/>
  </r>
  <r>
    <s v="Rural+Urban"/>
    <n v="2020"/>
    <s v="November"/>
    <n v="158.4"/>
    <s v="Vegetables"/>
    <n v="230"/>
    <x v="0"/>
    <d v="2020-11-01T00:00:00"/>
    <x v="0"/>
  </r>
  <r>
    <s v="Rural+Urban"/>
    <n v="2020"/>
    <s v="November"/>
    <n v="158.4"/>
    <s v="Pulses and products"/>
    <n v="156.80000000000001"/>
    <x v="0"/>
    <d v="2020-11-01T00:00:00"/>
    <x v="0"/>
  </r>
  <r>
    <s v="Rural+Urban"/>
    <n v="2020"/>
    <s v="November"/>
    <n v="158.4"/>
    <s v="Sugar and Confectionery"/>
    <n v="115.7"/>
    <x v="0"/>
    <d v="2020-11-01T00:00:00"/>
    <x v="0"/>
  </r>
  <r>
    <s v="Rural+Urban"/>
    <n v="2020"/>
    <s v="November"/>
    <n v="158.4"/>
    <s v="Spices"/>
    <n v="161.80000000000001"/>
    <x v="0"/>
    <d v="2020-11-01T00:00:00"/>
    <x v="0"/>
  </r>
  <r>
    <s v="Rural+Urban"/>
    <n v="2020"/>
    <s v="November"/>
    <n v="158.4"/>
    <s v="Non-alcoholic beverages"/>
    <n v="146.5"/>
    <x v="0"/>
    <d v="2020-11-01T00:00:00"/>
    <x v="0"/>
  </r>
  <r>
    <s v="Rural+Urban"/>
    <n v="2020"/>
    <s v="November"/>
    <n v="158.4"/>
    <s v="Prepared meals, snacks, sweets etc."/>
    <n v="163.80000000000001"/>
    <x v="0"/>
    <d v="2020-11-01T00:00:00"/>
    <x v="0"/>
  </r>
  <r>
    <s v="Rural+Urban"/>
    <n v="2020"/>
    <s v="November"/>
    <n v="158.4"/>
    <s v="Food and beverages"/>
    <n v="164.7"/>
    <x v="0"/>
    <d v="2020-11-01T00:00:00"/>
    <x v="0"/>
  </r>
  <r>
    <s v="Rural+Urban"/>
    <n v="2020"/>
    <s v="November"/>
    <n v="158.4"/>
    <s v="Fuel and light"/>
    <n v="143.6"/>
    <x v="1"/>
    <d v="2020-11-01T00:00:00"/>
    <x v="0"/>
  </r>
  <r>
    <s v="Rural+Urban"/>
    <n v="2020"/>
    <s v="November"/>
    <n v="158.4"/>
    <s v="Health"/>
    <n v="157.19999999999999"/>
    <x v="2"/>
    <d v="2020-11-01T00:00:00"/>
    <x v="0"/>
  </r>
  <r>
    <s v="Rural+Urban"/>
    <n v="2020"/>
    <s v="November"/>
    <n v="158.4"/>
    <s v="Transport and communication"/>
    <n v="140.4"/>
    <x v="3"/>
    <d v="2020-11-01T00:00:00"/>
    <x v="0"/>
  </r>
  <r>
    <s v="Rural+Urban"/>
    <n v="2020"/>
    <s v="November"/>
    <n v="158.4"/>
    <s v="Education"/>
    <n v="158.6"/>
    <x v="4"/>
    <d v="2020-11-01T00:00:00"/>
    <x v="0"/>
  </r>
  <r>
    <s v="Rural"/>
    <n v="2020"/>
    <s v="December"/>
    <n v="160.69999999999999"/>
    <s v="Cereals and products"/>
    <n v="144.6"/>
    <x v="0"/>
    <d v="2020-12-01T00:00:00"/>
    <x v="0"/>
  </r>
  <r>
    <s v="Rural"/>
    <n v="2020"/>
    <s v="December"/>
    <n v="160.69999999999999"/>
    <s v="Meat and fish"/>
    <n v="188.5"/>
    <x v="0"/>
    <d v="2020-12-01T00:00:00"/>
    <x v="0"/>
  </r>
  <r>
    <s v="Rural"/>
    <n v="2020"/>
    <s v="December"/>
    <n v="160.69999999999999"/>
    <s v="Egg"/>
    <n v="173.4"/>
    <x v="0"/>
    <d v="2020-12-01T00:00:00"/>
    <x v="0"/>
  </r>
  <r>
    <s v="Rural"/>
    <n v="2020"/>
    <s v="December"/>
    <n v="160.69999999999999"/>
    <s v="Milk and products"/>
    <n v="154"/>
    <x v="0"/>
    <d v="2020-12-01T00:00:00"/>
    <x v="0"/>
  </r>
  <r>
    <s v="Rural"/>
    <n v="2020"/>
    <s v="December"/>
    <n v="160.69999999999999"/>
    <s v="Oils and fats"/>
    <n v="150"/>
    <x v="0"/>
    <d v="2020-12-01T00:00:00"/>
    <x v="0"/>
  </r>
  <r>
    <s v="Rural"/>
    <n v="2020"/>
    <s v="December"/>
    <n v="160.69999999999999"/>
    <s v="Fruits"/>
    <n v="145.9"/>
    <x v="0"/>
    <d v="2020-12-01T00:00:00"/>
    <x v="0"/>
  </r>
  <r>
    <s v="Rural"/>
    <n v="2020"/>
    <s v="December"/>
    <n v="160.69999999999999"/>
    <s v="Vegetables"/>
    <n v="225.2"/>
    <x v="0"/>
    <d v="2020-12-01T00:00:00"/>
    <x v="0"/>
  </r>
  <r>
    <s v="Rural"/>
    <n v="2020"/>
    <s v="December"/>
    <n v="160.69999999999999"/>
    <s v="Pulses and products"/>
    <n v="159.5"/>
    <x v="0"/>
    <d v="2020-12-01T00:00:00"/>
    <x v="0"/>
  </r>
  <r>
    <s v="Rural"/>
    <n v="2020"/>
    <s v="December"/>
    <n v="160.69999999999999"/>
    <s v="Sugar and Confectionery"/>
    <n v="114.4"/>
    <x v="0"/>
    <d v="2020-12-01T00:00:00"/>
    <x v="0"/>
  </r>
  <r>
    <s v="Rural"/>
    <n v="2020"/>
    <s v="December"/>
    <n v="160.69999999999999"/>
    <s v="Spices"/>
    <n v="163.5"/>
    <x v="0"/>
    <d v="2020-12-01T00:00:00"/>
    <x v="0"/>
  </r>
  <r>
    <s v="Rural"/>
    <n v="2020"/>
    <s v="December"/>
    <n v="160.69999999999999"/>
    <s v="Non-alcoholic beverages"/>
    <n v="153.4"/>
    <x v="0"/>
    <d v="2020-12-01T00:00:00"/>
    <x v="0"/>
  </r>
  <r>
    <s v="Rural"/>
    <n v="2020"/>
    <s v="December"/>
    <n v="160.69999999999999"/>
    <s v="Prepared meals, snacks, sweets etc."/>
    <n v="163.6"/>
    <x v="0"/>
    <d v="2020-12-01T00:00:00"/>
    <x v="0"/>
  </r>
  <r>
    <s v="Rural"/>
    <n v="2020"/>
    <s v="December"/>
    <n v="160.69999999999999"/>
    <s v="Food and beverages"/>
    <n v="164.5"/>
    <x v="0"/>
    <d v="2020-12-01T00:00:00"/>
    <x v="0"/>
  </r>
  <r>
    <s v="Rural"/>
    <n v="2020"/>
    <s v="December"/>
    <n v="160.69999999999999"/>
    <s v="Fuel and light"/>
    <n v="148.69999999999999"/>
    <x v="1"/>
    <d v="2020-12-01T00:00:00"/>
    <x v="0"/>
  </r>
  <r>
    <s v="Rural"/>
    <n v="2020"/>
    <s v="December"/>
    <n v="160.69999999999999"/>
    <s v="Health"/>
    <n v="161.6"/>
    <x v="2"/>
    <d v="2020-12-01T00:00:00"/>
    <x v="0"/>
  </r>
  <r>
    <s v="Rural"/>
    <n v="2020"/>
    <s v="December"/>
    <n v="160.69999999999999"/>
    <s v="Transport and communication"/>
    <n v="146.4"/>
    <x v="3"/>
    <d v="2020-12-01T00:00:00"/>
    <x v="0"/>
  </r>
  <r>
    <s v="Rural"/>
    <n v="2020"/>
    <s v="December"/>
    <n v="160.69999999999999"/>
    <s v="Education"/>
    <n v="162.9"/>
    <x v="4"/>
    <d v="2020-12-01T00:00:00"/>
    <x v="0"/>
  </r>
  <r>
    <s v="Urban"/>
    <n v="2020"/>
    <s v="December"/>
    <n v="156.9"/>
    <s v="Cereals and products"/>
    <n v="149"/>
    <x v="0"/>
    <d v="2020-12-01T00:00:00"/>
    <x v="0"/>
  </r>
  <r>
    <s v="Urban"/>
    <n v="2020"/>
    <s v="December"/>
    <n v="156.9"/>
    <s v="Meat and fish"/>
    <n v="195.7"/>
    <x v="0"/>
    <d v="2020-12-01T00:00:00"/>
    <x v="0"/>
  </r>
  <r>
    <s v="Urban"/>
    <n v="2020"/>
    <s v="December"/>
    <n v="156.9"/>
    <s v="Egg"/>
    <n v="178.3"/>
    <x v="0"/>
    <d v="2020-12-01T00:00:00"/>
    <x v="0"/>
  </r>
  <r>
    <s v="Urban"/>
    <n v="2020"/>
    <s v="December"/>
    <n v="156.9"/>
    <s v="Milk and products"/>
    <n v="154.19999999999999"/>
    <x v="0"/>
    <d v="2020-12-01T00:00:00"/>
    <x v="0"/>
  </r>
  <r>
    <s v="Urban"/>
    <n v="2020"/>
    <s v="December"/>
    <n v="156.9"/>
    <s v="Oils and fats"/>
    <n v="140.69999999999999"/>
    <x v="0"/>
    <d v="2020-12-01T00:00:00"/>
    <x v="0"/>
  </r>
  <r>
    <s v="Urban"/>
    <n v="2020"/>
    <s v="December"/>
    <n v="156.9"/>
    <s v="Fruits"/>
    <n v="149.69999999999999"/>
    <x v="0"/>
    <d v="2020-12-01T00:00:00"/>
    <x v="0"/>
  </r>
  <r>
    <s v="Urban"/>
    <n v="2020"/>
    <s v="December"/>
    <n v="156.9"/>
    <s v="Vegetables"/>
    <n v="240.9"/>
    <x v="0"/>
    <d v="2020-12-01T00:00:00"/>
    <x v="0"/>
  </r>
  <r>
    <s v="Urban"/>
    <n v="2020"/>
    <s v="December"/>
    <n v="156.9"/>
    <s v="Pulses and products"/>
    <n v="161.5"/>
    <x v="0"/>
    <d v="2020-12-01T00:00:00"/>
    <x v="0"/>
  </r>
  <r>
    <s v="Urban"/>
    <n v="2020"/>
    <s v="December"/>
    <n v="156.9"/>
    <s v="Sugar and Confectionery"/>
    <n v="117.1"/>
    <x v="0"/>
    <d v="2020-12-01T00:00:00"/>
    <x v="0"/>
  </r>
  <r>
    <s v="Urban"/>
    <n v="2020"/>
    <s v="December"/>
    <n v="156.9"/>
    <s v="Spices"/>
    <n v="161.9"/>
    <x v="0"/>
    <d v="2020-12-01T00:00:00"/>
    <x v="0"/>
  </r>
  <r>
    <s v="Urban"/>
    <n v="2020"/>
    <s v="December"/>
    <n v="156.9"/>
    <s v="Non-alcoholic beverages"/>
    <n v="143.30000000000001"/>
    <x v="0"/>
    <d v="2020-12-01T00:00:00"/>
    <x v="0"/>
  </r>
  <r>
    <s v="Urban"/>
    <n v="2020"/>
    <s v="December"/>
    <n v="156.9"/>
    <s v="Prepared meals, snacks, sweets etc."/>
    <n v="166.1"/>
    <x v="0"/>
    <d v="2020-12-01T00:00:00"/>
    <x v="0"/>
  </r>
  <r>
    <s v="Urban"/>
    <n v="2020"/>
    <s v="December"/>
    <n v="156.9"/>
    <s v="Food and beverages"/>
    <n v="167"/>
    <x v="0"/>
    <d v="2020-12-01T00:00:00"/>
    <x v="0"/>
  </r>
  <r>
    <s v="Urban"/>
    <n v="2020"/>
    <s v="December"/>
    <n v="156.9"/>
    <s v="Fuel and light"/>
    <n v="137.9"/>
    <x v="1"/>
    <d v="2020-12-01T00:00:00"/>
    <x v="0"/>
  </r>
  <r>
    <s v="Urban"/>
    <n v="2020"/>
    <s v="December"/>
    <n v="156.9"/>
    <s v="Health"/>
    <n v="152.9"/>
    <x v="2"/>
    <d v="2020-12-01T00:00:00"/>
    <x v="0"/>
  </r>
  <r>
    <s v="Urban"/>
    <n v="2020"/>
    <s v="December"/>
    <n v="156.9"/>
    <s v="Transport and communication"/>
    <n v="135.5"/>
    <x v="3"/>
    <d v="2020-12-01T00:00:00"/>
    <x v="0"/>
  </r>
  <r>
    <s v="Urban"/>
    <n v="2020"/>
    <s v="December"/>
    <n v="156.9"/>
    <s v="Education"/>
    <n v="156.9"/>
    <x v="4"/>
    <d v="2020-12-01T00:00:00"/>
    <x v="0"/>
  </r>
  <r>
    <s v="Rural+Urban"/>
    <n v="2020"/>
    <s v="December"/>
    <n v="158.9"/>
    <s v="Cereals and products"/>
    <n v="146"/>
    <x v="0"/>
    <d v="2020-12-01T00:00:00"/>
    <x v="0"/>
  </r>
  <r>
    <s v="Rural+Urban"/>
    <n v="2020"/>
    <s v="December"/>
    <n v="158.9"/>
    <s v="Meat and fish"/>
    <n v="191"/>
    <x v="0"/>
    <d v="2020-12-01T00:00:00"/>
    <x v="0"/>
  </r>
  <r>
    <s v="Rural+Urban"/>
    <n v="2020"/>
    <s v="December"/>
    <n v="158.9"/>
    <s v="Egg"/>
    <n v="175.3"/>
    <x v="0"/>
    <d v="2020-12-01T00:00:00"/>
    <x v="0"/>
  </r>
  <r>
    <s v="Rural+Urban"/>
    <n v="2020"/>
    <s v="December"/>
    <n v="158.9"/>
    <s v="Milk and products"/>
    <n v="154.1"/>
    <x v="0"/>
    <d v="2020-12-01T00:00:00"/>
    <x v="0"/>
  </r>
  <r>
    <s v="Rural+Urban"/>
    <n v="2020"/>
    <s v="December"/>
    <n v="158.9"/>
    <s v="Oils and fats"/>
    <n v="146.6"/>
    <x v="0"/>
    <d v="2020-12-01T00:00:00"/>
    <x v="0"/>
  </r>
  <r>
    <s v="Rural+Urban"/>
    <n v="2020"/>
    <s v="December"/>
    <n v="158.9"/>
    <s v="Fruits"/>
    <n v="147.69999999999999"/>
    <x v="0"/>
    <d v="2020-12-01T00:00:00"/>
    <x v="0"/>
  </r>
  <r>
    <s v="Rural+Urban"/>
    <n v="2020"/>
    <s v="December"/>
    <n v="158.9"/>
    <s v="Vegetables"/>
    <n v="230.5"/>
    <x v="0"/>
    <d v="2020-12-01T00:00:00"/>
    <x v="0"/>
  </r>
  <r>
    <s v="Rural+Urban"/>
    <n v="2020"/>
    <s v="December"/>
    <n v="158.9"/>
    <s v="Pulses and products"/>
    <n v="160.19999999999999"/>
    <x v="0"/>
    <d v="2020-12-01T00:00:00"/>
    <x v="0"/>
  </r>
  <r>
    <s v="Rural+Urban"/>
    <n v="2020"/>
    <s v="December"/>
    <n v="158.9"/>
    <s v="Sugar and Confectionery"/>
    <n v="115.3"/>
    <x v="0"/>
    <d v="2020-12-01T00:00:00"/>
    <x v="0"/>
  </r>
  <r>
    <s v="Rural+Urban"/>
    <n v="2020"/>
    <s v="December"/>
    <n v="158.9"/>
    <s v="Spices"/>
    <n v="163"/>
    <x v="0"/>
    <d v="2020-12-01T00:00:00"/>
    <x v="0"/>
  </r>
  <r>
    <s v="Rural+Urban"/>
    <n v="2020"/>
    <s v="December"/>
    <n v="158.9"/>
    <s v="Non-alcoholic beverages"/>
    <n v="149.19999999999999"/>
    <x v="0"/>
    <d v="2020-12-01T00:00:00"/>
    <x v="0"/>
  </r>
  <r>
    <s v="Rural+Urban"/>
    <n v="2020"/>
    <s v="December"/>
    <n v="158.9"/>
    <s v="Prepared meals, snacks, sweets etc."/>
    <n v="164.8"/>
    <x v="0"/>
    <d v="2020-12-01T00:00:00"/>
    <x v="0"/>
  </r>
  <r>
    <s v="Rural+Urban"/>
    <n v="2020"/>
    <s v="December"/>
    <n v="158.9"/>
    <s v="Food and beverages"/>
    <n v="165.4"/>
    <x v="0"/>
    <d v="2020-12-01T00:00:00"/>
    <x v="0"/>
  </r>
  <r>
    <s v="Rural+Urban"/>
    <n v="2020"/>
    <s v="December"/>
    <n v="158.9"/>
    <s v="Fuel and light"/>
    <n v="144.6"/>
    <x v="1"/>
    <d v="2020-12-01T00:00:00"/>
    <x v="0"/>
  </r>
  <r>
    <s v="Rural+Urban"/>
    <n v="2020"/>
    <s v="December"/>
    <n v="158.9"/>
    <s v="Health"/>
    <n v="158.30000000000001"/>
    <x v="2"/>
    <d v="2020-12-01T00:00:00"/>
    <x v="0"/>
  </r>
  <r>
    <s v="Rural+Urban"/>
    <n v="2020"/>
    <s v="December"/>
    <n v="158.9"/>
    <s v="Transport and communication"/>
    <n v="140.69999999999999"/>
    <x v="3"/>
    <d v="2020-12-01T00:00:00"/>
    <x v="0"/>
  </r>
  <r>
    <s v="Rural+Urban"/>
    <n v="2020"/>
    <s v="December"/>
    <n v="158.9"/>
    <s v="Education"/>
    <n v="159.4"/>
    <x v="4"/>
    <d v="2020-12-01T00:00:00"/>
    <x v="0"/>
  </r>
  <r>
    <s v="Rural"/>
    <n v="2021"/>
    <s v="January"/>
    <n v="158.5"/>
    <s v="Cereals and products"/>
    <n v="143.4"/>
    <x v="0"/>
    <d v="2021-01-01T00:00:00"/>
    <x v="0"/>
  </r>
  <r>
    <s v="Rural"/>
    <n v="2021"/>
    <s v="January"/>
    <n v="158.5"/>
    <s v="Meat and fish"/>
    <n v="187.5"/>
    <x v="0"/>
    <d v="2021-01-01T00:00:00"/>
    <x v="0"/>
  </r>
  <r>
    <s v="Rural"/>
    <n v="2021"/>
    <s v="January"/>
    <n v="158.5"/>
    <s v="Egg"/>
    <n v="173.4"/>
    <x v="0"/>
    <d v="2021-01-01T00:00:00"/>
    <x v="0"/>
  </r>
  <r>
    <s v="Rural"/>
    <n v="2021"/>
    <s v="January"/>
    <n v="158.5"/>
    <s v="Milk and products"/>
    <n v="154"/>
    <x v="0"/>
    <d v="2021-01-01T00:00:00"/>
    <x v="0"/>
  </r>
  <r>
    <s v="Rural"/>
    <n v="2021"/>
    <s v="January"/>
    <n v="158.5"/>
    <s v="Oils and fats"/>
    <n v="154.80000000000001"/>
    <x v="0"/>
    <d v="2021-01-01T00:00:00"/>
    <x v="0"/>
  </r>
  <r>
    <s v="Rural"/>
    <n v="2021"/>
    <s v="January"/>
    <n v="158.5"/>
    <s v="Fruits"/>
    <n v="147"/>
    <x v="0"/>
    <d v="2021-01-01T00:00:00"/>
    <x v="0"/>
  </r>
  <r>
    <s v="Rural"/>
    <n v="2021"/>
    <s v="January"/>
    <n v="158.5"/>
    <s v="Vegetables"/>
    <n v="187.8"/>
    <x v="0"/>
    <d v="2021-01-01T00:00:00"/>
    <x v="0"/>
  </r>
  <r>
    <s v="Rural"/>
    <n v="2021"/>
    <s v="January"/>
    <n v="158.5"/>
    <s v="Pulses and products"/>
    <n v="159.5"/>
    <x v="0"/>
    <d v="2021-01-01T00:00:00"/>
    <x v="0"/>
  </r>
  <r>
    <s v="Rural"/>
    <n v="2021"/>
    <s v="January"/>
    <n v="158.5"/>
    <s v="Sugar and Confectionery"/>
    <n v="113.8"/>
    <x v="0"/>
    <d v="2021-01-01T00:00:00"/>
    <x v="0"/>
  </r>
  <r>
    <s v="Rural"/>
    <n v="2021"/>
    <s v="January"/>
    <n v="158.5"/>
    <s v="Spices"/>
    <n v="164.5"/>
    <x v="0"/>
    <d v="2021-01-01T00:00:00"/>
    <x v="0"/>
  </r>
  <r>
    <s v="Rural"/>
    <n v="2021"/>
    <s v="January"/>
    <n v="158.5"/>
    <s v="Non-alcoholic beverages"/>
    <n v="156.1"/>
    <x v="0"/>
    <d v="2021-01-01T00:00:00"/>
    <x v="0"/>
  </r>
  <r>
    <s v="Rural"/>
    <n v="2021"/>
    <s v="January"/>
    <n v="158.5"/>
    <s v="Prepared meals, snacks, sweets etc."/>
    <n v="164.3"/>
    <x v="0"/>
    <d v="2021-01-01T00:00:00"/>
    <x v="0"/>
  </r>
  <r>
    <s v="Rural"/>
    <n v="2021"/>
    <s v="January"/>
    <n v="158.5"/>
    <s v="Food and beverages"/>
    <n v="159.6"/>
    <x v="0"/>
    <d v="2021-01-01T00:00:00"/>
    <x v="0"/>
  </r>
  <r>
    <s v="Rural"/>
    <n v="2021"/>
    <s v="January"/>
    <n v="158.5"/>
    <s v="Fuel and light"/>
    <n v="150.9"/>
    <x v="1"/>
    <d v="2021-01-01T00:00:00"/>
    <x v="0"/>
  </r>
  <r>
    <s v="Rural"/>
    <n v="2021"/>
    <s v="January"/>
    <n v="158.5"/>
    <s v="Health"/>
    <n v="162.5"/>
    <x v="2"/>
    <d v="2021-01-01T00:00:00"/>
    <x v="0"/>
  </r>
  <r>
    <s v="Rural"/>
    <n v="2021"/>
    <s v="January"/>
    <n v="158.5"/>
    <s v="Transport and communication"/>
    <n v="147.5"/>
    <x v="3"/>
    <d v="2021-01-01T00:00:00"/>
    <x v="0"/>
  </r>
  <r>
    <s v="Rural"/>
    <n v="2021"/>
    <s v="January"/>
    <n v="158.5"/>
    <s v="Education"/>
    <n v="163.5"/>
    <x v="4"/>
    <d v="2021-01-01T00:00:00"/>
    <x v="0"/>
  </r>
  <r>
    <s v="Urban"/>
    <n v="2021"/>
    <s v="January"/>
    <n v="156"/>
    <s v="Cereals and products"/>
    <n v="148"/>
    <x v="0"/>
    <d v="2021-01-01T00:00:00"/>
    <x v="0"/>
  </r>
  <r>
    <s v="Urban"/>
    <n v="2021"/>
    <s v="January"/>
    <n v="156"/>
    <s v="Meat and fish"/>
    <n v="194.8"/>
    <x v="0"/>
    <d v="2021-01-01T00:00:00"/>
    <x v="0"/>
  </r>
  <r>
    <s v="Urban"/>
    <n v="2021"/>
    <s v="January"/>
    <n v="156"/>
    <s v="Egg"/>
    <n v="178.4"/>
    <x v="0"/>
    <d v="2021-01-01T00:00:00"/>
    <x v="0"/>
  </r>
  <r>
    <s v="Urban"/>
    <n v="2021"/>
    <s v="January"/>
    <n v="156"/>
    <s v="Milk and products"/>
    <n v="154.4"/>
    <x v="0"/>
    <d v="2021-01-01T00:00:00"/>
    <x v="0"/>
  </r>
  <r>
    <s v="Urban"/>
    <n v="2021"/>
    <s v="January"/>
    <n v="156"/>
    <s v="Oils and fats"/>
    <n v="144.1"/>
    <x v="0"/>
    <d v="2021-01-01T00:00:00"/>
    <x v="0"/>
  </r>
  <r>
    <s v="Urban"/>
    <n v="2021"/>
    <s v="January"/>
    <n v="156"/>
    <s v="Fruits"/>
    <n v="152.6"/>
    <x v="0"/>
    <d v="2021-01-01T00:00:00"/>
    <x v="0"/>
  </r>
  <r>
    <s v="Urban"/>
    <n v="2021"/>
    <s v="January"/>
    <n v="156"/>
    <s v="Vegetables"/>
    <n v="206.8"/>
    <x v="0"/>
    <d v="2021-01-01T00:00:00"/>
    <x v="0"/>
  </r>
  <r>
    <s v="Urban"/>
    <n v="2021"/>
    <s v="January"/>
    <n v="156"/>
    <s v="Pulses and products"/>
    <n v="162.1"/>
    <x v="0"/>
    <d v="2021-01-01T00:00:00"/>
    <x v="0"/>
  </r>
  <r>
    <s v="Urban"/>
    <n v="2021"/>
    <s v="January"/>
    <n v="156"/>
    <s v="Sugar and Confectionery"/>
    <n v="116.3"/>
    <x v="0"/>
    <d v="2021-01-01T00:00:00"/>
    <x v="0"/>
  </r>
  <r>
    <s v="Urban"/>
    <n v="2021"/>
    <s v="January"/>
    <n v="156"/>
    <s v="Spices"/>
    <n v="163"/>
    <x v="0"/>
    <d v="2021-01-01T00:00:00"/>
    <x v="0"/>
  </r>
  <r>
    <s v="Urban"/>
    <n v="2021"/>
    <s v="January"/>
    <n v="156"/>
    <s v="Non-alcoholic beverages"/>
    <n v="145.9"/>
    <x v="0"/>
    <d v="2021-01-01T00:00:00"/>
    <x v="0"/>
  </r>
  <r>
    <s v="Urban"/>
    <n v="2021"/>
    <s v="January"/>
    <n v="156"/>
    <s v="Prepared meals, snacks, sweets etc."/>
    <n v="167.2"/>
    <x v="0"/>
    <d v="2021-01-01T00:00:00"/>
    <x v="0"/>
  </r>
  <r>
    <s v="Urban"/>
    <n v="2021"/>
    <s v="January"/>
    <n v="156"/>
    <s v="Food and beverages"/>
    <n v="163.4"/>
    <x v="0"/>
    <d v="2021-01-01T00:00:00"/>
    <x v="0"/>
  </r>
  <r>
    <s v="Urban"/>
    <n v="2021"/>
    <s v="January"/>
    <n v="156"/>
    <s v="Fuel and light"/>
    <n v="142.9"/>
    <x v="1"/>
    <d v="2021-01-01T00:00:00"/>
    <x v="0"/>
  </r>
  <r>
    <s v="Urban"/>
    <n v="2021"/>
    <s v="January"/>
    <n v="156"/>
    <s v="Health"/>
    <n v="154.1"/>
    <x v="2"/>
    <d v="2021-01-01T00:00:00"/>
    <x v="0"/>
  </r>
  <r>
    <s v="Urban"/>
    <n v="2021"/>
    <s v="January"/>
    <n v="156"/>
    <s v="Transport and communication"/>
    <n v="136.9"/>
    <x v="3"/>
    <d v="2021-01-01T00:00:00"/>
    <x v="0"/>
  </r>
  <r>
    <s v="Urban"/>
    <n v="2021"/>
    <s v="January"/>
    <n v="156"/>
    <s v="Education"/>
    <n v="156.1"/>
    <x v="4"/>
    <d v="2021-01-01T00:00:00"/>
    <x v="0"/>
  </r>
  <r>
    <s v="Rural+Urban"/>
    <n v="2021"/>
    <s v="January"/>
    <n v="157.30000000000001"/>
    <s v="Cereals and products"/>
    <n v="144.9"/>
    <x v="0"/>
    <d v="2021-01-01T00:00:00"/>
    <x v="0"/>
  </r>
  <r>
    <s v="Rural+Urban"/>
    <n v="2021"/>
    <s v="January"/>
    <n v="157.30000000000001"/>
    <s v="Meat and fish"/>
    <n v="190.1"/>
    <x v="0"/>
    <d v="2021-01-01T00:00:00"/>
    <x v="0"/>
  </r>
  <r>
    <s v="Rural+Urban"/>
    <n v="2021"/>
    <s v="January"/>
    <n v="157.30000000000001"/>
    <s v="Egg"/>
    <n v="175.3"/>
    <x v="0"/>
    <d v="2021-01-01T00:00:00"/>
    <x v="0"/>
  </r>
  <r>
    <s v="Rural+Urban"/>
    <n v="2021"/>
    <s v="January"/>
    <n v="157.30000000000001"/>
    <s v="Milk and products"/>
    <n v="154.1"/>
    <x v="0"/>
    <d v="2021-01-01T00:00:00"/>
    <x v="0"/>
  </r>
  <r>
    <s v="Rural+Urban"/>
    <n v="2021"/>
    <s v="January"/>
    <n v="157.30000000000001"/>
    <s v="Oils and fats"/>
    <n v="150.9"/>
    <x v="0"/>
    <d v="2021-01-01T00:00:00"/>
    <x v="0"/>
  </r>
  <r>
    <s v="Rural+Urban"/>
    <n v="2021"/>
    <s v="January"/>
    <n v="157.30000000000001"/>
    <s v="Fruits"/>
    <n v="149.6"/>
    <x v="0"/>
    <d v="2021-01-01T00:00:00"/>
    <x v="0"/>
  </r>
  <r>
    <s v="Rural+Urban"/>
    <n v="2021"/>
    <s v="January"/>
    <n v="157.30000000000001"/>
    <s v="Vegetables"/>
    <n v="194.2"/>
    <x v="0"/>
    <d v="2021-01-01T00:00:00"/>
    <x v="0"/>
  </r>
  <r>
    <s v="Rural+Urban"/>
    <n v="2021"/>
    <s v="January"/>
    <n v="157.30000000000001"/>
    <s v="Pulses and products"/>
    <n v="160.4"/>
    <x v="0"/>
    <d v="2021-01-01T00:00:00"/>
    <x v="0"/>
  </r>
  <r>
    <s v="Rural+Urban"/>
    <n v="2021"/>
    <s v="January"/>
    <n v="157.30000000000001"/>
    <s v="Sugar and Confectionery"/>
    <n v="114.6"/>
    <x v="0"/>
    <d v="2021-01-01T00:00:00"/>
    <x v="0"/>
  </r>
  <r>
    <s v="Rural+Urban"/>
    <n v="2021"/>
    <s v="January"/>
    <n v="157.30000000000001"/>
    <s v="Spices"/>
    <n v="164"/>
    <x v="0"/>
    <d v="2021-01-01T00:00:00"/>
    <x v="0"/>
  </r>
  <r>
    <s v="Rural+Urban"/>
    <n v="2021"/>
    <s v="January"/>
    <n v="157.30000000000001"/>
    <s v="Non-alcoholic beverages"/>
    <n v="151.80000000000001"/>
    <x v="0"/>
    <d v="2021-01-01T00:00:00"/>
    <x v="0"/>
  </r>
  <r>
    <s v="Rural+Urban"/>
    <n v="2021"/>
    <s v="January"/>
    <n v="157.30000000000001"/>
    <s v="Prepared meals, snacks, sweets etc."/>
    <n v="165.6"/>
    <x v="0"/>
    <d v="2021-01-01T00:00:00"/>
    <x v="0"/>
  </r>
  <r>
    <s v="Rural+Urban"/>
    <n v="2021"/>
    <s v="January"/>
    <n v="157.30000000000001"/>
    <s v="Food and beverages"/>
    <n v="161"/>
    <x v="0"/>
    <d v="2021-01-01T00:00:00"/>
    <x v="0"/>
  </r>
  <r>
    <s v="Rural+Urban"/>
    <n v="2021"/>
    <s v="January"/>
    <n v="157.30000000000001"/>
    <s v="Fuel and light"/>
    <n v="147.9"/>
    <x v="1"/>
    <d v="2021-01-01T00:00:00"/>
    <x v="0"/>
  </r>
  <r>
    <s v="Rural+Urban"/>
    <n v="2021"/>
    <s v="January"/>
    <n v="157.30000000000001"/>
    <s v="Health"/>
    <n v="159.30000000000001"/>
    <x v="2"/>
    <d v="2021-01-01T00:00:00"/>
    <x v="0"/>
  </r>
  <r>
    <s v="Rural+Urban"/>
    <n v="2021"/>
    <s v="January"/>
    <n v="157.30000000000001"/>
    <s v="Transport and communication"/>
    <n v="141.9"/>
    <x v="3"/>
    <d v="2021-01-01T00:00:00"/>
    <x v="0"/>
  </r>
  <r>
    <s v="Rural+Urban"/>
    <n v="2021"/>
    <s v="January"/>
    <n v="157.30000000000001"/>
    <s v="Education"/>
    <n v="159.19999999999999"/>
    <x v="4"/>
    <d v="2021-01-01T00:00:00"/>
    <x v="0"/>
  </r>
  <r>
    <s v="Rural"/>
    <n v="2021"/>
    <s v="February"/>
    <n v="156.69999999999999"/>
    <s v="Cereals and products"/>
    <n v="142.80000000000001"/>
    <x v="0"/>
    <d v="2021-02-01T00:00:00"/>
    <x v="0"/>
  </r>
  <r>
    <s v="Rural"/>
    <n v="2021"/>
    <s v="February"/>
    <n v="156.69999999999999"/>
    <s v="Meat and fish"/>
    <n v="184"/>
    <x v="0"/>
    <d v="2021-02-01T00:00:00"/>
    <x v="0"/>
  </r>
  <r>
    <s v="Rural"/>
    <n v="2021"/>
    <s v="February"/>
    <n v="156.69999999999999"/>
    <s v="Egg"/>
    <n v="168"/>
    <x v="0"/>
    <d v="2021-02-01T00:00:00"/>
    <x v="0"/>
  </r>
  <r>
    <s v="Rural"/>
    <n v="2021"/>
    <s v="February"/>
    <n v="156.69999999999999"/>
    <s v="Milk and products"/>
    <n v="154.4"/>
    <x v="0"/>
    <d v="2021-02-01T00:00:00"/>
    <x v="0"/>
  </r>
  <r>
    <s v="Rural"/>
    <n v="2021"/>
    <s v="February"/>
    <n v="156.69999999999999"/>
    <s v="Oils and fats"/>
    <n v="163"/>
    <x v="0"/>
    <d v="2021-02-01T00:00:00"/>
    <x v="0"/>
  </r>
  <r>
    <s v="Rural"/>
    <n v="2021"/>
    <s v="February"/>
    <n v="156.69999999999999"/>
    <s v="Fruits"/>
    <n v="147.80000000000001"/>
    <x v="0"/>
    <d v="2021-02-01T00:00:00"/>
    <x v="0"/>
  </r>
  <r>
    <s v="Rural"/>
    <n v="2021"/>
    <s v="February"/>
    <n v="156.69999999999999"/>
    <s v="Vegetables"/>
    <n v="149.69999999999999"/>
    <x v="0"/>
    <d v="2021-02-01T00:00:00"/>
    <x v="0"/>
  </r>
  <r>
    <s v="Rural"/>
    <n v="2021"/>
    <s v="February"/>
    <n v="156.69999999999999"/>
    <s v="Pulses and products"/>
    <n v="158.30000000000001"/>
    <x v="0"/>
    <d v="2021-02-01T00:00:00"/>
    <x v="0"/>
  </r>
  <r>
    <s v="Rural"/>
    <n v="2021"/>
    <s v="February"/>
    <n v="156.69999999999999"/>
    <s v="Sugar and Confectionery"/>
    <n v="111.8"/>
    <x v="0"/>
    <d v="2021-02-01T00:00:00"/>
    <x v="0"/>
  </r>
  <r>
    <s v="Rural"/>
    <n v="2021"/>
    <s v="February"/>
    <n v="156.69999999999999"/>
    <s v="Spices"/>
    <n v="165"/>
    <x v="0"/>
    <d v="2021-02-01T00:00:00"/>
    <x v="0"/>
  </r>
  <r>
    <s v="Rural"/>
    <n v="2021"/>
    <s v="February"/>
    <n v="156.69999999999999"/>
    <s v="Non-alcoholic beverages"/>
    <n v="160"/>
    <x v="0"/>
    <d v="2021-02-01T00:00:00"/>
    <x v="0"/>
  </r>
  <r>
    <s v="Rural"/>
    <n v="2021"/>
    <s v="February"/>
    <n v="156.69999999999999"/>
    <s v="Prepared meals, snacks, sweets etc."/>
    <n v="165.8"/>
    <x v="0"/>
    <d v="2021-02-01T00:00:00"/>
    <x v="0"/>
  </r>
  <r>
    <s v="Rural"/>
    <n v="2021"/>
    <s v="February"/>
    <n v="156.69999999999999"/>
    <s v="Food and beverages"/>
    <n v="154.69999999999999"/>
    <x v="0"/>
    <d v="2021-02-01T00:00:00"/>
    <x v="0"/>
  </r>
  <r>
    <s v="Rural"/>
    <n v="2021"/>
    <s v="February"/>
    <n v="156.69999999999999"/>
    <s v="Fuel and light"/>
    <n v="154.4"/>
    <x v="1"/>
    <d v="2021-02-01T00:00:00"/>
    <x v="0"/>
  </r>
  <r>
    <s v="Rural"/>
    <n v="2021"/>
    <s v="February"/>
    <n v="156.69999999999999"/>
    <s v="Health"/>
    <n v="164.3"/>
    <x v="2"/>
    <d v="2021-02-01T00:00:00"/>
    <x v="0"/>
  </r>
  <r>
    <s v="Rural"/>
    <n v="2021"/>
    <s v="February"/>
    <n v="156.69999999999999"/>
    <s v="Transport and communication"/>
    <n v="150.19999999999999"/>
    <x v="3"/>
    <d v="2021-02-01T00:00:00"/>
    <x v="0"/>
  </r>
  <r>
    <s v="Rural"/>
    <n v="2021"/>
    <s v="February"/>
    <n v="156.69999999999999"/>
    <s v="Education"/>
    <n v="163.6"/>
    <x v="4"/>
    <d v="2021-02-01T00:00:00"/>
    <x v="0"/>
  </r>
  <r>
    <s v="Urban"/>
    <n v="2021"/>
    <s v="February"/>
    <n v="156.5"/>
    <s v="Cereals and products"/>
    <n v="147.6"/>
    <x v="0"/>
    <d v="2021-02-01T00:00:00"/>
    <x v="0"/>
  </r>
  <r>
    <s v="Urban"/>
    <n v="2021"/>
    <s v="February"/>
    <n v="156.5"/>
    <s v="Meat and fish"/>
    <n v="191.2"/>
    <x v="0"/>
    <d v="2021-02-01T00:00:00"/>
    <x v="0"/>
  </r>
  <r>
    <s v="Urban"/>
    <n v="2021"/>
    <s v="February"/>
    <n v="156.5"/>
    <s v="Egg"/>
    <n v="169.9"/>
    <x v="0"/>
    <d v="2021-02-01T00:00:00"/>
    <x v="0"/>
  </r>
  <r>
    <s v="Urban"/>
    <n v="2021"/>
    <s v="February"/>
    <n v="156.5"/>
    <s v="Milk and products"/>
    <n v="155.1"/>
    <x v="0"/>
    <d v="2021-02-01T00:00:00"/>
    <x v="0"/>
  </r>
  <r>
    <s v="Urban"/>
    <n v="2021"/>
    <s v="February"/>
    <n v="156.5"/>
    <s v="Oils and fats"/>
    <n v="151.4"/>
    <x v="0"/>
    <d v="2021-02-01T00:00:00"/>
    <x v="0"/>
  </r>
  <r>
    <s v="Urban"/>
    <n v="2021"/>
    <s v="February"/>
    <n v="156.5"/>
    <s v="Fruits"/>
    <n v="154"/>
    <x v="0"/>
    <d v="2021-02-01T00:00:00"/>
    <x v="0"/>
  </r>
  <r>
    <s v="Urban"/>
    <n v="2021"/>
    <s v="February"/>
    <n v="156.5"/>
    <s v="Vegetables"/>
    <n v="180.2"/>
    <x v="0"/>
    <d v="2021-02-01T00:00:00"/>
    <x v="0"/>
  </r>
  <r>
    <s v="Urban"/>
    <n v="2021"/>
    <s v="February"/>
    <n v="156.5"/>
    <s v="Pulses and products"/>
    <n v="159.80000000000001"/>
    <x v="0"/>
    <d v="2021-02-01T00:00:00"/>
    <x v="0"/>
  </r>
  <r>
    <s v="Urban"/>
    <n v="2021"/>
    <s v="February"/>
    <n v="156.5"/>
    <s v="Sugar and Confectionery"/>
    <n v="114.9"/>
    <x v="0"/>
    <d v="2021-02-01T00:00:00"/>
    <x v="0"/>
  </r>
  <r>
    <s v="Urban"/>
    <n v="2021"/>
    <s v="February"/>
    <n v="156.5"/>
    <s v="Spices"/>
    <n v="162.5"/>
    <x v="0"/>
    <d v="2021-02-01T00:00:00"/>
    <x v="0"/>
  </r>
  <r>
    <s v="Urban"/>
    <n v="2021"/>
    <s v="February"/>
    <n v="156.5"/>
    <s v="Non-alcoholic beverages"/>
    <n v="149.19999999999999"/>
    <x v="0"/>
    <d v="2021-02-01T00:00:00"/>
    <x v="0"/>
  </r>
  <r>
    <s v="Urban"/>
    <n v="2021"/>
    <s v="February"/>
    <n v="156.5"/>
    <s v="Prepared meals, snacks, sweets etc."/>
    <n v="169.4"/>
    <x v="0"/>
    <d v="2021-02-01T00:00:00"/>
    <x v="0"/>
  </r>
  <r>
    <s v="Urban"/>
    <n v="2021"/>
    <s v="February"/>
    <n v="156.5"/>
    <s v="Food and beverages"/>
    <n v="160.80000000000001"/>
    <x v="0"/>
    <d v="2021-02-01T00:00:00"/>
    <x v="0"/>
  </r>
  <r>
    <s v="Urban"/>
    <n v="2021"/>
    <s v="February"/>
    <n v="156.5"/>
    <s v="Fuel and light"/>
    <n v="149.1"/>
    <x v="1"/>
    <d v="2021-02-01T00:00:00"/>
    <x v="0"/>
  </r>
  <r>
    <s v="Urban"/>
    <n v="2021"/>
    <s v="February"/>
    <n v="156.5"/>
    <s v="Health"/>
    <n v="156.30000000000001"/>
    <x v="2"/>
    <d v="2021-02-01T00:00:00"/>
    <x v="0"/>
  </r>
  <r>
    <s v="Urban"/>
    <n v="2021"/>
    <s v="February"/>
    <n v="156.5"/>
    <s v="Transport and communication"/>
    <n v="140.5"/>
    <x v="3"/>
    <d v="2021-02-01T00:00:00"/>
    <x v="0"/>
  </r>
  <r>
    <s v="Urban"/>
    <n v="2021"/>
    <s v="February"/>
    <n v="156.5"/>
    <s v="Education"/>
    <n v="156.6"/>
    <x v="4"/>
    <d v="2021-02-01T00:00:00"/>
    <x v="0"/>
  </r>
  <r>
    <s v="Rural+Urban"/>
    <n v="2021"/>
    <s v="February"/>
    <n v="156.6"/>
    <s v="Cereals and products"/>
    <n v="144.30000000000001"/>
    <x v="0"/>
    <d v="2021-02-01T00:00:00"/>
    <x v="0"/>
  </r>
  <r>
    <s v="Rural+Urban"/>
    <n v="2021"/>
    <s v="February"/>
    <n v="156.6"/>
    <s v="Meat and fish"/>
    <n v="186.5"/>
    <x v="0"/>
    <d v="2021-02-01T00:00:00"/>
    <x v="0"/>
  </r>
  <r>
    <s v="Rural+Urban"/>
    <n v="2021"/>
    <s v="February"/>
    <n v="156.6"/>
    <s v="Egg"/>
    <n v="168.7"/>
    <x v="0"/>
    <d v="2021-02-01T00:00:00"/>
    <x v="0"/>
  </r>
  <r>
    <s v="Rural+Urban"/>
    <n v="2021"/>
    <s v="February"/>
    <n v="156.6"/>
    <s v="Milk and products"/>
    <n v="154.69999999999999"/>
    <x v="0"/>
    <d v="2021-02-01T00:00:00"/>
    <x v="0"/>
  </r>
  <r>
    <s v="Rural+Urban"/>
    <n v="2021"/>
    <s v="February"/>
    <n v="156.6"/>
    <s v="Oils and fats"/>
    <n v="158.69999999999999"/>
    <x v="0"/>
    <d v="2021-02-01T00:00:00"/>
    <x v="0"/>
  </r>
  <r>
    <s v="Rural+Urban"/>
    <n v="2021"/>
    <s v="February"/>
    <n v="156.6"/>
    <s v="Fruits"/>
    <n v="150.69999999999999"/>
    <x v="0"/>
    <d v="2021-02-01T00:00:00"/>
    <x v="0"/>
  </r>
  <r>
    <s v="Rural+Urban"/>
    <n v="2021"/>
    <s v="February"/>
    <n v="156.6"/>
    <s v="Vegetables"/>
    <n v="160"/>
    <x v="0"/>
    <d v="2021-02-01T00:00:00"/>
    <x v="0"/>
  </r>
  <r>
    <s v="Rural+Urban"/>
    <n v="2021"/>
    <s v="February"/>
    <n v="156.6"/>
    <s v="Pulses and products"/>
    <n v="158.80000000000001"/>
    <x v="0"/>
    <d v="2021-02-01T00:00:00"/>
    <x v="0"/>
  </r>
  <r>
    <s v="Rural+Urban"/>
    <n v="2021"/>
    <s v="February"/>
    <n v="156.6"/>
    <s v="Sugar and Confectionery"/>
    <n v="112.8"/>
    <x v="0"/>
    <d v="2021-02-01T00:00:00"/>
    <x v="0"/>
  </r>
  <r>
    <s v="Rural+Urban"/>
    <n v="2021"/>
    <s v="February"/>
    <n v="156.6"/>
    <s v="Spices"/>
    <n v="164.2"/>
    <x v="0"/>
    <d v="2021-02-01T00:00:00"/>
    <x v="0"/>
  </r>
  <r>
    <s v="Rural+Urban"/>
    <n v="2021"/>
    <s v="February"/>
    <n v="156.6"/>
    <s v="Non-alcoholic beverages"/>
    <n v="155.5"/>
    <x v="0"/>
    <d v="2021-02-01T00:00:00"/>
    <x v="0"/>
  </r>
  <r>
    <s v="Rural+Urban"/>
    <n v="2021"/>
    <s v="February"/>
    <n v="156.6"/>
    <s v="Prepared meals, snacks, sweets etc."/>
    <n v="167.5"/>
    <x v="0"/>
    <d v="2021-02-01T00:00:00"/>
    <x v="0"/>
  </r>
  <r>
    <s v="Rural+Urban"/>
    <n v="2021"/>
    <s v="February"/>
    <n v="156.6"/>
    <s v="Food and beverages"/>
    <n v="156.9"/>
    <x v="0"/>
    <d v="2021-02-01T00:00:00"/>
    <x v="0"/>
  </r>
  <r>
    <s v="Rural+Urban"/>
    <n v="2021"/>
    <s v="February"/>
    <n v="156.6"/>
    <s v="Fuel and light"/>
    <n v="152.4"/>
    <x v="1"/>
    <d v="2021-02-01T00:00:00"/>
    <x v="0"/>
  </r>
  <r>
    <s v="Rural+Urban"/>
    <n v="2021"/>
    <s v="February"/>
    <n v="156.6"/>
    <s v="Health"/>
    <n v="161.30000000000001"/>
    <x v="2"/>
    <d v="2021-02-01T00:00:00"/>
    <x v="0"/>
  </r>
  <r>
    <s v="Rural+Urban"/>
    <n v="2021"/>
    <s v="February"/>
    <n v="156.6"/>
    <s v="Transport and communication"/>
    <n v="145.1"/>
    <x v="3"/>
    <d v="2021-02-01T00:00:00"/>
    <x v="0"/>
  </r>
  <r>
    <s v="Rural+Urban"/>
    <n v="2021"/>
    <s v="February"/>
    <n v="156.6"/>
    <s v="Education"/>
    <n v="159.5"/>
    <x v="4"/>
    <d v="2021-02-01T00:00:00"/>
    <x v="0"/>
  </r>
  <r>
    <s v="Rural"/>
    <n v="2021"/>
    <s v="March"/>
    <n v="156.69999999999999"/>
    <s v="Cereals and products"/>
    <n v="142.5"/>
    <x v="0"/>
    <d v="2021-03-01T00:00:00"/>
    <x v="0"/>
  </r>
  <r>
    <s v="Rural"/>
    <n v="2021"/>
    <s v="March"/>
    <n v="156.69999999999999"/>
    <s v="Meat and fish"/>
    <n v="189.4"/>
    <x v="0"/>
    <d v="2021-03-01T00:00:00"/>
    <x v="0"/>
  </r>
  <r>
    <s v="Rural"/>
    <n v="2021"/>
    <s v="March"/>
    <n v="156.69999999999999"/>
    <s v="Egg"/>
    <n v="163.19999999999999"/>
    <x v="0"/>
    <d v="2021-03-01T00:00:00"/>
    <x v="0"/>
  </r>
  <r>
    <s v="Rural"/>
    <n v="2021"/>
    <s v="March"/>
    <n v="156.69999999999999"/>
    <s v="Milk and products"/>
    <n v="154.5"/>
    <x v="0"/>
    <d v="2021-03-01T00:00:00"/>
    <x v="0"/>
  </r>
  <r>
    <s v="Rural"/>
    <n v="2021"/>
    <s v="March"/>
    <n v="156.69999999999999"/>
    <s v="Oils and fats"/>
    <n v="168.2"/>
    <x v="0"/>
    <d v="2021-03-01T00:00:00"/>
    <x v="0"/>
  </r>
  <r>
    <s v="Rural"/>
    <n v="2021"/>
    <s v="March"/>
    <n v="156.69999999999999"/>
    <s v="Fruits"/>
    <n v="150.5"/>
    <x v="0"/>
    <d v="2021-03-01T00:00:00"/>
    <x v="0"/>
  </r>
  <r>
    <s v="Rural"/>
    <n v="2021"/>
    <s v="March"/>
    <n v="156.69999999999999"/>
    <s v="Vegetables"/>
    <n v="141"/>
    <x v="0"/>
    <d v="2021-03-01T00:00:00"/>
    <x v="0"/>
  </r>
  <r>
    <s v="Rural"/>
    <n v="2021"/>
    <s v="March"/>
    <n v="156.69999999999999"/>
    <s v="Pulses and products"/>
    <n v="159.19999999999999"/>
    <x v="0"/>
    <d v="2021-03-01T00:00:00"/>
    <x v="0"/>
  </r>
  <r>
    <s v="Rural"/>
    <n v="2021"/>
    <s v="March"/>
    <n v="156.69999999999999"/>
    <s v="Sugar and Confectionery"/>
    <n v="111.7"/>
    <x v="0"/>
    <d v="2021-03-01T00:00:00"/>
    <x v="0"/>
  </r>
  <r>
    <s v="Rural"/>
    <n v="2021"/>
    <s v="March"/>
    <n v="156.69999999999999"/>
    <s v="Spices"/>
    <n v="164"/>
    <x v="0"/>
    <d v="2021-03-01T00:00:00"/>
    <x v="0"/>
  </r>
  <r>
    <s v="Rural"/>
    <n v="2021"/>
    <s v="March"/>
    <n v="156.69999999999999"/>
    <s v="Non-alcoholic beverages"/>
    <n v="160.6"/>
    <x v="0"/>
    <d v="2021-03-01T00:00:00"/>
    <x v="0"/>
  </r>
  <r>
    <s v="Rural"/>
    <n v="2021"/>
    <s v="March"/>
    <n v="156.69999999999999"/>
    <s v="Prepared meals, snacks, sweets etc."/>
    <n v="166.4"/>
    <x v="0"/>
    <d v="2021-03-01T00:00:00"/>
    <x v="0"/>
  </r>
  <r>
    <s v="Rural"/>
    <n v="2021"/>
    <s v="March"/>
    <n v="156.69999999999999"/>
    <s v="Food and beverages"/>
    <n v="154.5"/>
    <x v="0"/>
    <d v="2021-03-01T00:00:00"/>
    <x v="0"/>
  </r>
  <r>
    <s v="Rural"/>
    <n v="2021"/>
    <s v="March"/>
    <n v="156.69999999999999"/>
    <s v="Fuel and light"/>
    <n v="156"/>
    <x v="1"/>
    <d v="2021-03-01T00:00:00"/>
    <x v="0"/>
  </r>
  <r>
    <s v="Rural"/>
    <n v="2021"/>
    <s v="March"/>
    <n v="156.69999999999999"/>
    <s v="Health"/>
    <n v="164.6"/>
    <x v="2"/>
    <d v="2021-03-01T00:00:00"/>
    <x v="0"/>
  </r>
  <r>
    <s v="Rural"/>
    <n v="2021"/>
    <s v="March"/>
    <n v="156.69999999999999"/>
    <s v="Transport and communication"/>
    <n v="151.30000000000001"/>
    <x v="3"/>
    <d v="2021-03-01T00:00:00"/>
    <x v="0"/>
  </r>
  <r>
    <s v="Rural"/>
    <n v="2021"/>
    <s v="March"/>
    <n v="156.69999999999999"/>
    <s v="Education"/>
    <n v="163.80000000000001"/>
    <x v="4"/>
    <d v="2021-03-01T00:00:00"/>
    <x v="0"/>
  </r>
  <r>
    <s v="Urban"/>
    <n v="2021"/>
    <s v="March"/>
    <n v="156.9"/>
    <s v="Cereals and products"/>
    <n v="147.5"/>
    <x v="0"/>
    <d v="2021-03-01T00:00:00"/>
    <x v="0"/>
  </r>
  <r>
    <s v="Urban"/>
    <n v="2021"/>
    <s v="March"/>
    <n v="156.9"/>
    <s v="Meat and fish"/>
    <n v="197.5"/>
    <x v="0"/>
    <d v="2021-03-01T00:00:00"/>
    <x v="0"/>
  </r>
  <r>
    <s v="Urban"/>
    <n v="2021"/>
    <s v="March"/>
    <n v="156.9"/>
    <s v="Egg"/>
    <n v="164.7"/>
    <x v="0"/>
    <d v="2021-03-01T00:00:00"/>
    <x v="0"/>
  </r>
  <r>
    <s v="Urban"/>
    <n v="2021"/>
    <s v="March"/>
    <n v="156.9"/>
    <s v="Milk and products"/>
    <n v="155.6"/>
    <x v="0"/>
    <d v="2021-03-01T00:00:00"/>
    <x v="0"/>
  </r>
  <r>
    <s v="Urban"/>
    <n v="2021"/>
    <s v="March"/>
    <n v="156.9"/>
    <s v="Oils and fats"/>
    <n v="156.4"/>
    <x v="0"/>
    <d v="2021-03-01T00:00:00"/>
    <x v="0"/>
  </r>
  <r>
    <s v="Urban"/>
    <n v="2021"/>
    <s v="March"/>
    <n v="156.9"/>
    <s v="Fruits"/>
    <n v="157.30000000000001"/>
    <x v="0"/>
    <d v="2021-03-01T00:00:00"/>
    <x v="0"/>
  </r>
  <r>
    <s v="Urban"/>
    <n v="2021"/>
    <s v="March"/>
    <n v="156.9"/>
    <s v="Vegetables"/>
    <n v="166.1"/>
    <x v="0"/>
    <d v="2021-03-01T00:00:00"/>
    <x v="0"/>
  </r>
  <r>
    <s v="Urban"/>
    <n v="2021"/>
    <s v="March"/>
    <n v="156.9"/>
    <s v="Pulses and products"/>
    <n v="161.1"/>
    <x v="0"/>
    <d v="2021-03-01T00:00:00"/>
    <x v="0"/>
  </r>
  <r>
    <s v="Urban"/>
    <n v="2021"/>
    <s v="March"/>
    <n v="156.9"/>
    <s v="Sugar and Confectionery"/>
    <n v="114.3"/>
    <x v="0"/>
    <d v="2021-03-01T00:00:00"/>
    <x v="0"/>
  </r>
  <r>
    <s v="Urban"/>
    <n v="2021"/>
    <s v="March"/>
    <n v="156.9"/>
    <s v="Spices"/>
    <n v="162.6"/>
    <x v="0"/>
    <d v="2021-03-01T00:00:00"/>
    <x v="0"/>
  </r>
  <r>
    <s v="Urban"/>
    <n v="2021"/>
    <s v="March"/>
    <n v="156.9"/>
    <s v="Non-alcoholic beverages"/>
    <n v="150.69999999999999"/>
    <x v="0"/>
    <d v="2021-03-01T00:00:00"/>
    <x v="0"/>
  </r>
  <r>
    <s v="Urban"/>
    <n v="2021"/>
    <s v="March"/>
    <n v="156.9"/>
    <s v="Prepared meals, snacks, sweets etc."/>
    <n v="170.3"/>
    <x v="0"/>
    <d v="2021-03-01T00:00:00"/>
    <x v="0"/>
  </r>
  <r>
    <s v="Urban"/>
    <n v="2021"/>
    <s v="March"/>
    <n v="156.9"/>
    <s v="Food and beverages"/>
    <n v="160.4"/>
    <x v="0"/>
    <d v="2021-03-01T00:00:00"/>
    <x v="0"/>
  </r>
  <r>
    <s v="Urban"/>
    <n v="2021"/>
    <s v="March"/>
    <n v="156.9"/>
    <s v="Fuel and light"/>
    <n v="154.80000000000001"/>
    <x v="1"/>
    <d v="2021-03-01T00:00:00"/>
    <x v="0"/>
  </r>
  <r>
    <s v="Urban"/>
    <n v="2021"/>
    <s v="March"/>
    <n v="156.9"/>
    <s v="Health"/>
    <n v="156.9"/>
    <x v="2"/>
    <d v="2021-03-01T00:00:00"/>
    <x v="0"/>
  </r>
  <r>
    <s v="Urban"/>
    <n v="2021"/>
    <s v="March"/>
    <n v="156.9"/>
    <s v="Transport and communication"/>
    <n v="141.69999999999999"/>
    <x v="3"/>
    <d v="2021-03-01T00:00:00"/>
    <x v="0"/>
  </r>
  <r>
    <s v="Urban"/>
    <n v="2021"/>
    <s v="March"/>
    <n v="156.9"/>
    <s v="Education"/>
    <n v="157.6"/>
    <x v="4"/>
    <d v="2021-03-01T00:00:00"/>
    <x v="0"/>
  </r>
  <r>
    <s v="Rural+Urban"/>
    <n v="2021"/>
    <s v="March"/>
    <n v="156.80000000000001"/>
    <s v="Cereals and products"/>
    <n v="144.1"/>
    <x v="0"/>
    <d v="2021-03-01T00:00:00"/>
    <x v="0"/>
  </r>
  <r>
    <s v="Rural+Urban"/>
    <n v="2021"/>
    <s v="March"/>
    <n v="156.80000000000001"/>
    <s v="Meat and fish"/>
    <n v="192.2"/>
    <x v="0"/>
    <d v="2021-03-01T00:00:00"/>
    <x v="0"/>
  </r>
  <r>
    <s v="Rural+Urban"/>
    <n v="2021"/>
    <s v="March"/>
    <n v="156.80000000000001"/>
    <s v="Egg"/>
    <n v="163.80000000000001"/>
    <x v="0"/>
    <d v="2021-03-01T00:00:00"/>
    <x v="0"/>
  </r>
  <r>
    <s v="Rural+Urban"/>
    <n v="2021"/>
    <s v="March"/>
    <n v="156.80000000000001"/>
    <s v="Milk and products"/>
    <n v="154.9"/>
    <x v="0"/>
    <d v="2021-03-01T00:00:00"/>
    <x v="0"/>
  </r>
  <r>
    <s v="Rural+Urban"/>
    <n v="2021"/>
    <s v="March"/>
    <n v="156.80000000000001"/>
    <s v="Oils and fats"/>
    <n v="163.9"/>
    <x v="0"/>
    <d v="2021-03-01T00:00:00"/>
    <x v="0"/>
  </r>
  <r>
    <s v="Rural+Urban"/>
    <n v="2021"/>
    <s v="March"/>
    <n v="156.80000000000001"/>
    <s v="Fruits"/>
    <n v="153.69999999999999"/>
    <x v="0"/>
    <d v="2021-03-01T00:00:00"/>
    <x v="0"/>
  </r>
  <r>
    <s v="Rural+Urban"/>
    <n v="2021"/>
    <s v="March"/>
    <n v="156.80000000000001"/>
    <s v="Vegetables"/>
    <n v="149.5"/>
    <x v="0"/>
    <d v="2021-03-01T00:00:00"/>
    <x v="0"/>
  </r>
  <r>
    <s v="Rural+Urban"/>
    <n v="2021"/>
    <s v="March"/>
    <n v="156.80000000000001"/>
    <s v="Pulses and products"/>
    <n v="159.80000000000001"/>
    <x v="0"/>
    <d v="2021-03-01T00:00:00"/>
    <x v="0"/>
  </r>
  <r>
    <s v="Rural+Urban"/>
    <n v="2021"/>
    <s v="March"/>
    <n v="156.80000000000001"/>
    <s v="Sugar and Confectionery"/>
    <n v="112.6"/>
    <x v="0"/>
    <d v="2021-03-01T00:00:00"/>
    <x v="0"/>
  </r>
  <r>
    <s v="Rural+Urban"/>
    <n v="2021"/>
    <s v="March"/>
    <n v="156.80000000000001"/>
    <s v="Spices"/>
    <n v="163.5"/>
    <x v="0"/>
    <d v="2021-03-01T00:00:00"/>
    <x v="0"/>
  </r>
  <r>
    <s v="Rural+Urban"/>
    <n v="2021"/>
    <s v="March"/>
    <n v="156.80000000000001"/>
    <s v="Non-alcoholic beverages"/>
    <n v="156.5"/>
    <x v="0"/>
    <d v="2021-03-01T00:00:00"/>
    <x v="0"/>
  </r>
  <r>
    <s v="Rural+Urban"/>
    <n v="2021"/>
    <s v="March"/>
    <n v="156.80000000000001"/>
    <s v="Prepared meals, snacks, sweets etc."/>
    <n v="168.2"/>
    <x v="0"/>
    <d v="2021-03-01T00:00:00"/>
    <x v="0"/>
  </r>
  <r>
    <s v="Rural+Urban"/>
    <n v="2021"/>
    <s v="March"/>
    <n v="156.80000000000001"/>
    <s v="Food and beverages"/>
    <n v="156.69999999999999"/>
    <x v="0"/>
    <d v="2021-03-01T00:00:00"/>
    <x v="0"/>
  </r>
  <r>
    <s v="Rural+Urban"/>
    <n v="2021"/>
    <s v="March"/>
    <n v="156.80000000000001"/>
    <s v="Fuel and light"/>
    <n v="155.5"/>
    <x v="1"/>
    <d v="2021-03-01T00:00:00"/>
    <x v="0"/>
  </r>
  <r>
    <s v="Rural+Urban"/>
    <n v="2021"/>
    <s v="March"/>
    <n v="156.80000000000001"/>
    <s v="Health"/>
    <n v="161.69999999999999"/>
    <x v="2"/>
    <d v="2021-03-01T00:00:00"/>
    <x v="0"/>
  </r>
  <r>
    <s v="Rural+Urban"/>
    <n v="2021"/>
    <s v="March"/>
    <n v="156.80000000000001"/>
    <s v="Transport and communication"/>
    <n v="146.19999999999999"/>
    <x v="3"/>
    <d v="2021-03-01T00:00:00"/>
    <x v="0"/>
  </r>
  <r>
    <s v="Rural+Urban"/>
    <n v="2021"/>
    <s v="March"/>
    <n v="156.80000000000001"/>
    <s v="Education"/>
    <n v="160.19999999999999"/>
    <x v="4"/>
    <d v="2021-03-01T00:00:00"/>
    <x v="0"/>
  </r>
  <r>
    <s v="Rural"/>
    <n v="2021"/>
    <s v="April"/>
    <n v="157.6"/>
    <s v="Cereals and products"/>
    <n v="142.69999999999999"/>
    <x v="0"/>
    <d v="2021-04-01T00:00:00"/>
    <x v="0"/>
  </r>
  <r>
    <s v="Rural"/>
    <n v="2021"/>
    <s v="April"/>
    <n v="157.6"/>
    <s v="Meat and fish"/>
    <n v="195.5"/>
    <x v="0"/>
    <d v="2021-04-01T00:00:00"/>
    <x v="0"/>
  </r>
  <r>
    <s v="Rural"/>
    <n v="2021"/>
    <s v="April"/>
    <n v="157.6"/>
    <s v="Egg"/>
    <n v="163.4"/>
    <x v="0"/>
    <d v="2021-04-01T00:00:00"/>
    <x v="0"/>
  </r>
  <r>
    <s v="Rural"/>
    <n v="2021"/>
    <s v="April"/>
    <n v="157.6"/>
    <s v="Milk and products"/>
    <n v="155"/>
    <x v="0"/>
    <d v="2021-04-01T00:00:00"/>
    <x v="0"/>
  </r>
  <r>
    <s v="Rural"/>
    <n v="2021"/>
    <s v="April"/>
    <n v="157.6"/>
    <s v="Oils and fats"/>
    <n v="175.2"/>
    <x v="0"/>
    <d v="2021-04-01T00:00:00"/>
    <x v="0"/>
  </r>
  <r>
    <s v="Rural"/>
    <n v="2021"/>
    <s v="April"/>
    <n v="157.6"/>
    <s v="Fruits"/>
    <n v="160.6"/>
    <x v="0"/>
    <d v="2021-04-01T00:00:00"/>
    <x v="0"/>
  </r>
  <r>
    <s v="Rural"/>
    <n v="2021"/>
    <s v="April"/>
    <n v="157.6"/>
    <s v="Vegetables"/>
    <n v="135.1"/>
    <x v="0"/>
    <d v="2021-04-01T00:00:00"/>
    <x v="0"/>
  </r>
  <r>
    <s v="Rural"/>
    <n v="2021"/>
    <s v="April"/>
    <n v="157.6"/>
    <s v="Pulses and products"/>
    <n v="161.1"/>
    <x v="0"/>
    <d v="2021-04-01T00:00:00"/>
    <x v="0"/>
  </r>
  <r>
    <s v="Rural"/>
    <n v="2021"/>
    <s v="April"/>
    <n v="157.6"/>
    <s v="Sugar and Confectionery"/>
    <n v="112.2"/>
    <x v="0"/>
    <d v="2021-04-01T00:00:00"/>
    <x v="0"/>
  </r>
  <r>
    <s v="Rural"/>
    <n v="2021"/>
    <s v="April"/>
    <n v="157.6"/>
    <s v="Spices"/>
    <n v="164.4"/>
    <x v="0"/>
    <d v="2021-04-01T00:00:00"/>
    <x v="0"/>
  </r>
  <r>
    <s v="Rural"/>
    <n v="2021"/>
    <s v="April"/>
    <n v="157.6"/>
    <s v="Non-alcoholic beverages"/>
    <n v="161.9"/>
    <x v="0"/>
    <d v="2021-04-01T00:00:00"/>
    <x v="0"/>
  </r>
  <r>
    <s v="Rural"/>
    <n v="2021"/>
    <s v="April"/>
    <n v="157.6"/>
    <s v="Prepared meals, snacks, sweets etc."/>
    <n v="166.8"/>
    <x v="0"/>
    <d v="2021-04-01T00:00:00"/>
    <x v="0"/>
  </r>
  <r>
    <s v="Rural"/>
    <n v="2021"/>
    <s v="April"/>
    <n v="157.6"/>
    <s v="Food and beverages"/>
    <n v="155.6"/>
    <x v="0"/>
    <d v="2021-04-01T00:00:00"/>
    <x v="0"/>
  </r>
  <r>
    <s v="Rural"/>
    <n v="2021"/>
    <s v="April"/>
    <n v="157.6"/>
    <s v="Fuel and light"/>
    <n v="156"/>
    <x v="1"/>
    <d v="2021-04-01T00:00:00"/>
    <x v="0"/>
  </r>
  <r>
    <s v="Rural"/>
    <n v="2021"/>
    <s v="April"/>
    <n v="157.6"/>
    <s v="Health"/>
    <n v="165.3"/>
    <x v="2"/>
    <d v="2021-04-01T00:00:00"/>
    <x v="0"/>
  </r>
  <r>
    <s v="Rural"/>
    <n v="2021"/>
    <s v="April"/>
    <n v="157.6"/>
    <s v="Transport and communication"/>
    <n v="151.69999999999999"/>
    <x v="3"/>
    <d v="2021-04-01T00:00:00"/>
    <x v="0"/>
  </r>
  <r>
    <s v="Rural"/>
    <n v="2021"/>
    <s v="April"/>
    <n v="157.6"/>
    <s v="Education"/>
    <n v="164.1"/>
    <x v="4"/>
    <d v="2021-04-01T00:00:00"/>
    <x v="0"/>
  </r>
  <r>
    <s v="Urban"/>
    <n v="2021"/>
    <s v="April"/>
    <n v="158"/>
    <s v="Cereals and products"/>
    <n v="147.6"/>
    <x v="0"/>
    <d v="2021-04-01T00:00:00"/>
    <x v="0"/>
  </r>
  <r>
    <s v="Urban"/>
    <n v="2021"/>
    <s v="April"/>
    <n v="158"/>
    <s v="Meat and fish"/>
    <n v="202.5"/>
    <x v="0"/>
    <d v="2021-04-01T00:00:00"/>
    <x v="0"/>
  </r>
  <r>
    <s v="Urban"/>
    <n v="2021"/>
    <s v="April"/>
    <n v="158"/>
    <s v="Egg"/>
    <n v="166.4"/>
    <x v="0"/>
    <d v="2021-04-01T00:00:00"/>
    <x v="0"/>
  </r>
  <r>
    <s v="Urban"/>
    <n v="2021"/>
    <s v="April"/>
    <n v="158"/>
    <s v="Milk and products"/>
    <n v="156"/>
    <x v="0"/>
    <d v="2021-04-01T00:00:00"/>
    <x v="0"/>
  </r>
  <r>
    <s v="Urban"/>
    <n v="2021"/>
    <s v="April"/>
    <n v="158"/>
    <s v="Oils and fats"/>
    <n v="161.4"/>
    <x v="0"/>
    <d v="2021-04-01T00:00:00"/>
    <x v="0"/>
  </r>
  <r>
    <s v="Urban"/>
    <n v="2021"/>
    <s v="April"/>
    <n v="158"/>
    <s v="Fruits"/>
    <n v="168.8"/>
    <x v="0"/>
    <d v="2021-04-01T00:00:00"/>
    <x v="0"/>
  </r>
  <r>
    <s v="Urban"/>
    <n v="2021"/>
    <s v="April"/>
    <n v="158"/>
    <s v="Vegetables"/>
    <n v="161.6"/>
    <x v="0"/>
    <d v="2021-04-01T00:00:00"/>
    <x v="0"/>
  </r>
  <r>
    <s v="Urban"/>
    <n v="2021"/>
    <s v="April"/>
    <n v="158"/>
    <s v="Pulses and products"/>
    <n v="162.80000000000001"/>
    <x v="0"/>
    <d v="2021-04-01T00:00:00"/>
    <x v="0"/>
  </r>
  <r>
    <s v="Urban"/>
    <n v="2021"/>
    <s v="April"/>
    <n v="158"/>
    <s v="Sugar and Confectionery"/>
    <n v="114.8"/>
    <x v="0"/>
    <d v="2021-04-01T00:00:00"/>
    <x v="0"/>
  </r>
  <r>
    <s v="Urban"/>
    <n v="2021"/>
    <s v="April"/>
    <n v="158"/>
    <s v="Spices"/>
    <n v="162.80000000000001"/>
    <x v="0"/>
    <d v="2021-04-01T00:00:00"/>
    <x v="0"/>
  </r>
  <r>
    <s v="Urban"/>
    <n v="2021"/>
    <s v="April"/>
    <n v="158"/>
    <s v="Non-alcoholic beverages"/>
    <n v="151.5"/>
    <x v="0"/>
    <d v="2021-04-01T00:00:00"/>
    <x v="0"/>
  </r>
  <r>
    <s v="Urban"/>
    <n v="2021"/>
    <s v="April"/>
    <n v="158"/>
    <s v="Prepared meals, snacks, sweets etc."/>
    <n v="171.4"/>
    <x v="0"/>
    <d v="2021-04-01T00:00:00"/>
    <x v="0"/>
  </r>
  <r>
    <s v="Urban"/>
    <n v="2021"/>
    <s v="April"/>
    <n v="158"/>
    <s v="Food and beverages"/>
    <n v="162"/>
    <x v="0"/>
    <d v="2021-04-01T00:00:00"/>
    <x v="0"/>
  </r>
  <r>
    <s v="Urban"/>
    <n v="2021"/>
    <s v="April"/>
    <n v="158"/>
    <s v="Fuel and light"/>
    <n v="154.9"/>
    <x v="1"/>
    <d v="2021-04-01T00:00:00"/>
    <x v="0"/>
  </r>
  <r>
    <s v="Urban"/>
    <n v="2021"/>
    <s v="April"/>
    <n v="158"/>
    <s v="Health"/>
    <n v="157.5"/>
    <x v="2"/>
    <d v="2021-04-01T00:00:00"/>
    <x v="0"/>
  </r>
  <r>
    <s v="Urban"/>
    <n v="2021"/>
    <s v="April"/>
    <n v="158"/>
    <s v="Transport and communication"/>
    <n v="142.1"/>
    <x v="3"/>
    <d v="2021-04-01T00:00:00"/>
    <x v="0"/>
  </r>
  <r>
    <s v="Urban"/>
    <n v="2021"/>
    <s v="April"/>
    <n v="158"/>
    <s v="Education"/>
    <n v="157.6"/>
    <x v="4"/>
    <d v="2021-04-01T00:00:00"/>
    <x v="0"/>
  </r>
  <r>
    <s v="Rural+Urban"/>
    <n v="2021"/>
    <s v="April"/>
    <n v="157.80000000000001"/>
    <s v="Cereals and products"/>
    <n v="144.30000000000001"/>
    <x v="0"/>
    <d v="2021-04-01T00:00:00"/>
    <x v="0"/>
  </r>
  <r>
    <s v="Rural+Urban"/>
    <n v="2021"/>
    <s v="April"/>
    <n v="157.80000000000001"/>
    <s v="Meat and fish"/>
    <n v="198"/>
    <x v="0"/>
    <d v="2021-04-01T00:00:00"/>
    <x v="0"/>
  </r>
  <r>
    <s v="Rural+Urban"/>
    <n v="2021"/>
    <s v="April"/>
    <n v="157.80000000000001"/>
    <s v="Egg"/>
    <n v="164.6"/>
    <x v="0"/>
    <d v="2021-04-01T00:00:00"/>
    <x v="0"/>
  </r>
  <r>
    <s v="Rural+Urban"/>
    <n v="2021"/>
    <s v="April"/>
    <n v="157.80000000000001"/>
    <s v="Milk and products"/>
    <n v="155.4"/>
    <x v="0"/>
    <d v="2021-04-01T00:00:00"/>
    <x v="0"/>
  </r>
  <r>
    <s v="Rural+Urban"/>
    <n v="2021"/>
    <s v="April"/>
    <n v="157.80000000000001"/>
    <s v="Oils and fats"/>
    <n v="170.1"/>
    <x v="0"/>
    <d v="2021-04-01T00:00:00"/>
    <x v="0"/>
  </r>
  <r>
    <s v="Rural+Urban"/>
    <n v="2021"/>
    <s v="April"/>
    <n v="157.80000000000001"/>
    <s v="Fruits"/>
    <n v="164.4"/>
    <x v="0"/>
    <d v="2021-04-01T00:00:00"/>
    <x v="0"/>
  </r>
  <r>
    <s v="Rural+Urban"/>
    <n v="2021"/>
    <s v="April"/>
    <n v="157.80000000000001"/>
    <s v="Vegetables"/>
    <n v="144.1"/>
    <x v="0"/>
    <d v="2021-04-01T00:00:00"/>
    <x v="0"/>
  </r>
  <r>
    <s v="Rural+Urban"/>
    <n v="2021"/>
    <s v="April"/>
    <n v="157.80000000000001"/>
    <s v="Pulses and products"/>
    <n v="161.69999999999999"/>
    <x v="0"/>
    <d v="2021-04-01T00:00:00"/>
    <x v="0"/>
  </r>
  <r>
    <s v="Rural+Urban"/>
    <n v="2021"/>
    <s v="April"/>
    <n v="157.80000000000001"/>
    <s v="Sugar and Confectionery"/>
    <n v="113.1"/>
    <x v="0"/>
    <d v="2021-04-01T00:00:00"/>
    <x v="0"/>
  </r>
  <r>
    <s v="Rural+Urban"/>
    <n v="2021"/>
    <s v="April"/>
    <n v="157.80000000000001"/>
    <s v="Spices"/>
    <n v="163.9"/>
    <x v="0"/>
    <d v="2021-04-01T00:00:00"/>
    <x v="0"/>
  </r>
  <r>
    <s v="Rural+Urban"/>
    <n v="2021"/>
    <s v="April"/>
    <n v="157.80000000000001"/>
    <s v="Non-alcoholic beverages"/>
    <n v="157.6"/>
    <x v="0"/>
    <d v="2021-04-01T00:00:00"/>
    <x v="0"/>
  </r>
  <r>
    <s v="Rural+Urban"/>
    <n v="2021"/>
    <s v="April"/>
    <n v="157.80000000000001"/>
    <s v="Prepared meals, snacks, sweets etc."/>
    <n v="168.9"/>
    <x v="0"/>
    <d v="2021-04-01T00:00:00"/>
    <x v="0"/>
  </r>
  <r>
    <s v="Rural+Urban"/>
    <n v="2021"/>
    <s v="April"/>
    <n v="157.80000000000001"/>
    <s v="Food and beverages"/>
    <n v="158"/>
    <x v="0"/>
    <d v="2021-04-01T00:00:00"/>
    <x v="0"/>
  </r>
  <r>
    <s v="Rural+Urban"/>
    <n v="2021"/>
    <s v="April"/>
    <n v="157.80000000000001"/>
    <s v="Fuel and light"/>
    <n v="155.6"/>
    <x v="1"/>
    <d v="2021-04-01T00:00:00"/>
    <x v="0"/>
  </r>
  <r>
    <s v="Rural+Urban"/>
    <n v="2021"/>
    <s v="April"/>
    <n v="157.80000000000001"/>
    <s v="Health"/>
    <n v="162.30000000000001"/>
    <x v="2"/>
    <d v="2021-04-01T00:00:00"/>
    <x v="0"/>
  </r>
  <r>
    <s v="Rural+Urban"/>
    <n v="2021"/>
    <s v="April"/>
    <n v="157.80000000000001"/>
    <s v="Transport and communication"/>
    <n v="146.6"/>
    <x v="3"/>
    <d v="2021-04-01T00:00:00"/>
    <x v="0"/>
  </r>
  <r>
    <s v="Rural+Urban"/>
    <n v="2021"/>
    <s v="April"/>
    <n v="157.80000000000001"/>
    <s v="Education"/>
    <n v="160.30000000000001"/>
    <x v="4"/>
    <d v="2021-04-01T00:00:00"/>
    <x v="0"/>
  </r>
  <r>
    <s v="Rural"/>
    <n v="2021"/>
    <s v="May"/>
    <n v="161.1"/>
    <s v="Cereals and products"/>
    <n v="145.1"/>
    <x v="0"/>
    <d v="2021-05-01T00:00:00"/>
    <x v="0"/>
  </r>
  <r>
    <s v="Rural"/>
    <n v="2021"/>
    <s v="May"/>
    <n v="161.1"/>
    <s v="Meat and fish"/>
    <n v="198.5"/>
    <x v="0"/>
    <d v="2021-05-01T00:00:00"/>
    <x v="0"/>
  </r>
  <r>
    <s v="Rural"/>
    <n v="2021"/>
    <s v="May"/>
    <n v="161.1"/>
    <s v="Egg"/>
    <n v="168.6"/>
    <x v="0"/>
    <d v="2021-05-01T00:00:00"/>
    <x v="0"/>
  </r>
  <r>
    <s v="Rural"/>
    <n v="2021"/>
    <s v="May"/>
    <n v="161.1"/>
    <s v="Milk and products"/>
    <n v="155.80000000000001"/>
    <x v="0"/>
    <d v="2021-05-01T00:00:00"/>
    <x v="0"/>
  </r>
  <r>
    <s v="Rural"/>
    <n v="2021"/>
    <s v="May"/>
    <n v="161.1"/>
    <s v="Oils and fats"/>
    <n v="184.4"/>
    <x v="0"/>
    <d v="2021-05-01T00:00:00"/>
    <x v="0"/>
  </r>
  <r>
    <s v="Rural"/>
    <n v="2021"/>
    <s v="May"/>
    <n v="161.1"/>
    <s v="Fruits"/>
    <n v="162.30000000000001"/>
    <x v="0"/>
    <d v="2021-05-01T00:00:00"/>
    <x v="0"/>
  </r>
  <r>
    <s v="Rural"/>
    <n v="2021"/>
    <s v="May"/>
    <n v="161.1"/>
    <s v="Vegetables"/>
    <n v="138.4"/>
    <x v="0"/>
    <d v="2021-05-01T00:00:00"/>
    <x v="0"/>
  </r>
  <r>
    <s v="Rural"/>
    <n v="2021"/>
    <s v="May"/>
    <n v="161.1"/>
    <s v="Pulses and products"/>
    <n v="165.1"/>
    <x v="0"/>
    <d v="2021-05-01T00:00:00"/>
    <x v="0"/>
  </r>
  <r>
    <s v="Rural"/>
    <n v="2021"/>
    <s v="May"/>
    <n v="161.1"/>
    <s v="Sugar and Confectionery"/>
    <n v="114.3"/>
    <x v="0"/>
    <d v="2021-05-01T00:00:00"/>
    <x v="0"/>
  </r>
  <r>
    <s v="Rural"/>
    <n v="2021"/>
    <s v="May"/>
    <n v="161.1"/>
    <s v="Spices"/>
    <n v="169.7"/>
    <x v="0"/>
    <d v="2021-05-01T00:00:00"/>
    <x v="0"/>
  </r>
  <r>
    <s v="Rural"/>
    <n v="2021"/>
    <s v="May"/>
    <n v="161.1"/>
    <s v="Non-alcoholic beverages"/>
    <n v="164.6"/>
    <x v="0"/>
    <d v="2021-05-01T00:00:00"/>
    <x v="0"/>
  </r>
  <r>
    <s v="Rural"/>
    <n v="2021"/>
    <s v="May"/>
    <n v="161.1"/>
    <s v="Prepared meals, snacks, sweets etc."/>
    <n v="169.8"/>
    <x v="0"/>
    <d v="2021-05-01T00:00:00"/>
    <x v="0"/>
  </r>
  <r>
    <s v="Rural"/>
    <n v="2021"/>
    <s v="May"/>
    <n v="161.1"/>
    <s v="Food and beverages"/>
    <n v="158.69999999999999"/>
    <x v="0"/>
    <d v="2021-05-01T00:00:00"/>
    <x v="0"/>
  </r>
  <r>
    <s v="Rural"/>
    <n v="2021"/>
    <s v="May"/>
    <n v="161.1"/>
    <s v="Fuel and light"/>
    <n v="161.69999999999999"/>
    <x v="1"/>
    <d v="2021-05-01T00:00:00"/>
    <x v="0"/>
  </r>
  <r>
    <s v="Rural"/>
    <n v="2021"/>
    <s v="May"/>
    <n v="161.1"/>
    <s v="Health"/>
    <n v="169.1"/>
    <x v="2"/>
    <d v="2021-05-01T00:00:00"/>
    <x v="0"/>
  </r>
  <r>
    <s v="Rural"/>
    <n v="2021"/>
    <s v="May"/>
    <n v="161.1"/>
    <s v="Transport and communication"/>
    <n v="153.19999999999999"/>
    <x v="3"/>
    <d v="2021-05-01T00:00:00"/>
    <x v="0"/>
  </r>
  <r>
    <s v="Rural"/>
    <n v="2021"/>
    <s v="May"/>
    <n v="161.1"/>
    <s v="Education"/>
    <n v="167.6"/>
    <x v="4"/>
    <d v="2021-05-01T00:00:00"/>
    <x v="0"/>
  </r>
  <r>
    <s v="Urban"/>
    <n v="2021"/>
    <s v="May"/>
    <n v="159.5"/>
    <s v="Cereals and products"/>
    <n v="148.80000000000001"/>
    <x v="0"/>
    <d v="2021-05-01T00:00:00"/>
    <x v="0"/>
  </r>
  <r>
    <s v="Urban"/>
    <n v="2021"/>
    <s v="May"/>
    <n v="159.5"/>
    <s v="Meat and fish"/>
    <n v="204.3"/>
    <x v="0"/>
    <d v="2021-05-01T00:00:00"/>
    <x v="0"/>
  </r>
  <r>
    <s v="Urban"/>
    <n v="2021"/>
    <s v="May"/>
    <n v="159.5"/>
    <s v="Egg"/>
    <n v="173"/>
    <x v="0"/>
    <d v="2021-05-01T00:00:00"/>
    <x v="0"/>
  </r>
  <r>
    <s v="Urban"/>
    <n v="2021"/>
    <s v="May"/>
    <n v="159.5"/>
    <s v="Milk and products"/>
    <n v="156.5"/>
    <x v="0"/>
    <d v="2021-05-01T00:00:00"/>
    <x v="0"/>
  </r>
  <r>
    <s v="Urban"/>
    <n v="2021"/>
    <s v="May"/>
    <n v="159.5"/>
    <s v="Oils and fats"/>
    <n v="168.8"/>
    <x v="0"/>
    <d v="2021-05-01T00:00:00"/>
    <x v="0"/>
  </r>
  <r>
    <s v="Urban"/>
    <n v="2021"/>
    <s v="May"/>
    <n v="159.5"/>
    <s v="Fruits"/>
    <n v="172.5"/>
    <x v="0"/>
    <d v="2021-05-01T00:00:00"/>
    <x v="0"/>
  </r>
  <r>
    <s v="Urban"/>
    <n v="2021"/>
    <s v="May"/>
    <n v="159.5"/>
    <s v="Vegetables"/>
    <n v="166.5"/>
    <x v="0"/>
    <d v="2021-05-01T00:00:00"/>
    <x v="0"/>
  </r>
  <r>
    <s v="Urban"/>
    <n v="2021"/>
    <s v="May"/>
    <n v="159.5"/>
    <s v="Pulses and products"/>
    <n v="165.9"/>
    <x v="0"/>
    <d v="2021-05-01T00:00:00"/>
    <x v="0"/>
  </r>
  <r>
    <s v="Urban"/>
    <n v="2021"/>
    <s v="May"/>
    <n v="159.5"/>
    <s v="Sugar and Confectionery"/>
    <n v="115.9"/>
    <x v="0"/>
    <d v="2021-05-01T00:00:00"/>
    <x v="0"/>
  </r>
  <r>
    <s v="Urban"/>
    <n v="2021"/>
    <s v="May"/>
    <n v="159.5"/>
    <s v="Spices"/>
    <n v="165.2"/>
    <x v="0"/>
    <d v="2021-05-01T00:00:00"/>
    <x v="0"/>
  </r>
  <r>
    <s v="Urban"/>
    <n v="2021"/>
    <s v="May"/>
    <n v="159.5"/>
    <s v="Non-alcoholic beverages"/>
    <n v="152"/>
    <x v="0"/>
    <d v="2021-05-01T00:00:00"/>
    <x v="0"/>
  </r>
  <r>
    <s v="Urban"/>
    <n v="2021"/>
    <s v="May"/>
    <n v="159.5"/>
    <s v="Prepared meals, snacks, sweets etc."/>
    <n v="171.1"/>
    <x v="0"/>
    <d v="2021-05-01T00:00:00"/>
    <x v="0"/>
  </r>
  <r>
    <s v="Urban"/>
    <n v="2021"/>
    <s v="May"/>
    <n v="159.5"/>
    <s v="Food and beverages"/>
    <n v="164.2"/>
    <x v="0"/>
    <d v="2021-05-01T00:00:00"/>
    <x v="0"/>
  </r>
  <r>
    <s v="Urban"/>
    <n v="2021"/>
    <s v="May"/>
    <n v="159.5"/>
    <s v="Fuel and light"/>
    <n v="155.5"/>
    <x v="1"/>
    <d v="2021-05-01T00:00:00"/>
    <x v="0"/>
  </r>
  <r>
    <s v="Urban"/>
    <n v="2021"/>
    <s v="May"/>
    <n v="159.5"/>
    <s v="Health"/>
    <n v="160.4"/>
    <x v="2"/>
    <d v="2021-05-01T00:00:00"/>
    <x v="0"/>
  </r>
  <r>
    <s v="Urban"/>
    <n v="2021"/>
    <s v="May"/>
    <n v="159.5"/>
    <s v="Transport and communication"/>
    <n v="145"/>
    <x v="3"/>
    <d v="2021-05-01T00:00:00"/>
    <x v="0"/>
  </r>
  <r>
    <s v="Urban"/>
    <n v="2021"/>
    <s v="May"/>
    <n v="159.5"/>
    <s v="Education"/>
    <n v="156.6"/>
    <x v="4"/>
    <d v="2021-05-01T00:00:00"/>
    <x v="0"/>
  </r>
  <r>
    <s v="Rural+Urban"/>
    <n v="2021"/>
    <s v="May"/>
    <n v="160.4"/>
    <s v="Cereals and products"/>
    <n v="146.30000000000001"/>
    <x v="0"/>
    <d v="2021-05-01T00:00:00"/>
    <x v="0"/>
  </r>
  <r>
    <s v="Rural+Urban"/>
    <n v="2021"/>
    <s v="May"/>
    <n v="160.4"/>
    <s v="Meat and fish"/>
    <n v="200.5"/>
    <x v="0"/>
    <d v="2021-05-01T00:00:00"/>
    <x v="0"/>
  </r>
  <r>
    <s v="Rural+Urban"/>
    <n v="2021"/>
    <s v="May"/>
    <n v="160.4"/>
    <s v="Egg"/>
    <n v="170.3"/>
    <x v="0"/>
    <d v="2021-05-01T00:00:00"/>
    <x v="0"/>
  </r>
  <r>
    <s v="Rural+Urban"/>
    <n v="2021"/>
    <s v="May"/>
    <n v="160.4"/>
    <s v="Milk and products"/>
    <n v="156.1"/>
    <x v="0"/>
    <d v="2021-05-01T00:00:00"/>
    <x v="0"/>
  </r>
  <r>
    <s v="Rural+Urban"/>
    <n v="2021"/>
    <s v="May"/>
    <n v="160.4"/>
    <s v="Oils and fats"/>
    <n v="178.7"/>
    <x v="0"/>
    <d v="2021-05-01T00:00:00"/>
    <x v="0"/>
  </r>
  <r>
    <s v="Rural+Urban"/>
    <n v="2021"/>
    <s v="May"/>
    <n v="160.4"/>
    <s v="Fruits"/>
    <n v="167.1"/>
    <x v="0"/>
    <d v="2021-05-01T00:00:00"/>
    <x v="0"/>
  </r>
  <r>
    <s v="Rural+Urban"/>
    <n v="2021"/>
    <s v="May"/>
    <n v="160.4"/>
    <s v="Vegetables"/>
    <n v="147.9"/>
    <x v="0"/>
    <d v="2021-05-01T00:00:00"/>
    <x v="0"/>
  </r>
  <r>
    <s v="Rural+Urban"/>
    <n v="2021"/>
    <s v="May"/>
    <n v="160.4"/>
    <s v="Pulses and products"/>
    <n v="165.4"/>
    <x v="0"/>
    <d v="2021-05-01T00:00:00"/>
    <x v="0"/>
  </r>
  <r>
    <s v="Rural+Urban"/>
    <n v="2021"/>
    <s v="May"/>
    <n v="160.4"/>
    <s v="Sugar and Confectionery"/>
    <n v="114.8"/>
    <x v="0"/>
    <d v="2021-05-01T00:00:00"/>
    <x v="0"/>
  </r>
  <r>
    <s v="Rural+Urban"/>
    <n v="2021"/>
    <s v="May"/>
    <n v="160.4"/>
    <s v="Spices"/>
    <n v="168.2"/>
    <x v="0"/>
    <d v="2021-05-01T00:00:00"/>
    <x v="0"/>
  </r>
  <r>
    <s v="Rural+Urban"/>
    <n v="2021"/>
    <s v="May"/>
    <n v="160.4"/>
    <s v="Non-alcoholic beverages"/>
    <n v="159.30000000000001"/>
    <x v="0"/>
    <d v="2021-05-01T00:00:00"/>
    <x v="0"/>
  </r>
  <r>
    <s v="Rural+Urban"/>
    <n v="2021"/>
    <s v="May"/>
    <n v="160.4"/>
    <s v="Prepared meals, snacks, sweets etc."/>
    <n v="170.4"/>
    <x v="0"/>
    <d v="2021-05-01T00:00:00"/>
    <x v="0"/>
  </r>
  <r>
    <s v="Rural+Urban"/>
    <n v="2021"/>
    <s v="May"/>
    <n v="160.4"/>
    <s v="Food and beverages"/>
    <n v="160.69999999999999"/>
    <x v="0"/>
    <d v="2021-05-01T00:00:00"/>
    <x v="0"/>
  </r>
  <r>
    <s v="Rural+Urban"/>
    <n v="2021"/>
    <s v="May"/>
    <n v="160.4"/>
    <s v="Fuel and light"/>
    <n v="159.4"/>
    <x v="1"/>
    <d v="2021-05-01T00:00:00"/>
    <x v="0"/>
  </r>
  <r>
    <s v="Rural+Urban"/>
    <n v="2021"/>
    <s v="May"/>
    <n v="160.4"/>
    <s v="Health"/>
    <n v="165.8"/>
    <x v="2"/>
    <d v="2021-05-01T00:00:00"/>
    <x v="0"/>
  </r>
  <r>
    <s v="Rural+Urban"/>
    <n v="2021"/>
    <s v="May"/>
    <n v="160.4"/>
    <s v="Transport and communication"/>
    <n v="148.9"/>
    <x v="3"/>
    <d v="2021-05-01T00:00:00"/>
    <x v="0"/>
  </r>
  <r>
    <s v="Rural+Urban"/>
    <n v="2021"/>
    <s v="May"/>
    <n v="160.4"/>
    <s v="Education"/>
    <n v="161.19999999999999"/>
    <x v="4"/>
    <d v="2021-05-01T00:00:00"/>
    <x v="0"/>
  </r>
  <r>
    <s v="Rural"/>
    <n v="2021"/>
    <s v="June"/>
    <n v="162.1"/>
    <s v="Cereals and products"/>
    <n v="145.6"/>
    <x v="0"/>
    <d v="2021-06-01T00:00:00"/>
    <x v="0"/>
  </r>
  <r>
    <s v="Rural"/>
    <n v="2021"/>
    <s v="June"/>
    <n v="162.1"/>
    <s v="Meat and fish"/>
    <n v="200.1"/>
    <x v="0"/>
    <d v="2021-06-01T00:00:00"/>
    <x v="0"/>
  </r>
  <r>
    <s v="Rural"/>
    <n v="2021"/>
    <s v="June"/>
    <n v="162.1"/>
    <s v="Egg"/>
    <n v="179.3"/>
    <x v="0"/>
    <d v="2021-06-01T00:00:00"/>
    <x v="0"/>
  </r>
  <r>
    <s v="Rural"/>
    <n v="2021"/>
    <s v="June"/>
    <n v="162.1"/>
    <s v="Milk and products"/>
    <n v="156.1"/>
    <x v="0"/>
    <d v="2021-06-01T00:00:00"/>
    <x v="0"/>
  </r>
  <r>
    <s v="Rural"/>
    <n v="2021"/>
    <s v="June"/>
    <n v="162.1"/>
    <s v="Oils and fats"/>
    <n v="190.4"/>
    <x v="0"/>
    <d v="2021-06-01T00:00:00"/>
    <x v="0"/>
  </r>
  <r>
    <s v="Rural"/>
    <n v="2021"/>
    <s v="June"/>
    <n v="162.1"/>
    <s v="Fruits"/>
    <n v="158.6"/>
    <x v="0"/>
    <d v="2021-06-01T00:00:00"/>
    <x v="0"/>
  </r>
  <r>
    <s v="Rural"/>
    <n v="2021"/>
    <s v="June"/>
    <n v="162.1"/>
    <s v="Vegetables"/>
    <n v="144.69999999999999"/>
    <x v="0"/>
    <d v="2021-06-01T00:00:00"/>
    <x v="0"/>
  </r>
  <r>
    <s v="Rural"/>
    <n v="2021"/>
    <s v="June"/>
    <n v="162.1"/>
    <s v="Pulses and products"/>
    <n v="165.5"/>
    <x v="0"/>
    <d v="2021-06-01T00:00:00"/>
    <x v="0"/>
  </r>
  <r>
    <s v="Rural"/>
    <n v="2021"/>
    <s v="June"/>
    <n v="162.1"/>
    <s v="Sugar and Confectionery"/>
    <n v="114.6"/>
    <x v="0"/>
    <d v="2021-06-01T00:00:00"/>
    <x v="0"/>
  </r>
  <r>
    <s v="Rural"/>
    <n v="2021"/>
    <s v="June"/>
    <n v="162.1"/>
    <s v="Spices"/>
    <n v="170"/>
    <x v="0"/>
    <d v="2021-06-01T00:00:00"/>
    <x v="0"/>
  </r>
  <r>
    <s v="Rural"/>
    <n v="2021"/>
    <s v="June"/>
    <n v="162.1"/>
    <s v="Non-alcoholic beverages"/>
    <n v="165.5"/>
    <x v="0"/>
    <d v="2021-06-01T00:00:00"/>
    <x v="0"/>
  </r>
  <r>
    <s v="Rural"/>
    <n v="2021"/>
    <s v="June"/>
    <n v="162.1"/>
    <s v="Prepared meals, snacks, sweets etc."/>
    <n v="171.7"/>
    <x v="0"/>
    <d v="2021-06-01T00:00:00"/>
    <x v="0"/>
  </r>
  <r>
    <s v="Rural"/>
    <n v="2021"/>
    <s v="June"/>
    <n v="162.1"/>
    <s v="Food and beverages"/>
    <n v="160.5"/>
    <x v="0"/>
    <d v="2021-06-01T00:00:00"/>
    <x v="0"/>
  </r>
  <r>
    <s v="Rural"/>
    <n v="2021"/>
    <s v="June"/>
    <n v="162.1"/>
    <s v="Fuel and light"/>
    <n v="162.1"/>
    <x v="1"/>
    <d v="2021-06-01T00:00:00"/>
    <x v="0"/>
  </r>
  <r>
    <s v="Rural"/>
    <n v="2021"/>
    <s v="June"/>
    <n v="162.1"/>
    <s v="Health"/>
    <n v="169.7"/>
    <x v="2"/>
    <d v="2021-06-01T00:00:00"/>
    <x v="0"/>
  </r>
  <r>
    <s v="Rural"/>
    <n v="2021"/>
    <s v="June"/>
    <n v="162.1"/>
    <s v="Transport and communication"/>
    <n v="154.19999999999999"/>
    <x v="3"/>
    <d v="2021-06-01T00:00:00"/>
    <x v="0"/>
  </r>
  <r>
    <s v="Rural"/>
    <n v="2021"/>
    <s v="June"/>
    <n v="162.1"/>
    <s v="Education"/>
    <n v="166.8"/>
    <x v="4"/>
    <d v="2021-06-01T00:00:00"/>
    <x v="0"/>
  </r>
  <r>
    <s v="Urban"/>
    <n v="2021"/>
    <s v="June"/>
    <n v="160.4"/>
    <s v="Cereals and products"/>
    <n v="149.19999999999999"/>
    <x v="0"/>
    <d v="2021-06-01T00:00:00"/>
    <x v="0"/>
  </r>
  <r>
    <s v="Urban"/>
    <n v="2021"/>
    <s v="June"/>
    <n v="160.4"/>
    <s v="Meat and fish"/>
    <n v="205.5"/>
    <x v="0"/>
    <d v="2021-06-01T00:00:00"/>
    <x v="0"/>
  </r>
  <r>
    <s v="Urban"/>
    <n v="2021"/>
    <s v="June"/>
    <n v="160.4"/>
    <s v="Egg"/>
    <n v="182.8"/>
    <x v="0"/>
    <d v="2021-06-01T00:00:00"/>
    <x v="0"/>
  </r>
  <r>
    <s v="Urban"/>
    <n v="2021"/>
    <s v="June"/>
    <n v="160.4"/>
    <s v="Milk and products"/>
    <n v="156.5"/>
    <x v="0"/>
    <d v="2021-06-01T00:00:00"/>
    <x v="0"/>
  </r>
  <r>
    <s v="Urban"/>
    <n v="2021"/>
    <s v="June"/>
    <n v="160.4"/>
    <s v="Oils and fats"/>
    <n v="172.2"/>
    <x v="0"/>
    <d v="2021-06-01T00:00:00"/>
    <x v="0"/>
  </r>
  <r>
    <s v="Urban"/>
    <n v="2021"/>
    <s v="June"/>
    <n v="160.4"/>
    <s v="Fruits"/>
    <n v="171.5"/>
    <x v="0"/>
    <d v="2021-06-01T00:00:00"/>
    <x v="0"/>
  </r>
  <r>
    <s v="Urban"/>
    <n v="2021"/>
    <s v="June"/>
    <n v="160.4"/>
    <s v="Vegetables"/>
    <n v="176.2"/>
    <x v="0"/>
    <d v="2021-06-01T00:00:00"/>
    <x v="0"/>
  </r>
  <r>
    <s v="Urban"/>
    <n v="2021"/>
    <s v="June"/>
    <n v="160.4"/>
    <s v="Pulses and products"/>
    <n v="166.9"/>
    <x v="0"/>
    <d v="2021-06-01T00:00:00"/>
    <x v="0"/>
  </r>
  <r>
    <s v="Urban"/>
    <n v="2021"/>
    <s v="June"/>
    <n v="160.4"/>
    <s v="Sugar and Confectionery"/>
    <n v="116.1"/>
    <x v="0"/>
    <d v="2021-06-01T00:00:00"/>
    <x v="0"/>
  </r>
  <r>
    <s v="Urban"/>
    <n v="2021"/>
    <s v="June"/>
    <n v="160.4"/>
    <s v="Spices"/>
    <n v="165.5"/>
    <x v="0"/>
    <d v="2021-06-01T00:00:00"/>
    <x v="0"/>
  </r>
  <r>
    <s v="Urban"/>
    <n v="2021"/>
    <s v="June"/>
    <n v="160.4"/>
    <s v="Non-alcoholic beverages"/>
    <n v="152.30000000000001"/>
    <x v="0"/>
    <d v="2021-06-01T00:00:00"/>
    <x v="0"/>
  </r>
  <r>
    <s v="Urban"/>
    <n v="2021"/>
    <s v="June"/>
    <n v="160.4"/>
    <s v="Prepared meals, snacks, sweets etc."/>
    <n v="173.3"/>
    <x v="0"/>
    <d v="2021-06-01T00:00:00"/>
    <x v="0"/>
  </r>
  <r>
    <s v="Urban"/>
    <n v="2021"/>
    <s v="June"/>
    <n v="160.4"/>
    <s v="Food and beverages"/>
    <n v="166.2"/>
    <x v="0"/>
    <d v="2021-06-01T00:00:00"/>
    <x v="0"/>
  </r>
  <r>
    <s v="Urban"/>
    <n v="2021"/>
    <s v="June"/>
    <n v="160.4"/>
    <s v="Fuel and light"/>
    <n v="156.1"/>
    <x v="1"/>
    <d v="2021-06-01T00:00:00"/>
    <x v="0"/>
  </r>
  <r>
    <s v="Urban"/>
    <n v="2021"/>
    <s v="June"/>
    <n v="160.4"/>
    <s v="Health"/>
    <n v="160.80000000000001"/>
    <x v="2"/>
    <d v="2021-06-01T00:00:00"/>
    <x v="0"/>
  </r>
  <r>
    <s v="Urban"/>
    <n v="2021"/>
    <s v="June"/>
    <n v="160.4"/>
    <s v="Transport and communication"/>
    <n v="147.5"/>
    <x v="3"/>
    <d v="2021-06-01T00:00:00"/>
    <x v="0"/>
  </r>
  <r>
    <s v="Urban"/>
    <n v="2021"/>
    <s v="June"/>
    <n v="160.4"/>
    <s v="Education"/>
    <n v="158.1"/>
    <x v="4"/>
    <d v="2021-06-01T00:00:00"/>
    <x v="0"/>
  </r>
  <r>
    <s v="Rural+Urban"/>
    <n v="2021"/>
    <s v="June"/>
    <n v="161.30000000000001"/>
    <s v="Cereals and products"/>
    <n v="146.69999999999999"/>
    <x v="0"/>
    <d v="2021-06-01T00:00:00"/>
    <x v="0"/>
  </r>
  <r>
    <s v="Rural+Urban"/>
    <n v="2021"/>
    <s v="June"/>
    <n v="161.30000000000001"/>
    <s v="Meat and fish"/>
    <n v="202"/>
    <x v="0"/>
    <d v="2021-06-01T00:00:00"/>
    <x v="0"/>
  </r>
  <r>
    <s v="Rural+Urban"/>
    <n v="2021"/>
    <s v="June"/>
    <n v="161.30000000000001"/>
    <s v="Egg"/>
    <n v="180.7"/>
    <x v="0"/>
    <d v="2021-06-01T00:00:00"/>
    <x v="0"/>
  </r>
  <r>
    <s v="Rural+Urban"/>
    <n v="2021"/>
    <s v="June"/>
    <n v="161.30000000000001"/>
    <s v="Milk and products"/>
    <n v="156.19999999999999"/>
    <x v="0"/>
    <d v="2021-06-01T00:00:00"/>
    <x v="0"/>
  </r>
  <r>
    <s v="Rural+Urban"/>
    <n v="2021"/>
    <s v="June"/>
    <n v="161.30000000000001"/>
    <s v="Oils and fats"/>
    <n v="183.7"/>
    <x v="0"/>
    <d v="2021-06-01T00:00:00"/>
    <x v="0"/>
  </r>
  <r>
    <s v="Rural+Urban"/>
    <n v="2021"/>
    <s v="June"/>
    <n v="161.30000000000001"/>
    <s v="Fruits"/>
    <n v="164.6"/>
    <x v="0"/>
    <d v="2021-06-01T00:00:00"/>
    <x v="0"/>
  </r>
  <r>
    <s v="Rural+Urban"/>
    <n v="2021"/>
    <s v="June"/>
    <n v="161.30000000000001"/>
    <s v="Vegetables"/>
    <n v="155.4"/>
    <x v="0"/>
    <d v="2021-06-01T00:00:00"/>
    <x v="0"/>
  </r>
  <r>
    <s v="Rural+Urban"/>
    <n v="2021"/>
    <s v="June"/>
    <n v="161.30000000000001"/>
    <s v="Pulses and products"/>
    <n v="166"/>
    <x v="0"/>
    <d v="2021-06-01T00:00:00"/>
    <x v="0"/>
  </r>
  <r>
    <s v="Rural+Urban"/>
    <n v="2021"/>
    <s v="June"/>
    <n v="161.30000000000001"/>
    <s v="Sugar and Confectionery"/>
    <n v="115.1"/>
    <x v="0"/>
    <d v="2021-06-01T00:00:00"/>
    <x v="0"/>
  </r>
  <r>
    <s v="Rural+Urban"/>
    <n v="2021"/>
    <s v="June"/>
    <n v="161.30000000000001"/>
    <s v="Spices"/>
    <n v="168.5"/>
    <x v="0"/>
    <d v="2021-06-01T00:00:00"/>
    <x v="0"/>
  </r>
  <r>
    <s v="Rural+Urban"/>
    <n v="2021"/>
    <s v="June"/>
    <n v="161.30000000000001"/>
    <s v="Non-alcoholic beverages"/>
    <n v="160"/>
    <x v="0"/>
    <d v="2021-06-01T00:00:00"/>
    <x v="0"/>
  </r>
  <r>
    <s v="Rural+Urban"/>
    <n v="2021"/>
    <s v="June"/>
    <n v="161.30000000000001"/>
    <s v="Prepared meals, snacks, sweets etc."/>
    <n v="172.4"/>
    <x v="0"/>
    <d v="2021-06-01T00:00:00"/>
    <x v="0"/>
  </r>
  <r>
    <s v="Rural+Urban"/>
    <n v="2021"/>
    <s v="June"/>
    <n v="161.30000000000001"/>
    <s v="Food and beverages"/>
    <n v="162.6"/>
    <x v="0"/>
    <d v="2021-06-01T00:00:00"/>
    <x v="0"/>
  </r>
  <r>
    <s v="Rural+Urban"/>
    <n v="2021"/>
    <s v="June"/>
    <n v="161.30000000000001"/>
    <s v="Fuel and light"/>
    <n v="159.80000000000001"/>
    <x v="1"/>
    <d v="2021-06-01T00:00:00"/>
    <x v="0"/>
  </r>
  <r>
    <s v="Rural+Urban"/>
    <n v="2021"/>
    <s v="June"/>
    <n v="161.30000000000001"/>
    <s v="Health"/>
    <n v="166.3"/>
    <x v="2"/>
    <d v="2021-06-01T00:00:00"/>
    <x v="0"/>
  </r>
  <r>
    <s v="Rural+Urban"/>
    <n v="2021"/>
    <s v="June"/>
    <n v="161.30000000000001"/>
    <s v="Transport and communication"/>
    <n v="150.69999999999999"/>
    <x v="3"/>
    <d v="2021-06-01T00:00:00"/>
    <x v="0"/>
  </r>
  <r>
    <s v="Rural+Urban"/>
    <n v="2021"/>
    <s v="June"/>
    <n v="161.30000000000001"/>
    <s v="Education"/>
    <n v="161.69999999999999"/>
    <x v="4"/>
    <d v="2021-06-01T00:00:00"/>
    <x v="0"/>
  </r>
  <r>
    <s v="Rural"/>
    <n v="2021"/>
    <s v="July"/>
    <n v="163.19999999999999"/>
    <s v="Cereals and products"/>
    <n v="145.1"/>
    <x v="0"/>
    <d v="2021-07-01T00:00:00"/>
    <x v="0"/>
  </r>
  <r>
    <s v="Rural"/>
    <n v="2021"/>
    <s v="July"/>
    <n v="163.19999999999999"/>
    <s v="Meat and fish"/>
    <n v="204.5"/>
    <x v="0"/>
    <d v="2021-07-01T00:00:00"/>
    <x v="0"/>
  </r>
  <r>
    <s v="Rural"/>
    <n v="2021"/>
    <s v="July"/>
    <n v="163.19999999999999"/>
    <s v="Egg"/>
    <n v="180.4"/>
    <x v="0"/>
    <d v="2021-07-01T00:00:00"/>
    <x v="0"/>
  </r>
  <r>
    <s v="Rural"/>
    <n v="2021"/>
    <s v="July"/>
    <n v="163.19999999999999"/>
    <s v="Milk and products"/>
    <n v="157.1"/>
    <x v="0"/>
    <d v="2021-07-01T00:00:00"/>
    <x v="0"/>
  </r>
  <r>
    <s v="Rural"/>
    <n v="2021"/>
    <s v="July"/>
    <n v="163.19999999999999"/>
    <s v="Oils and fats"/>
    <n v="188.7"/>
    <x v="0"/>
    <d v="2021-07-01T00:00:00"/>
    <x v="0"/>
  </r>
  <r>
    <s v="Rural"/>
    <n v="2021"/>
    <s v="July"/>
    <n v="163.19999999999999"/>
    <s v="Fruits"/>
    <n v="157.69999999999999"/>
    <x v="0"/>
    <d v="2021-07-01T00:00:00"/>
    <x v="0"/>
  </r>
  <r>
    <s v="Rural"/>
    <n v="2021"/>
    <s v="July"/>
    <n v="163.19999999999999"/>
    <s v="Vegetables"/>
    <n v="152.80000000000001"/>
    <x v="0"/>
    <d v="2021-07-01T00:00:00"/>
    <x v="0"/>
  </r>
  <r>
    <s v="Rural"/>
    <n v="2021"/>
    <s v="July"/>
    <n v="163.19999999999999"/>
    <s v="Pulses and products"/>
    <n v="163.6"/>
    <x v="0"/>
    <d v="2021-07-01T00:00:00"/>
    <x v="0"/>
  </r>
  <r>
    <s v="Rural"/>
    <n v="2021"/>
    <s v="July"/>
    <n v="163.19999999999999"/>
    <s v="Sugar and Confectionery"/>
    <n v="113.9"/>
    <x v="0"/>
    <d v="2021-07-01T00:00:00"/>
    <x v="0"/>
  </r>
  <r>
    <s v="Rural"/>
    <n v="2021"/>
    <s v="July"/>
    <n v="163.19999999999999"/>
    <s v="Spices"/>
    <n v="169.7"/>
    <x v="0"/>
    <d v="2021-07-01T00:00:00"/>
    <x v="0"/>
  </r>
  <r>
    <s v="Rural"/>
    <n v="2021"/>
    <s v="July"/>
    <n v="163.19999999999999"/>
    <s v="Non-alcoholic beverages"/>
    <n v="166.2"/>
    <x v="0"/>
    <d v="2021-07-01T00:00:00"/>
    <x v="0"/>
  </r>
  <r>
    <s v="Rural"/>
    <n v="2021"/>
    <s v="July"/>
    <n v="163.19999999999999"/>
    <s v="Prepared meals, snacks, sweets etc."/>
    <n v="171"/>
    <x v="0"/>
    <d v="2021-07-01T00:00:00"/>
    <x v="0"/>
  </r>
  <r>
    <s v="Rural"/>
    <n v="2021"/>
    <s v="July"/>
    <n v="163.19999999999999"/>
    <s v="Food and beverages"/>
    <n v="161.69999999999999"/>
    <x v="0"/>
    <d v="2021-07-01T00:00:00"/>
    <x v="0"/>
  </r>
  <r>
    <s v="Rural"/>
    <n v="2021"/>
    <s v="July"/>
    <n v="163.19999999999999"/>
    <s v="Fuel and light"/>
    <n v="162.5"/>
    <x v="1"/>
    <d v="2021-07-01T00:00:00"/>
    <x v="0"/>
  </r>
  <r>
    <s v="Rural"/>
    <n v="2021"/>
    <s v="July"/>
    <n v="163.19999999999999"/>
    <s v="Health"/>
    <n v="170.4"/>
    <x v="2"/>
    <d v="2021-07-01T00:00:00"/>
    <x v="0"/>
  </r>
  <r>
    <s v="Rural"/>
    <n v="2021"/>
    <s v="July"/>
    <n v="163.19999999999999"/>
    <s v="Transport and communication"/>
    <n v="157.1"/>
    <x v="3"/>
    <d v="2021-07-01T00:00:00"/>
    <x v="0"/>
  </r>
  <r>
    <s v="Rural"/>
    <n v="2021"/>
    <s v="July"/>
    <n v="163.19999999999999"/>
    <s v="Education"/>
    <n v="167.2"/>
    <x v="4"/>
    <d v="2021-07-01T00:00:00"/>
    <x v="0"/>
  </r>
  <r>
    <s v="Urban"/>
    <n v="2021"/>
    <s v="July"/>
    <n v="161.80000000000001"/>
    <s v="Cereals and products"/>
    <n v="149.1"/>
    <x v="0"/>
    <d v="2021-07-01T00:00:00"/>
    <x v="0"/>
  </r>
  <r>
    <s v="Urban"/>
    <n v="2021"/>
    <s v="July"/>
    <n v="161.80000000000001"/>
    <s v="Meat and fish"/>
    <n v="210.9"/>
    <x v="0"/>
    <d v="2021-07-01T00:00:00"/>
    <x v="0"/>
  </r>
  <r>
    <s v="Urban"/>
    <n v="2021"/>
    <s v="July"/>
    <n v="161.80000000000001"/>
    <s v="Egg"/>
    <n v="185"/>
    <x v="0"/>
    <d v="2021-07-01T00:00:00"/>
    <x v="0"/>
  </r>
  <r>
    <s v="Urban"/>
    <n v="2021"/>
    <s v="July"/>
    <n v="161.80000000000001"/>
    <s v="Milk and products"/>
    <n v="158.19999999999999"/>
    <x v="0"/>
    <d v="2021-07-01T00:00:00"/>
    <x v="0"/>
  </r>
  <r>
    <s v="Urban"/>
    <n v="2021"/>
    <s v="July"/>
    <n v="161.80000000000001"/>
    <s v="Oils and fats"/>
    <n v="170.6"/>
    <x v="0"/>
    <d v="2021-07-01T00:00:00"/>
    <x v="0"/>
  </r>
  <r>
    <s v="Urban"/>
    <n v="2021"/>
    <s v="July"/>
    <n v="161.80000000000001"/>
    <s v="Fruits"/>
    <n v="170.9"/>
    <x v="0"/>
    <d v="2021-07-01T00:00:00"/>
    <x v="0"/>
  </r>
  <r>
    <s v="Urban"/>
    <n v="2021"/>
    <s v="July"/>
    <n v="161.80000000000001"/>
    <s v="Vegetables"/>
    <n v="186.4"/>
    <x v="0"/>
    <d v="2021-07-01T00:00:00"/>
    <x v="0"/>
  </r>
  <r>
    <s v="Urban"/>
    <n v="2021"/>
    <s v="July"/>
    <n v="161.80000000000001"/>
    <s v="Pulses and products"/>
    <n v="164.7"/>
    <x v="0"/>
    <d v="2021-07-01T00:00:00"/>
    <x v="0"/>
  </r>
  <r>
    <s v="Urban"/>
    <n v="2021"/>
    <s v="July"/>
    <n v="161.80000000000001"/>
    <s v="Sugar and Confectionery"/>
    <n v="115.7"/>
    <x v="0"/>
    <d v="2021-07-01T00:00:00"/>
    <x v="0"/>
  </r>
  <r>
    <s v="Urban"/>
    <n v="2021"/>
    <s v="July"/>
    <n v="161.80000000000001"/>
    <s v="Spices"/>
    <n v="165.5"/>
    <x v="0"/>
    <d v="2021-07-01T00:00:00"/>
    <x v="0"/>
  </r>
  <r>
    <s v="Urban"/>
    <n v="2021"/>
    <s v="July"/>
    <n v="161.80000000000001"/>
    <s v="Non-alcoholic beverages"/>
    <n v="153.4"/>
    <x v="0"/>
    <d v="2021-07-01T00:00:00"/>
    <x v="0"/>
  </r>
  <r>
    <s v="Urban"/>
    <n v="2021"/>
    <s v="July"/>
    <n v="161.80000000000001"/>
    <s v="Prepared meals, snacks, sweets etc."/>
    <n v="173.5"/>
    <x v="0"/>
    <d v="2021-07-01T00:00:00"/>
    <x v="0"/>
  </r>
  <r>
    <s v="Urban"/>
    <n v="2021"/>
    <s v="July"/>
    <n v="161.80000000000001"/>
    <s v="Food and beverages"/>
    <n v="167.9"/>
    <x v="0"/>
    <d v="2021-07-01T00:00:00"/>
    <x v="0"/>
  </r>
  <r>
    <s v="Urban"/>
    <n v="2021"/>
    <s v="July"/>
    <n v="161.80000000000001"/>
    <s v="Fuel and light"/>
    <n v="157.69999999999999"/>
    <x v="1"/>
    <d v="2021-07-01T00:00:00"/>
    <x v="0"/>
  </r>
  <r>
    <s v="Urban"/>
    <n v="2021"/>
    <s v="July"/>
    <n v="161.80000000000001"/>
    <s v="Health"/>
    <n v="161.5"/>
    <x v="2"/>
    <d v="2021-07-01T00:00:00"/>
    <x v="0"/>
  </r>
  <r>
    <s v="Urban"/>
    <n v="2021"/>
    <s v="July"/>
    <n v="161.80000000000001"/>
    <s v="Transport and communication"/>
    <n v="149.5"/>
    <x v="3"/>
    <d v="2021-07-01T00:00:00"/>
    <x v="0"/>
  </r>
  <r>
    <s v="Urban"/>
    <n v="2021"/>
    <s v="July"/>
    <n v="161.80000000000001"/>
    <s v="Education"/>
    <n v="160.30000000000001"/>
    <x v="4"/>
    <d v="2021-07-01T00:00:00"/>
    <x v="0"/>
  </r>
  <r>
    <s v="Rural+Urban"/>
    <n v="2021"/>
    <s v="July"/>
    <n v="162.5"/>
    <s v="Cereals and products"/>
    <n v="146.4"/>
    <x v="0"/>
    <d v="2021-07-01T00:00:00"/>
    <x v="0"/>
  </r>
  <r>
    <s v="Rural+Urban"/>
    <n v="2021"/>
    <s v="July"/>
    <n v="162.5"/>
    <s v="Meat and fish"/>
    <n v="206.8"/>
    <x v="0"/>
    <d v="2021-07-01T00:00:00"/>
    <x v="0"/>
  </r>
  <r>
    <s v="Rural+Urban"/>
    <n v="2021"/>
    <s v="July"/>
    <n v="162.5"/>
    <s v="Egg"/>
    <n v="182.2"/>
    <x v="0"/>
    <d v="2021-07-01T00:00:00"/>
    <x v="0"/>
  </r>
  <r>
    <s v="Rural+Urban"/>
    <n v="2021"/>
    <s v="July"/>
    <n v="162.5"/>
    <s v="Milk and products"/>
    <n v="157.5"/>
    <x v="0"/>
    <d v="2021-07-01T00:00:00"/>
    <x v="0"/>
  </r>
  <r>
    <s v="Rural+Urban"/>
    <n v="2021"/>
    <s v="July"/>
    <n v="162.5"/>
    <s v="Oils and fats"/>
    <n v="182.1"/>
    <x v="0"/>
    <d v="2021-07-01T00:00:00"/>
    <x v="0"/>
  </r>
  <r>
    <s v="Rural+Urban"/>
    <n v="2021"/>
    <s v="July"/>
    <n v="162.5"/>
    <s v="Fruits"/>
    <n v="163.9"/>
    <x v="0"/>
    <d v="2021-07-01T00:00:00"/>
    <x v="0"/>
  </r>
  <r>
    <s v="Rural+Urban"/>
    <n v="2021"/>
    <s v="July"/>
    <n v="162.5"/>
    <s v="Vegetables"/>
    <n v="164.2"/>
    <x v="0"/>
    <d v="2021-07-01T00:00:00"/>
    <x v="0"/>
  </r>
  <r>
    <s v="Rural+Urban"/>
    <n v="2021"/>
    <s v="July"/>
    <n v="162.5"/>
    <s v="Pulses and products"/>
    <n v="164"/>
    <x v="0"/>
    <d v="2021-07-01T00:00:00"/>
    <x v="0"/>
  </r>
  <r>
    <s v="Rural+Urban"/>
    <n v="2021"/>
    <s v="July"/>
    <n v="162.5"/>
    <s v="Sugar and Confectionery"/>
    <n v="114.5"/>
    <x v="0"/>
    <d v="2021-07-01T00:00:00"/>
    <x v="0"/>
  </r>
  <r>
    <s v="Rural+Urban"/>
    <n v="2021"/>
    <s v="July"/>
    <n v="162.5"/>
    <s v="Spices"/>
    <n v="168.3"/>
    <x v="0"/>
    <d v="2021-07-01T00:00:00"/>
    <x v="0"/>
  </r>
  <r>
    <s v="Rural+Urban"/>
    <n v="2021"/>
    <s v="July"/>
    <n v="162.5"/>
    <s v="Non-alcoholic beverages"/>
    <n v="160.9"/>
    <x v="0"/>
    <d v="2021-07-01T00:00:00"/>
    <x v="0"/>
  </r>
  <r>
    <s v="Rural+Urban"/>
    <n v="2021"/>
    <s v="July"/>
    <n v="162.5"/>
    <s v="Prepared meals, snacks, sweets etc."/>
    <n v="172.2"/>
    <x v="0"/>
    <d v="2021-07-01T00:00:00"/>
    <x v="0"/>
  </r>
  <r>
    <s v="Rural+Urban"/>
    <n v="2021"/>
    <s v="July"/>
    <n v="162.5"/>
    <s v="Food and beverages"/>
    <n v="164"/>
    <x v="0"/>
    <d v="2021-07-01T00:00:00"/>
    <x v="0"/>
  </r>
  <r>
    <s v="Rural+Urban"/>
    <n v="2021"/>
    <s v="July"/>
    <n v="162.5"/>
    <s v="Fuel and light"/>
    <n v="160.69999999999999"/>
    <x v="1"/>
    <d v="2021-07-01T00:00:00"/>
    <x v="0"/>
  </r>
  <r>
    <s v="Rural+Urban"/>
    <n v="2021"/>
    <s v="July"/>
    <n v="162.5"/>
    <s v="Health"/>
    <n v="167"/>
    <x v="2"/>
    <d v="2021-07-01T00:00:00"/>
    <x v="0"/>
  </r>
  <r>
    <s v="Rural+Urban"/>
    <n v="2021"/>
    <s v="July"/>
    <n v="162.5"/>
    <s v="Transport and communication"/>
    <n v="153.1"/>
    <x v="3"/>
    <d v="2021-07-01T00:00:00"/>
    <x v="0"/>
  </r>
  <r>
    <s v="Rural+Urban"/>
    <n v="2021"/>
    <s v="July"/>
    <n v="162.5"/>
    <s v="Education"/>
    <n v="163.19999999999999"/>
    <x v="4"/>
    <d v="2021-07-01T00:00:00"/>
    <x v="0"/>
  </r>
  <r>
    <s v="Rural"/>
    <n v="2021"/>
    <s v="August"/>
    <n v="163.6"/>
    <s v="Cereals and products"/>
    <n v="144.9"/>
    <x v="0"/>
    <d v="2021-08-01T00:00:00"/>
    <x v="0"/>
  </r>
  <r>
    <s v="Rural"/>
    <n v="2021"/>
    <s v="August"/>
    <n v="163.6"/>
    <s v="Meat and fish"/>
    <n v="202.3"/>
    <x v="0"/>
    <d v="2021-08-01T00:00:00"/>
    <x v="0"/>
  </r>
  <r>
    <s v="Rural"/>
    <n v="2021"/>
    <s v="August"/>
    <n v="163.6"/>
    <s v="Egg"/>
    <n v="176.5"/>
    <x v="0"/>
    <d v="2021-08-01T00:00:00"/>
    <x v="0"/>
  </r>
  <r>
    <s v="Rural"/>
    <n v="2021"/>
    <s v="August"/>
    <n v="163.6"/>
    <s v="Milk and products"/>
    <n v="157.5"/>
    <x v="0"/>
    <d v="2021-08-01T00:00:00"/>
    <x v="0"/>
  </r>
  <r>
    <s v="Rural"/>
    <n v="2021"/>
    <s v="August"/>
    <n v="163.6"/>
    <s v="Oils and fats"/>
    <n v="190.9"/>
    <x v="0"/>
    <d v="2021-08-01T00:00:00"/>
    <x v="0"/>
  </r>
  <r>
    <s v="Rural"/>
    <n v="2021"/>
    <s v="August"/>
    <n v="163.6"/>
    <s v="Fruits"/>
    <n v="155.69999999999999"/>
    <x v="0"/>
    <d v="2021-08-01T00:00:00"/>
    <x v="0"/>
  </r>
  <r>
    <s v="Rural"/>
    <n v="2021"/>
    <s v="August"/>
    <n v="163.6"/>
    <s v="Vegetables"/>
    <n v="153.9"/>
    <x v="0"/>
    <d v="2021-08-01T00:00:00"/>
    <x v="0"/>
  </r>
  <r>
    <s v="Rural"/>
    <n v="2021"/>
    <s v="August"/>
    <n v="163.6"/>
    <s v="Pulses and products"/>
    <n v="162.80000000000001"/>
    <x v="0"/>
    <d v="2021-08-01T00:00:00"/>
    <x v="0"/>
  </r>
  <r>
    <s v="Rural"/>
    <n v="2021"/>
    <s v="August"/>
    <n v="163.6"/>
    <s v="Sugar and Confectionery"/>
    <n v="115.2"/>
    <x v="0"/>
    <d v="2021-08-01T00:00:00"/>
    <x v="0"/>
  </r>
  <r>
    <s v="Rural"/>
    <n v="2021"/>
    <s v="August"/>
    <n v="163.6"/>
    <s v="Spices"/>
    <n v="169.8"/>
    <x v="0"/>
    <d v="2021-08-01T00:00:00"/>
    <x v="0"/>
  </r>
  <r>
    <s v="Rural"/>
    <n v="2021"/>
    <s v="August"/>
    <n v="163.6"/>
    <s v="Non-alcoholic beverages"/>
    <n v="167.6"/>
    <x v="0"/>
    <d v="2021-08-01T00:00:00"/>
    <x v="0"/>
  </r>
  <r>
    <s v="Rural"/>
    <n v="2021"/>
    <s v="August"/>
    <n v="163.6"/>
    <s v="Prepared meals, snacks, sweets etc."/>
    <n v="171.9"/>
    <x v="0"/>
    <d v="2021-08-01T00:00:00"/>
    <x v="0"/>
  </r>
  <r>
    <s v="Rural"/>
    <n v="2021"/>
    <s v="August"/>
    <n v="163.6"/>
    <s v="Food and beverages"/>
    <n v="161.80000000000001"/>
    <x v="0"/>
    <d v="2021-08-01T00:00:00"/>
    <x v="0"/>
  </r>
  <r>
    <s v="Rural"/>
    <n v="2021"/>
    <s v="August"/>
    <n v="163.6"/>
    <s v="Fuel and light"/>
    <n v="163.1"/>
    <x v="1"/>
    <d v="2021-08-01T00:00:00"/>
    <x v="0"/>
  </r>
  <r>
    <s v="Rural"/>
    <n v="2021"/>
    <s v="August"/>
    <n v="163.6"/>
    <s v="Health"/>
    <n v="171.1"/>
    <x v="2"/>
    <d v="2021-08-01T00:00:00"/>
    <x v="0"/>
  </r>
  <r>
    <s v="Rural"/>
    <n v="2021"/>
    <s v="August"/>
    <n v="163.6"/>
    <s v="Transport and communication"/>
    <n v="157.69999999999999"/>
    <x v="3"/>
    <d v="2021-08-01T00:00:00"/>
    <x v="0"/>
  </r>
  <r>
    <s v="Rural"/>
    <n v="2021"/>
    <s v="August"/>
    <n v="163.6"/>
    <s v="Education"/>
    <n v="167.5"/>
    <x v="4"/>
    <d v="2021-08-01T00:00:00"/>
    <x v="0"/>
  </r>
  <r>
    <s v="Urban"/>
    <n v="2021"/>
    <s v="August"/>
    <n v="162.30000000000001"/>
    <s v="Cereals and products"/>
    <n v="149.30000000000001"/>
    <x v="0"/>
    <d v="2021-08-01T00:00:00"/>
    <x v="0"/>
  </r>
  <r>
    <s v="Urban"/>
    <n v="2021"/>
    <s v="August"/>
    <n v="162.30000000000001"/>
    <s v="Meat and fish"/>
    <n v="207.4"/>
    <x v="0"/>
    <d v="2021-08-01T00:00:00"/>
    <x v="0"/>
  </r>
  <r>
    <s v="Urban"/>
    <n v="2021"/>
    <s v="August"/>
    <n v="162.30000000000001"/>
    <s v="Egg"/>
    <n v="174.1"/>
    <x v="0"/>
    <d v="2021-08-01T00:00:00"/>
    <x v="0"/>
  </r>
  <r>
    <s v="Urban"/>
    <n v="2021"/>
    <s v="August"/>
    <n v="162.30000000000001"/>
    <s v="Milk and products"/>
    <n v="159.19999999999999"/>
    <x v="0"/>
    <d v="2021-08-01T00:00:00"/>
    <x v="0"/>
  </r>
  <r>
    <s v="Urban"/>
    <n v="2021"/>
    <s v="August"/>
    <n v="162.30000000000001"/>
    <s v="Oils and fats"/>
    <n v="175"/>
    <x v="0"/>
    <d v="2021-08-01T00:00:00"/>
    <x v="0"/>
  </r>
  <r>
    <s v="Urban"/>
    <n v="2021"/>
    <s v="August"/>
    <n v="162.30000000000001"/>
    <s v="Fruits"/>
    <n v="161.30000000000001"/>
    <x v="0"/>
    <d v="2021-08-01T00:00:00"/>
    <x v="0"/>
  </r>
  <r>
    <s v="Urban"/>
    <n v="2021"/>
    <s v="August"/>
    <n v="162.30000000000001"/>
    <s v="Vegetables"/>
    <n v="183.3"/>
    <x v="0"/>
    <d v="2021-08-01T00:00:00"/>
    <x v="0"/>
  </r>
  <r>
    <s v="Urban"/>
    <n v="2021"/>
    <s v="August"/>
    <n v="162.30000000000001"/>
    <s v="Pulses and products"/>
    <n v="164.5"/>
    <x v="0"/>
    <d v="2021-08-01T00:00:00"/>
    <x v="0"/>
  </r>
  <r>
    <s v="Urban"/>
    <n v="2021"/>
    <s v="August"/>
    <n v="162.30000000000001"/>
    <s v="Sugar and Confectionery"/>
    <n v="120.4"/>
    <x v="0"/>
    <d v="2021-08-01T00:00:00"/>
    <x v="0"/>
  </r>
  <r>
    <s v="Urban"/>
    <n v="2021"/>
    <s v="August"/>
    <n v="162.30000000000001"/>
    <s v="Spices"/>
    <n v="166.2"/>
    <x v="0"/>
    <d v="2021-08-01T00:00:00"/>
    <x v="0"/>
  </r>
  <r>
    <s v="Urban"/>
    <n v="2021"/>
    <s v="August"/>
    <n v="162.30000000000001"/>
    <s v="Non-alcoholic beverages"/>
    <n v="154.80000000000001"/>
    <x v="0"/>
    <d v="2021-08-01T00:00:00"/>
    <x v="0"/>
  </r>
  <r>
    <s v="Urban"/>
    <n v="2021"/>
    <s v="August"/>
    <n v="162.30000000000001"/>
    <s v="Prepared meals, snacks, sweets etc."/>
    <n v="175.1"/>
    <x v="0"/>
    <d v="2021-08-01T00:00:00"/>
    <x v="0"/>
  </r>
  <r>
    <s v="Urban"/>
    <n v="2021"/>
    <s v="August"/>
    <n v="162.30000000000001"/>
    <s v="Food and beverages"/>
    <n v="167.3"/>
    <x v="0"/>
    <d v="2021-08-01T00:00:00"/>
    <x v="0"/>
  </r>
  <r>
    <s v="Urban"/>
    <n v="2021"/>
    <s v="August"/>
    <n v="162.30000000000001"/>
    <s v="Fuel and light"/>
    <n v="160.69999999999999"/>
    <x v="1"/>
    <d v="2021-08-01T00:00:00"/>
    <x v="0"/>
  </r>
  <r>
    <s v="Urban"/>
    <n v="2021"/>
    <s v="August"/>
    <n v="162.30000000000001"/>
    <s v="Health"/>
    <n v="162.80000000000001"/>
    <x v="2"/>
    <d v="2021-08-01T00:00:00"/>
    <x v="0"/>
  </r>
  <r>
    <s v="Urban"/>
    <n v="2021"/>
    <s v="August"/>
    <n v="162.30000000000001"/>
    <s v="Transport and communication"/>
    <n v="150.4"/>
    <x v="3"/>
    <d v="2021-08-01T00:00:00"/>
    <x v="0"/>
  </r>
  <r>
    <s v="Urban"/>
    <n v="2021"/>
    <s v="August"/>
    <n v="162.30000000000001"/>
    <s v="Education"/>
    <n v="160.4"/>
    <x v="4"/>
    <d v="2021-08-01T00:00:00"/>
    <x v="0"/>
  </r>
  <r>
    <s v="Rural+Urban"/>
    <n v="2021"/>
    <s v="August"/>
    <n v="163.19999999999999"/>
    <s v="Cereals and products"/>
    <n v="146.6"/>
    <x v="0"/>
    <d v="2021-08-01T00:00:00"/>
    <x v="0"/>
  </r>
  <r>
    <s v="Rural+Urban"/>
    <n v="2021"/>
    <s v="August"/>
    <n v="163.19999999999999"/>
    <s v="Meat and fish"/>
    <n v="204"/>
    <x v="0"/>
    <d v="2021-08-01T00:00:00"/>
    <x v="0"/>
  </r>
  <r>
    <s v="Rural+Urban"/>
    <n v="2021"/>
    <s v="August"/>
    <n v="163.19999999999999"/>
    <s v="Egg"/>
    <n v="172.8"/>
    <x v="0"/>
    <d v="2021-08-01T00:00:00"/>
    <x v="0"/>
  </r>
  <r>
    <s v="Rural+Urban"/>
    <n v="2021"/>
    <s v="August"/>
    <n v="163.19999999999999"/>
    <s v="Milk and products"/>
    <n v="158.4"/>
    <x v="0"/>
    <d v="2021-08-01T00:00:00"/>
    <x v="0"/>
  </r>
  <r>
    <s v="Rural+Urban"/>
    <n v="2021"/>
    <s v="August"/>
    <n v="163.19999999999999"/>
    <s v="Oils and fats"/>
    <n v="188"/>
    <x v="0"/>
    <d v="2021-08-01T00:00:00"/>
    <x v="0"/>
  </r>
  <r>
    <s v="Rural+Urban"/>
    <n v="2021"/>
    <s v="August"/>
    <n v="163.19999999999999"/>
    <s v="Fruits"/>
    <n v="156.80000000000001"/>
    <x v="0"/>
    <d v="2021-08-01T00:00:00"/>
    <x v="0"/>
  </r>
  <r>
    <s v="Rural+Urban"/>
    <n v="2021"/>
    <s v="August"/>
    <n v="163.19999999999999"/>
    <s v="Vegetables"/>
    <n v="162.19999999999999"/>
    <x v="0"/>
    <d v="2021-08-01T00:00:00"/>
    <x v="0"/>
  </r>
  <r>
    <s v="Rural+Urban"/>
    <n v="2021"/>
    <s v="August"/>
    <n v="163.19999999999999"/>
    <s v="Pulses and products"/>
    <n v="164.1"/>
    <x v="0"/>
    <d v="2021-08-01T00:00:00"/>
    <x v="0"/>
  </r>
  <r>
    <s v="Rural+Urban"/>
    <n v="2021"/>
    <s v="August"/>
    <n v="163.19999999999999"/>
    <s v="Sugar and Confectionery"/>
    <n v="119.7"/>
    <x v="0"/>
    <d v="2021-08-01T00:00:00"/>
    <x v="0"/>
  </r>
  <r>
    <s v="Rural+Urban"/>
    <n v="2021"/>
    <s v="August"/>
    <n v="163.19999999999999"/>
    <s v="Spices"/>
    <n v="168.8"/>
    <x v="0"/>
    <d v="2021-08-01T00:00:00"/>
    <x v="0"/>
  </r>
  <r>
    <s v="Rural+Urban"/>
    <n v="2021"/>
    <s v="August"/>
    <n v="163.19999999999999"/>
    <s v="Non-alcoholic beverages"/>
    <n v="162.69999999999999"/>
    <x v="0"/>
    <d v="2021-08-01T00:00:00"/>
    <x v="0"/>
  </r>
  <r>
    <s v="Rural+Urban"/>
    <n v="2021"/>
    <s v="August"/>
    <n v="163.19999999999999"/>
    <s v="Prepared meals, snacks, sweets etc."/>
    <n v="173.9"/>
    <x v="0"/>
    <d v="2021-08-01T00:00:00"/>
    <x v="0"/>
  </r>
  <r>
    <s v="Rural+Urban"/>
    <n v="2021"/>
    <s v="August"/>
    <n v="163.19999999999999"/>
    <s v="Food and beverages"/>
    <n v="164"/>
    <x v="0"/>
    <d v="2021-08-01T00:00:00"/>
    <x v="0"/>
  </r>
  <r>
    <s v="Rural+Urban"/>
    <n v="2021"/>
    <s v="August"/>
    <n v="163.19999999999999"/>
    <s v="Fuel and light"/>
    <n v="162.6"/>
    <x v="1"/>
    <d v="2021-08-01T00:00:00"/>
    <x v="0"/>
  </r>
  <r>
    <s v="Rural+Urban"/>
    <n v="2021"/>
    <s v="August"/>
    <n v="163.19999999999999"/>
    <s v="Health"/>
    <n v="168.4"/>
    <x v="2"/>
    <d v="2021-08-01T00:00:00"/>
    <x v="0"/>
  </r>
  <r>
    <s v="Rural+Urban"/>
    <n v="2021"/>
    <s v="August"/>
    <n v="163.19999999999999"/>
    <s v="Transport and communication"/>
    <n v="154"/>
    <x v="3"/>
    <d v="2021-08-01T00:00:00"/>
    <x v="0"/>
  </r>
  <r>
    <s v="Rural+Urban"/>
    <n v="2021"/>
    <s v="August"/>
    <n v="163.19999999999999"/>
    <s v="Education"/>
    <n v="163.80000000000001"/>
    <x v="4"/>
    <d v="2021-08-01T00:00:00"/>
    <x v="0"/>
  </r>
  <r>
    <s v="Rural"/>
    <n v="2021"/>
    <s v="September"/>
    <n v="164"/>
    <s v="Cereals and products"/>
    <n v="145.4"/>
    <x v="0"/>
    <d v="2021-09-01T00:00:00"/>
    <x v="0"/>
  </r>
  <r>
    <s v="Rural"/>
    <n v="2021"/>
    <s v="September"/>
    <n v="164"/>
    <s v="Meat and fish"/>
    <n v="202.1"/>
    <x v="0"/>
    <d v="2021-09-01T00:00:00"/>
    <x v="0"/>
  </r>
  <r>
    <s v="Rural"/>
    <n v="2021"/>
    <s v="September"/>
    <n v="164"/>
    <s v="Egg"/>
    <n v="172"/>
    <x v="0"/>
    <d v="2021-09-01T00:00:00"/>
    <x v="0"/>
  </r>
  <r>
    <s v="Rural"/>
    <n v="2021"/>
    <s v="September"/>
    <n v="164"/>
    <s v="Milk and products"/>
    <n v="158"/>
    <x v="0"/>
    <d v="2021-09-01T00:00:00"/>
    <x v="0"/>
  </r>
  <r>
    <s v="Rural"/>
    <n v="2021"/>
    <s v="September"/>
    <n v="164"/>
    <s v="Oils and fats"/>
    <n v="195.5"/>
    <x v="0"/>
    <d v="2021-09-01T00:00:00"/>
    <x v="0"/>
  </r>
  <r>
    <s v="Rural"/>
    <n v="2021"/>
    <s v="September"/>
    <n v="164"/>
    <s v="Fruits"/>
    <n v="152.69999999999999"/>
    <x v="0"/>
    <d v="2021-09-01T00:00:00"/>
    <x v="0"/>
  </r>
  <r>
    <s v="Rural"/>
    <n v="2021"/>
    <s v="September"/>
    <n v="164"/>
    <s v="Vegetables"/>
    <n v="151.4"/>
    <x v="0"/>
    <d v="2021-09-01T00:00:00"/>
    <x v="0"/>
  </r>
  <r>
    <s v="Rural"/>
    <n v="2021"/>
    <s v="September"/>
    <n v="164"/>
    <s v="Pulses and products"/>
    <n v="163.9"/>
    <x v="0"/>
    <d v="2021-09-01T00:00:00"/>
    <x v="0"/>
  </r>
  <r>
    <s v="Rural"/>
    <n v="2021"/>
    <s v="September"/>
    <n v="164"/>
    <s v="Sugar and Confectionery"/>
    <n v="119.3"/>
    <x v="0"/>
    <d v="2021-09-01T00:00:00"/>
    <x v="0"/>
  </r>
  <r>
    <s v="Rural"/>
    <n v="2021"/>
    <s v="September"/>
    <n v="164"/>
    <s v="Spices"/>
    <n v="170.1"/>
    <x v="0"/>
    <d v="2021-09-01T00:00:00"/>
    <x v="0"/>
  </r>
  <r>
    <s v="Rural"/>
    <n v="2021"/>
    <s v="September"/>
    <n v="164"/>
    <s v="Non-alcoholic beverages"/>
    <n v="168.3"/>
    <x v="0"/>
    <d v="2021-09-01T00:00:00"/>
    <x v="0"/>
  </r>
  <r>
    <s v="Rural"/>
    <n v="2021"/>
    <s v="September"/>
    <n v="164"/>
    <s v="Prepared meals, snacks, sweets etc."/>
    <n v="172.8"/>
    <x v="0"/>
    <d v="2021-09-01T00:00:00"/>
    <x v="0"/>
  </r>
  <r>
    <s v="Rural"/>
    <n v="2021"/>
    <s v="September"/>
    <n v="164"/>
    <s v="Food and beverages"/>
    <n v="162.1"/>
    <x v="0"/>
    <d v="2021-09-01T00:00:00"/>
    <x v="0"/>
  </r>
  <r>
    <s v="Rural"/>
    <n v="2021"/>
    <s v="September"/>
    <n v="164"/>
    <s v="Fuel and light"/>
    <n v="163.69999999999999"/>
    <x v="1"/>
    <d v="2021-09-01T00:00:00"/>
    <x v="0"/>
  </r>
  <r>
    <s v="Rural"/>
    <n v="2021"/>
    <s v="September"/>
    <n v="164"/>
    <s v="Health"/>
    <n v="171.9"/>
    <x v="2"/>
    <d v="2021-09-01T00:00:00"/>
    <x v="0"/>
  </r>
  <r>
    <s v="Rural"/>
    <n v="2021"/>
    <s v="September"/>
    <n v="164"/>
    <s v="Transport and communication"/>
    <n v="157.80000000000001"/>
    <x v="3"/>
    <d v="2021-09-01T00:00:00"/>
    <x v="0"/>
  </r>
  <r>
    <s v="Rural"/>
    <n v="2021"/>
    <s v="September"/>
    <n v="164"/>
    <s v="Education"/>
    <n v="168.5"/>
    <x v="4"/>
    <d v="2021-09-01T00:00:00"/>
    <x v="0"/>
  </r>
  <r>
    <s v="Urban"/>
    <n v="2021"/>
    <s v="September"/>
    <n v="162.30000000000001"/>
    <s v="Cereals and products"/>
    <n v="149.30000000000001"/>
    <x v="0"/>
    <d v="2021-09-01T00:00:00"/>
    <x v="0"/>
  </r>
  <r>
    <s v="Urban"/>
    <n v="2021"/>
    <s v="September"/>
    <n v="162.30000000000001"/>
    <s v="Meat and fish"/>
    <n v="207.4"/>
    <x v="0"/>
    <d v="2021-09-01T00:00:00"/>
    <x v="0"/>
  </r>
  <r>
    <s v="Urban"/>
    <n v="2021"/>
    <s v="September"/>
    <n v="162.30000000000001"/>
    <s v="Egg"/>
    <n v="174.1"/>
    <x v="0"/>
    <d v="2021-09-01T00:00:00"/>
    <x v="0"/>
  </r>
  <r>
    <s v="Urban"/>
    <n v="2021"/>
    <s v="September"/>
    <n v="162.30000000000001"/>
    <s v="Milk and products"/>
    <n v="159.1"/>
    <x v="0"/>
    <d v="2021-09-01T00:00:00"/>
    <x v="0"/>
  </r>
  <r>
    <s v="Urban"/>
    <n v="2021"/>
    <s v="September"/>
    <n v="162.30000000000001"/>
    <s v="Oils and fats"/>
    <n v="175"/>
    <x v="0"/>
    <d v="2021-09-01T00:00:00"/>
    <x v="0"/>
  </r>
  <r>
    <s v="Urban"/>
    <n v="2021"/>
    <s v="September"/>
    <n v="162.30000000000001"/>
    <s v="Fruits"/>
    <n v="161.19999999999999"/>
    <x v="0"/>
    <d v="2021-09-01T00:00:00"/>
    <x v="0"/>
  </r>
  <r>
    <s v="Urban"/>
    <n v="2021"/>
    <s v="September"/>
    <n v="162.30000000000001"/>
    <s v="Vegetables"/>
    <n v="183.5"/>
    <x v="0"/>
    <d v="2021-09-01T00:00:00"/>
    <x v="0"/>
  </r>
  <r>
    <s v="Urban"/>
    <n v="2021"/>
    <s v="September"/>
    <n v="162.30000000000001"/>
    <s v="Pulses and products"/>
    <n v="164.5"/>
    <x v="0"/>
    <d v="2021-09-01T00:00:00"/>
    <x v="0"/>
  </r>
  <r>
    <s v="Urban"/>
    <n v="2021"/>
    <s v="September"/>
    <n v="162.30000000000001"/>
    <s v="Sugar and Confectionery"/>
    <n v="120.4"/>
    <x v="0"/>
    <d v="2021-09-01T00:00:00"/>
    <x v="0"/>
  </r>
  <r>
    <s v="Urban"/>
    <n v="2021"/>
    <s v="September"/>
    <n v="162.30000000000001"/>
    <s v="Spices"/>
    <n v="166.2"/>
    <x v="0"/>
    <d v="2021-09-01T00:00:00"/>
    <x v="0"/>
  </r>
  <r>
    <s v="Urban"/>
    <n v="2021"/>
    <s v="September"/>
    <n v="162.30000000000001"/>
    <s v="Non-alcoholic beverages"/>
    <n v="154.80000000000001"/>
    <x v="0"/>
    <d v="2021-09-01T00:00:00"/>
    <x v="0"/>
  </r>
  <r>
    <s v="Urban"/>
    <n v="2021"/>
    <s v="September"/>
    <n v="162.30000000000001"/>
    <s v="Prepared meals, snacks, sweets etc."/>
    <n v="175.1"/>
    <x v="0"/>
    <d v="2021-09-01T00:00:00"/>
    <x v="0"/>
  </r>
  <r>
    <s v="Urban"/>
    <n v="2021"/>
    <s v="September"/>
    <n v="162.30000000000001"/>
    <s v="Food and beverages"/>
    <n v="167.3"/>
    <x v="0"/>
    <d v="2021-09-01T00:00:00"/>
    <x v="0"/>
  </r>
  <r>
    <s v="Urban"/>
    <n v="2021"/>
    <s v="September"/>
    <n v="162.30000000000001"/>
    <s v="Fuel and light"/>
    <n v="160.80000000000001"/>
    <x v="1"/>
    <d v="2021-09-01T00:00:00"/>
    <x v="0"/>
  </r>
  <r>
    <s v="Urban"/>
    <n v="2021"/>
    <s v="September"/>
    <n v="162.30000000000001"/>
    <s v="Health"/>
    <n v="162.80000000000001"/>
    <x v="2"/>
    <d v="2021-09-01T00:00:00"/>
    <x v="0"/>
  </r>
  <r>
    <s v="Urban"/>
    <n v="2021"/>
    <s v="September"/>
    <n v="162.30000000000001"/>
    <s v="Transport and communication"/>
    <n v="150.5"/>
    <x v="3"/>
    <d v="2021-09-01T00:00:00"/>
    <x v="0"/>
  </r>
  <r>
    <s v="Urban"/>
    <n v="2021"/>
    <s v="September"/>
    <n v="162.30000000000001"/>
    <s v="Education"/>
    <n v="160.30000000000001"/>
    <x v="4"/>
    <d v="2021-09-01T00:00:00"/>
    <x v="0"/>
  </r>
  <r>
    <s v="Rural+Urban"/>
    <n v="2021"/>
    <s v="September"/>
    <n v="163.19999999999999"/>
    <s v="Cereals and products"/>
    <n v="146.6"/>
    <x v="0"/>
    <d v="2021-09-01T00:00:00"/>
    <x v="0"/>
  </r>
  <r>
    <s v="Rural+Urban"/>
    <n v="2021"/>
    <s v="September"/>
    <n v="163.19999999999999"/>
    <s v="Meat and fish"/>
    <n v="204"/>
    <x v="0"/>
    <d v="2021-09-01T00:00:00"/>
    <x v="0"/>
  </r>
  <r>
    <s v="Rural+Urban"/>
    <n v="2021"/>
    <s v="September"/>
    <n v="163.19999999999999"/>
    <s v="Egg"/>
    <n v="172.8"/>
    <x v="0"/>
    <d v="2021-09-01T00:00:00"/>
    <x v="0"/>
  </r>
  <r>
    <s v="Rural+Urban"/>
    <n v="2021"/>
    <s v="September"/>
    <n v="163.19999999999999"/>
    <s v="Milk and products"/>
    <n v="158.4"/>
    <x v="0"/>
    <d v="2021-09-01T00:00:00"/>
    <x v="0"/>
  </r>
  <r>
    <s v="Rural+Urban"/>
    <n v="2021"/>
    <s v="September"/>
    <n v="163.19999999999999"/>
    <s v="Oils and fats"/>
    <n v="188"/>
    <x v="0"/>
    <d v="2021-09-01T00:00:00"/>
    <x v="0"/>
  </r>
  <r>
    <s v="Rural+Urban"/>
    <n v="2021"/>
    <s v="September"/>
    <n v="163.19999999999999"/>
    <s v="Fruits"/>
    <n v="156.69999999999999"/>
    <x v="0"/>
    <d v="2021-09-01T00:00:00"/>
    <x v="0"/>
  </r>
  <r>
    <s v="Rural+Urban"/>
    <n v="2021"/>
    <s v="September"/>
    <n v="163.19999999999999"/>
    <s v="Vegetables"/>
    <n v="162.30000000000001"/>
    <x v="0"/>
    <d v="2021-09-01T00:00:00"/>
    <x v="0"/>
  </r>
  <r>
    <s v="Rural+Urban"/>
    <n v="2021"/>
    <s v="September"/>
    <n v="163.19999999999999"/>
    <s v="Pulses and products"/>
    <n v="164.1"/>
    <x v="0"/>
    <d v="2021-09-01T00:00:00"/>
    <x v="0"/>
  </r>
  <r>
    <s v="Rural+Urban"/>
    <n v="2021"/>
    <s v="September"/>
    <n v="163.19999999999999"/>
    <s v="Sugar and Confectionery"/>
    <n v="119.7"/>
    <x v="0"/>
    <d v="2021-09-01T00:00:00"/>
    <x v="0"/>
  </r>
  <r>
    <s v="Rural+Urban"/>
    <n v="2021"/>
    <s v="September"/>
    <n v="163.19999999999999"/>
    <s v="Spices"/>
    <n v="168.8"/>
    <x v="0"/>
    <d v="2021-09-01T00:00:00"/>
    <x v="0"/>
  </r>
  <r>
    <s v="Rural+Urban"/>
    <n v="2021"/>
    <s v="September"/>
    <n v="163.19999999999999"/>
    <s v="Non-alcoholic beverages"/>
    <n v="162.69999999999999"/>
    <x v="0"/>
    <d v="2021-09-01T00:00:00"/>
    <x v="0"/>
  </r>
  <r>
    <s v="Rural+Urban"/>
    <n v="2021"/>
    <s v="September"/>
    <n v="163.19999999999999"/>
    <s v="Prepared meals, snacks, sweets etc."/>
    <n v="173.9"/>
    <x v="0"/>
    <d v="2021-09-01T00:00:00"/>
    <x v="0"/>
  </r>
  <r>
    <s v="Rural+Urban"/>
    <n v="2021"/>
    <s v="September"/>
    <n v="163.19999999999999"/>
    <s v="Food and beverages"/>
    <n v="164"/>
    <x v="0"/>
    <d v="2021-09-01T00:00:00"/>
    <x v="0"/>
  </r>
  <r>
    <s v="Rural+Urban"/>
    <n v="2021"/>
    <s v="September"/>
    <n v="163.19999999999999"/>
    <s v="Fuel and light"/>
    <n v="162.6"/>
    <x v="1"/>
    <d v="2021-09-01T00:00:00"/>
    <x v="0"/>
  </r>
  <r>
    <s v="Rural+Urban"/>
    <n v="2021"/>
    <s v="September"/>
    <n v="163.19999999999999"/>
    <s v="Health"/>
    <n v="168.4"/>
    <x v="2"/>
    <d v="2021-09-01T00:00:00"/>
    <x v="0"/>
  </r>
  <r>
    <s v="Rural+Urban"/>
    <n v="2021"/>
    <s v="September"/>
    <n v="163.19999999999999"/>
    <s v="Transport and communication"/>
    <n v="154"/>
    <x v="3"/>
    <d v="2021-09-01T00:00:00"/>
    <x v="0"/>
  </r>
  <r>
    <s v="Rural+Urban"/>
    <n v="2021"/>
    <s v="September"/>
    <n v="163.19999999999999"/>
    <s v="Education"/>
    <n v="163.69999999999999"/>
    <x v="4"/>
    <d v="2021-09-01T00:00:00"/>
    <x v="0"/>
  </r>
  <r>
    <s v="Rural"/>
    <n v="2021"/>
    <s v="October"/>
    <n v="166.3"/>
    <s v="Cereals and products"/>
    <n v="146.1"/>
    <x v="0"/>
    <d v="2021-10-01T00:00:00"/>
    <x v="0"/>
  </r>
  <r>
    <s v="Rural"/>
    <n v="2021"/>
    <s v="October"/>
    <n v="166.3"/>
    <s v="Meat and fish"/>
    <n v="202.5"/>
    <x v="0"/>
    <d v="2021-10-01T00:00:00"/>
    <x v="0"/>
  </r>
  <r>
    <s v="Rural"/>
    <n v="2021"/>
    <s v="October"/>
    <n v="166.3"/>
    <s v="Egg"/>
    <n v="170.1"/>
    <x v="0"/>
    <d v="2021-10-01T00:00:00"/>
    <x v="0"/>
  </r>
  <r>
    <s v="Rural"/>
    <n v="2021"/>
    <s v="October"/>
    <n v="166.3"/>
    <s v="Milk and products"/>
    <n v="158.4"/>
    <x v="0"/>
    <d v="2021-10-01T00:00:00"/>
    <x v="0"/>
  </r>
  <r>
    <s v="Rural"/>
    <n v="2021"/>
    <s v="October"/>
    <n v="166.3"/>
    <s v="Oils and fats"/>
    <n v="198.8"/>
    <x v="0"/>
    <d v="2021-10-01T00:00:00"/>
    <x v="0"/>
  </r>
  <r>
    <s v="Rural"/>
    <n v="2021"/>
    <s v="October"/>
    <n v="166.3"/>
    <s v="Fruits"/>
    <n v="152.6"/>
    <x v="0"/>
    <d v="2021-10-01T00:00:00"/>
    <x v="0"/>
  </r>
  <r>
    <s v="Rural"/>
    <n v="2021"/>
    <s v="October"/>
    <n v="166.3"/>
    <s v="Vegetables"/>
    <n v="170.4"/>
    <x v="0"/>
    <d v="2021-10-01T00:00:00"/>
    <x v="0"/>
  </r>
  <r>
    <s v="Rural"/>
    <n v="2021"/>
    <s v="October"/>
    <n v="166.3"/>
    <s v="Pulses and products"/>
    <n v="165.2"/>
    <x v="0"/>
    <d v="2021-10-01T00:00:00"/>
    <x v="0"/>
  </r>
  <r>
    <s v="Rural"/>
    <n v="2021"/>
    <s v="October"/>
    <n v="166.3"/>
    <s v="Sugar and Confectionery"/>
    <n v="121.6"/>
    <x v="0"/>
    <d v="2021-10-01T00:00:00"/>
    <x v="0"/>
  </r>
  <r>
    <s v="Rural"/>
    <n v="2021"/>
    <s v="October"/>
    <n v="166.3"/>
    <s v="Spices"/>
    <n v="170.6"/>
    <x v="0"/>
    <d v="2021-10-01T00:00:00"/>
    <x v="0"/>
  </r>
  <r>
    <s v="Rural"/>
    <n v="2021"/>
    <s v="October"/>
    <n v="166.3"/>
    <s v="Non-alcoholic beverages"/>
    <n v="168.8"/>
    <x v="0"/>
    <d v="2021-10-01T00:00:00"/>
    <x v="0"/>
  </r>
  <r>
    <s v="Rural"/>
    <n v="2021"/>
    <s v="October"/>
    <n v="166.3"/>
    <s v="Prepared meals, snacks, sweets etc."/>
    <n v="173.6"/>
    <x v="0"/>
    <d v="2021-10-01T00:00:00"/>
    <x v="0"/>
  </r>
  <r>
    <s v="Rural"/>
    <n v="2021"/>
    <s v="October"/>
    <n v="166.3"/>
    <s v="Food and beverages"/>
    <n v="165.5"/>
    <x v="0"/>
    <d v="2021-10-01T00:00:00"/>
    <x v="0"/>
  </r>
  <r>
    <s v="Rural"/>
    <n v="2021"/>
    <s v="October"/>
    <n v="166.3"/>
    <s v="Fuel and light"/>
    <n v="165.5"/>
    <x v="1"/>
    <d v="2021-10-01T00:00:00"/>
    <x v="0"/>
  </r>
  <r>
    <s v="Rural"/>
    <n v="2021"/>
    <s v="October"/>
    <n v="166.3"/>
    <s v="Health"/>
    <n v="172.5"/>
    <x v="2"/>
    <d v="2021-10-01T00:00:00"/>
    <x v="0"/>
  </r>
  <r>
    <s v="Rural"/>
    <n v="2021"/>
    <s v="October"/>
    <n v="166.3"/>
    <s v="Transport and communication"/>
    <n v="159.5"/>
    <x v="3"/>
    <d v="2021-10-01T00:00:00"/>
    <x v="0"/>
  </r>
  <r>
    <s v="Rural"/>
    <n v="2021"/>
    <s v="October"/>
    <n v="166.3"/>
    <s v="Education"/>
    <n v="169"/>
    <x v="4"/>
    <d v="2021-10-01T00:00:00"/>
    <x v="0"/>
  </r>
  <r>
    <s v="Urban"/>
    <n v="2021"/>
    <s v="October"/>
    <n v="164.6"/>
    <s v="Cereals and products"/>
    <n v="150.1"/>
    <x v="0"/>
    <d v="2021-10-01T00:00:00"/>
    <x v="0"/>
  </r>
  <r>
    <s v="Urban"/>
    <n v="2021"/>
    <s v="October"/>
    <n v="164.6"/>
    <s v="Meat and fish"/>
    <n v="208.4"/>
    <x v="0"/>
    <d v="2021-10-01T00:00:00"/>
    <x v="0"/>
  </r>
  <r>
    <s v="Urban"/>
    <n v="2021"/>
    <s v="October"/>
    <n v="164.6"/>
    <s v="Egg"/>
    <n v="173"/>
    <x v="0"/>
    <d v="2021-10-01T00:00:00"/>
    <x v="0"/>
  </r>
  <r>
    <s v="Urban"/>
    <n v="2021"/>
    <s v="October"/>
    <n v="164.6"/>
    <s v="Milk and products"/>
    <n v="159.19999999999999"/>
    <x v="0"/>
    <d v="2021-10-01T00:00:00"/>
    <x v="0"/>
  </r>
  <r>
    <s v="Urban"/>
    <n v="2021"/>
    <s v="October"/>
    <n v="164.6"/>
    <s v="Oils and fats"/>
    <n v="176.6"/>
    <x v="0"/>
    <d v="2021-10-01T00:00:00"/>
    <x v="0"/>
  </r>
  <r>
    <s v="Urban"/>
    <n v="2021"/>
    <s v="October"/>
    <n v="164.6"/>
    <s v="Fruits"/>
    <n v="159.30000000000001"/>
    <x v="0"/>
    <d v="2021-10-01T00:00:00"/>
    <x v="0"/>
  </r>
  <r>
    <s v="Urban"/>
    <n v="2021"/>
    <s v="October"/>
    <n v="164.6"/>
    <s v="Vegetables"/>
    <n v="214.4"/>
    <x v="0"/>
    <d v="2021-10-01T00:00:00"/>
    <x v="0"/>
  </r>
  <r>
    <s v="Urban"/>
    <n v="2021"/>
    <s v="October"/>
    <n v="164.6"/>
    <s v="Pulses and products"/>
    <n v="165.3"/>
    <x v="0"/>
    <d v="2021-10-01T00:00:00"/>
    <x v="0"/>
  </r>
  <r>
    <s v="Urban"/>
    <n v="2021"/>
    <s v="October"/>
    <n v="164.6"/>
    <s v="Sugar and Confectionery"/>
    <n v="122.5"/>
    <x v="0"/>
    <d v="2021-10-01T00:00:00"/>
    <x v="0"/>
  </r>
  <r>
    <s v="Urban"/>
    <n v="2021"/>
    <s v="October"/>
    <n v="164.6"/>
    <s v="Spices"/>
    <n v="166.8"/>
    <x v="0"/>
    <d v="2021-10-01T00:00:00"/>
    <x v="0"/>
  </r>
  <r>
    <s v="Urban"/>
    <n v="2021"/>
    <s v="October"/>
    <n v="164.6"/>
    <s v="Non-alcoholic beverages"/>
    <n v="155.4"/>
    <x v="0"/>
    <d v="2021-10-01T00:00:00"/>
    <x v="0"/>
  </r>
  <r>
    <s v="Urban"/>
    <n v="2021"/>
    <s v="October"/>
    <n v="164.6"/>
    <s v="Prepared meals, snacks, sweets etc."/>
    <n v="175.9"/>
    <x v="0"/>
    <d v="2021-10-01T00:00:00"/>
    <x v="0"/>
  </r>
  <r>
    <s v="Urban"/>
    <n v="2021"/>
    <s v="October"/>
    <n v="164.6"/>
    <s v="Food and beverages"/>
    <n v="171.5"/>
    <x v="0"/>
    <d v="2021-10-01T00:00:00"/>
    <x v="0"/>
  </r>
  <r>
    <s v="Urban"/>
    <n v="2021"/>
    <s v="October"/>
    <n v="164.6"/>
    <s v="Fuel and light"/>
    <n v="162.19999999999999"/>
    <x v="1"/>
    <d v="2021-10-01T00:00:00"/>
    <x v="0"/>
  </r>
  <r>
    <s v="Urban"/>
    <n v="2021"/>
    <s v="October"/>
    <n v="164.6"/>
    <s v="Health"/>
    <n v="163.5"/>
    <x v="2"/>
    <d v="2021-10-01T00:00:00"/>
    <x v="0"/>
  </r>
  <r>
    <s v="Urban"/>
    <n v="2021"/>
    <s v="October"/>
    <n v="164.6"/>
    <s v="Transport and communication"/>
    <n v="152.19999999999999"/>
    <x v="3"/>
    <d v="2021-10-01T00:00:00"/>
    <x v="0"/>
  </r>
  <r>
    <s v="Urban"/>
    <n v="2021"/>
    <s v="October"/>
    <n v="164.6"/>
    <s v="Education"/>
    <n v="160.30000000000001"/>
    <x v="4"/>
    <d v="2021-10-01T00:00:00"/>
    <x v="0"/>
  </r>
  <r>
    <s v="Rural+Urban"/>
    <n v="2021"/>
    <s v="October"/>
    <n v="165.5"/>
    <s v="Cereals and products"/>
    <n v="147.4"/>
    <x v="0"/>
    <d v="2021-10-01T00:00:00"/>
    <x v="0"/>
  </r>
  <r>
    <s v="Rural+Urban"/>
    <n v="2021"/>
    <s v="October"/>
    <n v="165.5"/>
    <s v="Meat and fish"/>
    <n v="204.6"/>
    <x v="0"/>
    <d v="2021-10-01T00:00:00"/>
    <x v="0"/>
  </r>
  <r>
    <s v="Rural+Urban"/>
    <n v="2021"/>
    <s v="October"/>
    <n v="165.5"/>
    <s v="Egg"/>
    <n v="171.2"/>
    <x v="0"/>
    <d v="2021-10-01T00:00:00"/>
    <x v="0"/>
  </r>
  <r>
    <s v="Rural+Urban"/>
    <n v="2021"/>
    <s v="October"/>
    <n v="165.5"/>
    <s v="Milk and products"/>
    <n v="158.69999999999999"/>
    <x v="0"/>
    <d v="2021-10-01T00:00:00"/>
    <x v="0"/>
  </r>
  <r>
    <s v="Rural+Urban"/>
    <n v="2021"/>
    <s v="October"/>
    <n v="165.5"/>
    <s v="Oils and fats"/>
    <n v="190.6"/>
    <x v="0"/>
    <d v="2021-10-01T00:00:00"/>
    <x v="0"/>
  </r>
  <r>
    <s v="Rural+Urban"/>
    <n v="2021"/>
    <s v="October"/>
    <n v="165.5"/>
    <s v="Fruits"/>
    <n v="155.69999999999999"/>
    <x v="0"/>
    <d v="2021-10-01T00:00:00"/>
    <x v="0"/>
  </r>
  <r>
    <s v="Rural+Urban"/>
    <n v="2021"/>
    <s v="October"/>
    <n v="165.5"/>
    <s v="Vegetables"/>
    <n v="185.3"/>
    <x v="0"/>
    <d v="2021-10-01T00:00:00"/>
    <x v="0"/>
  </r>
  <r>
    <s v="Rural+Urban"/>
    <n v="2021"/>
    <s v="October"/>
    <n v="165.5"/>
    <s v="Pulses and products"/>
    <n v="165.2"/>
    <x v="0"/>
    <d v="2021-10-01T00:00:00"/>
    <x v="0"/>
  </r>
  <r>
    <s v="Rural+Urban"/>
    <n v="2021"/>
    <s v="October"/>
    <n v="165.5"/>
    <s v="Sugar and Confectionery"/>
    <n v="121.9"/>
    <x v="0"/>
    <d v="2021-10-01T00:00:00"/>
    <x v="0"/>
  </r>
  <r>
    <s v="Rural+Urban"/>
    <n v="2021"/>
    <s v="October"/>
    <n v="165.5"/>
    <s v="Spices"/>
    <n v="169.3"/>
    <x v="0"/>
    <d v="2021-10-01T00:00:00"/>
    <x v="0"/>
  </r>
  <r>
    <s v="Rural+Urban"/>
    <n v="2021"/>
    <s v="October"/>
    <n v="165.5"/>
    <s v="Non-alcoholic beverages"/>
    <n v="163.19999999999999"/>
    <x v="0"/>
    <d v="2021-10-01T00:00:00"/>
    <x v="0"/>
  </r>
  <r>
    <s v="Rural+Urban"/>
    <n v="2021"/>
    <s v="October"/>
    <n v="165.5"/>
    <s v="Prepared meals, snacks, sweets etc."/>
    <n v="174.7"/>
    <x v="0"/>
    <d v="2021-10-01T00:00:00"/>
    <x v="0"/>
  </r>
  <r>
    <s v="Rural+Urban"/>
    <n v="2021"/>
    <s v="October"/>
    <n v="165.5"/>
    <s v="Food and beverages"/>
    <n v="167.7"/>
    <x v="0"/>
    <d v="2021-10-01T00:00:00"/>
    <x v="0"/>
  </r>
  <r>
    <s v="Rural+Urban"/>
    <n v="2021"/>
    <s v="October"/>
    <n v="165.5"/>
    <s v="Fuel and light"/>
    <n v="164.2"/>
    <x v="1"/>
    <d v="2021-10-01T00:00:00"/>
    <x v="0"/>
  </r>
  <r>
    <s v="Rural+Urban"/>
    <n v="2021"/>
    <s v="October"/>
    <n v="165.5"/>
    <s v="Health"/>
    <n v="169.1"/>
    <x v="2"/>
    <d v="2021-10-01T00:00:00"/>
    <x v="0"/>
  </r>
  <r>
    <s v="Rural+Urban"/>
    <n v="2021"/>
    <s v="October"/>
    <n v="165.5"/>
    <s v="Transport and communication"/>
    <n v="155.69999999999999"/>
    <x v="3"/>
    <d v="2021-10-01T00:00:00"/>
    <x v="0"/>
  </r>
  <r>
    <s v="Rural+Urban"/>
    <n v="2021"/>
    <s v="October"/>
    <n v="165.5"/>
    <s v="Education"/>
    <n v="163.9"/>
    <x v="4"/>
    <d v="2021-10-01T00:00:00"/>
    <x v="0"/>
  </r>
  <r>
    <s v="Rural"/>
    <n v="2021"/>
    <s v="November"/>
    <n v="167.6"/>
    <s v="Cereals and products"/>
    <n v="146.9"/>
    <x v="0"/>
    <d v="2021-11-01T00:00:00"/>
    <x v="0"/>
  </r>
  <r>
    <s v="Rural"/>
    <n v="2021"/>
    <s v="November"/>
    <n v="167.6"/>
    <s v="Meat and fish"/>
    <n v="199.8"/>
    <x v="0"/>
    <d v="2021-11-01T00:00:00"/>
    <x v="0"/>
  </r>
  <r>
    <s v="Rural"/>
    <n v="2021"/>
    <s v="November"/>
    <n v="167.6"/>
    <s v="Egg"/>
    <n v="171.5"/>
    <x v="0"/>
    <d v="2021-11-01T00:00:00"/>
    <x v="0"/>
  </r>
  <r>
    <s v="Rural"/>
    <n v="2021"/>
    <s v="November"/>
    <n v="167.6"/>
    <s v="Milk and products"/>
    <n v="159.1"/>
    <x v="0"/>
    <d v="2021-11-01T00:00:00"/>
    <x v="0"/>
  </r>
  <r>
    <s v="Rural"/>
    <n v="2021"/>
    <s v="November"/>
    <n v="167.6"/>
    <s v="Oils and fats"/>
    <n v="198.4"/>
    <x v="0"/>
    <d v="2021-11-01T00:00:00"/>
    <x v="0"/>
  </r>
  <r>
    <s v="Rural"/>
    <n v="2021"/>
    <s v="November"/>
    <n v="167.6"/>
    <s v="Fruits"/>
    <n v="153.19999999999999"/>
    <x v="0"/>
    <d v="2021-11-01T00:00:00"/>
    <x v="0"/>
  </r>
  <r>
    <s v="Rural"/>
    <n v="2021"/>
    <s v="November"/>
    <n v="167.6"/>
    <s v="Vegetables"/>
    <n v="183.9"/>
    <x v="0"/>
    <d v="2021-11-01T00:00:00"/>
    <x v="0"/>
  </r>
  <r>
    <s v="Rural"/>
    <n v="2021"/>
    <s v="November"/>
    <n v="167.6"/>
    <s v="Pulses and products"/>
    <n v="165.4"/>
    <x v="0"/>
    <d v="2021-11-01T00:00:00"/>
    <x v="0"/>
  </r>
  <r>
    <s v="Rural"/>
    <n v="2021"/>
    <s v="November"/>
    <n v="167.6"/>
    <s v="Sugar and Confectionery"/>
    <n v="122.1"/>
    <x v="0"/>
    <d v="2021-11-01T00:00:00"/>
    <x v="0"/>
  </r>
  <r>
    <s v="Rural"/>
    <n v="2021"/>
    <s v="November"/>
    <n v="167.6"/>
    <s v="Spices"/>
    <n v="170.8"/>
    <x v="0"/>
    <d v="2021-11-01T00:00:00"/>
    <x v="0"/>
  </r>
  <r>
    <s v="Rural"/>
    <n v="2021"/>
    <s v="November"/>
    <n v="167.6"/>
    <s v="Non-alcoholic beverages"/>
    <n v="169.1"/>
    <x v="0"/>
    <d v="2021-11-01T00:00:00"/>
    <x v="0"/>
  </r>
  <r>
    <s v="Rural"/>
    <n v="2021"/>
    <s v="November"/>
    <n v="167.6"/>
    <s v="Prepared meals, snacks, sweets etc."/>
    <n v="174.3"/>
    <x v="0"/>
    <d v="2021-11-01T00:00:00"/>
    <x v="0"/>
  </r>
  <r>
    <s v="Rural"/>
    <n v="2021"/>
    <s v="November"/>
    <n v="167.6"/>
    <s v="Food and beverages"/>
    <n v="167.5"/>
    <x v="0"/>
    <d v="2021-11-01T00:00:00"/>
    <x v="0"/>
  </r>
  <r>
    <s v="Rural"/>
    <n v="2021"/>
    <s v="November"/>
    <n v="167.6"/>
    <s v="Fuel and light"/>
    <n v="165.3"/>
    <x v="1"/>
    <d v="2021-11-01T00:00:00"/>
    <x v="0"/>
  </r>
  <r>
    <s v="Rural"/>
    <n v="2021"/>
    <s v="November"/>
    <n v="167.6"/>
    <s v="Health"/>
    <n v="173.4"/>
    <x v="2"/>
    <d v="2021-11-01T00:00:00"/>
    <x v="0"/>
  </r>
  <r>
    <s v="Rural"/>
    <n v="2021"/>
    <s v="November"/>
    <n v="167.6"/>
    <s v="Transport and communication"/>
    <n v="158.9"/>
    <x v="3"/>
    <d v="2021-11-01T00:00:00"/>
    <x v="0"/>
  </r>
  <r>
    <s v="Rural"/>
    <n v="2021"/>
    <s v="November"/>
    <n v="167.6"/>
    <s v="Education"/>
    <n v="169.3"/>
    <x v="4"/>
    <d v="2021-11-01T00:00:00"/>
    <x v="0"/>
  </r>
  <r>
    <s v="Urban"/>
    <n v="2021"/>
    <s v="November"/>
    <n v="165.6"/>
    <s v="Cereals and products"/>
    <n v="151"/>
    <x v="0"/>
    <d v="2021-11-01T00:00:00"/>
    <x v="0"/>
  </r>
  <r>
    <s v="Urban"/>
    <n v="2021"/>
    <s v="November"/>
    <n v="165.6"/>
    <s v="Meat and fish"/>
    <n v="204.9"/>
    <x v="0"/>
    <d v="2021-11-01T00:00:00"/>
    <x v="0"/>
  </r>
  <r>
    <s v="Urban"/>
    <n v="2021"/>
    <s v="November"/>
    <n v="165.6"/>
    <s v="Egg"/>
    <n v="175.4"/>
    <x v="0"/>
    <d v="2021-11-01T00:00:00"/>
    <x v="0"/>
  </r>
  <r>
    <s v="Urban"/>
    <n v="2021"/>
    <s v="November"/>
    <n v="165.6"/>
    <s v="Milk and products"/>
    <n v="159.6"/>
    <x v="0"/>
    <d v="2021-11-01T00:00:00"/>
    <x v="0"/>
  </r>
  <r>
    <s v="Urban"/>
    <n v="2021"/>
    <s v="November"/>
    <n v="165.6"/>
    <s v="Oils and fats"/>
    <n v="175.8"/>
    <x v="0"/>
    <d v="2021-11-01T00:00:00"/>
    <x v="0"/>
  </r>
  <r>
    <s v="Urban"/>
    <n v="2021"/>
    <s v="November"/>
    <n v="165.6"/>
    <s v="Fruits"/>
    <n v="160.30000000000001"/>
    <x v="0"/>
    <d v="2021-11-01T00:00:00"/>
    <x v="0"/>
  </r>
  <r>
    <s v="Urban"/>
    <n v="2021"/>
    <s v="November"/>
    <n v="165.6"/>
    <s v="Vegetables"/>
    <n v="229.1"/>
    <x v="0"/>
    <d v="2021-11-01T00:00:00"/>
    <x v="0"/>
  </r>
  <r>
    <s v="Urban"/>
    <n v="2021"/>
    <s v="November"/>
    <n v="165.6"/>
    <s v="Pulses and products"/>
    <n v="165.1"/>
    <x v="0"/>
    <d v="2021-11-01T00:00:00"/>
    <x v="0"/>
  </r>
  <r>
    <s v="Urban"/>
    <n v="2021"/>
    <s v="November"/>
    <n v="165.6"/>
    <s v="Sugar and Confectionery"/>
    <n v="123.1"/>
    <x v="0"/>
    <d v="2021-11-01T00:00:00"/>
    <x v="0"/>
  </r>
  <r>
    <s v="Urban"/>
    <n v="2021"/>
    <s v="November"/>
    <n v="165.6"/>
    <s v="Spices"/>
    <n v="167.2"/>
    <x v="0"/>
    <d v="2021-11-01T00:00:00"/>
    <x v="0"/>
  </r>
  <r>
    <s v="Urban"/>
    <n v="2021"/>
    <s v="November"/>
    <n v="165.6"/>
    <s v="Non-alcoholic beverages"/>
    <n v="156.1"/>
    <x v="0"/>
    <d v="2021-11-01T00:00:00"/>
    <x v="0"/>
  </r>
  <r>
    <s v="Urban"/>
    <n v="2021"/>
    <s v="November"/>
    <n v="165.6"/>
    <s v="Prepared meals, snacks, sweets etc."/>
    <n v="176.8"/>
    <x v="0"/>
    <d v="2021-11-01T00:00:00"/>
    <x v="0"/>
  </r>
  <r>
    <s v="Urban"/>
    <n v="2021"/>
    <s v="November"/>
    <n v="165.6"/>
    <s v="Food and beverages"/>
    <n v="173.5"/>
    <x v="0"/>
    <d v="2021-11-01T00:00:00"/>
    <x v="0"/>
  </r>
  <r>
    <s v="Urban"/>
    <n v="2021"/>
    <s v="November"/>
    <n v="165.6"/>
    <s v="Fuel and light"/>
    <n v="161.6"/>
    <x v="1"/>
    <d v="2021-11-01T00:00:00"/>
    <x v="0"/>
  </r>
  <r>
    <s v="Urban"/>
    <n v="2021"/>
    <s v="November"/>
    <n v="165.6"/>
    <s v="Health"/>
    <n v="164.2"/>
    <x v="2"/>
    <d v="2021-11-01T00:00:00"/>
    <x v="0"/>
  </r>
  <r>
    <s v="Urban"/>
    <n v="2021"/>
    <s v="November"/>
    <n v="165.6"/>
    <s v="Transport and communication"/>
    <n v="151.19999999999999"/>
    <x v="3"/>
    <d v="2021-11-01T00:00:00"/>
    <x v="0"/>
  </r>
  <r>
    <s v="Urban"/>
    <n v="2021"/>
    <s v="November"/>
    <n v="165.6"/>
    <s v="Education"/>
    <n v="160.80000000000001"/>
    <x v="4"/>
    <d v="2021-11-01T00:00:00"/>
    <x v="0"/>
  </r>
  <r>
    <s v="Rural+Urban"/>
    <n v="2021"/>
    <s v="November"/>
    <n v="166.7"/>
    <s v="Cereals and products"/>
    <n v="148.19999999999999"/>
    <x v="0"/>
    <d v="2021-11-01T00:00:00"/>
    <x v="0"/>
  </r>
  <r>
    <s v="Rural+Urban"/>
    <n v="2021"/>
    <s v="November"/>
    <n v="166.7"/>
    <s v="Meat and fish"/>
    <n v="201.6"/>
    <x v="0"/>
    <d v="2021-11-01T00:00:00"/>
    <x v="0"/>
  </r>
  <r>
    <s v="Rural+Urban"/>
    <n v="2021"/>
    <s v="November"/>
    <n v="166.7"/>
    <s v="Egg"/>
    <n v="173"/>
    <x v="0"/>
    <d v="2021-11-01T00:00:00"/>
    <x v="0"/>
  </r>
  <r>
    <s v="Rural+Urban"/>
    <n v="2021"/>
    <s v="November"/>
    <n v="166.7"/>
    <s v="Milk and products"/>
    <n v="159.30000000000001"/>
    <x v="0"/>
    <d v="2021-11-01T00:00:00"/>
    <x v="0"/>
  </r>
  <r>
    <s v="Rural+Urban"/>
    <n v="2021"/>
    <s v="November"/>
    <n v="166.7"/>
    <s v="Oils and fats"/>
    <n v="190.1"/>
    <x v="0"/>
    <d v="2021-11-01T00:00:00"/>
    <x v="0"/>
  </r>
  <r>
    <s v="Rural+Urban"/>
    <n v="2021"/>
    <s v="November"/>
    <n v="166.7"/>
    <s v="Fruits"/>
    <n v="156.5"/>
    <x v="0"/>
    <d v="2021-11-01T00:00:00"/>
    <x v="0"/>
  </r>
  <r>
    <s v="Rural+Urban"/>
    <n v="2021"/>
    <s v="November"/>
    <n v="166.7"/>
    <s v="Vegetables"/>
    <n v="199.2"/>
    <x v="0"/>
    <d v="2021-11-01T00:00:00"/>
    <x v="0"/>
  </r>
  <r>
    <s v="Rural+Urban"/>
    <n v="2021"/>
    <s v="November"/>
    <n v="166.7"/>
    <s v="Pulses and products"/>
    <n v="165.3"/>
    <x v="0"/>
    <d v="2021-11-01T00:00:00"/>
    <x v="0"/>
  </r>
  <r>
    <s v="Rural+Urban"/>
    <n v="2021"/>
    <s v="November"/>
    <n v="166.7"/>
    <s v="Sugar and Confectionery"/>
    <n v="122.4"/>
    <x v="0"/>
    <d v="2021-11-01T00:00:00"/>
    <x v="0"/>
  </r>
  <r>
    <s v="Rural+Urban"/>
    <n v="2021"/>
    <s v="November"/>
    <n v="166.7"/>
    <s v="Spices"/>
    <n v="169.6"/>
    <x v="0"/>
    <d v="2021-11-01T00:00:00"/>
    <x v="0"/>
  </r>
  <r>
    <s v="Rural+Urban"/>
    <n v="2021"/>
    <s v="November"/>
    <n v="166.7"/>
    <s v="Non-alcoholic beverages"/>
    <n v="163.69999999999999"/>
    <x v="0"/>
    <d v="2021-11-01T00:00:00"/>
    <x v="0"/>
  </r>
  <r>
    <s v="Rural+Urban"/>
    <n v="2021"/>
    <s v="November"/>
    <n v="166.7"/>
    <s v="Prepared meals, snacks, sweets etc."/>
    <n v="175.5"/>
    <x v="0"/>
    <d v="2021-11-01T00:00:00"/>
    <x v="0"/>
  </r>
  <r>
    <s v="Rural+Urban"/>
    <n v="2021"/>
    <s v="November"/>
    <n v="166.7"/>
    <s v="Food and beverages"/>
    <n v="169.7"/>
    <x v="0"/>
    <d v="2021-11-01T00:00:00"/>
    <x v="0"/>
  </r>
  <r>
    <s v="Rural+Urban"/>
    <n v="2021"/>
    <s v="November"/>
    <n v="166.7"/>
    <s v="Fuel and light"/>
    <n v="163.9"/>
    <x v="1"/>
    <d v="2021-11-01T00:00:00"/>
    <x v="0"/>
  </r>
  <r>
    <s v="Rural+Urban"/>
    <n v="2021"/>
    <s v="November"/>
    <n v="166.7"/>
    <s v="Health"/>
    <n v="169.9"/>
    <x v="2"/>
    <d v="2021-11-01T00:00:00"/>
    <x v="0"/>
  </r>
  <r>
    <s v="Rural+Urban"/>
    <n v="2021"/>
    <s v="November"/>
    <n v="166.7"/>
    <s v="Transport and communication"/>
    <n v="154.80000000000001"/>
    <x v="3"/>
    <d v="2021-11-01T00:00:00"/>
    <x v="0"/>
  </r>
  <r>
    <s v="Rural+Urban"/>
    <n v="2021"/>
    <s v="November"/>
    <n v="166.7"/>
    <s v="Education"/>
    <n v="164.3"/>
    <x v="4"/>
    <d v="2021-11-01T00:00:00"/>
    <x v="0"/>
  </r>
  <r>
    <s v="Rural"/>
    <n v="2021"/>
    <s v="December"/>
    <n v="167"/>
    <s v="Cereals and products"/>
    <n v="147.4"/>
    <x v="0"/>
    <d v="2021-12-01T00:00:00"/>
    <x v="0"/>
  </r>
  <r>
    <s v="Rural"/>
    <n v="2021"/>
    <s v="December"/>
    <n v="167"/>
    <s v="Meat and fish"/>
    <n v="197"/>
    <x v="0"/>
    <d v="2021-12-01T00:00:00"/>
    <x v="0"/>
  </r>
  <r>
    <s v="Rural"/>
    <n v="2021"/>
    <s v="December"/>
    <n v="167"/>
    <s v="Egg"/>
    <n v="176.5"/>
    <x v="0"/>
    <d v="2021-12-01T00:00:00"/>
    <x v="0"/>
  </r>
  <r>
    <s v="Rural"/>
    <n v="2021"/>
    <s v="December"/>
    <n v="167"/>
    <s v="Milk and products"/>
    <n v="159.80000000000001"/>
    <x v="0"/>
    <d v="2021-12-01T00:00:00"/>
    <x v="0"/>
  </r>
  <r>
    <s v="Rural"/>
    <n v="2021"/>
    <s v="December"/>
    <n v="167"/>
    <s v="Oils and fats"/>
    <n v="195.8"/>
    <x v="0"/>
    <d v="2021-12-01T00:00:00"/>
    <x v="0"/>
  </r>
  <r>
    <s v="Rural"/>
    <n v="2021"/>
    <s v="December"/>
    <n v="167"/>
    <s v="Fruits"/>
    <n v="152"/>
    <x v="0"/>
    <d v="2021-12-01T00:00:00"/>
    <x v="0"/>
  </r>
  <r>
    <s v="Rural"/>
    <n v="2021"/>
    <s v="December"/>
    <n v="167"/>
    <s v="Vegetables"/>
    <n v="172.3"/>
    <x v="0"/>
    <d v="2021-12-01T00:00:00"/>
    <x v="0"/>
  </r>
  <r>
    <s v="Rural"/>
    <n v="2021"/>
    <s v="December"/>
    <n v="167"/>
    <s v="Pulses and products"/>
    <n v="164.5"/>
    <x v="0"/>
    <d v="2021-12-01T00:00:00"/>
    <x v="0"/>
  </r>
  <r>
    <s v="Rural"/>
    <n v="2021"/>
    <s v="December"/>
    <n v="167"/>
    <s v="Sugar and Confectionery"/>
    <n v="120.6"/>
    <x v="0"/>
    <d v="2021-12-01T00:00:00"/>
    <x v="0"/>
  </r>
  <r>
    <s v="Rural"/>
    <n v="2021"/>
    <s v="December"/>
    <n v="167"/>
    <s v="Spices"/>
    <n v="171.7"/>
    <x v="0"/>
    <d v="2021-12-01T00:00:00"/>
    <x v="0"/>
  </r>
  <r>
    <s v="Rural"/>
    <n v="2021"/>
    <s v="December"/>
    <n v="167"/>
    <s v="Non-alcoholic beverages"/>
    <n v="169.7"/>
    <x v="0"/>
    <d v="2021-12-01T00:00:00"/>
    <x v="0"/>
  </r>
  <r>
    <s v="Rural"/>
    <n v="2021"/>
    <s v="December"/>
    <n v="167"/>
    <s v="Prepared meals, snacks, sweets etc."/>
    <n v="175.1"/>
    <x v="0"/>
    <d v="2021-12-01T00:00:00"/>
    <x v="0"/>
  </r>
  <r>
    <s v="Rural"/>
    <n v="2021"/>
    <s v="December"/>
    <n v="167"/>
    <s v="Food and beverages"/>
    <n v="165.8"/>
    <x v="0"/>
    <d v="2021-12-01T00:00:00"/>
    <x v="0"/>
  </r>
  <r>
    <s v="Rural"/>
    <n v="2021"/>
    <s v="December"/>
    <n v="167"/>
    <s v="Fuel and light"/>
    <n v="165.6"/>
    <x v="1"/>
    <d v="2021-12-01T00:00:00"/>
    <x v="0"/>
  </r>
  <r>
    <s v="Rural"/>
    <n v="2021"/>
    <s v="December"/>
    <n v="167"/>
    <s v="Health"/>
    <n v="174"/>
    <x v="2"/>
    <d v="2021-12-01T00:00:00"/>
    <x v="0"/>
  </r>
  <r>
    <s v="Rural"/>
    <n v="2021"/>
    <s v="December"/>
    <n v="167"/>
    <s v="Transport and communication"/>
    <n v="160.1"/>
    <x v="3"/>
    <d v="2021-12-01T00:00:00"/>
    <x v="0"/>
  </r>
  <r>
    <s v="Rural"/>
    <n v="2021"/>
    <s v="December"/>
    <n v="167"/>
    <s v="Education"/>
    <n v="169.7"/>
    <x v="4"/>
    <d v="2021-12-01T00:00:00"/>
    <x v="0"/>
  </r>
  <r>
    <s v="Urban"/>
    <n v="2021"/>
    <s v="December"/>
    <n v="165.2"/>
    <s v="Cereals and products"/>
    <n v="151.6"/>
    <x v="0"/>
    <d v="2021-12-01T00:00:00"/>
    <x v="0"/>
  </r>
  <r>
    <s v="Urban"/>
    <n v="2021"/>
    <s v="December"/>
    <n v="165.2"/>
    <s v="Meat and fish"/>
    <n v="202.2"/>
    <x v="0"/>
    <d v="2021-12-01T00:00:00"/>
    <x v="0"/>
  </r>
  <r>
    <s v="Urban"/>
    <n v="2021"/>
    <s v="December"/>
    <n v="165.2"/>
    <s v="Egg"/>
    <n v="180"/>
    <x v="0"/>
    <d v="2021-12-01T00:00:00"/>
    <x v="0"/>
  </r>
  <r>
    <s v="Urban"/>
    <n v="2021"/>
    <s v="December"/>
    <n v="165.2"/>
    <s v="Milk and products"/>
    <n v="160"/>
    <x v="0"/>
    <d v="2021-12-01T00:00:00"/>
    <x v="0"/>
  </r>
  <r>
    <s v="Urban"/>
    <n v="2021"/>
    <s v="December"/>
    <n v="165.2"/>
    <s v="Oils and fats"/>
    <n v="173.5"/>
    <x v="0"/>
    <d v="2021-12-01T00:00:00"/>
    <x v="0"/>
  </r>
  <r>
    <s v="Urban"/>
    <n v="2021"/>
    <s v="December"/>
    <n v="165.2"/>
    <s v="Fruits"/>
    <n v="158.30000000000001"/>
    <x v="0"/>
    <d v="2021-12-01T00:00:00"/>
    <x v="0"/>
  </r>
  <r>
    <s v="Urban"/>
    <n v="2021"/>
    <s v="December"/>
    <n v="165.2"/>
    <s v="Vegetables"/>
    <n v="219.5"/>
    <x v="0"/>
    <d v="2021-12-01T00:00:00"/>
    <x v="0"/>
  </r>
  <r>
    <s v="Urban"/>
    <n v="2021"/>
    <s v="December"/>
    <n v="165.2"/>
    <s v="Pulses and products"/>
    <n v="164.2"/>
    <x v="0"/>
    <d v="2021-12-01T00:00:00"/>
    <x v="0"/>
  </r>
  <r>
    <s v="Urban"/>
    <n v="2021"/>
    <s v="December"/>
    <n v="165.2"/>
    <s v="Sugar and Confectionery"/>
    <n v="121.9"/>
    <x v="0"/>
    <d v="2021-12-01T00:00:00"/>
    <x v="0"/>
  </r>
  <r>
    <s v="Urban"/>
    <n v="2021"/>
    <s v="December"/>
    <n v="165.2"/>
    <s v="Spices"/>
    <n v="168.2"/>
    <x v="0"/>
    <d v="2021-12-01T00:00:00"/>
    <x v="0"/>
  </r>
  <r>
    <s v="Urban"/>
    <n v="2021"/>
    <s v="December"/>
    <n v="165.2"/>
    <s v="Non-alcoholic beverages"/>
    <n v="156.5"/>
    <x v="0"/>
    <d v="2021-12-01T00:00:00"/>
    <x v="0"/>
  </r>
  <r>
    <s v="Urban"/>
    <n v="2021"/>
    <s v="December"/>
    <n v="165.2"/>
    <s v="Prepared meals, snacks, sweets etc."/>
    <n v="178.2"/>
    <x v="0"/>
    <d v="2021-12-01T00:00:00"/>
    <x v="0"/>
  </r>
  <r>
    <s v="Urban"/>
    <n v="2021"/>
    <s v="December"/>
    <n v="165.2"/>
    <s v="Food and beverages"/>
    <n v="172.2"/>
    <x v="0"/>
    <d v="2021-12-01T00:00:00"/>
    <x v="0"/>
  </r>
  <r>
    <s v="Urban"/>
    <n v="2021"/>
    <s v="December"/>
    <n v="165.2"/>
    <s v="Fuel and light"/>
    <n v="161.69999999999999"/>
    <x v="1"/>
    <d v="2021-12-01T00:00:00"/>
    <x v="0"/>
  </r>
  <r>
    <s v="Urban"/>
    <n v="2021"/>
    <s v="December"/>
    <n v="165.2"/>
    <s v="Health"/>
    <n v="165.1"/>
    <x v="2"/>
    <d v="2021-12-01T00:00:00"/>
    <x v="0"/>
  </r>
  <r>
    <s v="Urban"/>
    <n v="2021"/>
    <s v="December"/>
    <n v="165.2"/>
    <s v="Transport and communication"/>
    <n v="151.80000000000001"/>
    <x v="3"/>
    <d v="2021-12-01T00:00:00"/>
    <x v="0"/>
  </r>
  <r>
    <s v="Urban"/>
    <n v="2021"/>
    <s v="December"/>
    <n v="165.2"/>
    <s v="Education"/>
    <n v="160.6"/>
    <x v="4"/>
    <d v="2021-12-01T00:00:00"/>
    <x v="0"/>
  </r>
  <r>
    <s v="Rural+Urban"/>
    <n v="2021"/>
    <s v="December"/>
    <n v="166.2"/>
    <s v="Cereals and products"/>
    <n v="148.69999999999999"/>
    <x v="0"/>
    <d v="2021-12-01T00:00:00"/>
    <x v="0"/>
  </r>
  <r>
    <s v="Rural+Urban"/>
    <n v="2021"/>
    <s v="December"/>
    <n v="166.2"/>
    <s v="Meat and fish"/>
    <n v="198.8"/>
    <x v="0"/>
    <d v="2021-12-01T00:00:00"/>
    <x v="0"/>
  </r>
  <r>
    <s v="Rural+Urban"/>
    <n v="2021"/>
    <s v="December"/>
    <n v="166.2"/>
    <s v="Egg"/>
    <n v="177.9"/>
    <x v="0"/>
    <d v="2021-12-01T00:00:00"/>
    <x v="0"/>
  </r>
  <r>
    <s v="Rural+Urban"/>
    <n v="2021"/>
    <s v="December"/>
    <n v="166.2"/>
    <s v="Milk and products"/>
    <n v="159.9"/>
    <x v="0"/>
    <d v="2021-12-01T00:00:00"/>
    <x v="0"/>
  </r>
  <r>
    <s v="Rural+Urban"/>
    <n v="2021"/>
    <s v="December"/>
    <n v="166.2"/>
    <s v="Oils and fats"/>
    <n v="187.6"/>
    <x v="0"/>
    <d v="2021-12-01T00:00:00"/>
    <x v="0"/>
  </r>
  <r>
    <s v="Rural+Urban"/>
    <n v="2021"/>
    <s v="December"/>
    <n v="166.2"/>
    <s v="Fruits"/>
    <n v="154.9"/>
    <x v="0"/>
    <d v="2021-12-01T00:00:00"/>
    <x v="0"/>
  </r>
  <r>
    <s v="Rural+Urban"/>
    <n v="2021"/>
    <s v="December"/>
    <n v="166.2"/>
    <s v="Vegetables"/>
    <n v="188.3"/>
    <x v="0"/>
    <d v="2021-12-01T00:00:00"/>
    <x v="0"/>
  </r>
  <r>
    <s v="Rural+Urban"/>
    <n v="2021"/>
    <s v="December"/>
    <n v="166.2"/>
    <s v="Pulses and products"/>
    <n v="164.4"/>
    <x v="0"/>
    <d v="2021-12-01T00:00:00"/>
    <x v="0"/>
  </r>
  <r>
    <s v="Rural+Urban"/>
    <n v="2021"/>
    <s v="December"/>
    <n v="166.2"/>
    <s v="Sugar and Confectionery"/>
    <n v="121"/>
    <x v="0"/>
    <d v="2021-12-01T00:00:00"/>
    <x v="0"/>
  </r>
  <r>
    <s v="Rural+Urban"/>
    <n v="2021"/>
    <s v="December"/>
    <n v="166.2"/>
    <s v="Spices"/>
    <n v="170.5"/>
    <x v="0"/>
    <d v="2021-12-01T00:00:00"/>
    <x v="0"/>
  </r>
  <r>
    <s v="Rural+Urban"/>
    <n v="2021"/>
    <s v="December"/>
    <n v="166.2"/>
    <s v="Non-alcoholic beverages"/>
    <n v="164.2"/>
    <x v="0"/>
    <d v="2021-12-01T00:00:00"/>
    <x v="0"/>
  </r>
  <r>
    <s v="Rural+Urban"/>
    <n v="2021"/>
    <s v="December"/>
    <n v="166.2"/>
    <s v="Prepared meals, snacks, sweets etc."/>
    <n v="176.5"/>
    <x v="0"/>
    <d v="2021-12-01T00:00:00"/>
    <x v="0"/>
  </r>
  <r>
    <s v="Rural+Urban"/>
    <n v="2021"/>
    <s v="December"/>
    <n v="166.2"/>
    <s v="Food and beverages"/>
    <n v="168.2"/>
    <x v="0"/>
    <d v="2021-12-01T00:00:00"/>
    <x v="0"/>
  </r>
  <r>
    <s v="Rural+Urban"/>
    <n v="2021"/>
    <s v="December"/>
    <n v="166.2"/>
    <s v="Fuel and light"/>
    <n v="164.1"/>
    <x v="1"/>
    <d v="2021-12-01T00:00:00"/>
    <x v="0"/>
  </r>
  <r>
    <s v="Rural+Urban"/>
    <n v="2021"/>
    <s v="December"/>
    <n v="166.2"/>
    <s v="Health"/>
    <n v="170.6"/>
    <x v="2"/>
    <d v="2021-12-01T00:00:00"/>
    <x v="0"/>
  </r>
  <r>
    <s v="Rural+Urban"/>
    <n v="2021"/>
    <s v="December"/>
    <n v="166.2"/>
    <s v="Transport and communication"/>
    <n v="155.69999999999999"/>
    <x v="3"/>
    <d v="2021-12-01T00:00:00"/>
    <x v="0"/>
  </r>
  <r>
    <s v="Rural+Urban"/>
    <n v="2021"/>
    <s v="December"/>
    <n v="166.2"/>
    <s v="Education"/>
    <n v="164.4"/>
    <x v="4"/>
    <d v="2021-12-01T00:00:00"/>
    <x v="0"/>
  </r>
  <r>
    <s v="Rural"/>
    <n v="2022"/>
    <s v="January"/>
    <n v="166.4"/>
    <s v="Cereals and products"/>
    <n v="148.30000000000001"/>
    <x v="0"/>
    <d v="2022-01-01T00:00:00"/>
    <x v="0"/>
  </r>
  <r>
    <s v="Rural"/>
    <n v="2022"/>
    <s v="January"/>
    <n v="166.4"/>
    <s v="Meat and fish"/>
    <n v="196.9"/>
    <x v="0"/>
    <d v="2022-01-01T00:00:00"/>
    <x v="0"/>
  </r>
  <r>
    <s v="Rural"/>
    <n v="2022"/>
    <s v="January"/>
    <n v="166.4"/>
    <s v="Egg"/>
    <n v="178"/>
    <x v="0"/>
    <d v="2022-01-01T00:00:00"/>
    <x v="0"/>
  </r>
  <r>
    <s v="Rural"/>
    <n v="2022"/>
    <s v="January"/>
    <n v="166.4"/>
    <s v="Milk and products"/>
    <n v="160.5"/>
    <x v="0"/>
    <d v="2022-01-01T00:00:00"/>
    <x v="0"/>
  </r>
  <r>
    <s v="Rural"/>
    <n v="2022"/>
    <s v="January"/>
    <n v="166.4"/>
    <s v="Oils and fats"/>
    <n v="192.6"/>
    <x v="0"/>
    <d v="2022-01-01T00:00:00"/>
    <x v="0"/>
  </r>
  <r>
    <s v="Rural"/>
    <n v="2022"/>
    <s v="January"/>
    <n v="166.4"/>
    <s v="Fruits"/>
    <n v="151.19999999999999"/>
    <x v="0"/>
    <d v="2022-01-01T00:00:00"/>
    <x v="0"/>
  </r>
  <r>
    <s v="Rural"/>
    <n v="2022"/>
    <s v="January"/>
    <n v="166.4"/>
    <s v="Vegetables"/>
    <n v="159.19999999999999"/>
    <x v="0"/>
    <d v="2022-01-01T00:00:00"/>
    <x v="0"/>
  </r>
  <r>
    <s v="Rural"/>
    <n v="2022"/>
    <s v="January"/>
    <n v="166.4"/>
    <s v="Pulses and products"/>
    <n v="164"/>
    <x v="0"/>
    <d v="2022-01-01T00:00:00"/>
    <x v="0"/>
  </r>
  <r>
    <s v="Rural"/>
    <n v="2022"/>
    <s v="January"/>
    <n v="166.4"/>
    <s v="Sugar and Confectionery"/>
    <n v="119.3"/>
    <x v="0"/>
    <d v="2022-01-01T00:00:00"/>
    <x v="0"/>
  </r>
  <r>
    <s v="Rural"/>
    <n v="2022"/>
    <s v="January"/>
    <n v="166.4"/>
    <s v="Spices"/>
    <n v="173.3"/>
    <x v="0"/>
    <d v="2022-01-01T00:00:00"/>
    <x v="0"/>
  </r>
  <r>
    <s v="Rural"/>
    <n v="2022"/>
    <s v="January"/>
    <n v="166.4"/>
    <s v="Non-alcoholic beverages"/>
    <n v="169.8"/>
    <x v="0"/>
    <d v="2022-01-01T00:00:00"/>
    <x v="0"/>
  </r>
  <r>
    <s v="Rural"/>
    <n v="2022"/>
    <s v="January"/>
    <n v="166.4"/>
    <s v="Prepared meals, snacks, sweets etc."/>
    <n v="175.8"/>
    <x v="0"/>
    <d v="2022-01-01T00:00:00"/>
    <x v="0"/>
  </r>
  <r>
    <s v="Rural"/>
    <n v="2022"/>
    <s v="January"/>
    <n v="166.4"/>
    <s v="Food and beverages"/>
    <n v="164.1"/>
    <x v="0"/>
    <d v="2022-01-01T00:00:00"/>
    <x v="0"/>
  </r>
  <r>
    <s v="Rural"/>
    <n v="2022"/>
    <s v="January"/>
    <n v="166.4"/>
    <s v="Fuel and light"/>
    <n v="165.8"/>
    <x v="1"/>
    <d v="2022-01-01T00:00:00"/>
    <x v="0"/>
  </r>
  <r>
    <s v="Rural"/>
    <n v="2022"/>
    <s v="January"/>
    <n v="166.4"/>
    <s v="Health"/>
    <n v="174.7"/>
    <x v="2"/>
    <d v="2022-01-01T00:00:00"/>
    <x v="0"/>
  </r>
  <r>
    <s v="Rural"/>
    <n v="2022"/>
    <s v="January"/>
    <n v="166.4"/>
    <s v="Transport and communication"/>
    <n v="160.80000000000001"/>
    <x v="3"/>
    <d v="2022-01-01T00:00:00"/>
    <x v="0"/>
  </r>
  <r>
    <s v="Rural"/>
    <n v="2022"/>
    <s v="January"/>
    <n v="166.4"/>
    <s v="Education"/>
    <n v="169.9"/>
    <x v="4"/>
    <d v="2022-01-01T00:00:00"/>
    <x v="0"/>
  </r>
  <r>
    <s v="Urban"/>
    <n v="2022"/>
    <s v="January"/>
    <n v="165"/>
    <s v="Cereals and products"/>
    <n v="152.19999999999999"/>
    <x v="0"/>
    <d v="2022-01-01T00:00:00"/>
    <x v="0"/>
  </r>
  <r>
    <s v="Urban"/>
    <n v="2022"/>
    <s v="January"/>
    <n v="165"/>
    <s v="Meat and fish"/>
    <n v="202.1"/>
    <x v="0"/>
    <d v="2022-01-01T00:00:00"/>
    <x v="0"/>
  </r>
  <r>
    <s v="Urban"/>
    <n v="2022"/>
    <s v="January"/>
    <n v="165"/>
    <s v="Egg"/>
    <n v="180.1"/>
    <x v="0"/>
    <d v="2022-01-01T00:00:00"/>
    <x v="0"/>
  </r>
  <r>
    <s v="Urban"/>
    <n v="2022"/>
    <s v="January"/>
    <n v="165"/>
    <s v="Milk and products"/>
    <n v="160.4"/>
    <x v="0"/>
    <d v="2022-01-01T00:00:00"/>
    <x v="0"/>
  </r>
  <r>
    <s v="Urban"/>
    <n v="2022"/>
    <s v="January"/>
    <n v="165"/>
    <s v="Oils and fats"/>
    <n v="171"/>
    <x v="0"/>
    <d v="2022-01-01T00:00:00"/>
    <x v="0"/>
  </r>
  <r>
    <s v="Urban"/>
    <n v="2022"/>
    <s v="January"/>
    <n v="165"/>
    <s v="Fruits"/>
    <n v="156.5"/>
    <x v="0"/>
    <d v="2022-01-01T00:00:00"/>
    <x v="0"/>
  </r>
  <r>
    <s v="Urban"/>
    <n v="2022"/>
    <s v="January"/>
    <n v="165"/>
    <s v="Vegetables"/>
    <n v="203.6"/>
    <x v="0"/>
    <d v="2022-01-01T00:00:00"/>
    <x v="0"/>
  </r>
  <r>
    <s v="Urban"/>
    <n v="2022"/>
    <s v="January"/>
    <n v="165"/>
    <s v="Pulses and products"/>
    <n v="163.80000000000001"/>
    <x v="0"/>
    <d v="2022-01-01T00:00:00"/>
    <x v="0"/>
  </r>
  <r>
    <s v="Urban"/>
    <n v="2022"/>
    <s v="January"/>
    <n v="165"/>
    <s v="Sugar and Confectionery"/>
    <n v="121.3"/>
    <x v="0"/>
    <d v="2022-01-01T00:00:00"/>
    <x v="0"/>
  </r>
  <r>
    <s v="Urban"/>
    <n v="2022"/>
    <s v="January"/>
    <n v="165"/>
    <s v="Spices"/>
    <n v="169.8"/>
    <x v="0"/>
    <d v="2022-01-01T00:00:00"/>
    <x v="0"/>
  </r>
  <r>
    <s v="Urban"/>
    <n v="2022"/>
    <s v="January"/>
    <n v="165"/>
    <s v="Non-alcoholic beverages"/>
    <n v="156.6"/>
    <x v="0"/>
    <d v="2022-01-01T00:00:00"/>
    <x v="0"/>
  </r>
  <r>
    <s v="Urban"/>
    <n v="2022"/>
    <s v="January"/>
    <n v="165"/>
    <s v="Prepared meals, snacks, sweets etc."/>
    <n v="179"/>
    <x v="0"/>
    <d v="2022-01-01T00:00:00"/>
    <x v="0"/>
  </r>
  <r>
    <s v="Urban"/>
    <n v="2022"/>
    <s v="January"/>
    <n v="165"/>
    <s v="Food and beverages"/>
    <n v="170.3"/>
    <x v="0"/>
    <d v="2022-01-01T00:00:00"/>
    <x v="0"/>
  </r>
  <r>
    <s v="Urban"/>
    <n v="2022"/>
    <s v="January"/>
    <n v="165"/>
    <s v="Fuel and light"/>
    <n v="161.6"/>
    <x v="1"/>
    <d v="2022-01-01T00:00:00"/>
    <x v="0"/>
  </r>
  <r>
    <s v="Urban"/>
    <n v="2022"/>
    <s v="January"/>
    <n v="165"/>
    <s v="Health"/>
    <n v="166.1"/>
    <x v="2"/>
    <d v="2022-01-01T00:00:00"/>
    <x v="0"/>
  </r>
  <r>
    <s v="Urban"/>
    <n v="2022"/>
    <s v="January"/>
    <n v="165"/>
    <s v="Transport and communication"/>
    <n v="152.69999999999999"/>
    <x v="3"/>
    <d v="2022-01-01T00:00:00"/>
    <x v="0"/>
  </r>
  <r>
    <s v="Urban"/>
    <n v="2022"/>
    <s v="January"/>
    <n v="165"/>
    <s v="Education"/>
    <n v="161"/>
    <x v="4"/>
    <d v="2022-01-01T00:00:00"/>
    <x v="0"/>
  </r>
  <r>
    <s v="Rural+Urban"/>
    <n v="2022"/>
    <s v="January"/>
    <n v="165.7"/>
    <s v="Cereals and products"/>
    <n v="149.5"/>
    <x v="0"/>
    <d v="2022-01-01T00:00:00"/>
    <x v="0"/>
  </r>
  <r>
    <s v="Rural+Urban"/>
    <n v="2022"/>
    <s v="January"/>
    <n v="165.7"/>
    <s v="Meat and fish"/>
    <n v="198.7"/>
    <x v="0"/>
    <d v="2022-01-01T00:00:00"/>
    <x v="0"/>
  </r>
  <r>
    <s v="Rural+Urban"/>
    <n v="2022"/>
    <s v="January"/>
    <n v="165.7"/>
    <s v="Egg"/>
    <n v="178.8"/>
    <x v="0"/>
    <d v="2022-01-01T00:00:00"/>
    <x v="0"/>
  </r>
  <r>
    <s v="Rural+Urban"/>
    <n v="2022"/>
    <s v="January"/>
    <n v="165.7"/>
    <s v="Milk and products"/>
    <n v="160.5"/>
    <x v="0"/>
    <d v="2022-01-01T00:00:00"/>
    <x v="0"/>
  </r>
  <r>
    <s v="Rural+Urban"/>
    <n v="2022"/>
    <s v="January"/>
    <n v="165.7"/>
    <s v="Oils and fats"/>
    <n v="184.7"/>
    <x v="0"/>
    <d v="2022-01-01T00:00:00"/>
    <x v="0"/>
  </r>
  <r>
    <s v="Rural+Urban"/>
    <n v="2022"/>
    <s v="January"/>
    <n v="165.7"/>
    <s v="Fruits"/>
    <n v="153.69999999999999"/>
    <x v="0"/>
    <d v="2022-01-01T00:00:00"/>
    <x v="0"/>
  </r>
  <r>
    <s v="Rural+Urban"/>
    <n v="2022"/>
    <s v="January"/>
    <n v="165.7"/>
    <s v="Vegetables"/>
    <n v="174.3"/>
    <x v="0"/>
    <d v="2022-01-01T00:00:00"/>
    <x v="0"/>
  </r>
  <r>
    <s v="Rural+Urban"/>
    <n v="2022"/>
    <s v="January"/>
    <n v="165.7"/>
    <s v="Pulses and products"/>
    <n v="163.9"/>
    <x v="0"/>
    <d v="2022-01-01T00:00:00"/>
    <x v="0"/>
  </r>
  <r>
    <s v="Rural+Urban"/>
    <n v="2022"/>
    <s v="January"/>
    <n v="165.7"/>
    <s v="Sugar and Confectionery"/>
    <n v="120"/>
    <x v="0"/>
    <d v="2022-01-01T00:00:00"/>
    <x v="0"/>
  </r>
  <r>
    <s v="Rural+Urban"/>
    <n v="2022"/>
    <s v="January"/>
    <n v="165.7"/>
    <s v="Spices"/>
    <n v="172.1"/>
    <x v="0"/>
    <d v="2022-01-01T00:00:00"/>
    <x v="0"/>
  </r>
  <r>
    <s v="Rural+Urban"/>
    <n v="2022"/>
    <s v="January"/>
    <n v="165.7"/>
    <s v="Non-alcoholic beverages"/>
    <n v="164.3"/>
    <x v="0"/>
    <d v="2022-01-01T00:00:00"/>
    <x v="0"/>
  </r>
  <r>
    <s v="Rural+Urban"/>
    <n v="2022"/>
    <s v="January"/>
    <n v="165.7"/>
    <s v="Prepared meals, snacks, sweets etc."/>
    <n v="177.3"/>
    <x v="0"/>
    <d v="2022-01-01T00:00:00"/>
    <x v="0"/>
  </r>
  <r>
    <s v="Rural+Urban"/>
    <n v="2022"/>
    <s v="January"/>
    <n v="165.7"/>
    <s v="Food and beverages"/>
    <n v="166.4"/>
    <x v="0"/>
    <d v="2022-01-01T00:00:00"/>
    <x v="0"/>
  </r>
  <r>
    <s v="Rural+Urban"/>
    <n v="2022"/>
    <s v="January"/>
    <n v="165.7"/>
    <s v="Fuel and light"/>
    <n v="164.2"/>
    <x v="1"/>
    <d v="2022-01-01T00:00:00"/>
    <x v="0"/>
  </r>
  <r>
    <s v="Rural+Urban"/>
    <n v="2022"/>
    <s v="January"/>
    <n v="165.7"/>
    <s v="Health"/>
    <n v="171.4"/>
    <x v="2"/>
    <d v="2022-01-01T00:00:00"/>
    <x v="0"/>
  </r>
  <r>
    <s v="Rural+Urban"/>
    <n v="2022"/>
    <s v="January"/>
    <n v="165.7"/>
    <s v="Transport and communication"/>
    <n v="156.5"/>
    <x v="3"/>
    <d v="2022-01-01T00:00:00"/>
    <x v="0"/>
  </r>
  <r>
    <s v="Rural+Urban"/>
    <n v="2022"/>
    <s v="January"/>
    <n v="165.7"/>
    <s v="Education"/>
    <n v="164.7"/>
    <x v="4"/>
    <d v="2022-01-01T00:00:00"/>
    <x v="0"/>
  </r>
  <r>
    <s v="Rural"/>
    <n v="2022"/>
    <s v="February"/>
    <n v="166.7"/>
    <s v="Cereals and products"/>
    <n v="148.80000000000001"/>
    <x v="0"/>
    <d v="2022-02-01T00:00:00"/>
    <x v="0"/>
  </r>
  <r>
    <s v="Rural"/>
    <n v="2022"/>
    <s v="February"/>
    <n v="166.7"/>
    <s v="Meat and fish"/>
    <n v="198.1"/>
    <x v="0"/>
    <d v="2022-02-01T00:00:00"/>
    <x v="0"/>
  </r>
  <r>
    <s v="Rural"/>
    <n v="2022"/>
    <s v="February"/>
    <n v="166.7"/>
    <s v="Egg"/>
    <n v="175.5"/>
    <x v="0"/>
    <d v="2022-02-01T00:00:00"/>
    <x v="0"/>
  </r>
  <r>
    <s v="Rural"/>
    <n v="2022"/>
    <s v="February"/>
    <n v="166.7"/>
    <s v="Milk and products"/>
    <n v="160.69999999999999"/>
    <x v="0"/>
    <d v="2022-02-01T00:00:00"/>
    <x v="0"/>
  </r>
  <r>
    <s v="Rural"/>
    <n v="2022"/>
    <s v="February"/>
    <n v="166.7"/>
    <s v="Oils and fats"/>
    <n v="192.6"/>
    <x v="0"/>
    <d v="2022-02-01T00:00:00"/>
    <x v="0"/>
  </r>
  <r>
    <s v="Rural"/>
    <n v="2022"/>
    <s v="February"/>
    <n v="166.7"/>
    <s v="Fruits"/>
    <n v="151.4"/>
    <x v="0"/>
    <d v="2022-02-01T00:00:00"/>
    <x v="0"/>
  </r>
  <r>
    <s v="Rural"/>
    <n v="2022"/>
    <s v="February"/>
    <n v="166.7"/>
    <s v="Vegetables"/>
    <n v="155.19999999999999"/>
    <x v="0"/>
    <d v="2022-02-01T00:00:00"/>
    <x v="0"/>
  </r>
  <r>
    <s v="Rural"/>
    <n v="2022"/>
    <s v="February"/>
    <n v="166.7"/>
    <s v="Pulses and products"/>
    <n v="163.9"/>
    <x v="0"/>
    <d v="2022-02-01T00:00:00"/>
    <x v="0"/>
  </r>
  <r>
    <s v="Rural"/>
    <n v="2022"/>
    <s v="February"/>
    <n v="166.7"/>
    <s v="Sugar and Confectionery"/>
    <n v="118.1"/>
    <x v="0"/>
    <d v="2022-02-01T00:00:00"/>
    <x v="0"/>
  </r>
  <r>
    <s v="Rural"/>
    <n v="2022"/>
    <s v="February"/>
    <n v="166.7"/>
    <s v="Spices"/>
    <n v="175.4"/>
    <x v="0"/>
    <d v="2022-02-01T00:00:00"/>
    <x v="0"/>
  </r>
  <r>
    <s v="Rural"/>
    <n v="2022"/>
    <s v="February"/>
    <n v="166.7"/>
    <s v="Non-alcoholic beverages"/>
    <n v="170.5"/>
    <x v="0"/>
    <d v="2022-02-01T00:00:00"/>
    <x v="0"/>
  </r>
  <r>
    <s v="Rural"/>
    <n v="2022"/>
    <s v="February"/>
    <n v="166.7"/>
    <s v="Prepared meals, snacks, sweets etc."/>
    <n v="176.3"/>
    <x v="0"/>
    <d v="2022-02-01T00:00:00"/>
    <x v="0"/>
  </r>
  <r>
    <s v="Rural"/>
    <n v="2022"/>
    <s v="February"/>
    <n v="166.7"/>
    <s v="Food and beverages"/>
    <n v="163.9"/>
    <x v="0"/>
    <d v="2022-02-01T00:00:00"/>
    <x v="0"/>
  </r>
  <r>
    <s v="Rural"/>
    <n v="2022"/>
    <s v="February"/>
    <n v="166.7"/>
    <s v="Fuel and light"/>
    <n v="167.4"/>
    <x v="1"/>
    <d v="2022-02-01T00:00:00"/>
    <x v="0"/>
  </r>
  <r>
    <s v="Rural"/>
    <n v="2022"/>
    <s v="February"/>
    <n v="166.7"/>
    <s v="Health"/>
    <n v="175.3"/>
    <x v="2"/>
    <d v="2022-02-01T00:00:00"/>
    <x v="0"/>
  </r>
  <r>
    <s v="Rural"/>
    <n v="2022"/>
    <s v="February"/>
    <n v="166.7"/>
    <s v="Transport and communication"/>
    <n v="161.19999999999999"/>
    <x v="3"/>
    <d v="2022-02-01T00:00:00"/>
    <x v="0"/>
  </r>
  <r>
    <s v="Rural"/>
    <n v="2022"/>
    <s v="February"/>
    <n v="166.7"/>
    <s v="Education"/>
    <n v="170.3"/>
    <x v="4"/>
    <d v="2022-02-01T00:00:00"/>
    <x v="0"/>
  </r>
  <r>
    <s v="Urban"/>
    <n v="2022"/>
    <s v="February"/>
    <n v="165.5"/>
    <s v="Cereals and products"/>
    <n v="152.5"/>
    <x v="0"/>
    <d v="2022-02-01T00:00:00"/>
    <x v="0"/>
  </r>
  <r>
    <s v="Urban"/>
    <n v="2022"/>
    <s v="February"/>
    <n v="165.5"/>
    <s v="Meat and fish"/>
    <n v="205.2"/>
    <x v="0"/>
    <d v="2022-02-01T00:00:00"/>
    <x v="0"/>
  </r>
  <r>
    <s v="Urban"/>
    <n v="2022"/>
    <s v="February"/>
    <n v="165.5"/>
    <s v="Egg"/>
    <n v="176.4"/>
    <x v="0"/>
    <d v="2022-02-01T00:00:00"/>
    <x v="0"/>
  </r>
  <r>
    <s v="Urban"/>
    <n v="2022"/>
    <s v="February"/>
    <n v="165.5"/>
    <s v="Milk and products"/>
    <n v="160.6"/>
    <x v="0"/>
    <d v="2022-02-01T00:00:00"/>
    <x v="0"/>
  </r>
  <r>
    <s v="Urban"/>
    <n v="2022"/>
    <s v="February"/>
    <n v="165.5"/>
    <s v="Oils and fats"/>
    <n v="171.5"/>
    <x v="0"/>
    <d v="2022-02-01T00:00:00"/>
    <x v="0"/>
  </r>
  <r>
    <s v="Urban"/>
    <n v="2022"/>
    <s v="February"/>
    <n v="165.5"/>
    <s v="Fruits"/>
    <n v="156.4"/>
    <x v="0"/>
    <d v="2022-02-01T00:00:00"/>
    <x v="0"/>
  </r>
  <r>
    <s v="Urban"/>
    <n v="2022"/>
    <s v="February"/>
    <n v="165.5"/>
    <s v="Vegetables"/>
    <n v="198"/>
    <x v="0"/>
    <d v="2022-02-01T00:00:00"/>
    <x v="0"/>
  </r>
  <r>
    <s v="Urban"/>
    <n v="2022"/>
    <s v="February"/>
    <n v="165.5"/>
    <s v="Pulses and products"/>
    <n v="163.19999999999999"/>
    <x v="0"/>
    <d v="2022-02-01T00:00:00"/>
    <x v="0"/>
  </r>
  <r>
    <s v="Urban"/>
    <n v="2022"/>
    <s v="February"/>
    <n v="165.5"/>
    <s v="Sugar and Confectionery"/>
    <n v="120.6"/>
    <x v="0"/>
    <d v="2022-02-01T00:00:00"/>
    <x v="0"/>
  </r>
  <r>
    <s v="Urban"/>
    <n v="2022"/>
    <s v="February"/>
    <n v="165.5"/>
    <s v="Spices"/>
    <n v="172.2"/>
    <x v="0"/>
    <d v="2022-02-01T00:00:00"/>
    <x v="0"/>
  </r>
  <r>
    <s v="Urban"/>
    <n v="2022"/>
    <s v="February"/>
    <n v="165.5"/>
    <s v="Non-alcoholic beverages"/>
    <n v="156.69999999999999"/>
    <x v="0"/>
    <d v="2022-02-01T00:00:00"/>
    <x v="0"/>
  </r>
  <r>
    <s v="Urban"/>
    <n v="2022"/>
    <s v="February"/>
    <n v="165.5"/>
    <s v="Prepared meals, snacks, sweets etc."/>
    <n v="180"/>
    <x v="0"/>
    <d v="2022-02-01T00:00:00"/>
    <x v="0"/>
  </r>
  <r>
    <s v="Urban"/>
    <n v="2022"/>
    <s v="February"/>
    <n v="165.5"/>
    <s v="Food and beverages"/>
    <n v="170.2"/>
    <x v="0"/>
    <d v="2022-02-01T00:00:00"/>
    <x v="0"/>
  </r>
  <r>
    <s v="Urban"/>
    <n v="2022"/>
    <s v="February"/>
    <n v="165.5"/>
    <s v="Fuel and light"/>
    <n v="163"/>
    <x v="1"/>
    <d v="2022-02-01T00:00:00"/>
    <x v="0"/>
  </r>
  <r>
    <s v="Urban"/>
    <n v="2022"/>
    <s v="February"/>
    <n v="165.5"/>
    <s v="Health"/>
    <n v="167.2"/>
    <x v="2"/>
    <d v="2022-02-01T00:00:00"/>
    <x v="0"/>
  </r>
  <r>
    <s v="Urban"/>
    <n v="2022"/>
    <s v="February"/>
    <n v="165.5"/>
    <s v="Transport and communication"/>
    <n v="153.1"/>
    <x v="3"/>
    <d v="2022-02-01T00:00:00"/>
    <x v="0"/>
  </r>
  <r>
    <s v="Urban"/>
    <n v="2022"/>
    <s v="February"/>
    <n v="165.5"/>
    <s v="Education"/>
    <n v="162"/>
    <x v="4"/>
    <d v="2022-02-01T00:00:00"/>
    <x v="0"/>
  </r>
  <r>
    <s v="Rural+Urban"/>
    <n v="2022"/>
    <s v="February"/>
    <n v="166.1"/>
    <s v="Cereals and products"/>
    <n v="150"/>
    <x v="0"/>
    <d v="2022-02-01T00:00:00"/>
    <x v="0"/>
  </r>
  <r>
    <s v="Rural+Urban"/>
    <n v="2022"/>
    <s v="February"/>
    <n v="166.1"/>
    <s v="Meat and fish"/>
    <n v="200.6"/>
    <x v="0"/>
    <d v="2022-02-01T00:00:00"/>
    <x v="0"/>
  </r>
  <r>
    <s v="Rural+Urban"/>
    <n v="2022"/>
    <s v="February"/>
    <n v="166.1"/>
    <s v="Egg"/>
    <n v="175.8"/>
    <x v="0"/>
    <d v="2022-02-01T00:00:00"/>
    <x v="0"/>
  </r>
  <r>
    <s v="Rural+Urban"/>
    <n v="2022"/>
    <s v="February"/>
    <n v="166.1"/>
    <s v="Milk and products"/>
    <n v="160.69999999999999"/>
    <x v="0"/>
    <d v="2022-02-01T00:00:00"/>
    <x v="0"/>
  </r>
  <r>
    <s v="Rural+Urban"/>
    <n v="2022"/>
    <s v="February"/>
    <n v="166.1"/>
    <s v="Oils and fats"/>
    <n v="184.9"/>
    <x v="0"/>
    <d v="2022-02-01T00:00:00"/>
    <x v="0"/>
  </r>
  <r>
    <s v="Rural+Urban"/>
    <n v="2022"/>
    <s v="February"/>
    <n v="166.1"/>
    <s v="Fruits"/>
    <n v="153.69999999999999"/>
    <x v="0"/>
    <d v="2022-02-01T00:00:00"/>
    <x v="0"/>
  </r>
  <r>
    <s v="Rural+Urban"/>
    <n v="2022"/>
    <s v="February"/>
    <n v="166.1"/>
    <s v="Vegetables"/>
    <n v="169.7"/>
    <x v="0"/>
    <d v="2022-02-01T00:00:00"/>
    <x v="0"/>
  </r>
  <r>
    <s v="Rural+Urban"/>
    <n v="2022"/>
    <s v="February"/>
    <n v="166.1"/>
    <s v="Pulses and products"/>
    <n v="163.69999999999999"/>
    <x v="0"/>
    <d v="2022-02-01T00:00:00"/>
    <x v="0"/>
  </r>
  <r>
    <s v="Rural+Urban"/>
    <n v="2022"/>
    <s v="February"/>
    <n v="166.1"/>
    <s v="Sugar and Confectionery"/>
    <n v="118.9"/>
    <x v="0"/>
    <d v="2022-02-01T00:00:00"/>
    <x v="0"/>
  </r>
  <r>
    <s v="Rural+Urban"/>
    <n v="2022"/>
    <s v="February"/>
    <n v="166.1"/>
    <s v="Spices"/>
    <n v="174.3"/>
    <x v="0"/>
    <d v="2022-02-01T00:00:00"/>
    <x v="0"/>
  </r>
  <r>
    <s v="Rural+Urban"/>
    <n v="2022"/>
    <s v="February"/>
    <n v="166.1"/>
    <s v="Non-alcoholic beverages"/>
    <n v="164.7"/>
    <x v="0"/>
    <d v="2022-02-01T00:00:00"/>
    <x v="0"/>
  </r>
  <r>
    <s v="Rural+Urban"/>
    <n v="2022"/>
    <s v="February"/>
    <n v="166.1"/>
    <s v="Prepared meals, snacks, sweets etc."/>
    <n v="178"/>
    <x v="0"/>
    <d v="2022-02-01T00:00:00"/>
    <x v="0"/>
  </r>
  <r>
    <s v="Rural+Urban"/>
    <n v="2022"/>
    <s v="February"/>
    <n v="166.1"/>
    <s v="Food and beverages"/>
    <n v="166.2"/>
    <x v="0"/>
    <d v="2022-02-01T00:00:00"/>
    <x v="0"/>
  </r>
  <r>
    <s v="Rural+Urban"/>
    <n v="2022"/>
    <s v="February"/>
    <n v="166.1"/>
    <s v="Fuel and light"/>
    <n v="165.7"/>
    <x v="1"/>
    <d v="2022-02-01T00:00:00"/>
    <x v="0"/>
  </r>
  <r>
    <s v="Rural+Urban"/>
    <n v="2022"/>
    <s v="February"/>
    <n v="166.1"/>
    <s v="Health"/>
    <n v="172.2"/>
    <x v="2"/>
    <d v="2022-02-01T00:00:00"/>
    <x v="0"/>
  </r>
  <r>
    <s v="Rural+Urban"/>
    <n v="2022"/>
    <s v="February"/>
    <n v="166.1"/>
    <s v="Transport and communication"/>
    <n v="156.9"/>
    <x v="3"/>
    <d v="2022-02-01T00:00:00"/>
    <x v="0"/>
  </r>
  <r>
    <s v="Rural+Urban"/>
    <n v="2022"/>
    <s v="February"/>
    <n v="166.1"/>
    <s v="Education"/>
    <n v="165.4"/>
    <x v="4"/>
    <d v="2022-02-01T00:00:00"/>
    <x v="0"/>
  </r>
  <r>
    <s v="Rural"/>
    <n v="2022"/>
    <s v="March"/>
    <n v="168.7"/>
    <s v="Cereals and products"/>
    <n v="150.19999999999999"/>
    <x v="0"/>
    <d v="2022-03-01T00:00:00"/>
    <x v="0"/>
  </r>
  <r>
    <s v="Rural"/>
    <n v="2022"/>
    <s v="March"/>
    <n v="168.7"/>
    <s v="Meat and fish"/>
    <n v="208"/>
    <x v="0"/>
    <d v="2022-03-01T00:00:00"/>
    <x v="0"/>
  </r>
  <r>
    <s v="Rural"/>
    <n v="2022"/>
    <s v="March"/>
    <n v="168.7"/>
    <s v="Egg"/>
    <n v="167.9"/>
    <x v="0"/>
    <d v="2022-03-01T00:00:00"/>
    <x v="0"/>
  </r>
  <r>
    <s v="Rural"/>
    <n v="2022"/>
    <s v="March"/>
    <n v="168.7"/>
    <s v="Milk and products"/>
    <n v="162"/>
    <x v="0"/>
    <d v="2022-03-01T00:00:00"/>
    <x v="0"/>
  </r>
  <r>
    <s v="Rural"/>
    <n v="2022"/>
    <s v="March"/>
    <n v="168.7"/>
    <s v="Oils and fats"/>
    <n v="203.1"/>
    <x v="0"/>
    <d v="2022-03-01T00:00:00"/>
    <x v="0"/>
  </r>
  <r>
    <s v="Rural"/>
    <n v="2022"/>
    <s v="March"/>
    <n v="168.7"/>
    <s v="Fruits"/>
    <n v="155.9"/>
    <x v="0"/>
    <d v="2022-03-01T00:00:00"/>
    <x v="0"/>
  </r>
  <r>
    <s v="Rural"/>
    <n v="2022"/>
    <s v="March"/>
    <n v="168.7"/>
    <s v="Vegetables"/>
    <n v="155.80000000000001"/>
    <x v="0"/>
    <d v="2022-03-01T00:00:00"/>
    <x v="0"/>
  </r>
  <r>
    <s v="Rural"/>
    <n v="2022"/>
    <s v="March"/>
    <n v="168.7"/>
    <s v="Pulses and products"/>
    <n v="164.2"/>
    <x v="0"/>
    <d v="2022-03-01T00:00:00"/>
    <x v="0"/>
  </r>
  <r>
    <s v="Rural"/>
    <n v="2022"/>
    <s v="March"/>
    <n v="168.7"/>
    <s v="Sugar and Confectionery"/>
    <n v="118.1"/>
    <x v="0"/>
    <d v="2022-03-01T00:00:00"/>
    <x v="0"/>
  </r>
  <r>
    <s v="Rural"/>
    <n v="2022"/>
    <s v="March"/>
    <n v="168.7"/>
    <s v="Spices"/>
    <n v="178.7"/>
    <x v="0"/>
    <d v="2022-03-01T00:00:00"/>
    <x v="0"/>
  </r>
  <r>
    <s v="Rural"/>
    <n v="2022"/>
    <s v="March"/>
    <n v="168.7"/>
    <s v="Non-alcoholic beverages"/>
    <n v="171.2"/>
    <x v="0"/>
    <d v="2022-03-01T00:00:00"/>
    <x v="0"/>
  </r>
  <r>
    <s v="Rural"/>
    <n v="2022"/>
    <s v="March"/>
    <n v="168.7"/>
    <s v="Prepared meals, snacks, sweets etc."/>
    <n v="177.4"/>
    <x v="0"/>
    <d v="2022-03-01T00:00:00"/>
    <x v="0"/>
  </r>
  <r>
    <s v="Rural"/>
    <n v="2022"/>
    <s v="March"/>
    <n v="168.7"/>
    <s v="Food and beverages"/>
    <n v="166.6"/>
    <x v="0"/>
    <d v="2022-03-01T00:00:00"/>
    <x v="0"/>
  </r>
  <r>
    <s v="Rural"/>
    <n v="2022"/>
    <s v="March"/>
    <n v="168.7"/>
    <s v="Fuel and light"/>
    <n v="168.9"/>
    <x v="1"/>
    <d v="2022-03-01T00:00:00"/>
    <x v="0"/>
  </r>
  <r>
    <s v="Rural"/>
    <n v="2022"/>
    <s v="March"/>
    <n v="168.7"/>
    <s v="Health"/>
    <n v="176"/>
    <x v="2"/>
    <d v="2022-03-01T00:00:00"/>
    <x v="0"/>
  </r>
  <r>
    <s v="Rural"/>
    <n v="2022"/>
    <s v="March"/>
    <n v="168.7"/>
    <s v="Transport and communication"/>
    <n v="162"/>
    <x v="3"/>
    <d v="2022-03-01T00:00:00"/>
    <x v="0"/>
  </r>
  <r>
    <s v="Rural"/>
    <n v="2022"/>
    <s v="March"/>
    <n v="168.7"/>
    <s v="Education"/>
    <n v="170.6"/>
    <x v="4"/>
    <d v="2022-03-01T00:00:00"/>
    <x v="0"/>
  </r>
  <r>
    <s v="Urban"/>
    <n v="2022"/>
    <s v="March"/>
    <n v="166.5"/>
    <s v="Cereals and products"/>
    <n v="153.69999999999999"/>
    <x v="0"/>
    <d v="2022-03-01T00:00:00"/>
    <x v="0"/>
  </r>
  <r>
    <s v="Urban"/>
    <n v="2022"/>
    <s v="March"/>
    <n v="166.5"/>
    <s v="Meat and fish"/>
    <n v="215.8"/>
    <x v="0"/>
    <d v="2022-03-01T00:00:00"/>
    <x v="0"/>
  </r>
  <r>
    <s v="Urban"/>
    <n v="2022"/>
    <s v="March"/>
    <n v="166.5"/>
    <s v="Egg"/>
    <n v="167.7"/>
    <x v="0"/>
    <d v="2022-03-01T00:00:00"/>
    <x v="0"/>
  </r>
  <r>
    <s v="Urban"/>
    <n v="2022"/>
    <s v="March"/>
    <n v="166.5"/>
    <s v="Milk and products"/>
    <n v="162.6"/>
    <x v="0"/>
    <d v="2022-03-01T00:00:00"/>
    <x v="0"/>
  </r>
  <r>
    <s v="Urban"/>
    <n v="2022"/>
    <s v="March"/>
    <n v="166.5"/>
    <s v="Oils and fats"/>
    <n v="180"/>
    <x v="0"/>
    <d v="2022-03-01T00:00:00"/>
    <x v="0"/>
  </r>
  <r>
    <s v="Urban"/>
    <n v="2022"/>
    <s v="March"/>
    <n v="166.5"/>
    <s v="Fruits"/>
    <n v="159.6"/>
    <x v="0"/>
    <d v="2022-03-01T00:00:00"/>
    <x v="0"/>
  </r>
  <r>
    <s v="Urban"/>
    <n v="2022"/>
    <s v="March"/>
    <n v="166.5"/>
    <s v="Vegetables"/>
    <n v="188.4"/>
    <x v="0"/>
    <d v="2022-03-01T00:00:00"/>
    <x v="0"/>
  </r>
  <r>
    <s v="Urban"/>
    <n v="2022"/>
    <s v="March"/>
    <n v="166.5"/>
    <s v="Pulses and products"/>
    <n v="163.4"/>
    <x v="0"/>
    <d v="2022-03-01T00:00:00"/>
    <x v="0"/>
  </r>
  <r>
    <s v="Urban"/>
    <n v="2022"/>
    <s v="March"/>
    <n v="166.5"/>
    <s v="Sugar and Confectionery"/>
    <n v="120.3"/>
    <x v="0"/>
    <d v="2022-03-01T00:00:00"/>
    <x v="0"/>
  </r>
  <r>
    <s v="Urban"/>
    <n v="2022"/>
    <s v="March"/>
    <n v="166.5"/>
    <s v="Spices"/>
    <n v="174.7"/>
    <x v="0"/>
    <d v="2022-03-01T00:00:00"/>
    <x v="0"/>
  </r>
  <r>
    <s v="Urban"/>
    <n v="2022"/>
    <s v="March"/>
    <n v="166.5"/>
    <s v="Non-alcoholic beverages"/>
    <n v="157.1"/>
    <x v="0"/>
    <d v="2022-03-01T00:00:00"/>
    <x v="0"/>
  </r>
  <r>
    <s v="Urban"/>
    <n v="2022"/>
    <s v="March"/>
    <n v="166.5"/>
    <s v="Prepared meals, snacks, sweets etc."/>
    <n v="181.5"/>
    <x v="0"/>
    <d v="2022-03-01T00:00:00"/>
    <x v="0"/>
  </r>
  <r>
    <s v="Urban"/>
    <n v="2022"/>
    <s v="March"/>
    <n v="166.5"/>
    <s v="Food and beverages"/>
    <n v="171.5"/>
    <x v="0"/>
    <d v="2022-03-01T00:00:00"/>
    <x v="0"/>
  </r>
  <r>
    <s v="Urban"/>
    <n v="2022"/>
    <s v="March"/>
    <n v="166.5"/>
    <s v="Fuel and light"/>
    <n v="164.5"/>
    <x v="1"/>
    <d v="2022-03-01T00:00:00"/>
    <x v="0"/>
  </r>
  <r>
    <s v="Urban"/>
    <n v="2022"/>
    <s v="March"/>
    <n v="166.5"/>
    <s v="Health"/>
    <n v="168.2"/>
    <x v="2"/>
    <d v="2022-03-01T00:00:00"/>
    <x v="0"/>
  </r>
  <r>
    <s v="Urban"/>
    <n v="2022"/>
    <s v="March"/>
    <n v="166.5"/>
    <s v="Transport and communication"/>
    <n v="154.19999999999999"/>
    <x v="3"/>
    <d v="2022-03-01T00:00:00"/>
    <x v="0"/>
  </r>
  <r>
    <s v="Urban"/>
    <n v="2022"/>
    <s v="March"/>
    <n v="166.5"/>
    <s v="Education"/>
    <n v="162.69999999999999"/>
    <x v="4"/>
    <d v="2022-03-01T00:00:00"/>
    <x v="0"/>
  </r>
  <r>
    <s v="Rural+Urban"/>
    <n v="2022"/>
    <s v="March"/>
    <n v="167.7"/>
    <s v="Cereals and products"/>
    <n v="151.30000000000001"/>
    <x v="0"/>
    <d v="2022-03-01T00:00:00"/>
    <x v="0"/>
  </r>
  <r>
    <s v="Rural+Urban"/>
    <n v="2022"/>
    <s v="March"/>
    <n v="167.7"/>
    <s v="Meat and fish"/>
    <n v="210.7"/>
    <x v="0"/>
    <d v="2022-03-01T00:00:00"/>
    <x v="0"/>
  </r>
  <r>
    <s v="Rural+Urban"/>
    <n v="2022"/>
    <s v="March"/>
    <n v="167.7"/>
    <s v="Egg"/>
    <n v="167.8"/>
    <x v="0"/>
    <d v="2022-03-01T00:00:00"/>
    <x v="0"/>
  </r>
  <r>
    <s v="Rural+Urban"/>
    <n v="2022"/>
    <s v="March"/>
    <n v="167.7"/>
    <s v="Milk and products"/>
    <n v="162.19999999999999"/>
    <x v="0"/>
    <d v="2022-03-01T00:00:00"/>
    <x v="0"/>
  </r>
  <r>
    <s v="Rural+Urban"/>
    <n v="2022"/>
    <s v="March"/>
    <n v="167.7"/>
    <s v="Oils and fats"/>
    <n v="194.6"/>
    <x v="0"/>
    <d v="2022-03-01T00:00:00"/>
    <x v="0"/>
  </r>
  <r>
    <s v="Rural+Urban"/>
    <n v="2022"/>
    <s v="March"/>
    <n v="167.7"/>
    <s v="Fruits"/>
    <n v="157.6"/>
    <x v="0"/>
    <d v="2022-03-01T00:00:00"/>
    <x v="0"/>
  </r>
  <r>
    <s v="Rural+Urban"/>
    <n v="2022"/>
    <s v="March"/>
    <n v="167.7"/>
    <s v="Vegetables"/>
    <n v="166.9"/>
    <x v="0"/>
    <d v="2022-03-01T00:00:00"/>
    <x v="0"/>
  </r>
  <r>
    <s v="Rural+Urban"/>
    <n v="2022"/>
    <s v="March"/>
    <n v="167.7"/>
    <s v="Pulses and products"/>
    <n v="163.9"/>
    <x v="0"/>
    <d v="2022-03-01T00:00:00"/>
    <x v="0"/>
  </r>
  <r>
    <s v="Rural+Urban"/>
    <n v="2022"/>
    <s v="March"/>
    <n v="167.7"/>
    <s v="Sugar and Confectionery"/>
    <n v="118.8"/>
    <x v="0"/>
    <d v="2022-03-01T00:00:00"/>
    <x v="0"/>
  </r>
  <r>
    <s v="Rural+Urban"/>
    <n v="2022"/>
    <s v="March"/>
    <n v="167.7"/>
    <s v="Spices"/>
    <n v="177.4"/>
    <x v="0"/>
    <d v="2022-03-01T00:00:00"/>
    <x v="0"/>
  </r>
  <r>
    <s v="Rural+Urban"/>
    <n v="2022"/>
    <s v="March"/>
    <n v="167.7"/>
    <s v="Non-alcoholic beverages"/>
    <n v="165.3"/>
    <x v="0"/>
    <d v="2022-03-01T00:00:00"/>
    <x v="0"/>
  </r>
  <r>
    <s v="Rural+Urban"/>
    <n v="2022"/>
    <s v="March"/>
    <n v="167.7"/>
    <s v="Prepared meals, snacks, sweets etc."/>
    <n v="179.3"/>
    <x v="0"/>
    <d v="2022-03-01T00:00:00"/>
    <x v="0"/>
  </r>
  <r>
    <s v="Rural+Urban"/>
    <n v="2022"/>
    <s v="March"/>
    <n v="167.7"/>
    <s v="Food and beverages"/>
    <n v="168.4"/>
    <x v="0"/>
    <d v="2022-03-01T00:00:00"/>
    <x v="0"/>
  </r>
  <r>
    <s v="Rural+Urban"/>
    <n v="2022"/>
    <s v="March"/>
    <n v="167.7"/>
    <s v="Fuel and light"/>
    <n v="167.2"/>
    <x v="1"/>
    <d v="2022-03-01T00:00:00"/>
    <x v="0"/>
  </r>
  <r>
    <s v="Rural+Urban"/>
    <n v="2022"/>
    <s v="March"/>
    <n v="167.7"/>
    <s v="Health"/>
    <n v="173"/>
    <x v="2"/>
    <d v="2022-03-01T00:00:00"/>
    <x v="0"/>
  </r>
  <r>
    <s v="Rural+Urban"/>
    <n v="2022"/>
    <s v="March"/>
    <n v="167.7"/>
    <s v="Transport and communication"/>
    <n v="157.9"/>
    <x v="3"/>
    <d v="2022-03-01T00:00:00"/>
    <x v="0"/>
  </r>
  <r>
    <s v="Rural+Urban"/>
    <n v="2022"/>
    <s v="March"/>
    <n v="167.7"/>
    <s v="Education"/>
    <n v="166"/>
    <x v="4"/>
    <d v="2022-03-01T00:00:00"/>
    <x v="0"/>
  </r>
  <r>
    <s v="Rural"/>
    <n v="2022"/>
    <s v="April"/>
    <n v="170.8"/>
    <s v="Cereals and products"/>
    <n v="151.80000000000001"/>
    <x v="0"/>
    <d v="2022-04-01T00:00:00"/>
    <x v="0"/>
  </r>
  <r>
    <s v="Rural"/>
    <n v="2022"/>
    <s v="April"/>
    <n v="170.8"/>
    <s v="Meat and fish"/>
    <n v="209.7"/>
    <x v="0"/>
    <d v="2022-04-01T00:00:00"/>
    <x v="0"/>
  </r>
  <r>
    <s v="Rural"/>
    <n v="2022"/>
    <s v="April"/>
    <n v="170.8"/>
    <s v="Egg"/>
    <n v="164.5"/>
    <x v="0"/>
    <d v="2022-04-01T00:00:00"/>
    <x v="0"/>
  </r>
  <r>
    <s v="Rural"/>
    <n v="2022"/>
    <s v="April"/>
    <n v="170.8"/>
    <s v="Milk and products"/>
    <n v="163.80000000000001"/>
    <x v="0"/>
    <d v="2022-04-01T00:00:00"/>
    <x v="0"/>
  </r>
  <r>
    <s v="Rural"/>
    <n v="2022"/>
    <s v="April"/>
    <n v="170.8"/>
    <s v="Oils and fats"/>
    <n v="207.4"/>
    <x v="0"/>
    <d v="2022-04-01T00:00:00"/>
    <x v="0"/>
  </r>
  <r>
    <s v="Rural"/>
    <n v="2022"/>
    <s v="April"/>
    <n v="170.8"/>
    <s v="Fruits"/>
    <n v="169.7"/>
    <x v="0"/>
    <d v="2022-04-01T00:00:00"/>
    <x v="0"/>
  </r>
  <r>
    <s v="Rural"/>
    <n v="2022"/>
    <s v="April"/>
    <n v="170.8"/>
    <s v="Vegetables"/>
    <n v="153.6"/>
    <x v="0"/>
    <d v="2022-04-01T00:00:00"/>
    <x v="0"/>
  </r>
  <r>
    <s v="Rural"/>
    <n v="2022"/>
    <s v="April"/>
    <n v="170.8"/>
    <s v="Pulses and products"/>
    <n v="165.1"/>
    <x v="0"/>
    <d v="2022-04-01T00:00:00"/>
    <x v="0"/>
  </r>
  <r>
    <s v="Rural"/>
    <n v="2022"/>
    <s v="April"/>
    <n v="170.8"/>
    <s v="Sugar and Confectionery"/>
    <n v="118.2"/>
    <x v="0"/>
    <d v="2022-04-01T00:00:00"/>
    <x v="0"/>
  </r>
  <r>
    <s v="Rural"/>
    <n v="2022"/>
    <s v="April"/>
    <n v="170.8"/>
    <s v="Spices"/>
    <n v="182.9"/>
    <x v="0"/>
    <d v="2022-04-01T00:00:00"/>
    <x v="0"/>
  </r>
  <r>
    <s v="Rural"/>
    <n v="2022"/>
    <s v="April"/>
    <n v="170.8"/>
    <s v="Non-alcoholic beverages"/>
    <n v="172.4"/>
    <x v="0"/>
    <d v="2022-04-01T00:00:00"/>
    <x v="0"/>
  </r>
  <r>
    <s v="Rural"/>
    <n v="2022"/>
    <s v="April"/>
    <n v="170.8"/>
    <s v="Prepared meals, snacks, sweets etc."/>
    <n v="178.9"/>
    <x v="0"/>
    <d v="2022-04-01T00:00:00"/>
    <x v="0"/>
  </r>
  <r>
    <s v="Rural"/>
    <n v="2022"/>
    <s v="April"/>
    <n v="170.8"/>
    <s v="Food and beverages"/>
    <n v="168.6"/>
    <x v="0"/>
    <d v="2022-04-01T00:00:00"/>
    <x v="0"/>
  </r>
  <r>
    <s v="Rural"/>
    <n v="2022"/>
    <s v="April"/>
    <n v="170.8"/>
    <s v="Fuel and light"/>
    <n v="173.3"/>
    <x v="1"/>
    <d v="2022-04-01T00:00:00"/>
    <x v="0"/>
  </r>
  <r>
    <s v="Rural"/>
    <n v="2022"/>
    <s v="April"/>
    <n v="170.8"/>
    <s v="Health"/>
    <n v="177"/>
    <x v="2"/>
    <d v="2022-04-01T00:00:00"/>
    <x v="0"/>
  </r>
  <r>
    <s v="Rural"/>
    <n v="2022"/>
    <s v="April"/>
    <n v="170.8"/>
    <s v="Transport and communication"/>
    <n v="166.2"/>
    <x v="3"/>
    <d v="2022-04-01T00:00:00"/>
    <x v="0"/>
  </r>
  <r>
    <s v="Rural"/>
    <n v="2022"/>
    <s v="April"/>
    <n v="170.8"/>
    <s v="Education"/>
    <n v="170.9"/>
    <x v="4"/>
    <d v="2022-04-01T00:00:00"/>
    <x v="0"/>
  </r>
  <r>
    <s v="Urban"/>
    <n v="2022"/>
    <s v="April"/>
    <n v="169.2"/>
    <s v="Cereals and products"/>
    <n v="155.4"/>
    <x v="0"/>
    <d v="2022-04-01T00:00:00"/>
    <x v="0"/>
  </r>
  <r>
    <s v="Urban"/>
    <n v="2022"/>
    <s v="April"/>
    <n v="169.2"/>
    <s v="Meat and fish"/>
    <n v="215.8"/>
    <x v="0"/>
    <d v="2022-04-01T00:00:00"/>
    <x v="0"/>
  </r>
  <r>
    <s v="Urban"/>
    <n v="2022"/>
    <s v="April"/>
    <n v="169.2"/>
    <s v="Egg"/>
    <n v="164.6"/>
    <x v="0"/>
    <d v="2022-04-01T00:00:00"/>
    <x v="0"/>
  </r>
  <r>
    <s v="Urban"/>
    <n v="2022"/>
    <s v="April"/>
    <n v="169.2"/>
    <s v="Milk and products"/>
    <n v="164.2"/>
    <x v="0"/>
    <d v="2022-04-01T00:00:00"/>
    <x v="0"/>
  </r>
  <r>
    <s v="Urban"/>
    <n v="2022"/>
    <s v="April"/>
    <n v="169.2"/>
    <s v="Oils and fats"/>
    <n v="186"/>
    <x v="0"/>
    <d v="2022-04-01T00:00:00"/>
    <x v="0"/>
  </r>
  <r>
    <s v="Urban"/>
    <n v="2022"/>
    <s v="April"/>
    <n v="169.2"/>
    <s v="Fruits"/>
    <n v="175.9"/>
    <x v="0"/>
    <d v="2022-04-01T00:00:00"/>
    <x v="0"/>
  </r>
  <r>
    <s v="Urban"/>
    <n v="2022"/>
    <s v="April"/>
    <n v="169.2"/>
    <s v="Vegetables"/>
    <n v="190.7"/>
    <x v="0"/>
    <d v="2022-04-01T00:00:00"/>
    <x v="0"/>
  </r>
  <r>
    <s v="Urban"/>
    <n v="2022"/>
    <s v="April"/>
    <n v="169.2"/>
    <s v="Pulses and products"/>
    <n v="164"/>
    <x v="0"/>
    <d v="2022-04-01T00:00:00"/>
    <x v="0"/>
  </r>
  <r>
    <s v="Urban"/>
    <n v="2022"/>
    <s v="April"/>
    <n v="169.2"/>
    <s v="Sugar and Confectionery"/>
    <n v="120.5"/>
    <x v="0"/>
    <d v="2022-04-01T00:00:00"/>
    <x v="0"/>
  </r>
  <r>
    <s v="Urban"/>
    <n v="2022"/>
    <s v="April"/>
    <n v="169.2"/>
    <s v="Spices"/>
    <n v="178"/>
    <x v="0"/>
    <d v="2022-04-01T00:00:00"/>
    <x v="0"/>
  </r>
  <r>
    <s v="Urban"/>
    <n v="2022"/>
    <s v="April"/>
    <n v="169.2"/>
    <s v="Non-alcoholic beverages"/>
    <n v="157.5"/>
    <x v="0"/>
    <d v="2022-04-01T00:00:00"/>
    <x v="0"/>
  </r>
  <r>
    <s v="Urban"/>
    <n v="2022"/>
    <s v="April"/>
    <n v="169.2"/>
    <s v="Prepared meals, snacks, sweets etc."/>
    <n v="183.3"/>
    <x v="0"/>
    <d v="2022-04-01T00:00:00"/>
    <x v="0"/>
  </r>
  <r>
    <s v="Urban"/>
    <n v="2022"/>
    <s v="April"/>
    <n v="169.2"/>
    <s v="Food and beverages"/>
    <n v="174.5"/>
    <x v="0"/>
    <d v="2022-04-01T00:00:00"/>
    <x v="0"/>
  </r>
  <r>
    <s v="Urban"/>
    <n v="2022"/>
    <s v="April"/>
    <n v="169.2"/>
    <s v="Fuel and light"/>
    <n v="170.5"/>
    <x v="1"/>
    <d v="2022-04-01T00:00:00"/>
    <x v="0"/>
  </r>
  <r>
    <s v="Urban"/>
    <n v="2022"/>
    <s v="April"/>
    <n v="169.2"/>
    <s v="Health"/>
    <n v="169"/>
    <x v="2"/>
    <d v="2022-04-01T00:00:00"/>
    <x v="0"/>
  </r>
  <r>
    <s v="Urban"/>
    <n v="2022"/>
    <s v="April"/>
    <n v="169.2"/>
    <s v="Transport and communication"/>
    <n v="159.30000000000001"/>
    <x v="3"/>
    <d v="2022-04-01T00:00:00"/>
    <x v="0"/>
  </r>
  <r>
    <s v="Urban"/>
    <n v="2022"/>
    <s v="April"/>
    <n v="169.2"/>
    <s v="Education"/>
    <n v="164"/>
    <x v="4"/>
    <d v="2022-04-01T00:00:00"/>
    <x v="0"/>
  </r>
  <r>
    <s v="Rural+Urban"/>
    <n v="2022"/>
    <s v="April"/>
    <n v="170.1"/>
    <s v="Cereals and products"/>
    <n v="152.9"/>
    <x v="0"/>
    <d v="2022-04-01T00:00:00"/>
    <x v="0"/>
  </r>
  <r>
    <s v="Rural+Urban"/>
    <n v="2022"/>
    <s v="April"/>
    <n v="170.1"/>
    <s v="Meat and fish"/>
    <n v="211.8"/>
    <x v="0"/>
    <d v="2022-04-01T00:00:00"/>
    <x v="0"/>
  </r>
  <r>
    <s v="Rural+Urban"/>
    <n v="2022"/>
    <s v="April"/>
    <n v="170.1"/>
    <s v="Egg"/>
    <n v="164.5"/>
    <x v="0"/>
    <d v="2022-04-01T00:00:00"/>
    <x v="0"/>
  </r>
  <r>
    <s v="Rural+Urban"/>
    <n v="2022"/>
    <s v="April"/>
    <n v="170.1"/>
    <s v="Milk and products"/>
    <n v="163.9"/>
    <x v="0"/>
    <d v="2022-04-01T00:00:00"/>
    <x v="0"/>
  </r>
  <r>
    <s v="Rural+Urban"/>
    <n v="2022"/>
    <s v="April"/>
    <n v="170.1"/>
    <s v="Oils and fats"/>
    <n v="199.5"/>
    <x v="0"/>
    <d v="2022-04-01T00:00:00"/>
    <x v="0"/>
  </r>
  <r>
    <s v="Rural+Urban"/>
    <n v="2022"/>
    <s v="April"/>
    <n v="170.1"/>
    <s v="Fruits"/>
    <n v="172.6"/>
    <x v="0"/>
    <d v="2022-04-01T00:00:00"/>
    <x v="0"/>
  </r>
  <r>
    <s v="Rural+Urban"/>
    <n v="2022"/>
    <s v="April"/>
    <n v="170.1"/>
    <s v="Vegetables"/>
    <n v="166.2"/>
    <x v="0"/>
    <d v="2022-04-01T00:00:00"/>
    <x v="0"/>
  </r>
  <r>
    <s v="Rural+Urban"/>
    <n v="2022"/>
    <s v="April"/>
    <n v="170.1"/>
    <s v="Pulses and products"/>
    <n v="164.7"/>
    <x v="0"/>
    <d v="2022-04-01T00:00:00"/>
    <x v="0"/>
  </r>
  <r>
    <s v="Rural+Urban"/>
    <n v="2022"/>
    <s v="April"/>
    <n v="170.1"/>
    <s v="Sugar and Confectionery"/>
    <n v="119"/>
    <x v="0"/>
    <d v="2022-04-01T00:00:00"/>
    <x v="0"/>
  </r>
  <r>
    <s v="Rural+Urban"/>
    <n v="2022"/>
    <s v="April"/>
    <n v="170.1"/>
    <s v="Spices"/>
    <n v="181.3"/>
    <x v="0"/>
    <d v="2022-04-01T00:00:00"/>
    <x v="0"/>
  </r>
  <r>
    <s v="Rural+Urban"/>
    <n v="2022"/>
    <s v="April"/>
    <n v="170.1"/>
    <s v="Non-alcoholic beverages"/>
    <n v="166.2"/>
    <x v="0"/>
    <d v="2022-04-01T00:00:00"/>
    <x v="0"/>
  </r>
  <r>
    <s v="Rural+Urban"/>
    <n v="2022"/>
    <s v="April"/>
    <n v="170.1"/>
    <s v="Prepared meals, snacks, sweets etc."/>
    <n v="180.9"/>
    <x v="0"/>
    <d v="2022-04-01T00:00:00"/>
    <x v="0"/>
  </r>
  <r>
    <s v="Rural+Urban"/>
    <n v="2022"/>
    <s v="April"/>
    <n v="170.1"/>
    <s v="Food and beverages"/>
    <n v="170.8"/>
    <x v="0"/>
    <d v="2022-04-01T00:00:00"/>
    <x v="0"/>
  </r>
  <r>
    <s v="Rural+Urban"/>
    <n v="2022"/>
    <s v="April"/>
    <n v="170.1"/>
    <s v="Fuel and light"/>
    <n v="172.2"/>
    <x v="1"/>
    <d v="2022-04-01T00:00:00"/>
    <x v="0"/>
  </r>
  <r>
    <s v="Rural+Urban"/>
    <n v="2022"/>
    <s v="April"/>
    <n v="170.1"/>
    <s v="Health"/>
    <n v="174"/>
    <x v="2"/>
    <d v="2022-04-01T00:00:00"/>
    <x v="0"/>
  </r>
  <r>
    <s v="Rural+Urban"/>
    <n v="2022"/>
    <s v="April"/>
    <n v="170.1"/>
    <s v="Transport and communication"/>
    <n v="162.6"/>
    <x v="3"/>
    <d v="2022-04-01T00:00:00"/>
    <x v="0"/>
  </r>
  <r>
    <s v="Rural+Urban"/>
    <n v="2022"/>
    <s v="April"/>
    <n v="170.1"/>
    <s v="Education"/>
    <n v="166.9"/>
    <x v="4"/>
    <d v="2022-04-01T00:00:00"/>
    <x v="0"/>
  </r>
  <r>
    <s v="Rural"/>
    <n v="2022"/>
    <s v="May"/>
    <n v="172.5"/>
    <s v="Cereals and products"/>
    <n v="152.9"/>
    <x v="0"/>
    <d v="2022-05-01T00:00:00"/>
    <x v="0"/>
  </r>
  <r>
    <s v="Rural"/>
    <n v="2022"/>
    <s v="May"/>
    <n v="172.5"/>
    <s v="Meat and fish"/>
    <n v="214.7"/>
    <x v="0"/>
    <d v="2022-05-01T00:00:00"/>
    <x v="0"/>
  </r>
  <r>
    <s v="Rural"/>
    <n v="2022"/>
    <s v="May"/>
    <n v="172.5"/>
    <s v="Egg"/>
    <n v="161.4"/>
    <x v="0"/>
    <d v="2022-05-01T00:00:00"/>
    <x v="0"/>
  </r>
  <r>
    <s v="Rural"/>
    <n v="2022"/>
    <s v="May"/>
    <n v="172.5"/>
    <s v="Milk and products"/>
    <n v="164.6"/>
    <x v="0"/>
    <d v="2022-05-01T00:00:00"/>
    <x v="0"/>
  </r>
  <r>
    <s v="Rural"/>
    <n v="2022"/>
    <s v="May"/>
    <n v="172.5"/>
    <s v="Oils and fats"/>
    <n v="209.9"/>
    <x v="0"/>
    <d v="2022-05-01T00:00:00"/>
    <x v="0"/>
  </r>
  <r>
    <s v="Rural"/>
    <n v="2022"/>
    <s v="May"/>
    <n v="172.5"/>
    <s v="Fruits"/>
    <n v="168"/>
    <x v="0"/>
    <d v="2022-05-01T00:00:00"/>
    <x v="0"/>
  </r>
  <r>
    <s v="Rural"/>
    <n v="2022"/>
    <s v="May"/>
    <n v="172.5"/>
    <s v="Vegetables"/>
    <n v="160.4"/>
    <x v="0"/>
    <d v="2022-05-01T00:00:00"/>
    <x v="0"/>
  </r>
  <r>
    <s v="Rural"/>
    <n v="2022"/>
    <s v="May"/>
    <n v="172.5"/>
    <s v="Pulses and products"/>
    <n v="165"/>
    <x v="0"/>
    <d v="2022-05-01T00:00:00"/>
    <x v="0"/>
  </r>
  <r>
    <s v="Rural"/>
    <n v="2022"/>
    <s v="May"/>
    <n v="172.5"/>
    <s v="Sugar and Confectionery"/>
    <n v="118.9"/>
    <x v="0"/>
    <d v="2022-05-01T00:00:00"/>
    <x v="0"/>
  </r>
  <r>
    <s v="Rural"/>
    <n v="2022"/>
    <s v="May"/>
    <n v="172.5"/>
    <s v="Spices"/>
    <n v="186.6"/>
    <x v="0"/>
    <d v="2022-05-01T00:00:00"/>
    <x v="0"/>
  </r>
  <r>
    <s v="Rural"/>
    <n v="2022"/>
    <s v="May"/>
    <n v="172.5"/>
    <s v="Non-alcoholic beverages"/>
    <n v="173.2"/>
    <x v="0"/>
    <d v="2022-05-01T00:00:00"/>
    <x v="0"/>
  </r>
  <r>
    <s v="Rural"/>
    <n v="2022"/>
    <s v="May"/>
    <n v="172.5"/>
    <s v="Prepared meals, snacks, sweets etc."/>
    <n v="180.4"/>
    <x v="0"/>
    <d v="2022-05-01T00:00:00"/>
    <x v="0"/>
  </r>
  <r>
    <s v="Rural"/>
    <n v="2022"/>
    <s v="May"/>
    <n v="172.5"/>
    <s v="Food and beverages"/>
    <n v="170.8"/>
    <x v="0"/>
    <d v="2022-05-01T00:00:00"/>
    <x v="0"/>
  </r>
  <r>
    <s v="Rural"/>
    <n v="2022"/>
    <s v="May"/>
    <n v="172.5"/>
    <s v="Fuel and light"/>
    <n v="175.3"/>
    <x v="1"/>
    <d v="2022-05-01T00:00:00"/>
    <x v="0"/>
  </r>
  <r>
    <s v="Rural"/>
    <n v="2022"/>
    <s v="May"/>
    <n v="172.5"/>
    <s v="Health"/>
    <n v="177.7"/>
    <x v="2"/>
    <d v="2022-05-01T00:00:00"/>
    <x v="0"/>
  </r>
  <r>
    <s v="Rural"/>
    <n v="2022"/>
    <s v="May"/>
    <n v="172.5"/>
    <s v="Transport and communication"/>
    <n v="167.1"/>
    <x v="3"/>
    <d v="2022-05-01T00:00:00"/>
    <x v="0"/>
  </r>
  <r>
    <s v="Rural"/>
    <n v="2022"/>
    <s v="May"/>
    <n v="172.5"/>
    <s v="Education"/>
    <n v="171.8"/>
    <x v="4"/>
    <d v="2022-05-01T00:00:00"/>
    <x v="0"/>
  </r>
  <r>
    <s v="Urban"/>
    <n v="2022"/>
    <s v="May"/>
    <n v="170.8"/>
    <s v="Cereals and products"/>
    <n v="156.69999999999999"/>
    <x v="0"/>
    <d v="2022-05-01T00:00:00"/>
    <x v="0"/>
  </r>
  <r>
    <s v="Urban"/>
    <n v="2022"/>
    <s v="May"/>
    <n v="170.8"/>
    <s v="Meat and fish"/>
    <n v="221.2"/>
    <x v="0"/>
    <d v="2022-05-01T00:00:00"/>
    <x v="0"/>
  </r>
  <r>
    <s v="Urban"/>
    <n v="2022"/>
    <s v="May"/>
    <n v="170.8"/>
    <s v="Egg"/>
    <n v="164.1"/>
    <x v="0"/>
    <d v="2022-05-01T00:00:00"/>
    <x v="0"/>
  </r>
  <r>
    <s v="Urban"/>
    <n v="2022"/>
    <s v="May"/>
    <n v="170.8"/>
    <s v="Milk and products"/>
    <n v="165.4"/>
    <x v="0"/>
    <d v="2022-05-01T00:00:00"/>
    <x v="0"/>
  </r>
  <r>
    <s v="Urban"/>
    <n v="2022"/>
    <s v="May"/>
    <n v="170.8"/>
    <s v="Oils and fats"/>
    <n v="189.5"/>
    <x v="0"/>
    <d v="2022-05-01T00:00:00"/>
    <x v="0"/>
  </r>
  <r>
    <s v="Urban"/>
    <n v="2022"/>
    <s v="May"/>
    <n v="170.8"/>
    <s v="Fruits"/>
    <n v="174.5"/>
    <x v="0"/>
    <d v="2022-05-01T00:00:00"/>
    <x v="0"/>
  </r>
  <r>
    <s v="Urban"/>
    <n v="2022"/>
    <s v="May"/>
    <n v="170.8"/>
    <s v="Vegetables"/>
    <n v="203.2"/>
    <x v="0"/>
    <d v="2022-05-01T00:00:00"/>
    <x v="0"/>
  </r>
  <r>
    <s v="Urban"/>
    <n v="2022"/>
    <s v="May"/>
    <n v="170.8"/>
    <s v="Pulses and products"/>
    <n v="164.1"/>
    <x v="0"/>
    <d v="2022-05-01T00:00:00"/>
    <x v="0"/>
  </r>
  <r>
    <s v="Urban"/>
    <n v="2022"/>
    <s v="May"/>
    <n v="170.8"/>
    <s v="Sugar and Confectionery"/>
    <n v="121.2"/>
    <x v="0"/>
    <d v="2022-05-01T00:00:00"/>
    <x v="0"/>
  </r>
  <r>
    <s v="Urban"/>
    <n v="2022"/>
    <s v="May"/>
    <n v="170.8"/>
    <s v="Spices"/>
    <n v="181.4"/>
    <x v="0"/>
    <d v="2022-05-01T00:00:00"/>
    <x v="0"/>
  </r>
  <r>
    <s v="Urban"/>
    <n v="2022"/>
    <s v="May"/>
    <n v="170.8"/>
    <s v="Non-alcoholic beverages"/>
    <n v="158.5"/>
    <x v="0"/>
    <d v="2022-05-01T00:00:00"/>
    <x v="0"/>
  </r>
  <r>
    <s v="Urban"/>
    <n v="2022"/>
    <s v="May"/>
    <n v="170.8"/>
    <s v="Prepared meals, snacks, sweets etc."/>
    <n v="184.9"/>
    <x v="0"/>
    <d v="2022-05-01T00:00:00"/>
    <x v="0"/>
  </r>
  <r>
    <s v="Urban"/>
    <n v="2022"/>
    <s v="May"/>
    <n v="170.8"/>
    <s v="Food and beverages"/>
    <n v="177.5"/>
    <x v="0"/>
    <d v="2022-05-01T00:00:00"/>
    <x v="0"/>
  </r>
  <r>
    <s v="Urban"/>
    <n v="2022"/>
    <s v="May"/>
    <n v="170.8"/>
    <s v="Fuel and light"/>
    <n v="173.5"/>
    <x v="1"/>
    <d v="2022-05-01T00:00:00"/>
    <x v="0"/>
  </r>
  <r>
    <s v="Urban"/>
    <n v="2022"/>
    <s v="May"/>
    <n v="170.8"/>
    <s v="Health"/>
    <n v="170.1"/>
    <x v="2"/>
    <d v="2022-05-01T00:00:00"/>
    <x v="0"/>
  </r>
  <r>
    <s v="Urban"/>
    <n v="2022"/>
    <s v="May"/>
    <n v="170.8"/>
    <s v="Transport and communication"/>
    <n v="159.4"/>
    <x v="3"/>
    <d v="2022-05-01T00:00:00"/>
    <x v="0"/>
  </r>
  <r>
    <s v="Urban"/>
    <n v="2022"/>
    <s v="May"/>
    <n v="170.8"/>
    <s v="Education"/>
    <n v="165.2"/>
    <x v="4"/>
    <d v="2022-05-01T00:00:00"/>
    <x v="0"/>
  </r>
  <r>
    <s v="Rural+Urban"/>
    <n v="2022"/>
    <s v="May"/>
    <n v="171.7"/>
    <s v="Cereals and products"/>
    <n v="154.1"/>
    <x v="0"/>
    <d v="2022-05-01T00:00:00"/>
    <x v="0"/>
  </r>
  <r>
    <s v="Rural+Urban"/>
    <n v="2022"/>
    <s v="May"/>
    <n v="171.7"/>
    <s v="Meat and fish"/>
    <n v="217"/>
    <x v="0"/>
    <d v="2022-05-01T00:00:00"/>
    <x v="0"/>
  </r>
  <r>
    <s v="Rural+Urban"/>
    <n v="2022"/>
    <s v="May"/>
    <n v="171.7"/>
    <s v="Egg"/>
    <n v="162.4"/>
    <x v="0"/>
    <d v="2022-05-01T00:00:00"/>
    <x v="0"/>
  </r>
  <r>
    <s v="Rural+Urban"/>
    <n v="2022"/>
    <s v="May"/>
    <n v="171.7"/>
    <s v="Milk and products"/>
    <n v="164.9"/>
    <x v="0"/>
    <d v="2022-05-01T00:00:00"/>
    <x v="0"/>
  </r>
  <r>
    <s v="Rural+Urban"/>
    <n v="2022"/>
    <s v="May"/>
    <n v="171.7"/>
    <s v="Oils and fats"/>
    <n v="202.4"/>
    <x v="0"/>
    <d v="2022-05-01T00:00:00"/>
    <x v="0"/>
  </r>
  <r>
    <s v="Rural+Urban"/>
    <n v="2022"/>
    <s v="May"/>
    <n v="171.7"/>
    <s v="Fruits"/>
    <n v="171"/>
    <x v="0"/>
    <d v="2022-05-01T00:00:00"/>
    <x v="0"/>
  </r>
  <r>
    <s v="Rural+Urban"/>
    <n v="2022"/>
    <s v="May"/>
    <n v="171.7"/>
    <s v="Vegetables"/>
    <n v="174.9"/>
    <x v="0"/>
    <d v="2022-05-01T00:00:00"/>
    <x v="0"/>
  </r>
  <r>
    <s v="Rural+Urban"/>
    <n v="2022"/>
    <s v="May"/>
    <n v="171.7"/>
    <s v="Pulses and products"/>
    <n v="164.7"/>
    <x v="0"/>
    <d v="2022-05-01T00:00:00"/>
    <x v="0"/>
  </r>
  <r>
    <s v="Rural+Urban"/>
    <n v="2022"/>
    <s v="May"/>
    <n v="171.7"/>
    <s v="Sugar and Confectionery"/>
    <n v="119.7"/>
    <x v="0"/>
    <d v="2022-05-01T00:00:00"/>
    <x v="0"/>
  </r>
  <r>
    <s v="Rural+Urban"/>
    <n v="2022"/>
    <s v="May"/>
    <n v="171.7"/>
    <s v="Spices"/>
    <n v="184.9"/>
    <x v="0"/>
    <d v="2022-05-01T00:00:00"/>
    <x v="0"/>
  </r>
  <r>
    <s v="Rural+Urban"/>
    <n v="2022"/>
    <s v="May"/>
    <n v="171.7"/>
    <s v="Non-alcoholic beverages"/>
    <n v="167.1"/>
    <x v="0"/>
    <d v="2022-05-01T00:00:00"/>
    <x v="0"/>
  </r>
  <r>
    <s v="Rural+Urban"/>
    <n v="2022"/>
    <s v="May"/>
    <n v="171.7"/>
    <s v="Prepared meals, snacks, sweets etc."/>
    <n v="182.5"/>
    <x v="0"/>
    <d v="2022-05-01T00:00:00"/>
    <x v="0"/>
  </r>
  <r>
    <s v="Rural+Urban"/>
    <n v="2022"/>
    <s v="May"/>
    <n v="171.7"/>
    <s v="Food and beverages"/>
    <n v="173.3"/>
    <x v="0"/>
    <d v="2022-05-01T00:00:00"/>
    <x v="0"/>
  </r>
  <r>
    <s v="Rural+Urban"/>
    <n v="2022"/>
    <s v="May"/>
    <n v="171.7"/>
    <s v="Fuel and light"/>
    <n v="174.6"/>
    <x v="1"/>
    <d v="2022-05-01T00:00:00"/>
    <x v="0"/>
  </r>
  <r>
    <s v="Rural+Urban"/>
    <n v="2022"/>
    <s v="May"/>
    <n v="171.7"/>
    <s v="Health"/>
    <n v="174.8"/>
    <x v="2"/>
    <d v="2022-05-01T00:00:00"/>
    <x v="0"/>
  </r>
  <r>
    <s v="Rural+Urban"/>
    <n v="2022"/>
    <s v="May"/>
    <n v="171.7"/>
    <s v="Transport and communication"/>
    <n v="163"/>
    <x v="3"/>
    <d v="2022-05-01T00:00:00"/>
    <x v="0"/>
  </r>
  <r>
    <s v="Rural+Urban"/>
    <n v="2022"/>
    <s v="May"/>
    <n v="171.7"/>
    <s v="Education"/>
    <n v="167.9"/>
    <x v="4"/>
    <d v="2022-05-01T00:00:00"/>
    <x v="0"/>
  </r>
  <r>
    <s v="Rural"/>
    <n v="2022"/>
    <s v="June"/>
    <n v="173.6"/>
    <s v="Cereals and products"/>
    <n v="153.80000000000001"/>
    <x v="0"/>
    <d v="2022-06-01T00:00:00"/>
    <x v="0"/>
  </r>
  <r>
    <s v="Rural"/>
    <n v="2022"/>
    <s v="June"/>
    <n v="173.6"/>
    <s v="Meat and fish"/>
    <n v="217.2"/>
    <x v="0"/>
    <d v="2022-06-01T00:00:00"/>
    <x v="0"/>
  </r>
  <r>
    <s v="Rural"/>
    <n v="2022"/>
    <s v="June"/>
    <n v="173.6"/>
    <s v="Egg"/>
    <n v="169.6"/>
    <x v="0"/>
    <d v="2022-06-01T00:00:00"/>
    <x v="0"/>
  </r>
  <r>
    <s v="Rural"/>
    <n v="2022"/>
    <s v="June"/>
    <n v="173.6"/>
    <s v="Milk and products"/>
    <n v="165.4"/>
    <x v="0"/>
    <d v="2022-06-01T00:00:00"/>
    <x v="0"/>
  </r>
  <r>
    <s v="Rural"/>
    <n v="2022"/>
    <s v="June"/>
    <n v="173.6"/>
    <s v="Oils and fats"/>
    <n v="208.1"/>
    <x v="0"/>
    <d v="2022-06-01T00:00:00"/>
    <x v="0"/>
  </r>
  <r>
    <s v="Rural"/>
    <n v="2022"/>
    <s v="June"/>
    <n v="173.6"/>
    <s v="Fruits"/>
    <n v="165.8"/>
    <x v="0"/>
    <d v="2022-06-01T00:00:00"/>
    <x v="0"/>
  </r>
  <r>
    <s v="Rural"/>
    <n v="2022"/>
    <s v="June"/>
    <n v="173.6"/>
    <s v="Vegetables"/>
    <n v="167.3"/>
    <x v="0"/>
    <d v="2022-06-01T00:00:00"/>
    <x v="0"/>
  </r>
  <r>
    <s v="Rural"/>
    <n v="2022"/>
    <s v="June"/>
    <n v="173.6"/>
    <s v="Pulses and products"/>
    <n v="164.6"/>
    <x v="0"/>
    <d v="2022-06-01T00:00:00"/>
    <x v="0"/>
  </r>
  <r>
    <s v="Rural"/>
    <n v="2022"/>
    <s v="June"/>
    <n v="173.6"/>
    <s v="Sugar and Confectionery"/>
    <n v="119.1"/>
    <x v="0"/>
    <d v="2022-06-01T00:00:00"/>
    <x v="0"/>
  </r>
  <r>
    <s v="Rural"/>
    <n v="2022"/>
    <s v="June"/>
    <n v="173.6"/>
    <s v="Spices"/>
    <n v="188.9"/>
    <x v="0"/>
    <d v="2022-06-01T00:00:00"/>
    <x v="0"/>
  </r>
  <r>
    <s v="Rural"/>
    <n v="2022"/>
    <s v="June"/>
    <n v="173.6"/>
    <s v="Non-alcoholic beverages"/>
    <n v="174.2"/>
    <x v="0"/>
    <d v="2022-06-01T00:00:00"/>
    <x v="0"/>
  </r>
  <r>
    <s v="Rural"/>
    <n v="2022"/>
    <s v="June"/>
    <n v="173.6"/>
    <s v="Prepared meals, snacks, sweets etc."/>
    <n v="181.9"/>
    <x v="0"/>
    <d v="2022-06-01T00:00:00"/>
    <x v="0"/>
  </r>
  <r>
    <s v="Rural"/>
    <n v="2022"/>
    <s v="June"/>
    <n v="173.6"/>
    <s v="Food and beverages"/>
    <n v="172.4"/>
    <x v="0"/>
    <d v="2022-06-01T00:00:00"/>
    <x v="0"/>
  </r>
  <r>
    <s v="Rural"/>
    <n v="2022"/>
    <s v="June"/>
    <n v="173.6"/>
    <s v="Fuel and light"/>
    <n v="176.7"/>
    <x v="1"/>
    <d v="2022-06-01T00:00:00"/>
    <x v="0"/>
  </r>
  <r>
    <s v="Rural"/>
    <n v="2022"/>
    <s v="June"/>
    <n v="173.6"/>
    <s v="Health"/>
    <n v="178.2"/>
    <x v="2"/>
    <d v="2022-06-01T00:00:00"/>
    <x v="0"/>
  </r>
  <r>
    <s v="Rural"/>
    <n v="2022"/>
    <s v="June"/>
    <n v="173.6"/>
    <s v="Transport and communication"/>
    <n v="165.5"/>
    <x v="3"/>
    <d v="2022-06-01T00:00:00"/>
    <x v="0"/>
  </r>
  <r>
    <s v="Rural"/>
    <n v="2022"/>
    <s v="June"/>
    <n v="173.6"/>
    <s v="Education"/>
    <n v="172.6"/>
    <x v="4"/>
    <d v="2022-06-01T00:00:00"/>
    <x v="0"/>
  </r>
  <r>
    <s v="Urban"/>
    <n v="2022"/>
    <s v="June"/>
    <n v="171.4"/>
    <s v="Cereals and products"/>
    <n v="157.5"/>
    <x v="0"/>
    <d v="2022-06-01T00:00:00"/>
    <x v="0"/>
  </r>
  <r>
    <s v="Urban"/>
    <n v="2022"/>
    <s v="June"/>
    <n v="171.4"/>
    <s v="Meat and fish"/>
    <n v="223.4"/>
    <x v="0"/>
    <d v="2022-06-01T00:00:00"/>
    <x v="0"/>
  </r>
  <r>
    <s v="Urban"/>
    <n v="2022"/>
    <s v="June"/>
    <n v="171.4"/>
    <s v="Egg"/>
    <n v="172.8"/>
    <x v="0"/>
    <d v="2022-06-01T00:00:00"/>
    <x v="0"/>
  </r>
  <r>
    <s v="Urban"/>
    <n v="2022"/>
    <s v="June"/>
    <n v="171.4"/>
    <s v="Milk and products"/>
    <n v="166.4"/>
    <x v="0"/>
    <d v="2022-06-01T00:00:00"/>
    <x v="0"/>
  </r>
  <r>
    <s v="Urban"/>
    <n v="2022"/>
    <s v="June"/>
    <n v="171.4"/>
    <s v="Oils and fats"/>
    <n v="188.6"/>
    <x v="0"/>
    <d v="2022-06-01T00:00:00"/>
    <x v="0"/>
  </r>
  <r>
    <s v="Urban"/>
    <n v="2022"/>
    <s v="June"/>
    <n v="171.4"/>
    <s v="Fruits"/>
    <n v="174.1"/>
    <x v="0"/>
    <d v="2022-06-01T00:00:00"/>
    <x v="0"/>
  </r>
  <r>
    <s v="Urban"/>
    <n v="2022"/>
    <s v="June"/>
    <n v="171.4"/>
    <s v="Vegetables"/>
    <n v="211.5"/>
    <x v="0"/>
    <d v="2022-06-01T00:00:00"/>
    <x v="0"/>
  </r>
  <r>
    <s v="Urban"/>
    <n v="2022"/>
    <s v="June"/>
    <n v="171.4"/>
    <s v="Pulses and products"/>
    <n v="163.6"/>
    <x v="0"/>
    <d v="2022-06-01T00:00:00"/>
    <x v="0"/>
  </r>
  <r>
    <s v="Urban"/>
    <n v="2022"/>
    <s v="June"/>
    <n v="171.4"/>
    <s v="Sugar and Confectionery"/>
    <n v="121.4"/>
    <x v="0"/>
    <d v="2022-06-01T00:00:00"/>
    <x v="0"/>
  </r>
  <r>
    <s v="Urban"/>
    <n v="2022"/>
    <s v="June"/>
    <n v="171.4"/>
    <s v="Spices"/>
    <n v="183.5"/>
    <x v="0"/>
    <d v="2022-06-01T00:00:00"/>
    <x v="0"/>
  </r>
  <r>
    <s v="Urban"/>
    <n v="2022"/>
    <s v="June"/>
    <n v="171.4"/>
    <s v="Non-alcoholic beverages"/>
    <n v="159.1"/>
    <x v="0"/>
    <d v="2022-06-01T00:00:00"/>
    <x v="0"/>
  </r>
  <r>
    <s v="Urban"/>
    <n v="2022"/>
    <s v="June"/>
    <n v="171.4"/>
    <s v="Prepared meals, snacks, sweets etc."/>
    <n v="186.3"/>
    <x v="0"/>
    <d v="2022-06-01T00:00:00"/>
    <x v="0"/>
  </r>
  <r>
    <s v="Urban"/>
    <n v="2022"/>
    <s v="June"/>
    <n v="171.4"/>
    <s v="Food and beverages"/>
    <n v="179.3"/>
    <x v="0"/>
    <d v="2022-06-01T00:00:00"/>
    <x v="0"/>
  </r>
  <r>
    <s v="Urban"/>
    <n v="2022"/>
    <s v="June"/>
    <n v="171.4"/>
    <s v="Fuel and light"/>
    <n v="174.9"/>
    <x v="1"/>
    <d v="2022-06-01T00:00:00"/>
    <x v="0"/>
  </r>
  <r>
    <s v="Urban"/>
    <n v="2022"/>
    <s v="June"/>
    <n v="171.4"/>
    <s v="Health"/>
    <n v="170.9"/>
    <x v="2"/>
    <d v="2022-06-01T00:00:00"/>
    <x v="0"/>
  </r>
  <r>
    <s v="Urban"/>
    <n v="2022"/>
    <s v="June"/>
    <n v="171.4"/>
    <s v="Transport and communication"/>
    <n v="157.19999999999999"/>
    <x v="3"/>
    <d v="2022-06-01T00:00:00"/>
    <x v="0"/>
  </r>
  <r>
    <s v="Urban"/>
    <n v="2022"/>
    <s v="June"/>
    <n v="171.4"/>
    <s v="Education"/>
    <n v="166.5"/>
    <x v="4"/>
    <d v="2022-06-01T00:00:00"/>
    <x v="0"/>
  </r>
  <r>
    <s v="Rural+Urban"/>
    <n v="2022"/>
    <s v="June"/>
    <n v="172.6"/>
    <s v="Cereals and products"/>
    <n v="155"/>
    <x v="0"/>
    <d v="2022-06-01T00:00:00"/>
    <x v="0"/>
  </r>
  <r>
    <s v="Rural+Urban"/>
    <n v="2022"/>
    <s v="June"/>
    <n v="172.6"/>
    <s v="Meat and fish"/>
    <n v="219.4"/>
    <x v="0"/>
    <d v="2022-06-01T00:00:00"/>
    <x v="0"/>
  </r>
  <r>
    <s v="Rural+Urban"/>
    <n v="2022"/>
    <s v="June"/>
    <n v="172.6"/>
    <s v="Egg"/>
    <n v="170.8"/>
    <x v="0"/>
    <d v="2022-06-01T00:00:00"/>
    <x v="0"/>
  </r>
  <r>
    <s v="Rural+Urban"/>
    <n v="2022"/>
    <s v="June"/>
    <n v="172.6"/>
    <s v="Milk and products"/>
    <n v="165.8"/>
    <x v="0"/>
    <d v="2022-06-01T00:00:00"/>
    <x v="0"/>
  </r>
  <r>
    <s v="Rural+Urban"/>
    <n v="2022"/>
    <s v="June"/>
    <n v="172.6"/>
    <s v="Oils and fats"/>
    <n v="200.9"/>
    <x v="0"/>
    <d v="2022-06-01T00:00:00"/>
    <x v="0"/>
  </r>
  <r>
    <s v="Rural+Urban"/>
    <n v="2022"/>
    <s v="June"/>
    <n v="172.6"/>
    <s v="Fruits"/>
    <n v="169.7"/>
    <x v="0"/>
    <d v="2022-06-01T00:00:00"/>
    <x v="0"/>
  </r>
  <r>
    <s v="Rural+Urban"/>
    <n v="2022"/>
    <s v="June"/>
    <n v="172.6"/>
    <s v="Vegetables"/>
    <n v="182.3"/>
    <x v="0"/>
    <d v="2022-06-01T00:00:00"/>
    <x v="0"/>
  </r>
  <r>
    <s v="Rural+Urban"/>
    <n v="2022"/>
    <s v="June"/>
    <n v="172.6"/>
    <s v="Pulses and products"/>
    <n v="164.3"/>
    <x v="0"/>
    <d v="2022-06-01T00:00:00"/>
    <x v="0"/>
  </r>
  <r>
    <s v="Rural+Urban"/>
    <n v="2022"/>
    <s v="June"/>
    <n v="172.6"/>
    <s v="Sugar and Confectionery"/>
    <n v="119.9"/>
    <x v="0"/>
    <d v="2022-06-01T00:00:00"/>
    <x v="0"/>
  </r>
  <r>
    <s v="Rural+Urban"/>
    <n v="2022"/>
    <s v="June"/>
    <n v="172.6"/>
    <s v="Spices"/>
    <n v="187.1"/>
    <x v="0"/>
    <d v="2022-06-01T00:00:00"/>
    <x v="0"/>
  </r>
  <r>
    <s v="Rural+Urban"/>
    <n v="2022"/>
    <s v="June"/>
    <n v="172.6"/>
    <s v="Non-alcoholic beverages"/>
    <n v="167.9"/>
    <x v="0"/>
    <d v="2022-06-01T00:00:00"/>
    <x v="0"/>
  </r>
  <r>
    <s v="Rural+Urban"/>
    <n v="2022"/>
    <s v="June"/>
    <n v="172.6"/>
    <s v="Prepared meals, snacks, sweets etc."/>
    <n v="183.9"/>
    <x v="0"/>
    <d v="2022-06-01T00:00:00"/>
    <x v="0"/>
  </r>
  <r>
    <s v="Rural+Urban"/>
    <n v="2022"/>
    <s v="June"/>
    <n v="172.6"/>
    <s v="Food and beverages"/>
    <n v="174.9"/>
    <x v="0"/>
    <d v="2022-06-01T00:00:00"/>
    <x v="0"/>
  </r>
  <r>
    <s v="Rural+Urban"/>
    <n v="2022"/>
    <s v="June"/>
    <n v="172.6"/>
    <s v="Fuel and light"/>
    <n v="176"/>
    <x v="1"/>
    <d v="2022-06-01T00:00:00"/>
    <x v="0"/>
  </r>
  <r>
    <s v="Rural+Urban"/>
    <n v="2022"/>
    <s v="June"/>
    <n v="172.6"/>
    <s v="Health"/>
    <n v="175.4"/>
    <x v="2"/>
    <d v="2022-06-01T00:00:00"/>
    <x v="0"/>
  </r>
  <r>
    <s v="Rural+Urban"/>
    <n v="2022"/>
    <s v="June"/>
    <n v="172.6"/>
    <s v="Transport and communication"/>
    <n v="161.1"/>
    <x v="3"/>
    <d v="2022-06-01T00:00:00"/>
    <x v="0"/>
  </r>
  <r>
    <s v="Rural+Urban"/>
    <n v="2022"/>
    <s v="June"/>
    <n v="172.6"/>
    <s v="Education"/>
    <n v="169"/>
    <x v="4"/>
    <d v="2022-06-01T00:00:00"/>
    <x v="0"/>
  </r>
  <r>
    <s v="Rural"/>
    <n v="2022"/>
    <s v="July"/>
    <n v="174.3"/>
    <s v="Cereals and products"/>
    <n v="155.19999999999999"/>
    <x v="0"/>
    <d v="2022-07-01T00:00:00"/>
    <x v="0"/>
  </r>
  <r>
    <s v="Rural"/>
    <n v="2022"/>
    <s v="July"/>
    <n v="174.3"/>
    <s v="Meat and fish"/>
    <n v="210.8"/>
    <x v="0"/>
    <d v="2022-07-01T00:00:00"/>
    <x v="0"/>
  </r>
  <r>
    <s v="Rural"/>
    <n v="2022"/>
    <s v="July"/>
    <n v="174.3"/>
    <s v="Egg"/>
    <n v="174.3"/>
    <x v="0"/>
    <d v="2022-07-01T00:00:00"/>
    <x v="0"/>
  </r>
  <r>
    <s v="Rural"/>
    <n v="2022"/>
    <s v="July"/>
    <n v="174.3"/>
    <s v="Milk and products"/>
    <n v="166.3"/>
    <x v="0"/>
    <d v="2022-07-01T00:00:00"/>
    <x v="0"/>
  </r>
  <r>
    <s v="Rural"/>
    <n v="2022"/>
    <s v="July"/>
    <n v="174.3"/>
    <s v="Oils and fats"/>
    <n v="202.2"/>
    <x v="0"/>
    <d v="2022-07-01T00:00:00"/>
    <x v="0"/>
  </r>
  <r>
    <s v="Rural"/>
    <n v="2022"/>
    <s v="July"/>
    <n v="174.3"/>
    <s v="Fruits"/>
    <n v="169.6"/>
    <x v="0"/>
    <d v="2022-07-01T00:00:00"/>
    <x v="0"/>
  </r>
  <r>
    <s v="Rural"/>
    <n v="2022"/>
    <s v="July"/>
    <n v="174.3"/>
    <s v="Vegetables"/>
    <n v="168.6"/>
    <x v="0"/>
    <d v="2022-07-01T00:00:00"/>
    <x v="0"/>
  </r>
  <r>
    <s v="Rural"/>
    <n v="2022"/>
    <s v="July"/>
    <n v="174.3"/>
    <s v="Pulses and products"/>
    <n v="164.4"/>
    <x v="0"/>
    <d v="2022-07-01T00:00:00"/>
    <x v="0"/>
  </r>
  <r>
    <s v="Rural"/>
    <n v="2022"/>
    <s v="July"/>
    <n v="174.3"/>
    <s v="Sugar and Confectionery"/>
    <n v="119.2"/>
    <x v="0"/>
    <d v="2022-07-01T00:00:00"/>
    <x v="0"/>
  </r>
  <r>
    <s v="Rural"/>
    <n v="2022"/>
    <s v="July"/>
    <n v="174.3"/>
    <s v="Spices"/>
    <n v="191.8"/>
    <x v="0"/>
    <d v="2022-07-01T00:00:00"/>
    <x v="0"/>
  </r>
  <r>
    <s v="Rural"/>
    <n v="2022"/>
    <s v="July"/>
    <n v="174.3"/>
    <s v="Non-alcoholic beverages"/>
    <n v="174.5"/>
    <x v="0"/>
    <d v="2022-07-01T00:00:00"/>
    <x v="0"/>
  </r>
  <r>
    <s v="Rural"/>
    <n v="2022"/>
    <s v="July"/>
    <n v="174.3"/>
    <s v="Prepared meals, snacks, sweets etc."/>
    <n v="183.1"/>
    <x v="0"/>
    <d v="2022-07-01T00:00:00"/>
    <x v="0"/>
  </r>
  <r>
    <s v="Rural"/>
    <n v="2022"/>
    <s v="July"/>
    <n v="174.3"/>
    <s v="Food and beverages"/>
    <n v="172.5"/>
    <x v="0"/>
    <d v="2022-07-01T00:00:00"/>
    <x v="0"/>
  </r>
  <r>
    <s v="Rural"/>
    <n v="2022"/>
    <s v="July"/>
    <n v="174.3"/>
    <s v="Fuel and light"/>
    <n v="179.6"/>
    <x v="1"/>
    <d v="2022-07-01T00:00:00"/>
    <x v="0"/>
  </r>
  <r>
    <s v="Rural"/>
    <n v="2022"/>
    <s v="July"/>
    <n v="174.3"/>
    <s v="Health"/>
    <n v="178.8"/>
    <x v="2"/>
    <d v="2022-07-01T00:00:00"/>
    <x v="0"/>
  </r>
  <r>
    <s v="Rural"/>
    <n v="2022"/>
    <s v="July"/>
    <n v="174.3"/>
    <s v="Transport and communication"/>
    <n v="166.3"/>
    <x v="3"/>
    <d v="2022-07-01T00:00:00"/>
    <x v="0"/>
  </r>
  <r>
    <s v="Rural"/>
    <n v="2022"/>
    <s v="July"/>
    <n v="174.3"/>
    <s v="Education"/>
    <n v="174.7"/>
    <x v="4"/>
    <d v="2022-07-01T00:00:00"/>
    <x v="0"/>
  </r>
  <r>
    <s v="Urban"/>
    <n v="2022"/>
    <s v="July"/>
    <n v="172.3"/>
    <s v="Cereals and products"/>
    <n v="159.30000000000001"/>
    <x v="0"/>
    <d v="2022-07-01T00:00:00"/>
    <x v="0"/>
  </r>
  <r>
    <s v="Urban"/>
    <n v="2022"/>
    <s v="July"/>
    <n v="172.3"/>
    <s v="Meat and fish"/>
    <n v="217.1"/>
    <x v="0"/>
    <d v="2022-07-01T00:00:00"/>
    <x v="0"/>
  </r>
  <r>
    <s v="Urban"/>
    <n v="2022"/>
    <s v="July"/>
    <n v="172.3"/>
    <s v="Egg"/>
    <n v="176.6"/>
    <x v="0"/>
    <d v="2022-07-01T00:00:00"/>
    <x v="0"/>
  </r>
  <r>
    <s v="Urban"/>
    <n v="2022"/>
    <s v="July"/>
    <n v="172.3"/>
    <s v="Milk and products"/>
    <n v="167.1"/>
    <x v="0"/>
    <d v="2022-07-01T00:00:00"/>
    <x v="0"/>
  </r>
  <r>
    <s v="Urban"/>
    <n v="2022"/>
    <s v="July"/>
    <n v="172.3"/>
    <s v="Oils and fats"/>
    <n v="184.8"/>
    <x v="0"/>
    <d v="2022-07-01T00:00:00"/>
    <x v="0"/>
  </r>
  <r>
    <s v="Urban"/>
    <n v="2022"/>
    <s v="July"/>
    <n v="172.3"/>
    <s v="Fruits"/>
    <n v="179.5"/>
    <x v="0"/>
    <d v="2022-07-01T00:00:00"/>
    <x v="0"/>
  </r>
  <r>
    <s v="Urban"/>
    <n v="2022"/>
    <s v="July"/>
    <n v="172.3"/>
    <s v="Vegetables"/>
    <n v="208.5"/>
    <x v="0"/>
    <d v="2022-07-01T00:00:00"/>
    <x v="0"/>
  </r>
  <r>
    <s v="Urban"/>
    <n v="2022"/>
    <s v="July"/>
    <n v="172.3"/>
    <s v="Pulses and products"/>
    <n v="164"/>
    <x v="0"/>
    <d v="2022-07-01T00:00:00"/>
    <x v="0"/>
  </r>
  <r>
    <s v="Urban"/>
    <n v="2022"/>
    <s v="July"/>
    <n v="172.3"/>
    <s v="Sugar and Confectionery"/>
    <n v="121.5"/>
    <x v="0"/>
    <d v="2022-07-01T00:00:00"/>
    <x v="0"/>
  </r>
  <r>
    <s v="Urban"/>
    <n v="2022"/>
    <s v="July"/>
    <n v="172.3"/>
    <s v="Spices"/>
    <n v="186.3"/>
    <x v="0"/>
    <d v="2022-07-01T00:00:00"/>
    <x v="0"/>
  </r>
  <r>
    <s v="Urban"/>
    <n v="2022"/>
    <s v="July"/>
    <n v="172.3"/>
    <s v="Non-alcoholic beverages"/>
    <n v="159.80000000000001"/>
    <x v="0"/>
    <d v="2022-07-01T00:00:00"/>
    <x v="0"/>
  </r>
  <r>
    <s v="Urban"/>
    <n v="2022"/>
    <s v="July"/>
    <n v="172.3"/>
    <s v="Prepared meals, snacks, sweets etc."/>
    <n v="187.7"/>
    <x v="0"/>
    <d v="2022-07-01T00:00:00"/>
    <x v="0"/>
  </r>
  <r>
    <s v="Urban"/>
    <n v="2022"/>
    <s v="July"/>
    <n v="172.3"/>
    <s v="Food and beverages"/>
    <n v="179.4"/>
    <x v="0"/>
    <d v="2022-07-01T00:00:00"/>
    <x v="0"/>
  </r>
  <r>
    <s v="Urban"/>
    <n v="2022"/>
    <s v="July"/>
    <n v="172.3"/>
    <s v="Fuel and light"/>
    <n v="179.5"/>
    <x v="1"/>
    <d v="2022-07-01T00:00:00"/>
    <x v="0"/>
  </r>
  <r>
    <s v="Urban"/>
    <n v="2022"/>
    <s v="July"/>
    <n v="172.3"/>
    <s v="Health"/>
    <n v="171.7"/>
    <x v="2"/>
    <d v="2022-07-01T00:00:00"/>
    <x v="0"/>
  </r>
  <r>
    <s v="Urban"/>
    <n v="2022"/>
    <s v="July"/>
    <n v="172.3"/>
    <s v="Transport and communication"/>
    <n v="157.4"/>
    <x v="3"/>
    <d v="2022-07-01T00:00:00"/>
    <x v="0"/>
  </r>
  <r>
    <s v="Urban"/>
    <n v="2022"/>
    <s v="July"/>
    <n v="172.3"/>
    <s v="Education"/>
    <n v="169.1"/>
    <x v="4"/>
    <d v="2022-07-01T00:00:00"/>
    <x v="0"/>
  </r>
  <r>
    <s v="Rural+Urban"/>
    <n v="2022"/>
    <s v="July"/>
    <n v="173.4"/>
    <s v="Cereals and products"/>
    <n v="156.5"/>
    <x v="0"/>
    <d v="2022-07-01T00:00:00"/>
    <x v="0"/>
  </r>
  <r>
    <s v="Rural+Urban"/>
    <n v="2022"/>
    <s v="July"/>
    <n v="173.4"/>
    <s v="Meat and fish"/>
    <n v="213"/>
    <x v="0"/>
    <d v="2022-07-01T00:00:00"/>
    <x v="0"/>
  </r>
  <r>
    <s v="Rural+Urban"/>
    <n v="2022"/>
    <s v="July"/>
    <n v="173.4"/>
    <s v="Egg"/>
    <n v="175.2"/>
    <x v="0"/>
    <d v="2022-07-01T00:00:00"/>
    <x v="0"/>
  </r>
  <r>
    <s v="Rural+Urban"/>
    <n v="2022"/>
    <s v="July"/>
    <n v="173.4"/>
    <s v="Milk and products"/>
    <n v="166.6"/>
    <x v="0"/>
    <d v="2022-07-01T00:00:00"/>
    <x v="0"/>
  </r>
  <r>
    <s v="Rural+Urban"/>
    <n v="2022"/>
    <s v="July"/>
    <n v="173.4"/>
    <s v="Oils and fats"/>
    <n v="195.8"/>
    <x v="0"/>
    <d v="2022-07-01T00:00:00"/>
    <x v="0"/>
  </r>
  <r>
    <s v="Rural+Urban"/>
    <n v="2022"/>
    <s v="July"/>
    <n v="173.4"/>
    <s v="Fruits"/>
    <n v="174.2"/>
    <x v="0"/>
    <d v="2022-07-01T00:00:00"/>
    <x v="0"/>
  </r>
  <r>
    <s v="Rural+Urban"/>
    <n v="2022"/>
    <s v="July"/>
    <n v="173.4"/>
    <s v="Vegetables"/>
    <n v="182.1"/>
    <x v="0"/>
    <d v="2022-07-01T00:00:00"/>
    <x v="0"/>
  </r>
  <r>
    <s v="Rural+Urban"/>
    <n v="2022"/>
    <s v="July"/>
    <n v="173.4"/>
    <s v="Pulses and products"/>
    <n v="164.3"/>
    <x v="0"/>
    <d v="2022-07-01T00:00:00"/>
    <x v="0"/>
  </r>
  <r>
    <s v="Rural+Urban"/>
    <n v="2022"/>
    <s v="July"/>
    <n v="173.4"/>
    <s v="Sugar and Confectionery"/>
    <n v="120"/>
    <x v="0"/>
    <d v="2022-07-01T00:00:00"/>
    <x v="0"/>
  </r>
  <r>
    <s v="Rural+Urban"/>
    <n v="2022"/>
    <s v="July"/>
    <n v="173.4"/>
    <s v="Spices"/>
    <n v="190"/>
    <x v="0"/>
    <d v="2022-07-01T00:00:00"/>
    <x v="0"/>
  </r>
  <r>
    <s v="Rural+Urban"/>
    <n v="2022"/>
    <s v="July"/>
    <n v="173.4"/>
    <s v="Non-alcoholic beverages"/>
    <n v="168.4"/>
    <x v="0"/>
    <d v="2022-07-01T00:00:00"/>
    <x v="0"/>
  </r>
  <r>
    <s v="Rural+Urban"/>
    <n v="2022"/>
    <s v="July"/>
    <n v="173.4"/>
    <s v="Prepared meals, snacks, sweets etc."/>
    <n v="185.2"/>
    <x v="0"/>
    <d v="2022-07-01T00:00:00"/>
    <x v="0"/>
  </r>
  <r>
    <s v="Rural+Urban"/>
    <n v="2022"/>
    <s v="July"/>
    <n v="173.4"/>
    <s v="Food and beverages"/>
    <n v="175"/>
    <x v="0"/>
    <d v="2022-07-01T00:00:00"/>
    <x v="0"/>
  </r>
  <r>
    <s v="Rural+Urban"/>
    <n v="2022"/>
    <s v="July"/>
    <n v="173.4"/>
    <s v="Fuel and light"/>
    <n v="179.6"/>
    <x v="1"/>
    <d v="2022-07-01T00:00:00"/>
    <x v="0"/>
  </r>
  <r>
    <s v="Rural+Urban"/>
    <n v="2022"/>
    <s v="July"/>
    <n v="173.4"/>
    <s v="Health"/>
    <n v="176.1"/>
    <x v="2"/>
    <d v="2022-07-01T00:00:00"/>
    <x v="0"/>
  </r>
  <r>
    <s v="Rural+Urban"/>
    <n v="2022"/>
    <s v="July"/>
    <n v="173.4"/>
    <s v="Transport and communication"/>
    <n v="161.6"/>
    <x v="3"/>
    <d v="2022-07-01T00:00:00"/>
    <x v="0"/>
  </r>
  <r>
    <s v="Rural+Urban"/>
    <n v="2022"/>
    <s v="July"/>
    <n v="173.4"/>
    <s v="Education"/>
    <n v="171.4"/>
    <x v="4"/>
    <d v="2022-07-01T00:00:00"/>
    <x v="0"/>
  </r>
  <r>
    <s v="Rural"/>
    <n v="2022"/>
    <s v="August"/>
    <n v="175.3"/>
    <s v="Cereals and products"/>
    <n v="159.5"/>
    <x v="0"/>
    <d v="2022-08-01T00:00:00"/>
    <x v="0"/>
  </r>
  <r>
    <s v="Rural"/>
    <n v="2022"/>
    <s v="August"/>
    <n v="175.3"/>
    <s v="Meat and fish"/>
    <n v="204.1"/>
    <x v="0"/>
    <d v="2022-08-01T00:00:00"/>
    <x v="0"/>
  </r>
  <r>
    <s v="Rural"/>
    <n v="2022"/>
    <s v="August"/>
    <n v="175.3"/>
    <s v="Egg"/>
    <n v="168.3"/>
    <x v="0"/>
    <d v="2022-08-01T00:00:00"/>
    <x v="0"/>
  </r>
  <r>
    <s v="Rural"/>
    <n v="2022"/>
    <s v="August"/>
    <n v="175.3"/>
    <s v="Milk and products"/>
    <n v="167.9"/>
    <x v="0"/>
    <d v="2022-08-01T00:00:00"/>
    <x v="0"/>
  </r>
  <r>
    <s v="Rural"/>
    <n v="2022"/>
    <s v="August"/>
    <n v="175.3"/>
    <s v="Oils and fats"/>
    <n v="198.1"/>
    <x v="0"/>
    <d v="2022-08-01T00:00:00"/>
    <x v="0"/>
  </r>
  <r>
    <s v="Rural"/>
    <n v="2022"/>
    <s v="August"/>
    <n v="175.3"/>
    <s v="Fruits"/>
    <n v="169.2"/>
    <x v="0"/>
    <d v="2022-08-01T00:00:00"/>
    <x v="0"/>
  </r>
  <r>
    <s v="Rural"/>
    <n v="2022"/>
    <s v="August"/>
    <n v="175.3"/>
    <s v="Vegetables"/>
    <n v="173.1"/>
    <x v="0"/>
    <d v="2022-08-01T00:00:00"/>
    <x v="0"/>
  </r>
  <r>
    <s v="Rural"/>
    <n v="2022"/>
    <s v="August"/>
    <n v="175.3"/>
    <s v="Pulses and products"/>
    <n v="167.1"/>
    <x v="0"/>
    <d v="2022-08-01T00:00:00"/>
    <x v="0"/>
  </r>
  <r>
    <s v="Rural"/>
    <n v="2022"/>
    <s v="August"/>
    <n v="175.3"/>
    <s v="Sugar and Confectionery"/>
    <n v="120.2"/>
    <x v="0"/>
    <d v="2022-08-01T00:00:00"/>
    <x v="0"/>
  </r>
  <r>
    <s v="Rural"/>
    <n v="2022"/>
    <s v="August"/>
    <n v="175.3"/>
    <s v="Spices"/>
    <n v="195.6"/>
    <x v="0"/>
    <d v="2022-08-01T00:00:00"/>
    <x v="0"/>
  </r>
  <r>
    <s v="Rural"/>
    <n v="2022"/>
    <s v="August"/>
    <n v="175.3"/>
    <s v="Non-alcoholic beverages"/>
    <n v="174.8"/>
    <x v="0"/>
    <d v="2022-08-01T00:00:00"/>
    <x v="0"/>
  </r>
  <r>
    <s v="Rural"/>
    <n v="2022"/>
    <s v="August"/>
    <n v="175.3"/>
    <s v="Prepared meals, snacks, sweets etc."/>
    <n v="184"/>
    <x v="0"/>
    <d v="2022-08-01T00:00:00"/>
    <x v="0"/>
  </r>
  <r>
    <s v="Rural"/>
    <n v="2022"/>
    <s v="August"/>
    <n v="175.3"/>
    <s v="Food and beverages"/>
    <n v="173.9"/>
    <x v="0"/>
    <d v="2022-08-01T00:00:00"/>
    <x v="0"/>
  </r>
  <r>
    <s v="Rural"/>
    <n v="2022"/>
    <s v="August"/>
    <n v="175.3"/>
    <s v="Fuel and light"/>
    <n v="179.1"/>
    <x v="1"/>
    <d v="2022-08-01T00:00:00"/>
    <x v="0"/>
  </r>
  <r>
    <s v="Rural"/>
    <n v="2022"/>
    <s v="August"/>
    <n v="175.3"/>
    <s v="Health"/>
    <n v="179.4"/>
    <x v="2"/>
    <d v="2022-08-01T00:00:00"/>
    <x v="0"/>
  </r>
  <r>
    <s v="Rural"/>
    <n v="2022"/>
    <s v="August"/>
    <n v="175.3"/>
    <s v="Transport and communication"/>
    <n v="166.6"/>
    <x v="3"/>
    <d v="2022-08-01T00:00:00"/>
    <x v="0"/>
  </r>
  <r>
    <s v="Rural"/>
    <n v="2022"/>
    <s v="August"/>
    <n v="175.3"/>
    <s v="Education"/>
    <n v="175.7"/>
    <x v="4"/>
    <d v="2022-08-01T00:00:00"/>
    <x v="0"/>
  </r>
  <r>
    <s v="Urban"/>
    <n v="2022"/>
    <s v="August"/>
    <n v="173.1"/>
    <s v="Cereals and products"/>
    <n v="162.1"/>
    <x v="0"/>
    <d v="2022-08-01T00:00:00"/>
    <x v="0"/>
  </r>
  <r>
    <s v="Urban"/>
    <n v="2022"/>
    <s v="August"/>
    <n v="173.1"/>
    <s v="Meat and fish"/>
    <n v="210.9"/>
    <x v="0"/>
    <d v="2022-08-01T00:00:00"/>
    <x v="0"/>
  </r>
  <r>
    <s v="Urban"/>
    <n v="2022"/>
    <s v="August"/>
    <n v="173.1"/>
    <s v="Egg"/>
    <n v="170.6"/>
    <x v="0"/>
    <d v="2022-08-01T00:00:00"/>
    <x v="0"/>
  </r>
  <r>
    <s v="Urban"/>
    <n v="2022"/>
    <s v="August"/>
    <n v="173.1"/>
    <s v="Milk and products"/>
    <n v="168.4"/>
    <x v="0"/>
    <d v="2022-08-01T00:00:00"/>
    <x v="0"/>
  </r>
  <r>
    <s v="Urban"/>
    <n v="2022"/>
    <s v="August"/>
    <n v="173.1"/>
    <s v="Oils and fats"/>
    <n v="182.5"/>
    <x v="0"/>
    <d v="2022-08-01T00:00:00"/>
    <x v="0"/>
  </r>
  <r>
    <s v="Urban"/>
    <n v="2022"/>
    <s v="August"/>
    <n v="173.1"/>
    <s v="Fruits"/>
    <n v="177.1"/>
    <x v="0"/>
    <d v="2022-08-01T00:00:00"/>
    <x v="0"/>
  </r>
  <r>
    <s v="Urban"/>
    <n v="2022"/>
    <s v="August"/>
    <n v="173.1"/>
    <s v="Vegetables"/>
    <n v="213.1"/>
    <x v="0"/>
    <d v="2022-08-01T00:00:00"/>
    <x v="0"/>
  </r>
  <r>
    <s v="Urban"/>
    <n v="2022"/>
    <s v="August"/>
    <n v="173.1"/>
    <s v="Pulses and products"/>
    <n v="167.3"/>
    <x v="0"/>
    <d v="2022-08-01T00:00:00"/>
    <x v="0"/>
  </r>
  <r>
    <s v="Urban"/>
    <n v="2022"/>
    <s v="August"/>
    <n v="173.1"/>
    <s v="Sugar and Confectionery"/>
    <n v="122.2"/>
    <x v="0"/>
    <d v="2022-08-01T00:00:00"/>
    <x v="0"/>
  </r>
  <r>
    <s v="Urban"/>
    <n v="2022"/>
    <s v="August"/>
    <n v="173.1"/>
    <s v="Spices"/>
    <n v="189.7"/>
    <x v="0"/>
    <d v="2022-08-01T00:00:00"/>
    <x v="0"/>
  </r>
  <r>
    <s v="Urban"/>
    <n v="2022"/>
    <s v="August"/>
    <n v="173.1"/>
    <s v="Non-alcoholic beverages"/>
    <n v="160.5"/>
    <x v="0"/>
    <d v="2022-08-01T00:00:00"/>
    <x v="0"/>
  </r>
  <r>
    <s v="Urban"/>
    <n v="2022"/>
    <s v="August"/>
    <n v="173.1"/>
    <s v="Prepared meals, snacks, sweets etc."/>
    <n v="188.9"/>
    <x v="0"/>
    <d v="2022-08-01T00:00:00"/>
    <x v="0"/>
  </r>
  <r>
    <s v="Urban"/>
    <n v="2022"/>
    <s v="August"/>
    <n v="173.1"/>
    <s v="Food and beverages"/>
    <n v="180.4"/>
    <x v="0"/>
    <d v="2022-08-01T00:00:00"/>
    <x v="0"/>
  </r>
  <r>
    <s v="Urban"/>
    <n v="2022"/>
    <s v="August"/>
    <n v="173.1"/>
    <s v="Fuel and light"/>
    <n v="178.4"/>
    <x v="1"/>
    <d v="2022-08-01T00:00:00"/>
    <x v="0"/>
  </r>
  <r>
    <s v="Urban"/>
    <n v="2022"/>
    <s v="August"/>
    <n v="173.1"/>
    <s v="Health"/>
    <n v="172.6"/>
    <x v="2"/>
    <d v="2022-08-01T00:00:00"/>
    <x v="0"/>
  </r>
  <r>
    <s v="Urban"/>
    <n v="2022"/>
    <s v="August"/>
    <n v="173.1"/>
    <s v="Transport and communication"/>
    <n v="157.69999999999999"/>
    <x v="3"/>
    <d v="2022-08-01T00:00:00"/>
    <x v="0"/>
  </r>
  <r>
    <s v="Urban"/>
    <n v="2022"/>
    <s v="August"/>
    <n v="173.1"/>
    <s v="Education"/>
    <n v="169.9"/>
    <x v="4"/>
    <d v="2022-08-01T00:00:00"/>
    <x v="0"/>
  </r>
  <r>
    <s v="Rural+Urban"/>
    <n v="2022"/>
    <s v="August"/>
    <n v="174.3"/>
    <s v="Cereals and products"/>
    <n v="160.30000000000001"/>
    <x v="0"/>
    <d v="2022-08-01T00:00:00"/>
    <x v="0"/>
  </r>
  <r>
    <s v="Rural+Urban"/>
    <n v="2022"/>
    <s v="August"/>
    <n v="174.3"/>
    <s v="Meat and fish"/>
    <n v="206.5"/>
    <x v="0"/>
    <d v="2022-08-01T00:00:00"/>
    <x v="0"/>
  </r>
  <r>
    <s v="Rural+Urban"/>
    <n v="2022"/>
    <s v="August"/>
    <n v="174.3"/>
    <s v="Egg"/>
    <n v="169.2"/>
    <x v="0"/>
    <d v="2022-08-01T00:00:00"/>
    <x v="0"/>
  </r>
  <r>
    <s v="Rural+Urban"/>
    <n v="2022"/>
    <s v="August"/>
    <n v="174.3"/>
    <s v="Milk and products"/>
    <n v="168.1"/>
    <x v="0"/>
    <d v="2022-08-01T00:00:00"/>
    <x v="0"/>
  </r>
  <r>
    <s v="Rural+Urban"/>
    <n v="2022"/>
    <s v="August"/>
    <n v="174.3"/>
    <s v="Oils and fats"/>
    <n v="192.4"/>
    <x v="0"/>
    <d v="2022-08-01T00:00:00"/>
    <x v="0"/>
  </r>
  <r>
    <s v="Rural+Urban"/>
    <n v="2022"/>
    <s v="August"/>
    <n v="174.3"/>
    <s v="Fruits"/>
    <n v="172.9"/>
    <x v="0"/>
    <d v="2022-08-01T00:00:00"/>
    <x v="0"/>
  </r>
  <r>
    <s v="Rural+Urban"/>
    <n v="2022"/>
    <s v="August"/>
    <n v="174.3"/>
    <s v="Vegetables"/>
    <n v="186.7"/>
    <x v="0"/>
    <d v="2022-08-01T00:00:00"/>
    <x v="0"/>
  </r>
  <r>
    <s v="Rural+Urban"/>
    <n v="2022"/>
    <s v="August"/>
    <n v="174.3"/>
    <s v="Pulses and products"/>
    <n v="167.2"/>
    <x v="0"/>
    <d v="2022-08-01T00:00:00"/>
    <x v="0"/>
  </r>
  <r>
    <s v="Rural+Urban"/>
    <n v="2022"/>
    <s v="August"/>
    <n v="174.3"/>
    <s v="Sugar and Confectionery"/>
    <n v="120.9"/>
    <x v="0"/>
    <d v="2022-08-01T00:00:00"/>
    <x v="0"/>
  </r>
  <r>
    <s v="Rural+Urban"/>
    <n v="2022"/>
    <s v="August"/>
    <n v="174.3"/>
    <s v="Spices"/>
    <n v="193.6"/>
    <x v="0"/>
    <d v="2022-08-01T00:00:00"/>
    <x v="0"/>
  </r>
  <r>
    <s v="Rural+Urban"/>
    <n v="2022"/>
    <s v="August"/>
    <n v="174.3"/>
    <s v="Non-alcoholic beverages"/>
    <n v="168.8"/>
    <x v="0"/>
    <d v="2022-08-01T00:00:00"/>
    <x v="0"/>
  </r>
  <r>
    <s v="Rural+Urban"/>
    <n v="2022"/>
    <s v="August"/>
    <n v="174.3"/>
    <s v="Prepared meals, snacks, sweets etc."/>
    <n v="186.3"/>
    <x v="0"/>
    <d v="2022-08-01T00:00:00"/>
    <x v="0"/>
  </r>
  <r>
    <s v="Rural+Urban"/>
    <n v="2022"/>
    <s v="August"/>
    <n v="174.3"/>
    <s v="Food and beverages"/>
    <n v="176.3"/>
    <x v="0"/>
    <d v="2022-08-01T00:00:00"/>
    <x v="0"/>
  </r>
  <r>
    <s v="Rural+Urban"/>
    <n v="2022"/>
    <s v="August"/>
    <n v="174.3"/>
    <s v="Fuel and light"/>
    <n v="178.8"/>
    <x v="1"/>
    <d v="2022-08-01T00:00:00"/>
    <x v="0"/>
  </r>
  <r>
    <s v="Rural+Urban"/>
    <n v="2022"/>
    <s v="August"/>
    <n v="174.3"/>
    <s v="Health"/>
    <n v="176.8"/>
    <x v="2"/>
    <d v="2022-08-01T00:00:00"/>
    <x v="0"/>
  </r>
  <r>
    <s v="Rural+Urban"/>
    <n v="2022"/>
    <s v="August"/>
    <n v="174.3"/>
    <s v="Transport and communication"/>
    <n v="161.9"/>
    <x v="3"/>
    <d v="2022-08-01T00:00:00"/>
    <x v="0"/>
  </r>
  <r>
    <s v="Rural+Urban"/>
    <n v="2022"/>
    <s v="August"/>
    <n v="174.3"/>
    <s v="Education"/>
    <n v="172.3"/>
    <x v="4"/>
    <d v="2022-08-01T00:00:00"/>
    <x v="0"/>
  </r>
  <r>
    <s v="Rural"/>
    <n v="2022"/>
    <s v="September"/>
    <n v="176.4"/>
    <s v="Cereals and products"/>
    <n v="162.9"/>
    <x v="0"/>
    <d v="2022-09-01T00:00:00"/>
    <x v="0"/>
  </r>
  <r>
    <s v="Rural"/>
    <n v="2022"/>
    <s v="September"/>
    <n v="176.4"/>
    <s v="Meat and fish"/>
    <n v="206.7"/>
    <x v="0"/>
    <d v="2022-09-01T00:00:00"/>
    <x v="0"/>
  </r>
  <r>
    <s v="Rural"/>
    <n v="2022"/>
    <s v="September"/>
    <n v="176.4"/>
    <s v="Egg"/>
    <n v="169"/>
    <x v="0"/>
    <d v="2022-09-01T00:00:00"/>
    <x v="0"/>
  </r>
  <r>
    <s v="Rural"/>
    <n v="2022"/>
    <s v="September"/>
    <n v="176.4"/>
    <s v="Milk and products"/>
    <n v="169.5"/>
    <x v="0"/>
    <d v="2022-09-01T00:00:00"/>
    <x v="0"/>
  </r>
  <r>
    <s v="Rural"/>
    <n v="2022"/>
    <s v="September"/>
    <n v="176.4"/>
    <s v="Oils and fats"/>
    <n v="194.1"/>
    <x v="0"/>
    <d v="2022-09-01T00:00:00"/>
    <x v="0"/>
  </r>
  <r>
    <s v="Rural"/>
    <n v="2022"/>
    <s v="September"/>
    <n v="176.4"/>
    <s v="Fruits"/>
    <n v="164.1"/>
    <x v="0"/>
    <d v="2022-09-01T00:00:00"/>
    <x v="0"/>
  </r>
  <r>
    <s v="Rural"/>
    <n v="2022"/>
    <s v="September"/>
    <n v="176.4"/>
    <s v="Vegetables"/>
    <n v="176.9"/>
    <x v="0"/>
    <d v="2022-09-01T00:00:00"/>
    <x v="0"/>
  </r>
  <r>
    <s v="Rural"/>
    <n v="2022"/>
    <s v="September"/>
    <n v="176.4"/>
    <s v="Pulses and products"/>
    <n v="169"/>
    <x v="0"/>
    <d v="2022-09-01T00:00:00"/>
    <x v="0"/>
  </r>
  <r>
    <s v="Rural"/>
    <n v="2022"/>
    <s v="September"/>
    <n v="176.4"/>
    <s v="Sugar and Confectionery"/>
    <n v="120.8"/>
    <x v="0"/>
    <d v="2022-09-01T00:00:00"/>
    <x v="0"/>
  </r>
  <r>
    <s v="Rural"/>
    <n v="2022"/>
    <s v="September"/>
    <n v="176.4"/>
    <s v="Spices"/>
    <n v="199.1"/>
    <x v="0"/>
    <d v="2022-09-01T00:00:00"/>
    <x v="0"/>
  </r>
  <r>
    <s v="Rural"/>
    <n v="2022"/>
    <s v="September"/>
    <n v="176.4"/>
    <s v="Non-alcoholic beverages"/>
    <n v="175.4"/>
    <x v="0"/>
    <d v="2022-09-01T00:00:00"/>
    <x v="0"/>
  </r>
  <r>
    <s v="Rural"/>
    <n v="2022"/>
    <s v="September"/>
    <n v="176.4"/>
    <s v="Prepared meals, snacks, sweets etc."/>
    <n v="184.8"/>
    <x v="0"/>
    <d v="2022-09-01T00:00:00"/>
    <x v="0"/>
  </r>
  <r>
    <s v="Rural"/>
    <n v="2022"/>
    <s v="September"/>
    <n v="176.4"/>
    <s v="Food and beverages"/>
    <n v="175.5"/>
    <x v="0"/>
    <d v="2022-09-01T00:00:00"/>
    <x v="0"/>
  </r>
  <r>
    <s v="Rural"/>
    <n v="2022"/>
    <s v="September"/>
    <n v="176.4"/>
    <s v="Fuel and light"/>
    <n v="179.7"/>
    <x v="1"/>
    <d v="2022-09-01T00:00:00"/>
    <x v="0"/>
  </r>
  <r>
    <s v="Rural"/>
    <n v="2022"/>
    <s v="September"/>
    <n v="176.4"/>
    <s v="Health"/>
    <n v="180.2"/>
    <x v="2"/>
    <d v="2022-09-01T00:00:00"/>
    <x v="0"/>
  </r>
  <r>
    <s v="Rural"/>
    <n v="2022"/>
    <s v="September"/>
    <n v="176.4"/>
    <s v="Transport and communication"/>
    <n v="166.9"/>
    <x v="3"/>
    <d v="2022-09-01T00:00:00"/>
    <x v="0"/>
  </r>
  <r>
    <s v="Rural"/>
    <n v="2022"/>
    <s v="September"/>
    <n v="176.4"/>
    <s v="Education"/>
    <n v="176.2"/>
    <x v="4"/>
    <d v="2022-09-01T00:00:00"/>
    <x v="0"/>
  </r>
  <r>
    <s v="Urban"/>
    <n v="2022"/>
    <s v="September"/>
    <n v="174.1"/>
    <s v="Cereals and products"/>
    <n v="164.9"/>
    <x v="0"/>
    <d v="2022-09-01T00:00:00"/>
    <x v="0"/>
  </r>
  <r>
    <s v="Urban"/>
    <n v="2022"/>
    <s v="September"/>
    <n v="174.1"/>
    <s v="Meat and fish"/>
    <n v="213.7"/>
    <x v="0"/>
    <d v="2022-09-01T00:00:00"/>
    <x v="0"/>
  </r>
  <r>
    <s v="Urban"/>
    <n v="2022"/>
    <s v="September"/>
    <n v="174.1"/>
    <s v="Egg"/>
    <n v="170.9"/>
    <x v="0"/>
    <d v="2022-09-01T00:00:00"/>
    <x v="0"/>
  </r>
  <r>
    <s v="Urban"/>
    <n v="2022"/>
    <s v="September"/>
    <n v="174.1"/>
    <s v="Milk and products"/>
    <n v="170.1"/>
    <x v="0"/>
    <d v="2022-09-01T00:00:00"/>
    <x v="0"/>
  </r>
  <r>
    <s v="Urban"/>
    <n v="2022"/>
    <s v="September"/>
    <n v="174.1"/>
    <s v="Oils and fats"/>
    <n v="179.3"/>
    <x v="0"/>
    <d v="2022-09-01T00:00:00"/>
    <x v="0"/>
  </r>
  <r>
    <s v="Urban"/>
    <n v="2022"/>
    <s v="September"/>
    <n v="174.1"/>
    <s v="Fruits"/>
    <n v="167.5"/>
    <x v="0"/>
    <d v="2022-09-01T00:00:00"/>
    <x v="0"/>
  </r>
  <r>
    <s v="Urban"/>
    <n v="2022"/>
    <s v="September"/>
    <n v="174.1"/>
    <s v="Vegetables"/>
    <n v="220.8"/>
    <x v="0"/>
    <d v="2022-09-01T00:00:00"/>
    <x v="0"/>
  </r>
  <r>
    <s v="Urban"/>
    <n v="2022"/>
    <s v="September"/>
    <n v="174.1"/>
    <s v="Pulses and products"/>
    <n v="169.2"/>
    <x v="0"/>
    <d v="2022-09-01T00:00:00"/>
    <x v="0"/>
  </r>
  <r>
    <s v="Urban"/>
    <n v="2022"/>
    <s v="September"/>
    <n v="174.1"/>
    <s v="Sugar and Confectionery"/>
    <n v="123.1"/>
    <x v="0"/>
    <d v="2022-09-01T00:00:00"/>
    <x v="0"/>
  </r>
  <r>
    <s v="Urban"/>
    <n v="2022"/>
    <s v="September"/>
    <n v="174.1"/>
    <s v="Spices"/>
    <n v="193.6"/>
    <x v="0"/>
    <d v="2022-09-01T00:00:00"/>
    <x v="0"/>
  </r>
  <r>
    <s v="Urban"/>
    <n v="2022"/>
    <s v="September"/>
    <n v="174.1"/>
    <s v="Non-alcoholic beverages"/>
    <n v="161.1"/>
    <x v="0"/>
    <d v="2022-09-01T00:00:00"/>
    <x v="0"/>
  </r>
  <r>
    <s v="Urban"/>
    <n v="2022"/>
    <s v="September"/>
    <n v="174.1"/>
    <s v="Prepared meals, snacks, sweets etc."/>
    <n v="190.4"/>
    <x v="0"/>
    <d v="2022-09-01T00:00:00"/>
    <x v="0"/>
  </r>
  <r>
    <s v="Urban"/>
    <n v="2022"/>
    <s v="September"/>
    <n v="174.1"/>
    <s v="Food and beverages"/>
    <n v="181.8"/>
    <x v="0"/>
    <d v="2022-09-01T00:00:00"/>
    <x v="0"/>
  </r>
  <r>
    <s v="Urban"/>
    <n v="2022"/>
    <s v="September"/>
    <n v="174.1"/>
    <s v="Fuel and light"/>
    <n v="179.2"/>
    <x v="1"/>
    <d v="2022-09-01T00:00:00"/>
    <x v="0"/>
  </r>
  <r>
    <s v="Urban"/>
    <n v="2022"/>
    <s v="September"/>
    <n v="174.1"/>
    <s v="Health"/>
    <n v="173.8"/>
    <x v="2"/>
    <d v="2022-09-01T00:00:00"/>
    <x v="0"/>
  </r>
  <r>
    <s v="Urban"/>
    <n v="2022"/>
    <s v="September"/>
    <n v="174.1"/>
    <s v="Transport and communication"/>
    <n v="158.19999999999999"/>
    <x v="3"/>
    <d v="2022-09-01T00:00:00"/>
    <x v="0"/>
  </r>
  <r>
    <s v="Urban"/>
    <n v="2022"/>
    <s v="September"/>
    <n v="174.1"/>
    <s v="Education"/>
    <n v="170.9"/>
    <x v="4"/>
    <d v="2022-09-01T00:00:00"/>
    <x v="0"/>
  </r>
  <r>
    <s v="Rural+Urban"/>
    <n v="2022"/>
    <s v="September"/>
    <n v="175.3"/>
    <s v="Cereals and products"/>
    <n v="163.5"/>
    <x v="0"/>
    <d v="2022-09-01T00:00:00"/>
    <x v="0"/>
  </r>
  <r>
    <s v="Rural+Urban"/>
    <n v="2022"/>
    <s v="September"/>
    <n v="175.3"/>
    <s v="Meat and fish"/>
    <n v="209.2"/>
    <x v="0"/>
    <d v="2022-09-01T00:00:00"/>
    <x v="0"/>
  </r>
  <r>
    <s v="Rural+Urban"/>
    <n v="2022"/>
    <s v="September"/>
    <n v="175.3"/>
    <s v="Egg"/>
    <n v="169.7"/>
    <x v="0"/>
    <d v="2022-09-01T00:00:00"/>
    <x v="0"/>
  </r>
  <r>
    <s v="Rural+Urban"/>
    <n v="2022"/>
    <s v="September"/>
    <n v="175.3"/>
    <s v="Milk and products"/>
    <n v="169.7"/>
    <x v="0"/>
    <d v="2022-09-01T00:00:00"/>
    <x v="0"/>
  </r>
  <r>
    <s v="Rural+Urban"/>
    <n v="2022"/>
    <s v="September"/>
    <n v="175.3"/>
    <s v="Oils and fats"/>
    <n v="188.7"/>
    <x v="0"/>
    <d v="2022-09-01T00:00:00"/>
    <x v="0"/>
  </r>
  <r>
    <s v="Rural+Urban"/>
    <n v="2022"/>
    <s v="September"/>
    <n v="175.3"/>
    <s v="Fruits"/>
    <n v="165.7"/>
    <x v="0"/>
    <d v="2022-09-01T00:00:00"/>
    <x v="0"/>
  </r>
  <r>
    <s v="Rural+Urban"/>
    <n v="2022"/>
    <s v="September"/>
    <n v="175.3"/>
    <s v="Vegetables"/>
    <n v="191.8"/>
    <x v="0"/>
    <d v="2022-09-01T00:00:00"/>
    <x v="0"/>
  </r>
  <r>
    <s v="Rural+Urban"/>
    <n v="2022"/>
    <s v="September"/>
    <n v="175.3"/>
    <s v="Pulses and products"/>
    <n v="169.1"/>
    <x v="0"/>
    <d v="2022-09-01T00:00:00"/>
    <x v="0"/>
  </r>
  <r>
    <s v="Rural+Urban"/>
    <n v="2022"/>
    <s v="September"/>
    <n v="175.3"/>
    <s v="Sugar and Confectionery"/>
    <n v="121.6"/>
    <x v="0"/>
    <d v="2022-09-01T00:00:00"/>
    <x v="0"/>
  </r>
  <r>
    <s v="Rural+Urban"/>
    <n v="2022"/>
    <s v="September"/>
    <n v="175.3"/>
    <s v="Spices"/>
    <n v="197.3"/>
    <x v="0"/>
    <d v="2022-09-01T00:00:00"/>
    <x v="0"/>
  </r>
  <r>
    <s v="Rural+Urban"/>
    <n v="2022"/>
    <s v="September"/>
    <n v="175.3"/>
    <s v="Non-alcoholic beverages"/>
    <n v="169.4"/>
    <x v="0"/>
    <d v="2022-09-01T00:00:00"/>
    <x v="0"/>
  </r>
  <r>
    <s v="Rural+Urban"/>
    <n v="2022"/>
    <s v="September"/>
    <n v="175.3"/>
    <s v="Prepared meals, snacks, sweets etc."/>
    <n v="187.4"/>
    <x v="0"/>
    <d v="2022-09-01T00:00:00"/>
    <x v="0"/>
  </r>
  <r>
    <s v="Rural+Urban"/>
    <n v="2022"/>
    <s v="September"/>
    <n v="175.3"/>
    <s v="Food and beverages"/>
    <n v="177.8"/>
    <x v="0"/>
    <d v="2022-09-01T00:00:00"/>
    <x v="0"/>
  </r>
  <r>
    <s v="Rural+Urban"/>
    <n v="2022"/>
    <s v="September"/>
    <n v="175.3"/>
    <s v="Fuel and light"/>
    <n v="179.5"/>
    <x v="1"/>
    <d v="2022-09-01T00:00:00"/>
    <x v="0"/>
  </r>
  <r>
    <s v="Rural+Urban"/>
    <n v="2022"/>
    <s v="September"/>
    <n v="175.3"/>
    <s v="Health"/>
    <n v="177.8"/>
    <x v="2"/>
    <d v="2022-09-01T00:00:00"/>
    <x v="0"/>
  </r>
  <r>
    <s v="Rural+Urban"/>
    <n v="2022"/>
    <s v="September"/>
    <n v="175.3"/>
    <s v="Transport and communication"/>
    <n v="162.30000000000001"/>
    <x v="3"/>
    <d v="2022-09-01T00:00:00"/>
    <x v="0"/>
  </r>
  <r>
    <s v="Rural+Urban"/>
    <n v="2022"/>
    <s v="September"/>
    <n v="175.3"/>
    <s v="Education"/>
    <n v="173.1"/>
    <x v="4"/>
    <d v="2022-09-01T00:00:00"/>
    <x v="0"/>
  </r>
  <r>
    <s v="Rural"/>
    <n v="2022"/>
    <s v="October"/>
    <n v="177.9"/>
    <s v="Cereals and products"/>
    <n v="164.7"/>
    <x v="0"/>
    <d v="2022-10-01T00:00:00"/>
    <x v="0"/>
  </r>
  <r>
    <s v="Rural"/>
    <n v="2022"/>
    <s v="October"/>
    <n v="177.9"/>
    <s v="Meat and fish"/>
    <n v="208.8"/>
    <x v="0"/>
    <d v="2022-10-01T00:00:00"/>
    <x v="0"/>
  </r>
  <r>
    <s v="Rural"/>
    <n v="2022"/>
    <s v="October"/>
    <n v="177.9"/>
    <s v="Egg"/>
    <n v="170.3"/>
    <x v="0"/>
    <d v="2022-10-01T00:00:00"/>
    <x v="0"/>
  </r>
  <r>
    <s v="Rural"/>
    <n v="2022"/>
    <s v="October"/>
    <n v="177.9"/>
    <s v="Milk and products"/>
    <n v="170.9"/>
    <x v="0"/>
    <d v="2022-10-01T00:00:00"/>
    <x v="0"/>
  </r>
  <r>
    <s v="Rural"/>
    <n v="2022"/>
    <s v="October"/>
    <n v="177.9"/>
    <s v="Oils and fats"/>
    <n v="191.6"/>
    <x v="0"/>
    <d v="2022-10-01T00:00:00"/>
    <x v="0"/>
  </r>
  <r>
    <s v="Rural"/>
    <n v="2022"/>
    <s v="October"/>
    <n v="177.9"/>
    <s v="Fruits"/>
    <n v="162.19999999999999"/>
    <x v="0"/>
    <d v="2022-10-01T00:00:00"/>
    <x v="0"/>
  </r>
  <r>
    <s v="Rural"/>
    <n v="2022"/>
    <s v="October"/>
    <n v="177.9"/>
    <s v="Vegetables"/>
    <n v="184.8"/>
    <x v="0"/>
    <d v="2022-10-01T00:00:00"/>
    <x v="0"/>
  </r>
  <r>
    <s v="Rural"/>
    <n v="2022"/>
    <s v="October"/>
    <n v="177.9"/>
    <s v="Pulses and products"/>
    <n v="169.7"/>
    <x v="0"/>
    <d v="2022-10-01T00:00:00"/>
    <x v="0"/>
  </r>
  <r>
    <s v="Rural"/>
    <n v="2022"/>
    <s v="October"/>
    <n v="177.9"/>
    <s v="Sugar and Confectionery"/>
    <n v="121.1"/>
    <x v="0"/>
    <d v="2022-10-01T00:00:00"/>
    <x v="0"/>
  </r>
  <r>
    <s v="Rural"/>
    <n v="2022"/>
    <s v="October"/>
    <n v="177.9"/>
    <s v="Spices"/>
    <n v="201.6"/>
    <x v="0"/>
    <d v="2022-10-01T00:00:00"/>
    <x v="0"/>
  </r>
  <r>
    <s v="Rural"/>
    <n v="2022"/>
    <s v="October"/>
    <n v="177.9"/>
    <s v="Non-alcoholic beverages"/>
    <n v="175.8"/>
    <x v="0"/>
    <d v="2022-10-01T00:00:00"/>
    <x v="0"/>
  </r>
  <r>
    <s v="Rural"/>
    <n v="2022"/>
    <s v="October"/>
    <n v="177.9"/>
    <s v="Prepared meals, snacks, sweets etc."/>
    <n v="185.6"/>
    <x v="0"/>
    <d v="2022-10-01T00:00:00"/>
    <x v="0"/>
  </r>
  <r>
    <s v="Rural"/>
    <n v="2022"/>
    <s v="October"/>
    <n v="177.9"/>
    <s v="Food and beverages"/>
    <n v="177.4"/>
    <x v="0"/>
    <d v="2022-10-01T00:00:00"/>
    <x v="0"/>
  </r>
  <r>
    <s v="Rural"/>
    <n v="2022"/>
    <s v="October"/>
    <n v="177.9"/>
    <s v="Fuel and light"/>
    <n v="180.8"/>
    <x v="1"/>
    <d v="2022-10-01T00:00:00"/>
    <x v="0"/>
  </r>
  <r>
    <s v="Rural"/>
    <n v="2022"/>
    <s v="October"/>
    <n v="177.9"/>
    <s v="Health"/>
    <n v="181.2"/>
    <x v="2"/>
    <d v="2022-10-01T00:00:00"/>
    <x v="0"/>
  </r>
  <r>
    <s v="Rural"/>
    <n v="2022"/>
    <s v="October"/>
    <n v="177.9"/>
    <s v="Transport and communication"/>
    <n v="167.4"/>
    <x v="3"/>
    <d v="2022-10-01T00:00:00"/>
    <x v="0"/>
  </r>
  <r>
    <s v="Rural"/>
    <n v="2022"/>
    <s v="October"/>
    <n v="177.9"/>
    <s v="Education"/>
    <n v="176.5"/>
    <x v="4"/>
    <d v="2022-10-01T00:00:00"/>
    <x v="0"/>
  </r>
  <r>
    <s v="Urban"/>
    <n v="2022"/>
    <s v="October"/>
    <n v="175.3"/>
    <s v="Cereals and products"/>
    <n v="166.4"/>
    <x v="0"/>
    <d v="2022-10-01T00:00:00"/>
    <x v="0"/>
  </r>
  <r>
    <s v="Urban"/>
    <n v="2022"/>
    <s v="October"/>
    <n v="175.3"/>
    <s v="Meat and fish"/>
    <n v="214.9"/>
    <x v="0"/>
    <d v="2022-10-01T00:00:00"/>
    <x v="0"/>
  </r>
  <r>
    <s v="Urban"/>
    <n v="2022"/>
    <s v="October"/>
    <n v="175.3"/>
    <s v="Egg"/>
    <n v="171.9"/>
    <x v="0"/>
    <d v="2022-10-01T00:00:00"/>
    <x v="0"/>
  </r>
  <r>
    <s v="Urban"/>
    <n v="2022"/>
    <s v="October"/>
    <n v="175.3"/>
    <s v="Milk and products"/>
    <n v="171"/>
    <x v="0"/>
    <d v="2022-10-01T00:00:00"/>
    <x v="0"/>
  </r>
  <r>
    <s v="Urban"/>
    <n v="2022"/>
    <s v="October"/>
    <n v="175.3"/>
    <s v="Oils and fats"/>
    <n v="177.7"/>
    <x v="0"/>
    <d v="2022-10-01T00:00:00"/>
    <x v="0"/>
  </r>
  <r>
    <s v="Urban"/>
    <n v="2022"/>
    <s v="October"/>
    <n v="175.3"/>
    <s v="Fruits"/>
    <n v="165.7"/>
    <x v="0"/>
    <d v="2022-10-01T00:00:00"/>
    <x v="0"/>
  </r>
  <r>
    <s v="Urban"/>
    <n v="2022"/>
    <s v="October"/>
    <n v="175.3"/>
    <s v="Vegetables"/>
    <n v="228.6"/>
    <x v="0"/>
    <d v="2022-10-01T00:00:00"/>
    <x v="0"/>
  </r>
  <r>
    <s v="Urban"/>
    <n v="2022"/>
    <s v="October"/>
    <n v="175.3"/>
    <s v="Pulses and products"/>
    <n v="169.9"/>
    <x v="0"/>
    <d v="2022-10-01T00:00:00"/>
    <x v="0"/>
  </r>
  <r>
    <s v="Urban"/>
    <n v="2022"/>
    <s v="October"/>
    <n v="175.3"/>
    <s v="Sugar and Confectionery"/>
    <n v="123.4"/>
    <x v="0"/>
    <d v="2022-10-01T00:00:00"/>
    <x v="0"/>
  </r>
  <r>
    <s v="Urban"/>
    <n v="2022"/>
    <s v="October"/>
    <n v="175.3"/>
    <s v="Spices"/>
    <n v="196.4"/>
    <x v="0"/>
    <d v="2022-10-01T00:00:00"/>
    <x v="0"/>
  </r>
  <r>
    <s v="Urban"/>
    <n v="2022"/>
    <s v="October"/>
    <n v="175.3"/>
    <s v="Non-alcoholic beverages"/>
    <n v="161.6"/>
    <x v="0"/>
    <d v="2022-10-01T00:00:00"/>
    <x v="0"/>
  </r>
  <r>
    <s v="Urban"/>
    <n v="2022"/>
    <s v="October"/>
    <n v="175.3"/>
    <s v="Prepared meals, snacks, sweets etc."/>
    <n v="191.5"/>
    <x v="0"/>
    <d v="2022-10-01T00:00:00"/>
    <x v="0"/>
  </r>
  <r>
    <s v="Urban"/>
    <n v="2022"/>
    <s v="October"/>
    <n v="175.3"/>
    <s v="Food and beverages"/>
    <n v="183.3"/>
    <x v="0"/>
    <d v="2022-10-01T00:00:00"/>
    <x v="0"/>
  </r>
  <r>
    <s v="Urban"/>
    <n v="2022"/>
    <s v="October"/>
    <n v="175.3"/>
    <s v="Fuel and light"/>
    <n v="180"/>
    <x v="1"/>
    <d v="2022-10-01T00:00:00"/>
    <x v="0"/>
  </r>
  <r>
    <s v="Urban"/>
    <n v="2022"/>
    <s v="October"/>
    <n v="175.3"/>
    <s v="Health"/>
    <n v="174.7"/>
    <x v="2"/>
    <d v="2022-10-01T00:00:00"/>
    <x v="0"/>
  </r>
  <r>
    <s v="Urban"/>
    <n v="2022"/>
    <s v="October"/>
    <n v="175.3"/>
    <s v="Transport and communication"/>
    <n v="158.80000000000001"/>
    <x v="3"/>
    <d v="2022-10-01T00:00:00"/>
    <x v="0"/>
  </r>
  <r>
    <s v="Urban"/>
    <n v="2022"/>
    <s v="October"/>
    <n v="175.3"/>
    <s v="Education"/>
    <n v="171.2"/>
    <x v="4"/>
    <d v="2022-10-01T00:00:00"/>
    <x v="0"/>
  </r>
  <r>
    <s v="Rural+Urban"/>
    <n v="2022"/>
    <s v="October"/>
    <n v="176.7"/>
    <s v="Cereals and products"/>
    <n v="165.2"/>
    <x v="0"/>
    <d v="2022-10-01T00:00:00"/>
    <x v="0"/>
  </r>
  <r>
    <s v="Rural+Urban"/>
    <n v="2022"/>
    <s v="October"/>
    <n v="176.7"/>
    <s v="Meat and fish"/>
    <n v="210.9"/>
    <x v="0"/>
    <d v="2022-10-01T00:00:00"/>
    <x v="0"/>
  </r>
  <r>
    <s v="Rural+Urban"/>
    <n v="2022"/>
    <s v="October"/>
    <n v="176.7"/>
    <s v="Egg"/>
    <n v="170.9"/>
    <x v="0"/>
    <d v="2022-10-01T00:00:00"/>
    <x v="0"/>
  </r>
  <r>
    <s v="Rural+Urban"/>
    <n v="2022"/>
    <s v="October"/>
    <n v="176.7"/>
    <s v="Milk and products"/>
    <n v="170.9"/>
    <x v="0"/>
    <d v="2022-10-01T00:00:00"/>
    <x v="0"/>
  </r>
  <r>
    <s v="Rural+Urban"/>
    <n v="2022"/>
    <s v="October"/>
    <n v="176.7"/>
    <s v="Oils and fats"/>
    <n v="186.5"/>
    <x v="0"/>
    <d v="2022-10-01T00:00:00"/>
    <x v="0"/>
  </r>
  <r>
    <s v="Rural+Urban"/>
    <n v="2022"/>
    <s v="October"/>
    <n v="176.7"/>
    <s v="Fruits"/>
    <n v="163.80000000000001"/>
    <x v="0"/>
    <d v="2022-10-01T00:00:00"/>
    <x v="0"/>
  </r>
  <r>
    <s v="Rural+Urban"/>
    <n v="2022"/>
    <s v="October"/>
    <n v="176.7"/>
    <s v="Vegetables"/>
    <n v="199.7"/>
    <x v="0"/>
    <d v="2022-10-01T00:00:00"/>
    <x v="0"/>
  </r>
  <r>
    <s v="Rural+Urban"/>
    <n v="2022"/>
    <s v="October"/>
    <n v="176.7"/>
    <s v="Pulses and products"/>
    <n v="169.8"/>
    <x v="0"/>
    <d v="2022-10-01T00:00:00"/>
    <x v="0"/>
  </r>
  <r>
    <s v="Rural+Urban"/>
    <n v="2022"/>
    <s v="October"/>
    <n v="176.7"/>
    <s v="Sugar and Confectionery"/>
    <n v="121.9"/>
    <x v="0"/>
    <d v="2022-10-01T00:00:00"/>
    <x v="0"/>
  </r>
  <r>
    <s v="Rural+Urban"/>
    <n v="2022"/>
    <s v="October"/>
    <n v="176.7"/>
    <s v="Spices"/>
    <n v="199.9"/>
    <x v="0"/>
    <d v="2022-10-01T00:00:00"/>
    <x v="0"/>
  </r>
  <r>
    <s v="Rural+Urban"/>
    <n v="2022"/>
    <s v="October"/>
    <n v="176.7"/>
    <s v="Non-alcoholic beverages"/>
    <n v="169.9"/>
    <x v="0"/>
    <d v="2022-10-01T00:00:00"/>
    <x v="0"/>
  </r>
  <r>
    <s v="Rural+Urban"/>
    <n v="2022"/>
    <s v="October"/>
    <n v="176.7"/>
    <s v="Prepared meals, snacks, sweets etc."/>
    <n v="188.3"/>
    <x v="0"/>
    <d v="2022-10-01T00:00:00"/>
    <x v="0"/>
  </r>
  <r>
    <s v="Rural+Urban"/>
    <n v="2022"/>
    <s v="October"/>
    <n v="176.7"/>
    <s v="Food and beverages"/>
    <n v="179.6"/>
    <x v="0"/>
    <d v="2022-10-01T00:00:00"/>
    <x v="0"/>
  </r>
  <r>
    <s v="Rural+Urban"/>
    <n v="2022"/>
    <s v="October"/>
    <n v="176.7"/>
    <s v="Fuel and light"/>
    <n v="180.5"/>
    <x v="1"/>
    <d v="2022-10-01T00:00:00"/>
    <x v="0"/>
  </r>
  <r>
    <s v="Rural+Urban"/>
    <n v="2022"/>
    <s v="October"/>
    <n v="176.7"/>
    <s v="Health"/>
    <n v="178.7"/>
    <x v="2"/>
    <d v="2022-10-01T00:00:00"/>
    <x v="0"/>
  </r>
  <r>
    <s v="Rural+Urban"/>
    <n v="2022"/>
    <s v="October"/>
    <n v="176.7"/>
    <s v="Transport and communication"/>
    <n v="162.9"/>
    <x v="3"/>
    <d v="2022-10-01T00:00:00"/>
    <x v="0"/>
  </r>
  <r>
    <s v="Rural+Urban"/>
    <n v="2022"/>
    <s v="October"/>
    <n v="176.7"/>
    <s v="Education"/>
    <n v="173.4"/>
    <x v="4"/>
    <d v="2022-10-01T00:00:00"/>
    <x v="0"/>
  </r>
  <r>
    <s v="Rural"/>
    <n v="2022"/>
    <s v="November"/>
    <n v="177.8"/>
    <s v="Cereals and products"/>
    <n v="166.9"/>
    <x v="0"/>
    <d v="2022-11-01T00:00:00"/>
    <x v="0"/>
  </r>
  <r>
    <s v="Rural"/>
    <n v="2022"/>
    <s v="November"/>
    <n v="177.8"/>
    <s v="Meat and fish"/>
    <n v="207.2"/>
    <x v="0"/>
    <d v="2022-11-01T00:00:00"/>
    <x v="0"/>
  </r>
  <r>
    <s v="Rural"/>
    <n v="2022"/>
    <s v="November"/>
    <n v="177.8"/>
    <s v="Egg"/>
    <n v="180.2"/>
    <x v="0"/>
    <d v="2022-11-01T00:00:00"/>
    <x v="0"/>
  </r>
  <r>
    <s v="Rural"/>
    <n v="2022"/>
    <s v="November"/>
    <n v="177.8"/>
    <s v="Milk and products"/>
    <n v="172.3"/>
    <x v="0"/>
    <d v="2022-11-01T00:00:00"/>
    <x v="0"/>
  </r>
  <r>
    <s v="Rural"/>
    <n v="2022"/>
    <s v="November"/>
    <n v="177.8"/>
    <s v="Oils and fats"/>
    <n v="194"/>
    <x v="0"/>
    <d v="2022-11-01T00:00:00"/>
    <x v="0"/>
  </r>
  <r>
    <s v="Rural"/>
    <n v="2022"/>
    <s v="November"/>
    <n v="177.8"/>
    <s v="Fruits"/>
    <n v="159.1"/>
    <x v="0"/>
    <d v="2022-11-01T00:00:00"/>
    <x v="0"/>
  </r>
  <r>
    <s v="Rural"/>
    <n v="2022"/>
    <s v="November"/>
    <n v="177.8"/>
    <s v="Vegetables"/>
    <n v="171.6"/>
    <x v="0"/>
    <d v="2022-11-01T00:00:00"/>
    <x v="0"/>
  </r>
  <r>
    <s v="Rural"/>
    <n v="2022"/>
    <s v="November"/>
    <n v="177.8"/>
    <s v="Pulses and products"/>
    <n v="170.2"/>
    <x v="0"/>
    <d v="2022-11-01T00:00:00"/>
    <x v="0"/>
  </r>
  <r>
    <s v="Rural"/>
    <n v="2022"/>
    <s v="November"/>
    <n v="177.8"/>
    <s v="Sugar and Confectionery"/>
    <n v="121.5"/>
    <x v="0"/>
    <d v="2022-11-01T00:00:00"/>
    <x v="0"/>
  </r>
  <r>
    <s v="Rural"/>
    <n v="2022"/>
    <s v="November"/>
    <n v="177.8"/>
    <s v="Spices"/>
    <n v="204.8"/>
    <x v="0"/>
    <d v="2022-11-01T00:00:00"/>
    <x v="0"/>
  </r>
  <r>
    <s v="Rural"/>
    <n v="2022"/>
    <s v="November"/>
    <n v="177.8"/>
    <s v="Non-alcoholic beverages"/>
    <n v="176.4"/>
    <x v="0"/>
    <d v="2022-11-01T00:00:00"/>
    <x v="0"/>
  </r>
  <r>
    <s v="Rural"/>
    <n v="2022"/>
    <s v="November"/>
    <n v="177.8"/>
    <s v="Prepared meals, snacks, sweets etc."/>
    <n v="186.9"/>
    <x v="0"/>
    <d v="2022-11-01T00:00:00"/>
    <x v="0"/>
  </r>
  <r>
    <s v="Rural"/>
    <n v="2022"/>
    <s v="November"/>
    <n v="177.8"/>
    <s v="Food and beverages"/>
    <n v="176.6"/>
    <x v="0"/>
    <d v="2022-11-01T00:00:00"/>
    <x v="0"/>
  </r>
  <r>
    <s v="Rural"/>
    <n v="2022"/>
    <s v="November"/>
    <n v="177.8"/>
    <s v="Fuel and light"/>
    <n v="181.9"/>
    <x v="1"/>
    <d v="2022-11-01T00:00:00"/>
    <x v="0"/>
  </r>
  <r>
    <s v="Rural"/>
    <n v="2022"/>
    <s v="November"/>
    <n v="177.8"/>
    <s v="Health"/>
    <n v="182.3"/>
    <x v="2"/>
    <d v="2022-11-01T00:00:00"/>
    <x v="0"/>
  </r>
  <r>
    <s v="Rural"/>
    <n v="2022"/>
    <s v="November"/>
    <n v="177.8"/>
    <s v="Transport and communication"/>
    <n v="167.5"/>
    <x v="3"/>
    <d v="2022-11-01T00:00:00"/>
    <x v="0"/>
  </r>
  <r>
    <s v="Rural"/>
    <n v="2022"/>
    <s v="November"/>
    <n v="177.8"/>
    <s v="Education"/>
    <n v="176.9"/>
    <x v="4"/>
    <d v="2022-11-01T00:00:00"/>
    <x v="0"/>
  </r>
  <r>
    <s v="Urban"/>
    <n v="2022"/>
    <s v="November"/>
    <n v="174.1"/>
    <s v="Cereals and products"/>
    <n v="168.4"/>
    <x v="0"/>
    <d v="2022-11-01T00:00:00"/>
    <x v="0"/>
  </r>
  <r>
    <s v="Urban"/>
    <n v="2022"/>
    <s v="November"/>
    <n v="174.1"/>
    <s v="Meat and fish"/>
    <n v="213.4"/>
    <x v="0"/>
    <d v="2022-11-01T00:00:00"/>
    <x v="0"/>
  </r>
  <r>
    <s v="Urban"/>
    <n v="2022"/>
    <s v="November"/>
    <n v="174.1"/>
    <s v="Egg"/>
    <n v="183.2"/>
    <x v="0"/>
    <d v="2022-11-01T00:00:00"/>
    <x v="0"/>
  </r>
  <r>
    <s v="Urban"/>
    <n v="2022"/>
    <s v="November"/>
    <n v="174.1"/>
    <s v="Milk and products"/>
    <n v="172.3"/>
    <x v="0"/>
    <d v="2022-11-01T00:00:00"/>
    <x v="0"/>
  </r>
  <r>
    <s v="Urban"/>
    <n v="2022"/>
    <s v="November"/>
    <n v="174.1"/>
    <s v="Oils and fats"/>
    <n v="180"/>
    <x v="0"/>
    <d v="2022-11-01T00:00:00"/>
    <x v="0"/>
  </r>
  <r>
    <s v="Urban"/>
    <n v="2022"/>
    <s v="November"/>
    <n v="174.1"/>
    <s v="Fruits"/>
    <n v="162.6"/>
    <x v="0"/>
    <d v="2022-11-01T00:00:00"/>
    <x v="0"/>
  </r>
  <r>
    <s v="Urban"/>
    <n v="2022"/>
    <s v="November"/>
    <n v="174.1"/>
    <s v="Vegetables"/>
    <n v="205.5"/>
    <x v="0"/>
    <d v="2022-11-01T00:00:00"/>
    <x v="0"/>
  </r>
  <r>
    <s v="Urban"/>
    <n v="2022"/>
    <s v="November"/>
    <n v="174.1"/>
    <s v="Pulses and products"/>
    <n v="171"/>
    <x v="0"/>
    <d v="2022-11-01T00:00:00"/>
    <x v="0"/>
  </r>
  <r>
    <s v="Urban"/>
    <n v="2022"/>
    <s v="November"/>
    <n v="174.1"/>
    <s v="Sugar and Confectionery"/>
    <n v="123.4"/>
    <x v="0"/>
    <d v="2022-11-01T00:00:00"/>
    <x v="0"/>
  </r>
  <r>
    <s v="Urban"/>
    <n v="2022"/>
    <s v="November"/>
    <n v="174.1"/>
    <s v="Spices"/>
    <n v="198.8"/>
    <x v="0"/>
    <d v="2022-11-01T00:00:00"/>
    <x v="0"/>
  </r>
  <r>
    <s v="Urban"/>
    <n v="2022"/>
    <s v="November"/>
    <n v="174.1"/>
    <s v="Non-alcoholic beverages"/>
    <n v="162.1"/>
    <x v="0"/>
    <d v="2022-11-01T00:00:00"/>
    <x v="0"/>
  </r>
  <r>
    <s v="Urban"/>
    <n v="2022"/>
    <s v="November"/>
    <n v="174.1"/>
    <s v="Prepared meals, snacks, sweets etc."/>
    <n v="192.4"/>
    <x v="0"/>
    <d v="2022-11-01T00:00:00"/>
    <x v="0"/>
  </r>
  <r>
    <s v="Urban"/>
    <n v="2022"/>
    <s v="November"/>
    <n v="174.1"/>
    <s v="Food and beverages"/>
    <n v="181.3"/>
    <x v="0"/>
    <d v="2022-11-01T00:00:00"/>
    <x v="0"/>
  </r>
  <r>
    <s v="Urban"/>
    <n v="2022"/>
    <s v="November"/>
    <n v="174.1"/>
    <s v="Fuel and light"/>
    <n v="180.3"/>
    <x v="1"/>
    <d v="2022-11-01T00:00:00"/>
    <x v="0"/>
  </r>
  <r>
    <s v="Urban"/>
    <n v="2022"/>
    <s v="November"/>
    <n v="174.1"/>
    <s v="Health"/>
    <n v="175.8"/>
    <x v="2"/>
    <d v="2022-11-01T00:00:00"/>
    <x v="0"/>
  </r>
  <r>
    <s v="Urban"/>
    <n v="2022"/>
    <s v="November"/>
    <n v="174.1"/>
    <s v="Transport and communication"/>
    <n v="158.9"/>
    <x v="3"/>
    <d v="2022-11-01T00:00:00"/>
    <x v="0"/>
  </r>
  <r>
    <s v="Urban"/>
    <n v="2022"/>
    <s v="November"/>
    <n v="174.1"/>
    <s v="Education"/>
    <n v="171.5"/>
    <x v="4"/>
    <d v="2022-11-01T00:00:00"/>
    <x v="0"/>
  </r>
  <r>
    <s v="Rural+Urban"/>
    <n v="2022"/>
    <s v="November"/>
    <n v="176.5"/>
    <s v="Cereals and products"/>
    <n v="167.4"/>
    <x v="0"/>
    <d v="2022-11-01T00:00:00"/>
    <x v="0"/>
  </r>
  <r>
    <s v="Rural+Urban"/>
    <n v="2022"/>
    <s v="November"/>
    <n v="176.5"/>
    <s v="Meat and fish"/>
    <n v="209.4"/>
    <x v="0"/>
    <d v="2022-11-01T00:00:00"/>
    <x v="0"/>
  </r>
  <r>
    <s v="Rural+Urban"/>
    <n v="2022"/>
    <s v="November"/>
    <n v="176.5"/>
    <s v="Egg"/>
    <n v="181.4"/>
    <x v="0"/>
    <d v="2022-11-01T00:00:00"/>
    <x v="0"/>
  </r>
  <r>
    <s v="Rural+Urban"/>
    <n v="2022"/>
    <s v="November"/>
    <n v="176.5"/>
    <s v="Milk and products"/>
    <n v="172.3"/>
    <x v="0"/>
    <d v="2022-11-01T00:00:00"/>
    <x v="0"/>
  </r>
  <r>
    <s v="Rural+Urban"/>
    <n v="2022"/>
    <s v="November"/>
    <n v="176.5"/>
    <s v="Oils and fats"/>
    <n v="188.9"/>
    <x v="0"/>
    <d v="2022-11-01T00:00:00"/>
    <x v="0"/>
  </r>
  <r>
    <s v="Rural+Urban"/>
    <n v="2022"/>
    <s v="November"/>
    <n v="176.5"/>
    <s v="Fruits"/>
    <n v="160.69999999999999"/>
    <x v="0"/>
    <d v="2022-11-01T00:00:00"/>
    <x v="0"/>
  </r>
  <r>
    <s v="Rural+Urban"/>
    <n v="2022"/>
    <s v="November"/>
    <n v="176.5"/>
    <s v="Vegetables"/>
    <n v="183.1"/>
    <x v="0"/>
    <d v="2022-11-01T00:00:00"/>
    <x v="0"/>
  </r>
  <r>
    <s v="Rural+Urban"/>
    <n v="2022"/>
    <s v="November"/>
    <n v="176.5"/>
    <s v="Pulses and products"/>
    <n v="170.5"/>
    <x v="0"/>
    <d v="2022-11-01T00:00:00"/>
    <x v="0"/>
  </r>
  <r>
    <s v="Rural+Urban"/>
    <n v="2022"/>
    <s v="November"/>
    <n v="176.5"/>
    <s v="Sugar and Confectionery"/>
    <n v="122.1"/>
    <x v="0"/>
    <d v="2022-11-01T00:00:00"/>
    <x v="0"/>
  </r>
  <r>
    <s v="Rural+Urban"/>
    <n v="2022"/>
    <s v="November"/>
    <n v="176.5"/>
    <s v="Spices"/>
    <n v="202.8"/>
    <x v="0"/>
    <d v="2022-11-01T00:00:00"/>
    <x v="0"/>
  </r>
  <r>
    <s v="Rural+Urban"/>
    <n v="2022"/>
    <s v="November"/>
    <n v="176.5"/>
    <s v="Non-alcoholic beverages"/>
    <n v="170.4"/>
    <x v="0"/>
    <d v="2022-11-01T00:00:00"/>
    <x v="0"/>
  </r>
  <r>
    <s v="Rural+Urban"/>
    <n v="2022"/>
    <s v="November"/>
    <n v="176.5"/>
    <s v="Prepared meals, snacks, sweets etc."/>
    <n v="189.5"/>
    <x v="0"/>
    <d v="2022-11-01T00:00:00"/>
    <x v="0"/>
  </r>
  <r>
    <s v="Rural+Urban"/>
    <n v="2022"/>
    <s v="November"/>
    <n v="176.5"/>
    <s v="Food and beverages"/>
    <n v="178.3"/>
    <x v="0"/>
    <d v="2022-11-01T00:00:00"/>
    <x v="0"/>
  </r>
  <r>
    <s v="Rural+Urban"/>
    <n v="2022"/>
    <s v="November"/>
    <n v="176.5"/>
    <s v="Fuel and light"/>
    <n v="181.3"/>
    <x v="1"/>
    <d v="2022-11-01T00:00:00"/>
    <x v="0"/>
  </r>
  <r>
    <s v="Rural+Urban"/>
    <n v="2022"/>
    <s v="November"/>
    <n v="176.5"/>
    <s v="Health"/>
    <n v="179.8"/>
    <x v="2"/>
    <d v="2022-11-01T00:00:00"/>
    <x v="0"/>
  </r>
  <r>
    <s v="Rural+Urban"/>
    <n v="2022"/>
    <s v="November"/>
    <n v="176.5"/>
    <s v="Transport and communication"/>
    <n v="163"/>
    <x v="3"/>
    <d v="2022-11-01T00:00:00"/>
    <x v="0"/>
  </r>
  <r>
    <s v="Rural+Urban"/>
    <n v="2022"/>
    <s v="November"/>
    <n v="176.5"/>
    <s v="Education"/>
    <n v="173.7"/>
    <x v="4"/>
    <d v="2022-11-01T00:00:00"/>
    <x v="0"/>
  </r>
  <r>
    <s v="Rural"/>
    <n v="2022"/>
    <s v="December"/>
    <n v="177.1"/>
    <s v="Cereals and products"/>
    <n v="168.8"/>
    <x v="0"/>
    <d v="2022-12-01T00:00:00"/>
    <x v="0"/>
  </r>
  <r>
    <s v="Rural"/>
    <n v="2022"/>
    <s v="December"/>
    <n v="177.1"/>
    <s v="Meat and fish"/>
    <n v="206.9"/>
    <x v="0"/>
    <d v="2022-12-01T00:00:00"/>
    <x v="0"/>
  </r>
  <r>
    <s v="Rural"/>
    <n v="2022"/>
    <s v="December"/>
    <n v="177.1"/>
    <s v="Egg"/>
    <n v="189.1"/>
    <x v="0"/>
    <d v="2022-12-01T00:00:00"/>
    <x v="0"/>
  </r>
  <r>
    <s v="Rural"/>
    <n v="2022"/>
    <s v="December"/>
    <n v="177.1"/>
    <s v="Milk and products"/>
    <n v="173.4"/>
    <x v="0"/>
    <d v="2022-12-01T00:00:00"/>
    <x v="0"/>
  </r>
  <r>
    <s v="Rural"/>
    <n v="2022"/>
    <s v="December"/>
    <n v="177.1"/>
    <s v="Oils and fats"/>
    <n v="193.9"/>
    <x v="0"/>
    <d v="2022-12-01T00:00:00"/>
    <x v="0"/>
  </r>
  <r>
    <s v="Rural"/>
    <n v="2022"/>
    <s v="December"/>
    <n v="177.1"/>
    <s v="Fruits"/>
    <n v="156.69999999999999"/>
    <x v="0"/>
    <d v="2022-12-01T00:00:00"/>
    <x v="0"/>
  </r>
  <r>
    <s v="Rural"/>
    <n v="2022"/>
    <s v="December"/>
    <n v="177.1"/>
    <s v="Vegetables"/>
    <n v="150.19999999999999"/>
    <x v="0"/>
    <d v="2022-12-01T00:00:00"/>
    <x v="0"/>
  </r>
  <r>
    <s v="Rural"/>
    <n v="2022"/>
    <s v="December"/>
    <n v="177.1"/>
    <s v="Pulses and products"/>
    <n v="170.5"/>
    <x v="0"/>
    <d v="2022-12-01T00:00:00"/>
    <x v="0"/>
  </r>
  <r>
    <s v="Rural"/>
    <n v="2022"/>
    <s v="December"/>
    <n v="177.1"/>
    <s v="Sugar and Confectionery"/>
    <n v="121.2"/>
    <x v="0"/>
    <d v="2022-12-01T00:00:00"/>
    <x v="0"/>
  </r>
  <r>
    <s v="Rural"/>
    <n v="2022"/>
    <s v="December"/>
    <n v="177.1"/>
    <s v="Spices"/>
    <n v="207.5"/>
    <x v="0"/>
    <d v="2022-12-01T00:00:00"/>
    <x v="0"/>
  </r>
  <r>
    <s v="Rural"/>
    <n v="2022"/>
    <s v="December"/>
    <n v="177.1"/>
    <s v="Non-alcoholic beverages"/>
    <n v="176.8"/>
    <x v="0"/>
    <d v="2022-12-01T00:00:00"/>
    <x v="0"/>
  </r>
  <r>
    <s v="Rural"/>
    <n v="2022"/>
    <s v="December"/>
    <n v="177.1"/>
    <s v="Prepared meals, snacks, sweets etc."/>
    <n v="187.7"/>
    <x v="0"/>
    <d v="2022-12-01T00:00:00"/>
    <x v="0"/>
  </r>
  <r>
    <s v="Rural"/>
    <n v="2022"/>
    <s v="December"/>
    <n v="177.1"/>
    <s v="Food and beverages"/>
    <n v="174.4"/>
    <x v="0"/>
    <d v="2022-12-01T00:00:00"/>
    <x v="0"/>
  </r>
  <r>
    <s v="Rural"/>
    <n v="2022"/>
    <s v="December"/>
    <n v="177.1"/>
    <s v="Fuel and light"/>
    <n v="182.8"/>
    <x v="1"/>
    <d v="2022-12-01T00:00:00"/>
    <x v="0"/>
  </r>
  <r>
    <s v="Rural"/>
    <n v="2022"/>
    <s v="December"/>
    <n v="177.1"/>
    <s v="Health"/>
    <n v="183.5"/>
    <x v="2"/>
    <d v="2022-12-01T00:00:00"/>
    <x v="0"/>
  </r>
  <r>
    <s v="Rural"/>
    <n v="2022"/>
    <s v="December"/>
    <n v="177.1"/>
    <s v="Transport and communication"/>
    <n v="167.8"/>
    <x v="3"/>
    <d v="2022-12-01T00:00:00"/>
    <x v="0"/>
  </r>
  <r>
    <s v="Rural"/>
    <n v="2022"/>
    <s v="December"/>
    <n v="177.1"/>
    <s v="Education"/>
    <n v="177.3"/>
    <x v="4"/>
    <d v="2022-12-01T00:00:00"/>
    <x v="0"/>
  </r>
  <r>
    <s v="Urban"/>
    <n v="2022"/>
    <s v="December"/>
    <n v="174.1"/>
    <s v="Cereals and products"/>
    <n v="170.2"/>
    <x v="0"/>
    <d v="2022-12-01T00:00:00"/>
    <x v="0"/>
  </r>
  <r>
    <s v="Urban"/>
    <n v="2022"/>
    <s v="December"/>
    <n v="174.1"/>
    <s v="Meat and fish"/>
    <n v="212.9"/>
    <x v="0"/>
    <d v="2022-12-01T00:00:00"/>
    <x v="0"/>
  </r>
  <r>
    <s v="Urban"/>
    <n v="2022"/>
    <s v="December"/>
    <n v="174.1"/>
    <s v="Egg"/>
    <n v="191.9"/>
    <x v="0"/>
    <d v="2022-12-01T00:00:00"/>
    <x v="0"/>
  </r>
  <r>
    <s v="Urban"/>
    <n v="2022"/>
    <s v="December"/>
    <n v="174.1"/>
    <s v="Milk and products"/>
    <n v="173.9"/>
    <x v="0"/>
    <d v="2022-12-01T00:00:00"/>
    <x v="0"/>
  </r>
  <r>
    <s v="Urban"/>
    <n v="2022"/>
    <s v="December"/>
    <n v="174.1"/>
    <s v="Oils and fats"/>
    <n v="179.1"/>
    <x v="0"/>
    <d v="2022-12-01T00:00:00"/>
    <x v="0"/>
  </r>
  <r>
    <s v="Urban"/>
    <n v="2022"/>
    <s v="December"/>
    <n v="174.1"/>
    <s v="Fruits"/>
    <n v="159.5"/>
    <x v="0"/>
    <d v="2022-12-01T00:00:00"/>
    <x v="0"/>
  </r>
  <r>
    <s v="Urban"/>
    <n v="2022"/>
    <s v="December"/>
    <n v="174.1"/>
    <s v="Vegetables"/>
    <n v="178.7"/>
    <x v="0"/>
    <d v="2022-12-01T00:00:00"/>
    <x v="0"/>
  </r>
  <r>
    <s v="Urban"/>
    <n v="2022"/>
    <s v="December"/>
    <n v="174.1"/>
    <s v="Pulses and products"/>
    <n v="171.3"/>
    <x v="0"/>
    <d v="2022-12-01T00:00:00"/>
    <x v="0"/>
  </r>
  <r>
    <s v="Urban"/>
    <n v="2022"/>
    <s v="December"/>
    <n v="174.1"/>
    <s v="Sugar and Confectionery"/>
    <n v="123.1"/>
    <x v="0"/>
    <d v="2022-12-01T00:00:00"/>
    <x v="0"/>
  </r>
  <r>
    <s v="Urban"/>
    <n v="2022"/>
    <s v="December"/>
    <n v="174.1"/>
    <s v="Spices"/>
    <n v="200.5"/>
    <x v="0"/>
    <d v="2022-12-01T00:00:00"/>
    <x v="0"/>
  </r>
  <r>
    <s v="Urban"/>
    <n v="2022"/>
    <s v="December"/>
    <n v="174.1"/>
    <s v="Non-alcoholic beverages"/>
    <n v="162.80000000000001"/>
    <x v="0"/>
    <d v="2022-12-01T00:00:00"/>
    <x v="0"/>
  </r>
  <r>
    <s v="Urban"/>
    <n v="2022"/>
    <s v="December"/>
    <n v="174.1"/>
    <s v="Prepared meals, snacks, sweets etc."/>
    <n v="193.3"/>
    <x v="0"/>
    <d v="2022-12-01T00:00:00"/>
    <x v="0"/>
  </r>
  <r>
    <s v="Urban"/>
    <n v="2022"/>
    <s v="December"/>
    <n v="174.1"/>
    <s v="Food and beverages"/>
    <n v="178.6"/>
    <x v="0"/>
    <d v="2022-12-01T00:00:00"/>
    <x v="0"/>
  </r>
  <r>
    <s v="Urban"/>
    <n v="2022"/>
    <s v="December"/>
    <n v="174.1"/>
    <s v="Fuel and light"/>
    <n v="180.6"/>
    <x v="1"/>
    <d v="2022-12-01T00:00:00"/>
    <x v="0"/>
  </r>
  <r>
    <s v="Urban"/>
    <n v="2022"/>
    <s v="December"/>
    <n v="174.1"/>
    <s v="Health"/>
    <n v="177.2"/>
    <x v="2"/>
    <d v="2022-12-01T00:00:00"/>
    <x v="0"/>
  </r>
  <r>
    <s v="Urban"/>
    <n v="2022"/>
    <s v="December"/>
    <n v="174.1"/>
    <s v="Transport and communication"/>
    <n v="159.4"/>
    <x v="3"/>
    <d v="2022-12-01T00:00:00"/>
    <x v="0"/>
  </r>
  <r>
    <s v="Urban"/>
    <n v="2022"/>
    <s v="December"/>
    <n v="174.1"/>
    <s v="Education"/>
    <n v="171.8"/>
    <x v="4"/>
    <d v="2022-12-01T00:00:00"/>
    <x v="0"/>
  </r>
  <r>
    <s v="Rural+Urban"/>
    <n v="2022"/>
    <s v="December"/>
    <n v="175.7"/>
    <s v="Cereals and products"/>
    <n v="169.2"/>
    <x v="0"/>
    <d v="2022-12-01T00:00:00"/>
    <x v="0"/>
  </r>
  <r>
    <s v="Rural+Urban"/>
    <n v="2022"/>
    <s v="December"/>
    <n v="175.7"/>
    <s v="Meat and fish"/>
    <n v="209"/>
    <x v="0"/>
    <d v="2022-12-01T00:00:00"/>
    <x v="0"/>
  </r>
  <r>
    <s v="Rural+Urban"/>
    <n v="2022"/>
    <s v="December"/>
    <n v="175.7"/>
    <s v="Egg"/>
    <n v="190.2"/>
    <x v="0"/>
    <d v="2022-12-01T00:00:00"/>
    <x v="0"/>
  </r>
  <r>
    <s v="Rural+Urban"/>
    <n v="2022"/>
    <s v="December"/>
    <n v="175.7"/>
    <s v="Milk and products"/>
    <n v="173.6"/>
    <x v="0"/>
    <d v="2022-12-01T00:00:00"/>
    <x v="0"/>
  </r>
  <r>
    <s v="Rural+Urban"/>
    <n v="2022"/>
    <s v="December"/>
    <n v="175.7"/>
    <s v="Oils and fats"/>
    <n v="188.5"/>
    <x v="0"/>
    <d v="2022-12-01T00:00:00"/>
    <x v="0"/>
  </r>
  <r>
    <s v="Rural+Urban"/>
    <n v="2022"/>
    <s v="December"/>
    <n v="175.7"/>
    <s v="Fruits"/>
    <n v="158"/>
    <x v="0"/>
    <d v="2022-12-01T00:00:00"/>
    <x v="0"/>
  </r>
  <r>
    <s v="Rural+Urban"/>
    <n v="2022"/>
    <s v="December"/>
    <n v="175.7"/>
    <s v="Vegetables"/>
    <n v="159.9"/>
    <x v="0"/>
    <d v="2022-12-01T00:00:00"/>
    <x v="0"/>
  </r>
  <r>
    <s v="Rural+Urban"/>
    <n v="2022"/>
    <s v="December"/>
    <n v="175.7"/>
    <s v="Pulses and products"/>
    <n v="170.8"/>
    <x v="0"/>
    <d v="2022-12-01T00:00:00"/>
    <x v="0"/>
  </r>
  <r>
    <s v="Rural+Urban"/>
    <n v="2022"/>
    <s v="December"/>
    <n v="175.7"/>
    <s v="Sugar and Confectionery"/>
    <n v="121.8"/>
    <x v="0"/>
    <d v="2022-12-01T00:00:00"/>
    <x v="0"/>
  </r>
  <r>
    <s v="Rural+Urban"/>
    <n v="2022"/>
    <s v="December"/>
    <n v="175.7"/>
    <s v="Spices"/>
    <n v="205.2"/>
    <x v="0"/>
    <d v="2022-12-01T00:00:00"/>
    <x v="0"/>
  </r>
  <r>
    <s v="Rural+Urban"/>
    <n v="2022"/>
    <s v="December"/>
    <n v="175.7"/>
    <s v="Non-alcoholic beverages"/>
    <n v="171"/>
    <x v="0"/>
    <d v="2022-12-01T00:00:00"/>
    <x v="0"/>
  </r>
  <r>
    <s v="Rural+Urban"/>
    <n v="2022"/>
    <s v="December"/>
    <n v="175.7"/>
    <s v="Prepared meals, snacks, sweets etc."/>
    <n v="190.3"/>
    <x v="0"/>
    <d v="2022-12-01T00:00:00"/>
    <x v="0"/>
  </r>
  <r>
    <s v="Rural+Urban"/>
    <n v="2022"/>
    <s v="December"/>
    <n v="175.7"/>
    <s v="Food and beverages"/>
    <n v="175.9"/>
    <x v="0"/>
    <d v="2022-12-01T00:00:00"/>
    <x v="0"/>
  </r>
  <r>
    <s v="Rural+Urban"/>
    <n v="2022"/>
    <s v="December"/>
    <n v="175.7"/>
    <s v="Fuel and light"/>
    <n v="182"/>
    <x v="1"/>
    <d v="2022-12-01T00:00:00"/>
    <x v="0"/>
  </r>
  <r>
    <s v="Rural+Urban"/>
    <n v="2022"/>
    <s v="December"/>
    <n v="175.7"/>
    <s v="Health"/>
    <n v="181.1"/>
    <x v="2"/>
    <d v="2022-12-01T00:00:00"/>
    <x v="0"/>
  </r>
  <r>
    <s v="Rural+Urban"/>
    <n v="2022"/>
    <s v="December"/>
    <n v="175.7"/>
    <s v="Transport and communication"/>
    <n v="163.4"/>
    <x v="3"/>
    <d v="2022-12-01T00:00:00"/>
    <x v="0"/>
  </r>
  <r>
    <s v="Rural+Urban"/>
    <n v="2022"/>
    <s v="December"/>
    <n v="175.7"/>
    <s v="Education"/>
    <n v="174.1"/>
    <x v="4"/>
    <d v="2022-12-01T00:00:00"/>
    <x v="0"/>
  </r>
  <r>
    <s v="Rural"/>
    <n v="2023"/>
    <s v="January"/>
    <n v="177.8"/>
    <s v="Cereals and products"/>
    <n v="174"/>
    <x v="0"/>
    <d v="2023-01-01T00:00:00"/>
    <x v="0"/>
  </r>
  <r>
    <s v="Rural"/>
    <n v="2023"/>
    <s v="January"/>
    <n v="177.8"/>
    <s v="Meat and fish"/>
    <n v="208.3"/>
    <x v="0"/>
    <d v="2023-01-01T00:00:00"/>
    <x v="0"/>
  </r>
  <r>
    <s v="Rural"/>
    <n v="2023"/>
    <s v="January"/>
    <n v="177.8"/>
    <s v="Egg"/>
    <n v="192.9"/>
    <x v="0"/>
    <d v="2023-01-01T00:00:00"/>
    <x v="0"/>
  </r>
  <r>
    <s v="Rural"/>
    <n v="2023"/>
    <s v="January"/>
    <n v="177.8"/>
    <s v="Milk and products"/>
    <n v="174.3"/>
    <x v="0"/>
    <d v="2023-01-01T00:00:00"/>
    <x v="0"/>
  </r>
  <r>
    <s v="Rural"/>
    <n v="2023"/>
    <s v="January"/>
    <n v="177.8"/>
    <s v="Oils and fats"/>
    <n v="192.6"/>
    <x v="0"/>
    <d v="2023-01-01T00:00:00"/>
    <x v="0"/>
  </r>
  <r>
    <s v="Rural"/>
    <n v="2023"/>
    <s v="January"/>
    <n v="177.8"/>
    <s v="Fruits"/>
    <n v="156.30000000000001"/>
    <x v="0"/>
    <d v="2023-01-01T00:00:00"/>
    <x v="0"/>
  </r>
  <r>
    <s v="Rural"/>
    <n v="2023"/>
    <s v="January"/>
    <n v="177.8"/>
    <s v="Vegetables"/>
    <n v="142.9"/>
    <x v="0"/>
    <d v="2023-01-01T00:00:00"/>
    <x v="0"/>
  </r>
  <r>
    <s v="Rural"/>
    <n v="2023"/>
    <s v="January"/>
    <n v="177.8"/>
    <s v="Pulses and products"/>
    <n v="170.7"/>
    <x v="0"/>
    <d v="2023-01-01T00:00:00"/>
    <x v="0"/>
  </r>
  <r>
    <s v="Rural"/>
    <n v="2023"/>
    <s v="January"/>
    <n v="177.8"/>
    <s v="Sugar and Confectionery"/>
    <n v="120.3"/>
    <x v="0"/>
    <d v="2023-01-01T00:00:00"/>
    <x v="0"/>
  </r>
  <r>
    <s v="Rural"/>
    <n v="2023"/>
    <s v="January"/>
    <n v="177.8"/>
    <s v="Spices"/>
    <n v="210.5"/>
    <x v="0"/>
    <d v="2023-01-01T00:00:00"/>
    <x v="0"/>
  </r>
  <r>
    <s v="Rural"/>
    <n v="2023"/>
    <s v="January"/>
    <n v="177.8"/>
    <s v="Non-alcoholic beverages"/>
    <n v="176.9"/>
    <x v="0"/>
    <d v="2023-01-01T00:00:00"/>
    <x v="0"/>
  </r>
  <r>
    <s v="Rural"/>
    <n v="2023"/>
    <s v="January"/>
    <n v="177.8"/>
    <s v="Prepared meals, snacks, sweets etc."/>
    <n v="188.5"/>
    <x v="0"/>
    <d v="2023-01-01T00:00:00"/>
    <x v="0"/>
  </r>
  <r>
    <s v="Rural"/>
    <n v="2023"/>
    <s v="January"/>
    <n v="177.8"/>
    <s v="Food and beverages"/>
    <n v="175"/>
    <x v="0"/>
    <d v="2023-01-01T00:00:00"/>
    <x v="0"/>
  </r>
  <r>
    <s v="Rural"/>
    <n v="2023"/>
    <s v="January"/>
    <n v="177.8"/>
    <s v="Fuel and light"/>
    <n v="183.2"/>
    <x v="1"/>
    <d v="2023-01-01T00:00:00"/>
    <x v="0"/>
  </r>
  <r>
    <s v="Rural"/>
    <n v="2023"/>
    <s v="January"/>
    <n v="177.8"/>
    <s v="Health"/>
    <n v="184.7"/>
    <x v="2"/>
    <d v="2023-01-01T00:00:00"/>
    <x v="0"/>
  </r>
  <r>
    <s v="Rural"/>
    <n v="2023"/>
    <s v="January"/>
    <n v="177.8"/>
    <s v="Transport and communication"/>
    <n v="168.2"/>
    <x v="3"/>
    <d v="2023-01-01T00:00:00"/>
    <x v="0"/>
  </r>
  <r>
    <s v="Rural"/>
    <n v="2023"/>
    <s v="January"/>
    <n v="177.8"/>
    <s v="Education"/>
    <n v="177.8"/>
    <x v="4"/>
    <d v="2023-01-01T00:00:00"/>
    <x v="0"/>
  </r>
  <r>
    <s v="Urban"/>
    <n v="2023"/>
    <s v="January"/>
    <n v="174.9"/>
    <s v="Cereals and products"/>
    <n v="173.3"/>
    <x v="0"/>
    <d v="2023-01-01T00:00:00"/>
    <x v="0"/>
  </r>
  <r>
    <s v="Urban"/>
    <n v="2023"/>
    <s v="January"/>
    <n v="174.9"/>
    <s v="Meat and fish"/>
    <n v="215.2"/>
    <x v="0"/>
    <d v="2023-01-01T00:00:00"/>
    <x v="0"/>
  </r>
  <r>
    <s v="Urban"/>
    <n v="2023"/>
    <s v="January"/>
    <n v="174.9"/>
    <s v="Egg"/>
    <n v="197"/>
    <x v="0"/>
    <d v="2023-01-01T00:00:00"/>
    <x v="0"/>
  </r>
  <r>
    <s v="Urban"/>
    <n v="2023"/>
    <s v="January"/>
    <n v="174.9"/>
    <s v="Milk and products"/>
    <n v="175.2"/>
    <x v="0"/>
    <d v="2023-01-01T00:00:00"/>
    <x v="0"/>
  </r>
  <r>
    <s v="Urban"/>
    <n v="2023"/>
    <s v="January"/>
    <n v="174.9"/>
    <s v="Oils and fats"/>
    <n v="178"/>
    <x v="0"/>
    <d v="2023-01-01T00:00:00"/>
    <x v="0"/>
  </r>
  <r>
    <s v="Urban"/>
    <n v="2023"/>
    <s v="January"/>
    <n v="174.9"/>
    <s v="Fruits"/>
    <n v="160.5"/>
    <x v="0"/>
    <d v="2023-01-01T00:00:00"/>
    <x v="0"/>
  </r>
  <r>
    <s v="Urban"/>
    <n v="2023"/>
    <s v="January"/>
    <n v="174.9"/>
    <s v="Vegetables"/>
    <n v="175.3"/>
    <x v="0"/>
    <d v="2023-01-01T00:00:00"/>
    <x v="0"/>
  </r>
  <r>
    <s v="Urban"/>
    <n v="2023"/>
    <s v="January"/>
    <n v="174.9"/>
    <s v="Pulses and products"/>
    <n v="171.2"/>
    <x v="0"/>
    <d v="2023-01-01T00:00:00"/>
    <x v="0"/>
  </r>
  <r>
    <s v="Urban"/>
    <n v="2023"/>
    <s v="January"/>
    <n v="174.9"/>
    <s v="Sugar and Confectionery"/>
    <n v="122.7"/>
    <x v="0"/>
    <d v="2023-01-01T00:00:00"/>
    <x v="0"/>
  </r>
  <r>
    <s v="Urban"/>
    <n v="2023"/>
    <s v="January"/>
    <n v="174.9"/>
    <s v="Spices"/>
    <n v="204.3"/>
    <x v="0"/>
    <d v="2023-01-01T00:00:00"/>
    <x v="0"/>
  </r>
  <r>
    <s v="Urban"/>
    <n v="2023"/>
    <s v="January"/>
    <n v="174.9"/>
    <s v="Non-alcoholic beverages"/>
    <n v="163.69999999999999"/>
    <x v="0"/>
    <d v="2023-01-01T00:00:00"/>
    <x v="0"/>
  </r>
  <r>
    <s v="Urban"/>
    <n v="2023"/>
    <s v="January"/>
    <n v="174.9"/>
    <s v="Prepared meals, snacks, sweets etc."/>
    <n v="194.3"/>
    <x v="0"/>
    <d v="2023-01-01T00:00:00"/>
    <x v="0"/>
  </r>
  <r>
    <s v="Urban"/>
    <n v="2023"/>
    <s v="January"/>
    <n v="174.9"/>
    <s v="Food and beverages"/>
    <n v="179.5"/>
    <x v="0"/>
    <d v="2023-01-01T00:00:00"/>
    <x v="0"/>
  </r>
  <r>
    <s v="Urban"/>
    <n v="2023"/>
    <s v="January"/>
    <n v="174.9"/>
    <s v="Fuel and light"/>
    <n v="180.1"/>
    <x v="1"/>
    <d v="2023-01-01T00:00:00"/>
    <x v="0"/>
  </r>
  <r>
    <s v="Urban"/>
    <n v="2023"/>
    <s v="January"/>
    <n v="174.9"/>
    <s v="Health"/>
    <n v="178.5"/>
    <x v="2"/>
    <d v="2023-01-01T00:00:00"/>
    <x v="0"/>
  </r>
  <r>
    <s v="Urban"/>
    <n v="2023"/>
    <s v="January"/>
    <n v="174.9"/>
    <s v="Transport and communication"/>
    <n v="159.5"/>
    <x v="3"/>
    <d v="2023-01-01T00:00:00"/>
    <x v="0"/>
  </r>
  <r>
    <s v="Urban"/>
    <n v="2023"/>
    <s v="January"/>
    <n v="174.9"/>
    <s v="Education"/>
    <n v="171.8"/>
    <x v="4"/>
    <d v="2023-01-01T00:00:00"/>
    <x v="0"/>
  </r>
  <r>
    <s v="Rural+Urban"/>
    <n v="2023"/>
    <s v="January"/>
    <n v="176.5"/>
    <s v="Cereals and products"/>
    <n v="173.8"/>
    <x v="0"/>
    <d v="2023-01-01T00:00:00"/>
    <x v="0"/>
  </r>
  <r>
    <s v="Rural+Urban"/>
    <n v="2023"/>
    <s v="January"/>
    <n v="176.5"/>
    <s v="Meat and fish"/>
    <n v="210.7"/>
    <x v="0"/>
    <d v="2023-01-01T00:00:00"/>
    <x v="0"/>
  </r>
  <r>
    <s v="Rural+Urban"/>
    <n v="2023"/>
    <s v="January"/>
    <n v="176.5"/>
    <s v="Egg"/>
    <n v="194.5"/>
    <x v="0"/>
    <d v="2023-01-01T00:00:00"/>
    <x v="0"/>
  </r>
  <r>
    <s v="Rural+Urban"/>
    <n v="2023"/>
    <s v="January"/>
    <n v="176.5"/>
    <s v="Milk and products"/>
    <n v="174.6"/>
    <x v="0"/>
    <d v="2023-01-01T00:00:00"/>
    <x v="0"/>
  </r>
  <r>
    <s v="Rural+Urban"/>
    <n v="2023"/>
    <s v="January"/>
    <n v="176.5"/>
    <s v="Oils and fats"/>
    <n v="187.2"/>
    <x v="0"/>
    <d v="2023-01-01T00:00:00"/>
    <x v="0"/>
  </r>
  <r>
    <s v="Rural+Urban"/>
    <n v="2023"/>
    <s v="January"/>
    <n v="176.5"/>
    <s v="Fruits"/>
    <n v="158.30000000000001"/>
    <x v="0"/>
    <d v="2023-01-01T00:00:00"/>
    <x v="0"/>
  </r>
  <r>
    <s v="Rural+Urban"/>
    <n v="2023"/>
    <s v="January"/>
    <n v="176.5"/>
    <s v="Vegetables"/>
    <n v="153.9"/>
    <x v="0"/>
    <d v="2023-01-01T00:00:00"/>
    <x v="0"/>
  </r>
  <r>
    <s v="Rural+Urban"/>
    <n v="2023"/>
    <s v="January"/>
    <n v="176.5"/>
    <s v="Pulses and products"/>
    <n v="170.9"/>
    <x v="0"/>
    <d v="2023-01-01T00:00:00"/>
    <x v="0"/>
  </r>
  <r>
    <s v="Rural+Urban"/>
    <n v="2023"/>
    <s v="January"/>
    <n v="176.5"/>
    <s v="Sugar and Confectionery"/>
    <n v="121.1"/>
    <x v="0"/>
    <d v="2023-01-01T00:00:00"/>
    <x v="0"/>
  </r>
  <r>
    <s v="Rural+Urban"/>
    <n v="2023"/>
    <s v="January"/>
    <n v="176.5"/>
    <s v="Spices"/>
    <n v="208.4"/>
    <x v="0"/>
    <d v="2023-01-01T00:00:00"/>
    <x v="0"/>
  </r>
  <r>
    <s v="Rural+Urban"/>
    <n v="2023"/>
    <s v="January"/>
    <n v="176.5"/>
    <s v="Non-alcoholic beverages"/>
    <n v="171.4"/>
    <x v="0"/>
    <d v="2023-01-01T00:00:00"/>
    <x v="0"/>
  </r>
  <r>
    <s v="Rural+Urban"/>
    <n v="2023"/>
    <s v="January"/>
    <n v="176.5"/>
    <s v="Prepared meals, snacks, sweets etc."/>
    <n v="191.2"/>
    <x v="0"/>
    <d v="2023-01-01T00:00:00"/>
    <x v="0"/>
  </r>
  <r>
    <s v="Rural+Urban"/>
    <n v="2023"/>
    <s v="January"/>
    <n v="176.5"/>
    <s v="Food and beverages"/>
    <n v="176.7"/>
    <x v="0"/>
    <d v="2023-01-01T00:00:00"/>
    <x v="0"/>
  </r>
  <r>
    <s v="Rural+Urban"/>
    <n v="2023"/>
    <s v="January"/>
    <n v="176.5"/>
    <s v="Fuel and light"/>
    <n v="182"/>
    <x v="1"/>
    <d v="2023-01-01T00:00:00"/>
    <x v="0"/>
  </r>
  <r>
    <s v="Rural+Urban"/>
    <n v="2023"/>
    <s v="January"/>
    <n v="176.5"/>
    <s v="Health"/>
    <n v="182.3"/>
    <x v="2"/>
    <d v="2023-01-01T00:00:00"/>
    <x v="0"/>
  </r>
  <r>
    <s v="Rural+Urban"/>
    <n v="2023"/>
    <s v="January"/>
    <n v="176.5"/>
    <s v="Transport and communication"/>
    <n v="163.6"/>
    <x v="3"/>
    <d v="2023-01-01T00:00:00"/>
    <x v="0"/>
  </r>
  <r>
    <s v="Rural+Urban"/>
    <n v="2023"/>
    <s v="January"/>
    <n v="176.5"/>
    <s v="Education"/>
    <n v="174.3"/>
    <x v="4"/>
    <d v="2023-01-01T00:00:00"/>
    <x v="0"/>
  </r>
  <r>
    <s v="Rural"/>
    <n v="2023"/>
    <s v="February"/>
    <n v="178"/>
    <s v="Cereals and products"/>
    <n v="174.2"/>
    <x v="0"/>
    <d v="2023-02-01T00:00:00"/>
    <x v="0"/>
  </r>
  <r>
    <s v="Rural"/>
    <n v="2023"/>
    <s v="February"/>
    <n v="178"/>
    <s v="Meat and fish"/>
    <n v="205.2"/>
    <x v="0"/>
    <d v="2023-02-01T00:00:00"/>
    <x v="0"/>
  </r>
  <r>
    <s v="Rural"/>
    <n v="2023"/>
    <s v="February"/>
    <n v="178"/>
    <s v="Egg"/>
    <n v="173.9"/>
    <x v="0"/>
    <d v="2023-02-01T00:00:00"/>
    <x v="0"/>
  </r>
  <r>
    <s v="Rural"/>
    <n v="2023"/>
    <s v="February"/>
    <n v="178"/>
    <s v="Milk and products"/>
    <n v="177"/>
    <x v="0"/>
    <d v="2023-02-01T00:00:00"/>
    <x v="0"/>
  </r>
  <r>
    <s v="Rural"/>
    <n v="2023"/>
    <s v="February"/>
    <n v="178"/>
    <s v="Oils and fats"/>
    <n v="183.4"/>
    <x v="0"/>
    <d v="2023-02-01T00:00:00"/>
    <x v="0"/>
  </r>
  <r>
    <s v="Rural"/>
    <n v="2023"/>
    <s v="February"/>
    <n v="178"/>
    <s v="Fruits"/>
    <n v="167.2"/>
    <x v="0"/>
    <d v="2023-02-01T00:00:00"/>
    <x v="0"/>
  </r>
  <r>
    <s v="Rural"/>
    <n v="2023"/>
    <s v="February"/>
    <n v="178"/>
    <s v="Vegetables"/>
    <n v="140.9"/>
    <x v="0"/>
    <d v="2023-02-01T00:00:00"/>
    <x v="0"/>
  </r>
  <r>
    <s v="Rural"/>
    <n v="2023"/>
    <s v="February"/>
    <n v="178"/>
    <s v="Pulses and products"/>
    <n v="170.4"/>
    <x v="0"/>
    <d v="2023-02-01T00:00:00"/>
    <x v="0"/>
  </r>
  <r>
    <s v="Rural"/>
    <n v="2023"/>
    <s v="February"/>
    <n v="178"/>
    <s v="Sugar and Confectionery"/>
    <n v="119.1"/>
    <x v="0"/>
    <d v="2023-02-01T00:00:00"/>
    <x v="0"/>
  </r>
  <r>
    <s v="Rural"/>
    <n v="2023"/>
    <s v="February"/>
    <n v="178"/>
    <s v="Spices"/>
    <n v="212.1"/>
    <x v="0"/>
    <d v="2023-02-01T00:00:00"/>
    <x v="0"/>
  </r>
  <r>
    <s v="Rural"/>
    <n v="2023"/>
    <s v="February"/>
    <n v="178"/>
    <s v="Non-alcoholic beverages"/>
    <n v="177.6"/>
    <x v="0"/>
    <d v="2023-02-01T00:00:00"/>
    <x v="0"/>
  </r>
  <r>
    <s v="Rural"/>
    <n v="2023"/>
    <s v="February"/>
    <n v="178"/>
    <s v="Prepared meals, snacks, sweets etc."/>
    <n v="189.9"/>
    <x v="0"/>
    <d v="2023-02-01T00:00:00"/>
    <x v="0"/>
  </r>
  <r>
    <s v="Rural"/>
    <n v="2023"/>
    <s v="February"/>
    <n v="178"/>
    <s v="Food and beverages"/>
    <n v="174.8"/>
    <x v="0"/>
    <d v="2023-02-01T00:00:00"/>
    <x v="0"/>
  </r>
  <r>
    <s v="Rural"/>
    <n v="2023"/>
    <s v="February"/>
    <n v="178"/>
    <s v="Fuel and light"/>
    <n v="181.6"/>
    <x v="1"/>
    <d v="2023-02-01T00:00:00"/>
    <x v="0"/>
  </r>
  <r>
    <s v="Rural"/>
    <n v="2023"/>
    <s v="February"/>
    <n v="178"/>
    <s v="Health"/>
    <n v="186.6"/>
    <x v="2"/>
    <d v="2023-02-01T00:00:00"/>
    <x v="0"/>
  </r>
  <r>
    <s v="Rural"/>
    <n v="2023"/>
    <s v="February"/>
    <n v="178"/>
    <s v="Transport and communication"/>
    <n v="169"/>
    <x v="3"/>
    <d v="2023-02-01T00:00:00"/>
    <x v="0"/>
  </r>
  <r>
    <s v="Rural"/>
    <n v="2023"/>
    <s v="February"/>
    <n v="178"/>
    <s v="Education"/>
    <n v="178.5"/>
    <x v="4"/>
    <d v="2023-02-01T00:00:00"/>
    <x v="0"/>
  </r>
  <r>
    <s v="Urban"/>
    <n v="2023"/>
    <s v="February"/>
    <n v="176.3"/>
    <s v="Cereals and products"/>
    <n v="174.7"/>
    <x v="0"/>
    <d v="2023-02-01T00:00:00"/>
    <x v="0"/>
  </r>
  <r>
    <s v="Urban"/>
    <n v="2023"/>
    <s v="February"/>
    <n v="176.3"/>
    <s v="Meat and fish"/>
    <n v="212.2"/>
    <x v="0"/>
    <d v="2023-02-01T00:00:00"/>
    <x v="0"/>
  </r>
  <r>
    <s v="Urban"/>
    <n v="2023"/>
    <s v="February"/>
    <n v="176.3"/>
    <s v="Egg"/>
    <n v="177.2"/>
    <x v="0"/>
    <d v="2023-02-01T00:00:00"/>
    <x v="0"/>
  </r>
  <r>
    <s v="Urban"/>
    <n v="2023"/>
    <s v="February"/>
    <n v="176.3"/>
    <s v="Milk and products"/>
    <n v="177.9"/>
    <x v="0"/>
    <d v="2023-02-01T00:00:00"/>
    <x v="0"/>
  </r>
  <r>
    <s v="Urban"/>
    <n v="2023"/>
    <s v="February"/>
    <n v="176.3"/>
    <s v="Oils and fats"/>
    <n v="172.2"/>
    <x v="0"/>
    <d v="2023-02-01T00:00:00"/>
    <x v="0"/>
  </r>
  <r>
    <s v="Urban"/>
    <n v="2023"/>
    <s v="February"/>
    <n v="176.3"/>
    <s v="Fruits"/>
    <n v="172.1"/>
    <x v="0"/>
    <d v="2023-02-01T00:00:00"/>
    <x v="0"/>
  </r>
  <r>
    <s v="Urban"/>
    <n v="2023"/>
    <s v="February"/>
    <n v="176.3"/>
    <s v="Vegetables"/>
    <n v="175.8"/>
    <x v="0"/>
    <d v="2023-02-01T00:00:00"/>
    <x v="0"/>
  </r>
  <r>
    <s v="Urban"/>
    <n v="2023"/>
    <s v="February"/>
    <n v="176.3"/>
    <s v="Pulses and products"/>
    <n v="172.2"/>
    <x v="0"/>
    <d v="2023-02-01T00:00:00"/>
    <x v="0"/>
  </r>
  <r>
    <s v="Urban"/>
    <n v="2023"/>
    <s v="February"/>
    <n v="176.3"/>
    <s v="Sugar and Confectionery"/>
    <n v="121.9"/>
    <x v="0"/>
    <d v="2023-02-01T00:00:00"/>
    <x v="0"/>
  </r>
  <r>
    <s v="Urban"/>
    <n v="2023"/>
    <s v="February"/>
    <n v="176.3"/>
    <s v="Spices"/>
    <n v="204.8"/>
    <x v="0"/>
    <d v="2023-02-01T00:00:00"/>
    <x v="0"/>
  </r>
  <r>
    <s v="Urban"/>
    <n v="2023"/>
    <s v="February"/>
    <n v="176.3"/>
    <s v="Non-alcoholic beverages"/>
    <n v="164.9"/>
    <x v="0"/>
    <d v="2023-02-01T00:00:00"/>
    <x v="0"/>
  </r>
  <r>
    <s v="Urban"/>
    <n v="2023"/>
    <s v="February"/>
    <n v="176.3"/>
    <s v="Prepared meals, snacks, sweets etc."/>
    <n v="196.6"/>
    <x v="0"/>
    <d v="2023-02-01T00:00:00"/>
    <x v="0"/>
  </r>
  <r>
    <s v="Urban"/>
    <n v="2023"/>
    <s v="February"/>
    <n v="176.3"/>
    <s v="Food and beverages"/>
    <n v="180.7"/>
    <x v="0"/>
    <d v="2023-02-01T00:00:00"/>
    <x v="0"/>
  </r>
  <r>
    <s v="Urban"/>
    <n v="2023"/>
    <s v="February"/>
    <n v="176.3"/>
    <s v="Fuel and light"/>
    <n v="182.8"/>
    <x v="1"/>
    <d v="2023-02-01T00:00:00"/>
    <x v="0"/>
  </r>
  <r>
    <s v="Urban"/>
    <n v="2023"/>
    <s v="February"/>
    <n v="176.3"/>
    <s v="Health"/>
    <n v="180.8"/>
    <x v="2"/>
    <d v="2023-02-01T00:00:00"/>
    <x v="0"/>
  </r>
  <r>
    <s v="Urban"/>
    <n v="2023"/>
    <s v="February"/>
    <n v="176.3"/>
    <s v="Transport and communication"/>
    <n v="159.80000000000001"/>
    <x v="3"/>
    <d v="2023-02-01T00:00:00"/>
    <x v="0"/>
  </r>
  <r>
    <s v="Urban"/>
    <n v="2023"/>
    <s v="February"/>
    <n v="176.3"/>
    <s v="Education"/>
    <n v="172.5"/>
    <x v="4"/>
    <d v="2023-02-01T00:00:00"/>
    <x v="0"/>
  </r>
  <r>
    <s v="Rural+Urban"/>
    <n v="2023"/>
    <s v="February"/>
    <n v="177.2"/>
    <s v="Cereals and products"/>
    <n v="174.4"/>
    <x v="0"/>
    <d v="2023-02-01T00:00:00"/>
    <x v="0"/>
  </r>
  <r>
    <s v="Rural+Urban"/>
    <n v="2023"/>
    <s v="February"/>
    <n v="177.2"/>
    <s v="Meat and fish"/>
    <n v="207.7"/>
    <x v="0"/>
    <d v="2023-02-01T00:00:00"/>
    <x v="0"/>
  </r>
  <r>
    <s v="Rural+Urban"/>
    <n v="2023"/>
    <s v="February"/>
    <n v="177.2"/>
    <s v="Egg"/>
    <n v="175.2"/>
    <x v="0"/>
    <d v="2023-02-01T00:00:00"/>
    <x v="0"/>
  </r>
  <r>
    <s v="Rural+Urban"/>
    <n v="2023"/>
    <s v="February"/>
    <n v="177.2"/>
    <s v="Milk and products"/>
    <n v="177.3"/>
    <x v="0"/>
    <d v="2023-02-01T00:00:00"/>
    <x v="0"/>
  </r>
  <r>
    <s v="Rural+Urban"/>
    <n v="2023"/>
    <s v="February"/>
    <n v="177.2"/>
    <s v="Oils and fats"/>
    <n v="179.3"/>
    <x v="0"/>
    <d v="2023-02-01T00:00:00"/>
    <x v="0"/>
  </r>
  <r>
    <s v="Rural+Urban"/>
    <n v="2023"/>
    <s v="February"/>
    <n v="177.2"/>
    <s v="Fruits"/>
    <n v="169.5"/>
    <x v="0"/>
    <d v="2023-02-01T00:00:00"/>
    <x v="0"/>
  </r>
  <r>
    <s v="Rural+Urban"/>
    <n v="2023"/>
    <s v="February"/>
    <n v="177.2"/>
    <s v="Vegetables"/>
    <n v="152.69999999999999"/>
    <x v="0"/>
    <d v="2023-02-01T00:00:00"/>
    <x v="0"/>
  </r>
  <r>
    <s v="Rural+Urban"/>
    <n v="2023"/>
    <s v="February"/>
    <n v="177.2"/>
    <s v="Pulses and products"/>
    <n v="171"/>
    <x v="0"/>
    <d v="2023-02-01T00:00:00"/>
    <x v="0"/>
  </r>
  <r>
    <s v="Rural+Urban"/>
    <n v="2023"/>
    <s v="February"/>
    <n v="177.2"/>
    <s v="Sugar and Confectionery"/>
    <n v="120"/>
    <x v="0"/>
    <d v="2023-02-01T00:00:00"/>
    <x v="0"/>
  </r>
  <r>
    <s v="Rural+Urban"/>
    <n v="2023"/>
    <s v="February"/>
    <n v="177.2"/>
    <s v="Spices"/>
    <n v="209.7"/>
    <x v="0"/>
    <d v="2023-02-01T00:00:00"/>
    <x v="0"/>
  </r>
  <r>
    <s v="Rural+Urban"/>
    <n v="2023"/>
    <s v="February"/>
    <n v="177.2"/>
    <s v="Non-alcoholic beverages"/>
    <n v="172.3"/>
    <x v="0"/>
    <d v="2023-02-01T00:00:00"/>
    <x v="0"/>
  </r>
  <r>
    <s v="Rural+Urban"/>
    <n v="2023"/>
    <s v="February"/>
    <n v="177.2"/>
    <s v="Prepared meals, snacks, sweets etc."/>
    <n v="193"/>
    <x v="0"/>
    <d v="2023-02-01T00:00:00"/>
    <x v="0"/>
  </r>
  <r>
    <s v="Rural+Urban"/>
    <n v="2023"/>
    <s v="February"/>
    <n v="177.2"/>
    <s v="Food and beverages"/>
    <n v="177"/>
    <x v="0"/>
    <d v="2023-02-01T00:00:00"/>
    <x v="0"/>
  </r>
  <r>
    <s v="Rural+Urban"/>
    <n v="2023"/>
    <s v="February"/>
    <n v="177.2"/>
    <s v="Fuel and light"/>
    <n v="182.1"/>
    <x v="1"/>
    <d v="2023-02-01T00:00:00"/>
    <x v="0"/>
  </r>
  <r>
    <s v="Rural+Urban"/>
    <n v="2023"/>
    <s v="February"/>
    <n v="177.2"/>
    <s v="Health"/>
    <n v="184.4"/>
    <x v="2"/>
    <d v="2023-02-01T00:00:00"/>
    <x v="0"/>
  </r>
  <r>
    <s v="Rural+Urban"/>
    <n v="2023"/>
    <s v="February"/>
    <n v="177.2"/>
    <s v="Transport and communication"/>
    <n v="164.2"/>
    <x v="3"/>
    <d v="2023-02-01T00:00:00"/>
    <x v="0"/>
  </r>
  <r>
    <s v="Rural+Urban"/>
    <n v="2023"/>
    <s v="February"/>
    <n v="177.2"/>
    <s v="Education"/>
    <n v="175"/>
    <x v="4"/>
    <d v="2023-02-01T00:00:00"/>
    <x v="0"/>
  </r>
  <r>
    <s v="Rural"/>
    <n v="2023"/>
    <s v="March"/>
    <n v="178"/>
    <s v="Cereals and products"/>
    <n v="174.3"/>
    <x v="0"/>
    <d v="2023-03-01T00:00:00"/>
    <x v="1"/>
  </r>
  <r>
    <s v="Rural"/>
    <n v="2023"/>
    <s v="March"/>
    <n v="178"/>
    <s v="Meat and fish"/>
    <n v="205.2"/>
    <x v="0"/>
    <d v="2023-03-01T00:00:00"/>
    <x v="1"/>
  </r>
  <r>
    <s v="Rural"/>
    <n v="2023"/>
    <s v="March"/>
    <n v="178"/>
    <s v="Egg"/>
    <n v="173.9"/>
    <x v="0"/>
    <d v="2023-03-01T00:00:00"/>
    <x v="1"/>
  </r>
  <r>
    <s v="Rural"/>
    <n v="2023"/>
    <s v="March"/>
    <n v="178"/>
    <s v="Milk and products"/>
    <n v="177"/>
    <x v="0"/>
    <d v="2023-03-01T00:00:00"/>
    <x v="1"/>
  </r>
  <r>
    <s v="Rural"/>
    <n v="2023"/>
    <s v="March"/>
    <n v="178"/>
    <s v="Oils and fats"/>
    <n v="183.3"/>
    <x v="0"/>
    <d v="2023-03-01T00:00:00"/>
    <x v="1"/>
  </r>
  <r>
    <s v="Rural"/>
    <n v="2023"/>
    <s v="March"/>
    <n v="178"/>
    <s v="Fruits"/>
    <n v="167.2"/>
    <x v="0"/>
    <d v="2023-03-01T00:00:00"/>
    <x v="1"/>
  </r>
  <r>
    <s v="Rural"/>
    <n v="2023"/>
    <s v="March"/>
    <n v="178"/>
    <s v="Vegetables"/>
    <n v="140.9"/>
    <x v="0"/>
    <d v="2023-03-01T00:00:00"/>
    <x v="1"/>
  </r>
  <r>
    <s v="Rural"/>
    <n v="2023"/>
    <s v="March"/>
    <n v="178"/>
    <s v="Pulses and products"/>
    <n v="170.5"/>
    <x v="0"/>
    <d v="2023-03-01T00:00:00"/>
    <x v="1"/>
  </r>
  <r>
    <s v="Rural"/>
    <n v="2023"/>
    <s v="March"/>
    <n v="178"/>
    <s v="Sugar and Confectionery"/>
    <n v="119.1"/>
    <x v="0"/>
    <d v="2023-03-01T00:00:00"/>
    <x v="1"/>
  </r>
  <r>
    <s v="Rural"/>
    <n v="2023"/>
    <s v="March"/>
    <n v="178"/>
    <s v="Spices"/>
    <n v="212.1"/>
    <x v="0"/>
    <d v="2023-03-01T00:00:00"/>
    <x v="1"/>
  </r>
  <r>
    <s v="Rural"/>
    <n v="2023"/>
    <s v="March"/>
    <n v="178"/>
    <s v="Non-alcoholic beverages"/>
    <n v="177.6"/>
    <x v="0"/>
    <d v="2023-03-01T00:00:00"/>
    <x v="1"/>
  </r>
  <r>
    <s v="Rural"/>
    <n v="2023"/>
    <s v="March"/>
    <n v="178"/>
    <s v="Prepared meals, snacks, sweets etc."/>
    <n v="189.9"/>
    <x v="0"/>
    <d v="2023-03-01T00:00:00"/>
    <x v="1"/>
  </r>
  <r>
    <s v="Rural"/>
    <n v="2023"/>
    <s v="March"/>
    <n v="178"/>
    <s v="Food and beverages"/>
    <n v="174.8"/>
    <x v="0"/>
    <d v="2023-03-01T00:00:00"/>
    <x v="1"/>
  </r>
  <r>
    <s v="Rural"/>
    <n v="2023"/>
    <s v="March"/>
    <n v="178"/>
    <s v="Fuel and light"/>
    <n v="181.4"/>
    <x v="1"/>
    <d v="2023-03-01T00:00:00"/>
    <x v="1"/>
  </r>
  <r>
    <s v="Rural"/>
    <n v="2023"/>
    <s v="March"/>
    <n v="178"/>
    <s v="Health"/>
    <n v="186.6"/>
    <x v="2"/>
    <d v="2023-03-01T00:00:00"/>
    <x v="1"/>
  </r>
  <r>
    <s v="Rural"/>
    <n v="2023"/>
    <s v="March"/>
    <n v="178"/>
    <s v="Transport and communication"/>
    <n v="169"/>
    <x v="3"/>
    <d v="2023-03-01T00:00:00"/>
    <x v="1"/>
  </r>
  <r>
    <s v="Rural"/>
    <n v="2023"/>
    <s v="March"/>
    <n v="178"/>
    <s v="Education"/>
    <n v="178.5"/>
    <x v="4"/>
    <d v="2023-03-01T00:00:00"/>
    <x v="1"/>
  </r>
  <r>
    <s v="Urban"/>
    <n v="2023"/>
    <s v="March"/>
    <n v="176.3"/>
    <s v="Cereals and products"/>
    <n v="174.7"/>
    <x v="0"/>
    <d v="2023-03-01T00:00:00"/>
    <x v="1"/>
  </r>
  <r>
    <s v="Urban"/>
    <n v="2023"/>
    <s v="March"/>
    <n v="176.3"/>
    <s v="Meat and fish"/>
    <n v="212.2"/>
    <x v="0"/>
    <d v="2023-03-01T00:00:00"/>
    <x v="1"/>
  </r>
  <r>
    <s v="Urban"/>
    <n v="2023"/>
    <s v="March"/>
    <n v="176.3"/>
    <s v="Egg"/>
    <n v="177.2"/>
    <x v="0"/>
    <d v="2023-03-01T00:00:00"/>
    <x v="1"/>
  </r>
  <r>
    <s v="Urban"/>
    <n v="2023"/>
    <s v="March"/>
    <n v="176.3"/>
    <s v="Milk and products"/>
    <n v="177.9"/>
    <x v="0"/>
    <d v="2023-03-01T00:00:00"/>
    <x v="1"/>
  </r>
  <r>
    <s v="Urban"/>
    <n v="2023"/>
    <s v="March"/>
    <n v="176.3"/>
    <s v="Oils and fats"/>
    <n v="172.2"/>
    <x v="0"/>
    <d v="2023-03-01T00:00:00"/>
    <x v="1"/>
  </r>
  <r>
    <s v="Urban"/>
    <n v="2023"/>
    <s v="March"/>
    <n v="176.3"/>
    <s v="Fruits"/>
    <n v="172.1"/>
    <x v="0"/>
    <d v="2023-03-01T00:00:00"/>
    <x v="1"/>
  </r>
  <r>
    <s v="Urban"/>
    <n v="2023"/>
    <s v="March"/>
    <n v="176.3"/>
    <s v="Vegetables"/>
    <n v="175.9"/>
    <x v="0"/>
    <d v="2023-03-01T00:00:00"/>
    <x v="1"/>
  </r>
  <r>
    <s v="Urban"/>
    <n v="2023"/>
    <s v="March"/>
    <n v="176.3"/>
    <s v="Pulses and products"/>
    <n v="172.2"/>
    <x v="0"/>
    <d v="2023-03-01T00:00:00"/>
    <x v="1"/>
  </r>
  <r>
    <s v="Urban"/>
    <n v="2023"/>
    <s v="March"/>
    <n v="176.3"/>
    <s v="Sugar and Confectionery"/>
    <n v="121.9"/>
    <x v="0"/>
    <d v="2023-03-01T00:00:00"/>
    <x v="1"/>
  </r>
  <r>
    <s v="Urban"/>
    <n v="2023"/>
    <s v="March"/>
    <n v="176.3"/>
    <s v="Spices"/>
    <n v="204.8"/>
    <x v="0"/>
    <d v="2023-03-01T00:00:00"/>
    <x v="1"/>
  </r>
  <r>
    <s v="Urban"/>
    <n v="2023"/>
    <s v="March"/>
    <n v="176.3"/>
    <s v="Non-alcoholic beverages"/>
    <n v="164.9"/>
    <x v="0"/>
    <d v="2023-03-01T00:00:00"/>
    <x v="1"/>
  </r>
  <r>
    <s v="Urban"/>
    <n v="2023"/>
    <s v="March"/>
    <n v="176.3"/>
    <s v="Prepared meals, snacks, sweets etc."/>
    <n v="196.6"/>
    <x v="0"/>
    <d v="2023-03-01T00:00:00"/>
    <x v="1"/>
  </r>
  <r>
    <s v="Urban"/>
    <n v="2023"/>
    <s v="March"/>
    <n v="176.3"/>
    <s v="Food and beverages"/>
    <n v="180.8"/>
    <x v="0"/>
    <d v="2023-03-01T00:00:00"/>
    <x v="1"/>
  </r>
  <r>
    <s v="Urban"/>
    <n v="2023"/>
    <s v="March"/>
    <n v="176.3"/>
    <s v="Fuel and light"/>
    <n v="182.6"/>
    <x v="1"/>
    <d v="2023-03-01T00:00:00"/>
    <x v="1"/>
  </r>
  <r>
    <s v="Urban"/>
    <n v="2023"/>
    <s v="March"/>
    <n v="176.3"/>
    <s v="Health"/>
    <n v="180.8"/>
    <x v="2"/>
    <d v="2023-03-01T00:00:00"/>
    <x v="1"/>
  </r>
  <r>
    <s v="Urban"/>
    <n v="2023"/>
    <s v="March"/>
    <n v="176.3"/>
    <s v="Transport and communication"/>
    <n v="159.80000000000001"/>
    <x v="3"/>
    <d v="2023-03-01T00:00:00"/>
    <x v="1"/>
  </r>
  <r>
    <s v="Urban"/>
    <n v="2023"/>
    <s v="March"/>
    <n v="176.3"/>
    <s v="Education"/>
    <n v="172.5"/>
    <x v="4"/>
    <d v="2023-03-01T00:00:00"/>
    <x v="1"/>
  </r>
  <r>
    <s v="Rural+Urban"/>
    <n v="2023"/>
    <s v="March"/>
    <n v="177.2"/>
    <s v="Cereals and products"/>
    <n v="174.4"/>
    <x v="0"/>
    <d v="2023-03-01T00:00:00"/>
    <x v="1"/>
  </r>
  <r>
    <s v="Rural+Urban"/>
    <n v="2023"/>
    <s v="March"/>
    <n v="177.2"/>
    <s v="Meat and fish"/>
    <n v="207.7"/>
    <x v="0"/>
    <d v="2023-03-01T00:00:00"/>
    <x v="1"/>
  </r>
  <r>
    <s v="Rural+Urban"/>
    <n v="2023"/>
    <s v="March"/>
    <n v="177.2"/>
    <s v="Egg"/>
    <n v="175.2"/>
    <x v="0"/>
    <d v="2023-03-01T00:00:00"/>
    <x v="1"/>
  </r>
  <r>
    <s v="Rural+Urban"/>
    <n v="2023"/>
    <s v="March"/>
    <n v="177.2"/>
    <s v="Milk and products"/>
    <n v="177.3"/>
    <x v="0"/>
    <d v="2023-03-01T00:00:00"/>
    <x v="1"/>
  </r>
  <r>
    <s v="Rural+Urban"/>
    <n v="2023"/>
    <s v="March"/>
    <n v="177.2"/>
    <s v="Oils and fats"/>
    <n v="179.2"/>
    <x v="0"/>
    <d v="2023-03-01T00:00:00"/>
    <x v="1"/>
  </r>
  <r>
    <s v="Rural+Urban"/>
    <n v="2023"/>
    <s v="March"/>
    <n v="177.2"/>
    <s v="Fruits"/>
    <n v="169.5"/>
    <x v="0"/>
    <d v="2023-03-01T00:00:00"/>
    <x v="1"/>
  </r>
  <r>
    <s v="Rural+Urban"/>
    <n v="2023"/>
    <s v="March"/>
    <n v="177.2"/>
    <s v="Vegetables"/>
    <n v="152.80000000000001"/>
    <x v="0"/>
    <d v="2023-03-01T00:00:00"/>
    <x v="1"/>
  </r>
  <r>
    <s v="Rural+Urban"/>
    <n v="2023"/>
    <s v="March"/>
    <n v="177.2"/>
    <s v="Pulses and products"/>
    <n v="171.1"/>
    <x v="0"/>
    <d v="2023-03-01T00:00:00"/>
    <x v="1"/>
  </r>
  <r>
    <s v="Rural+Urban"/>
    <n v="2023"/>
    <s v="March"/>
    <n v="177.2"/>
    <s v="Sugar and Confectionery"/>
    <n v="120"/>
    <x v="0"/>
    <d v="2023-03-01T00:00:00"/>
    <x v="1"/>
  </r>
  <r>
    <s v="Rural+Urban"/>
    <n v="2023"/>
    <s v="March"/>
    <n v="177.2"/>
    <s v="Spices"/>
    <n v="209.7"/>
    <x v="0"/>
    <d v="2023-03-01T00:00:00"/>
    <x v="1"/>
  </r>
  <r>
    <s v="Rural+Urban"/>
    <n v="2023"/>
    <s v="March"/>
    <n v="177.2"/>
    <s v="Non-alcoholic beverages"/>
    <n v="172.3"/>
    <x v="0"/>
    <d v="2023-03-01T00:00:00"/>
    <x v="1"/>
  </r>
  <r>
    <s v="Rural+Urban"/>
    <n v="2023"/>
    <s v="March"/>
    <n v="177.2"/>
    <s v="Prepared meals, snacks, sweets etc."/>
    <n v="193"/>
    <x v="0"/>
    <d v="2023-03-01T00:00:00"/>
    <x v="1"/>
  </r>
  <r>
    <s v="Rural+Urban"/>
    <n v="2023"/>
    <s v="March"/>
    <n v="177.2"/>
    <s v="Food and beverages"/>
    <n v="177"/>
    <x v="0"/>
    <d v="2023-03-01T00:00:00"/>
    <x v="1"/>
  </r>
  <r>
    <s v="Rural+Urban"/>
    <n v="2023"/>
    <s v="March"/>
    <n v="177.2"/>
    <s v="Fuel and light"/>
    <n v="181.9"/>
    <x v="1"/>
    <d v="2023-03-01T00:00:00"/>
    <x v="1"/>
  </r>
  <r>
    <s v="Rural+Urban"/>
    <n v="2023"/>
    <s v="March"/>
    <n v="177.2"/>
    <s v="Health"/>
    <n v="184.4"/>
    <x v="2"/>
    <d v="2023-03-01T00:00:00"/>
    <x v="1"/>
  </r>
  <r>
    <s v="Rural+Urban"/>
    <n v="2023"/>
    <s v="March"/>
    <n v="177.2"/>
    <s v="Transport and communication"/>
    <n v="164.2"/>
    <x v="3"/>
    <d v="2023-03-01T00:00:00"/>
    <x v="1"/>
  </r>
  <r>
    <s v="Rural+Urban"/>
    <n v="2023"/>
    <s v="March"/>
    <n v="177.2"/>
    <s v="Education"/>
    <n v="175"/>
    <x v="4"/>
    <d v="2023-03-01T00:00:00"/>
    <x v="1"/>
  </r>
  <r>
    <s v="Rural"/>
    <n v="2023"/>
    <s v="April"/>
    <n v="178.8"/>
    <s v="Cereals and products"/>
    <n v="173.3"/>
    <x v="0"/>
    <d v="2023-04-01T00:00:00"/>
    <x v="1"/>
  </r>
  <r>
    <s v="Rural"/>
    <n v="2023"/>
    <s v="April"/>
    <n v="178.8"/>
    <s v="Meat and fish"/>
    <n v="206.9"/>
    <x v="0"/>
    <d v="2023-04-01T00:00:00"/>
    <x v="1"/>
  </r>
  <r>
    <s v="Rural"/>
    <n v="2023"/>
    <s v="April"/>
    <n v="178.8"/>
    <s v="Egg"/>
    <n v="167.9"/>
    <x v="0"/>
    <d v="2023-04-01T00:00:00"/>
    <x v="1"/>
  </r>
  <r>
    <s v="Rural"/>
    <n v="2023"/>
    <s v="April"/>
    <n v="178.8"/>
    <s v="Milk and products"/>
    <n v="178.2"/>
    <x v="0"/>
    <d v="2023-04-01T00:00:00"/>
    <x v="1"/>
  </r>
  <r>
    <s v="Rural"/>
    <n v="2023"/>
    <s v="April"/>
    <n v="178.8"/>
    <s v="Oils and fats"/>
    <n v="178.5"/>
    <x v="0"/>
    <d v="2023-04-01T00:00:00"/>
    <x v="1"/>
  </r>
  <r>
    <s v="Rural"/>
    <n v="2023"/>
    <s v="April"/>
    <n v="178.8"/>
    <s v="Fruits"/>
    <n v="173.7"/>
    <x v="0"/>
    <d v="2023-04-01T00:00:00"/>
    <x v="1"/>
  </r>
  <r>
    <s v="Rural"/>
    <n v="2023"/>
    <s v="April"/>
    <n v="178.8"/>
    <s v="Vegetables"/>
    <n v="142.80000000000001"/>
    <x v="0"/>
    <d v="2023-04-01T00:00:00"/>
    <x v="1"/>
  </r>
  <r>
    <s v="Rural"/>
    <n v="2023"/>
    <s v="April"/>
    <n v="178.8"/>
    <s v="Pulses and products"/>
    <n v="172.8"/>
    <x v="0"/>
    <d v="2023-04-01T00:00:00"/>
    <x v="1"/>
  </r>
  <r>
    <s v="Rural"/>
    <n v="2023"/>
    <s v="April"/>
    <n v="178.8"/>
    <s v="Sugar and Confectionery"/>
    <n v="120.4"/>
    <x v="0"/>
    <d v="2023-04-01T00:00:00"/>
    <x v="1"/>
  </r>
  <r>
    <s v="Rural"/>
    <n v="2023"/>
    <s v="April"/>
    <n v="178.8"/>
    <s v="Spices"/>
    <n v="215.5"/>
    <x v="0"/>
    <d v="2023-04-01T00:00:00"/>
    <x v="1"/>
  </r>
  <r>
    <s v="Rural"/>
    <n v="2023"/>
    <s v="April"/>
    <n v="178.8"/>
    <s v="Non-alcoholic beverages"/>
    <n v="178.2"/>
    <x v="0"/>
    <d v="2023-04-01T00:00:00"/>
    <x v="1"/>
  </r>
  <r>
    <s v="Rural"/>
    <n v="2023"/>
    <s v="April"/>
    <n v="178.8"/>
    <s v="Prepared meals, snacks, sweets etc."/>
    <n v="190.5"/>
    <x v="0"/>
    <d v="2023-04-01T00:00:00"/>
    <x v="1"/>
  </r>
  <r>
    <s v="Rural"/>
    <n v="2023"/>
    <s v="April"/>
    <n v="178.8"/>
    <s v="Food and beverages"/>
    <n v="175.5"/>
    <x v="0"/>
    <d v="2023-04-01T00:00:00"/>
    <x v="1"/>
  </r>
  <r>
    <s v="Rural"/>
    <n v="2023"/>
    <s v="April"/>
    <n v="178.8"/>
    <s v="Fuel and light"/>
    <n v="181.5"/>
    <x v="1"/>
    <d v="2023-04-01T00:00:00"/>
    <x v="1"/>
  </r>
  <r>
    <s v="Rural"/>
    <n v="2023"/>
    <s v="April"/>
    <n v="178.8"/>
    <s v="Health"/>
    <n v="187.2"/>
    <x v="2"/>
    <d v="2023-04-01T00:00:00"/>
    <x v="1"/>
  </r>
  <r>
    <s v="Rural"/>
    <n v="2023"/>
    <s v="April"/>
    <n v="178.8"/>
    <s v="Transport and communication"/>
    <n v="169.4"/>
    <x v="3"/>
    <d v="2023-04-01T00:00:00"/>
    <x v="1"/>
  </r>
  <r>
    <s v="Rural"/>
    <n v="2023"/>
    <s v="April"/>
    <n v="178.8"/>
    <s v="Education"/>
    <n v="179.4"/>
    <x v="4"/>
    <d v="2023-04-01T00:00:00"/>
    <x v="1"/>
  </r>
  <r>
    <s v="Urban"/>
    <n v="2023"/>
    <s v="April"/>
    <n v="177.4"/>
    <s v="Cereals and products"/>
    <n v="174.8"/>
    <x v="0"/>
    <d v="2023-04-01T00:00:00"/>
    <x v="1"/>
  </r>
  <r>
    <s v="Urban"/>
    <n v="2023"/>
    <s v="April"/>
    <n v="177.4"/>
    <s v="Meat and fish"/>
    <n v="213.7"/>
    <x v="0"/>
    <d v="2023-04-01T00:00:00"/>
    <x v="1"/>
  </r>
  <r>
    <s v="Urban"/>
    <n v="2023"/>
    <s v="April"/>
    <n v="177.4"/>
    <s v="Egg"/>
    <n v="172.4"/>
    <x v="0"/>
    <d v="2023-04-01T00:00:00"/>
    <x v="1"/>
  </r>
  <r>
    <s v="Urban"/>
    <n v="2023"/>
    <s v="April"/>
    <n v="177.4"/>
    <s v="Milk and products"/>
    <n v="178.8"/>
    <x v="0"/>
    <d v="2023-04-01T00:00:00"/>
    <x v="1"/>
  </r>
  <r>
    <s v="Urban"/>
    <n v="2023"/>
    <s v="April"/>
    <n v="177.4"/>
    <s v="Oils and fats"/>
    <n v="168.7"/>
    <x v="0"/>
    <d v="2023-04-01T00:00:00"/>
    <x v="1"/>
  </r>
  <r>
    <s v="Urban"/>
    <n v="2023"/>
    <s v="April"/>
    <n v="177.4"/>
    <s v="Fruits"/>
    <n v="179.2"/>
    <x v="0"/>
    <d v="2023-04-01T00:00:00"/>
    <x v="1"/>
  </r>
  <r>
    <s v="Urban"/>
    <n v="2023"/>
    <s v="April"/>
    <n v="177.4"/>
    <s v="Vegetables"/>
    <n v="179.9"/>
    <x v="0"/>
    <d v="2023-04-01T00:00:00"/>
    <x v="1"/>
  </r>
  <r>
    <s v="Urban"/>
    <n v="2023"/>
    <s v="April"/>
    <n v="177.4"/>
    <s v="Pulses and products"/>
    <n v="174.7"/>
    <x v="0"/>
    <d v="2023-04-01T00:00:00"/>
    <x v="1"/>
  </r>
  <r>
    <s v="Urban"/>
    <n v="2023"/>
    <s v="April"/>
    <n v="177.4"/>
    <s v="Sugar and Confectionery"/>
    <n v="123.1"/>
    <x v="0"/>
    <d v="2023-04-01T00:00:00"/>
    <x v="1"/>
  </r>
  <r>
    <s v="Urban"/>
    <n v="2023"/>
    <s v="April"/>
    <n v="177.4"/>
    <s v="Spices"/>
    <n v="207.8"/>
    <x v="0"/>
    <d v="2023-04-01T00:00:00"/>
    <x v="1"/>
  </r>
  <r>
    <s v="Urban"/>
    <n v="2023"/>
    <s v="April"/>
    <n v="177.4"/>
    <s v="Non-alcoholic beverages"/>
    <n v="165.5"/>
    <x v="0"/>
    <d v="2023-04-01T00:00:00"/>
    <x v="1"/>
  </r>
  <r>
    <s v="Urban"/>
    <n v="2023"/>
    <s v="April"/>
    <n v="177.4"/>
    <s v="Prepared meals, snacks, sweets etc."/>
    <n v="197"/>
    <x v="0"/>
    <d v="2023-04-01T00:00:00"/>
    <x v="1"/>
  </r>
  <r>
    <s v="Urban"/>
    <n v="2023"/>
    <s v="April"/>
    <n v="177.4"/>
    <s v="Food and beverages"/>
    <n v="182.1"/>
    <x v="0"/>
    <d v="2023-04-01T00:00:00"/>
    <x v="1"/>
  </r>
  <r>
    <s v="Urban"/>
    <n v="2023"/>
    <s v="April"/>
    <n v="177.4"/>
    <s v="Fuel and light"/>
    <n v="182.1"/>
    <x v="1"/>
    <d v="2023-04-01T00:00:00"/>
    <x v="1"/>
  </r>
  <r>
    <s v="Urban"/>
    <n v="2023"/>
    <s v="April"/>
    <n v="177.4"/>
    <s v="Health"/>
    <n v="181.5"/>
    <x v="2"/>
    <d v="2023-04-01T00:00:00"/>
    <x v="1"/>
  </r>
  <r>
    <s v="Urban"/>
    <n v="2023"/>
    <s v="April"/>
    <n v="177.4"/>
    <s v="Transport and communication"/>
    <n v="160.1"/>
    <x v="3"/>
    <d v="2023-04-01T00:00:00"/>
    <x v="1"/>
  </r>
  <r>
    <s v="Urban"/>
    <n v="2023"/>
    <s v="April"/>
    <n v="177.4"/>
    <s v="Education"/>
    <n v="174.2"/>
    <x v="4"/>
    <d v="2023-04-01T00:00:00"/>
    <x v="1"/>
  </r>
  <r>
    <s v="Rural+Urban"/>
    <n v="2023"/>
    <s v="April"/>
    <n v="178.1"/>
    <s v="Cereals and products"/>
    <n v="173.8"/>
    <x v="0"/>
    <d v="2023-04-01T00:00:00"/>
    <x v="1"/>
  </r>
  <r>
    <s v="Rural+Urban"/>
    <n v="2023"/>
    <s v="April"/>
    <n v="178.1"/>
    <s v="Meat and fish"/>
    <n v="209.3"/>
    <x v="0"/>
    <d v="2023-04-01T00:00:00"/>
    <x v="1"/>
  </r>
  <r>
    <s v="Rural+Urban"/>
    <n v="2023"/>
    <s v="April"/>
    <n v="178.1"/>
    <s v="Egg"/>
    <n v="169.6"/>
    <x v="0"/>
    <d v="2023-04-01T00:00:00"/>
    <x v="1"/>
  </r>
  <r>
    <s v="Rural+Urban"/>
    <n v="2023"/>
    <s v="April"/>
    <n v="178.1"/>
    <s v="Milk and products"/>
    <n v="178.4"/>
    <x v="0"/>
    <d v="2023-04-01T00:00:00"/>
    <x v="1"/>
  </r>
  <r>
    <s v="Rural+Urban"/>
    <n v="2023"/>
    <s v="April"/>
    <n v="178.1"/>
    <s v="Oils and fats"/>
    <n v="174.9"/>
    <x v="0"/>
    <d v="2023-04-01T00:00:00"/>
    <x v="1"/>
  </r>
  <r>
    <s v="Rural+Urban"/>
    <n v="2023"/>
    <s v="April"/>
    <n v="178.1"/>
    <s v="Fruits"/>
    <n v="176.3"/>
    <x v="0"/>
    <d v="2023-04-01T00:00:00"/>
    <x v="1"/>
  </r>
  <r>
    <s v="Rural+Urban"/>
    <n v="2023"/>
    <s v="April"/>
    <n v="178.1"/>
    <s v="Vegetables"/>
    <n v="155.4"/>
    <x v="0"/>
    <d v="2023-04-01T00:00:00"/>
    <x v="1"/>
  </r>
  <r>
    <s v="Rural+Urban"/>
    <n v="2023"/>
    <s v="April"/>
    <n v="178.1"/>
    <s v="Pulses and products"/>
    <n v="173.4"/>
    <x v="0"/>
    <d v="2023-04-01T00:00:00"/>
    <x v="1"/>
  </r>
  <r>
    <s v="Rural+Urban"/>
    <n v="2023"/>
    <s v="April"/>
    <n v="178.1"/>
    <s v="Sugar and Confectionery"/>
    <n v="121.3"/>
    <x v="0"/>
    <d v="2023-04-01T00:00:00"/>
    <x v="1"/>
  </r>
  <r>
    <s v="Rural+Urban"/>
    <n v="2023"/>
    <s v="April"/>
    <n v="178.1"/>
    <s v="Spices"/>
    <n v="212.9"/>
    <x v="0"/>
    <d v="2023-04-01T00:00:00"/>
    <x v="1"/>
  </r>
  <r>
    <s v="Rural+Urban"/>
    <n v="2023"/>
    <s v="April"/>
    <n v="178.1"/>
    <s v="Non-alcoholic beverages"/>
    <n v="172.9"/>
    <x v="0"/>
    <d v="2023-04-01T00:00:00"/>
    <x v="1"/>
  </r>
  <r>
    <s v="Rural+Urban"/>
    <n v="2023"/>
    <s v="April"/>
    <n v="178.1"/>
    <s v="Prepared meals, snacks, sweets etc."/>
    <n v="193.5"/>
    <x v="0"/>
    <d v="2023-04-01T00:00:00"/>
    <x v="1"/>
  </r>
  <r>
    <s v="Rural+Urban"/>
    <n v="2023"/>
    <s v="April"/>
    <n v="178.1"/>
    <s v="Food and beverages"/>
    <n v="177.9"/>
    <x v="0"/>
    <d v="2023-04-01T00:00:00"/>
    <x v="1"/>
  </r>
  <r>
    <s v="Rural+Urban"/>
    <n v="2023"/>
    <s v="April"/>
    <n v="178.1"/>
    <s v="Fuel and light"/>
    <n v="181.7"/>
    <x v="1"/>
    <d v="2023-04-01T00:00:00"/>
    <x v="1"/>
  </r>
  <r>
    <s v="Rural+Urban"/>
    <n v="2023"/>
    <s v="April"/>
    <n v="178.1"/>
    <s v="Health"/>
    <n v="185"/>
    <x v="2"/>
    <d v="2023-04-01T00:00:00"/>
    <x v="1"/>
  </r>
  <r>
    <s v="Rural+Urban"/>
    <n v="2023"/>
    <s v="April"/>
    <n v="178.1"/>
    <s v="Transport and communication"/>
    <n v="164.5"/>
    <x v="3"/>
    <d v="2023-04-01T00:00:00"/>
    <x v="1"/>
  </r>
  <r>
    <s v="Rural+Urban"/>
    <n v="2023"/>
    <s v="April"/>
    <n v="178.1"/>
    <s v="Education"/>
    <n v="176.4"/>
    <x v="4"/>
    <d v="2023-04-01T00:00:00"/>
    <x v="1"/>
  </r>
  <r>
    <s v="Rural"/>
    <n v="2023"/>
    <s v="May"/>
    <n v="179.8"/>
    <s v="Cereals and products"/>
    <n v="173.2"/>
    <x v="0"/>
    <d v="2023-05-01T00:00:00"/>
    <x v="1"/>
  </r>
  <r>
    <s v="Rural"/>
    <n v="2023"/>
    <s v="May"/>
    <n v="179.8"/>
    <s v="Meat and fish"/>
    <n v="211.5"/>
    <x v="0"/>
    <d v="2023-05-01T00:00:00"/>
    <x v="1"/>
  </r>
  <r>
    <s v="Rural"/>
    <n v="2023"/>
    <s v="May"/>
    <n v="179.8"/>
    <s v="Egg"/>
    <n v="171"/>
    <x v="0"/>
    <d v="2023-05-01T00:00:00"/>
    <x v="1"/>
  </r>
  <r>
    <s v="Rural"/>
    <n v="2023"/>
    <s v="May"/>
    <n v="179.8"/>
    <s v="Milk and products"/>
    <n v="179.6"/>
    <x v="0"/>
    <d v="2023-05-01T00:00:00"/>
    <x v="1"/>
  </r>
  <r>
    <s v="Rural"/>
    <n v="2023"/>
    <s v="May"/>
    <n v="179.8"/>
    <s v="Oils and fats"/>
    <n v="173.3"/>
    <x v="0"/>
    <d v="2023-05-01T00:00:00"/>
    <x v="1"/>
  </r>
  <r>
    <s v="Rural"/>
    <n v="2023"/>
    <s v="May"/>
    <n v="179.8"/>
    <s v="Fruits"/>
    <n v="169"/>
    <x v="0"/>
    <d v="2023-05-01T00:00:00"/>
    <x v="1"/>
  </r>
  <r>
    <s v="Rural"/>
    <n v="2023"/>
    <s v="May"/>
    <n v="179.8"/>
    <s v="Vegetables"/>
    <n v="148.69999999999999"/>
    <x v="0"/>
    <d v="2023-05-01T00:00:00"/>
    <x v="1"/>
  </r>
  <r>
    <s v="Rural"/>
    <n v="2023"/>
    <s v="May"/>
    <n v="179.8"/>
    <s v="Pulses and products"/>
    <n v="174.9"/>
    <x v="0"/>
    <d v="2023-05-01T00:00:00"/>
    <x v="1"/>
  </r>
  <r>
    <s v="Rural"/>
    <n v="2023"/>
    <s v="May"/>
    <n v="179.8"/>
    <s v="Sugar and Confectionery"/>
    <n v="121.9"/>
    <x v="0"/>
    <d v="2023-05-01T00:00:00"/>
    <x v="1"/>
  </r>
  <r>
    <s v="Rural"/>
    <n v="2023"/>
    <s v="May"/>
    <n v="179.8"/>
    <s v="Spices"/>
    <n v="221"/>
    <x v="0"/>
    <d v="2023-05-01T00:00:00"/>
    <x v="1"/>
  </r>
  <r>
    <s v="Rural"/>
    <n v="2023"/>
    <s v="May"/>
    <n v="179.8"/>
    <s v="Non-alcoholic beverages"/>
    <n v="178.7"/>
    <x v="0"/>
    <d v="2023-05-01T00:00:00"/>
    <x v="1"/>
  </r>
  <r>
    <s v="Rural"/>
    <n v="2023"/>
    <s v="May"/>
    <n v="179.8"/>
    <s v="Prepared meals, snacks, sweets etc."/>
    <n v="191.1"/>
    <x v="0"/>
    <d v="2023-05-01T00:00:00"/>
    <x v="1"/>
  </r>
  <r>
    <s v="Rural"/>
    <n v="2023"/>
    <s v="May"/>
    <n v="179.8"/>
    <s v="Food and beverages"/>
    <n v="176.8"/>
    <x v="0"/>
    <d v="2023-05-01T00:00:00"/>
    <x v="1"/>
  </r>
  <r>
    <s v="Rural"/>
    <n v="2023"/>
    <s v="May"/>
    <n v="179.8"/>
    <s v="Fuel and light"/>
    <n v="182.5"/>
    <x v="1"/>
    <d v="2023-05-01T00:00:00"/>
    <x v="1"/>
  </r>
  <r>
    <s v="Rural"/>
    <n v="2023"/>
    <s v="May"/>
    <n v="179.8"/>
    <s v="Health"/>
    <n v="187.8"/>
    <x v="2"/>
    <d v="2023-05-01T00:00:00"/>
    <x v="1"/>
  </r>
  <r>
    <s v="Rural"/>
    <n v="2023"/>
    <s v="May"/>
    <n v="179.8"/>
    <s v="Transport and communication"/>
    <n v="169.7"/>
    <x v="3"/>
    <d v="2023-05-01T00:00:00"/>
    <x v="1"/>
  </r>
  <r>
    <s v="Rural"/>
    <n v="2023"/>
    <s v="May"/>
    <n v="179.8"/>
    <s v="Education"/>
    <n v="180.3"/>
    <x v="4"/>
    <d v="2023-05-01T00:00:00"/>
    <x v="1"/>
  </r>
  <r>
    <s v="Urban"/>
    <n v="2023"/>
    <s v="May"/>
    <n v="178.2"/>
    <s v="Cereals and products"/>
    <n v="174.7"/>
    <x v="0"/>
    <d v="2023-05-01T00:00:00"/>
    <x v="1"/>
  </r>
  <r>
    <s v="Urban"/>
    <n v="2023"/>
    <s v="May"/>
    <n v="178.2"/>
    <s v="Meat and fish"/>
    <n v="219.4"/>
    <x v="0"/>
    <d v="2023-05-01T00:00:00"/>
    <x v="1"/>
  </r>
  <r>
    <s v="Urban"/>
    <n v="2023"/>
    <s v="May"/>
    <n v="178.2"/>
    <s v="Egg"/>
    <n v="176.7"/>
    <x v="0"/>
    <d v="2023-05-01T00:00:00"/>
    <x v="1"/>
  </r>
  <r>
    <s v="Urban"/>
    <n v="2023"/>
    <s v="May"/>
    <n v="178.2"/>
    <s v="Milk and products"/>
    <n v="179.4"/>
    <x v="0"/>
    <d v="2023-05-01T00:00:00"/>
    <x v="1"/>
  </r>
  <r>
    <s v="Urban"/>
    <n v="2023"/>
    <s v="May"/>
    <n v="178.2"/>
    <s v="Oils and fats"/>
    <n v="164.4"/>
    <x v="0"/>
    <d v="2023-05-01T00:00:00"/>
    <x v="1"/>
  </r>
  <r>
    <s v="Urban"/>
    <n v="2023"/>
    <s v="May"/>
    <n v="178.2"/>
    <s v="Fruits"/>
    <n v="175.8"/>
    <x v="0"/>
    <d v="2023-05-01T00:00:00"/>
    <x v="1"/>
  </r>
  <r>
    <s v="Urban"/>
    <n v="2023"/>
    <s v="May"/>
    <n v="178.2"/>
    <s v="Vegetables"/>
    <n v="185"/>
    <x v="0"/>
    <d v="2023-05-01T00:00:00"/>
    <x v="1"/>
  </r>
  <r>
    <s v="Urban"/>
    <n v="2023"/>
    <s v="May"/>
    <n v="178.2"/>
    <s v="Pulses and products"/>
    <n v="176.9"/>
    <x v="0"/>
    <d v="2023-05-01T00:00:00"/>
    <x v="1"/>
  </r>
  <r>
    <s v="Urban"/>
    <n v="2023"/>
    <s v="May"/>
    <n v="178.2"/>
    <s v="Sugar and Confectionery"/>
    <n v="124.2"/>
    <x v="0"/>
    <d v="2023-05-01T00:00:00"/>
    <x v="1"/>
  </r>
  <r>
    <s v="Urban"/>
    <n v="2023"/>
    <s v="May"/>
    <n v="178.2"/>
    <s v="Spices"/>
    <n v="211.9"/>
    <x v="0"/>
    <d v="2023-05-01T00:00:00"/>
    <x v="1"/>
  </r>
  <r>
    <s v="Urban"/>
    <n v="2023"/>
    <s v="May"/>
    <n v="178.2"/>
    <s v="Non-alcoholic beverages"/>
    <n v="165.9"/>
    <x v="0"/>
    <d v="2023-05-01T00:00:00"/>
    <x v="1"/>
  </r>
  <r>
    <s v="Urban"/>
    <n v="2023"/>
    <s v="May"/>
    <n v="178.2"/>
    <s v="Prepared meals, snacks, sweets etc."/>
    <n v="197.7"/>
    <x v="0"/>
    <d v="2023-05-01T00:00:00"/>
    <x v="1"/>
  </r>
  <r>
    <s v="Urban"/>
    <n v="2023"/>
    <s v="May"/>
    <n v="178.2"/>
    <s v="Food and beverages"/>
    <n v="183.1"/>
    <x v="0"/>
    <d v="2023-05-01T00:00:00"/>
    <x v="1"/>
  </r>
  <r>
    <s v="Urban"/>
    <n v="2023"/>
    <s v="May"/>
    <n v="178.2"/>
    <s v="Fuel and light"/>
    <n v="183.4"/>
    <x v="1"/>
    <d v="2023-05-01T00:00:00"/>
    <x v="1"/>
  </r>
  <r>
    <s v="Urban"/>
    <n v="2023"/>
    <s v="May"/>
    <n v="178.2"/>
    <s v="Health"/>
    <n v="182.2"/>
    <x v="2"/>
    <d v="2023-05-01T00:00:00"/>
    <x v="1"/>
  </r>
  <r>
    <s v="Urban"/>
    <n v="2023"/>
    <s v="May"/>
    <n v="178.2"/>
    <s v="Transport and communication"/>
    <n v="160.4"/>
    <x v="3"/>
    <d v="2023-05-01T00:00:00"/>
    <x v="1"/>
  </r>
  <r>
    <s v="Urban"/>
    <n v="2023"/>
    <s v="May"/>
    <n v="178.2"/>
    <s v="Education"/>
    <n v="174.8"/>
    <x v="4"/>
    <d v="2023-05-01T00:00:00"/>
    <x v="1"/>
  </r>
  <r>
    <s v="Rural+Urban"/>
    <n v="2023"/>
    <s v="May"/>
    <n v="179.1"/>
    <s v="Cereals and products"/>
    <n v="173.7"/>
    <x v="0"/>
    <d v="2023-05-01T00:00:00"/>
    <x v="1"/>
  </r>
  <r>
    <s v="Rural+Urban"/>
    <n v="2023"/>
    <s v="May"/>
    <n v="179.1"/>
    <s v="Meat and fish"/>
    <n v="214.3"/>
    <x v="0"/>
    <d v="2023-05-01T00:00:00"/>
    <x v="1"/>
  </r>
  <r>
    <s v="Rural+Urban"/>
    <n v="2023"/>
    <s v="May"/>
    <n v="179.1"/>
    <s v="Egg"/>
    <n v="173.2"/>
    <x v="0"/>
    <d v="2023-05-01T00:00:00"/>
    <x v="1"/>
  </r>
  <r>
    <s v="Rural+Urban"/>
    <n v="2023"/>
    <s v="May"/>
    <n v="179.1"/>
    <s v="Milk and products"/>
    <n v="179.5"/>
    <x v="0"/>
    <d v="2023-05-01T00:00:00"/>
    <x v="1"/>
  </r>
  <r>
    <s v="Rural+Urban"/>
    <n v="2023"/>
    <s v="May"/>
    <n v="179.1"/>
    <s v="Oils and fats"/>
    <n v="170"/>
    <x v="0"/>
    <d v="2023-05-01T00:00:00"/>
    <x v="1"/>
  </r>
  <r>
    <s v="Rural+Urban"/>
    <n v="2023"/>
    <s v="May"/>
    <n v="179.1"/>
    <s v="Fruits"/>
    <n v="172.2"/>
    <x v="0"/>
    <d v="2023-05-01T00:00:00"/>
    <x v="1"/>
  </r>
  <r>
    <s v="Rural+Urban"/>
    <n v="2023"/>
    <s v="May"/>
    <n v="179.1"/>
    <s v="Vegetables"/>
    <n v="161"/>
    <x v="0"/>
    <d v="2023-05-01T00:00:00"/>
    <x v="1"/>
  </r>
  <r>
    <s v="Rural+Urban"/>
    <n v="2023"/>
    <s v="May"/>
    <n v="179.1"/>
    <s v="Pulses and products"/>
    <n v="175.6"/>
    <x v="0"/>
    <d v="2023-05-01T00:00:00"/>
    <x v="1"/>
  </r>
  <r>
    <s v="Rural+Urban"/>
    <n v="2023"/>
    <s v="May"/>
    <n v="179.1"/>
    <s v="Sugar and Confectionery"/>
    <n v="122.7"/>
    <x v="0"/>
    <d v="2023-05-01T00:00:00"/>
    <x v="1"/>
  </r>
  <r>
    <s v="Rural+Urban"/>
    <n v="2023"/>
    <s v="May"/>
    <n v="179.1"/>
    <s v="Spices"/>
    <n v="218"/>
    <x v="0"/>
    <d v="2023-05-01T00:00:00"/>
    <x v="1"/>
  </r>
  <r>
    <s v="Rural+Urban"/>
    <n v="2023"/>
    <s v="May"/>
    <n v="179.1"/>
    <s v="Non-alcoholic beverages"/>
    <n v="173.4"/>
    <x v="0"/>
    <d v="2023-05-01T00:00:00"/>
    <x v="1"/>
  </r>
  <r>
    <s v="Rural+Urban"/>
    <n v="2023"/>
    <s v="May"/>
    <n v="179.1"/>
    <s v="Prepared meals, snacks, sweets etc."/>
    <n v="194.2"/>
    <x v="0"/>
    <d v="2023-05-01T00:00:00"/>
    <x v="1"/>
  </r>
  <r>
    <s v="Rural+Urban"/>
    <n v="2023"/>
    <s v="May"/>
    <n v="179.1"/>
    <s v="Food and beverages"/>
    <n v="179.1"/>
    <x v="0"/>
    <d v="2023-05-01T00:00:00"/>
    <x v="1"/>
  </r>
  <r>
    <s v="Rural+Urban"/>
    <n v="2023"/>
    <s v="May"/>
    <n v="179.1"/>
    <s v="Fuel and light"/>
    <n v="182.8"/>
    <x v="1"/>
    <d v="2023-05-01T00:00:00"/>
    <x v="1"/>
  </r>
  <r>
    <s v="Rural+Urban"/>
    <n v="2023"/>
    <s v="May"/>
    <n v="179.1"/>
    <s v="Health"/>
    <n v="185.7"/>
    <x v="2"/>
    <d v="2023-05-01T00:00:00"/>
    <x v="1"/>
  </r>
  <r>
    <s v="Rural+Urban"/>
    <n v="2023"/>
    <s v="May"/>
    <n v="179.1"/>
    <s v="Transport and communication"/>
    <n v="164.8"/>
    <x v="3"/>
    <d v="2023-05-01T00:00:00"/>
    <x v="1"/>
  </r>
  <r>
    <s v="Rural+Urban"/>
    <n v="2023"/>
    <s v="May"/>
    <n v="179.1"/>
    <s v="Education"/>
    <n v="177.1"/>
    <x v="4"/>
    <d v="2023-05-01T00:00:00"/>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2">
  <r>
    <s v="Rural"/>
    <n v="2021"/>
    <s v="January"/>
    <n v="158.5"/>
    <s v="Cereals and products"/>
    <n v="143.4"/>
    <x v="0"/>
    <x v="0"/>
  </r>
  <r>
    <s v="Rural"/>
    <n v="2021"/>
    <s v="January"/>
    <n v="158.5"/>
    <s v="Meat and fish"/>
    <n v="187.5"/>
    <x v="0"/>
    <x v="0"/>
  </r>
  <r>
    <s v="Rural"/>
    <n v="2021"/>
    <s v="January"/>
    <n v="158.5"/>
    <s v="Egg"/>
    <n v="173.4"/>
    <x v="0"/>
    <x v="0"/>
  </r>
  <r>
    <s v="Rural"/>
    <n v="2021"/>
    <s v="January"/>
    <n v="158.5"/>
    <s v="Milk and products"/>
    <n v="154"/>
    <x v="0"/>
    <x v="0"/>
  </r>
  <r>
    <s v="Rural"/>
    <n v="2021"/>
    <s v="January"/>
    <n v="158.5"/>
    <s v="Oils and fats"/>
    <n v="154.80000000000001"/>
    <x v="0"/>
    <x v="0"/>
  </r>
  <r>
    <s v="Rural"/>
    <n v="2021"/>
    <s v="January"/>
    <n v="158.5"/>
    <s v="Fruits"/>
    <n v="147"/>
    <x v="0"/>
    <x v="0"/>
  </r>
  <r>
    <s v="Rural"/>
    <n v="2021"/>
    <s v="January"/>
    <n v="158.5"/>
    <s v="Vegetables"/>
    <n v="187.8"/>
    <x v="0"/>
    <x v="0"/>
  </r>
  <r>
    <s v="Rural"/>
    <n v="2021"/>
    <s v="January"/>
    <n v="158.5"/>
    <s v="Pulses and products"/>
    <n v="159.5"/>
    <x v="0"/>
    <x v="0"/>
  </r>
  <r>
    <s v="Rural"/>
    <n v="2021"/>
    <s v="January"/>
    <n v="158.5"/>
    <s v="Sugar and Confectionery"/>
    <n v="113.8"/>
    <x v="0"/>
    <x v="0"/>
  </r>
  <r>
    <s v="Rural"/>
    <n v="2021"/>
    <s v="January"/>
    <n v="158.5"/>
    <s v="Spices"/>
    <n v="164.5"/>
    <x v="0"/>
    <x v="0"/>
  </r>
  <r>
    <s v="Rural"/>
    <n v="2021"/>
    <s v="January"/>
    <n v="158.5"/>
    <s v="Non-alcoholic beverages"/>
    <n v="156.1"/>
    <x v="0"/>
    <x v="0"/>
  </r>
  <r>
    <s v="Rural"/>
    <n v="2021"/>
    <s v="January"/>
    <n v="158.5"/>
    <s v="Prepared meals, snacks, sweets etc."/>
    <n v="164.3"/>
    <x v="0"/>
    <x v="0"/>
  </r>
  <r>
    <s v="Rural"/>
    <n v="2021"/>
    <s v="January"/>
    <n v="158.5"/>
    <s v="Food and beverages"/>
    <n v="159.6"/>
    <x v="0"/>
    <x v="0"/>
  </r>
  <r>
    <s v="Rural"/>
    <n v="2021"/>
    <s v="January"/>
    <n v="158.5"/>
    <s v="Pan, tobacco and intoxicants"/>
    <n v="184.6"/>
    <x v="1"/>
    <x v="0"/>
  </r>
  <r>
    <s v="Rural"/>
    <n v="2021"/>
    <s v="January"/>
    <n v="158.5"/>
    <s v="Clothing"/>
    <n v="157.5"/>
    <x v="2"/>
    <x v="0"/>
  </r>
  <r>
    <s v="Rural"/>
    <n v="2021"/>
    <s v="January"/>
    <n v="158.5"/>
    <s v="Footwear"/>
    <n v="152.4"/>
    <x v="2"/>
    <x v="0"/>
  </r>
  <r>
    <s v="Rural"/>
    <n v="2021"/>
    <s v="January"/>
    <n v="158.5"/>
    <s v="Clothing and footwear"/>
    <n v="156.80000000000001"/>
    <x v="2"/>
    <x v="0"/>
  </r>
  <r>
    <s v="Rural"/>
    <n v="2021"/>
    <s v="January"/>
    <n v="158.5"/>
    <s v="Housing"/>
    <m/>
    <x v="3"/>
    <x v="0"/>
  </r>
  <r>
    <s v="Rural"/>
    <n v="2021"/>
    <s v="January"/>
    <n v="158.5"/>
    <s v="Fuel and light"/>
    <n v="150.9"/>
    <x v="4"/>
    <x v="0"/>
  </r>
  <r>
    <s v="Rural"/>
    <n v="2021"/>
    <s v="January"/>
    <n v="158.5"/>
    <s v="Household goods and services"/>
    <n v="153.9"/>
    <x v="5"/>
    <x v="0"/>
  </r>
  <r>
    <s v="Rural"/>
    <n v="2021"/>
    <s v="January"/>
    <n v="158.5"/>
    <s v="Health"/>
    <n v="162.5"/>
    <x v="6"/>
    <x v="0"/>
  </r>
  <r>
    <s v="Rural"/>
    <n v="2021"/>
    <s v="January"/>
    <n v="158.5"/>
    <s v="Transport and communication"/>
    <n v="147.5"/>
    <x v="7"/>
    <x v="0"/>
  </r>
  <r>
    <s v="Rural"/>
    <n v="2021"/>
    <s v="January"/>
    <n v="158.5"/>
    <s v="Recreation and amusement"/>
    <n v="155.1"/>
    <x v="8"/>
    <x v="0"/>
  </r>
  <r>
    <s v="Rural"/>
    <n v="2021"/>
    <s v="January"/>
    <n v="158.5"/>
    <s v="Education"/>
    <n v="163.5"/>
    <x v="9"/>
    <x v="0"/>
  </r>
  <r>
    <s v="Rural"/>
    <n v="2021"/>
    <s v="January"/>
    <n v="158.5"/>
    <s v="Personal care and effects"/>
    <n v="156.19999999999999"/>
    <x v="10"/>
    <x v="0"/>
  </r>
  <r>
    <s v="Rural"/>
    <n v="2021"/>
    <s v="January"/>
    <n v="158.5"/>
    <s v="Miscellaneous"/>
    <n v="155.9"/>
    <x v="11"/>
    <x v="0"/>
  </r>
  <r>
    <s v="Urban"/>
    <n v="2021"/>
    <s v="January"/>
    <n v="156"/>
    <s v="Cereals and products"/>
    <n v="148"/>
    <x v="0"/>
    <x v="0"/>
  </r>
  <r>
    <s v="Urban"/>
    <n v="2021"/>
    <s v="January"/>
    <n v="156"/>
    <s v="Meat and fish"/>
    <n v="194.8"/>
    <x v="0"/>
    <x v="0"/>
  </r>
  <r>
    <s v="Urban"/>
    <n v="2021"/>
    <s v="January"/>
    <n v="156"/>
    <s v="Egg"/>
    <n v="178.4"/>
    <x v="0"/>
    <x v="0"/>
  </r>
  <r>
    <s v="Urban"/>
    <n v="2021"/>
    <s v="January"/>
    <n v="156"/>
    <s v="Milk and products"/>
    <n v="154.4"/>
    <x v="0"/>
    <x v="0"/>
  </r>
  <r>
    <s v="Urban"/>
    <n v="2021"/>
    <s v="January"/>
    <n v="156"/>
    <s v="Oils and fats"/>
    <n v="144.1"/>
    <x v="0"/>
    <x v="0"/>
  </r>
  <r>
    <s v="Urban"/>
    <n v="2021"/>
    <s v="January"/>
    <n v="156"/>
    <s v="Fruits"/>
    <n v="152.6"/>
    <x v="0"/>
    <x v="0"/>
  </r>
  <r>
    <s v="Urban"/>
    <n v="2021"/>
    <s v="January"/>
    <n v="156"/>
    <s v="Vegetables"/>
    <n v="206.8"/>
    <x v="0"/>
    <x v="0"/>
  </r>
  <r>
    <s v="Urban"/>
    <n v="2021"/>
    <s v="January"/>
    <n v="156"/>
    <s v="Pulses and products"/>
    <n v="162.1"/>
    <x v="0"/>
    <x v="0"/>
  </r>
  <r>
    <s v="Urban"/>
    <n v="2021"/>
    <s v="January"/>
    <n v="156"/>
    <s v="Sugar and Confectionery"/>
    <n v="116.3"/>
    <x v="0"/>
    <x v="0"/>
  </r>
  <r>
    <s v="Urban"/>
    <n v="2021"/>
    <s v="January"/>
    <n v="156"/>
    <s v="Spices"/>
    <n v="163"/>
    <x v="0"/>
    <x v="0"/>
  </r>
  <r>
    <s v="Urban"/>
    <n v="2021"/>
    <s v="January"/>
    <n v="156"/>
    <s v="Non-alcoholic beverages"/>
    <n v="145.9"/>
    <x v="0"/>
    <x v="0"/>
  </r>
  <r>
    <s v="Urban"/>
    <n v="2021"/>
    <s v="January"/>
    <n v="156"/>
    <s v="Prepared meals, snacks, sweets etc."/>
    <n v="167.2"/>
    <x v="0"/>
    <x v="0"/>
  </r>
  <r>
    <s v="Urban"/>
    <n v="2021"/>
    <s v="January"/>
    <n v="156"/>
    <s v="Food and beverages"/>
    <n v="163.4"/>
    <x v="0"/>
    <x v="0"/>
  </r>
  <r>
    <s v="Urban"/>
    <n v="2021"/>
    <s v="January"/>
    <n v="156"/>
    <s v="Pan, tobacco and intoxicants"/>
    <n v="191.8"/>
    <x v="1"/>
    <x v="0"/>
  </r>
  <r>
    <s v="Urban"/>
    <n v="2021"/>
    <s v="January"/>
    <n v="156"/>
    <s v="Clothing"/>
    <n v="152.5"/>
    <x v="2"/>
    <x v="0"/>
  </r>
  <r>
    <s v="Urban"/>
    <n v="2021"/>
    <s v="January"/>
    <n v="156"/>
    <s v="Footwear"/>
    <n v="137.30000000000001"/>
    <x v="2"/>
    <x v="0"/>
  </r>
  <r>
    <s v="Urban"/>
    <n v="2021"/>
    <s v="January"/>
    <n v="156"/>
    <s v="Clothing and footwear"/>
    <n v="150.19999999999999"/>
    <x v="2"/>
    <x v="0"/>
  </r>
  <r>
    <s v="Urban"/>
    <n v="2021"/>
    <s v="January"/>
    <n v="156"/>
    <s v="Housing"/>
    <n v="157.69999999999999"/>
    <x v="3"/>
    <x v="0"/>
  </r>
  <r>
    <s v="Urban"/>
    <n v="2021"/>
    <s v="January"/>
    <n v="156"/>
    <s v="Fuel and light"/>
    <n v="142.9"/>
    <x v="4"/>
    <x v="0"/>
  </r>
  <r>
    <s v="Urban"/>
    <n v="2021"/>
    <s v="January"/>
    <n v="156"/>
    <s v="Household goods and services"/>
    <n v="145.69999999999999"/>
    <x v="5"/>
    <x v="0"/>
  </r>
  <r>
    <s v="Urban"/>
    <n v="2021"/>
    <s v="January"/>
    <n v="156"/>
    <s v="Health"/>
    <n v="154.1"/>
    <x v="6"/>
    <x v="0"/>
  </r>
  <r>
    <s v="Urban"/>
    <n v="2021"/>
    <s v="January"/>
    <n v="156"/>
    <s v="Transport and communication"/>
    <n v="136.9"/>
    <x v="7"/>
    <x v="0"/>
  </r>
  <r>
    <s v="Urban"/>
    <n v="2021"/>
    <s v="January"/>
    <n v="156"/>
    <s v="Recreation and amusement"/>
    <n v="145.4"/>
    <x v="8"/>
    <x v="0"/>
  </r>
  <r>
    <s v="Urban"/>
    <n v="2021"/>
    <s v="January"/>
    <n v="156"/>
    <s v="Education"/>
    <n v="156.1"/>
    <x v="9"/>
    <x v="0"/>
  </r>
  <r>
    <s v="Urban"/>
    <n v="2021"/>
    <s v="January"/>
    <n v="156"/>
    <s v="Personal care and effects"/>
    <n v="157.69999999999999"/>
    <x v="10"/>
    <x v="0"/>
  </r>
  <r>
    <s v="Urban"/>
    <n v="2021"/>
    <s v="January"/>
    <n v="156"/>
    <s v="Miscellaneous"/>
    <n v="147.6"/>
    <x v="11"/>
    <x v="0"/>
  </r>
  <r>
    <s v="Rural+Urban"/>
    <n v="2021"/>
    <s v="January"/>
    <n v="157.30000000000001"/>
    <s v="Cereals and products"/>
    <n v="144.9"/>
    <x v="0"/>
    <x v="0"/>
  </r>
  <r>
    <s v="Rural+Urban"/>
    <n v="2021"/>
    <s v="January"/>
    <n v="157.30000000000001"/>
    <s v="Meat and fish"/>
    <n v="190.1"/>
    <x v="0"/>
    <x v="0"/>
  </r>
  <r>
    <s v="Rural+Urban"/>
    <n v="2021"/>
    <s v="January"/>
    <n v="157.30000000000001"/>
    <s v="Egg"/>
    <n v="175.3"/>
    <x v="0"/>
    <x v="0"/>
  </r>
  <r>
    <s v="Rural+Urban"/>
    <n v="2021"/>
    <s v="January"/>
    <n v="157.30000000000001"/>
    <s v="Milk and products"/>
    <n v="154.1"/>
    <x v="0"/>
    <x v="0"/>
  </r>
  <r>
    <s v="Rural+Urban"/>
    <n v="2021"/>
    <s v="January"/>
    <n v="157.30000000000001"/>
    <s v="Oils and fats"/>
    <n v="150.9"/>
    <x v="0"/>
    <x v="0"/>
  </r>
  <r>
    <s v="Rural+Urban"/>
    <n v="2021"/>
    <s v="January"/>
    <n v="157.30000000000001"/>
    <s v="Fruits"/>
    <n v="149.6"/>
    <x v="0"/>
    <x v="0"/>
  </r>
  <r>
    <s v="Rural+Urban"/>
    <n v="2021"/>
    <s v="January"/>
    <n v="157.30000000000001"/>
    <s v="Vegetables"/>
    <n v="194.2"/>
    <x v="0"/>
    <x v="0"/>
  </r>
  <r>
    <s v="Rural+Urban"/>
    <n v="2021"/>
    <s v="January"/>
    <n v="157.30000000000001"/>
    <s v="Pulses and products"/>
    <n v="160.4"/>
    <x v="0"/>
    <x v="0"/>
  </r>
  <r>
    <s v="Rural+Urban"/>
    <n v="2021"/>
    <s v="January"/>
    <n v="157.30000000000001"/>
    <s v="Sugar and Confectionery"/>
    <n v="114.6"/>
    <x v="0"/>
    <x v="0"/>
  </r>
  <r>
    <s v="Rural+Urban"/>
    <n v="2021"/>
    <s v="January"/>
    <n v="157.30000000000001"/>
    <s v="Spices"/>
    <n v="164"/>
    <x v="0"/>
    <x v="0"/>
  </r>
  <r>
    <s v="Rural+Urban"/>
    <n v="2021"/>
    <s v="January"/>
    <n v="157.30000000000001"/>
    <s v="Non-alcoholic beverages"/>
    <n v="151.80000000000001"/>
    <x v="0"/>
    <x v="0"/>
  </r>
  <r>
    <s v="Rural+Urban"/>
    <n v="2021"/>
    <s v="January"/>
    <n v="157.30000000000001"/>
    <s v="Prepared meals, snacks, sweets etc."/>
    <n v="165.6"/>
    <x v="0"/>
    <x v="0"/>
  </r>
  <r>
    <s v="Rural+Urban"/>
    <n v="2021"/>
    <s v="January"/>
    <n v="157.30000000000001"/>
    <s v="Food and beverages"/>
    <n v="161"/>
    <x v="0"/>
    <x v="0"/>
  </r>
  <r>
    <s v="Rural+Urban"/>
    <n v="2021"/>
    <s v="January"/>
    <n v="157.30000000000001"/>
    <s v="Pan, tobacco and intoxicants"/>
    <n v="186.5"/>
    <x v="1"/>
    <x v="0"/>
  </r>
  <r>
    <s v="Rural+Urban"/>
    <n v="2021"/>
    <s v="January"/>
    <n v="157.30000000000001"/>
    <s v="Clothing"/>
    <n v="155.5"/>
    <x v="2"/>
    <x v="0"/>
  </r>
  <r>
    <s v="Rural+Urban"/>
    <n v="2021"/>
    <s v="January"/>
    <n v="157.30000000000001"/>
    <s v="Footwear"/>
    <n v="146.1"/>
    <x v="2"/>
    <x v="0"/>
  </r>
  <r>
    <s v="Rural+Urban"/>
    <n v="2021"/>
    <s v="January"/>
    <n v="157.30000000000001"/>
    <s v="Clothing and footwear"/>
    <n v="154.19999999999999"/>
    <x v="2"/>
    <x v="0"/>
  </r>
  <r>
    <s v="Rural+Urban"/>
    <n v="2021"/>
    <s v="January"/>
    <n v="157.30000000000001"/>
    <s v="Housing"/>
    <n v="157.69999999999999"/>
    <x v="3"/>
    <x v="0"/>
  </r>
  <r>
    <s v="Rural+Urban"/>
    <n v="2021"/>
    <s v="January"/>
    <n v="157.30000000000001"/>
    <s v="Fuel and light"/>
    <n v="147.9"/>
    <x v="4"/>
    <x v="0"/>
  </r>
  <r>
    <s v="Rural+Urban"/>
    <n v="2021"/>
    <s v="January"/>
    <n v="157.30000000000001"/>
    <s v="Household goods and services"/>
    <n v="150"/>
    <x v="5"/>
    <x v="0"/>
  </r>
  <r>
    <s v="Rural+Urban"/>
    <n v="2021"/>
    <s v="January"/>
    <n v="157.30000000000001"/>
    <s v="Health"/>
    <n v="159.30000000000001"/>
    <x v="6"/>
    <x v="0"/>
  </r>
  <r>
    <s v="Rural+Urban"/>
    <n v="2021"/>
    <s v="January"/>
    <n v="157.30000000000001"/>
    <s v="Transport and communication"/>
    <n v="141.9"/>
    <x v="7"/>
    <x v="0"/>
  </r>
  <r>
    <s v="Rural+Urban"/>
    <n v="2021"/>
    <s v="January"/>
    <n v="157.30000000000001"/>
    <s v="Recreation and amusement"/>
    <n v="149.6"/>
    <x v="8"/>
    <x v="0"/>
  </r>
  <r>
    <s v="Rural+Urban"/>
    <n v="2021"/>
    <s v="January"/>
    <n v="157.30000000000001"/>
    <s v="Education"/>
    <n v="159.19999999999999"/>
    <x v="9"/>
    <x v="0"/>
  </r>
  <r>
    <s v="Rural+Urban"/>
    <n v="2021"/>
    <s v="January"/>
    <n v="157.30000000000001"/>
    <s v="Personal care and effects"/>
    <n v="156.80000000000001"/>
    <x v="10"/>
    <x v="0"/>
  </r>
  <r>
    <s v="Rural+Urban"/>
    <n v="2021"/>
    <s v="January"/>
    <n v="157.30000000000001"/>
    <s v="Miscellaneous"/>
    <n v="151.9"/>
    <x v="11"/>
    <x v="0"/>
  </r>
  <r>
    <s v="Rural"/>
    <n v="2021"/>
    <s v="February"/>
    <n v="156.69999999999999"/>
    <s v="Cereals and products"/>
    <n v="142.80000000000001"/>
    <x v="0"/>
    <x v="1"/>
  </r>
  <r>
    <s v="Rural"/>
    <n v="2021"/>
    <s v="February"/>
    <n v="156.69999999999999"/>
    <s v="Meat and fish"/>
    <n v="184"/>
    <x v="0"/>
    <x v="1"/>
  </r>
  <r>
    <s v="Rural"/>
    <n v="2021"/>
    <s v="February"/>
    <n v="156.69999999999999"/>
    <s v="Egg"/>
    <n v="168"/>
    <x v="0"/>
    <x v="1"/>
  </r>
  <r>
    <s v="Rural"/>
    <n v="2021"/>
    <s v="February"/>
    <n v="156.69999999999999"/>
    <s v="Milk and products"/>
    <n v="154.4"/>
    <x v="0"/>
    <x v="1"/>
  </r>
  <r>
    <s v="Rural"/>
    <n v="2021"/>
    <s v="February"/>
    <n v="156.69999999999999"/>
    <s v="Oils and fats"/>
    <n v="163"/>
    <x v="0"/>
    <x v="1"/>
  </r>
  <r>
    <s v="Rural"/>
    <n v="2021"/>
    <s v="February"/>
    <n v="156.69999999999999"/>
    <s v="Fruits"/>
    <n v="147.80000000000001"/>
    <x v="0"/>
    <x v="1"/>
  </r>
  <r>
    <s v="Rural"/>
    <n v="2021"/>
    <s v="February"/>
    <n v="156.69999999999999"/>
    <s v="Vegetables"/>
    <n v="149.69999999999999"/>
    <x v="0"/>
    <x v="1"/>
  </r>
  <r>
    <s v="Rural"/>
    <n v="2021"/>
    <s v="February"/>
    <n v="156.69999999999999"/>
    <s v="Pulses and products"/>
    <n v="158.30000000000001"/>
    <x v="0"/>
    <x v="1"/>
  </r>
  <r>
    <s v="Rural"/>
    <n v="2021"/>
    <s v="February"/>
    <n v="156.69999999999999"/>
    <s v="Sugar and Confectionery"/>
    <n v="111.8"/>
    <x v="0"/>
    <x v="1"/>
  </r>
  <r>
    <s v="Rural"/>
    <n v="2021"/>
    <s v="February"/>
    <n v="156.69999999999999"/>
    <s v="Spices"/>
    <n v="165"/>
    <x v="0"/>
    <x v="1"/>
  </r>
  <r>
    <s v="Rural"/>
    <n v="2021"/>
    <s v="February"/>
    <n v="156.69999999999999"/>
    <s v="Non-alcoholic beverages"/>
    <n v="160"/>
    <x v="0"/>
    <x v="1"/>
  </r>
  <r>
    <s v="Rural"/>
    <n v="2021"/>
    <s v="February"/>
    <n v="156.69999999999999"/>
    <s v="Prepared meals, snacks, sweets etc."/>
    <n v="165.8"/>
    <x v="0"/>
    <x v="1"/>
  </r>
  <r>
    <s v="Rural"/>
    <n v="2021"/>
    <s v="February"/>
    <n v="156.69999999999999"/>
    <s v="Food and beverages"/>
    <n v="154.69999999999999"/>
    <x v="0"/>
    <x v="1"/>
  </r>
  <r>
    <s v="Rural"/>
    <n v="2021"/>
    <s v="February"/>
    <n v="156.69999999999999"/>
    <s v="Pan, tobacco and intoxicants"/>
    <n v="186.5"/>
    <x v="1"/>
    <x v="1"/>
  </r>
  <r>
    <s v="Rural"/>
    <n v="2021"/>
    <s v="February"/>
    <n v="156.69999999999999"/>
    <s v="Clothing"/>
    <n v="159.1"/>
    <x v="2"/>
    <x v="1"/>
  </r>
  <r>
    <s v="Rural"/>
    <n v="2021"/>
    <s v="February"/>
    <n v="156.69999999999999"/>
    <s v="Footwear"/>
    <n v="153.9"/>
    <x v="2"/>
    <x v="1"/>
  </r>
  <r>
    <s v="Rural"/>
    <n v="2021"/>
    <s v="February"/>
    <n v="156.69999999999999"/>
    <s v="Clothing and footwear"/>
    <n v="158.4"/>
    <x v="2"/>
    <x v="1"/>
  </r>
  <r>
    <s v="Rural"/>
    <n v="2021"/>
    <s v="February"/>
    <n v="156.69999999999999"/>
    <s v="Housing"/>
    <m/>
    <x v="3"/>
    <x v="1"/>
  </r>
  <r>
    <s v="Rural"/>
    <n v="2021"/>
    <s v="February"/>
    <n v="156.69999999999999"/>
    <s v="Fuel and light"/>
    <n v="154.4"/>
    <x v="4"/>
    <x v="1"/>
  </r>
  <r>
    <s v="Rural"/>
    <n v="2021"/>
    <s v="February"/>
    <n v="156.69999999999999"/>
    <s v="Household goods and services"/>
    <n v="154.80000000000001"/>
    <x v="5"/>
    <x v="1"/>
  </r>
  <r>
    <s v="Rural"/>
    <n v="2021"/>
    <s v="February"/>
    <n v="156.69999999999999"/>
    <s v="Health"/>
    <n v="164.3"/>
    <x v="6"/>
    <x v="1"/>
  </r>
  <r>
    <s v="Rural"/>
    <n v="2021"/>
    <s v="February"/>
    <n v="156.69999999999999"/>
    <s v="Transport and communication"/>
    <n v="150.19999999999999"/>
    <x v="7"/>
    <x v="1"/>
  </r>
  <r>
    <s v="Rural"/>
    <n v="2021"/>
    <s v="February"/>
    <n v="156.69999999999999"/>
    <s v="Recreation and amusement"/>
    <n v="157"/>
    <x v="8"/>
    <x v="1"/>
  </r>
  <r>
    <s v="Rural"/>
    <n v="2021"/>
    <s v="February"/>
    <n v="156.69999999999999"/>
    <s v="Education"/>
    <n v="163.6"/>
    <x v="9"/>
    <x v="1"/>
  </r>
  <r>
    <s v="Rural"/>
    <n v="2021"/>
    <s v="February"/>
    <n v="156.69999999999999"/>
    <s v="Personal care and effects"/>
    <n v="155.19999999999999"/>
    <x v="10"/>
    <x v="1"/>
  </r>
  <r>
    <s v="Rural"/>
    <n v="2021"/>
    <s v="February"/>
    <n v="156.69999999999999"/>
    <s v="Miscellaneous"/>
    <n v="157.19999999999999"/>
    <x v="11"/>
    <x v="1"/>
  </r>
  <r>
    <s v="Urban"/>
    <n v="2021"/>
    <s v="February"/>
    <n v="156.5"/>
    <s v="Cereals and products"/>
    <n v="147.6"/>
    <x v="0"/>
    <x v="1"/>
  </r>
  <r>
    <s v="Urban"/>
    <n v="2021"/>
    <s v="February"/>
    <n v="156.5"/>
    <s v="Meat and fish"/>
    <n v="191.2"/>
    <x v="0"/>
    <x v="1"/>
  </r>
  <r>
    <s v="Urban"/>
    <n v="2021"/>
    <s v="February"/>
    <n v="156.5"/>
    <s v="Egg"/>
    <n v="169.9"/>
    <x v="0"/>
    <x v="1"/>
  </r>
  <r>
    <s v="Urban"/>
    <n v="2021"/>
    <s v="February"/>
    <n v="156.5"/>
    <s v="Milk and products"/>
    <n v="155.1"/>
    <x v="0"/>
    <x v="1"/>
  </r>
  <r>
    <s v="Urban"/>
    <n v="2021"/>
    <s v="February"/>
    <n v="156.5"/>
    <s v="Oils and fats"/>
    <n v="151.4"/>
    <x v="0"/>
    <x v="1"/>
  </r>
  <r>
    <s v="Urban"/>
    <n v="2021"/>
    <s v="February"/>
    <n v="156.5"/>
    <s v="Fruits"/>
    <n v="154"/>
    <x v="0"/>
    <x v="1"/>
  </r>
  <r>
    <s v="Urban"/>
    <n v="2021"/>
    <s v="February"/>
    <n v="156.5"/>
    <s v="Vegetables"/>
    <n v="180.2"/>
    <x v="0"/>
    <x v="1"/>
  </r>
  <r>
    <s v="Urban"/>
    <n v="2021"/>
    <s v="February"/>
    <n v="156.5"/>
    <s v="Pulses and products"/>
    <n v="159.80000000000001"/>
    <x v="0"/>
    <x v="1"/>
  </r>
  <r>
    <s v="Urban"/>
    <n v="2021"/>
    <s v="February"/>
    <n v="156.5"/>
    <s v="Sugar and Confectionery"/>
    <n v="114.9"/>
    <x v="0"/>
    <x v="1"/>
  </r>
  <r>
    <s v="Urban"/>
    <n v="2021"/>
    <s v="February"/>
    <n v="156.5"/>
    <s v="Spices"/>
    <n v="162.5"/>
    <x v="0"/>
    <x v="1"/>
  </r>
  <r>
    <s v="Urban"/>
    <n v="2021"/>
    <s v="February"/>
    <n v="156.5"/>
    <s v="Non-alcoholic beverages"/>
    <n v="149.19999999999999"/>
    <x v="0"/>
    <x v="1"/>
  </r>
  <r>
    <s v="Urban"/>
    <n v="2021"/>
    <s v="February"/>
    <n v="156.5"/>
    <s v="Prepared meals, snacks, sweets etc."/>
    <n v="169.4"/>
    <x v="0"/>
    <x v="1"/>
  </r>
  <r>
    <s v="Urban"/>
    <n v="2021"/>
    <s v="February"/>
    <n v="156.5"/>
    <s v="Food and beverages"/>
    <n v="160.80000000000001"/>
    <x v="0"/>
    <x v="1"/>
  </r>
  <r>
    <s v="Urban"/>
    <n v="2021"/>
    <s v="February"/>
    <n v="156.5"/>
    <s v="Pan, tobacco and intoxicants"/>
    <n v="193.3"/>
    <x v="1"/>
    <x v="1"/>
  </r>
  <r>
    <s v="Urban"/>
    <n v="2021"/>
    <s v="February"/>
    <n v="156.5"/>
    <s v="Clothing"/>
    <n v="154.19999999999999"/>
    <x v="2"/>
    <x v="1"/>
  </r>
  <r>
    <s v="Urban"/>
    <n v="2021"/>
    <s v="February"/>
    <n v="156.5"/>
    <s v="Footwear"/>
    <n v="138.19999999999999"/>
    <x v="2"/>
    <x v="1"/>
  </r>
  <r>
    <s v="Urban"/>
    <n v="2021"/>
    <s v="February"/>
    <n v="156.5"/>
    <s v="Clothing and footwear"/>
    <n v="151.80000000000001"/>
    <x v="2"/>
    <x v="1"/>
  </r>
  <r>
    <s v="Urban"/>
    <n v="2021"/>
    <s v="February"/>
    <n v="156.5"/>
    <s v="Housing"/>
    <n v="159.80000000000001"/>
    <x v="3"/>
    <x v="1"/>
  </r>
  <r>
    <s v="Urban"/>
    <n v="2021"/>
    <s v="February"/>
    <n v="156.5"/>
    <s v="Fuel and light"/>
    <n v="149.1"/>
    <x v="4"/>
    <x v="1"/>
  </r>
  <r>
    <s v="Urban"/>
    <n v="2021"/>
    <s v="February"/>
    <n v="156.5"/>
    <s v="Household goods and services"/>
    <n v="146.5"/>
    <x v="5"/>
    <x v="1"/>
  </r>
  <r>
    <s v="Urban"/>
    <n v="2021"/>
    <s v="February"/>
    <n v="156.5"/>
    <s v="Health"/>
    <n v="156.30000000000001"/>
    <x v="6"/>
    <x v="1"/>
  </r>
  <r>
    <s v="Urban"/>
    <n v="2021"/>
    <s v="February"/>
    <n v="156.5"/>
    <s v="Transport and communication"/>
    <n v="140.5"/>
    <x v="7"/>
    <x v="1"/>
  </r>
  <r>
    <s v="Urban"/>
    <n v="2021"/>
    <s v="February"/>
    <n v="156.5"/>
    <s v="Recreation and amusement"/>
    <n v="147.30000000000001"/>
    <x v="8"/>
    <x v="1"/>
  </r>
  <r>
    <s v="Urban"/>
    <n v="2021"/>
    <s v="February"/>
    <n v="156.5"/>
    <s v="Education"/>
    <n v="156.6"/>
    <x v="9"/>
    <x v="1"/>
  </r>
  <r>
    <s v="Urban"/>
    <n v="2021"/>
    <s v="February"/>
    <n v="156.5"/>
    <s v="Personal care and effects"/>
    <n v="156.69999999999999"/>
    <x v="10"/>
    <x v="1"/>
  </r>
  <r>
    <s v="Urban"/>
    <n v="2021"/>
    <s v="February"/>
    <n v="156.5"/>
    <s v="Miscellaneous"/>
    <n v="149.30000000000001"/>
    <x v="11"/>
    <x v="1"/>
  </r>
  <r>
    <s v="Rural+Urban"/>
    <n v="2021"/>
    <s v="February"/>
    <n v="156.6"/>
    <s v="Cereals and products"/>
    <n v="144.30000000000001"/>
    <x v="0"/>
    <x v="1"/>
  </r>
  <r>
    <s v="Rural+Urban"/>
    <n v="2021"/>
    <s v="February"/>
    <n v="156.6"/>
    <s v="Meat and fish"/>
    <n v="186.5"/>
    <x v="0"/>
    <x v="1"/>
  </r>
  <r>
    <s v="Rural+Urban"/>
    <n v="2021"/>
    <s v="February"/>
    <n v="156.6"/>
    <s v="Egg"/>
    <n v="168.7"/>
    <x v="0"/>
    <x v="1"/>
  </r>
  <r>
    <s v="Rural+Urban"/>
    <n v="2021"/>
    <s v="February"/>
    <n v="156.6"/>
    <s v="Milk and products"/>
    <n v="154.69999999999999"/>
    <x v="0"/>
    <x v="1"/>
  </r>
  <r>
    <s v="Rural+Urban"/>
    <n v="2021"/>
    <s v="February"/>
    <n v="156.6"/>
    <s v="Oils and fats"/>
    <n v="158.69999999999999"/>
    <x v="0"/>
    <x v="1"/>
  </r>
  <r>
    <s v="Rural+Urban"/>
    <n v="2021"/>
    <s v="February"/>
    <n v="156.6"/>
    <s v="Fruits"/>
    <n v="150.69999999999999"/>
    <x v="0"/>
    <x v="1"/>
  </r>
  <r>
    <s v="Rural+Urban"/>
    <n v="2021"/>
    <s v="February"/>
    <n v="156.6"/>
    <s v="Vegetables"/>
    <n v="160"/>
    <x v="0"/>
    <x v="1"/>
  </r>
  <r>
    <s v="Rural+Urban"/>
    <n v="2021"/>
    <s v="February"/>
    <n v="156.6"/>
    <s v="Pulses and products"/>
    <n v="158.80000000000001"/>
    <x v="0"/>
    <x v="1"/>
  </r>
  <r>
    <s v="Rural+Urban"/>
    <n v="2021"/>
    <s v="February"/>
    <n v="156.6"/>
    <s v="Sugar and Confectionery"/>
    <n v="112.8"/>
    <x v="0"/>
    <x v="1"/>
  </r>
  <r>
    <s v="Rural+Urban"/>
    <n v="2021"/>
    <s v="February"/>
    <n v="156.6"/>
    <s v="Spices"/>
    <n v="164.2"/>
    <x v="0"/>
    <x v="1"/>
  </r>
  <r>
    <s v="Rural+Urban"/>
    <n v="2021"/>
    <s v="February"/>
    <n v="156.6"/>
    <s v="Non-alcoholic beverages"/>
    <n v="155.5"/>
    <x v="0"/>
    <x v="1"/>
  </r>
  <r>
    <s v="Rural+Urban"/>
    <n v="2021"/>
    <s v="February"/>
    <n v="156.6"/>
    <s v="Prepared meals, snacks, sweets etc."/>
    <n v="167.5"/>
    <x v="0"/>
    <x v="1"/>
  </r>
  <r>
    <s v="Rural+Urban"/>
    <n v="2021"/>
    <s v="February"/>
    <n v="156.6"/>
    <s v="Food and beverages"/>
    <n v="156.9"/>
    <x v="0"/>
    <x v="1"/>
  </r>
  <r>
    <s v="Rural+Urban"/>
    <n v="2021"/>
    <s v="February"/>
    <n v="156.6"/>
    <s v="Pan, tobacco and intoxicants"/>
    <n v="188.3"/>
    <x v="1"/>
    <x v="1"/>
  </r>
  <r>
    <s v="Rural+Urban"/>
    <n v="2021"/>
    <s v="February"/>
    <n v="156.6"/>
    <s v="Clothing"/>
    <n v="157.19999999999999"/>
    <x v="2"/>
    <x v="1"/>
  </r>
  <r>
    <s v="Rural+Urban"/>
    <n v="2021"/>
    <s v="February"/>
    <n v="156.6"/>
    <s v="Footwear"/>
    <n v="147.4"/>
    <x v="2"/>
    <x v="1"/>
  </r>
  <r>
    <s v="Rural+Urban"/>
    <n v="2021"/>
    <s v="February"/>
    <n v="156.6"/>
    <s v="Clothing and footwear"/>
    <n v="155.80000000000001"/>
    <x v="2"/>
    <x v="1"/>
  </r>
  <r>
    <s v="Rural+Urban"/>
    <n v="2021"/>
    <s v="February"/>
    <n v="156.6"/>
    <s v="Housing"/>
    <n v="159.80000000000001"/>
    <x v="3"/>
    <x v="1"/>
  </r>
  <r>
    <s v="Rural+Urban"/>
    <n v="2021"/>
    <s v="February"/>
    <n v="156.6"/>
    <s v="Fuel and light"/>
    <n v="152.4"/>
    <x v="4"/>
    <x v="1"/>
  </r>
  <r>
    <s v="Rural+Urban"/>
    <n v="2021"/>
    <s v="February"/>
    <n v="156.6"/>
    <s v="Household goods and services"/>
    <n v="150.9"/>
    <x v="5"/>
    <x v="1"/>
  </r>
  <r>
    <s v="Rural+Urban"/>
    <n v="2021"/>
    <s v="February"/>
    <n v="156.6"/>
    <s v="Health"/>
    <n v="161.30000000000001"/>
    <x v="6"/>
    <x v="1"/>
  </r>
  <r>
    <s v="Rural+Urban"/>
    <n v="2021"/>
    <s v="February"/>
    <n v="156.6"/>
    <s v="Transport and communication"/>
    <n v="145.1"/>
    <x v="7"/>
    <x v="1"/>
  </r>
  <r>
    <s v="Rural+Urban"/>
    <n v="2021"/>
    <s v="February"/>
    <n v="156.6"/>
    <s v="Recreation and amusement"/>
    <n v="151.5"/>
    <x v="8"/>
    <x v="1"/>
  </r>
  <r>
    <s v="Rural+Urban"/>
    <n v="2021"/>
    <s v="February"/>
    <n v="156.6"/>
    <s v="Education"/>
    <n v="159.5"/>
    <x v="9"/>
    <x v="1"/>
  </r>
  <r>
    <s v="Rural+Urban"/>
    <n v="2021"/>
    <s v="February"/>
    <n v="156.6"/>
    <s v="Personal care and effects"/>
    <n v="155.80000000000001"/>
    <x v="10"/>
    <x v="1"/>
  </r>
  <r>
    <s v="Rural+Urban"/>
    <n v="2021"/>
    <s v="February"/>
    <n v="156.6"/>
    <s v="Miscellaneous"/>
    <n v="153.4"/>
    <x v="11"/>
    <x v="1"/>
  </r>
  <r>
    <s v="Rural"/>
    <n v="2021"/>
    <s v="March"/>
    <n v="156.69999999999999"/>
    <s v="Cereals and products"/>
    <n v="142.5"/>
    <x v="0"/>
    <x v="2"/>
  </r>
  <r>
    <s v="Rural"/>
    <n v="2021"/>
    <s v="March"/>
    <n v="156.69999999999999"/>
    <s v="Meat and fish"/>
    <n v="189.4"/>
    <x v="0"/>
    <x v="2"/>
  </r>
  <r>
    <s v="Rural"/>
    <n v="2021"/>
    <s v="March"/>
    <n v="156.69999999999999"/>
    <s v="Egg"/>
    <n v="163.19999999999999"/>
    <x v="0"/>
    <x v="2"/>
  </r>
  <r>
    <s v="Rural"/>
    <n v="2021"/>
    <s v="March"/>
    <n v="156.69999999999999"/>
    <s v="Milk and products"/>
    <n v="154.5"/>
    <x v="0"/>
    <x v="2"/>
  </r>
  <r>
    <s v="Rural"/>
    <n v="2021"/>
    <s v="March"/>
    <n v="156.69999999999999"/>
    <s v="Oils and fats"/>
    <n v="168.2"/>
    <x v="0"/>
    <x v="2"/>
  </r>
  <r>
    <s v="Rural"/>
    <n v="2021"/>
    <s v="March"/>
    <n v="156.69999999999999"/>
    <s v="Fruits"/>
    <n v="150.5"/>
    <x v="0"/>
    <x v="2"/>
  </r>
  <r>
    <s v="Rural"/>
    <n v="2021"/>
    <s v="March"/>
    <n v="156.69999999999999"/>
    <s v="Vegetables"/>
    <n v="141"/>
    <x v="0"/>
    <x v="2"/>
  </r>
  <r>
    <s v="Rural"/>
    <n v="2021"/>
    <s v="March"/>
    <n v="156.69999999999999"/>
    <s v="Pulses and products"/>
    <n v="159.19999999999999"/>
    <x v="0"/>
    <x v="2"/>
  </r>
  <r>
    <s v="Rural"/>
    <n v="2021"/>
    <s v="March"/>
    <n v="156.69999999999999"/>
    <s v="Sugar and Confectionery"/>
    <n v="111.7"/>
    <x v="0"/>
    <x v="2"/>
  </r>
  <r>
    <s v="Rural"/>
    <n v="2021"/>
    <s v="March"/>
    <n v="156.69999999999999"/>
    <s v="Spices"/>
    <n v="164"/>
    <x v="0"/>
    <x v="2"/>
  </r>
  <r>
    <s v="Rural"/>
    <n v="2021"/>
    <s v="March"/>
    <n v="156.69999999999999"/>
    <s v="Non-alcoholic beverages"/>
    <n v="160.6"/>
    <x v="0"/>
    <x v="2"/>
  </r>
  <r>
    <s v="Rural"/>
    <n v="2021"/>
    <s v="March"/>
    <n v="156.69999999999999"/>
    <s v="Prepared meals, snacks, sweets etc."/>
    <n v="166.4"/>
    <x v="0"/>
    <x v="2"/>
  </r>
  <r>
    <s v="Rural"/>
    <n v="2021"/>
    <s v="March"/>
    <n v="156.69999999999999"/>
    <s v="Food and beverages"/>
    <n v="154.5"/>
    <x v="0"/>
    <x v="2"/>
  </r>
  <r>
    <s v="Rural"/>
    <n v="2021"/>
    <s v="March"/>
    <n v="156.69999999999999"/>
    <s v="Pan, tobacco and intoxicants"/>
    <n v="186.1"/>
    <x v="1"/>
    <x v="2"/>
  </r>
  <r>
    <s v="Rural"/>
    <n v="2021"/>
    <s v="March"/>
    <n v="156.69999999999999"/>
    <s v="Clothing"/>
    <n v="159.6"/>
    <x v="2"/>
    <x v="2"/>
  </r>
  <r>
    <s v="Rural"/>
    <n v="2021"/>
    <s v="March"/>
    <n v="156.69999999999999"/>
    <s v="Footwear"/>
    <n v="154.4"/>
    <x v="2"/>
    <x v="2"/>
  </r>
  <r>
    <s v="Rural"/>
    <n v="2021"/>
    <s v="March"/>
    <n v="156.69999999999999"/>
    <s v="Clothing and footwear"/>
    <n v="158.9"/>
    <x v="2"/>
    <x v="2"/>
  </r>
  <r>
    <s v="Rural"/>
    <n v="2021"/>
    <s v="March"/>
    <n v="156.69999999999999"/>
    <s v="Housing"/>
    <m/>
    <x v="3"/>
    <x v="2"/>
  </r>
  <r>
    <s v="Rural"/>
    <n v="2021"/>
    <s v="March"/>
    <n v="156.69999999999999"/>
    <s v="Fuel and light"/>
    <n v="156"/>
    <x v="4"/>
    <x v="2"/>
  </r>
  <r>
    <s v="Rural"/>
    <n v="2021"/>
    <s v="March"/>
    <n v="156.69999999999999"/>
    <s v="Household goods and services"/>
    <n v="154.80000000000001"/>
    <x v="5"/>
    <x v="2"/>
  </r>
  <r>
    <s v="Rural"/>
    <n v="2021"/>
    <s v="March"/>
    <n v="156.69999999999999"/>
    <s v="Health"/>
    <n v="164.6"/>
    <x v="6"/>
    <x v="2"/>
  </r>
  <r>
    <s v="Rural"/>
    <n v="2021"/>
    <s v="March"/>
    <n v="156.69999999999999"/>
    <s v="Transport and communication"/>
    <n v="151.30000000000001"/>
    <x v="7"/>
    <x v="2"/>
  </r>
  <r>
    <s v="Rural"/>
    <n v="2021"/>
    <s v="March"/>
    <n v="156.69999999999999"/>
    <s v="Recreation and amusement"/>
    <n v="157.80000000000001"/>
    <x v="8"/>
    <x v="2"/>
  </r>
  <r>
    <s v="Rural"/>
    <n v="2021"/>
    <s v="March"/>
    <n v="156.69999999999999"/>
    <s v="Education"/>
    <n v="163.80000000000001"/>
    <x v="9"/>
    <x v="2"/>
  </r>
  <r>
    <s v="Rural"/>
    <n v="2021"/>
    <s v="March"/>
    <n v="156.69999999999999"/>
    <s v="Personal care and effects"/>
    <n v="153.1"/>
    <x v="10"/>
    <x v="2"/>
  </r>
  <r>
    <s v="Rural"/>
    <n v="2021"/>
    <s v="March"/>
    <n v="156.69999999999999"/>
    <s v="Miscellaneous"/>
    <n v="157.30000000000001"/>
    <x v="11"/>
    <x v="2"/>
  </r>
  <r>
    <s v="Urban"/>
    <n v="2021"/>
    <s v="March"/>
    <n v="156.9"/>
    <s v="Cereals and products"/>
    <n v="147.5"/>
    <x v="0"/>
    <x v="2"/>
  </r>
  <r>
    <s v="Urban"/>
    <n v="2021"/>
    <s v="March"/>
    <n v="156.9"/>
    <s v="Meat and fish"/>
    <n v="197.5"/>
    <x v="0"/>
    <x v="2"/>
  </r>
  <r>
    <s v="Urban"/>
    <n v="2021"/>
    <s v="March"/>
    <n v="156.9"/>
    <s v="Egg"/>
    <n v="164.7"/>
    <x v="0"/>
    <x v="2"/>
  </r>
  <r>
    <s v="Urban"/>
    <n v="2021"/>
    <s v="March"/>
    <n v="156.9"/>
    <s v="Milk and products"/>
    <n v="155.6"/>
    <x v="0"/>
    <x v="2"/>
  </r>
  <r>
    <s v="Urban"/>
    <n v="2021"/>
    <s v="March"/>
    <n v="156.9"/>
    <s v="Oils and fats"/>
    <n v="156.4"/>
    <x v="0"/>
    <x v="2"/>
  </r>
  <r>
    <s v="Urban"/>
    <n v="2021"/>
    <s v="March"/>
    <n v="156.9"/>
    <s v="Fruits"/>
    <n v="157.30000000000001"/>
    <x v="0"/>
    <x v="2"/>
  </r>
  <r>
    <s v="Urban"/>
    <n v="2021"/>
    <s v="March"/>
    <n v="156.9"/>
    <s v="Vegetables"/>
    <n v="166.1"/>
    <x v="0"/>
    <x v="2"/>
  </r>
  <r>
    <s v="Urban"/>
    <n v="2021"/>
    <s v="March"/>
    <n v="156.9"/>
    <s v="Pulses and products"/>
    <n v="161.1"/>
    <x v="0"/>
    <x v="2"/>
  </r>
  <r>
    <s v="Urban"/>
    <n v="2021"/>
    <s v="March"/>
    <n v="156.9"/>
    <s v="Sugar and Confectionery"/>
    <n v="114.3"/>
    <x v="0"/>
    <x v="2"/>
  </r>
  <r>
    <s v="Urban"/>
    <n v="2021"/>
    <s v="March"/>
    <n v="156.9"/>
    <s v="Spices"/>
    <n v="162.6"/>
    <x v="0"/>
    <x v="2"/>
  </r>
  <r>
    <s v="Urban"/>
    <n v="2021"/>
    <s v="March"/>
    <n v="156.9"/>
    <s v="Non-alcoholic beverages"/>
    <n v="150.69999999999999"/>
    <x v="0"/>
    <x v="2"/>
  </r>
  <r>
    <s v="Urban"/>
    <n v="2021"/>
    <s v="March"/>
    <n v="156.9"/>
    <s v="Prepared meals, snacks, sweets etc."/>
    <n v="170.3"/>
    <x v="0"/>
    <x v="2"/>
  </r>
  <r>
    <s v="Urban"/>
    <n v="2021"/>
    <s v="March"/>
    <n v="156.9"/>
    <s v="Food and beverages"/>
    <n v="160.4"/>
    <x v="0"/>
    <x v="2"/>
  </r>
  <r>
    <s v="Urban"/>
    <n v="2021"/>
    <s v="March"/>
    <n v="156.9"/>
    <s v="Pan, tobacco and intoxicants"/>
    <n v="193.5"/>
    <x v="1"/>
    <x v="2"/>
  </r>
  <r>
    <s v="Urban"/>
    <n v="2021"/>
    <s v="March"/>
    <n v="156.9"/>
    <s v="Clothing"/>
    <n v="155.1"/>
    <x v="2"/>
    <x v="2"/>
  </r>
  <r>
    <s v="Urban"/>
    <n v="2021"/>
    <s v="March"/>
    <n v="156.9"/>
    <s v="Footwear"/>
    <n v="138.69999999999999"/>
    <x v="2"/>
    <x v="2"/>
  </r>
  <r>
    <s v="Urban"/>
    <n v="2021"/>
    <s v="March"/>
    <n v="156.9"/>
    <s v="Clothing and footwear"/>
    <n v="152.6"/>
    <x v="2"/>
    <x v="2"/>
  </r>
  <r>
    <s v="Urban"/>
    <n v="2021"/>
    <s v="March"/>
    <n v="156.9"/>
    <s v="Housing"/>
    <n v="159.9"/>
    <x v="3"/>
    <x v="2"/>
  </r>
  <r>
    <s v="Urban"/>
    <n v="2021"/>
    <s v="March"/>
    <n v="156.9"/>
    <s v="Fuel and light"/>
    <n v="154.80000000000001"/>
    <x v="4"/>
    <x v="2"/>
  </r>
  <r>
    <s v="Urban"/>
    <n v="2021"/>
    <s v="March"/>
    <n v="156.9"/>
    <s v="Household goods and services"/>
    <n v="147.19999999999999"/>
    <x v="5"/>
    <x v="2"/>
  </r>
  <r>
    <s v="Urban"/>
    <n v="2021"/>
    <s v="March"/>
    <n v="156.9"/>
    <s v="Health"/>
    <n v="156.9"/>
    <x v="6"/>
    <x v="2"/>
  </r>
  <r>
    <s v="Urban"/>
    <n v="2021"/>
    <s v="March"/>
    <n v="156.9"/>
    <s v="Transport and communication"/>
    <n v="141.69999999999999"/>
    <x v="7"/>
    <x v="2"/>
  </r>
  <r>
    <s v="Urban"/>
    <n v="2021"/>
    <s v="March"/>
    <n v="156.9"/>
    <s v="Recreation and amusement"/>
    <n v="148.6"/>
    <x v="8"/>
    <x v="2"/>
  </r>
  <r>
    <s v="Urban"/>
    <n v="2021"/>
    <s v="March"/>
    <n v="156.9"/>
    <s v="Education"/>
    <n v="157.6"/>
    <x v="9"/>
    <x v="2"/>
  </r>
  <r>
    <s v="Urban"/>
    <n v="2021"/>
    <s v="March"/>
    <n v="156.9"/>
    <s v="Personal care and effects"/>
    <n v="154.9"/>
    <x v="10"/>
    <x v="2"/>
  </r>
  <r>
    <s v="Urban"/>
    <n v="2021"/>
    <s v="March"/>
    <n v="156.9"/>
    <s v="Miscellaneous"/>
    <n v="150"/>
    <x v="11"/>
    <x v="2"/>
  </r>
  <r>
    <s v="Rural+Urban"/>
    <n v="2021"/>
    <s v="March"/>
    <n v="156.80000000000001"/>
    <s v="Cereals and products"/>
    <n v="144.1"/>
    <x v="0"/>
    <x v="2"/>
  </r>
  <r>
    <s v="Rural+Urban"/>
    <n v="2021"/>
    <s v="March"/>
    <n v="156.80000000000001"/>
    <s v="Meat and fish"/>
    <n v="192.2"/>
    <x v="0"/>
    <x v="2"/>
  </r>
  <r>
    <s v="Rural+Urban"/>
    <n v="2021"/>
    <s v="March"/>
    <n v="156.80000000000001"/>
    <s v="Egg"/>
    <n v="163.80000000000001"/>
    <x v="0"/>
    <x v="2"/>
  </r>
  <r>
    <s v="Rural+Urban"/>
    <n v="2021"/>
    <s v="March"/>
    <n v="156.80000000000001"/>
    <s v="Milk and products"/>
    <n v="154.9"/>
    <x v="0"/>
    <x v="2"/>
  </r>
  <r>
    <s v="Rural+Urban"/>
    <n v="2021"/>
    <s v="March"/>
    <n v="156.80000000000001"/>
    <s v="Oils and fats"/>
    <n v="163.9"/>
    <x v="0"/>
    <x v="2"/>
  </r>
  <r>
    <s v="Rural+Urban"/>
    <n v="2021"/>
    <s v="March"/>
    <n v="156.80000000000001"/>
    <s v="Fruits"/>
    <n v="153.69999999999999"/>
    <x v="0"/>
    <x v="2"/>
  </r>
  <r>
    <s v="Rural+Urban"/>
    <n v="2021"/>
    <s v="March"/>
    <n v="156.80000000000001"/>
    <s v="Vegetables"/>
    <n v="149.5"/>
    <x v="0"/>
    <x v="2"/>
  </r>
  <r>
    <s v="Rural+Urban"/>
    <n v="2021"/>
    <s v="March"/>
    <n v="156.80000000000001"/>
    <s v="Pulses and products"/>
    <n v="159.80000000000001"/>
    <x v="0"/>
    <x v="2"/>
  </r>
  <r>
    <s v="Rural+Urban"/>
    <n v="2021"/>
    <s v="March"/>
    <n v="156.80000000000001"/>
    <s v="Sugar and Confectionery"/>
    <n v="112.6"/>
    <x v="0"/>
    <x v="2"/>
  </r>
  <r>
    <s v="Rural+Urban"/>
    <n v="2021"/>
    <s v="March"/>
    <n v="156.80000000000001"/>
    <s v="Spices"/>
    <n v="163.5"/>
    <x v="0"/>
    <x v="2"/>
  </r>
  <r>
    <s v="Rural+Urban"/>
    <n v="2021"/>
    <s v="March"/>
    <n v="156.80000000000001"/>
    <s v="Non-alcoholic beverages"/>
    <n v="156.5"/>
    <x v="0"/>
    <x v="2"/>
  </r>
  <r>
    <s v="Rural+Urban"/>
    <n v="2021"/>
    <s v="March"/>
    <n v="156.80000000000001"/>
    <s v="Prepared meals, snacks, sweets etc."/>
    <n v="168.2"/>
    <x v="0"/>
    <x v="2"/>
  </r>
  <r>
    <s v="Rural+Urban"/>
    <n v="2021"/>
    <s v="March"/>
    <n v="156.80000000000001"/>
    <s v="Food and beverages"/>
    <n v="156.69999999999999"/>
    <x v="0"/>
    <x v="2"/>
  </r>
  <r>
    <s v="Rural+Urban"/>
    <n v="2021"/>
    <s v="March"/>
    <n v="156.80000000000001"/>
    <s v="Pan, tobacco and intoxicants"/>
    <n v="188.1"/>
    <x v="1"/>
    <x v="2"/>
  </r>
  <r>
    <s v="Rural+Urban"/>
    <n v="2021"/>
    <s v="March"/>
    <n v="156.80000000000001"/>
    <s v="Clothing"/>
    <n v="157.80000000000001"/>
    <x v="2"/>
    <x v="2"/>
  </r>
  <r>
    <s v="Rural+Urban"/>
    <n v="2021"/>
    <s v="March"/>
    <n v="156.80000000000001"/>
    <s v="Footwear"/>
    <n v="147.9"/>
    <x v="2"/>
    <x v="2"/>
  </r>
  <r>
    <s v="Rural+Urban"/>
    <n v="2021"/>
    <s v="March"/>
    <n v="156.80000000000001"/>
    <s v="Clothing and footwear"/>
    <n v="156.4"/>
    <x v="2"/>
    <x v="2"/>
  </r>
  <r>
    <s v="Rural+Urban"/>
    <n v="2021"/>
    <s v="March"/>
    <n v="156.80000000000001"/>
    <s v="Housing"/>
    <n v="159.9"/>
    <x v="3"/>
    <x v="2"/>
  </r>
  <r>
    <s v="Rural+Urban"/>
    <n v="2021"/>
    <s v="March"/>
    <n v="156.80000000000001"/>
    <s v="Fuel and light"/>
    <n v="155.5"/>
    <x v="4"/>
    <x v="2"/>
  </r>
  <r>
    <s v="Rural+Urban"/>
    <n v="2021"/>
    <s v="March"/>
    <n v="156.80000000000001"/>
    <s v="Household goods and services"/>
    <n v="151.19999999999999"/>
    <x v="5"/>
    <x v="2"/>
  </r>
  <r>
    <s v="Rural+Urban"/>
    <n v="2021"/>
    <s v="March"/>
    <n v="156.80000000000001"/>
    <s v="Health"/>
    <n v="161.69999999999999"/>
    <x v="6"/>
    <x v="2"/>
  </r>
  <r>
    <s v="Rural+Urban"/>
    <n v="2021"/>
    <s v="March"/>
    <n v="156.80000000000001"/>
    <s v="Transport and communication"/>
    <n v="146.19999999999999"/>
    <x v="7"/>
    <x v="2"/>
  </r>
  <r>
    <s v="Rural+Urban"/>
    <n v="2021"/>
    <s v="March"/>
    <n v="156.80000000000001"/>
    <s v="Recreation and amusement"/>
    <n v="152.6"/>
    <x v="8"/>
    <x v="2"/>
  </r>
  <r>
    <s v="Rural+Urban"/>
    <n v="2021"/>
    <s v="March"/>
    <n v="156.80000000000001"/>
    <s v="Education"/>
    <n v="160.19999999999999"/>
    <x v="9"/>
    <x v="2"/>
  </r>
  <r>
    <s v="Rural+Urban"/>
    <n v="2021"/>
    <s v="March"/>
    <n v="156.80000000000001"/>
    <s v="Personal care and effects"/>
    <n v="153.80000000000001"/>
    <x v="10"/>
    <x v="2"/>
  </r>
  <r>
    <s v="Rural+Urban"/>
    <n v="2021"/>
    <s v="March"/>
    <n v="156.80000000000001"/>
    <s v="Miscellaneous"/>
    <n v="153.80000000000001"/>
    <x v="11"/>
    <x v="2"/>
  </r>
  <r>
    <s v="Rural"/>
    <n v="2021"/>
    <s v="April"/>
    <n v="157.6"/>
    <s v="Cereals and products"/>
    <n v="142.69999999999999"/>
    <x v="0"/>
    <x v="3"/>
  </r>
  <r>
    <s v="Rural"/>
    <n v="2021"/>
    <s v="April"/>
    <n v="157.6"/>
    <s v="Meat and fish"/>
    <n v="195.5"/>
    <x v="0"/>
    <x v="3"/>
  </r>
  <r>
    <s v="Rural"/>
    <n v="2021"/>
    <s v="April"/>
    <n v="157.6"/>
    <s v="Egg"/>
    <n v="163.4"/>
    <x v="0"/>
    <x v="3"/>
  </r>
  <r>
    <s v="Rural"/>
    <n v="2021"/>
    <s v="April"/>
    <n v="157.6"/>
    <s v="Milk and products"/>
    <n v="155"/>
    <x v="0"/>
    <x v="3"/>
  </r>
  <r>
    <s v="Rural"/>
    <n v="2021"/>
    <s v="April"/>
    <n v="157.6"/>
    <s v="Oils and fats"/>
    <n v="175.2"/>
    <x v="0"/>
    <x v="3"/>
  </r>
  <r>
    <s v="Rural"/>
    <n v="2021"/>
    <s v="April"/>
    <n v="157.6"/>
    <s v="Fruits"/>
    <n v="160.6"/>
    <x v="0"/>
    <x v="3"/>
  </r>
  <r>
    <s v="Rural"/>
    <n v="2021"/>
    <s v="April"/>
    <n v="157.6"/>
    <s v="Vegetables"/>
    <n v="135.1"/>
    <x v="0"/>
    <x v="3"/>
  </r>
  <r>
    <s v="Rural"/>
    <n v="2021"/>
    <s v="April"/>
    <n v="157.6"/>
    <s v="Pulses and products"/>
    <n v="161.1"/>
    <x v="0"/>
    <x v="3"/>
  </r>
  <r>
    <s v="Rural"/>
    <n v="2021"/>
    <s v="April"/>
    <n v="157.6"/>
    <s v="Sugar and Confectionery"/>
    <n v="112.2"/>
    <x v="0"/>
    <x v="3"/>
  </r>
  <r>
    <s v="Rural"/>
    <n v="2021"/>
    <s v="April"/>
    <n v="157.6"/>
    <s v="Spices"/>
    <n v="164.4"/>
    <x v="0"/>
    <x v="3"/>
  </r>
  <r>
    <s v="Rural"/>
    <n v="2021"/>
    <s v="April"/>
    <n v="157.6"/>
    <s v="Non-alcoholic beverages"/>
    <n v="161.9"/>
    <x v="0"/>
    <x v="3"/>
  </r>
  <r>
    <s v="Rural"/>
    <n v="2021"/>
    <s v="April"/>
    <n v="157.6"/>
    <s v="Prepared meals, snacks, sweets etc."/>
    <n v="166.8"/>
    <x v="0"/>
    <x v="3"/>
  </r>
  <r>
    <s v="Rural"/>
    <n v="2021"/>
    <s v="April"/>
    <n v="157.6"/>
    <s v="Food and beverages"/>
    <n v="155.6"/>
    <x v="0"/>
    <x v="3"/>
  </r>
  <r>
    <s v="Rural"/>
    <n v="2021"/>
    <s v="April"/>
    <n v="157.6"/>
    <s v="Pan, tobacco and intoxicants"/>
    <n v="186.8"/>
    <x v="1"/>
    <x v="3"/>
  </r>
  <r>
    <s v="Rural"/>
    <n v="2021"/>
    <s v="April"/>
    <n v="157.6"/>
    <s v="Clothing"/>
    <n v="160.69999999999999"/>
    <x v="2"/>
    <x v="3"/>
  </r>
  <r>
    <s v="Rural"/>
    <n v="2021"/>
    <s v="April"/>
    <n v="157.6"/>
    <s v="Footwear"/>
    <n v="155.1"/>
    <x v="2"/>
    <x v="3"/>
  </r>
  <r>
    <s v="Rural"/>
    <n v="2021"/>
    <s v="April"/>
    <n v="157.6"/>
    <s v="Clothing and footwear"/>
    <n v="159.9"/>
    <x v="2"/>
    <x v="3"/>
  </r>
  <r>
    <s v="Rural"/>
    <n v="2021"/>
    <s v="April"/>
    <n v="157.6"/>
    <s v="Housing"/>
    <m/>
    <x v="3"/>
    <x v="3"/>
  </r>
  <r>
    <s v="Rural"/>
    <n v="2021"/>
    <s v="April"/>
    <n v="157.6"/>
    <s v="Fuel and light"/>
    <n v="156"/>
    <x v="4"/>
    <x v="3"/>
  </r>
  <r>
    <s v="Rural"/>
    <n v="2021"/>
    <s v="April"/>
    <n v="157.6"/>
    <s v="Household goods and services"/>
    <n v="155.5"/>
    <x v="5"/>
    <x v="3"/>
  </r>
  <r>
    <s v="Rural"/>
    <n v="2021"/>
    <s v="April"/>
    <n v="157.6"/>
    <s v="Health"/>
    <n v="165.3"/>
    <x v="6"/>
    <x v="3"/>
  </r>
  <r>
    <s v="Rural"/>
    <n v="2021"/>
    <s v="April"/>
    <n v="157.6"/>
    <s v="Transport and communication"/>
    <n v="151.69999999999999"/>
    <x v="7"/>
    <x v="3"/>
  </r>
  <r>
    <s v="Rural"/>
    <n v="2021"/>
    <s v="April"/>
    <n v="157.6"/>
    <s v="Recreation and amusement"/>
    <n v="158.6"/>
    <x v="8"/>
    <x v="3"/>
  </r>
  <r>
    <s v="Rural"/>
    <n v="2021"/>
    <s v="April"/>
    <n v="157.6"/>
    <s v="Education"/>
    <n v="164.1"/>
    <x v="9"/>
    <x v="3"/>
  </r>
  <r>
    <s v="Rural"/>
    <n v="2021"/>
    <s v="April"/>
    <n v="157.6"/>
    <s v="Personal care and effects"/>
    <n v="154.6"/>
    <x v="10"/>
    <x v="3"/>
  </r>
  <r>
    <s v="Rural"/>
    <n v="2021"/>
    <s v="April"/>
    <n v="157.6"/>
    <s v="Miscellaneous"/>
    <n v="158"/>
    <x v="11"/>
    <x v="3"/>
  </r>
  <r>
    <s v="Urban"/>
    <n v="2021"/>
    <s v="April"/>
    <n v="158"/>
    <s v="Cereals and products"/>
    <n v="147.6"/>
    <x v="0"/>
    <x v="3"/>
  </r>
  <r>
    <s v="Urban"/>
    <n v="2021"/>
    <s v="April"/>
    <n v="158"/>
    <s v="Meat and fish"/>
    <n v="202.5"/>
    <x v="0"/>
    <x v="3"/>
  </r>
  <r>
    <s v="Urban"/>
    <n v="2021"/>
    <s v="April"/>
    <n v="158"/>
    <s v="Egg"/>
    <n v="166.4"/>
    <x v="0"/>
    <x v="3"/>
  </r>
  <r>
    <s v="Urban"/>
    <n v="2021"/>
    <s v="April"/>
    <n v="158"/>
    <s v="Milk and products"/>
    <n v="156"/>
    <x v="0"/>
    <x v="3"/>
  </r>
  <r>
    <s v="Urban"/>
    <n v="2021"/>
    <s v="April"/>
    <n v="158"/>
    <s v="Oils and fats"/>
    <n v="161.4"/>
    <x v="0"/>
    <x v="3"/>
  </r>
  <r>
    <s v="Urban"/>
    <n v="2021"/>
    <s v="April"/>
    <n v="158"/>
    <s v="Fruits"/>
    <n v="168.8"/>
    <x v="0"/>
    <x v="3"/>
  </r>
  <r>
    <s v="Urban"/>
    <n v="2021"/>
    <s v="April"/>
    <n v="158"/>
    <s v="Vegetables"/>
    <n v="161.6"/>
    <x v="0"/>
    <x v="3"/>
  </r>
  <r>
    <s v="Urban"/>
    <n v="2021"/>
    <s v="April"/>
    <n v="158"/>
    <s v="Pulses and products"/>
    <n v="162.80000000000001"/>
    <x v="0"/>
    <x v="3"/>
  </r>
  <r>
    <s v="Urban"/>
    <n v="2021"/>
    <s v="April"/>
    <n v="158"/>
    <s v="Sugar and Confectionery"/>
    <n v="114.8"/>
    <x v="0"/>
    <x v="3"/>
  </r>
  <r>
    <s v="Urban"/>
    <n v="2021"/>
    <s v="April"/>
    <n v="158"/>
    <s v="Spices"/>
    <n v="162.80000000000001"/>
    <x v="0"/>
    <x v="3"/>
  </r>
  <r>
    <s v="Urban"/>
    <n v="2021"/>
    <s v="April"/>
    <n v="158"/>
    <s v="Non-alcoholic beverages"/>
    <n v="151.5"/>
    <x v="0"/>
    <x v="3"/>
  </r>
  <r>
    <s v="Urban"/>
    <n v="2021"/>
    <s v="April"/>
    <n v="158"/>
    <s v="Prepared meals, snacks, sweets etc."/>
    <n v="171.4"/>
    <x v="0"/>
    <x v="3"/>
  </r>
  <r>
    <s v="Urban"/>
    <n v="2021"/>
    <s v="April"/>
    <n v="158"/>
    <s v="Food and beverages"/>
    <n v="162"/>
    <x v="0"/>
    <x v="3"/>
  </r>
  <r>
    <s v="Urban"/>
    <n v="2021"/>
    <s v="April"/>
    <n v="158"/>
    <s v="Pan, tobacco and intoxicants"/>
    <n v="194.4"/>
    <x v="1"/>
    <x v="3"/>
  </r>
  <r>
    <s v="Urban"/>
    <n v="2021"/>
    <s v="April"/>
    <n v="158"/>
    <s v="Clothing"/>
    <n v="155.9"/>
    <x v="2"/>
    <x v="3"/>
  </r>
  <r>
    <s v="Urban"/>
    <n v="2021"/>
    <s v="April"/>
    <n v="158"/>
    <s v="Footwear"/>
    <n v="139.30000000000001"/>
    <x v="2"/>
    <x v="3"/>
  </r>
  <r>
    <s v="Urban"/>
    <n v="2021"/>
    <s v="April"/>
    <n v="158"/>
    <s v="Clothing and footwear"/>
    <n v="153.4"/>
    <x v="2"/>
    <x v="3"/>
  </r>
  <r>
    <s v="Urban"/>
    <n v="2021"/>
    <s v="April"/>
    <n v="158"/>
    <s v="Housing"/>
    <n v="161.4"/>
    <x v="3"/>
    <x v="3"/>
  </r>
  <r>
    <s v="Urban"/>
    <n v="2021"/>
    <s v="April"/>
    <n v="158"/>
    <s v="Fuel and light"/>
    <n v="154.9"/>
    <x v="4"/>
    <x v="3"/>
  </r>
  <r>
    <s v="Urban"/>
    <n v="2021"/>
    <s v="April"/>
    <n v="158"/>
    <s v="Household goods and services"/>
    <n v="147.6"/>
    <x v="5"/>
    <x v="3"/>
  </r>
  <r>
    <s v="Urban"/>
    <n v="2021"/>
    <s v="April"/>
    <n v="158"/>
    <s v="Health"/>
    <n v="157.5"/>
    <x v="6"/>
    <x v="3"/>
  </r>
  <r>
    <s v="Urban"/>
    <n v="2021"/>
    <s v="April"/>
    <n v="158"/>
    <s v="Transport and communication"/>
    <n v="142.1"/>
    <x v="7"/>
    <x v="3"/>
  </r>
  <r>
    <s v="Urban"/>
    <n v="2021"/>
    <s v="April"/>
    <n v="158"/>
    <s v="Recreation and amusement"/>
    <n v="149.1"/>
    <x v="8"/>
    <x v="3"/>
  </r>
  <r>
    <s v="Urban"/>
    <n v="2021"/>
    <s v="April"/>
    <n v="158"/>
    <s v="Education"/>
    <n v="157.6"/>
    <x v="9"/>
    <x v="3"/>
  </r>
  <r>
    <s v="Urban"/>
    <n v="2021"/>
    <s v="April"/>
    <n v="158"/>
    <s v="Personal care and effects"/>
    <n v="156.6"/>
    <x v="10"/>
    <x v="3"/>
  </r>
  <r>
    <s v="Urban"/>
    <n v="2021"/>
    <s v="April"/>
    <n v="158"/>
    <s v="Miscellaneous"/>
    <n v="150.5"/>
    <x v="11"/>
    <x v="3"/>
  </r>
  <r>
    <s v="Rural+Urban"/>
    <n v="2021"/>
    <s v="April"/>
    <n v="157.80000000000001"/>
    <s v="Cereals and products"/>
    <n v="144.30000000000001"/>
    <x v="0"/>
    <x v="3"/>
  </r>
  <r>
    <s v="Rural+Urban"/>
    <n v="2021"/>
    <s v="April"/>
    <n v="157.80000000000001"/>
    <s v="Meat and fish"/>
    <n v="198"/>
    <x v="0"/>
    <x v="3"/>
  </r>
  <r>
    <s v="Rural+Urban"/>
    <n v="2021"/>
    <s v="April"/>
    <n v="157.80000000000001"/>
    <s v="Egg"/>
    <n v="164.6"/>
    <x v="0"/>
    <x v="3"/>
  </r>
  <r>
    <s v="Rural+Urban"/>
    <n v="2021"/>
    <s v="April"/>
    <n v="157.80000000000001"/>
    <s v="Milk and products"/>
    <n v="155.4"/>
    <x v="0"/>
    <x v="3"/>
  </r>
  <r>
    <s v="Rural+Urban"/>
    <n v="2021"/>
    <s v="April"/>
    <n v="157.80000000000001"/>
    <s v="Oils and fats"/>
    <n v="170.1"/>
    <x v="0"/>
    <x v="3"/>
  </r>
  <r>
    <s v="Rural+Urban"/>
    <n v="2021"/>
    <s v="April"/>
    <n v="157.80000000000001"/>
    <s v="Fruits"/>
    <n v="164.4"/>
    <x v="0"/>
    <x v="3"/>
  </r>
  <r>
    <s v="Rural+Urban"/>
    <n v="2021"/>
    <s v="April"/>
    <n v="157.80000000000001"/>
    <s v="Vegetables"/>
    <n v="144.1"/>
    <x v="0"/>
    <x v="3"/>
  </r>
  <r>
    <s v="Rural+Urban"/>
    <n v="2021"/>
    <s v="April"/>
    <n v="157.80000000000001"/>
    <s v="Pulses and products"/>
    <n v="161.69999999999999"/>
    <x v="0"/>
    <x v="3"/>
  </r>
  <r>
    <s v="Rural+Urban"/>
    <n v="2021"/>
    <s v="April"/>
    <n v="157.80000000000001"/>
    <s v="Sugar and Confectionery"/>
    <n v="113.1"/>
    <x v="0"/>
    <x v="3"/>
  </r>
  <r>
    <s v="Rural+Urban"/>
    <n v="2021"/>
    <s v="April"/>
    <n v="157.80000000000001"/>
    <s v="Spices"/>
    <n v="163.9"/>
    <x v="0"/>
    <x v="3"/>
  </r>
  <r>
    <s v="Rural+Urban"/>
    <n v="2021"/>
    <s v="April"/>
    <n v="157.80000000000001"/>
    <s v="Non-alcoholic beverages"/>
    <n v="157.6"/>
    <x v="0"/>
    <x v="3"/>
  </r>
  <r>
    <s v="Rural+Urban"/>
    <n v="2021"/>
    <s v="April"/>
    <n v="157.80000000000001"/>
    <s v="Prepared meals, snacks, sweets etc."/>
    <n v="168.9"/>
    <x v="0"/>
    <x v="3"/>
  </r>
  <r>
    <s v="Rural+Urban"/>
    <n v="2021"/>
    <s v="April"/>
    <n v="157.80000000000001"/>
    <s v="Food and beverages"/>
    <n v="158"/>
    <x v="0"/>
    <x v="3"/>
  </r>
  <r>
    <s v="Rural+Urban"/>
    <n v="2021"/>
    <s v="April"/>
    <n v="157.80000000000001"/>
    <s v="Pan, tobacco and intoxicants"/>
    <n v="188.8"/>
    <x v="1"/>
    <x v="3"/>
  </r>
  <r>
    <s v="Rural+Urban"/>
    <n v="2021"/>
    <s v="April"/>
    <n v="157.80000000000001"/>
    <s v="Clothing"/>
    <n v="158.80000000000001"/>
    <x v="2"/>
    <x v="3"/>
  </r>
  <r>
    <s v="Rural+Urban"/>
    <n v="2021"/>
    <s v="April"/>
    <n v="157.80000000000001"/>
    <s v="Footwear"/>
    <n v="148.5"/>
    <x v="2"/>
    <x v="3"/>
  </r>
  <r>
    <s v="Rural+Urban"/>
    <n v="2021"/>
    <s v="April"/>
    <n v="157.80000000000001"/>
    <s v="Clothing and footwear"/>
    <n v="157.30000000000001"/>
    <x v="2"/>
    <x v="3"/>
  </r>
  <r>
    <s v="Rural+Urban"/>
    <n v="2021"/>
    <s v="April"/>
    <n v="157.80000000000001"/>
    <s v="Housing"/>
    <n v="161.4"/>
    <x v="3"/>
    <x v="3"/>
  </r>
  <r>
    <s v="Rural+Urban"/>
    <n v="2021"/>
    <s v="April"/>
    <n v="157.80000000000001"/>
    <s v="Fuel and light"/>
    <n v="155.6"/>
    <x v="4"/>
    <x v="3"/>
  </r>
  <r>
    <s v="Rural+Urban"/>
    <n v="2021"/>
    <s v="April"/>
    <n v="157.80000000000001"/>
    <s v="Household goods and services"/>
    <n v="151.80000000000001"/>
    <x v="5"/>
    <x v="3"/>
  </r>
  <r>
    <s v="Rural+Urban"/>
    <n v="2021"/>
    <s v="April"/>
    <n v="157.80000000000001"/>
    <s v="Health"/>
    <n v="162.30000000000001"/>
    <x v="6"/>
    <x v="3"/>
  </r>
  <r>
    <s v="Rural+Urban"/>
    <n v="2021"/>
    <s v="April"/>
    <n v="157.80000000000001"/>
    <s v="Transport and communication"/>
    <n v="146.6"/>
    <x v="7"/>
    <x v="3"/>
  </r>
  <r>
    <s v="Rural+Urban"/>
    <n v="2021"/>
    <s v="April"/>
    <n v="157.80000000000001"/>
    <s v="Recreation and amusement"/>
    <n v="153.19999999999999"/>
    <x v="8"/>
    <x v="3"/>
  </r>
  <r>
    <s v="Rural+Urban"/>
    <n v="2021"/>
    <s v="April"/>
    <n v="157.80000000000001"/>
    <s v="Education"/>
    <n v="160.30000000000001"/>
    <x v="9"/>
    <x v="3"/>
  </r>
  <r>
    <s v="Rural+Urban"/>
    <n v="2021"/>
    <s v="April"/>
    <n v="157.80000000000001"/>
    <s v="Personal care and effects"/>
    <n v="155.4"/>
    <x v="10"/>
    <x v="3"/>
  </r>
  <r>
    <s v="Rural+Urban"/>
    <n v="2021"/>
    <s v="April"/>
    <n v="157.80000000000001"/>
    <s v="Miscellaneous"/>
    <n v="154.4"/>
    <x v="11"/>
    <x v="3"/>
  </r>
  <r>
    <s v="Rural"/>
    <n v="2021"/>
    <s v="May"/>
    <n v="161.1"/>
    <s v="Cereals and products"/>
    <n v="145.1"/>
    <x v="0"/>
    <x v="4"/>
  </r>
  <r>
    <s v="Rural"/>
    <n v="2021"/>
    <s v="May"/>
    <n v="161.1"/>
    <s v="Meat and fish"/>
    <n v="198.5"/>
    <x v="0"/>
    <x v="4"/>
  </r>
  <r>
    <s v="Rural"/>
    <n v="2021"/>
    <s v="May"/>
    <n v="161.1"/>
    <s v="Egg"/>
    <n v="168.6"/>
    <x v="0"/>
    <x v="4"/>
  </r>
  <r>
    <s v="Rural"/>
    <n v="2021"/>
    <s v="May"/>
    <n v="161.1"/>
    <s v="Milk and products"/>
    <n v="155.80000000000001"/>
    <x v="0"/>
    <x v="4"/>
  </r>
  <r>
    <s v="Rural"/>
    <n v="2021"/>
    <s v="May"/>
    <n v="161.1"/>
    <s v="Oils and fats"/>
    <n v="184.4"/>
    <x v="0"/>
    <x v="4"/>
  </r>
  <r>
    <s v="Rural"/>
    <n v="2021"/>
    <s v="May"/>
    <n v="161.1"/>
    <s v="Fruits"/>
    <n v="162.30000000000001"/>
    <x v="0"/>
    <x v="4"/>
  </r>
  <r>
    <s v="Rural"/>
    <n v="2021"/>
    <s v="May"/>
    <n v="161.1"/>
    <s v="Vegetables"/>
    <n v="138.4"/>
    <x v="0"/>
    <x v="4"/>
  </r>
  <r>
    <s v="Rural"/>
    <n v="2021"/>
    <s v="May"/>
    <n v="161.1"/>
    <s v="Pulses and products"/>
    <n v="165.1"/>
    <x v="0"/>
    <x v="4"/>
  </r>
  <r>
    <s v="Rural"/>
    <n v="2021"/>
    <s v="May"/>
    <n v="161.1"/>
    <s v="Sugar and Confectionery"/>
    <n v="114.3"/>
    <x v="0"/>
    <x v="4"/>
  </r>
  <r>
    <s v="Rural"/>
    <n v="2021"/>
    <s v="May"/>
    <n v="161.1"/>
    <s v="Spices"/>
    <n v="169.7"/>
    <x v="0"/>
    <x v="4"/>
  </r>
  <r>
    <s v="Rural"/>
    <n v="2021"/>
    <s v="May"/>
    <n v="161.1"/>
    <s v="Non-alcoholic beverages"/>
    <n v="164.6"/>
    <x v="0"/>
    <x v="4"/>
  </r>
  <r>
    <s v="Rural"/>
    <n v="2021"/>
    <s v="May"/>
    <n v="161.1"/>
    <s v="Prepared meals, snacks, sweets etc."/>
    <n v="169.8"/>
    <x v="0"/>
    <x v="4"/>
  </r>
  <r>
    <s v="Rural"/>
    <n v="2021"/>
    <s v="May"/>
    <n v="161.1"/>
    <s v="Food and beverages"/>
    <n v="158.69999999999999"/>
    <x v="0"/>
    <x v="4"/>
  </r>
  <r>
    <s v="Rural"/>
    <n v="2021"/>
    <s v="May"/>
    <n v="161.1"/>
    <s v="Pan, tobacco and intoxicants"/>
    <n v="189.6"/>
    <x v="1"/>
    <x v="4"/>
  </r>
  <r>
    <s v="Rural"/>
    <n v="2021"/>
    <s v="May"/>
    <n v="161.1"/>
    <s v="Clothing"/>
    <n v="165.3"/>
    <x v="2"/>
    <x v="4"/>
  </r>
  <r>
    <s v="Rural"/>
    <n v="2021"/>
    <s v="May"/>
    <n v="161.1"/>
    <s v="Footwear"/>
    <n v="160.6"/>
    <x v="2"/>
    <x v="4"/>
  </r>
  <r>
    <s v="Rural"/>
    <n v="2021"/>
    <s v="May"/>
    <n v="161.1"/>
    <s v="Clothing and footwear"/>
    <n v="164.5"/>
    <x v="2"/>
    <x v="4"/>
  </r>
  <r>
    <s v="Rural"/>
    <n v="2021"/>
    <s v="May"/>
    <n v="161.1"/>
    <s v="Housing"/>
    <m/>
    <x v="3"/>
    <x v="4"/>
  </r>
  <r>
    <s v="Rural"/>
    <n v="2021"/>
    <s v="May"/>
    <n v="161.1"/>
    <s v="Fuel and light"/>
    <n v="161.69999999999999"/>
    <x v="4"/>
    <x v="4"/>
  </r>
  <r>
    <s v="Rural"/>
    <n v="2021"/>
    <s v="May"/>
    <n v="161.1"/>
    <s v="Household goods and services"/>
    <n v="158.80000000000001"/>
    <x v="5"/>
    <x v="4"/>
  </r>
  <r>
    <s v="Rural"/>
    <n v="2021"/>
    <s v="May"/>
    <n v="161.1"/>
    <s v="Health"/>
    <n v="169.1"/>
    <x v="6"/>
    <x v="4"/>
  </r>
  <r>
    <s v="Rural"/>
    <n v="2021"/>
    <s v="May"/>
    <n v="161.1"/>
    <s v="Transport and communication"/>
    <n v="153.19999999999999"/>
    <x v="7"/>
    <x v="4"/>
  </r>
  <r>
    <s v="Rural"/>
    <n v="2021"/>
    <s v="May"/>
    <n v="161.1"/>
    <s v="Recreation and amusement"/>
    <n v="160"/>
    <x v="8"/>
    <x v="4"/>
  </r>
  <r>
    <s v="Rural"/>
    <n v="2021"/>
    <s v="May"/>
    <n v="161.1"/>
    <s v="Education"/>
    <n v="167.6"/>
    <x v="9"/>
    <x v="4"/>
  </r>
  <r>
    <s v="Rural"/>
    <n v="2021"/>
    <s v="May"/>
    <n v="161.1"/>
    <s v="Personal care and effects"/>
    <n v="159.30000000000001"/>
    <x v="10"/>
    <x v="4"/>
  </r>
  <r>
    <s v="Rural"/>
    <n v="2021"/>
    <s v="May"/>
    <n v="161.1"/>
    <s v="Miscellaneous"/>
    <n v="161.1"/>
    <x v="11"/>
    <x v="4"/>
  </r>
  <r>
    <s v="Urban"/>
    <n v="2021"/>
    <s v="May"/>
    <n v="159.5"/>
    <s v="Cereals and products"/>
    <n v="148.80000000000001"/>
    <x v="0"/>
    <x v="4"/>
  </r>
  <r>
    <s v="Urban"/>
    <n v="2021"/>
    <s v="May"/>
    <n v="159.5"/>
    <s v="Meat and fish"/>
    <n v="204.3"/>
    <x v="0"/>
    <x v="4"/>
  </r>
  <r>
    <s v="Urban"/>
    <n v="2021"/>
    <s v="May"/>
    <n v="159.5"/>
    <s v="Egg"/>
    <n v="173"/>
    <x v="0"/>
    <x v="4"/>
  </r>
  <r>
    <s v="Urban"/>
    <n v="2021"/>
    <s v="May"/>
    <n v="159.5"/>
    <s v="Milk and products"/>
    <n v="156.5"/>
    <x v="0"/>
    <x v="4"/>
  </r>
  <r>
    <s v="Urban"/>
    <n v="2021"/>
    <s v="May"/>
    <n v="159.5"/>
    <s v="Oils and fats"/>
    <n v="168.8"/>
    <x v="0"/>
    <x v="4"/>
  </r>
  <r>
    <s v="Urban"/>
    <n v="2021"/>
    <s v="May"/>
    <n v="159.5"/>
    <s v="Fruits"/>
    <n v="172.5"/>
    <x v="0"/>
    <x v="4"/>
  </r>
  <r>
    <s v="Urban"/>
    <n v="2021"/>
    <s v="May"/>
    <n v="159.5"/>
    <s v="Vegetables"/>
    <n v="166.5"/>
    <x v="0"/>
    <x v="4"/>
  </r>
  <r>
    <s v="Urban"/>
    <n v="2021"/>
    <s v="May"/>
    <n v="159.5"/>
    <s v="Pulses and products"/>
    <n v="165.9"/>
    <x v="0"/>
    <x v="4"/>
  </r>
  <r>
    <s v="Urban"/>
    <n v="2021"/>
    <s v="May"/>
    <n v="159.5"/>
    <s v="Sugar and Confectionery"/>
    <n v="115.9"/>
    <x v="0"/>
    <x v="4"/>
  </r>
  <r>
    <s v="Urban"/>
    <n v="2021"/>
    <s v="May"/>
    <n v="159.5"/>
    <s v="Spices"/>
    <n v="165.2"/>
    <x v="0"/>
    <x v="4"/>
  </r>
  <r>
    <s v="Urban"/>
    <n v="2021"/>
    <s v="May"/>
    <n v="159.5"/>
    <s v="Non-alcoholic beverages"/>
    <n v="152"/>
    <x v="0"/>
    <x v="4"/>
  </r>
  <r>
    <s v="Urban"/>
    <n v="2021"/>
    <s v="May"/>
    <n v="159.5"/>
    <s v="Prepared meals, snacks, sweets etc."/>
    <n v="171.1"/>
    <x v="0"/>
    <x v="4"/>
  </r>
  <r>
    <s v="Urban"/>
    <n v="2021"/>
    <s v="May"/>
    <n v="159.5"/>
    <s v="Food and beverages"/>
    <n v="164.2"/>
    <x v="0"/>
    <x v="4"/>
  </r>
  <r>
    <s v="Urban"/>
    <n v="2021"/>
    <s v="May"/>
    <n v="159.5"/>
    <s v="Pan, tobacco and intoxicants"/>
    <n v="198.2"/>
    <x v="1"/>
    <x v="4"/>
  </r>
  <r>
    <s v="Urban"/>
    <n v="2021"/>
    <s v="May"/>
    <n v="159.5"/>
    <s v="Clothing"/>
    <n v="156.5"/>
    <x v="2"/>
    <x v="4"/>
  </r>
  <r>
    <s v="Urban"/>
    <n v="2021"/>
    <s v="May"/>
    <n v="159.5"/>
    <s v="Footwear"/>
    <n v="140.19999999999999"/>
    <x v="2"/>
    <x v="4"/>
  </r>
  <r>
    <s v="Urban"/>
    <n v="2021"/>
    <s v="May"/>
    <n v="159.5"/>
    <s v="Clothing and footwear"/>
    <n v="154.1"/>
    <x v="2"/>
    <x v="4"/>
  </r>
  <r>
    <s v="Urban"/>
    <n v="2021"/>
    <s v="May"/>
    <n v="159.5"/>
    <s v="Housing"/>
    <n v="161.6"/>
    <x v="3"/>
    <x v="4"/>
  </r>
  <r>
    <s v="Urban"/>
    <n v="2021"/>
    <s v="May"/>
    <n v="159.5"/>
    <s v="Fuel and light"/>
    <n v="155.5"/>
    <x v="4"/>
    <x v="4"/>
  </r>
  <r>
    <s v="Urban"/>
    <n v="2021"/>
    <s v="May"/>
    <n v="159.5"/>
    <s v="Household goods and services"/>
    <n v="150.1"/>
    <x v="5"/>
    <x v="4"/>
  </r>
  <r>
    <s v="Urban"/>
    <n v="2021"/>
    <s v="May"/>
    <n v="159.5"/>
    <s v="Health"/>
    <n v="160.4"/>
    <x v="6"/>
    <x v="4"/>
  </r>
  <r>
    <s v="Urban"/>
    <n v="2021"/>
    <s v="May"/>
    <n v="159.5"/>
    <s v="Transport and communication"/>
    <n v="145"/>
    <x v="7"/>
    <x v="4"/>
  </r>
  <r>
    <s v="Urban"/>
    <n v="2021"/>
    <s v="May"/>
    <n v="159.5"/>
    <s v="Recreation and amusement"/>
    <n v="152.6"/>
    <x v="8"/>
    <x v="4"/>
  </r>
  <r>
    <s v="Urban"/>
    <n v="2021"/>
    <s v="May"/>
    <n v="159.5"/>
    <s v="Education"/>
    <n v="156.6"/>
    <x v="9"/>
    <x v="4"/>
  </r>
  <r>
    <s v="Urban"/>
    <n v="2021"/>
    <s v="May"/>
    <n v="159.5"/>
    <s v="Personal care and effects"/>
    <n v="157.5"/>
    <x v="10"/>
    <x v="4"/>
  </r>
  <r>
    <s v="Urban"/>
    <n v="2021"/>
    <s v="May"/>
    <n v="159.5"/>
    <s v="Miscellaneous"/>
    <n v="152.30000000000001"/>
    <x v="11"/>
    <x v="4"/>
  </r>
  <r>
    <s v="Rural+Urban"/>
    <n v="2021"/>
    <s v="May"/>
    <n v="160.4"/>
    <s v="Cereals and products"/>
    <n v="146.30000000000001"/>
    <x v="0"/>
    <x v="4"/>
  </r>
  <r>
    <s v="Rural+Urban"/>
    <n v="2021"/>
    <s v="May"/>
    <n v="160.4"/>
    <s v="Meat and fish"/>
    <n v="200.5"/>
    <x v="0"/>
    <x v="4"/>
  </r>
  <r>
    <s v="Rural+Urban"/>
    <n v="2021"/>
    <s v="May"/>
    <n v="160.4"/>
    <s v="Egg"/>
    <n v="170.3"/>
    <x v="0"/>
    <x v="4"/>
  </r>
  <r>
    <s v="Rural+Urban"/>
    <n v="2021"/>
    <s v="May"/>
    <n v="160.4"/>
    <s v="Milk and products"/>
    <n v="156.1"/>
    <x v="0"/>
    <x v="4"/>
  </r>
  <r>
    <s v="Rural+Urban"/>
    <n v="2021"/>
    <s v="May"/>
    <n v="160.4"/>
    <s v="Oils and fats"/>
    <n v="178.7"/>
    <x v="0"/>
    <x v="4"/>
  </r>
  <r>
    <s v="Rural+Urban"/>
    <n v="2021"/>
    <s v="May"/>
    <n v="160.4"/>
    <s v="Fruits"/>
    <n v="167.1"/>
    <x v="0"/>
    <x v="4"/>
  </r>
  <r>
    <s v="Rural+Urban"/>
    <n v="2021"/>
    <s v="May"/>
    <n v="160.4"/>
    <s v="Vegetables"/>
    <n v="147.9"/>
    <x v="0"/>
    <x v="4"/>
  </r>
  <r>
    <s v="Rural+Urban"/>
    <n v="2021"/>
    <s v="May"/>
    <n v="160.4"/>
    <s v="Pulses and products"/>
    <n v="165.4"/>
    <x v="0"/>
    <x v="4"/>
  </r>
  <r>
    <s v="Rural+Urban"/>
    <n v="2021"/>
    <s v="May"/>
    <n v="160.4"/>
    <s v="Sugar and Confectionery"/>
    <n v="114.8"/>
    <x v="0"/>
    <x v="4"/>
  </r>
  <r>
    <s v="Rural+Urban"/>
    <n v="2021"/>
    <s v="May"/>
    <n v="160.4"/>
    <s v="Spices"/>
    <n v="168.2"/>
    <x v="0"/>
    <x v="4"/>
  </r>
  <r>
    <s v="Rural+Urban"/>
    <n v="2021"/>
    <s v="May"/>
    <n v="160.4"/>
    <s v="Non-alcoholic beverages"/>
    <n v="159.30000000000001"/>
    <x v="0"/>
    <x v="4"/>
  </r>
  <r>
    <s v="Rural+Urban"/>
    <n v="2021"/>
    <s v="May"/>
    <n v="160.4"/>
    <s v="Prepared meals, snacks, sweets etc."/>
    <n v="170.4"/>
    <x v="0"/>
    <x v="4"/>
  </r>
  <r>
    <s v="Rural+Urban"/>
    <n v="2021"/>
    <s v="May"/>
    <n v="160.4"/>
    <s v="Food and beverages"/>
    <n v="160.69999999999999"/>
    <x v="0"/>
    <x v="4"/>
  </r>
  <r>
    <s v="Rural+Urban"/>
    <n v="2021"/>
    <s v="May"/>
    <n v="160.4"/>
    <s v="Pan, tobacco and intoxicants"/>
    <n v="191.9"/>
    <x v="1"/>
    <x v="4"/>
  </r>
  <r>
    <s v="Rural+Urban"/>
    <n v="2021"/>
    <s v="May"/>
    <n v="160.4"/>
    <s v="Clothing"/>
    <n v="161.80000000000001"/>
    <x v="2"/>
    <x v="4"/>
  </r>
  <r>
    <s v="Rural+Urban"/>
    <n v="2021"/>
    <s v="May"/>
    <n v="160.4"/>
    <s v="Footwear"/>
    <n v="152.1"/>
    <x v="2"/>
    <x v="4"/>
  </r>
  <r>
    <s v="Rural+Urban"/>
    <n v="2021"/>
    <s v="May"/>
    <n v="160.4"/>
    <s v="Clothing and footwear"/>
    <n v="160.4"/>
    <x v="2"/>
    <x v="4"/>
  </r>
  <r>
    <s v="Rural+Urban"/>
    <n v="2021"/>
    <s v="May"/>
    <n v="160.4"/>
    <s v="Housing"/>
    <n v="161.6"/>
    <x v="3"/>
    <x v="4"/>
  </r>
  <r>
    <s v="Rural+Urban"/>
    <n v="2021"/>
    <s v="May"/>
    <n v="160.4"/>
    <s v="Fuel and light"/>
    <n v="159.4"/>
    <x v="4"/>
    <x v="4"/>
  </r>
  <r>
    <s v="Rural+Urban"/>
    <n v="2021"/>
    <s v="May"/>
    <n v="160.4"/>
    <s v="Household goods and services"/>
    <n v="154.69999999999999"/>
    <x v="5"/>
    <x v="4"/>
  </r>
  <r>
    <s v="Rural+Urban"/>
    <n v="2021"/>
    <s v="May"/>
    <n v="160.4"/>
    <s v="Health"/>
    <n v="165.8"/>
    <x v="6"/>
    <x v="4"/>
  </r>
  <r>
    <s v="Rural+Urban"/>
    <n v="2021"/>
    <s v="May"/>
    <n v="160.4"/>
    <s v="Transport and communication"/>
    <n v="148.9"/>
    <x v="7"/>
    <x v="4"/>
  </r>
  <r>
    <s v="Rural+Urban"/>
    <n v="2021"/>
    <s v="May"/>
    <n v="160.4"/>
    <s v="Recreation and amusement"/>
    <n v="155.80000000000001"/>
    <x v="8"/>
    <x v="4"/>
  </r>
  <r>
    <s v="Rural+Urban"/>
    <n v="2021"/>
    <s v="May"/>
    <n v="160.4"/>
    <s v="Education"/>
    <n v="161.19999999999999"/>
    <x v="9"/>
    <x v="4"/>
  </r>
  <r>
    <s v="Rural+Urban"/>
    <n v="2021"/>
    <s v="May"/>
    <n v="160.4"/>
    <s v="Personal care and effects"/>
    <n v="158.6"/>
    <x v="10"/>
    <x v="4"/>
  </r>
  <r>
    <s v="Rural+Urban"/>
    <n v="2021"/>
    <s v="May"/>
    <n v="160.4"/>
    <s v="Miscellaneous"/>
    <n v="156.80000000000001"/>
    <x v="11"/>
    <x v="4"/>
  </r>
  <r>
    <s v="Rural"/>
    <n v="2021"/>
    <s v="June"/>
    <n v="162.1"/>
    <s v="Cereals and products"/>
    <n v="145.6"/>
    <x v="0"/>
    <x v="5"/>
  </r>
  <r>
    <s v="Rural"/>
    <n v="2021"/>
    <s v="June"/>
    <n v="162.1"/>
    <s v="Meat and fish"/>
    <n v="200.1"/>
    <x v="0"/>
    <x v="5"/>
  </r>
  <r>
    <s v="Rural"/>
    <n v="2021"/>
    <s v="June"/>
    <n v="162.1"/>
    <s v="Egg"/>
    <n v="179.3"/>
    <x v="0"/>
    <x v="5"/>
  </r>
  <r>
    <s v="Rural"/>
    <n v="2021"/>
    <s v="June"/>
    <n v="162.1"/>
    <s v="Milk and products"/>
    <n v="156.1"/>
    <x v="0"/>
    <x v="5"/>
  </r>
  <r>
    <s v="Rural"/>
    <n v="2021"/>
    <s v="June"/>
    <n v="162.1"/>
    <s v="Oils and fats"/>
    <n v="190.4"/>
    <x v="0"/>
    <x v="5"/>
  </r>
  <r>
    <s v="Rural"/>
    <n v="2021"/>
    <s v="June"/>
    <n v="162.1"/>
    <s v="Fruits"/>
    <n v="158.6"/>
    <x v="0"/>
    <x v="5"/>
  </r>
  <r>
    <s v="Rural"/>
    <n v="2021"/>
    <s v="June"/>
    <n v="162.1"/>
    <s v="Vegetables"/>
    <n v="144.69999999999999"/>
    <x v="0"/>
    <x v="5"/>
  </r>
  <r>
    <s v="Rural"/>
    <n v="2021"/>
    <s v="June"/>
    <n v="162.1"/>
    <s v="Pulses and products"/>
    <n v="165.5"/>
    <x v="0"/>
    <x v="5"/>
  </r>
  <r>
    <s v="Rural"/>
    <n v="2021"/>
    <s v="June"/>
    <n v="162.1"/>
    <s v="Sugar and Confectionery"/>
    <n v="114.6"/>
    <x v="0"/>
    <x v="5"/>
  </r>
  <r>
    <s v="Rural"/>
    <n v="2021"/>
    <s v="June"/>
    <n v="162.1"/>
    <s v="Spices"/>
    <n v="170"/>
    <x v="0"/>
    <x v="5"/>
  </r>
  <r>
    <s v="Rural"/>
    <n v="2021"/>
    <s v="June"/>
    <n v="162.1"/>
    <s v="Non-alcoholic beverages"/>
    <n v="165.5"/>
    <x v="0"/>
    <x v="5"/>
  </r>
  <r>
    <s v="Rural"/>
    <n v="2021"/>
    <s v="June"/>
    <n v="162.1"/>
    <s v="Prepared meals, snacks, sweets etc."/>
    <n v="171.7"/>
    <x v="0"/>
    <x v="5"/>
  </r>
  <r>
    <s v="Rural"/>
    <n v="2021"/>
    <s v="June"/>
    <n v="162.1"/>
    <s v="Food and beverages"/>
    <n v="160.5"/>
    <x v="0"/>
    <x v="5"/>
  </r>
  <r>
    <s v="Rural"/>
    <n v="2021"/>
    <s v="June"/>
    <n v="162.1"/>
    <s v="Pan, tobacco and intoxicants"/>
    <n v="189.1"/>
    <x v="1"/>
    <x v="5"/>
  </r>
  <r>
    <s v="Rural"/>
    <n v="2021"/>
    <s v="June"/>
    <n v="162.1"/>
    <s v="Clothing"/>
    <n v="165.3"/>
    <x v="2"/>
    <x v="5"/>
  </r>
  <r>
    <s v="Rural"/>
    <n v="2021"/>
    <s v="June"/>
    <n v="162.1"/>
    <s v="Footwear"/>
    <n v="159.9"/>
    <x v="2"/>
    <x v="5"/>
  </r>
  <r>
    <s v="Rural"/>
    <n v="2021"/>
    <s v="June"/>
    <n v="162.1"/>
    <s v="Clothing and footwear"/>
    <n v="164.6"/>
    <x v="2"/>
    <x v="5"/>
  </r>
  <r>
    <s v="Rural"/>
    <n v="2021"/>
    <s v="June"/>
    <n v="162.1"/>
    <s v="Housing"/>
    <m/>
    <x v="3"/>
    <x v="5"/>
  </r>
  <r>
    <s v="Rural"/>
    <n v="2021"/>
    <s v="June"/>
    <n v="162.1"/>
    <s v="Fuel and light"/>
    <n v="162.1"/>
    <x v="4"/>
    <x v="5"/>
  </r>
  <r>
    <s v="Rural"/>
    <n v="2021"/>
    <s v="June"/>
    <n v="162.1"/>
    <s v="Household goods and services"/>
    <n v="159.19999999999999"/>
    <x v="5"/>
    <x v="5"/>
  </r>
  <r>
    <s v="Rural"/>
    <n v="2021"/>
    <s v="June"/>
    <n v="162.1"/>
    <s v="Health"/>
    <n v="169.7"/>
    <x v="6"/>
    <x v="5"/>
  </r>
  <r>
    <s v="Rural"/>
    <n v="2021"/>
    <s v="June"/>
    <n v="162.1"/>
    <s v="Transport and communication"/>
    <n v="154.19999999999999"/>
    <x v="7"/>
    <x v="5"/>
  </r>
  <r>
    <s v="Rural"/>
    <n v="2021"/>
    <s v="June"/>
    <n v="162.1"/>
    <s v="Recreation and amusement"/>
    <n v="160.4"/>
    <x v="8"/>
    <x v="5"/>
  </r>
  <r>
    <s v="Rural"/>
    <n v="2021"/>
    <s v="June"/>
    <n v="162.1"/>
    <s v="Education"/>
    <n v="166.8"/>
    <x v="9"/>
    <x v="5"/>
  </r>
  <r>
    <s v="Rural"/>
    <n v="2021"/>
    <s v="June"/>
    <n v="162.1"/>
    <s v="Personal care and effects"/>
    <n v="159.4"/>
    <x v="10"/>
    <x v="5"/>
  </r>
  <r>
    <s v="Rural"/>
    <n v="2021"/>
    <s v="June"/>
    <n v="162.1"/>
    <s v="Miscellaneous"/>
    <n v="161.5"/>
    <x v="11"/>
    <x v="5"/>
  </r>
  <r>
    <s v="Urban"/>
    <n v="2021"/>
    <s v="June"/>
    <n v="160.4"/>
    <s v="Cereals and products"/>
    <n v="149.19999999999999"/>
    <x v="0"/>
    <x v="5"/>
  </r>
  <r>
    <s v="Urban"/>
    <n v="2021"/>
    <s v="June"/>
    <n v="160.4"/>
    <s v="Meat and fish"/>
    <n v="205.5"/>
    <x v="0"/>
    <x v="5"/>
  </r>
  <r>
    <s v="Urban"/>
    <n v="2021"/>
    <s v="June"/>
    <n v="160.4"/>
    <s v="Egg"/>
    <n v="182.8"/>
    <x v="0"/>
    <x v="5"/>
  </r>
  <r>
    <s v="Urban"/>
    <n v="2021"/>
    <s v="June"/>
    <n v="160.4"/>
    <s v="Milk and products"/>
    <n v="156.5"/>
    <x v="0"/>
    <x v="5"/>
  </r>
  <r>
    <s v="Urban"/>
    <n v="2021"/>
    <s v="June"/>
    <n v="160.4"/>
    <s v="Oils and fats"/>
    <n v="172.2"/>
    <x v="0"/>
    <x v="5"/>
  </r>
  <r>
    <s v="Urban"/>
    <n v="2021"/>
    <s v="June"/>
    <n v="160.4"/>
    <s v="Fruits"/>
    <n v="171.5"/>
    <x v="0"/>
    <x v="5"/>
  </r>
  <r>
    <s v="Urban"/>
    <n v="2021"/>
    <s v="June"/>
    <n v="160.4"/>
    <s v="Vegetables"/>
    <n v="176.2"/>
    <x v="0"/>
    <x v="5"/>
  </r>
  <r>
    <s v="Urban"/>
    <n v="2021"/>
    <s v="June"/>
    <n v="160.4"/>
    <s v="Pulses and products"/>
    <n v="166.9"/>
    <x v="0"/>
    <x v="5"/>
  </r>
  <r>
    <s v="Urban"/>
    <n v="2021"/>
    <s v="June"/>
    <n v="160.4"/>
    <s v="Sugar and Confectionery"/>
    <n v="116.1"/>
    <x v="0"/>
    <x v="5"/>
  </r>
  <r>
    <s v="Urban"/>
    <n v="2021"/>
    <s v="June"/>
    <n v="160.4"/>
    <s v="Spices"/>
    <n v="165.5"/>
    <x v="0"/>
    <x v="5"/>
  </r>
  <r>
    <s v="Urban"/>
    <n v="2021"/>
    <s v="June"/>
    <n v="160.4"/>
    <s v="Non-alcoholic beverages"/>
    <n v="152.30000000000001"/>
    <x v="0"/>
    <x v="5"/>
  </r>
  <r>
    <s v="Urban"/>
    <n v="2021"/>
    <s v="June"/>
    <n v="160.4"/>
    <s v="Prepared meals, snacks, sweets etc."/>
    <n v="173.3"/>
    <x v="0"/>
    <x v="5"/>
  </r>
  <r>
    <s v="Urban"/>
    <n v="2021"/>
    <s v="June"/>
    <n v="160.4"/>
    <s v="Food and beverages"/>
    <n v="166.2"/>
    <x v="0"/>
    <x v="5"/>
  </r>
  <r>
    <s v="Urban"/>
    <n v="2021"/>
    <s v="June"/>
    <n v="160.4"/>
    <s v="Pan, tobacco and intoxicants"/>
    <n v="195.6"/>
    <x v="1"/>
    <x v="5"/>
  </r>
  <r>
    <s v="Urban"/>
    <n v="2021"/>
    <s v="June"/>
    <n v="160.4"/>
    <s v="Clothing"/>
    <n v="157.30000000000001"/>
    <x v="2"/>
    <x v="5"/>
  </r>
  <r>
    <s v="Urban"/>
    <n v="2021"/>
    <s v="June"/>
    <n v="160.4"/>
    <s v="Footwear"/>
    <n v="140.5"/>
    <x v="2"/>
    <x v="5"/>
  </r>
  <r>
    <s v="Urban"/>
    <n v="2021"/>
    <s v="June"/>
    <n v="160.4"/>
    <s v="Clothing and footwear"/>
    <n v="154.80000000000001"/>
    <x v="2"/>
    <x v="5"/>
  </r>
  <r>
    <s v="Urban"/>
    <n v="2021"/>
    <s v="June"/>
    <n v="160.4"/>
    <s v="Housing"/>
    <n v="160.5"/>
    <x v="3"/>
    <x v="5"/>
  </r>
  <r>
    <s v="Urban"/>
    <n v="2021"/>
    <s v="June"/>
    <n v="160.4"/>
    <s v="Fuel and light"/>
    <n v="156.1"/>
    <x v="4"/>
    <x v="5"/>
  </r>
  <r>
    <s v="Urban"/>
    <n v="2021"/>
    <s v="June"/>
    <n v="160.4"/>
    <s v="Household goods and services"/>
    <n v="149.80000000000001"/>
    <x v="5"/>
    <x v="5"/>
  </r>
  <r>
    <s v="Urban"/>
    <n v="2021"/>
    <s v="June"/>
    <n v="160.4"/>
    <s v="Health"/>
    <n v="160.80000000000001"/>
    <x v="6"/>
    <x v="5"/>
  </r>
  <r>
    <s v="Urban"/>
    <n v="2021"/>
    <s v="June"/>
    <n v="160.4"/>
    <s v="Transport and communication"/>
    <n v="147.5"/>
    <x v="7"/>
    <x v="5"/>
  </r>
  <r>
    <s v="Urban"/>
    <n v="2021"/>
    <s v="June"/>
    <n v="160.4"/>
    <s v="Recreation and amusement"/>
    <n v="150.69999999999999"/>
    <x v="8"/>
    <x v="5"/>
  </r>
  <r>
    <s v="Urban"/>
    <n v="2021"/>
    <s v="June"/>
    <n v="160.4"/>
    <s v="Education"/>
    <n v="158.1"/>
    <x v="9"/>
    <x v="5"/>
  </r>
  <r>
    <s v="Urban"/>
    <n v="2021"/>
    <s v="June"/>
    <n v="160.4"/>
    <s v="Personal care and effects"/>
    <n v="158"/>
    <x v="10"/>
    <x v="5"/>
  </r>
  <r>
    <s v="Urban"/>
    <n v="2021"/>
    <s v="June"/>
    <n v="160.4"/>
    <s v="Miscellaneous"/>
    <n v="153.4"/>
    <x v="11"/>
    <x v="5"/>
  </r>
  <r>
    <s v="Rural+Urban"/>
    <n v="2021"/>
    <s v="June"/>
    <n v="161.30000000000001"/>
    <s v="Cereals and products"/>
    <n v="146.69999999999999"/>
    <x v="0"/>
    <x v="5"/>
  </r>
  <r>
    <s v="Rural+Urban"/>
    <n v="2021"/>
    <s v="June"/>
    <n v="161.30000000000001"/>
    <s v="Meat and fish"/>
    <n v="202"/>
    <x v="0"/>
    <x v="5"/>
  </r>
  <r>
    <s v="Rural+Urban"/>
    <n v="2021"/>
    <s v="June"/>
    <n v="161.30000000000001"/>
    <s v="Egg"/>
    <n v="180.7"/>
    <x v="0"/>
    <x v="5"/>
  </r>
  <r>
    <s v="Rural+Urban"/>
    <n v="2021"/>
    <s v="June"/>
    <n v="161.30000000000001"/>
    <s v="Milk and products"/>
    <n v="156.19999999999999"/>
    <x v="0"/>
    <x v="5"/>
  </r>
  <r>
    <s v="Rural+Urban"/>
    <n v="2021"/>
    <s v="June"/>
    <n v="161.30000000000001"/>
    <s v="Oils and fats"/>
    <n v="183.7"/>
    <x v="0"/>
    <x v="5"/>
  </r>
  <r>
    <s v="Rural+Urban"/>
    <n v="2021"/>
    <s v="June"/>
    <n v="161.30000000000001"/>
    <s v="Fruits"/>
    <n v="164.6"/>
    <x v="0"/>
    <x v="5"/>
  </r>
  <r>
    <s v="Rural+Urban"/>
    <n v="2021"/>
    <s v="June"/>
    <n v="161.30000000000001"/>
    <s v="Vegetables"/>
    <n v="155.4"/>
    <x v="0"/>
    <x v="5"/>
  </r>
  <r>
    <s v="Rural+Urban"/>
    <n v="2021"/>
    <s v="June"/>
    <n v="161.30000000000001"/>
    <s v="Pulses and products"/>
    <n v="166"/>
    <x v="0"/>
    <x v="5"/>
  </r>
  <r>
    <s v="Rural+Urban"/>
    <n v="2021"/>
    <s v="June"/>
    <n v="161.30000000000001"/>
    <s v="Sugar and Confectionery"/>
    <n v="115.1"/>
    <x v="0"/>
    <x v="5"/>
  </r>
  <r>
    <s v="Rural+Urban"/>
    <n v="2021"/>
    <s v="June"/>
    <n v="161.30000000000001"/>
    <s v="Spices"/>
    <n v="168.5"/>
    <x v="0"/>
    <x v="5"/>
  </r>
  <r>
    <s v="Rural+Urban"/>
    <n v="2021"/>
    <s v="June"/>
    <n v="161.30000000000001"/>
    <s v="Non-alcoholic beverages"/>
    <n v="160"/>
    <x v="0"/>
    <x v="5"/>
  </r>
  <r>
    <s v="Rural+Urban"/>
    <n v="2021"/>
    <s v="June"/>
    <n v="161.30000000000001"/>
    <s v="Prepared meals, snacks, sweets etc."/>
    <n v="172.4"/>
    <x v="0"/>
    <x v="5"/>
  </r>
  <r>
    <s v="Rural+Urban"/>
    <n v="2021"/>
    <s v="June"/>
    <n v="161.30000000000001"/>
    <s v="Food and beverages"/>
    <n v="162.6"/>
    <x v="0"/>
    <x v="5"/>
  </r>
  <r>
    <s v="Rural+Urban"/>
    <n v="2021"/>
    <s v="June"/>
    <n v="161.30000000000001"/>
    <s v="Pan, tobacco and intoxicants"/>
    <n v="190.8"/>
    <x v="1"/>
    <x v="5"/>
  </r>
  <r>
    <s v="Rural+Urban"/>
    <n v="2021"/>
    <s v="June"/>
    <n v="161.30000000000001"/>
    <s v="Clothing"/>
    <n v="162.19999999999999"/>
    <x v="2"/>
    <x v="5"/>
  </r>
  <r>
    <s v="Rural+Urban"/>
    <n v="2021"/>
    <s v="June"/>
    <n v="161.30000000000001"/>
    <s v="Footwear"/>
    <n v="151.80000000000001"/>
    <x v="2"/>
    <x v="5"/>
  </r>
  <r>
    <s v="Rural+Urban"/>
    <n v="2021"/>
    <s v="June"/>
    <n v="161.30000000000001"/>
    <s v="Clothing and footwear"/>
    <n v="160.69999999999999"/>
    <x v="2"/>
    <x v="5"/>
  </r>
  <r>
    <s v="Rural+Urban"/>
    <n v="2021"/>
    <s v="June"/>
    <n v="161.30000000000001"/>
    <s v="Housing"/>
    <n v="160.5"/>
    <x v="3"/>
    <x v="5"/>
  </r>
  <r>
    <s v="Rural+Urban"/>
    <n v="2021"/>
    <s v="June"/>
    <n v="161.30000000000001"/>
    <s v="Fuel and light"/>
    <n v="159.80000000000001"/>
    <x v="4"/>
    <x v="5"/>
  </r>
  <r>
    <s v="Rural+Urban"/>
    <n v="2021"/>
    <s v="June"/>
    <n v="161.30000000000001"/>
    <s v="Household goods and services"/>
    <n v="154.80000000000001"/>
    <x v="5"/>
    <x v="5"/>
  </r>
  <r>
    <s v="Rural+Urban"/>
    <n v="2021"/>
    <s v="June"/>
    <n v="161.30000000000001"/>
    <s v="Health"/>
    <n v="166.3"/>
    <x v="6"/>
    <x v="5"/>
  </r>
  <r>
    <s v="Rural+Urban"/>
    <n v="2021"/>
    <s v="June"/>
    <n v="161.30000000000001"/>
    <s v="Transport and communication"/>
    <n v="150.69999999999999"/>
    <x v="7"/>
    <x v="5"/>
  </r>
  <r>
    <s v="Rural+Urban"/>
    <n v="2021"/>
    <s v="June"/>
    <n v="161.30000000000001"/>
    <s v="Recreation and amusement"/>
    <n v="154.9"/>
    <x v="8"/>
    <x v="5"/>
  </r>
  <r>
    <s v="Rural+Urban"/>
    <n v="2021"/>
    <s v="June"/>
    <n v="161.30000000000001"/>
    <s v="Education"/>
    <n v="161.69999999999999"/>
    <x v="9"/>
    <x v="5"/>
  </r>
  <r>
    <s v="Rural+Urban"/>
    <n v="2021"/>
    <s v="June"/>
    <n v="161.30000000000001"/>
    <s v="Personal care and effects"/>
    <n v="158.80000000000001"/>
    <x v="10"/>
    <x v="5"/>
  </r>
  <r>
    <s v="Rural+Urban"/>
    <n v="2021"/>
    <s v="June"/>
    <n v="161.30000000000001"/>
    <s v="Miscellaneous"/>
    <n v="157.6"/>
    <x v="11"/>
    <x v="5"/>
  </r>
  <r>
    <s v="Rural"/>
    <n v="2021"/>
    <s v="July"/>
    <n v="163.19999999999999"/>
    <s v="Cereals and products"/>
    <n v="145.1"/>
    <x v="0"/>
    <x v="6"/>
  </r>
  <r>
    <s v="Rural"/>
    <n v="2021"/>
    <s v="July"/>
    <n v="163.19999999999999"/>
    <s v="Meat and fish"/>
    <n v="204.5"/>
    <x v="0"/>
    <x v="6"/>
  </r>
  <r>
    <s v="Rural"/>
    <n v="2021"/>
    <s v="July"/>
    <n v="163.19999999999999"/>
    <s v="Egg"/>
    <n v="180.4"/>
    <x v="0"/>
    <x v="6"/>
  </r>
  <r>
    <s v="Rural"/>
    <n v="2021"/>
    <s v="July"/>
    <n v="163.19999999999999"/>
    <s v="Milk and products"/>
    <n v="157.1"/>
    <x v="0"/>
    <x v="6"/>
  </r>
  <r>
    <s v="Rural"/>
    <n v="2021"/>
    <s v="July"/>
    <n v="163.19999999999999"/>
    <s v="Oils and fats"/>
    <n v="188.7"/>
    <x v="0"/>
    <x v="6"/>
  </r>
  <r>
    <s v="Rural"/>
    <n v="2021"/>
    <s v="July"/>
    <n v="163.19999999999999"/>
    <s v="Fruits"/>
    <n v="157.69999999999999"/>
    <x v="0"/>
    <x v="6"/>
  </r>
  <r>
    <s v="Rural"/>
    <n v="2021"/>
    <s v="July"/>
    <n v="163.19999999999999"/>
    <s v="Vegetables"/>
    <n v="152.80000000000001"/>
    <x v="0"/>
    <x v="6"/>
  </r>
  <r>
    <s v="Rural"/>
    <n v="2021"/>
    <s v="July"/>
    <n v="163.19999999999999"/>
    <s v="Pulses and products"/>
    <n v="163.6"/>
    <x v="0"/>
    <x v="6"/>
  </r>
  <r>
    <s v="Rural"/>
    <n v="2021"/>
    <s v="July"/>
    <n v="163.19999999999999"/>
    <s v="Sugar and Confectionery"/>
    <n v="113.9"/>
    <x v="0"/>
    <x v="6"/>
  </r>
  <r>
    <s v="Rural"/>
    <n v="2021"/>
    <s v="July"/>
    <n v="163.19999999999999"/>
    <s v="Spices"/>
    <n v="169.7"/>
    <x v="0"/>
    <x v="6"/>
  </r>
  <r>
    <s v="Rural"/>
    <n v="2021"/>
    <s v="July"/>
    <n v="163.19999999999999"/>
    <s v="Non-alcoholic beverages"/>
    <n v="166.2"/>
    <x v="0"/>
    <x v="6"/>
  </r>
  <r>
    <s v="Rural"/>
    <n v="2021"/>
    <s v="July"/>
    <n v="163.19999999999999"/>
    <s v="Prepared meals, snacks, sweets etc."/>
    <n v="171"/>
    <x v="0"/>
    <x v="6"/>
  </r>
  <r>
    <s v="Rural"/>
    <n v="2021"/>
    <s v="July"/>
    <n v="163.19999999999999"/>
    <s v="Food and beverages"/>
    <n v="161.69999999999999"/>
    <x v="0"/>
    <x v="6"/>
  </r>
  <r>
    <s v="Rural"/>
    <n v="2021"/>
    <s v="July"/>
    <n v="163.19999999999999"/>
    <s v="Pan, tobacco and intoxicants"/>
    <n v="189.7"/>
    <x v="1"/>
    <x v="6"/>
  </r>
  <r>
    <s v="Rural"/>
    <n v="2021"/>
    <s v="July"/>
    <n v="163.19999999999999"/>
    <s v="Clothing"/>
    <n v="166"/>
    <x v="2"/>
    <x v="6"/>
  </r>
  <r>
    <s v="Rural"/>
    <n v="2021"/>
    <s v="July"/>
    <n v="163.19999999999999"/>
    <s v="Footwear"/>
    <n v="161.1"/>
    <x v="2"/>
    <x v="6"/>
  </r>
  <r>
    <s v="Rural"/>
    <n v="2021"/>
    <s v="July"/>
    <n v="163.19999999999999"/>
    <s v="Clothing and footwear"/>
    <n v="165.3"/>
    <x v="2"/>
    <x v="6"/>
  </r>
  <r>
    <s v="Rural"/>
    <n v="2021"/>
    <s v="July"/>
    <n v="163.19999999999999"/>
    <s v="Housing"/>
    <m/>
    <x v="3"/>
    <x v="6"/>
  </r>
  <r>
    <s v="Rural"/>
    <n v="2021"/>
    <s v="July"/>
    <n v="163.19999999999999"/>
    <s v="Fuel and light"/>
    <n v="162.5"/>
    <x v="4"/>
    <x v="6"/>
  </r>
  <r>
    <s v="Rural"/>
    <n v="2021"/>
    <s v="July"/>
    <n v="163.19999999999999"/>
    <s v="Household goods and services"/>
    <n v="160.30000000000001"/>
    <x v="5"/>
    <x v="6"/>
  </r>
  <r>
    <s v="Rural"/>
    <n v="2021"/>
    <s v="July"/>
    <n v="163.19999999999999"/>
    <s v="Health"/>
    <n v="170.4"/>
    <x v="6"/>
    <x v="6"/>
  </r>
  <r>
    <s v="Rural"/>
    <n v="2021"/>
    <s v="July"/>
    <n v="163.19999999999999"/>
    <s v="Transport and communication"/>
    <n v="157.1"/>
    <x v="7"/>
    <x v="6"/>
  </r>
  <r>
    <s v="Rural"/>
    <n v="2021"/>
    <s v="July"/>
    <n v="163.19999999999999"/>
    <s v="Recreation and amusement"/>
    <n v="160.69999999999999"/>
    <x v="8"/>
    <x v="6"/>
  </r>
  <r>
    <s v="Rural"/>
    <n v="2021"/>
    <s v="July"/>
    <n v="163.19999999999999"/>
    <s v="Education"/>
    <n v="167.2"/>
    <x v="9"/>
    <x v="6"/>
  </r>
  <r>
    <s v="Rural"/>
    <n v="2021"/>
    <s v="July"/>
    <n v="163.19999999999999"/>
    <s v="Personal care and effects"/>
    <n v="160.4"/>
    <x v="10"/>
    <x v="6"/>
  </r>
  <r>
    <s v="Rural"/>
    <n v="2021"/>
    <s v="July"/>
    <n v="163.19999999999999"/>
    <s v="Miscellaneous"/>
    <n v="162.80000000000001"/>
    <x v="11"/>
    <x v="6"/>
  </r>
  <r>
    <s v="Urban"/>
    <n v="2021"/>
    <s v="July"/>
    <n v="161.80000000000001"/>
    <s v="Cereals and products"/>
    <n v="149.1"/>
    <x v="0"/>
    <x v="6"/>
  </r>
  <r>
    <s v="Urban"/>
    <n v="2021"/>
    <s v="July"/>
    <n v="161.80000000000001"/>
    <s v="Meat and fish"/>
    <n v="210.9"/>
    <x v="0"/>
    <x v="6"/>
  </r>
  <r>
    <s v="Urban"/>
    <n v="2021"/>
    <s v="July"/>
    <n v="161.80000000000001"/>
    <s v="Egg"/>
    <n v="185"/>
    <x v="0"/>
    <x v="6"/>
  </r>
  <r>
    <s v="Urban"/>
    <n v="2021"/>
    <s v="July"/>
    <n v="161.80000000000001"/>
    <s v="Milk and products"/>
    <n v="158.19999999999999"/>
    <x v="0"/>
    <x v="6"/>
  </r>
  <r>
    <s v="Urban"/>
    <n v="2021"/>
    <s v="July"/>
    <n v="161.80000000000001"/>
    <s v="Oils and fats"/>
    <n v="170.6"/>
    <x v="0"/>
    <x v="6"/>
  </r>
  <r>
    <s v="Urban"/>
    <n v="2021"/>
    <s v="July"/>
    <n v="161.80000000000001"/>
    <s v="Fruits"/>
    <n v="170.9"/>
    <x v="0"/>
    <x v="6"/>
  </r>
  <r>
    <s v="Urban"/>
    <n v="2021"/>
    <s v="July"/>
    <n v="161.80000000000001"/>
    <s v="Vegetables"/>
    <n v="186.4"/>
    <x v="0"/>
    <x v="6"/>
  </r>
  <r>
    <s v="Urban"/>
    <n v="2021"/>
    <s v="July"/>
    <n v="161.80000000000001"/>
    <s v="Pulses and products"/>
    <n v="164.7"/>
    <x v="0"/>
    <x v="6"/>
  </r>
  <r>
    <s v="Urban"/>
    <n v="2021"/>
    <s v="July"/>
    <n v="161.80000000000001"/>
    <s v="Sugar and Confectionery"/>
    <n v="115.7"/>
    <x v="0"/>
    <x v="6"/>
  </r>
  <r>
    <s v="Urban"/>
    <n v="2021"/>
    <s v="July"/>
    <n v="161.80000000000001"/>
    <s v="Spices"/>
    <n v="165.5"/>
    <x v="0"/>
    <x v="6"/>
  </r>
  <r>
    <s v="Urban"/>
    <n v="2021"/>
    <s v="July"/>
    <n v="161.80000000000001"/>
    <s v="Non-alcoholic beverages"/>
    <n v="153.4"/>
    <x v="0"/>
    <x v="6"/>
  </r>
  <r>
    <s v="Urban"/>
    <n v="2021"/>
    <s v="July"/>
    <n v="161.80000000000001"/>
    <s v="Prepared meals, snacks, sweets etc."/>
    <n v="173.5"/>
    <x v="0"/>
    <x v="6"/>
  </r>
  <r>
    <s v="Urban"/>
    <n v="2021"/>
    <s v="July"/>
    <n v="161.80000000000001"/>
    <s v="Food and beverages"/>
    <n v="167.9"/>
    <x v="0"/>
    <x v="6"/>
  </r>
  <r>
    <s v="Urban"/>
    <n v="2021"/>
    <s v="July"/>
    <n v="161.80000000000001"/>
    <s v="Pan, tobacco and intoxicants"/>
    <n v="195.5"/>
    <x v="1"/>
    <x v="6"/>
  </r>
  <r>
    <s v="Urban"/>
    <n v="2021"/>
    <s v="July"/>
    <n v="161.80000000000001"/>
    <s v="Clothing"/>
    <n v="157.9"/>
    <x v="2"/>
    <x v="6"/>
  </r>
  <r>
    <s v="Urban"/>
    <n v="2021"/>
    <s v="July"/>
    <n v="161.80000000000001"/>
    <s v="Footwear"/>
    <n v="141.9"/>
    <x v="2"/>
    <x v="6"/>
  </r>
  <r>
    <s v="Urban"/>
    <n v="2021"/>
    <s v="July"/>
    <n v="161.80000000000001"/>
    <s v="Clothing and footwear"/>
    <n v="155.5"/>
    <x v="2"/>
    <x v="6"/>
  </r>
  <r>
    <s v="Urban"/>
    <n v="2021"/>
    <s v="July"/>
    <n v="161.80000000000001"/>
    <s v="Housing"/>
    <n v="161.5"/>
    <x v="3"/>
    <x v="6"/>
  </r>
  <r>
    <s v="Urban"/>
    <n v="2021"/>
    <s v="July"/>
    <n v="161.80000000000001"/>
    <s v="Fuel and light"/>
    <n v="157.69999999999999"/>
    <x v="4"/>
    <x v="6"/>
  </r>
  <r>
    <s v="Urban"/>
    <n v="2021"/>
    <s v="July"/>
    <n v="161.80000000000001"/>
    <s v="Household goods and services"/>
    <n v="150.69999999999999"/>
    <x v="5"/>
    <x v="6"/>
  </r>
  <r>
    <s v="Urban"/>
    <n v="2021"/>
    <s v="July"/>
    <n v="161.80000000000001"/>
    <s v="Health"/>
    <n v="161.5"/>
    <x v="6"/>
    <x v="6"/>
  </r>
  <r>
    <s v="Urban"/>
    <n v="2021"/>
    <s v="July"/>
    <n v="161.80000000000001"/>
    <s v="Transport and communication"/>
    <n v="149.5"/>
    <x v="7"/>
    <x v="6"/>
  </r>
  <r>
    <s v="Urban"/>
    <n v="2021"/>
    <s v="July"/>
    <n v="161.80000000000001"/>
    <s v="Recreation and amusement"/>
    <n v="151.19999999999999"/>
    <x v="8"/>
    <x v="6"/>
  </r>
  <r>
    <s v="Urban"/>
    <n v="2021"/>
    <s v="July"/>
    <n v="161.80000000000001"/>
    <s v="Education"/>
    <n v="160.30000000000001"/>
    <x v="9"/>
    <x v="6"/>
  </r>
  <r>
    <s v="Urban"/>
    <n v="2021"/>
    <s v="July"/>
    <n v="161.80000000000001"/>
    <s v="Personal care and effects"/>
    <n v="159.6"/>
    <x v="10"/>
    <x v="6"/>
  </r>
  <r>
    <s v="Urban"/>
    <n v="2021"/>
    <s v="July"/>
    <n v="161.80000000000001"/>
    <s v="Miscellaneous"/>
    <n v="155"/>
    <x v="11"/>
    <x v="6"/>
  </r>
  <r>
    <s v="Rural+Urban"/>
    <n v="2021"/>
    <s v="July"/>
    <n v="162.5"/>
    <s v="Cereals and products"/>
    <n v="146.4"/>
    <x v="0"/>
    <x v="6"/>
  </r>
  <r>
    <s v="Rural+Urban"/>
    <n v="2021"/>
    <s v="July"/>
    <n v="162.5"/>
    <s v="Meat and fish"/>
    <n v="206.8"/>
    <x v="0"/>
    <x v="6"/>
  </r>
  <r>
    <s v="Rural+Urban"/>
    <n v="2021"/>
    <s v="July"/>
    <n v="162.5"/>
    <s v="Egg"/>
    <n v="182.2"/>
    <x v="0"/>
    <x v="6"/>
  </r>
  <r>
    <s v="Rural+Urban"/>
    <n v="2021"/>
    <s v="July"/>
    <n v="162.5"/>
    <s v="Milk and products"/>
    <n v="157.5"/>
    <x v="0"/>
    <x v="6"/>
  </r>
  <r>
    <s v="Rural+Urban"/>
    <n v="2021"/>
    <s v="July"/>
    <n v="162.5"/>
    <s v="Oils and fats"/>
    <n v="182.1"/>
    <x v="0"/>
    <x v="6"/>
  </r>
  <r>
    <s v="Rural+Urban"/>
    <n v="2021"/>
    <s v="July"/>
    <n v="162.5"/>
    <s v="Fruits"/>
    <n v="163.9"/>
    <x v="0"/>
    <x v="6"/>
  </r>
  <r>
    <s v="Rural+Urban"/>
    <n v="2021"/>
    <s v="July"/>
    <n v="162.5"/>
    <s v="Vegetables"/>
    <n v="164.2"/>
    <x v="0"/>
    <x v="6"/>
  </r>
  <r>
    <s v="Rural+Urban"/>
    <n v="2021"/>
    <s v="July"/>
    <n v="162.5"/>
    <s v="Pulses and products"/>
    <n v="164"/>
    <x v="0"/>
    <x v="6"/>
  </r>
  <r>
    <s v="Rural+Urban"/>
    <n v="2021"/>
    <s v="July"/>
    <n v="162.5"/>
    <s v="Sugar and Confectionery"/>
    <n v="114.5"/>
    <x v="0"/>
    <x v="6"/>
  </r>
  <r>
    <s v="Rural+Urban"/>
    <n v="2021"/>
    <s v="July"/>
    <n v="162.5"/>
    <s v="Spices"/>
    <n v="168.3"/>
    <x v="0"/>
    <x v="6"/>
  </r>
  <r>
    <s v="Rural+Urban"/>
    <n v="2021"/>
    <s v="July"/>
    <n v="162.5"/>
    <s v="Non-alcoholic beverages"/>
    <n v="160.9"/>
    <x v="0"/>
    <x v="6"/>
  </r>
  <r>
    <s v="Rural+Urban"/>
    <n v="2021"/>
    <s v="July"/>
    <n v="162.5"/>
    <s v="Prepared meals, snacks, sweets etc."/>
    <n v="172.2"/>
    <x v="0"/>
    <x v="6"/>
  </r>
  <r>
    <s v="Rural+Urban"/>
    <n v="2021"/>
    <s v="July"/>
    <n v="162.5"/>
    <s v="Food and beverages"/>
    <n v="164"/>
    <x v="0"/>
    <x v="6"/>
  </r>
  <r>
    <s v="Rural+Urban"/>
    <n v="2021"/>
    <s v="July"/>
    <n v="162.5"/>
    <s v="Pan, tobacco and intoxicants"/>
    <n v="191.2"/>
    <x v="1"/>
    <x v="6"/>
  </r>
  <r>
    <s v="Rural+Urban"/>
    <n v="2021"/>
    <s v="July"/>
    <n v="162.5"/>
    <s v="Clothing"/>
    <n v="162.80000000000001"/>
    <x v="2"/>
    <x v="6"/>
  </r>
  <r>
    <s v="Rural+Urban"/>
    <n v="2021"/>
    <s v="July"/>
    <n v="162.5"/>
    <s v="Footwear"/>
    <n v="153.1"/>
    <x v="2"/>
    <x v="6"/>
  </r>
  <r>
    <s v="Rural+Urban"/>
    <n v="2021"/>
    <s v="July"/>
    <n v="162.5"/>
    <s v="Clothing and footwear"/>
    <n v="161.4"/>
    <x v="2"/>
    <x v="6"/>
  </r>
  <r>
    <s v="Rural+Urban"/>
    <n v="2021"/>
    <s v="July"/>
    <n v="162.5"/>
    <s v="Housing"/>
    <n v="161.5"/>
    <x v="3"/>
    <x v="6"/>
  </r>
  <r>
    <s v="Rural+Urban"/>
    <n v="2021"/>
    <s v="July"/>
    <n v="162.5"/>
    <s v="Fuel and light"/>
    <n v="160.69999999999999"/>
    <x v="4"/>
    <x v="6"/>
  </r>
  <r>
    <s v="Rural+Urban"/>
    <n v="2021"/>
    <s v="July"/>
    <n v="162.5"/>
    <s v="Household goods and services"/>
    <n v="155.80000000000001"/>
    <x v="5"/>
    <x v="6"/>
  </r>
  <r>
    <s v="Rural+Urban"/>
    <n v="2021"/>
    <s v="July"/>
    <n v="162.5"/>
    <s v="Health"/>
    <n v="167"/>
    <x v="6"/>
    <x v="6"/>
  </r>
  <r>
    <s v="Rural+Urban"/>
    <n v="2021"/>
    <s v="July"/>
    <n v="162.5"/>
    <s v="Transport and communication"/>
    <n v="153.1"/>
    <x v="7"/>
    <x v="6"/>
  </r>
  <r>
    <s v="Rural+Urban"/>
    <n v="2021"/>
    <s v="July"/>
    <n v="162.5"/>
    <s v="Recreation and amusement"/>
    <n v="155.30000000000001"/>
    <x v="8"/>
    <x v="6"/>
  </r>
  <r>
    <s v="Rural+Urban"/>
    <n v="2021"/>
    <s v="July"/>
    <n v="162.5"/>
    <s v="Education"/>
    <n v="163.19999999999999"/>
    <x v="9"/>
    <x v="6"/>
  </r>
  <r>
    <s v="Rural+Urban"/>
    <n v="2021"/>
    <s v="July"/>
    <n v="162.5"/>
    <s v="Personal care and effects"/>
    <n v="160.1"/>
    <x v="10"/>
    <x v="6"/>
  </r>
  <r>
    <s v="Rural+Urban"/>
    <n v="2021"/>
    <s v="July"/>
    <n v="162.5"/>
    <s v="Miscellaneous"/>
    <n v="159"/>
    <x v="11"/>
    <x v="6"/>
  </r>
  <r>
    <s v="Rural"/>
    <n v="2021"/>
    <s v="August"/>
    <n v="163.6"/>
    <s v="Cereals and products"/>
    <n v="144.9"/>
    <x v="0"/>
    <x v="7"/>
  </r>
  <r>
    <s v="Rural"/>
    <n v="2021"/>
    <s v="August"/>
    <n v="163.6"/>
    <s v="Meat and fish"/>
    <n v="202.3"/>
    <x v="0"/>
    <x v="7"/>
  </r>
  <r>
    <s v="Rural"/>
    <n v="2021"/>
    <s v="August"/>
    <n v="163.6"/>
    <s v="Egg"/>
    <n v="176.5"/>
    <x v="0"/>
    <x v="7"/>
  </r>
  <r>
    <s v="Rural"/>
    <n v="2021"/>
    <s v="August"/>
    <n v="163.6"/>
    <s v="Milk and products"/>
    <n v="157.5"/>
    <x v="0"/>
    <x v="7"/>
  </r>
  <r>
    <s v="Rural"/>
    <n v="2021"/>
    <s v="August"/>
    <n v="163.6"/>
    <s v="Oils and fats"/>
    <n v="190.9"/>
    <x v="0"/>
    <x v="7"/>
  </r>
  <r>
    <s v="Rural"/>
    <n v="2021"/>
    <s v="August"/>
    <n v="163.6"/>
    <s v="Fruits"/>
    <n v="155.69999999999999"/>
    <x v="0"/>
    <x v="7"/>
  </r>
  <r>
    <s v="Rural"/>
    <n v="2021"/>
    <s v="August"/>
    <n v="163.6"/>
    <s v="Vegetables"/>
    <n v="153.9"/>
    <x v="0"/>
    <x v="7"/>
  </r>
  <r>
    <s v="Rural"/>
    <n v="2021"/>
    <s v="August"/>
    <n v="163.6"/>
    <s v="Pulses and products"/>
    <n v="162.80000000000001"/>
    <x v="0"/>
    <x v="7"/>
  </r>
  <r>
    <s v="Rural"/>
    <n v="2021"/>
    <s v="August"/>
    <n v="163.6"/>
    <s v="Sugar and Confectionery"/>
    <n v="115.2"/>
    <x v="0"/>
    <x v="7"/>
  </r>
  <r>
    <s v="Rural"/>
    <n v="2021"/>
    <s v="August"/>
    <n v="163.6"/>
    <s v="Spices"/>
    <n v="169.8"/>
    <x v="0"/>
    <x v="7"/>
  </r>
  <r>
    <s v="Rural"/>
    <n v="2021"/>
    <s v="August"/>
    <n v="163.6"/>
    <s v="Non-alcoholic beverages"/>
    <n v="167.6"/>
    <x v="0"/>
    <x v="7"/>
  </r>
  <r>
    <s v="Rural"/>
    <n v="2021"/>
    <s v="August"/>
    <n v="163.6"/>
    <s v="Prepared meals, snacks, sweets etc."/>
    <n v="171.9"/>
    <x v="0"/>
    <x v="7"/>
  </r>
  <r>
    <s v="Rural"/>
    <n v="2021"/>
    <s v="August"/>
    <n v="163.6"/>
    <s v="Food and beverages"/>
    <n v="161.80000000000001"/>
    <x v="0"/>
    <x v="7"/>
  </r>
  <r>
    <s v="Rural"/>
    <n v="2021"/>
    <s v="August"/>
    <n v="163.6"/>
    <s v="Pan, tobacco and intoxicants"/>
    <n v="190.2"/>
    <x v="1"/>
    <x v="7"/>
  </r>
  <r>
    <s v="Rural"/>
    <n v="2021"/>
    <s v="August"/>
    <n v="163.6"/>
    <s v="Clothing"/>
    <n v="167"/>
    <x v="2"/>
    <x v="7"/>
  </r>
  <r>
    <s v="Rural"/>
    <n v="2021"/>
    <s v="August"/>
    <n v="163.6"/>
    <s v="Footwear"/>
    <n v="162.6"/>
    <x v="2"/>
    <x v="7"/>
  </r>
  <r>
    <s v="Rural"/>
    <n v="2021"/>
    <s v="August"/>
    <n v="163.6"/>
    <s v="Clothing and footwear"/>
    <n v="166.3"/>
    <x v="2"/>
    <x v="7"/>
  </r>
  <r>
    <s v="Rural"/>
    <n v="2021"/>
    <s v="August"/>
    <n v="163.6"/>
    <s v="Housing"/>
    <m/>
    <x v="3"/>
    <x v="7"/>
  </r>
  <r>
    <s v="Rural"/>
    <n v="2021"/>
    <s v="August"/>
    <n v="163.6"/>
    <s v="Fuel and light"/>
    <n v="163.1"/>
    <x v="4"/>
    <x v="7"/>
  </r>
  <r>
    <s v="Rural"/>
    <n v="2021"/>
    <s v="August"/>
    <n v="163.6"/>
    <s v="Household goods and services"/>
    <n v="160.9"/>
    <x v="5"/>
    <x v="7"/>
  </r>
  <r>
    <s v="Rural"/>
    <n v="2021"/>
    <s v="August"/>
    <n v="163.6"/>
    <s v="Health"/>
    <n v="171.1"/>
    <x v="6"/>
    <x v="7"/>
  </r>
  <r>
    <s v="Rural"/>
    <n v="2021"/>
    <s v="August"/>
    <n v="163.6"/>
    <s v="Transport and communication"/>
    <n v="157.69999999999999"/>
    <x v="7"/>
    <x v="7"/>
  </r>
  <r>
    <s v="Rural"/>
    <n v="2021"/>
    <s v="August"/>
    <n v="163.6"/>
    <s v="Recreation and amusement"/>
    <n v="161.1"/>
    <x v="8"/>
    <x v="7"/>
  </r>
  <r>
    <s v="Rural"/>
    <n v="2021"/>
    <s v="August"/>
    <n v="163.6"/>
    <s v="Education"/>
    <n v="167.5"/>
    <x v="9"/>
    <x v="7"/>
  </r>
  <r>
    <s v="Rural"/>
    <n v="2021"/>
    <s v="August"/>
    <n v="163.6"/>
    <s v="Personal care and effects"/>
    <n v="160.30000000000001"/>
    <x v="10"/>
    <x v="7"/>
  </r>
  <r>
    <s v="Rural"/>
    <n v="2021"/>
    <s v="August"/>
    <n v="163.6"/>
    <s v="Miscellaneous"/>
    <n v="163.30000000000001"/>
    <x v="11"/>
    <x v="7"/>
  </r>
  <r>
    <s v="Urban"/>
    <n v="2021"/>
    <s v="August"/>
    <n v="162.30000000000001"/>
    <s v="Cereals and products"/>
    <n v="149.30000000000001"/>
    <x v="0"/>
    <x v="7"/>
  </r>
  <r>
    <s v="Urban"/>
    <n v="2021"/>
    <s v="August"/>
    <n v="162.30000000000001"/>
    <s v="Meat and fish"/>
    <n v="207.4"/>
    <x v="0"/>
    <x v="7"/>
  </r>
  <r>
    <s v="Urban"/>
    <n v="2021"/>
    <s v="August"/>
    <n v="162.30000000000001"/>
    <s v="Egg"/>
    <n v="174.1"/>
    <x v="0"/>
    <x v="7"/>
  </r>
  <r>
    <s v="Urban"/>
    <n v="2021"/>
    <s v="August"/>
    <n v="162.30000000000001"/>
    <s v="Milk and products"/>
    <n v="159.19999999999999"/>
    <x v="0"/>
    <x v="7"/>
  </r>
  <r>
    <s v="Urban"/>
    <n v="2021"/>
    <s v="August"/>
    <n v="162.30000000000001"/>
    <s v="Oils and fats"/>
    <n v="175"/>
    <x v="0"/>
    <x v="7"/>
  </r>
  <r>
    <s v="Urban"/>
    <n v="2021"/>
    <s v="August"/>
    <n v="162.30000000000001"/>
    <s v="Fruits"/>
    <n v="161.30000000000001"/>
    <x v="0"/>
    <x v="7"/>
  </r>
  <r>
    <s v="Urban"/>
    <n v="2021"/>
    <s v="August"/>
    <n v="162.30000000000001"/>
    <s v="Vegetables"/>
    <n v="183.3"/>
    <x v="0"/>
    <x v="7"/>
  </r>
  <r>
    <s v="Urban"/>
    <n v="2021"/>
    <s v="August"/>
    <n v="162.30000000000001"/>
    <s v="Pulses and products"/>
    <n v="164.5"/>
    <x v="0"/>
    <x v="7"/>
  </r>
  <r>
    <s v="Urban"/>
    <n v="2021"/>
    <s v="August"/>
    <n v="162.30000000000001"/>
    <s v="Sugar and Confectionery"/>
    <n v="120.4"/>
    <x v="0"/>
    <x v="7"/>
  </r>
  <r>
    <s v="Urban"/>
    <n v="2021"/>
    <s v="August"/>
    <n v="162.30000000000001"/>
    <s v="Spices"/>
    <n v="166.2"/>
    <x v="0"/>
    <x v="7"/>
  </r>
  <r>
    <s v="Urban"/>
    <n v="2021"/>
    <s v="August"/>
    <n v="162.30000000000001"/>
    <s v="Non-alcoholic beverages"/>
    <n v="154.80000000000001"/>
    <x v="0"/>
    <x v="7"/>
  </r>
  <r>
    <s v="Urban"/>
    <n v="2021"/>
    <s v="August"/>
    <n v="162.30000000000001"/>
    <s v="Prepared meals, snacks, sweets etc."/>
    <n v="175.1"/>
    <x v="0"/>
    <x v="7"/>
  </r>
  <r>
    <s v="Urban"/>
    <n v="2021"/>
    <s v="August"/>
    <n v="162.30000000000001"/>
    <s v="Food and beverages"/>
    <n v="167.3"/>
    <x v="0"/>
    <x v="7"/>
  </r>
  <r>
    <s v="Urban"/>
    <n v="2021"/>
    <s v="August"/>
    <n v="162.30000000000001"/>
    <s v="Pan, tobacco and intoxicants"/>
    <n v="196.5"/>
    <x v="1"/>
    <x v="7"/>
  </r>
  <r>
    <s v="Urban"/>
    <n v="2021"/>
    <s v="August"/>
    <n v="162.30000000000001"/>
    <s v="Clothing"/>
    <n v="159.80000000000001"/>
    <x v="2"/>
    <x v="7"/>
  </r>
  <r>
    <s v="Urban"/>
    <n v="2021"/>
    <s v="August"/>
    <n v="162.30000000000001"/>
    <s v="Footwear"/>
    <n v="143.6"/>
    <x v="2"/>
    <x v="7"/>
  </r>
  <r>
    <s v="Urban"/>
    <n v="2021"/>
    <s v="August"/>
    <n v="162.30000000000001"/>
    <s v="Clothing and footwear"/>
    <n v="157.30000000000001"/>
    <x v="2"/>
    <x v="7"/>
  </r>
  <r>
    <s v="Urban"/>
    <n v="2021"/>
    <s v="August"/>
    <n v="162.30000000000001"/>
    <s v="Housing"/>
    <n v="162.1"/>
    <x v="3"/>
    <x v="7"/>
  </r>
  <r>
    <s v="Urban"/>
    <n v="2021"/>
    <s v="August"/>
    <n v="162.30000000000001"/>
    <s v="Fuel and light"/>
    <n v="160.69999999999999"/>
    <x v="4"/>
    <x v="7"/>
  </r>
  <r>
    <s v="Urban"/>
    <n v="2021"/>
    <s v="August"/>
    <n v="162.30000000000001"/>
    <s v="Household goods and services"/>
    <n v="153.19999999999999"/>
    <x v="5"/>
    <x v="7"/>
  </r>
  <r>
    <s v="Urban"/>
    <n v="2021"/>
    <s v="August"/>
    <n v="162.30000000000001"/>
    <s v="Health"/>
    <n v="162.80000000000001"/>
    <x v="6"/>
    <x v="7"/>
  </r>
  <r>
    <s v="Urban"/>
    <n v="2021"/>
    <s v="August"/>
    <n v="162.30000000000001"/>
    <s v="Transport and communication"/>
    <n v="150.4"/>
    <x v="7"/>
    <x v="7"/>
  </r>
  <r>
    <s v="Urban"/>
    <n v="2021"/>
    <s v="August"/>
    <n v="162.30000000000001"/>
    <s v="Recreation and amusement"/>
    <n v="153.69999999999999"/>
    <x v="8"/>
    <x v="7"/>
  </r>
  <r>
    <s v="Urban"/>
    <n v="2021"/>
    <s v="August"/>
    <n v="162.30000000000001"/>
    <s v="Education"/>
    <n v="160.4"/>
    <x v="9"/>
    <x v="7"/>
  </r>
  <r>
    <s v="Urban"/>
    <n v="2021"/>
    <s v="August"/>
    <n v="162.30000000000001"/>
    <s v="Personal care and effects"/>
    <n v="159.6"/>
    <x v="10"/>
    <x v="7"/>
  </r>
  <r>
    <s v="Urban"/>
    <n v="2021"/>
    <s v="August"/>
    <n v="162.30000000000001"/>
    <s v="Miscellaneous"/>
    <n v="156"/>
    <x v="11"/>
    <x v="7"/>
  </r>
  <r>
    <s v="Rural+Urban"/>
    <n v="2021"/>
    <s v="August"/>
    <n v="163.19999999999999"/>
    <s v="Cereals and products"/>
    <n v="146.6"/>
    <x v="0"/>
    <x v="7"/>
  </r>
  <r>
    <s v="Rural+Urban"/>
    <n v="2021"/>
    <s v="August"/>
    <n v="163.19999999999999"/>
    <s v="Meat and fish"/>
    <n v="204"/>
    <x v="0"/>
    <x v="7"/>
  </r>
  <r>
    <s v="Rural+Urban"/>
    <n v="2021"/>
    <s v="August"/>
    <n v="163.19999999999999"/>
    <s v="Egg"/>
    <n v="172.8"/>
    <x v="0"/>
    <x v="7"/>
  </r>
  <r>
    <s v="Rural+Urban"/>
    <n v="2021"/>
    <s v="August"/>
    <n v="163.19999999999999"/>
    <s v="Milk and products"/>
    <n v="158.4"/>
    <x v="0"/>
    <x v="7"/>
  </r>
  <r>
    <s v="Rural+Urban"/>
    <n v="2021"/>
    <s v="August"/>
    <n v="163.19999999999999"/>
    <s v="Oils and fats"/>
    <n v="188"/>
    <x v="0"/>
    <x v="7"/>
  </r>
  <r>
    <s v="Rural+Urban"/>
    <n v="2021"/>
    <s v="August"/>
    <n v="163.19999999999999"/>
    <s v="Fruits"/>
    <n v="156.80000000000001"/>
    <x v="0"/>
    <x v="7"/>
  </r>
  <r>
    <s v="Rural+Urban"/>
    <n v="2021"/>
    <s v="August"/>
    <n v="163.19999999999999"/>
    <s v="Vegetables"/>
    <n v="162.19999999999999"/>
    <x v="0"/>
    <x v="7"/>
  </r>
  <r>
    <s v="Rural+Urban"/>
    <n v="2021"/>
    <s v="August"/>
    <n v="163.19999999999999"/>
    <s v="Pulses and products"/>
    <n v="164.1"/>
    <x v="0"/>
    <x v="7"/>
  </r>
  <r>
    <s v="Rural+Urban"/>
    <n v="2021"/>
    <s v="August"/>
    <n v="163.19999999999999"/>
    <s v="Sugar and Confectionery"/>
    <n v="119.7"/>
    <x v="0"/>
    <x v="7"/>
  </r>
  <r>
    <s v="Rural+Urban"/>
    <n v="2021"/>
    <s v="August"/>
    <n v="163.19999999999999"/>
    <s v="Spices"/>
    <n v="168.8"/>
    <x v="0"/>
    <x v="7"/>
  </r>
  <r>
    <s v="Rural+Urban"/>
    <n v="2021"/>
    <s v="August"/>
    <n v="163.19999999999999"/>
    <s v="Non-alcoholic beverages"/>
    <n v="162.69999999999999"/>
    <x v="0"/>
    <x v="7"/>
  </r>
  <r>
    <s v="Rural+Urban"/>
    <n v="2021"/>
    <s v="August"/>
    <n v="163.19999999999999"/>
    <s v="Prepared meals, snacks, sweets etc."/>
    <n v="173.9"/>
    <x v="0"/>
    <x v="7"/>
  </r>
  <r>
    <s v="Rural+Urban"/>
    <n v="2021"/>
    <s v="August"/>
    <n v="163.19999999999999"/>
    <s v="Food and beverages"/>
    <n v="164"/>
    <x v="0"/>
    <x v="7"/>
  </r>
  <r>
    <s v="Rural+Urban"/>
    <n v="2021"/>
    <s v="August"/>
    <n v="163.19999999999999"/>
    <s v="Pan, tobacco and intoxicants"/>
    <n v="192.1"/>
    <x v="1"/>
    <x v="7"/>
  </r>
  <r>
    <s v="Rural+Urban"/>
    <n v="2021"/>
    <s v="August"/>
    <n v="163.19999999999999"/>
    <s v="Clothing"/>
    <n v="164.5"/>
    <x v="2"/>
    <x v="7"/>
  </r>
  <r>
    <s v="Rural+Urban"/>
    <n v="2021"/>
    <s v="August"/>
    <n v="163.19999999999999"/>
    <s v="Footwear"/>
    <n v="155.30000000000001"/>
    <x v="2"/>
    <x v="7"/>
  </r>
  <r>
    <s v="Rural+Urban"/>
    <n v="2021"/>
    <s v="August"/>
    <n v="163.19999999999999"/>
    <s v="Clothing and footwear"/>
    <n v="163.19999999999999"/>
    <x v="2"/>
    <x v="7"/>
  </r>
  <r>
    <s v="Rural+Urban"/>
    <n v="2021"/>
    <s v="August"/>
    <n v="163.19999999999999"/>
    <s v="Housing"/>
    <n v="162.1"/>
    <x v="3"/>
    <x v="7"/>
  </r>
  <r>
    <s v="Rural+Urban"/>
    <n v="2021"/>
    <s v="August"/>
    <n v="163.19999999999999"/>
    <s v="Fuel and light"/>
    <n v="162.6"/>
    <x v="4"/>
    <x v="7"/>
  </r>
  <r>
    <s v="Rural+Urban"/>
    <n v="2021"/>
    <s v="August"/>
    <n v="163.19999999999999"/>
    <s v="Household goods and services"/>
    <n v="157.5"/>
    <x v="5"/>
    <x v="7"/>
  </r>
  <r>
    <s v="Rural+Urban"/>
    <n v="2021"/>
    <s v="August"/>
    <n v="163.19999999999999"/>
    <s v="Health"/>
    <n v="168.4"/>
    <x v="6"/>
    <x v="7"/>
  </r>
  <r>
    <s v="Rural+Urban"/>
    <n v="2021"/>
    <s v="August"/>
    <n v="163.19999999999999"/>
    <s v="Transport and communication"/>
    <n v="154"/>
    <x v="7"/>
    <x v="7"/>
  </r>
  <r>
    <s v="Rural+Urban"/>
    <n v="2021"/>
    <s v="August"/>
    <n v="163.19999999999999"/>
    <s v="Recreation and amusement"/>
    <n v="157.6"/>
    <x v="8"/>
    <x v="7"/>
  </r>
  <r>
    <s v="Rural+Urban"/>
    <n v="2021"/>
    <s v="August"/>
    <n v="163.19999999999999"/>
    <s v="Education"/>
    <n v="163.80000000000001"/>
    <x v="9"/>
    <x v="7"/>
  </r>
  <r>
    <s v="Rural+Urban"/>
    <n v="2021"/>
    <s v="August"/>
    <n v="163.19999999999999"/>
    <s v="Personal care and effects"/>
    <n v="160"/>
    <x v="10"/>
    <x v="7"/>
  </r>
  <r>
    <s v="Rural+Urban"/>
    <n v="2021"/>
    <s v="August"/>
    <n v="163.19999999999999"/>
    <s v="Miscellaneous"/>
    <n v="160"/>
    <x v="11"/>
    <x v="7"/>
  </r>
  <r>
    <s v="Rural"/>
    <n v="2021"/>
    <s v="September"/>
    <n v="164"/>
    <s v="Cereals and products"/>
    <n v="145.4"/>
    <x v="0"/>
    <x v="8"/>
  </r>
  <r>
    <s v="Rural"/>
    <n v="2021"/>
    <s v="September"/>
    <n v="164"/>
    <s v="Meat and fish"/>
    <n v="202.1"/>
    <x v="0"/>
    <x v="8"/>
  </r>
  <r>
    <s v="Rural"/>
    <n v="2021"/>
    <s v="September"/>
    <n v="164"/>
    <s v="Egg"/>
    <n v="172"/>
    <x v="0"/>
    <x v="8"/>
  </r>
  <r>
    <s v="Rural"/>
    <n v="2021"/>
    <s v="September"/>
    <n v="164"/>
    <s v="Milk and products"/>
    <n v="158"/>
    <x v="0"/>
    <x v="8"/>
  </r>
  <r>
    <s v="Rural"/>
    <n v="2021"/>
    <s v="September"/>
    <n v="164"/>
    <s v="Oils and fats"/>
    <n v="195.5"/>
    <x v="0"/>
    <x v="8"/>
  </r>
  <r>
    <s v="Rural"/>
    <n v="2021"/>
    <s v="September"/>
    <n v="164"/>
    <s v="Fruits"/>
    <n v="152.69999999999999"/>
    <x v="0"/>
    <x v="8"/>
  </r>
  <r>
    <s v="Rural"/>
    <n v="2021"/>
    <s v="September"/>
    <n v="164"/>
    <s v="Vegetables"/>
    <n v="151.4"/>
    <x v="0"/>
    <x v="8"/>
  </r>
  <r>
    <s v="Rural"/>
    <n v="2021"/>
    <s v="September"/>
    <n v="164"/>
    <s v="Pulses and products"/>
    <n v="163.9"/>
    <x v="0"/>
    <x v="8"/>
  </r>
  <r>
    <s v="Rural"/>
    <n v="2021"/>
    <s v="September"/>
    <n v="164"/>
    <s v="Sugar and Confectionery"/>
    <n v="119.3"/>
    <x v="0"/>
    <x v="8"/>
  </r>
  <r>
    <s v="Rural"/>
    <n v="2021"/>
    <s v="September"/>
    <n v="164"/>
    <s v="Spices"/>
    <n v="170.1"/>
    <x v="0"/>
    <x v="8"/>
  </r>
  <r>
    <s v="Rural"/>
    <n v="2021"/>
    <s v="September"/>
    <n v="164"/>
    <s v="Non-alcoholic beverages"/>
    <n v="168.3"/>
    <x v="0"/>
    <x v="8"/>
  </r>
  <r>
    <s v="Rural"/>
    <n v="2021"/>
    <s v="September"/>
    <n v="164"/>
    <s v="Prepared meals, snacks, sweets etc."/>
    <n v="172.8"/>
    <x v="0"/>
    <x v="8"/>
  </r>
  <r>
    <s v="Rural"/>
    <n v="2021"/>
    <s v="September"/>
    <n v="164"/>
    <s v="Food and beverages"/>
    <n v="162.1"/>
    <x v="0"/>
    <x v="8"/>
  </r>
  <r>
    <s v="Rural"/>
    <n v="2021"/>
    <s v="September"/>
    <n v="164"/>
    <s v="Pan, tobacco and intoxicants"/>
    <n v="190.5"/>
    <x v="1"/>
    <x v="8"/>
  </r>
  <r>
    <s v="Rural"/>
    <n v="2021"/>
    <s v="September"/>
    <n v="164"/>
    <s v="Clothing"/>
    <n v="167.7"/>
    <x v="2"/>
    <x v="8"/>
  </r>
  <r>
    <s v="Rural"/>
    <n v="2021"/>
    <s v="September"/>
    <n v="164"/>
    <s v="Footwear"/>
    <n v="163.6"/>
    <x v="2"/>
    <x v="8"/>
  </r>
  <r>
    <s v="Rural"/>
    <n v="2021"/>
    <s v="September"/>
    <n v="164"/>
    <s v="Clothing and footwear"/>
    <n v="167.1"/>
    <x v="2"/>
    <x v="8"/>
  </r>
  <r>
    <s v="Rural"/>
    <n v="2021"/>
    <s v="September"/>
    <n v="164"/>
    <s v="Housing"/>
    <m/>
    <x v="3"/>
    <x v="8"/>
  </r>
  <r>
    <s v="Rural"/>
    <n v="2021"/>
    <s v="September"/>
    <n v="164"/>
    <s v="Fuel and light"/>
    <n v="163.69999999999999"/>
    <x v="4"/>
    <x v="8"/>
  </r>
  <r>
    <s v="Rural"/>
    <n v="2021"/>
    <s v="September"/>
    <n v="164"/>
    <s v="Household goods and services"/>
    <n v="161.30000000000001"/>
    <x v="5"/>
    <x v="8"/>
  </r>
  <r>
    <s v="Rural"/>
    <n v="2021"/>
    <s v="September"/>
    <n v="164"/>
    <s v="Health"/>
    <n v="171.9"/>
    <x v="6"/>
    <x v="8"/>
  </r>
  <r>
    <s v="Rural"/>
    <n v="2021"/>
    <s v="September"/>
    <n v="164"/>
    <s v="Transport and communication"/>
    <n v="157.80000000000001"/>
    <x v="7"/>
    <x v="8"/>
  </r>
  <r>
    <s v="Rural"/>
    <n v="2021"/>
    <s v="September"/>
    <n v="164"/>
    <s v="Recreation and amusement"/>
    <n v="162.69999999999999"/>
    <x v="8"/>
    <x v="8"/>
  </r>
  <r>
    <s v="Rural"/>
    <n v="2021"/>
    <s v="September"/>
    <n v="164"/>
    <s v="Education"/>
    <n v="168.5"/>
    <x v="9"/>
    <x v="8"/>
  </r>
  <r>
    <s v="Rural"/>
    <n v="2021"/>
    <s v="September"/>
    <n v="164"/>
    <s v="Personal care and effects"/>
    <n v="160.19999999999999"/>
    <x v="10"/>
    <x v="8"/>
  </r>
  <r>
    <s v="Rural"/>
    <n v="2021"/>
    <s v="September"/>
    <n v="164"/>
    <s v="Miscellaneous"/>
    <n v="163.80000000000001"/>
    <x v="11"/>
    <x v="8"/>
  </r>
  <r>
    <s v="Urban"/>
    <n v="2021"/>
    <s v="September"/>
    <n v="162.30000000000001"/>
    <s v="Cereals and products"/>
    <n v="149.30000000000001"/>
    <x v="0"/>
    <x v="8"/>
  </r>
  <r>
    <s v="Urban"/>
    <n v="2021"/>
    <s v="September"/>
    <n v="162.30000000000001"/>
    <s v="Meat and fish"/>
    <n v="207.4"/>
    <x v="0"/>
    <x v="8"/>
  </r>
  <r>
    <s v="Urban"/>
    <n v="2021"/>
    <s v="September"/>
    <n v="162.30000000000001"/>
    <s v="Egg"/>
    <n v="174.1"/>
    <x v="0"/>
    <x v="8"/>
  </r>
  <r>
    <s v="Urban"/>
    <n v="2021"/>
    <s v="September"/>
    <n v="162.30000000000001"/>
    <s v="Milk and products"/>
    <n v="159.1"/>
    <x v="0"/>
    <x v="8"/>
  </r>
  <r>
    <s v="Urban"/>
    <n v="2021"/>
    <s v="September"/>
    <n v="162.30000000000001"/>
    <s v="Oils and fats"/>
    <n v="175"/>
    <x v="0"/>
    <x v="8"/>
  </r>
  <r>
    <s v="Urban"/>
    <n v="2021"/>
    <s v="September"/>
    <n v="162.30000000000001"/>
    <s v="Fruits"/>
    <n v="161.19999999999999"/>
    <x v="0"/>
    <x v="8"/>
  </r>
  <r>
    <s v="Urban"/>
    <n v="2021"/>
    <s v="September"/>
    <n v="162.30000000000001"/>
    <s v="Vegetables"/>
    <n v="183.5"/>
    <x v="0"/>
    <x v="8"/>
  </r>
  <r>
    <s v="Urban"/>
    <n v="2021"/>
    <s v="September"/>
    <n v="162.30000000000001"/>
    <s v="Pulses and products"/>
    <n v="164.5"/>
    <x v="0"/>
    <x v="8"/>
  </r>
  <r>
    <s v="Urban"/>
    <n v="2021"/>
    <s v="September"/>
    <n v="162.30000000000001"/>
    <s v="Sugar and Confectionery"/>
    <n v="120.4"/>
    <x v="0"/>
    <x v="8"/>
  </r>
  <r>
    <s v="Urban"/>
    <n v="2021"/>
    <s v="September"/>
    <n v="162.30000000000001"/>
    <s v="Spices"/>
    <n v="166.2"/>
    <x v="0"/>
    <x v="8"/>
  </r>
  <r>
    <s v="Urban"/>
    <n v="2021"/>
    <s v="September"/>
    <n v="162.30000000000001"/>
    <s v="Non-alcoholic beverages"/>
    <n v="154.80000000000001"/>
    <x v="0"/>
    <x v="8"/>
  </r>
  <r>
    <s v="Urban"/>
    <n v="2021"/>
    <s v="September"/>
    <n v="162.30000000000001"/>
    <s v="Prepared meals, snacks, sweets etc."/>
    <n v="175.1"/>
    <x v="0"/>
    <x v="8"/>
  </r>
  <r>
    <s v="Urban"/>
    <n v="2021"/>
    <s v="September"/>
    <n v="162.30000000000001"/>
    <s v="Food and beverages"/>
    <n v="167.3"/>
    <x v="0"/>
    <x v="8"/>
  </r>
  <r>
    <s v="Urban"/>
    <n v="2021"/>
    <s v="September"/>
    <n v="162.30000000000001"/>
    <s v="Pan, tobacco and intoxicants"/>
    <n v="196.5"/>
    <x v="1"/>
    <x v="8"/>
  </r>
  <r>
    <s v="Urban"/>
    <n v="2021"/>
    <s v="September"/>
    <n v="162.30000000000001"/>
    <s v="Clothing"/>
    <n v="159.80000000000001"/>
    <x v="2"/>
    <x v="8"/>
  </r>
  <r>
    <s v="Urban"/>
    <n v="2021"/>
    <s v="September"/>
    <n v="162.30000000000001"/>
    <s v="Footwear"/>
    <n v="143.6"/>
    <x v="2"/>
    <x v="8"/>
  </r>
  <r>
    <s v="Urban"/>
    <n v="2021"/>
    <s v="September"/>
    <n v="162.30000000000001"/>
    <s v="Clothing and footwear"/>
    <n v="157.4"/>
    <x v="2"/>
    <x v="8"/>
  </r>
  <r>
    <s v="Urban"/>
    <n v="2021"/>
    <s v="September"/>
    <n v="162.30000000000001"/>
    <s v="Housing"/>
    <n v="162.1"/>
    <x v="3"/>
    <x v="8"/>
  </r>
  <r>
    <s v="Urban"/>
    <n v="2021"/>
    <s v="September"/>
    <n v="162.30000000000001"/>
    <s v="Fuel and light"/>
    <n v="160.80000000000001"/>
    <x v="4"/>
    <x v="8"/>
  </r>
  <r>
    <s v="Urban"/>
    <n v="2021"/>
    <s v="September"/>
    <n v="162.30000000000001"/>
    <s v="Household goods and services"/>
    <n v="153.30000000000001"/>
    <x v="5"/>
    <x v="8"/>
  </r>
  <r>
    <s v="Urban"/>
    <n v="2021"/>
    <s v="September"/>
    <n v="162.30000000000001"/>
    <s v="Health"/>
    <n v="162.80000000000001"/>
    <x v="6"/>
    <x v="8"/>
  </r>
  <r>
    <s v="Urban"/>
    <n v="2021"/>
    <s v="September"/>
    <n v="162.30000000000001"/>
    <s v="Transport and communication"/>
    <n v="150.5"/>
    <x v="7"/>
    <x v="8"/>
  </r>
  <r>
    <s v="Urban"/>
    <n v="2021"/>
    <s v="September"/>
    <n v="162.30000000000001"/>
    <s v="Recreation and amusement"/>
    <n v="153.9"/>
    <x v="8"/>
    <x v="8"/>
  </r>
  <r>
    <s v="Urban"/>
    <n v="2021"/>
    <s v="September"/>
    <n v="162.30000000000001"/>
    <s v="Education"/>
    <n v="160.30000000000001"/>
    <x v="9"/>
    <x v="8"/>
  </r>
  <r>
    <s v="Urban"/>
    <n v="2021"/>
    <s v="September"/>
    <n v="162.30000000000001"/>
    <s v="Personal care and effects"/>
    <n v="159.6"/>
    <x v="10"/>
    <x v="8"/>
  </r>
  <r>
    <s v="Urban"/>
    <n v="2021"/>
    <s v="September"/>
    <n v="162.30000000000001"/>
    <s v="Miscellaneous"/>
    <n v="156"/>
    <x v="11"/>
    <x v="8"/>
  </r>
  <r>
    <s v="Rural+Urban"/>
    <n v="2021"/>
    <s v="September"/>
    <n v="163.19999999999999"/>
    <s v="Cereals and products"/>
    <n v="146.6"/>
    <x v="0"/>
    <x v="8"/>
  </r>
  <r>
    <s v="Rural+Urban"/>
    <n v="2021"/>
    <s v="September"/>
    <n v="163.19999999999999"/>
    <s v="Meat and fish"/>
    <n v="204"/>
    <x v="0"/>
    <x v="8"/>
  </r>
  <r>
    <s v="Rural+Urban"/>
    <n v="2021"/>
    <s v="September"/>
    <n v="163.19999999999999"/>
    <s v="Egg"/>
    <n v="172.8"/>
    <x v="0"/>
    <x v="8"/>
  </r>
  <r>
    <s v="Rural+Urban"/>
    <n v="2021"/>
    <s v="September"/>
    <n v="163.19999999999999"/>
    <s v="Milk and products"/>
    <n v="158.4"/>
    <x v="0"/>
    <x v="8"/>
  </r>
  <r>
    <s v="Rural+Urban"/>
    <n v="2021"/>
    <s v="September"/>
    <n v="163.19999999999999"/>
    <s v="Oils and fats"/>
    <n v="188"/>
    <x v="0"/>
    <x v="8"/>
  </r>
  <r>
    <s v="Rural+Urban"/>
    <n v="2021"/>
    <s v="September"/>
    <n v="163.19999999999999"/>
    <s v="Fruits"/>
    <n v="156.69999999999999"/>
    <x v="0"/>
    <x v="8"/>
  </r>
  <r>
    <s v="Rural+Urban"/>
    <n v="2021"/>
    <s v="September"/>
    <n v="163.19999999999999"/>
    <s v="Vegetables"/>
    <n v="162.30000000000001"/>
    <x v="0"/>
    <x v="8"/>
  </r>
  <r>
    <s v="Rural+Urban"/>
    <n v="2021"/>
    <s v="September"/>
    <n v="163.19999999999999"/>
    <s v="Pulses and products"/>
    <n v="164.1"/>
    <x v="0"/>
    <x v="8"/>
  </r>
  <r>
    <s v="Rural+Urban"/>
    <n v="2021"/>
    <s v="September"/>
    <n v="163.19999999999999"/>
    <s v="Sugar and Confectionery"/>
    <n v="119.7"/>
    <x v="0"/>
    <x v="8"/>
  </r>
  <r>
    <s v="Rural+Urban"/>
    <n v="2021"/>
    <s v="September"/>
    <n v="163.19999999999999"/>
    <s v="Spices"/>
    <n v="168.8"/>
    <x v="0"/>
    <x v="8"/>
  </r>
  <r>
    <s v="Rural+Urban"/>
    <n v="2021"/>
    <s v="September"/>
    <n v="163.19999999999999"/>
    <s v="Non-alcoholic beverages"/>
    <n v="162.69999999999999"/>
    <x v="0"/>
    <x v="8"/>
  </r>
  <r>
    <s v="Rural+Urban"/>
    <n v="2021"/>
    <s v="September"/>
    <n v="163.19999999999999"/>
    <s v="Prepared meals, snacks, sweets etc."/>
    <n v="173.9"/>
    <x v="0"/>
    <x v="8"/>
  </r>
  <r>
    <s v="Rural+Urban"/>
    <n v="2021"/>
    <s v="September"/>
    <n v="163.19999999999999"/>
    <s v="Food and beverages"/>
    <n v="164"/>
    <x v="0"/>
    <x v="8"/>
  </r>
  <r>
    <s v="Rural+Urban"/>
    <n v="2021"/>
    <s v="September"/>
    <n v="163.19999999999999"/>
    <s v="Pan, tobacco and intoxicants"/>
    <n v="192.1"/>
    <x v="1"/>
    <x v="8"/>
  </r>
  <r>
    <s v="Rural+Urban"/>
    <n v="2021"/>
    <s v="September"/>
    <n v="163.19999999999999"/>
    <s v="Clothing"/>
    <n v="164.6"/>
    <x v="2"/>
    <x v="8"/>
  </r>
  <r>
    <s v="Rural+Urban"/>
    <n v="2021"/>
    <s v="September"/>
    <n v="163.19999999999999"/>
    <s v="Footwear"/>
    <n v="155.30000000000001"/>
    <x v="2"/>
    <x v="8"/>
  </r>
  <r>
    <s v="Rural+Urban"/>
    <n v="2021"/>
    <s v="September"/>
    <n v="163.19999999999999"/>
    <s v="Clothing and footwear"/>
    <n v="163.30000000000001"/>
    <x v="2"/>
    <x v="8"/>
  </r>
  <r>
    <s v="Rural+Urban"/>
    <n v="2021"/>
    <s v="September"/>
    <n v="163.19999999999999"/>
    <s v="Housing"/>
    <n v="162.1"/>
    <x v="3"/>
    <x v="8"/>
  </r>
  <r>
    <s v="Rural+Urban"/>
    <n v="2021"/>
    <s v="September"/>
    <n v="163.19999999999999"/>
    <s v="Fuel and light"/>
    <n v="162.6"/>
    <x v="4"/>
    <x v="8"/>
  </r>
  <r>
    <s v="Rural+Urban"/>
    <n v="2021"/>
    <s v="September"/>
    <n v="163.19999999999999"/>
    <s v="Household goods and services"/>
    <n v="157.5"/>
    <x v="5"/>
    <x v="8"/>
  </r>
  <r>
    <s v="Rural+Urban"/>
    <n v="2021"/>
    <s v="September"/>
    <n v="163.19999999999999"/>
    <s v="Health"/>
    <n v="168.4"/>
    <x v="6"/>
    <x v="8"/>
  </r>
  <r>
    <s v="Rural+Urban"/>
    <n v="2021"/>
    <s v="September"/>
    <n v="163.19999999999999"/>
    <s v="Transport and communication"/>
    <n v="154"/>
    <x v="7"/>
    <x v="8"/>
  </r>
  <r>
    <s v="Rural+Urban"/>
    <n v="2021"/>
    <s v="September"/>
    <n v="163.19999999999999"/>
    <s v="Recreation and amusement"/>
    <n v="157.69999999999999"/>
    <x v="8"/>
    <x v="8"/>
  </r>
  <r>
    <s v="Rural+Urban"/>
    <n v="2021"/>
    <s v="September"/>
    <n v="163.19999999999999"/>
    <s v="Education"/>
    <n v="163.69999999999999"/>
    <x v="9"/>
    <x v="8"/>
  </r>
  <r>
    <s v="Rural+Urban"/>
    <n v="2021"/>
    <s v="September"/>
    <n v="163.19999999999999"/>
    <s v="Personal care and effects"/>
    <n v="160"/>
    <x v="10"/>
    <x v="8"/>
  </r>
  <r>
    <s v="Rural+Urban"/>
    <n v="2021"/>
    <s v="September"/>
    <n v="163.19999999999999"/>
    <s v="Miscellaneous"/>
    <n v="160"/>
    <x v="11"/>
    <x v="8"/>
  </r>
  <r>
    <s v="Rural"/>
    <n v="2021"/>
    <s v="October"/>
    <n v="166.3"/>
    <s v="Cereals and products"/>
    <n v="146.1"/>
    <x v="0"/>
    <x v="9"/>
  </r>
  <r>
    <s v="Rural"/>
    <n v="2021"/>
    <s v="October"/>
    <n v="166.3"/>
    <s v="Meat and fish"/>
    <n v="202.5"/>
    <x v="0"/>
    <x v="9"/>
  </r>
  <r>
    <s v="Rural"/>
    <n v="2021"/>
    <s v="October"/>
    <n v="166.3"/>
    <s v="Egg"/>
    <n v="170.1"/>
    <x v="0"/>
    <x v="9"/>
  </r>
  <r>
    <s v="Rural"/>
    <n v="2021"/>
    <s v="October"/>
    <n v="166.3"/>
    <s v="Milk and products"/>
    <n v="158.4"/>
    <x v="0"/>
    <x v="9"/>
  </r>
  <r>
    <s v="Rural"/>
    <n v="2021"/>
    <s v="October"/>
    <n v="166.3"/>
    <s v="Oils and fats"/>
    <n v="198.8"/>
    <x v="0"/>
    <x v="9"/>
  </r>
  <r>
    <s v="Rural"/>
    <n v="2021"/>
    <s v="October"/>
    <n v="166.3"/>
    <s v="Fruits"/>
    <n v="152.6"/>
    <x v="0"/>
    <x v="9"/>
  </r>
  <r>
    <s v="Rural"/>
    <n v="2021"/>
    <s v="October"/>
    <n v="166.3"/>
    <s v="Vegetables"/>
    <n v="170.4"/>
    <x v="0"/>
    <x v="9"/>
  </r>
  <r>
    <s v="Rural"/>
    <n v="2021"/>
    <s v="October"/>
    <n v="166.3"/>
    <s v="Pulses and products"/>
    <n v="165.2"/>
    <x v="0"/>
    <x v="9"/>
  </r>
  <r>
    <s v="Rural"/>
    <n v="2021"/>
    <s v="October"/>
    <n v="166.3"/>
    <s v="Sugar and Confectionery"/>
    <n v="121.6"/>
    <x v="0"/>
    <x v="9"/>
  </r>
  <r>
    <s v="Rural"/>
    <n v="2021"/>
    <s v="October"/>
    <n v="166.3"/>
    <s v="Spices"/>
    <n v="170.6"/>
    <x v="0"/>
    <x v="9"/>
  </r>
  <r>
    <s v="Rural"/>
    <n v="2021"/>
    <s v="October"/>
    <n v="166.3"/>
    <s v="Non-alcoholic beverages"/>
    <n v="168.8"/>
    <x v="0"/>
    <x v="9"/>
  </r>
  <r>
    <s v="Rural"/>
    <n v="2021"/>
    <s v="October"/>
    <n v="166.3"/>
    <s v="Prepared meals, snacks, sweets etc."/>
    <n v="173.6"/>
    <x v="0"/>
    <x v="9"/>
  </r>
  <r>
    <s v="Rural"/>
    <n v="2021"/>
    <s v="October"/>
    <n v="166.3"/>
    <s v="Food and beverages"/>
    <n v="165.5"/>
    <x v="0"/>
    <x v="9"/>
  </r>
  <r>
    <s v="Rural"/>
    <n v="2021"/>
    <s v="October"/>
    <n v="166.3"/>
    <s v="Pan, tobacco and intoxicants"/>
    <n v="191.2"/>
    <x v="1"/>
    <x v="9"/>
  </r>
  <r>
    <s v="Rural"/>
    <n v="2021"/>
    <s v="October"/>
    <n v="166.3"/>
    <s v="Clothing"/>
    <n v="168.9"/>
    <x v="2"/>
    <x v="9"/>
  </r>
  <r>
    <s v="Rural"/>
    <n v="2021"/>
    <s v="October"/>
    <n v="166.3"/>
    <s v="Footwear"/>
    <n v="164.8"/>
    <x v="2"/>
    <x v="9"/>
  </r>
  <r>
    <s v="Rural"/>
    <n v="2021"/>
    <s v="October"/>
    <n v="166.3"/>
    <s v="Clothing and footwear"/>
    <n v="168.3"/>
    <x v="2"/>
    <x v="9"/>
  </r>
  <r>
    <s v="Rural"/>
    <n v="2021"/>
    <s v="October"/>
    <n v="166.3"/>
    <s v="Housing"/>
    <m/>
    <x v="3"/>
    <x v="9"/>
  </r>
  <r>
    <s v="Rural"/>
    <n v="2021"/>
    <s v="October"/>
    <n v="166.3"/>
    <s v="Fuel and light"/>
    <n v="165.5"/>
    <x v="4"/>
    <x v="9"/>
  </r>
  <r>
    <s v="Rural"/>
    <n v="2021"/>
    <s v="October"/>
    <n v="166.3"/>
    <s v="Household goods and services"/>
    <n v="162"/>
    <x v="5"/>
    <x v="9"/>
  </r>
  <r>
    <s v="Rural"/>
    <n v="2021"/>
    <s v="October"/>
    <n v="166.3"/>
    <s v="Health"/>
    <n v="172.5"/>
    <x v="6"/>
    <x v="9"/>
  </r>
  <r>
    <s v="Rural"/>
    <n v="2021"/>
    <s v="October"/>
    <n v="166.3"/>
    <s v="Transport and communication"/>
    <n v="159.5"/>
    <x v="7"/>
    <x v="9"/>
  </r>
  <r>
    <s v="Rural"/>
    <n v="2021"/>
    <s v="October"/>
    <n v="166.3"/>
    <s v="Recreation and amusement"/>
    <n v="163.19999999999999"/>
    <x v="8"/>
    <x v="9"/>
  </r>
  <r>
    <s v="Rural"/>
    <n v="2021"/>
    <s v="October"/>
    <n v="166.3"/>
    <s v="Education"/>
    <n v="169"/>
    <x v="9"/>
    <x v="9"/>
  </r>
  <r>
    <s v="Rural"/>
    <n v="2021"/>
    <s v="October"/>
    <n v="166.3"/>
    <s v="Personal care and effects"/>
    <n v="161.1"/>
    <x v="10"/>
    <x v="9"/>
  </r>
  <r>
    <s v="Rural"/>
    <n v="2021"/>
    <s v="October"/>
    <n v="166.3"/>
    <s v="Miscellaneous"/>
    <n v="164.7"/>
    <x v="11"/>
    <x v="9"/>
  </r>
  <r>
    <s v="Urban"/>
    <n v="2021"/>
    <s v="October"/>
    <n v="164.6"/>
    <s v="Cereals and products"/>
    <n v="150.1"/>
    <x v="0"/>
    <x v="9"/>
  </r>
  <r>
    <s v="Urban"/>
    <n v="2021"/>
    <s v="October"/>
    <n v="164.6"/>
    <s v="Meat and fish"/>
    <n v="208.4"/>
    <x v="0"/>
    <x v="9"/>
  </r>
  <r>
    <s v="Urban"/>
    <n v="2021"/>
    <s v="October"/>
    <n v="164.6"/>
    <s v="Egg"/>
    <n v="173"/>
    <x v="0"/>
    <x v="9"/>
  </r>
  <r>
    <s v="Urban"/>
    <n v="2021"/>
    <s v="October"/>
    <n v="164.6"/>
    <s v="Milk and products"/>
    <n v="159.19999999999999"/>
    <x v="0"/>
    <x v="9"/>
  </r>
  <r>
    <s v="Urban"/>
    <n v="2021"/>
    <s v="October"/>
    <n v="164.6"/>
    <s v="Oils and fats"/>
    <n v="176.6"/>
    <x v="0"/>
    <x v="9"/>
  </r>
  <r>
    <s v="Urban"/>
    <n v="2021"/>
    <s v="October"/>
    <n v="164.6"/>
    <s v="Fruits"/>
    <n v="159.30000000000001"/>
    <x v="0"/>
    <x v="9"/>
  </r>
  <r>
    <s v="Urban"/>
    <n v="2021"/>
    <s v="October"/>
    <n v="164.6"/>
    <s v="Vegetables"/>
    <n v="214.4"/>
    <x v="0"/>
    <x v="9"/>
  </r>
  <r>
    <s v="Urban"/>
    <n v="2021"/>
    <s v="October"/>
    <n v="164.6"/>
    <s v="Pulses and products"/>
    <n v="165.3"/>
    <x v="0"/>
    <x v="9"/>
  </r>
  <r>
    <s v="Urban"/>
    <n v="2021"/>
    <s v="October"/>
    <n v="164.6"/>
    <s v="Sugar and Confectionery"/>
    <n v="122.5"/>
    <x v="0"/>
    <x v="9"/>
  </r>
  <r>
    <s v="Urban"/>
    <n v="2021"/>
    <s v="October"/>
    <n v="164.6"/>
    <s v="Spices"/>
    <n v="166.8"/>
    <x v="0"/>
    <x v="9"/>
  </r>
  <r>
    <s v="Urban"/>
    <n v="2021"/>
    <s v="October"/>
    <n v="164.6"/>
    <s v="Non-alcoholic beverages"/>
    <n v="155.4"/>
    <x v="0"/>
    <x v="9"/>
  </r>
  <r>
    <s v="Urban"/>
    <n v="2021"/>
    <s v="October"/>
    <n v="164.6"/>
    <s v="Prepared meals, snacks, sweets etc."/>
    <n v="175.9"/>
    <x v="0"/>
    <x v="9"/>
  </r>
  <r>
    <s v="Urban"/>
    <n v="2021"/>
    <s v="October"/>
    <n v="164.6"/>
    <s v="Food and beverages"/>
    <n v="171.5"/>
    <x v="0"/>
    <x v="9"/>
  </r>
  <r>
    <s v="Urban"/>
    <n v="2021"/>
    <s v="October"/>
    <n v="164.6"/>
    <s v="Pan, tobacco and intoxicants"/>
    <n v="197"/>
    <x v="1"/>
    <x v="9"/>
  </r>
  <r>
    <s v="Urban"/>
    <n v="2021"/>
    <s v="October"/>
    <n v="164.6"/>
    <s v="Clothing"/>
    <n v="160.80000000000001"/>
    <x v="2"/>
    <x v="9"/>
  </r>
  <r>
    <s v="Urban"/>
    <n v="2021"/>
    <s v="October"/>
    <n v="164.6"/>
    <s v="Footwear"/>
    <n v="144.4"/>
    <x v="2"/>
    <x v="9"/>
  </r>
  <r>
    <s v="Urban"/>
    <n v="2021"/>
    <s v="October"/>
    <n v="164.6"/>
    <s v="Clothing and footwear"/>
    <n v="158.30000000000001"/>
    <x v="2"/>
    <x v="9"/>
  </r>
  <r>
    <s v="Urban"/>
    <n v="2021"/>
    <s v="October"/>
    <n v="164.6"/>
    <s v="Housing"/>
    <n v="163.6"/>
    <x v="3"/>
    <x v="9"/>
  </r>
  <r>
    <s v="Urban"/>
    <n v="2021"/>
    <s v="October"/>
    <n v="164.6"/>
    <s v="Fuel and light"/>
    <n v="162.19999999999999"/>
    <x v="4"/>
    <x v="9"/>
  </r>
  <r>
    <s v="Urban"/>
    <n v="2021"/>
    <s v="October"/>
    <n v="164.6"/>
    <s v="Household goods and services"/>
    <n v="154.30000000000001"/>
    <x v="5"/>
    <x v="9"/>
  </r>
  <r>
    <s v="Urban"/>
    <n v="2021"/>
    <s v="October"/>
    <n v="164.6"/>
    <s v="Health"/>
    <n v="163.5"/>
    <x v="6"/>
    <x v="9"/>
  </r>
  <r>
    <s v="Urban"/>
    <n v="2021"/>
    <s v="October"/>
    <n v="164.6"/>
    <s v="Transport and communication"/>
    <n v="152.19999999999999"/>
    <x v="7"/>
    <x v="9"/>
  </r>
  <r>
    <s v="Urban"/>
    <n v="2021"/>
    <s v="October"/>
    <n v="164.6"/>
    <s v="Recreation and amusement"/>
    <n v="155.1"/>
    <x v="8"/>
    <x v="9"/>
  </r>
  <r>
    <s v="Urban"/>
    <n v="2021"/>
    <s v="October"/>
    <n v="164.6"/>
    <s v="Education"/>
    <n v="160.30000000000001"/>
    <x v="9"/>
    <x v="9"/>
  </r>
  <r>
    <s v="Urban"/>
    <n v="2021"/>
    <s v="October"/>
    <n v="164.6"/>
    <s v="Personal care and effects"/>
    <n v="160.30000000000001"/>
    <x v="10"/>
    <x v="9"/>
  </r>
  <r>
    <s v="Urban"/>
    <n v="2021"/>
    <s v="October"/>
    <n v="164.6"/>
    <s v="Miscellaneous"/>
    <n v="157"/>
    <x v="11"/>
    <x v="9"/>
  </r>
  <r>
    <s v="Rural+Urban"/>
    <n v="2021"/>
    <s v="October"/>
    <n v="165.5"/>
    <s v="Cereals and products"/>
    <n v="147.4"/>
    <x v="0"/>
    <x v="9"/>
  </r>
  <r>
    <s v="Rural+Urban"/>
    <n v="2021"/>
    <s v="October"/>
    <n v="165.5"/>
    <s v="Meat and fish"/>
    <n v="204.6"/>
    <x v="0"/>
    <x v="9"/>
  </r>
  <r>
    <s v="Rural+Urban"/>
    <n v="2021"/>
    <s v="October"/>
    <n v="165.5"/>
    <s v="Egg"/>
    <n v="171.2"/>
    <x v="0"/>
    <x v="9"/>
  </r>
  <r>
    <s v="Rural+Urban"/>
    <n v="2021"/>
    <s v="October"/>
    <n v="165.5"/>
    <s v="Milk and products"/>
    <n v="158.69999999999999"/>
    <x v="0"/>
    <x v="9"/>
  </r>
  <r>
    <s v="Rural+Urban"/>
    <n v="2021"/>
    <s v="October"/>
    <n v="165.5"/>
    <s v="Oils and fats"/>
    <n v="190.6"/>
    <x v="0"/>
    <x v="9"/>
  </r>
  <r>
    <s v="Rural+Urban"/>
    <n v="2021"/>
    <s v="October"/>
    <n v="165.5"/>
    <s v="Fruits"/>
    <n v="155.69999999999999"/>
    <x v="0"/>
    <x v="9"/>
  </r>
  <r>
    <s v="Rural+Urban"/>
    <n v="2021"/>
    <s v="October"/>
    <n v="165.5"/>
    <s v="Vegetables"/>
    <n v="185.3"/>
    <x v="0"/>
    <x v="9"/>
  </r>
  <r>
    <s v="Rural+Urban"/>
    <n v="2021"/>
    <s v="October"/>
    <n v="165.5"/>
    <s v="Pulses and products"/>
    <n v="165.2"/>
    <x v="0"/>
    <x v="9"/>
  </r>
  <r>
    <s v="Rural+Urban"/>
    <n v="2021"/>
    <s v="October"/>
    <n v="165.5"/>
    <s v="Sugar and Confectionery"/>
    <n v="121.9"/>
    <x v="0"/>
    <x v="9"/>
  </r>
  <r>
    <s v="Rural+Urban"/>
    <n v="2021"/>
    <s v="October"/>
    <n v="165.5"/>
    <s v="Spices"/>
    <n v="169.3"/>
    <x v="0"/>
    <x v="9"/>
  </r>
  <r>
    <s v="Rural+Urban"/>
    <n v="2021"/>
    <s v="October"/>
    <n v="165.5"/>
    <s v="Non-alcoholic beverages"/>
    <n v="163.19999999999999"/>
    <x v="0"/>
    <x v="9"/>
  </r>
  <r>
    <s v="Rural+Urban"/>
    <n v="2021"/>
    <s v="October"/>
    <n v="165.5"/>
    <s v="Prepared meals, snacks, sweets etc."/>
    <n v="174.7"/>
    <x v="0"/>
    <x v="9"/>
  </r>
  <r>
    <s v="Rural+Urban"/>
    <n v="2021"/>
    <s v="October"/>
    <n v="165.5"/>
    <s v="Food and beverages"/>
    <n v="167.7"/>
    <x v="0"/>
    <x v="9"/>
  </r>
  <r>
    <s v="Rural+Urban"/>
    <n v="2021"/>
    <s v="October"/>
    <n v="165.5"/>
    <s v="Pan, tobacco and intoxicants"/>
    <n v="192.7"/>
    <x v="1"/>
    <x v="9"/>
  </r>
  <r>
    <s v="Rural+Urban"/>
    <n v="2021"/>
    <s v="October"/>
    <n v="165.5"/>
    <s v="Clothing"/>
    <n v="165.7"/>
    <x v="2"/>
    <x v="9"/>
  </r>
  <r>
    <s v="Rural+Urban"/>
    <n v="2021"/>
    <s v="October"/>
    <n v="165.5"/>
    <s v="Footwear"/>
    <n v="156.30000000000001"/>
    <x v="2"/>
    <x v="9"/>
  </r>
  <r>
    <s v="Rural+Urban"/>
    <n v="2021"/>
    <s v="October"/>
    <n v="165.5"/>
    <s v="Clothing and footwear"/>
    <n v="164.3"/>
    <x v="2"/>
    <x v="9"/>
  </r>
  <r>
    <s v="Rural+Urban"/>
    <n v="2021"/>
    <s v="October"/>
    <n v="165.5"/>
    <s v="Housing"/>
    <n v="163.6"/>
    <x v="3"/>
    <x v="9"/>
  </r>
  <r>
    <s v="Rural+Urban"/>
    <n v="2021"/>
    <s v="October"/>
    <n v="165.5"/>
    <s v="Fuel and light"/>
    <n v="164.2"/>
    <x v="4"/>
    <x v="9"/>
  </r>
  <r>
    <s v="Rural+Urban"/>
    <n v="2021"/>
    <s v="October"/>
    <n v="165.5"/>
    <s v="Household goods and services"/>
    <n v="158.4"/>
    <x v="5"/>
    <x v="9"/>
  </r>
  <r>
    <s v="Rural+Urban"/>
    <n v="2021"/>
    <s v="October"/>
    <n v="165.5"/>
    <s v="Health"/>
    <n v="169.1"/>
    <x v="6"/>
    <x v="9"/>
  </r>
  <r>
    <s v="Rural+Urban"/>
    <n v="2021"/>
    <s v="October"/>
    <n v="165.5"/>
    <s v="Transport and communication"/>
    <n v="155.69999999999999"/>
    <x v="7"/>
    <x v="9"/>
  </r>
  <r>
    <s v="Rural+Urban"/>
    <n v="2021"/>
    <s v="October"/>
    <n v="165.5"/>
    <s v="Recreation and amusement"/>
    <n v="158.6"/>
    <x v="8"/>
    <x v="9"/>
  </r>
  <r>
    <s v="Rural+Urban"/>
    <n v="2021"/>
    <s v="October"/>
    <n v="165.5"/>
    <s v="Education"/>
    <n v="163.9"/>
    <x v="9"/>
    <x v="9"/>
  </r>
  <r>
    <s v="Rural+Urban"/>
    <n v="2021"/>
    <s v="October"/>
    <n v="165.5"/>
    <s v="Personal care and effects"/>
    <n v="160.80000000000001"/>
    <x v="10"/>
    <x v="9"/>
  </r>
  <r>
    <s v="Rural+Urban"/>
    <n v="2021"/>
    <s v="October"/>
    <n v="165.5"/>
    <s v="Miscellaneous"/>
    <n v="161"/>
    <x v="11"/>
    <x v="9"/>
  </r>
  <r>
    <s v="Rural"/>
    <n v="2021"/>
    <s v="November"/>
    <n v="167.6"/>
    <s v="Cereals and products"/>
    <n v="146.9"/>
    <x v="0"/>
    <x v="10"/>
  </r>
  <r>
    <s v="Rural"/>
    <n v="2021"/>
    <s v="November"/>
    <n v="167.6"/>
    <s v="Meat and fish"/>
    <n v="199.8"/>
    <x v="0"/>
    <x v="10"/>
  </r>
  <r>
    <s v="Rural"/>
    <n v="2021"/>
    <s v="November"/>
    <n v="167.6"/>
    <s v="Egg"/>
    <n v="171.5"/>
    <x v="0"/>
    <x v="10"/>
  </r>
  <r>
    <s v="Rural"/>
    <n v="2021"/>
    <s v="November"/>
    <n v="167.6"/>
    <s v="Milk and products"/>
    <n v="159.1"/>
    <x v="0"/>
    <x v="10"/>
  </r>
  <r>
    <s v="Rural"/>
    <n v="2021"/>
    <s v="November"/>
    <n v="167.6"/>
    <s v="Oils and fats"/>
    <n v="198.4"/>
    <x v="0"/>
    <x v="10"/>
  </r>
  <r>
    <s v="Rural"/>
    <n v="2021"/>
    <s v="November"/>
    <n v="167.6"/>
    <s v="Fruits"/>
    <n v="153.19999999999999"/>
    <x v="0"/>
    <x v="10"/>
  </r>
  <r>
    <s v="Rural"/>
    <n v="2021"/>
    <s v="November"/>
    <n v="167.6"/>
    <s v="Vegetables"/>
    <n v="183.9"/>
    <x v="0"/>
    <x v="10"/>
  </r>
  <r>
    <s v="Rural"/>
    <n v="2021"/>
    <s v="November"/>
    <n v="167.6"/>
    <s v="Pulses and products"/>
    <n v="165.4"/>
    <x v="0"/>
    <x v="10"/>
  </r>
  <r>
    <s v="Rural"/>
    <n v="2021"/>
    <s v="November"/>
    <n v="167.6"/>
    <s v="Sugar and Confectionery"/>
    <n v="122.1"/>
    <x v="0"/>
    <x v="10"/>
  </r>
  <r>
    <s v="Rural"/>
    <n v="2021"/>
    <s v="November"/>
    <n v="167.6"/>
    <s v="Spices"/>
    <n v="170.8"/>
    <x v="0"/>
    <x v="10"/>
  </r>
  <r>
    <s v="Rural"/>
    <n v="2021"/>
    <s v="November"/>
    <n v="167.6"/>
    <s v="Non-alcoholic beverages"/>
    <n v="169.1"/>
    <x v="0"/>
    <x v="10"/>
  </r>
  <r>
    <s v="Rural"/>
    <n v="2021"/>
    <s v="November"/>
    <n v="167.6"/>
    <s v="Prepared meals, snacks, sweets etc."/>
    <n v="174.3"/>
    <x v="0"/>
    <x v="10"/>
  </r>
  <r>
    <s v="Rural"/>
    <n v="2021"/>
    <s v="November"/>
    <n v="167.6"/>
    <s v="Food and beverages"/>
    <n v="167.5"/>
    <x v="0"/>
    <x v="10"/>
  </r>
  <r>
    <s v="Rural"/>
    <n v="2021"/>
    <s v="November"/>
    <n v="167.6"/>
    <s v="Pan, tobacco and intoxicants"/>
    <n v="191.4"/>
    <x v="1"/>
    <x v="10"/>
  </r>
  <r>
    <s v="Rural"/>
    <n v="2021"/>
    <s v="November"/>
    <n v="167.6"/>
    <s v="Clothing"/>
    <n v="170.4"/>
    <x v="2"/>
    <x v="10"/>
  </r>
  <r>
    <s v="Rural"/>
    <n v="2021"/>
    <s v="November"/>
    <n v="167.6"/>
    <s v="Footwear"/>
    <n v="166"/>
    <x v="2"/>
    <x v="10"/>
  </r>
  <r>
    <s v="Rural"/>
    <n v="2021"/>
    <s v="November"/>
    <n v="167.6"/>
    <s v="Clothing and footwear"/>
    <n v="169.8"/>
    <x v="2"/>
    <x v="10"/>
  </r>
  <r>
    <s v="Rural"/>
    <n v="2021"/>
    <s v="November"/>
    <n v="167.6"/>
    <s v="Housing"/>
    <m/>
    <x v="3"/>
    <x v="10"/>
  </r>
  <r>
    <s v="Rural"/>
    <n v="2021"/>
    <s v="November"/>
    <n v="167.6"/>
    <s v="Fuel and light"/>
    <n v="165.3"/>
    <x v="4"/>
    <x v="10"/>
  </r>
  <r>
    <s v="Rural"/>
    <n v="2021"/>
    <s v="November"/>
    <n v="167.6"/>
    <s v="Household goods and services"/>
    <n v="162.9"/>
    <x v="5"/>
    <x v="10"/>
  </r>
  <r>
    <s v="Rural"/>
    <n v="2021"/>
    <s v="November"/>
    <n v="167.6"/>
    <s v="Health"/>
    <n v="173.4"/>
    <x v="6"/>
    <x v="10"/>
  </r>
  <r>
    <s v="Rural"/>
    <n v="2021"/>
    <s v="November"/>
    <n v="167.6"/>
    <s v="Transport and communication"/>
    <n v="158.9"/>
    <x v="7"/>
    <x v="10"/>
  </r>
  <r>
    <s v="Rural"/>
    <n v="2021"/>
    <s v="November"/>
    <n v="167.6"/>
    <s v="Recreation and amusement"/>
    <n v="163.80000000000001"/>
    <x v="8"/>
    <x v="10"/>
  </r>
  <r>
    <s v="Rural"/>
    <n v="2021"/>
    <s v="November"/>
    <n v="167.6"/>
    <s v="Education"/>
    <n v="169.3"/>
    <x v="9"/>
    <x v="10"/>
  </r>
  <r>
    <s v="Rural"/>
    <n v="2021"/>
    <s v="November"/>
    <n v="167.6"/>
    <s v="Personal care and effects"/>
    <n v="162.4"/>
    <x v="10"/>
    <x v="10"/>
  </r>
  <r>
    <s v="Rural"/>
    <n v="2021"/>
    <s v="November"/>
    <n v="167.6"/>
    <s v="Miscellaneous"/>
    <n v="165.2"/>
    <x v="11"/>
    <x v="10"/>
  </r>
  <r>
    <s v="Urban"/>
    <n v="2021"/>
    <s v="November"/>
    <n v="165.6"/>
    <s v="Cereals and products"/>
    <n v="151"/>
    <x v="0"/>
    <x v="10"/>
  </r>
  <r>
    <s v="Urban"/>
    <n v="2021"/>
    <s v="November"/>
    <n v="165.6"/>
    <s v="Meat and fish"/>
    <n v="204.9"/>
    <x v="0"/>
    <x v="10"/>
  </r>
  <r>
    <s v="Urban"/>
    <n v="2021"/>
    <s v="November"/>
    <n v="165.6"/>
    <s v="Egg"/>
    <n v="175.4"/>
    <x v="0"/>
    <x v="10"/>
  </r>
  <r>
    <s v="Urban"/>
    <n v="2021"/>
    <s v="November"/>
    <n v="165.6"/>
    <s v="Milk and products"/>
    <n v="159.6"/>
    <x v="0"/>
    <x v="10"/>
  </r>
  <r>
    <s v="Urban"/>
    <n v="2021"/>
    <s v="November"/>
    <n v="165.6"/>
    <s v="Oils and fats"/>
    <n v="175.8"/>
    <x v="0"/>
    <x v="10"/>
  </r>
  <r>
    <s v="Urban"/>
    <n v="2021"/>
    <s v="November"/>
    <n v="165.6"/>
    <s v="Fruits"/>
    <n v="160.30000000000001"/>
    <x v="0"/>
    <x v="10"/>
  </r>
  <r>
    <s v="Urban"/>
    <n v="2021"/>
    <s v="November"/>
    <n v="165.6"/>
    <s v="Vegetables"/>
    <n v="229.1"/>
    <x v="0"/>
    <x v="10"/>
  </r>
  <r>
    <s v="Urban"/>
    <n v="2021"/>
    <s v="November"/>
    <n v="165.6"/>
    <s v="Pulses and products"/>
    <n v="165.1"/>
    <x v="0"/>
    <x v="10"/>
  </r>
  <r>
    <s v="Urban"/>
    <n v="2021"/>
    <s v="November"/>
    <n v="165.6"/>
    <s v="Sugar and Confectionery"/>
    <n v="123.1"/>
    <x v="0"/>
    <x v="10"/>
  </r>
  <r>
    <s v="Urban"/>
    <n v="2021"/>
    <s v="November"/>
    <n v="165.6"/>
    <s v="Spices"/>
    <n v="167.2"/>
    <x v="0"/>
    <x v="10"/>
  </r>
  <r>
    <s v="Urban"/>
    <n v="2021"/>
    <s v="November"/>
    <n v="165.6"/>
    <s v="Non-alcoholic beverages"/>
    <n v="156.1"/>
    <x v="0"/>
    <x v="10"/>
  </r>
  <r>
    <s v="Urban"/>
    <n v="2021"/>
    <s v="November"/>
    <n v="165.6"/>
    <s v="Prepared meals, snacks, sweets etc."/>
    <n v="176.8"/>
    <x v="0"/>
    <x v="10"/>
  </r>
  <r>
    <s v="Urban"/>
    <n v="2021"/>
    <s v="November"/>
    <n v="165.6"/>
    <s v="Food and beverages"/>
    <n v="173.5"/>
    <x v="0"/>
    <x v="10"/>
  </r>
  <r>
    <s v="Urban"/>
    <n v="2021"/>
    <s v="November"/>
    <n v="165.6"/>
    <s v="Pan, tobacco and intoxicants"/>
    <n v="197"/>
    <x v="1"/>
    <x v="10"/>
  </r>
  <r>
    <s v="Urban"/>
    <n v="2021"/>
    <s v="November"/>
    <n v="165.6"/>
    <s v="Clothing"/>
    <n v="162.30000000000001"/>
    <x v="2"/>
    <x v="10"/>
  </r>
  <r>
    <s v="Urban"/>
    <n v="2021"/>
    <s v="November"/>
    <n v="165.6"/>
    <s v="Footwear"/>
    <n v="145.30000000000001"/>
    <x v="2"/>
    <x v="10"/>
  </r>
  <r>
    <s v="Urban"/>
    <n v="2021"/>
    <s v="November"/>
    <n v="165.6"/>
    <s v="Clothing and footwear"/>
    <n v="159.69999999999999"/>
    <x v="2"/>
    <x v="10"/>
  </r>
  <r>
    <s v="Urban"/>
    <n v="2021"/>
    <s v="November"/>
    <n v="165.6"/>
    <s v="Housing"/>
    <n v="164.2"/>
    <x v="3"/>
    <x v="10"/>
  </r>
  <r>
    <s v="Urban"/>
    <n v="2021"/>
    <s v="November"/>
    <n v="165.6"/>
    <s v="Fuel and light"/>
    <n v="161.6"/>
    <x v="4"/>
    <x v="10"/>
  </r>
  <r>
    <s v="Urban"/>
    <n v="2021"/>
    <s v="November"/>
    <n v="165.6"/>
    <s v="Household goods and services"/>
    <n v="155.19999999999999"/>
    <x v="5"/>
    <x v="10"/>
  </r>
  <r>
    <s v="Urban"/>
    <n v="2021"/>
    <s v="November"/>
    <n v="165.6"/>
    <s v="Health"/>
    <n v="164.2"/>
    <x v="6"/>
    <x v="10"/>
  </r>
  <r>
    <s v="Urban"/>
    <n v="2021"/>
    <s v="November"/>
    <n v="165.6"/>
    <s v="Transport and communication"/>
    <n v="151.19999999999999"/>
    <x v="7"/>
    <x v="10"/>
  </r>
  <r>
    <s v="Urban"/>
    <n v="2021"/>
    <s v="November"/>
    <n v="165.6"/>
    <s v="Recreation and amusement"/>
    <n v="156.69999999999999"/>
    <x v="8"/>
    <x v="10"/>
  </r>
  <r>
    <s v="Urban"/>
    <n v="2021"/>
    <s v="November"/>
    <n v="165.6"/>
    <s v="Education"/>
    <n v="160.80000000000001"/>
    <x v="9"/>
    <x v="10"/>
  </r>
  <r>
    <s v="Urban"/>
    <n v="2021"/>
    <s v="November"/>
    <n v="165.6"/>
    <s v="Personal care and effects"/>
    <n v="161.80000000000001"/>
    <x v="10"/>
    <x v="10"/>
  </r>
  <r>
    <s v="Urban"/>
    <n v="2021"/>
    <s v="November"/>
    <n v="165.6"/>
    <s v="Miscellaneous"/>
    <n v="157.30000000000001"/>
    <x v="11"/>
    <x v="10"/>
  </r>
  <r>
    <s v="Rural+Urban"/>
    <n v="2021"/>
    <s v="November"/>
    <n v="166.7"/>
    <s v="Cereals and products"/>
    <n v="148.19999999999999"/>
    <x v="0"/>
    <x v="10"/>
  </r>
  <r>
    <s v="Rural+Urban"/>
    <n v="2021"/>
    <s v="November"/>
    <n v="166.7"/>
    <s v="Meat and fish"/>
    <n v="201.6"/>
    <x v="0"/>
    <x v="10"/>
  </r>
  <r>
    <s v="Rural+Urban"/>
    <n v="2021"/>
    <s v="November"/>
    <n v="166.7"/>
    <s v="Egg"/>
    <n v="173"/>
    <x v="0"/>
    <x v="10"/>
  </r>
  <r>
    <s v="Rural+Urban"/>
    <n v="2021"/>
    <s v="November"/>
    <n v="166.7"/>
    <s v="Milk and products"/>
    <n v="159.30000000000001"/>
    <x v="0"/>
    <x v="10"/>
  </r>
  <r>
    <s v="Rural+Urban"/>
    <n v="2021"/>
    <s v="November"/>
    <n v="166.7"/>
    <s v="Oils and fats"/>
    <n v="190.1"/>
    <x v="0"/>
    <x v="10"/>
  </r>
  <r>
    <s v="Rural+Urban"/>
    <n v="2021"/>
    <s v="November"/>
    <n v="166.7"/>
    <s v="Fruits"/>
    <n v="156.5"/>
    <x v="0"/>
    <x v="10"/>
  </r>
  <r>
    <s v="Rural+Urban"/>
    <n v="2021"/>
    <s v="November"/>
    <n v="166.7"/>
    <s v="Vegetables"/>
    <n v="199.2"/>
    <x v="0"/>
    <x v="10"/>
  </r>
  <r>
    <s v="Rural+Urban"/>
    <n v="2021"/>
    <s v="November"/>
    <n v="166.7"/>
    <s v="Pulses and products"/>
    <n v="165.3"/>
    <x v="0"/>
    <x v="10"/>
  </r>
  <r>
    <s v="Rural+Urban"/>
    <n v="2021"/>
    <s v="November"/>
    <n v="166.7"/>
    <s v="Sugar and Confectionery"/>
    <n v="122.4"/>
    <x v="0"/>
    <x v="10"/>
  </r>
  <r>
    <s v="Rural+Urban"/>
    <n v="2021"/>
    <s v="November"/>
    <n v="166.7"/>
    <s v="Spices"/>
    <n v="169.6"/>
    <x v="0"/>
    <x v="10"/>
  </r>
  <r>
    <s v="Rural+Urban"/>
    <n v="2021"/>
    <s v="November"/>
    <n v="166.7"/>
    <s v="Non-alcoholic beverages"/>
    <n v="163.69999999999999"/>
    <x v="0"/>
    <x v="10"/>
  </r>
  <r>
    <s v="Rural+Urban"/>
    <n v="2021"/>
    <s v="November"/>
    <n v="166.7"/>
    <s v="Prepared meals, snacks, sweets etc."/>
    <n v="175.5"/>
    <x v="0"/>
    <x v="10"/>
  </r>
  <r>
    <s v="Rural+Urban"/>
    <n v="2021"/>
    <s v="November"/>
    <n v="166.7"/>
    <s v="Food and beverages"/>
    <n v="169.7"/>
    <x v="0"/>
    <x v="10"/>
  </r>
  <r>
    <s v="Rural+Urban"/>
    <n v="2021"/>
    <s v="November"/>
    <n v="166.7"/>
    <s v="Pan, tobacco and intoxicants"/>
    <n v="192.9"/>
    <x v="1"/>
    <x v="10"/>
  </r>
  <r>
    <s v="Rural+Urban"/>
    <n v="2021"/>
    <s v="November"/>
    <n v="166.7"/>
    <s v="Clothing"/>
    <n v="167.2"/>
    <x v="2"/>
    <x v="10"/>
  </r>
  <r>
    <s v="Rural+Urban"/>
    <n v="2021"/>
    <s v="November"/>
    <n v="166.7"/>
    <s v="Footwear"/>
    <n v="157.4"/>
    <x v="2"/>
    <x v="10"/>
  </r>
  <r>
    <s v="Rural+Urban"/>
    <n v="2021"/>
    <s v="November"/>
    <n v="166.7"/>
    <s v="Clothing and footwear"/>
    <n v="165.8"/>
    <x v="2"/>
    <x v="10"/>
  </r>
  <r>
    <s v="Rural+Urban"/>
    <n v="2021"/>
    <s v="November"/>
    <n v="166.7"/>
    <s v="Housing"/>
    <n v="164.2"/>
    <x v="3"/>
    <x v="10"/>
  </r>
  <r>
    <s v="Rural+Urban"/>
    <n v="2021"/>
    <s v="November"/>
    <n v="166.7"/>
    <s v="Fuel and light"/>
    <n v="163.9"/>
    <x v="4"/>
    <x v="10"/>
  </r>
  <r>
    <s v="Rural+Urban"/>
    <n v="2021"/>
    <s v="November"/>
    <n v="166.7"/>
    <s v="Household goods and services"/>
    <n v="159.30000000000001"/>
    <x v="5"/>
    <x v="10"/>
  </r>
  <r>
    <s v="Rural+Urban"/>
    <n v="2021"/>
    <s v="November"/>
    <n v="166.7"/>
    <s v="Health"/>
    <n v="169.9"/>
    <x v="6"/>
    <x v="10"/>
  </r>
  <r>
    <s v="Rural+Urban"/>
    <n v="2021"/>
    <s v="November"/>
    <n v="166.7"/>
    <s v="Transport and communication"/>
    <n v="154.80000000000001"/>
    <x v="7"/>
    <x v="10"/>
  </r>
  <r>
    <s v="Rural+Urban"/>
    <n v="2021"/>
    <s v="November"/>
    <n v="166.7"/>
    <s v="Recreation and amusement"/>
    <n v="159.80000000000001"/>
    <x v="8"/>
    <x v="10"/>
  </r>
  <r>
    <s v="Rural+Urban"/>
    <n v="2021"/>
    <s v="November"/>
    <n v="166.7"/>
    <s v="Education"/>
    <n v="164.3"/>
    <x v="9"/>
    <x v="10"/>
  </r>
  <r>
    <s v="Rural+Urban"/>
    <n v="2021"/>
    <s v="November"/>
    <n v="166.7"/>
    <s v="Personal care and effects"/>
    <n v="162.19999999999999"/>
    <x v="10"/>
    <x v="10"/>
  </r>
  <r>
    <s v="Rural+Urban"/>
    <n v="2021"/>
    <s v="November"/>
    <n v="166.7"/>
    <s v="Miscellaneous"/>
    <n v="161.4"/>
    <x v="11"/>
    <x v="10"/>
  </r>
  <r>
    <s v="Rural"/>
    <n v="2021"/>
    <s v="December"/>
    <n v="167"/>
    <s v="Cereals and products"/>
    <n v="147.4"/>
    <x v="0"/>
    <x v="11"/>
  </r>
  <r>
    <s v="Rural"/>
    <n v="2021"/>
    <s v="December"/>
    <n v="167"/>
    <s v="Meat and fish"/>
    <n v="197"/>
    <x v="0"/>
    <x v="11"/>
  </r>
  <r>
    <s v="Rural"/>
    <n v="2021"/>
    <s v="December"/>
    <n v="167"/>
    <s v="Egg"/>
    <n v="176.5"/>
    <x v="0"/>
    <x v="11"/>
  </r>
  <r>
    <s v="Rural"/>
    <n v="2021"/>
    <s v="December"/>
    <n v="167"/>
    <s v="Milk and products"/>
    <n v="159.80000000000001"/>
    <x v="0"/>
    <x v="11"/>
  </r>
  <r>
    <s v="Rural"/>
    <n v="2021"/>
    <s v="December"/>
    <n v="167"/>
    <s v="Oils and fats"/>
    <n v="195.8"/>
    <x v="0"/>
    <x v="11"/>
  </r>
  <r>
    <s v="Rural"/>
    <n v="2021"/>
    <s v="December"/>
    <n v="167"/>
    <s v="Fruits"/>
    <n v="152"/>
    <x v="0"/>
    <x v="11"/>
  </r>
  <r>
    <s v="Rural"/>
    <n v="2021"/>
    <s v="December"/>
    <n v="167"/>
    <s v="Vegetables"/>
    <n v="172.3"/>
    <x v="0"/>
    <x v="11"/>
  </r>
  <r>
    <s v="Rural"/>
    <n v="2021"/>
    <s v="December"/>
    <n v="167"/>
    <s v="Pulses and products"/>
    <n v="164.5"/>
    <x v="0"/>
    <x v="11"/>
  </r>
  <r>
    <s v="Rural"/>
    <n v="2021"/>
    <s v="December"/>
    <n v="167"/>
    <s v="Sugar and Confectionery"/>
    <n v="120.6"/>
    <x v="0"/>
    <x v="11"/>
  </r>
  <r>
    <s v="Rural"/>
    <n v="2021"/>
    <s v="December"/>
    <n v="167"/>
    <s v="Spices"/>
    <n v="171.7"/>
    <x v="0"/>
    <x v="11"/>
  </r>
  <r>
    <s v="Rural"/>
    <n v="2021"/>
    <s v="December"/>
    <n v="167"/>
    <s v="Non-alcoholic beverages"/>
    <n v="169.7"/>
    <x v="0"/>
    <x v="11"/>
  </r>
  <r>
    <s v="Rural"/>
    <n v="2021"/>
    <s v="December"/>
    <n v="167"/>
    <s v="Prepared meals, snacks, sweets etc."/>
    <n v="175.1"/>
    <x v="0"/>
    <x v="11"/>
  </r>
  <r>
    <s v="Rural"/>
    <n v="2021"/>
    <s v="December"/>
    <n v="167"/>
    <s v="Food and beverages"/>
    <n v="165.8"/>
    <x v="0"/>
    <x v="11"/>
  </r>
  <r>
    <s v="Rural"/>
    <n v="2021"/>
    <s v="December"/>
    <n v="167"/>
    <s v="Pan, tobacco and intoxicants"/>
    <n v="190.8"/>
    <x v="1"/>
    <x v="11"/>
  </r>
  <r>
    <s v="Rural"/>
    <n v="2021"/>
    <s v="December"/>
    <n v="167"/>
    <s v="Clothing"/>
    <n v="171.8"/>
    <x v="2"/>
    <x v="11"/>
  </r>
  <r>
    <s v="Rural"/>
    <n v="2021"/>
    <s v="December"/>
    <n v="167"/>
    <s v="Footwear"/>
    <n v="167.3"/>
    <x v="2"/>
    <x v="11"/>
  </r>
  <r>
    <s v="Rural"/>
    <n v="2021"/>
    <s v="December"/>
    <n v="167"/>
    <s v="Clothing and footwear"/>
    <n v="171.2"/>
    <x v="2"/>
    <x v="11"/>
  </r>
  <r>
    <s v="Rural"/>
    <n v="2021"/>
    <s v="December"/>
    <n v="167"/>
    <s v="Housing"/>
    <m/>
    <x v="3"/>
    <x v="11"/>
  </r>
  <r>
    <s v="Rural"/>
    <n v="2021"/>
    <s v="December"/>
    <n v="167"/>
    <s v="Fuel and light"/>
    <n v="165.6"/>
    <x v="4"/>
    <x v="11"/>
  </r>
  <r>
    <s v="Rural"/>
    <n v="2021"/>
    <s v="December"/>
    <n v="167"/>
    <s v="Household goods and services"/>
    <n v="163.9"/>
    <x v="5"/>
    <x v="11"/>
  </r>
  <r>
    <s v="Rural"/>
    <n v="2021"/>
    <s v="December"/>
    <n v="167"/>
    <s v="Health"/>
    <n v="174"/>
    <x v="6"/>
    <x v="11"/>
  </r>
  <r>
    <s v="Rural"/>
    <n v="2021"/>
    <s v="December"/>
    <n v="167"/>
    <s v="Transport and communication"/>
    <n v="160.1"/>
    <x v="7"/>
    <x v="11"/>
  </r>
  <r>
    <s v="Rural"/>
    <n v="2021"/>
    <s v="December"/>
    <n v="167"/>
    <s v="Recreation and amusement"/>
    <n v="164.5"/>
    <x v="8"/>
    <x v="11"/>
  </r>
  <r>
    <s v="Rural"/>
    <n v="2021"/>
    <s v="December"/>
    <n v="167"/>
    <s v="Education"/>
    <n v="169.7"/>
    <x v="9"/>
    <x v="11"/>
  </r>
  <r>
    <s v="Rural"/>
    <n v="2021"/>
    <s v="December"/>
    <n v="167"/>
    <s v="Personal care and effects"/>
    <n v="162.80000000000001"/>
    <x v="10"/>
    <x v="11"/>
  </r>
  <r>
    <s v="Rural"/>
    <n v="2021"/>
    <s v="December"/>
    <n v="167"/>
    <s v="Miscellaneous"/>
    <n v="166"/>
    <x v="11"/>
    <x v="11"/>
  </r>
  <r>
    <s v="Urban"/>
    <n v="2021"/>
    <s v="December"/>
    <n v="165.2"/>
    <s v="Cereals and products"/>
    <n v="151.6"/>
    <x v="0"/>
    <x v="11"/>
  </r>
  <r>
    <s v="Urban"/>
    <n v="2021"/>
    <s v="December"/>
    <n v="165.2"/>
    <s v="Meat and fish"/>
    <n v="202.2"/>
    <x v="0"/>
    <x v="11"/>
  </r>
  <r>
    <s v="Urban"/>
    <n v="2021"/>
    <s v="December"/>
    <n v="165.2"/>
    <s v="Egg"/>
    <n v="180"/>
    <x v="0"/>
    <x v="11"/>
  </r>
  <r>
    <s v="Urban"/>
    <n v="2021"/>
    <s v="December"/>
    <n v="165.2"/>
    <s v="Milk and products"/>
    <n v="160"/>
    <x v="0"/>
    <x v="11"/>
  </r>
  <r>
    <s v="Urban"/>
    <n v="2021"/>
    <s v="December"/>
    <n v="165.2"/>
    <s v="Oils and fats"/>
    <n v="173.5"/>
    <x v="0"/>
    <x v="11"/>
  </r>
  <r>
    <s v="Urban"/>
    <n v="2021"/>
    <s v="December"/>
    <n v="165.2"/>
    <s v="Fruits"/>
    <n v="158.30000000000001"/>
    <x v="0"/>
    <x v="11"/>
  </r>
  <r>
    <s v="Urban"/>
    <n v="2021"/>
    <s v="December"/>
    <n v="165.2"/>
    <s v="Vegetables"/>
    <n v="219.5"/>
    <x v="0"/>
    <x v="11"/>
  </r>
  <r>
    <s v="Urban"/>
    <n v="2021"/>
    <s v="December"/>
    <n v="165.2"/>
    <s v="Pulses and products"/>
    <n v="164.2"/>
    <x v="0"/>
    <x v="11"/>
  </r>
  <r>
    <s v="Urban"/>
    <n v="2021"/>
    <s v="December"/>
    <n v="165.2"/>
    <s v="Sugar and Confectionery"/>
    <n v="121.9"/>
    <x v="0"/>
    <x v="11"/>
  </r>
  <r>
    <s v="Urban"/>
    <n v="2021"/>
    <s v="December"/>
    <n v="165.2"/>
    <s v="Spices"/>
    <n v="168.2"/>
    <x v="0"/>
    <x v="11"/>
  </r>
  <r>
    <s v="Urban"/>
    <n v="2021"/>
    <s v="December"/>
    <n v="165.2"/>
    <s v="Non-alcoholic beverages"/>
    <n v="156.5"/>
    <x v="0"/>
    <x v="11"/>
  </r>
  <r>
    <s v="Urban"/>
    <n v="2021"/>
    <s v="December"/>
    <n v="165.2"/>
    <s v="Prepared meals, snacks, sweets etc."/>
    <n v="178.2"/>
    <x v="0"/>
    <x v="11"/>
  </r>
  <r>
    <s v="Urban"/>
    <n v="2021"/>
    <s v="December"/>
    <n v="165.2"/>
    <s v="Food and beverages"/>
    <n v="172.2"/>
    <x v="0"/>
    <x v="11"/>
  </r>
  <r>
    <s v="Urban"/>
    <n v="2021"/>
    <s v="December"/>
    <n v="165.2"/>
    <s v="Pan, tobacco and intoxicants"/>
    <n v="196.8"/>
    <x v="1"/>
    <x v="11"/>
  </r>
  <r>
    <s v="Urban"/>
    <n v="2021"/>
    <s v="December"/>
    <n v="165.2"/>
    <s v="Clothing"/>
    <n v="163.30000000000001"/>
    <x v="2"/>
    <x v="11"/>
  </r>
  <r>
    <s v="Urban"/>
    <n v="2021"/>
    <s v="December"/>
    <n v="165.2"/>
    <s v="Footwear"/>
    <n v="146.69999999999999"/>
    <x v="2"/>
    <x v="11"/>
  </r>
  <r>
    <s v="Urban"/>
    <n v="2021"/>
    <s v="December"/>
    <n v="165.2"/>
    <s v="Clothing and footwear"/>
    <n v="160.69999999999999"/>
    <x v="2"/>
    <x v="11"/>
  </r>
  <r>
    <s v="Urban"/>
    <n v="2021"/>
    <s v="December"/>
    <n v="165.2"/>
    <s v="Housing"/>
    <n v="163.4"/>
    <x v="3"/>
    <x v="11"/>
  </r>
  <r>
    <s v="Urban"/>
    <n v="2021"/>
    <s v="December"/>
    <n v="165.2"/>
    <s v="Fuel and light"/>
    <n v="161.69999999999999"/>
    <x v="4"/>
    <x v="11"/>
  </r>
  <r>
    <s v="Urban"/>
    <n v="2021"/>
    <s v="December"/>
    <n v="165.2"/>
    <s v="Household goods and services"/>
    <n v="156"/>
    <x v="5"/>
    <x v="11"/>
  </r>
  <r>
    <s v="Urban"/>
    <n v="2021"/>
    <s v="December"/>
    <n v="165.2"/>
    <s v="Health"/>
    <n v="165.1"/>
    <x v="6"/>
    <x v="11"/>
  </r>
  <r>
    <s v="Urban"/>
    <n v="2021"/>
    <s v="December"/>
    <n v="165.2"/>
    <s v="Transport and communication"/>
    <n v="151.80000000000001"/>
    <x v="7"/>
    <x v="11"/>
  </r>
  <r>
    <s v="Urban"/>
    <n v="2021"/>
    <s v="December"/>
    <n v="165.2"/>
    <s v="Recreation and amusement"/>
    <n v="157.6"/>
    <x v="8"/>
    <x v="11"/>
  </r>
  <r>
    <s v="Urban"/>
    <n v="2021"/>
    <s v="December"/>
    <n v="165.2"/>
    <s v="Education"/>
    <n v="160.6"/>
    <x v="9"/>
    <x v="11"/>
  </r>
  <r>
    <s v="Urban"/>
    <n v="2021"/>
    <s v="December"/>
    <n v="165.2"/>
    <s v="Personal care and effects"/>
    <n v="162.4"/>
    <x v="10"/>
    <x v="11"/>
  </r>
  <r>
    <s v="Urban"/>
    <n v="2021"/>
    <s v="December"/>
    <n v="165.2"/>
    <s v="Miscellaneous"/>
    <n v="157.80000000000001"/>
    <x v="11"/>
    <x v="11"/>
  </r>
  <r>
    <s v="Rural+Urban"/>
    <n v="2021"/>
    <s v="December"/>
    <n v="166.2"/>
    <s v="Cereals and products"/>
    <n v="148.69999999999999"/>
    <x v="0"/>
    <x v="11"/>
  </r>
  <r>
    <s v="Rural+Urban"/>
    <n v="2021"/>
    <s v="December"/>
    <n v="166.2"/>
    <s v="Meat and fish"/>
    <n v="198.8"/>
    <x v="0"/>
    <x v="11"/>
  </r>
  <r>
    <s v="Rural+Urban"/>
    <n v="2021"/>
    <s v="December"/>
    <n v="166.2"/>
    <s v="Egg"/>
    <n v="177.9"/>
    <x v="0"/>
    <x v="11"/>
  </r>
  <r>
    <s v="Rural+Urban"/>
    <n v="2021"/>
    <s v="December"/>
    <n v="166.2"/>
    <s v="Milk and products"/>
    <n v="159.9"/>
    <x v="0"/>
    <x v="11"/>
  </r>
  <r>
    <s v="Rural+Urban"/>
    <n v="2021"/>
    <s v="December"/>
    <n v="166.2"/>
    <s v="Oils and fats"/>
    <n v="187.6"/>
    <x v="0"/>
    <x v="11"/>
  </r>
  <r>
    <s v="Rural+Urban"/>
    <n v="2021"/>
    <s v="December"/>
    <n v="166.2"/>
    <s v="Fruits"/>
    <n v="154.9"/>
    <x v="0"/>
    <x v="11"/>
  </r>
  <r>
    <s v="Rural+Urban"/>
    <n v="2021"/>
    <s v="December"/>
    <n v="166.2"/>
    <s v="Vegetables"/>
    <n v="188.3"/>
    <x v="0"/>
    <x v="11"/>
  </r>
  <r>
    <s v="Rural+Urban"/>
    <n v="2021"/>
    <s v="December"/>
    <n v="166.2"/>
    <s v="Pulses and products"/>
    <n v="164.4"/>
    <x v="0"/>
    <x v="11"/>
  </r>
  <r>
    <s v="Rural+Urban"/>
    <n v="2021"/>
    <s v="December"/>
    <n v="166.2"/>
    <s v="Sugar and Confectionery"/>
    <n v="121"/>
    <x v="0"/>
    <x v="11"/>
  </r>
  <r>
    <s v="Rural+Urban"/>
    <n v="2021"/>
    <s v="December"/>
    <n v="166.2"/>
    <s v="Spices"/>
    <n v="170.5"/>
    <x v="0"/>
    <x v="11"/>
  </r>
  <r>
    <s v="Rural+Urban"/>
    <n v="2021"/>
    <s v="December"/>
    <n v="166.2"/>
    <s v="Non-alcoholic beverages"/>
    <n v="164.2"/>
    <x v="0"/>
    <x v="11"/>
  </r>
  <r>
    <s v="Rural+Urban"/>
    <n v="2021"/>
    <s v="December"/>
    <n v="166.2"/>
    <s v="Prepared meals, snacks, sweets etc."/>
    <n v="176.5"/>
    <x v="0"/>
    <x v="11"/>
  </r>
  <r>
    <s v="Rural+Urban"/>
    <n v="2021"/>
    <s v="December"/>
    <n v="166.2"/>
    <s v="Food and beverages"/>
    <n v="168.2"/>
    <x v="0"/>
    <x v="11"/>
  </r>
  <r>
    <s v="Rural+Urban"/>
    <n v="2021"/>
    <s v="December"/>
    <n v="166.2"/>
    <s v="Pan, tobacco and intoxicants"/>
    <n v="192.4"/>
    <x v="1"/>
    <x v="11"/>
  </r>
  <r>
    <s v="Rural+Urban"/>
    <n v="2021"/>
    <s v="December"/>
    <n v="166.2"/>
    <s v="Clothing"/>
    <n v="168.5"/>
    <x v="2"/>
    <x v="11"/>
  </r>
  <r>
    <s v="Rural+Urban"/>
    <n v="2021"/>
    <s v="December"/>
    <n v="166.2"/>
    <s v="Footwear"/>
    <n v="158.69999999999999"/>
    <x v="2"/>
    <x v="11"/>
  </r>
  <r>
    <s v="Rural+Urban"/>
    <n v="2021"/>
    <s v="December"/>
    <n v="166.2"/>
    <s v="Clothing and footwear"/>
    <n v="167"/>
    <x v="2"/>
    <x v="11"/>
  </r>
  <r>
    <s v="Rural+Urban"/>
    <n v="2021"/>
    <s v="December"/>
    <n v="166.2"/>
    <s v="Housing"/>
    <n v="163.4"/>
    <x v="3"/>
    <x v="11"/>
  </r>
  <r>
    <s v="Rural+Urban"/>
    <n v="2021"/>
    <s v="December"/>
    <n v="166.2"/>
    <s v="Fuel and light"/>
    <n v="164.1"/>
    <x v="4"/>
    <x v="11"/>
  </r>
  <r>
    <s v="Rural+Urban"/>
    <n v="2021"/>
    <s v="December"/>
    <n v="166.2"/>
    <s v="Household goods and services"/>
    <n v="160.19999999999999"/>
    <x v="5"/>
    <x v="11"/>
  </r>
  <r>
    <s v="Rural+Urban"/>
    <n v="2021"/>
    <s v="December"/>
    <n v="166.2"/>
    <s v="Health"/>
    <n v="170.6"/>
    <x v="6"/>
    <x v="11"/>
  </r>
  <r>
    <s v="Rural+Urban"/>
    <n v="2021"/>
    <s v="December"/>
    <n v="166.2"/>
    <s v="Transport and communication"/>
    <n v="155.69999999999999"/>
    <x v="7"/>
    <x v="11"/>
  </r>
  <r>
    <s v="Rural+Urban"/>
    <n v="2021"/>
    <s v="December"/>
    <n v="166.2"/>
    <s v="Recreation and amusement"/>
    <n v="160.6"/>
    <x v="8"/>
    <x v="11"/>
  </r>
  <r>
    <s v="Rural+Urban"/>
    <n v="2021"/>
    <s v="December"/>
    <n v="166.2"/>
    <s v="Education"/>
    <n v="164.4"/>
    <x v="9"/>
    <x v="11"/>
  </r>
  <r>
    <s v="Rural+Urban"/>
    <n v="2021"/>
    <s v="December"/>
    <n v="166.2"/>
    <s v="Personal care and effects"/>
    <n v="162.6"/>
    <x v="10"/>
    <x v="11"/>
  </r>
  <r>
    <s v="Rural+Urban"/>
    <n v="2021"/>
    <s v="December"/>
    <n v="166.2"/>
    <s v="Miscellaneous"/>
    <n v="162"/>
    <x v="11"/>
    <x v="11"/>
  </r>
  <r>
    <s v="Rural"/>
    <n v="2022"/>
    <s v="January"/>
    <n v="166.4"/>
    <s v="Cereals and products"/>
    <n v="148.30000000000001"/>
    <x v="0"/>
    <x v="12"/>
  </r>
  <r>
    <s v="Rural"/>
    <n v="2022"/>
    <s v="January"/>
    <n v="166.4"/>
    <s v="Meat and fish"/>
    <n v="196.9"/>
    <x v="0"/>
    <x v="12"/>
  </r>
  <r>
    <s v="Rural"/>
    <n v="2022"/>
    <s v="January"/>
    <n v="166.4"/>
    <s v="Egg"/>
    <n v="178"/>
    <x v="0"/>
    <x v="12"/>
  </r>
  <r>
    <s v="Rural"/>
    <n v="2022"/>
    <s v="January"/>
    <n v="166.4"/>
    <s v="Milk and products"/>
    <n v="160.5"/>
    <x v="0"/>
    <x v="12"/>
  </r>
  <r>
    <s v="Rural"/>
    <n v="2022"/>
    <s v="January"/>
    <n v="166.4"/>
    <s v="Oils and fats"/>
    <n v="192.6"/>
    <x v="0"/>
    <x v="12"/>
  </r>
  <r>
    <s v="Rural"/>
    <n v="2022"/>
    <s v="January"/>
    <n v="166.4"/>
    <s v="Fruits"/>
    <n v="151.19999999999999"/>
    <x v="0"/>
    <x v="12"/>
  </r>
  <r>
    <s v="Rural"/>
    <n v="2022"/>
    <s v="January"/>
    <n v="166.4"/>
    <s v="Vegetables"/>
    <n v="159.19999999999999"/>
    <x v="0"/>
    <x v="12"/>
  </r>
  <r>
    <s v="Rural"/>
    <n v="2022"/>
    <s v="January"/>
    <n v="166.4"/>
    <s v="Pulses and products"/>
    <n v="164"/>
    <x v="0"/>
    <x v="12"/>
  </r>
  <r>
    <s v="Rural"/>
    <n v="2022"/>
    <s v="January"/>
    <n v="166.4"/>
    <s v="Sugar and Confectionery"/>
    <n v="119.3"/>
    <x v="0"/>
    <x v="12"/>
  </r>
  <r>
    <s v="Rural"/>
    <n v="2022"/>
    <s v="January"/>
    <n v="166.4"/>
    <s v="Spices"/>
    <n v="173.3"/>
    <x v="0"/>
    <x v="12"/>
  </r>
  <r>
    <s v="Rural"/>
    <n v="2022"/>
    <s v="January"/>
    <n v="166.4"/>
    <s v="Non-alcoholic beverages"/>
    <n v="169.8"/>
    <x v="0"/>
    <x v="12"/>
  </r>
  <r>
    <s v="Rural"/>
    <n v="2022"/>
    <s v="January"/>
    <n v="166.4"/>
    <s v="Prepared meals, snacks, sweets etc."/>
    <n v="175.8"/>
    <x v="0"/>
    <x v="12"/>
  </r>
  <r>
    <s v="Rural"/>
    <n v="2022"/>
    <s v="January"/>
    <n v="166.4"/>
    <s v="Food and beverages"/>
    <n v="164.1"/>
    <x v="0"/>
    <x v="12"/>
  </r>
  <r>
    <s v="Rural"/>
    <n v="2022"/>
    <s v="January"/>
    <n v="166.4"/>
    <s v="Pan, tobacco and intoxicants"/>
    <n v="190.7"/>
    <x v="1"/>
    <x v="12"/>
  </r>
  <r>
    <s v="Rural"/>
    <n v="2022"/>
    <s v="January"/>
    <n v="166.4"/>
    <s v="Clothing"/>
    <n v="173.2"/>
    <x v="2"/>
    <x v="12"/>
  </r>
  <r>
    <s v="Rural"/>
    <n v="2022"/>
    <s v="January"/>
    <n v="166.4"/>
    <s v="Footwear"/>
    <n v="169.3"/>
    <x v="2"/>
    <x v="12"/>
  </r>
  <r>
    <s v="Rural"/>
    <n v="2022"/>
    <s v="January"/>
    <n v="166.4"/>
    <s v="Clothing and footwear"/>
    <n v="172.7"/>
    <x v="2"/>
    <x v="12"/>
  </r>
  <r>
    <s v="Rural"/>
    <n v="2022"/>
    <s v="January"/>
    <n v="166.4"/>
    <s v="Housing"/>
    <m/>
    <x v="3"/>
    <x v="12"/>
  </r>
  <r>
    <s v="Rural"/>
    <n v="2022"/>
    <s v="January"/>
    <n v="166.4"/>
    <s v="Fuel and light"/>
    <n v="165.8"/>
    <x v="4"/>
    <x v="12"/>
  </r>
  <r>
    <s v="Rural"/>
    <n v="2022"/>
    <s v="January"/>
    <n v="166.4"/>
    <s v="Household goods and services"/>
    <n v="164.9"/>
    <x v="5"/>
    <x v="12"/>
  </r>
  <r>
    <s v="Rural"/>
    <n v="2022"/>
    <s v="January"/>
    <n v="166.4"/>
    <s v="Health"/>
    <n v="174.7"/>
    <x v="6"/>
    <x v="12"/>
  </r>
  <r>
    <s v="Rural"/>
    <n v="2022"/>
    <s v="January"/>
    <n v="166.4"/>
    <s v="Transport and communication"/>
    <n v="160.80000000000001"/>
    <x v="7"/>
    <x v="12"/>
  </r>
  <r>
    <s v="Rural"/>
    <n v="2022"/>
    <s v="January"/>
    <n v="166.4"/>
    <s v="Recreation and amusement"/>
    <n v="164.9"/>
    <x v="8"/>
    <x v="12"/>
  </r>
  <r>
    <s v="Rural"/>
    <n v="2022"/>
    <s v="January"/>
    <n v="166.4"/>
    <s v="Education"/>
    <n v="169.9"/>
    <x v="9"/>
    <x v="12"/>
  </r>
  <r>
    <s v="Rural"/>
    <n v="2022"/>
    <s v="January"/>
    <n v="166.4"/>
    <s v="Personal care and effects"/>
    <n v="163.19999999999999"/>
    <x v="10"/>
    <x v="12"/>
  </r>
  <r>
    <s v="Rural"/>
    <n v="2022"/>
    <s v="January"/>
    <n v="166.4"/>
    <s v="Miscellaneous"/>
    <n v="166.6"/>
    <x v="11"/>
    <x v="12"/>
  </r>
  <r>
    <s v="Urban"/>
    <n v="2022"/>
    <s v="January"/>
    <n v="165"/>
    <s v="Cereals and products"/>
    <n v="152.19999999999999"/>
    <x v="0"/>
    <x v="12"/>
  </r>
  <r>
    <s v="Urban"/>
    <n v="2022"/>
    <s v="January"/>
    <n v="165"/>
    <s v="Meat and fish"/>
    <n v="202.1"/>
    <x v="0"/>
    <x v="12"/>
  </r>
  <r>
    <s v="Urban"/>
    <n v="2022"/>
    <s v="January"/>
    <n v="165"/>
    <s v="Egg"/>
    <n v="180.1"/>
    <x v="0"/>
    <x v="12"/>
  </r>
  <r>
    <s v="Urban"/>
    <n v="2022"/>
    <s v="January"/>
    <n v="165"/>
    <s v="Milk and products"/>
    <n v="160.4"/>
    <x v="0"/>
    <x v="12"/>
  </r>
  <r>
    <s v="Urban"/>
    <n v="2022"/>
    <s v="January"/>
    <n v="165"/>
    <s v="Oils and fats"/>
    <n v="171"/>
    <x v="0"/>
    <x v="12"/>
  </r>
  <r>
    <s v="Urban"/>
    <n v="2022"/>
    <s v="January"/>
    <n v="165"/>
    <s v="Fruits"/>
    <n v="156.5"/>
    <x v="0"/>
    <x v="12"/>
  </r>
  <r>
    <s v="Urban"/>
    <n v="2022"/>
    <s v="January"/>
    <n v="165"/>
    <s v="Vegetables"/>
    <n v="203.6"/>
    <x v="0"/>
    <x v="12"/>
  </r>
  <r>
    <s v="Urban"/>
    <n v="2022"/>
    <s v="January"/>
    <n v="165"/>
    <s v="Pulses and products"/>
    <n v="163.80000000000001"/>
    <x v="0"/>
    <x v="12"/>
  </r>
  <r>
    <s v="Urban"/>
    <n v="2022"/>
    <s v="January"/>
    <n v="165"/>
    <s v="Sugar and Confectionery"/>
    <n v="121.3"/>
    <x v="0"/>
    <x v="12"/>
  </r>
  <r>
    <s v="Urban"/>
    <n v="2022"/>
    <s v="January"/>
    <n v="165"/>
    <s v="Spices"/>
    <n v="169.8"/>
    <x v="0"/>
    <x v="12"/>
  </r>
  <r>
    <s v="Urban"/>
    <n v="2022"/>
    <s v="January"/>
    <n v="165"/>
    <s v="Non-alcoholic beverages"/>
    <n v="156.6"/>
    <x v="0"/>
    <x v="12"/>
  </r>
  <r>
    <s v="Urban"/>
    <n v="2022"/>
    <s v="January"/>
    <n v="165"/>
    <s v="Prepared meals, snacks, sweets etc."/>
    <n v="179"/>
    <x v="0"/>
    <x v="12"/>
  </r>
  <r>
    <s v="Urban"/>
    <n v="2022"/>
    <s v="January"/>
    <n v="165"/>
    <s v="Food and beverages"/>
    <n v="170.3"/>
    <x v="0"/>
    <x v="12"/>
  </r>
  <r>
    <s v="Urban"/>
    <n v="2022"/>
    <s v="January"/>
    <n v="165"/>
    <s v="Pan, tobacco and intoxicants"/>
    <n v="196.4"/>
    <x v="1"/>
    <x v="12"/>
  </r>
  <r>
    <s v="Urban"/>
    <n v="2022"/>
    <s v="January"/>
    <n v="165"/>
    <s v="Clothing"/>
    <n v="164.7"/>
    <x v="2"/>
    <x v="12"/>
  </r>
  <r>
    <s v="Urban"/>
    <n v="2022"/>
    <s v="January"/>
    <n v="165"/>
    <s v="Footwear"/>
    <n v="148.5"/>
    <x v="2"/>
    <x v="12"/>
  </r>
  <r>
    <s v="Urban"/>
    <n v="2022"/>
    <s v="January"/>
    <n v="165"/>
    <s v="Clothing and footwear"/>
    <n v="162.19999999999999"/>
    <x v="2"/>
    <x v="12"/>
  </r>
  <r>
    <s v="Urban"/>
    <n v="2022"/>
    <s v="January"/>
    <n v="165"/>
    <s v="Housing"/>
    <n v="164.5"/>
    <x v="3"/>
    <x v="12"/>
  </r>
  <r>
    <s v="Urban"/>
    <n v="2022"/>
    <s v="January"/>
    <n v="165"/>
    <s v="Fuel and light"/>
    <n v="161.6"/>
    <x v="4"/>
    <x v="12"/>
  </r>
  <r>
    <s v="Urban"/>
    <n v="2022"/>
    <s v="January"/>
    <n v="165"/>
    <s v="Household goods and services"/>
    <n v="156.80000000000001"/>
    <x v="5"/>
    <x v="12"/>
  </r>
  <r>
    <s v="Urban"/>
    <n v="2022"/>
    <s v="January"/>
    <n v="165"/>
    <s v="Health"/>
    <n v="166.1"/>
    <x v="6"/>
    <x v="12"/>
  </r>
  <r>
    <s v="Urban"/>
    <n v="2022"/>
    <s v="January"/>
    <n v="165"/>
    <s v="Transport and communication"/>
    <n v="152.69999999999999"/>
    <x v="7"/>
    <x v="12"/>
  </r>
  <r>
    <s v="Urban"/>
    <n v="2022"/>
    <s v="January"/>
    <n v="165"/>
    <s v="Recreation and amusement"/>
    <n v="158.4"/>
    <x v="8"/>
    <x v="12"/>
  </r>
  <r>
    <s v="Urban"/>
    <n v="2022"/>
    <s v="January"/>
    <n v="165"/>
    <s v="Education"/>
    <n v="161"/>
    <x v="9"/>
    <x v="12"/>
  </r>
  <r>
    <s v="Urban"/>
    <n v="2022"/>
    <s v="January"/>
    <n v="165"/>
    <s v="Personal care and effects"/>
    <n v="162.80000000000001"/>
    <x v="10"/>
    <x v="12"/>
  </r>
  <r>
    <s v="Urban"/>
    <n v="2022"/>
    <s v="January"/>
    <n v="165"/>
    <s v="Miscellaneous"/>
    <n v="158.6"/>
    <x v="11"/>
    <x v="12"/>
  </r>
  <r>
    <s v="Rural+Urban"/>
    <n v="2022"/>
    <s v="January"/>
    <n v="165.7"/>
    <s v="Cereals and products"/>
    <n v="149.5"/>
    <x v="0"/>
    <x v="12"/>
  </r>
  <r>
    <s v="Rural+Urban"/>
    <n v="2022"/>
    <s v="January"/>
    <n v="165.7"/>
    <s v="Meat and fish"/>
    <n v="198.7"/>
    <x v="0"/>
    <x v="12"/>
  </r>
  <r>
    <s v="Rural+Urban"/>
    <n v="2022"/>
    <s v="January"/>
    <n v="165.7"/>
    <s v="Egg"/>
    <n v="178.8"/>
    <x v="0"/>
    <x v="12"/>
  </r>
  <r>
    <s v="Rural+Urban"/>
    <n v="2022"/>
    <s v="January"/>
    <n v="165.7"/>
    <s v="Milk and products"/>
    <n v="160.5"/>
    <x v="0"/>
    <x v="12"/>
  </r>
  <r>
    <s v="Rural+Urban"/>
    <n v="2022"/>
    <s v="January"/>
    <n v="165.7"/>
    <s v="Oils and fats"/>
    <n v="184.7"/>
    <x v="0"/>
    <x v="12"/>
  </r>
  <r>
    <s v="Rural+Urban"/>
    <n v="2022"/>
    <s v="January"/>
    <n v="165.7"/>
    <s v="Fruits"/>
    <n v="153.69999999999999"/>
    <x v="0"/>
    <x v="12"/>
  </r>
  <r>
    <s v="Rural+Urban"/>
    <n v="2022"/>
    <s v="January"/>
    <n v="165.7"/>
    <s v="Vegetables"/>
    <n v="174.3"/>
    <x v="0"/>
    <x v="12"/>
  </r>
  <r>
    <s v="Rural+Urban"/>
    <n v="2022"/>
    <s v="January"/>
    <n v="165.7"/>
    <s v="Pulses and products"/>
    <n v="163.9"/>
    <x v="0"/>
    <x v="12"/>
  </r>
  <r>
    <s v="Rural+Urban"/>
    <n v="2022"/>
    <s v="January"/>
    <n v="165.7"/>
    <s v="Sugar and Confectionery"/>
    <n v="120"/>
    <x v="0"/>
    <x v="12"/>
  </r>
  <r>
    <s v="Rural+Urban"/>
    <n v="2022"/>
    <s v="January"/>
    <n v="165.7"/>
    <s v="Spices"/>
    <n v="172.1"/>
    <x v="0"/>
    <x v="12"/>
  </r>
  <r>
    <s v="Rural+Urban"/>
    <n v="2022"/>
    <s v="January"/>
    <n v="165.7"/>
    <s v="Non-alcoholic beverages"/>
    <n v="164.3"/>
    <x v="0"/>
    <x v="12"/>
  </r>
  <r>
    <s v="Rural+Urban"/>
    <n v="2022"/>
    <s v="January"/>
    <n v="165.7"/>
    <s v="Prepared meals, snacks, sweets etc."/>
    <n v="177.3"/>
    <x v="0"/>
    <x v="12"/>
  </r>
  <r>
    <s v="Rural+Urban"/>
    <n v="2022"/>
    <s v="January"/>
    <n v="165.7"/>
    <s v="Food and beverages"/>
    <n v="166.4"/>
    <x v="0"/>
    <x v="12"/>
  </r>
  <r>
    <s v="Rural+Urban"/>
    <n v="2022"/>
    <s v="January"/>
    <n v="165.7"/>
    <s v="Pan, tobacco and intoxicants"/>
    <n v="192.2"/>
    <x v="1"/>
    <x v="12"/>
  </r>
  <r>
    <s v="Rural+Urban"/>
    <n v="2022"/>
    <s v="January"/>
    <n v="165.7"/>
    <s v="Clothing"/>
    <n v="169.9"/>
    <x v="2"/>
    <x v="12"/>
  </r>
  <r>
    <s v="Rural+Urban"/>
    <n v="2022"/>
    <s v="January"/>
    <n v="165.7"/>
    <s v="Footwear"/>
    <n v="160.69999999999999"/>
    <x v="2"/>
    <x v="12"/>
  </r>
  <r>
    <s v="Rural+Urban"/>
    <n v="2022"/>
    <s v="January"/>
    <n v="165.7"/>
    <s v="Clothing and footwear"/>
    <n v="168.5"/>
    <x v="2"/>
    <x v="12"/>
  </r>
  <r>
    <s v="Rural+Urban"/>
    <n v="2022"/>
    <s v="January"/>
    <n v="165.7"/>
    <s v="Housing"/>
    <n v="164.5"/>
    <x v="3"/>
    <x v="12"/>
  </r>
  <r>
    <s v="Rural+Urban"/>
    <n v="2022"/>
    <s v="January"/>
    <n v="165.7"/>
    <s v="Fuel and light"/>
    <n v="164.2"/>
    <x v="4"/>
    <x v="12"/>
  </r>
  <r>
    <s v="Rural+Urban"/>
    <n v="2022"/>
    <s v="January"/>
    <n v="165.7"/>
    <s v="Household goods and services"/>
    <n v="161.1"/>
    <x v="5"/>
    <x v="12"/>
  </r>
  <r>
    <s v="Rural+Urban"/>
    <n v="2022"/>
    <s v="January"/>
    <n v="165.7"/>
    <s v="Health"/>
    <n v="171.4"/>
    <x v="6"/>
    <x v="12"/>
  </r>
  <r>
    <s v="Rural+Urban"/>
    <n v="2022"/>
    <s v="January"/>
    <n v="165.7"/>
    <s v="Transport and communication"/>
    <n v="156.5"/>
    <x v="7"/>
    <x v="12"/>
  </r>
  <r>
    <s v="Rural+Urban"/>
    <n v="2022"/>
    <s v="January"/>
    <n v="165.7"/>
    <s v="Recreation and amusement"/>
    <n v="161.19999999999999"/>
    <x v="8"/>
    <x v="12"/>
  </r>
  <r>
    <s v="Rural+Urban"/>
    <n v="2022"/>
    <s v="January"/>
    <n v="165.7"/>
    <s v="Education"/>
    <n v="164.7"/>
    <x v="9"/>
    <x v="12"/>
  </r>
  <r>
    <s v="Rural+Urban"/>
    <n v="2022"/>
    <s v="January"/>
    <n v="165.7"/>
    <s v="Personal care and effects"/>
    <n v="163"/>
    <x v="10"/>
    <x v="12"/>
  </r>
  <r>
    <s v="Rural+Urban"/>
    <n v="2022"/>
    <s v="January"/>
    <n v="165.7"/>
    <s v="Miscellaneous"/>
    <n v="162.69999999999999"/>
    <x v="11"/>
    <x v="12"/>
  </r>
  <r>
    <s v="Rural"/>
    <n v="2022"/>
    <s v="February"/>
    <n v="166.7"/>
    <s v="Cereals and products"/>
    <n v="148.80000000000001"/>
    <x v="0"/>
    <x v="13"/>
  </r>
  <r>
    <s v="Rural"/>
    <n v="2022"/>
    <s v="February"/>
    <n v="166.7"/>
    <s v="Meat and fish"/>
    <n v="198.1"/>
    <x v="0"/>
    <x v="13"/>
  </r>
  <r>
    <s v="Rural"/>
    <n v="2022"/>
    <s v="February"/>
    <n v="166.7"/>
    <s v="Egg"/>
    <n v="175.5"/>
    <x v="0"/>
    <x v="13"/>
  </r>
  <r>
    <s v="Rural"/>
    <n v="2022"/>
    <s v="February"/>
    <n v="166.7"/>
    <s v="Milk and products"/>
    <n v="160.69999999999999"/>
    <x v="0"/>
    <x v="13"/>
  </r>
  <r>
    <s v="Rural"/>
    <n v="2022"/>
    <s v="February"/>
    <n v="166.7"/>
    <s v="Oils and fats"/>
    <n v="192.6"/>
    <x v="0"/>
    <x v="13"/>
  </r>
  <r>
    <s v="Rural"/>
    <n v="2022"/>
    <s v="February"/>
    <n v="166.7"/>
    <s v="Fruits"/>
    <n v="151.4"/>
    <x v="0"/>
    <x v="13"/>
  </r>
  <r>
    <s v="Rural"/>
    <n v="2022"/>
    <s v="February"/>
    <n v="166.7"/>
    <s v="Vegetables"/>
    <n v="155.19999999999999"/>
    <x v="0"/>
    <x v="13"/>
  </r>
  <r>
    <s v="Rural"/>
    <n v="2022"/>
    <s v="February"/>
    <n v="166.7"/>
    <s v="Pulses and products"/>
    <n v="163.9"/>
    <x v="0"/>
    <x v="13"/>
  </r>
  <r>
    <s v="Rural"/>
    <n v="2022"/>
    <s v="February"/>
    <n v="166.7"/>
    <s v="Sugar and Confectionery"/>
    <n v="118.1"/>
    <x v="0"/>
    <x v="13"/>
  </r>
  <r>
    <s v="Rural"/>
    <n v="2022"/>
    <s v="February"/>
    <n v="166.7"/>
    <s v="Spices"/>
    <n v="175.4"/>
    <x v="0"/>
    <x v="13"/>
  </r>
  <r>
    <s v="Rural"/>
    <n v="2022"/>
    <s v="February"/>
    <n v="166.7"/>
    <s v="Non-alcoholic beverages"/>
    <n v="170.5"/>
    <x v="0"/>
    <x v="13"/>
  </r>
  <r>
    <s v="Rural"/>
    <n v="2022"/>
    <s v="February"/>
    <n v="166.7"/>
    <s v="Prepared meals, snacks, sweets etc."/>
    <n v="176.3"/>
    <x v="0"/>
    <x v="13"/>
  </r>
  <r>
    <s v="Rural"/>
    <n v="2022"/>
    <s v="February"/>
    <n v="166.7"/>
    <s v="Food and beverages"/>
    <n v="163.9"/>
    <x v="0"/>
    <x v="13"/>
  </r>
  <r>
    <s v="Rural"/>
    <n v="2022"/>
    <s v="February"/>
    <n v="166.7"/>
    <s v="Pan, tobacco and intoxicants"/>
    <n v="191.5"/>
    <x v="1"/>
    <x v="13"/>
  </r>
  <r>
    <s v="Rural"/>
    <n v="2022"/>
    <s v="February"/>
    <n v="166.7"/>
    <s v="Clothing"/>
    <n v="174.1"/>
    <x v="2"/>
    <x v="13"/>
  </r>
  <r>
    <s v="Rural"/>
    <n v="2022"/>
    <s v="February"/>
    <n v="166.7"/>
    <s v="Footwear"/>
    <n v="171"/>
    <x v="2"/>
    <x v="13"/>
  </r>
  <r>
    <s v="Rural"/>
    <n v="2022"/>
    <s v="February"/>
    <n v="166.7"/>
    <s v="Clothing and footwear"/>
    <n v="173.7"/>
    <x v="2"/>
    <x v="13"/>
  </r>
  <r>
    <s v="Rural"/>
    <n v="2022"/>
    <s v="February"/>
    <n v="166.7"/>
    <s v="Housing"/>
    <m/>
    <x v="3"/>
    <x v="13"/>
  </r>
  <r>
    <s v="Rural"/>
    <n v="2022"/>
    <s v="February"/>
    <n v="166.7"/>
    <s v="Fuel and light"/>
    <n v="167.4"/>
    <x v="4"/>
    <x v="13"/>
  </r>
  <r>
    <s v="Rural"/>
    <n v="2022"/>
    <s v="February"/>
    <n v="166.7"/>
    <s v="Household goods and services"/>
    <n v="165.7"/>
    <x v="5"/>
    <x v="13"/>
  </r>
  <r>
    <s v="Rural"/>
    <n v="2022"/>
    <s v="February"/>
    <n v="166.7"/>
    <s v="Health"/>
    <n v="175.3"/>
    <x v="6"/>
    <x v="13"/>
  </r>
  <r>
    <s v="Rural"/>
    <n v="2022"/>
    <s v="February"/>
    <n v="166.7"/>
    <s v="Transport and communication"/>
    <n v="161.19999999999999"/>
    <x v="7"/>
    <x v="13"/>
  </r>
  <r>
    <s v="Rural"/>
    <n v="2022"/>
    <s v="February"/>
    <n v="166.7"/>
    <s v="Recreation and amusement"/>
    <n v="165.5"/>
    <x v="8"/>
    <x v="13"/>
  </r>
  <r>
    <s v="Rural"/>
    <n v="2022"/>
    <s v="February"/>
    <n v="166.7"/>
    <s v="Education"/>
    <n v="170.3"/>
    <x v="9"/>
    <x v="13"/>
  </r>
  <r>
    <s v="Rural"/>
    <n v="2022"/>
    <s v="February"/>
    <n v="166.7"/>
    <s v="Personal care and effects"/>
    <n v="164.5"/>
    <x v="10"/>
    <x v="13"/>
  </r>
  <r>
    <s v="Rural"/>
    <n v="2022"/>
    <s v="February"/>
    <n v="166.7"/>
    <s v="Miscellaneous"/>
    <n v="167.3"/>
    <x v="11"/>
    <x v="13"/>
  </r>
  <r>
    <s v="Urban"/>
    <n v="2022"/>
    <s v="February"/>
    <n v="165.5"/>
    <s v="Cereals and products"/>
    <n v="152.5"/>
    <x v="0"/>
    <x v="13"/>
  </r>
  <r>
    <s v="Urban"/>
    <n v="2022"/>
    <s v="February"/>
    <n v="165.5"/>
    <s v="Meat and fish"/>
    <n v="205.2"/>
    <x v="0"/>
    <x v="13"/>
  </r>
  <r>
    <s v="Urban"/>
    <n v="2022"/>
    <s v="February"/>
    <n v="165.5"/>
    <s v="Egg"/>
    <n v="176.4"/>
    <x v="0"/>
    <x v="13"/>
  </r>
  <r>
    <s v="Urban"/>
    <n v="2022"/>
    <s v="February"/>
    <n v="165.5"/>
    <s v="Milk and products"/>
    <n v="160.6"/>
    <x v="0"/>
    <x v="13"/>
  </r>
  <r>
    <s v="Urban"/>
    <n v="2022"/>
    <s v="February"/>
    <n v="165.5"/>
    <s v="Oils and fats"/>
    <n v="171.5"/>
    <x v="0"/>
    <x v="13"/>
  </r>
  <r>
    <s v="Urban"/>
    <n v="2022"/>
    <s v="February"/>
    <n v="165.5"/>
    <s v="Fruits"/>
    <n v="156.4"/>
    <x v="0"/>
    <x v="13"/>
  </r>
  <r>
    <s v="Urban"/>
    <n v="2022"/>
    <s v="February"/>
    <n v="165.5"/>
    <s v="Vegetables"/>
    <n v="198"/>
    <x v="0"/>
    <x v="13"/>
  </r>
  <r>
    <s v="Urban"/>
    <n v="2022"/>
    <s v="February"/>
    <n v="165.5"/>
    <s v="Pulses and products"/>
    <n v="163.19999999999999"/>
    <x v="0"/>
    <x v="13"/>
  </r>
  <r>
    <s v="Urban"/>
    <n v="2022"/>
    <s v="February"/>
    <n v="165.5"/>
    <s v="Sugar and Confectionery"/>
    <n v="120.6"/>
    <x v="0"/>
    <x v="13"/>
  </r>
  <r>
    <s v="Urban"/>
    <n v="2022"/>
    <s v="February"/>
    <n v="165.5"/>
    <s v="Spices"/>
    <n v="172.2"/>
    <x v="0"/>
    <x v="13"/>
  </r>
  <r>
    <s v="Urban"/>
    <n v="2022"/>
    <s v="February"/>
    <n v="165.5"/>
    <s v="Non-alcoholic beverages"/>
    <n v="156.69999999999999"/>
    <x v="0"/>
    <x v="13"/>
  </r>
  <r>
    <s v="Urban"/>
    <n v="2022"/>
    <s v="February"/>
    <n v="165.5"/>
    <s v="Prepared meals, snacks, sweets etc."/>
    <n v="180"/>
    <x v="0"/>
    <x v="13"/>
  </r>
  <r>
    <s v="Urban"/>
    <n v="2022"/>
    <s v="February"/>
    <n v="165.5"/>
    <s v="Food and beverages"/>
    <n v="170.2"/>
    <x v="0"/>
    <x v="13"/>
  </r>
  <r>
    <s v="Urban"/>
    <n v="2022"/>
    <s v="February"/>
    <n v="165.5"/>
    <s v="Pan, tobacco and intoxicants"/>
    <n v="196.5"/>
    <x v="1"/>
    <x v="13"/>
  </r>
  <r>
    <s v="Urban"/>
    <n v="2022"/>
    <s v="February"/>
    <n v="165.5"/>
    <s v="Clothing"/>
    <n v="165.7"/>
    <x v="2"/>
    <x v="13"/>
  </r>
  <r>
    <s v="Urban"/>
    <n v="2022"/>
    <s v="February"/>
    <n v="165.5"/>
    <s v="Footwear"/>
    <n v="150.4"/>
    <x v="2"/>
    <x v="13"/>
  </r>
  <r>
    <s v="Urban"/>
    <n v="2022"/>
    <s v="February"/>
    <n v="165.5"/>
    <s v="Clothing and footwear"/>
    <n v="163.4"/>
    <x v="2"/>
    <x v="13"/>
  </r>
  <r>
    <s v="Urban"/>
    <n v="2022"/>
    <s v="February"/>
    <n v="165.5"/>
    <s v="Housing"/>
    <n v="165.5"/>
    <x v="3"/>
    <x v="13"/>
  </r>
  <r>
    <s v="Urban"/>
    <n v="2022"/>
    <s v="February"/>
    <n v="165.5"/>
    <s v="Fuel and light"/>
    <n v="163"/>
    <x v="4"/>
    <x v="13"/>
  </r>
  <r>
    <s v="Urban"/>
    <n v="2022"/>
    <s v="February"/>
    <n v="165.5"/>
    <s v="Household goods and services"/>
    <n v="157.4"/>
    <x v="5"/>
    <x v="13"/>
  </r>
  <r>
    <s v="Urban"/>
    <n v="2022"/>
    <s v="February"/>
    <n v="165.5"/>
    <s v="Health"/>
    <n v="167.2"/>
    <x v="6"/>
    <x v="13"/>
  </r>
  <r>
    <s v="Urban"/>
    <n v="2022"/>
    <s v="February"/>
    <n v="165.5"/>
    <s v="Transport and communication"/>
    <n v="153.1"/>
    <x v="7"/>
    <x v="13"/>
  </r>
  <r>
    <s v="Urban"/>
    <n v="2022"/>
    <s v="February"/>
    <n v="165.5"/>
    <s v="Recreation and amusement"/>
    <n v="159.5"/>
    <x v="8"/>
    <x v="13"/>
  </r>
  <r>
    <s v="Urban"/>
    <n v="2022"/>
    <s v="February"/>
    <n v="165.5"/>
    <s v="Education"/>
    <n v="162"/>
    <x v="9"/>
    <x v="13"/>
  </r>
  <r>
    <s v="Urban"/>
    <n v="2022"/>
    <s v="February"/>
    <n v="165.5"/>
    <s v="Personal care and effects"/>
    <n v="164.2"/>
    <x v="10"/>
    <x v="13"/>
  </r>
  <r>
    <s v="Urban"/>
    <n v="2022"/>
    <s v="February"/>
    <n v="165.5"/>
    <s v="Miscellaneous"/>
    <n v="159.4"/>
    <x v="11"/>
    <x v="13"/>
  </r>
  <r>
    <s v="Rural+Urban"/>
    <n v="2022"/>
    <s v="February"/>
    <n v="166.1"/>
    <s v="Cereals and products"/>
    <n v="150"/>
    <x v="0"/>
    <x v="13"/>
  </r>
  <r>
    <s v="Rural+Urban"/>
    <n v="2022"/>
    <s v="February"/>
    <n v="166.1"/>
    <s v="Meat and fish"/>
    <n v="200.6"/>
    <x v="0"/>
    <x v="13"/>
  </r>
  <r>
    <s v="Rural+Urban"/>
    <n v="2022"/>
    <s v="February"/>
    <n v="166.1"/>
    <s v="Egg"/>
    <n v="175.8"/>
    <x v="0"/>
    <x v="13"/>
  </r>
  <r>
    <s v="Rural+Urban"/>
    <n v="2022"/>
    <s v="February"/>
    <n v="166.1"/>
    <s v="Milk and products"/>
    <n v="160.69999999999999"/>
    <x v="0"/>
    <x v="13"/>
  </r>
  <r>
    <s v="Rural+Urban"/>
    <n v="2022"/>
    <s v="February"/>
    <n v="166.1"/>
    <s v="Oils and fats"/>
    <n v="184.9"/>
    <x v="0"/>
    <x v="13"/>
  </r>
  <r>
    <s v="Rural+Urban"/>
    <n v="2022"/>
    <s v="February"/>
    <n v="166.1"/>
    <s v="Fruits"/>
    <n v="153.69999999999999"/>
    <x v="0"/>
    <x v="13"/>
  </r>
  <r>
    <s v="Rural+Urban"/>
    <n v="2022"/>
    <s v="February"/>
    <n v="166.1"/>
    <s v="Vegetables"/>
    <n v="169.7"/>
    <x v="0"/>
    <x v="13"/>
  </r>
  <r>
    <s v="Rural+Urban"/>
    <n v="2022"/>
    <s v="February"/>
    <n v="166.1"/>
    <s v="Pulses and products"/>
    <n v="163.69999999999999"/>
    <x v="0"/>
    <x v="13"/>
  </r>
  <r>
    <s v="Rural+Urban"/>
    <n v="2022"/>
    <s v="February"/>
    <n v="166.1"/>
    <s v="Sugar and Confectionery"/>
    <n v="118.9"/>
    <x v="0"/>
    <x v="13"/>
  </r>
  <r>
    <s v="Rural+Urban"/>
    <n v="2022"/>
    <s v="February"/>
    <n v="166.1"/>
    <s v="Spices"/>
    <n v="174.3"/>
    <x v="0"/>
    <x v="13"/>
  </r>
  <r>
    <s v="Rural+Urban"/>
    <n v="2022"/>
    <s v="February"/>
    <n v="166.1"/>
    <s v="Non-alcoholic beverages"/>
    <n v="164.7"/>
    <x v="0"/>
    <x v="13"/>
  </r>
  <r>
    <s v="Rural+Urban"/>
    <n v="2022"/>
    <s v="February"/>
    <n v="166.1"/>
    <s v="Prepared meals, snacks, sweets etc."/>
    <n v="178"/>
    <x v="0"/>
    <x v="13"/>
  </r>
  <r>
    <s v="Rural+Urban"/>
    <n v="2022"/>
    <s v="February"/>
    <n v="166.1"/>
    <s v="Food and beverages"/>
    <n v="166.2"/>
    <x v="0"/>
    <x v="13"/>
  </r>
  <r>
    <s v="Rural+Urban"/>
    <n v="2022"/>
    <s v="February"/>
    <n v="166.1"/>
    <s v="Pan, tobacco and intoxicants"/>
    <n v="192.8"/>
    <x v="1"/>
    <x v="13"/>
  </r>
  <r>
    <s v="Rural+Urban"/>
    <n v="2022"/>
    <s v="February"/>
    <n v="166.1"/>
    <s v="Clothing"/>
    <n v="170.8"/>
    <x v="2"/>
    <x v="13"/>
  </r>
  <r>
    <s v="Rural+Urban"/>
    <n v="2022"/>
    <s v="February"/>
    <n v="166.1"/>
    <s v="Footwear"/>
    <n v="162.4"/>
    <x v="2"/>
    <x v="13"/>
  </r>
  <r>
    <s v="Rural+Urban"/>
    <n v="2022"/>
    <s v="February"/>
    <n v="166.1"/>
    <s v="Clothing and footwear"/>
    <n v="169.6"/>
    <x v="2"/>
    <x v="13"/>
  </r>
  <r>
    <s v="Rural+Urban"/>
    <n v="2022"/>
    <s v="February"/>
    <n v="166.1"/>
    <s v="Housing"/>
    <n v="165.5"/>
    <x v="3"/>
    <x v="13"/>
  </r>
  <r>
    <s v="Rural+Urban"/>
    <n v="2022"/>
    <s v="February"/>
    <n v="166.1"/>
    <s v="Fuel and light"/>
    <n v="165.7"/>
    <x v="4"/>
    <x v="13"/>
  </r>
  <r>
    <s v="Rural+Urban"/>
    <n v="2022"/>
    <s v="February"/>
    <n v="166.1"/>
    <s v="Household goods and services"/>
    <n v="161.80000000000001"/>
    <x v="5"/>
    <x v="13"/>
  </r>
  <r>
    <s v="Rural+Urban"/>
    <n v="2022"/>
    <s v="February"/>
    <n v="166.1"/>
    <s v="Health"/>
    <n v="172.2"/>
    <x v="6"/>
    <x v="13"/>
  </r>
  <r>
    <s v="Rural+Urban"/>
    <n v="2022"/>
    <s v="February"/>
    <n v="166.1"/>
    <s v="Transport and communication"/>
    <n v="156.9"/>
    <x v="7"/>
    <x v="13"/>
  </r>
  <r>
    <s v="Rural+Urban"/>
    <n v="2022"/>
    <s v="February"/>
    <n v="166.1"/>
    <s v="Recreation and amusement"/>
    <n v="162.1"/>
    <x v="8"/>
    <x v="13"/>
  </r>
  <r>
    <s v="Rural+Urban"/>
    <n v="2022"/>
    <s v="February"/>
    <n v="166.1"/>
    <s v="Education"/>
    <n v="165.4"/>
    <x v="9"/>
    <x v="13"/>
  </r>
  <r>
    <s v="Rural+Urban"/>
    <n v="2022"/>
    <s v="February"/>
    <n v="166.1"/>
    <s v="Personal care and effects"/>
    <n v="164.4"/>
    <x v="10"/>
    <x v="13"/>
  </r>
  <r>
    <s v="Rural+Urban"/>
    <n v="2022"/>
    <s v="February"/>
    <n v="166.1"/>
    <s v="Miscellaneous"/>
    <n v="163.5"/>
    <x v="11"/>
    <x v="13"/>
  </r>
  <r>
    <s v="Rural"/>
    <n v="2022"/>
    <s v="March"/>
    <n v="168.7"/>
    <s v="Cereals and products"/>
    <n v="150.19999999999999"/>
    <x v="0"/>
    <x v="14"/>
  </r>
  <r>
    <s v="Rural"/>
    <n v="2022"/>
    <s v="March"/>
    <n v="168.7"/>
    <s v="Meat and fish"/>
    <n v="208"/>
    <x v="0"/>
    <x v="14"/>
  </r>
  <r>
    <s v="Rural"/>
    <n v="2022"/>
    <s v="March"/>
    <n v="168.7"/>
    <s v="Egg"/>
    <n v="167.9"/>
    <x v="0"/>
    <x v="14"/>
  </r>
  <r>
    <s v="Rural"/>
    <n v="2022"/>
    <s v="March"/>
    <n v="168.7"/>
    <s v="Milk and products"/>
    <n v="162"/>
    <x v="0"/>
    <x v="14"/>
  </r>
  <r>
    <s v="Rural"/>
    <n v="2022"/>
    <s v="March"/>
    <n v="168.7"/>
    <s v="Oils and fats"/>
    <n v="203.1"/>
    <x v="0"/>
    <x v="14"/>
  </r>
  <r>
    <s v="Rural"/>
    <n v="2022"/>
    <s v="March"/>
    <n v="168.7"/>
    <s v="Fruits"/>
    <n v="155.9"/>
    <x v="0"/>
    <x v="14"/>
  </r>
  <r>
    <s v="Rural"/>
    <n v="2022"/>
    <s v="March"/>
    <n v="168.7"/>
    <s v="Vegetables"/>
    <n v="155.80000000000001"/>
    <x v="0"/>
    <x v="14"/>
  </r>
  <r>
    <s v="Rural"/>
    <n v="2022"/>
    <s v="March"/>
    <n v="168.7"/>
    <s v="Pulses and products"/>
    <n v="164.2"/>
    <x v="0"/>
    <x v="14"/>
  </r>
  <r>
    <s v="Rural"/>
    <n v="2022"/>
    <s v="March"/>
    <n v="168.7"/>
    <s v="Sugar and Confectionery"/>
    <n v="118.1"/>
    <x v="0"/>
    <x v="14"/>
  </r>
  <r>
    <s v="Rural"/>
    <n v="2022"/>
    <s v="March"/>
    <n v="168.7"/>
    <s v="Spices"/>
    <n v="178.7"/>
    <x v="0"/>
    <x v="14"/>
  </r>
  <r>
    <s v="Rural"/>
    <n v="2022"/>
    <s v="March"/>
    <n v="168.7"/>
    <s v="Non-alcoholic beverages"/>
    <n v="171.2"/>
    <x v="0"/>
    <x v="14"/>
  </r>
  <r>
    <s v="Rural"/>
    <n v="2022"/>
    <s v="March"/>
    <n v="168.7"/>
    <s v="Prepared meals, snacks, sweets etc."/>
    <n v="177.4"/>
    <x v="0"/>
    <x v="14"/>
  </r>
  <r>
    <s v="Rural"/>
    <n v="2022"/>
    <s v="March"/>
    <n v="168.7"/>
    <s v="Food and beverages"/>
    <n v="166.6"/>
    <x v="0"/>
    <x v="14"/>
  </r>
  <r>
    <s v="Rural"/>
    <n v="2022"/>
    <s v="March"/>
    <n v="168.7"/>
    <s v="Pan, tobacco and intoxicants"/>
    <n v="192.3"/>
    <x v="1"/>
    <x v="14"/>
  </r>
  <r>
    <s v="Rural"/>
    <n v="2022"/>
    <s v="March"/>
    <n v="168.7"/>
    <s v="Clothing"/>
    <n v="175.4"/>
    <x v="2"/>
    <x v="14"/>
  </r>
  <r>
    <s v="Rural"/>
    <n v="2022"/>
    <s v="March"/>
    <n v="168.7"/>
    <s v="Footwear"/>
    <n v="173.2"/>
    <x v="2"/>
    <x v="14"/>
  </r>
  <r>
    <s v="Rural"/>
    <n v="2022"/>
    <s v="March"/>
    <n v="168.7"/>
    <s v="Clothing and footwear"/>
    <n v="175.1"/>
    <x v="2"/>
    <x v="14"/>
  </r>
  <r>
    <s v="Rural"/>
    <n v="2022"/>
    <s v="March"/>
    <n v="168.7"/>
    <s v="Housing"/>
    <m/>
    <x v="3"/>
    <x v="14"/>
  </r>
  <r>
    <s v="Rural"/>
    <n v="2022"/>
    <s v="March"/>
    <n v="168.7"/>
    <s v="Fuel and light"/>
    <n v="168.9"/>
    <x v="4"/>
    <x v="14"/>
  </r>
  <r>
    <s v="Rural"/>
    <n v="2022"/>
    <s v="March"/>
    <n v="168.7"/>
    <s v="Household goods and services"/>
    <n v="166.5"/>
    <x v="5"/>
    <x v="14"/>
  </r>
  <r>
    <s v="Rural"/>
    <n v="2022"/>
    <s v="March"/>
    <n v="168.7"/>
    <s v="Health"/>
    <n v="176"/>
    <x v="6"/>
    <x v="14"/>
  </r>
  <r>
    <s v="Rural"/>
    <n v="2022"/>
    <s v="March"/>
    <n v="168.7"/>
    <s v="Transport and communication"/>
    <n v="162"/>
    <x v="7"/>
    <x v="14"/>
  </r>
  <r>
    <s v="Rural"/>
    <n v="2022"/>
    <s v="March"/>
    <n v="168.7"/>
    <s v="Recreation and amusement"/>
    <n v="166.6"/>
    <x v="8"/>
    <x v="14"/>
  </r>
  <r>
    <s v="Rural"/>
    <n v="2022"/>
    <s v="March"/>
    <n v="168.7"/>
    <s v="Education"/>
    <n v="170.6"/>
    <x v="9"/>
    <x v="14"/>
  </r>
  <r>
    <s v="Rural"/>
    <n v="2022"/>
    <s v="March"/>
    <n v="168.7"/>
    <s v="Personal care and effects"/>
    <n v="167.4"/>
    <x v="10"/>
    <x v="14"/>
  </r>
  <r>
    <s v="Rural"/>
    <n v="2022"/>
    <s v="March"/>
    <n v="168.7"/>
    <s v="Miscellaneous"/>
    <n v="168.3"/>
    <x v="11"/>
    <x v="14"/>
  </r>
  <r>
    <s v="Urban"/>
    <n v="2022"/>
    <s v="March"/>
    <n v="166.5"/>
    <s v="Cereals and products"/>
    <n v="153.69999999999999"/>
    <x v="0"/>
    <x v="14"/>
  </r>
  <r>
    <s v="Urban"/>
    <n v="2022"/>
    <s v="March"/>
    <n v="166.5"/>
    <s v="Meat and fish"/>
    <n v="215.8"/>
    <x v="0"/>
    <x v="14"/>
  </r>
  <r>
    <s v="Urban"/>
    <n v="2022"/>
    <s v="March"/>
    <n v="166.5"/>
    <s v="Egg"/>
    <n v="167.7"/>
    <x v="0"/>
    <x v="14"/>
  </r>
  <r>
    <s v="Urban"/>
    <n v="2022"/>
    <s v="March"/>
    <n v="166.5"/>
    <s v="Milk and products"/>
    <n v="162.6"/>
    <x v="0"/>
    <x v="14"/>
  </r>
  <r>
    <s v="Urban"/>
    <n v="2022"/>
    <s v="March"/>
    <n v="166.5"/>
    <s v="Oils and fats"/>
    <n v="180"/>
    <x v="0"/>
    <x v="14"/>
  </r>
  <r>
    <s v="Urban"/>
    <n v="2022"/>
    <s v="March"/>
    <n v="166.5"/>
    <s v="Fruits"/>
    <n v="159.6"/>
    <x v="0"/>
    <x v="14"/>
  </r>
  <r>
    <s v="Urban"/>
    <n v="2022"/>
    <s v="March"/>
    <n v="166.5"/>
    <s v="Vegetables"/>
    <n v="188.4"/>
    <x v="0"/>
    <x v="14"/>
  </r>
  <r>
    <s v="Urban"/>
    <n v="2022"/>
    <s v="March"/>
    <n v="166.5"/>
    <s v="Pulses and products"/>
    <n v="163.4"/>
    <x v="0"/>
    <x v="14"/>
  </r>
  <r>
    <s v="Urban"/>
    <n v="2022"/>
    <s v="March"/>
    <n v="166.5"/>
    <s v="Sugar and Confectionery"/>
    <n v="120.3"/>
    <x v="0"/>
    <x v="14"/>
  </r>
  <r>
    <s v="Urban"/>
    <n v="2022"/>
    <s v="March"/>
    <n v="166.5"/>
    <s v="Spices"/>
    <n v="174.7"/>
    <x v="0"/>
    <x v="14"/>
  </r>
  <r>
    <s v="Urban"/>
    <n v="2022"/>
    <s v="March"/>
    <n v="166.5"/>
    <s v="Non-alcoholic beverages"/>
    <n v="157.1"/>
    <x v="0"/>
    <x v="14"/>
  </r>
  <r>
    <s v="Urban"/>
    <n v="2022"/>
    <s v="March"/>
    <n v="166.5"/>
    <s v="Prepared meals, snacks, sweets etc."/>
    <n v="181.5"/>
    <x v="0"/>
    <x v="14"/>
  </r>
  <r>
    <s v="Urban"/>
    <n v="2022"/>
    <s v="March"/>
    <n v="166.5"/>
    <s v="Food and beverages"/>
    <n v="171.5"/>
    <x v="0"/>
    <x v="14"/>
  </r>
  <r>
    <s v="Urban"/>
    <n v="2022"/>
    <s v="March"/>
    <n v="166.5"/>
    <s v="Pan, tobacco and intoxicants"/>
    <n v="197.5"/>
    <x v="1"/>
    <x v="14"/>
  </r>
  <r>
    <s v="Urban"/>
    <n v="2022"/>
    <s v="March"/>
    <n v="166.5"/>
    <s v="Clothing"/>
    <n v="167.1"/>
    <x v="2"/>
    <x v="14"/>
  </r>
  <r>
    <s v="Urban"/>
    <n v="2022"/>
    <s v="March"/>
    <n v="166.5"/>
    <s v="Footwear"/>
    <n v="152.6"/>
    <x v="2"/>
    <x v="14"/>
  </r>
  <r>
    <s v="Urban"/>
    <n v="2022"/>
    <s v="March"/>
    <n v="166.5"/>
    <s v="Clothing and footwear"/>
    <n v="164.9"/>
    <x v="2"/>
    <x v="14"/>
  </r>
  <r>
    <s v="Urban"/>
    <n v="2022"/>
    <s v="March"/>
    <n v="166.5"/>
    <s v="Housing"/>
    <n v="165.3"/>
    <x v="3"/>
    <x v="14"/>
  </r>
  <r>
    <s v="Urban"/>
    <n v="2022"/>
    <s v="March"/>
    <n v="166.5"/>
    <s v="Fuel and light"/>
    <n v="164.5"/>
    <x v="4"/>
    <x v="14"/>
  </r>
  <r>
    <s v="Urban"/>
    <n v="2022"/>
    <s v="March"/>
    <n v="166.5"/>
    <s v="Household goods and services"/>
    <n v="158.6"/>
    <x v="5"/>
    <x v="14"/>
  </r>
  <r>
    <s v="Urban"/>
    <n v="2022"/>
    <s v="March"/>
    <n v="166.5"/>
    <s v="Health"/>
    <n v="168.2"/>
    <x v="6"/>
    <x v="14"/>
  </r>
  <r>
    <s v="Urban"/>
    <n v="2022"/>
    <s v="March"/>
    <n v="166.5"/>
    <s v="Transport and communication"/>
    <n v="154.19999999999999"/>
    <x v="7"/>
    <x v="14"/>
  </r>
  <r>
    <s v="Urban"/>
    <n v="2022"/>
    <s v="March"/>
    <n v="166.5"/>
    <s v="Recreation and amusement"/>
    <n v="160.80000000000001"/>
    <x v="8"/>
    <x v="14"/>
  </r>
  <r>
    <s v="Urban"/>
    <n v="2022"/>
    <s v="March"/>
    <n v="166.5"/>
    <s v="Education"/>
    <n v="162.69999999999999"/>
    <x v="9"/>
    <x v="14"/>
  </r>
  <r>
    <s v="Urban"/>
    <n v="2022"/>
    <s v="March"/>
    <n v="166.5"/>
    <s v="Personal care and effects"/>
    <n v="166.8"/>
    <x v="10"/>
    <x v="14"/>
  </r>
  <r>
    <s v="Urban"/>
    <n v="2022"/>
    <s v="March"/>
    <n v="166.5"/>
    <s v="Miscellaneous"/>
    <n v="160.6"/>
    <x v="11"/>
    <x v="14"/>
  </r>
  <r>
    <s v="Rural+Urban"/>
    <n v="2022"/>
    <s v="March"/>
    <n v="167.7"/>
    <s v="Cereals and products"/>
    <n v="151.30000000000001"/>
    <x v="0"/>
    <x v="14"/>
  </r>
  <r>
    <s v="Rural+Urban"/>
    <n v="2022"/>
    <s v="March"/>
    <n v="167.7"/>
    <s v="Meat and fish"/>
    <n v="210.7"/>
    <x v="0"/>
    <x v="14"/>
  </r>
  <r>
    <s v="Rural+Urban"/>
    <n v="2022"/>
    <s v="March"/>
    <n v="167.7"/>
    <s v="Egg"/>
    <n v="167.8"/>
    <x v="0"/>
    <x v="14"/>
  </r>
  <r>
    <s v="Rural+Urban"/>
    <n v="2022"/>
    <s v="March"/>
    <n v="167.7"/>
    <s v="Milk and products"/>
    <n v="162.19999999999999"/>
    <x v="0"/>
    <x v="14"/>
  </r>
  <r>
    <s v="Rural+Urban"/>
    <n v="2022"/>
    <s v="March"/>
    <n v="167.7"/>
    <s v="Oils and fats"/>
    <n v="194.6"/>
    <x v="0"/>
    <x v="14"/>
  </r>
  <r>
    <s v="Rural+Urban"/>
    <n v="2022"/>
    <s v="March"/>
    <n v="167.7"/>
    <s v="Fruits"/>
    <n v="157.6"/>
    <x v="0"/>
    <x v="14"/>
  </r>
  <r>
    <s v="Rural+Urban"/>
    <n v="2022"/>
    <s v="March"/>
    <n v="167.7"/>
    <s v="Vegetables"/>
    <n v="166.9"/>
    <x v="0"/>
    <x v="14"/>
  </r>
  <r>
    <s v="Rural+Urban"/>
    <n v="2022"/>
    <s v="March"/>
    <n v="167.7"/>
    <s v="Pulses and products"/>
    <n v="163.9"/>
    <x v="0"/>
    <x v="14"/>
  </r>
  <r>
    <s v="Rural+Urban"/>
    <n v="2022"/>
    <s v="March"/>
    <n v="167.7"/>
    <s v="Sugar and Confectionery"/>
    <n v="118.8"/>
    <x v="0"/>
    <x v="14"/>
  </r>
  <r>
    <s v="Rural+Urban"/>
    <n v="2022"/>
    <s v="March"/>
    <n v="167.7"/>
    <s v="Spices"/>
    <n v="177.4"/>
    <x v="0"/>
    <x v="14"/>
  </r>
  <r>
    <s v="Rural+Urban"/>
    <n v="2022"/>
    <s v="March"/>
    <n v="167.7"/>
    <s v="Non-alcoholic beverages"/>
    <n v="165.3"/>
    <x v="0"/>
    <x v="14"/>
  </r>
  <r>
    <s v="Rural+Urban"/>
    <n v="2022"/>
    <s v="March"/>
    <n v="167.7"/>
    <s v="Prepared meals, snacks, sweets etc."/>
    <n v="179.3"/>
    <x v="0"/>
    <x v="14"/>
  </r>
  <r>
    <s v="Rural+Urban"/>
    <n v="2022"/>
    <s v="March"/>
    <n v="167.7"/>
    <s v="Food and beverages"/>
    <n v="168.4"/>
    <x v="0"/>
    <x v="14"/>
  </r>
  <r>
    <s v="Rural+Urban"/>
    <n v="2022"/>
    <s v="March"/>
    <n v="167.7"/>
    <s v="Pan, tobacco and intoxicants"/>
    <n v="193.7"/>
    <x v="1"/>
    <x v="14"/>
  </r>
  <r>
    <s v="Rural+Urban"/>
    <n v="2022"/>
    <s v="March"/>
    <n v="167.7"/>
    <s v="Clothing"/>
    <n v="172.1"/>
    <x v="2"/>
    <x v="14"/>
  </r>
  <r>
    <s v="Rural+Urban"/>
    <n v="2022"/>
    <s v="March"/>
    <n v="167.7"/>
    <s v="Footwear"/>
    <n v="164.6"/>
    <x v="2"/>
    <x v="14"/>
  </r>
  <r>
    <s v="Rural+Urban"/>
    <n v="2022"/>
    <s v="March"/>
    <n v="167.7"/>
    <s v="Clothing and footwear"/>
    <n v="171.1"/>
    <x v="2"/>
    <x v="14"/>
  </r>
  <r>
    <s v="Rural+Urban"/>
    <n v="2022"/>
    <s v="March"/>
    <n v="167.7"/>
    <s v="Housing"/>
    <n v="165.3"/>
    <x v="3"/>
    <x v="14"/>
  </r>
  <r>
    <s v="Rural+Urban"/>
    <n v="2022"/>
    <s v="March"/>
    <n v="167.7"/>
    <s v="Fuel and light"/>
    <n v="167.2"/>
    <x v="4"/>
    <x v="14"/>
  </r>
  <r>
    <s v="Rural+Urban"/>
    <n v="2022"/>
    <s v="March"/>
    <n v="167.7"/>
    <s v="Household goods and services"/>
    <n v="162.80000000000001"/>
    <x v="5"/>
    <x v="14"/>
  </r>
  <r>
    <s v="Rural+Urban"/>
    <n v="2022"/>
    <s v="March"/>
    <n v="167.7"/>
    <s v="Health"/>
    <n v="173"/>
    <x v="6"/>
    <x v="14"/>
  </r>
  <r>
    <s v="Rural+Urban"/>
    <n v="2022"/>
    <s v="March"/>
    <n v="167.7"/>
    <s v="Transport and communication"/>
    <n v="157.9"/>
    <x v="7"/>
    <x v="14"/>
  </r>
  <r>
    <s v="Rural+Urban"/>
    <n v="2022"/>
    <s v="March"/>
    <n v="167.7"/>
    <s v="Recreation and amusement"/>
    <n v="163.30000000000001"/>
    <x v="8"/>
    <x v="14"/>
  </r>
  <r>
    <s v="Rural+Urban"/>
    <n v="2022"/>
    <s v="March"/>
    <n v="167.7"/>
    <s v="Education"/>
    <n v="166"/>
    <x v="9"/>
    <x v="14"/>
  </r>
  <r>
    <s v="Rural+Urban"/>
    <n v="2022"/>
    <s v="March"/>
    <n v="167.7"/>
    <s v="Personal care and effects"/>
    <n v="167.2"/>
    <x v="10"/>
    <x v="14"/>
  </r>
  <r>
    <s v="Rural+Urban"/>
    <n v="2022"/>
    <s v="March"/>
    <n v="167.7"/>
    <s v="Miscellaneous"/>
    <n v="164.6"/>
    <x v="11"/>
    <x v="14"/>
  </r>
  <r>
    <s v="Rural"/>
    <n v="2022"/>
    <s v="April"/>
    <n v="170.8"/>
    <s v="Cereals and products"/>
    <n v="151.80000000000001"/>
    <x v="0"/>
    <x v="15"/>
  </r>
  <r>
    <s v="Rural"/>
    <n v="2022"/>
    <s v="April"/>
    <n v="170.8"/>
    <s v="Meat and fish"/>
    <n v="209.7"/>
    <x v="0"/>
    <x v="15"/>
  </r>
  <r>
    <s v="Rural"/>
    <n v="2022"/>
    <s v="April"/>
    <n v="170.8"/>
    <s v="Egg"/>
    <n v="164.5"/>
    <x v="0"/>
    <x v="15"/>
  </r>
  <r>
    <s v="Rural"/>
    <n v="2022"/>
    <s v="April"/>
    <n v="170.8"/>
    <s v="Milk and products"/>
    <n v="163.80000000000001"/>
    <x v="0"/>
    <x v="15"/>
  </r>
  <r>
    <s v="Rural"/>
    <n v="2022"/>
    <s v="April"/>
    <n v="170.8"/>
    <s v="Oils and fats"/>
    <n v="207.4"/>
    <x v="0"/>
    <x v="15"/>
  </r>
  <r>
    <s v="Rural"/>
    <n v="2022"/>
    <s v="April"/>
    <n v="170.8"/>
    <s v="Fruits"/>
    <n v="169.7"/>
    <x v="0"/>
    <x v="15"/>
  </r>
  <r>
    <s v="Rural"/>
    <n v="2022"/>
    <s v="April"/>
    <n v="170.8"/>
    <s v="Vegetables"/>
    <n v="153.6"/>
    <x v="0"/>
    <x v="15"/>
  </r>
  <r>
    <s v="Rural"/>
    <n v="2022"/>
    <s v="April"/>
    <n v="170.8"/>
    <s v="Pulses and products"/>
    <n v="165.1"/>
    <x v="0"/>
    <x v="15"/>
  </r>
  <r>
    <s v="Rural"/>
    <n v="2022"/>
    <s v="April"/>
    <n v="170.8"/>
    <s v="Sugar and Confectionery"/>
    <n v="118.2"/>
    <x v="0"/>
    <x v="15"/>
  </r>
  <r>
    <s v="Rural"/>
    <n v="2022"/>
    <s v="April"/>
    <n v="170.8"/>
    <s v="Spices"/>
    <n v="182.9"/>
    <x v="0"/>
    <x v="15"/>
  </r>
  <r>
    <s v="Rural"/>
    <n v="2022"/>
    <s v="April"/>
    <n v="170.8"/>
    <s v="Non-alcoholic beverages"/>
    <n v="172.4"/>
    <x v="0"/>
    <x v="15"/>
  </r>
  <r>
    <s v="Rural"/>
    <n v="2022"/>
    <s v="April"/>
    <n v="170.8"/>
    <s v="Prepared meals, snacks, sweets etc."/>
    <n v="178.9"/>
    <x v="0"/>
    <x v="15"/>
  </r>
  <r>
    <s v="Rural"/>
    <n v="2022"/>
    <s v="April"/>
    <n v="170.8"/>
    <s v="Food and beverages"/>
    <n v="168.6"/>
    <x v="0"/>
    <x v="15"/>
  </r>
  <r>
    <s v="Rural"/>
    <n v="2022"/>
    <s v="April"/>
    <n v="170.8"/>
    <s v="Pan, tobacco and intoxicants"/>
    <n v="192.8"/>
    <x v="1"/>
    <x v="15"/>
  </r>
  <r>
    <s v="Rural"/>
    <n v="2022"/>
    <s v="April"/>
    <n v="170.8"/>
    <s v="Clothing"/>
    <n v="177.5"/>
    <x v="2"/>
    <x v="15"/>
  </r>
  <r>
    <s v="Rural"/>
    <n v="2022"/>
    <s v="April"/>
    <n v="170.8"/>
    <s v="Footwear"/>
    <n v="175.1"/>
    <x v="2"/>
    <x v="15"/>
  </r>
  <r>
    <s v="Rural"/>
    <n v="2022"/>
    <s v="April"/>
    <n v="170.8"/>
    <s v="Clothing and footwear"/>
    <n v="177.1"/>
    <x v="2"/>
    <x v="15"/>
  </r>
  <r>
    <s v="Rural"/>
    <n v="2022"/>
    <s v="April"/>
    <n v="170.8"/>
    <s v="Housing"/>
    <m/>
    <x v="3"/>
    <x v="15"/>
  </r>
  <r>
    <s v="Rural"/>
    <n v="2022"/>
    <s v="April"/>
    <n v="170.8"/>
    <s v="Fuel and light"/>
    <n v="173.3"/>
    <x v="4"/>
    <x v="15"/>
  </r>
  <r>
    <s v="Rural"/>
    <n v="2022"/>
    <s v="April"/>
    <n v="170.8"/>
    <s v="Household goods and services"/>
    <n v="167.7"/>
    <x v="5"/>
    <x v="15"/>
  </r>
  <r>
    <s v="Rural"/>
    <n v="2022"/>
    <s v="April"/>
    <n v="170.8"/>
    <s v="Health"/>
    <n v="177"/>
    <x v="6"/>
    <x v="15"/>
  </r>
  <r>
    <s v="Rural"/>
    <n v="2022"/>
    <s v="April"/>
    <n v="170.8"/>
    <s v="Transport and communication"/>
    <n v="166.2"/>
    <x v="7"/>
    <x v="15"/>
  </r>
  <r>
    <s v="Rural"/>
    <n v="2022"/>
    <s v="April"/>
    <n v="170.8"/>
    <s v="Recreation and amusement"/>
    <n v="167.2"/>
    <x v="8"/>
    <x v="15"/>
  </r>
  <r>
    <s v="Rural"/>
    <n v="2022"/>
    <s v="April"/>
    <n v="170.8"/>
    <s v="Education"/>
    <n v="170.9"/>
    <x v="9"/>
    <x v="15"/>
  </r>
  <r>
    <s v="Rural"/>
    <n v="2022"/>
    <s v="April"/>
    <n v="170.8"/>
    <s v="Personal care and effects"/>
    <n v="169"/>
    <x v="10"/>
    <x v="15"/>
  </r>
  <r>
    <s v="Rural"/>
    <n v="2022"/>
    <s v="April"/>
    <n v="170.8"/>
    <s v="Miscellaneous"/>
    <n v="170.2"/>
    <x v="11"/>
    <x v="15"/>
  </r>
  <r>
    <s v="Urban"/>
    <n v="2022"/>
    <s v="April"/>
    <n v="169.2"/>
    <s v="Cereals and products"/>
    <n v="155.4"/>
    <x v="0"/>
    <x v="15"/>
  </r>
  <r>
    <s v="Urban"/>
    <n v="2022"/>
    <s v="April"/>
    <n v="169.2"/>
    <s v="Meat and fish"/>
    <n v="215.8"/>
    <x v="0"/>
    <x v="15"/>
  </r>
  <r>
    <s v="Urban"/>
    <n v="2022"/>
    <s v="April"/>
    <n v="169.2"/>
    <s v="Egg"/>
    <n v="164.6"/>
    <x v="0"/>
    <x v="15"/>
  </r>
  <r>
    <s v="Urban"/>
    <n v="2022"/>
    <s v="April"/>
    <n v="169.2"/>
    <s v="Milk and products"/>
    <n v="164.2"/>
    <x v="0"/>
    <x v="15"/>
  </r>
  <r>
    <s v="Urban"/>
    <n v="2022"/>
    <s v="April"/>
    <n v="169.2"/>
    <s v="Oils and fats"/>
    <n v="186"/>
    <x v="0"/>
    <x v="15"/>
  </r>
  <r>
    <s v="Urban"/>
    <n v="2022"/>
    <s v="April"/>
    <n v="169.2"/>
    <s v="Fruits"/>
    <n v="175.9"/>
    <x v="0"/>
    <x v="15"/>
  </r>
  <r>
    <s v="Urban"/>
    <n v="2022"/>
    <s v="April"/>
    <n v="169.2"/>
    <s v="Vegetables"/>
    <n v="190.7"/>
    <x v="0"/>
    <x v="15"/>
  </r>
  <r>
    <s v="Urban"/>
    <n v="2022"/>
    <s v="April"/>
    <n v="169.2"/>
    <s v="Pulses and products"/>
    <n v="164"/>
    <x v="0"/>
    <x v="15"/>
  </r>
  <r>
    <s v="Urban"/>
    <n v="2022"/>
    <s v="April"/>
    <n v="169.2"/>
    <s v="Sugar and Confectionery"/>
    <n v="120.5"/>
    <x v="0"/>
    <x v="15"/>
  </r>
  <r>
    <s v="Urban"/>
    <n v="2022"/>
    <s v="April"/>
    <n v="169.2"/>
    <s v="Spices"/>
    <n v="178"/>
    <x v="0"/>
    <x v="15"/>
  </r>
  <r>
    <s v="Urban"/>
    <n v="2022"/>
    <s v="April"/>
    <n v="169.2"/>
    <s v="Non-alcoholic beverages"/>
    <n v="157.5"/>
    <x v="0"/>
    <x v="15"/>
  </r>
  <r>
    <s v="Urban"/>
    <n v="2022"/>
    <s v="April"/>
    <n v="169.2"/>
    <s v="Prepared meals, snacks, sweets etc."/>
    <n v="183.3"/>
    <x v="0"/>
    <x v="15"/>
  </r>
  <r>
    <s v="Urban"/>
    <n v="2022"/>
    <s v="April"/>
    <n v="169.2"/>
    <s v="Food and beverages"/>
    <n v="174.5"/>
    <x v="0"/>
    <x v="15"/>
  </r>
  <r>
    <s v="Urban"/>
    <n v="2022"/>
    <s v="April"/>
    <n v="169.2"/>
    <s v="Pan, tobacco and intoxicants"/>
    <n v="197.1"/>
    <x v="1"/>
    <x v="15"/>
  </r>
  <r>
    <s v="Urban"/>
    <n v="2022"/>
    <s v="April"/>
    <n v="169.2"/>
    <s v="Clothing"/>
    <n v="168.4"/>
    <x v="2"/>
    <x v="15"/>
  </r>
  <r>
    <s v="Urban"/>
    <n v="2022"/>
    <s v="April"/>
    <n v="169.2"/>
    <s v="Footwear"/>
    <n v="154.5"/>
    <x v="2"/>
    <x v="15"/>
  </r>
  <r>
    <s v="Urban"/>
    <n v="2022"/>
    <s v="April"/>
    <n v="169.2"/>
    <s v="Clothing and footwear"/>
    <n v="166.3"/>
    <x v="2"/>
    <x v="15"/>
  </r>
  <r>
    <s v="Urban"/>
    <n v="2022"/>
    <s v="April"/>
    <n v="169.2"/>
    <s v="Housing"/>
    <n v="167"/>
    <x v="3"/>
    <x v="15"/>
  </r>
  <r>
    <s v="Urban"/>
    <n v="2022"/>
    <s v="April"/>
    <n v="169.2"/>
    <s v="Fuel and light"/>
    <n v="170.5"/>
    <x v="4"/>
    <x v="15"/>
  </r>
  <r>
    <s v="Urban"/>
    <n v="2022"/>
    <s v="April"/>
    <n v="169.2"/>
    <s v="Household goods and services"/>
    <n v="159.80000000000001"/>
    <x v="5"/>
    <x v="15"/>
  </r>
  <r>
    <s v="Urban"/>
    <n v="2022"/>
    <s v="April"/>
    <n v="169.2"/>
    <s v="Health"/>
    <n v="169"/>
    <x v="6"/>
    <x v="15"/>
  </r>
  <r>
    <s v="Urban"/>
    <n v="2022"/>
    <s v="April"/>
    <n v="169.2"/>
    <s v="Transport and communication"/>
    <n v="159.30000000000001"/>
    <x v="7"/>
    <x v="15"/>
  </r>
  <r>
    <s v="Urban"/>
    <n v="2022"/>
    <s v="April"/>
    <n v="169.2"/>
    <s v="Recreation and amusement"/>
    <n v="162.19999999999999"/>
    <x v="8"/>
    <x v="15"/>
  </r>
  <r>
    <s v="Urban"/>
    <n v="2022"/>
    <s v="April"/>
    <n v="169.2"/>
    <s v="Education"/>
    <n v="164"/>
    <x v="9"/>
    <x v="15"/>
  </r>
  <r>
    <s v="Urban"/>
    <n v="2022"/>
    <s v="April"/>
    <n v="169.2"/>
    <s v="Personal care and effects"/>
    <n v="168.4"/>
    <x v="10"/>
    <x v="15"/>
  </r>
  <r>
    <s v="Urban"/>
    <n v="2022"/>
    <s v="April"/>
    <n v="169.2"/>
    <s v="Miscellaneous"/>
    <n v="163.1"/>
    <x v="11"/>
    <x v="15"/>
  </r>
  <r>
    <s v="Rural+Urban"/>
    <n v="2022"/>
    <s v="April"/>
    <n v="170.1"/>
    <s v="Cereals and products"/>
    <n v="152.9"/>
    <x v="0"/>
    <x v="15"/>
  </r>
  <r>
    <s v="Rural+Urban"/>
    <n v="2022"/>
    <s v="April"/>
    <n v="170.1"/>
    <s v="Meat and fish"/>
    <n v="211.8"/>
    <x v="0"/>
    <x v="15"/>
  </r>
  <r>
    <s v="Rural+Urban"/>
    <n v="2022"/>
    <s v="April"/>
    <n v="170.1"/>
    <s v="Egg"/>
    <n v="164.5"/>
    <x v="0"/>
    <x v="15"/>
  </r>
  <r>
    <s v="Rural+Urban"/>
    <n v="2022"/>
    <s v="April"/>
    <n v="170.1"/>
    <s v="Milk and products"/>
    <n v="163.9"/>
    <x v="0"/>
    <x v="15"/>
  </r>
  <r>
    <s v="Rural+Urban"/>
    <n v="2022"/>
    <s v="April"/>
    <n v="170.1"/>
    <s v="Oils and fats"/>
    <n v="199.5"/>
    <x v="0"/>
    <x v="15"/>
  </r>
  <r>
    <s v="Rural+Urban"/>
    <n v="2022"/>
    <s v="April"/>
    <n v="170.1"/>
    <s v="Fruits"/>
    <n v="172.6"/>
    <x v="0"/>
    <x v="15"/>
  </r>
  <r>
    <s v="Rural+Urban"/>
    <n v="2022"/>
    <s v="April"/>
    <n v="170.1"/>
    <s v="Vegetables"/>
    <n v="166.2"/>
    <x v="0"/>
    <x v="15"/>
  </r>
  <r>
    <s v="Rural+Urban"/>
    <n v="2022"/>
    <s v="April"/>
    <n v="170.1"/>
    <s v="Pulses and products"/>
    <n v="164.7"/>
    <x v="0"/>
    <x v="15"/>
  </r>
  <r>
    <s v="Rural+Urban"/>
    <n v="2022"/>
    <s v="April"/>
    <n v="170.1"/>
    <s v="Sugar and Confectionery"/>
    <n v="119"/>
    <x v="0"/>
    <x v="15"/>
  </r>
  <r>
    <s v="Rural+Urban"/>
    <n v="2022"/>
    <s v="April"/>
    <n v="170.1"/>
    <s v="Spices"/>
    <n v="181.3"/>
    <x v="0"/>
    <x v="15"/>
  </r>
  <r>
    <s v="Rural+Urban"/>
    <n v="2022"/>
    <s v="April"/>
    <n v="170.1"/>
    <s v="Non-alcoholic beverages"/>
    <n v="166.2"/>
    <x v="0"/>
    <x v="15"/>
  </r>
  <r>
    <s v="Rural+Urban"/>
    <n v="2022"/>
    <s v="April"/>
    <n v="170.1"/>
    <s v="Prepared meals, snacks, sweets etc."/>
    <n v="180.9"/>
    <x v="0"/>
    <x v="15"/>
  </r>
  <r>
    <s v="Rural+Urban"/>
    <n v="2022"/>
    <s v="April"/>
    <n v="170.1"/>
    <s v="Food and beverages"/>
    <n v="170.8"/>
    <x v="0"/>
    <x v="15"/>
  </r>
  <r>
    <s v="Rural+Urban"/>
    <n v="2022"/>
    <s v="April"/>
    <n v="170.1"/>
    <s v="Pan, tobacco and intoxicants"/>
    <n v="193.9"/>
    <x v="1"/>
    <x v="15"/>
  </r>
  <r>
    <s v="Rural+Urban"/>
    <n v="2022"/>
    <s v="April"/>
    <n v="170.1"/>
    <s v="Clothing"/>
    <n v="173.9"/>
    <x v="2"/>
    <x v="15"/>
  </r>
  <r>
    <s v="Rural+Urban"/>
    <n v="2022"/>
    <s v="April"/>
    <n v="170.1"/>
    <s v="Footwear"/>
    <n v="166.5"/>
    <x v="2"/>
    <x v="15"/>
  </r>
  <r>
    <s v="Rural+Urban"/>
    <n v="2022"/>
    <s v="April"/>
    <n v="170.1"/>
    <s v="Clothing and footwear"/>
    <n v="172.8"/>
    <x v="2"/>
    <x v="15"/>
  </r>
  <r>
    <s v="Rural+Urban"/>
    <n v="2022"/>
    <s v="April"/>
    <n v="170.1"/>
    <s v="Housing"/>
    <n v="167"/>
    <x v="3"/>
    <x v="15"/>
  </r>
  <r>
    <s v="Rural+Urban"/>
    <n v="2022"/>
    <s v="April"/>
    <n v="170.1"/>
    <s v="Fuel and light"/>
    <n v="172.2"/>
    <x v="4"/>
    <x v="15"/>
  </r>
  <r>
    <s v="Rural+Urban"/>
    <n v="2022"/>
    <s v="April"/>
    <n v="170.1"/>
    <s v="Household goods and services"/>
    <n v="164"/>
    <x v="5"/>
    <x v="15"/>
  </r>
  <r>
    <s v="Rural+Urban"/>
    <n v="2022"/>
    <s v="April"/>
    <n v="170.1"/>
    <s v="Health"/>
    <n v="174"/>
    <x v="6"/>
    <x v="15"/>
  </r>
  <r>
    <s v="Rural+Urban"/>
    <n v="2022"/>
    <s v="April"/>
    <n v="170.1"/>
    <s v="Transport and communication"/>
    <n v="162.6"/>
    <x v="7"/>
    <x v="15"/>
  </r>
  <r>
    <s v="Rural+Urban"/>
    <n v="2022"/>
    <s v="April"/>
    <n v="170.1"/>
    <s v="Recreation and amusement"/>
    <n v="164.4"/>
    <x v="8"/>
    <x v="15"/>
  </r>
  <r>
    <s v="Rural+Urban"/>
    <n v="2022"/>
    <s v="April"/>
    <n v="170.1"/>
    <s v="Education"/>
    <n v="166.9"/>
    <x v="9"/>
    <x v="15"/>
  </r>
  <r>
    <s v="Rural+Urban"/>
    <n v="2022"/>
    <s v="April"/>
    <n v="170.1"/>
    <s v="Personal care and effects"/>
    <n v="168.8"/>
    <x v="10"/>
    <x v="15"/>
  </r>
  <r>
    <s v="Rural+Urban"/>
    <n v="2022"/>
    <s v="April"/>
    <n v="170.1"/>
    <s v="Miscellaneous"/>
    <n v="166.8"/>
    <x v="11"/>
    <x v="15"/>
  </r>
  <r>
    <s v="Rural"/>
    <n v="2022"/>
    <s v="May"/>
    <n v="172.5"/>
    <s v="Cereals and products"/>
    <n v="152.9"/>
    <x v="0"/>
    <x v="16"/>
  </r>
  <r>
    <s v="Rural"/>
    <n v="2022"/>
    <s v="May"/>
    <n v="172.5"/>
    <s v="Meat and fish"/>
    <n v="214.7"/>
    <x v="0"/>
    <x v="16"/>
  </r>
  <r>
    <s v="Rural"/>
    <n v="2022"/>
    <s v="May"/>
    <n v="172.5"/>
    <s v="Egg"/>
    <n v="161.4"/>
    <x v="0"/>
    <x v="16"/>
  </r>
  <r>
    <s v="Rural"/>
    <n v="2022"/>
    <s v="May"/>
    <n v="172.5"/>
    <s v="Milk and products"/>
    <n v="164.6"/>
    <x v="0"/>
    <x v="16"/>
  </r>
  <r>
    <s v="Rural"/>
    <n v="2022"/>
    <s v="May"/>
    <n v="172.5"/>
    <s v="Oils and fats"/>
    <n v="209.9"/>
    <x v="0"/>
    <x v="16"/>
  </r>
  <r>
    <s v="Rural"/>
    <n v="2022"/>
    <s v="May"/>
    <n v="172.5"/>
    <s v="Fruits"/>
    <n v="168"/>
    <x v="0"/>
    <x v="16"/>
  </r>
  <r>
    <s v="Rural"/>
    <n v="2022"/>
    <s v="May"/>
    <n v="172.5"/>
    <s v="Vegetables"/>
    <n v="160.4"/>
    <x v="0"/>
    <x v="16"/>
  </r>
  <r>
    <s v="Rural"/>
    <n v="2022"/>
    <s v="May"/>
    <n v="172.5"/>
    <s v="Pulses and products"/>
    <n v="165"/>
    <x v="0"/>
    <x v="16"/>
  </r>
  <r>
    <s v="Rural"/>
    <n v="2022"/>
    <s v="May"/>
    <n v="172.5"/>
    <s v="Sugar and Confectionery"/>
    <n v="118.9"/>
    <x v="0"/>
    <x v="16"/>
  </r>
  <r>
    <s v="Rural"/>
    <n v="2022"/>
    <s v="May"/>
    <n v="172.5"/>
    <s v="Spices"/>
    <n v="186.6"/>
    <x v="0"/>
    <x v="16"/>
  </r>
  <r>
    <s v="Rural"/>
    <n v="2022"/>
    <s v="May"/>
    <n v="172.5"/>
    <s v="Non-alcoholic beverages"/>
    <n v="173.2"/>
    <x v="0"/>
    <x v="16"/>
  </r>
  <r>
    <s v="Rural"/>
    <n v="2022"/>
    <s v="May"/>
    <n v="172.5"/>
    <s v="Prepared meals, snacks, sweets etc."/>
    <n v="180.4"/>
    <x v="0"/>
    <x v="16"/>
  </r>
  <r>
    <s v="Rural"/>
    <n v="2022"/>
    <s v="May"/>
    <n v="172.5"/>
    <s v="Food and beverages"/>
    <n v="170.8"/>
    <x v="0"/>
    <x v="16"/>
  </r>
  <r>
    <s v="Rural"/>
    <n v="2022"/>
    <s v="May"/>
    <n v="172.5"/>
    <s v="Pan, tobacco and intoxicants"/>
    <n v="192.9"/>
    <x v="1"/>
    <x v="16"/>
  </r>
  <r>
    <s v="Rural"/>
    <n v="2022"/>
    <s v="May"/>
    <n v="172.5"/>
    <s v="Clothing"/>
    <n v="179.3"/>
    <x v="2"/>
    <x v="16"/>
  </r>
  <r>
    <s v="Rural"/>
    <n v="2022"/>
    <s v="May"/>
    <n v="172.5"/>
    <s v="Footwear"/>
    <n v="177.2"/>
    <x v="2"/>
    <x v="16"/>
  </r>
  <r>
    <s v="Rural"/>
    <n v="2022"/>
    <s v="May"/>
    <n v="172.5"/>
    <s v="Clothing and footwear"/>
    <n v="179"/>
    <x v="2"/>
    <x v="16"/>
  </r>
  <r>
    <s v="Rural"/>
    <n v="2022"/>
    <s v="May"/>
    <n v="172.5"/>
    <s v="Housing"/>
    <m/>
    <x v="3"/>
    <x v="16"/>
  </r>
  <r>
    <s v="Rural"/>
    <n v="2022"/>
    <s v="May"/>
    <n v="172.5"/>
    <s v="Fuel and light"/>
    <n v="175.3"/>
    <x v="4"/>
    <x v="16"/>
  </r>
  <r>
    <s v="Rural"/>
    <n v="2022"/>
    <s v="May"/>
    <n v="172.5"/>
    <s v="Household goods and services"/>
    <n v="168.9"/>
    <x v="5"/>
    <x v="16"/>
  </r>
  <r>
    <s v="Rural"/>
    <n v="2022"/>
    <s v="May"/>
    <n v="172.5"/>
    <s v="Health"/>
    <n v="177.7"/>
    <x v="6"/>
    <x v="16"/>
  </r>
  <r>
    <s v="Rural"/>
    <n v="2022"/>
    <s v="May"/>
    <n v="172.5"/>
    <s v="Transport and communication"/>
    <n v="167.1"/>
    <x v="7"/>
    <x v="16"/>
  </r>
  <r>
    <s v="Rural"/>
    <n v="2022"/>
    <s v="May"/>
    <n v="172.5"/>
    <s v="Recreation and amusement"/>
    <n v="167.6"/>
    <x v="8"/>
    <x v="16"/>
  </r>
  <r>
    <s v="Rural"/>
    <n v="2022"/>
    <s v="May"/>
    <n v="172.5"/>
    <s v="Education"/>
    <n v="171.8"/>
    <x v="9"/>
    <x v="16"/>
  </r>
  <r>
    <s v="Rural"/>
    <n v="2022"/>
    <s v="May"/>
    <n v="172.5"/>
    <s v="Personal care and effects"/>
    <n v="168.5"/>
    <x v="10"/>
    <x v="16"/>
  </r>
  <r>
    <s v="Rural"/>
    <n v="2022"/>
    <s v="May"/>
    <n v="172.5"/>
    <s v="Miscellaneous"/>
    <n v="170.9"/>
    <x v="11"/>
    <x v="16"/>
  </r>
  <r>
    <s v="Urban"/>
    <n v="2022"/>
    <s v="May"/>
    <n v="170.8"/>
    <s v="Cereals and products"/>
    <n v="156.69999999999999"/>
    <x v="0"/>
    <x v="16"/>
  </r>
  <r>
    <s v="Urban"/>
    <n v="2022"/>
    <s v="May"/>
    <n v="170.8"/>
    <s v="Meat and fish"/>
    <n v="221.2"/>
    <x v="0"/>
    <x v="16"/>
  </r>
  <r>
    <s v="Urban"/>
    <n v="2022"/>
    <s v="May"/>
    <n v="170.8"/>
    <s v="Egg"/>
    <n v="164.1"/>
    <x v="0"/>
    <x v="16"/>
  </r>
  <r>
    <s v="Urban"/>
    <n v="2022"/>
    <s v="May"/>
    <n v="170.8"/>
    <s v="Milk and products"/>
    <n v="165.4"/>
    <x v="0"/>
    <x v="16"/>
  </r>
  <r>
    <s v="Urban"/>
    <n v="2022"/>
    <s v="May"/>
    <n v="170.8"/>
    <s v="Oils and fats"/>
    <n v="189.5"/>
    <x v="0"/>
    <x v="16"/>
  </r>
  <r>
    <s v="Urban"/>
    <n v="2022"/>
    <s v="May"/>
    <n v="170.8"/>
    <s v="Fruits"/>
    <n v="174.5"/>
    <x v="0"/>
    <x v="16"/>
  </r>
  <r>
    <s v="Urban"/>
    <n v="2022"/>
    <s v="May"/>
    <n v="170.8"/>
    <s v="Vegetables"/>
    <n v="203.2"/>
    <x v="0"/>
    <x v="16"/>
  </r>
  <r>
    <s v="Urban"/>
    <n v="2022"/>
    <s v="May"/>
    <n v="170.8"/>
    <s v="Pulses and products"/>
    <n v="164.1"/>
    <x v="0"/>
    <x v="16"/>
  </r>
  <r>
    <s v="Urban"/>
    <n v="2022"/>
    <s v="May"/>
    <n v="170.8"/>
    <s v="Sugar and Confectionery"/>
    <n v="121.2"/>
    <x v="0"/>
    <x v="16"/>
  </r>
  <r>
    <s v="Urban"/>
    <n v="2022"/>
    <s v="May"/>
    <n v="170.8"/>
    <s v="Spices"/>
    <n v="181.4"/>
    <x v="0"/>
    <x v="16"/>
  </r>
  <r>
    <s v="Urban"/>
    <n v="2022"/>
    <s v="May"/>
    <n v="170.8"/>
    <s v="Non-alcoholic beverages"/>
    <n v="158.5"/>
    <x v="0"/>
    <x v="16"/>
  </r>
  <r>
    <s v="Urban"/>
    <n v="2022"/>
    <s v="May"/>
    <n v="170.8"/>
    <s v="Prepared meals, snacks, sweets etc."/>
    <n v="184.9"/>
    <x v="0"/>
    <x v="16"/>
  </r>
  <r>
    <s v="Urban"/>
    <n v="2022"/>
    <s v="May"/>
    <n v="170.8"/>
    <s v="Food and beverages"/>
    <n v="177.5"/>
    <x v="0"/>
    <x v="16"/>
  </r>
  <r>
    <s v="Urban"/>
    <n v="2022"/>
    <s v="May"/>
    <n v="170.8"/>
    <s v="Pan, tobacco and intoxicants"/>
    <n v="197.5"/>
    <x v="1"/>
    <x v="16"/>
  </r>
  <r>
    <s v="Urban"/>
    <n v="2022"/>
    <s v="May"/>
    <n v="170.8"/>
    <s v="Clothing"/>
    <n v="170"/>
    <x v="2"/>
    <x v="16"/>
  </r>
  <r>
    <s v="Urban"/>
    <n v="2022"/>
    <s v="May"/>
    <n v="170.8"/>
    <s v="Footwear"/>
    <n v="155.9"/>
    <x v="2"/>
    <x v="16"/>
  </r>
  <r>
    <s v="Urban"/>
    <n v="2022"/>
    <s v="May"/>
    <n v="170.8"/>
    <s v="Clothing and footwear"/>
    <n v="167.8"/>
    <x v="2"/>
    <x v="16"/>
  </r>
  <r>
    <s v="Urban"/>
    <n v="2022"/>
    <s v="May"/>
    <n v="170.8"/>
    <s v="Housing"/>
    <n v="167.5"/>
    <x v="3"/>
    <x v="16"/>
  </r>
  <r>
    <s v="Urban"/>
    <n v="2022"/>
    <s v="May"/>
    <n v="170.8"/>
    <s v="Fuel and light"/>
    <n v="173.5"/>
    <x v="4"/>
    <x v="16"/>
  </r>
  <r>
    <s v="Urban"/>
    <n v="2022"/>
    <s v="May"/>
    <n v="170.8"/>
    <s v="Household goods and services"/>
    <n v="161.1"/>
    <x v="5"/>
    <x v="16"/>
  </r>
  <r>
    <s v="Urban"/>
    <n v="2022"/>
    <s v="May"/>
    <n v="170.8"/>
    <s v="Health"/>
    <n v="170.1"/>
    <x v="6"/>
    <x v="16"/>
  </r>
  <r>
    <s v="Urban"/>
    <n v="2022"/>
    <s v="May"/>
    <n v="170.8"/>
    <s v="Transport and communication"/>
    <n v="159.4"/>
    <x v="7"/>
    <x v="16"/>
  </r>
  <r>
    <s v="Urban"/>
    <n v="2022"/>
    <s v="May"/>
    <n v="170.8"/>
    <s v="Recreation and amusement"/>
    <n v="163.19999999999999"/>
    <x v="8"/>
    <x v="16"/>
  </r>
  <r>
    <s v="Urban"/>
    <n v="2022"/>
    <s v="May"/>
    <n v="170.8"/>
    <s v="Education"/>
    <n v="165.2"/>
    <x v="9"/>
    <x v="16"/>
  </r>
  <r>
    <s v="Urban"/>
    <n v="2022"/>
    <s v="May"/>
    <n v="170.8"/>
    <s v="Personal care and effects"/>
    <n v="168.2"/>
    <x v="10"/>
    <x v="16"/>
  </r>
  <r>
    <s v="Urban"/>
    <n v="2022"/>
    <s v="May"/>
    <n v="170.8"/>
    <s v="Miscellaneous"/>
    <n v="163.80000000000001"/>
    <x v="11"/>
    <x v="16"/>
  </r>
  <r>
    <s v="Rural+Urban"/>
    <n v="2022"/>
    <s v="May"/>
    <n v="171.7"/>
    <s v="Cereals and products"/>
    <n v="154.1"/>
    <x v="0"/>
    <x v="16"/>
  </r>
  <r>
    <s v="Rural+Urban"/>
    <n v="2022"/>
    <s v="May"/>
    <n v="171.7"/>
    <s v="Meat and fish"/>
    <n v="217"/>
    <x v="0"/>
    <x v="16"/>
  </r>
  <r>
    <s v="Rural+Urban"/>
    <n v="2022"/>
    <s v="May"/>
    <n v="171.7"/>
    <s v="Egg"/>
    <n v="162.4"/>
    <x v="0"/>
    <x v="16"/>
  </r>
  <r>
    <s v="Rural+Urban"/>
    <n v="2022"/>
    <s v="May"/>
    <n v="171.7"/>
    <s v="Milk and products"/>
    <n v="164.9"/>
    <x v="0"/>
    <x v="16"/>
  </r>
  <r>
    <s v="Rural+Urban"/>
    <n v="2022"/>
    <s v="May"/>
    <n v="171.7"/>
    <s v="Oils and fats"/>
    <n v="202.4"/>
    <x v="0"/>
    <x v="16"/>
  </r>
  <r>
    <s v="Rural+Urban"/>
    <n v="2022"/>
    <s v="May"/>
    <n v="171.7"/>
    <s v="Fruits"/>
    <n v="171"/>
    <x v="0"/>
    <x v="16"/>
  </r>
  <r>
    <s v="Rural+Urban"/>
    <n v="2022"/>
    <s v="May"/>
    <n v="171.7"/>
    <s v="Vegetables"/>
    <n v="174.9"/>
    <x v="0"/>
    <x v="16"/>
  </r>
  <r>
    <s v="Rural+Urban"/>
    <n v="2022"/>
    <s v="May"/>
    <n v="171.7"/>
    <s v="Pulses and products"/>
    <n v="164.7"/>
    <x v="0"/>
    <x v="16"/>
  </r>
  <r>
    <s v="Rural+Urban"/>
    <n v="2022"/>
    <s v="May"/>
    <n v="171.7"/>
    <s v="Sugar and Confectionery"/>
    <n v="119.7"/>
    <x v="0"/>
    <x v="16"/>
  </r>
  <r>
    <s v="Rural+Urban"/>
    <n v="2022"/>
    <s v="May"/>
    <n v="171.7"/>
    <s v="Spices"/>
    <n v="184.9"/>
    <x v="0"/>
    <x v="16"/>
  </r>
  <r>
    <s v="Rural+Urban"/>
    <n v="2022"/>
    <s v="May"/>
    <n v="171.7"/>
    <s v="Non-alcoholic beverages"/>
    <n v="167.1"/>
    <x v="0"/>
    <x v="16"/>
  </r>
  <r>
    <s v="Rural+Urban"/>
    <n v="2022"/>
    <s v="May"/>
    <n v="171.7"/>
    <s v="Prepared meals, snacks, sweets etc."/>
    <n v="182.5"/>
    <x v="0"/>
    <x v="16"/>
  </r>
  <r>
    <s v="Rural+Urban"/>
    <n v="2022"/>
    <s v="May"/>
    <n v="171.7"/>
    <s v="Food and beverages"/>
    <n v="173.3"/>
    <x v="0"/>
    <x v="16"/>
  </r>
  <r>
    <s v="Rural+Urban"/>
    <n v="2022"/>
    <s v="May"/>
    <n v="171.7"/>
    <s v="Pan, tobacco and intoxicants"/>
    <n v="194.1"/>
    <x v="1"/>
    <x v="16"/>
  </r>
  <r>
    <s v="Rural+Urban"/>
    <n v="2022"/>
    <s v="May"/>
    <n v="171.7"/>
    <s v="Clothing"/>
    <n v="175.6"/>
    <x v="2"/>
    <x v="16"/>
  </r>
  <r>
    <s v="Rural+Urban"/>
    <n v="2022"/>
    <s v="May"/>
    <n v="171.7"/>
    <s v="Footwear"/>
    <n v="168.4"/>
    <x v="2"/>
    <x v="16"/>
  </r>
  <r>
    <s v="Rural+Urban"/>
    <n v="2022"/>
    <s v="May"/>
    <n v="171.7"/>
    <s v="Clothing and footwear"/>
    <n v="174.6"/>
    <x v="2"/>
    <x v="16"/>
  </r>
  <r>
    <s v="Rural+Urban"/>
    <n v="2022"/>
    <s v="May"/>
    <n v="171.7"/>
    <s v="Housing"/>
    <n v="167.5"/>
    <x v="3"/>
    <x v="16"/>
  </r>
  <r>
    <s v="Rural+Urban"/>
    <n v="2022"/>
    <s v="May"/>
    <n v="171.7"/>
    <s v="Fuel and light"/>
    <n v="174.6"/>
    <x v="4"/>
    <x v="16"/>
  </r>
  <r>
    <s v="Rural+Urban"/>
    <n v="2022"/>
    <s v="May"/>
    <n v="171.7"/>
    <s v="Household goods and services"/>
    <n v="165.2"/>
    <x v="5"/>
    <x v="16"/>
  </r>
  <r>
    <s v="Rural+Urban"/>
    <n v="2022"/>
    <s v="May"/>
    <n v="171.7"/>
    <s v="Health"/>
    <n v="174.8"/>
    <x v="6"/>
    <x v="16"/>
  </r>
  <r>
    <s v="Rural+Urban"/>
    <n v="2022"/>
    <s v="May"/>
    <n v="171.7"/>
    <s v="Transport and communication"/>
    <n v="163"/>
    <x v="7"/>
    <x v="16"/>
  </r>
  <r>
    <s v="Rural+Urban"/>
    <n v="2022"/>
    <s v="May"/>
    <n v="171.7"/>
    <s v="Recreation and amusement"/>
    <n v="165.1"/>
    <x v="8"/>
    <x v="16"/>
  </r>
  <r>
    <s v="Rural+Urban"/>
    <n v="2022"/>
    <s v="May"/>
    <n v="171.7"/>
    <s v="Education"/>
    <n v="167.9"/>
    <x v="9"/>
    <x v="16"/>
  </r>
  <r>
    <s v="Rural+Urban"/>
    <n v="2022"/>
    <s v="May"/>
    <n v="171.7"/>
    <s v="Personal care and effects"/>
    <n v="168.4"/>
    <x v="10"/>
    <x v="16"/>
  </r>
  <r>
    <s v="Rural+Urban"/>
    <n v="2022"/>
    <s v="May"/>
    <n v="171.7"/>
    <s v="Miscellaneous"/>
    <n v="167.5"/>
    <x v="11"/>
    <x v="16"/>
  </r>
  <r>
    <s v="Rural"/>
    <n v="2022"/>
    <s v="June"/>
    <n v="173.6"/>
    <s v="Cereals and products"/>
    <n v="153.80000000000001"/>
    <x v="0"/>
    <x v="17"/>
  </r>
  <r>
    <s v="Rural"/>
    <n v="2022"/>
    <s v="June"/>
    <n v="173.6"/>
    <s v="Meat and fish"/>
    <n v="217.2"/>
    <x v="0"/>
    <x v="17"/>
  </r>
  <r>
    <s v="Rural"/>
    <n v="2022"/>
    <s v="June"/>
    <n v="173.6"/>
    <s v="Egg"/>
    <n v="169.6"/>
    <x v="0"/>
    <x v="17"/>
  </r>
  <r>
    <s v="Rural"/>
    <n v="2022"/>
    <s v="June"/>
    <n v="173.6"/>
    <s v="Milk and products"/>
    <n v="165.4"/>
    <x v="0"/>
    <x v="17"/>
  </r>
  <r>
    <s v="Rural"/>
    <n v="2022"/>
    <s v="June"/>
    <n v="173.6"/>
    <s v="Oils and fats"/>
    <n v="208.1"/>
    <x v="0"/>
    <x v="17"/>
  </r>
  <r>
    <s v="Rural"/>
    <n v="2022"/>
    <s v="June"/>
    <n v="173.6"/>
    <s v="Fruits"/>
    <n v="165.8"/>
    <x v="0"/>
    <x v="17"/>
  </r>
  <r>
    <s v="Rural"/>
    <n v="2022"/>
    <s v="June"/>
    <n v="173.6"/>
    <s v="Vegetables"/>
    <n v="167.3"/>
    <x v="0"/>
    <x v="17"/>
  </r>
  <r>
    <s v="Rural"/>
    <n v="2022"/>
    <s v="June"/>
    <n v="173.6"/>
    <s v="Pulses and products"/>
    <n v="164.6"/>
    <x v="0"/>
    <x v="17"/>
  </r>
  <r>
    <s v="Rural"/>
    <n v="2022"/>
    <s v="June"/>
    <n v="173.6"/>
    <s v="Sugar and Confectionery"/>
    <n v="119.1"/>
    <x v="0"/>
    <x v="17"/>
  </r>
  <r>
    <s v="Rural"/>
    <n v="2022"/>
    <s v="June"/>
    <n v="173.6"/>
    <s v="Spices"/>
    <n v="188.9"/>
    <x v="0"/>
    <x v="17"/>
  </r>
  <r>
    <s v="Rural"/>
    <n v="2022"/>
    <s v="June"/>
    <n v="173.6"/>
    <s v="Non-alcoholic beverages"/>
    <n v="174.2"/>
    <x v="0"/>
    <x v="17"/>
  </r>
  <r>
    <s v="Rural"/>
    <n v="2022"/>
    <s v="June"/>
    <n v="173.6"/>
    <s v="Prepared meals, snacks, sweets etc."/>
    <n v="181.9"/>
    <x v="0"/>
    <x v="17"/>
  </r>
  <r>
    <s v="Rural"/>
    <n v="2022"/>
    <s v="June"/>
    <n v="173.6"/>
    <s v="Food and beverages"/>
    <n v="172.4"/>
    <x v="0"/>
    <x v="17"/>
  </r>
  <r>
    <s v="Rural"/>
    <n v="2022"/>
    <s v="June"/>
    <n v="173.6"/>
    <s v="Pan, tobacco and intoxicants"/>
    <n v="192.9"/>
    <x v="1"/>
    <x v="17"/>
  </r>
  <r>
    <s v="Rural"/>
    <n v="2022"/>
    <s v="June"/>
    <n v="173.6"/>
    <s v="Clothing"/>
    <n v="180.7"/>
    <x v="2"/>
    <x v="17"/>
  </r>
  <r>
    <s v="Rural"/>
    <n v="2022"/>
    <s v="June"/>
    <n v="173.6"/>
    <s v="Footwear"/>
    <n v="178.7"/>
    <x v="2"/>
    <x v="17"/>
  </r>
  <r>
    <s v="Rural"/>
    <n v="2022"/>
    <s v="June"/>
    <n v="173.6"/>
    <s v="Clothing and footwear"/>
    <n v="180.4"/>
    <x v="2"/>
    <x v="17"/>
  </r>
  <r>
    <s v="Rural"/>
    <n v="2022"/>
    <s v="June"/>
    <n v="173.6"/>
    <s v="Housing"/>
    <m/>
    <x v="3"/>
    <x v="17"/>
  </r>
  <r>
    <s v="Rural"/>
    <n v="2022"/>
    <s v="June"/>
    <n v="173.6"/>
    <s v="Fuel and light"/>
    <n v="176.7"/>
    <x v="4"/>
    <x v="17"/>
  </r>
  <r>
    <s v="Rural"/>
    <n v="2022"/>
    <s v="June"/>
    <n v="173.6"/>
    <s v="Household goods and services"/>
    <n v="170.3"/>
    <x v="5"/>
    <x v="17"/>
  </r>
  <r>
    <s v="Rural"/>
    <n v="2022"/>
    <s v="June"/>
    <n v="173.6"/>
    <s v="Health"/>
    <n v="178.2"/>
    <x v="6"/>
    <x v="17"/>
  </r>
  <r>
    <s v="Rural"/>
    <n v="2022"/>
    <s v="June"/>
    <n v="173.6"/>
    <s v="Transport and communication"/>
    <n v="165.5"/>
    <x v="7"/>
    <x v="17"/>
  </r>
  <r>
    <s v="Rural"/>
    <n v="2022"/>
    <s v="June"/>
    <n v="173.6"/>
    <s v="Recreation and amusement"/>
    <n v="168"/>
    <x v="8"/>
    <x v="17"/>
  </r>
  <r>
    <s v="Rural"/>
    <n v="2022"/>
    <s v="June"/>
    <n v="173.6"/>
    <s v="Education"/>
    <n v="172.6"/>
    <x v="9"/>
    <x v="17"/>
  </r>
  <r>
    <s v="Rural"/>
    <n v="2022"/>
    <s v="June"/>
    <n v="173.6"/>
    <s v="Personal care and effects"/>
    <n v="169.5"/>
    <x v="10"/>
    <x v="17"/>
  </r>
  <r>
    <s v="Rural"/>
    <n v="2022"/>
    <s v="June"/>
    <n v="173.6"/>
    <s v="Miscellaneous"/>
    <n v="171"/>
    <x v="11"/>
    <x v="17"/>
  </r>
  <r>
    <s v="Urban"/>
    <n v="2022"/>
    <s v="June"/>
    <n v="171.4"/>
    <s v="Cereals and products"/>
    <n v="157.5"/>
    <x v="0"/>
    <x v="17"/>
  </r>
  <r>
    <s v="Urban"/>
    <n v="2022"/>
    <s v="June"/>
    <n v="171.4"/>
    <s v="Meat and fish"/>
    <n v="223.4"/>
    <x v="0"/>
    <x v="17"/>
  </r>
  <r>
    <s v="Urban"/>
    <n v="2022"/>
    <s v="June"/>
    <n v="171.4"/>
    <s v="Egg"/>
    <n v="172.8"/>
    <x v="0"/>
    <x v="17"/>
  </r>
  <r>
    <s v="Urban"/>
    <n v="2022"/>
    <s v="June"/>
    <n v="171.4"/>
    <s v="Milk and products"/>
    <n v="166.4"/>
    <x v="0"/>
    <x v="17"/>
  </r>
  <r>
    <s v="Urban"/>
    <n v="2022"/>
    <s v="June"/>
    <n v="171.4"/>
    <s v="Oils and fats"/>
    <n v="188.6"/>
    <x v="0"/>
    <x v="17"/>
  </r>
  <r>
    <s v="Urban"/>
    <n v="2022"/>
    <s v="June"/>
    <n v="171.4"/>
    <s v="Fruits"/>
    <n v="174.1"/>
    <x v="0"/>
    <x v="17"/>
  </r>
  <r>
    <s v="Urban"/>
    <n v="2022"/>
    <s v="June"/>
    <n v="171.4"/>
    <s v="Vegetables"/>
    <n v="211.5"/>
    <x v="0"/>
    <x v="17"/>
  </r>
  <r>
    <s v="Urban"/>
    <n v="2022"/>
    <s v="June"/>
    <n v="171.4"/>
    <s v="Pulses and products"/>
    <n v="163.6"/>
    <x v="0"/>
    <x v="17"/>
  </r>
  <r>
    <s v="Urban"/>
    <n v="2022"/>
    <s v="June"/>
    <n v="171.4"/>
    <s v="Sugar and Confectionery"/>
    <n v="121.4"/>
    <x v="0"/>
    <x v="17"/>
  </r>
  <r>
    <s v="Urban"/>
    <n v="2022"/>
    <s v="June"/>
    <n v="171.4"/>
    <s v="Spices"/>
    <n v="183.5"/>
    <x v="0"/>
    <x v="17"/>
  </r>
  <r>
    <s v="Urban"/>
    <n v="2022"/>
    <s v="June"/>
    <n v="171.4"/>
    <s v="Non-alcoholic beverages"/>
    <n v="159.1"/>
    <x v="0"/>
    <x v="17"/>
  </r>
  <r>
    <s v="Urban"/>
    <n v="2022"/>
    <s v="June"/>
    <n v="171.4"/>
    <s v="Prepared meals, snacks, sweets etc."/>
    <n v="186.3"/>
    <x v="0"/>
    <x v="17"/>
  </r>
  <r>
    <s v="Urban"/>
    <n v="2022"/>
    <s v="June"/>
    <n v="171.4"/>
    <s v="Food and beverages"/>
    <n v="179.3"/>
    <x v="0"/>
    <x v="17"/>
  </r>
  <r>
    <s v="Urban"/>
    <n v="2022"/>
    <s v="June"/>
    <n v="171.4"/>
    <s v="Pan, tobacco and intoxicants"/>
    <n v="198.3"/>
    <x v="1"/>
    <x v="17"/>
  </r>
  <r>
    <s v="Urban"/>
    <n v="2022"/>
    <s v="June"/>
    <n v="171.4"/>
    <s v="Clothing"/>
    <n v="171.6"/>
    <x v="2"/>
    <x v="17"/>
  </r>
  <r>
    <s v="Urban"/>
    <n v="2022"/>
    <s v="June"/>
    <n v="171.4"/>
    <s v="Footwear"/>
    <n v="157.4"/>
    <x v="2"/>
    <x v="17"/>
  </r>
  <r>
    <s v="Urban"/>
    <n v="2022"/>
    <s v="June"/>
    <n v="171.4"/>
    <s v="Clothing and footwear"/>
    <n v="169.4"/>
    <x v="2"/>
    <x v="17"/>
  </r>
  <r>
    <s v="Urban"/>
    <n v="2022"/>
    <s v="June"/>
    <n v="171.4"/>
    <s v="Housing"/>
    <n v="166.8"/>
    <x v="3"/>
    <x v="17"/>
  </r>
  <r>
    <s v="Urban"/>
    <n v="2022"/>
    <s v="June"/>
    <n v="171.4"/>
    <s v="Fuel and light"/>
    <n v="174.9"/>
    <x v="4"/>
    <x v="17"/>
  </r>
  <r>
    <s v="Urban"/>
    <n v="2022"/>
    <s v="June"/>
    <n v="171.4"/>
    <s v="Household goods and services"/>
    <n v="162.1"/>
    <x v="5"/>
    <x v="17"/>
  </r>
  <r>
    <s v="Urban"/>
    <n v="2022"/>
    <s v="June"/>
    <n v="171.4"/>
    <s v="Health"/>
    <n v="170.9"/>
    <x v="6"/>
    <x v="17"/>
  </r>
  <r>
    <s v="Urban"/>
    <n v="2022"/>
    <s v="June"/>
    <n v="171.4"/>
    <s v="Transport and communication"/>
    <n v="157.19999999999999"/>
    <x v="7"/>
    <x v="17"/>
  </r>
  <r>
    <s v="Urban"/>
    <n v="2022"/>
    <s v="June"/>
    <n v="171.4"/>
    <s v="Recreation and amusement"/>
    <n v="164.1"/>
    <x v="8"/>
    <x v="17"/>
  </r>
  <r>
    <s v="Urban"/>
    <n v="2022"/>
    <s v="June"/>
    <n v="171.4"/>
    <s v="Education"/>
    <n v="166.5"/>
    <x v="9"/>
    <x v="17"/>
  </r>
  <r>
    <s v="Urban"/>
    <n v="2022"/>
    <s v="June"/>
    <n v="171.4"/>
    <s v="Personal care and effects"/>
    <n v="169.2"/>
    <x v="10"/>
    <x v="17"/>
  </r>
  <r>
    <s v="Urban"/>
    <n v="2022"/>
    <s v="June"/>
    <n v="171.4"/>
    <s v="Miscellaneous"/>
    <n v="163.80000000000001"/>
    <x v="11"/>
    <x v="17"/>
  </r>
  <r>
    <s v="Rural+Urban"/>
    <n v="2022"/>
    <s v="June"/>
    <n v="172.6"/>
    <s v="Cereals and products"/>
    <n v="155"/>
    <x v="0"/>
    <x v="17"/>
  </r>
  <r>
    <s v="Rural+Urban"/>
    <n v="2022"/>
    <s v="June"/>
    <n v="172.6"/>
    <s v="Meat and fish"/>
    <n v="219.4"/>
    <x v="0"/>
    <x v="17"/>
  </r>
  <r>
    <s v="Rural+Urban"/>
    <n v="2022"/>
    <s v="June"/>
    <n v="172.6"/>
    <s v="Egg"/>
    <n v="170.8"/>
    <x v="0"/>
    <x v="17"/>
  </r>
  <r>
    <s v="Rural+Urban"/>
    <n v="2022"/>
    <s v="June"/>
    <n v="172.6"/>
    <s v="Milk and products"/>
    <n v="165.8"/>
    <x v="0"/>
    <x v="17"/>
  </r>
  <r>
    <s v="Rural+Urban"/>
    <n v="2022"/>
    <s v="June"/>
    <n v="172.6"/>
    <s v="Oils and fats"/>
    <n v="200.9"/>
    <x v="0"/>
    <x v="17"/>
  </r>
  <r>
    <s v="Rural+Urban"/>
    <n v="2022"/>
    <s v="June"/>
    <n v="172.6"/>
    <s v="Fruits"/>
    <n v="169.7"/>
    <x v="0"/>
    <x v="17"/>
  </r>
  <r>
    <s v="Rural+Urban"/>
    <n v="2022"/>
    <s v="June"/>
    <n v="172.6"/>
    <s v="Vegetables"/>
    <n v="182.3"/>
    <x v="0"/>
    <x v="17"/>
  </r>
  <r>
    <s v="Rural+Urban"/>
    <n v="2022"/>
    <s v="June"/>
    <n v="172.6"/>
    <s v="Pulses and products"/>
    <n v="164.3"/>
    <x v="0"/>
    <x v="17"/>
  </r>
  <r>
    <s v="Rural+Urban"/>
    <n v="2022"/>
    <s v="June"/>
    <n v="172.6"/>
    <s v="Sugar and Confectionery"/>
    <n v="119.9"/>
    <x v="0"/>
    <x v="17"/>
  </r>
  <r>
    <s v="Rural+Urban"/>
    <n v="2022"/>
    <s v="June"/>
    <n v="172.6"/>
    <s v="Spices"/>
    <n v="187.1"/>
    <x v="0"/>
    <x v="17"/>
  </r>
  <r>
    <s v="Rural+Urban"/>
    <n v="2022"/>
    <s v="June"/>
    <n v="172.6"/>
    <s v="Non-alcoholic beverages"/>
    <n v="167.9"/>
    <x v="0"/>
    <x v="17"/>
  </r>
  <r>
    <s v="Rural+Urban"/>
    <n v="2022"/>
    <s v="June"/>
    <n v="172.6"/>
    <s v="Prepared meals, snacks, sweets etc."/>
    <n v="183.9"/>
    <x v="0"/>
    <x v="17"/>
  </r>
  <r>
    <s v="Rural+Urban"/>
    <n v="2022"/>
    <s v="June"/>
    <n v="172.6"/>
    <s v="Food and beverages"/>
    <n v="174.9"/>
    <x v="0"/>
    <x v="17"/>
  </r>
  <r>
    <s v="Rural+Urban"/>
    <n v="2022"/>
    <s v="June"/>
    <n v="172.6"/>
    <s v="Pan, tobacco and intoxicants"/>
    <n v="194.3"/>
    <x v="1"/>
    <x v="17"/>
  </r>
  <r>
    <s v="Rural+Urban"/>
    <n v="2022"/>
    <s v="June"/>
    <n v="172.6"/>
    <s v="Clothing"/>
    <n v="177.1"/>
    <x v="2"/>
    <x v="17"/>
  </r>
  <r>
    <s v="Rural+Urban"/>
    <n v="2022"/>
    <s v="June"/>
    <n v="172.6"/>
    <s v="Footwear"/>
    <n v="169.9"/>
    <x v="2"/>
    <x v="17"/>
  </r>
  <r>
    <s v="Rural+Urban"/>
    <n v="2022"/>
    <s v="June"/>
    <n v="172.6"/>
    <s v="Clothing and footwear"/>
    <n v="176"/>
    <x v="2"/>
    <x v="17"/>
  </r>
  <r>
    <s v="Rural+Urban"/>
    <n v="2022"/>
    <s v="June"/>
    <n v="172.6"/>
    <s v="Housing"/>
    <n v="166.8"/>
    <x v="3"/>
    <x v="17"/>
  </r>
  <r>
    <s v="Rural+Urban"/>
    <n v="2022"/>
    <s v="June"/>
    <n v="172.6"/>
    <s v="Fuel and light"/>
    <n v="176"/>
    <x v="4"/>
    <x v="17"/>
  </r>
  <r>
    <s v="Rural+Urban"/>
    <n v="2022"/>
    <s v="June"/>
    <n v="172.6"/>
    <s v="Household goods and services"/>
    <n v="166.4"/>
    <x v="5"/>
    <x v="17"/>
  </r>
  <r>
    <s v="Rural+Urban"/>
    <n v="2022"/>
    <s v="June"/>
    <n v="172.6"/>
    <s v="Health"/>
    <n v="175.4"/>
    <x v="6"/>
    <x v="17"/>
  </r>
  <r>
    <s v="Rural+Urban"/>
    <n v="2022"/>
    <s v="June"/>
    <n v="172.6"/>
    <s v="Transport and communication"/>
    <n v="161.1"/>
    <x v="7"/>
    <x v="17"/>
  </r>
  <r>
    <s v="Rural+Urban"/>
    <n v="2022"/>
    <s v="June"/>
    <n v="172.6"/>
    <s v="Recreation and amusement"/>
    <n v="165.8"/>
    <x v="8"/>
    <x v="17"/>
  </r>
  <r>
    <s v="Rural+Urban"/>
    <n v="2022"/>
    <s v="June"/>
    <n v="172.6"/>
    <s v="Education"/>
    <n v="169"/>
    <x v="9"/>
    <x v="17"/>
  </r>
  <r>
    <s v="Rural+Urban"/>
    <n v="2022"/>
    <s v="June"/>
    <n v="172.6"/>
    <s v="Personal care and effects"/>
    <n v="169.4"/>
    <x v="10"/>
    <x v="17"/>
  </r>
  <r>
    <s v="Rural+Urban"/>
    <n v="2022"/>
    <s v="June"/>
    <n v="172.6"/>
    <s v="Miscellaneous"/>
    <n v="167.5"/>
    <x v="11"/>
    <x v="17"/>
  </r>
  <r>
    <s v="Rural"/>
    <n v="2022"/>
    <s v="July"/>
    <n v="174.3"/>
    <s v="Cereals and products"/>
    <n v="155.19999999999999"/>
    <x v="0"/>
    <x v="18"/>
  </r>
  <r>
    <s v="Rural"/>
    <n v="2022"/>
    <s v="July"/>
    <n v="174.3"/>
    <s v="Meat and fish"/>
    <n v="210.8"/>
    <x v="0"/>
    <x v="18"/>
  </r>
  <r>
    <s v="Rural"/>
    <n v="2022"/>
    <s v="July"/>
    <n v="174.3"/>
    <s v="Egg"/>
    <n v="174.3"/>
    <x v="0"/>
    <x v="18"/>
  </r>
  <r>
    <s v="Rural"/>
    <n v="2022"/>
    <s v="July"/>
    <n v="174.3"/>
    <s v="Milk and products"/>
    <n v="166.3"/>
    <x v="0"/>
    <x v="18"/>
  </r>
  <r>
    <s v="Rural"/>
    <n v="2022"/>
    <s v="July"/>
    <n v="174.3"/>
    <s v="Oils and fats"/>
    <n v="202.2"/>
    <x v="0"/>
    <x v="18"/>
  </r>
  <r>
    <s v="Rural"/>
    <n v="2022"/>
    <s v="July"/>
    <n v="174.3"/>
    <s v="Fruits"/>
    <n v="169.6"/>
    <x v="0"/>
    <x v="18"/>
  </r>
  <r>
    <s v="Rural"/>
    <n v="2022"/>
    <s v="July"/>
    <n v="174.3"/>
    <s v="Vegetables"/>
    <n v="168.6"/>
    <x v="0"/>
    <x v="18"/>
  </r>
  <r>
    <s v="Rural"/>
    <n v="2022"/>
    <s v="July"/>
    <n v="174.3"/>
    <s v="Pulses and products"/>
    <n v="164.4"/>
    <x v="0"/>
    <x v="18"/>
  </r>
  <r>
    <s v="Rural"/>
    <n v="2022"/>
    <s v="July"/>
    <n v="174.3"/>
    <s v="Sugar and Confectionery"/>
    <n v="119.2"/>
    <x v="0"/>
    <x v="18"/>
  </r>
  <r>
    <s v="Rural"/>
    <n v="2022"/>
    <s v="July"/>
    <n v="174.3"/>
    <s v="Spices"/>
    <n v="191.8"/>
    <x v="0"/>
    <x v="18"/>
  </r>
  <r>
    <s v="Rural"/>
    <n v="2022"/>
    <s v="July"/>
    <n v="174.3"/>
    <s v="Non-alcoholic beverages"/>
    <n v="174.5"/>
    <x v="0"/>
    <x v="18"/>
  </r>
  <r>
    <s v="Rural"/>
    <n v="2022"/>
    <s v="July"/>
    <n v="174.3"/>
    <s v="Prepared meals, snacks, sweets etc."/>
    <n v="183.1"/>
    <x v="0"/>
    <x v="18"/>
  </r>
  <r>
    <s v="Rural"/>
    <n v="2022"/>
    <s v="July"/>
    <n v="174.3"/>
    <s v="Food and beverages"/>
    <n v="172.5"/>
    <x v="0"/>
    <x v="18"/>
  </r>
  <r>
    <s v="Rural"/>
    <n v="2022"/>
    <s v="July"/>
    <n v="174.3"/>
    <s v="Pan, tobacco and intoxicants"/>
    <n v="193.2"/>
    <x v="1"/>
    <x v="18"/>
  </r>
  <r>
    <s v="Rural"/>
    <n v="2022"/>
    <s v="July"/>
    <n v="174.3"/>
    <s v="Clothing"/>
    <n v="182"/>
    <x v="2"/>
    <x v="18"/>
  </r>
  <r>
    <s v="Rural"/>
    <n v="2022"/>
    <s v="July"/>
    <n v="174.3"/>
    <s v="Footwear"/>
    <n v="180.3"/>
    <x v="2"/>
    <x v="18"/>
  </r>
  <r>
    <s v="Rural"/>
    <n v="2022"/>
    <s v="July"/>
    <n v="174.3"/>
    <s v="Clothing and footwear"/>
    <n v="181.7"/>
    <x v="2"/>
    <x v="18"/>
  </r>
  <r>
    <s v="Rural"/>
    <n v="2022"/>
    <s v="July"/>
    <n v="174.3"/>
    <s v="Housing"/>
    <m/>
    <x v="3"/>
    <x v="18"/>
  </r>
  <r>
    <s v="Rural"/>
    <n v="2022"/>
    <s v="July"/>
    <n v="174.3"/>
    <s v="Fuel and light"/>
    <n v="179.6"/>
    <x v="4"/>
    <x v="18"/>
  </r>
  <r>
    <s v="Rural"/>
    <n v="2022"/>
    <s v="July"/>
    <n v="174.3"/>
    <s v="Household goods and services"/>
    <n v="171.3"/>
    <x v="5"/>
    <x v="18"/>
  </r>
  <r>
    <s v="Rural"/>
    <n v="2022"/>
    <s v="July"/>
    <n v="174.3"/>
    <s v="Health"/>
    <n v="178.8"/>
    <x v="6"/>
    <x v="18"/>
  </r>
  <r>
    <s v="Rural"/>
    <n v="2022"/>
    <s v="July"/>
    <n v="174.3"/>
    <s v="Transport and communication"/>
    <n v="166.3"/>
    <x v="7"/>
    <x v="18"/>
  </r>
  <r>
    <s v="Rural"/>
    <n v="2022"/>
    <s v="July"/>
    <n v="174.3"/>
    <s v="Recreation and amusement"/>
    <n v="168.6"/>
    <x v="8"/>
    <x v="18"/>
  </r>
  <r>
    <s v="Rural"/>
    <n v="2022"/>
    <s v="July"/>
    <n v="174.3"/>
    <s v="Education"/>
    <n v="174.7"/>
    <x v="9"/>
    <x v="18"/>
  </r>
  <r>
    <s v="Rural"/>
    <n v="2022"/>
    <s v="July"/>
    <n v="174.3"/>
    <s v="Personal care and effects"/>
    <n v="169.7"/>
    <x v="10"/>
    <x v="18"/>
  </r>
  <r>
    <s v="Rural"/>
    <n v="2022"/>
    <s v="July"/>
    <n v="174.3"/>
    <s v="Miscellaneous"/>
    <n v="171.8"/>
    <x v="11"/>
    <x v="18"/>
  </r>
  <r>
    <s v="Urban"/>
    <n v="2022"/>
    <s v="July"/>
    <n v="172.3"/>
    <s v="Cereals and products"/>
    <n v="159.30000000000001"/>
    <x v="0"/>
    <x v="18"/>
  </r>
  <r>
    <s v="Urban"/>
    <n v="2022"/>
    <s v="July"/>
    <n v="172.3"/>
    <s v="Meat and fish"/>
    <n v="217.1"/>
    <x v="0"/>
    <x v="18"/>
  </r>
  <r>
    <s v="Urban"/>
    <n v="2022"/>
    <s v="July"/>
    <n v="172.3"/>
    <s v="Egg"/>
    <n v="176.6"/>
    <x v="0"/>
    <x v="18"/>
  </r>
  <r>
    <s v="Urban"/>
    <n v="2022"/>
    <s v="July"/>
    <n v="172.3"/>
    <s v="Milk and products"/>
    <n v="167.1"/>
    <x v="0"/>
    <x v="18"/>
  </r>
  <r>
    <s v="Urban"/>
    <n v="2022"/>
    <s v="July"/>
    <n v="172.3"/>
    <s v="Oils and fats"/>
    <n v="184.8"/>
    <x v="0"/>
    <x v="18"/>
  </r>
  <r>
    <s v="Urban"/>
    <n v="2022"/>
    <s v="July"/>
    <n v="172.3"/>
    <s v="Fruits"/>
    <n v="179.5"/>
    <x v="0"/>
    <x v="18"/>
  </r>
  <r>
    <s v="Urban"/>
    <n v="2022"/>
    <s v="July"/>
    <n v="172.3"/>
    <s v="Vegetables"/>
    <n v="208.5"/>
    <x v="0"/>
    <x v="18"/>
  </r>
  <r>
    <s v="Urban"/>
    <n v="2022"/>
    <s v="July"/>
    <n v="172.3"/>
    <s v="Pulses and products"/>
    <n v="164"/>
    <x v="0"/>
    <x v="18"/>
  </r>
  <r>
    <s v="Urban"/>
    <n v="2022"/>
    <s v="July"/>
    <n v="172.3"/>
    <s v="Sugar and Confectionery"/>
    <n v="121.5"/>
    <x v="0"/>
    <x v="18"/>
  </r>
  <r>
    <s v="Urban"/>
    <n v="2022"/>
    <s v="July"/>
    <n v="172.3"/>
    <s v="Spices"/>
    <n v="186.3"/>
    <x v="0"/>
    <x v="18"/>
  </r>
  <r>
    <s v="Urban"/>
    <n v="2022"/>
    <s v="July"/>
    <n v="172.3"/>
    <s v="Non-alcoholic beverages"/>
    <n v="159.80000000000001"/>
    <x v="0"/>
    <x v="18"/>
  </r>
  <r>
    <s v="Urban"/>
    <n v="2022"/>
    <s v="July"/>
    <n v="172.3"/>
    <s v="Prepared meals, snacks, sweets etc."/>
    <n v="187.7"/>
    <x v="0"/>
    <x v="18"/>
  </r>
  <r>
    <s v="Urban"/>
    <n v="2022"/>
    <s v="July"/>
    <n v="172.3"/>
    <s v="Food and beverages"/>
    <n v="179.4"/>
    <x v="0"/>
    <x v="18"/>
  </r>
  <r>
    <s v="Urban"/>
    <n v="2022"/>
    <s v="July"/>
    <n v="172.3"/>
    <s v="Pan, tobacco and intoxicants"/>
    <n v="198.6"/>
    <x v="1"/>
    <x v="18"/>
  </r>
  <r>
    <s v="Urban"/>
    <n v="2022"/>
    <s v="July"/>
    <n v="172.3"/>
    <s v="Clothing"/>
    <n v="172.7"/>
    <x v="2"/>
    <x v="18"/>
  </r>
  <r>
    <s v="Urban"/>
    <n v="2022"/>
    <s v="July"/>
    <n v="172.3"/>
    <s v="Footwear"/>
    <n v="158.69999999999999"/>
    <x v="2"/>
    <x v="18"/>
  </r>
  <r>
    <s v="Urban"/>
    <n v="2022"/>
    <s v="July"/>
    <n v="172.3"/>
    <s v="Clothing and footwear"/>
    <n v="170.6"/>
    <x v="2"/>
    <x v="18"/>
  </r>
  <r>
    <s v="Urban"/>
    <n v="2022"/>
    <s v="July"/>
    <n v="172.3"/>
    <s v="Housing"/>
    <n v="167.8"/>
    <x v="3"/>
    <x v="18"/>
  </r>
  <r>
    <s v="Urban"/>
    <n v="2022"/>
    <s v="July"/>
    <n v="172.3"/>
    <s v="Fuel and light"/>
    <n v="179.5"/>
    <x v="4"/>
    <x v="18"/>
  </r>
  <r>
    <s v="Urban"/>
    <n v="2022"/>
    <s v="July"/>
    <n v="172.3"/>
    <s v="Household goods and services"/>
    <n v="163.1"/>
    <x v="5"/>
    <x v="18"/>
  </r>
  <r>
    <s v="Urban"/>
    <n v="2022"/>
    <s v="July"/>
    <n v="172.3"/>
    <s v="Health"/>
    <n v="171.7"/>
    <x v="6"/>
    <x v="18"/>
  </r>
  <r>
    <s v="Urban"/>
    <n v="2022"/>
    <s v="July"/>
    <n v="172.3"/>
    <s v="Transport and communication"/>
    <n v="157.4"/>
    <x v="7"/>
    <x v="18"/>
  </r>
  <r>
    <s v="Urban"/>
    <n v="2022"/>
    <s v="July"/>
    <n v="172.3"/>
    <s v="Recreation and amusement"/>
    <n v="164.6"/>
    <x v="8"/>
    <x v="18"/>
  </r>
  <r>
    <s v="Urban"/>
    <n v="2022"/>
    <s v="July"/>
    <n v="172.3"/>
    <s v="Education"/>
    <n v="169.1"/>
    <x v="9"/>
    <x v="18"/>
  </r>
  <r>
    <s v="Urban"/>
    <n v="2022"/>
    <s v="July"/>
    <n v="172.3"/>
    <s v="Personal care and effects"/>
    <n v="169.8"/>
    <x v="10"/>
    <x v="18"/>
  </r>
  <r>
    <s v="Urban"/>
    <n v="2022"/>
    <s v="July"/>
    <n v="172.3"/>
    <s v="Miscellaneous"/>
    <n v="164.7"/>
    <x v="11"/>
    <x v="18"/>
  </r>
  <r>
    <s v="Rural+Urban"/>
    <n v="2022"/>
    <s v="July"/>
    <n v="173.4"/>
    <s v="Cereals and products"/>
    <n v="156.5"/>
    <x v="0"/>
    <x v="18"/>
  </r>
  <r>
    <s v="Rural+Urban"/>
    <n v="2022"/>
    <s v="July"/>
    <n v="173.4"/>
    <s v="Meat and fish"/>
    <n v="213"/>
    <x v="0"/>
    <x v="18"/>
  </r>
  <r>
    <s v="Rural+Urban"/>
    <n v="2022"/>
    <s v="July"/>
    <n v="173.4"/>
    <s v="Egg"/>
    <n v="175.2"/>
    <x v="0"/>
    <x v="18"/>
  </r>
  <r>
    <s v="Rural+Urban"/>
    <n v="2022"/>
    <s v="July"/>
    <n v="173.4"/>
    <s v="Milk and products"/>
    <n v="166.6"/>
    <x v="0"/>
    <x v="18"/>
  </r>
  <r>
    <s v="Rural+Urban"/>
    <n v="2022"/>
    <s v="July"/>
    <n v="173.4"/>
    <s v="Oils and fats"/>
    <n v="195.8"/>
    <x v="0"/>
    <x v="18"/>
  </r>
  <r>
    <s v="Rural+Urban"/>
    <n v="2022"/>
    <s v="July"/>
    <n v="173.4"/>
    <s v="Fruits"/>
    <n v="174.2"/>
    <x v="0"/>
    <x v="18"/>
  </r>
  <r>
    <s v="Rural+Urban"/>
    <n v="2022"/>
    <s v="July"/>
    <n v="173.4"/>
    <s v="Vegetables"/>
    <n v="182.1"/>
    <x v="0"/>
    <x v="18"/>
  </r>
  <r>
    <s v="Rural+Urban"/>
    <n v="2022"/>
    <s v="July"/>
    <n v="173.4"/>
    <s v="Pulses and products"/>
    <n v="164.3"/>
    <x v="0"/>
    <x v="18"/>
  </r>
  <r>
    <s v="Rural+Urban"/>
    <n v="2022"/>
    <s v="July"/>
    <n v="173.4"/>
    <s v="Sugar and Confectionery"/>
    <n v="120"/>
    <x v="0"/>
    <x v="18"/>
  </r>
  <r>
    <s v="Rural+Urban"/>
    <n v="2022"/>
    <s v="July"/>
    <n v="173.4"/>
    <s v="Spices"/>
    <n v="190"/>
    <x v="0"/>
    <x v="18"/>
  </r>
  <r>
    <s v="Rural+Urban"/>
    <n v="2022"/>
    <s v="July"/>
    <n v="173.4"/>
    <s v="Non-alcoholic beverages"/>
    <n v="168.4"/>
    <x v="0"/>
    <x v="18"/>
  </r>
  <r>
    <s v="Rural+Urban"/>
    <n v="2022"/>
    <s v="July"/>
    <n v="173.4"/>
    <s v="Prepared meals, snacks, sweets etc."/>
    <n v="185.2"/>
    <x v="0"/>
    <x v="18"/>
  </r>
  <r>
    <s v="Rural+Urban"/>
    <n v="2022"/>
    <s v="July"/>
    <n v="173.4"/>
    <s v="Food and beverages"/>
    <n v="175"/>
    <x v="0"/>
    <x v="18"/>
  </r>
  <r>
    <s v="Rural+Urban"/>
    <n v="2022"/>
    <s v="July"/>
    <n v="173.4"/>
    <s v="Pan, tobacco and intoxicants"/>
    <n v="194.6"/>
    <x v="1"/>
    <x v="18"/>
  </r>
  <r>
    <s v="Rural+Urban"/>
    <n v="2022"/>
    <s v="July"/>
    <n v="173.4"/>
    <s v="Clothing"/>
    <n v="178.3"/>
    <x v="2"/>
    <x v="18"/>
  </r>
  <r>
    <s v="Rural+Urban"/>
    <n v="2022"/>
    <s v="July"/>
    <n v="173.4"/>
    <s v="Footwear"/>
    <n v="171.3"/>
    <x v="2"/>
    <x v="18"/>
  </r>
  <r>
    <s v="Rural+Urban"/>
    <n v="2022"/>
    <s v="July"/>
    <n v="173.4"/>
    <s v="Clothing and footwear"/>
    <n v="177.3"/>
    <x v="2"/>
    <x v="18"/>
  </r>
  <r>
    <s v="Rural+Urban"/>
    <n v="2022"/>
    <s v="July"/>
    <n v="173.4"/>
    <s v="Housing"/>
    <n v="167.8"/>
    <x v="3"/>
    <x v="18"/>
  </r>
  <r>
    <s v="Rural+Urban"/>
    <n v="2022"/>
    <s v="July"/>
    <n v="173.4"/>
    <s v="Fuel and light"/>
    <n v="179.6"/>
    <x v="4"/>
    <x v="18"/>
  </r>
  <r>
    <s v="Rural+Urban"/>
    <n v="2022"/>
    <s v="July"/>
    <n v="173.4"/>
    <s v="Household goods and services"/>
    <n v="167.4"/>
    <x v="5"/>
    <x v="18"/>
  </r>
  <r>
    <s v="Rural+Urban"/>
    <n v="2022"/>
    <s v="July"/>
    <n v="173.4"/>
    <s v="Health"/>
    <n v="176.1"/>
    <x v="6"/>
    <x v="18"/>
  </r>
  <r>
    <s v="Rural+Urban"/>
    <n v="2022"/>
    <s v="July"/>
    <n v="173.4"/>
    <s v="Transport and communication"/>
    <n v="161.6"/>
    <x v="7"/>
    <x v="18"/>
  </r>
  <r>
    <s v="Rural+Urban"/>
    <n v="2022"/>
    <s v="July"/>
    <n v="173.4"/>
    <s v="Recreation and amusement"/>
    <n v="166.3"/>
    <x v="8"/>
    <x v="18"/>
  </r>
  <r>
    <s v="Rural+Urban"/>
    <n v="2022"/>
    <s v="July"/>
    <n v="173.4"/>
    <s v="Education"/>
    <n v="171.4"/>
    <x v="9"/>
    <x v="18"/>
  </r>
  <r>
    <s v="Rural+Urban"/>
    <n v="2022"/>
    <s v="July"/>
    <n v="173.4"/>
    <s v="Personal care and effects"/>
    <n v="169.7"/>
    <x v="10"/>
    <x v="18"/>
  </r>
  <r>
    <s v="Rural+Urban"/>
    <n v="2022"/>
    <s v="July"/>
    <n v="173.4"/>
    <s v="Miscellaneous"/>
    <n v="168.4"/>
    <x v="11"/>
    <x v="18"/>
  </r>
  <r>
    <s v="Rural"/>
    <n v="2022"/>
    <s v="August"/>
    <n v="175.3"/>
    <s v="Cereals and products"/>
    <n v="159.5"/>
    <x v="0"/>
    <x v="19"/>
  </r>
  <r>
    <s v="Rural"/>
    <n v="2022"/>
    <s v="August"/>
    <n v="175.3"/>
    <s v="Meat and fish"/>
    <n v="204.1"/>
    <x v="0"/>
    <x v="19"/>
  </r>
  <r>
    <s v="Rural"/>
    <n v="2022"/>
    <s v="August"/>
    <n v="175.3"/>
    <s v="Egg"/>
    <n v="168.3"/>
    <x v="0"/>
    <x v="19"/>
  </r>
  <r>
    <s v="Rural"/>
    <n v="2022"/>
    <s v="August"/>
    <n v="175.3"/>
    <s v="Milk and products"/>
    <n v="167.9"/>
    <x v="0"/>
    <x v="19"/>
  </r>
  <r>
    <s v="Rural"/>
    <n v="2022"/>
    <s v="August"/>
    <n v="175.3"/>
    <s v="Oils and fats"/>
    <n v="198.1"/>
    <x v="0"/>
    <x v="19"/>
  </r>
  <r>
    <s v="Rural"/>
    <n v="2022"/>
    <s v="August"/>
    <n v="175.3"/>
    <s v="Fruits"/>
    <n v="169.2"/>
    <x v="0"/>
    <x v="19"/>
  </r>
  <r>
    <s v="Rural"/>
    <n v="2022"/>
    <s v="August"/>
    <n v="175.3"/>
    <s v="Vegetables"/>
    <n v="173.1"/>
    <x v="0"/>
    <x v="19"/>
  </r>
  <r>
    <s v="Rural"/>
    <n v="2022"/>
    <s v="August"/>
    <n v="175.3"/>
    <s v="Pulses and products"/>
    <n v="167.1"/>
    <x v="0"/>
    <x v="19"/>
  </r>
  <r>
    <s v="Rural"/>
    <n v="2022"/>
    <s v="August"/>
    <n v="175.3"/>
    <s v="Sugar and Confectionery"/>
    <n v="120.2"/>
    <x v="0"/>
    <x v="19"/>
  </r>
  <r>
    <s v="Rural"/>
    <n v="2022"/>
    <s v="August"/>
    <n v="175.3"/>
    <s v="Spices"/>
    <n v="195.6"/>
    <x v="0"/>
    <x v="19"/>
  </r>
  <r>
    <s v="Rural"/>
    <n v="2022"/>
    <s v="August"/>
    <n v="175.3"/>
    <s v="Non-alcoholic beverages"/>
    <n v="174.8"/>
    <x v="0"/>
    <x v="19"/>
  </r>
  <r>
    <s v="Rural"/>
    <n v="2022"/>
    <s v="August"/>
    <n v="175.3"/>
    <s v="Prepared meals, snacks, sweets etc."/>
    <n v="184"/>
    <x v="0"/>
    <x v="19"/>
  </r>
  <r>
    <s v="Rural"/>
    <n v="2022"/>
    <s v="August"/>
    <n v="175.3"/>
    <s v="Food and beverages"/>
    <n v="173.9"/>
    <x v="0"/>
    <x v="19"/>
  </r>
  <r>
    <s v="Rural"/>
    <n v="2022"/>
    <s v="August"/>
    <n v="175.3"/>
    <s v="Pan, tobacco and intoxicants"/>
    <n v="193.7"/>
    <x v="1"/>
    <x v="19"/>
  </r>
  <r>
    <s v="Rural"/>
    <n v="2022"/>
    <s v="August"/>
    <n v="175.3"/>
    <s v="Clothing"/>
    <n v="183.2"/>
    <x v="2"/>
    <x v="19"/>
  </r>
  <r>
    <s v="Rural"/>
    <n v="2022"/>
    <s v="August"/>
    <n v="175.3"/>
    <s v="Footwear"/>
    <n v="181.7"/>
    <x v="2"/>
    <x v="19"/>
  </r>
  <r>
    <s v="Rural"/>
    <n v="2022"/>
    <s v="August"/>
    <n v="175.3"/>
    <s v="Clothing and footwear"/>
    <n v="183"/>
    <x v="2"/>
    <x v="19"/>
  </r>
  <r>
    <s v="Rural"/>
    <n v="2022"/>
    <s v="August"/>
    <n v="175.3"/>
    <s v="Housing"/>
    <m/>
    <x v="3"/>
    <x v="19"/>
  </r>
  <r>
    <s v="Rural"/>
    <n v="2022"/>
    <s v="August"/>
    <n v="175.3"/>
    <s v="Fuel and light"/>
    <n v="179.1"/>
    <x v="4"/>
    <x v="19"/>
  </r>
  <r>
    <s v="Rural"/>
    <n v="2022"/>
    <s v="August"/>
    <n v="175.3"/>
    <s v="Household goods and services"/>
    <n v="172.3"/>
    <x v="5"/>
    <x v="19"/>
  </r>
  <r>
    <s v="Rural"/>
    <n v="2022"/>
    <s v="August"/>
    <n v="175.3"/>
    <s v="Health"/>
    <n v="179.4"/>
    <x v="6"/>
    <x v="19"/>
  </r>
  <r>
    <s v="Rural"/>
    <n v="2022"/>
    <s v="August"/>
    <n v="175.3"/>
    <s v="Transport and communication"/>
    <n v="166.6"/>
    <x v="7"/>
    <x v="19"/>
  </r>
  <r>
    <s v="Rural"/>
    <n v="2022"/>
    <s v="August"/>
    <n v="175.3"/>
    <s v="Recreation and amusement"/>
    <n v="169.3"/>
    <x v="8"/>
    <x v="19"/>
  </r>
  <r>
    <s v="Rural"/>
    <n v="2022"/>
    <s v="August"/>
    <n v="175.3"/>
    <s v="Education"/>
    <n v="175.7"/>
    <x v="9"/>
    <x v="19"/>
  </r>
  <r>
    <s v="Rural"/>
    <n v="2022"/>
    <s v="August"/>
    <n v="175.3"/>
    <s v="Personal care and effects"/>
    <n v="171.1"/>
    <x v="10"/>
    <x v="19"/>
  </r>
  <r>
    <s v="Rural"/>
    <n v="2022"/>
    <s v="August"/>
    <n v="175.3"/>
    <s v="Miscellaneous"/>
    <n v="172.6"/>
    <x v="11"/>
    <x v="19"/>
  </r>
  <r>
    <s v="Urban"/>
    <n v="2022"/>
    <s v="August"/>
    <n v="173.1"/>
    <s v="Cereals and products"/>
    <n v="162.1"/>
    <x v="0"/>
    <x v="19"/>
  </r>
  <r>
    <s v="Urban"/>
    <n v="2022"/>
    <s v="August"/>
    <n v="173.1"/>
    <s v="Meat and fish"/>
    <n v="210.9"/>
    <x v="0"/>
    <x v="19"/>
  </r>
  <r>
    <s v="Urban"/>
    <n v="2022"/>
    <s v="August"/>
    <n v="173.1"/>
    <s v="Egg"/>
    <n v="170.6"/>
    <x v="0"/>
    <x v="19"/>
  </r>
  <r>
    <s v="Urban"/>
    <n v="2022"/>
    <s v="August"/>
    <n v="173.1"/>
    <s v="Milk and products"/>
    <n v="168.4"/>
    <x v="0"/>
    <x v="19"/>
  </r>
  <r>
    <s v="Urban"/>
    <n v="2022"/>
    <s v="August"/>
    <n v="173.1"/>
    <s v="Oils and fats"/>
    <n v="182.5"/>
    <x v="0"/>
    <x v="19"/>
  </r>
  <r>
    <s v="Urban"/>
    <n v="2022"/>
    <s v="August"/>
    <n v="173.1"/>
    <s v="Fruits"/>
    <n v="177.1"/>
    <x v="0"/>
    <x v="19"/>
  </r>
  <r>
    <s v="Urban"/>
    <n v="2022"/>
    <s v="August"/>
    <n v="173.1"/>
    <s v="Vegetables"/>
    <n v="213.1"/>
    <x v="0"/>
    <x v="19"/>
  </r>
  <r>
    <s v="Urban"/>
    <n v="2022"/>
    <s v="August"/>
    <n v="173.1"/>
    <s v="Pulses and products"/>
    <n v="167.3"/>
    <x v="0"/>
    <x v="19"/>
  </r>
  <r>
    <s v="Urban"/>
    <n v="2022"/>
    <s v="August"/>
    <n v="173.1"/>
    <s v="Sugar and Confectionery"/>
    <n v="122.2"/>
    <x v="0"/>
    <x v="19"/>
  </r>
  <r>
    <s v="Urban"/>
    <n v="2022"/>
    <s v="August"/>
    <n v="173.1"/>
    <s v="Spices"/>
    <n v="189.7"/>
    <x v="0"/>
    <x v="19"/>
  </r>
  <r>
    <s v="Urban"/>
    <n v="2022"/>
    <s v="August"/>
    <n v="173.1"/>
    <s v="Non-alcoholic beverages"/>
    <n v="160.5"/>
    <x v="0"/>
    <x v="19"/>
  </r>
  <r>
    <s v="Urban"/>
    <n v="2022"/>
    <s v="August"/>
    <n v="173.1"/>
    <s v="Prepared meals, snacks, sweets etc."/>
    <n v="188.9"/>
    <x v="0"/>
    <x v="19"/>
  </r>
  <r>
    <s v="Urban"/>
    <n v="2022"/>
    <s v="August"/>
    <n v="173.1"/>
    <s v="Food and beverages"/>
    <n v="180.4"/>
    <x v="0"/>
    <x v="19"/>
  </r>
  <r>
    <s v="Urban"/>
    <n v="2022"/>
    <s v="August"/>
    <n v="173.1"/>
    <s v="Pan, tobacco and intoxicants"/>
    <n v="198.7"/>
    <x v="1"/>
    <x v="19"/>
  </r>
  <r>
    <s v="Urban"/>
    <n v="2022"/>
    <s v="August"/>
    <n v="173.1"/>
    <s v="Clothing"/>
    <n v="173.7"/>
    <x v="2"/>
    <x v="19"/>
  </r>
  <r>
    <s v="Urban"/>
    <n v="2022"/>
    <s v="August"/>
    <n v="173.1"/>
    <s v="Footwear"/>
    <n v="160"/>
    <x v="2"/>
    <x v="19"/>
  </r>
  <r>
    <s v="Urban"/>
    <n v="2022"/>
    <s v="August"/>
    <n v="173.1"/>
    <s v="Clothing and footwear"/>
    <n v="171.6"/>
    <x v="2"/>
    <x v="19"/>
  </r>
  <r>
    <s v="Urban"/>
    <n v="2022"/>
    <s v="August"/>
    <n v="173.1"/>
    <s v="Housing"/>
    <n v="169"/>
    <x v="3"/>
    <x v="19"/>
  </r>
  <r>
    <s v="Urban"/>
    <n v="2022"/>
    <s v="August"/>
    <n v="173.1"/>
    <s v="Fuel and light"/>
    <n v="178.4"/>
    <x v="4"/>
    <x v="19"/>
  </r>
  <r>
    <s v="Urban"/>
    <n v="2022"/>
    <s v="August"/>
    <n v="173.1"/>
    <s v="Household goods and services"/>
    <n v="164.2"/>
    <x v="5"/>
    <x v="19"/>
  </r>
  <r>
    <s v="Urban"/>
    <n v="2022"/>
    <s v="August"/>
    <n v="173.1"/>
    <s v="Health"/>
    <n v="172.6"/>
    <x v="6"/>
    <x v="19"/>
  </r>
  <r>
    <s v="Urban"/>
    <n v="2022"/>
    <s v="August"/>
    <n v="173.1"/>
    <s v="Transport and communication"/>
    <n v="157.69999999999999"/>
    <x v="7"/>
    <x v="19"/>
  </r>
  <r>
    <s v="Urban"/>
    <n v="2022"/>
    <s v="August"/>
    <n v="173.1"/>
    <s v="Recreation and amusement"/>
    <n v="165.1"/>
    <x v="8"/>
    <x v="19"/>
  </r>
  <r>
    <s v="Urban"/>
    <n v="2022"/>
    <s v="August"/>
    <n v="173.1"/>
    <s v="Education"/>
    <n v="169.9"/>
    <x v="9"/>
    <x v="19"/>
  </r>
  <r>
    <s v="Urban"/>
    <n v="2022"/>
    <s v="August"/>
    <n v="173.1"/>
    <s v="Personal care and effects"/>
    <n v="171.4"/>
    <x v="10"/>
    <x v="19"/>
  </r>
  <r>
    <s v="Urban"/>
    <n v="2022"/>
    <s v="August"/>
    <n v="173.1"/>
    <s v="Miscellaneous"/>
    <n v="165.4"/>
    <x v="11"/>
    <x v="19"/>
  </r>
  <r>
    <s v="Rural+Urban"/>
    <n v="2022"/>
    <s v="August"/>
    <n v="174.3"/>
    <s v="Cereals and products"/>
    <n v="160.30000000000001"/>
    <x v="0"/>
    <x v="19"/>
  </r>
  <r>
    <s v="Rural+Urban"/>
    <n v="2022"/>
    <s v="August"/>
    <n v="174.3"/>
    <s v="Meat and fish"/>
    <n v="206.5"/>
    <x v="0"/>
    <x v="19"/>
  </r>
  <r>
    <s v="Rural+Urban"/>
    <n v="2022"/>
    <s v="August"/>
    <n v="174.3"/>
    <s v="Egg"/>
    <n v="169.2"/>
    <x v="0"/>
    <x v="19"/>
  </r>
  <r>
    <s v="Rural+Urban"/>
    <n v="2022"/>
    <s v="August"/>
    <n v="174.3"/>
    <s v="Milk and products"/>
    <n v="168.1"/>
    <x v="0"/>
    <x v="19"/>
  </r>
  <r>
    <s v="Rural+Urban"/>
    <n v="2022"/>
    <s v="August"/>
    <n v="174.3"/>
    <s v="Oils and fats"/>
    <n v="192.4"/>
    <x v="0"/>
    <x v="19"/>
  </r>
  <r>
    <s v="Rural+Urban"/>
    <n v="2022"/>
    <s v="August"/>
    <n v="174.3"/>
    <s v="Fruits"/>
    <n v="172.9"/>
    <x v="0"/>
    <x v="19"/>
  </r>
  <r>
    <s v="Rural+Urban"/>
    <n v="2022"/>
    <s v="August"/>
    <n v="174.3"/>
    <s v="Vegetables"/>
    <n v="186.7"/>
    <x v="0"/>
    <x v="19"/>
  </r>
  <r>
    <s v="Rural+Urban"/>
    <n v="2022"/>
    <s v="August"/>
    <n v="174.3"/>
    <s v="Pulses and products"/>
    <n v="167.2"/>
    <x v="0"/>
    <x v="19"/>
  </r>
  <r>
    <s v="Rural+Urban"/>
    <n v="2022"/>
    <s v="August"/>
    <n v="174.3"/>
    <s v="Sugar and Confectionery"/>
    <n v="120.9"/>
    <x v="0"/>
    <x v="19"/>
  </r>
  <r>
    <s v="Rural+Urban"/>
    <n v="2022"/>
    <s v="August"/>
    <n v="174.3"/>
    <s v="Spices"/>
    <n v="193.6"/>
    <x v="0"/>
    <x v="19"/>
  </r>
  <r>
    <s v="Rural+Urban"/>
    <n v="2022"/>
    <s v="August"/>
    <n v="174.3"/>
    <s v="Non-alcoholic beverages"/>
    <n v="168.8"/>
    <x v="0"/>
    <x v="19"/>
  </r>
  <r>
    <s v="Rural+Urban"/>
    <n v="2022"/>
    <s v="August"/>
    <n v="174.3"/>
    <s v="Prepared meals, snacks, sweets etc."/>
    <n v="186.3"/>
    <x v="0"/>
    <x v="19"/>
  </r>
  <r>
    <s v="Rural+Urban"/>
    <n v="2022"/>
    <s v="August"/>
    <n v="174.3"/>
    <s v="Food and beverages"/>
    <n v="176.3"/>
    <x v="0"/>
    <x v="19"/>
  </r>
  <r>
    <s v="Rural+Urban"/>
    <n v="2022"/>
    <s v="August"/>
    <n v="174.3"/>
    <s v="Pan, tobacco and intoxicants"/>
    <n v="195"/>
    <x v="1"/>
    <x v="19"/>
  </r>
  <r>
    <s v="Rural+Urban"/>
    <n v="2022"/>
    <s v="August"/>
    <n v="174.3"/>
    <s v="Clothing"/>
    <n v="179.5"/>
    <x v="2"/>
    <x v="19"/>
  </r>
  <r>
    <s v="Rural+Urban"/>
    <n v="2022"/>
    <s v="August"/>
    <n v="174.3"/>
    <s v="Footwear"/>
    <n v="172.7"/>
    <x v="2"/>
    <x v="19"/>
  </r>
  <r>
    <s v="Rural+Urban"/>
    <n v="2022"/>
    <s v="August"/>
    <n v="174.3"/>
    <s v="Clothing and footwear"/>
    <n v="178.5"/>
    <x v="2"/>
    <x v="19"/>
  </r>
  <r>
    <s v="Rural+Urban"/>
    <n v="2022"/>
    <s v="August"/>
    <n v="174.3"/>
    <s v="Housing"/>
    <n v="169"/>
    <x v="3"/>
    <x v="19"/>
  </r>
  <r>
    <s v="Rural+Urban"/>
    <n v="2022"/>
    <s v="August"/>
    <n v="174.3"/>
    <s v="Fuel and light"/>
    <n v="178.8"/>
    <x v="4"/>
    <x v="19"/>
  </r>
  <r>
    <s v="Rural+Urban"/>
    <n v="2022"/>
    <s v="August"/>
    <n v="174.3"/>
    <s v="Household goods and services"/>
    <n v="168.5"/>
    <x v="5"/>
    <x v="19"/>
  </r>
  <r>
    <s v="Rural+Urban"/>
    <n v="2022"/>
    <s v="August"/>
    <n v="174.3"/>
    <s v="Health"/>
    <n v="176.8"/>
    <x v="6"/>
    <x v="19"/>
  </r>
  <r>
    <s v="Rural+Urban"/>
    <n v="2022"/>
    <s v="August"/>
    <n v="174.3"/>
    <s v="Transport and communication"/>
    <n v="161.9"/>
    <x v="7"/>
    <x v="19"/>
  </r>
  <r>
    <s v="Rural+Urban"/>
    <n v="2022"/>
    <s v="August"/>
    <n v="174.3"/>
    <s v="Recreation and amusement"/>
    <n v="166.9"/>
    <x v="8"/>
    <x v="19"/>
  </r>
  <r>
    <s v="Rural+Urban"/>
    <n v="2022"/>
    <s v="August"/>
    <n v="174.3"/>
    <s v="Education"/>
    <n v="172.3"/>
    <x v="9"/>
    <x v="19"/>
  </r>
  <r>
    <s v="Rural+Urban"/>
    <n v="2022"/>
    <s v="August"/>
    <n v="174.3"/>
    <s v="Personal care and effects"/>
    <n v="171.2"/>
    <x v="10"/>
    <x v="19"/>
  </r>
  <r>
    <s v="Rural+Urban"/>
    <n v="2022"/>
    <s v="August"/>
    <n v="174.3"/>
    <s v="Miscellaneous"/>
    <n v="169.1"/>
    <x v="11"/>
    <x v="19"/>
  </r>
  <r>
    <s v="Rural"/>
    <n v="2022"/>
    <s v="September"/>
    <n v="176.4"/>
    <s v="Cereals and products"/>
    <n v="162.9"/>
    <x v="0"/>
    <x v="20"/>
  </r>
  <r>
    <s v="Rural"/>
    <n v="2022"/>
    <s v="September"/>
    <n v="176.4"/>
    <s v="Meat and fish"/>
    <n v="206.7"/>
    <x v="0"/>
    <x v="20"/>
  </r>
  <r>
    <s v="Rural"/>
    <n v="2022"/>
    <s v="September"/>
    <n v="176.4"/>
    <s v="Egg"/>
    <n v="169"/>
    <x v="0"/>
    <x v="20"/>
  </r>
  <r>
    <s v="Rural"/>
    <n v="2022"/>
    <s v="September"/>
    <n v="176.4"/>
    <s v="Milk and products"/>
    <n v="169.5"/>
    <x v="0"/>
    <x v="20"/>
  </r>
  <r>
    <s v="Rural"/>
    <n v="2022"/>
    <s v="September"/>
    <n v="176.4"/>
    <s v="Oils and fats"/>
    <n v="194.1"/>
    <x v="0"/>
    <x v="20"/>
  </r>
  <r>
    <s v="Rural"/>
    <n v="2022"/>
    <s v="September"/>
    <n v="176.4"/>
    <s v="Fruits"/>
    <n v="164.1"/>
    <x v="0"/>
    <x v="20"/>
  </r>
  <r>
    <s v="Rural"/>
    <n v="2022"/>
    <s v="September"/>
    <n v="176.4"/>
    <s v="Vegetables"/>
    <n v="176.9"/>
    <x v="0"/>
    <x v="20"/>
  </r>
  <r>
    <s v="Rural"/>
    <n v="2022"/>
    <s v="September"/>
    <n v="176.4"/>
    <s v="Pulses and products"/>
    <n v="169"/>
    <x v="0"/>
    <x v="20"/>
  </r>
  <r>
    <s v="Rural"/>
    <n v="2022"/>
    <s v="September"/>
    <n v="176.4"/>
    <s v="Sugar and Confectionery"/>
    <n v="120.8"/>
    <x v="0"/>
    <x v="20"/>
  </r>
  <r>
    <s v="Rural"/>
    <n v="2022"/>
    <s v="September"/>
    <n v="176.4"/>
    <s v="Spices"/>
    <n v="199.1"/>
    <x v="0"/>
    <x v="20"/>
  </r>
  <r>
    <s v="Rural"/>
    <n v="2022"/>
    <s v="September"/>
    <n v="176.4"/>
    <s v="Non-alcoholic beverages"/>
    <n v="175.4"/>
    <x v="0"/>
    <x v="20"/>
  </r>
  <r>
    <s v="Rural"/>
    <n v="2022"/>
    <s v="September"/>
    <n v="176.4"/>
    <s v="Prepared meals, snacks, sweets etc."/>
    <n v="184.8"/>
    <x v="0"/>
    <x v="20"/>
  </r>
  <r>
    <s v="Rural"/>
    <n v="2022"/>
    <s v="September"/>
    <n v="176.4"/>
    <s v="Food and beverages"/>
    <n v="175.5"/>
    <x v="0"/>
    <x v="20"/>
  </r>
  <r>
    <s v="Rural"/>
    <n v="2022"/>
    <s v="September"/>
    <n v="176.4"/>
    <s v="Pan, tobacco and intoxicants"/>
    <n v="194.5"/>
    <x v="1"/>
    <x v="20"/>
  </r>
  <r>
    <s v="Rural"/>
    <n v="2022"/>
    <s v="September"/>
    <n v="176.4"/>
    <s v="Clothing"/>
    <n v="184.7"/>
    <x v="2"/>
    <x v="20"/>
  </r>
  <r>
    <s v="Rural"/>
    <n v="2022"/>
    <s v="September"/>
    <n v="176.4"/>
    <s v="Footwear"/>
    <n v="183.3"/>
    <x v="2"/>
    <x v="20"/>
  </r>
  <r>
    <s v="Rural"/>
    <n v="2022"/>
    <s v="September"/>
    <n v="176.4"/>
    <s v="Clothing and footwear"/>
    <n v="184.5"/>
    <x v="2"/>
    <x v="20"/>
  </r>
  <r>
    <s v="Rural"/>
    <n v="2022"/>
    <s v="September"/>
    <n v="176.4"/>
    <s v="Housing"/>
    <m/>
    <x v="3"/>
    <x v="20"/>
  </r>
  <r>
    <s v="Rural"/>
    <n v="2022"/>
    <s v="September"/>
    <n v="176.4"/>
    <s v="Fuel and light"/>
    <n v="179.7"/>
    <x v="4"/>
    <x v="20"/>
  </r>
  <r>
    <s v="Rural"/>
    <n v="2022"/>
    <s v="September"/>
    <n v="176.4"/>
    <s v="Household goods and services"/>
    <n v="173.6"/>
    <x v="5"/>
    <x v="20"/>
  </r>
  <r>
    <s v="Rural"/>
    <n v="2022"/>
    <s v="September"/>
    <n v="176.4"/>
    <s v="Health"/>
    <n v="180.2"/>
    <x v="6"/>
    <x v="20"/>
  </r>
  <r>
    <s v="Rural"/>
    <n v="2022"/>
    <s v="September"/>
    <n v="176.4"/>
    <s v="Transport and communication"/>
    <n v="166.9"/>
    <x v="7"/>
    <x v="20"/>
  </r>
  <r>
    <s v="Rural"/>
    <n v="2022"/>
    <s v="September"/>
    <n v="176.4"/>
    <s v="Recreation and amusement"/>
    <n v="170"/>
    <x v="8"/>
    <x v="20"/>
  </r>
  <r>
    <s v="Rural"/>
    <n v="2022"/>
    <s v="September"/>
    <n v="176.4"/>
    <s v="Education"/>
    <n v="176.2"/>
    <x v="9"/>
    <x v="20"/>
  </r>
  <r>
    <s v="Rural"/>
    <n v="2022"/>
    <s v="September"/>
    <n v="176.4"/>
    <s v="Personal care and effects"/>
    <n v="170.8"/>
    <x v="10"/>
    <x v="20"/>
  </r>
  <r>
    <s v="Rural"/>
    <n v="2022"/>
    <s v="September"/>
    <n v="176.4"/>
    <s v="Miscellaneous"/>
    <n v="173.1"/>
    <x v="11"/>
    <x v="20"/>
  </r>
  <r>
    <s v="Urban"/>
    <n v="2022"/>
    <s v="September"/>
    <n v="174.1"/>
    <s v="Cereals and products"/>
    <n v="164.9"/>
    <x v="0"/>
    <x v="20"/>
  </r>
  <r>
    <s v="Urban"/>
    <n v="2022"/>
    <s v="September"/>
    <n v="174.1"/>
    <s v="Meat and fish"/>
    <n v="213.7"/>
    <x v="0"/>
    <x v="20"/>
  </r>
  <r>
    <s v="Urban"/>
    <n v="2022"/>
    <s v="September"/>
    <n v="174.1"/>
    <s v="Egg"/>
    <n v="170.9"/>
    <x v="0"/>
    <x v="20"/>
  </r>
  <r>
    <s v="Urban"/>
    <n v="2022"/>
    <s v="September"/>
    <n v="174.1"/>
    <s v="Milk and products"/>
    <n v="170.1"/>
    <x v="0"/>
    <x v="20"/>
  </r>
  <r>
    <s v="Urban"/>
    <n v="2022"/>
    <s v="September"/>
    <n v="174.1"/>
    <s v="Oils and fats"/>
    <n v="179.3"/>
    <x v="0"/>
    <x v="20"/>
  </r>
  <r>
    <s v="Urban"/>
    <n v="2022"/>
    <s v="September"/>
    <n v="174.1"/>
    <s v="Fruits"/>
    <n v="167.5"/>
    <x v="0"/>
    <x v="20"/>
  </r>
  <r>
    <s v="Urban"/>
    <n v="2022"/>
    <s v="September"/>
    <n v="174.1"/>
    <s v="Vegetables"/>
    <n v="220.8"/>
    <x v="0"/>
    <x v="20"/>
  </r>
  <r>
    <s v="Urban"/>
    <n v="2022"/>
    <s v="September"/>
    <n v="174.1"/>
    <s v="Pulses and products"/>
    <n v="169.2"/>
    <x v="0"/>
    <x v="20"/>
  </r>
  <r>
    <s v="Urban"/>
    <n v="2022"/>
    <s v="September"/>
    <n v="174.1"/>
    <s v="Sugar and Confectionery"/>
    <n v="123.1"/>
    <x v="0"/>
    <x v="20"/>
  </r>
  <r>
    <s v="Urban"/>
    <n v="2022"/>
    <s v="September"/>
    <n v="174.1"/>
    <s v="Spices"/>
    <n v="193.6"/>
    <x v="0"/>
    <x v="20"/>
  </r>
  <r>
    <s v="Urban"/>
    <n v="2022"/>
    <s v="September"/>
    <n v="174.1"/>
    <s v="Non-alcoholic beverages"/>
    <n v="161.1"/>
    <x v="0"/>
    <x v="20"/>
  </r>
  <r>
    <s v="Urban"/>
    <n v="2022"/>
    <s v="September"/>
    <n v="174.1"/>
    <s v="Prepared meals, snacks, sweets etc."/>
    <n v="190.4"/>
    <x v="0"/>
    <x v="20"/>
  </r>
  <r>
    <s v="Urban"/>
    <n v="2022"/>
    <s v="September"/>
    <n v="174.1"/>
    <s v="Food and beverages"/>
    <n v="181.8"/>
    <x v="0"/>
    <x v="20"/>
  </r>
  <r>
    <s v="Urban"/>
    <n v="2022"/>
    <s v="September"/>
    <n v="174.1"/>
    <s v="Pan, tobacco and intoxicants"/>
    <n v="199.7"/>
    <x v="1"/>
    <x v="20"/>
  </r>
  <r>
    <s v="Urban"/>
    <n v="2022"/>
    <s v="September"/>
    <n v="174.1"/>
    <s v="Clothing"/>
    <n v="175"/>
    <x v="2"/>
    <x v="20"/>
  </r>
  <r>
    <s v="Urban"/>
    <n v="2022"/>
    <s v="September"/>
    <n v="174.1"/>
    <s v="Footwear"/>
    <n v="161.69999999999999"/>
    <x v="2"/>
    <x v="20"/>
  </r>
  <r>
    <s v="Urban"/>
    <n v="2022"/>
    <s v="September"/>
    <n v="174.1"/>
    <s v="Clothing and footwear"/>
    <n v="173"/>
    <x v="2"/>
    <x v="20"/>
  </r>
  <r>
    <s v="Urban"/>
    <n v="2022"/>
    <s v="September"/>
    <n v="174.1"/>
    <s v="Housing"/>
    <n v="169.5"/>
    <x v="3"/>
    <x v="20"/>
  </r>
  <r>
    <s v="Urban"/>
    <n v="2022"/>
    <s v="September"/>
    <n v="174.1"/>
    <s v="Fuel and light"/>
    <n v="179.2"/>
    <x v="4"/>
    <x v="20"/>
  </r>
  <r>
    <s v="Urban"/>
    <n v="2022"/>
    <s v="September"/>
    <n v="174.1"/>
    <s v="Household goods and services"/>
    <n v="165"/>
    <x v="5"/>
    <x v="20"/>
  </r>
  <r>
    <s v="Urban"/>
    <n v="2022"/>
    <s v="September"/>
    <n v="174.1"/>
    <s v="Health"/>
    <n v="173.8"/>
    <x v="6"/>
    <x v="20"/>
  </r>
  <r>
    <s v="Urban"/>
    <n v="2022"/>
    <s v="September"/>
    <n v="174.1"/>
    <s v="Transport and communication"/>
    <n v="158.19999999999999"/>
    <x v="7"/>
    <x v="20"/>
  </r>
  <r>
    <s v="Urban"/>
    <n v="2022"/>
    <s v="September"/>
    <n v="174.1"/>
    <s v="Recreation and amusement"/>
    <n v="165.8"/>
    <x v="8"/>
    <x v="20"/>
  </r>
  <r>
    <s v="Urban"/>
    <n v="2022"/>
    <s v="September"/>
    <n v="174.1"/>
    <s v="Education"/>
    <n v="170.9"/>
    <x v="9"/>
    <x v="20"/>
  </r>
  <r>
    <s v="Urban"/>
    <n v="2022"/>
    <s v="September"/>
    <n v="174.1"/>
    <s v="Personal care and effects"/>
    <n v="171.1"/>
    <x v="10"/>
    <x v="20"/>
  </r>
  <r>
    <s v="Urban"/>
    <n v="2022"/>
    <s v="September"/>
    <n v="174.1"/>
    <s v="Miscellaneous"/>
    <n v="166.1"/>
    <x v="11"/>
    <x v="20"/>
  </r>
  <r>
    <s v="Rural+Urban"/>
    <n v="2022"/>
    <s v="September"/>
    <n v="175.3"/>
    <s v="Cereals and products"/>
    <n v="163.5"/>
    <x v="0"/>
    <x v="20"/>
  </r>
  <r>
    <s v="Rural+Urban"/>
    <n v="2022"/>
    <s v="September"/>
    <n v="175.3"/>
    <s v="Meat and fish"/>
    <n v="209.2"/>
    <x v="0"/>
    <x v="20"/>
  </r>
  <r>
    <s v="Rural+Urban"/>
    <n v="2022"/>
    <s v="September"/>
    <n v="175.3"/>
    <s v="Egg"/>
    <n v="169.7"/>
    <x v="0"/>
    <x v="20"/>
  </r>
  <r>
    <s v="Rural+Urban"/>
    <n v="2022"/>
    <s v="September"/>
    <n v="175.3"/>
    <s v="Milk and products"/>
    <n v="169.7"/>
    <x v="0"/>
    <x v="20"/>
  </r>
  <r>
    <s v="Rural+Urban"/>
    <n v="2022"/>
    <s v="September"/>
    <n v="175.3"/>
    <s v="Oils and fats"/>
    <n v="188.7"/>
    <x v="0"/>
    <x v="20"/>
  </r>
  <r>
    <s v="Rural+Urban"/>
    <n v="2022"/>
    <s v="September"/>
    <n v="175.3"/>
    <s v="Fruits"/>
    <n v="165.7"/>
    <x v="0"/>
    <x v="20"/>
  </r>
  <r>
    <s v="Rural+Urban"/>
    <n v="2022"/>
    <s v="September"/>
    <n v="175.3"/>
    <s v="Vegetables"/>
    <n v="191.8"/>
    <x v="0"/>
    <x v="20"/>
  </r>
  <r>
    <s v="Rural+Urban"/>
    <n v="2022"/>
    <s v="September"/>
    <n v="175.3"/>
    <s v="Pulses and products"/>
    <n v="169.1"/>
    <x v="0"/>
    <x v="20"/>
  </r>
  <r>
    <s v="Rural+Urban"/>
    <n v="2022"/>
    <s v="September"/>
    <n v="175.3"/>
    <s v="Sugar and Confectionery"/>
    <n v="121.6"/>
    <x v="0"/>
    <x v="20"/>
  </r>
  <r>
    <s v="Rural+Urban"/>
    <n v="2022"/>
    <s v="September"/>
    <n v="175.3"/>
    <s v="Spices"/>
    <n v="197.3"/>
    <x v="0"/>
    <x v="20"/>
  </r>
  <r>
    <s v="Rural+Urban"/>
    <n v="2022"/>
    <s v="September"/>
    <n v="175.3"/>
    <s v="Non-alcoholic beverages"/>
    <n v="169.4"/>
    <x v="0"/>
    <x v="20"/>
  </r>
  <r>
    <s v="Rural+Urban"/>
    <n v="2022"/>
    <s v="September"/>
    <n v="175.3"/>
    <s v="Prepared meals, snacks, sweets etc."/>
    <n v="187.4"/>
    <x v="0"/>
    <x v="20"/>
  </r>
  <r>
    <s v="Rural+Urban"/>
    <n v="2022"/>
    <s v="September"/>
    <n v="175.3"/>
    <s v="Food and beverages"/>
    <n v="177.8"/>
    <x v="0"/>
    <x v="20"/>
  </r>
  <r>
    <s v="Rural+Urban"/>
    <n v="2022"/>
    <s v="September"/>
    <n v="175.3"/>
    <s v="Pan, tobacco and intoxicants"/>
    <n v="195.9"/>
    <x v="1"/>
    <x v="20"/>
  </r>
  <r>
    <s v="Rural+Urban"/>
    <n v="2022"/>
    <s v="September"/>
    <n v="175.3"/>
    <s v="Clothing"/>
    <n v="180.9"/>
    <x v="2"/>
    <x v="20"/>
  </r>
  <r>
    <s v="Rural+Urban"/>
    <n v="2022"/>
    <s v="September"/>
    <n v="175.3"/>
    <s v="Footwear"/>
    <n v="174.3"/>
    <x v="2"/>
    <x v="20"/>
  </r>
  <r>
    <s v="Rural+Urban"/>
    <n v="2022"/>
    <s v="September"/>
    <n v="175.3"/>
    <s v="Clothing and footwear"/>
    <n v="179.9"/>
    <x v="2"/>
    <x v="20"/>
  </r>
  <r>
    <s v="Rural+Urban"/>
    <n v="2022"/>
    <s v="September"/>
    <n v="175.3"/>
    <s v="Housing"/>
    <n v="169.5"/>
    <x v="3"/>
    <x v="20"/>
  </r>
  <r>
    <s v="Rural+Urban"/>
    <n v="2022"/>
    <s v="September"/>
    <n v="175.3"/>
    <s v="Fuel and light"/>
    <n v="179.5"/>
    <x v="4"/>
    <x v="20"/>
  </r>
  <r>
    <s v="Rural+Urban"/>
    <n v="2022"/>
    <s v="September"/>
    <n v="175.3"/>
    <s v="Household goods and services"/>
    <n v="169.5"/>
    <x v="5"/>
    <x v="20"/>
  </r>
  <r>
    <s v="Rural+Urban"/>
    <n v="2022"/>
    <s v="September"/>
    <n v="175.3"/>
    <s v="Health"/>
    <n v="177.8"/>
    <x v="6"/>
    <x v="20"/>
  </r>
  <r>
    <s v="Rural+Urban"/>
    <n v="2022"/>
    <s v="September"/>
    <n v="175.3"/>
    <s v="Transport and communication"/>
    <n v="162.30000000000001"/>
    <x v="7"/>
    <x v="20"/>
  </r>
  <r>
    <s v="Rural+Urban"/>
    <n v="2022"/>
    <s v="September"/>
    <n v="175.3"/>
    <s v="Recreation and amusement"/>
    <n v="167.6"/>
    <x v="8"/>
    <x v="20"/>
  </r>
  <r>
    <s v="Rural+Urban"/>
    <n v="2022"/>
    <s v="September"/>
    <n v="175.3"/>
    <s v="Education"/>
    <n v="173.1"/>
    <x v="9"/>
    <x v="20"/>
  </r>
  <r>
    <s v="Rural+Urban"/>
    <n v="2022"/>
    <s v="September"/>
    <n v="175.3"/>
    <s v="Personal care and effects"/>
    <n v="170.9"/>
    <x v="10"/>
    <x v="20"/>
  </r>
  <r>
    <s v="Rural+Urban"/>
    <n v="2022"/>
    <s v="September"/>
    <n v="175.3"/>
    <s v="Miscellaneous"/>
    <n v="169.7"/>
    <x v="11"/>
    <x v="20"/>
  </r>
  <r>
    <s v="Rural"/>
    <n v="2022"/>
    <s v="October"/>
    <n v="177.9"/>
    <s v="Cereals and products"/>
    <n v="164.7"/>
    <x v="0"/>
    <x v="21"/>
  </r>
  <r>
    <s v="Rural"/>
    <n v="2022"/>
    <s v="October"/>
    <n v="177.9"/>
    <s v="Meat and fish"/>
    <n v="208.8"/>
    <x v="0"/>
    <x v="21"/>
  </r>
  <r>
    <s v="Rural"/>
    <n v="2022"/>
    <s v="October"/>
    <n v="177.9"/>
    <s v="Egg"/>
    <n v="170.3"/>
    <x v="0"/>
    <x v="21"/>
  </r>
  <r>
    <s v="Rural"/>
    <n v="2022"/>
    <s v="October"/>
    <n v="177.9"/>
    <s v="Milk and products"/>
    <n v="170.9"/>
    <x v="0"/>
    <x v="21"/>
  </r>
  <r>
    <s v="Rural"/>
    <n v="2022"/>
    <s v="October"/>
    <n v="177.9"/>
    <s v="Oils and fats"/>
    <n v="191.6"/>
    <x v="0"/>
    <x v="21"/>
  </r>
  <r>
    <s v="Rural"/>
    <n v="2022"/>
    <s v="October"/>
    <n v="177.9"/>
    <s v="Fruits"/>
    <n v="162.19999999999999"/>
    <x v="0"/>
    <x v="21"/>
  </r>
  <r>
    <s v="Rural"/>
    <n v="2022"/>
    <s v="October"/>
    <n v="177.9"/>
    <s v="Vegetables"/>
    <n v="184.8"/>
    <x v="0"/>
    <x v="21"/>
  </r>
  <r>
    <s v="Rural"/>
    <n v="2022"/>
    <s v="October"/>
    <n v="177.9"/>
    <s v="Pulses and products"/>
    <n v="169.7"/>
    <x v="0"/>
    <x v="21"/>
  </r>
  <r>
    <s v="Rural"/>
    <n v="2022"/>
    <s v="October"/>
    <n v="177.9"/>
    <s v="Sugar and Confectionery"/>
    <n v="121.1"/>
    <x v="0"/>
    <x v="21"/>
  </r>
  <r>
    <s v="Rural"/>
    <n v="2022"/>
    <s v="October"/>
    <n v="177.9"/>
    <s v="Spices"/>
    <n v="201.6"/>
    <x v="0"/>
    <x v="21"/>
  </r>
  <r>
    <s v="Rural"/>
    <n v="2022"/>
    <s v="October"/>
    <n v="177.9"/>
    <s v="Non-alcoholic beverages"/>
    <n v="175.8"/>
    <x v="0"/>
    <x v="21"/>
  </r>
  <r>
    <s v="Rural"/>
    <n v="2022"/>
    <s v="October"/>
    <n v="177.9"/>
    <s v="Prepared meals, snacks, sweets etc."/>
    <n v="185.6"/>
    <x v="0"/>
    <x v="21"/>
  </r>
  <r>
    <s v="Rural"/>
    <n v="2022"/>
    <s v="October"/>
    <n v="177.9"/>
    <s v="Food and beverages"/>
    <n v="177.4"/>
    <x v="0"/>
    <x v="21"/>
  </r>
  <r>
    <s v="Rural"/>
    <n v="2022"/>
    <s v="October"/>
    <n v="177.9"/>
    <s v="Pan, tobacco and intoxicants"/>
    <n v="194.9"/>
    <x v="1"/>
    <x v="21"/>
  </r>
  <r>
    <s v="Rural"/>
    <n v="2022"/>
    <s v="October"/>
    <n v="177.9"/>
    <s v="Clothing"/>
    <n v="186.1"/>
    <x v="2"/>
    <x v="21"/>
  </r>
  <r>
    <s v="Rural"/>
    <n v="2022"/>
    <s v="October"/>
    <n v="177.9"/>
    <s v="Footwear"/>
    <n v="184.4"/>
    <x v="2"/>
    <x v="21"/>
  </r>
  <r>
    <s v="Rural"/>
    <n v="2022"/>
    <s v="October"/>
    <n v="177.9"/>
    <s v="Clothing and footwear"/>
    <n v="185.9"/>
    <x v="2"/>
    <x v="21"/>
  </r>
  <r>
    <s v="Rural"/>
    <n v="2022"/>
    <s v="October"/>
    <n v="177.9"/>
    <s v="Housing"/>
    <m/>
    <x v="3"/>
    <x v="21"/>
  </r>
  <r>
    <s v="Rural"/>
    <n v="2022"/>
    <s v="October"/>
    <n v="177.9"/>
    <s v="Fuel and light"/>
    <n v="180.8"/>
    <x v="4"/>
    <x v="21"/>
  </r>
  <r>
    <s v="Rural"/>
    <n v="2022"/>
    <s v="October"/>
    <n v="177.9"/>
    <s v="Household goods and services"/>
    <n v="174.4"/>
    <x v="5"/>
    <x v="21"/>
  </r>
  <r>
    <s v="Rural"/>
    <n v="2022"/>
    <s v="October"/>
    <n v="177.9"/>
    <s v="Health"/>
    <n v="181.2"/>
    <x v="6"/>
    <x v="21"/>
  </r>
  <r>
    <s v="Rural"/>
    <n v="2022"/>
    <s v="October"/>
    <n v="177.9"/>
    <s v="Transport and communication"/>
    <n v="167.4"/>
    <x v="7"/>
    <x v="21"/>
  </r>
  <r>
    <s v="Rural"/>
    <n v="2022"/>
    <s v="October"/>
    <n v="177.9"/>
    <s v="Recreation and amusement"/>
    <n v="170.6"/>
    <x v="8"/>
    <x v="21"/>
  </r>
  <r>
    <s v="Rural"/>
    <n v="2022"/>
    <s v="October"/>
    <n v="177.9"/>
    <s v="Education"/>
    <n v="176.5"/>
    <x v="9"/>
    <x v="21"/>
  </r>
  <r>
    <s v="Rural"/>
    <n v="2022"/>
    <s v="October"/>
    <n v="177.9"/>
    <s v="Personal care and effects"/>
    <n v="172"/>
    <x v="10"/>
    <x v="21"/>
  </r>
  <r>
    <s v="Rural"/>
    <n v="2022"/>
    <s v="October"/>
    <n v="177.9"/>
    <s v="Miscellaneous"/>
    <n v="173.9"/>
    <x v="11"/>
    <x v="21"/>
  </r>
  <r>
    <s v="Urban"/>
    <n v="2022"/>
    <s v="October"/>
    <n v="175.3"/>
    <s v="Cereals and products"/>
    <n v="166.4"/>
    <x v="0"/>
    <x v="21"/>
  </r>
  <r>
    <s v="Urban"/>
    <n v="2022"/>
    <s v="October"/>
    <n v="175.3"/>
    <s v="Meat and fish"/>
    <n v="214.9"/>
    <x v="0"/>
    <x v="21"/>
  </r>
  <r>
    <s v="Urban"/>
    <n v="2022"/>
    <s v="October"/>
    <n v="175.3"/>
    <s v="Egg"/>
    <n v="171.9"/>
    <x v="0"/>
    <x v="21"/>
  </r>
  <r>
    <s v="Urban"/>
    <n v="2022"/>
    <s v="October"/>
    <n v="175.3"/>
    <s v="Milk and products"/>
    <n v="171"/>
    <x v="0"/>
    <x v="21"/>
  </r>
  <r>
    <s v="Urban"/>
    <n v="2022"/>
    <s v="October"/>
    <n v="175.3"/>
    <s v="Oils and fats"/>
    <n v="177.7"/>
    <x v="0"/>
    <x v="21"/>
  </r>
  <r>
    <s v="Urban"/>
    <n v="2022"/>
    <s v="October"/>
    <n v="175.3"/>
    <s v="Fruits"/>
    <n v="165.7"/>
    <x v="0"/>
    <x v="21"/>
  </r>
  <r>
    <s v="Urban"/>
    <n v="2022"/>
    <s v="October"/>
    <n v="175.3"/>
    <s v="Vegetables"/>
    <n v="228.6"/>
    <x v="0"/>
    <x v="21"/>
  </r>
  <r>
    <s v="Urban"/>
    <n v="2022"/>
    <s v="October"/>
    <n v="175.3"/>
    <s v="Pulses and products"/>
    <n v="169.9"/>
    <x v="0"/>
    <x v="21"/>
  </r>
  <r>
    <s v="Urban"/>
    <n v="2022"/>
    <s v="October"/>
    <n v="175.3"/>
    <s v="Sugar and Confectionery"/>
    <n v="123.4"/>
    <x v="0"/>
    <x v="21"/>
  </r>
  <r>
    <s v="Urban"/>
    <n v="2022"/>
    <s v="October"/>
    <n v="175.3"/>
    <s v="Spices"/>
    <n v="196.4"/>
    <x v="0"/>
    <x v="21"/>
  </r>
  <r>
    <s v="Urban"/>
    <n v="2022"/>
    <s v="October"/>
    <n v="175.3"/>
    <s v="Non-alcoholic beverages"/>
    <n v="161.6"/>
    <x v="0"/>
    <x v="21"/>
  </r>
  <r>
    <s v="Urban"/>
    <n v="2022"/>
    <s v="October"/>
    <n v="175.3"/>
    <s v="Prepared meals, snacks, sweets etc."/>
    <n v="191.5"/>
    <x v="0"/>
    <x v="21"/>
  </r>
  <r>
    <s v="Urban"/>
    <n v="2022"/>
    <s v="October"/>
    <n v="175.3"/>
    <s v="Food and beverages"/>
    <n v="183.3"/>
    <x v="0"/>
    <x v="21"/>
  </r>
  <r>
    <s v="Urban"/>
    <n v="2022"/>
    <s v="October"/>
    <n v="175.3"/>
    <s v="Pan, tobacco and intoxicants"/>
    <n v="200.1"/>
    <x v="1"/>
    <x v="21"/>
  </r>
  <r>
    <s v="Urban"/>
    <n v="2022"/>
    <s v="October"/>
    <n v="175.3"/>
    <s v="Clothing"/>
    <n v="175.5"/>
    <x v="2"/>
    <x v="21"/>
  </r>
  <r>
    <s v="Urban"/>
    <n v="2022"/>
    <s v="October"/>
    <n v="175.3"/>
    <s v="Footwear"/>
    <n v="162.6"/>
    <x v="2"/>
    <x v="21"/>
  </r>
  <r>
    <s v="Urban"/>
    <n v="2022"/>
    <s v="October"/>
    <n v="175.3"/>
    <s v="Clothing and footwear"/>
    <n v="173.6"/>
    <x v="2"/>
    <x v="21"/>
  </r>
  <r>
    <s v="Urban"/>
    <n v="2022"/>
    <s v="October"/>
    <n v="175.3"/>
    <s v="Housing"/>
    <n v="171.2"/>
    <x v="3"/>
    <x v="21"/>
  </r>
  <r>
    <s v="Urban"/>
    <n v="2022"/>
    <s v="October"/>
    <n v="175.3"/>
    <s v="Fuel and light"/>
    <n v="180"/>
    <x v="4"/>
    <x v="21"/>
  </r>
  <r>
    <s v="Urban"/>
    <n v="2022"/>
    <s v="October"/>
    <n v="175.3"/>
    <s v="Household goods and services"/>
    <n v="166"/>
    <x v="5"/>
    <x v="21"/>
  </r>
  <r>
    <s v="Urban"/>
    <n v="2022"/>
    <s v="October"/>
    <n v="175.3"/>
    <s v="Health"/>
    <n v="174.7"/>
    <x v="6"/>
    <x v="21"/>
  </r>
  <r>
    <s v="Urban"/>
    <n v="2022"/>
    <s v="October"/>
    <n v="175.3"/>
    <s v="Transport and communication"/>
    <n v="158.80000000000001"/>
    <x v="7"/>
    <x v="21"/>
  </r>
  <r>
    <s v="Urban"/>
    <n v="2022"/>
    <s v="October"/>
    <n v="175.3"/>
    <s v="Recreation and amusement"/>
    <n v="166.3"/>
    <x v="8"/>
    <x v="21"/>
  </r>
  <r>
    <s v="Urban"/>
    <n v="2022"/>
    <s v="October"/>
    <n v="175.3"/>
    <s v="Education"/>
    <n v="171.2"/>
    <x v="9"/>
    <x v="21"/>
  </r>
  <r>
    <s v="Urban"/>
    <n v="2022"/>
    <s v="October"/>
    <n v="175.3"/>
    <s v="Personal care and effects"/>
    <n v="172.3"/>
    <x v="10"/>
    <x v="21"/>
  </r>
  <r>
    <s v="Urban"/>
    <n v="2022"/>
    <s v="October"/>
    <n v="175.3"/>
    <s v="Miscellaneous"/>
    <n v="166.8"/>
    <x v="11"/>
    <x v="21"/>
  </r>
  <r>
    <s v="Rural+Urban"/>
    <n v="2022"/>
    <s v="October"/>
    <n v="176.7"/>
    <s v="Cereals and products"/>
    <n v="165.2"/>
    <x v="0"/>
    <x v="21"/>
  </r>
  <r>
    <s v="Rural+Urban"/>
    <n v="2022"/>
    <s v="October"/>
    <n v="176.7"/>
    <s v="Meat and fish"/>
    <n v="210.9"/>
    <x v="0"/>
    <x v="21"/>
  </r>
  <r>
    <s v="Rural+Urban"/>
    <n v="2022"/>
    <s v="October"/>
    <n v="176.7"/>
    <s v="Egg"/>
    <n v="170.9"/>
    <x v="0"/>
    <x v="21"/>
  </r>
  <r>
    <s v="Rural+Urban"/>
    <n v="2022"/>
    <s v="October"/>
    <n v="176.7"/>
    <s v="Milk and products"/>
    <n v="170.9"/>
    <x v="0"/>
    <x v="21"/>
  </r>
  <r>
    <s v="Rural+Urban"/>
    <n v="2022"/>
    <s v="October"/>
    <n v="176.7"/>
    <s v="Oils and fats"/>
    <n v="186.5"/>
    <x v="0"/>
    <x v="21"/>
  </r>
  <r>
    <s v="Rural+Urban"/>
    <n v="2022"/>
    <s v="October"/>
    <n v="176.7"/>
    <s v="Fruits"/>
    <n v="163.80000000000001"/>
    <x v="0"/>
    <x v="21"/>
  </r>
  <r>
    <s v="Rural+Urban"/>
    <n v="2022"/>
    <s v="October"/>
    <n v="176.7"/>
    <s v="Vegetables"/>
    <n v="199.7"/>
    <x v="0"/>
    <x v="21"/>
  </r>
  <r>
    <s v="Rural+Urban"/>
    <n v="2022"/>
    <s v="October"/>
    <n v="176.7"/>
    <s v="Pulses and products"/>
    <n v="169.8"/>
    <x v="0"/>
    <x v="21"/>
  </r>
  <r>
    <s v="Rural+Urban"/>
    <n v="2022"/>
    <s v="October"/>
    <n v="176.7"/>
    <s v="Sugar and Confectionery"/>
    <n v="121.9"/>
    <x v="0"/>
    <x v="21"/>
  </r>
  <r>
    <s v="Rural+Urban"/>
    <n v="2022"/>
    <s v="October"/>
    <n v="176.7"/>
    <s v="Spices"/>
    <n v="199.9"/>
    <x v="0"/>
    <x v="21"/>
  </r>
  <r>
    <s v="Rural+Urban"/>
    <n v="2022"/>
    <s v="October"/>
    <n v="176.7"/>
    <s v="Non-alcoholic beverages"/>
    <n v="169.9"/>
    <x v="0"/>
    <x v="21"/>
  </r>
  <r>
    <s v="Rural+Urban"/>
    <n v="2022"/>
    <s v="October"/>
    <n v="176.7"/>
    <s v="Prepared meals, snacks, sweets etc."/>
    <n v="188.3"/>
    <x v="0"/>
    <x v="21"/>
  </r>
  <r>
    <s v="Rural+Urban"/>
    <n v="2022"/>
    <s v="October"/>
    <n v="176.7"/>
    <s v="Food and beverages"/>
    <n v="179.6"/>
    <x v="0"/>
    <x v="21"/>
  </r>
  <r>
    <s v="Rural+Urban"/>
    <n v="2022"/>
    <s v="October"/>
    <n v="176.7"/>
    <s v="Pan, tobacco and intoxicants"/>
    <n v="196.3"/>
    <x v="1"/>
    <x v="21"/>
  </r>
  <r>
    <s v="Rural+Urban"/>
    <n v="2022"/>
    <s v="October"/>
    <n v="176.7"/>
    <s v="Clothing"/>
    <n v="181.9"/>
    <x v="2"/>
    <x v="21"/>
  </r>
  <r>
    <s v="Rural+Urban"/>
    <n v="2022"/>
    <s v="October"/>
    <n v="176.7"/>
    <s v="Footwear"/>
    <n v="175.3"/>
    <x v="2"/>
    <x v="21"/>
  </r>
  <r>
    <s v="Rural+Urban"/>
    <n v="2022"/>
    <s v="October"/>
    <n v="176.7"/>
    <s v="Clothing and footwear"/>
    <n v="181"/>
    <x v="2"/>
    <x v="21"/>
  </r>
  <r>
    <s v="Rural+Urban"/>
    <n v="2022"/>
    <s v="October"/>
    <n v="176.7"/>
    <s v="Housing"/>
    <n v="171.2"/>
    <x v="3"/>
    <x v="21"/>
  </r>
  <r>
    <s v="Rural+Urban"/>
    <n v="2022"/>
    <s v="October"/>
    <n v="176.7"/>
    <s v="Fuel and light"/>
    <n v="180.5"/>
    <x v="4"/>
    <x v="21"/>
  </r>
  <r>
    <s v="Rural+Urban"/>
    <n v="2022"/>
    <s v="October"/>
    <n v="176.7"/>
    <s v="Household goods and services"/>
    <n v="170.4"/>
    <x v="5"/>
    <x v="21"/>
  </r>
  <r>
    <s v="Rural+Urban"/>
    <n v="2022"/>
    <s v="October"/>
    <n v="176.7"/>
    <s v="Health"/>
    <n v="178.7"/>
    <x v="6"/>
    <x v="21"/>
  </r>
  <r>
    <s v="Rural+Urban"/>
    <n v="2022"/>
    <s v="October"/>
    <n v="176.7"/>
    <s v="Transport and communication"/>
    <n v="162.9"/>
    <x v="7"/>
    <x v="21"/>
  </r>
  <r>
    <s v="Rural+Urban"/>
    <n v="2022"/>
    <s v="October"/>
    <n v="176.7"/>
    <s v="Recreation and amusement"/>
    <n v="168.2"/>
    <x v="8"/>
    <x v="21"/>
  </r>
  <r>
    <s v="Rural+Urban"/>
    <n v="2022"/>
    <s v="October"/>
    <n v="176.7"/>
    <s v="Education"/>
    <n v="173.4"/>
    <x v="9"/>
    <x v="21"/>
  </r>
  <r>
    <s v="Rural+Urban"/>
    <n v="2022"/>
    <s v="October"/>
    <n v="176.7"/>
    <s v="Personal care and effects"/>
    <n v="172.1"/>
    <x v="10"/>
    <x v="21"/>
  </r>
  <r>
    <s v="Rural+Urban"/>
    <n v="2022"/>
    <s v="October"/>
    <n v="176.7"/>
    <s v="Miscellaneous"/>
    <n v="170.5"/>
    <x v="11"/>
    <x v="21"/>
  </r>
  <r>
    <s v="Rural"/>
    <n v="2022"/>
    <s v="November"/>
    <n v="177.8"/>
    <s v="Cereals and products"/>
    <n v="166.9"/>
    <x v="0"/>
    <x v="22"/>
  </r>
  <r>
    <s v="Rural"/>
    <n v="2022"/>
    <s v="November"/>
    <n v="177.8"/>
    <s v="Meat and fish"/>
    <n v="207.2"/>
    <x v="0"/>
    <x v="22"/>
  </r>
  <r>
    <s v="Rural"/>
    <n v="2022"/>
    <s v="November"/>
    <n v="177.8"/>
    <s v="Egg"/>
    <n v="180.2"/>
    <x v="0"/>
    <x v="22"/>
  </r>
  <r>
    <s v="Rural"/>
    <n v="2022"/>
    <s v="November"/>
    <n v="177.8"/>
    <s v="Milk and products"/>
    <n v="172.3"/>
    <x v="0"/>
    <x v="22"/>
  </r>
  <r>
    <s v="Rural"/>
    <n v="2022"/>
    <s v="November"/>
    <n v="177.8"/>
    <s v="Oils and fats"/>
    <n v="194"/>
    <x v="0"/>
    <x v="22"/>
  </r>
  <r>
    <s v="Rural"/>
    <n v="2022"/>
    <s v="November"/>
    <n v="177.8"/>
    <s v="Fruits"/>
    <n v="159.1"/>
    <x v="0"/>
    <x v="22"/>
  </r>
  <r>
    <s v="Rural"/>
    <n v="2022"/>
    <s v="November"/>
    <n v="177.8"/>
    <s v="Vegetables"/>
    <n v="171.6"/>
    <x v="0"/>
    <x v="22"/>
  </r>
  <r>
    <s v="Rural"/>
    <n v="2022"/>
    <s v="November"/>
    <n v="177.8"/>
    <s v="Pulses and products"/>
    <n v="170.2"/>
    <x v="0"/>
    <x v="22"/>
  </r>
  <r>
    <s v="Rural"/>
    <n v="2022"/>
    <s v="November"/>
    <n v="177.8"/>
    <s v="Sugar and Confectionery"/>
    <n v="121.5"/>
    <x v="0"/>
    <x v="22"/>
  </r>
  <r>
    <s v="Rural"/>
    <n v="2022"/>
    <s v="November"/>
    <n v="177.8"/>
    <s v="Spices"/>
    <n v="204.8"/>
    <x v="0"/>
    <x v="22"/>
  </r>
  <r>
    <s v="Rural"/>
    <n v="2022"/>
    <s v="November"/>
    <n v="177.8"/>
    <s v="Non-alcoholic beverages"/>
    <n v="176.4"/>
    <x v="0"/>
    <x v="22"/>
  </r>
  <r>
    <s v="Rural"/>
    <n v="2022"/>
    <s v="November"/>
    <n v="177.8"/>
    <s v="Prepared meals, snacks, sweets etc."/>
    <n v="186.9"/>
    <x v="0"/>
    <x v="22"/>
  </r>
  <r>
    <s v="Rural"/>
    <n v="2022"/>
    <s v="November"/>
    <n v="177.8"/>
    <s v="Food and beverages"/>
    <n v="176.6"/>
    <x v="0"/>
    <x v="22"/>
  </r>
  <r>
    <s v="Rural"/>
    <n v="2022"/>
    <s v="November"/>
    <n v="177.8"/>
    <s v="Pan, tobacco and intoxicants"/>
    <n v="195.5"/>
    <x v="1"/>
    <x v="22"/>
  </r>
  <r>
    <s v="Rural"/>
    <n v="2022"/>
    <s v="November"/>
    <n v="177.8"/>
    <s v="Clothing"/>
    <n v="187.2"/>
    <x v="2"/>
    <x v="22"/>
  </r>
  <r>
    <s v="Rural"/>
    <n v="2022"/>
    <s v="November"/>
    <n v="177.8"/>
    <s v="Footwear"/>
    <n v="185.2"/>
    <x v="2"/>
    <x v="22"/>
  </r>
  <r>
    <s v="Rural"/>
    <n v="2022"/>
    <s v="November"/>
    <n v="177.8"/>
    <s v="Clothing and footwear"/>
    <n v="186.9"/>
    <x v="2"/>
    <x v="22"/>
  </r>
  <r>
    <s v="Rural"/>
    <n v="2022"/>
    <s v="November"/>
    <n v="177.8"/>
    <s v="Housing"/>
    <m/>
    <x v="3"/>
    <x v="22"/>
  </r>
  <r>
    <s v="Rural"/>
    <n v="2022"/>
    <s v="November"/>
    <n v="177.8"/>
    <s v="Fuel and light"/>
    <n v="181.9"/>
    <x v="4"/>
    <x v="22"/>
  </r>
  <r>
    <s v="Rural"/>
    <n v="2022"/>
    <s v="November"/>
    <n v="177.8"/>
    <s v="Household goods and services"/>
    <n v="175.5"/>
    <x v="5"/>
    <x v="22"/>
  </r>
  <r>
    <s v="Rural"/>
    <n v="2022"/>
    <s v="November"/>
    <n v="177.8"/>
    <s v="Health"/>
    <n v="182.3"/>
    <x v="6"/>
    <x v="22"/>
  </r>
  <r>
    <s v="Rural"/>
    <n v="2022"/>
    <s v="November"/>
    <n v="177.8"/>
    <s v="Transport and communication"/>
    <n v="167.5"/>
    <x v="7"/>
    <x v="22"/>
  </r>
  <r>
    <s v="Rural"/>
    <n v="2022"/>
    <s v="November"/>
    <n v="177.8"/>
    <s v="Recreation and amusement"/>
    <n v="170.8"/>
    <x v="8"/>
    <x v="22"/>
  </r>
  <r>
    <s v="Rural"/>
    <n v="2022"/>
    <s v="November"/>
    <n v="177.8"/>
    <s v="Education"/>
    <n v="176.9"/>
    <x v="9"/>
    <x v="22"/>
  </r>
  <r>
    <s v="Rural"/>
    <n v="2022"/>
    <s v="November"/>
    <n v="177.8"/>
    <s v="Personal care and effects"/>
    <n v="173.4"/>
    <x v="10"/>
    <x v="22"/>
  </r>
  <r>
    <s v="Rural"/>
    <n v="2022"/>
    <s v="November"/>
    <n v="177.8"/>
    <s v="Miscellaneous"/>
    <n v="174.6"/>
    <x v="11"/>
    <x v="22"/>
  </r>
  <r>
    <s v="Urban"/>
    <n v="2022"/>
    <s v="November"/>
    <n v="174.1"/>
    <s v="Cereals and products"/>
    <n v="168.4"/>
    <x v="0"/>
    <x v="22"/>
  </r>
  <r>
    <s v="Urban"/>
    <n v="2022"/>
    <s v="November"/>
    <n v="174.1"/>
    <s v="Meat and fish"/>
    <n v="213.4"/>
    <x v="0"/>
    <x v="22"/>
  </r>
  <r>
    <s v="Urban"/>
    <n v="2022"/>
    <s v="November"/>
    <n v="174.1"/>
    <s v="Egg"/>
    <n v="183.2"/>
    <x v="0"/>
    <x v="22"/>
  </r>
  <r>
    <s v="Urban"/>
    <n v="2022"/>
    <s v="November"/>
    <n v="174.1"/>
    <s v="Milk and products"/>
    <n v="172.3"/>
    <x v="0"/>
    <x v="22"/>
  </r>
  <r>
    <s v="Urban"/>
    <n v="2022"/>
    <s v="November"/>
    <n v="174.1"/>
    <s v="Oils and fats"/>
    <n v="180"/>
    <x v="0"/>
    <x v="22"/>
  </r>
  <r>
    <s v="Urban"/>
    <n v="2022"/>
    <s v="November"/>
    <n v="174.1"/>
    <s v="Fruits"/>
    <n v="162.6"/>
    <x v="0"/>
    <x v="22"/>
  </r>
  <r>
    <s v="Urban"/>
    <n v="2022"/>
    <s v="November"/>
    <n v="174.1"/>
    <s v="Vegetables"/>
    <n v="205.5"/>
    <x v="0"/>
    <x v="22"/>
  </r>
  <r>
    <s v="Urban"/>
    <n v="2022"/>
    <s v="November"/>
    <n v="174.1"/>
    <s v="Pulses and products"/>
    <n v="171"/>
    <x v="0"/>
    <x v="22"/>
  </r>
  <r>
    <s v="Urban"/>
    <n v="2022"/>
    <s v="November"/>
    <n v="174.1"/>
    <s v="Sugar and Confectionery"/>
    <n v="123.4"/>
    <x v="0"/>
    <x v="22"/>
  </r>
  <r>
    <s v="Urban"/>
    <n v="2022"/>
    <s v="November"/>
    <n v="174.1"/>
    <s v="Spices"/>
    <n v="198.8"/>
    <x v="0"/>
    <x v="22"/>
  </r>
  <r>
    <s v="Urban"/>
    <n v="2022"/>
    <s v="November"/>
    <n v="174.1"/>
    <s v="Non-alcoholic beverages"/>
    <n v="162.1"/>
    <x v="0"/>
    <x v="22"/>
  </r>
  <r>
    <s v="Urban"/>
    <n v="2022"/>
    <s v="November"/>
    <n v="174.1"/>
    <s v="Prepared meals, snacks, sweets etc."/>
    <n v="192.4"/>
    <x v="0"/>
    <x v="22"/>
  </r>
  <r>
    <s v="Urban"/>
    <n v="2022"/>
    <s v="November"/>
    <n v="174.1"/>
    <s v="Food and beverages"/>
    <n v="181.3"/>
    <x v="0"/>
    <x v="22"/>
  </r>
  <r>
    <s v="Urban"/>
    <n v="2022"/>
    <s v="November"/>
    <n v="174.1"/>
    <s v="Pan, tobacco and intoxicants"/>
    <n v="200.6"/>
    <x v="1"/>
    <x v="22"/>
  </r>
  <r>
    <s v="Urban"/>
    <n v="2022"/>
    <s v="November"/>
    <n v="174.1"/>
    <s v="Clothing"/>
    <n v="176.7"/>
    <x v="2"/>
    <x v="22"/>
  </r>
  <r>
    <s v="Urban"/>
    <n v="2022"/>
    <s v="November"/>
    <n v="174.1"/>
    <s v="Footwear"/>
    <n v="163.5"/>
    <x v="2"/>
    <x v="22"/>
  </r>
  <r>
    <s v="Urban"/>
    <n v="2022"/>
    <s v="November"/>
    <n v="174.1"/>
    <s v="Clothing and footwear"/>
    <n v="174.7"/>
    <x v="2"/>
    <x v="22"/>
  </r>
  <r>
    <s v="Urban"/>
    <n v="2022"/>
    <s v="November"/>
    <n v="174.1"/>
    <s v="Housing"/>
    <n v="171.8"/>
    <x v="3"/>
    <x v="22"/>
  </r>
  <r>
    <s v="Urban"/>
    <n v="2022"/>
    <s v="November"/>
    <n v="174.1"/>
    <s v="Fuel and light"/>
    <n v="180.3"/>
    <x v="4"/>
    <x v="22"/>
  </r>
  <r>
    <s v="Urban"/>
    <n v="2022"/>
    <s v="November"/>
    <n v="174.1"/>
    <s v="Household goods and services"/>
    <n v="166.9"/>
    <x v="5"/>
    <x v="22"/>
  </r>
  <r>
    <s v="Urban"/>
    <n v="2022"/>
    <s v="November"/>
    <n v="174.1"/>
    <s v="Health"/>
    <n v="175.8"/>
    <x v="6"/>
    <x v="22"/>
  </r>
  <r>
    <s v="Urban"/>
    <n v="2022"/>
    <s v="November"/>
    <n v="174.1"/>
    <s v="Transport and communication"/>
    <n v="158.9"/>
    <x v="7"/>
    <x v="22"/>
  </r>
  <r>
    <s v="Urban"/>
    <n v="2022"/>
    <s v="November"/>
    <n v="174.1"/>
    <s v="Recreation and amusement"/>
    <n v="166.7"/>
    <x v="8"/>
    <x v="22"/>
  </r>
  <r>
    <s v="Urban"/>
    <n v="2022"/>
    <s v="November"/>
    <n v="174.1"/>
    <s v="Education"/>
    <n v="171.5"/>
    <x v="9"/>
    <x v="22"/>
  </r>
  <r>
    <s v="Urban"/>
    <n v="2022"/>
    <s v="November"/>
    <n v="174.1"/>
    <s v="Personal care and effects"/>
    <n v="173.8"/>
    <x v="10"/>
    <x v="22"/>
  </r>
  <r>
    <s v="Urban"/>
    <n v="2022"/>
    <s v="November"/>
    <n v="174.1"/>
    <s v="Miscellaneous"/>
    <n v="167.4"/>
    <x v="11"/>
    <x v="22"/>
  </r>
  <r>
    <s v="Rural+Urban"/>
    <n v="2022"/>
    <s v="November"/>
    <n v="176.5"/>
    <s v="Cereals and products"/>
    <n v="167.4"/>
    <x v="0"/>
    <x v="22"/>
  </r>
  <r>
    <s v="Rural+Urban"/>
    <n v="2022"/>
    <s v="November"/>
    <n v="176.5"/>
    <s v="Meat and fish"/>
    <n v="209.4"/>
    <x v="0"/>
    <x v="22"/>
  </r>
  <r>
    <s v="Rural+Urban"/>
    <n v="2022"/>
    <s v="November"/>
    <n v="176.5"/>
    <s v="Egg"/>
    <n v="181.4"/>
    <x v="0"/>
    <x v="22"/>
  </r>
  <r>
    <s v="Rural+Urban"/>
    <n v="2022"/>
    <s v="November"/>
    <n v="176.5"/>
    <s v="Milk and products"/>
    <n v="172.3"/>
    <x v="0"/>
    <x v="22"/>
  </r>
  <r>
    <s v="Rural+Urban"/>
    <n v="2022"/>
    <s v="November"/>
    <n v="176.5"/>
    <s v="Oils and fats"/>
    <n v="188.9"/>
    <x v="0"/>
    <x v="22"/>
  </r>
  <r>
    <s v="Rural+Urban"/>
    <n v="2022"/>
    <s v="November"/>
    <n v="176.5"/>
    <s v="Fruits"/>
    <n v="160.69999999999999"/>
    <x v="0"/>
    <x v="22"/>
  </r>
  <r>
    <s v="Rural+Urban"/>
    <n v="2022"/>
    <s v="November"/>
    <n v="176.5"/>
    <s v="Vegetables"/>
    <n v="183.1"/>
    <x v="0"/>
    <x v="22"/>
  </r>
  <r>
    <s v="Rural+Urban"/>
    <n v="2022"/>
    <s v="November"/>
    <n v="176.5"/>
    <s v="Pulses and products"/>
    <n v="170.5"/>
    <x v="0"/>
    <x v="22"/>
  </r>
  <r>
    <s v="Rural+Urban"/>
    <n v="2022"/>
    <s v="November"/>
    <n v="176.5"/>
    <s v="Sugar and Confectionery"/>
    <n v="122.1"/>
    <x v="0"/>
    <x v="22"/>
  </r>
  <r>
    <s v="Rural+Urban"/>
    <n v="2022"/>
    <s v="November"/>
    <n v="176.5"/>
    <s v="Spices"/>
    <n v="202.8"/>
    <x v="0"/>
    <x v="22"/>
  </r>
  <r>
    <s v="Rural+Urban"/>
    <n v="2022"/>
    <s v="November"/>
    <n v="176.5"/>
    <s v="Non-alcoholic beverages"/>
    <n v="170.4"/>
    <x v="0"/>
    <x v="22"/>
  </r>
  <r>
    <s v="Rural+Urban"/>
    <n v="2022"/>
    <s v="November"/>
    <n v="176.5"/>
    <s v="Prepared meals, snacks, sweets etc."/>
    <n v="189.5"/>
    <x v="0"/>
    <x v="22"/>
  </r>
  <r>
    <s v="Rural+Urban"/>
    <n v="2022"/>
    <s v="November"/>
    <n v="176.5"/>
    <s v="Food and beverages"/>
    <n v="178.3"/>
    <x v="0"/>
    <x v="22"/>
  </r>
  <r>
    <s v="Rural+Urban"/>
    <n v="2022"/>
    <s v="November"/>
    <n v="176.5"/>
    <s v="Pan, tobacco and intoxicants"/>
    <n v="196.9"/>
    <x v="1"/>
    <x v="22"/>
  </r>
  <r>
    <s v="Rural+Urban"/>
    <n v="2022"/>
    <s v="November"/>
    <n v="176.5"/>
    <s v="Clothing"/>
    <n v="183.1"/>
    <x v="2"/>
    <x v="22"/>
  </r>
  <r>
    <s v="Rural+Urban"/>
    <n v="2022"/>
    <s v="November"/>
    <n v="176.5"/>
    <s v="Footwear"/>
    <n v="176.2"/>
    <x v="2"/>
    <x v="22"/>
  </r>
  <r>
    <s v="Rural+Urban"/>
    <n v="2022"/>
    <s v="November"/>
    <n v="176.5"/>
    <s v="Clothing and footwear"/>
    <n v="182.1"/>
    <x v="2"/>
    <x v="22"/>
  </r>
  <r>
    <s v="Rural+Urban"/>
    <n v="2022"/>
    <s v="November"/>
    <n v="176.5"/>
    <s v="Housing"/>
    <n v="171.8"/>
    <x v="3"/>
    <x v="22"/>
  </r>
  <r>
    <s v="Rural+Urban"/>
    <n v="2022"/>
    <s v="November"/>
    <n v="176.5"/>
    <s v="Fuel and light"/>
    <n v="181.3"/>
    <x v="4"/>
    <x v="22"/>
  </r>
  <r>
    <s v="Rural+Urban"/>
    <n v="2022"/>
    <s v="November"/>
    <n v="176.5"/>
    <s v="Household goods and services"/>
    <n v="171.4"/>
    <x v="5"/>
    <x v="22"/>
  </r>
  <r>
    <s v="Rural+Urban"/>
    <n v="2022"/>
    <s v="November"/>
    <n v="176.5"/>
    <s v="Health"/>
    <n v="179.8"/>
    <x v="6"/>
    <x v="22"/>
  </r>
  <r>
    <s v="Rural+Urban"/>
    <n v="2022"/>
    <s v="November"/>
    <n v="176.5"/>
    <s v="Transport and communication"/>
    <n v="163"/>
    <x v="7"/>
    <x v="22"/>
  </r>
  <r>
    <s v="Rural+Urban"/>
    <n v="2022"/>
    <s v="November"/>
    <n v="176.5"/>
    <s v="Recreation and amusement"/>
    <n v="168.5"/>
    <x v="8"/>
    <x v="22"/>
  </r>
  <r>
    <s v="Rural+Urban"/>
    <n v="2022"/>
    <s v="November"/>
    <n v="176.5"/>
    <s v="Education"/>
    <n v="173.7"/>
    <x v="9"/>
    <x v="22"/>
  </r>
  <r>
    <s v="Rural+Urban"/>
    <n v="2022"/>
    <s v="November"/>
    <n v="176.5"/>
    <s v="Personal care and effects"/>
    <n v="173.6"/>
    <x v="10"/>
    <x v="22"/>
  </r>
  <r>
    <s v="Rural+Urban"/>
    <n v="2022"/>
    <s v="November"/>
    <n v="176.5"/>
    <s v="Miscellaneous"/>
    <n v="171.1"/>
    <x v="11"/>
    <x v="22"/>
  </r>
  <r>
    <s v="Rural"/>
    <n v="2022"/>
    <s v="December"/>
    <n v="177.1"/>
    <s v="Cereals and products"/>
    <n v="168.8"/>
    <x v="0"/>
    <x v="23"/>
  </r>
  <r>
    <s v="Rural"/>
    <n v="2022"/>
    <s v="December"/>
    <n v="177.1"/>
    <s v="Meat and fish"/>
    <n v="206.9"/>
    <x v="0"/>
    <x v="23"/>
  </r>
  <r>
    <s v="Rural"/>
    <n v="2022"/>
    <s v="December"/>
    <n v="177.1"/>
    <s v="Egg"/>
    <n v="189.1"/>
    <x v="0"/>
    <x v="23"/>
  </r>
  <r>
    <s v="Rural"/>
    <n v="2022"/>
    <s v="December"/>
    <n v="177.1"/>
    <s v="Milk and products"/>
    <n v="173.4"/>
    <x v="0"/>
    <x v="23"/>
  </r>
  <r>
    <s v="Rural"/>
    <n v="2022"/>
    <s v="December"/>
    <n v="177.1"/>
    <s v="Oils and fats"/>
    <n v="193.9"/>
    <x v="0"/>
    <x v="23"/>
  </r>
  <r>
    <s v="Rural"/>
    <n v="2022"/>
    <s v="December"/>
    <n v="177.1"/>
    <s v="Fruits"/>
    <n v="156.69999999999999"/>
    <x v="0"/>
    <x v="23"/>
  </r>
  <r>
    <s v="Rural"/>
    <n v="2022"/>
    <s v="December"/>
    <n v="177.1"/>
    <s v="Vegetables"/>
    <n v="150.19999999999999"/>
    <x v="0"/>
    <x v="23"/>
  </r>
  <r>
    <s v="Rural"/>
    <n v="2022"/>
    <s v="December"/>
    <n v="177.1"/>
    <s v="Pulses and products"/>
    <n v="170.5"/>
    <x v="0"/>
    <x v="23"/>
  </r>
  <r>
    <s v="Rural"/>
    <n v="2022"/>
    <s v="December"/>
    <n v="177.1"/>
    <s v="Sugar and Confectionery"/>
    <n v="121.2"/>
    <x v="0"/>
    <x v="23"/>
  </r>
  <r>
    <s v="Rural"/>
    <n v="2022"/>
    <s v="December"/>
    <n v="177.1"/>
    <s v="Spices"/>
    <n v="207.5"/>
    <x v="0"/>
    <x v="23"/>
  </r>
  <r>
    <s v="Rural"/>
    <n v="2022"/>
    <s v="December"/>
    <n v="177.1"/>
    <s v="Non-alcoholic beverages"/>
    <n v="176.8"/>
    <x v="0"/>
    <x v="23"/>
  </r>
  <r>
    <s v="Rural"/>
    <n v="2022"/>
    <s v="December"/>
    <n v="177.1"/>
    <s v="Prepared meals, snacks, sweets etc."/>
    <n v="187.7"/>
    <x v="0"/>
    <x v="23"/>
  </r>
  <r>
    <s v="Rural"/>
    <n v="2022"/>
    <s v="December"/>
    <n v="177.1"/>
    <s v="Food and beverages"/>
    <n v="174.4"/>
    <x v="0"/>
    <x v="23"/>
  </r>
  <r>
    <s v="Rural"/>
    <n v="2022"/>
    <s v="December"/>
    <n v="177.1"/>
    <s v="Pan, tobacco and intoxicants"/>
    <n v="195.9"/>
    <x v="1"/>
    <x v="23"/>
  </r>
  <r>
    <s v="Rural"/>
    <n v="2022"/>
    <s v="December"/>
    <n v="177.1"/>
    <s v="Clothing"/>
    <n v="188.1"/>
    <x v="2"/>
    <x v="23"/>
  </r>
  <r>
    <s v="Rural"/>
    <n v="2022"/>
    <s v="December"/>
    <n v="177.1"/>
    <s v="Footwear"/>
    <n v="185.9"/>
    <x v="2"/>
    <x v="23"/>
  </r>
  <r>
    <s v="Rural"/>
    <n v="2022"/>
    <s v="December"/>
    <n v="177.1"/>
    <s v="Clothing and footwear"/>
    <n v="187.8"/>
    <x v="2"/>
    <x v="23"/>
  </r>
  <r>
    <s v="Rural"/>
    <n v="2022"/>
    <s v="December"/>
    <n v="177.1"/>
    <s v="Housing"/>
    <m/>
    <x v="3"/>
    <x v="23"/>
  </r>
  <r>
    <s v="Rural"/>
    <n v="2022"/>
    <s v="December"/>
    <n v="177.1"/>
    <s v="Fuel and light"/>
    <n v="182.8"/>
    <x v="4"/>
    <x v="23"/>
  </r>
  <r>
    <s v="Rural"/>
    <n v="2022"/>
    <s v="December"/>
    <n v="177.1"/>
    <s v="Household goods and services"/>
    <n v="176.4"/>
    <x v="5"/>
    <x v="23"/>
  </r>
  <r>
    <s v="Rural"/>
    <n v="2022"/>
    <s v="December"/>
    <n v="177.1"/>
    <s v="Health"/>
    <n v="183.5"/>
    <x v="6"/>
    <x v="23"/>
  </r>
  <r>
    <s v="Rural"/>
    <n v="2022"/>
    <s v="December"/>
    <n v="177.1"/>
    <s v="Transport and communication"/>
    <n v="167.8"/>
    <x v="7"/>
    <x v="23"/>
  </r>
  <r>
    <s v="Rural"/>
    <n v="2022"/>
    <s v="December"/>
    <n v="177.1"/>
    <s v="Recreation and amusement"/>
    <n v="171.2"/>
    <x v="8"/>
    <x v="23"/>
  </r>
  <r>
    <s v="Rural"/>
    <n v="2022"/>
    <s v="December"/>
    <n v="177.1"/>
    <s v="Education"/>
    <n v="177.3"/>
    <x v="9"/>
    <x v="23"/>
  </r>
  <r>
    <s v="Rural"/>
    <n v="2022"/>
    <s v="December"/>
    <n v="177.1"/>
    <s v="Personal care and effects"/>
    <n v="175.7"/>
    <x v="10"/>
    <x v="23"/>
  </r>
  <r>
    <s v="Rural"/>
    <n v="2022"/>
    <s v="December"/>
    <n v="177.1"/>
    <s v="Miscellaneous"/>
    <n v="175.5"/>
    <x v="11"/>
    <x v="23"/>
  </r>
  <r>
    <s v="Urban"/>
    <n v="2022"/>
    <s v="December"/>
    <n v="174.1"/>
    <s v="Cereals and products"/>
    <n v="170.2"/>
    <x v="0"/>
    <x v="23"/>
  </r>
  <r>
    <s v="Urban"/>
    <n v="2022"/>
    <s v="December"/>
    <n v="174.1"/>
    <s v="Meat and fish"/>
    <n v="212.9"/>
    <x v="0"/>
    <x v="23"/>
  </r>
  <r>
    <s v="Urban"/>
    <n v="2022"/>
    <s v="December"/>
    <n v="174.1"/>
    <s v="Egg"/>
    <n v="191.9"/>
    <x v="0"/>
    <x v="23"/>
  </r>
  <r>
    <s v="Urban"/>
    <n v="2022"/>
    <s v="December"/>
    <n v="174.1"/>
    <s v="Milk and products"/>
    <n v="173.9"/>
    <x v="0"/>
    <x v="23"/>
  </r>
  <r>
    <s v="Urban"/>
    <n v="2022"/>
    <s v="December"/>
    <n v="174.1"/>
    <s v="Oils and fats"/>
    <n v="179.1"/>
    <x v="0"/>
    <x v="23"/>
  </r>
  <r>
    <s v="Urban"/>
    <n v="2022"/>
    <s v="December"/>
    <n v="174.1"/>
    <s v="Fruits"/>
    <n v="159.5"/>
    <x v="0"/>
    <x v="23"/>
  </r>
  <r>
    <s v="Urban"/>
    <n v="2022"/>
    <s v="December"/>
    <n v="174.1"/>
    <s v="Vegetables"/>
    <n v="178.7"/>
    <x v="0"/>
    <x v="23"/>
  </r>
  <r>
    <s v="Urban"/>
    <n v="2022"/>
    <s v="December"/>
    <n v="174.1"/>
    <s v="Pulses and products"/>
    <n v="171.3"/>
    <x v="0"/>
    <x v="23"/>
  </r>
  <r>
    <s v="Urban"/>
    <n v="2022"/>
    <s v="December"/>
    <n v="174.1"/>
    <s v="Sugar and Confectionery"/>
    <n v="123.1"/>
    <x v="0"/>
    <x v="23"/>
  </r>
  <r>
    <s v="Urban"/>
    <n v="2022"/>
    <s v="December"/>
    <n v="174.1"/>
    <s v="Spices"/>
    <n v="200.5"/>
    <x v="0"/>
    <x v="23"/>
  </r>
  <r>
    <s v="Urban"/>
    <n v="2022"/>
    <s v="December"/>
    <n v="174.1"/>
    <s v="Non-alcoholic beverages"/>
    <n v="162.80000000000001"/>
    <x v="0"/>
    <x v="23"/>
  </r>
  <r>
    <s v="Urban"/>
    <n v="2022"/>
    <s v="December"/>
    <n v="174.1"/>
    <s v="Prepared meals, snacks, sweets etc."/>
    <n v="193.3"/>
    <x v="0"/>
    <x v="23"/>
  </r>
  <r>
    <s v="Urban"/>
    <n v="2022"/>
    <s v="December"/>
    <n v="174.1"/>
    <s v="Food and beverages"/>
    <n v="178.6"/>
    <x v="0"/>
    <x v="23"/>
  </r>
  <r>
    <s v="Urban"/>
    <n v="2022"/>
    <s v="December"/>
    <n v="174.1"/>
    <s v="Pan, tobacco and intoxicants"/>
    <n v="201.1"/>
    <x v="1"/>
    <x v="23"/>
  </r>
  <r>
    <s v="Urban"/>
    <n v="2022"/>
    <s v="December"/>
    <n v="174.1"/>
    <s v="Clothing"/>
    <n v="177.7"/>
    <x v="2"/>
    <x v="23"/>
  </r>
  <r>
    <s v="Urban"/>
    <n v="2022"/>
    <s v="December"/>
    <n v="174.1"/>
    <s v="Footwear"/>
    <n v="164.5"/>
    <x v="2"/>
    <x v="23"/>
  </r>
  <r>
    <s v="Urban"/>
    <n v="2022"/>
    <s v="December"/>
    <n v="174.1"/>
    <s v="Clothing and footwear"/>
    <n v="175.7"/>
    <x v="2"/>
    <x v="23"/>
  </r>
  <r>
    <s v="Urban"/>
    <n v="2022"/>
    <s v="December"/>
    <n v="174.1"/>
    <s v="Housing"/>
    <n v="170.7"/>
    <x v="3"/>
    <x v="23"/>
  </r>
  <r>
    <s v="Urban"/>
    <n v="2022"/>
    <s v="December"/>
    <n v="174.1"/>
    <s v="Fuel and light"/>
    <n v="180.6"/>
    <x v="4"/>
    <x v="23"/>
  </r>
  <r>
    <s v="Urban"/>
    <n v="2022"/>
    <s v="December"/>
    <n v="174.1"/>
    <s v="Household goods and services"/>
    <n v="167.3"/>
    <x v="5"/>
    <x v="23"/>
  </r>
  <r>
    <s v="Urban"/>
    <n v="2022"/>
    <s v="December"/>
    <n v="174.1"/>
    <s v="Health"/>
    <n v="177.2"/>
    <x v="6"/>
    <x v="23"/>
  </r>
  <r>
    <s v="Urban"/>
    <n v="2022"/>
    <s v="December"/>
    <n v="174.1"/>
    <s v="Transport and communication"/>
    <n v="159.4"/>
    <x v="7"/>
    <x v="23"/>
  </r>
  <r>
    <s v="Urban"/>
    <n v="2022"/>
    <s v="December"/>
    <n v="174.1"/>
    <s v="Recreation and amusement"/>
    <n v="167.1"/>
    <x v="8"/>
    <x v="23"/>
  </r>
  <r>
    <s v="Urban"/>
    <n v="2022"/>
    <s v="December"/>
    <n v="174.1"/>
    <s v="Education"/>
    <n v="171.8"/>
    <x v="9"/>
    <x v="23"/>
  </r>
  <r>
    <s v="Urban"/>
    <n v="2022"/>
    <s v="December"/>
    <n v="174.1"/>
    <s v="Personal care and effects"/>
    <n v="176"/>
    <x v="10"/>
    <x v="23"/>
  </r>
  <r>
    <s v="Urban"/>
    <n v="2022"/>
    <s v="December"/>
    <n v="174.1"/>
    <s v="Miscellaneous"/>
    <n v="168.2"/>
    <x v="11"/>
    <x v="23"/>
  </r>
  <r>
    <s v="Rural+Urban"/>
    <n v="2022"/>
    <s v="December"/>
    <n v="175.7"/>
    <s v="Cereals and products"/>
    <n v="169.2"/>
    <x v="0"/>
    <x v="23"/>
  </r>
  <r>
    <s v="Rural+Urban"/>
    <n v="2022"/>
    <s v="December"/>
    <n v="175.7"/>
    <s v="Meat and fish"/>
    <n v="209"/>
    <x v="0"/>
    <x v="23"/>
  </r>
  <r>
    <s v="Rural+Urban"/>
    <n v="2022"/>
    <s v="December"/>
    <n v="175.7"/>
    <s v="Egg"/>
    <n v="190.2"/>
    <x v="0"/>
    <x v="23"/>
  </r>
  <r>
    <s v="Rural+Urban"/>
    <n v="2022"/>
    <s v="December"/>
    <n v="175.7"/>
    <s v="Milk and products"/>
    <n v="173.6"/>
    <x v="0"/>
    <x v="23"/>
  </r>
  <r>
    <s v="Rural+Urban"/>
    <n v="2022"/>
    <s v="December"/>
    <n v="175.7"/>
    <s v="Oils and fats"/>
    <n v="188.5"/>
    <x v="0"/>
    <x v="23"/>
  </r>
  <r>
    <s v="Rural+Urban"/>
    <n v="2022"/>
    <s v="December"/>
    <n v="175.7"/>
    <s v="Fruits"/>
    <n v="158"/>
    <x v="0"/>
    <x v="23"/>
  </r>
  <r>
    <s v="Rural+Urban"/>
    <n v="2022"/>
    <s v="December"/>
    <n v="175.7"/>
    <s v="Vegetables"/>
    <n v="159.9"/>
    <x v="0"/>
    <x v="23"/>
  </r>
  <r>
    <s v="Rural+Urban"/>
    <n v="2022"/>
    <s v="December"/>
    <n v="175.7"/>
    <s v="Pulses and products"/>
    <n v="170.8"/>
    <x v="0"/>
    <x v="23"/>
  </r>
  <r>
    <s v="Rural+Urban"/>
    <n v="2022"/>
    <s v="December"/>
    <n v="175.7"/>
    <s v="Sugar and Confectionery"/>
    <n v="121.8"/>
    <x v="0"/>
    <x v="23"/>
  </r>
  <r>
    <s v="Rural+Urban"/>
    <n v="2022"/>
    <s v="December"/>
    <n v="175.7"/>
    <s v="Spices"/>
    <n v="205.2"/>
    <x v="0"/>
    <x v="23"/>
  </r>
  <r>
    <s v="Rural+Urban"/>
    <n v="2022"/>
    <s v="December"/>
    <n v="175.7"/>
    <s v="Non-alcoholic beverages"/>
    <n v="171"/>
    <x v="0"/>
    <x v="23"/>
  </r>
  <r>
    <s v="Rural+Urban"/>
    <n v="2022"/>
    <s v="December"/>
    <n v="175.7"/>
    <s v="Prepared meals, snacks, sweets etc."/>
    <n v="190.3"/>
    <x v="0"/>
    <x v="23"/>
  </r>
  <r>
    <s v="Rural+Urban"/>
    <n v="2022"/>
    <s v="December"/>
    <n v="175.7"/>
    <s v="Food and beverages"/>
    <n v="175.9"/>
    <x v="0"/>
    <x v="23"/>
  </r>
  <r>
    <s v="Rural+Urban"/>
    <n v="2022"/>
    <s v="December"/>
    <n v="175.7"/>
    <s v="Pan, tobacco and intoxicants"/>
    <n v="197.3"/>
    <x v="1"/>
    <x v="23"/>
  </r>
  <r>
    <s v="Rural+Urban"/>
    <n v="2022"/>
    <s v="December"/>
    <n v="175.7"/>
    <s v="Clothing"/>
    <n v="184"/>
    <x v="2"/>
    <x v="23"/>
  </r>
  <r>
    <s v="Rural+Urban"/>
    <n v="2022"/>
    <s v="December"/>
    <n v="175.7"/>
    <s v="Footwear"/>
    <n v="177"/>
    <x v="2"/>
    <x v="23"/>
  </r>
  <r>
    <s v="Rural+Urban"/>
    <n v="2022"/>
    <s v="December"/>
    <n v="175.7"/>
    <s v="Clothing and footwear"/>
    <n v="183"/>
    <x v="2"/>
    <x v="23"/>
  </r>
  <r>
    <s v="Rural+Urban"/>
    <n v="2022"/>
    <s v="December"/>
    <n v="175.7"/>
    <s v="Housing"/>
    <n v="170.7"/>
    <x v="3"/>
    <x v="23"/>
  </r>
  <r>
    <s v="Rural+Urban"/>
    <n v="2022"/>
    <s v="December"/>
    <n v="175.7"/>
    <s v="Fuel and light"/>
    <n v="182"/>
    <x v="4"/>
    <x v="23"/>
  </r>
  <r>
    <s v="Rural+Urban"/>
    <n v="2022"/>
    <s v="December"/>
    <n v="175.7"/>
    <s v="Household goods and services"/>
    <n v="172.1"/>
    <x v="5"/>
    <x v="23"/>
  </r>
  <r>
    <s v="Rural+Urban"/>
    <n v="2022"/>
    <s v="December"/>
    <n v="175.7"/>
    <s v="Health"/>
    <n v="181.1"/>
    <x v="6"/>
    <x v="23"/>
  </r>
  <r>
    <s v="Rural+Urban"/>
    <n v="2022"/>
    <s v="December"/>
    <n v="175.7"/>
    <s v="Transport and communication"/>
    <n v="163.4"/>
    <x v="7"/>
    <x v="23"/>
  </r>
  <r>
    <s v="Rural+Urban"/>
    <n v="2022"/>
    <s v="December"/>
    <n v="175.7"/>
    <s v="Recreation and amusement"/>
    <n v="168.9"/>
    <x v="8"/>
    <x v="23"/>
  </r>
  <r>
    <s v="Rural+Urban"/>
    <n v="2022"/>
    <s v="December"/>
    <n v="175.7"/>
    <s v="Education"/>
    <n v="174.1"/>
    <x v="9"/>
    <x v="23"/>
  </r>
  <r>
    <s v="Rural+Urban"/>
    <n v="2022"/>
    <s v="December"/>
    <n v="175.7"/>
    <s v="Personal care and effects"/>
    <n v="175.8"/>
    <x v="10"/>
    <x v="23"/>
  </r>
  <r>
    <s v="Rural+Urban"/>
    <n v="2022"/>
    <s v="December"/>
    <n v="175.7"/>
    <s v="Miscellaneous"/>
    <n v="172"/>
    <x v="11"/>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66BBA7-A558-4ECD-B1C2-6971F094B0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B26" firstHeaderRow="1" firstDataRow="1" firstDataCol="1" rowPageCount="2" colPageCount="1"/>
  <pivotFields count="7">
    <pivotField showAll="0"/>
    <pivotField axis="axisPage" showAll="0">
      <items count="12">
        <item x="0"/>
        <item x="1"/>
        <item x="2"/>
        <item x="3"/>
        <item x="4"/>
        <item x="5"/>
        <item x="6"/>
        <item x="7"/>
        <item x="8"/>
        <item x="9"/>
        <item x="10"/>
        <item t="default"/>
      </items>
    </pivotField>
    <pivotField axis="axisPage" showAll="0">
      <items count="14">
        <item x="0"/>
        <item x="1"/>
        <item x="2"/>
        <item x="3"/>
        <item x="4"/>
        <item x="5"/>
        <item x="6"/>
        <item x="7"/>
        <item x="8"/>
        <item x="9"/>
        <item x="10"/>
        <item x="11"/>
        <item x="12"/>
        <item t="default"/>
      </items>
    </pivotField>
    <pivotField showAll="0"/>
    <pivotField showAll="0">
      <items count="27">
        <item x="0"/>
        <item x="14"/>
        <item x="16"/>
        <item x="23"/>
        <item x="2"/>
        <item x="12"/>
        <item x="15"/>
        <item x="5"/>
        <item x="18"/>
        <item x="20"/>
        <item x="19"/>
        <item x="17"/>
        <item x="1"/>
        <item x="3"/>
        <item x="25"/>
        <item x="10"/>
        <item x="4"/>
        <item x="13"/>
        <item x="24"/>
        <item x="11"/>
        <item x="7"/>
        <item x="22"/>
        <item x="9"/>
        <item x="8"/>
        <item x="21"/>
        <item x="6"/>
        <item t="default"/>
      </items>
    </pivotField>
    <pivotField dataField="1" showAll="0"/>
    <pivotField axis="axisRow" showAll="0" sortType="descending">
      <items count="13">
        <item x="7"/>
        <item x="1"/>
        <item x="8"/>
        <item x="10"/>
        <item x="11"/>
        <item x="3"/>
        <item x="5"/>
        <item x="6"/>
        <item x="4"/>
        <item x="0"/>
        <item x="9"/>
        <item x="2"/>
        <item t="default"/>
      </items>
      <autoSortScope>
        <pivotArea dataOnly="0" outline="0" fieldPosition="0">
          <references count="1">
            <reference field="4294967294" count="1" selected="0">
              <x v="0"/>
            </reference>
          </references>
        </pivotArea>
      </autoSortScope>
    </pivotField>
  </pivotFields>
  <rowFields count="1">
    <field x="6"/>
  </rowFields>
  <rowItems count="13">
    <i>
      <x v="9"/>
    </i>
    <i>
      <x v="11"/>
    </i>
    <i>
      <x v="1"/>
    </i>
    <i>
      <x v="7"/>
    </i>
    <i>
      <x v="3"/>
    </i>
    <i>
      <x v="8"/>
    </i>
    <i>
      <x v="10"/>
    </i>
    <i>
      <x v="4"/>
    </i>
    <i>
      <x v="6"/>
    </i>
    <i>
      <x v="2"/>
    </i>
    <i>
      <x/>
    </i>
    <i>
      <x v="5"/>
    </i>
    <i t="grand">
      <x/>
    </i>
  </rowItems>
  <colItems count="1">
    <i/>
  </colItems>
  <pageFields count="2">
    <pageField fld="1" item="10" hier="-1"/>
    <pageField fld="2" item="4" hier="-1"/>
  </pageFields>
  <dataFields count="1">
    <dataField name="Sum of Value" fld="5" showDataAs="percentOfTotal" baseField="6" baseItem="9" numFmtId="10"/>
  </dataFields>
  <chartFormats count="1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9"/>
          </reference>
        </references>
      </pivotArea>
    </chartFormat>
    <chartFormat chart="3" format="2">
      <pivotArea type="data" outline="0" fieldPosition="0">
        <references count="2">
          <reference field="4294967294" count="1" selected="0">
            <x v="0"/>
          </reference>
          <reference field="6" count="1" selected="0">
            <x v="11"/>
          </reference>
        </references>
      </pivotArea>
    </chartFormat>
    <chartFormat chart="3" format="3">
      <pivotArea type="data" outline="0" fieldPosition="0">
        <references count="2">
          <reference field="4294967294" count="1" selected="0">
            <x v="0"/>
          </reference>
          <reference field="6" count="1" selected="0">
            <x v="1"/>
          </reference>
        </references>
      </pivotArea>
    </chartFormat>
    <chartFormat chart="3" format="4">
      <pivotArea type="data" outline="0" fieldPosition="0">
        <references count="2">
          <reference field="4294967294" count="1" selected="0">
            <x v="0"/>
          </reference>
          <reference field="6" count="1" selected="0">
            <x v="7"/>
          </reference>
        </references>
      </pivotArea>
    </chartFormat>
    <chartFormat chart="3" format="5">
      <pivotArea type="data" outline="0" fieldPosition="0">
        <references count="2">
          <reference field="4294967294" count="1" selected="0">
            <x v="0"/>
          </reference>
          <reference field="6" count="1" selected="0">
            <x v="3"/>
          </reference>
        </references>
      </pivotArea>
    </chartFormat>
    <chartFormat chart="3" format="6">
      <pivotArea type="data" outline="0" fieldPosition="0">
        <references count="2">
          <reference field="4294967294" count="1" selected="0">
            <x v="0"/>
          </reference>
          <reference field="6" count="1" selected="0">
            <x v="8"/>
          </reference>
        </references>
      </pivotArea>
    </chartFormat>
    <chartFormat chart="3" format="7">
      <pivotArea type="data" outline="0" fieldPosition="0">
        <references count="2">
          <reference field="4294967294" count="1" selected="0">
            <x v="0"/>
          </reference>
          <reference field="6" count="1" selected="0">
            <x v="10"/>
          </reference>
        </references>
      </pivotArea>
    </chartFormat>
    <chartFormat chart="3" format="8">
      <pivotArea type="data" outline="0" fieldPosition="0">
        <references count="2">
          <reference field="4294967294" count="1" selected="0">
            <x v="0"/>
          </reference>
          <reference field="6" count="1" selected="0">
            <x v="4"/>
          </reference>
        </references>
      </pivotArea>
    </chartFormat>
    <chartFormat chart="3" format="9">
      <pivotArea type="data" outline="0" fieldPosition="0">
        <references count="2">
          <reference field="4294967294" count="1" selected="0">
            <x v="0"/>
          </reference>
          <reference field="6" count="1" selected="0">
            <x v="6"/>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 chart="3" format="12">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E41039-E586-4B9A-A2E1-AC185659D85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15:L323" firstHeaderRow="1" firstDataRow="1" firstDataCol="1"/>
  <pivotFields count="8">
    <pivotField showAll="0"/>
    <pivotField axis="axisRow" showAll="0">
      <items count="9">
        <item h="1" x="0"/>
        <item x="1"/>
        <item x="2"/>
        <item x="3"/>
        <item x="4"/>
        <item x="5"/>
        <item x="6"/>
        <item x="7"/>
        <item t="default"/>
      </items>
    </pivotField>
    <pivotField showAll="0"/>
    <pivotField showAll="0"/>
    <pivotField showAll="0"/>
    <pivotField showAll="0"/>
    <pivotField showAll="0"/>
    <pivotField dataField="1" showAll="0"/>
  </pivotFields>
  <rowFields count="1">
    <field x="1"/>
  </rowFields>
  <rowItems count="8">
    <i>
      <x v="1"/>
    </i>
    <i>
      <x v="2"/>
    </i>
    <i>
      <x v="3"/>
    </i>
    <i>
      <x v="4"/>
    </i>
    <i>
      <x v="5"/>
    </i>
    <i>
      <x v="6"/>
    </i>
    <i>
      <x v="7"/>
    </i>
    <i t="grand">
      <x/>
    </i>
  </rowItems>
  <colItems count="1">
    <i/>
  </colItems>
  <dataFields count="1">
    <dataField name="Average of YoY % Increase" fld="7" subtotal="average" baseField="1" baseItem="1" numFmtId="2"/>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1A296F-F499-434F-A3E6-2D774C472DF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8" firstHeaderRow="1" firstDataRow="1" firstDataCol="1"/>
  <pivotFields count="8">
    <pivotField showAll="0"/>
    <pivotField axis="axisRow" showAll="0">
      <items count="3">
        <item x="0"/>
        <item x="1"/>
        <item t="default"/>
      </items>
    </pivotField>
    <pivotField axis="axisRow" showAll="0">
      <items count="13">
        <item x="7"/>
        <item x="8"/>
        <item x="9"/>
        <item x="10"/>
        <item x="11"/>
        <item x="0"/>
        <item x="1"/>
        <item x="2"/>
        <item x="3"/>
        <item x="4"/>
        <item x="5"/>
        <item x="6"/>
        <item t="default"/>
      </items>
    </pivotField>
    <pivotField showAll="0"/>
    <pivotField showAll="0"/>
    <pivotField dataField="1" showAll="0"/>
    <pivotField showAll="0"/>
    <pivotField numFmtId="14" showAll="0"/>
  </pivotFields>
  <rowFields count="2">
    <field x="1"/>
    <field x="2"/>
  </rowFields>
  <rowItems count="15">
    <i>
      <x/>
    </i>
    <i r="1">
      <x v="5"/>
    </i>
    <i r="1">
      <x v="6"/>
    </i>
    <i r="1">
      <x v="7"/>
    </i>
    <i r="1">
      <x v="8"/>
    </i>
    <i r="1">
      <x v="9"/>
    </i>
    <i r="1">
      <x v="10"/>
    </i>
    <i r="1">
      <x v="11"/>
    </i>
    <i>
      <x v="1"/>
    </i>
    <i r="1">
      <x/>
    </i>
    <i r="1">
      <x v="1"/>
    </i>
    <i r="1">
      <x v="2"/>
    </i>
    <i r="1">
      <x v="3"/>
    </i>
    <i r="1">
      <x v="4"/>
    </i>
    <i t="grand">
      <x/>
    </i>
  </rowItems>
  <colItems count="1">
    <i/>
  </colItems>
  <dataFields count="1">
    <dataField name="Average of Value" fld="5" subtotal="average" baseField="1" baseItem="0"/>
  </dataFields>
  <formats count="8">
    <format dxfId="7">
      <pivotArea type="all" dataOnly="0" outline="0" fieldPosition="0"/>
    </format>
    <format dxfId="6">
      <pivotArea outline="0" collapsedLevelsAreSubtotals="1" fieldPosition="0"/>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 dxfId="2">
      <pivotArea dataOnly="0" labelOnly="1" fieldPosition="0">
        <references count="2">
          <reference field="1" count="1" selected="0">
            <x v="0"/>
          </reference>
          <reference field="2" count="7">
            <x v="5"/>
            <x v="6"/>
            <x v="7"/>
            <x v="8"/>
            <x v="9"/>
            <x v="10"/>
            <x v="11"/>
          </reference>
        </references>
      </pivotArea>
    </format>
    <format dxfId="1">
      <pivotArea dataOnly="0" labelOnly="1" fieldPosition="0">
        <references count="2">
          <reference field="1" count="1" selected="0">
            <x v="1"/>
          </reference>
          <reference field="2" count="5">
            <x v="0"/>
            <x v="1"/>
            <x v="2"/>
            <x v="3"/>
            <x v="4"/>
          </reference>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59F234-FA41-4ACA-AC79-B99E1245801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L6" firstHeaderRow="1" firstDataRow="1" firstDataCol="1"/>
  <pivotFields count="9">
    <pivotField showAll="0"/>
    <pivotField showAll="0"/>
    <pivotField showAll="0"/>
    <pivotField showAll="0"/>
    <pivotField showAll="0"/>
    <pivotField dataField="1" showAll="0"/>
    <pivotField showAll="0">
      <items count="6">
        <item x="4"/>
        <item x="0"/>
        <item x="1"/>
        <item x="2"/>
        <item x="3"/>
        <item t="default"/>
      </items>
    </pivotField>
    <pivotField showAll="0"/>
    <pivotField axis="axisRow" showAll="0">
      <items count="4">
        <item x="1"/>
        <item x="0"/>
        <item m="1" x="2"/>
        <item t="default"/>
      </items>
    </pivotField>
  </pivotFields>
  <rowFields count="1">
    <field x="8"/>
  </rowFields>
  <rowItems count="3">
    <i>
      <x/>
    </i>
    <i>
      <x v="1"/>
    </i>
    <i t="grand">
      <x/>
    </i>
  </rowItems>
  <colItems count="1">
    <i/>
  </colItems>
  <dataFields count="1">
    <dataField name="Average of Value" fld="5" subtotal="average" baseField="8" baseItem="0" numFmtId="2"/>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03CD95-1C85-4E85-A2AE-DA183793B01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6:L29" firstHeaderRow="1" firstDataRow="1" firstDataCol="1"/>
  <pivotFields count="9">
    <pivotField showAll="0"/>
    <pivotField showAll="0"/>
    <pivotField showAll="0"/>
    <pivotField dataField="1" showAll="0"/>
    <pivotField showAll="0"/>
    <pivotField showAll="0"/>
    <pivotField showAll="0"/>
    <pivotField numFmtId="14" showAll="0"/>
    <pivotField axis="axisRow" showAll="0">
      <items count="4">
        <item x="1"/>
        <item x="0"/>
        <item m="1" x="2"/>
        <item t="default"/>
      </items>
    </pivotField>
  </pivotFields>
  <rowFields count="1">
    <field x="8"/>
  </rowFields>
  <rowItems count="3">
    <i>
      <x/>
    </i>
    <i>
      <x v="1"/>
    </i>
    <i t="grand">
      <x/>
    </i>
  </rowItems>
  <colItems count="1">
    <i/>
  </colItems>
  <dataFields count="1">
    <dataField name="Average of General index" fld="3" subtotal="average" baseField="8" baseItem="1" numFmtId="2"/>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C20052-9879-4A83-91CB-827B2CD3FF5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X30" firstHeaderRow="1" firstDataRow="2" firstDataCol="1"/>
  <pivotFields count="11">
    <pivotField showAll="0"/>
    <pivotField showAll="0"/>
    <pivotField showAll="0"/>
    <pivotField showAll="0"/>
    <pivotField showAll="0"/>
    <pivotField dataField="1" showAll="0"/>
    <pivotField axis="axisCol" showAll="0">
      <items count="13">
        <item x="2"/>
        <item x="9"/>
        <item x="0"/>
        <item x="4"/>
        <item x="6"/>
        <item x="5"/>
        <item x="3"/>
        <item x="11"/>
        <item x="10"/>
        <item x="8"/>
        <item x="1"/>
        <item x="7"/>
        <item t="default"/>
      </items>
    </pivotField>
    <pivotField axis="axisRow"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0"/>
    <field x="8"/>
    <field x="7"/>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6"/>
  </colFields>
  <colItems count="13">
    <i>
      <x/>
    </i>
    <i>
      <x v="1"/>
    </i>
    <i>
      <x v="2"/>
    </i>
    <i>
      <x v="3"/>
    </i>
    <i>
      <x v="4"/>
    </i>
    <i>
      <x v="5"/>
    </i>
    <i>
      <x v="6"/>
    </i>
    <i>
      <x v="7"/>
    </i>
    <i>
      <x v="8"/>
    </i>
    <i>
      <x v="9"/>
    </i>
    <i>
      <x v="10"/>
    </i>
    <i>
      <x v="11"/>
    </i>
    <i t="grand">
      <x/>
    </i>
  </colItems>
  <dataFields count="1">
    <dataField name="Average of Value" fld="5" subtotal="average" baseField="8"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1B25E8A-3A92-4A68-A2FA-B3CF55163663}" autoFormatId="16" applyNumberFormats="0" applyBorderFormats="0" applyFontFormats="0" applyPatternFormats="0" applyAlignmentFormats="0" applyWidthHeightFormats="0">
  <queryTableRefresh nextId="8" unboundColumnsRight="1">
    <queryTableFields count="7">
      <queryTableField id="1" name="Sector" tableColumnId="1"/>
      <queryTableField id="2" name="Year" tableColumnId="2"/>
      <queryTableField id="3" name="Month" tableColumnId="3"/>
      <queryTableField id="4" name="General index" tableColumnId="4"/>
      <queryTableField id="5" name="Categories" tableColumnId="5"/>
      <queryTableField id="6" name="Value" tableColumnId="6"/>
      <queryTableField id="7" dataBound="0"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C677C199-41AB-4677-BBD5-266E5E702DF6}" autoFormatId="16" applyNumberFormats="0" applyBorderFormats="0" applyFontFormats="0" applyPatternFormats="0" applyAlignmentFormats="0" applyWidthHeightFormats="0">
  <queryTableRefresh nextId="7" unboundColumnsRight="2">
    <queryTableFields count="5">
      <queryTableField id="1" name="Year" tableColumnId="1"/>
      <queryTableField id="2" name="Month" tableColumnId="2"/>
      <queryTableField id="3" name="Value" tableColumnId="3"/>
      <queryTableField id="4" dataBound="0" tableColumnId="4"/>
      <queryTableField id="6" dataBound="0"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oad_Categories" xr10:uid="{C1A7FCB3-BEB5-4F1B-BE80-5D281BA929DC}" sourceName="Broad Categories">
  <pivotTables>
    <pivotTable tabId="20" name="PivotTable1"/>
  </pivotTables>
  <data>
    <tabular pivotCacheId="104553402">
      <items count="5">
        <i x="4"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oad Categories" xr10:uid="{56636382-4D06-46B8-8C75-36C637F9D1BC}" cache="Slicer_Broad_Categories" caption="Broad Categorie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32B883-DA1A-477F-ACE0-1AE14C118C0E}" name="All_India_Index_Upto_April23__1_1" displayName="All_India_Index_Upto_April23__1_1" ref="A1:G9517" tableType="queryTable" totalsRowShown="0">
  <autoFilter ref="A1:G9517" xr:uid="{1832B883-DA1A-477F-ACE0-1AE14C118C0E}"/>
  <tableColumns count="7">
    <tableColumn id="1" xr3:uid="{CA30DE5F-EF9B-4281-B46A-47A7F0EDF9A4}" uniqueName="1" name="Sector" queryTableFieldId="1" dataDxfId="11"/>
    <tableColumn id="2" xr3:uid="{D5987B79-A81F-4177-A3F6-ED19A0F1BA2C}" uniqueName="2" name="Year" queryTableFieldId="2"/>
    <tableColumn id="3" xr3:uid="{F846C637-DE36-4A84-9E93-ECD0C6C91D72}" uniqueName="3" name="Month" queryTableFieldId="3" dataDxfId="10"/>
    <tableColumn id="4" xr3:uid="{2D9EE4B8-7EA9-4CFF-8108-4B91FB053F2B}" uniqueName="4" name="General index" queryTableFieldId="4"/>
    <tableColumn id="5" xr3:uid="{307902DA-0581-4C25-8CD8-4FFDCEF074C3}" uniqueName="5" name="Categories" queryTableFieldId="5" dataDxfId="9"/>
    <tableColumn id="6" xr3:uid="{0C8D46D6-CD33-46E3-8C75-8788B6EC22AE}" uniqueName="6" name="Value" queryTableFieldId="6"/>
    <tableColumn id="7" xr3:uid="{0284B891-C9D0-4F24-BC0A-277F8260BF6F}" uniqueName="7" name="Broad Categories" queryTableFieldId="7" dataDxfId="8">
      <calculatedColumnFormula>VLOOKUP(All_India_Index_Upto_April23__1_1[[#This Row],[Categories]],'Broad Categroies'!$A$1:$B$27,2,FALSE)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71035B-2F62-4E91-BC55-5E35E2511148}" name="Table1" displayName="Table1" ref="A1:E25" tableType="queryTable" totalsRowShown="0">
  <autoFilter ref="A1:E25" xr:uid="{1271035B-2F62-4E91-BC55-5E35E2511148}"/>
  <sortState xmlns:xlrd2="http://schemas.microsoft.com/office/spreadsheetml/2017/richdata2" ref="A2:D25">
    <sortCondition ref="D1:D25"/>
  </sortState>
  <tableColumns count="5">
    <tableColumn id="1" xr3:uid="{853731D3-D03C-4A0E-8246-C749782B4074}" uniqueName="1" name="Year" queryTableFieldId="1" dataDxfId="16"/>
    <tableColumn id="2" xr3:uid="{FA43E696-ADC2-42FB-A224-1235D435F668}" uniqueName="2" name="Month" queryTableFieldId="2" dataDxfId="15"/>
    <tableColumn id="3" xr3:uid="{B8D37FCD-C0F0-4C1C-B485-CD6C59717D8E}" uniqueName="3" name="Value" queryTableFieldId="3" dataDxfId="14"/>
    <tableColumn id="4" xr3:uid="{879EE48D-845B-47E3-9194-E21914928DD1}" uniqueName="4" name="Date" queryTableFieldId="4" dataDxfId="13">
      <calculatedColumnFormula>DATE(Table1[[#This Row],[Year]],MONTH(DATEVALUE(Table1[[#This Row],[Month]]&amp; " 1")),1)</calculatedColumnFormula>
    </tableColumn>
    <tableColumn id="6" xr3:uid="{063FFED4-68C9-434A-8D97-E6670863F835}" uniqueName="6" name="MoM % Change" queryTableFieldId="6" dataDxfId="12">
      <calculatedColumnFormula>(Table1[[#This Row],[Value]]-C1)/C1*100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92F34-B940-4916-A6BD-614B9878F571}">
  <dimension ref="A1:G9517"/>
  <sheetViews>
    <sheetView workbookViewId="0">
      <selection activeCell="C1" sqref="C1"/>
    </sheetView>
  </sheetViews>
  <sheetFormatPr defaultRowHeight="14.5" x14ac:dyDescent="0.35"/>
  <cols>
    <col min="1" max="1" width="17.453125" customWidth="1"/>
    <col min="2" max="2" width="7.36328125" bestFit="1" customWidth="1"/>
    <col min="3" max="3" width="10.90625" bestFit="1" customWidth="1"/>
    <col min="4" max="4" width="16" bestFit="1" customWidth="1"/>
    <col min="5" max="5" width="33.36328125" bestFit="1" customWidth="1"/>
    <col min="6" max="6" width="36.453125" customWidth="1"/>
    <col min="7" max="7" width="30.453125" customWidth="1"/>
  </cols>
  <sheetData>
    <row r="1" spans="1:7" x14ac:dyDescent="0.35">
      <c r="A1" t="s">
        <v>0</v>
      </c>
      <c r="B1" t="s">
        <v>1</v>
      </c>
      <c r="C1" t="s">
        <v>2</v>
      </c>
      <c r="D1" t="s">
        <v>33</v>
      </c>
      <c r="E1" t="s">
        <v>3</v>
      </c>
      <c r="F1" t="s">
        <v>4</v>
      </c>
      <c r="G1" t="s">
        <v>48</v>
      </c>
    </row>
    <row r="2" spans="1:7" x14ac:dyDescent="0.35">
      <c r="A2" t="s">
        <v>5</v>
      </c>
      <c r="B2">
        <v>2013</v>
      </c>
      <c r="C2" t="s">
        <v>6</v>
      </c>
      <c r="D2">
        <v>105.1</v>
      </c>
      <c r="E2" t="s">
        <v>7</v>
      </c>
      <c r="F2">
        <v>107.5</v>
      </c>
      <c r="G2" t="str">
        <f>VLOOKUP(All_India_Index_Upto_April23__1_1[[#This Row],[Categories]],'Broad Categroies'!$A$1:$B$27,2,FALSE)</f>
        <v>Food And Beverages</v>
      </c>
    </row>
    <row r="3" spans="1:7" x14ac:dyDescent="0.35">
      <c r="A3" t="s">
        <v>5</v>
      </c>
      <c r="B3">
        <v>2013</v>
      </c>
      <c r="C3" t="s">
        <v>6</v>
      </c>
      <c r="D3">
        <v>105.1</v>
      </c>
      <c r="E3" t="s">
        <v>8</v>
      </c>
      <c r="F3">
        <v>106.3</v>
      </c>
      <c r="G3" t="str">
        <f>VLOOKUP(All_India_Index_Upto_April23__1_1[[#This Row],[Categories]],'Broad Categroies'!$A$1:$B$27,2,FALSE)</f>
        <v>Food And Beverages</v>
      </c>
    </row>
    <row r="4" spans="1:7" x14ac:dyDescent="0.35">
      <c r="A4" t="s">
        <v>5</v>
      </c>
      <c r="B4">
        <v>2013</v>
      </c>
      <c r="C4" t="s">
        <v>6</v>
      </c>
      <c r="D4">
        <v>105.1</v>
      </c>
      <c r="E4" t="s">
        <v>9</v>
      </c>
      <c r="F4">
        <v>108.1</v>
      </c>
      <c r="G4" t="str">
        <f>VLOOKUP(All_India_Index_Upto_April23__1_1[[#This Row],[Categories]],'Broad Categroies'!$A$1:$B$27,2,FALSE)</f>
        <v>Food And Beverages</v>
      </c>
    </row>
    <row r="5" spans="1:7" x14ac:dyDescent="0.35">
      <c r="A5" t="s">
        <v>5</v>
      </c>
      <c r="B5">
        <v>2013</v>
      </c>
      <c r="C5" t="s">
        <v>6</v>
      </c>
      <c r="D5">
        <v>105.1</v>
      </c>
      <c r="E5" t="s">
        <v>10</v>
      </c>
      <c r="F5">
        <v>104.9</v>
      </c>
      <c r="G5" t="str">
        <f>VLOOKUP(All_India_Index_Upto_April23__1_1[[#This Row],[Categories]],'Broad Categroies'!$A$1:$B$27,2,FALSE)</f>
        <v>Food And Beverages</v>
      </c>
    </row>
    <row r="6" spans="1:7" x14ac:dyDescent="0.35">
      <c r="A6" t="s">
        <v>5</v>
      </c>
      <c r="B6">
        <v>2013</v>
      </c>
      <c r="C6" t="s">
        <v>6</v>
      </c>
      <c r="D6">
        <v>105.1</v>
      </c>
      <c r="E6" t="s">
        <v>11</v>
      </c>
      <c r="F6">
        <v>106.1</v>
      </c>
      <c r="G6" t="str">
        <f>VLOOKUP(All_India_Index_Upto_April23__1_1[[#This Row],[Categories]],'Broad Categroies'!$A$1:$B$27,2,FALSE)</f>
        <v>Food And Beverages</v>
      </c>
    </row>
    <row r="7" spans="1:7" x14ac:dyDescent="0.35">
      <c r="A7" t="s">
        <v>5</v>
      </c>
      <c r="B7">
        <v>2013</v>
      </c>
      <c r="C7" t="s">
        <v>6</v>
      </c>
      <c r="D7">
        <v>105.1</v>
      </c>
      <c r="E7" t="s">
        <v>12</v>
      </c>
      <c r="F7">
        <v>103.9</v>
      </c>
      <c r="G7" t="str">
        <f>VLOOKUP(All_India_Index_Upto_April23__1_1[[#This Row],[Categories]],'Broad Categroies'!$A$1:$B$27,2,FALSE)</f>
        <v>Food And Beverages</v>
      </c>
    </row>
    <row r="8" spans="1:7" x14ac:dyDescent="0.35">
      <c r="A8" t="s">
        <v>5</v>
      </c>
      <c r="B8">
        <v>2013</v>
      </c>
      <c r="C8" t="s">
        <v>6</v>
      </c>
      <c r="D8">
        <v>105.1</v>
      </c>
      <c r="E8" t="s">
        <v>13</v>
      </c>
      <c r="F8">
        <v>101.9</v>
      </c>
      <c r="G8" t="str">
        <f>VLOOKUP(All_India_Index_Upto_April23__1_1[[#This Row],[Categories]],'Broad Categroies'!$A$1:$B$27,2,FALSE)</f>
        <v>Food And Beverages</v>
      </c>
    </row>
    <row r="9" spans="1:7" x14ac:dyDescent="0.35">
      <c r="A9" t="s">
        <v>5</v>
      </c>
      <c r="B9">
        <v>2013</v>
      </c>
      <c r="C9" t="s">
        <v>6</v>
      </c>
      <c r="D9">
        <v>105.1</v>
      </c>
      <c r="E9" t="s">
        <v>14</v>
      </c>
      <c r="F9">
        <v>106.1</v>
      </c>
      <c r="G9" t="str">
        <f>VLOOKUP(All_India_Index_Upto_April23__1_1[[#This Row],[Categories]],'Broad Categroies'!$A$1:$B$27,2,FALSE)</f>
        <v>Food And Beverages</v>
      </c>
    </row>
    <row r="10" spans="1:7" x14ac:dyDescent="0.35">
      <c r="A10" t="s">
        <v>5</v>
      </c>
      <c r="B10">
        <v>2013</v>
      </c>
      <c r="C10" t="s">
        <v>6</v>
      </c>
      <c r="D10">
        <v>105.1</v>
      </c>
      <c r="E10" t="s">
        <v>15</v>
      </c>
      <c r="F10">
        <v>106.8</v>
      </c>
      <c r="G10" t="str">
        <f>VLOOKUP(All_India_Index_Upto_April23__1_1[[#This Row],[Categories]],'Broad Categroies'!$A$1:$B$27,2,FALSE)</f>
        <v>Food And Beverages</v>
      </c>
    </row>
    <row r="11" spans="1:7" x14ac:dyDescent="0.35">
      <c r="A11" t="s">
        <v>5</v>
      </c>
      <c r="B11">
        <v>2013</v>
      </c>
      <c r="C11" t="s">
        <v>6</v>
      </c>
      <c r="D11">
        <v>105.1</v>
      </c>
      <c r="E11" t="s">
        <v>16</v>
      </c>
      <c r="F11">
        <v>103.1</v>
      </c>
      <c r="G11" t="str">
        <f>VLOOKUP(All_India_Index_Upto_April23__1_1[[#This Row],[Categories]],'Broad Categroies'!$A$1:$B$27,2,FALSE)</f>
        <v>Food And Beverages</v>
      </c>
    </row>
    <row r="12" spans="1:7" x14ac:dyDescent="0.35">
      <c r="A12" t="s">
        <v>5</v>
      </c>
      <c r="B12">
        <v>2013</v>
      </c>
      <c r="C12" t="s">
        <v>6</v>
      </c>
      <c r="D12">
        <v>105.1</v>
      </c>
      <c r="E12" t="s">
        <v>17</v>
      </c>
      <c r="F12">
        <v>104.8</v>
      </c>
      <c r="G12" t="str">
        <f>VLOOKUP(All_India_Index_Upto_April23__1_1[[#This Row],[Categories]],'Broad Categroies'!$A$1:$B$27,2,FALSE)</f>
        <v>Food And Beverages</v>
      </c>
    </row>
    <row r="13" spans="1:7" x14ac:dyDescent="0.35">
      <c r="A13" t="s">
        <v>5</v>
      </c>
      <c r="B13">
        <v>2013</v>
      </c>
      <c r="C13" t="s">
        <v>6</v>
      </c>
      <c r="D13">
        <v>105.1</v>
      </c>
      <c r="E13" t="s">
        <v>18</v>
      </c>
      <c r="F13">
        <v>106.7</v>
      </c>
      <c r="G13" t="str">
        <f>VLOOKUP(All_India_Index_Upto_April23__1_1[[#This Row],[Categories]],'Broad Categroies'!$A$1:$B$27,2,FALSE)</f>
        <v>Food And Beverages</v>
      </c>
    </row>
    <row r="14" spans="1:7" x14ac:dyDescent="0.35">
      <c r="A14" t="s">
        <v>5</v>
      </c>
      <c r="B14">
        <v>2013</v>
      </c>
      <c r="C14" t="s">
        <v>6</v>
      </c>
      <c r="D14">
        <v>105.1</v>
      </c>
      <c r="E14" t="s">
        <v>19</v>
      </c>
      <c r="F14">
        <v>105.5</v>
      </c>
      <c r="G14" t="str">
        <f>VLOOKUP(All_India_Index_Upto_April23__1_1[[#This Row],[Categories]],'Broad Categroies'!$A$1:$B$27,2,FALSE)</f>
        <v>Food And Beverages</v>
      </c>
    </row>
    <row r="15" spans="1:7" x14ac:dyDescent="0.35">
      <c r="A15" t="s">
        <v>5</v>
      </c>
      <c r="B15">
        <v>2013</v>
      </c>
      <c r="C15" t="s">
        <v>6</v>
      </c>
      <c r="D15">
        <v>105.1</v>
      </c>
      <c r="E15" t="s">
        <v>20</v>
      </c>
      <c r="F15">
        <v>105.1</v>
      </c>
      <c r="G15" t="str">
        <f>VLOOKUP(All_India_Index_Upto_April23__1_1[[#This Row],[Categories]],'Broad Categroies'!$A$1:$B$27,2,FALSE)</f>
        <v>Tobacco and Intoxicants</v>
      </c>
    </row>
    <row r="16" spans="1:7" x14ac:dyDescent="0.35">
      <c r="A16" t="s">
        <v>5</v>
      </c>
      <c r="B16">
        <v>2013</v>
      </c>
      <c r="C16" t="s">
        <v>6</v>
      </c>
      <c r="D16">
        <v>105.1</v>
      </c>
      <c r="E16" t="s">
        <v>21</v>
      </c>
      <c r="F16">
        <v>106.5</v>
      </c>
      <c r="G16" t="str">
        <f>VLOOKUP(All_India_Index_Upto_April23__1_1[[#This Row],[Categories]],'Broad Categroies'!$A$1:$B$27,2,FALSE)</f>
        <v>Clothing and Footwear</v>
      </c>
    </row>
    <row r="17" spans="1:7" x14ac:dyDescent="0.35">
      <c r="A17" t="s">
        <v>5</v>
      </c>
      <c r="B17">
        <v>2013</v>
      </c>
      <c r="C17" t="s">
        <v>6</v>
      </c>
      <c r="D17">
        <v>105.1</v>
      </c>
      <c r="E17" t="s">
        <v>22</v>
      </c>
      <c r="F17">
        <v>105.8</v>
      </c>
      <c r="G17" t="str">
        <f>VLOOKUP(All_India_Index_Upto_April23__1_1[[#This Row],[Categories]],'Broad Categroies'!$A$1:$B$27,2,FALSE)</f>
        <v>Clothing and Footwear</v>
      </c>
    </row>
    <row r="18" spans="1:7" x14ac:dyDescent="0.35">
      <c r="A18" t="s">
        <v>5</v>
      </c>
      <c r="B18">
        <v>2013</v>
      </c>
      <c r="C18" t="s">
        <v>6</v>
      </c>
      <c r="D18">
        <v>105.1</v>
      </c>
      <c r="E18" t="s">
        <v>23</v>
      </c>
      <c r="F18">
        <v>106.4</v>
      </c>
      <c r="G18" t="str">
        <f>VLOOKUP(All_India_Index_Upto_April23__1_1[[#This Row],[Categories]],'Broad Categroies'!$A$1:$B$27,2,FALSE)</f>
        <v>Clothing and Footwear</v>
      </c>
    </row>
    <row r="19" spans="1:7" x14ac:dyDescent="0.35">
      <c r="A19" t="s">
        <v>5</v>
      </c>
      <c r="B19">
        <v>2013</v>
      </c>
      <c r="C19" t="s">
        <v>6</v>
      </c>
      <c r="D19">
        <v>105.1</v>
      </c>
      <c r="E19" t="s">
        <v>24</v>
      </c>
      <c r="G19" t="str">
        <f>VLOOKUP(All_India_Index_Upto_April23__1_1[[#This Row],[Categories]],'Broad Categroies'!$A$1:$B$27,2,FALSE)</f>
        <v>Housing</v>
      </c>
    </row>
    <row r="20" spans="1:7" x14ac:dyDescent="0.35">
      <c r="A20" t="s">
        <v>5</v>
      </c>
      <c r="B20">
        <v>2013</v>
      </c>
      <c r="C20" t="s">
        <v>6</v>
      </c>
      <c r="D20">
        <v>105.1</v>
      </c>
      <c r="E20" t="s">
        <v>25</v>
      </c>
      <c r="F20">
        <v>105.5</v>
      </c>
      <c r="G20" t="str">
        <f>VLOOKUP(All_India_Index_Upto_April23__1_1[[#This Row],[Categories]],'Broad Categroies'!$A$1:$B$27,2,FALSE)</f>
        <v>Fuel and Light</v>
      </c>
    </row>
    <row r="21" spans="1:7" x14ac:dyDescent="0.35">
      <c r="A21" t="s">
        <v>5</v>
      </c>
      <c r="B21">
        <v>2013</v>
      </c>
      <c r="C21" t="s">
        <v>6</v>
      </c>
      <c r="D21">
        <v>105.1</v>
      </c>
      <c r="E21" t="s">
        <v>26</v>
      </c>
      <c r="F21">
        <v>104.8</v>
      </c>
      <c r="G21" t="str">
        <f>VLOOKUP(All_India_Index_Upto_April23__1_1[[#This Row],[Categories]],'Broad Categroies'!$A$1:$B$27,2,FALSE)</f>
        <v>Household Goods/Services</v>
      </c>
    </row>
    <row r="22" spans="1:7" x14ac:dyDescent="0.35">
      <c r="A22" t="s">
        <v>5</v>
      </c>
      <c r="B22">
        <v>2013</v>
      </c>
      <c r="C22" t="s">
        <v>6</v>
      </c>
      <c r="D22">
        <v>105.1</v>
      </c>
      <c r="E22" t="s">
        <v>27</v>
      </c>
      <c r="F22">
        <v>104</v>
      </c>
      <c r="G22" t="str">
        <f>VLOOKUP(All_India_Index_Upto_April23__1_1[[#This Row],[Categories]],'Broad Categroies'!$A$1:$B$27,2,FALSE)</f>
        <v>Health</v>
      </c>
    </row>
    <row r="23" spans="1:7" x14ac:dyDescent="0.35">
      <c r="A23" t="s">
        <v>5</v>
      </c>
      <c r="B23">
        <v>2013</v>
      </c>
      <c r="C23" t="s">
        <v>6</v>
      </c>
      <c r="D23">
        <v>105.1</v>
      </c>
      <c r="E23" t="s">
        <v>28</v>
      </c>
      <c r="F23">
        <v>103.3</v>
      </c>
      <c r="G23" t="str">
        <f>VLOOKUP(All_India_Index_Upto_April23__1_1[[#This Row],[Categories]],'Broad Categroies'!$A$1:$B$27,2,FALSE)</f>
        <v>Transport and Communication</v>
      </c>
    </row>
    <row r="24" spans="1:7" x14ac:dyDescent="0.35">
      <c r="A24" t="s">
        <v>5</v>
      </c>
      <c r="B24">
        <v>2013</v>
      </c>
      <c r="C24" t="s">
        <v>6</v>
      </c>
      <c r="D24">
        <v>105.1</v>
      </c>
      <c r="E24" t="s">
        <v>29</v>
      </c>
      <c r="F24">
        <v>103.4</v>
      </c>
      <c r="G24" t="str">
        <f>VLOOKUP(All_India_Index_Upto_April23__1_1[[#This Row],[Categories]],'Broad Categroies'!$A$1:$B$27,2,FALSE)</f>
        <v>Recreation and Amusement</v>
      </c>
    </row>
    <row r="25" spans="1:7" x14ac:dyDescent="0.35">
      <c r="A25" t="s">
        <v>5</v>
      </c>
      <c r="B25">
        <v>2013</v>
      </c>
      <c r="C25" t="s">
        <v>6</v>
      </c>
      <c r="D25">
        <v>105.1</v>
      </c>
      <c r="E25" t="s">
        <v>30</v>
      </c>
      <c r="F25">
        <v>103.8</v>
      </c>
      <c r="G25" t="str">
        <f>VLOOKUP(All_India_Index_Upto_April23__1_1[[#This Row],[Categories]],'Broad Categroies'!$A$1:$B$27,2,FALSE)</f>
        <v>Education</v>
      </c>
    </row>
    <row r="26" spans="1:7" x14ac:dyDescent="0.35">
      <c r="A26" t="s">
        <v>5</v>
      </c>
      <c r="B26">
        <v>2013</v>
      </c>
      <c r="C26" t="s">
        <v>6</v>
      </c>
      <c r="D26">
        <v>105.1</v>
      </c>
      <c r="E26" t="s">
        <v>31</v>
      </c>
      <c r="F26">
        <v>104.7</v>
      </c>
      <c r="G26" t="str">
        <f>VLOOKUP(All_India_Index_Upto_April23__1_1[[#This Row],[Categories]],'Broad Categroies'!$A$1:$B$27,2,FALSE)</f>
        <v>Personal Care/Effects</v>
      </c>
    </row>
    <row r="27" spans="1:7" x14ac:dyDescent="0.35">
      <c r="A27" t="s">
        <v>5</v>
      </c>
      <c r="B27">
        <v>2013</v>
      </c>
      <c r="C27" t="s">
        <v>6</v>
      </c>
      <c r="D27">
        <v>105.1</v>
      </c>
      <c r="E27" t="s">
        <v>32</v>
      </c>
      <c r="F27">
        <v>104</v>
      </c>
      <c r="G27" t="str">
        <f>VLOOKUP(All_India_Index_Upto_April23__1_1[[#This Row],[Categories]],'Broad Categroies'!$A$1:$B$27,2,FALSE)</f>
        <v>Miscellaneous</v>
      </c>
    </row>
    <row r="28" spans="1:7" x14ac:dyDescent="0.35">
      <c r="A28" t="s">
        <v>34</v>
      </c>
      <c r="B28">
        <v>2013</v>
      </c>
      <c r="C28" t="s">
        <v>6</v>
      </c>
      <c r="D28">
        <v>104</v>
      </c>
      <c r="E28" t="s">
        <v>7</v>
      </c>
      <c r="F28">
        <v>110.5</v>
      </c>
      <c r="G28" t="str">
        <f>VLOOKUP(All_India_Index_Upto_April23__1_1[[#This Row],[Categories]],'Broad Categroies'!$A$1:$B$27,2,FALSE)</f>
        <v>Food And Beverages</v>
      </c>
    </row>
    <row r="29" spans="1:7" x14ac:dyDescent="0.35">
      <c r="A29" t="s">
        <v>34</v>
      </c>
      <c r="B29">
        <v>2013</v>
      </c>
      <c r="C29" t="s">
        <v>6</v>
      </c>
      <c r="D29">
        <v>104</v>
      </c>
      <c r="E29" t="s">
        <v>8</v>
      </c>
      <c r="F29">
        <v>109.1</v>
      </c>
      <c r="G29" t="str">
        <f>VLOOKUP(All_India_Index_Upto_April23__1_1[[#This Row],[Categories]],'Broad Categroies'!$A$1:$B$27,2,FALSE)</f>
        <v>Food And Beverages</v>
      </c>
    </row>
    <row r="30" spans="1:7" x14ac:dyDescent="0.35">
      <c r="A30" t="s">
        <v>34</v>
      </c>
      <c r="B30">
        <v>2013</v>
      </c>
      <c r="C30" t="s">
        <v>6</v>
      </c>
      <c r="D30">
        <v>104</v>
      </c>
      <c r="E30" t="s">
        <v>9</v>
      </c>
      <c r="F30">
        <v>113</v>
      </c>
      <c r="G30" t="str">
        <f>VLOOKUP(All_India_Index_Upto_April23__1_1[[#This Row],[Categories]],'Broad Categroies'!$A$1:$B$27,2,FALSE)</f>
        <v>Food And Beverages</v>
      </c>
    </row>
    <row r="31" spans="1:7" x14ac:dyDescent="0.35">
      <c r="A31" t="s">
        <v>34</v>
      </c>
      <c r="B31">
        <v>2013</v>
      </c>
      <c r="C31" t="s">
        <v>6</v>
      </c>
      <c r="D31">
        <v>104</v>
      </c>
      <c r="E31" t="s">
        <v>10</v>
      </c>
      <c r="F31">
        <v>103.6</v>
      </c>
      <c r="G31" t="str">
        <f>VLOOKUP(All_India_Index_Upto_April23__1_1[[#This Row],[Categories]],'Broad Categroies'!$A$1:$B$27,2,FALSE)</f>
        <v>Food And Beverages</v>
      </c>
    </row>
    <row r="32" spans="1:7" x14ac:dyDescent="0.35">
      <c r="A32" t="s">
        <v>34</v>
      </c>
      <c r="B32">
        <v>2013</v>
      </c>
      <c r="C32" t="s">
        <v>6</v>
      </c>
      <c r="D32">
        <v>104</v>
      </c>
      <c r="E32" t="s">
        <v>11</v>
      </c>
      <c r="F32">
        <v>103.4</v>
      </c>
      <c r="G32" t="str">
        <f>VLOOKUP(All_India_Index_Upto_April23__1_1[[#This Row],[Categories]],'Broad Categroies'!$A$1:$B$27,2,FALSE)</f>
        <v>Food And Beverages</v>
      </c>
    </row>
    <row r="33" spans="1:7" x14ac:dyDescent="0.35">
      <c r="A33" t="s">
        <v>34</v>
      </c>
      <c r="B33">
        <v>2013</v>
      </c>
      <c r="C33" t="s">
        <v>6</v>
      </c>
      <c r="D33">
        <v>104</v>
      </c>
      <c r="E33" t="s">
        <v>12</v>
      </c>
      <c r="F33">
        <v>102.3</v>
      </c>
      <c r="G33" t="str">
        <f>VLOOKUP(All_India_Index_Upto_April23__1_1[[#This Row],[Categories]],'Broad Categroies'!$A$1:$B$27,2,FALSE)</f>
        <v>Food And Beverages</v>
      </c>
    </row>
    <row r="34" spans="1:7" x14ac:dyDescent="0.35">
      <c r="A34" t="s">
        <v>34</v>
      </c>
      <c r="B34">
        <v>2013</v>
      </c>
      <c r="C34" t="s">
        <v>6</v>
      </c>
      <c r="D34">
        <v>104</v>
      </c>
      <c r="E34" t="s">
        <v>13</v>
      </c>
      <c r="F34">
        <v>102.9</v>
      </c>
      <c r="G34" t="str">
        <f>VLOOKUP(All_India_Index_Upto_April23__1_1[[#This Row],[Categories]],'Broad Categroies'!$A$1:$B$27,2,FALSE)</f>
        <v>Food And Beverages</v>
      </c>
    </row>
    <row r="35" spans="1:7" x14ac:dyDescent="0.35">
      <c r="A35" t="s">
        <v>34</v>
      </c>
      <c r="B35">
        <v>2013</v>
      </c>
      <c r="C35" t="s">
        <v>6</v>
      </c>
      <c r="D35">
        <v>104</v>
      </c>
      <c r="E35" t="s">
        <v>14</v>
      </c>
      <c r="F35">
        <v>105.8</v>
      </c>
      <c r="G35" t="str">
        <f>VLOOKUP(All_India_Index_Upto_April23__1_1[[#This Row],[Categories]],'Broad Categroies'!$A$1:$B$27,2,FALSE)</f>
        <v>Food And Beverages</v>
      </c>
    </row>
    <row r="36" spans="1:7" x14ac:dyDescent="0.35">
      <c r="A36" t="s">
        <v>34</v>
      </c>
      <c r="B36">
        <v>2013</v>
      </c>
      <c r="C36" t="s">
        <v>6</v>
      </c>
      <c r="D36">
        <v>104</v>
      </c>
      <c r="E36" t="s">
        <v>15</v>
      </c>
      <c r="F36">
        <v>105.1</v>
      </c>
      <c r="G36" t="str">
        <f>VLOOKUP(All_India_Index_Upto_April23__1_1[[#This Row],[Categories]],'Broad Categroies'!$A$1:$B$27,2,FALSE)</f>
        <v>Food And Beverages</v>
      </c>
    </row>
    <row r="37" spans="1:7" x14ac:dyDescent="0.35">
      <c r="A37" t="s">
        <v>34</v>
      </c>
      <c r="B37">
        <v>2013</v>
      </c>
      <c r="C37" t="s">
        <v>6</v>
      </c>
      <c r="D37">
        <v>104</v>
      </c>
      <c r="E37" t="s">
        <v>16</v>
      </c>
      <c r="F37">
        <v>101.8</v>
      </c>
      <c r="G37" t="str">
        <f>VLOOKUP(All_India_Index_Upto_April23__1_1[[#This Row],[Categories]],'Broad Categroies'!$A$1:$B$27,2,FALSE)</f>
        <v>Food And Beverages</v>
      </c>
    </row>
    <row r="38" spans="1:7" x14ac:dyDescent="0.35">
      <c r="A38" t="s">
        <v>34</v>
      </c>
      <c r="B38">
        <v>2013</v>
      </c>
      <c r="C38" t="s">
        <v>6</v>
      </c>
      <c r="D38">
        <v>104</v>
      </c>
      <c r="E38" t="s">
        <v>17</v>
      </c>
      <c r="F38">
        <v>105.1</v>
      </c>
      <c r="G38" t="str">
        <f>VLOOKUP(All_India_Index_Upto_April23__1_1[[#This Row],[Categories]],'Broad Categroies'!$A$1:$B$27,2,FALSE)</f>
        <v>Food And Beverages</v>
      </c>
    </row>
    <row r="39" spans="1:7" x14ac:dyDescent="0.35">
      <c r="A39" t="s">
        <v>34</v>
      </c>
      <c r="B39">
        <v>2013</v>
      </c>
      <c r="C39" t="s">
        <v>6</v>
      </c>
      <c r="D39">
        <v>104</v>
      </c>
      <c r="E39" t="s">
        <v>18</v>
      </c>
      <c r="F39">
        <v>107.9</v>
      </c>
      <c r="G39" t="str">
        <f>VLOOKUP(All_India_Index_Upto_April23__1_1[[#This Row],[Categories]],'Broad Categroies'!$A$1:$B$27,2,FALSE)</f>
        <v>Food And Beverages</v>
      </c>
    </row>
    <row r="40" spans="1:7" x14ac:dyDescent="0.35">
      <c r="A40" t="s">
        <v>34</v>
      </c>
      <c r="B40">
        <v>2013</v>
      </c>
      <c r="C40" t="s">
        <v>6</v>
      </c>
      <c r="D40">
        <v>104</v>
      </c>
      <c r="E40" t="s">
        <v>19</v>
      </c>
      <c r="F40">
        <v>105.9</v>
      </c>
      <c r="G40" t="str">
        <f>VLOOKUP(All_India_Index_Upto_April23__1_1[[#This Row],[Categories]],'Broad Categroies'!$A$1:$B$27,2,FALSE)</f>
        <v>Food And Beverages</v>
      </c>
    </row>
    <row r="41" spans="1:7" x14ac:dyDescent="0.35">
      <c r="A41" t="s">
        <v>34</v>
      </c>
      <c r="B41">
        <v>2013</v>
      </c>
      <c r="C41" t="s">
        <v>6</v>
      </c>
      <c r="D41">
        <v>104</v>
      </c>
      <c r="E41" t="s">
        <v>20</v>
      </c>
      <c r="F41">
        <v>105.2</v>
      </c>
      <c r="G41" t="str">
        <f>VLOOKUP(All_India_Index_Upto_April23__1_1[[#This Row],[Categories]],'Broad Categroies'!$A$1:$B$27,2,FALSE)</f>
        <v>Tobacco and Intoxicants</v>
      </c>
    </row>
    <row r="42" spans="1:7" x14ac:dyDescent="0.35">
      <c r="A42" t="s">
        <v>34</v>
      </c>
      <c r="B42">
        <v>2013</v>
      </c>
      <c r="C42" t="s">
        <v>6</v>
      </c>
      <c r="D42">
        <v>104</v>
      </c>
      <c r="E42" t="s">
        <v>21</v>
      </c>
      <c r="F42">
        <v>105.9</v>
      </c>
      <c r="G42" t="str">
        <f>VLOOKUP(All_India_Index_Upto_April23__1_1[[#This Row],[Categories]],'Broad Categroies'!$A$1:$B$27,2,FALSE)</f>
        <v>Clothing and Footwear</v>
      </c>
    </row>
    <row r="43" spans="1:7" x14ac:dyDescent="0.35">
      <c r="A43" t="s">
        <v>34</v>
      </c>
      <c r="B43">
        <v>2013</v>
      </c>
      <c r="C43" t="s">
        <v>6</v>
      </c>
      <c r="D43">
        <v>104</v>
      </c>
      <c r="E43" t="s">
        <v>22</v>
      </c>
      <c r="F43">
        <v>105</v>
      </c>
      <c r="G43" t="str">
        <f>VLOOKUP(All_India_Index_Upto_April23__1_1[[#This Row],[Categories]],'Broad Categroies'!$A$1:$B$27,2,FALSE)</f>
        <v>Clothing and Footwear</v>
      </c>
    </row>
    <row r="44" spans="1:7" x14ac:dyDescent="0.35">
      <c r="A44" t="s">
        <v>34</v>
      </c>
      <c r="B44">
        <v>2013</v>
      </c>
      <c r="C44" t="s">
        <v>6</v>
      </c>
      <c r="D44">
        <v>104</v>
      </c>
      <c r="E44" t="s">
        <v>23</v>
      </c>
      <c r="F44">
        <v>105.8</v>
      </c>
      <c r="G44" t="str">
        <f>VLOOKUP(All_India_Index_Upto_April23__1_1[[#This Row],[Categories]],'Broad Categroies'!$A$1:$B$27,2,FALSE)</f>
        <v>Clothing and Footwear</v>
      </c>
    </row>
    <row r="45" spans="1:7" x14ac:dyDescent="0.35">
      <c r="A45" t="s">
        <v>34</v>
      </c>
      <c r="B45">
        <v>2013</v>
      </c>
      <c r="C45" t="s">
        <v>6</v>
      </c>
      <c r="D45">
        <v>104</v>
      </c>
      <c r="E45" t="s">
        <v>24</v>
      </c>
      <c r="F45">
        <v>100.3</v>
      </c>
      <c r="G45" t="str">
        <f>VLOOKUP(All_India_Index_Upto_April23__1_1[[#This Row],[Categories]],'Broad Categroies'!$A$1:$B$27,2,FALSE)</f>
        <v>Housing</v>
      </c>
    </row>
    <row r="46" spans="1:7" x14ac:dyDescent="0.35">
      <c r="A46" t="s">
        <v>34</v>
      </c>
      <c r="B46">
        <v>2013</v>
      </c>
      <c r="C46" t="s">
        <v>6</v>
      </c>
      <c r="D46">
        <v>104</v>
      </c>
      <c r="E46" t="s">
        <v>25</v>
      </c>
      <c r="F46">
        <v>105.4</v>
      </c>
      <c r="G46" t="str">
        <f>VLOOKUP(All_India_Index_Upto_April23__1_1[[#This Row],[Categories]],'Broad Categroies'!$A$1:$B$27,2,FALSE)</f>
        <v>Fuel and Light</v>
      </c>
    </row>
    <row r="47" spans="1:7" x14ac:dyDescent="0.35">
      <c r="A47" t="s">
        <v>34</v>
      </c>
      <c r="B47">
        <v>2013</v>
      </c>
      <c r="C47" t="s">
        <v>6</v>
      </c>
      <c r="D47">
        <v>104</v>
      </c>
      <c r="E47" t="s">
        <v>26</v>
      </c>
      <c r="F47">
        <v>104.8</v>
      </c>
      <c r="G47" t="str">
        <f>VLOOKUP(All_India_Index_Upto_April23__1_1[[#This Row],[Categories]],'Broad Categroies'!$A$1:$B$27,2,FALSE)</f>
        <v>Household Goods/Services</v>
      </c>
    </row>
    <row r="48" spans="1:7" x14ac:dyDescent="0.35">
      <c r="A48" t="s">
        <v>34</v>
      </c>
      <c r="B48">
        <v>2013</v>
      </c>
      <c r="C48" t="s">
        <v>6</v>
      </c>
      <c r="D48">
        <v>104</v>
      </c>
      <c r="E48" t="s">
        <v>27</v>
      </c>
      <c r="F48">
        <v>104.1</v>
      </c>
      <c r="G48" t="str">
        <f>VLOOKUP(All_India_Index_Upto_April23__1_1[[#This Row],[Categories]],'Broad Categroies'!$A$1:$B$27,2,FALSE)</f>
        <v>Health</v>
      </c>
    </row>
    <row r="49" spans="1:7" x14ac:dyDescent="0.35">
      <c r="A49" t="s">
        <v>34</v>
      </c>
      <c r="B49">
        <v>2013</v>
      </c>
      <c r="C49" t="s">
        <v>6</v>
      </c>
      <c r="D49">
        <v>104</v>
      </c>
      <c r="E49" t="s">
        <v>28</v>
      </c>
      <c r="F49">
        <v>103.2</v>
      </c>
      <c r="G49" t="str">
        <f>VLOOKUP(All_India_Index_Upto_April23__1_1[[#This Row],[Categories]],'Broad Categroies'!$A$1:$B$27,2,FALSE)</f>
        <v>Transport and Communication</v>
      </c>
    </row>
    <row r="50" spans="1:7" x14ac:dyDescent="0.35">
      <c r="A50" t="s">
        <v>34</v>
      </c>
      <c r="B50">
        <v>2013</v>
      </c>
      <c r="C50" t="s">
        <v>6</v>
      </c>
      <c r="D50">
        <v>104</v>
      </c>
      <c r="E50" t="s">
        <v>29</v>
      </c>
      <c r="F50">
        <v>102.9</v>
      </c>
      <c r="G50" t="str">
        <f>VLOOKUP(All_India_Index_Upto_April23__1_1[[#This Row],[Categories]],'Broad Categroies'!$A$1:$B$27,2,FALSE)</f>
        <v>Recreation and Amusement</v>
      </c>
    </row>
    <row r="51" spans="1:7" x14ac:dyDescent="0.35">
      <c r="A51" t="s">
        <v>34</v>
      </c>
      <c r="B51">
        <v>2013</v>
      </c>
      <c r="C51" t="s">
        <v>6</v>
      </c>
      <c r="D51">
        <v>104</v>
      </c>
      <c r="E51" t="s">
        <v>30</v>
      </c>
      <c r="F51">
        <v>103.5</v>
      </c>
      <c r="G51" t="str">
        <f>VLOOKUP(All_India_Index_Upto_April23__1_1[[#This Row],[Categories]],'Broad Categroies'!$A$1:$B$27,2,FALSE)</f>
        <v>Education</v>
      </c>
    </row>
    <row r="52" spans="1:7" x14ac:dyDescent="0.35">
      <c r="A52" t="s">
        <v>34</v>
      </c>
      <c r="B52">
        <v>2013</v>
      </c>
      <c r="C52" t="s">
        <v>6</v>
      </c>
      <c r="D52">
        <v>104</v>
      </c>
      <c r="E52" t="s">
        <v>31</v>
      </c>
      <c r="F52">
        <v>104.3</v>
      </c>
      <c r="G52" t="str">
        <f>VLOOKUP(All_India_Index_Upto_April23__1_1[[#This Row],[Categories]],'Broad Categroies'!$A$1:$B$27,2,FALSE)</f>
        <v>Personal Care/Effects</v>
      </c>
    </row>
    <row r="53" spans="1:7" x14ac:dyDescent="0.35">
      <c r="A53" t="s">
        <v>34</v>
      </c>
      <c r="B53">
        <v>2013</v>
      </c>
      <c r="C53" t="s">
        <v>6</v>
      </c>
      <c r="D53">
        <v>104</v>
      </c>
      <c r="E53" t="s">
        <v>32</v>
      </c>
      <c r="F53">
        <v>103.7</v>
      </c>
      <c r="G53" t="str">
        <f>VLOOKUP(All_India_Index_Upto_April23__1_1[[#This Row],[Categories]],'Broad Categroies'!$A$1:$B$27,2,FALSE)</f>
        <v>Miscellaneous</v>
      </c>
    </row>
    <row r="54" spans="1:7" x14ac:dyDescent="0.35">
      <c r="A54" t="s">
        <v>35</v>
      </c>
      <c r="B54">
        <v>2013</v>
      </c>
      <c r="C54" t="s">
        <v>6</v>
      </c>
      <c r="D54">
        <v>104.6</v>
      </c>
      <c r="E54" t="s">
        <v>7</v>
      </c>
      <c r="F54">
        <v>108.4</v>
      </c>
      <c r="G54" t="str">
        <f>VLOOKUP(All_India_Index_Upto_April23__1_1[[#This Row],[Categories]],'Broad Categroies'!$A$1:$B$27,2,FALSE)</f>
        <v>Food And Beverages</v>
      </c>
    </row>
    <row r="55" spans="1:7" x14ac:dyDescent="0.35">
      <c r="A55" t="s">
        <v>35</v>
      </c>
      <c r="B55">
        <v>2013</v>
      </c>
      <c r="C55" t="s">
        <v>6</v>
      </c>
      <c r="D55">
        <v>104.6</v>
      </c>
      <c r="E55" t="s">
        <v>8</v>
      </c>
      <c r="F55">
        <v>107.3</v>
      </c>
      <c r="G55" t="str">
        <f>VLOOKUP(All_India_Index_Upto_April23__1_1[[#This Row],[Categories]],'Broad Categroies'!$A$1:$B$27,2,FALSE)</f>
        <v>Food And Beverages</v>
      </c>
    </row>
    <row r="56" spans="1:7" x14ac:dyDescent="0.35">
      <c r="A56" t="s">
        <v>35</v>
      </c>
      <c r="B56">
        <v>2013</v>
      </c>
      <c r="C56" t="s">
        <v>6</v>
      </c>
      <c r="D56">
        <v>104.6</v>
      </c>
      <c r="E56" t="s">
        <v>9</v>
      </c>
      <c r="F56">
        <v>110</v>
      </c>
      <c r="G56" t="str">
        <f>VLOOKUP(All_India_Index_Upto_April23__1_1[[#This Row],[Categories]],'Broad Categroies'!$A$1:$B$27,2,FALSE)</f>
        <v>Food And Beverages</v>
      </c>
    </row>
    <row r="57" spans="1:7" x14ac:dyDescent="0.35">
      <c r="A57" t="s">
        <v>35</v>
      </c>
      <c r="B57">
        <v>2013</v>
      </c>
      <c r="C57" t="s">
        <v>6</v>
      </c>
      <c r="D57">
        <v>104.6</v>
      </c>
      <c r="E57" t="s">
        <v>10</v>
      </c>
      <c r="F57">
        <v>104.4</v>
      </c>
      <c r="G57" t="str">
        <f>VLOOKUP(All_India_Index_Upto_April23__1_1[[#This Row],[Categories]],'Broad Categroies'!$A$1:$B$27,2,FALSE)</f>
        <v>Food And Beverages</v>
      </c>
    </row>
    <row r="58" spans="1:7" x14ac:dyDescent="0.35">
      <c r="A58" t="s">
        <v>35</v>
      </c>
      <c r="B58">
        <v>2013</v>
      </c>
      <c r="C58" t="s">
        <v>6</v>
      </c>
      <c r="D58">
        <v>104.6</v>
      </c>
      <c r="E58" t="s">
        <v>11</v>
      </c>
      <c r="F58">
        <v>105.1</v>
      </c>
      <c r="G58" t="str">
        <f>VLOOKUP(All_India_Index_Upto_April23__1_1[[#This Row],[Categories]],'Broad Categroies'!$A$1:$B$27,2,FALSE)</f>
        <v>Food And Beverages</v>
      </c>
    </row>
    <row r="59" spans="1:7" x14ac:dyDescent="0.35">
      <c r="A59" t="s">
        <v>35</v>
      </c>
      <c r="B59">
        <v>2013</v>
      </c>
      <c r="C59" t="s">
        <v>6</v>
      </c>
      <c r="D59">
        <v>104.6</v>
      </c>
      <c r="E59" t="s">
        <v>12</v>
      </c>
      <c r="F59">
        <v>103.2</v>
      </c>
      <c r="G59" t="str">
        <f>VLOOKUP(All_India_Index_Upto_April23__1_1[[#This Row],[Categories]],'Broad Categroies'!$A$1:$B$27,2,FALSE)</f>
        <v>Food And Beverages</v>
      </c>
    </row>
    <row r="60" spans="1:7" x14ac:dyDescent="0.35">
      <c r="A60" t="s">
        <v>35</v>
      </c>
      <c r="B60">
        <v>2013</v>
      </c>
      <c r="C60" t="s">
        <v>6</v>
      </c>
      <c r="D60">
        <v>104.6</v>
      </c>
      <c r="E60" t="s">
        <v>13</v>
      </c>
      <c r="F60">
        <v>102.2</v>
      </c>
      <c r="G60" t="str">
        <f>VLOOKUP(All_India_Index_Upto_April23__1_1[[#This Row],[Categories]],'Broad Categroies'!$A$1:$B$27,2,FALSE)</f>
        <v>Food And Beverages</v>
      </c>
    </row>
    <row r="61" spans="1:7" x14ac:dyDescent="0.35">
      <c r="A61" t="s">
        <v>35</v>
      </c>
      <c r="B61">
        <v>2013</v>
      </c>
      <c r="C61" t="s">
        <v>6</v>
      </c>
      <c r="D61">
        <v>104.6</v>
      </c>
      <c r="E61" t="s">
        <v>14</v>
      </c>
      <c r="F61">
        <v>106</v>
      </c>
      <c r="G61" t="str">
        <f>VLOOKUP(All_India_Index_Upto_April23__1_1[[#This Row],[Categories]],'Broad Categroies'!$A$1:$B$27,2,FALSE)</f>
        <v>Food And Beverages</v>
      </c>
    </row>
    <row r="62" spans="1:7" x14ac:dyDescent="0.35">
      <c r="A62" t="s">
        <v>35</v>
      </c>
      <c r="B62">
        <v>2013</v>
      </c>
      <c r="C62" t="s">
        <v>6</v>
      </c>
      <c r="D62">
        <v>104.6</v>
      </c>
      <c r="E62" t="s">
        <v>15</v>
      </c>
      <c r="F62">
        <v>106.2</v>
      </c>
      <c r="G62" t="str">
        <f>VLOOKUP(All_India_Index_Upto_April23__1_1[[#This Row],[Categories]],'Broad Categroies'!$A$1:$B$27,2,FALSE)</f>
        <v>Food And Beverages</v>
      </c>
    </row>
    <row r="63" spans="1:7" x14ac:dyDescent="0.35">
      <c r="A63" t="s">
        <v>35</v>
      </c>
      <c r="B63">
        <v>2013</v>
      </c>
      <c r="C63" t="s">
        <v>6</v>
      </c>
      <c r="D63">
        <v>104.6</v>
      </c>
      <c r="E63" t="s">
        <v>16</v>
      </c>
      <c r="F63">
        <v>102.7</v>
      </c>
      <c r="G63" t="str">
        <f>VLOOKUP(All_India_Index_Upto_April23__1_1[[#This Row],[Categories]],'Broad Categroies'!$A$1:$B$27,2,FALSE)</f>
        <v>Food And Beverages</v>
      </c>
    </row>
    <row r="64" spans="1:7" x14ac:dyDescent="0.35">
      <c r="A64" t="s">
        <v>35</v>
      </c>
      <c r="B64">
        <v>2013</v>
      </c>
      <c r="C64" t="s">
        <v>6</v>
      </c>
      <c r="D64">
        <v>104.6</v>
      </c>
      <c r="E64" t="s">
        <v>17</v>
      </c>
      <c r="F64">
        <v>104.9</v>
      </c>
      <c r="G64" t="str">
        <f>VLOOKUP(All_India_Index_Upto_April23__1_1[[#This Row],[Categories]],'Broad Categroies'!$A$1:$B$27,2,FALSE)</f>
        <v>Food And Beverages</v>
      </c>
    </row>
    <row r="65" spans="1:7" x14ac:dyDescent="0.35">
      <c r="A65" t="s">
        <v>35</v>
      </c>
      <c r="B65">
        <v>2013</v>
      </c>
      <c r="C65" t="s">
        <v>6</v>
      </c>
      <c r="D65">
        <v>104.6</v>
      </c>
      <c r="E65" t="s">
        <v>18</v>
      </c>
      <c r="F65">
        <v>107.3</v>
      </c>
      <c r="G65" t="str">
        <f>VLOOKUP(All_India_Index_Upto_April23__1_1[[#This Row],[Categories]],'Broad Categroies'!$A$1:$B$27,2,FALSE)</f>
        <v>Food And Beverages</v>
      </c>
    </row>
    <row r="66" spans="1:7" x14ac:dyDescent="0.35">
      <c r="A66" t="s">
        <v>35</v>
      </c>
      <c r="B66">
        <v>2013</v>
      </c>
      <c r="C66" t="s">
        <v>6</v>
      </c>
      <c r="D66">
        <v>104.6</v>
      </c>
      <c r="E66" t="s">
        <v>19</v>
      </c>
      <c r="F66">
        <v>105.6</v>
      </c>
      <c r="G66" t="str">
        <f>VLOOKUP(All_India_Index_Upto_April23__1_1[[#This Row],[Categories]],'Broad Categroies'!$A$1:$B$27,2,FALSE)</f>
        <v>Food And Beverages</v>
      </c>
    </row>
    <row r="67" spans="1:7" x14ac:dyDescent="0.35">
      <c r="A67" t="s">
        <v>35</v>
      </c>
      <c r="B67">
        <v>2013</v>
      </c>
      <c r="C67" t="s">
        <v>6</v>
      </c>
      <c r="D67">
        <v>104.6</v>
      </c>
      <c r="E67" t="s">
        <v>20</v>
      </c>
      <c r="F67">
        <v>105.1</v>
      </c>
      <c r="G67" t="str">
        <f>VLOOKUP(All_India_Index_Upto_April23__1_1[[#This Row],[Categories]],'Broad Categroies'!$A$1:$B$27,2,FALSE)</f>
        <v>Tobacco and Intoxicants</v>
      </c>
    </row>
    <row r="68" spans="1:7" x14ac:dyDescent="0.35">
      <c r="A68" t="s">
        <v>35</v>
      </c>
      <c r="B68">
        <v>2013</v>
      </c>
      <c r="C68" t="s">
        <v>6</v>
      </c>
      <c r="D68">
        <v>104.6</v>
      </c>
      <c r="E68" t="s">
        <v>21</v>
      </c>
      <c r="F68">
        <v>106.3</v>
      </c>
      <c r="G68" t="str">
        <f>VLOOKUP(All_India_Index_Upto_April23__1_1[[#This Row],[Categories]],'Broad Categroies'!$A$1:$B$27,2,FALSE)</f>
        <v>Clothing and Footwear</v>
      </c>
    </row>
    <row r="69" spans="1:7" x14ac:dyDescent="0.35">
      <c r="A69" t="s">
        <v>35</v>
      </c>
      <c r="B69">
        <v>2013</v>
      </c>
      <c r="C69" t="s">
        <v>6</v>
      </c>
      <c r="D69">
        <v>104.6</v>
      </c>
      <c r="E69" t="s">
        <v>22</v>
      </c>
      <c r="F69">
        <v>105.5</v>
      </c>
      <c r="G69" t="str">
        <f>VLOOKUP(All_India_Index_Upto_April23__1_1[[#This Row],[Categories]],'Broad Categroies'!$A$1:$B$27,2,FALSE)</f>
        <v>Clothing and Footwear</v>
      </c>
    </row>
    <row r="70" spans="1:7" x14ac:dyDescent="0.35">
      <c r="A70" t="s">
        <v>35</v>
      </c>
      <c r="B70">
        <v>2013</v>
      </c>
      <c r="C70" t="s">
        <v>6</v>
      </c>
      <c r="D70">
        <v>104.6</v>
      </c>
      <c r="E70" t="s">
        <v>23</v>
      </c>
      <c r="F70">
        <v>106.2</v>
      </c>
      <c r="G70" t="str">
        <f>VLOOKUP(All_India_Index_Upto_April23__1_1[[#This Row],[Categories]],'Broad Categroies'!$A$1:$B$27,2,FALSE)</f>
        <v>Clothing and Footwear</v>
      </c>
    </row>
    <row r="71" spans="1:7" x14ac:dyDescent="0.35">
      <c r="A71" t="s">
        <v>35</v>
      </c>
      <c r="B71">
        <v>2013</v>
      </c>
      <c r="C71" t="s">
        <v>6</v>
      </c>
      <c r="D71">
        <v>104.6</v>
      </c>
      <c r="E71" t="s">
        <v>24</v>
      </c>
      <c r="F71">
        <v>100.3</v>
      </c>
      <c r="G71" t="str">
        <f>VLOOKUP(All_India_Index_Upto_April23__1_1[[#This Row],[Categories]],'Broad Categroies'!$A$1:$B$27,2,FALSE)</f>
        <v>Housing</v>
      </c>
    </row>
    <row r="72" spans="1:7" x14ac:dyDescent="0.35">
      <c r="A72" t="s">
        <v>35</v>
      </c>
      <c r="B72">
        <v>2013</v>
      </c>
      <c r="C72" t="s">
        <v>6</v>
      </c>
      <c r="D72">
        <v>104.6</v>
      </c>
      <c r="E72" t="s">
        <v>25</v>
      </c>
      <c r="F72">
        <v>105.5</v>
      </c>
      <c r="G72" t="str">
        <f>VLOOKUP(All_India_Index_Upto_April23__1_1[[#This Row],[Categories]],'Broad Categroies'!$A$1:$B$27,2,FALSE)</f>
        <v>Fuel and Light</v>
      </c>
    </row>
    <row r="73" spans="1:7" x14ac:dyDescent="0.35">
      <c r="A73" t="s">
        <v>35</v>
      </c>
      <c r="B73">
        <v>2013</v>
      </c>
      <c r="C73" t="s">
        <v>6</v>
      </c>
      <c r="D73">
        <v>104.6</v>
      </c>
      <c r="E73" t="s">
        <v>26</v>
      </c>
      <c r="F73">
        <v>104.8</v>
      </c>
      <c r="G73" t="str">
        <f>VLOOKUP(All_India_Index_Upto_April23__1_1[[#This Row],[Categories]],'Broad Categroies'!$A$1:$B$27,2,FALSE)</f>
        <v>Household Goods/Services</v>
      </c>
    </row>
    <row r="74" spans="1:7" x14ac:dyDescent="0.35">
      <c r="A74" t="s">
        <v>35</v>
      </c>
      <c r="B74">
        <v>2013</v>
      </c>
      <c r="C74" t="s">
        <v>6</v>
      </c>
      <c r="D74">
        <v>104.6</v>
      </c>
      <c r="E74" t="s">
        <v>27</v>
      </c>
      <c r="F74">
        <v>104</v>
      </c>
      <c r="G74" t="str">
        <f>VLOOKUP(All_India_Index_Upto_April23__1_1[[#This Row],[Categories]],'Broad Categroies'!$A$1:$B$27,2,FALSE)</f>
        <v>Health</v>
      </c>
    </row>
    <row r="75" spans="1:7" x14ac:dyDescent="0.35">
      <c r="A75" t="s">
        <v>35</v>
      </c>
      <c r="B75">
        <v>2013</v>
      </c>
      <c r="C75" t="s">
        <v>6</v>
      </c>
      <c r="D75">
        <v>104.6</v>
      </c>
      <c r="E75" t="s">
        <v>28</v>
      </c>
      <c r="F75">
        <v>103.2</v>
      </c>
      <c r="G75" t="str">
        <f>VLOOKUP(All_India_Index_Upto_April23__1_1[[#This Row],[Categories]],'Broad Categroies'!$A$1:$B$27,2,FALSE)</f>
        <v>Transport and Communication</v>
      </c>
    </row>
    <row r="76" spans="1:7" x14ac:dyDescent="0.35">
      <c r="A76" t="s">
        <v>35</v>
      </c>
      <c r="B76">
        <v>2013</v>
      </c>
      <c r="C76" t="s">
        <v>6</v>
      </c>
      <c r="D76">
        <v>104.6</v>
      </c>
      <c r="E76" t="s">
        <v>29</v>
      </c>
      <c r="F76">
        <v>103.1</v>
      </c>
      <c r="G76" t="str">
        <f>VLOOKUP(All_India_Index_Upto_April23__1_1[[#This Row],[Categories]],'Broad Categroies'!$A$1:$B$27,2,FALSE)</f>
        <v>Recreation and Amusement</v>
      </c>
    </row>
    <row r="77" spans="1:7" x14ac:dyDescent="0.35">
      <c r="A77" t="s">
        <v>35</v>
      </c>
      <c r="B77">
        <v>2013</v>
      </c>
      <c r="C77" t="s">
        <v>6</v>
      </c>
      <c r="D77">
        <v>104.6</v>
      </c>
      <c r="E77" t="s">
        <v>30</v>
      </c>
      <c r="F77">
        <v>103.6</v>
      </c>
      <c r="G77" t="str">
        <f>VLOOKUP(All_India_Index_Upto_April23__1_1[[#This Row],[Categories]],'Broad Categroies'!$A$1:$B$27,2,FALSE)</f>
        <v>Education</v>
      </c>
    </row>
    <row r="78" spans="1:7" x14ac:dyDescent="0.35">
      <c r="A78" t="s">
        <v>35</v>
      </c>
      <c r="B78">
        <v>2013</v>
      </c>
      <c r="C78" t="s">
        <v>6</v>
      </c>
      <c r="D78">
        <v>104.6</v>
      </c>
      <c r="E78" t="s">
        <v>31</v>
      </c>
      <c r="F78">
        <v>104.5</v>
      </c>
      <c r="G78" t="str">
        <f>VLOOKUP(All_India_Index_Upto_April23__1_1[[#This Row],[Categories]],'Broad Categroies'!$A$1:$B$27,2,FALSE)</f>
        <v>Personal Care/Effects</v>
      </c>
    </row>
    <row r="79" spans="1:7" x14ac:dyDescent="0.35">
      <c r="A79" t="s">
        <v>35</v>
      </c>
      <c r="B79">
        <v>2013</v>
      </c>
      <c r="C79" t="s">
        <v>6</v>
      </c>
      <c r="D79">
        <v>104.6</v>
      </c>
      <c r="E79" t="s">
        <v>32</v>
      </c>
      <c r="F79">
        <v>103.9</v>
      </c>
      <c r="G79" t="str">
        <f>VLOOKUP(All_India_Index_Upto_April23__1_1[[#This Row],[Categories]],'Broad Categroies'!$A$1:$B$27,2,FALSE)</f>
        <v>Miscellaneous</v>
      </c>
    </row>
    <row r="80" spans="1:7" x14ac:dyDescent="0.35">
      <c r="A80" t="s">
        <v>5</v>
      </c>
      <c r="B80">
        <v>2013</v>
      </c>
      <c r="C80" t="s">
        <v>36</v>
      </c>
      <c r="D80">
        <v>105.8</v>
      </c>
      <c r="E80" t="s">
        <v>7</v>
      </c>
      <c r="F80">
        <v>109.2</v>
      </c>
      <c r="G80" t="str">
        <f>VLOOKUP(All_India_Index_Upto_April23__1_1[[#This Row],[Categories]],'Broad Categroies'!$A$1:$B$27,2,FALSE)</f>
        <v>Food And Beverages</v>
      </c>
    </row>
    <row r="81" spans="1:7" x14ac:dyDescent="0.35">
      <c r="A81" t="s">
        <v>5</v>
      </c>
      <c r="B81">
        <v>2013</v>
      </c>
      <c r="C81" t="s">
        <v>36</v>
      </c>
      <c r="D81">
        <v>105.8</v>
      </c>
      <c r="E81" t="s">
        <v>8</v>
      </c>
      <c r="F81">
        <v>108.7</v>
      </c>
      <c r="G81" t="str">
        <f>VLOOKUP(All_India_Index_Upto_April23__1_1[[#This Row],[Categories]],'Broad Categroies'!$A$1:$B$27,2,FALSE)</f>
        <v>Food And Beverages</v>
      </c>
    </row>
    <row r="82" spans="1:7" x14ac:dyDescent="0.35">
      <c r="A82" t="s">
        <v>5</v>
      </c>
      <c r="B82">
        <v>2013</v>
      </c>
      <c r="C82" t="s">
        <v>36</v>
      </c>
      <c r="D82">
        <v>105.8</v>
      </c>
      <c r="E82" t="s">
        <v>9</v>
      </c>
      <c r="F82">
        <v>110.2</v>
      </c>
      <c r="G82" t="str">
        <f>VLOOKUP(All_India_Index_Upto_April23__1_1[[#This Row],[Categories]],'Broad Categroies'!$A$1:$B$27,2,FALSE)</f>
        <v>Food And Beverages</v>
      </c>
    </row>
    <row r="83" spans="1:7" x14ac:dyDescent="0.35">
      <c r="A83" t="s">
        <v>5</v>
      </c>
      <c r="B83">
        <v>2013</v>
      </c>
      <c r="C83" t="s">
        <v>36</v>
      </c>
      <c r="D83">
        <v>105.8</v>
      </c>
      <c r="E83" t="s">
        <v>10</v>
      </c>
      <c r="F83">
        <v>105.4</v>
      </c>
      <c r="G83" t="str">
        <f>VLOOKUP(All_India_Index_Upto_April23__1_1[[#This Row],[Categories]],'Broad Categroies'!$A$1:$B$27,2,FALSE)</f>
        <v>Food And Beverages</v>
      </c>
    </row>
    <row r="84" spans="1:7" x14ac:dyDescent="0.35">
      <c r="A84" t="s">
        <v>5</v>
      </c>
      <c r="B84">
        <v>2013</v>
      </c>
      <c r="C84" t="s">
        <v>36</v>
      </c>
      <c r="D84">
        <v>105.8</v>
      </c>
      <c r="E84" t="s">
        <v>11</v>
      </c>
      <c r="F84">
        <v>106.7</v>
      </c>
      <c r="G84" t="str">
        <f>VLOOKUP(All_India_Index_Upto_April23__1_1[[#This Row],[Categories]],'Broad Categroies'!$A$1:$B$27,2,FALSE)</f>
        <v>Food And Beverages</v>
      </c>
    </row>
    <row r="85" spans="1:7" x14ac:dyDescent="0.35">
      <c r="A85" t="s">
        <v>5</v>
      </c>
      <c r="B85">
        <v>2013</v>
      </c>
      <c r="C85" t="s">
        <v>36</v>
      </c>
      <c r="D85">
        <v>105.8</v>
      </c>
      <c r="E85" t="s">
        <v>12</v>
      </c>
      <c r="F85">
        <v>104</v>
      </c>
      <c r="G85" t="str">
        <f>VLOOKUP(All_India_Index_Upto_April23__1_1[[#This Row],[Categories]],'Broad Categroies'!$A$1:$B$27,2,FALSE)</f>
        <v>Food And Beverages</v>
      </c>
    </row>
    <row r="86" spans="1:7" x14ac:dyDescent="0.35">
      <c r="A86" t="s">
        <v>5</v>
      </c>
      <c r="B86">
        <v>2013</v>
      </c>
      <c r="C86" t="s">
        <v>36</v>
      </c>
      <c r="D86">
        <v>105.8</v>
      </c>
      <c r="E86" t="s">
        <v>13</v>
      </c>
      <c r="F86">
        <v>102.4</v>
      </c>
      <c r="G86" t="str">
        <f>VLOOKUP(All_India_Index_Upto_April23__1_1[[#This Row],[Categories]],'Broad Categroies'!$A$1:$B$27,2,FALSE)</f>
        <v>Food And Beverages</v>
      </c>
    </row>
    <row r="87" spans="1:7" x14ac:dyDescent="0.35">
      <c r="A87" t="s">
        <v>5</v>
      </c>
      <c r="B87">
        <v>2013</v>
      </c>
      <c r="C87" t="s">
        <v>36</v>
      </c>
      <c r="D87">
        <v>105.8</v>
      </c>
      <c r="E87" t="s">
        <v>14</v>
      </c>
      <c r="F87">
        <v>105.9</v>
      </c>
      <c r="G87" t="str">
        <f>VLOOKUP(All_India_Index_Upto_April23__1_1[[#This Row],[Categories]],'Broad Categroies'!$A$1:$B$27,2,FALSE)</f>
        <v>Food And Beverages</v>
      </c>
    </row>
    <row r="88" spans="1:7" x14ac:dyDescent="0.35">
      <c r="A88" t="s">
        <v>5</v>
      </c>
      <c r="B88">
        <v>2013</v>
      </c>
      <c r="C88" t="s">
        <v>36</v>
      </c>
      <c r="D88">
        <v>105.8</v>
      </c>
      <c r="E88" t="s">
        <v>15</v>
      </c>
      <c r="F88">
        <v>105.7</v>
      </c>
      <c r="G88" t="str">
        <f>VLOOKUP(All_India_Index_Upto_April23__1_1[[#This Row],[Categories]],'Broad Categroies'!$A$1:$B$27,2,FALSE)</f>
        <v>Food And Beverages</v>
      </c>
    </row>
    <row r="89" spans="1:7" x14ac:dyDescent="0.35">
      <c r="A89" t="s">
        <v>5</v>
      </c>
      <c r="B89">
        <v>2013</v>
      </c>
      <c r="C89" t="s">
        <v>36</v>
      </c>
      <c r="D89">
        <v>105.8</v>
      </c>
      <c r="E89" t="s">
        <v>16</v>
      </c>
      <c r="F89">
        <v>103.1</v>
      </c>
      <c r="G89" t="str">
        <f>VLOOKUP(All_India_Index_Upto_April23__1_1[[#This Row],[Categories]],'Broad Categroies'!$A$1:$B$27,2,FALSE)</f>
        <v>Food And Beverages</v>
      </c>
    </row>
    <row r="90" spans="1:7" x14ac:dyDescent="0.35">
      <c r="A90" t="s">
        <v>5</v>
      </c>
      <c r="B90">
        <v>2013</v>
      </c>
      <c r="C90" t="s">
        <v>36</v>
      </c>
      <c r="D90">
        <v>105.8</v>
      </c>
      <c r="E90" t="s">
        <v>17</v>
      </c>
      <c r="F90">
        <v>105.1</v>
      </c>
      <c r="G90" t="str">
        <f>VLOOKUP(All_India_Index_Upto_April23__1_1[[#This Row],[Categories]],'Broad Categroies'!$A$1:$B$27,2,FALSE)</f>
        <v>Food And Beverages</v>
      </c>
    </row>
    <row r="91" spans="1:7" x14ac:dyDescent="0.35">
      <c r="A91" t="s">
        <v>5</v>
      </c>
      <c r="B91">
        <v>2013</v>
      </c>
      <c r="C91" t="s">
        <v>36</v>
      </c>
      <c r="D91">
        <v>105.8</v>
      </c>
      <c r="E91" t="s">
        <v>18</v>
      </c>
      <c r="F91">
        <v>107.7</v>
      </c>
      <c r="G91" t="str">
        <f>VLOOKUP(All_India_Index_Upto_April23__1_1[[#This Row],[Categories]],'Broad Categroies'!$A$1:$B$27,2,FALSE)</f>
        <v>Food And Beverages</v>
      </c>
    </row>
    <row r="92" spans="1:7" x14ac:dyDescent="0.35">
      <c r="A92" t="s">
        <v>5</v>
      </c>
      <c r="B92">
        <v>2013</v>
      </c>
      <c r="C92" t="s">
        <v>36</v>
      </c>
      <c r="D92">
        <v>105.8</v>
      </c>
      <c r="E92" t="s">
        <v>19</v>
      </c>
      <c r="F92">
        <v>106.3</v>
      </c>
      <c r="G92" t="str">
        <f>VLOOKUP(All_India_Index_Upto_April23__1_1[[#This Row],[Categories]],'Broad Categroies'!$A$1:$B$27,2,FALSE)</f>
        <v>Food And Beverages</v>
      </c>
    </row>
    <row r="93" spans="1:7" x14ac:dyDescent="0.35">
      <c r="A93" t="s">
        <v>5</v>
      </c>
      <c r="B93">
        <v>2013</v>
      </c>
      <c r="C93" t="s">
        <v>36</v>
      </c>
      <c r="D93">
        <v>105.8</v>
      </c>
      <c r="E93" t="s">
        <v>20</v>
      </c>
      <c r="F93">
        <v>105.6</v>
      </c>
      <c r="G93" t="str">
        <f>VLOOKUP(All_India_Index_Upto_April23__1_1[[#This Row],[Categories]],'Broad Categroies'!$A$1:$B$27,2,FALSE)</f>
        <v>Tobacco and Intoxicants</v>
      </c>
    </row>
    <row r="94" spans="1:7" x14ac:dyDescent="0.35">
      <c r="A94" t="s">
        <v>5</v>
      </c>
      <c r="B94">
        <v>2013</v>
      </c>
      <c r="C94" t="s">
        <v>36</v>
      </c>
      <c r="D94">
        <v>105.8</v>
      </c>
      <c r="E94" t="s">
        <v>21</v>
      </c>
      <c r="F94">
        <v>107.1</v>
      </c>
      <c r="G94" t="str">
        <f>VLOOKUP(All_India_Index_Upto_April23__1_1[[#This Row],[Categories]],'Broad Categroies'!$A$1:$B$27,2,FALSE)</f>
        <v>Clothing and Footwear</v>
      </c>
    </row>
    <row r="95" spans="1:7" x14ac:dyDescent="0.35">
      <c r="A95" t="s">
        <v>5</v>
      </c>
      <c r="B95">
        <v>2013</v>
      </c>
      <c r="C95" t="s">
        <v>36</v>
      </c>
      <c r="D95">
        <v>105.8</v>
      </c>
      <c r="E95" t="s">
        <v>22</v>
      </c>
      <c r="F95">
        <v>106.3</v>
      </c>
      <c r="G95" t="str">
        <f>VLOOKUP(All_India_Index_Upto_April23__1_1[[#This Row],[Categories]],'Broad Categroies'!$A$1:$B$27,2,FALSE)</f>
        <v>Clothing and Footwear</v>
      </c>
    </row>
    <row r="96" spans="1:7" x14ac:dyDescent="0.35">
      <c r="A96" t="s">
        <v>5</v>
      </c>
      <c r="B96">
        <v>2013</v>
      </c>
      <c r="C96" t="s">
        <v>36</v>
      </c>
      <c r="D96">
        <v>105.8</v>
      </c>
      <c r="E96" t="s">
        <v>23</v>
      </c>
      <c r="F96">
        <v>107</v>
      </c>
      <c r="G96" t="str">
        <f>VLOOKUP(All_India_Index_Upto_April23__1_1[[#This Row],[Categories]],'Broad Categroies'!$A$1:$B$27,2,FALSE)</f>
        <v>Clothing and Footwear</v>
      </c>
    </row>
    <row r="97" spans="1:7" x14ac:dyDescent="0.35">
      <c r="A97" t="s">
        <v>5</v>
      </c>
      <c r="B97">
        <v>2013</v>
      </c>
      <c r="C97" t="s">
        <v>36</v>
      </c>
      <c r="D97">
        <v>105.8</v>
      </c>
      <c r="E97" t="s">
        <v>24</v>
      </c>
      <c r="G97" t="str">
        <f>VLOOKUP(All_India_Index_Upto_April23__1_1[[#This Row],[Categories]],'Broad Categroies'!$A$1:$B$27,2,FALSE)</f>
        <v>Housing</v>
      </c>
    </row>
    <row r="98" spans="1:7" x14ac:dyDescent="0.35">
      <c r="A98" t="s">
        <v>5</v>
      </c>
      <c r="B98">
        <v>2013</v>
      </c>
      <c r="C98" t="s">
        <v>36</v>
      </c>
      <c r="D98">
        <v>105.8</v>
      </c>
      <c r="E98" t="s">
        <v>25</v>
      </c>
      <c r="F98">
        <v>106.2</v>
      </c>
      <c r="G98" t="str">
        <f>VLOOKUP(All_India_Index_Upto_April23__1_1[[#This Row],[Categories]],'Broad Categroies'!$A$1:$B$27,2,FALSE)</f>
        <v>Fuel and Light</v>
      </c>
    </row>
    <row r="99" spans="1:7" x14ac:dyDescent="0.35">
      <c r="A99" t="s">
        <v>5</v>
      </c>
      <c r="B99">
        <v>2013</v>
      </c>
      <c r="C99" t="s">
        <v>36</v>
      </c>
      <c r="D99">
        <v>105.8</v>
      </c>
      <c r="E99" t="s">
        <v>26</v>
      </c>
      <c r="F99">
        <v>105.2</v>
      </c>
      <c r="G99" t="str">
        <f>VLOOKUP(All_India_Index_Upto_April23__1_1[[#This Row],[Categories]],'Broad Categroies'!$A$1:$B$27,2,FALSE)</f>
        <v>Household Goods/Services</v>
      </c>
    </row>
    <row r="100" spans="1:7" x14ac:dyDescent="0.35">
      <c r="A100" t="s">
        <v>5</v>
      </c>
      <c r="B100">
        <v>2013</v>
      </c>
      <c r="C100" t="s">
        <v>36</v>
      </c>
      <c r="D100">
        <v>105.8</v>
      </c>
      <c r="E100" t="s">
        <v>27</v>
      </c>
      <c r="F100">
        <v>104.4</v>
      </c>
      <c r="G100" t="str">
        <f>VLOOKUP(All_India_Index_Upto_April23__1_1[[#This Row],[Categories]],'Broad Categroies'!$A$1:$B$27,2,FALSE)</f>
        <v>Health</v>
      </c>
    </row>
    <row r="101" spans="1:7" x14ac:dyDescent="0.35">
      <c r="A101" t="s">
        <v>5</v>
      </c>
      <c r="B101">
        <v>2013</v>
      </c>
      <c r="C101" t="s">
        <v>36</v>
      </c>
      <c r="D101">
        <v>105.8</v>
      </c>
      <c r="E101" t="s">
        <v>28</v>
      </c>
      <c r="F101">
        <v>103.9</v>
      </c>
      <c r="G101" t="str">
        <f>VLOOKUP(All_India_Index_Upto_April23__1_1[[#This Row],[Categories]],'Broad Categroies'!$A$1:$B$27,2,FALSE)</f>
        <v>Transport and Communication</v>
      </c>
    </row>
    <row r="102" spans="1:7" x14ac:dyDescent="0.35">
      <c r="A102" t="s">
        <v>5</v>
      </c>
      <c r="B102">
        <v>2013</v>
      </c>
      <c r="C102" t="s">
        <v>36</v>
      </c>
      <c r="D102">
        <v>105.8</v>
      </c>
      <c r="E102" t="s">
        <v>29</v>
      </c>
      <c r="F102">
        <v>104</v>
      </c>
      <c r="G102" t="str">
        <f>VLOOKUP(All_India_Index_Upto_April23__1_1[[#This Row],[Categories]],'Broad Categroies'!$A$1:$B$27,2,FALSE)</f>
        <v>Recreation and Amusement</v>
      </c>
    </row>
    <row r="103" spans="1:7" x14ac:dyDescent="0.35">
      <c r="A103" t="s">
        <v>5</v>
      </c>
      <c r="B103">
        <v>2013</v>
      </c>
      <c r="C103" t="s">
        <v>36</v>
      </c>
      <c r="D103">
        <v>105.8</v>
      </c>
      <c r="E103" t="s">
        <v>30</v>
      </c>
      <c r="F103">
        <v>104.1</v>
      </c>
      <c r="G103" t="str">
        <f>VLOOKUP(All_India_Index_Upto_April23__1_1[[#This Row],[Categories]],'Broad Categroies'!$A$1:$B$27,2,FALSE)</f>
        <v>Education</v>
      </c>
    </row>
    <row r="104" spans="1:7" x14ac:dyDescent="0.35">
      <c r="A104" t="s">
        <v>5</v>
      </c>
      <c r="B104">
        <v>2013</v>
      </c>
      <c r="C104" t="s">
        <v>36</v>
      </c>
      <c r="D104">
        <v>105.8</v>
      </c>
      <c r="E104" t="s">
        <v>31</v>
      </c>
      <c r="F104">
        <v>104.6</v>
      </c>
      <c r="G104" t="str">
        <f>VLOOKUP(All_India_Index_Upto_April23__1_1[[#This Row],[Categories]],'Broad Categroies'!$A$1:$B$27,2,FALSE)</f>
        <v>Personal Care/Effects</v>
      </c>
    </row>
    <row r="105" spans="1:7" x14ac:dyDescent="0.35">
      <c r="A105" t="s">
        <v>5</v>
      </c>
      <c r="B105">
        <v>2013</v>
      </c>
      <c r="C105" t="s">
        <v>36</v>
      </c>
      <c r="D105">
        <v>105.8</v>
      </c>
      <c r="E105" t="s">
        <v>32</v>
      </c>
      <c r="F105">
        <v>104.4</v>
      </c>
      <c r="G105" t="str">
        <f>VLOOKUP(All_India_Index_Upto_April23__1_1[[#This Row],[Categories]],'Broad Categroies'!$A$1:$B$27,2,FALSE)</f>
        <v>Miscellaneous</v>
      </c>
    </row>
    <row r="106" spans="1:7" x14ac:dyDescent="0.35">
      <c r="A106" t="s">
        <v>34</v>
      </c>
      <c r="B106">
        <v>2013</v>
      </c>
      <c r="C106" t="s">
        <v>36</v>
      </c>
      <c r="D106">
        <v>104.7</v>
      </c>
      <c r="E106" t="s">
        <v>7</v>
      </c>
      <c r="F106">
        <v>112.9</v>
      </c>
      <c r="G106" t="str">
        <f>VLOOKUP(All_India_Index_Upto_April23__1_1[[#This Row],[Categories]],'Broad Categroies'!$A$1:$B$27,2,FALSE)</f>
        <v>Food And Beverages</v>
      </c>
    </row>
    <row r="107" spans="1:7" x14ac:dyDescent="0.35">
      <c r="A107" t="s">
        <v>34</v>
      </c>
      <c r="B107">
        <v>2013</v>
      </c>
      <c r="C107" t="s">
        <v>36</v>
      </c>
      <c r="D107">
        <v>104.7</v>
      </c>
      <c r="E107" t="s">
        <v>8</v>
      </c>
      <c r="F107">
        <v>112.9</v>
      </c>
      <c r="G107" t="str">
        <f>VLOOKUP(All_India_Index_Upto_April23__1_1[[#This Row],[Categories]],'Broad Categroies'!$A$1:$B$27,2,FALSE)</f>
        <v>Food And Beverages</v>
      </c>
    </row>
    <row r="108" spans="1:7" x14ac:dyDescent="0.35">
      <c r="A108" t="s">
        <v>34</v>
      </c>
      <c r="B108">
        <v>2013</v>
      </c>
      <c r="C108" t="s">
        <v>36</v>
      </c>
      <c r="D108">
        <v>104.7</v>
      </c>
      <c r="E108" t="s">
        <v>9</v>
      </c>
      <c r="F108">
        <v>116.9</v>
      </c>
      <c r="G108" t="str">
        <f>VLOOKUP(All_India_Index_Upto_April23__1_1[[#This Row],[Categories]],'Broad Categroies'!$A$1:$B$27,2,FALSE)</f>
        <v>Food And Beverages</v>
      </c>
    </row>
    <row r="109" spans="1:7" x14ac:dyDescent="0.35">
      <c r="A109" t="s">
        <v>34</v>
      </c>
      <c r="B109">
        <v>2013</v>
      </c>
      <c r="C109" t="s">
        <v>36</v>
      </c>
      <c r="D109">
        <v>104.7</v>
      </c>
      <c r="E109" t="s">
        <v>10</v>
      </c>
      <c r="F109">
        <v>104</v>
      </c>
      <c r="G109" t="str">
        <f>VLOOKUP(All_India_Index_Upto_April23__1_1[[#This Row],[Categories]],'Broad Categroies'!$A$1:$B$27,2,FALSE)</f>
        <v>Food And Beverages</v>
      </c>
    </row>
    <row r="110" spans="1:7" x14ac:dyDescent="0.35">
      <c r="A110" t="s">
        <v>34</v>
      </c>
      <c r="B110">
        <v>2013</v>
      </c>
      <c r="C110" t="s">
        <v>36</v>
      </c>
      <c r="D110">
        <v>104.7</v>
      </c>
      <c r="E110" t="s">
        <v>11</v>
      </c>
      <c r="F110">
        <v>103.5</v>
      </c>
      <c r="G110" t="str">
        <f>VLOOKUP(All_India_Index_Upto_April23__1_1[[#This Row],[Categories]],'Broad Categroies'!$A$1:$B$27,2,FALSE)</f>
        <v>Food And Beverages</v>
      </c>
    </row>
    <row r="111" spans="1:7" x14ac:dyDescent="0.35">
      <c r="A111" t="s">
        <v>34</v>
      </c>
      <c r="B111">
        <v>2013</v>
      </c>
      <c r="C111" t="s">
        <v>36</v>
      </c>
      <c r="D111">
        <v>104.7</v>
      </c>
      <c r="E111" t="s">
        <v>12</v>
      </c>
      <c r="F111">
        <v>103.1</v>
      </c>
      <c r="G111" t="str">
        <f>VLOOKUP(All_India_Index_Upto_April23__1_1[[#This Row],[Categories]],'Broad Categroies'!$A$1:$B$27,2,FALSE)</f>
        <v>Food And Beverages</v>
      </c>
    </row>
    <row r="112" spans="1:7" x14ac:dyDescent="0.35">
      <c r="A112" t="s">
        <v>34</v>
      </c>
      <c r="B112">
        <v>2013</v>
      </c>
      <c r="C112" t="s">
        <v>36</v>
      </c>
      <c r="D112">
        <v>104.7</v>
      </c>
      <c r="E112" t="s">
        <v>13</v>
      </c>
      <c r="F112">
        <v>104.9</v>
      </c>
      <c r="G112" t="str">
        <f>VLOOKUP(All_India_Index_Upto_April23__1_1[[#This Row],[Categories]],'Broad Categroies'!$A$1:$B$27,2,FALSE)</f>
        <v>Food And Beverages</v>
      </c>
    </row>
    <row r="113" spans="1:7" x14ac:dyDescent="0.35">
      <c r="A113" t="s">
        <v>34</v>
      </c>
      <c r="B113">
        <v>2013</v>
      </c>
      <c r="C113" t="s">
        <v>36</v>
      </c>
      <c r="D113">
        <v>104.7</v>
      </c>
      <c r="E113" t="s">
        <v>14</v>
      </c>
      <c r="F113">
        <v>104.1</v>
      </c>
      <c r="G113" t="str">
        <f>VLOOKUP(All_India_Index_Upto_April23__1_1[[#This Row],[Categories]],'Broad Categroies'!$A$1:$B$27,2,FALSE)</f>
        <v>Food And Beverages</v>
      </c>
    </row>
    <row r="114" spans="1:7" x14ac:dyDescent="0.35">
      <c r="A114" t="s">
        <v>34</v>
      </c>
      <c r="B114">
        <v>2013</v>
      </c>
      <c r="C114" t="s">
        <v>36</v>
      </c>
      <c r="D114">
        <v>104.7</v>
      </c>
      <c r="E114" t="s">
        <v>15</v>
      </c>
      <c r="F114">
        <v>103.8</v>
      </c>
      <c r="G114" t="str">
        <f>VLOOKUP(All_India_Index_Upto_April23__1_1[[#This Row],[Categories]],'Broad Categroies'!$A$1:$B$27,2,FALSE)</f>
        <v>Food And Beverages</v>
      </c>
    </row>
    <row r="115" spans="1:7" x14ac:dyDescent="0.35">
      <c r="A115" t="s">
        <v>34</v>
      </c>
      <c r="B115">
        <v>2013</v>
      </c>
      <c r="C115" t="s">
        <v>36</v>
      </c>
      <c r="D115">
        <v>104.7</v>
      </c>
      <c r="E115" t="s">
        <v>16</v>
      </c>
      <c r="F115">
        <v>102.3</v>
      </c>
      <c r="G115" t="str">
        <f>VLOOKUP(All_India_Index_Upto_April23__1_1[[#This Row],[Categories]],'Broad Categroies'!$A$1:$B$27,2,FALSE)</f>
        <v>Food And Beverages</v>
      </c>
    </row>
    <row r="116" spans="1:7" x14ac:dyDescent="0.35">
      <c r="A116" t="s">
        <v>34</v>
      </c>
      <c r="B116">
        <v>2013</v>
      </c>
      <c r="C116" t="s">
        <v>36</v>
      </c>
      <c r="D116">
        <v>104.7</v>
      </c>
      <c r="E116" t="s">
        <v>17</v>
      </c>
      <c r="F116">
        <v>106</v>
      </c>
      <c r="G116" t="str">
        <f>VLOOKUP(All_India_Index_Upto_April23__1_1[[#This Row],[Categories]],'Broad Categroies'!$A$1:$B$27,2,FALSE)</f>
        <v>Food And Beverages</v>
      </c>
    </row>
    <row r="117" spans="1:7" x14ac:dyDescent="0.35">
      <c r="A117" t="s">
        <v>34</v>
      </c>
      <c r="B117">
        <v>2013</v>
      </c>
      <c r="C117" t="s">
        <v>36</v>
      </c>
      <c r="D117">
        <v>104.7</v>
      </c>
      <c r="E117" t="s">
        <v>18</v>
      </c>
      <c r="F117">
        <v>109</v>
      </c>
      <c r="G117" t="str">
        <f>VLOOKUP(All_India_Index_Upto_April23__1_1[[#This Row],[Categories]],'Broad Categroies'!$A$1:$B$27,2,FALSE)</f>
        <v>Food And Beverages</v>
      </c>
    </row>
    <row r="118" spans="1:7" x14ac:dyDescent="0.35">
      <c r="A118" t="s">
        <v>34</v>
      </c>
      <c r="B118">
        <v>2013</v>
      </c>
      <c r="C118" t="s">
        <v>36</v>
      </c>
      <c r="D118">
        <v>104.7</v>
      </c>
      <c r="E118" t="s">
        <v>19</v>
      </c>
      <c r="F118">
        <v>107.2</v>
      </c>
      <c r="G118" t="str">
        <f>VLOOKUP(All_India_Index_Upto_April23__1_1[[#This Row],[Categories]],'Broad Categroies'!$A$1:$B$27,2,FALSE)</f>
        <v>Food And Beverages</v>
      </c>
    </row>
    <row r="119" spans="1:7" x14ac:dyDescent="0.35">
      <c r="A119" t="s">
        <v>34</v>
      </c>
      <c r="B119">
        <v>2013</v>
      </c>
      <c r="C119" t="s">
        <v>36</v>
      </c>
      <c r="D119">
        <v>104.7</v>
      </c>
      <c r="E119" t="s">
        <v>20</v>
      </c>
      <c r="F119">
        <v>106</v>
      </c>
      <c r="G119" t="str">
        <f>VLOOKUP(All_India_Index_Upto_April23__1_1[[#This Row],[Categories]],'Broad Categroies'!$A$1:$B$27,2,FALSE)</f>
        <v>Tobacco and Intoxicants</v>
      </c>
    </row>
    <row r="120" spans="1:7" x14ac:dyDescent="0.35">
      <c r="A120" t="s">
        <v>34</v>
      </c>
      <c r="B120">
        <v>2013</v>
      </c>
      <c r="C120" t="s">
        <v>36</v>
      </c>
      <c r="D120">
        <v>104.7</v>
      </c>
      <c r="E120" t="s">
        <v>21</v>
      </c>
      <c r="F120">
        <v>106.6</v>
      </c>
      <c r="G120" t="str">
        <f>VLOOKUP(All_India_Index_Upto_April23__1_1[[#This Row],[Categories]],'Broad Categroies'!$A$1:$B$27,2,FALSE)</f>
        <v>Clothing and Footwear</v>
      </c>
    </row>
    <row r="121" spans="1:7" x14ac:dyDescent="0.35">
      <c r="A121" t="s">
        <v>34</v>
      </c>
      <c r="B121">
        <v>2013</v>
      </c>
      <c r="C121" t="s">
        <v>36</v>
      </c>
      <c r="D121">
        <v>104.7</v>
      </c>
      <c r="E121" t="s">
        <v>22</v>
      </c>
      <c r="F121">
        <v>105.5</v>
      </c>
      <c r="G121" t="str">
        <f>VLOOKUP(All_India_Index_Upto_April23__1_1[[#This Row],[Categories]],'Broad Categroies'!$A$1:$B$27,2,FALSE)</f>
        <v>Clothing and Footwear</v>
      </c>
    </row>
    <row r="122" spans="1:7" x14ac:dyDescent="0.35">
      <c r="A122" t="s">
        <v>34</v>
      </c>
      <c r="B122">
        <v>2013</v>
      </c>
      <c r="C122" t="s">
        <v>36</v>
      </c>
      <c r="D122">
        <v>104.7</v>
      </c>
      <c r="E122" t="s">
        <v>23</v>
      </c>
      <c r="F122">
        <v>106.4</v>
      </c>
      <c r="G122" t="str">
        <f>VLOOKUP(All_India_Index_Upto_April23__1_1[[#This Row],[Categories]],'Broad Categroies'!$A$1:$B$27,2,FALSE)</f>
        <v>Clothing and Footwear</v>
      </c>
    </row>
    <row r="123" spans="1:7" x14ac:dyDescent="0.35">
      <c r="A123" t="s">
        <v>34</v>
      </c>
      <c r="B123">
        <v>2013</v>
      </c>
      <c r="C123" t="s">
        <v>36</v>
      </c>
      <c r="D123">
        <v>104.7</v>
      </c>
      <c r="E123" t="s">
        <v>24</v>
      </c>
      <c r="F123">
        <v>100.4</v>
      </c>
      <c r="G123" t="str">
        <f>VLOOKUP(All_India_Index_Upto_April23__1_1[[#This Row],[Categories]],'Broad Categroies'!$A$1:$B$27,2,FALSE)</f>
        <v>Housing</v>
      </c>
    </row>
    <row r="124" spans="1:7" x14ac:dyDescent="0.35">
      <c r="A124" t="s">
        <v>34</v>
      </c>
      <c r="B124">
        <v>2013</v>
      </c>
      <c r="C124" t="s">
        <v>36</v>
      </c>
      <c r="D124">
        <v>104.7</v>
      </c>
      <c r="E124" t="s">
        <v>25</v>
      </c>
      <c r="F124">
        <v>105.7</v>
      </c>
      <c r="G124" t="str">
        <f>VLOOKUP(All_India_Index_Upto_April23__1_1[[#This Row],[Categories]],'Broad Categroies'!$A$1:$B$27,2,FALSE)</f>
        <v>Fuel and Light</v>
      </c>
    </row>
    <row r="125" spans="1:7" x14ac:dyDescent="0.35">
      <c r="A125" t="s">
        <v>34</v>
      </c>
      <c r="B125">
        <v>2013</v>
      </c>
      <c r="C125" t="s">
        <v>36</v>
      </c>
      <c r="D125">
        <v>104.7</v>
      </c>
      <c r="E125" t="s">
        <v>26</v>
      </c>
      <c r="F125">
        <v>105.2</v>
      </c>
      <c r="G125" t="str">
        <f>VLOOKUP(All_India_Index_Upto_April23__1_1[[#This Row],[Categories]],'Broad Categroies'!$A$1:$B$27,2,FALSE)</f>
        <v>Household Goods/Services</v>
      </c>
    </row>
    <row r="126" spans="1:7" x14ac:dyDescent="0.35">
      <c r="A126" t="s">
        <v>34</v>
      </c>
      <c r="B126">
        <v>2013</v>
      </c>
      <c r="C126" t="s">
        <v>36</v>
      </c>
      <c r="D126">
        <v>104.7</v>
      </c>
      <c r="E126" t="s">
        <v>27</v>
      </c>
      <c r="F126">
        <v>104.7</v>
      </c>
      <c r="G126" t="str">
        <f>VLOOKUP(All_India_Index_Upto_April23__1_1[[#This Row],[Categories]],'Broad Categroies'!$A$1:$B$27,2,FALSE)</f>
        <v>Health</v>
      </c>
    </row>
    <row r="127" spans="1:7" x14ac:dyDescent="0.35">
      <c r="A127" t="s">
        <v>34</v>
      </c>
      <c r="B127">
        <v>2013</v>
      </c>
      <c r="C127" t="s">
        <v>36</v>
      </c>
      <c r="D127">
        <v>104.7</v>
      </c>
      <c r="E127" t="s">
        <v>28</v>
      </c>
      <c r="F127">
        <v>104.4</v>
      </c>
      <c r="G127" t="str">
        <f>VLOOKUP(All_India_Index_Upto_April23__1_1[[#This Row],[Categories]],'Broad Categroies'!$A$1:$B$27,2,FALSE)</f>
        <v>Transport and Communication</v>
      </c>
    </row>
    <row r="128" spans="1:7" x14ac:dyDescent="0.35">
      <c r="A128" t="s">
        <v>34</v>
      </c>
      <c r="B128">
        <v>2013</v>
      </c>
      <c r="C128" t="s">
        <v>36</v>
      </c>
      <c r="D128">
        <v>104.7</v>
      </c>
      <c r="E128" t="s">
        <v>29</v>
      </c>
      <c r="F128">
        <v>103.3</v>
      </c>
      <c r="G128" t="str">
        <f>VLOOKUP(All_India_Index_Upto_April23__1_1[[#This Row],[Categories]],'Broad Categroies'!$A$1:$B$27,2,FALSE)</f>
        <v>Recreation and Amusement</v>
      </c>
    </row>
    <row r="129" spans="1:7" x14ac:dyDescent="0.35">
      <c r="A129" t="s">
        <v>34</v>
      </c>
      <c r="B129">
        <v>2013</v>
      </c>
      <c r="C129" t="s">
        <v>36</v>
      </c>
      <c r="D129">
        <v>104.7</v>
      </c>
      <c r="E129" t="s">
        <v>30</v>
      </c>
      <c r="F129">
        <v>103.7</v>
      </c>
      <c r="G129" t="str">
        <f>VLOOKUP(All_India_Index_Upto_April23__1_1[[#This Row],[Categories]],'Broad Categroies'!$A$1:$B$27,2,FALSE)</f>
        <v>Education</v>
      </c>
    </row>
    <row r="130" spans="1:7" x14ac:dyDescent="0.35">
      <c r="A130" t="s">
        <v>34</v>
      </c>
      <c r="B130">
        <v>2013</v>
      </c>
      <c r="C130" t="s">
        <v>36</v>
      </c>
      <c r="D130">
        <v>104.7</v>
      </c>
      <c r="E130" t="s">
        <v>31</v>
      </c>
      <c r="F130">
        <v>104.3</v>
      </c>
      <c r="G130" t="str">
        <f>VLOOKUP(All_India_Index_Upto_April23__1_1[[#This Row],[Categories]],'Broad Categroies'!$A$1:$B$27,2,FALSE)</f>
        <v>Personal Care/Effects</v>
      </c>
    </row>
    <row r="131" spans="1:7" x14ac:dyDescent="0.35">
      <c r="A131" t="s">
        <v>34</v>
      </c>
      <c r="B131">
        <v>2013</v>
      </c>
      <c r="C131" t="s">
        <v>36</v>
      </c>
      <c r="D131">
        <v>104.7</v>
      </c>
      <c r="E131" t="s">
        <v>32</v>
      </c>
      <c r="F131">
        <v>104.3</v>
      </c>
      <c r="G131" t="str">
        <f>VLOOKUP(All_India_Index_Upto_April23__1_1[[#This Row],[Categories]],'Broad Categroies'!$A$1:$B$27,2,FALSE)</f>
        <v>Miscellaneous</v>
      </c>
    </row>
    <row r="132" spans="1:7" x14ac:dyDescent="0.35">
      <c r="A132" t="s">
        <v>35</v>
      </c>
      <c r="B132">
        <v>2013</v>
      </c>
      <c r="C132" t="s">
        <v>36</v>
      </c>
      <c r="D132">
        <v>105.3</v>
      </c>
      <c r="E132" t="s">
        <v>7</v>
      </c>
      <c r="F132">
        <v>110.4</v>
      </c>
      <c r="G132" t="str">
        <f>VLOOKUP(All_India_Index_Upto_April23__1_1[[#This Row],[Categories]],'Broad Categroies'!$A$1:$B$27,2,FALSE)</f>
        <v>Food And Beverages</v>
      </c>
    </row>
    <row r="133" spans="1:7" x14ac:dyDescent="0.35">
      <c r="A133" t="s">
        <v>35</v>
      </c>
      <c r="B133">
        <v>2013</v>
      </c>
      <c r="C133" t="s">
        <v>36</v>
      </c>
      <c r="D133">
        <v>105.3</v>
      </c>
      <c r="E133" t="s">
        <v>8</v>
      </c>
      <c r="F133">
        <v>110.2</v>
      </c>
      <c r="G133" t="str">
        <f>VLOOKUP(All_India_Index_Upto_April23__1_1[[#This Row],[Categories]],'Broad Categroies'!$A$1:$B$27,2,FALSE)</f>
        <v>Food And Beverages</v>
      </c>
    </row>
    <row r="134" spans="1:7" x14ac:dyDescent="0.35">
      <c r="A134" t="s">
        <v>35</v>
      </c>
      <c r="B134">
        <v>2013</v>
      </c>
      <c r="C134" t="s">
        <v>36</v>
      </c>
      <c r="D134">
        <v>105.3</v>
      </c>
      <c r="E134" t="s">
        <v>9</v>
      </c>
      <c r="F134">
        <v>112.8</v>
      </c>
      <c r="G134" t="str">
        <f>VLOOKUP(All_India_Index_Upto_April23__1_1[[#This Row],[Categories]],'Broad Categroies'!$A$1:$B$27,2,FALSE)</f>
        <v>Food And Beverages</v>
      </c>
    </row>
    <row r="135" spans="1:7" x14ac:dyDescent="0.35">
      <c r="A135" t="s">
        <v>35</v>
      </c>
      <c r="B135">
        <v>2013</v>
      </c>
      <c r="C135" t="s">
        <v>36</v>
      </c>
      <c r="D135">
        <v>105.3</v>
      </c>
      <c r="E135" t="s">
        <v>10</v>
      </c>
      <c r="F135">
        <v>104.9</v>
      </c>
      <c r="G135" t="str">
        <f>VLOOKUP(All_India_Index_Upto_April23__1_1[[#This Row],[Categories]],'Broad Categroies'!$A$1:$B$27,2,FALSE)</f>
        <v>Food And Beverages</v>
      </c>
    </row>
    <row r="136" spans="1:7" x14ac:dyDescent="0.35">
      <c r="A136" t="s">
        <v>35</v>
      </c>
      <c r="B136">
        <v>2013</v>
      </c>
      <c r="C136" t="s">
        <v>36</v>
      </c>
      <c r="D136">
        <v>105.3</v>
      </c>
      <c r="E136" t="s">
        <v>11</v>
      </c>
      <c r="F136">
        <v>105.5</v>
      </c>
      <c r="G136" t="str">
        <f>VLOOKUP(All_India_Index_Upto_April23__1_1[[#This Row],[Categories]],'Broad Categroies'!$A$1:$B$27,2,FALSE)</f>
        <v>Food And Beverages</v>
      </c>
    </row>
    <row r="137" spans="1:7" x14ac:dyDescent="0.35">
      <c r="A137" t="s">
        <v>35</v>
      </c>
      <c r="B137">
        <v>2013</v>
      </c>
      <c r="C137" t="s">
        <v>36</v>
      </c>
      <c r="D137">
        <v>105.3</v>
      </c>
      <c r="E137" t="s">
        <v>12</v>
      </c>
      <c r="F137">
        <v>103.6</v>
      </c>
      <c r="G137" t="str">
        <f>VLOOKUP(All_India_Index_Upto_April23__1_1[[#This Row],[Categories]],'Broad Categroies'!$A$1:$B$27,2,FALSE)</f>
        <v>Food And Beverages</v>
      </c>
    </row>
    <row r="138" spans="1:7" x14ac:dyDescent="0.35">
      <c r="A138" t="s">
        <v>35</v>
      </c>
      <c r="B138">
        <v>2013</v>
      </c>
      <c r="C138" t="s">
        <v>36</v>
      </c>
      <c r="D138">
        <v>105.3</v>
      </c>
      <c r="E138" t="s">
        <v>13</v>
      </c>
      <c r="F138">
        <v>103.2</v>
      </c>
      <c r="G138" t="str">
        <f>VLOOKUP(All_India_Index_Upto_April23__1_1[[#This Row],[Categories]],'Broad Categroies'!$A$1:$B$27,2,FALSE)</f>
        <v>Food And Beverages</v>
      </c>
    </row>
    <row r="139" spans="1:7" x14ac:dyDescent="0.35">
      <c r="A139" t="s">
        <v>35</v>
      </c>
      <c r="B139">
        <v>2013</v>
      </c>
      <c r="C139" t="s">
        <v>36</v>
      </c>
      <c r="D139">
        <v>105.3</v>
      </c>
      <c r="E139" t="s">
        <v>14</v>
      </c>
      <c r="F139">
        <v>105.3</v>
      </c>
      <c r="G139" t="str">
        <f>VLOOKUP(All_India_Index_Upto_April23__1_1[[#This Row],[Categories]],'Broad Categroies'!$A$1:$B$27,2,FALSE)</f>
        <v>Food And Beverages</v>
      </c>
    </row>
    <row r="140" spans="1:7" x14ac:dyDescent="0.35">
      <c r="A140" t="s">
        <v>35</v>
      </c>
      <c r="B140">
        <v>2013</v>
      </c>
      <c r="C140" t="s">
        <v>36</v>
      </c>
      <c r="D140">
        <v>105.3</v>
      </c>
      <c r="E140" t="s">
        <v>15</v>
      </c>
      <c r="F140">
        <v>105.1</v>
      </c>
      <c r="G140" t="str">
        <f>VLOOKUP(All_India_Index_Upto_April23__1_1[[#This Row],[Categories]],'Broad Categroies'!$A$1:$B$27,2,FALSE)</f>
        <v>Food And Beverages</v>
      </c>
    </row>
    <row r="141" spans="1:7" x14ac:dyDescent="0.35">
      <c r="A141" t="s">
        <v>35</v>
      </c>
      <c r="B141">
        <v>2013</v>
      </c>
      <c r="C141" t="s">
        <v>36</v>
      </c>
      <c r="D141">
        <v>105.3</v>
      </c>
      <c r="E141" t="s">
        <v>16</v>
      </c>
      <c r="F141">
        <v>102.8</v>
      </c>
      <c r="G141" t="str">
        <f>VLOOKUP(All_India_Index_Upto_April23__1_1[[#This Row],[Categories]],'Broad Categroies'!$A$1:$B$27,2,FALSE)</f>
        <v>Food And Beverages</v>
      </c>
    </row>
    <row r="142" spans="1:7" x14ac:dyDescent="0.35">
      <c r="A142" t="s">
        <v>35</v>
      </c>
      <c r="B142">
        <v>2013</v>
      </c>
      <c r="C142" t="s">
        <v>36</v>
      </c>
      <c r="D142">
        <v>105.3</v>
      </c>
      <c r="E142" t="s">
        <v>17</v>
      </c>
      <c r="F142">
        <v>105.5</v>
      </c>
      <c r="G142" t="str">
        <f>VLOOKUP(All_India_Index_Upto_April23__1_1[[#This Row],[Categories]],'Broad Categroies'!$A$1:$B$27,2,FALSE)</f>
        <v>Food And Beverages</v>
      </c>
    </row>
    <row r="143" spans="1:7" x14ac:dyDescent="0.35">
      <c r="A143" t="s">
        <v>35</v>
      </c>
      <c r="B143">
        <v>2013</v>
      </c>
      <c r="C143" t="s">
        <v>36</v>
      </c>
      <c r="D143">
        <v>105.3</v>
      </c>
      <c r="E143" t="s">
        <v>18</v>
      </c>
      <c r="F143">
        <v>108.3</v>
      </c>
      <c r="G143" t="str">
        <f>VLOOKUP(All_India_Index_Upto_April23__1_1[[#This Row],[Categories]],'Broad Categroies'!$A$1:$B$27,2,FALSE)</f>
        <v>Food And Beverages</v>
      </c>
    </row>
    <row r="144" spans="1:7" x14ac:dyDescent="0.35">
      <c r="A144" t="s">
        <v>35</v>
      </c>
      <c r="B144">
        <v>2013</v>
      </c>
      <c r="C144" t="s">
        <v>36</v>
      </c>
      <c r="D144">
        <v>105.3</v>
      </c>
      <c r="E144" t="s">
        <v>19</v>
      </c>
      <c r="F144">
        <v>106.6</v>
      </c>
      <c r="G144" t="str">
        <f>VLOOKUP(All_India_Index_Upto_April23__1_1[[#This Row],[Categories]],'Broad Categroies'!$A$1:$B$27,2,FALSE)</f>
        <v>Food And Beverages</v>
      </c>
    </row>
    <row r="145" spans="1:7" x14ac:dyDescent="0.35">
      <c r="A145" t="s">
        <v>35</v>
      </c>
      <c r="B145">
        <v>2013</v>
      </c>
      <c r="C145" t="s">
        <v>36</v>
      </c>
      <c r="D145">
        <v>105.3</v>
      </c>
      <c r="E145" t="s">
        <v>20</v>
      </c>
      <c r="F145">
        <v>105.7</v>
      </c>
      <c r="G145" t="str">
        <f>VLOOKUP(All_India_Index_Upto_April23__1_1[[#This Row],[Categories]],'Broad Categroies'!$A$1:$B$27,2,FALSE)</f>
        <v>Tobacco and Intoxicants</v>
      </c>
    </row>
    <row r="146" spans="1:7" x14ac:dyDescent="0.35">
      <c r="A146" t="s">
        <v>35</v>
      </c>
      <c r="B146">
        <v>2013</v>
      </c>
      <c r="C146" t="s">
        <v>36</v>
      </c>
      <c r="D146">
        <v>105.3</v>
      </c>
      <c r="E146" t="s">
        <v>21</v>
      </c>
      <c r="F146">
        <v>106.9</v>
      </c>
      <c r="G146" t="str">
        <f>VLOOKUP(All_India_Index_Upto_April23__1_1[[#This Row],[Categories]],'Broad Categroies'!$A$1:$B$27,2,FALSE)</f>
        <v>Clothing and Footwear</v>
      </c>
    </row>
    <row r="147" spans="1:7" x14ac:dyDescent="0.35">
      <c r="A147" t="s">
        <v>35</v>
      </c>
      <c r="B147">
        <v>2013</v>
      </c>
      <c r="C147" t="s">
        <v>36</v>
      </c>
      <c r="D147">
        <v>105.3</v>
      </c>
      <c r="E147" t="s">
        <v>22</v>
      </c>
      <c r="F147">
        <v>106</v>
      </c>
      <c r="G147" t="str">
        <f>VLOOKUP(All_India_Index_Upto_April23__1_1[[#This Row],[Categories]],'Broad Categroies'!$A$1:$B$27,2,FALSE)</f>
        <v>Clothing and Footwear</v>
      </c>
    </row>
    <row r="148" spans="1:7" x14ac:dyDescent="0.35">
      <c r="A148" t="s">
        <v>35</v>
      </c>
      <c r="B148">
        <v>2013</v>
      </c>
      <c r="C148" t="s">
        <v>36</v>
      </c>
      <c r="D148">
        <v>105.3</v>
      </c>
      <c r="E148" t="s">
        <v>23</v>
      </c>
      <c r="F148">
        <v>106.8</v>
      </c>
      <c r="G148" t="str">
        <f>VLOOKUP(All_India_Index_Upto_April23__1_1[[#This Row],[Categories]],'Broad Categroies'!$A$1:$B$27,2,FALSE)</f>
        <v>Clothing and Footwear</v>
      </c>
    </row>
    <row r="149" spans="1:7" x14ac:dyDescent="0.35">
      <c r="A149" t="s">
        <v>35</v>
      </c>
      <c r="B149">
        <v>2013</v>
      </c>
      <c r="C149" t="s">
        <v>36</v>
      </c>
      <c r="D149">
        <v>105.3</v>
      </c>
      <c r="E149" t="s">
        <v>24</v>
      </c>
      <c r="F149">
        <v>100.4</v>
      </c>
      <c r="G149" t="str">
        <f>VLOOKUP(All_India_Index_Upto_April23__1_1[[#This Row],[Categories]],'Broad Categroies'!$A$1:$B$27,2,FALSE)</f>
        <v>Housing</v>
      </c>
    </row>
    <row r="150" spans="1:7" x14ac:dyDescent="0.35">
      <c r="A150" t="s">
        <v>35</v>
      </c>
      <c r="B150">
        <v>2013</v>
      </c>
      <c r="C150" t="s">
        <v>36</v>
      </c>
      <c r="D150">
        <v>105.3</v>
      </c>
      <c r="E150" t="s">
        <v>25</v>
      </c>
      <c r="F150">
        <v>106</v>
      </c>
      <c r="G150" t="str">
        <f>VLOOKUP(All_India_Index_Upto_April23__1_1[[#This Row],[Categories]],'Broad Categroies'!$A$1:$B$27,2,FALSE)</f>
        <v>Fuel and Light</v>
      </c>
    </row>
    <row r="151" spans="1:7" x14ac:dyDescent="0.35">
      <c r="A151" t="s">
        <v>35</v>
      </c>
      <c r="B151">
        <v>2013</v>
      </c>
      <c r="C151" t="s">
        <v>36</v>
      </c>
      <c r="D151">
        <v>105.3</v>
      </c>
      <c r="E151" t="s">
        <v>26</v>
      </c>
      <c r="F151">
        <v>105.2</v>
      </c>
      <c r="G151" t="str">
        <f>VLOOKUP(All_India_Index_Upto_April23__1_1[[#This Row],[Categories]],'Broad Categroies'!$A$1:$B$27,2,FALSE)</f>
        <v>Household Goods/Services</v>
      </c>
    </row>
    <row r="152" spans="1:7" x14ac:dyDescent="0.35">
      <c r="A152" t="s">
        <v>35</v>
      </c>
      <c r="B152">
        <v>2013</v>
      </c>
      <c r="C152" t="s">
        <v>36</v>
      </c>
      <c r="D152">
        <v>105.3</v>
      </c>
      <c r="E152" t="s">
        <v>27</v>
      </c>
      <c r="F152">
        <v>104.5</v>
      </c>
      <c r="G152" t="str">
        <f>VLOOKUP(All_India_Index_Upto_April23__1_1[[#This Row],[Categories]],'Broad Categroies'!$A$1:$B$27,2,FALSE)</f>
        <v>Health</v>
      </c>
    </row>
    <row r="153" spans="1:7" x14ac:dyDescent="0.35">
      <c r="A153" t="s">
        <v>35</v>
      </c>
      <c r="B153">
        <v>2013</v>
      </c>
      <c r="C153" t="s">
        <v>36</v>
      </c>
      <c r="D153">
        <v>105.3</v>
      </c>
      <c r="E153" t="s">
        <v>28</v>
      </c>
      <c r="F153">
        <v>104.2</v>
      </c>
      <c r="G153" t="str">
        <f>VLOOKUP(All_India_Index_Upto_April23__1_1[[#This Row],[Categories]],'Broad Categroies'!$A$1:$B$27,2,FALSE)</f>
        <v>Transport and Communication</v>
      </c>
    </row>
    <row r="154" spans="1:7" x14ac:dyDescent="0.35">
      <c r="A154" t="s">
        <v>35</v>
      </c>
      <c r="B154">
        <v>2013</v>
      </c>
      <c r="C154" t="s">
        <v>36</v>
      </c>
      <c r="D154">
        <v>105.3</v>
      </c>
      <c r="E154" t="s">
        <v>29</v>
      </c>
      <c r="F154">
        <v>103.6</v>
      </c>
      <c r="G154" t="str">
        <f>VLOOKUP(All_India_Index_Upto_April23__1_1[[#This Row],[Categories]],'Broad Categroies'!$A$1:$B$27,2,FALSE)</f>
        <v>Recreation and Amusement</v>
      </c>
    </row>
    <row r="155" spans="1:7" x14ac:dyDescent="0.35">
      <c r="A155" t="s">
        <v>35</v>
      </c>
      <c r="B155">
        <v>2013</v>
      </c>
      <c r="C155" t="s">
        <v>36</v>
      </c>
      <c r="D155">
        <v>105.3</v>
      </c>
      <c r="E155" t="s">
        <v>30</v>
      </c>
      <c r="F155">
        <v>103.9</v>
      </c>
      <c r="G155" t="str">
        <f>VLOOKUP(All_India_Index_Upto_April23__1_1[[#This Row],[Categories]],'Broad Categroies'!$A$1:$B$27,2,FALSE)</f>
        <v>Education</v>
      </c>
    </row>
    <row r="156" spans="1:7" x14ac:dyDescent="0.35">
      <c r="A156" t="s">
        <v>35</v>
      </c>
      <c r="B156">
        <v>2013</v>
      </c>
      <c r="C156" t="s">
        <v>36</v>
      </c>
      <c r="D156">
        <v>105.3</v>
      </c>
      <c r="E156" t="s">
        <v>31</v>
      </c>
      <c r="F156">
        <v>104.5</v>
      </c>
      <c r="G156" t="str">
        <f>VLOOKUP(All_India_Index_Upto_April23__1_1[[#This Row],[Categories]],'Broad Categroies'!$A$1:$B$27,2,FALSE)</f>
        <v>Personal Care/Effects</v>
      </c>
    </row>
    <row r="157" spans="1:7" x14ac:dyDescent="0.35">
      <c r="A157" t="s">
        <v>35</v>
      </c>
      <c r="B157">
        <v>2013</v>
      </c>
      <c r="C157" t="s">
        <v>36</v>
      </c>
      <c r="D157">
        <v>105.3</v>
      </c>
      <c r="E157" t="s">
        <v>32</v>
      </c>
      <c r="F157">
        <v>104.4</v>
      </c>
      <c r="G157" t="str">
        <f>VLOOKUP(All_India_Index_Upto_April23__1_1[[#This Row],[Categories]],'Broad Categroies'!$A$1:$B$27,2,FALSE)</f>
        <v>Miscellaneous</v>
      </c>
    </row>
    <row r="158" spans="1:7" x14ac:dyDescent="0.35">
      <c r="A158" t="s">
        <v>5</v>
      </c>
      <c r="B158">
        <v>2013</v>
      </c>
      <c r="C158" t="s">
        <v>37</v>
      </c>
      <c r="D158">
        <v>106</v>
      </c>
      <c r="E158" t="s">
        <v>7</v>
      </c>
      <c r="F158">
        <v>110.2</v>
      </c>
      <c r="G158" t="str">
        <f>VLOOKUP(All_India_Index_Upto_April23__1_1[[#This Row],[Categories]],'Broad Categroies'!$A$1:$B$27,2,FALSE)</f>
        <v>Food And Beverages</v>
      </c>
    </row>
    <row r="159" spans="1:7" x14ac:dyDescent="0.35">
      <c r="A159" t="s">
        <v>5</v>
      </c>
      <c r="B159">
        <v>2013</v>
      </c>
      <c r="C159" t="s">
        <v>37</v>
      </c>
      <c r="D159">
        <v>106</v>
      </c>
      <c r="E159" t="s">
        <v>8</v>
      </c>
      <c r="F159">
        <v>108.8</v>
      </c>
      <c r="G159" t="str">
        <f>VLOOKUP(All_India_Index_Upto_April23__1_1[[#This Row],[Categories]],'Broad Categroies'!$A$1:$B$27,2,FALSE)</f>
        <v>Food And Beverages</v>
      </c>
    </row>
    <row r="160" spans="1:7" x14ac:dyDescent="0.35">
      <c r="A160" t="s">
        <v>5</v>
      </c>
      <c r="B160">
        <v>2013</v>
      </c>
      <c r="C160" t="s">
        <v>37</v>
      </c>
      <c r="D160">
        <v>106</v>
      </c>
      <c r="E160" t="s">
        <v>9</v>
      </c>
      <c r="F160">
        <v>109.9</v>
      </c>
      <c r="G160" t="str">
        <f>VLOOKUP(All_India_Index_Upto_April23__1_1[[#This Row],[Categories]],'Broad Categroies'!$A$1:$B$27,2,FALSE)</f>
        <v>Food And Beverages</v>
      </c>
    </row>
    <row r="161" spans="1:7" x14ac:dyDescent="0.35">
      <c r="A161" t="s">
        <v>5</v>
      </c>
      <c r="B161">
        <v>2013</v>
      </c>
      <c r="C161" t="s">
        <v>37</v>
      </c>
      <c r="D161">
        <v>106</v>
      </c>
      <c r="E161" t="s">
        <v>10</v>
      </c>
      <c r="F161">
        <v>105.6</v>
      </c>
      <c r="G161" t="str">
        <f>VLOOKUP(All_India_Index_Upto_April23__1_1[[#This Row],[Categories]],'Broad Categroies'!$A$1:$B$27,2,FALSE)</f>
        <v>Food And Beverages</v>
      </c>
    </row>
    <row r="162" spans="1:7" x14ac:dyDescent="0.35">
      <c r="A162" t="s">
        <v>5</v>
      </c>
      <c r="B162">
        <v>2013</v>
      </c>
      <c r="C162" t="s">
        <v>37</v>
      </c>
      <c r="D162">
        <v>106</v>
      </c>
      <c r="E162" t="s">
        <v>11</v>
      </c>
      <c r="F162">
        <v>106.2</v>
      </c>
      <c r="G162" t="str">
        <f>VLOOKUP(All_India_Index_Upto_April23__1_1[[#This Row],[Categories]],'Broad Categroies'!$A$1:$B$27,2,FALSE)</f>
        <v>Food And Beverages</v>
      </c>
    </row>
    <row r="163" spans="1:7" x14ac:dyDescent="0.35">
      <c r="A163" t="s">
        <v>5</v>
      </c>
      <c r="B163">
        <v>2013</v>
      </c>
      <c r="C163" t="s">
        <v>37</v>
      </c>
      <c r="D163">
        <v>106</v>
      </c>
      <c r="E163" t="s">
        <v>12</v>
      </c>
      <c r="F163">
        <v>105.7</v>
      </c>
      <c r="G163" t="str">
        <f>VLOOKUP(All_India_Index_Upto_April23__1_1[[#This Row],[Categories]],'Broad Categroies'!$A$1:$B$27,2,FALSE)</f>
        <v>Food And Beverages</v>
      </c>
    </row>
    <row r="164" spans="1:7" x14ac:dyDescent="0.35">
      <c r="A164" t="s">
        <v>5</v>
      </c>
      <c r="B164">
        <v>2013</v>
      </c>
      <c r="C164" t="s">
        <v>37</v>
      </c>
      <c r="D164">
        <v>106</v>
      </c>
      <c r="E164" t="s">
        <v>13</v>
      </c>
      <c r="F164">
        <v>101.4</v>
      </c>
      <c r="G164" t="str">
        <f>VLOOKUP(All_India_Index_Upto_April23__1_1[[#This Row],[Categories]],'Broad Categroies'!$A$1:$B$27,2,FALSE)</f>
        <v>Food And Beverages</v>
      </c>
    </row>
    <row r="165" spans="1:7" x14ac:dyDescent="0.35">
      <c r="A165" t="s">
        <v>5</v>
      </c>
      <c r="B165">
        <v>2013</v>
      </c>
      <c r="C165" t="s">
        <v>37</v>
      </c>
      <c r="D165">
        <v>106</v>
      </c>
      <c r="E165" t="s">
        <v>14</v>
      </c>
      <c r="F165">
        <v>105.7</v>
      </c>
      <c r="G165" t="str">
        <f>VLOOKUP(All_India_Index_Upto_April23__1_1[[#This Row],[Categories]],'Broad Categroies'!$A$1:$B$27,2,FALSE)</f>
        <v>Food And Beverages</v>
      </c>
    </row>
    <row r="166" spans="1:7" x14ac:dyDescent="0.35">
      <c r="A166" t="s">
        <v>5</v>
      </c>
      <c r="B166">
        <v>2013</v>
      </c>
      <c r="C166" t="s">
        <v>37</v>
      </c>
      <c r="D166">
        <v>106</v>
      </c>
      <c r="E166" t="s">
        <v>15</v>
      </c>
      <c r="F166">
        <v>105</v>
      </c>
      <c r="G166" t="str">
        <f>VLOOKUP(All_India_Index_Upto_April23__1_1[[#This Row],[Categories]],'Broad Categroies'!$A$1:$B$27,2,FALSE)</f>
        <v>Food And Beverages</v>
      </c>
    </row>
    <row r="167" spans="1:7" x14ac:dyDescent="0.35">
      <c r="A167" t="s">
        <v>5</v>
      </c>
      <c r="B167">
        <v>2013</v>
      </c>
      <c r="C167" t="s">
        <v>37</v>
      </c>
      <c r="D167">
        <v>106</v>
      </c>
      <c r="E167" t="s">
        <v>16</v>
      </c>
      <c r="F167">
        <v>103.3</v>
      </c>
      <c r="G167" t="str">
        <f>VLOOKUP(All_India_Index_Upto_April23__1_1[[#This Row],[Categories]],'Broad Categroies'!$A$1:$B$27,2,FALSE)</f>
        <v>Food And Beverages</v>
      </c>
    </row>
    <row r="168" spans="1:7" x14ac:dyDescent="0.35">
      <c r="A168" t="s">
        <v>5</v>
      </c>
      <c r="B168">
        <v>2013</v>
      </c>
      <c r="C168" t="s">
        <v>37</v>
      </c>
      <c r="D168">
        <v>106</v>
      </c>
      <c r="E168" t="s">
        <v>17</v>
      </c>
      <c r="F168">
        <v>105.6</v>
      </c>
      <c r="G168" t="str">
        <f>VLOOKUP(All_India_Index_Upto_April23__1_1[[#This Row],[Categories]],'Broad Categroies'!$A$1:$B$27,2,FALSE)</f>
        <v>Food And Beverages</v>
      </c>
    </row>
    <row r="169" spans="1:7" x14ac:dyDescent="0.35">
      <c r="A169" t="s">
        <v>5</v>
      </c>
      <c r="B169">
        <v>2013</v>
      </c>
      <c r="C169" t="s">
        <v>37</v>
      </c>
      <c r="D169">
        <v>106</v>
      </c>
      <c r="E169" t="s">
        <v>18</v>
      </c>
      <c r="F169">
        <v>108.2</v>
      </c>
      <c r="G169" t="str">
        <f>VLOOKUP(All_India_Index_Upto_April23__1_1[[#This Row],[Categories]],'Broad Categroies'!$A$1:$B$27,2,FALSE)</f>
        <v>Food And Beverages</v>
      </c>
    </row>
    <row r="170" spans="1:7" x14ac:dyDescent="0.35">
      <c r="A170" t="s">
        <v>5</v>
      </c>
      <c r="B170">
        <v>2013</v>
      </c>
      <c r="C170" t="s">
        <v>37</v>
      </c>
      <c r="D170">
        <v>106</v>
      </c>
      <c r="E170" t="s">
        <v>19</v>
      </c>
      <c r="F170">
        <v>106.6</v>
      </c>
      <c r="G170" t="str">
        <f>VLOOKUP(All_India_Index_Upto_April23__1_1[[#This Row],[Categories]],'Broad Categroies'!$A$1:$B$27,2,FALSE)</f>
        <v>Food And Beverages</v>
      </c>
    </row>
    <row r="171" spans="1:7" x14ac:dyDescent="0.35">
      <c r="A171" t="s">
        <v>5</v>
      </c>
      <c r="B171">
        <v>2013</v>
      </c>
      <c r="C171" t="s">
        <v>37</v>
      </c>
      <c r="D171">
        <v>106</v>
      </c>
      <c r="E171" t="s">
        <v>20</v>
      </c>
      <c r="F171">
        <v>106.5</v>
      </c>
      <c r="G171" t="str">
        <f>VLOOKUP(All_India_Index_Upto_April23__1_1[[#This Row],[Categories]],'Broad Categroies'!$A$1:$B$27,2,FALSE)</f>
        <v>Tobacco and Intoxicants</v>
      </c>
    </row>
    <row r="172" spans="1:7" x14ac:dyDescent="0.35">
      <c r="A172" t="s">
        <v>5</v>
      </c>
      <c r="B172">
        <v>2013</v>
      </c>
      <c r="C172" t="s">
        <v>37</v>
      </c>
      <c r="D172">
        <v>106</v>
      </c>
      <c r="E172" t="s">
        <v>21</v>
      </c>
      <c r="F172">
        <v>107.6</v>
      </c>
      <c r="G172" t="str">
        <f>VLOOKUP(All_India_Index_Upto_April23__1_1[[#This Row],[Categories]],'Broad Categroies'!$A$1:$B$27,2,FALSE)</f>
        <v>Clothing and Footwear</v>
      </c>
    </row>
    <row r="173" spans="1:7" x14ac:dyDescent="0.35">
      <c r="A173" t="s">
        <v>5</v>
      </c>
      <c r="B173">
        <v>2013</v>
      </c>
      <c r="C173" t="s">
        <v>37</v>
      </c>
      <c r="D173">
        <v>106</v>
      </c>
      <c r="E173" t="s">
        <v>22</v>
      </c>
      <c r="F173">
        <v>106.8</v>
      </c>
      <c r="G173" t="str">
        <f>VLOOKUP(All_India_Index_Upto_April23__1_1[[#This Row],[Categories]],'Broad Categroies'!$A$1:$B$27,2,FALSE)</f>
        <v>Clothing and Footwear</v>
      </c>
    </row>
    <row r="174" spans="1:7" x14ac:dyDescent="0.35">
      <c r="A174" t="s">
        <v>5</v>
      </c>
      <c r="B174">
        <v>2013</v>
      </c>
      <c r="C174" t="s">
        <v>37</v>
      </c>
      <c r="D174">
        <v>106</v>
      </c>
      <c r="E174" t="s">
        <v>23</v>
      </c>
      <c r="F174">
        <v>107.5</v>
      </c>
      <c r="G174" t="str">
        <f>VLOOKUP(All_India_Index_Upto_April23__1_1[[#This Row],[Categories]],'Broad Categroies'!$A$1:$B$27,2,FALSE)</f>
        <v>Clothing and Footwear</v>
      </c>
    </row>
    <row r="175" spans="1:7" x14ac:dyDescent="0.35">
      <c r="A175" t="s">
        <v>5</v>
      </c>
      <c r="B175">
        <v>2013</v>
      </c>
      <c r="C175" t="s">
        <v>37</v>
      </c>
      <c r="D175">
        <v>106</v>
      </c>
      <c r="E175" t="s">
        <v>24</v>
      </c>
      <c r="G175" t="str">
        <f>VLOOKUP(All_India_Index_Upto_April23__1_1[[#This Row],[Categories]],'Broad Categroies'!$A$1:$B$27,2,FALSE)</f>
        <v>Housing</v>
      </c>
    </row>
    <row r="176" spans="1:7" x14ac:dyDescent="0.35">
      <c r="A176" t="s">
        <v>5</v>
      </c>
      <c r="B176">
        <v>2013</v>
      </c>
      <c r="C176" t="s">
        <v>37</v>
      </c>
      <c r="D176">
        <v>106</v>
      </c>
      <c r="E176" t="s">
        <v>25</v>
      </c>
      <c r="F176">
        <v>106.1</v>
      </c>
      <c r="G176" t="str">
        <f>VLOOKUP(All_India_Index_Upto_April23__1_1[[#This Row],[Categories]],'Broad Categroies'!$A$1:$B$27,2,FALSE)</f>
        <v>Fuel and Light</v>
      </c>
    </row>
    <row r="177" spans="1:7" x14ac:dyDescent="0.35">
      <c r="A177" t="s">
        <v>5</v>
      </c>
      <c r="B177">
        <v>2013</v>
      </c>
      <c r="C177" t="s">
        <v>37</v>
      </c>
      <c r="D177">
        <v>106</v>
      </c>
      <c r="E177" t="s">
        <v>26</v>
      </c>
      <c r="F177">
        <v>105.6</v>
      </c>
      <c r="G177" t="str">
        <f>VLOOKUP(All_India_Index_Upto_April23__1_1[[#This Row],[Categories]],'Broad Categroies'!$A$1:$B$27,2,FALSE)</f>
        <v>Household Goods/Services</v>
      </c>
    </row>
    <row r="178" spans="1:7" x14ac:dyDescent="0.35">
      <c r="A178" t="s">
        <v>5</v>
      </c>
      <c r="B178">
        <v>2013</v>
      </c>
      <c r="C178" t="s">
        <v>37</v>
      </c>
      <c r="D178">
        <v>106</v>
      </c>
      <c r="E178" t="s">
        <v>27</v>
      </c>
      <c r="F178">
        <v>104.7</v>
      </c>
      <c r="G178" t="str">
        <f>VLOOKUP(All_India_Index_Upto_April23__1_1[[#This Row],[Categories]],'Broad Categroies'!$A$1:$B$27,2,FALSE)</f>
        <v>Health</v>
      </c>
    </row>
    <row r="179" spans="1:7" x14ac:dyDescent="0.35">
      <c r="A179" t="s">
        <v>5</v>
      </c>
      <c r="B179">
        <v>2013</v>
      </c>
      <c r="C179" t="s">
        <v>37</v>
      </c>
      <c r="D179">
        <v>106</v>
      </c>
      <c r="E179" t="s">
        <v>28</v>
      </c>
      <c r="F179">
        <v>104.6</v>
      </c>
      <c r="G179" t="str">
        <f>VLOOKUP(All_India_Index_Upto_April23__1_1[[#This Row],[Categories]],'Broad Categroies'!$A$1:$B$27,2,FALSE)</f>
        <v>Transport and Communication</v>
      </c>
    </row>
    <row r="180" spans="1:7" x14ac:dyDescent="0.35">
      <c r="A180" t="s">
        <v>5</v>
      </c>
      <c r="B180">
        <v>2013</v>
      </c>
      <c r="C180" t="s">
        <v>37</v>
      </c>
      <c r="D180">
        <v>106</v>
      </c>
      <c r="E180" t="s">
        <v>29</v>
      </c>
      <c r="F180">
        <v>104</v>
      </c>
      <c r="G180" t="str">
        <f>VLOOKUP(All_India_Index_Upto_April23__1_1[[#This Row],[Categories]],'Broad Categroies'!$A$1:$B$27,2,FALSE)</f>
        <v>Recreation and Amusement</v>
      </c>
    </row>
    <row r="181" spans="1:7" x14ac:dyDescent="0.35">
      <c r="A181" t="s">
        <v>5</v>
      </c>
      <c r="B181">
        <v>2013</v>
      </c>
      <c r="C181" t="s">
        <v>37</v>
      </c>
      <c r="D181">
        <v>106</v>
      </c>
      <c r="E181" t="s">
        <v>30</v>
      </c>
      <c r="F181">
        <v>104.3</v>
      </c>
      <c r="G181" t="str">
        <f>VLOOKUP(All_India_Index_Upto_April23__1_1[[#This Row],[Categories]],'Broad Categroies'!$A$1:$B$27,2,FALSE)</f>
        <v>Education</v>
      </c>
    </row>
    <row r="182" spans="1:7" x14ac:dyDescent="0.35">
      <c r="A182" t="s">
        <v>5</v>
      </c>
      <c r="B182">
        <v>2013</v>
      </c>
      <c r="C182" t="s">
        <v>37</v>
      </c>
      <c r="D182">
        <v>106</v>
      </c>
      <c r="E182" t="s">
        <v>31</v>
      </c>
      <c r="F182">
        <v>104.3</v>
      </c>
      <c r="G182" t="str">
        <f>VLOOKUP(All_India_Index_Upto_April23__1_1[[#This Row],[Categories]],'Broad Categroies'!$A$1:$B$27,2,FALSE)</f>
        <v>Personal Care/Effects</v>
      </c>
    </row>
    <row r="183" spans="1:7" x14ac:dyDescent="0.35">
      <c r="A183" t="s">
        <v>5</v>
      </c>
      <c r="B183">
        <v>2013</v>
      </c>
      <c r="C183" t="s">
        <v>37</v>
      </c>
      <c r="D183">
        <v>106</v>
      </c>
      <c r="E183" t="s">
        <v>32</v>
      </c>
      <c r="F183">
        <v>104.6</v>
      </c>
      <c r="G183" t="str">
        <f>VLOOKUP(All_India_Index_Upto_April23__1_1[[#This Row],[Categories]],'Broad Categroies'!$A$1:$B$27,2,FALSE)</f>
        <v>Miscellaneous</v>
      </c>
    </row>
    <row r="184" spans="1:7" x14ac:dyDescent="0.35">
      <c r="A184" t="s">
        <v>34</v>
      </c>
      <c r="B184">
        <v>2013</v>
      </c>
      <c r="C184" t="s">
        <v>37</v>
      </c>
      <c r="D184">
        <v>105</v>
      </c>
      <c r="E184" t="s">
        <v>7</v>
      </c>
      <c r="F184">
        <v>113.9</v>
      </c>
      <c r="G184" t="str">
        <f>VLOOKUP(All_India_Index_Upto_April23__1_1[[#This Row],[Categories]],'Broad Categroies'!$A$1:$B$27,2,FALSE)</f>
        <v>Food And Beverages</v>
      </c>
    </row>
    <row r="185" spans="1:7" x14ac:dyDescent="0.35">
      <c r="A185" t="s">
        <v>34</v>
      </c>
      <c r="B185">
        <v>2013</v>
      </c>
      <c r="C185" t="s">
        <v>37</v>
      </c>
      <c r="D185">
        <v>105</v>
      </c>
      <c r="E185" t="s">
        <v>8</v>
      </c>
      <c r="F185">
        <v>111.4</v>
      </c>
      <c r="G185" t="str">
        <f>VLOOKUP(All_India_Index_Upto_April23__1_1[[#This Row],[Categories]],'Broad Categroies'!$A$1:$B$27,2,FALSE)</f>
        <v>Food And Beverages</v>
      </c>
    </row>
    <row r="186" spans="1:7" x14ac:dyDescent="0.35">
      <c r="A186" t="s">
        <v>34</v>
      </c>
      <c r="B186">
        <v>2013</v>
      </c>
      <c r="C186" t="s">
        <v>37</v>
      </c>
      <c r="D186">
        <v>105</v>
      </c>
      <c r="E186" t="s">
        <v>9</v>
      </c>
      <c r="F186">
        <v>113.2</v>
      </c>
      <c r="G186" t="str">
        <f>VLOOKUP(All_India_Index_Upto_April23__1_1[[#This Row],[Categories]],'Broad Categroies'!$A$1:$B$27,2,FALSE)</f>
        <v>Food And Beverages</v>
      </c>
    </row>
    <row r="187" spans="1:7" x14ac:dyDescent="0.35">
      <c r="A187" t="s">
        <v>34</v>
      </c>
      <c r="B187">
        <v>2013</v>
      </c>
      <c r="C187" t="s">
        <v>37</v>
      </c>
      <c r="D187">
        <v>105</v>
      </c>
      <c r="E187" t="s">
        <v>10</v>
      </c>
      <c r="F187">
        <v>104.3</v>
      </c>
      <c r="G187" t="str">
        <f>VLOOKUP(All_India_Index_Upto_April23__1_1[[#This Row],[Categories]],'Broad Categroies'!$A$1:$B$27,2,FALSE)</f>
        <v>Food And Beverages</v>
      </c>
    </row>
    <row r="188" spans="1:7" x14ac:dyDescent="0.35">
      <c r="A188" t="s">
        <v>34</v>
      </c>
      <c r="B188">
        <v>2013</v>
      </c>
      <c r="C188" t="s">
        <v>37</v>
      </c>
      <c r="D188">
        <v>105</v>
      </c>
      <c r="E188" t="s">
        <v>11</v>
      </c>
      <c r="F188">
        <v>102.7</v>
      </c>
      <c r="G188" t="str">
        <f>VLOOKUP(All_India_Index_Upto_April23__1_1[[#This Row],[Categories]],'Broad Categroies'!$A$1:$B$27,2,FALSE)</f>
        <v>Food And Beverages</v>
      </c>
    </row>
    <row r="189" spans="1:7" x14ac:dyDescent="0.35">
      <c r="A189" t="s">
        <v>34</v>
      </c>
      <c r="B189">
        <v>2013</v>
      </c>
      <c r="C189" t="s">
        <v>37</v>
      </c>
      <c r="D189">
        <v>105</v>
      </c>
      <c r="E189" t="s">
        <v>12</v>
      </c>
      <c r="F189">
        <v>104.9</v>
      </c>
      <c r="G189" t="str">
        <f>VLOOKUP(All_India_Index_Upto_April23__1_1[[#This Row],[Categories]],'Broad Categroies'!$A$1:$B$27,2,FALSE)</f>
        <v>Food And Beverages</v>
      </c>
    </row>
    <row r="190" spans="1:7" x14ac:dyDescent="0.35">
      <c r="A190" t="s">
        <v>34</v>
      </c>
      <c r="B190">
        <v>2013</v>
      </c>
      <c r="C190" t="s">
        <v>37</v>
      </c>
      <c r="D190">
        <v>105</v>
      </c>
      <c r="E190" t="s">
        <v>13</v>
      </c>
      <c r="F190">
        <v>103.8</v>
      </c>
      <c r="G190" t="str">
        <f>VLOOKUP(All_India_Index_Upto_April23__1_1[[#This Row],[Categories]],'Broad Categroies'!$A$1:$B$27,2,FALSE)</f>
        <v>Food And Beverages</v>
      </c>
    </row>
    <row r="191" spans="1:7" x14ac:dyDescent="0.35">
      <c r="A191" t="s">
        <v>34</v>
      </c>
      <c r="B191">
        <v>2013</v>
      </c>
      <c r="C191" t="s">
        <v>37</v>
      </c>
      <c r="D191">
        <v>105</v>
      </c>
      <c r="E191" t="s">
        <v>14</v>
      </c>
      <c r="F191">
        <v>103.5</v>
      </c>
      <c r="G191" t="str">
        <f>VLOOKUP(All_India_Index_Upto_April23__1_1[[#This Row],[Categories]],'Broad Categroies'!$A$1:$B$27,2,FALSE)</f>
        <v>Food And Beverages</v>
      </c>
    </row>
    <row r="192" spans="1:7" x14ac:dyDescent="0.35">
      <c r="A192" t="s">
        <v>34</v>
      </c>
      <c r="B192">
        <v>2013</v>
      </c>
      <c r="C192" t="s">
        <v>37</v>
      </c>
      <c r="D192">
        <v>105</v>
      </c>
      <c r="E192" t="s">
        <v>15</v>
      </c>
      <c r="F192">
        <v>102.6</v>
      </c>
      <c r="G192" t="str">
        <f>VLOOKUP(All_India_Index_Upto_April23__1_1[[#This Row],[Categories]],'Broad Categroies'!$A$1:$B$27,2,FALSE)</f>
        <v>Food And Beverages</v>
      </c>
    </row>
    <row r="193" spans="1:7" x14ac:dyDescent="0.35">
      <c r="A193" t="s">
        <v>34</v>
      </c>
      <c r="B193">
        <v>2013</v>
      </c>
      <c r="C193" t="s">
        <v>37</v>
      </c>
      <c r="D193">
        <v>105</v>
      </c>
      <c r="E193" t="s">
        <v>16</v>
      </c>
      <c r="F193">
        <v>102.4</v>
      </c>
      <c r="G193" t="str">
        <f>VLOOKUP(All_India_Index_Upto_April23__1_1[[#This Row],[Categories]],'Broad Categroies'!$A$1:$B$27,2,FALSE)</f>
        <v>Food And Beverages</v>
      </c>
    </row>
    <row r="194" spans="1:7" x14ac:dyDescent="0.35">
      <c r="A194" t="s">
        <v>34</v>
      </c>
      <c r="B194">
        <v>2013</v>
      </c>
      <c r="C194" t="s">
        <v>37</v>
      </c>
      <c r="D194">
        <v>105</v>
      </c>
      <c r="E194" t="s">
        <v>17</v>
      </c>
      <c r="F194">
        <v>107</v>
      </c>
      <c r="G194" t="str">
        <f>VLOOKUP(All_India_Index_Upto_April23__1_1[[#This Row],[Categories]],'Broad Categroies'!$A$1:$B$27,2,FALSE)</f>
        <v>Food And Beverages</v>
      </c>
    </row>
    <row r="195" spans="1:7" x14ac:dyDescent="0.35">
      <c r="A195" t="s">
        <v>34</v>
      </c>
      <c r="B195">
        <v>2013</v>
      </c>
      <c r="C195" t="s">
        <v>37</v>
      </c>
      <c r="D195">
        <v>105</v>
      </c>
      <c r="E195" t="s">
        <v>18</v>
      </c>
      <c r="F195">
        <v>109.8</v>
      </c>
      <c r="G195" t="str">
        <f>VLOOKUP(All_India_Index_Upto_April23__1_1[[#This Row],[Categories]],'Broad Categroies'!$A$1:$B$27,2,FALSE)</f>
        <v>Food And Beverages</v>
      </c>
    </row>
    <row r="196" spans="1:7" x14ac:dyDescent="0.35">
      <c r="A196" t="s">
        <v>34</v>
      </c>
      <c r="B196">
        <v>2013</v>
      </c>
      <c r="C196" t="s">
        <v>37</v>
      </c>
      <c r="D196">
        <v>105</v>
      </c>
      <c r="E196" t="s">
        <v>19</v>
      </c>
      <c r="F196">
        <v>107.3</v>
      </c>
      <c r="G196" t="str">
        <f>VLOOKUP(All_India_Index_Upto_April23__1_1[[#This Row],[Categories]],'Broad Categroies'!$A$1:$B$27,2,FALSE)</f>
        <v>Food And Beverages</v>
      </c>
    </row>
    <row r="197" spans="1:7" x14ac:dyDescent="0.35">
      <c r="A197" t="s">
        <v>34</v>
      </c>
      <c r="B197">
        <v>2013</v>
      </c>
      <c r="C197" t="s">
        <v>37</v>
      </c>
      <c r="D197">
        <v>105</v>
      </c>
      <c r="E197" t="s">
        <v>20</v>
      </c>
      <c r="F197">
        <v>106.8</v>
      </c>
      <c r="G197" t="str">
        <f>VLOOKUP(All_India_Index_Upto_April23__1_1[[#This Row],[Categories]],'Broad Categroies'!$A$1:$B$27,2,FALSE)</f>
        <v>Tobacco and Intoxicants</v>
      </c>
    </row>
    <row r="198" spans="1:7" x14ac:dyDescent="0.35">
      <c r="A198" t="s">
        <v>34</v>
      </c>
      <c r="B198">
        <v>2013</v>
      </c>
      <c r="C198" t="s">
        <v>37</v>
      </c>
      <c r="D198">
        <v>105</v>
      </c>
      <c r="E198" t="s">
        <v>21</v>
      </c>
      <c r="F198">
        <v>107.2</v>
      </c>
      <c r="G198" t="str">
        <f>VLOOKUP(All_India_Index_Upto_April23__1_1[[#This Row],[Categories]],'Broad Categroies'!$A$1:$B$27,2,FALSE)</f>
        <v>Clothing and Footwear</v>
      </c>
    </row>
    <row r="199" spans="1:7" x14ac:dyDescent="0.35">
      <c r="A199" t="s">
        <v>34</v>
      </c>
      <c r="B199">
        <v>2013</v>
      </c>
      <c r="C199" t="s">
        <v>37</v>
      </c>
      <c r="D199">
        <v>105</v>
      </c>
      <c r="E199" t="s">
        <v>22</v>
      </c>
      <c r="F199">
        <v>106</v>
      </c>
      <c r="G199" t="str">
        <f>VLOOKUP(All_India_Index_Upto_April23__1_1[[#This Row],[Categories]],'Broad Categroies'!$A$1:$B$27,2,FALSE)</f>
        <v>Clothing and Footwear</v>
      </c>
    </row>
    <row r="200" spans="1:7" x14ac:dyDescent="0.35">
      <c r="A200" t="s">
        <v>34</v>
      </c>
      <c r="B200">
        <v>2013</v>
      </c>
      <c r="C200" t="s">
        <v>37</v>
      </c>
      <c r="D200">
        <v>105</v>
      </c>
      <c r="E200" t="s">
        <v>23</v>
      </c>
      <c r="F200">
        <v>107</v>
      </c>
      <c r="G200" t="str">
        <f>VLOOKUP(All_India_Index_Upto_April23__1_1[[#This Row],[Categories]],'Broad Categroies'!$A$1:$B$27,2,FALSE)</f>
        <v>Clothing and Footwear</v>
      </c>
    </row>
    <row r="201" spans="1:7" x14ac:dyDescent="0.35">
      <c r="A201" t="s">
        <v>34</v>
      </c>
      <c r="B201">
        <v>2013</v>
      </c>
      <c r="C201" t="s">
        <v>37</v>
      </c>
      <c r="D201">
        <v>105</v>
      </c>
      <c r="E201" t="s">
        <v>24</v>
      </c>
      <c r="F201">
        <v>100.4</v>
      </c>
      <c r="G201" t="str">
        <f>VLOOKUP(All_India_Index_Upto_April23__1_1[[#This Row],[Categories]],'Broad Categroies'!$A$1:$B$27,2,FALSE)</f>
        <v>Housing</v>
      </c>
    </row>
    <row r="202" spans="1:7" x14ac:dyDescent="0.35">
      <c r="A202" t="s">
        <v>34</v>
      </c>
      <c r="B202">
        <v>2013</v>
      </c>
      <c r="C202" t="s">
        <v>37</v>
      </c>
      <c r="D202">
        <v>105</v>
      </c>
      <c r="E202" t="s">
        <v>25</v>
      </c>
      <c r="F202">
        <v>106</v>
      </c>
      <c r="G202" t="str">
        <f>VLOOKUP(All_India_Index_Upto_April23__1_1[[#This Row],[Categories]],'Broad Categroies'!$A$1:$B$27,2,FALSE)</f>
        <v>Fuel and Light</v>
      </c>
    </row>
    <row r="203" spans="1:7" x14ac:dyDescent="0.35">
      <c r="A203" t="s">
        <v>34</v>
      </c>
      <c r="B203">
        <v>2013</v>
      </c>
      <c r="C203" t="s">
        <v>37</v>
      </c>
      <c r="D203">
        <v>105</v>
      </c>
      <c r="E203" t="s">
        <v>26</v>
      </c>
      <c r="F203">
        <v>105.7</v>
      </c>
      <c r="G203" t="str">
        <f>VLOOKUP(All_India_Index_Upto_April23__1_1[[#This Row],[Categories]],'Broad Categroies'!$A$1:$B$27,2,FALSE)</f>
        <v>Household Goods/Services</v>
      </c>
    </row>
    <row r="204" spans="1:7" x14ac:dyDescent="0.35">
      <c r="A204" t="s">
        <v>34</v>
      </c>
      <c r="B204">
        <v>2013</v>
      </c>
      <c r="C204" t="s">
        <v>37</v>
      </c>
      <c r="D204">
        <v>105</v>
      </c>
      <c r="E204" t="s">
        <v>27</v>
      </c>
      <c r="F204">
        <v>105.2</v>
      </c>
      <c r="G204" t="str">
        <f>VLOOKUP(All_India_Index_Upto_April23__1_1[[#This Row],[Categories]],'Broad Categroies'!$A$1:$B$27,2,FALSE)</f>
        <v>Health</v>
      </c>
    </row>
    <row r="205" spans="1:7" x14ac:dyDescent="0.35">
      <c r="A205" t="s">
        <v>34</v>
      </c>
      <c r="B205">
        <v>2013</v>
      </c>
      <c r="C205" t="s">
        <v>37</v>
      </c>
      <c r="D205">
        <v>105</v>
      </c>
      <c r="E205" t="s">
        <v>28</v>
      </c>
      <c r="F205">
        <v>105.5</v>
      </c>
      <c r="G205" t="str">
        <f>VLOOKUP(All_India_Index_Upto_April23__1_1[[#This Row],[Categories]],'Broad Categroies'!$A$1:$B$27,2,FALSE)</f>
        <v>Transport and Communication</v>
      </c>
    </row>
    <row r="206" spans="1:7" x14ac:dyDescent="0.35">
      <c r="A206" t="s">
        <v>34</v>
      </c>
      <c r="B206">
        <v>2013</v>
      </c>
      <c r="C206" t="s">
        <v>37</v>
      </c>
      <c r="D206">
        <v>105</v>
      </c>
      <c r="E206" t="s">
        <v>29</v>
      </c>
      <c r="F206">
        <v>103.5</v>
      </c>
      <c r="G206" t="str">
        <f>VLOOKUP(All_India_Index_Upto_April23__1_1[[#This Row],[Categories]],'Broad Categroies'!$A$1:$B$27,2,FALSE)</f>
        <v>Recreation and Amusement</v>
      </c>
    </row>
    <row r="207" spans="1:7" x14ac:dyDescent="0.35">
      <c r="A207" t="s">
        <v>34</v>
      </c>
      <c r="B207">
        <v>2013</v>
      </c>
      <c r="C207" t="s">
        <v>37</v>
      </c>
      <c r="D207">
        <v>105</v>
      </c>
      <c r="E207" t="s">
        <v>30</v>
      </c>
      <c r="F207">
        <v>103.8</v>
      </c>
      <c r="G207" t="str">
        <f>VLOOKUP(All_India_Index_Upto_April23__1_1[[#This Row],[Categories]],'Broad Categroies'!$A$1:$B$27,2,FALSE)</f>
        <v>Education</v>
      </c>
    </row>
    <row r="208" spans="1:7" x14ac:dyDescent="0.35">
      <c r="A208" t="s">
        <v>34</v>
      </c>
      <c r="B208">
        <v>2013</v>
      </c>
      <c r="C208" t="s">
        <v>37</v>
      </c>
      <c r="D208">
        <v>105</v>
      </c>
      <c r="E208" t="s">
        <v>31</v>
      </c>
      <c r="F208">
        <v>104.2</v>
      </c>
      <c r="G208" t="str">
        <f>VLOOKUP(All_India_Index_Upto_April23__1_1[[#This Row],[Categories]],'Broad Categroies'!$A$1:$B$27,2,FALSE)</f>
        <v>Personal Care/Effects</v>
      </c>
    </row>
    <row r="209" spans="1:7" x14ac:dyDescent="0.35">
      <c r="A209" t="s">
        <v>34</v>
      </c>
      <c r="B209">
        <v>2013</v>
      </c>
      <c r="C209" t="s">
        <v>37</v>
      </c>
      <c r="D209">
        <v>105</v>
      </c>
      <c r="E209" t="s">
        <v>32</v>
      </c>
      <c r="F209">
        <v>104.9</v>
      </c>
      <c r="G209" t="str">
        <f>VLOOKUP(All_India_Index_Upto_April23__1_1[[#This Row],[Categories]],'Broad Categroies'!$A$1:$B$27,2,FALSE)</f>
        <v>Miscellaneous</v>
      </c>
    </row>
    <row r="210" spans="1:7" x14ac:dyDescent="0.35">
      <c r="A210" t="s">
        <v>35</v>
      </c>
      <c r="B210">
        <v>2013</v>
      </c>
      <c r="C210" t="s">
        <v>37</v>
      </c>
      <c r="D210">
        <v>105.5</v>
      </c>
      <c r="E210" t="s">
        <v>7</v>
      </c>
      <c r="F210">
        <v>111.4</v>
      </c>
      <c r="G210" t="str">
        <f>VLOOKUP(All_India_Index_Upto_April23__1_1[[#This Row],[Categories]],'Broad Categroies'!$A$1:$B$27,2,FALSE)</f>
        <v>Food And Beverages</v>
      </c>
    </row>
    <row r="211" spans="1:7" x14ac:dyDescent="0.35">
      <c r="A211" t="s">
        <v>35</v>
      </c>
      <c r="B211">
        <v>2013</v>
      </c>
      <c r="C211" t="s">
        <v>37</v>
      </c>
      <c r="D211">
        <v>105.5</v>
      </c>
      <c r="E211" t="s">
        <v>8</v>
      </c>
      <c r="F211">
        <v>109.7</v>
      </c>
      <c r="G211" t="str">
        <f>VLOOKUP(All_India_Index_Upto_April23__1_1[[#This Row],[Categories]],'Broad Categroies'!$A$1:$B$27,2,FALSE)</f>
        <v>Food And Beverages</v>
      </c>
    </row>
    <row r="212" spans="1:7" x14ac:dyDescent="0.35">
      <c r="A212" t="s">
        <v>35</v>
      </c>
      <c r="B212">
        <v>2013</v>
      </c>
      <c r="C212" t="s">
        <v>37</v>
      </c>
      <c r="D212">
        <v>105.5</v>
      </c>
      <c r="E212" t="s">
        <v>9</v>
      </c>
      <c r="F212">
        <v>111.2</v>
      </c>
      <c r="G212" t="str">
        <f>VLOOKUP(All_India_Index_Upto_April23__1_1[[#This Row],[Categories]],'Broad Categroies'!$A$1:$B$27,2,FALSE)</f>
        <v>Food And Beverages</v>
      </c>
    </row>
    <row r="213" spans="1:7" x14ac:dyDescent="0.35">
      <c r="A213" t="s">
        <v>35</v>
      </c>
      <c r="B213">
        <v>2013</v>
      </c>
      <c r="C213" t="s">
        <v>37</v>
      </c>
      <c r="D213">
        <v>105.5</v>
      </c>
      <c r="E213" t="s">
        <v>10</v>
      </c>
      <c r="F213">
        <v>105.1</v>
      </c>
      <c r="G213" t="str">
        <f>VLOOKUP(All_India_Index_Upto_April23__1_1[[#This Row],[Categories]],'Broad Categroies'!$A$1:$B$27,2,FALSE)</f>
        <v>Food And Beverages</v>
      </c>
    </row>
    <row r="214" spans="1:7" x14ac:dyDescent="0.35">
      <c r="A214" t="s">
        <v>35</v>
      </c>
      <c r="B214">
        <v>2013</v>
      </c>
      <c r="C214" t="s">
        <v>37</v>
      </c>
      <c r="D214">
        <v>105.5</v>
      </c>
      <c r="E214" t="s">
        <v>11</v>
      </c>
      <c r="F214">
        <v>104.9</v>
      </c>
      <c r="G214" t="str">
        <f>VLOOKUP(All_India_Index_Upto_April23__1_1[[#This Row],[Categories]],'Broad Categroies'!$A$1:$B$27,2,FALSE)</f>
        <v>Food And Beverages</v>
      </c>
    </row>
    <row r="215" spans="1:7" x14ac:dyDescent="0.35">
      <c r="A215" t="s">
        <v>35</v>
      </c>
      <c r="B215">
        <v>2013</v>
      </c>
      <c r="C215" t="s">
        <v>37</v>
      </c>
      <c r="D215">
        <v>105.5</v>
      </c>
      <c r="E215" t="s">
        <v>12</v>
      </c>
      <c r="F215">
        <v>105.3</v>
      </c>
      <c r="G215" t="str">
        <f>VLOOKUP(All_India_Index_Upto_April23__1_1[[#This Row],[Categories]],'Broad Categroies'!$A$1:$B$27,2,FALSE)</f>
        <v>Food And Beverages</v>
      </c>
    </row>
    <row r="216" spans="1:7" x14ac:dyDescent="0.35">
      <c r="A216" t="s">
        <v>35</v>
      </c>
      <c r="B216">
        <v>2013</v>
      </c>
      <c r="C216" t="s">
        <v>37</v>
      </c>
      <c r="D216">
        <v>105.5</v>
      </c>
      <c r="E216" t="s">
        <v>13</v>
      </c>
      <c r="F216">
        <v>102.2</v>
      </c>
      <c r="G216" t="str">
        <f>VLOOKUP(All_India_Index_Upto_April23__1_1[[#This Row],[Categories]],'Broad Categroies'!$A$1:$B$27,2,FALSE)</f>
        <v>Food And Beverages</v>
      </c>
    </row>
    <row r="217" spans="1:7" x14ac:dyDescent="0.35">
      <c r="A217" t="s">
        <v>35</v>
      </c>
      <c r="B217">
        <v>2013</v>
      </c>
      <c r="C217" t="s">
        <v>37</v>
      </c>
      <c r="D217">
        <v>105.5</v>
      </c>
      <c r="E217" t="s">
        <v>14</v>
      </c>
      <c r="F217">
        <v>105</v>
      </c>
      <c r="G217" t="str">
        <f>VLOOKUP(All_India_Index_Upto_April23__1_1[[#This Row],[Categories]],'Broad Categroies'!$A$1:$B$27,2,FALSE)</f>
        <v>Food And Beverages</v>
      </c>
    </row>
    <row r="218" spans="1:7" x14ac:dyDescent="0.35">
      <c r="A218" t="s">
        <v>35</v>
      </c>
      <c r="B218">
        <v>2013</v>
      </c>
      <c r="C218" t="s">
        <v>37</v>
      </c>
      <c r="D218">
        <v>105.5</v>
      </c>
      <c r="E218" t="s">
        <v>15</v>
      </c>
      <c r="F218">
        <v>104.2</v>
      </c>
      <c r="G218" t="str">
        <f>VLOOKUP(All_India_Index_Upto_April23__1_1[[#This Row],[Categories]],'Broad Categroies'!$A$1:$B$27,2,FALSE)</f>
        <v>Food And Beverages</v>
      </c>
    </row>
    <row r="219" spans="1:7" x14ac:dyDescent="0.35">
      <c r="A219" t="s">
        <v>35</v>
      </c>
      <c r="B219">
        <v>2013</v>
      </c>
      <c r="C219" t="s">
        <v>37</v>
      </c>
      <c r="D219">
        <v>105.5</v>
      </c>
      <c r="E219" t="s">
        <v>16</v>
      </c>
      <c r="F219">
        <v>103</v>
      </c>
      <c r="G219" t="str">
        <f>VLOOKUP(All_India_Index_Upto_April23__1_1[[#This Row],[Categories]],'Broad Categroies'!$A$1:$B$27,2,FALSE)</f>
        <v>Food And Beverages</v>
      </c>
    </row>
    <row r="220" spans="1:7" x14ac:dyDescent="0.35">
      <c r="A220" t="s">
        <v>35</v>
      </c>
      <c r="B220">
        <v>2013</v>
      </c>
      <c r="C220" t="s">
        <v>37</v>
      </c>
      <c r="D220">
        <v>105.5</v>
      </c>
      <c r="E220" t="s">
        <v>17</v>
      </c>
      <c r="F220">
        <v>106.2</v>
      </c>
      <c r="G220" t="str">
        <f>VLOOKUP(All_India_Index_Upto_April23__1_1[[#This Row],[Categories]],'Broad Categroies'!$A$1:$B$27,2,FALSE)</f>
        <v>Food And Beverages</v>
      </c>
    </row>
    <row r="221" spans="1:7" x14ac:dyDescent="0.35">
      <c r="A221" t="s">
        <v>35</v>
      </c>
      <c r="B221">
        <v>2013</v>
      </c>
      <c r="C221" t="s">
        <v>37</v>
      </c>
      <c r="D221">
        <v>105.5</v>
      </c>
      <c r="E221" t="s">
        <v>18</v>
      </c>
      <c r="F221">
        <v>108.9</v>
      </c>
      <c r="G221" t="str">
        <f>VLOOKUP(All_India_Index_Upto_April23__1_1[[#This Row],[Categories]],'Broad Categroies'!$A$1:$B$27,2,FALSE)</f>
        <v>Food And Beverages</v>
      </c>
    </row>
    <row r="222" spans="1:7" x14ac:dyDescent="0.35">
      <c r="A222" t="s">
        <v>35</v>
      </c>
      <c r="B222">
        <v>2013</v>
      </c>
      <c r="C222" t="s">
        <v>37</v>
      </c>
      <c r="D222">
        <v>105.5</v>
      </c>
      <c r="E222" t="s">
        <v>19</v>
      </c>
      <c r="F222">
        <v>106.9</v>
      </c>
      <c r="G222" t="str">
        <f>VLOOKUP(All_India_Index_Upto_April23__1_1[[#This Row],[Categories]],'Broad Categroies'!$A$1:$B$27,2,FALSE)</f>
        <v>Food And Beverages</v>
      </c>
    </row>
    <row r="223" spans="1:7" x14ac:dyDescent="0.35">
      <c r="A223" t="s">
        <v>35</v>
      </c>
      <c r="B223">
        <v>2013</v>
      </c>
      <c r="C223" t="s">
        <v>37</v>
      </c>
      <c r="D223">
        <v>105.5</v>
      </c>
      <c r="E223" t="s">
        <v>20</v>
      </c>
      <c r="F223">
        <v>106.6</v>
      </c>
      <c r="G223" t="str">
        <f>VLOOKUP(All_India_Index_Upto_April23__1_1[[#This Row],[Categories]],'Broad Categroies'!$A$1:$B$27,2,FALSE)</f>
        <v>Tobacco and Intoxicants</v>
      </c>
    </row>
    <row r="224" spans="1:7" x14ac:dyDescent="0.35">
      <c r="A224" t="s">
        <v>35</v>
      </c>
      <c r="B224">
        <v>2013</v>
      </c>
      <c r="C224" t="s">
        <v>37</v>
      </c>
      <c r="D224">
        <v>105.5</v>
      </c>
      <c r="E224" t="s">
        <v>21</v>
      </c>
      <c r="F224">
        <v>107.4</v>
      </c>
      <c r="G224" t="str">
        <f>VLOOKUP(All_India_Index_Upto_April23__1_1[[#This Row],[Categories]],'Broad Categroies'!$A$1:$B$27,2,FALSE)</f>
        <v>Clothing and Footwear</v>
      </c>
    </row>
    <row r="225" spans="1:7" x14ac:dyDescent="0.35">
      <c r="A225" t="s">
        <v>35</v>
      </c>
      <c r="B225">
        <v>2013</v>
      </c>
      <c r="C225" t="s">
        <v>37</v>
      </c>
      <c r="D225">
        <v>105.5</v>
      </c>
      <c r="E225" t="s">
        <v>22</v>
      </c>
      <c r="F225">
        <v>106.5</v>
      </c>
      <c r="G225" t="str">
        <f>VLOOKUP(All_India_Index_Upto_April23__1_1[[#This Row],[Categories]],'Broad Categroies'!$A$1:$B$27,2,FALSE)</f>
        <v>Clothing and Footwear</v>
      </c>
    </row>
    <row r="226" spans="1:7" x14ac:dyDescent="0.35">
      <c r="A226" t="s">
        <v>35</v>
      </c>
      <c r="B226">
        <v>2013</v>
      </c>
      <c r="C226" t="s">
        <v>37</v>
      </c>
      <c r="D226">
        <v>105.5</v>
      </c>
      <c r="E226" t="s">
        <v>23</v>
      </c>
      <c r="F226">
        <v>107.3</v>
      </c>
      <c r="G226" t="str">
        <f>VLOOKUP(All_India_Index_Upto_April23__1_1[[#This Row],[Categories]],'Broad Categroies'!$A$1:$B$27,2,FALSE)</f>
        <v>Clothing and Footwear</v>
      </c>
    </row>
    <row r="227" spans="1:7" x14ac:dyDescent="0.35">
      <c r="A227" t="s">
        <v>35</v>
      </c>
      <c r="B227">
        <v>2013</v>
      </c>
      <c r="C227" t="s">
        <v>37</v>
      </c>
      <c r="D227">
        <v>105.5</v>
      </c>
      <c r="E227" t="s">
        <v>24</v>
      </c>
      <c r="F227">
        <v>100.4</v>
      </c>
      <c r="G227" t="str">
        <f>VLOOKUP(All_India_Index_Upto_April23__1_1[[#This Row],[Categories]],'Broad Categroies'!$A$1:$B$27,2,FALSE)</f>
        <v>Housing</v>
      </c>
    </row>
    <row r="228" spans="1:7" x14ac:dyDescent="0.35">
      <c r="A228" t="s">
        <v>35</v>
      </c>
      <c r="B228">
        <v>2013</v>
      </c>
      <c r="C228" t="s">
        <v>37</v>
      </c>
      <c r="D228">
        <v>105.5</v>
      </c>
      <c r="E228" t="s">
        <v>25</v>
      </c>
      <c r="F228">
        <v>106.1</v>
      </c>
      <c r="G228" t="str">
        <f>VLOOKUP(All_India_Index_Upto_April23__1_1[[#This Row],[Categories]],'Broad Categroies'!$A$1:$B$27,2,FALSE)</f>
        <v>Fuel and Light</v>
      </c>
    </row>
    <row r="229" spans="1:7" x14ac:dyDescent="0.35">
      <c r="A229" t="s">
        <v>35</v>
      </c>
      <c r="B229">
        <v>2013</v>
      </c>
      <c r="C229" t="s">
        <v>37</v>
      </c>
      <c r="D229">
        <v>105.5</v>
      </c>
      <c r="E229" t="s">
        <v>26</v>
      </c>
      <c r="F229">
        <v>105.6</v>
      </c>
      <c r="G229" t="str">
        <f>VLOOKUP(All_India_Index_Upto_April23__1_1[[#This Row],[Categories]],'Broad Categroies'!$A$1:$B$27,2,FALSE)</f>
        <v>Household Goods/Services</v>
      </c>
    </row>
    <row r="230" spans="1:7" x14ac:dyDescent="0.35">
      <c r="A230" t="s">
        <v>35</v>
      </c>
      <c r="B230">
        <v>2013</v>
      </c>
      <c r="C230" t="s">
        <v>37</v>
      </c>
      <c r="D230">
        <v>105.5</v>
      </c>
      <c r="E230" t="s">
        <v>27</v>
      </c>
      <c r="F230">
        <v>104.9</v>
      </c>
      <c r="G230" t="str">
        <f>VLOOKUP(All_India_Index_Upto_April23__1_1[[#This Row],[Categories]],'Broad Categroies'!$A$1:$B$27,2,FALSE)</f>
        <v>Health</v>
      </c>
    </row>
    <row r="231" spans="1:7" x14ac:dyDescent="0.35">
      <c r="A231" t="s">
        <v>35</v>
      </c>
      <c r="B231">
        <v>2013</v>
      </c>
      <c r="C231" t="s">
        <v>37</v>
      </c>
      <c r="D231">
        <v>105.5</v>
      </c>
      <c r="E231" t="s">
        <v>28</v>
      </c>
      <c r="F231">
        <v>105.1</v>
      </c>
      <c r="G231" t="str">
        <f>VLOOKUP(All_India_Index_Upto_April23__1_1[[#This Row],[Categories]],'Broad Categroies'!$A$1:$B$27,2,FALSE)</f>
        <v>Transport and Communication</v>
      </c>
    </row>
    <row r="232" spans="1:7" x14ac:dyDescent="0.35">
      <c r="A232" t="s">
        <v>35</v>
      </c>
      <c r="B232">
        <v>2013</v>
      </c>
      <c r="C232" t="s">
        <v>37</v>
      </c>
      <c r="D232">
        <v>105.5</v>
      </c>
      <c r="E232" t="s">
        <v>29</v>
      </c>
      <c r="F232">
        <v>103.7</v>
      </c>
      <c r="G232" t="str">
        <f>VLOOKUP(All_India_Index_Upto_April23__1_1[[#This Row],[Categories]],'Broad Categroies'!$A$1:$B$27,2,FALSE)</f>
        <v>Recreation and Amusement</v>
      </c>
    </row>
    <row r="233" spans="1:7" x14ac:dyDescent="0.35">
      <c r="A233" t="s">
        <v>35</v>
      </c>
      <c r="B233">
        <v>2013</v>
      </c>
      <c r="C233" t="s">
        <v>37</v>
      </c>
      <c r="D233">
        <v>105.5</v>
      </c>
      <c r="E233" t="s">
        <v>30</v>
      </c>
      <c r="F233">
        <v>104</v>
      </c>
      <c r="G233" t="str">
        <f>VLOOKUP(All_India_Index_Upto_April23__1_1[[#This Row],[Categories]],'Broad Categroies'!$A$1:$B$27,2,FALSE)</f>
        <v>Education</v>
      </c>
    </row>
    <row r="234" spans="1:7" x14ac:dyDescent="0.35">
      <c r="A234" t="s">
        <v>35</v>
      </c>
      <c r="B234">
        <v>2013</v>
      </c>
      <c r="C234" t="s">
        <v>37</v>
      </c>
      <c r="D234">
        <v>105.5</v>
      </c>
      <c r="E234" t="s">
        <v>31</v>
      </c>
      <c r="F234">
        <v>104.3</v>
      </c>
      <c r="G234" t="str">
        <f>VLOOKUP(All_India_Index_Upto_April23__1_1[[#This Row],[Categories]],'Broad Categroies'!$A$1:$B$27,2,FALSE)</f>
        <v>Personal Care/Effects</v>
      </c>
    </row>
    <row r="235" spans="1:7" x14ac:dyDescent="0.35">
      <c r="A235" t="s">
        <v>35</v>
      </c>
      <c r="B235">
        <v>2013</v>
      </c>
      <c r="C235" t="s">
        <v>37</v>
      </c>
      <c r="D235">
        <v>105.5</v>
      </c>
      <c r="E235" t="s">
        <v>32</v>
      </c>
      <c r="F235">
        <v>104.7</v>
      </c>
      <c r="G235" t="str">
        <f>VLOOKUP(All_India_Index_Upto_April23__1_1[[#This Row],[Categories]],'Broad Categroies'!$A$1:$B$27,2,FALSE)</f>
        <v>Miscellaneous</v>
      </c>
    </row>
    <row r="236" spans="1:7" x14ac:dyDescent="0.35">
      <c r="A236" t="s">
        <v>5</v>
      </c>
      <c r="B236">
        <v>2013</v>
      </c>
      <c r="C236" t="s">
        <v>38</v>
      </c>
      <c r="D236">
        <v>106.4</v>
      </c>
      <c r="E236" t="s">
        <v>7</v>
      </c>
      <c r="F236">
        <v>110.2</v>
      </c>
      <c r="G236" t="str">
        <f>VLOOKUP(All_India_Index_Upto_April23__1_1[[#This Row],[Categories]],'Broad Categroies'!$A$1:$B$27,2,FALSE)</f>
        <v>Food And Beverages</v>
      </c>
    </row>
    <row r="237" spans="1:7" x14ac:dyDescent="0.35">
      <c r="A237" t="s">
        <v>5</v>
      </c>
      <c r="B237">
        <v>2013</v>
      </c>
      <c r="C237" t="s">
        <v>38</v>
      </c>
      <c r="D237">
        <v>106.4</v>
      </c>
      <c r="E237" t="s">
        <v>8</v>
      </c>
      <c r="F237">
        <v>109.5</v>
      </c>
      <c r="G237" t="str">
        <f>VLOOKUP(All_India_Index_Upto_April23__1_1[[#This Row],[Categories]],'Broad Categroies'!$A$1:$B$27,2,FALSE)</f>
        <v>Food And Beverages</v>
      </c>
    </row>
    <row r="238" spans="1:7" x14ac:dyDescent="0.35">
      <c r="A238" t="s">
        <v>5</v>
      </c>
      <c r="B238">
        <v>2013</v>
      </c>
      <c r="C238" t="s">
        <v>38</v>
      </c>
      <c r="D238">
        <v>106.4</v>
      </c>
      <c r="E238" t="s">
        <v>9</v>
      </c>
      <c r="F238">
        <v>106.9</v>
      </c>
      <c r="G238" t="str">
        <f>VLOOKUP(All_India_Index_Upto_April23__1_1[[#This Row],[Categories]],'Broad Categroies'!$A$1:$B$27,2,FALSE)</f>
        <v>Food And Beverages</v>
      </c>
    </row>
    <row r="239" spans="1:7" x14ac:dyDescent="0.35">
      <c r="A239" t="s">
        <v>5</v>
      </c>
      <c r="B239">
        <v>2013</v>
      </c>
      <c r="C239" t="s">
        <v>38</v>
      </c>
      <c r="D239">
        <v>106.4</v>
      </c>
      <c r="E239" t="s">
        <v>10</v>
      </c>
      <c r="F239">
        <v>106.3</v>
      </c>
      <c r="G239" t="str">
        <f>VLOOKUP(All_India_Index_Upto_April23__1_1[[#This Row],[Categories]],'Broad Categroies'!$A$1:$B$27,2,FALSE)</f>
        <v>Food And Beverages</v>
      </c>
    </row>
    <row r="240" spans="1:7" x14ac:dyDescent="0.35">
      <c r="A240" t="s">
        <v>5</v>
      </c>
      <c r="B240">
        <v>2013</v>
      </c>
      <c r="C240" t="s">
        <v>38</v>
      </c>
      <c r="D240">
        <v>106.4</v>
      </c>
      <c r="E240" t="s">
        <v>11</v>
      </c>
      <c r="F240">
        <v>105.7</v>
      </c>
      <c r="G240" t="str">
        <f>VLOOKUP(All_India_Index_Upto_April23__1_1[[#This Row],[Categories]],'Broad Categroies'!$A$1:$B$27,2,FALSE)</f>
        <v>Food And Beverages</v>
      </c>
    </row>
    <row r="241" spans="1:7" x14ac:dyDescent="0.35">
      <c r="A241" t="s">
        <v>5</v>
      </c>
      <c r="B241">
        <v>2013</v>
      </c>
      <c r="C241" t="s">
        <v>38</v>
      </c>
      <c r="D241">
        <v>106.4</v>
      </c>
      <c r="E241" t="s">
        <v>12</v>
      </c>
      <c r="F241">
        <v>108.3</v>
      </c>
      <c r="G241" t="str">
        <f>VLOOKUP(All_India_Index_Upto_April23__1_1[[#This Row],[Categories]],'Broad Categroies'!$A$1:$B$27,2,FALSE)</f>
        <v>Food And Beverages</v>
      </c>
    </row>
    <row r="242" spans="1:7" x14ac:dyDescent="0.35">
      <c r="A242" t="s">
        <v>5</v>
      </c>
      <c r="B242">
        <v>2013</v>
      </c>
      <c r="C242" t="s">
        <v>38</v>
      </c>
      <c r="D242">
        <v>106.4</v>
      </c>
      <c r="E242" t="s">
        <v>13</v>
      </c>
      <c r="F242">
        <v>103.4</v>
      </c>
      <c r="G242" t="str">
        <f>VLOOKUP(All_India_Index_Upto_April23__1_1[[#This Row],[Categories]],'Broad Categroies'!$A$1:$B$27,2,FALSE)</f>
        <v>Food And Beverages</v>
      </c>
    </row>
    <row r="243" spans="1:7" x14ac:dyDescent="0.35">
      <c r="A243" t="s">
        <v>5</v>
      </c>
      <c r="B243">
        <v>2013</v>
      </c>
      <c r="C243" t="s">
        <v>38</v>
      </c>
      <c r="D243">
        <v>106.4</v>
      </c>
      <c r="E243" t="s">
        <v>14</v>
      </c>
      <c r="F243">
        <v>105.7</v>
      </c>
      <c r="G243" t="str">
        <f>VLOOKUP(All_India_Index_Upto_April23__1_1[[#This Row],[Categories]],'Broad Categroies'!$A$1:$B$27,2,FALSE)</f>
        <v>Food And Beverages</v>
      </c>
    </row>
    <row r="244" spans="1:7" x14ac:dyDescent="0.35">
      <c r="A244" t="s">
        <v>5</v>
      </c>
      <c r="B244">
        <v>2013</v>
      </c>
      <c r="C244" t="s">
        <v>38</v>
      </c>
      <c r="D244">
        <v>106.4</v>
      </c>
      <c r="E244" t="s">
        <v>15</v>
      </c>
      <c r="F244">
        <v>104.2</v>
      </c>
      <c r="G244" t="str">
        <f>VLOOKUP(All_India_Index_Upto_April23__1_1[[#This Row],[Categories]],'Broad Categroies'!$A$1:$B$27,2,FALSE)</f>
        <v>Food And Beverages</v>
      </c>
    </row>
    <row r="245" spans="1:7" x14ac:dyDescent="0.35">
      <c r="A245" t="s">
        <v>5</v>
      </c>
      <c r="B245">
        <v>2013</v>
      </c>
      <c r="C245" t="s">
        <v>38</v>
      </c>
      <c r="D245">
        <v>106.4</v>
      </c>
      <c r="E245" t="s">
        <v>16</v>
      </c>
      <c r="F245">
        <v>103.2</v>
      </c>
      <c r="G245" t="str">
        <f>VLOOKUP(All_India_Index_Upto_April23__1_1[[#This Row],[Categories]],'Broad Categroies'!$A$1:$B$27,2,FALSE)</f>
        <v>Food And Beverages</v>
      </c>
    </row>
    <row r="246" spans="1:7" x14ac:dyDescent="0.35">
      <c r="A246" t="s">
        <v>5</v>
      </c>
      <c r="B246">
        <v>2013</v>
      </c>
      <c r="C246" t="s">
        <v>38</v>
      </c>
      <c r="D246">
        <v>106.4</v>
      </c>
      <c r="E246" t="s">
        <v>17</v>
      </c>
      <c r="F246">
        <v>106.5</v>
      </c>
      <c r="G246" t="str">
        <f>VLOOKUP(All_India_Index_Upto_April23__1_1[[#This Row],[Categories]],'Broad Categroies'!$A$1:$B$27,2,FALSE)</f>
        <v>Food And Beverages</v>
      </c>
    </row>
    <row r="247" spans="1:7" x14ac:dyDescent="0.35">
      <c r="A247" t="s">
        <v>5</v>
      </c>
      <c r="B247">
        <v>2013</v>
      </c>
      <c r="C247" t="s">
        <v>38</v>
      </c>
      <c r="D247">
        <v>106.4</v>
      </c>
      <c r="E247" t="s">
        <v>18</v>
      </c>
      <c r="F247">
        <v>108.8</v>
      </c>
      <c r="G247" t="str">
        <f>VLOOKUP(All_India_Index_Upto_April23__1_1[[#This Row],[Categories]],'Broad Categroies'!$A$1:$B$27,2,FALSE)</f>
        <v>Food And Beverages</v>
      </c>
    </row>
    <row r="248" spans="1:7" x14ac:dyDescent="0.35">
      <c r="A248" t="s">
        <v>5</v>
      </c>
      <c r="B248">
        <v>2013</v>
      </c>
      <c r="C248" t="s">
        <v>38</v>
      </c>
      <c r="D248">
        <v>106.4</v>
      </c>
      <c r="E248" t="s">
        <v>19</v>
      </c>
      <c r="F248">
        <v>107.1</v>
      </c>
      <c r="G248" t="str">
        <f>VLOOKUP(All_India_Index_Upto_April23__1_1[[#This Row],[Categories]],'Broad Categroies'!$A$1:$B$27,2,FALSE)</f>
        <v>Food And Beverages</v>
      </c>
    </row>
    <row r="249" spans="1:7" x14ac:dyDescent="0.35">
      <c r="A249" t="s">
        <v>5</v>
      </c>
      <c r="B249">
        <v>2013</v>
      </c>
      <c r="C249" t="s">
        <v>38</v>
      </c>
      <c r="D249">
        <v>106.4</v>
      </c>
      <c r="E249" t="s">
        <v>20</v>
      </c>
      <c r="F249">
        <v>107.1</v>
      </c>
      <c r="G249" t="str">
        <f>VLOOKUP(All_India_Index_Upto_April23__1_1[[#This Row],[Categories]],'Broad Categroies'!$A$1:$B$27,2,FALSE)</f>
        <v>Tobacco and Intoxicants</v>
      </c>
    </row>
    <row r="250" spans="1:7" x14ac:dyDescent="0.35">
      <c r="A250" t="s">
        <v>5</v>
      </c>
      <c r="B250">
        <v>2013</v>
      </c>
      <c r="C250" t="s">
        <v>38</v>
      </c>
      <c r="D250">
        <v>106.4</v>
      </c>
      <c r="E250" t="s">
        <v>21</v>
      </c>
      <c r="F250">
        <v>108.1</v>
      </c>
      <c r="G250" t="str">
        <f>VLOOKUP(All_India_Index_Upto_April23__1_1[[#This Row],[Categories]],'Broad Categroies'!$A$1:$B$27,2,FALSE)</f>
        <v>Clothing and Footwear</v>
      </c>
    </row>
    <row r="251" spans="1:7" x14ac:dyDescent="0.35">
      <c r="A251" t="s">
        <v>5</v>
      </c>
      <c r="B251">
        <v>2013</v>
      </c>
      <c r="C251" t="s">
        <v>38</v>
      </c>
      <c r="D251">
        <v>106.4</v>
      </c>
      <c r="E251" t="s">
        <v>22</v>
      </c>
      <c r="F251">
        <v>107.4</v>
      </c>
      <c r="G251" t="str">
        <f>VLOOKUP(All_India_Index_Upto_April23__1_1[[#This Row],[Categories]],'Broad Categroies'!$A$1:$B$27,2,FALSE)</f>
        <v>Clothing and Footwear</v>
      </c>
    </row>
    <row r="252" spans="1:7" x14ac:dyDescent="0.35">
      <c r="A252" t="s">
        <v>5</v>
      </c>
      <c r="B252">
        <v>2013</v>
      </c>
      <c r="C252" t="s">
        <v>38</v>
      </c>
      <c r="D252">
        <v>106.4</v>
      </c>
      <c r="E252" t="s">
        <v>23</v>
      </c>
      <c r="F252">
        <v>108</v>
      </c>
      <c r="G252" t="str">
        <f>VLOOKUP(All_India_Index_Upto_April23__1_1[[#This Row],[Categories]],'Broad Categroies'!$A$1:$B$27,2,FALSE)</f>
        <v>Clothing and Footwear</v>
      </c>
    </row>
    <row r="253" spans="1:7" x14ac:dyDescent="0.35">
      <c r="A253" t="s">
        <v>5</v>
      </c>
      <c r="B253">
        <v>2013</v>
      </c>
      <c r="C253" t="s">
        <v>38</v>
      </c>
      <c r="D253">
        <v>106.4</v>
      </c>
      <c r="E253" t="s">
        <v>24</v>
      </c>
      <c r="G253" t="str">
        <f>VLOOKUP(All_India_Index_Upto_April23__1_1[[#This Row],[Categories]],'Broad Categroies'!$A$1:$B$27,2,FALSE)</f>
        <v>Housing</v>
      </c>
    </row>
    <row r="254" spans="1:7" x14ac:dyDescent="0.35">
      <c r="A254" t="s">
        <v>5</v>
      </c>
      <c r="B254">
        <v>2013</v>
      </c>
      <c r="C254" t="s">
        <v>38</v>
      </c>
      <c r="D254">
        <v>106.4</v>
      </c>
      <c r="E254" t="s">
        <v>25</v>
      </c>
      <c r="F254">
        <v>106.5</v>
      </c>
      <c r="G254" t="str">
        <f>VLOOKUP(All_India_Index_Upto_April23__1_1[[#This Row],[Categories]],'Broad Categroies'!$A$1:$B$27,2,FALSE)</f>
        <v>Fuel and Light</v>
      </c>
    </row>
    <row r="255" spans="1:7" x14ac:dyDescent="0.35">
      <c r="A255" t="s">
        <v>5</v>
      </c>
      <c r="B255">
        <v>2013</v>
      </c>
      <c r="C255" t="s">
        <v>38</v>
      </c>
      <c r="D255">
        <v>106.4</v>
      </c>
      <c r="E255" t="s">
        <v>26</v>
      </c>
      <c r="F255">
        <v>106.1</v>
      </c>
      <c r="G255" t="str">
        <f>VLOOKUP(All_India_Index_Upto_April23__1_1[[#This Row],[Categories]],'Broad Categroies'!$A$1:$B$27,2,FALSE)</f>
        <v>Household Goods/Services</v>
      </c>
    </row>
    <row r="256" spans="1:7" x14ac:dyDescent="0.35">
      <c r="A256" t="s">
        <v>5</v>
      </c>
      <c r="B256">
        <v>2013</v>
      </c>
      <c r="C256" t="s">
        <v>38</v>
      </c>
      <c r="D256">
        <v>106.4</v>
      </c>
      <c r="E256" t="s">
        <v>27</v>
      </c>
      <c r="F256">
        <v>105.1</v>
      </c>
      <c r="G256" t="str">
        <f>VLOOKUP(All_India_Index_Upto_April23__1_1[[#This Row],[Categories]],'Broad Categroies'!$A$1:$B$27,2,FALSE)</f>
        <v>Health</v>
      </c>
    </row>
    <row r="257" spans="1:7" x14ac:dyDescent="0.35">
      <c r="A257" t="s">
        <v>5</v>
      </c>
      <c r="B257">
        <v>2013</v>
      </c>
      <c r="C257" t="s">
        <v>38</v>
      </c>
      <c r="D257">
        <v>106.4</v>
      </c>
      <c r="E257" t="s">
        <v>28</v>
      </c>
      <c r="F257">
        <v>104.4</v>
      </c>
      <c r="G257" t="str">
        <f>VLOOKUP(All_India_Index_Upto_April23__1_1[[#This Row],[Categories]],'Broad Categroies'!$A$1:$B$27,2,FALSE)</f>
        <v>Transport and Communication</v>
      </c>
    </row>
    <row r="258" spans="1:7" x14ac:dyDescent="0.35">
      <c r="A258" t="s">
        <v>5</v>
      </c>
      <c r="B258">
        <v>2013</v>
      </c>
      <c r="C258" t="s">
        <v>38</v>
      </c>
      <c r="D258">
        <v>106.4</v>
      </c>
      <c r="E258" t="s">
        <v>29</v>
      </c>
      <c r="F258">
        <v>104.5</v>
      </c>
      <c r="G258" t="str">
        <f>VLOOKUP(All_India_Index_Upto_April23__1_1[[#This Row],[Categories]],'Broad Categroies'!$A$1:$B$27,2,FALSE)</f>
        <v>Recreation and Amusement</v>
      </c>
    </row>
    <row r="259" spans="1:7" x14ac:dyDescent="0.35">
      <c r="A259" t="s">
        <v>5</v>
      </c>
      <c r="B259">
        <v>2013</v>
      </c>
      <c r="C259" t="s">
        <v>38</v>
      </c>
      <c r="D259">
        <v>106.4</v>
      </c>
      <c r="E259" t="s">
        <v>30</v>
      </c>
      <c r="F259">
        <v>104.8</v>
      </c>
      <c r="G259" t="str">
        <f>VLOOKUP(All_India_Index_Upto_April23__1_1[[#This Row],[Categories]],'Broad Categroies'!$A$1:$B$27,2,FALSE)</f>
        <v>Education</v>
      </c>
    </row>
    <row r="260" spans="1:7" x14ac:dyDescent="0.35">
      <c r="A260" t="s">
        <v>5</v>
      </c>
      <c r="B260">
        <v>2013</v>
      </c>
      <c r="C260" t="s">
        <v>38</v>
      </c>
      <c r="D260">
        <v>106.4</v>
      </c>
      <c r="E260" t="s">
        <v>31</v>
      </c>
      <c r="F260">
        <v>102.7</v>
      </c>
      <c r="G260" t="str">
        <f>VLOOKUP(All_India_Index_Upto_April23__1_1[[#This Row],[Categories]],'Broad Categroies'!$A$1:$B$27,2,FALSE)</f>
        <v>Personal Care/Effects</v>
      </c>
    </row>
    <row r="261" spans="1:7" x14ac:dyDescent="0.35">
      <c r="A261" t="s">
        <v>5</v>
      </c>
      <c r="B261">
        <v>2013</v>
      </c>
      <c r="C261" t="s">
        <v>38</v>
      </c>
      <c r="D261">
        <v>106.4</v>
      </c>
      <c r="E261" t="s">
        <v>32</v>
      </c>
      <c r="F261">
        <v>104.6</v>
      </c>
      <c r="G261" t="str">
        <f>VLOOKUP(All_India_Index_Upto_April23__1_1[[#This Row],[Categories]],'Broad Categroies'!$A$1:$B$27,2,FALSE)</f>
        <v>Miscellaneous</v>
      </c>
    </row>
    <row r="262" spans="1:7" x14ac:dyDescent="0.35">
      <c r="A262" t="s">
        <v>34</v>
      </c>
      <c r="B262">
        <v>2013</v>
      </c>
      <c r="C262" t="s">
        <v>38</v>
      </c>
      <c r="D262">
        <v>105.7</v>
      </c>
      <c r="E262" t="s">
        <v>7</v>
      </c>
      <c r="F262">
        <v>114.6</v>
      </c>
      <c r="G262" t="str">
        <f>VLOOKUP(All_India_Index_Upto_April23__1_1[[#This Row],[Categories]],'Broad Categroies'!$A$1:$B$27,2,FALSE)</f>
        <v>Food And Beverages</v>
      </c>
    </row>
    <row r="263" spans="1:7" x14ac:dyDescent="0.35">
      <c r="A263" t="s">
        <v>34</v>
      </c>
      <c r="B263">
        <v>2013</v>
      </c>
      <c r="C263" t="s">
        <v>38</v>
      </c>
      <c r="D263">
        <v>105.7</v>
      </c>
      <c r="E263" t="s">
        <v>8</v>
      </c>
      <c r="F263">
        <v>113.4</v>
      </c>
      <c r="G263" t="str">
        <f>VLOOKUP(All_India_Index_Upto_April23__1_1[[#This Row],[Categories]],'Broad Categroies'!$A$1:$B$27,2,FALSE)</f>
        <v>Food And Beverages</v>
      </c>
    </row>
    <row r="264" spans="1:7" x14ac:dyDescent="0.35">
      <c r="A264" t="s">
        <v>34</v>
      </c>
      <c r="B264">
        <v>2013</v>
      </c>
      <c r="C264" t="s">
        <v>38</v>
      </c>
      <c r="D264">
        <v>105.7</v>
      </c>
      <c r="E264" t="s">
        <v>9</v>
      </c>
      <c r="F264">
        <v>106</v>
      </c>
      <c r="G264" t="str">
        <f>VLOOKUP(All_India_Index_Upto_April23__1_1[[#This Row],[Categories]],'Broad Categroies'!$A$1:$B$27,2,FALSE)</f>
        <v>Food And Beverages</v>
      </c>
    </row>
    <row r="265" spans="1:7" x14ac:dyDescent="0.35">
      <c r="A265" t="s">
        <v>34</v>
      </c>
      <c r="B265">
        <v>2013</v>
      </c>
      <c r="C265" t="s">
        <v>38</v>
      </c>
      <c r="D265">
        <v>105.7</v>
      </c>
      <c r="E265" t="s">
        <v>10</v>
      </c>
      <c r="F265">
        <v>104.7</v>
      </c>
      <c r="G265" t="str">
        <f>VLOOKUP(All_India_Index_Upto_April23__1_1[[#This Row],[Categories]],'Broad Categroies'!$A$1:$B$27,2,FALSE)</f>
        <v>Food And Beverages</v>
      </c>
    </row>
    <row r="266" spans="1:7" x14ac:dyDescent="0.35">
      <c r="A266" t="s">
        <v>34</v>
      </c>
      <c r="B266">
        <v>2013</v>
      </c>
      <c r="C266" t="s">
        <v>38</v>
      </c>
      <c r="D266">
        <v>105.7</v>
      </c>
      <c r="E266" t="s">
        <v>11</v>
      </c>
      <c r="F266">
        <v>102.1</v>
      </c>
      <c r="G266" t="str">
        <f>VLOOKUP(All_India_Index_Upto_April23__1_1[[#This Row],[Categories]],'Broad Categroies'!$A$1:$B$27,2,FALSE)</f>
        <v>Food And Beverages</v>
      </c>
    </row>
    <row r="267" spans="1:7" x14ac:dyDescent="0.35">
      <c r="A267" t="s">
        <v>34</v>
      </c>
      <c r="B267">
        <v>2013</v>
      </c>
      <c r="C267" t="s">
        <v>38</v>
      </c>
      <c r="D267">
        <v>105.7</v>
      </c>
      <c r="E267" t="s">
        <v>12</v>
      </c>
      <c r="F267">
        <v>109.5</v>
      </c>
      <c r="G267" t="str">
        <f>VLOOKUP(All_India_Index_Upto_April23__1_1[[#This Row],[Categories]],'Broad Categroies'!$A$1:$B$27,2,FALSE)</f>
        <v>Food And Beverages</v>
      </c>
    </row>
    <row r="268" spans="1:7" x14ac:dyDescent="0.35">
      <c r="A268" t="s">
        <v>34</v>
      </c>
      <c r="B268">
        <v>2013</v>
      </c>
      <c r="C268" t="s">
        <v>38</v>
      </c>
      <c r="D268">
        <v>105.7</v>
      </c>
      <c r="E268" t="s">
        <v>13</v>
      </c>
      <c r="F268">
        <v>109.7</v>
      </c>
      <c r="G268" t="str">
        <f>VLOOKUP(All_India_Index_Upto_April23__1_1[[#This Row],[Categories]],'Broad Categroies'!$A$1:$B$27,2,FALSE)</f>
        <v>Food And Beverages</v>
      </c>
    </row>
    <row r="269" spans="1:7" x14ac:dyDescent="0.35">
      <c r="A269" t="s">
        <v>34</v>
      </c>
      <c r="B269">
        <v>2013</v>
      </c>
      <c r="C269" t="s">
        <v>38</v>
      </c>
      <c r="D269">
        <v>105.7</v>
      </c>
      <c r="E269" t="s">
        <v>14</v>
      </c>
      <c r="F269">
        <v>104.6</v>
      </c>
      <c r="G269" t="str">
        <f>VLOOKUP(All_India_Index_Upto_April23__1_1[[#This Row],[Categories]],'Broad Categroies'!$A$1:$B$27,2,FALSE)</f>
        <v>Food And Beverages</v>
      </c>
    </row>
    <row r="270" spans="1:7" x14ac:dyDescent="0.35">
      <c r="A270" t="s">
        <v>34</v>
      </c>
      <c r="B270">
        <v>2013</v>
      </c>
      <c r="C270" t="s">
        <v>38</v>
      </c>
      <c r="D270">
        <v>105.7</v>
      </c>
      <c r="E270" t="s">
        <v>15</v>
      </c>
      <c r="F270">
        <v>102</v>
      </c>
      <c r="G270" t="str">
        <f>VLOOKUP(All_India_Index_Upto_April23__1_1[[#This Row],[Categories]],'Broad Categroies'!$A$1:$B$27,2,FALSE)</f>
        <v>Food And Beverages</v>
      </c>
    </row>
    <row r="271" spans="1:7" x14ac:dyDescent="0.35">
      <c r="A271" t="s">
        <v>34</v>
      </c>
      <c r="B271">
        <v>2013</v>
      </c>
      <c r="C271" t="s">
        <v>38</v>
      </c>
      <c r="D271">
        <v>105.7</v>
      </c>
      <c r="E271" t="s">
        <v>16</v>
      </c>
      <c r="F271">
        <v>103.5</v>
      </c>
      <c r="G271" t="str">
        <f>VLOOKUP(All_India_Index_Upto_April23__1_1[[#This Row],[Categories]],'Broad Categroies'!$A$1:$B$27,2,FALSE)</f>
        <v>Food And Beverages</v>
      </c>
    </row>
    <row r="272" spans="1:7" x14ac:dyDescent="0.35">
      <c r="A272" t="s">
        <v>34</v>
      </c>
      <c r="B272">
        <v>2013</v>
      </c>
      <c r="C272" t="s">
        <v>38</v>
      </c>
      <c r="D272">
        <v>105.7</v>
      </c>
      <c r="E272" t="s">
        <v>17</v>
      </c>
      <c r="F272">
        <v>108.2</v>
      </c>
      <c r="G272" t="str">
        <f>VLOOKUP(All_India_Index_Upto_April23__1_1[[#This Row],[Categories]],'Broad Categroies'!$A$1:$B$27,2,FALSE)</f>
        <v>Food And Beverages</v>
      </c>
    </row>
    <row r="273" spans="1:7" x14ac:dyDescent="0.35">
      <c r="A273" t="s">
        <v>34</v>
      </c>
      <c r="B273">
        <v>2013</v>
      </c>
      <c r="C273" t="s">
        <v>38</v>
      </c>
      <c r="D273">
        <v>105.7</v>
      </c>
      <c r="E273" t="s">
        <v>18</v>
      </c>
      <c r="F273">
        <v>110.6</v>
      </c>
      <c r="G273" t="str">
        <f>VLOOKUP(All_India_Index_Upto_April23__1_1[[#This Row],[Categories]],'Broad Categroies'!$A$1:$B$27,2,FALSE)</f>
        <v>Food And Beverages</v>
      </c>
    </row>
    <row r="274" spans="1:7" x14ac:dyDescent="0.35">
      <c r="A274" t="s">
        <v>34</v>
      </c>
      <c r="B274">
        <v>2013</v>
      </c>
      <c r="C274" t="s">
        <v>38</v>
      </c>
      <c r="D274">
        <v>105.7</v>
      </c>
      <c r="E274" t="s">
        <v>19</v>
      </c>
      <c r="F274">
        <v>108.8</v>
      </c>
      <c r="G274" t="str">
        <f>VLOOKUP(All_India_Index_Upto_April23__1_1[[#This Row],[Categories]],'Broad Categroies'!$A$1:$B$27,2,FALSE)</f>
        <v>Food And Beverages</v>
      </c>
    </row>
    <row r="275" spans="1:7" x14ac:dyDescent="0.35">
      <c r="A275" t="s">
        <v>34</v>
      </c>
      <c r="B275">
        <v>2013</v>
      </c>
      <c r="C275" t="s">
        <v>38</v>
      </c>
      <c r="D275">
        <v>105.7</v>
      </c>
      <c r="E275" t="s">
        <v>20</v>
      </c>
      <c r="F275">
        <v>108.5</v>
      </c>
      <c r="G275" t="str">
        <f>VLOOKUP(All_India_Index_Upto_April23__1_1[[#This Row],[Categories]],'Broad Categroies'!$A$1:$B$27,2,FALSE)</f>
        <v>Tobacco and Intoxicants</v>
      </c>
    </row>
    <row r="276" spans="1:7" x14ac:dyDescent="0.35">
      <c r="A276" t="s">
        <v>34</v>
      </c>
      <c r="B276">
        <v>2013</v>
      </c>
      <c r="C276" t="s">
        <v>38</v>
      </c>
      <c r="D276">
        <v>105.7</v>
      </c>
      <c r="E276" t="s">
        <v>21</v>
      </c>
      <c r="F276">
        <v>107.9</v>
      </c>
      <c r="G276" t="str">
        <f>VLOOKUP(All_India_Index_Upto_April23__1_1[[#This Row],[Categories]],'Broad Categroies'!$A$1:$B$27,2,FALSE)</f>
        <v>Clothing and Footwear</v>
      </c>
    </row>
    <row r="277" spans="1:7" x14ac:dyDescent="0.35">
      <c r="A277" t="s">
        <v>34</v>
      </c>
      <c r="B277">
        <v>2013</v>
      </c>
      <c r="C277" t="s">
        <v>38</v>
      </c>
      <c r="D277">
        <v>105.7</v>
      </c>
      <c r="E277" t="s">
        <v>22</v>
      </c>
      <c r="F277">
        <v>106.4</v>
      </c>
      <c r="G277" t="str">
        <f>VLOOKUP(All_India_Index_Upto_April23__1_1[[#This Row],[Categories]],'Broad Categroies'!$A$1:$B$27,2,FALSE)</f>
        <v>Clothing and Footwear</v>
      </c>
    </row>
    <row r="278" spans="1:7" x14ac:dyDescent="0.35">
      <c r="A278" t="s">
        <v>34</v>
      </c>
      <c r="B278">
        <v>2013</v>
      </c>
      <c r="C278" t="s">
        <v>38</v>
      </c>
      <c r="D278">
        <v>105.7</v>
      </c>
      <c r="E278" t="s">
        <v>23</v>
      </c>
      <c r="F278">
        <v>107.7</v>
      </c>
      <c r="G278" t="str">
        <f>VLOOKUP(All_India_Index_Upto_April23__1_1[[#This Row],[Categories]],'Broad Categroies'!$A$1:$B$27,2,FALSE)</f>
        <v>Clothing and Footwear</v>
      </c>
    </row>
    <row r="279" spans="1:7" x14ac:dyDescent="0.35">
      <c r="A279" t="s">
        <v>34</v>
      </c>
      <c r="B279">
        <v>2013</v>
      </c>
      <c r="C279" t="s">
        <v>38</v>
      </c>
      <c r="D279">
        <v>105.7</v>
      </c>
      <c r="E279" t="s">
        <v>24</v>
      </c>
      <c r="F279">
        <v>100.5</v>
      </c>
      <c r="G279" t="str">
        <f>VLOOKUP(All_India_Index_Upto_April23__1_1[[#This Row],[Categories]],'Broad Categroies'!$A$1:$B$27,2,FALSE)</f>
        <v>Housing</v>
      </c>
    </row>
    <row r="280" spans="1:7" x14ac:dyDescent="0.35">
      <c r="A280" t="s">
        <v>34</v>
      </c>
      <c r="B280">
        <v>2013</v>
      </c>
      <c r="C280" t="s">
        <v>38</v>
      </c>
      <c r="D280">
        <v>105.7</v>
      </c>
      <c r="E280" t="s">
        <v>25</v>
      </c>
      <c r="F280">
        <v>106.4</v>
      </c>
      <c r="G280" t="str">
        <f>VLOOKUP(All_India_Index_Upto_April23__1_1[[#This Row],[Categories]],'Broad Categroies'!$A$1:$B$27,2,FALSE)</f>
        <v>Fuel and Light</v>
      </c>
    </row>
    <row r="281" spans="1:7" x14ac:dyDescent="0.35">
      <c r="A281" t="s">
        <v>34</v>
      </c>
      <c r="B281">
        <v>2013</v>
      </c>
      <c r="C281" t="s">
        <v>38</v>
      </c>
      <c r="D281">
        <v>105.7</v>
      </c>
      <c r="E281" t="s">
        <v>26</v>
      </c>
      <c r="F281">
        <v>106.5</v>
      </c>
      <c r="G281" t="str">
        <f>VLOOKUP(All_India_Index_Upto_April23__1_1[[#This Row],[Categories]],'Broad Categroies'!$A$1:$B$27,2,FALSE)</f>
        <v>Household Goods/Services</v>
      </c>
    </row>
    <row r="282" spans="1:7" x14ac:dyDescent="0.35">
      <c r="A282" t="s">
        <v>34</v>
      </c>
      <c r="B282">
        <v>2013</v>
      </c>
      <c r="C282" t="s">
        <v>38</v>
      </c>
      <c r="D282">
        <v>105.7</v>
      </c>
      <c r="E282" t="s">
        <v>27</v>
      </c>
      <c r="F282">
        <v>105.7</v>
      </c>
      <c r="G282" t="str">
        <f>VLOOKUP(All_India_Index_Upto_April23__1_1[[#This Row],[Categories]],'Broad Categroies'!$A$1:$B$27,2,FALSE)</f>
        <v>Health</v>
      </c>
    </row>
    <row r="283" spans="1:7" x14ac:dyDescent="0.35">
      <c r="A283" t="s">
        <v>34</v>
      </c>
      <c r="B283">
        <v>2013</v>
      </c>
      <c r="C283" t="s">
        <v>38</v>
      </c>
      <c r="D283">
        <v>105.7</v>
      </c>
      <c r="E283" t="s">
        <v>28</v>
      </c>
      <c r="F283">
        <v>105</v>
      </c>
      <c r="G283" t="str">
        <f>VLOOKUP(All_India_Index_Upto_April23__1_1[[#This Row],[Categories]],'Broad Categroies'!$A$1:$B$27,2,FALSE)</f>
        <v>Transport and Communication</v>
      </c>
    </row>
    <row r="284" spans="1:7" x14ac:dyDescent="0.35">
      <c r="A284" t="s">
        <v>34</v>
      </c>
      <c r="B284">
        <v>2013</v>
      </c>
      <c r="C284" t="s">
        <v>38</v>
      </c>
      <c r="D284">
        <v>105.7</v>
      </c>
      <c r="E284" t="s">
        <v>29</v>
      </c>
      <c r="F284">
        <v>104</v>
      </c>
      <c r="G284" t="str">
        <f>VLOOKUP(All_India_Index_Upto_April23__1_1[[#This Row],[Categories]],'Broad Categroies'!$A$1:$B$27,2,FALSE)</f>
        <v>Recreation and Amusement</v>
      </c>
    </row>
    <row r="285" spans="1:7" x14ac:dyDescent="0.35">
      <c r="A285" t="s">
        <v>34</v>
      </c>
      <c r="B285">
        <v>2013</v>
      </c>
      <c r="C285" t="s">
        <v>38</v>
      </c>
      <c r="D285">
        <v>105.7</v>
      </c>
      <c r="E285" t="s">
        <v>30</v>
      </c>
      <c r="F285">
        <v>105.2</v>
      </c>
      <c r="G285" t="str">
        <f>VLOOKUP(All_India_Index_Upto_April23__1_1[[#This Row],[Categories]],'Broad Categroies'!$A$1:$B$27,2,FALSE)</f>
        <v>Education</v>
      </c>
    </row>
    <row r="286" spans="1:7" x14ac:dyDescent="0.35">
      <c r="A286" t="s">
        <v>34</v>
      </c>
      <c r="B286">
        <v>2013</v>
      </c>
      <c r="C286" t="s">
        <v>38</v>
      </c>
      <c r="D286">
        <v>105.7</v>
      </c>
      <c r="E286" t="s">
        <v>31</v>
      </c>
      <c r="F286">
        <v>103.2</v>
      </c>
      <c r="G286" t="str">
        <f>VLOOKUP(All_India_Index_Upto_April23__1_1[[#This Row],[Categories]],'Broad Categroies'!$A$1:$B$27,2,FALSE)</f>
        <v>Personal Care/Effects</v>
      </c>
    </row>
    <row r="287" spans="1:7" x14ac:dyDescent="0.35">
      <c r="A287" t="s">
        <v>34</v>
      </c>
      <c r="B287">
        <v>2013</v>
      </c>
      <c r="C287" t="s">
        <v>38</v>
      </c>
      <c r="D287">
        <v>105.7</v>
      </c>
      <c r="E287" t="s">
        <v>32</v>
      </c>
      <c r="F287">
        <v>105.1</v>
      </c>
      <c r="G287" t="str">
        <f>VLOOKUP(All_India_Index_Upto_April23__1_1[[#This Row],[Categories]],'Broad Categroies'!$A$1:$B$27,2,FALSE)</f>
        <v>Miscellaneous</v>
      </c>
    </row>
    <row r="288" spans="1:7" x14ac:dyDescent="0.35">
      <c r="A288" t="s">
        <v>35</v>
      </c>
      <c r="B288">
        <v>2013</v>
      </c>
      <c r="C288" t="s">
        <v>38</v>
      </c>
      <c r="D288">
        <v>106.1</v>
      </c>
      <c r="E288" t="s">
        <v>7</v>
      </c>
      <c r="F288">
        <v>111.6</v>
      </c>
      <c r="G288" t="str">
        <f>VLOOKUP(All_India_Index_Upto_April23__1_1[[#This Row],[Categories]],'Broad Categroies'!$A$1:$B$27,2,FALSE)</f>
        <v>Food And Beverages</v>
      </c>
    </row>
    <row r="289" spans="1:7" x14ac:dyDescent="0.35">
      <c r="A289" t="s">
        <v>35</v>
      </c>
      <c r="B289">
        <v>2013</v>
      </c>
      <c r="C289" t="s">
        <v>38</v>
      </c>
      <c r="D289">
        <v>106.1</v>
      </c>
      <c r="E289" t="s">
        <v>8</v>
      </c>
      <c r="F289">
        <v>110.9</v>
      </c>
      <c r="G289" t="str">
        <f>VLOOKUP(All_India_Index_Upto_April23__1_1[[#This Row],[Categories]],'Broad Categroies'!$A$1:$B$27,2,FALSE)</f>
        <v>Food And Beverages</v>
      </c>
    </row>
    <row r="290" spans="1:7" x14ac:dyDescent="0.35">
      <c r="A290" t="s">
        <v>35</v>
      </c>
      <c r="B290">
        <v>2013</v>
      </c>
      <c r="C290" t="s">
        <v>38</v>
      </c>
      <c r="D290">
        <v>106.1</v>
      </c>
      <c r="E290" t="s">
        <v>9</v>
      </c>
      <c r="F290">
        <v>106.6</v>
      </c>
      <c r="G290" t="str">
        <f>VLOOKUP(All_India_Index_Upto_April23__1_1[[#This Row],[Categories]],'Broad Categroies'!$A$1:$B$27,2,FALSE)</f>
        <v>Food And Beverages</v>
      </c>
    </row>
    <row r="291" spans="1:7" x14ac:dyDescent="0.35">
      <c r="A291" t="s">
        <v>35</v>
      </c>
      <c r="B291">
        <v>2013</v>
      </c>
      <c r="C291" t="s">
        <v>38</v>
      </c>
      <c r="D291">
        <v>106.1</v>
      </c>
      <c r="E291" t="s">
        <v>10</v>
      </c>
      <c r="F291">
        <v>105.7</v>
      </c>
      <c r="G291" t="str">
        <f>VLOOKUP(All_India_Index_Upto_April23__1_1[[#This Row],[Categories]],'Broad Categroies'!$A$1:$B$27,2,FALSE)</f>
        <v>Food And Beverages</v>
      </c>
    </row>
    <row r="292" spans="1:7" x14ac:dyDescent="0.35">
      <c r="A292" t="s">
        <v>35</v>
      </c>
      <c r="B292">
        <v>2013</v>
      </c>
      <c r="C292" t="s">
        <v>38</v>
      </c>
      <c r="D292">
        <v>106.1</v>
      </c>
      <c r="E292" t="s">
        <v>11</v>
      </c>
      <c r="F292">
        <v>104.4</v>
      </c>
      <c r="G292" t="str">
        <f>VLOOKUP(All_India_Index_Upto_April23__1_1[[#This Row],[Categories]],'Broad Categroies'!$A$1:$B$27,2,FALSE)</f>
        <v>Food And Beverages</v>
      </c>
    </row>
    <row r="293" spans="1:7" x14ac:dyDescent="0.35">
      <c r="A293" t="s">
        <v>35</v>
      </c>
      <c r="B293">
        <v>2013</v>
      </c>
      <c r="C293" t="s">
        <v>38</v>
      </c>
      <c r="D293">
        <v>106.1</v>
      </c>
      <c r="E293" t="s">
        <v>12</v>
      </c>
      <c r="F293">
        <v>108.9</v>
      </c>
      <c r="G293" t="str">
        <f>VLOOKUP(All_India_Index_Upto_April23__1_1[[#This Row],[Categories]],'Broad Categroies'!$A$1:$B$27,2,FALSE)</f>
        <v>Food And Beverages</v>
      </c>
    </row>
    <row r="294" spans="1:7" x14ac:dyDescent="0.35">
      <c r="A294" t="s">
        <v>35</v>
      </c>
      <c r="B294">
        <v>2013</v>
      </c>
      <c r="C294" t="s">
        <v>38</v>
      </c>
      <c r="D294">
        <v>106.1</v>
      </c>
      <c r="E294" t="s">
        <v>13</v>
      </c>
      <c r="F294">
        <v>105.5</v>
      </c>
      <c r="G294" t="str">
        <f>VLOOKUP(All_India_Index_Upto_April23__1_1[[#This Row],[Categories]],'Broad Categroies'!$A$1:$B$27,2,FALSE)</f>
        <v>Food And Beverages</v>
      </c>
    </row>
    <row r="295" spans="1:7" x14ac:dyDescent="0.35">
      <c r="A295" t="s">
        <v>35</v>
      </c>
      <c r="B295">
        <v>2013</v>
      </c>
      <c r="C295" t="s">
        <v>38</v>
      </c>
      <c r="D295">
        <v>106.1</v>
      </c>
      <c r="E295" t="s">
        <v>14</v>
      </c>
      <c r="F295">
        <v>105.3</v>
      </c>
      <c r="G295" t="str">
        <f>VLOOKUP(All_India_Index_Upto_April23__1_1[[#This Row],[Categories]],'Broad Categroies'!$A$1:$B$27,2,FALSE)</f>
        <v>Food And Beverages</v>
      </c>
    </row>
    <row r="296" spans="1:7" x14ac:dyDescent="0.35">
      <c r="A296" t="s">
        <v>35</v>
      </c>
      <c r="B296">
        <v>2013</v>
      </c>
      <c r="C296" t="s">
        <v>38</v>
      </c>
      <c r="D296">
        <v>106.1</v>
      </c>
      <c r="E296" t="s">
        <v>15</v>
      </c>
      <c r="F296">
        <v>103.5</v>
      </c>
      <c r="G296" t="str">
        <f>VLOOKUP(All_India_Index_Upto_April23__1_1[[#This Row],[Categories]],'Broad Categroies'!$A$1:$B$27,2,FALSE)</f>
        <v>Food And Beverages</v>
      </c>
    </row>
    <row r="297" spans="1:7" x14ac:dyDescent="0.35">
      <c r="A297" t="s">
        <v>35</v>
      </c>
      <c r="B297">
        <v>2013</v>
      </c>
      <c r="C297" t="s">
        <v>38</v>
      </c>
      <c r="D297">
        <v>106.1</v>
      </c>
      <c r="E297" t="s">
        <v>16</v>
      </c>
      <c r="F297">
        <v>103.3</v>
      </c>
      <c r="G297" t="str">
        <f>VLOOKUP(All_India_Index_Upto_April23__1_1[[#This Row],[Categories]],'Broad Categroies'!$A$1:$B$27,2,FALSE)</f>
        <v>Food And Beverages</v>
      </c>
    </row>
    <row r="298" spans="1:7" x14ac:dyDescent="0.35">
      <c r="A298" t="s">
        <v>35</v>
      </c>
      <c r="B298">
        <v>2013</v>
      </c>
      <c r="C298" t="s">
        <v>38</v>
      </c>
      <c r="D298">
        <v>106.1</v>
      </c>
      <c r="E298" t="s">
        <v>17</v>
      </c>
      <c r="F298">
        <v>107.2</v>
      </c>
      <c r="G298" t="str">
        <f>VLOOKUP(All_India_Index_Upto_April23__1_1[[#This Row],[Categories]],'Broad Categroies'!$A$1:$B$27,2,FALSE)</f>
        <v>Food And Beverages</v>
      </c>
    </row>
    <row r="299" spans="1:7" x14ac:dyDescent="0.35">
      <c r="A299" t="s">
        <v>35</v>
      </c>
      <c r="B299">
        <v>2013</v>
      </c>
      <c r="C299" t="s">
        <v>38</v>
      </c>
      <c r="D299">
        <v>106.1</v>
      </c>
      <c r="E299" t="s">
        <v>18</v>
      </c>
      <c r="F299">
        <v>109.6</v>
      </c>
      <c r="G299" t="str">
        <f>VLOOKUP(All_India_Index_Upto_April23__1_1[[#This Row],[Categories]],'Broad Categroies'!$A$1:$B$27,2,FALSE)</f>
        <v>Food And Beverages</v>
      </c>
    </row>
    <row r="300" spans="1:7" x14ac:dyDescent="0.35">
      <c r="A300" t="s">
        <v>35</v>
      </c>
      <c r="B300">
        <v>2013</v>
      </c>
      <c r="C300" t="s">
        <v>38</v>
      </c>
      <c r="D300">
        <v>106.1</v>
      </c>
      <c r="E300" t="s">
        <v>19</v>
      </c>
      <c r="F300">
        <v>107.7</v>
      </c>
      <c r="G300" t="str">
        <f>VLOOKUP(All_India_Index_Upto_April23__1_1[[#This Row],[Categories]],'Broad Categroies'!$A$1:$B$27,2,FALSE)</f>
        <v>Food And Beverages</v>
      </c>
    </row>
    <row r="301" spans="1:7" x14ac:dyDescent="0.35">
      <c r="A301" t="s">
        <v>35</v>
      </c>
      <c r="B301">
        <v>2013</v>
      </c>
      <c r="C301" t="s">
        <v>38</v>
      </c>
      <c r="D301">
        <v>106.1</v>
      </c>
      <c r="E301" t="s">
        <v>20</v>
      </c>
      <c r="F301">
        <v>107.5</v>
      </c>
      <c r="G301" t="str">
        <f>VLOOKUP(All_India_Index_Upto_April23__1_1[[#This Row],[Categories]],'Broad Categroies'!$A$1:$B$27,2,FALSE)</f>
        <v>Tobacco and Intoxicants</v>
      </c>
    </row>
    <row r="302" spans="1:7" x14ac:dyDescent="0.35">
      <c r="A302" t="s">
        <v>35</v>
      </c>
      <c r="B302">
        <v>2013</v>
      </c>
      <c r="C302" t="s">
        <v>38</v>
      </c>
      <c r="D302">
        <v>106.1</v>
      </c>
      <c r="E302" t="s">
        <v>21</v>
      </c>
      <c r="F302">
        <v>108</v>
      </c>
      <c r="G302" t="str">
        <f>VLOOKUP(All_India_Index_Upto_April23__1_1[[#This Row],[Categories]],'Broad Categroies'!$A$1:$B$27,2,FALSE)</f>
        <v>Clothing and Footwear</v>
      </c>
    </row>
    <row r="303" spans="1:7" x14ac:dyDescent="0.35">
      <c r="A303" t="s">
        <v>35</v>
      </c>
      <c r="B303">
        <v>2013</v>
      </c>
      <c r="C303" t="s">
        <v>38</v>
      </c>
      <c r="D303">
        <v>106.1</v>
      </c>
      <c r="E303" t="s">
        <v>22</v>
      </c>
      <c r="F303">
        <v>107</v>
      </c>
      <c r="G303" t="str">
        <f>VLOOKUP(All_India_Index_Upto_April23__1_1[[#This Row],[Categories]],'Broad Categroies'!$A$1:$B$27,2,FALSE)</f>
        <v>Clothing and Footwear</v>
      </c>
    </row>
    <row r="304" spans="1:7" x14ac:dyDescent="0.35">
      <c r="A304" t="s">
        <v>35</v>
      </c>
      <c r="B304">
        <v>2013</v>
      </c>
      <c r="C304" t="s">
        <v>38</v>
      </c>
      <c r="D304">
        <v>106.1</v>
      </c>
      <c r="E304" t="s">
        <v>23</v>
      </c>
      <c r="F304">
        <v>107.9</v>
      </c>
      <c r="G304" t="str">
        <f>VLOOKUP(All_India_Index_Upto_April23__1_1[[#This Row],[Categories]],'Broad Categroies'!$A$1:$B$27,2,FALSE)</f>
        <v>Clothing and Footwear</v>
      </c>
    </row>
    <row r="305" spans="1:7" x14ac:dyDescent="0.35">
      <c r="A305" t="s">
        <v>35</v>
      </c>
      <c r="B305">
        <v>2013</v>
      </c>
      <c r="C305" t="s">
        <v>38</v>
      </c>
      <c r="D305">
        <v>106.1</v>
      </c>
      <c r="E305" t="s">
        <v>24</v>
      </c>
      <c r="F305">
        <v>100.5</v>
      </c>
      <c r="G305" t="str">
        <f>VLOOKUP(All_India_Index_Upto_April23__1_1[[#This Row],[Categories]],'Broad Categroies'!$A$1:$B$27,2,FALSE)</f>
        <v>Housing</v>
      </c>
    </row>
    <row r="306" spans="1:7" x14ac:dyDescent="0.35">
      <c r="A306" t="s">
        <v>35</v>
      </c>
      <c r="B306">
        <v>2013</v>
      </c>
      <c r="C306" t="s">
        <v>38</v>
      </c>
      <c r="D306">
        <v>106.1</v>
      </c>
      <c r="E306" t="s">
        <v>25</v>
      </c>
      <c r="F306">
        <v>106.5</v>
      </c>
      <c r="G306" t="str">
        <f>VLOOKUP(All_India_Index_Upto_April23__1_1[[#This Row],[Categories]],'Broad Categroies'!$A$1:$B$27,2,FALSE)</f>
        <v>Fuel and Light</v>
      </c>
    </row>
    <row r="307" spans="1:7" x14ac:dyDescent="0.35">
      <c r="A307" t="s">
        <v>35</v>
      </c>
      <c r="B307">
        <v>2013</v>
      </c>
      <c r="C307" t="s">
        <v>38</v>
      </c>
      <c r="D307">
        <v>106.1</v>
      </c>
      <c r="E307" t="s">
        <v>26</v>
      </c>
      <c r="F307">
        <v>106.3</v>
      </c>
      <c r="G307" t="str">
        <f>VLOOKUP(All_India_Index_Upto_April23__1_1[[#This Row],[Categories]],'Broad Categroies'!$A$1:$B$27,2,FALSE)</f>
        <v>Household Goods/Services</v>
      </c>
    </row>
    <row r="308" spans="1:7" x14ac:dyDescent="0.35">
      <c r="A308" t="s">
        <v>35</v>
      </c>
      <c r="B308">
        <v>2013</v>
      </c>
      <c r="C308" t="s">
        <v>38</v>
      </c>
      <c r="D308">
        <v>106.1</v>
      </c>
      <c r="E308" t="s">
        <v>27</v>
      </c>
      <c r="F308">
        <v>105.3</v>
      </c>
      <c r="G308" t="str">
        <f>VLOOKUP(All_India_Index_Upto_April23__1_1[[#This Row],[Categories]],'Broad Categroies'!$A$1:$B$27,2,FALSE)</f>
        <v>Health</v>
      </c>
    </row>
    <row r="309" spans="1:7" x14ac:dyDescent="0.35">
      <c r="A309" t="s">
        <v>35</v>
      </c>
      <c r="B309">
        <v>2013</v>
      </c>
      <c r="C309" t="s">
        <v>38</v>
      </c>
      <c r="D309">
        <v>106.1</v>
      </c>
      <c r="E309" t="s">
        <v>28</v>
      </c>
      <c r="F309">
        <v>104.7</v>
      </c>
      <c r="G309" t="str">
        <f>VLOOKUP(All_India_Index_Upto_April23__1_1[[#This Row],[Categories]],'Broad Categroies'!$A$1:$B$27,2,FALSE)</f>
        <v>Transport and Communication</v>
      </c>
    </row>
    <row r="310" spans="1:7" x14ac:dyDescent="0.35">
      <c r="A310" t="s">
        <v>35</v>
      </c>
      <c r="B310">
        <v>2013</v>
      </c>
      <c r="C310" t="s">
        <v>38</v>
      </c>
      <c r="D310">
        <v>106.1</v>
      </c>
      <c r="E310" t="s">
        <v>29</v>
      </c>
      <c r="F310">
        <v>104.2</v>
      </c>
      <c r="G310" t="str">
        <f>VLOOKUP(All_India_Index_Upto_April23__1_1[[#This Row],[Categories]],'Broad Categroies'!$A$1:$B$27,2,FALSE)</f>
        <v>Recreation and Amusement</v>
      </c>
    </row>
    <row r="311" spans="1:7" x14ac:dyDescent="0.35">
      <c r="A311" t="s">
        <v>35</v>
      </c>
      <c r="B311">
        <v>2013</v>
      </c>
      <c r="C311" t="s">
        <v>38</v>
      </c>
      <c r="D311">
        <v>106.1</v>
      </c>
      <c r="E311" t="s">
        <v>30</v>
      </c>
      <c r="F311">
        <v>105</v>
      </c>
      <c r="G311" t="str">
        <f>VLOOKUP(All_India_Index_Upto_April23__1_1[[#This Row],[Categories]],'Broad Categroies'!$A$1:$B$27,2,FALSE)</f>
        <v>Education</v>
      </c>
    </row>
    <row r="312" spans="1:7" x14ac:dyDescent="0.35">
      <c r="A312" t="s">
        <v>35</v>
      </c>
      <c r="B312">
        <v>2013</v>
      </c>
      <c r="C312" t="s">
        <v>38</v>
      </c>
      <c r="D312">
        <v>106.1</v>
      </c>
      <c r="E312" t="s">
        <v>31</v>
      </c>
      <c r="F312">
        <v>102.9</v>
      </c>
      <c r="G312" t="str">
        <f>VLOOKUP(All_India_Index_Upto_April23__1_1[[#This Row],[Categories]],'Broad Categroies'!$A$1:$B$27,2,FALSE)</f>
        <v>Personal Care/Effects</v>
      </c>
    </row>
    <row r="313" spans="1:7" x14ac:dyDescent="0.35">
      <c r="A313" t="s">
        <v>35</v>
      </c>
      <c r="B313">
        <v>2013</v>
      </c>
      <c r="C313" t="s">
        <v>38</v>
      </c>
      <c r="D313">
        <v>106.1</v>
      </c>
      <c r="E313" t="s">
        <v>32</v>
      </c>
      <c r="F313">
        <v>104.8</v>
      </c>
      <c r="G313" t="str">
        <f>VLOOKUP(All_India_Index_Upto_April23__1_1[[#This Row],[Categories]],'Broad Categroies'!$A$1:$B$27,2,FALSE)</f>
        <v>Miscellaneous</v>
      </c>
    </row>
    <row r="314" spans="1:7" x14ac:dyDescent="0.35">
      <c r="A314" t="s">
        <v>5</v>
      </c>
      <c r="B314">
        <v>2013</v>
      </c>
      <c r="C314" t="s">
        <v>39</v>
      </c>
      <c r="D314">
        <v>107.2</v>
      </c>
      <c r="E314" t="s">
        <v>7</v>
      </c>
      <c r="F314">
        <v>110.9</v>
      </c>
      <c r="G314" t="str">
        <f>VLOOKUP(All_India_Index_Upto_April23__1_1[[#This Row],[Categories]],'Broad Categroies'!$A$1:$B$27,2,FALSE)</f>
        <v>Food And Beverages</v>
      </c>
    </row>
    <row r="315" spans="1:7" x14ac:dyDescent="0.35">
      <c r="A315" t="s">
        <v>5</v>
      </c>
      <c r="B315">
        <v>2013</v>
      </c>
      <c r="C315" t="s">
        <v>39</v>
      </c>
      <c r="D315">
        <v>107.2</v>
      </c>
      <c r="E315" t="s">
        <v>8</v>
      </c>
      <c r="F315">
        <v>109.8</v>
      </c>
      <c r="G315" t="str">
        <f>VLOOKUP(All_India_Index_Upto_April23__1_1[[#This Row],[Categories]],'Broad Categroies'!$A$1:$B$27,2,FALSE)</f>
        <v>Food And Beverages</v>
      </c>
    </row>
    <row r="316" spans="1:7" x14ac:dyDescent="0.35">
      <c r="A316" t="s">
        <v>5</v>
      </c>
      <c r="B316">
        <v>2013</v>
      </c>
      <c r="C316" t="s">
        <v>39</v>
      </c>
      <c r="D316">
        <v>107.2</v>
      </c>
      <c r="E316" t="s">
        <v>9</v>
      </c>
      <c r="F316">
        <v>105.9</v>
      </c>
      <c r="G316" t="str">
        <f>VLOOKUP(All_India_Index_Upto_April23__1_1[[#This Row],[Categories]],'Broad Categroies'!$A$1:$B$27,2,FALSE)</f>
        <v>Food And Beverages</v>
      </c>
    </row>
    <row r="317" spans="1:7" x14ac:dyDescent="0.35">
      <c r="A317" t="s">
        <v>5</v>
      </c>
      <c r="B317">
        <v>2013</v>
      </c>
      <c r="C317" t="s">
        <v>39</v>
      </c>
      <c r="D317">
        <v>107.2</v>
      </c>
      <c r="E317" t="s">
        <v>10</v>
      </c>
      <c r="F317">
        <v>107.5</v>
      </c>
      <c r="G317" t="str">
        <f>VLOOKUP(All_India_Index_Upto_April23__1_1[[#This Row],[Categories]],'Broad Categroies'!$A$1:$B$27,2,FALSE)</f>
        <v>Food And Beverages</v>
      </c>
    </row>
    <row r="318" spans="1:7" x14ac:dyDescent="0.35">
      <c r="A318" t="s">
        <v>5</v>
      </c>
      <c r="B318">
        <v>2013</v>
      </c>
      <c r="C318" t="s">
        <v>39</v>
      </c>
      <c r="D318">
        <v>107.2</v>
      </c>
      <c r="E318" t="s">
        <v>11</v>
      </c>
      <c r="F318">
        <v>105.3</v>
      </c>
      <c r="G318" t="str">
        <f>VLOOKUP(All_India_Index_Upto_April23__1_1[[#This Row],[Categories]],'Broad Categroies'!$A$1:$B$27,2,FALSE)</f>
        <v>Food And Beverages</v>
      </c>
    </row>
    <row r="319" spans="1:7" x14ac:dyDescent="0.35">
      <c r="A319" t="s">
        <v>5</v>
      </c>
      <c r="B319">
        <v>2013</v>
      </c>
      <c r="C319" t="s">
        <v>39</v>
      </c>
      <c r="D319">
        <v>107.2</v>
      </c>
      <c r="E319" t="s">
        <v>12</v>
      </c>
      <c r="F319">
        <v>108.1</v>
      </c>
      <c r="G319" t="str">
        <f>VLOOKUP(All_India_Index_Upto_April23__1_1[[#This Row],[Categories]],'Broad Categroies'!$A$1:$B$27,2,FALSE)</f>
        <v>Food And Beverages</v>
      </c>
    </row>
    <row r="320" spans="1:7" x14ac:dyDescent="0.35">
      <c r="A320" t="s">
        <v>5</v>
      </c>
      <c r="B320">
        <v>2013</v>
      </c>
      <c r="C320" t="s">
        <v>39</v>
      </c>
      <c r="D320">
        <v>107.2</v>
      </c>
      <c r="E320" t="s">
        <v>13</v>
      </c>
      <c r="F320">
        <v>107.3</v>
      </c>
      <c r="G320" t="str">
        <f>VLOOKUP(All_India_Index_Upto_April23__1_1[[#This Row],[Categories]],'Broad Categroies'!$A$1:$B$27,2,FALSE)</f>
        <v>Food And Beverages</v>
      </c>
    </row>
    <row r="321" spans="1:7" x14ac:dyDescent="0.35">
      <c r="A321" t="s">
        <v>5</v>
      </c>
      <c r="B321">
        <v>2013</v>
      </c>
      <c r="C321" t="s">
        <v>39</v>
      </c>
      <c r="D321">
        <v>107.2</v>
      </c>
      <c r="E321" t="s">
        <v>14</v>
      </c>
      <c r="F321">
        <v>106.1</v>
      </c>
      <c r="G321" t="str">
        <f>VLOOKUP(All_India_Index_Upto_April23__1_1[[#This Row],[Categories]],'Broad Categroies'!$A$1:$B$27,2,FALSE)</f>
        <v>Food And Beverages</v>
      </c>
    </row>
    <row r="322" spans="1:7" x14ac:dyDescent="0.35">
      <c r="A322" t="s">
        <v>5</v>
      </c>
      <c r="B322">
        <v>2013</v>
      </c>
      <c r="C322" t="s">
        <v>39</v>
      </c>
      <c r="D322">
        <v>107.2</v>
      </c>
      <c r="E322" t="s">
        <v>15</v>
      </c>
      <c r="F322">
        <v>103.7</v>
      </c>
      <c r="G322" t="str">
        <f>VLOOKUP(All_India_Index_Upto_April23__1_1[[#This Row],[Categories]],'Broad Categroies'!$A$1:$B$27,2,FALSE)</f>
        <v>Food And Beverages</v>
      </c>
    </row>
    <row r="323" spans="1:7" x14ac:dyDescent="0.35">
      <c r="A323" t="s">
        <v>5</v>
      </c>
      <c r="B323">
        <v>2013</v>
      </c>
      <c r="C323" t="s">
        <v>39</v>
      </c>
      <c r="D323">
        <v>107.2</v>
      </c>
      <c r="E323" t="s">
        <v>16</v>
      </c>
      <c r="F323">
        <v>104</v>
      </c>
      <c r="G323" t="str">
        <f>VLOOKUP(All_India_Index_Upto_April23__1_1[[#This Row],[Categories]],'Broad Categroies'!$A$1:$B$27,2,FALSE)</f>
        <v>Food And Beverages</v>
      </c>
    </row>
    <row r="324" spans="1:7" x14ac:dyDescent="0.35">
      <c r="A324" t="s">
        <v>5</v>
      </c>
      <c r="B324">
        <v>2013</v>
      </c>
      <c r="C324" t="s">
        <v>39</v>
      </c>
      <c r="D324">
        <v>107.2</v>
      </c>
      <c r="E324" t="s">
        <v>17</v>
      </c>
      <c r="F324">
        <v>107.4</v>
      </c>
      <c r="G324" t="str">
        <f>VLOOKUP(All_India_Index_Upto_April23__1_1[[#This Row],[Categories]],'Broad Categroies'!$A$1:$B$27,2,FALSE)</f>
        <v>Food And Beverages</v>
      </c>
    </row>
    <row r="325" spans="1:7" x14ac:dyDescent="0.35">
      <c r="A325" t="s">
        <v>5</v>
      </c>
      <c r="B325">
        <v>2013</v>
      </c>
      <c r="C325" t="s">
        <v>39</v>
      </c>
      <c r="D325">
        <v>107.2</v>
      </c>
      <c r="E325" t="s">
        <v>18</v>
      </c>
      <c r="F325">
        <v>109.9</v>
      </c>
      <c r="G325" t="str">
        <f>VLOOKUP(All_India_Index_Upto_April23__1_1[[#This Row],[Categories]],'Broad Categroies'!$A$1:$B$27,2,FALSE)</f>
        <v>Food And Beverages</v>
      </c>
    </row>
    <row r="326" spans="1:7" x14ac:dyDescent="0.35">
      <c r="A326" t="s">
        <v>5</v>
      </c>
      <c r="B326">
        <v>2013</v>
      </c>
      <c r="C326" t="s">
        <v>39</v>
      </c>
      <c r="D326">
        <v>107.2</v>
      </c>
      <c r="E326" t="s">
        <v>19</v>
      </c>
      <c r="F326">
        <v>108.1</v>
      </c>
      <c r="G326" t="str">
        <f>VLOOKUP(All_India_Index_Upto_April23__1_1[[#This Row],[Categories]],'Broad Categroies'!$A$1:$B$27,2,FALSE)</f>
        <v>Food And Beverages</v>
      </c>
    </row>
    <row r="327" spans="1:7" x14ac:dyDescent="0.35">
      <c r="A327" t="s">
        <v>5</v>
      </c>
      <c r="B327">
        <v>2013</v>
      </c>
      <c r="C327" t="s">
        <v>39</v>
      </c>
      <c r="D327">
        <v>107.2</v>
      </c>
      <c r="E327" t="s">
        <v>20</v>
      </c>
      <c r="F327">
        <v>108.1</v>
      </c>
      <c r="G327" t="str">
        <f>VLOOKUP(All_India_Index_Upto_April23__1_1[[#This Row],[Categories]],'Broad Categroies'!$A$1:$B$27,2,FALSE)</f>
        <v>Tobacco and Intoxicants</v>
      </c>
    </row>
    <row r="328" spans="1:7" x14ac:dyDescent="0.35">
      <c r="A328" t="s">
        <v>5</v>
      </c>
      <c r="B328">
        <v>2013</v>
      </c>
      <c r="C328" t="s">
        <v>39</v>
      </c>
      <c r="D328">
        <v>107.2</v>
      </c>
      <c r="E328" t="s">
        <v>21</v>
      </c>
      <c r="F328">
        <v>108.8</v>
      </c>
      <c r="G328" t="str">
        <f>VLOOKUP(All_India_Index_Upto_April23__1_1[[#This Row],[Categories]],'Broad Categroies'!$A$1:$B$27,2,FALSE)</f>
        <v>Clothing and Footwear</v>
      </c>
    </row>
    <row r="329" spans="1:7" x14ac:dyDescent="0.35">
      <c r="A329" t="s">
        <v>5</v>
      </c>
      <c r="B329">
        <v>2013</v>
      </c>
      <c r="C329" t="s">
        <v>39</v>
      </c>
      <c r="D329">
        <v>107.2</v>
      </c>
      <c r="E329" t="s">
        <v>22</v>
      </c>
      <c r="F329">
        <v>107.9</v>
      </c>
      <c r="G329" t="str">
        <f>VLOOKUP(All_India_Index_Upto_April23__1_1[[#This Row],[Categories]],'Broad Categroies'!$A$1:$B$27,2,FALSE)</f>
        <v>Clothing and Footwear</v>
      </c>
    </row>
    <row r="330" spans="1:7" x14ac:dyDescent="0.35">
      <c r="A330" t="s">
        <v>5</v>
      </c>
      <c r="B330">
        <v>2013</v>
      </c>
      <c r="C330" t="s">
        <v>39</v>
      </c>
      <c r="D330">
        <v>107.2</v>
      </c>
      <c r="E330" t="s">
        <v>23</v>
      </c>
      <c r="F330">
        <v>108.6</v>
      </c>
      <c r="G330" t="str">
        <f>VLOOKUP(All_India_Index_Upto_April23__1_1[[#This Row],[Categories]],'Broad Categroies'!$A$1:$B$27,2,FALSE)</f>
        <v>Clothing and Footwear</v>
      </c>
    </row>
    <row r="331" spans="1:7" x14ac:dyDescent="0.35">
      <c r="A331" t="s">
        <v>5</v>
      </c>
      <c r="B331">
        <v>2013</v>
      </c>
      <c r="C331" t="s">
        <v>39</v>
      </c>
      <c r="D331">
        <v>107.2</v>
      </c>
      <c r="E331" t="s">
        <v>24</v>
      </c>
      <c r="G331" t="str">
        <f>VLOOKUP(All_India_Index_Upto_April23__1_1[[#This Row],[Categories]],'Broad Categroies'!$A$1:$B$27,2,FALSE)</f>
        <v>Housing</v>
      </c>
    </row>
    <row r="332" spans="1:7" x14ac:dyDescent="0.35">
      <c r="A332" t="s">
        <v>5</v>
      </c>
      <c r="B332">
        <v>2013</v>
      </c>
      <c r="C332" t="s">
        <v>39</v>
      </c>
      <c r="D332">
        <v>107.2</v>
      </c>
      <c r="E332" t="s">
        <v>25</v>
      </c>
      <c r="F332">
        <v>107.5</v>
      </c>
      <c r="G332" t="str">
        <f>VLOOKUP(All_India_Index_Upto_April23__1_1[[#This Row],[Categories]],'Broad Categroies'!$A$1:$B$27,2,FALSE)</f>
        <v>Fuel and Light</v>
      </c>
    </row>
    <row r="333" spans="1:7" x14ac:dyDescent="0.35">
      <c r="A333" t="s">
        <v>5</v>
      </c>
      <c r="B333">
        <v>2013</v>
      </c>
      <c r="C333" t="s">
        <v>39</v>
      </c>
      <c r="D333">
        <v>107.2</v>
      </c>
      <c r="E333" t="s">
        <v>26</v>
      </c>
      <c r="F333">
        <v>106.8</v>
      </c>
      <c r="G333" t="str">
        <f>VLOOKUP(All_India_Index_Upto_April23__1_1[[#This Row],[Categories]],'Broad Categroies'!$A$1:$B$27,2,FALSE)</f>
        <v>Household Goods/Services</v>
      </c>
    </row>
    <row r="334" spans="1:7" x14ac:dyDescent="0.35">
      <c r="A334" t="s">
        <v>5</v>
      </c>
      <c r="B334">
        <v>2013</v>
      </c>
      <c r="C334" t="s">
        <v>39</v>
      </c>
      <c r="D334">
        <v>107.2</v>
      </c>
      <c r="E334" t="s">
        <v>27</v>
      </c>
      <c r="F334">
        <v>105.7</v>
      </c>
      <c r="G334" t="str">
        <f>VLOOKUP(All_India_Index_Upto_April23__1_1[[#This Row],[Categories]],'Broad Categroies'!$A$1:$B$27,2,FALSE)</f>
        <v>Health</v>
      </c>
    </row>
    <row r="335" spans="1:7" x14ac:dyDescent="0.35">
      <c r="A335" t="s">
        <v>5</v>
      </c>
      <c r="B335">
        <v>2013</v>
      </c>
      <c r="C335" t="s">
        <v>39</v>
      </c>
      <c r="D335">
        <v>107.2</v>
      </c>
      <c r="E335" t="s">
        <v>28</v>
      </c>
      <c r="F335">
        <v>104.1</v>
      </c>
      <c r="G335" t="str">
        <f>VLOOKUP(All_India_Index_Upto_April23__1_1[[#This Row],[Categories]],'Broad Categroies'!$A$1:$B$27,2,FALSE)</f>
        <v>Transport and Communication</v>
      </c>
    </row>
    <row r="336" spans="1:7" x14ac:dyDescent="0.35">
      <c r="A336" t="s">
        <v>5</v>
      </c>
      <c r="B336">
        <v>2013</v>
      </c>
      <c r="C336" t="s">
        <v>39</v>
      </c>
      <c r="D336">
        <v>107.2</v>
      </c>
      <c r="E336" t="s">
        <v>29</v>
      </c>
      <c r="F336">
        <v>105</v>
      </c>
      <c r="G336" t="str">
        <f>VLOOKUP(All_India_Index_Upto_April23__1_1[[#This Row],[Categories]],'Broad Categroies'!$A$1:$B$27,2,FALSE)</f>
        <v>Recreation and Amusement</v>
      </c>
    </row>
    <row r="337" spans="1:7" x14ac:dyDescent="0.35">
      <c r="A337" t="s">
        <v>5</v>
      </c>
      <c r="B337">
        <v>2013</v>
      </c>
      <c r="C337" t="s">
        <v>39</v>
      </c>
      <c r="D337">
        <v>107.2</v>
      </c>
      <c r="E337" t="s">
        <v>30</v>
      </c>
      <c r="F337">
        <v>105.5</v>
      </c>
      <c r="G337" t="str">
        <f>VLOOKUP(All_India_Index_Upto_April23__1_1[[#This Row],[Categories]],'Broad Categroies'!$A$1:$B$27,2,FALSE)</f>
        <v>Education</v>
      </c>
    </row>
    <row r="338" spans="1:7" x14ac:dyDescent="0.35">
      <c r="A338" t="s">
        <v>5</v>
      </c>
      <c r="B338">
        <v>2013</v>
      </c>
      <c r="C338" t="s">
        <v>39</v>
      </c>
      <c r="D338">
        <v>107.2</v>
      </c>
      <c r="E338" t="s">
        <v>31</v>
      </c>
      <c r="F338">
        <v>102.1</v>
      </c>
      <c r="G338" t="str">
        <f>VLOOKUP(All_India_Index_Upto_April23__1_1[[#This Row],[Categories]],'Broad Categroies'!$A$1:$B$27,2,FALSE)</f>
        <v>Personal Care/Effects</v>
      </c>
    </row>
    <row r="339" spans="1:7" x14ac:dyDescent="0.35">
      <c r="A339" t="s">
        <v>5</v>
      </c>
      <c r="B339">
        <v>2013</v>
      </c>
      <c r="C339" t="s">
        <v>39</v>
      </c>
      <c r="D339">
        <v>107.2</v>
      </c>
      <c r="E339" t="s">
        <v>32</v>
      </c>
      <c r="F339">
        <v>104.8</v>
      </c>
      <c r="G339" t="str">
        <f>VLOOKUP(All_India_Index_Upto_April23__1_1[[#This Row],[Categories]],'Broad Categroies'!$A$1:$B$27,2,FALSE)</f>
        <v>Miscellaneous</v>
      </c>
    </row>
    <row r="340" spans="1:7" x14ac:dyDescent="0.35">
      <c r="A340" t="s">
        <v>34</v>
      </c>
      <c r="B340">
        <v>2013</v>
      </c>
      <c r="C340" t="s">
        <v>39</v>
      </c>
      <c r="D340">
        <v>106.6</v>
      </c>
      <c r="E340" t="s">
        <v>7</v>
      </c>
      <c r="F340">
        <v>115.4</v>
      </c>
      <c r="G340" t="str">
        <f>VLOOKUP(All_India_Index_Upto_April23__1_1[[#This Row],[Categories]],'Broad Categroies'!$A$1:$B$27,2,FALSE)</f>
        <v>Food And Beverages</v>
      </c>
    </row>
    <row r="341" spans="1:7" x14ac:dyDescent="0.35">
      <c r="A341" t="s">
        <v>34</v>
      </c>
      <c r="B341">
        <v>2013</v>
      </c>
      <c r="C341" t="s">
        <v>39</v>
      </c>
      <c r="D341">
        <v>106.6</v>
      </c>
      <c r="E341" t="s">
        <v>8</v>
      </c>
      <c r="F341">
        <v>114.2</v>
      </c>
      <c r="G341" t="str">
        <f>VLOOKUP(All_India_Index_Upto_April23__1_1[[#This Row],[Categories]],'Broad Categroies'!$A$1:$B$27,2,FALSE)</f>
        <v>Food And Beverages</v>
      </c>
    </row>
    <row r="342" spans="1:7" x14ac:dyDescent="0.35">
      <c r="A342" t="s">
        <v>34</v>
      </c>
      <c r="B342">
        <v>2013</v>
      </c>
      <c r="C342" t="s">
        <v>39</v>
      </c>
      <c r="D342">
        <v>106.6</v>
      </c>
      <c r="E342" t="s">
        <v>9</v>
      </c>
      <c r="F342">
        <v>102.7</v>
      </c>
      <c r="G342" t="str">
        <f>VLOOKUP(All_India_Index_Upto_April23__1_1[[#This Row],[Categories]],'Broad Categroies'!$A$1:$B$27,2,FALSE)</f>
        <v>Food And Beverages</v>
      </c>
    </row>
    <row r="343" spans="1:7" x14ac:dyDescent="0.35">
      <c r="A343" t="s">
        <v>34</v>
      </c>
      <c r="B343">
        <v>2013</v>
      </c>
      <c r="C343" t="s">
        <v>39</v>
      </c>
      <c r="D343">
        <v>106.6</v>
      </c>
      <c r="E343" t="s">
        <v>10</v>
      </c>
      <c r="F343">
        <v>105.5</v>
      </c>
      <c r="G343" t="str">
        <f>VLOOKUP(All_India_Index_Upto_April23__1_1[[#This Row],[Categories]],'Broad Categroies'!$A$1:$B$27,2,FALSE)</f>
        <v>Food And Beverages</v>
      </c>
    </row>
    <row r="344" spans="1:7" x14ac:dyDescent="0.35">
      <c r="A344" t="s">
        <v>34</v>
      </c>
      <c r="B344">
        <v>2013</v>
      </c>
      <c r="C344" t="s">
        <v>39</v>
      </c>
      <c r="D344">
        <v>106.6</v>
      </c>
      <c r="E344" t="s">
        <v>11</v>
      </c>
      <c r="F344">
        <v>101.5</v>
      </c>
      <c r="G344" t="str">
        <f>VLOOKUP(All_India_Index_Upto_April23__1_1[[#This Row],[Categories]],'Broad Categroies'!$A$1:$B$27,2,FALSE)</f>
        <v>Food And Beverages</v>
      </c>
    </row>
    <row r="345" spans="1:7" x14ac:dyDescent="0.35">
      <c r="A345" t="s">
        <v>34</v>
      </c>
      <c r="B345">
        <v>2013</v>
      </c>
      <c r="C345" t="s">
        <v>39</v>
      </c>
      <c r="D345">
        <v>106.6</v>
      </c>
      <c r="E345" t="s">
        <v>12</v>
      </c>
      <c r="F345">
        <v>110.6</v>
      </c>
      <c r="G345" t="str">
        <f>VLOOKUP(All_India_Index_Upto_April23__1_1[[#This Row],[Categories]],'Broad Categroies'!$A$1:$B$27,2,FALSE)</f>
        <v>Food And Beverages</v>
      </c>
    </row>
    <row r="346" spans="1:7" x14ac:dyDescent="0.35">
      <c r="A346" t="s">
        <v>34</v>
      </c>
      <c r="B346">
        <v>2013</v>
      </c>
      <c r="C346" t="s">
        <v>39</v>
      </c>
      <c r="D346">
        <v>106.6</v>
      </c>
      <c r="E346" t="s">
        <v>13</v>
      </c>
      <c r="F346">
        <v>123.7</v>
      </c>
      <c r="G346" t="str">
        <f>VLOOKUP(All_India_Index_Upto_April23__1_1[[#This Row],[Categories]],'Broad Categroies'!$A$1:$B$27,2,FALSE)</f>
        <v>Food And Beverages</v>
      </c>
    </row>
    <row r="347" spans="1:7" x14ac:dyDescent="0.35">
      <c r="A347" t="s">
        <v>34</v>
      </c>
      <c r="B347">
        <v>2013</v>
      </c>
      <c r="C347" t="s">
        <v>39</v>
      </c>
      <c r="D347">
        <v>106.6</v>
      </c>
      <c r="E347" t="s">
        <v>14</v>
      </c>
      <c r="F347">
        <v>105.2</v>
      </c>
      <c r="G347" t="str">
        <f>VLOOKUP(All_India_Index_Upto_April23__1_1[[#This Row],[Categories]],'Broad Categroies'!$A$1:$B$27,2,FALSE)</f>
        <v>Food And Beverages</v>
      </c>
    </row>
    <row r="348" spans="1:7" x14ac:dyDescent="0.35">
      <c r="A348" t="s">
        <v>34</v>
      </c>
      <c r="B348">
        <v>2013</v>
      </c>
      <c r="C348" t="s">
        <v>39</v>
      </c>
      <c r="D348">
        <v>106.6</v>
      </c>
      <c r="E348" t="s">
        <v>15</v>
      </c>
      <c r="F348">
        <v>101.9</v>
      </c>
      <c r="G348" t="str">
        <f>VLOOKUP(All_India_Index_Upto_April23__1_1[[#This Row],[Categories]],'Broad Categroies'!$A$1:$B$27,2,FALSE)</f>
        <v>Food And Beverages</v>
      </c>
    </row>
    <row r="349" spans="1:7" x14ac:dyDescent="0.35">
      <c r="A349" t="s">
        <v>34</v>
      </c>
      <c r="B349">
        <v>2013</v>
      </c>
      <c r="C349" t="s">
        <v>39</v>
      </c>
      <c r="D349">
        <v>106.6</v>
      </c>
      <c r="E349" t="s">
        <v>16</v>
      </c>
      <c r="F349">
        <v>105</v>
      </c>
      <c r="G349" t="str">
        <f>VLOOKUP(All_India_Index_Upto_April23__1_1[[#This Row],[Categories]],'Broad Categroies'!$A$1:$B$27,2,FALSE)</f>
        <v>Food And Beverages</v>
      </c>
    </row>
    <row r="350" spans="1:7" x14ac:dyDescent="0.35">
      <c r="A350" t="s">
        <v>34</v>
      </c>
      <c r="B350">
        <v>2013</v>
      </c>
      <c r="C350" t="s">
        <v>39</v>
      </c>
      <c r="D350">
        <v>106.6</v>
      </c>
      <c r="E350" t="s">
        <v>17</v>
      </c>
      <c r="F350">
        <v>109.1</v>
      </c>
      <c r="G350" t="str">
        <f>VLOOKUP(All_India_Index_Upto_April23__1_1[[#This Row],[Categories]],'Broad Categroies'!$A$1:$B$27,2,FALSE)</f>
        <v>Food And Beverages</v>
      </c>
    </row>
    <row r="351" spans="1:7" x14ac:dyDescent="0.35">
      <c r="A351" t="s">
        <v>34</v>
      </c>
      <c r="B351">
        <v>2013</v>
      </c>
      <c r="C351" t="s">
        <v>39</v>
      </c>
      <c r="D351">
        <v>106.6</v>
      </c>
      <c r="E351" t="s">
        <v>18</v>
      </c>
      <c r="F351">
        <v>111.3</v>
      </c>
      <c r="G351" t="str">
        <f>VLOOKUP(All_India_Index_Upto_April23__1_1[[#This Row],[Categories]],'Broad Categroies'!$A$1:$B$27,2,FALSE)</f>
        <v>Food And Beverages</v>
      </c>
    </row>
    <row r="352" spans="1:7" x14ac:dyDescent="0.35">
      <c r="A352" t="s">
        <v>34</v>
      </c>
      <c r="B352">
        <v>2013</v>
      </c>
      <c r="C352" t="s">
        <v>39</v>
      </c>
      <c r="D352">
        <v>106.6</v>
      </c>
      <c r="E352" t="s">
        <v>19</v>
      </c>
      <c r="F352">
        <v>111.1</v>
      </c>
      <c r="G352" t="str">
        <f>VLOOKUP(All_India_Index_Upto_April23__1_1[[#This Row],[Categories]],'Broad Categroies'!$A$1:$B$27,2,FALSE)</f>
        <v>Food And Beverages</v>
      </c>
    </row>
    <row r="353" spans="1:7" x14ac:dyDescent="0.35">
      <c r="A353" t="s">
        <v>34</v>
      </c>
      <c r="B353">
        <v>2013</v>
      </c>
      <c r="C353" t="s">
        <v>39</v>
      </c>
      <c r="D353">
        <v>106.6</v>
      </c>
      <c r="E353" t="s">
        <v>20</v>
      </c>
      <c r="F353">
        <v>109.8</v>
      </c>
      <c r="G353" t="str">
        <f>VLOOKUP(All_India_Index_Upto_April23__1_1[[#This Row],[Categories]],'Broad Categroies'!$A$1:$B$27,2,FALSE)</f>
        <v>Tobacco and Intoxicants</v>
      </c>
    </row>
    <row r="354" spans="1:7" x14ac:dyDescent="0.35">
      <c r="A354" t="s">
        <v>34</v>
      </c>
      <c r="B354">
        <v>2013</v>
      </c>
      <c r="C354" t="s">
        <v>39</v>
      </c>
      <c r="D354">
        <v>106.6</v>
      </c>
      <c r="E354" t="s">
        <v>21</v>
      </c>
      <c r="F354">
        <v>108.5</v>
      </c>
      <c r="G354" t="str">
        <f>VLOOKUP(All_India_Index_Upto_April23__1_1[[#This Row],[Categories]],'Broad Categroies'!$A$1:$B$27,2,FALSE)</f>
        <v>Clothing and Footwear</v>
      </c>
    </row>
    <row r="355" spans="1:7" x14ac:dyDescent="0.35">
      <c r="A355" t="s">
        <v>34</v>
      </c>
      <c r="B355">
        <v>2013</v>
      </c>
      <c r="C355" t="s">
        <v>39</v>
      </c>
      <c r="D355">
        <v>106.6</v>
      </c>
      <c r="E355" t="s">
        <v>22</v>
      </c>
      <c r="F355">
        <v>106.7</v>
      </c>
      <c r="G355" t="str">
        <f>VLOOKUP(All_India_Index_Upto_April23__1_1[[#This Row],[Categories]],'Broad Categroies'!$A$1:$B$27,2,FALSE)</f>
        <v>Clothing and Footwear</v>
      </c>
    </row>
    <row r="356" spans="1:7" x14ac:dyDescent="0.35">
      <c r="A356" t="s">
        <v>34</v>
      </c>
      <c r="B356">
        <v>2013</v>
      </c>
      <c r="C356" t="s">
        <v>39</v>
      </c>
      <c r="D356">
        <v>106.6</v>
      </c>
      <c r="E356" t="s">
        <v>23</v>
      </c>
      <c r="F356">
        <v>108.3</v>
      </c>
      <c r="G356" t="str">
        <f>VLOOKUP(All_India_Index_Upto_April23__1_1[[#This Row],[Categories]],'Broad Categroies'!$A$1:$B$27,2,FALSE)</f>
        <v>Clothing and Footwear</v>
      </c>
    </row>
    <row r="357" spans="1:7" x14ac:dyDescent="0.35">
      <c r="A357" t="s">
        <v>34</v>
      </c>
      <c r="B357">
        <v>2013</v>
      </c>
      <c r="C357" t="s">
        <v>39</v>
      </c>
      <c r="D357">
        <v>106.6</v>
      </c>
      <c r="E357" t="s">
        <v>24</v>
      </c>
      <c r="F357">
        <v>100.5</v>
      </c>
      <c r="G357" t="str">
        <f>VLOOKUP(All_India_Index_Upto_April23__1_1[[#This Row],[Categories]],'Broad Categroies'!$A$1:$B$27,2,FALSE)</f>
        <v>Housing</v>
      </c>
    </row>
    <row r="358" spans="1:7" x14ac:dyDescent="0.35">
      <c r="A358" t="s">
        <v>34</v>
      </c>
      <c r="B358">
        <v>2013</v>
      </c>
      <c r="C358" t="s">
        <v>39</v>
      </c>
      <c r="D358">
        <v>106.6</v>
      </c>
      <c r="E358" t="s">
        <v>25</v>
      </c>
      <c r="F358">
        <v>107.2</v>
      </c>
      <c r="G358" t="str">
        <f>VLOOKUP(All_India_Index_Upto_April23__1_1[[#This Row],[Categories]],'Broad Categroies'!$A$1:$B$27,2,FALSE)</f>
        <v>Fuel and Light</v>
      </c>
    </row>
    <row r="359" spans="1:7" x14ac:dyDescent="0.35">
      <c r="A359" t="s">
        <v>34</v>
      </c>
      <c r="B359">
        <v>2013</v>
      </c>
      <c r="C359" t="s">
        <v>39</v>
      </c>
      <c r="D359">
        <v>106.6</v>
      </c>
      <c r="E359" t="s">
        <v>26</v>
      </c>
      <c r="F359">
        <v>107.1</v>
      </c>
      <c r="G359" t="str">
        <f>VLOOKUP(All_India_Index_Upto_April23__1_1[[#This Row],[Categories]],'Broad Categroies'!$A$1:$B$27,2,FALSE)</f>
        <v>Household Goods/Services</v>
      </c>
    </row>
    <row r="360" spans="1:7" x14ac:dyDescent="0.35">
      <c r="A360" t="s">
        <v>34</v>
      </c>
      <c r="B360">
        <v>2013</v>
      </c>
      <c r="C360" t="s">
        <v>39</v>
      </c>
      <c r="D360">
        <v>106.6</v>
      </c>
      <c r="E360" t="s">
        <v>27</v>
      </c>
      <c r="F360">
        <v>106.2</v>
      </c>
      <c r="G360" t="str">
        <f>VLOOKUP(All_India_Index_Upto_April23__1_1[[#This Row],[Categories]],'Broad Categroies'!$A$1:$B$27,2,FALSE)</f>
        <v>Health</v>
      </c>
    </row>
    <row r="361" spans="1:7" x14ac:dyDescent="0.35">
      <c r="A361" t="s">
        <v>34</v>
      </c>
      <c r="B361">
        <v>2013</v>
      </c>
      <c r="C361" t="s">
        <v>39</v>
      </c>
      <c r="D361">
        <v>106.6</v>
      </c>
      <c r="E361" t="s">
        <v>28</v>
      </c>
      <c r="F361">
        <v>103.9</v>
      </c>
      <c r="G361" t="str">
        <f>VLOOKUP(All_India_Index_Upto_April23__1_1[[#This Row],[Categories]],'Broad Categroies'!$A$1:$B$27,2,FALSE)</f>
        <v>Transport and Communication</v>
      </c>
    </row>
    <row r="362" spans="1:7" x14ac:dyDescent="0.35">
      <c r="A362" t="s">
        <v>34</v>
      </c>
      <c r="B362">
        <v>2013</v>
      </c>
      <c r="C362" t="s">
        <v>39</v>
      </c>
      <c r="D362">
        <v>106.6</v>
      </c>
      <c r="E362" t="s">
        <v>29</v>
      </c>
      <c r="F362">
        <v>104.6</v>
      </c>
      <c r="G362" t="str">
        <f>VLOOKUP(All_India_Index_Upto_April23__1_1[[#This Row],[Categories]],'Broad Categroies'!$A$1:$B$27,2,FALSE)</f>
        <v>Recreation and Amusement</v>
      </c>
    </row>
    <row r="363" spans="1:7" x14ac:dyDescent="0.35">
      <c r="A363" t="s">
        <v>34</v>
      </c>
      <c r="B363">
        <v>2013</v>
      </c>
      <c r="C363" t="s">
        <v>39</v>
      </c>
      <c r="D363">
        <v>106.6</v>
      </c>
      <c r="E363" t="s">
        <v>30</v>
      </c>
      <c r="F363">
        <v>105.7</v>
      </c>
      <c r="G363" t="str">
        <f>VLOOKUP(All_India_Index_Upto_April23__1_1[[#This Row],[Categories]],'Broad Categroies'!$A$1:$B$27,2,FALSE)</f>
        <v>Education</v>
      </c>
    </row>
    <row r="364" spans="1:7" x14ac:dyDescent="0.35">
      <c r="A364" t="s">
        <v>34</v>
      </c>
      <c r="B364">
        <v>2013</v>
      </c>
      <c r="C364" t="s">
        <v>39</v>
      </c>
      <c r="D364">
        <v>106.6</v>
      </c>
      <c r="E364" t="s">
        <v>31</v>
      </c>
      <c r="F364">
        <v>102.6</v>
      </c>
      <c r="G364" t="str">
        <f>VLOOKUP(All_India_Index_Upto_April23__1_1[[#This Row],[Categories]],'Broad Categroies'!$A$1:$B$27,2,FALSE)</f>
        <v>Personal Care/Effects</v>
      </c>
    </row>
    <row r="365" spans="1:7" x14ac:dyDescent="0.35">
      <c r="A365" t="s">
        <v>34</v>
      </c>
      <c r="B365">
        <v>2013</v>
      </c>
      <c r="C365" t="s">
        <v>39</v>
      </c>
      <c r="D365">
        <v>106.6</v>
      </c>
      <c r="E365" t="s">
        <v>32</v>
      </c>
      <c r="F365">
        <v>104.9</v>
      </c>
      <c r="G365" t="str">
        <f>VLOOKUP(All_India_Index_Upto_April23__1_1[[#This Row],[Categories]],'Broad Categroies'!$A$1:$B$27,2,FALSE)</f>
        <v>Miscellaneous</v>
      </c>
    </row>
    <row r="366" spans="1:7" x14ac:dyDescent="0.35">
      <c r="A366" t="s">
        <v>35</v>
      </c>
      <c r="B366">
        <v>2013</v>
      </c>
      <c r="C366" t="s">
        <v>39</v>
      </c>
      <c r="D366">
        <v>106.9</v>
      </c>
      <c r="E366" t="s">
        <v>7</v>
      </c>
      <c r="F366">
        <v>112.3</v>
      </c>
      <c r="G366" t="str">
        <f>VLOOKUP(All_India_Index_Upto_April23__1_1[[#This Row],[Categories]],'Broad Categroies'!$A$1:$B$27,2,FALSE)</f>
        <v>Food And Beverages</v>
      </c>
    </row>
    <row r="367" spans="1:7" x14ac:dyDescent="0.35">
      <c r="A367" t="s">
        <v>35</v>
      </c>
      <c r="B367">
        <v>2013</v>
      </c>
      <c r="C367" t="s">
        <v>39</v>
      </c>
      <c r="D367">
        <v>106.9</v>
      </c>
      <c r="E367" t="s">
        <v>8</v>
      </c>
      <c r="F367">
        <v>111.3</v>
      </c>
      <c r="G367" t="str">
        <f>VLOOKUP(All_India_Index_Upto_April23__1_1[[#This Row],[Categories]],'Broad Categroies'!$A$1:$B$27,2,FALSE)</f>
        <v>Food And Beverages</v>
      </c>
    </row>
    <row r="368" spans="1:7" x14ac:dyDescent="0.35">
      <c r="A368" t="s">
        <v>35</v>
      </c>
      <c r="B368">
        <v>2013</v>
      </c>
      <c r="C368" t="s">
        <v>39</v>
      </c>
      <c r="D368">
        <v>106.9</v>
      </c>
      <c r="E368" t="s">
        <v>9</v>
      </c>
      <c r="F368">
        <v>104.7</v>
      </c>
      <c r="G368" t="str">
        <f>VLOOKUP(All_India_Index_Upto_April23__1_1[[#This Row],[Categories]],'Broad Categroies'!$A$1:$B$27,2,FALSE)</f>
        <v>Food And Beverages</v>
      </c>
    </row>
    <row r="369" spans="1:7" x14ac:dyDescent="0.35">
      <c r="A369" t="s">
        <v>35</v>
      </c>
      <c r="B369">
        <v>2013</v>
      </c>
      <c r="C369" t="s">
        <v>39</v>
      </c>
      <c r="D369">
        <v>106.9</v>
      </c>
      <c r="E369" t="s">
        <v>10</v>
      </c>
      <c r="F369">
        <v>106.8</v>
      </c>
      <c r="G369" t="str">
        <f>VLOOKUP(All_India_Index_Upto_April23__1_1[[#This Row],[Categories]],'Broad Categroies'!$A$1:$B$27,2,FALSE)</f>
        <v>Food And Beverages</v>
      </c>
    </row>
    <row r="370" spans="1:7" x14ac:dyDescent="0.35">
      <c r="A370" t="s">
        <v>35</v>
      </c>
      <c r="B370">
        <v>2013</v>
      </c>
      <c r="C370" t="s">
        <v>39</v>
      </c>
      <c r="D370">
        <v>106.9</v>
      </c>
      <c r="E370" t="s">
        <v>11</v>
      </c>
      <c r="F370">
        <v>103.9</v>
      </c>
      <c r="G370" t="str">
        <f>VLOOKUP(All_India_Index_Upto_April23__1_1[[#This Row],[Categories]],'Broad Categroies'!$A$1:$B$27,2,FALSE)</f>
        <v>Food And Beverages</v>
      </c>
    </row>
    <row r="371" spans="1:7" x14ac:dyDescent="0.35">
      <c r="A371" t="s">
        <v>35</v>
      </c>
      <c r="B371">
        <v>2013</v>
      </c>
      <c r="C371" t="s">
        <v>39</v>
      </c>
      <c r="D371">
        <v>106.9</v>
      </c>
      <c r="E371" t="s">
        <v>12</v>
      </c>
      <c r="F371">
        <v>109.3</v>
      </c>
      <c r="G371" t="str">
        <f>VLOOKUP(All_India_Index_Upto_April23__1_1[[#This Row],[Categories]],'Broad Categroies'!$A$1:$B$27,2,FALSE)</f>
        <v>Food And Beverages</v>
      </c>
    </row>
    <row r="372" spans="1:7" x14ac:dyDescent="0.35">
      <c r="A372" t="s">
        <v>35</v>
      </c>
      <c r="B372">
        <v>2013</v>
      </c>
      <c r="C372" t="s">
        <v>39</v>
      </c>
      <c r="D372">
        <v>106.9</v>
      </c>
      <c r="E372" t="s">
        <v>13</v>
      </c>
      <c r="F372">
        <v>112.9</v>
      </c>
      <c r="G372" t="str">
        <f>VLOOKUP(All_India_Index_Upto_April23__1_1[[#This Row],[Categories]],'Broad Categroies'!$A$1:$B$27,2,FALSE)</f>
        <v>Food And Beverages</v>
      </c>
    </row>
    <row r="373" spans="1:7" x14ac:dyDescent="0.35">
      <c r="A373" t="s">
        <v>35</v>
      </c>
      <c r="B373">
        <v>2013</v>
      </c>
      <c r="C373" t="s">
        <v>39</v>
      </c>
      <c r="D373">
        <v>106.9</v>
      </c>
      <c r="E373" t="s">
        <v>14</v>
      </c>
      <c r="F373">
        <v>105.8</v>
      </c>
      <c r="G373" t="str">
        <f>VLOOKUP(All_India_Index_Upto_April23__1_1[[#This Row],[Categories]],'Broad Categroies'!$A$1:$B$27,2,FALSE)</f>
        <v>Food And Beverages</v>
      </c>
    </row>
    <row r="374" spans="1:7" x14ac:dyDescent="0.35">
      <c r="A374" t="s">
        <v>35</v>
      </c>
      <c r="B374">
        <v>2013</v>
      </c>
      <c r="C374" t="s">
        <v>39</v>
      </c>
      <c r="D374">
        <v>106.9</v>
      </c>
      <c r="E374" t="s">
        <v>15</v>
      </c>
      <c r="F374">
        <v>103.1</v>
      </c>
      <c r="G374" t="str">
        <f>VLOOKUP(All_India_Index_Upto_April23__1_1[[#This Row],[Categories]],'Broad Categroies'!$A$1:$B$27,2,FALSE)</f>
        <v>Food And Beverages</v>
      </c>
    </row>
    <row r="375" spans="1:7" x14ac:dyDescent="0.35">
      <c r="A375" t="s">
        <v>35</v>
      </c>
      <c r="B375">
        <v>2013</v>
      </c>
      <c r="C375" t="s">
        <v>39</v>
      </c>
      <c r="D375">
        <v>106.9</v>
      </c>
      <c r="E375" t="s">
        <v>16</v>
      </c>
      <c r="F375">
        <v>104.3</v>
      </c>
      <c r="G375" t="str">
        <f>VLOOKUP(All_India_Index_Upto_April23__1_1[[#This Row],[Categories]],'Broad Categroies'!$A$1:$B$27,2,FALSE)</f>
        <v>Food And Beverages</v>
      </c>
    </row>
    <row r="376" spans="1:7" x14ac:dyDescent="0.35">
      <c r="A376" t="s">
        <v>35</v>
      </c>
      <c r="B376">
        <v>2013</v>
      </c>
      <c r="C376" t="s">
        <v>39</v>
      </c>
      <c r="D376">
        <v>106.9</v>
      </c>
      <c r="E376" t="s">
        <v>17</v>
      </c>
      <c r="F376">
        <v>108.1</v>
      </c>
      <c r="G376" t="str">
        <f>VLOOKUP(All_India_Index_Upto_April23__1_1[[#This Row],[Categories]],'Broad Categroies'!$A$1:$B$27,2,FALSE)</f>
        <v>Food And Beverages</v>
      </c>
    </row>
    <row r="377" spans="1:7" x14ac:dyDescent="0.35">
      <c r="A377" t="s">
        <v>35</v>
      </c>
      <c r="B377">
        <v>2013</v>
      </c>
      <c r="C377" t="s">
        <v>39</v>
      </c>
      <c r="D377">
        <v>106.9</v>
      </c>
      <c r="E377" t="s">
        <v>18</v>
      </c>
      <c r="F377">
        <v>110.5</v>
      </c>
      <c r="G377" t="str">
        <f>VLOOKUP(All_India_Index_Upto_April23__1_1[[#This Row],[Categories]],'Broad Categroies'!$A$1:$B$27,2,FALSE)</f>
        <v>Food And Beverages</v>
      </c>
    </row>
    <row r="378" spans="1:7" x14ac:dyDescent="0.35">
      <c r="A378" t="s">
        <v>35</v>
      </c>
      <c r="B378">
        <v>2013</v>
      </c>
      <c r="C378" t="s">
        <v>39</v>
      </c>
      <c r="D378">
        <v>106.9</v>
      </c>
      <c r="E378" t="s">
        <v>19</v>
      </c>
      <c r="F378">
        <v>109.2</v>
      </c>
      <c r="G378" t="str">
        <f>VLOOKUP(All_India_Index_Upto_April23__1_1[[#This Row],[Categories]],'Broad Categroies'!$A$1:$B$27,2,FALSE)</f>
        <v>Food And Beverages</v>
      </c>
    </row>
    <row r="379" spans="1:7" x14ac:dyDescent="0.35">
      <c r="A379" t="s">
        <v>35</v>
      </c>
      <c r="B379">
        <v>2013</v>
      </c>
      <c r="C379" t="s">
        <v>39</v>
      </c>
      <c r="D379">
        <v>106.9</v>
      </c>
      <c r="E379" t="s">
        <v>20</v>
      </c>
      <c r="F379">
        <v>108.6</v>
      </c>
      <c r="G379" t="str">
        <f>VLOOKUP(All_India_Index_Upto_April23__1_1[[#This Row],[Categories]],'Broad Categroies'!$A$1:$B$27,2,FALSE)</f>
        <v>Tobacco and Intoxicants</v>
      </c>
    </row>
    <row r="380" spans="1:7" x14ac:dyDescent="0.35">
      <c r="A380" t="s">
        <v>35</v>
      </c>
      <c r="B380">
        <v>2013</v>
      </c>
      <c r="C380" t="s">
        <v>39</v>
      </c>
      <c r="D380">
        <v>106.9</v>
      </c>
      <c r="E380" t="s">
        <v>21</v>
      </c>
      <c r="F380">
        <v>108.7</v>
      </c>
      <c r="G380" t="str">
        <f>VLOOKUP(All_India_Index_Upto_April23__1_1[[#This Row],[Categories]],'Broad Categroies'!$A$1:$B$27,2,FALSE)</f>
        <v>Clothing and Footwear</v>
      </c>
    </row>
    <row r="381" spans="1:7" x14ac:dyDescent="0.35">
      <c r="A381" t="s">
        <v>35</v>
      </c>
      <c r="B381">
        <v>2013</v>
      </c>
      <c r="C381" t="s">
        <v>39</v>
      </c>
      <c r="D381">
        <v>106.9</v>
      </c>
      <c r="E381" t="s">
        <v>22</v>
      </c>
      <c r="F381">
        <v>107.4</v>
      </c>
      <c r="G381" t="str">
        <f>VLOOKUP(All_India_Index_Upto_April23__1_1[[#This Row],[Categories]],'Broad Categroies'!$A$1:$B$27,2,FALSE)</f>
        <v>Clothing and Footwear</v>
      </c>
    </row>
    <row r="382" spans="1:7" x14ac:dyDescent="0.35">
      <c r="A382" t="s">
        <v>35</v>
      </c>
      <c r="B382">
        <v>2013</v>
      </c>
      <c r="C382" t="s">
        <v>39</v>
      </c>
      <c r="D382">
        <v>106.9</v>
      </c>
      <c r="E382" t="s">
        <v>23</v>
      </c>
      <c r="F382">
        <v>108.5</v>
      </c>
      <c r="G382" t="str">
        <f>VLOOKUP(All_India_Index_Upto_April23__1_1[[#This Row],[Categories]],'Broad Categroies'!$A$1:$B$27,2,FALSE)</f>
        <v>Clothing and Footwear</v>
      </c>
    </row>
    <row r="383" spans="1:7" x14ac:dyDescent="0.35">
      <c r="A383" t="s">
        <v>35</v>
      </c>
      <c r="B383">
        <v>2013</v>
      </c>
      <c r="C383" t="s">
        <v>39</v>
      </c>
      <c r="D383">
        <v>106.9</v>
      </c>
      <c r="E383" t="s">
        <v>24</v>
      </c>
      <c r="F383">
        <v>100.5</v>
      </c>
      <c r="G383" t="str">
        <f>VLOOKUP(All_India_Index_Upto_April23__1_1[[#This Row],[Categories]],'Broad Categroies'!$A$1:$B$27,2,FALSE)</f>
        <v>Housing</v>
      </c>
    </row>
    <row r="384" spans="1:7" x14ac:dyDescent="0.35">
      <c r="A384" t="s">
        <v>35</v>
      </c>
      <c r="B384">
        <v>2013</v>
      </c>
      <c r="C384" t="s">
        <v>39</v>
      </c>
      <c r="D384">
        <v>106.9</v>
      </c>
      <c r="E384" t="s">
        <v>25</v>
      </c>
      <c r="F384">
        <v>107.4</v>
      </c>
      <c r="G384" t="str">
        <f>VLOOKUP(All_India_Index_Upto_April23__1_1[[#This Row],[Categories]],'Broad Categroies'!$A$1:$B$27,2,FALSE)</f>
        <v>Fuel and Light</v>
      </c>
    </row>
    <row r="385" spans="1:7" x14ac:dyDescent="0.35">
      <c r="A385" t="s">
        <v>35</v>
      </c>
      <c r="B385">
        <v>2013</v>
      </c>
      <c r="C385" t="s">
        <v>39</v>
      </c>
      <c r="D385">
        <v>106.9</v>
      </c>
      <c r="E385" t="s">
        <v>26</v>
      </c>
      <c r="F385">
        <v>106.9</v>
      </c>
      <c r="G385" t="str">
        <f>VLOOKUP(All_India_Index_Upto_April23__1_1[[#This Row],[Categories]],'Broad Categroies'!$A$1:$B$27,2,FALSE)</f>
        <v>Household Goods/Services</v>
      </c>
    </row>
    <row r="386" spans="1:7" x14ac:dyDescent="0.35">
      <c r="A386" t="s">
        <v>35</v>
      </c>
      <c r="B386">
        <v>2013</v>
      </c>
      <c r="C386" t="s">
        <v>39</v>
      </c>
      <c r="D386">
        <v>106.9</v>
      </c>
      <c r="E386" t="s">
        <v>27</v>
      </c>
      <c r="F386">
        <v>105.9</v>
      </c>
      <c r="G386" t="str">
        <f>VLOOKUP(All_India_Index_Upto_April23__1_1[[#This Row],[Categories]],'Broad Categroies'!$A$1:$B$27,2,FALSE)</f>
        <v>Health</v>
      </c>
    </row>
    <row r="387" spans="1:7" x14ac:dyDescent="0.35">
      <c r="A387" t="s">
        <v>35</v>
      </c>
      <c r="B387">
        <v>2013</v>
      </c>
      <c r="C387" t="s">
        <v>39</v>
      </c>
      <c r="D387">
        <v>106.9</v>
      </c>
      <c r="E387" t="s">
        <v>28</v>
      </c>
      <c r="F387">
        <v>104</v>
      </c>
      <c r="G387" t="str">
        <f>VLOOKUP(All_India_Index_Upto_April23__1_1[[#This Row],[Categories]],'Broad Categroies'!$A$1:$B$27,2,FALSE)</f>
        <v>Transport and Communication</v>
      </c>
    </row>
    <row r="388" spans="1:7" x14ac:dyDescent="0.35">
      <c r="A388" t="s">
        <v>35</v>
      </c>
      <c r="B388">
        <v>2013</v>
      </c>
      <c r="C388" t="s">
        <v>39</v>
      </c>
      <c r="D388">
        <v>106.9</v>
      </c>
      <c r="E388" t="s">
        <v>29</v>
      </c>
      <c r="F388">
        <v>104.8</v>
      </c>
      <c r="G388" t="str">
        <f>VLOOKUP(All_India_Index_Upto_April23__1_1[[#This Row],[Categories]],'Broad Categroies'!$A$1:$B$27,2,FALSE)</f>
        <v>Recreation and Amusement</v>
      </c>
    </row>
    <row r="389" spans="1:7" x14ac:dyDescent="0.35">
      <c r="A389" t="s">
        <v>35</v>
      </c>
      <c r="B389">
        <v>2013</v>
      </c>
      <c r="C389" t="s">
        <v>39</v>
      </c>
      <c r="D389">
        <v>106.9</v>
      </c>
      <c r="E389" t="s">
        <v>30</v>
      </c>
      <c r="F389">
        <v>105.6</v>
      </c>
      <c r="G389" t="str">
        <f>VLOOKUP(All_India_Index_Upto_April23__1_1[[#This Row],[Categories]],'Broad Categroies'!$A$1:$B$27,2,FALSE)</f>
        <v>Education</v>
      </c>
    </row>
    <row r="390" spans="1:7" x14ac:dyDescent="0.35">
      <c r="A390" t="s">
        <v>35</v>
      </c>
      <c r="B390">
        <v>2013</v>
      </c>
      <c r="C390" t="s">
        <v>39</v>
      </c>
      <c r="D390">
        <v>106.9</v>
      </c>
      <c r="E390" t="s">
        <v>31</v>
      </c>
      <c r="F390">
        <v>102.3</v>
      </c>
      <c r="G390" t="str">
        <f>VLOOKUP(All_India_Index_Upto_April23__1_1[[#This Row],[Categories]],'Broad Categroies'!$A$1:$B$27,2,FALSE)</f>
        <v>Personal Care/Effects</v>
      </c>
    </row>
    <row r="391" spans="1:7" x14ac:dyDescent="0.35">
      <c r="A391" t="s">
        <v>35</v>
      </c>
      <c r="B391">
        <v>2013</v>
      </c>
      <c r="C391" t="s">
        <v>39</v>
      </c>
      <c r="D391">
        <v>106.9</v>
      </c>
      <c r="E391" t="s">
        <v>32</v>
      </c>
      <c r="F391">
        <v>104.8</v>
      </c>
      <c r="G391" t="str">
        <f>VLOOKUP(All_India_Index_Upto_April23__1_1[[#This Row],[Categories]],'Broad Categroies'!$A$1:$B$27,2,FALSE)</f>
        <v>Miscellaneous</v>
      </c>
    </row>
    <row r="392" spans="1:7" x14ac:dyDescent="0.35">
      <c r="A392" t="s">
        <v>5</v>
      </c>
      <c r="B392">
        <v>2013</v>
      </c>
      <c r="C392" t="s">
        <v>40</v>
      </c>
      <c r="D392">
        <v>108.9</v>
      </c>
      <c r="E392" t="s">
        <v>7</v>
      </c>
      <c r="F392">
        <v>112.3</v>
      </c>
      <c r="G392" t="str">
        <f>VLOOKUP(All_India_Index_Upto_April23__1_1[[#This Row],[Categories]],'Broad Categroies'!$A$1:$B$27,2,FALSE)</f>
        <v>Food And Beverages</v>
      </c>
    </row>
    <row r="393" spans="1:7" x14ac:dyDescent="0.35">
      <c r="A393" t="s">
        <v>5</v>
      </c>
      <c r="B393">
        <v>2013</v>
      </c>
      <c r="C393" t="s">
        <v>40</v>
      </c>
      <c r="D393">
        <v>108.9</v>
      </c>
      <c r="E393" t="s">
        <v>8</v>
      </c>
      <c r="F393">
        <v>112.1</v>
      </c>
      <c r="G393" t="str">
        <f>VLOOKUP(All_India_Index_Upto_April23__1_1[[#This Row],[Categories]],'Broad Categroies'!$A$1:$B$27,2,FALSE)</f>
        <v>Food And Beverages</v>
      </c>
    </row>
    <row r="394" spans="1:7" x14ac:dyDescent="0.35">
      <c r="A394" t="s">
        <v>5</v>
      </c>
      <c r="B394">
        <v>2013</v>
      </c>
      <c r="C394" t="s">
        <v>40</v>
      </c>
      <c r="D394">
        <v>108.9</v>
      </c>
      <c r="E394" t="s">
        <v>9</v>
      </c>
      <c r="F394">
        <v>108.1</v>
      </c>
      <c r="G394" t="str">
        <f>VLOOKUP(All_India_Index_Upto_April23__1_1[[#This Row],[Categories]],'Broad Categroies'!$A$1:$B$27,2,FALSE)</f>
        <v>Food And Beverages</v>
      </c>
    </row>
    <row r="395" spans="1:7" x14ac:dyDescent="0.35">
      <c r="A395" t="s">
        <v>5</v>
      </c>
      <c r="B395">
        <v>2013</v>
      </c>
      <c r="C395" t="s">
        <v>40</v>
      </c>
      <c r="D395">
        <v>108.9</v>
      </c>
      <c r="E395" t="s">
        <v>10</v>
      </c>
      <c r="F395">
        <v>108.3</v>
      </c>
      <c r="G395" t="str">
        <f>VLOOKUP(All_India_Index_Upto_April23__1_1[[#This Row],[Categories]],'Broad Categroies'!$A$1:$B$27,2,FALSE)</f>
        <v>Food And Beverages</v>
      </c>
    </row>
    <row r="396" spans="1:7" x14ac:dyDescent="0.35">
      <c r="A396" t="s">
        <v>5</v>
      </c>
      <c r="B396">
        <v>2013</v>
      </c>
      <c r="C396" t="s">
        <v>40</v>
      </c>
      <c r="D396">
        <v>108.9</v>
      </c>
      <c r="E396" t="s">
        <v>11</v>
      </c>
      <c r="F396">
        <v>105.9</v>
      </c>
      <c r="G396" t="str">
        <f>VLOOKUP(All_India_Index_Upto_April23__1_1[[#This Row],[Categories]],'Broad Categroies'!$A$1:$B$27,2,FALSE)</f>
        <v>Food And Beverages</v>
      </c>
    </row>
    <row r="397" spans="1:7" x14ac:dyDescent="0.35">
      <c r="A397" t="s">
        <v>5</v>
      </c>
      <c r="B397">
        <v>2013</v>
      </c>
      <c r="C397" t="s">
        <v>40</v>
      </c>
      <c r="D397">
        <v>108.9</v>
      </c>
      <c r="E397" t="s">
        <v>12</v>
      </c>
      <c r="F397">
        <v>109.2</v>
      </c>
      <c r="G397" t="str">
        <f>VLOOKUP(All_India_Index_Upto_April23__1_1[[#This Row],[Categories]],'Broad Categroies'!$A$1:$B$27,2,FALSE)</f>
        <v>Food And Beverages</v>
      </c>
    </row>
    <row r="398" spans="1:7" x14ac:dyDescent="0.35">
      <c r="A398" t="s">
        <v>5</v>
      </c>
      <c r="B398">
        <v>2013</v>
      </c>
      <c r="C398" t="s">
        <v>40</v>
      </c>
      <c r="D398">
        <v>108.9</v>
      </c>
      <c r="E398" t="s">
        <v>13</v>
      </c>
      <c r="F398">
        <v>118</v>
      </c>
      <c r="G398" t="str">
        <f>VLOOKUP(All_India_Index_Upto_April23__1_1[[#This Row],[Categories]],'Broad Categroies'!$A$1:$B$27,2,FALSE)</f>
        <v>Food And Beverages</v>
      </c>
    </row>
    <row r="399" spans="1:7" x14ac:dyDescent="0.35">
      <c r="A399" t="s">
        <v>5</v>
      </c>
      <c r="B399">
        <v>2013</v>
      </c>
      <c r="C399" t="s">
        <v>40</v>
      </c>
      <c r="D399">
        <v>108.9</v>
      </c>
      <c r="E399" t="s">
        <v>14</v>
      </c>
      <c r="F399">
        <v>106.8</v>
      </c>
      <c r="G399" t="str">
        <f>VLOOKUP(All_India_Index_Upto_April23__1_1[[#This Row],[Categories]],'Broad Categroies'!$A$1:$B$27,2,FALSE)</f>
        <v>Food And Beverages</v>
      </c>
    </row>
    <row r="400" spans="1:7" x14ac:dyDescent="0.35">
      <c r="A400" t="s">
        <v>5</v>
      </c>
      <c r="B400">
        <v>2013</v>
      </c>
      <c r="C400" t="s">
        <v>40</v>
      </c>
      <c r="D400">
        <v>108.9</v>
      </c>
      <c r="E400" t="s">
        <v>15</v>
      </c>
      <c r="F400">
        <v>104.1</v>
      </c>
      <c r="G400" t="str">
        <f>VLOOKUP(All_India_Index_Upto_April23__1_1[[#This Row],[Categories]],'Broad Categroies'!$A$1:$B$27,2,FALSE)</f>
        <v>Food And Beverages</v>
      </c>
    </row>
    <row r="401" spans="1:7" x14ac:dyDescent="0.35">
      <c r="A401" t="s">
        <v>5</v>
      </c>
      <c r="B401">
        <v>2013</v>
      </c>
      <c r="C401" t="s">
        <v>40</v>
      </c>
      <c r="D401">
        <v>108.9</v>
      </c>
      <c r="E401" t="s">
        <v>16</v>
      </c>
      <c r="F401">
        <v>105.4</v>
      </c>
      <c r="G401" t="str">
        <f>VLOOKUP(All_India_Index_Upto_April23__1_1[[#This Row],[Categories]],'Broad Categroies'!$A$1:$B$27,2,FALSE)</f>
        <v>Food And Beverages</v>
      </c>
    </row>
    <row r="402" spans="1:7" x14ac:dyDescent="0.35">
      <c r="A402" t="s">
        <v>5</v>
      </c>
      <c r="B402">
        <v>2013</v>
      </c>
      <c r="C402" t="s">
        <v>40</v>
      </c>
      <c r="D402">
        <v>108.9</v>
      </c>
      <c r="E402" t="s">
        <v>17</v>
      </c>
      <c r="F402">
        <v>108.2</v>
      </c>
      <c r="G402" t="str">
        <f>VLOOKUP(All_India_Index_Upto_April23__1_1[[#This Row],[Categories]],'Broad Categroies'!$A$1:$B$27,2,FALSE)</f>
        <v>Food And Beverages</v>
      </c>
    </row>
    <row r="403" spans="1:7" x14ac:dyDescent="0.35">
      <c r="A403" t="s">
        <v>5</v>
      </c>
      <c r="B403">
        <v>2013</v>
      </c>
      <c r="C403" t="s">
        <v>40</v>
      </c>
      <c r="D403">
        <v>108.9</v>
      </c>
      <c r="E403" t="s">
        <v>18</v>
      </c>
      <c r="F403">
        <v>111</v>
      </c>
      <c r="G403" t="str">
        <f>VLOOKUP(All_India_Index_Upto_April23__1_1[[#This Row],[Categories]],'Broad Categroies'!$A$1:$B$27,2,FALSE)</f>
        <v>Food And Beverages</v>
      </c>
    </row>
    <row r="404" spans="1:7" x14ac:dyDescent="0.35">
      <c r="A404" t="s">
        <v>5</v>
      </c>
      <c r="B404">
        <v>2013</v>
      </c>
      <c r="C404" t="s">
        <v>40</v>
      </c>
      <c r="D404">
        <v>108.9</v>
      </c>
      <c r="E404" t="s">
        <v>19</v>
      </c>
      <c r="F404">
        <v>110.6</v>
      </c>
      <c r="G404" t="str">
        <f>VLOOKUP(All_India_Index_Upto_April23__1_1[[#This Row],[Categories]],'Broad Categroies'!$A$1:$B$27,2,FALSE)</f>
        <v>Food And Beverages</v>
      </c>
    </row>
    <row r="405" spans="1:7" x14ac:dyDescent="0.35">
      <c r="A405" t="s">
        <v>5</v>
      </c>
      <c r="B405">
        <v>2013</v>
      </c>
      <c r="C405" t="s">
        <v>40</v>
      </c>
      <c r="D405">
        <v>108.9</v>
      </c>
      <c r="E405" t="s">
        <v>20</v>
      </c>
      <c r="F405">
        <v>109</v>
      </c>
      <c r="G405" t="str">
        <f>VLOOKUP(All_India_Index_Upto_April23__1_1[[#This Row],[Categories]],'Broad Categroies'!$A$1:$B$27,2,FALSE)</f>
        <v>Tobacco and Intoxicants</v>
      </c>
    </row>
    <row r="406" spans="1:7" x14ac:dyDescent="0.35">
      <c r="A406" t="s">
        <v>5</v>
      </c>
      <c r="B406">
        <v>2013</v>
      </c>
      <c r="C406" t="s">
        <v>40</v>
      </c>
      <c r="D406">
        <v>108.9</v>
      </c>
      <c r="E406" t="s">
        <v>21</v>
      </c>
      <c r="F406">
        <v>109.7</v>
      </c>
      <c r="G406" t="str">
        <f>VLOOKUP(All_India_Index_Upto_April23__1_1[[#This Row],[Categories]],'Broad Categroies'!$A$1:$B$27,2,FALSE)</f>
        <v>Clothing and Footwear</v>
      </c>
    </row>
    <row r="407" spans="1:7" x14ac:dyDescent="0.35">
      <c r="A407" t="s">
        <v>5</v>
      </c>
      <c r="B407">
        <v>2013</v>
      </c>
      <c r="C407" t="s">
        <v>40</v>
      </c>
      <c r="D407">
        <v>108.9</v>
      </c>
      <c r="E407" t="s">
        <v>22</v>
      </c>
      <c r="F407">
        <v>108.8</v>
      </c>
      <c r="G407" t="str">
        <f>VLOOKUP(All_India_Index_Upto_April23__1_1[[#This Row],[Categories]],'Broad Categroies'!$A$1:$B$27,2,FALSE)</f>
        <v>Clothing and Footwear</v>
      </c>
    </row>
    <row r="408" spans="1:7" x14ac:dyDescent="0.35">
      <c r="A408" t="s">
        <v>5</v>
      </c>
      <c r="B408">
        <v>2013</v>
      </c>
      <c r="C408" t="s">
        <v>40</v>
      </c>
      <c r="D408">
        <v>108.9</v>
      </c>
      <c r="E408" t="s">
        <v>23</v>
      </c>
      <c r="F408">
        <v>109.5</v>
      </c>
      <c r="G408" t="str">
        <f>VLOOKUP(All_India_Index_Upto_April23__1_1[[#This Row],[Categories]],'Broad Categroies'!$A$1:$B$27,2,FALSE)</f>
        <v>Clothing and Footwear</v>
      </c>
    </row>
    <row r="409" spans="1:7" x14ac:dyDescent="0.35">
      <c r="A409" t="s">
        <v>5</v>
      </c>
      <c r="B409">
        <v>2013</v>
      </c>
      <c r="C409" t="s">
        <v>40</v>
      </c>
      <c r="D409">
        <v>108.9</v>
      </c>
      <c r="E409" t="s">
        <v>24</v>
      </c>
      <c r="G409" t="str">
        <f>VLOOKUP(All_India_Index_Upto_April23__1_1[[#This Row],[Categories]],'Broad Categroies'!$A$1:$B$27,2,FALSE)</f>
        <v>Housing</v>
      </c>
    </row>
    <row r="410" spans="1:7" x14ac:dyDescent="0.35">
      <c r="A410" t="s">
        <v>5</v>
      </c>
      <c r="B410">
        <v>2013</v>
      </c>
      <c r="C410" t="s">
        <v>40</v>
      </c>
      <c r="D410">
        <v>108.9</v>
      </c>
      <c r="E410" t="s">
        <v>25</v>
      </c>
      <c r="F410">
        <v>108.5</v>
      </c>
      <c r="G410" t="str">
        <f>VLOOKUP(All_India_Index_Upto_April23__1_1[[#This Row],[Categories]],'Broad Categroies'!$A$1:$B$27,2,FALSE)</f>
        <v>Fuel and Light</v>
      </c>
    </row>
    <row r="411" spans="1:7" x14ac:dyDescent="0.35">
      <c r="A411" t="s">
        <v>5</v>
      </c>
      <c r="B411">
        <v>2013</v>
      </c>
      <c r="C411" t="s">
        <v>40</v>
      </c>
      <c r="D411">
        <v>108.9</v>
      </c>
      <c r="E411" t="s">
        <v>26</v>
      </c>
      <c r="F411">
        <v>107.5</v>
      </c>
      <c r="G411" t="str">
        <f>VLOOKUP(All_India_Index_Upto_April23__1_1[[#This Row],[Categories]],'Broad Categroies'!$A$1:$B$27,2,FALSE)</f>
        <v>Household Goods/Services</v>
      </c>
    </row>
    <row r="412" spans="1:7" x14ac:dyDescent="0.35">
      <c r="A412" t="s">
        <v>5</v>
      </c>
      <c r="B412">
        <v>2013</v>
      </c>
      <c r="C412" t="s">
        <v>40</v>
      </c>
      <c r="D412">
        <v>108.9</v>
      </c>
      <c r="E412" t="s">
        <v>27</v>
      </c>
      <c r="F412">
        <v>106.3</v>
      </c>
      <c r="G412" t="str">
        <f>VLOOKUP(All_India_Index_Upto_April23__1_1[[#This Row],[Categories]],'Broad Categroies'!$A$1:$B$27,2,FALSE)</f>
        <v>Health</v>
      </c>
    </row>
    <row r="413" spans="1:7" x14ac:dyDescent="0.35">
      <c r="A413" t="s">
        <v>5</v>
      </c>
      <c r="B413">
        <v>2013</v>
      </c>
      <c r="C413" t="s">
        <v>40</v>
      </c>
      <c r="D413">
        <v>108.9</v>
      </c>
      <c r="E413" t="s">
        <v>28</v>
      </c>
      <c r="F413">
        <v>105</v>
      </c>
      <c r="G413" t="str">
        <f>VLOOKUP(All_India_Index_Upto_April23__1_1[[#This Row],[Categories]],'Broad Categroies'!$A$1:$B$27,2,FALSE)</f>
        <v>Transport and Communication</v>
      </c>
    </row>
    <row r="414" spans="1:7" x14ac:dyDescent="0.35">
      <c r="A414" t="s">
        <v>5</v>
      </c>
      <c r="B414">
        <v>2013</v>
      </c>
      <c r="C414" t="s">
        <v>40</v>
      </c>
      <c r="D414">
        <v>108.9</v>
      </c>
      <c r="E414" t="s">
        <v>29</v>
      </c>
      <c r="F414">
        <v>105.6</v>
      </c>
      <c r="G414" t="str">
        <f>VLOOKUP(All_India_Index_Upto_April23__1_1[[#This Row],[Categories]],'Broad Categroies'!$A$1:$B$27,2,FALSE)</f>
        <v>Recreation and Amusement</v>
      </c>
    </row>
    <row r="415" spans="1:7" x14ac:dyDescent="0.35">
      <c r="A415" t="s">
        <v>5</v>
      </c>
      <c r="B415">
        <v>2013</v>
      </c>
      <c r="C415" t="s">
        <v>40</v>
      </c>
      <c r="D415">
        <v>108.9</v>
      </c>
      <c r="E415" t="s">
        <v>30</v>
      </c>
      <c r="F415">
        <v>106.5</v>
      </c>
      <c r="G415" t="str">
        <f>VLOOKUP(All_India_Index_Upto_April23__1_1[[#This Row],[Categories]],'Broad Categroies'!$A$1:$B$27,2,FALSE)</f>
        <v>Education</v>
      </c>
    </row>
    <row r="416" spans="1:7" x14ac:dyDescent="0.35">
      <c r="A416" t="s">
        <v>5</v>
      </c>
      <c r="B416">
        <v>2013</v>
      </c>
      <c r="C416" t="s">
        <v>40</v>
      </c>
      <c r="D416">
        <v>108.9</v>
      </c>
      <c r="E416" t="s">
        <v>31</v>
      </c>
      <c r="F416">
        <v>102.5</v>
      </c>
      <c r="G416" t="str">
        <f>VLOOKUP(All_India_Index_Upto_April23__1_1[[#This Row],[Categories]],'Broad Categroies'!$A$1:$B$27,2,FALSE)</f>
        <v>Personal Care/Effects</v>
      </c>
    </row>
    <row r="417" spans="1:7" x14ac:dyDescent="0.35">
      <c r="A417" t="s">
        <v>5</v>
      </c>
      <c r="B417">
        <v>2013</v>
      </c>
      <c r="C417" t="s">
        <v>40</v>
      </c>
      <c r="D417">
        <v>108.9</v>
      </c>
      <c r="E417" t="s">
        <v>32</v>
      </c>
      <c r="F417">
        <v>105.5</v>
      </c>
      <c r="G417" t="str">
        <f>VLOOKUP(All_India_Index_Upto_April23__1_1[[#This Row],[Categories]],'Broad Categroies'!$A$1:$B$27,2,FALSE)</f>
        <v>Miscellaneous</v>
      </c>
    </row>
    <row r="418" spans="1:7" x14ac:dyDescent="0.35">
      <c r="A418" t="s">
        <v>34</v>
      </c>
      <c r="B418">
        <v>2013</v>
      </c>
      <c r="C418" t="s">
        <v>40</v>
      </c>
      <c r="D418">
        <v>109.7</v>
      </c>
      <c r="E418" t="s">
        <v>7</v>
      </c>
      <c r="F418">
        <v>117</v>
      </c>
      <c r="G418" t="str">
        <f>VLOOKUP(All_India_Index_Upto_April23__1_1[[#This Row],[Categories]],'Broad Categroies'!$A$1:$B$27,2,FALSE)</f>
        <v>Food And Beverages</v>
      </c>
    </row>
    <row r="419" spans="1:7" x14ac:dyDescent="0.35">
      <c r="A419" t="s">
        <v>34</v>
      </c>
      <c r="B419">
        <v>2013</v>
      </c>
      <c r="C419" t="s">
        <v>40</v>
      </c>
      <c r="D419">
        <v>109.7</v>
      </c>
      <c r="E419" t="s">
        <v>8</v>
      </c>
      <c r="F419">
        <v>120.1</v>
      </c>
      <c r="G419" t="str">
        <f>VLOOKUP(All_India_Index_Upto_April23__1_1[[#This Row],[Categories]],'Broad Categroies'!$A$1:$B$27,2,FALSE)</f>
        <v>Food And Beverages</v>
      </c>
    </row>
    <row r="420" spans="1:7" x14ac:dyDescent="0.35">
      <c r="A420" t="s">
        <v>34</v>
      </c>
      <c r="B420">
        <v>2013</v>
      </c>
      <c r="C420" t="s">
        <v>40</v>
      </c>
      <c r="D420">
        <v>109.7</v>
      </c>
      <c r="E420" t="s">
        <v>9</v>
      </c>
      <c r="F420">
        <v>112.5</v>
      </c>
      <c r="G420" t="str">
        <f>VLOOKUP(All_India_Index_Upto_April23__1_1[[#This Row],[Categories]],'Broad Categroies'!$A$1:$B$27,2,FALSE)</f>
        <v>Food And Beverages</v>
      </c>
    </row>
    <row r="421" spans="1:7" x14ac:dyDescent="0.35">
      <c r="A421" t="s">
        <v>34</v>
      </c>
      <c r="B421">
        <v>2013</v>
      </c>
      <c r="C421" t="s">
        <v>40</v>
      </c>
      <c r="D421">
        <v>109.7</v>
      </c>
      <c r="E421" t="s">
        <v>10</v>
      </c>
      <c r="F421">
        <v>107.3</v>
      </c>
      <c r="G421" t="str">
        <f>VLOOKUP(All_India_Index_Upto_April23__1_1[[#This Row],[Categories]],'Broad Categroies'!$A$1:$B$27,2,FALSE)</f>
        <v>Food And Beverages</v>
      </c>
    </row>
    <row r="422" spans="1:7" x14ac:dyDescent="0.35">
      <c r="A422" t="s">
        <v>34</v>
      </c>
      <c r="B422">
        <v>2013</v>
      </c>
      <c r="C422" t="s">
        <v>40</v>
      </c>
      <c r="D422">
        <v>109.7</v>
      </c>
      <c r="E422" t="s">
        <v>11</v>
      </c>
      <c r="F422">
        <v>101.3</v>
      </c>
      <c r="G422" t="str">
        <f>VLOOKUP(All_India_Index_Upto_April23__1_1[[#This Row],[Categories]],'Broad Categroies'!$A$1:$B$27,2,FALSE)</f>
        <v>Food And Beverages</v>
      </c>
    </row>
    <row r="423" spans="1:7" x14ac:dyDescent="0.35">
      <c r="A423" t="s">
        <v>34</v>
      </c>
      <c r="B423">
        <v>2013</v>
      </c>
      <c r="C423" t="s">
        <v>40</v>
      </c>
      <c r="D423">
        <v>109.7</v>
      </c>
      <c r="E423" t="s">
        <v>12</v>
      </c>
      <c r="F423">
        <v>112.4</v>
      </c>
      <c r="G423" t="str">
        <f>VLOOKUP(All_India_Index_Upto_April23__1_1[[#This Row],[Categories]],'Broad Categroies'!$A$1:$B$27,2,FALSE)</f>
        <v>Food And Beverages</v>
      </c>
    </row>
    <row r="424" spans="1:7" x14ac:dyDescent="0.35">
      <c r="A424" t="s">
        <v>34</v>
      </c>
      <c r="B424">
        <v>2013</v>
      </c>
      <c r="C424" t="s">
        <v>40</v>
      </c>
      <c r="D424">
        <v>109.7</v>
      </c>
      <c r="E424" t="s">
        <v>13</v>
      </c>
      <c r="F424">
        <v>143.6</v>
      </c>
      <c r="G424" t="str">
        <f>VLOOKUP(All_India_Index_Upto_April23__1_1[[#This Row],[Categories]],'Broad Categroies'!$A$1:$B$27,2,FALSE)</f>
        <v>Food And Beverages</v>
      </c>
    </row>
    <row r="425" spans="1:7" x14ac:dyDescent="0.35">
      <c r="A425" t="s">
        <v>34</v>
      </c>
      <c r="B425">
        <v>2013</v>
      </c>
      <c r="C425" t="s">
        <v>40</v>
      </c>
      <c r="D425">
        <v>109.7</v>
      </c>
      <c r="E425" t="s">
        <v>14</v>
      </c>
      <c r="F425">
        <v>105.4</v>
      </c>
      <c r="G425" t="str">
        <f>VLOOKUP(All_India_Index_Upto_April23__1_1[[#This Row],[Categories]],'Broad Categroies'!$A$1:$B$27,2,FALSE)</f>
        <v>Food And Beverages</v>
      </c>
    </row>
    <row r="426" spans="1:7" x14ac:dyDescent="0.35">
      <c r="A426" t="s">
        <v>34</v>
      </c>
      <c r="B426">
        <v>2013</v>
      </c>
      <c r="C426" t="s">
        <v>40</v>
      </c>
      <c r="D426">
        <v>109.7</v>
      </c>
      <c r="E426" t="s">
        <v>15</v>
      </c>
      <c r="F426">
        <v>101.4</v>
      </c>
      <c r="G426" t="str">
        <f>VLOOKUP(All_India_Index_Upto_April23__1_1[[#This Row],[Categories]],'Broad Categroies'!$A$1:$B$27,2,FALSE)</f>
        <v>Food And Beverages</v>
      </c>
    </row>
    <row r="427" spans="1:7" x14ac:dyDescent="0.35">
      <c r="A427" t="s">
        <v>34</v>
      </c>
      <c r="B427">
        <v>2013</v>
      </c>
      <c r="C427" t="s">
        <v>40</v>
      </c>
      <c r="D427">
        <v>109.7</v>
      </c>
      <c r="E427" t="s">
        <v>16</v>
      </c>
      <c r="F427">
        <v>106.4</v>
      </c>
      <c r="G427" t="str">
        <f>VLOOKUP(All_India_Index_Upto_April23__1_1[[#This Row],[Categories]],'Broad Categroies'!$A$1:$B$27,2,FALSE)</f>
        <v>Food And Beverages</v>
      </c>
    </row>
    <row r="428" spans="1:7" x14ac:dyDescent="0.35">
      <c r="A428" t="s">
        <v>34</v>
      </c>
      <c r="B428">
        <v>2013</v>
      </c>
      <c r="C428" t="s">
        <v>40</v>
      </c>
      <c r="D428">
        <v>109.7</v>
      </c>
      <c r="E428" t="s">
        <v>17</v>
      </c>
      <c r="F428">
        <v>110</v>
      </c>
      <c r="G428" t="str">
        <f>VLOOKUP(All_India_Index_Upto_April23__1_1[[#This Row],[Categories]],'Broad Categroies'!$A$1:$B$27,2,FALSE)</f>
        <v>Food And Beverages</v>
      </c>
    </row>
    <row r="429" spans="1:7" x14ac:dyDescent="0.35">
      <c r="A429" t="s">
        <v>34</v>
      </c>
      <c r="B429">
        <v>2013</v>
      </c>
      <c r="C429" t="s">
        <v>40</v>
      </c>
      <c r="D429">
        <v>109.7</v>
      </c>
      <c r="E429" t="s">
        <v>18</v>
      </c>
      <c r="F429">
        <v>112.2</v>
      </c>
      <c r="G429" t="str">
        <f>VLOOKUP(All_India_Index_Upto_April23__1_1[[#This Row],[Categories]],'Broad Categroies'!$A$1:$B$27,2,FALSE)</f>
        <v>Food And Beverages</v>
      </c>
    </row>
    <row r="430" spans="1:7" x14ac:dyDescent="0.35">
      <c r="A430" t="s">
        <v>34</v>
      </c>
      <c r="B430">
        <v>2013</v>
      </c>
      <c r="C430" t="s">
        <v>40</v>
      </c>
      <c r="D430">
        <v>109.7</v>
      </c>
      <c r="E430" t="s">
        <v>19</v>
      </c>
      <c r="F430">
        <v>115</v>
      </c>
      <c r="G430" t="str">
        <f>VLOOKUP(All_India_Index_Upto_April23__1_1[[#This Row],[Categories]],'Broad Categroies'!$A$1:$B$27,2,FALSE)</f>
        <v>Food And Beverages</v>
      </c>
    </row>
    <row r="431" spans="1:7" x14ac:dyDescent="0.35">
      <c r="A431" t="s">
        <v>34</v>
      </c>
      <c r="B431">
        <v>2013</v>
      </c>
      <c r="C431" t="s">
        <v>40</v>
      </c>
      <c r="D431">
        <v>109.7</v>
      </c>
      <c r="E431" t="s">
        <v>20</v>
      </c>
      <c r="F431">
        <v>110.9</v>
      </c>
      <c r="G431" t="str">
        <f>VLOOKUP(All_India_Index_Upto_April23__1_1[[#This Row],[Categories]],'Broad Categroies'!$A$1:$B$27,2,FALSE)</f>
        <v>Tobacco and Intoxicants</v>
      </c>
    </row>
    <row r="432" spans="1:7" x14ac:dyDescent="0.35">
      <c r="A432" t="s">
        <v>34</v>
      </c>
      <c r="B432">
        <v>2013</v>
      </c>
      <c r="C432" t="s">
        <v>40</v>
      </c>
      <c r="D432">
        <v>109.7</v>
      </c>
      <c r="E432" t="s">
        <v>21</v>
      </c>
      <c r="F432">
        <v>109.2</v>
      </c>
      <c r="G432" t="str">
        <f>VLOOKUP(All_India_Index_Upto_April23__1_1[[#This Row],[Categories]],'Broad Categroies'!$A$1:$B$27,2,FALSE)</f>
        <v>Clothing and Footwear</v>
      </c>
    </row>
    <row r="433" spans="1:7" x14ac:dyDescent="0.35">
      <c r="A433" t="s">
        <v>34</v>
      </c>
      <c r="B433">
        <v>2013</v>
      </c>
      <c r="C433" t="s">
        <v>40</v>
      </c>
      <c r="D433">
        <v>109.7</v>
      </c>
      <c r="E433" t="s">
        <v>22</v>
      </c>
      <c r="F433">
        <v>107.2</v>
      </c>
      <c r="G433" t="str">
        <f>VLOOKUP(All_India_Index_Upto_April23__1_1[[#This Row],[Categories]],'Broad Categroies'!$A$1:$B$27,2,FALSE)</f>
        <v>Clothing and Footwear</v>
      </c>
    </row>
    <row r="434" spans="1:7" x14ac:dyDescent="0.35">
      <c r="A434" t="s">
        <v>34</v>
      </c>
      <c r="B434">
        <v>2013</v>
      </c>
      <c r="C434" t="s">
        <v>40</v>
      </c>
      <c r="D434">
        <v>109.7</v>
      </c>
      <c r="E434" t="s">
        <v>23</v>
      </c>
      <c r="F434">
        <v>108.9</v>
      </c>
      <c r="G434" t="str">
        <f>VLOOKUP(All_India_Index_Upto_April23__1_1[[#This Row],[Categories]],'Broad Categroies'!$A$1:$B$27,2,FALSE)</f>
        <v>Clothing and Footwear</v>
      </c>
    </row>
    <row r="435" spans="1:7" x14ac:dyDescent="0.35">
      <c r="A435" t="s">
        <v>34</v>
      </c>
      <c r="B435">
        <v>2013</v>
      </c>
      <c r="C435" t="s">
        <v>40</v>
      </c>
      <c r="D435">
        <v>109.7</v>
      </c>
      <c r="E435" t="s">
        <v>24</v>
      </c>
      <c r="F435">
        <v>106.6</v>
      </c>
      <c r="G435" t="str">
        <f>VLOOKUP(All_India_Index_Upto_April23__1_1[[#This Row],[Categories]],'Broad Categroies'!$A$1:$B$27,2,FALSE)</f>
        <v>Housing</v>
      </c>
    </row>
    <row r="436" spans="1:7" x14ac:dyDescent="0.35">
      <c r="A436" t="s">
        <v>34</v>
      </c>
      <c r="B436">
        <v>2013</v>
      </c>
      <c r="C436" t="s">
        <v>40</v>
      </c>
      <c r="D436">
        <v>109.7</v>
      </c>
      <c r="E436" t="s">
        <v>25</v>
      </c>
      <c r="F436">
        <v>108</v>
      </c>
      <c r="G436" t="str">
        <f>VLOOKUP(All_India_Index_Upto_April23__1_1[[#This Row],[Categories]],'Broad Categroies'!$A$1:$B$27,2,FALSE)</f>
        <v>Fuel and Light</v>
      </c>
    </row>
    <row r="437" spans="1:7" x14ac:dyDescent="0.35">
      <c r="A437" t="s">
        <v>34</v>
      </c>
      <c r="B437">
        <v>2013</v>
      </c>
      <c r="C437" t="s">
        <v>40</v>
      </c>
      <c r="D437">
        <v>109.7</v>
      </c>
      <c r="E437" t="s">
        <v>26</v>
      </c>
      <c r="F437">
        <v>107.7</v>
      </c>
      <c r="G437" t="str">
        <f>VLOOKUP(All_India_Index_Upto_April23__1_1[[#This Row],[Categories]],'Broad Categroies'!$A$1:$B$27,2,FALSE)</f>
        <v>Household Goods/Services</v>
      </c>
    </row>
    <row r="438" spans="1:7" x14ac:dyDescent="0.35">
      <c r="A438" t="s">
        <v>34</v>
      </c>
      <c r="B438">
        <v>2013</v>
      </c>
      <c r="C438" t="s">
        <v>40</v>
      </c>
      <c r="D438">
        <v>109.7</v>
      </c>
      <c r="E438" t="s">
        <v>27</v>
      </c>
      <c r="F438">
        <v>106.5</v>
      </c>
      <c r="G438" t="str">
        <f>VLOOKUP(All_India_Index_Upto_April23__1_1[[#This Row],[Categories]],'Broad Categroies'!$A$1:$B$27,2,FALSE)</f>
        <v>Health</v>
      </c>
    </row>
    <row r="439" spans="1:7" x14ac:dyDescent="0.35">
      <c r="A439" t="s">
        <v>34</v>
      </c>
      <c r="B439">
        <v>2013</v>
      </c>
      <c r="C439" t="s">
        <v>40</v>
      </c>
      <c r="D439">
        <v>109.7</v>
      </c>
      <c r="E439" t="s">
        <v>28</v>
      </c>
      <c r="F439">
        <v>105.2</v>
      </c>
      <c r="G439" t="str">
        <f>VLOOKUP(All_India_Index_Upto_April23__1_1[[#This Row],[Categories]],'Broad Categroies'!$A$1:$B$27,2,FALSE)</f>
        <v>Transport and Communication</v>
      </c>
    </row>
    <row r="440" spans="1:7" x14ac:dyDescent="0.35">
      <c r="A440" t="s">
        <v>34</v>
      </c>
      <c r="B440">
        <v>2013</v>
      </c>
      <c r="C440" t="s">
        <v>40</v>
      </c>
      <c r="D440">
        <v>109.7</v>
      </c>
      <c r="E440" t="s">
        <v>29</v>
      </c>
      <c r="F440">
        <v>105.2</v>
      </c>
      <c r="G440" t="str">
        <f>VLOOKUP(All_India_Index_Upto_April23__1_1[[#This Row],[Categories]],'Broad Categroies'!$A$1:$B$27,2,FALSE)</f>
        <v>Recreation and Amusement</v>
      </c>
    </row>
    <row r="441" spans="1:7" x14ac:dyDescent="0.35">
      <c r="A441" t="s">
        <v>34</v>
      </c>
      <c r="B441">
        <v>2013</v>
      </c>
      <c r="C441" t="s">
        <v>40</v>
      </c>
      <c r="D441">
        <v>109.7</v>
      </c>
      <c r="E441" t="s">
        <v>30</v>
      </c>
      <c r="F441">
        <v>108.1</v>
      </c>
      <c r="G441" t="str">
        <f>VLOOKUP(All_India_Index_Upto_April23__1_1[[#This Row],[Categories]],'Broad Categroies'!$A$1:$B$27,2,FALSE)</f>
        <v>Education</v>
      </c>
    </row>
    <row r="442" spans="1:7" x14ac:dyDescent="0.35">
      <c r="A442" t="s">
        <v>34</v>
      </c>
      <c r="B442">
        <v>2013</v>
      </c>
      <c r="C442" t="s">
        <v>40</v>
      </c>
      <c r="D442">
        <v>109.7</v>
      </c>
      <c r="E442" t="s">
        <v>31</v>
      </c>
      <c r="F442">
        <v>103.3</v>
      </c>
      <c r="G442" t="str">
        <f>VLOOKUP(All_India_Index_Upto_April23__1_1[[#This Row],[Categories]],'Broad Categroies'!$A$1:$B$27,2,FALSE)</f>
        <v>Personal Care/Effects</v>
      </c>
    </row>
    <row r="443" spans="1:7" x14ac:dyDescent="0.35">
      <c r="A443" t="s">
        <v>34</v>
      </c>
      <c r="B443">
        <v>2013</v>
      </c>
      <c r="C443" t="s">
        <v>40</v>
      </c>
      <c r="D443">
        <v>109.7</v>
      </c>
      <c r="E443" t="s">
        <v>32</v>
      </c>
      <c r="F443">
        <v>106.1</v>
      </c>
      <c r="G443" t="str">
        <f>VLOOKUP(All_India_Index_Upto_April23__1_1[[#This Row],[Categories]],'Broad Categroies'!$A$1:$B$27,2,FALSE)</f>
        <v>Miscellaneous</v>
      </c>
    </row>
    <row r="444" spans="1:7" x14ac:dyDescent="0.35">
      <c r="A444" t="s">
        <v>35</v>
      </c>
      <c r="B444">
        <v>2013</v>
      </c>
      <c r="C444" t="s">
        <v>40</v>
      </c>
      <c r="D444">
        <v>109.3</v>
      </c>
      <c r="E444" t="s">
        <v>7</v>
      </c>
      <c r="F444">
        <v>113.8</v>
      </c>
      <c r="G444" t="str">
        <f>VLOOKUP(All_India_Index_Upto_April23__1_1[[#This Row],[Categories]],'Broad Categroies'!$A$1:$B$27,2,FALSE)</f>
        <v>Food And Beverages</v>
      </c>
    </row>
    <row r="445" spans="1:7" x14ac:dyDescent="0.35">
      <c r="A445" t="s">
        <v>35</v>
      </c>
      <c r="B445">
        <v>2013</v>
      </c>
      <c r="C445" t="s">
        <v>40</v>
      </c>
      <c r="D445">
        <v>109.3</v>
      </c>
      <c r="E445" t="s">
        <v>8</v>
      </c>
      <c r="F445">
        <v>114.9</v>
      </c>
      <c r="G445" t="str">
        <f>VLOOKUP(All_India_Index_Upto_April23__1_1[[#This Row],[Categories]],'Broad Categroies'!$A$1:$B$27,2,FALSE)</f>
        <v>Food And Beverages</v>
      </c>
    </row>
    <row r="446" spans="1:7" x14ac:dyDescent="0.35">
      <c r="A446" t="s">
        <v>35</v>
      </c>
      <c r="B446">
        <v>2013</v>
      </c>
      <c r="C446" t="s">
        <v>40</v>
      </c>
      <c r="D446">
        <v>109.3</v>
      </c>
      <c r="E446" t="s">
        <v>9</v>
      </c>
      <c r="F446">
        <v>109.8</v>
      </c>
      <c r="G446" t="str">
        <f>VLOOKUP(All_India_Index_Upto_April23__1_1[[#This Row],[Categories]],'Broad Categroies'!$A$1:$B$27,2,FALSE)</f>
        <v>Food And Beverages</v>
      </c>
    </row>
    <row r="447" spans="1:7" x14ac:dyDescent="0.35">
      <c r="A447" t="s">
        <v>35</v>
      </c>
      <c r="B447">
        <v>2013</v>
      </c>
      <c r="C447" t="s">
        <v>40</v>
      </c>
      <c r="D447">
        <v>109.3</v>
      </c>
      <c r="E447" t="s">
        <v>10</v>
      </c>
      <c r="F447">
        <v>107.9</v>
      </c>
      <c r="G447" t="str">
        <f>VLOOKUP(All_India_Index_Upto_April23__1_1[[#This Row],[Categories]],'Broad Categroies'!$A$1:$B$27,2,FALSE)</f>
        <v>Food And Beverages</v>
      </c>
    </row>
    <row r="448" spans="1:7" x14ac:dyDescent="0.35">
      <c r="A448" t="s">
        <v>35</v>
      </c>
      <c r="B448">
        <v>2013</v>
      </c>
      <c r="C448" t="s">
        <v>40</v>
      </c>
      <c r="D448">
        <v>109.3</v>
      </c>
      <c r="E448" t="s">
        <v>11</v>
      </c>
      <c r="F448">
        <v>104.2</v>
      </c>
      <c r="G448" t="str">
        <f>VLOOKUP(All_India_Index_Upto_April23__1_1[[#This Row],[Categories]],'Broad Categroies'!$A$1:$B$27,2,FALSE)</f>
        <v>Food And Beverages</v>
      </c>
    </row>
    <row r="449" spans="1:7" x14ac:dyDescent="0.35">
      <c r="A449" t="s">
        <v>35</v>
      </c>
      <c r="B449">
        <v>2013</v>
      </c>
      <c r="C449" t="s">
        <v>40</v>
      </c>
      <c r="D449">
        <v>109.3</v>
      </c>
      <c r="E449" t="s">
        <v>12</v>
      </c>
      <c r="F449">
        <v>110.7</v>
      </c>
      <c r="G449" t="str">
        <f>VLOOKUP(All_India_Index_Upto_April23__1_1[[#This Row],[Categories]],'Broad Categroies'!$A$1:$B$27,2,FALSE)</f>
        <v>Food And Beverages</v>
      </c>
    </row>
    <row r="450" spans="1:7" x14ac:dyDescent="0.35">
      <c r="A450" t="s">
        <v>35</v>
      </c>
      <c r="B450">
        <v>2013</v>
      </c>
      <c r="C450" t="s">
        <v>40</v>
      </c>
      <c r="D450">
        <v>109.3</v>
      </c>
      <c r="E450" t="s">
        <v>13</v>
      </c>
      <c r="F450">
        <v>126.7</v>
      </c>
      <c r="G450" t="str">
        <f>VLOOKUP(All_India_Index_Upto_April23__1_1[[#This Row],[Categories]],'Broad Categroies'!$A$1:$B$27,2,FALSE)</f>
        <v>Food And Beverages</v>
      </c>
    </row>
    <row r="451" spans="1:7" x14ac:dyDescent="0.35">
      <c r="A451" t="s">
        <v>35</v>
      </c>
      <c r="B451">
        <v>2013</v>
      </c>
      <c r="C451" t="s">
        <v>40</v>
      </c>
      <c r="D451">
        <v>109.3</v>
      </c>
      <c r="E451" t="s">
        <v>14</v>
      </c>
      <c r="F451">
        <v>106.3</v>
      </c>
      <c r="G451" t="str">
        <f>VLOOKUP(All_India_Index_Upto_April23__1_1[[#This Row],[Categories]],'Broad Categroies'!$A$1:$B$27,2,FALSE)</f>
        <v>Food And Beverages</v>
      </c>
    </row>
    <row r="452" spans="1:7" x14ac:dyDescent="0.35">
      <c r="A452" t="s">
        <v>35</v>
      </c>
      <c r="B452">
        <v>2013</v>
      </c>
      <c r="C452" t="s">
        <v>40</v>
      </c>
      <c r="D452">
        <v>109.3</v>
      </c>
      <c r="E452" t="s">
        <v>15</v>
      </c>
      <c r="F452">
        <v>103.2</v>
      </c>
      <c r="G452" t="str">
        <f>VLOOKUP(All_India_Index_Upto_April23__1_1[[#This Row],[Categories]],'Broad Categroies'!$A$1:$B$27,2,FALSE)</f>
        <v>Food And Beverages</v>
      </c>
    </row>
    <row r="453" spans="1:7" x14ac:dyDescent="0.35">
      <c r="A453" t="s">
        <v>35</v>
      </c>
      <c r="B453">
        <v>2013</v>
      </c>
      <c r="C453" t="s">
        <v>40</v>
      </c>
      <c r="D453">
        <v>109.3</v>
      </c>
      <c r="E453" t="s">
        <v>16</v>
      </c>
      <c r="F453">
        <v>105.7</v>
      </c>
      <c r="G453" t="str">
        <f>VLOOKUP(All_India_Index_Upto_April23__1_1[[#This Row],[Categories]],'Broad Categroies'!$A$1:$B$27,2,FALSE)</f>
        <v>Food And Beverages</v>
      </c>
    </row>
    <row r="454" spans="1:7" x14ac:dyDescent="0.35">
      <c r="A454" t="s">
        <v>35</v>
      </c>
      <c r="B454">
        <v>2013</v>
      </c>
      <c r="C454" t="s">
        <v>40</v>
      </c>
      <c r="D454">
        <v>109.3</v>
      </c>
      <c r="E454" t="s">
        <v>17</v>
      </c>
      <c r="F454">
        <v>109</v>
      </c>
      <c r="G454" t="str">
        <f>VLOOKUP(All_India_Index_Upto_April23__1_1[[#This Row],[Categories]],'Broad Categroies'!$A$1:$B$27,2,FALSE)</f>
        <v>Food And Beverages</v>
      </c>
    </row>
    <row r="455" spans="1:7" x14ac:dyDescent="0.35">
      <c r="A455" t="s">
        <v>35</v>
      </c>
      <c r="B455">
        <v>2013</v>
      </c>
      <c r="C455" t="s">
        <v>40</v>
      </c>
      <c r="D455">
        <v>109.3</v>
      </c>
      <c r="E455" t="s">
        <v>18</v>
      </c>
      <c r="F455">
        <v>111.6</v>
      </c>
      <c r="G455" t="str">
        <f>VLOOKUP(All_India_Index_Upto_April23__1_1[[#This Row],[Categories]],'Broad Categroies'!$A$1:$B$27,2,FALSE)</f>
        <v>Food And Beverages</v>
      </c>
    </row>
    <row r="456" spans="1:7" x14ac:dyDescent="0.35">
      <c r="A456" t="s">
        <v>35</v>
      </c>
      <c r="B456">
        <v>2013</v>
      </c>
      <c r="C456" t="s">
        <v>40</v>
      </c>
      <c r="D456">
        <v>109.3</v>
      </c>
      <c r="E456" t="s">
        <v>19</v>
      </c>
      <c r="F456">
        <v>112.2</v>
      </c>
      <c r="G456" t="str">
        <f>VLOOKUP(All_India_Index_Upto_April23__1_1[[#This Row],[Categories]],'Broad Categroies'!$A$1:$B$27,2,FALSE)</f>
        <v>Food And Beverages</v>
      </c>
    </row>
    <row r="457" spans="1:7" x14ac:dyDescent="0.35">
      <c r="A457" t="s">
        <v>35</v>
      </c>
      <c r="B457">
        <v>2013</v>
      </c>
      <c r="C457" t="s">
        <v>40</v>
      </c>
      <c r="D457">
        <v>109.3</v>
      </c>
      <c r="E457" t="s">
        <v>20</v>
      </c>
      <c r="F457">
        <v>109.5</v>
      </c>
      <c r="G457" t="str">
        <f>VLOOKUP(All_India_Index_Upto_April23__1_1[[#This Row],[Categories]],'Broad Categroies'!$A$1:$B$27,2,FALSE)</f>
        <v>Tobacco and Intoxicants</v>
      </c>
    </row>
    <row r="458" spans="1:7" x14ac:dyDescent="0.35">
      <c r="A458" t="s">
        <v>35</v>
      </c>
      <c r="B458">
        <v>2013</v>
      </c>
      <c r="C458" t="s">
        <v>40</v>
      </c>
      <c r="D458">
        <v>109.3</v>
      </c>
      <c r="E458" t="s">
        <v>21</v>
      </c>
      <c r="F458">
        <v>109.5</v>
      </c>
      <c r="G458" t="str">
        <f>VLOOKUP(All_India_Index_Upto_April23__1_1[[#This Row],[Categories]],'Broad Categroies'!$A$1:$B$27,2,FALSE)</f>
        <v>Clothing and Footwear</v>
      </c>
    </row>
    <row r="459" spans="1:7" x14ac:dyDescent="0.35">
      <c r="A459" t="s">
        <v>35</v>
      </c>
      <c r="B459">
        <v>2013</v>
      </c>
      <c r="C459" t="s">
        <v>40</v>
      </c>
      <c r="D459">
        <v>109.3</v>
      </c>
      <c r="E459" t="s">
        <v>22</v>
      </c>
      <c r="F459">
        <v>108.1</v>
      </c>
      <c r="G459" t="str">
        <f>VLOOKUP(All_India_Index_Upto_April23__1_1[[#This Row],[Categories]],'Broad Categroies'!$A$1:$B$27,2,FALSE)</f>
        <v>Clothing and Footwear</v>
      </c>
    </row>
    <row r="460" spans="1:7" x14ac:dyDescent="0.35">
      <c r="A460" t="s">
        <v>35</v>
      </c>
      <c r="B460">
        <v>2013</v>
      </c>
      <c r="C460" t="s">
        <v>40</v>
      </c>
      <c r="D460">
        <v>109.3</v>
      </c>
      <c r="E460" t="s">
        <v>23</v>
      </c>
      <c r="F460">
        <v>109.3</v>
      </c>
      <c r="G460" t="str">
        <f>VLOOKUP(All_India_Index_Upto_April23__1_1[[#This Row],[Categories]],'Broad Categroies'!$A$1:$B$27,2,FALSE)</f>
        <v>Clothing and Footwear</v>
      </c>
    </row>
    <row r="461" spans="1:7" x14ac:dyDescent="0.35">
      <c r="A461" t="s">
        <v>35</v>
      </c>
      <c r="B461">
        <v>2013</v>
      </c>
      <c r="C461" t="s">
        <v>40</v>
      </c>
      <c r="D461">
        <v>109.3</v>
      </c>
      <c r="E461" t="s">
        <v>24</v>
      </c>
      <c r="F461">
        <v>106.6</v>
      </c>
      <c r="G461" t="str">
        <f>VLOOKUP(All_India_Index_Upto_April23__1_1[[#This Row],[Categories]],'Broad Categroies'!$A$1:$B$27,2,FALSE)</f>
        <v>Housing</v>
      </c>
    </row>
    <row r="462" spans="1:7" x14ac:dyDescent="0.35">
      <c r="A462" t="s">
        <v>35</v>
      </c>
      <c r="B462">
        <v>2013</v>
      </c>
      <c r="C462" t="s">
        <v>40</v>
      </c>
      <c r="D462">
        <v>109.3</v>
      </c>
      <c r="E462" t="s">
        <v>25</v>
      </c>
      <c r="F462">
        <v>108.3</v>
      </c>
      <c r="G462" t="str">
        <f>VLOOKUP(All_India_Index_Upto_April23__1_1[[#This Row],[Categories]],'Broad Categroies'!$A$1:$B$27,2,FALSE)</f>
        <v>Fuel and Light</v>
      </c>
    </row>
    <row r="463" spans="1:7" x14ac:dyDescent="0.35">
      <c r="A463" t="s">
        <v>35</v>
      </c>
      <c r="B463">
        <v>2013</v>
      </c>
      <c r="C463" t="s">
        <v>40</v>
      </c>
      <c r="D463">
        <v>109.3</v>
      </c>
      <c r="E463" t="s">
        <v>26</v>
      </c>
      <c r="F463">
        <v>107.6</v>
      </c>
      <c r="G463" t="str">
        <f>VLOOKUP(All_India_Index_Upto_April23__1_1[[#This Row],[Categories]],'Broad Categroies'!$A$1:$B$27,2,FALSE)</f>
        <v>Household Goods/Services</v>
      </c>
    </row>
    <row r="464" spans="1:7" x14ac:dyDescent="0.35">
      <c r="A464" t="s">
        <v>35</v>
      </c>
      <c r="B464">
        <v>2013</v>
      </c>
      <c r="C464" t="s">
        <v>40</v>
      </c>
      <c r="D464">
        <v>109.3</v>
      </c>
      <c r="E464" t="s">
        <v>27</v>
      </c>
      <c r="F464">
        <v>106.4</v>
      </c>
      <c r="G464" t="str">
        <f>VLOOKUP(All_India_Index_Upto_April23__1_1[[#This Row],[Categories]],'Broad Categroies'!$A$1:$B$27,2,FALSE)</f>
        <v>Health</v>
      </c>
    </row>
    <row r="465" spans="1:7" x14ac:dyDescent="0.35">
      <c r="A465" t="s">
        <v>35</v>
      </c>
      <c r="B465">
        <v>2013</v>
      </c>
      <c r="C465" t="s">
        <v>40</v>
      </c>
      <c r="D465">
        <v>109.3</v>
      </c>
      <c r="E465" t="s">
        <v>28</v>
      </c>
      <c r="F465">
        <v>105.1</v>
      </c>
      <c r="G465" t="str">
        <f>VLOOKUP(All_India_Index_Upto_April23__1_1[[#This Row],[Categories]],'Broad Categroies'!$A$1:$B$27,2,FALSE)</f>
        <v>Transport and Communication</v>
      </c>
    </row>
    <row r="466" spans="1:7" x14ac:dyDescent="0.35">
      <c r="A466" t="s">
        <v>35</v>
      </c>
      <c r="B466">
        <v>2013</v>
      </c>
      <c r="C466" t="s">
        <v>40</v>
      </c>
      <c r="D466">
        <v>109.3</v>
      </c>
      <c r="E466" t="s">
        <v>29</v>
      </c>
      <c r="F466">
        <v>105.4</v>
      </c>
      <c r="G466" t="str">
        <f>VLOOKUP(All_India_Index_Upto_April23__1_1[[#This Row],[Categories]],'Broad Categroies'!$A$1:$B$27,2,FALSE)</f>
        <v>Recreation and Amusement</v>
      </c>
    </row>
    <row r="467" spans="1:7" x14ac:dyDescent="0.35">
      <c r="A467" t="s">
        <v>35</v>
      </c>
      <c r="B467">
        <v>2013</v>
      </c>
      <c r="C467" t="s">
        <v>40</v>
      </c>
      <c r="D467">
        <v>109.3</v>
      </c>
      <c r="E467" t="s">
        <v>30</v>
      </c>
      <c r="F467">
        <v>107.4</v>
      </c>
      <c r="G467" t="str">
        <f>VLOOKUP(All_India_Index_Upto_April23__1_1[[#This Row],[Categories]],'Broad Categroies'!$A$1:$B$27,2,FALSE)</f>
        <v>Education</v>
      </c>
    </row>
    <row r="468" spans="1:7" x14ac:dyDescent="0.35">
      <c r="A468" t="s">
        <v>35</v>
      </c>
      <c r="B468">
        <v>2013</v>
      </c>
      <c r="C468" t="s">
        <v>40</v>
      </c>
      <c r="D468">
        <v>109.3</v>
      </c>
      <c r="E468" t="s">
        <v>31</v>
      </c>
      <c r="F468">
        <v>102.8</v>
      </c>
      <c r="G468" t="str">
        <f>VLOOKUP(All_India_Index_Upto_April23__1_1[[#This Row],[Categories]],'Broad Categroies'!$A$1:$B$27,2,FALSE)</f>
        <v>Personal Care/Effects</v>
      </c>
    </row>
    <row r="469" spans="1:7" x14ac:dyDescent="0.35">
      <c r="A469" t="s">
        <v>35</v>
      </c>
      <c r="B469">
        <v>2013</v>
      </c>
      <c r="C469" t="s">
        <v>40</v>
      </c>
      <c r="D469">
        <v>109.3</v>
      </c>
      <c r="E469" t="s">
        <v>32</v>
      </c>
      <c r="F469">
        <v>105.8</v>
      </c>
      <c r="G469" t="str">
        <f>VLOOKUP(All_India_Index_Upto_April23__1_1[[#This Row],[Categories]],'Broad Categroies'!$A$1:$B$27,2,FALSE)</f>
        <v>Miscellaneous</v>
      </c>
    </row>
    <row r="470" spans="1:7" x14ac:dyDescent="0.35">
      <c r="A470" t="s">
        <v>5</v>
      </c>
      <c r="B470">
        <v>2013</v>
      </c>
      <c r="C470" t="s">
        <v>41</v>
      </c>
      <c r="D470">
        <v>110.7</v>
      </c>
      <c r="E470" t="s">
        <v>7</v>
      </c>
      <c r="F470">
        <v>113.4</v>
      </c>
      <c r="G470" t="str">
        <f>VLOOKUP(All_India_Index_Upto_April23__1_1[[#This Row],[Categories]],'Broad Categroies'!$A$1:$B$27,2,FALSE)</f>
        <v>Food And Beverages</v>
      </c>
    </row>
    <row r="471" spans="1:7" x14ac:dyDescent="0.35">
      <c r="A471" t="s">
        <v>5</v>
      </c>
      <c r="B471">
        <v>2013</v>
      </c>
      <c r="C471" t="s">
        <v>41</v>
      </c>
      <c r="D471">
        <v>110.7</v>
      </c>
      <c r="E471" t="s">
        <v>8</v>
      </c>
      <c r="F471">
        <v>114.9</v>
      </c>
      <c r="G471" t="str">
        <f>VLOOKUP(All_India_Index_Upto_April23__1_1[[#This Row],[Categories]],'Broad Categroies'!$A$1:$B$27,2,FALSE)</f>
        <v>Food And Beverages</v>
      </c>
    </row>
    <row r="472" spans="1:7" x14ac:dyDescent="0.35">
      <c r="A472" t="s">
        <v>5</v>
      </c>
      <c r="B472">
        <v>2013</v>
      </c>
      <c r="C472" t="s">
        <v>41</v>
      </c>
      <c r="D472">
        <v>110.7</v>
      </c>
      <c r="E472" t="s">
        <v>9</v>
      </c>
      <c r="F472">
        <v>110.5</v>
      </c>
      <c r="G472" t="str">
        <f>VLOOKUP(All_India_Index_Upto_April23__1_1[[#This Row],[Categories]],'Broad Categroies'!$A$1:$B$27,2,FALSE)</f>
        <v>Food And Beverages</v>
      </c>
    </row>
    <row r="473" spans="1:7" x14ac:dyDescent="0.35">
      <c r="A473" t="s">
        <v>5</v>
      </c>
      <c r="B473">
        <v>2013</v>
      </c>
      <c r="C473" t="s">
        <v>41</v>
      </c>
      <c r="D473">
        <v>110.7</v>
      </c>
      <c r="E473" t="s">
        <v>10</v>
      </c>
      <c r="F473">
        <v>109.3</v>
      </c>
      <c r="G473" t="str">
        <f>VLOOKUP(All_India_Index_Upto_April23__1_1[[#This Row],[Categories]],'Broad Categroies'!$A$1:$B$27,2,FALSE)</f>
        <v>Food And Beverages</v>
      </c>
    </row>
    <row r="474" spans="1:7" x14ac:dyDescent="0.35">
      <c r="A474" t="s">
        <v>5</v>
      </c>
      <c r="B474">
        <v>2013</v>
      </c>
      <c r="C474" t="s">
        <v>41</v>
      </c>
      <c r="D474">
        <v>110.7</v>
      </c>
      <c r="E474" t="s">
        <v>11</v>
      </c>
      <c r="F474">
        <v>106.2</v>
      </c>
      <c r="G474" t="str">
        <f>VLOOKUP(All_India_Index_Upto_April23__1_1[[#This Row],[Categories]],'Broad Categroies'!$A$1:$B$27,2,FALSE)</f>
        <v>Food And Beverages</v>
      </c>
    </row>
    <row r="475" spans="1:7" x14ac:dyDescent="0.35">
      <c r="A475" t="s">
        <v>5</v>
      </c>
      <c r="B475">
        <v>2013</v>
      </c>
      <c r="C475" t="s">
        <v>41</v>
      </c>
      <c r="D475">
        <v>110.7</v>
      </c>
      <c r="E475" t="s">
        <v>12</v>
      </c>
      <c r="F475">
        <v>110.3</v>
      </c>
      <c r="G475" t="str">
        <f>VLOOKUP(All_India_Index_Upto_April23__1_1[[#This Row],[Categories]],'Broad Categroies'!$A$1:$B$27,2,FALSE)</f>
        <v>Food And Beverages</v>
      </c>
    </row>
    <row r="476" spans="1:7" x14ac:dyDescent="0.35">
      <c r="A476" t="s">
        <v>5</v>
      </c>
      <c r="B476">
        <v>2013</v>
      </c>
      <c r="C476" t="s">
        <v>41</v>
      </c>
      <c r="D476">
        <v>110.7</v>
      </c>
      <c r="E476" t="s">
        <v>13</v>
      </c>
      <c r="F476">
        <v>129.19999999999999</v>
      </c>
      <c r="G476" t="str">
        <f>VLOOKUP(All_India_Index_Upto_April23__1_1[[#This Row],[Categories]],'Broad Categroies'!$A$1:$B$27,2,FALSE)</f>
        <v>Food And Beverages</v>
      </c>
    </row>
    <row r="477" spans="1:7" x14ac:dyDescent="0.35">
      <c r="A477" t="s">
        <v>5</v>
      </c>
      <c r="B477">
        <v>2013</v>
      </c>
      <c r="C477" t="s">
        <v>41</v>
      </c>
      <c r="D477">
        <v>110.7</v>
      </c>
      <c r="E477" t="s">
        <v>14</v>
      </c>
      <c r="F477">
        <v>107.1</v>
      </c>
      <c r="G477" t="str">
        <f>VLOOKUP(All_India_Index_Upto_April23__1_1[[#This Row],[Categories]],'Broad Categroies'!$A$1:$B$27,2,FALSE)</f>
        <v>Food And Beverages</v>
      </c>
    </row>
    <row r="478" spans="1:7" x14ac:dyDescent="0.35">
      <c r="A478" t="s">
        <v>5</v>
      </c>
      <c r="B478">
        <v>2013</v>
      </c>
      <c r="C478" t="s">
        <v>41</v>
      </c>
      <c r="D478">
        <v>110.7</v>
      </c>
      <c r="E478" t="s">
        <v>15</v>
      </c>
      <c r="F478">
        <v>104.3</v>
      </c>
      <c r="G478" t="str">
        <f>VLOOKUP(All_India_Index_Upto_April23__1_1[[#This Row],[Categories]],'Broad Categroies'!$A$1:$B$27,2,FALSE)</f>
        <v>Food And Beverages</v>
      </c>
    </row>
    <row r="479" spans="1:7" x14ac:dyDescent="0.35">
      <c r="A479" t="s">
        <v>5</v>
      </c>
      <c r="B479">
        <v>2013</v>
      </c>
      <c r="C479" t="s">
        <v>41</v>
      </c>
      <c r="D479">
        <v>110.7</v>
      </c>
      <c r="E479" t="s">
        <v>16</v>
      </c>
      <c r="F479">
        <v>106.4</v>
      </c>
      <c r="G479" t="str">
        <f>VLOOKUP(All_India_Index_Upto_April23__1_1[[#This Row],[Categories]],'Broad Categroies'!$A$1:$B$27,2,FALSE)</f>
        <v>Food And Beverages</v>
      </c>
    </row>
    <row r="480" spans="1:7" x14ac:dyDescent="0.35">
      <c r="A480" t="s">
        <v>5</v>
      </c>
      <c r="B480">
        <v>2013</v>
      </c>
      <c r="C480" t="s">
        <v>41</v>
      </c>
      <c r="D480">
        <v>110.7</v>
      </c>
      <c r="E480" t="s">
        <v>17</v>
      </c>
      <c r="F480">
        <v>109.1</v>
      </c>
      <c r="G480" t="str">
        <f>VLOOKUP(All_India_Index_Upto_April23__1_1[[#This Row],[Categories]],'Broad Categroies'!$A$1:$B$27,2,FALSE)</f>
        <v>Food And Beverages</v>
      </c>
    </row>
    <row r="481" spans="1:7" x14ac:dyDescent="0.35">
      <c r="A481" t="s">
        <v>5</v>
      </c>
      <c r="B481">
        <v>2013</v>
      </c>
      <c r="C481" t="s">
        <v>41</v>
      </c>
      <c r="D481">
        <v>110.7</v>
      </c>
      <c r="E481" t="s">
        <v>18</v>
      </c>
      <c r="F481">
        <v>112.1</v>
      </c>
      <c r="G481" t="str">
        <f>VLOOKUP(All_India_Index_Upto_April23__1_1[[#This Row],[Categories]],'Broad Categroies'!$A$1:$B$27,2,FALSE)</f>
        <v>Food And Beverages</v>
      </c>
    </row>
    <row r="482" spans="1:7" x14ac:dyDescent="0.35">
      <c r="A482" t="s">
        <v>5</v>
      </c>
      <c r="B482">
        <v>2013</v>
      </c>
      <c r="C482" t="s">
        <v>41</v>
      </c>
      <c r="D482">
        <v>110.7</v>
      </c>
      <c r="E482" t="s">
        <v>19</v>
      </c>
      <c r="F482">
        <v>113.1</v>
      </c>
      <c r="G482" t="str">
        <f>VLOOKUP(All_India_Index_Upto_April23__1_1[[#This Row],[Categories]],'Broad Categroies'!$A$1:$B$27,2,FALSE)</f>
        <v>Food And Beverages</v>
      </c>
    </row>
    <row r="483" spans="1:7" x14ac:dyDescent="0.35">
      <c r="A483" t="s">
        <v>5</v>
      </c>
      <c r="B483">
        <v>2013</v>
      </c>
      <c r="C483" t="s">
        <v>41</v>
      </c>
      <c r="D483">
        <v>110.7</v>
      </c>
      <c r="E483" t="s">
        <v>20</v>
      </c>
      <c r="F483">
        <v>109.8</v>
      </c>
      <c r="G483" t="str">
        <f>VLOOKUP(All_India_Index_Upto_April23__1_1[[#This Row],[Categories]],'Broad Categroies'!$A$1:$B$27,2,FALSE)</f>
        <v>Tobacco and Intoxicants</v>
      </c>
    </row>
    <row r="484" spans="1:7" x14ac:dyDescent="0.35">
      <c r="A484" t="s">
        <v>5</v>
      </c>
      <c r="B484">
        <v>2013</v>
      </c>
      <c r="C484" t="s">
        <v>41</v>
      </c>
      <c r="D484">
        <v>110.7</v>
      </c>
      <c r="E484" t="s">
        <v>21</v>
      </c>
      <c r="F484">
        <v>110.5</v>
      </c>
      <c r="G484" t="str">
        <f>VLOOKUP(All_India_Index_Upto_April23__1_1[[#This Row],[Categories]],'Broad Categroies'!$A$1:$B$27,2,FALSE)</f>
        <v>Clothing and Footwear</v>
      </c>
    </row>
    <row r="485" spans="1:7" x14ac:dyDescent="0.35">
      <c r="A485" t="s">
        <v>5</v>
      </c>
      <c r="B485">
        <v>2013</v>
      </c>
      <c r="C485" t="s">
        <v>41</v>
      </c>
      <c r="D485">
        <v>110.7</v>
      </c>
      <c r="E485" t="s">
        <v>22</v>
      </c>
      <c r="F485">
        <v>109.5</v>
      </c>
      <c r="G485" t="str">
        <f>VLOOKUP(All_India_Index_Upto_April23__1_1[[#This Row],[Categories]],'Broad Categroies'!$A$1:$B$27,2,FALSE)</f>
        <v>Clothing and Footwear</v>
      </c>
    </row>
    <row r="486" spans="1:7" x14ac:dyDescent="0.35">
      <c r="A486" t="s">
        <v>5</v>
      </c>
      <c r="B486">
        <v>2013</v>
      </c>
      <c r="C486" t="s">
        <v>41</v>
      </c>
      <c r="D486">
        <v>110.7</v>
      </c>
      <c r="E486" t="s">
        <v>23</v>
      </c>
      <c r="F486">
        <v>110.3</v>
      </c>
      <c r="G486" t="str">
        <f>VLOOKUP(All_India_Index_Upto_April23__1_1[[#This Row],[Categories]],'Broad Categroies'!$A$1:$B$27,2,FALSE)</f>
        <v>Clothing and Footwear</v>
      </c>
    </row>
    <row r="487" spans="1:7" x14ac:dyDescent="0.35">
      <c r="A487" t="s">
        <v>5</v>
      </c>
      <c r="B487">
        <v>2013</v>
      </c>
      <c r="C487" t="s">
        <v>41</v>
      </c>
      <c r="D487">
        <v>110.7</v>
      </c>
      <c r="E487" t="s">
        <v>24</v>
      </c>
      <c r="G487" t="str">
        <f>VLOOKUP(All_India_Index_Upto_April23__1_1[[#This Row],[Categories]],'Broad Categroies'!$A$1:$B$27,2,FALSE)</f>
        <v>Housing</v>
      </c>
    </row>
    <row r="488" spans="1:7" x14ac:dyDescent="0.35">
      <c r="A488" t="s">
        <v>5</v>
      </c>
      <c r="B488">
        <v>2013</v>
      </c>
      <c r="C488" t="s">
        <v>41</v>
      </c>
      <c r="D488">
        <v>110.7</v>
      </c>
      <c r="E488" t="s">
        <v>25</v>
      </c>
      <c r="F488">
        <v>109.5</v>
      </c>
      <c r="G488" t="str">
        <f>VLOOKUP(All_India_Index_Upto_April23__1_1[[#This Row],[Categories]],'Broad Categroies'!$A$1:$B$27,2,FALSE)</f>
        <v>Fuel and Light</v>
      </c>
    </row>
    <row r="489" spans="1:7" x14ac:dyDescent="0.35">
      <c r="A489" t="s">
        <v>5</v>
      </c>
      <c r="B489">
        <v>2013</v>
      </c>
      <c r="C489" t="s">
        <v>41</v>
      </c>
      <c r="D489">
        <v>110.7</v>
      </c>
      <c r="E489" t="s">
        <v>26</v>
      </c>
      <c r="F489">
        <v>108.3</v>
      </c>
      <c r="G489" t="str">
        <f>VLOOKUP(All_India_Index_Upto_April23__1_1[[#This Row],[Categories]],'Broad Categroies'!$A$1:$B$27,2,FALSE)</f>
        <v>Household Goods/Services</v>
      </c>
    </row>
    <row r="490" spans="1:7" x14ac:dyDescent="0.35">
      <c r="A490" t="s">
        <v>5</v>
      </c>
      <c r="B490">
        <v>2013</v>
      </c>
      <c r="C490" t="s">
        <v>41</v>
      </c>
      <c r="D490">
        <v>110.7</v>
      </c>
      <c r="E490" t="s">
        <v>27</v>
      </c>
      <c r="F490">
        <v>106.9</v>
      </c>
      <c r="G490" t="str">
        <f>VLOOKUP(All_India_Index_Upto_April23__1_1[[#This Row],[Categories]],'Broad Categroies'!$A$1:$B$27,2,FALSE)</f>
        <v>Health</v>
      </c>
    </row>
    <row r="491" spans="1:7" x14ac:dyDescent="0.35">
      <c r="A491" t="s">
        <v>5</v>
      </c>
      <c r="B491">
        <v>2013</v>
      </c>
      <c r="C491" t="s">
        <v>41</v>
      </c>
      <c r="D491">
        <v>110.7</v>
      </c>
      <c r="E491" t="s">
        <v>28</v>
      </c>
      <c r="F491">
        <v>106.8</v>
      </c>
      <c r="G491" t="str">
        <f>VLOOKUP(All_India_Index_Upto_April23__1_1[[#This Row],[Categories]],'Broad Categroies'!$A$1:$B$27,2,FALSE)</f>
        <v>Transport and Communication</v>
      </c>
    </row>
    <row r="492" spans="1:7" x14ac:dyDescent="0.35">
      <c r="A492" t="s">
        <v>5</v>
      </c>
      <c r="B492">
        <v>2013</v>
      </c>
      <c r="C492" t="s">
        <v>41</v>
      </c>
      <c r="D492">
        <v>110.7</v>
      </c>
      <c r="E492" t="s">
        <v>29</v>
      </c>
      <c r="F492">
        <v>106.4</v>
      </c>
      <c r="G492" t="str">
        <f>VLOOKUP(All_India_Index_Upto_April23__1_1[[#This Row],[Categories]],'Broad Categroies'!$A$1:$B$27,2,FALSE)</f>
        <v>Recreation and Amusement</v>
      </c>
    </row>
    <row r="493" spans="1:7" x14ac:dyDescent="0.35">
      <c r="A493" t="s">
        <v>5</v>
      </c>
      <c r="B493">
        <v>2013</v>
      </c>
      <c r="C493" t="s">
        <v>41</v>
      </c>
      <c r="D493">
        <v>110.7</v>
      </c>
      <c r="E493" t="s">
        <v>30</v>
      </c>
      <c r="F493">
        <v>107.8</v>
      </c>
      <c r="G493" t="str">
        <f>VLOOKUP(All_India_Index_Upto_April23__1_1[[#This Row],[Categories]],'Broad Categroies'!$A$1:$B$27,2,FALSE)</f>
        <v>Education</v>
      </c>
    </row>
    <row r="494" spans="1:7" x14ac:dyDescent="0.35">
      <c r="A494" t="s">
        <v>5</v>
      </c>
      <c r="B494">
        <v>2013</v>
      </c>
      <c r="C494" t="s">
        <v>41</v>
      </c>
      <c r="D494">
        <v>110.7</v>
      </c>
      <c r="E494" t="s">
        <v>31</v>
      </c>
      <c r="F494">
        <v>102.5</v>
      </c>
      <c r="G494" t="str">
        <f>VLOOKUP(All_India_Index_Upto_April23__1_1[[#This Row],[Categories]],'Broad Categroies'!$A$1:$B$27,2,FALSE)</f>
        <v>Personal Care/Effects</v>
      </c>
    </row>
    <row r="495" spans="1:7" x14ac:dyDescent="0.35">
      <c r="A495" t="s">
        <v>5</v>
      </c>
      <c r="B495">
        <v>2013</v>
      </c>
      <c r="C495" t="s">
        <v>41</v>
      </c>
      <c r="D495">
        <v>110.7</v>
      </c>
      <c r="E495" t="s">
        <v>32</v>
      </c>
      <c r="F495">
        <v>106.5</v>
      </c>
      <c r="G495" t="str">
        <f>VLOOKUP(All_India_Index_Upto_April23__1_1[[#This Row],[Categories]],'Broad Categroies'!$A$1:$B$27,2,FALSE)</f>
        <v>Miscellaneous</v>
      </c>
    </row>
    <row r="496" spans="1:7" x14ac:dyDescent="0.35">
      <c r="A496" t="s">
        <v>34</v>
      </c>
      <c r="B496">
        <v>2013</v>
      </c>
      <c r="C496" t="s">
        <v>41</v>
      </c>
      <c r="D496">
        <v>111.4</v>
      </c>
      <c r="E496" t="s">
        <v>7</v>
      </c>
      <c r="F496">
        <v>117.8</v>
      </c>
      <c r="G496" t="str">
        <f>VLOOKUP(All_India_Index_Upto_April23__1_1[[#This Row],[Categories]],'Broad Categroies'!$A$1:$B$27,2,FALSE)</f>
        <v>Food And Beverages</v>
      </c>
    </row>
    <row r="497" spans="1:7" x14ac:dyDescent="0.35">
      <c r="A497" t="s">
        <v>34</v>
      </c>
      <c r="B497">
        <v>2013</v>
      </c>
      <c r="C497" t="s">
        <v>41</v>
      </c>
      <c r="D497">
        <v>111.4</v>
      </c>
      <c r="E497" t="s">
        <v>8</v>
      </c>
      <c r="F497">
        <v>119.2</v>
      </c>
      <c r="G497" t="str">
        <f>VLOOKUP(All_India_Index_Upto_April23__1_1[[#This Row],[Categories]],'Broad Categroies'!$A$1:$B$27,2,FALSE)</f>
        <v>Food And Beverages</v>
      </c>
    </row>
    <row r="498" spans="1:7" x14ac:dyDescent="0.35">
      <c r="A498" t="s">
        <v>34</v>
      </c>
      <c r="B498">
        <v>2013</v>
      </c>
      <c r="C498" t="s">
        <v>41</v>
      </c>
      <c r="D498">
        <v>111.4</v>
      </c>
      <c r="E498" t="s">
        <v>9</v>
      </c>
      <c r="F498">
        <v>114</v>
      </c>
      <c r="G498" t="str">
        <f>VLOOKUP(All_India_Index_Upto_April23__1_1[[#This Row],[Categories]],'Broad Categroies'!$A$1:$B$27,2,FALSE)</f>
        <v>Food And Beverages</v>
      </c>
    </row>
    <row r="499" spans="1:7" x14ac:dyDescent="0.35">
      <c r="A499" t="s">
        <v>34</v>
      </c>
      <c r="B499">
        <v>2013</v>
      </c>
      <c r="C499" t="s">
        <v>41</v>
      </c>
      <c r="D499">
        <v>111.4</v>
      </c>
      <c r="E499" t="s">
        <v>10</v>
      </c>
      <c r="F499">
        <v>108.3</v>
      </c>
      <c r="G499" t="str">
        <f>VLOOKUP(All_India_Index_Upto_April23__1_1[[#This Row],[Categories]],'Broad Categroies'!$A$1:$B$27,2,FALSE)</f>
        <v>Food And Beverages</v>
      </c>
    </row>
    <row r="500" spans="1:7" x14ac:dyDescent="0.35">
      <c r="A500" t="s">
        <v>34</v>
      </c>
      <c r="B500">
        <v>2013</v>
      </c>
      <c r="C500" t="s">
        <v>41</v>
      </c>
      <c r="D500">
        <v>111.4</v>
      </c>
      <c r="E500" t="s">
        <v>11</v>
      </c>
      <c r="F500">
        <v>101.1</v>
      </c>
      <c r="G500" t="str">
        <f>VLOOKUP(All_India_Index_Upto_April23__1_1[[#This Row],[Categories]],'Broad Categroies'!$A$1:$B$27,2,FALSE)</f>
        <v>Food And Beverages</v>
      </c>
    </row>
    <row r="501" spans="1:7" x14ac:dyDescent="0.35">
      <c r="A501" t="s">
        <v>34</v>
      </c>
      <c r="B501">
        <v>2013</v>
      </c>
      <c r="C501" t="s">
        <v>41</v>
      </c>
      <c r="D501">
        <v>111.4</v>
      </c>
      <c r="E501" t="s">
        <v>12</v>
      </c>
      <c r="F501">
        <v>113.2</v>
      </c>
      <c r="G501" t="str">
        <f>VLOOKUP(All_India_Index_Upto_April23__1_1[[#This Row],[Categories]],'Broad Categroies'!$A$1:$B$27,2,FALSE)</f>
        <v>Food And Beverages</v>
      </c>
    </row>
    <row r="502" spans="1:7" x14ac:dyDescent="0.35">
      <c r="A502" t="s">
        <v>34</v>
      </c>
      <c r="B502">
        <v>2013</v>
      </c>
      <c r="C502" t="s">
        <v>41</v>
      </c>
      <c r="D502">
        <v>111.4</v>
      </c>
      <c r="E502" t="s">
        <v>13</v>
      </c>
      <c r="F502">
        <v>160.9</v>
      </c>
      <c r="G502" t="str">
        <f>VLOOKUP(All_India_Index_Upto_April23__1_1[[#This Row],[Categories]],'Broad Categroies'!$A$1:$B$27,2,FALSE)</f>
        <v>Food And Beverages</v>
      </c>
    </row>
    <row r="503" spans="1:7" x14ac:dyDescent="0.35">
      <c r="A503" t="s">
        <v>34</v>
      </c>
      <c r="B503">
        <v>2013</v>
      </c>
      <c r="C503" t="s">
        <v>41</v>
      </c>
      <c r="D503">
        <v>111.4</v>
      </c>
      <c r="E503" t="s">
        <v>14</v>
      </c>
      <c r="F503">
        <v>105.1</v>
      </c>
      <c r="G503" t="str">
        <f>VLOOKUP(All_India_Index_Upto_April23__1_1[[#This Row],[Categories]],'Broad Categroies'!$A$1:$B$27,2,FALSE)</f>
        <v>Food And Beverages</v>
      </c>
    </row>
    <row r="504" spans="1:7" x14ac:dyDescent="0.35">
      <c r="A504" t="s">
        <v>34</v>
      </c>
      <c r="B504">
        <v>2013</v>
      </c>
      <c r="C504" t="s">
        <v>41</v>
      </c>
      <c r="D504">
        <v>111.4</v>
      </c>
      <c r="E504" t="s">
        <v>15</v>
      </c>
      <c r="F504">
        <v>101.3</v>
      </c>
      <c r="G504" t="str">
        <f>VLOOKUP(All_India_Index_Upto_April23__1_1[[#This Row],[Categories]],'Broad Categroies'!$A$1:$B$27,2,FALSE)</f>
        <v>Food And Beverages</v>
      </c>
    </row>
    <row r="505" spans="1:7" x14ac:dyDescent="0.35">
      <c r="A505" t="s">
        <v>34</v>
      </c>
      <c r="B505">
        <v>2013</v>
      </c>
      <c r="C505" t="s">
        <v>41</v>
      </c>
      <c r="D505">
        <v>111.4</v>
      </c>
      <c r="E505" t="s">
        <v>16</v>
      </c>
      <c r="F505">
        <v>107.5</v>
      </c>
      <c r="G505" t="str">
        <f>VLOOKUP(All_India_Index_Upto_April23__1_1[[#This Row],[Categories]],'Broad Categroies'!$A$1:$B$27,2,FALSE)</f>
        <v>Food And Beverages</v>
      </c>
    </row>
    <row r="506" spans="1:7" x14ac:dyDescent="0.35">
      <c r="A506" t="s">
        <v>34</v>
      </c>
      <c r="B506">
        <v>2013</v>
      </c>
      <c r="C506" t="s">
        <v>41</v>
      </c>
      <c r="D506">
        <v>111.4</v>
      </c>
      <c r="E506" t="s">
        <v>17</v>
      </c>
      <c r="F506">
        <v>110.4</v>
      </c>
      <c r="G506" t="str">
        <f>VLOOKUP(All_India_Index_Upto_April23__1_1[[#This Row],[Categories]],'Broad Categroies'!$A$1:$B$27,2,FALSE)</f>
        <v>Food And Beverages</v>
      </c>
    </row>
    <row r="507" spans="1:7" x14ac:dyDescent="0.35">
      <c r="A507" t="s">
        <v>34</v>
      </c>
      <c r="B507">
        <v>2013</v>
      </c>
      <c r="C507" t="s">
        <v>41</v>
      </c>
      <c r="D507">
        <v>111.4</v>
      </c>
      <c r="E507" t="s">
        <v>18</v>
      </c>
      <c r="F507">
        <v>113.1</v>
      </c>
      <c r="G507" t="str">
        <f>VLOOKUP(All_India_Index_Upto_April23__1_1[[#This Row],[Categories]],'Broad Categroies'!$A$1:$B$27,2,FALSE)</f>
        <v>Food And Beverages</v>
      </c>
    </row>
    <row r="508" spans="1:7" x14ac:dyDescent="0.35">
      <c r="A508" t="s">
        <v>34</v>
      </c>
      <c r="B508">
        <v>2013</v>
      </c>
      <c r="C508" t="s">
        <v>41</v>
      </c>
      <c r="D508">
        <v>111.4</v>
      </c>
      <c r="E508" t="s">
        <v>19</v>
      </c>
      <c r="F508">
        <v>117.5</v>
      </c>
      <c r="G508" t="str">
        <f>VLOOKUP(All_India_Index_Upto_April23__1_1[[#This Row],[Categories]],'Broad Categroies'!$A$1:$B$27,2,FALSE)</f>
        <v>Food And Beverages</v>
      </c>
    </row>
    <row r="509" spans="1:7" x14ac:dyDescent="0.35">
      <c r="A509" t="s">
        <v>34</v>
      </c>
      <c r="B509">
        <v>2013</v>
      </c>
      <c r="C509" t="s">
        <v>41</v>
      </c>
      <c r="D509">
        <v>111.4</v>
      </c>
      <c r="E509" t="s">
        <v>20</v>
      </c>
      <c r="F509">
        <v>111.7</v>
      </c>
      <c r="G509" t="str">
        <f>VLOOKUP(All_India_Index_Upto_April23__1_1[[#This Row],[Categories]],'Broad Categroies'!$A$1:$B$27,2,FALSE)</f>
        <v>Tobacco and Intoxicants</v>
      </c>
    </row>
    <row r="510" spans="1:7" x14ac:dyDescent="0.35">
      <c r="A510" t="s">
        <v>34</v>
      </c>
      <c r="B510">
        <v>2013</v>
      </c>
      <c r="C510" t="s">
        <v>41</v>
      </c>
      <c r="D510">
        <v>111.4</v>
      </c>
      <c r="E510" t="s">
        <v>21</v>
      </c>
      <c r="F510">
        <v>109.8</v>
      </c>
      <c r="G510" t="str">
        <f>VLOOKUP(All_India_Index_Upto_April23__1_1[[#This Row],[Categories]],'Broad Categroies'!$A$1:$B$27,2,FALSE)</f>
        <v>Clothing and Footwear</v>
      </c>
    </row>
    <row r="511" spans="1:7" x14ac:dyDescent="0.35">
      <c r="A511" t="s">
        <v>34</v>
      </c>
      <c r="B511">
        <v>2013</v>
      </c>
      <c r="C511" t="s">
        <v>41</v>
      </c>
      <c r="D511">
        <v>111.4</v>
      </c>
      <c r="E511" t="s">
        <v>22</v>
      </c>
      <c r="F511">
        <v>107.8</v>
      </c>
      <c r="G511" t="str">
        <f>VLOOKUP(All_India_Index_Upto_April23__1_1[[#This Row],[Categories]],'Broad Categroies'!$A$1:$B$27,2,FALSE)</f>
        <v>Clothing and Footwear</v>
      </c>
    </row>
    <row r="512" spans="1:7" x14ac:dyDescent="0.35">
      <c r="A512" t="s">
        <v>34</v>
      </c>
      <c r="B512">
        <v>2013</v>
      </c>
      <c r="C512" t="s">
        <v>41</v>
      </c>
      <c r="D512">
        <v>111.4</v>
      </c>
      <c r="E512" t="s">
        <v>23</v>
      </c>
      <c r="F512">
        <v>109.5</v>
      </c>
      <c r="G512" t="str">
        <f>VLOOKUP(All_India_Index_Upto_April23__1_1[[#This Row],[Categories]],'Broad Categroies'!$A$1:$B$27,2,FALSE)</f>
        <v>Clothing and Footwear</v>
      </c>
    </row>
    <row r="513" spans="1:7" x14ac:dyDescent="0.35">
      <c r="A513" t="s">
        <v>34</v>
      </c>
      <c r="B513">
        <v>2013</v>
      </c>
      <c r="C513" t="s">
        <v>41</v>
      </c>
      <c r="D513">
        <v>111.4</v>
      </c>
      <c r="E513" t="s">
        <v>24</v>
      </c>
      <c r="F513">
        <v>107.7</v>
      </c>
      <c r="G513" t="str">
        <f>VLOOKUP(All_India_Index_Upto_April23__1_1[[#This Row],[Categories]],'Broad Categroies'!$A$1:$B$27,2,FALSE)</f>
        <v>Housing</v>
      </c>
    </row>
    <row r="514" spans="1:7" x14ac:dyDescent="0.35">
      <c r="A514" t="s">
        <v>34</v>
      </c>
      <c r="B514">
        <v>2013</v>
      </c>
      <c r="C514" t="s">
        <v>41</v>
      </c>
      <c r="D514">
        <v>111.4</v>
      </c>
      <c r="E514" t="s">
        <v>25</v>
      </c>
      <c r="F514">
        <v>108.6</v>
      </c>
      <c r="G514" t="str">
        <f>VLOOKUP(All_India_Index_Upto_April23__1_1[[#This Row],[Categories]],'Broad Categroies'!$A$1:$B$27,2,FALSE)</f>
        <v>Fuel and Light</v>
      </c>
    </row>
    <row r="515" spans="1:7" x14ac:dyDescent="0.35">
      <c r="A515" t="s">
        <v>34</v>
      </c>
      <c r="B515">
        <v>2013</v>
      </c>
      <c r="C515" t="s">
        <v>41</v>
      </c>
      <c r="D515">
        <v>111.4</v>
      </c>
      <c r="E515" t="s">
        <v>26</v>
      </c>
      <c r="F515">
        <v>108.1</v>
      </c>
      <c r="G515" t="str">
        <f>VLOOKUP(All_India_Index_Upto_April23__1_1[[#This Row],[Categories]],'Broad Categroies'!$A$1:$B$27,2,FALSE)</f>
        <v>Household Goods/Services</v>
      </c>
    </row>
    <row r="516" spans="1:7" x14ac:dyDescent="0.35">
      <c r="A516" t="s">
        <v>34</v>
      </c>
      <c r="B516">
        <v>2013</v>
      </c>
      <c r="C516" t="s">
        <v>41</v>
      </c>
      <c r="D516">
        <v>111.4</v>
      </c>
      <c r="E516" t="s">
        <v>27</v>
      </c>
      <c r="F516">
        <v>107.1</v>
      </c>
      <c r="G516" t="str">
        <f>VLOOKUP(All_India_Index_Upto_April23__1_1[[#This Row],[Categories]],'Broad Categroies'!$A$1:$B$27,2,FALSE)</f>
        <v>Health</v>
      </c>
    </row>
    <row r="517" spans="1:7" x14ac:dyDescent="0.35">
      <c r="A517" t="s">
        <v>34</v>
      </c>
      <c r="B517">
        <v>2013</v>
      </c>
      <c r="C517" t="s">
        <v>41</v>
      </c>
      <c r="D517">
        <v>111.4</v>
      </c>
      <c r="E517" t="s">
        <v>28</v>
      </c>
      <c r="F517">
        <v>107.3</v>
      </c>
      <c r="G517" t="str">
        <f>VLOOKUP(All_India_Index_Upto_April23__1_1[[#This Row],[Categories]],'Broad Categroies'!$A$1:$B$27,2,FALSE)</f>
        <v>Transport and Communication</v>
      </c>
    </row>
    <row r="518" spans="1:7" x14ac:dyDescent="0.35">
      <c r="A518" t="s">
        <v>34</v>
      </c>
      <c r="B518">
        <v>2013</v>
      </c>
      <c r="C518" t="s">
        <v>41</v>
      </c>
      <c r="D518">
        <v>111.4</v>
      </c>
      <c r="E518" t="s">
        <v>29</v>
      </c>
      <c r="F518">
        <v>105.9</v>
      </c>
      <c r="G518" t="str">
        <f>VLOOKUP(All_India_Index_Upto_April23__1_1[[#This Row],[Categories]],'Broad Categroies'!$A$1:$B$27,2,FALSE)</f>
        <v>Recreation and Amusement</v>
      </c>
    </row>
    <row r="519" spans="1:7" x14ac:dyDescent="0.35">
      <c r="A519" t="s">
        <v>34</v>
      </c>
      <c r="B519">
        <v>2013</v>
      </c>
      <c r="C519" t="s">
        <v>41</v>
      </c>
      <c r="D519">
        <v>111.4</v>
      </c>
      <c r="E519" t="s">
        <v>30</v>
      </c>
      <c r="F519">
        <v>110.1</v>
      </c>
      <c r="G519" t="str">
        <f>VLOOKUP(All_India_Index_Upto_April23__1_1[[#This Row],[Categories]],'Broad Categroies'!$A$1:$B$27,2,FALSE)</f>
        <v>Education</v>
      </c>
    </row>
    <row r="520" spans="1:7" x14ac:dyDescent="0.35">
      <c r="A520" t="s">
        <v>34</v>
      </c>
      <c r="B520">
        <v>2013</v>
      </c>
      <c r="C520" t="s">
        <v>41</v>
      </c>
      <c r="D520">
        <v>111.4</v>
      </c>
      <c r="E520" t="s">
        <v>31</v>
      </c>
      <c r="F520">
        <v>103.2</v>
      </c>
      <c r="G520" t="str">
        <f>VLOOKUP(All_India_Index_Upto_April23__1_1[[#This Row],[Categories]],'Broad Categroies'!$A$1:$B$27,2,FALSE)</f>
        <v>Personal Care/Effects</v>
      </c>
    </row>
    <row r="521" spans="1:7" x14ac:dyDescent="0.35">
      <c r="A521" t="s">
        <v>34</v>
      </c>
      <c r="B521">
        <v>2013</v>
      </c>
      <c r="C521" t="s">
        <v>41</v>
      </c>
      <c r="D521">
        <v>111.4</v>
      </c>
      <c r="E521" t="s">
        <v>32</v>
      </c>
      <c r="F521">
        <v>107.3</v>
      </c>
      <c r="G521" t="str">
        <f>VLOOKUP(All_India_Index_Upto_April23__1_1[[#This Row],[Categories]],'Broad Categroies'!$A$1:$B$27,2,FALSE)</f>
        <v>Miscellaneous</v>
      </c>
    </row>
    <row r="522" spans="1:7" x14ac:dyDescent="0.35">
      <c r="A522" t="s">
        <v>35</v>
      </c>
      <c r="B522">
        <v>2013</v>
      </c>
      <c r="C522" t="s">
        <v>41</v>
      </c>
      <c r="D522">
        <v>111</v>
      </c>
      <c r="E522" t="s">
        <v>7</v>
      </c>
      <c r="F522">
        <v>114.8</v>
      </c>
      <c r="G522" t="str">
        <f>VLOOKUP(All_India_Index_Upto_April23__1_1[[#This Row],[Categories]],'Broad Categroies'!$A$1:$B$27,2,FALSE)</f>
        <v>Food And Beverages</v>
      </c>
    </row>
    <row r="523" spans="1:7" x14ac:dyDescent="0.35">
      <c r="A523" t="s">
        <v>35</v>
      </c>
      <c r="B523">
        <v>2013</v>
      </c>
      <c r="C523" t="s">
        <v>41</v>
      </c>
      <c r="D523">
        <v>111</v>
      </c>
      <c r="E523" t="s">
        <v>8</v>
      </c>
      <c r="F523">
        <v>116.4</v>
      </c>
      <c r="G523" t="str">
        <f>VLOOKUP(All_India_Index_Upto_April23__1_1[[#This Row],[Categories]],'Broad Categroies'!$A$1:$B$27,2,FALSE)</f>
        <v>Food And Beverages</v>
      </c>
    </row>
    <row r="524" spans="1:7" x14ac:dyDescent="0.35">
      <c r="A524" t="s">
        <v>35</v>
      </c>
      <c r="B524">
        <v>2013</v>
      </c>
      <c r="C524" t="s">
        <v>41</v>
      </c>
      <c r="D524">
        <v>111</v>
      </c>
      <c r="E524" t="s">
        <v>9</v>
      </c>
      <c r="F524">
        <v>111.9</v>
      </c>
      <c r="G524" t="str">
        <f>VLOOKUP(All_India_Index_Upto_April23__1_1[[#This Row],[Categories]],'Broad Categroies'!$A$1:$B$27,2,FALSE)</f>
        <v>Food And Beverages</v>
      </c>
    </row>
    <row r="525" spans="1:7" x14ac:dyDescent="0.35">
      <c r="A525" t="s">
        <v>35</v>
      </c>
      <c r="B525">
        <v>2013</v>
      </c>
      <c r="C525" t="s">
        <v>41</v>
      </c>
      <c r="D525">
        <v>111</v>
      </c>
      <c r="E525" t="s">
        <v>10</v>
      </c>
      <c r="F525">
        <v>108.9</v>
      </c>
      <c r="G525" t="str">
        <f>VLOOKUP(All_India_Index_Upto_April23__1_1[[#This Row],[Categories]],'Broad Categroies'!$A$1:$B$27,2,FALSE)</f>
        <v>Food And Beverages</v>
      </c>
    </row>
    <row r="526" spans="1:7" x14ac:dyDescent="0.35">
      <c r="A526" t="s">
        <v>35</v>
      </c>
      <c r="B526">
        <v>2013</v>
      </c>
      <c r="C526" t="s">
        <v>41</v>
      </c>
      <c r="D526">
        <v>111</v>
      </c>
      <c r="E526" t="s">
        <v>11</v>
      </c>
      <c r="F526">
        <v>104.3</v>
      </c>
      <c r="G526" t="str">
        <f>VLOOKUP(All_India_Index_Upto_April23__1_1[[#This Row],[Categories]],'Broad Categroies'!$A$1:$B$27,2,FALSE)</f>
        <v>Food And Beverages</v>
      </c>
    </row>
    <row r="527" spans="1:7" x14ac:dyDescent="0.35">
      <c r="A527" t="s">
        <v>35</v>
      </c>
      <c r="B527">
        <v>2013</v>
      </c>
      <c r="C527" t="s">
        <v>41</v>
      </c>
      <c r="D527">
        <v>111</v>
      </c>
      <c r="E527" t="s">
        <v>12</v>
      </c>
      <c r="F527">
        <v>111.7</v>
      </c>
      <c r="G527" t="str">
        <f>VLOOKUP(All_India_Index_Upto_April23__1_1[[#This Row],[Categories]],'Broad Categroies'!$A$1:$B$27,2,FALSE)</f>
        <v>Food And Beverages</v>
      </c>
    </row>
    <row r="528" spans="1:7" x14ac:dyDescent="0.35">
      <c r="A528" t="s">
        <v>35</v>
      </c>
      <c r="B528">
        <v>2013</v>
      </c>
      <c r="C528" t="s">
        <v>41</v>
      </c>
      <c r="D528">
        <v>111</v>
      </c>
      <c r="E528" t="s">
        <v>13</v>
      </c>
      <c r="F528">
        <v>140</v>
      </c>
      <c r="G528" t="str">
        <f>VLOOKUP(All_India_Index_Upto_April23__1_1[[#This Row],[Categories]],'Broad Categroies'!$A$1:$B$27,2,FALSE)</f>
        <v>Food And Beverages</v>
      </c>
    </row>
    <row r="529" spans="1:7" x14ac:dyDescent="0.35">
      <c r="A529" t="s">
        <v>35</v>
      </c>
      <c r="B529">
        <v>2013</v>
      </c>
      <c r="C529" t="s">
        <v>41</v>
      </c>
      <c r="D529">
        <v>111</v>
      </c>
      <c r="E529" t="s">
        <v>14</v>
      </c>
      <c r="F529">
        <v>106.4</v>
      </c>
      <c r="G529" t="str">
        <f>VLOOKUP(All_India_Index_Upto_April23__1_1[[#This Row],[Categories]],'Broad Categroies'!$A$1:$B$27,2,FALSE)</f>
        <v>Food And Beverages</v>
      </c>
    </row>
    <row r="530" spans="1:7" x14ac:dyDescent="0.35">
      <c r="A530" t="s">
        <v>35</v>
      </c>
      <c r="B530">
        <v>2013</v>
      </c>
      <c r="C530" t="s">
        <v>41</v>
      </c>
      <c r="D530">
        <v>111</v>
      </c>
      <c r="E530" t="s">
        <v>15</v>
      </c>
      <c r="F530">
        <v>103.3</v>
      </c>
      <c r="G530" t="str">
        <f>VLOOKUP(All_India_Index_Upto_April23__1_1[[#This Row],[Categories]],'Broad Categroies'!$A$1:$B$27,2,FALSE)</f>
        <v>Food And Beverages</v>
      </c>
    </row>
    <row r="531" spans="1:7" x14ac:dyDescent="0.35">
      <c r="A531" t="s">
        <v>35</v>
      </c>
      <c r="B531">
        <v>2013</v>
      </c>
      <c r="C531" t="s">
        <v>41</v>
      </c>
      <c r="D531">
        <v>111</v>
      </c>
      <c r="E531" t="s">
        <v>16</v>
      </c>
      <c r="F531">
        <v>106.8</v>
      </c>
      <c r="G531" t="str">
        <f>VLOOKUP(All_India_Index_Upto_April23__1_1[[#This Row],[Categories]],'Broad Categroies'!$A$1:$B$27,2,FALSE)</f>
        <v>Food And Beverages</v>
      </c>
    </row>
    <row r="532" spans="1:7" x14ac:dyDescent="0.35">
      <c r="A532" t="s">
        <v>35</v>
      </c>
      <c r="B532">
        <v>2013</v>
      </c>
      <c r="C532" t="s">
        <v>41</v>
      </c>
      <c r="D532">
        <v>111</v>
      </c>
      <c r="E532" t="s">
        <v>17</v>
      </c>
      <c r="F532">
        <v>109.6</v>
      </c>
      <c r="G532" t="str">
        <f>VLOOKUP(All_India_Index_Upto_April23__1_1[[#This Row],[Categories]],'Broad Categroies'!$A$1:$B$27,2,FALSE)</f>
        <v>Food And Beverages</v>
      </c>
    </row>
    <row r="533" spans="1:7" x14ac:dyDescent="0.35">
      <c r="A533" t="s">
        <v>35</v>
      </c>
      <c r="B533">
        <v>2013</v>
      </c>
      <c r="C533" t="s">
        <v>41</v>
      </c>
      <c r="D533">
        <v>111</v>
      </c>
      <c r="E533" t="s">
        <v>18</v>
      </c>
      <c r="F533">
        <v>112.6</v>
      </c>
      <c r="G533" t="str">
        <f>VLOOKUP(All_India_Index_Upto_April23__1_1[[#This Row],[Categories]],'Broad Categroies'!$A$1:$B$27,2,FALSE)</f>
        <v>Food And Beverages</v>
      </c>
    </row>
    <row r="534" spans="1:7" x14ac:dyDescent="0.35">
      <c r="A534" t="s">
        <v>35</v>
      </c>
      <c r="B534">
        <v>2013</v>
      </c>
      <c r="C534" t="s">
        <v>41</v>
      </c>
      <c r="D534">
        <v>111</v>
      </c>
      <c r="E534" t="s">
        <v>19</v>
      </c>
      <c r="F534">
        <v>114.7</v>
      </c>
      <c r="G534" t="str">
        <f>VLOOKUP(All_India_Index_Upto_April23__1_1[[#This Row],[Categories]],'Broad Categroies'!$A$1:$B$27,2,FALSE)</f>
        <v>Food And Beverages</v>
      </c>
    </row>
    <row r="535" spans="1:7" x14ac:dyDescent="0.35">
      <c r="A535" t="s">
        <v>35</v>
      </c>
      <c r="B535">
        <v>2013</v>
      </c>
      <c r="C535" t="s">
        <v>41</v>
      </c>
      <c r="D535">
        <v>111</v>
      </c>
      <c r="E535" t="s">
        <v>20</v>
      </c>
      <c r="F535">
        <v>110.3</v>
      </c>
      <c r="G535" t="str">
        <f>VLOOKUP(All_India_Index_Upto_April23__1_1[[#This Row],[Categories]],'Broad Categroies'!$A$1:$B$27,2,FALSE)</f>
        <v>Tobacco and Intoxicants</v>
      </c>
    </row>
    <row r="536" spans="1:7" x14ac:dyDescent="0.35">
      <c r="A536" t="s">
        <v>35</v>
      </c>
      <c r="B536">
        <v>2013</v>
      </c>
      <c r="C536" t="s">
        <v>41</v>
      </c>
      <c r="D536">
        <v>111</v>
      </c>
      <c r="E536" t="s">
        <v>21</v>
      </c>
      <c r="F536">
        <v>110.2</v>
      </c>
      <c r="G536" t="str">
        <f>VLOOKUP(All_India_Index_Upto_April23__1_1[[#This Row],[Categories]],'Broad Categroies'!$A$1:$B$27,2,FALSE)</f>
        <v>Clothing and Footwear</v>
      </c>
    </row>
    <row r="537" spans="1:7" x14ac:dyDescent="0.35">
      <c r="A537" t="s">
        <v>35</v>
      </c>
      <c r="B537">
        <v>2013</v>
      </c>
      <c r="C537" t="s">
        <v>41</v>
      </c>
      <c r="D537">
        <v>111</v>
      </c>
      <c r="E537" t="s">
        <v>22</v>
      </c>
      <c r="F537">
        <v>108.8</v>
      </c>
      <c r="G537" t="str">
        <f>VLOOKUP(All_India_Index_Upto_April23__1_1[[#This Row],[Categories]],'Broad Categroies'!$A$1:$B$27,2,FALSE)</f>
        <v>Clothing and Footwear</v>
      </c>
    </row>
    <row r="538" spans="1:7" x14ac:dyDescent="0.35">
      <c r="A538" t="s">
        <v>35</v>
      </c>
      <c r="B538">
        <v>2013</v>
      </c>
      <c r="C538" t="s">
        <v>41</v>
      </c>
      <c r="D538">
        <v>111</v>
      </c>
      <c r="E538" t="s">
        <v>23</v>
      </c>
      <c r="F538">
        <v>110</v>
      </c>
      <c r="G538" t="str">
        <f>VLOOKUP(All_India_Index_Upto_April23__1_1[[#This Row],[Categories]],'Broad Categroies'!$A$1:$B$27,2,FALSE)</f>
        <v>Clothing and Footwear</v>
      </c>
    </row>
    <row r="539" spans="1:7" x14ac:dyDescent="0.35">
      <c r="A539" t="s">
        <v>35</v>
      </c>
      <c r="B539">
        <v>2013</v>
      </c>
      <c r="C539" t="s">
        <v>41</v>
      </c>
      <c r="D539">
        <v>111</v>
      </c>
      <c r="E539" t="s">
        <v>24</v>
      </c>
      <c r="F539">
        <v>107.7</v>
      </c>
      <c r="G539" t="str">
        <f>VLOOKUP(All_India_Index_Upto_April23__1_1[[#This Row],[Categories]],'Broad Categroies'!$A$1:$B$27,2,FALSE)</f>
        <v>Housing</v>
      </c>
    </row>
    <row r="540" spans="1:7" x14ac:dyDescent="0.35">
      <c r="A540" t="s">
        <v>35</v>
      </c>
      <c r="B540">
        <v>2013</v>
      </c>
      <c r="C540" t="s">
        <v>41</v>
      </c>
      <c r="D540">
        <v>111</v>
      </c>
      <c r="E540" t="s">
        <v>25</v>
      </c>
      <c r="F540">
        <v>109.2</v>
      </c>
      <c r="G540" t="str">
        <f>VLOOKUP(All_India_Index_Upto_April23__1_1[[#This Row],[Categories]],'Broad Categroies'!$A$1:$B$27,2,FALSE)</f>
        <v>Fuel and Light</v>
      </c>
    </row>
    <row r="541" spans="1:7" x14ac:dyDescent="0.35">
      <c r="A541" t="s">
        <v>35</v>
      </c>
      <c r="B541">
        <v>2013</v>
      </c>
      <c r="C541" t="s">
        <v>41</v>
      </c>
      <c r="D541">
        <v>111</v>
      </c>
      <c r="E541" t="s">
        <v>26</v>
      </c>
      <c r="F541">
        <v>108.2</v>
      </c>
      <c r="G541" t="str">
        <f>VLOOKUP(All_India_Index_Upto_April23__1_1[[#This Row],[Categories]],'Broad Categroies'!$A$1:$B$27,2,FALSE)</f>
        <v>Household Goods/Services</v>
      </c>
    </row>
    <row r="542" spans="1:7" x14ac:dyDescent="0.35">
      <c r="A542" t="s">
        <v>35</v>
      </c>
      <c r="B542">
        <v>2013</v>
      </c>
      <c r="C542" t="s">
        <v>41</v>
      </c>
      <c r="D542">
        <v>111</v>
      </c>
      <c r="E542" t="s">
        <v>27</v>
      </c>
      <c r="F542">
        <v>107</v>
      </c>
      <c r="G542" t="str">
        <f>VLOOKUP(All_India_Index_Upto_April23__1_1[[#This Row],[Categories]],'Broad Categroies'!$A$1:$B$27,2,FALSE)</f>
        <v>Health</v>
      </c>
    </row>
    <row r="543" spans="1:7" x14ac:dyDescent="0.35">
      <c r="A543" t="s">
        <v>35</v>
      </c>
      <c r="B543">
        <v>2013</v>
      </c>
      <c r="C543" t="s">
        <v>41</v>
      </c>
      <c r="D543">
        <v>111</v>
      </c>
      <c r="E543" t="s">
        <v>28</v>
      </c>
      <c r="F543">
        <v>107.1</v>
      </c>
      <c r="G543" t="str">
        <f>VLOOKUP(All_India_Index_Upto_April23__1_1[[#This Row],[Categories]],'Broad Categroies'!$A$1:$B$27,2,FALSE)</f>
        <v>Transport and Communication</v>
      </c>
    </row>
    <row r="544" spans="1:7" x14ac:dyDescent="0.35">
      <c r="A544" t="s">
        <v>35</v>
      </c>
      <c r="B544">
        <v>2013</v>
      </c>
      <c r="C544" t="s">
        <v>41</v>
      </c>
      <c r="D544">
        <v>111</v>
      </c>
      <c r="E544" t="s">
        <v>29</v>
      </c>
      <c r="F544">
        <v>106.1</v>
      </c>
      <c r="G544" t="str">
        <f>VLOOKUP(All_India_Index_Upto_April23__1_1[[#This Row],[Categories]],'Broad Categroies'!$A$1:$B$27,2,FALSE)</f>
        <v>Recreation and Amusement</v>
      </c>
    </row>
    <row r="545" spans="1:7" x14ac:dyDescent="0.35">
      <c r="A545" t="s">
        <v>35</v>
      </c>
      <c r="B545">
        <v>2013</v>
      </c>
      <c r="C545" t="s">
        <v>41</v>
      </c>
      <c r="D545">
        <v>111</v>
      </c>
      <c r="E545" t="s">
        <v>30</v>
      </c>
      <c r="F545">
        <v>109.1</v>
      </c>
      <c r="G545" t="str">
        <f>VLOOKUP(All_India_Index_Upto_April23__1_1[[#This Row],[Categories]],'Broad Categroies'!$A$1:$B$27,2,FALSE)</f>
        <v>Education</v>
      </c>
    </row>
    <row r="546" spans="1:7" x14ac:dyDescent="0.35">
      <c r="A546" t="s">
        <v>35</v>
      </c>
      <c r="B546">
        <v>2013</v>
      </c>
      <c r="C546" t="s">
        <v>41</v>
      </c>
      <c r="D546">
        <v>111</v>
      </c>
      <c r="E546" t="s">
        <v>31</v>
      </c>
      <c r="F546">
        <v>102.8</v>
      </c>
      <c r="G546" t="str">
        <f>VLOOKUP(All_India_Index_Upto_April23__1_1[[#This Row],[Categories]],'Broad Categroies'!$A$1:$B$27,2,FALSE)</f>
        <v>Personal Care/Effects</v>
      </c>
    </row>
    <row r="547" spans="1:7" x14ac:dyDescent="0.35">
      <c r="A547" t="s">
        <v>35</v>
      </c>
      <c r="B547">
        <v>2013</v>
      </c>
      <c r="C547" t="s">
        <v>41</v>
      </c>
      <c r="D547">
        <v>111</v>
      </c>
      <c r="E547" t="s">
        <v>32</v>
      </c>
      <c r="F547">
        <v>106.9</v>
      </c>
      <c r="G547" t="str">
        <f>VLOOKUP(All_India_Index_Upto_April23__1_1[[#This Row],[Categories]],'Broad Categroies'!$A$1:$B$27,2,FALSE)</f>
        <v>Miscellaneous</v>
      </c>
    </row>
    <row r="548" spans="1:7" x14ac:dyDescent="0.35">
      <c r="A548" t="s">
        <v>5</v>
      </c>
      <c r="B548">
        <v>2013</v>
      </c>
      <c r="C548" t="s">
        <v>42</v>
      </c>
      <c r="D548">
        <v>112.1</v>
      </c>
      <c r="E548" t="s">
        <v>7</v>
      </c>
      <c r="F548">
        <v>114.3</v>
      </c>
      <c r="G548" t="str">
        <f>VLOOKUP(All_India_Index_Upto_April23__1_1[[#This Row],[Categories]],'Broad Categroies'!$A$1:$B$27,2,FALSE)</f>
        <v>Food And Beverages</v>
      </c>
    </row>
    <row r="549" spans="1:7" x14ac:dyDescent="0.35">
      <c r="A549" t="s">
        <v>5</v>
      </c>
      <c r="B549">
        <v>2013</v>
      </c>
      <c r="C549" t="s">
        <v>42</v>
      </c>
      <c r="D549">
        <v>112.1</v>
      </c>
      <c r="E549" t="s">
        <v>8</v>
      </c>
      <c r="F549">
        <v>115.4</v>
      </c>
      <c r="G549" t="str">
        <f>VLOOKUP(All_India_Index_Upto_April23__1_1[[#This Row],[Categories]],'Broad Categroies'!$A$1:$B$27,2,FALSE)</f>
        <v>Food And Beverages</v>
      </c>
    </row>
    <row r="550" spans="1:7" x14ac:dyDescent="0.35">
      <c r="A550" t="s">
        <v>5</v>
      </c>
      <c r="B550">
        <v>2013</v>
      </c>
      <c r="C550" t="s">
        <v>42</v>
      </c>
      <c r="D550">
        <v>112.1</v>
      </c>
      <c r="E550" t="s">
        <v>9</v>
      </c>
      <c r="F550">
        <v>111.1</v>
      </c>
      <c r="G550" t="str">
        <f>VLOOKUP(All_India_Index_Upto_April23__1_1[[#This Row],[Categories]],'Broad Categroies'!$A$1:$B$27,2,FALSE)</f>
        <v>Food And Beverages</v>
      </c>
    </row>
    <row r="551" spans="1:7" x14ac:dyDescent="0.35">
      <c r="A551" t="s">
        <v>5</v>
      </c>
      <c r="B551">
        <v>2013</v>
      </c>
      <c r="C551" t="s">
        <v>42</v>
      </c>
      <c r="D551">
        <v>112.1</v>
      </c>
      <c r="E551" t="s">
        <v>10</v>
      </c>
      <c r="F551">
        <v>110</v>
      </c>
      <c r="G551" t="str">
        <f>VLOOKUP(All_India_Index_Upto_April23__1_1[[#This Row],[Categories]],'Broad Categroies'!$A$1:$B$27,2,FALSE)</f>
        <v>Food And Beverages</v>
      </c>
    </row>
    <row r="552" spans="1:7" x14ac:dyDescent="0.35">
      <c r="A552" t="s">
        <v>5</v>
      </c>
      <c r="B552">
        <v>2013</v>
      </c>
      <c r="C552" t="s">
        <v>42</v>
      </c>
      <c r="D552">
        <v>112.1</v>
      </c>
      <c r="E552" t="s">
        <v>11</v>
      </c>
      <c r="F552">
        <v>106.4</v>
      </c>
      <c r="G552" t="str">
        <f>VLOOKUP(All_India_Index_Upto_April23__1_1[[#This Row],[Categories]],'Broad Categroies'!$A$1:$B$27,2,FALSE)</f>
        <v>Food And Beverages</v>
      </c>
    </row>
    <row r="553" spans="1:7" x14ac:dyDescent="0.35">
      <c r="A553" t="s">
        <v>5</v>
      </c>
      <c r="B553">
        <v>2013</v>
      </c>
      <c r="C553" t="s">
        <v>42</v>
      </c>
      <c r="D553">
        <v>112.1</v>
      </c>
      <c r="E553" t="s">
        <v>12</v>
      </c>
      <c r="F553">
        <v>110.8</v>
      </c>
      <c r="G553" t="str">
        <f>VLOOKUP(All_India_Index_Upto_April23__1_1[[#This Row],[Categories]],'Broad Categroies'!$A$1:$B$27,2,FALSE)</f>
        <v>Food And Beverages</v>
      </c>
    </row>
    <row r="554" spans="1:7" x14ac:dyDescent="0.35">
      <c r="A554" t="s">
        <v>5</v>
      </c>
      <c r="B554">
        <v>2013</v>
      </c>
      <c r="C554" t="s">
        <v>42</v>
      </c>
      <c r="D554">
        <v>112.1</v>
      </c>
      <c r="E554" t="s">
        <v>13</v>
      </c>
      <c r="F554">
        <v>138.9</v>
      </c>
      <c r="G554" t="str">
        <f>VLOOKUP(All_India_Index_Upto_April23__1_1[[#This Row],[Categories]],'Broad Categroies'!$A$1:$B$27,2,FALSE)</f>
        <v>Food And Beverages</v>
      </c>
    </row>
    <row r="555" spans="1:7" x14ac:dyDescent="0.35">
      <c r="A555" t="s">
        <v>5</v>
      </c>
      <c r="B555">
        <v>2013</v>
      </c>
      <c r="C555" t="s">
        <v>42</v>
      </c>
      <c r="D555">
        <v>112.1</v>
      </c>
      <c r="E555" t="s">
        <v>14</v>
      </c>
      <c r="F555">
        <v>107.4</v>
      </c>
      <c r="G555" t="str">
        <f>VLOOKUP(All_India_Index_Upto_April23__1_1[[#This Row],[Categories]],'Broad Categroies'!$A$1:$B$27,2,FALSE)</f>
        <v>Food And Beverages</v>
      </c>
    </row>
    <row r="556" spans="1:7" x14ac:dyDescent="0.35">
      <c r="A556" t="s">
        <v>5</v>
      </c>
      <c r="B556">
        <v>2013</v>
      </c>
      <c r="C556" t="s">
        <v>42</v>
      </c>
      <c r="D556">
        <v>112.1</v>
      </c>
      <c r="E556" t="s">
        <v>15</v>
      </c>
      <c r="F556">
        <v>104.1</v>
      </c>
      <c r="G556" t="str">
        <f>VLOOKUP(All_India_Index_Upto_April23__1_1[[#This Row],[Categories]],'Broad Categroies'!$A$1:$B$27,2,FALSE)</f>
        <v>Food And Beverages</v>
      </c>
    </row>
    <row r="557" spans="1:7" x14ac:dyDescent="0.35">
      <c r="A557" t="s">
        <v>5</v>
      </c>
      <c r="B557">
        <v>2013</v>
      </c>
      <c r="C557" t="s">
        <v>42</v>
      </c>
      <c r="D557">
        <v>112.1</v>
      </c>
      <c r="E557" t="s">
        <v>16</v>
      </c>
      <c r="F557">
        <v>106.9</v>
      </c>
      <c r="G557" t="str">
        <f>VLOOKUP(All_India_Index_Upto_April23__1_1[[#This Row],[Categories]],'Broad Categroies'!$A$1:$B$27,2,FALSE)</f>
        <v>Food And Beverages</v>
      </c>
    </row>
    <row r="558" spans="1:7" x14ac:dyDescent="0.35">
      <c r="A558" t="s">
        <v>5</v>
      </c>
      <c r="B558">
        <v>2013</v>
      </c>
      <c r="C558" t="s">
        <v>42</v>
      </c>
      <c r="D558">
        <v>112.1</v>
      </c>
      <c r="E558" t="s">
        <v>17</v>
      </c>
      <c r="F558">
        <v>109.7</v>
      </c>
      <c r="G558" t="str">
        <f>VLOOKUP(All_India_Index_Upto_April23__1_1[[#This Row],[Categories]],'Broad Categroies'!$A$1:$B$27,2,FALSE)</f>
        <v>Food And Beverages</v>
      </c>
    </row>
    <row r="559" spans="1:7" x14ac:dyDescent="0.35">
      <c r="A559" t="s">
        <v>5</v>
      </c>
      <c r="B559">
        <v>2013</v>
      </c>
      <c r="C559" t="s">
        <v>42</v>
      </c>
      <c r="D559">
        <v>112.1</v>
      </c>
      <c r="E559" t="s">
        <v>18</v>
      </c>
      <c r="F559">
        <v>112.6</v>
      </c>
      <c r="G559" t="str">
        <f>VLOOKUP(All_India_Index_Upto_April23__1_1[[#This Row],[Categories]],'Broad Categroies'!$A$1:$B$27,2,FALSE)</f>
        <v>Food And Beverages</v>
      </c>
    </row>
    <row r="560" spans="1:7" x14ac:dyDescent="0.35">
      <c r="A560" t="s">
        <v>5</v>
      </c>
      <c r="B560">
        <v>2013</v>
      </c>
      <c r="C560" t="s">
        <v>42</v>
      </c>
      <c r="D560">
        <v>112.1</v>
      </c>
      <c r="E560" t="s">
        <v>19</v>
      </c>
      <c r="F560">
        <v>114.9</v>
      </c>
      <c r="G560" t="str">
        <f>VLOOKUP(All_India_Index_Upto_April23__1_1[[#This Row],[Categories]],'Broad Categroies'!$A$1:$B$27,2,FALSE)</f>
        <v>Food And Beverages</v>
      </c>
    </row>
    <row r="561" spans="1:7" x14ac:dyDescent="0.35">
      <c r="A561" t="s">
        <v>5</v>
      </c>
      <c r="B561">
        <v>2013</v>
      </c>
      <c r="C561" t="s">
        <v>42</v>
      </c>
      <c r="D561">
        <v>112.1</v>
      </c>
      <c r="E561" t="s">
        <v>20</v>
      </c>
      <c r="F561">
        <v>110.7</v>
      </c>
      <c r="G561" t="str">
        <f>VLOOKUP(All_India_Index_Upto_April23__1_1[[#This Row],[Categories]],'Broad Categroies'!$A$1:$B$27,2,FALSE)</f>
        <v>Tobacco and Intoxicants</v>
      </c>
    </row>
    <row r="562" spans="1:7" x14ac:dyDescent="0.35">
      <c r="A562" t="s">
        <v>5</v>
      </c>
      <c r="B562">
        <v>2013</v>
      </c>
      <c r="C562" t="s">
        <v>42</v>
      </c>
      <c r="D562">
        <v>112.1</v>
      </c>
      <c r="E562" t="s">
        <v>21</v>
      </c>
      <c r="F562">
        <v>111.3</v>
      </c>
      <c r="G562" t="str">
        <f>VLOOKUP(All_India_Index_Upto_April23__1_1[[#This Row],[Categories]],'Broad Categroies'!$A$1:$B$27,2,FALSE)</f>
        <v>Clothing and Footwear</v>
      </c>
    </row>
    <row r="563" spans="1:7" x14ac:dyDescent="0.35">
      <c r="A563" t="s">
        <v>5</v>
      </c>
      <c r="B563">
        <v>2013</v>
      </c>
      <c r="C563" t="s">
        <v>42</v>
      </c>
      <c r="D563">
        <v>112.1</v>
      </c>
      <c r="E563" t="s">
        <v>22</v>
      </c>
      <c r="F563">
        <v>110.2</v>
      </c>
      <c r="G563" t="str">
        <f>VLOOKUP(All_India_Index_Upto_April23__1_1[[#This Row],[Categories]],'Broad Categroies'!$A$1:$B$27,2,FALSE)</f>
        <v>Clothing and Footwear</v>
      </c>
    </row>
    <row r="564" spans="1:7" x14ac:dyDescent="0.35">
      <c r="A564" t="s">
        <v>5</v>
      </c>
      <c r="B564">
        <v>2013</v>
      </c>
      <c r="C564" t="s">
        <v>42</v>
      </c>
      <c r="D564">
        <v>112.1</v>
      </c>
      <c r="E564" t="s">
        <v>23</v>
      </c>
      <c r="F564">
        <v>111.1</v>
      </c>
      <c r="G564" t="str">
        <f>VLOOKUP(All_India_Index_Upto_April23__1_1[[#This Row],[Categories]],'Broad Categroies'!$A$1:$B$27,2,FALSE)</f>
        <v>Clothing and Footwear</v>
      </c>
    </row>
    <row r="565" spans="1:7" x14ac:dyDescent="0.35">
      <c r="A565" t="s">
        <v>5</v>
      </c>
      <c r="B565">
        <v>2013</v>
      </c>
      <c r="C565" t="s">
        <v>42</v>
      </c>
      <c r="D565">
        <v>112.1</v>
      </c>
      <c r="E565" t="s">
        <v>24</v>
      </c>
      <c r="G565" t="str">
        <f>VLOOKUP(All_India_Index_Upto_April23__1_1[[#This Row],[Categories]],'Broad Categroies'!$A$1:$B$27,2,FALSE)</f>
        <v>Housing</v>
      </c>
    </row>
    <row r="566" spans="1:7" x14ac:dyDescent="0.35">
      <c r="A566" t="s">
        <v>5</v>
      </c>
      <c r="B566">
        <v>2013</v>
      </c>
      <c r="C566" t="s">
        <v>42</v>
      </c>
      <c r="D566">
        <v>112.1</v>
      </c>
      <c r="E566" t="s">
        <v>25</v>
      </c>
      <c r="F566">
        <v>109.9</v>
      </c>
      <c r="G566" t="str">
        <f>VLOOKUP(All_India_Index_Upto_April23__1_1[[#This Row],[Categories]],'Broad Categroies'!$A$1:$B$27,2,FALSE)</f>
        <v>Fuel and Light</v>
      </c>
    </row>
    <row r="567" spans="1:7" x14ac:dyDescent="0.35">
      <c r="A567" t="s">
        <v>5</v>
      </c>
      <c r="B567">
        <v>2013</v>
      </c>
      <c r="C567" t="s">
        <v>42</v>
      </c>
      <c r="D567">
        <v>112.1</v>
      </c>
      <c r="E567" t="s">
        <v>26</v>
      </c>
      <c r="F567">
        <v>108.7</v>
      </c>
      <c r="G567" t="str">
        <f>VLOOKUP(All_India_Index_Upto_April23__1_1[[#This Row],[Categories]],'Broad Categroies'!$A$1:$B$27,2,FALSE)</f>
        <v>Household Goods/Services</v>
      </c>
    </row>
    <row r="568" spans="1:7" x14ac:dyDescent="0.35">
      <c r="A568" t="s">
        <v>5</v>
      </c>
      <c r="B568">
        <v>2013</v>
      </c>
      <c r="C568" t="s">
        <v>42</v>
      </c>
      <c r="D568">
        <v>112.1</v>
      </c>
      <c r="E568" t="s">
        <v>27</v>
      </c>
      <c r="F568">
        <v>107.5</v>
      </c>
      <c r="G568" t="str">
        <f>VLOOKUP(All_India_Index_Upto_April23__1_1[[#This Row],[Categories]],'Broad Categroies'!$A$1:$B$27,2,FALSE)</f>
        <v>Health</v>
      </c>
    </row>
    <row r="569" spans="1:7" x14ac:dyDescent="0.35">
      <c r="A569" t="s">
        <v>5</v>
      </c>
      <c r="B569">
        <v>2013</v>
      </c>
      <c r="C569" t="s">
        <v>42</v>
      </c>
      <c r="D569">
        <v>112.1</v>
      </c>
      <c r="E569" t="s">
        <v>28</v>
      </c>
      <c r="F569">
        <v>107.8</v>
      </c>
      <c r="G569" t="str">
        <f>VLOOKUP(All_India_Index_Upto_April23__1_1[[#This Row],[Categories]],'Broad Categroies'!$A$1:$B$27,2,FALSE)</f>
        <v>Transport and Communication</v>
      </c>
    </row>
    <row r="570" spans="1:7" x14ac:dyDescent="0.35">
      <c r="A570" t="s">
        <v>5</v>
      </c>
      <c r="B570">
        <v>2013</v>
      </c>
      <c r="C570" t="s">
        <v>42</v>
      </c>
      <c r="D570">
        <v>112.1</v>
      </c>
      <c r="E570" t="s">
        <v>29</v>
      </c>
      <c r="F570">
        <v>106.8</v>
      </c>
      <c r="G570" t="str">
        <f>VLOOKUP(All_India_Index_Upto_April23__1_1[[#This Row],[Categories]],'Broad Categroies'!$A$1:$B$27,2,FALSE)</f>
        <v>Recreation and Amusement</v>
      </c>
    </row>
    <row r="571" spans="1:7" x14ac:dyDescent="0.35">
      <c r="A571" t="s">
        <v>5</v>
      </c>
      <c r="B571">
        <v>2013</v>
      </c>
      <c r="C571" t="s">
        <v>42</v>
      </c>
      <c r="D571">
        <v>112.1</v>
      </c>
      <c r="E571" t="s">
        <v>30</v>
      </c>
      <c r="F571">
        <v>108.7</v>
      </c>
      <c r="G571" t="str">
        <f>VLOOKUP(All_India_Index_Upto_April23__1_1[[#This Row],[Categories]],'Broad Categroies'!$A$1:$B$27,2,FALSE)</f>
        <v>Education</v>
      </c>
    </row>
    <row r="572" spans="1:7" x14ac:dyDescent="0.35">
      <c r="A572" t="s">
        <v>5</v>
      </c>
      <c r="B572">
        <v>2013</v>
      </c>
      <c r="C572" t="s">
        <v>42</v>
      </c>
      <c r="D572">
        <v>112.1</v>
      </c>
      <c r="E572" t="s">
        <v>31</v>
      </c>
      <c r="F572">
        <v>105</v>
      </c>
      <c r="G572" t="str">
        <f>VLOOKUP(All_India_Index_Upto_April23__1_1[[#This Row],[Categories]],'Broad Categroies'!$A$1:$B$27,2,FALSE)</f>
        <v>Personal Care/Effects</v>
      </c>
    </row>
    <row r="573" spans="1:7" x14ac:dyDescent="0.35">
      <c r="A573" t="s">
        <v>5</v>
      </c>
      <c r="B573">
        <v>2013</v>
      </c>
      <c r="C573" t="s">
        <v>42</v>
      </c>
      <c r="D573">
        <v>112.1</v>
      </c>
      <c r="E573" t="s">
        <v>32</v>
      </c>
      <c r="F573">
        <v>107.5</v>
      </c>
      <c r="G573" t="str">
        <f>VLOOKUP(All_India_Index_Upto_April23__1_1[[#This Row],[Categories]],'Broad Categroies'!$A$1:$B$27,2,FALSE)</f>
        <v>Miscellaneous</v>
      </c>
    </row>
    <row r="574" spans="1:7" x14ac:dyDescent="0.35">
      <c r="A574" t="s">
        <v>34</v>
      </c>
      <c r="B574">
        <v>2013</v>
      </c>
      <c r="C574" t="s">
        <v>42</v>
      </c>
      <c r="D574">
        <v>112.7</v>
      </c>
      <c r="E574" t="s">
        <v>7</v>
      </c>
      <c r="F574">
        <v>118.3</v>
      </c>
      <c r="G574" t="str">
        <f>VLOOKUP(All_India_Index_Upto_April23__1_1[[#This Row],[Categories]],'Broad Categroies'!$A$1:$B$27,2,FALSE)</f>
        <v>Food And Beverages</v>
      </c>
    </row>
    <row r="575" spans="1:7" x14ac:dyDescent="0.35">
      <c r="A575" t="s">
        <v>34</v>
      </c>
      <c r="B575">
        <v>2013</v>
      </c>
      <c r="C575" t="s">
        <v>42</v>
      </c>
      <c r="D575">
        <v>112.7</v>
      </c>
      <c r="E575" t="s">
        <v>8</v>
      </c>
      <c r="F575">
        <v>120.4</v>
      </c>
      <c r="G575" t="str">
        <f>VLOOKUP(All_India_Index_Upto_April23__1_1[[#This Row],[Categories]],'Broad Categroies'!$A$1:$B$27,2,FALSE)</f>
        <v>Food And Beverages</v>
      </c>
    </row>
    <row r="576" spans="1:7" x14ac:dyDescent="0.35">
      <c r="A576" t="s">
        <v>34</v>
      </c>
      <c r="B576">
        <v>2013</v>
      </c>
      <c r="C576" t="s">
        <v>42</v>
      </c>
      <c r="D576">
        <v>112.7</v>
      </c>
      <c r="E576" t="s">
        <v>9</v>
      </c>
      <c r="F576">
        <v>112.7</v>
      </c>
      <c r="G576" t="str">
        <f>VLOOKUP(All_India_Index_Upto_April23__1_1[[#This Row],[Categories]],'Broad Categroies'!$A$1:$B$27,2,FALSE)</f>
        <v>Food And Beverages</v>
      </c>
    </row>
    <row r="577" spans="1:7" x14ac:dyDescent="0.35">
      <c r="A577" t="s">
        <v>34</v>
      </c>
      <c r="B577">
        <v>2013</v>
      </c>
      <c r="C577" t="s">
        <v>42</v>
      </c>
      <c r="D577">
        <v>112.7</v>
      </c>
      <c r="E577" t="s">
        <v>10</v>
      </c>
      <c r="F577">
        <v>108.9</v>
      </c>
      <c r="G577" t="str">
        <f>VLOOKUP(All_India_Index_Upto_April23__1_1[[#This Row],[Categories]],'Broad Categroies'!$A$1:$B$27,2,FALSE)</f>
        <v>Food And Beverages</v>
      </c>
    </row>
    <row r="578" spans="1:7" x14ac:dyDescent="0.35">
      <c r="A578" t="s">
        <v>34</v>
      </c>
      <c r="B578">
        <v>2013</v>
      </c>
      <c r="C578" t="s">
        <v>42</v>
      </c>
      <c r="D578">
        <v>112.7</v>
      </c>
      <c r="E578" t="s">
        <v>11</v>
      </c>
      <c r="F578">
        <v>101.1</v>
      </c>
      <c r="G578" t="str">
        <f>VLOOKUP(All_India_Index_Upto_April23__1_1[[#This Row],[Categories]],'Broad Categroies'!$A$1:$B$27,2,FALSE)</f>
        <v>Food And Beverages</v>
      </c>
    </row>
    <row r="579" spans="1:7" x14ac:dyDescent="0.35">
      <c r="A579" t="s">
        <v>34</v>
      </c>
      <c r="B579">
        <v>2013</v>
      </c>
      <c r="C579" t="s">
        <v>42</v>
      </c>
      <c r="D579">
        <v>112.7</v>
      </c>
      <c r="E579" t="s">
        <v>12</v>
      </c>
      <c r="F579">
        <v>108.7</v>
      </c>
      <c r="G579" t="str">
        <f>VLOOKUP(All_India_Index_Upto_April23__1_1[[#This Row],[Categories]],'Broad Categroies'!$A$1:$B$27,2,FALSE)</f>
        <v>Food And Beverages</v>
      </c>
    </row>
    <row r="580" spans="1:7" x14ac:dyDescent="0.35">
      <c r="A580" t="s">
        <v>34</v>
      </c>
      <c r="B580">
        <v>2013</v>
      </c>
      <c r="C580" t="s">
        <v>42</v>
      </c>
      <c r="D580">
        <v>112.7</v>
      </c>
      <c r="E580" t="s">
        <v>13</v>
      </c>
      <c r="F580">
        <v>177</v>
      </c>
      <c r="G580" t="str">
        <f>VLOOKUP(All_India_Index_Upto_April23__1_1[[#This Row],[Categories]],'Broad Categroies'!$A$1:$B$27,2,FALSE)</f>
        <v>Food And Beverages</v>
      </c>
    </row>
    <row r="581" spans="1:7" x14ac:dyDescent="0.35">
      <c r="A581" t="s">
        <v>34</v>
      </c>
      <c r="B581">
        <v>2013</v>
      </c>
      <c r="C581" t="s">
        <v>42</v>
      </c>
      <c r="D581">
        <v>112.7</v>
      </c>
      <c r="E581" t="s">
        <v>14</v>
      </c>
      <c r="F581">
        <v>104.7</v>
      </c>
      <c r="G581" t="str">
        <f>VLOOKUP(All_India_Index_Upto_April23__1_1[[#This Row],[Categories]],'Broad Categroies'!$A$1:$B$27,2,FALSE)</f>
        <v>Food And Beverages</v>
      </c>
    </row>
    <row r="582" spans="1:7" x14ac:dyDescent="0.35">
      <c r="A582" t="s">
        <v>34</v>
      </c>
      <c r="B582">
        <v>2013</v>
      </c>
      <c r="C582" t="s">
        <v>42</v>
      </c>
      <c r="D582">
        <v>112.7</v>
      </c>
      <c r="E582" t="s">
        <v>15</v>
      </c>
      <c r="F582">
        <v>101</v>
      </c>
      <c r="G582" t="str">
        <f>VLOOKUP(All_India_Index_Upto_April23__1_1[[#This Row],[Categories]],'Broad Categroies'!$A$1:$B$27,2,FALSE)</f>
        <v>Food And Beverages</v>
      </c>
    </row>
    <row r="583" spans="1:7" x14ac:dyDescent="0.35">
      <c r="A583" t="s">
        <v>34</v>
      </c>
      <c r="B583">
        <v>2013</v>
      </c>
      <c r="C583" t="s">
        <v>42</v>
      </c>
      <c r="D583">
        <v>112.7</v>
      </c>
      <c r="E583" t="s">
        <v>16</v>
      </c>
      <c r="F583">
        <v>108.5</v>
      </c>
      <c r="G583" t="str">
        <f>VLOOKUP(All_India_Index_Upto_April23__1_1[[#This Row],[Categories]],'Broad Categroies'!$A$1:$B$27,2,FALSE)</f>
        <v>Food And Beverages</v>
      </c>
    </row>
    <row r="584" spans="1:7" x14ac:dyDescent="0.35">
      <c r="A584" t="s">
        <v>34</v>
      </c>
      <c r="B584">
        <v>2013</v>
      </c>
      <c r="C584" t="s">
        <v>42</v>
      </c>
      <c r="D584">
        <v>112.7</v>
      </c>
      <c r="E584" t="s">
        <v>17</v>
      </c>
      <c r="F584">
        <v>110.9</v>
      </c>
      <c r="G584" t="str">
        <f>VLOOKUP(All_India_Index_Upto_April23__1_1[[#This Row],[Categories]],'Broad Categroies'!$A$1:$B$27,2,FALSE)</f>
        <v>Food And Beverages</v>
      </c>
    </row>
    <row r="585" spans="1:7" x14ac:dyDescent="0.35">
      <c r="A585" t="s">
        <v>34</v>
      </c>
      <c r="B585">
        <v>2013</v>
      </c>
      <c r="C585" t="s">
        <v>42</v>
      </c>
      <c r="D585">
        <v>112.7</v>
      </c>
      <c r="E585" t="s">
        <v>18</v>
      </c>
      <c r="F585">
        <v>114.3</v>
      </c>
      <c r="G585" t="str">
        <f>VLOOKUP(All_India_Index_Upto_April23__1_1[[#This Row],[Categories]],'Broad Categroies'!$A$1:$B$27,2,FALSE)</f>
        <v>Food And Beverages</v>
      </c>
    </row>
    <row r="586" spans="1:7" x14ac:dyDescent="0.35">
      <c r="A586" t="s">
        <v>34</v>
      </c>
      <c r="B586">
        <v>2013</v>
      </c>
      <c r="C586" t="s">
        <v>42</v>
      </c>
      <c r="D586">
        <v>112.7</v>
      </c>
      <c r="E586" t="s">
        <v>19</v>
      </c>
      <c r="F586">
        <v>119.6</v>
      </c>
      <c r="G586" t="str">
        <f>VLOOKUP(All_India_Index_Upto_April23__1_1[[#This Row],[Categories]],'Broad Categroies'!$A$1:$B$27,2,FALSE)</f>
        <v>Food And Beverages</v>
      </c>
    </row>
    <row r="587" spans="1:7" x14ac:dyDescent="0.35">
      <c r="A587" t="s">
        <v>34</v>
      </c>
      <c r="B587">
        <v>2013</v>
      </c>
      <c r="C587" t="s">
        <v>42</v>
      </c>
      <c r="D587">
        <v>112.7</v>
      </c>
      <c r="E587" t="s">
        <v>20</v>
      </c>
      <c r="F587">
        <v>112.4</v>
      </c>
      <c r="G587" t="str">
        <f>VLOOKUP(All_India_Index_Upto_April23__1_1[[#This Row],[Categories]],'Broad Categroies'!$A$1:$B$27,2,FALSE)</f>
        <v>Tobacco and Intoxicants</v>
      </c>
    </row>
    <row r="588" spans="1:7" x14ac:dyDescent="0.35">
      <c r="A588" t="s">
        <v>34</v>
      </c>
      <c r="B588">
        <v>2013</v>
      </c>
      <c r="C588" t="s">
        <v>42</v>
      </c>
      <c r="D588">
        <v>112.7</v>
      </c>
      <c r="E588" t="s">
        <v>21</v>
      </c>
      <c r="F588">
        <v>110.6</v>
      </c>
      <c r="G588" t="str">
        <f>VLOOKUP(All_India_Index_Upto_April23__1_1[[#This Row],[Categories]],'Broad Categroies'!$A$1:$B$27,2,FALSE)</f>
        <v>Clothing and Footwear</v>
      </c>
    </row>
    <row r="589" spans="1:7" x14ac:dyDescent="0.35">
      <c r="A589" t="s">
        <v>34</v>
      </c>
      <c r="B589">
        <v>2013</v>
      </c>
      <c r="C589" t="s">
        <v>42</v>
      </c>
      <c r="D589">
        <v>112.7</v>
      </c>
      <c r="E589" t="s">
        <v>22</v>
      </c>
      <c r="F589">
        <v>108.3</v>
      </c>
      <c r="G589" t="str">
        <f>VLOOKUP(All_India_Index_Upto_April23__1_1[[#This Row],[Categories]],'Broad Categroies'!$A$1:$B$27,2,FALSE)</f>
        <v>Clothing and Footwear</v>
      </c>
    </row>
    <row r="590" spans="1:7" x14ac:dyDescent="0.35">
      <c r="A590" t="s">
        <v>34</v>
      </c>
      <c r="B590">
        <v>2013</v>
      </c>
      <c r="C590" t="s">
        <v>42</v>
      </c>
      <c r="D590">
        <v>112.7</v>
      </c>
      <c r="E590" t="s">
        <v>23</v>
      </c>
      <c r="F590">
        <v>110.2</v>
      </c>
      <c r="G590" t="str">
        <f>VLOOKUP(All_India_Index_Upto_April23__1_1[[#This Row],[Categories]],'Broad Categroies'!$A$1:$B$27,2,FALSE)</f>
        <v>Clothing and Footwear</v>
      </c>
    </row>
    <row r="591" spans="1:7" x14ac:dyDescent="0.35">
      <c r="A591" t="s">
        <v>34</v>
      </c>
      <c r="B591">
        <v>2013</v>
      </c>
      <c r="C591" t="s">
        <v>42</v>
      </c>
      <c r="D591">
        <v>112.7</v>
      </c>
      <c r="E591" t="s">
        <v>24</v>
      </c>
      <c r="F591">
        <v>108.9</v>
      </c>
      <c r="G591" t="str">
        <f>VLOOKUP(All_India_Index_Upto_April23__1_1[[#This Row],[Categories]],'Broad Categroies'!$A$1:$B$27,2,FALSE)</f>
        <v>Housing</v>
      </c>
    </row>
    <row r="592" spans="1:7" x14ac:dyDescent="0.35">
      <c r="A592" t="s">
        <v>34</v>
      </c>
      <c r="B592">
        <v>2013</v>
      </c>
      <c r="C592" t="s">
        <v>42</v>
      </c>
      <c r="D592">
        <v>112.7</v>
      </c>
      <c r="E592" t="s">
        <v>25</v>
      </c>
      <c r="F592">
        <v>109.3</v>
      </c>
      <c r="G592" t="str">
        <f>VLOOKUP(All_India_Index_Upto_April23__1_1[[#This Row],[Categories]],'Broad Categroies'!$A$1:$B$27,2,FALSE)</f>
        <v>Fuel and Light</v>
      </c>
    </row>
    <row r="593" spans="1:7" x14ac:dyDescent="0.35">
      <c r="A593" t="s">
        <v>34</v>
      </c>
      <c r="B593">
        <v>2013</v>
      </c>
      <c r="C593" t="s">
        <v>42</v>
      </c>
      <c r="D593">
        <v>112.7</v>
      </c>
      <c r="E593" t="s">
        <v>26</v>
      </c>
      <c r="F593">
        <v>108.7</v>
      </c>
      <c r="G593" t="str">
        <f>VLOOKUP(All_India_Index_Upto_April23__1_1[[#This Row],[Categories]],'Broad Categroies'!$A$1:$B$27,2,FALSE)</f>
        <v>Household Goods/Services</v>
      </c>
    </row>
    <row r="594" spans="1:7" x14ac:dyDescent="0.35">
      <c r="A594" t="s">
        <v>34</v>
      </c>
      <c r="B594">
        <v>2013</v>
      </c>
      <c r="C594" t="s">
        <v>42</v>
      </c>
      <c r="D594">
        <v>112.7</v>
      </c>
      <c r="E594" t="s">
        <v>27</v>
      </c>
      <c r="F594">
        <v>107.6</v>
      </c>
      <c r="G594" t="str">
        <f>VLOOKUP(All_India_Index_Upto_April23__1_1[[#This Row],[Categories]],'Broad Categroies'!$A$1:$B$27,2,FALSE)</f>
        <v>Health</v>
      </c>
    </row>
    <row r="595" spans="1:7" x14ac:dyDescent="0.35">
      <c r="A595" t="s">
        <v>34</v>
      </c>
      <c r="B595">
        <v>2013</v>
      </c>
      <c r="C595" t="s">
        <v>42</v>
      </c>
      <c r="D595">
        <v>112.7</v>
      </c>
      <c r="E595" t="s">
        <v>28</v>
      </c>
      <c r="F595">
        <v>108.1</v>
      </c>
      <c r="G595" t="str">
        <f>VLOOKUP(All_India_Index_Upto_April23__1_1[[#This Row],[Categories]],'Broad Categroies'!$A$1:$B$27,2,FALSE)</f>
        <v>Transport and Communication</v>
      </c>
    </row>
    <row r="596" spans="1:7" x14ac:dyDescent="0.35">
      <c r="A596" t="s">
        <v>34</v>
      </c>
      <c r="B596">
        <v>2013</v>
      </c>
      <c r="C596" t="s">
        <v>42</v>
      </c>
      <c r="D596">
        <v>112.7</v>
      </c>
      <c r="E596" t="s">
        <v>29</v>
      </c>
      <c r="F596">
        <v>106.5</v>
      </c>
      <c r="G596" t="str">
        <f>VLOOKUP(All_India_Index_Upto_April23__1_1[[#This Row],[Categories]],'Broad Categroies'!$A$1:$B$27,2,FALSE)</f>
        <v>Recreation and Amusement</v>
      </c>
    </row>
    <row r="597" spans="1:7" x14ac:dyDescent="0.35">
      <c r="A597" t="s">
        <v>34</v>
      </c>
      <c r="B597">
        <v>2013</v>
      </c>
      <c r="C597" t="s">
        <v>42</v>
      </c>
      <c r="D597">
        <v>112.7</v>
      </c>
      <c r="E597" t="s">
        <v>30</v>
      </c>
      <c r="F597">
        <v>110.8</v>
      </c>
      <c r="G597" t="str">
        <f>VLOOKUP(All_India_Index_Upto_April23__1_1[[#This Row],[Categories]],'Broad Categroies'!$A$1:$B$27,2,FALSE)</f>
        <v>Education</v>
      </c>
    </row>
    <row r="598" spans="1:7" x14ac:dyDescent="0.35">
      <c r="A598" t="s">
        <v>34</v>
      </c>
      <c r="B598">
        <v>2013</v>
      </c>
      <c r="C598" t="s">
        <v>42</v>
      </c>
      <c r="D598">
        <v>112.7</v>
      </c>
      <c r="E598" t="s">
        <v>31</v>
      </c>
      <c r="F598">
        <v>106</v>
      </c>
      <c r="G598" t="str">
        <f>VLOOKUP(All_India_Index_Upto_April23__1_1[[#This Row],[Categories]],'Broad Categroies'!$A$1:$B$27,2,FALSE)</f>
        <v>Personal Care/Effects</v>
      </c>
    </row>
    <row r="599" spans="1:7" x14ac:dyDescent="0.35">
      <c r="A599" t="s">
        <v>34</v>
      </c>
      <c r="B599">
        <v>2013</v>
      </c>
      <c r="C599" t="s">
        <v>42</v>
      </c>
      <c r="D599">
        <v>112.7</v>
      </c>
      <c r="E599" t="s">
        <v>32</v>
      </c>
      <c r="F599">
        <v>108.3</v>
      </c>
      <c r="G599" t="str">
        <f>VLOOKUP(All_India_Index_Upto_April23__1_1[[#This Row],[Categories]],'Broad Categroies'!$A$1:$B$27,2,FALSE)</f>
        <v>Miscellaneous</v>
      </c>
    </row>
    <row r="600" spans="1:7" x14ac:dyDescent="0.35">
      <c r="A600" t="s">
        <v>35</v>
      </c>
      <c r="B600">
        <v>2013</v>
      </c>
      <c r="C600" t="s">
        <v>42</v>
      </c>
      <c r="D600">
        <v>112.4</v>
      </c>
      <c r="E600" t="s">
        <v>7</v>
      </c>
      <c r="F600">
        <v>115.6</v>
      </c>
      <c r="G600" t="str">
        <f>VLOOKUP(All_India_Index_Upto_April23__1_1[[#This Row],[Categories]],'Broad Categroies'!$A$1:$B$27,2,FALSE)</f>
        <v>Food And Beverages</v>
      </c>
    </row>
    <row r="601" spans="1:7" x14ac:dyDescent="0.35">
      <c r="A601" t="s">
        <v>35</v>
      </c>
      <c r="B601">
        <v>2013</v>
      </c>
      <c r="C601" t="s">
        <v>42</v>
      </c>
      <c r="D601">
        <v>112.4</v>
      </c>
      <c r="E601" t="s">
        <v>8</v>
      </c>
      <c r="F601">
        <v>117.2</v>
      </c>
      <c r="G601" t="str">
        <f>VLOOKUP(All_India_Index_Upto_April23__1_1[[#This Row],[Categories]],'Broad Categroies'!$A$1:$B$27,2,FALSE)</f>
        <v>Food And Beverages</v>
      </c>
    </row>
    <row r="602" spans="1:7" x14ac:dyDescent="0.35">
      <c r="A602" t="s">
        <v>35</v>
      </c>
      <c r="B602">
        <v>2013</v>
      </c>
      <c r="C602" t="s">
        <v>42</v>
      </c>
      <c r="D602">
        <v>112.4</v>
      </c>
      <c r="E602" t="s">
        <v>9</v>
      </c>
      <c r="F602">
        <v>111.7</v>
      </c>
      <c r="G602" t="str">
        <f>VLOOKUP(All_India_Index_Upto_April23__1_1[[#This Row],[Categories]],'Broad Categroies'!$A$1:$B$27,2,FALSE)</f>
        <v>Food And Beverages</v>
      </c>
    </row>
    <row r="603" spans="1:7" x14ac:dyDescent="0.35">
      <c r="A603" t="s">
        <v>35</v>
      </c>
      <c r="B603">
        <v>2013</v>
      </c>
      <c r="C603" t="s">
        <v>42</v>
      </c>
      <c r="D603">
        <v>112.4</v>
      </c>
      <c r="E603" t="s">
        <v>10</v>
      </c>
      <c r="F603">
        <v>109.6</v>
      </c>
      <c r="G603" t="str">
        <f>VLOOKUP(All_India_Index_Upto_April23__1_1[[#This Row],[Categories]],'Broad Categroies'!$A$1:$B$27,2,FALSE)</f>
        <v>Food And Beverages</v>
      </c>
    </row>
    <row r="604" spans="1:7" x14ac:dyDescent="0.35">
      <c r="A604" t="s">
        <v>35</v>
      </c>
      <c r="B604">
        <v>2013</v>
      </c>
      <c r="C604" t="s">
        <v>42</v>
      </c>
      <c r="D604">
        <v>112.4</v>
      </c>
      <c r="E604" t="s">
        <v>11</v>
      </c>
      <c r="F604">
        <v>104.5</v>
      </c>
      <c r="G604" t="str">
        <f>VLOOKUP(All_India_Index_Upto_April23__1_1[[#This Row],[Categories]],'Broad Categroies'!$A$1:$B$27,2,FALSE)</f>
        <v>Food And Beverages</v>
      </c>
    </row>
    <row r="605" spans="1:7" x14ac:dyDescent="0.35">
      <c r="A605" t="s">
        <v>35</v>
      </c>
      <c r="B605">
        <v>2013</v>
      </c>
      <c r="C605" t="s">
        <v>42</v>
      </c>
      <c r="D605">
        <v>112.4</v>
      </c>
      <c r="E605" t="s">
        <v>12</v>
      </c>
      <c r="F605">
        <v>109.8</v>
      </c>
      <c r="G605" t="str">
        <f>VLOOKUP(All_India_Index_Upto_April23__1_1[[#This Row],[Categories]],'Broad Categroies'!$A$1:$B$27,2,FALSE)</f>
        <v>Food And Beverages</v>
      </c>
    </row>
    <row r="606" spans="1:7" x14ac:dyDescent="0.35">
      <c r="A606" t="s">
        <v>35</v>
      </c>
      <c r="B606">
        <v>2013</v>
      </c>
      <c r="C606" t="s">
        <v>42</v>
      </c>
      <c r="D606">
        <v>112.4</v>
      </c>
      <c r="E606" t="s">
        <v>13</v>
      </c>
      <c r="F606">
        <v>151.80000000000001</v>
      </c>
      <c r="G606" t="str">
        <f>VLOOKUP(All_India_Index_Upto_April23__1_1[[#This Row],[Categories]],'Broad Categroies'!$A$1:$B$27,2,FALSE)</f>
        <v>Food And Beverages</v>
      </c>
    </row>
    <row r="607" spans="1:7" x14ac:dyDescent="0.35">
      <c r="A607" t="s">
        <v>35</v>
      </c>
      <c r="B607">
        <v>2013</v>
      </c>
      <c r="C607" t="s">
        <v>42</v>
      </c>
      <c r="D607">
        <v>112.4</v>
      </c>
      <c r="E607" t="s">
        <v>14</v>
      </c>
      <c r="F607">
        <v>106.5</v>
      </c>
      <c r="G607" t="str">
        <f>VLOOKUP(All_India_Index_Upto_April23__1_1[[#This Row],[Categories]],'Broad Categroies'!$A$1:$B$27,2,FALSE)</f>
        <v>Food And Beverages</v>
      </c>
    </row>
    <row r="608" spans="1:7" x14ac:dyDescent="0.35">
      <c r="A608" t="s">
        <v>35</v>
      </c>
      <c r="B608">
        <v>2013</v>
      </c>
      <c r="C608" t="s">
        <v>42</v>
      </c>
      <c r="D608">
        <v>112.4</v>
      </c>
      <c r="E608" t="s">
        <v>15</v>
      </c>
      <c r="F608">
        <v>103.1</v>
      </c>
      <c r="G608" t="str">
        <f>VLOOKUP(All_India_Index_Upto_April23__1_1[[#This Row],[Categories]],'Broad Categroies'!$A$1:$B$27,2,FALSE)</f>
        <v>Food And Beverages</v>
      </c>
    </row>
    <row r="609" spans="1:7" x14ac:dyDescent="0.35">
      <c r="A609" t="s">
        <v>35</v>
      </c>
      <c r="B609">
        <v>2013</v>
      </c>
      <c r="C609" t="s">
        <v>42</v>
      </c>
      <c r="D609">
        <v>112.4</v>
      </c>
      <c r="E609" t="s">
        <v>16</v>
      </c>
      <c r="F609">
        <v>107.4</v>
      </c>
      <c r="G609" t="str">
        <f>VLOOKUP(All_India_Index_Upto_April23__1_1[[#This Row],[Categories]],'Broad Categroies'!$A$1:$B$27,2,FALSE)</f>
        <v>Food And Beverages</v>
      </c>
    </row>
    <row r="610" spans="1:7" x14ac:dyDescent="0.35">
      <c r="A610" t="s">
        <v>35</v>
      </c>
      <c r="B610">
        <v>2013</v>
      </c>
      <c r="C610" t="s">
        <v>42</v>
      </c>
      <c r="D610">
        <v>112.4</v>
      </c>
      <c r="E610" t="s">
        <v>17</v>
      </c>
      <c r="F610">
        <v>110.2</v>
      </c>
      <c r="G610" t="str">
        <f>VLOOKUP(All_India_Index_Upto_April23__1_1[[#This Row],[Categories]],'Broad Categroies'!$A$1:$B$27,2,FALSE)</f>
        <v>Food And Beverages</v>
      </c>
    </row>
    <row r="611" spans="1:7" x14ac:dyDescent="0.35">
      <c r="A611" t="s">
        <v>35</v>
      </c>
      <c r="B611">
        <v>2013</v>
      </c>
      <c r="C611" t="s">
        <v>42</v>
      </c>
      <c r="D611">
        <v>112.4</v>
      </c>
      <c r="E611" t="s">
        <v>18</v>
      </c>
      <c r="F611">
        <v>113.4</v>
      </c>
      <c r="G611" t="str">
        <f>VLOOKUP(All_India_Index_Upto_April23__1_1[[#This Row],[Categories]],'Broad Categroies'!$A$1:$B$27,2,FALSE)</f>
        <v>Food And Beverages</v>
      </c>
    </row>
    <row r="612" spans="1:7" x14ac:dyDescent="0.35">
      <c r="A612" t="s">
        <v>35</v>
      </c>
      <c r="B612">
        <v>2013</v>
      </c>
      <c r="C612" t="s">
        <v>42</v>
      </c>
      <c r="D612">
        <v>112.4</v>
      </c>
      <c r="E612" t="s">
        <v>19</v>
      </c>
      <c r="F612">
        <v>116.6</v>
      </c>
      <c r="G612" t="str">
        <f>VLOOKUP(All_India_Index_Upto_April23__1_1[[#This Row],[Categories]],'Broad Categroies'!$A$1:$B$27,2,FALSE)</f>
        <v>Food And Beverages</v>
      </c>
    </row>
    <row r="613" spans="1:7" x14ac:dyDescent="0.35">
      <c r="A613" t="s">
        <v>35</v>
      </c>
      <c r="B613">
        <v>2013</v>
      </c>
      <c r="C613" t="s">
        <v>42</v>
      </c>
      <c r="D613">
        <v>112.4</v>
      </c>
      <c r="E613" t="s">
        <v>20</v>
      </c>
      <c r="F613">
        <v>111.2</v>
      </c>
      <c r="G613" t="str">
        <f>VLOOKUP(All_India_Index_Upto_April23__1_1[[#This Row],[Categories]],'Broad Categroies'!$A$1:$B$27,2,FALSE)</f>
        <v>Tobacco and Intoxicants</v>
      </c>
    </row>
    <row r="614" spans="1:7" x14ac:dyDescent="0.35">
      <c r="A614" t="s">
        <v>35</v>
      </c>
      <c r="B614">
        <v>2013</v>
      </c>
      <c r="C614" t="s">
        <v>42</v>
      </c>
      <c r="D614">
        <v>112.4</v>
      </c>
      <c r="E614" t="s">
        <v>21</v>
      </c>
      <c r="F614">
        <v>111</v>
      </c>
      <c r="G614" t="str">
        <f>VLOOKUP(All_India_Index_Upto_April23__1_1[[#This Row],[Categories]],'Broad Categroies'!$A$1:$B$27,2,FALSE)</f>
        <v>Clothing and Footwear</v>
      </c>
    </row>
    <row r="615" spans="1:7" x14ac:dyDescent="0.35">
      <c r="A615" t="s">
        <v>35</v>
      </c>
      <c r="B615">
        <v>2013</v>
      </c>
      <c r="C615" t="s">
        <v>42</v>
      </c>
      <c r="D615">
        <v>112.4</v>
      </c>
      <c r="E615" t="s">
        <v>22</v>
      </c>
      <c r="F615">
        <v>109.4</v>
      </c>
      <c r="G615" t="str">
        <f>VLOOKUP(All_India_Index_Upto_April23__1_1[[#This Row],[Categories]],'Broad Categroies'!$A$1:$B$27,2,FALSE)</f>
        <v>Clothing and Footwear</v>
      </c>
    </row>
    <row r="616" spans="1:7" x14ac:dyDescent="0.35">
      <c r="A616" t="s">
        <v>35</v>
      </c>
      <c r="B616">
        <v>2013</v>
      </c>
      <c r="C616" t="s">
        <v>42</v>
      </c>
      <c r="D616">
        <v>112.4</v>
      </c>
      <c r="E616" t="s">
        <v>23</v>
      </c>
      <c r="F616">
        <v>110.7</v>
      </c>
      <c r="G616" t="str">
        <f>VLOOKUP(All_India_Index_Upto_April23__1_1[[#This Row],[Categories]],'Broad Categroies'!$A$1:$B$27,2,FALSE)</f>
        <v>Clothing and Footwear</v>
      </c>
    </row>
    <row r="617" spans="1:7" x14ac:dyDescent="0.35">
      <c r="A617" t="s">
        <v>35</v>
      </c>
      <c r="B617">
        <v>2013</v>
      </c>
      <c r="C617" t="s">
        <v>42</v>
      </c>
      <c r="D617">
        <v>112.4</v>
      </c>
      <c r="E617" t="s">
        <v>24</v>
      </c>
      <c r="F617">
        <v>108.9</v>
      </c>
      <c r="G617" t="str">
        <f>VLOOKUP(All_India_Index_Upto_April23__1_1[[#This Row],[Categories]],'Broad Categroies'!$A$1:$B$27,2,FALSE)</f>
        <v>Housing</v>
      </c>
    </row>
    <row r="618" spans="1:7" x14ac:dyDescent="0.35">
      <c r="A618" t="s">
        <v>35</v>
      </c>
      <c r="B618">
        <v>2013</v>
      </c>
      <c r="C618" t="s">
        <v>42</v>
      </c>
      <c r="D618">
        <v>112.4</v>
      </c>
      <c r="E618" t="s">
        <v>25</v>
      </c>
      <c r="F618">
        <v>109.7</v>
      </c>
      <c r="G618" t="str">
        <f>VLOOKUP(All_India_Index_Upto_April23__1_1[[#This Row],[Categories]],'Broad Categroies'!$A$1:$B$27,2,FALSE)</f>
        <v>Fuel and Light</v>
      </c>
    </row>
    <row r="619" spans="1:7" x14ac:dyDescent="0.35">
      <c r="A619" t="s">
        <v>35</v>
      </c>
      <c r="B619">
        <v>2013</v>
      </c>
      <c r="C619" t="s">
        <v>42</v>
      </c>
      <c r="D619">
        <v>112.4</v>
      </c>
      <c r="E619" t="s">
        <v>26</v>
      </c>
      <c r="F619">
        <v>108.7</v>
      </c>
      <c r="G619" t="str">
        <f>VLOOKUP(All_India_Index_Upto_April23__1_1[[#This Row],[Categories]],'Broad Categroies'!$A$1:$B$27,2,FALSE)</f>
        <v>Household Goods/Services</v>
      </c>
    </row>
    <row r="620" spans="1:7" x14ac:dyDescent="0.35">
      <c r="A620" t="s">
        <v>35</v>
      </c>
      <c r="B620">
        <v>2013</v>
      </c>
      <c r="C620" t="s">
        <v>42</v>
      </c>
      <c r="D620">
        <v>112.4</v>
      </c>
      <c r="E620" t="s">
        <v>27</v>
      </c>
      <c r="F620">
        <v>107.5</v>
      </c>
      <c r="G620" t="str">
        <f>VLOOKUP(All_India_Index_Upto_April23__1_1[[#This Row],[Categories]],'Broad Categroies'!$A$1:$B$27,2,FALSE)</f>
        <v>Health</v>
      </c>
    </row>
    <row r="621" spans="1:7" x14ac:dyDescent="0.35">
      <c r="A621" t="s">
        <v>35</v>
      </c>
      <c r="B621">
        <v>2013</v>
      </c>
      <c r="C621" t="s">
        <v>42</v>
      </c>
      <c r="D621">
        <v>112.4</v>
      </c>
      <c r="E621" t="s">
        <v>28</v>
      </c>
      <c r="F621">
        <v>108</v>
      </c>
      <c r="G621" t="str">
        <f>VLOOKUP(All_India_Index_Upto_April23__1_1[[#This Row],[Categories]],'Broad Categroies'!$A$1:$B$27,2,FALSE)</f>
        <v>Transport and Communication</v>
      </c>
    </row>
    <row r="622" spans="1:7" x14ac:dyDescent="0.35">
      <c r="A622" t="s">
        <v>35</v>
      </c>
      <c r="B622">
        <v>2013</v>
      </c>
      <c r="C622" t="s">
        <v>42</v>
      </c>
      <c r="D622">
        <v>112.4</v>
      </c>
      <c r="E622" t="s">
        <v>29</v>
      </c>
      <c r="F622">
        <v>106.6</v>
      </c>
      <c r="G622" t="str">
        <f>VLOOKUP(All_India_Index_Upto_April23__1_1[[#This Row],[Categories]],'Broad Categroies'!$A$1:$B$27,2,FALSE)</f>
        <v>Recreation and Amusement</v>
      </c>
    </row>
    <row r="623" spans="1:7" x14ac:dyDescent="0.35">
      <c r="A623" t="s">
        <v>35</v>
      </c>
      <c r="B623">
        <v>2013</v>
      </c>
      <c r="C623" t="s">
        <v>42</v>
      </c>
      <c r="D623">
        <v>112.4</v>
      </c>
      <c r="E623" t="s">
        <v>30</v>
      </c>
      <c r="F623">
        <v>109.9</v>
      </c>
      <c r="G623" t="str">
        <f>VLOOKUP(All_India_Index_Upto_April23__1_1[[#This Row],[Categories]],'Broad Categroies'!$A$1:$B$27,2,FALSE)</f>
        <v>Education</v>
      </c>
    </row>
    <row r="624" spans="1:7" x14ac:dyDescent="0.35">
      <c r="A624" t="s">
        <v>35</v>
      </c>
      <c r="B624">
        <v>2013</v>
      </c>
      <c r="C624" t="s">
        <v>42</v>
      </c>
      <c r="D624">
        <v>112.4</v>
      </c>
      <c r="E624" t="s">
        <v>31</v>
      </c>
      <c r="F624">
        <v>105.4</v>
      </c>
      <c r="G624" t="str">
        <f>VLOOKUP(All_India_Index_Upto_April23__1_1[[#This Row],[Categories]],'Broad Categroies'!$A$1:$B$27,2,FALSE)</f>
        <v>Personal Care/Effects</v>
      </c>
    </row>
    <row r="625" spans="1:7" x14ac:dyDescent="0.35">
      <c r="A625" t="s">
        <v>35</v>
      </c>
      <c r="B625">
        <v>2013</v>
      </c>
      <c r="C625" t="s">
        <v>42</v>
      </c>
      <c r="D625">
        <v>112.4</v>
      </c>
      <c r="E625" t="s">
        <v>32</v>
      </c>
      <c r="F625">
        <v>107.9</v>
      </c>
      <c r="G625" t="str">
        <f>VLOOKUP(All_India_Index_Upto_April23__1_1[[#This Row],[Categories]],'Broad Categroies'!$A$1:$B$27,2,FALSE)</f>
        <v>Miscellaneous</v>
      </c>
    </row>
    <row r="626" spans="1:7" x14ac:dyDescent="0.35">
      <c r="A626" t="s">
        <v>5</v>
      </c>
      <c r="B626">
        <v>2013</v>
      </c>
      <c r="C626" t="s">
        <v>43</v>
      </c>
      <c r="D626">
        <v>114.2</v>
      </c>
      <c r="E626" t="s">
        <v>7</v>
      </c>
      <c r="F626">
        <v>115.4</v>
      </c>
      <c r="G626" t="str">
        <f>VLOOKUP(All_India_Index_Upto_April23__1_1[[#This Row],[Categories]],'Broad Categroies'!$A$1:$B$27,2,FALSE)</f>
        <v>Food And Beverages</v>
      </c>
    </row>
    <row r="627" spans="1:7" x14ac:dyDescent="0.35">
      <c r="A627" t="s">
        <v>5</v>
      </c>
      <c r="B627">
        <v>2013</v>
      </c>
      <c r="C627" t="s">
        <v>43</v>
      </c>
      <c r="D627">
        <v>114.2</v>
      </c>
      <c r="E627" t="s">
        <v>8</v>
      </c>
      <c r="F627">
        <v>115.7</v>
      </c>
      <c r="G627" t="str">
        <f>VLOOKUP(All_India_Index_Upto_April23__1_1[[#This Row],[Categories]],'Broad Categroies'!$A$1:$B$27,2,FALSE)</f>
        <v>Food And Beverages</v>
      </c>
    </row>
    <row r="628" spans="1:7" x14ac:dyDescent="0.35">
      <c r="A628" t="s">
        <v>5</v>
      </c>
      <c r="B628">
        <v>2013</v>
      </c>
      <c r="C628" t="s">
        <v>43</v>
      </c>
      <c r="D628">
        <v>114.2</v>
      </c>
      <c r="E628" t="s">
        <v>9</v>
      </c>
      <c r="F628">
        <v>111.7</v>
      </c>
      <c r="G628" t="str">
        <f>VLOOKUP(All_India_Index_Upto_April23__1_1[[#This Row],[Categories]],'Broad Categroies'!$A$1:$B$27,2,FALSE)</f>
        <v>Food And Beverages</v>
      </c>
    </row>
    <row r="629" spans="1:7" x14ac:dyDescent="0.35">
      <c r="A629" t="s">
        <v>5</v>
      </c>
      <c r="B629">
        <v>2013</v>
      </c>
      <c r="C629" t="s">
        <v>43</v>
      </c>
      <c r="D629">
        <v>114.2</v>
      </c>
      <c r="E629" t="s">
        <v>10</v>
      </c>
      <c r="F629">
        <v>111</v>
      </c>
      <c r="G629" t="str">
        <f>VLOOKUP(All_India_Index_Upto_April23__1_1[[#This Row],[Categories]],'Broad Categroies'!$A$1:$B$27,2,FALSE)</f>
        <v>Food And Beverages</v>
      </c>
    </row>
    <row r="630" spans="1:7" x14ac:dyDescent="0.35">
      <c r="A630" t="s">
        <v>5</v>
      </c>
      <c r="B630">
        <v>2013</v>
      </c>
      <c r="C630" t="s">
        <v>43</v>
      </c>
      <c r="D630">
        <v>114.2</v>
      </c>
      <c r="E630" t="s">
        <v>11</v>
      </c>
      <c r="F630">
        <v>107.4</v>
      </c>
      <c r="G630" t="str">
        <f>VLOOKUP(All_India_Index_Upto_April23__1_1[[#This Row],[Categories]],'Broad Categroies'!$A$1:$B$27,2,FALSE)</f>
        <v>Food And Beverages</v>
      </c>
    </row>
    <row r="631" spans="1:7" x14ac:dyDescent="0.35">
      <c r="A631" t="s">
        <v>5</v>
      </c>
      <c r="B631">
        <v>2013</v>
      </c>
      <c r="C631" t="s">
        <v>43</v>
      </c>
      <c r="D631">
        <v>114.2</v>
      </c>
      <c r="E631" t="s">
        <v>12</v>
      </c>
      <c r="F631">
        <v>110.9</v>
      </c>
      <c r="G631" t="str">
        <f>VLOOKUP(All_India_Index_Upto_April23__1_1[[#This Row],[Categories]],'Broad Categroies'!$A$1:$B$27,2,FALSE)</f>
        <v>Food And Beverages</v>
      </c>
    </row>
    <row r="632" spans="1:7" x14ac:dyDescent="0.35">
      <c r="A632" t="s">
        <v>5</v>
      </c>
      <c r="B632">
        <v>2013</v>
      </c>
      <c r="C632" t="s">
        <v>43</v>
      </c>
      <c r="D632">
        <v>114.2</v>
      </c>
      <c r="E632" t="s">
        <v>13</v>
      </c>
      <c r="F632">
        <v>154</v>
      </c>
      <c r="G632" t="str">
        <f>VLOOKUP(All_India_Index_Upto_April23__1_1[[#This Row],[Categories]],'Broad Categroies'!$A$1:$B$27,2,FALSE)</f>
        <v>Food And Beverages</v>
      </c>
    </row>
    <row r="633" spans="1:7" x14ac:dyDescent="0.35">
      <c r="A633" t="s">
        <v>5</v>
      </c>
      <c r="B633">
        <v>2013</v>
      </c>
      <c r="C633" t="s">
        <v>43</v>
      </c>
      <c r="D633">
        <v>114.2</v>
      </c>
      <c r="E633" t="s">
        <v>14</v>
      </c>
      <c r="F633">
        <v>108.1</v>
      </c>
      <c r="G633" t="str">
        <f>VLOOKUP(All_India_Index_Upto_April23__1_1[[#This Row],[Categories]],'Broad Categroies'!$A$1:$B$27,2,FALSE)</f>
        <v>Food And Beverages</v>
      </c>
    </row>
    <row r="634" spans="1:7" x14ac:dyDescent="0.35">
      <c r="A634" t="s">
        <v>5</v>
      </c>
      <c r="B634">
        <v>2013</v>
      </c>
      <c r="C634" t="s">
        <v>43</v>
      </c>
      <c r="D634">
        <v>114.2</v>
      </c>
      <c r="E634" t="s">
        <v>15</v>
      </c>
      <c r="F634">
        <v>104.2</v>
      </c>
      <c r="G634" t="str">
        <f>VLOOKUP(All_India_Index_Upto_April23__1_1[[#This Row],[Categories]],'Broad Categroies'!$A$1:$B$27,2,FALSE)</f>
        <v>Food And Beverages</v>
      </c>
    </row>
    <row r="635" spans="1:7" x14ac:dyDescent="0.35">
      <c r="A635" t="s">
        <v>5</v>
      </c>
      <c r="B635">
        <v>2013</v>
      </c>
      <c r="C635" t="s">
        <v>43</v>
      </c>
      <c r="D635">
        <v>114.2</v>
      </c>
      <c r="E635" t="s">
        <v>16</v>
      </c>
      <c r="F635">
        <v>107.9</v>
      </c>
      <c r="G635" t="str">
        <f>VLOOKUP(All_India_Index_Upto_April23__1_1[[#This Row],[Categories]],'Broad Categroies'!$A$1:$B$27,2,FALSE)</f>
        <v>Food And Beverages</v>
      </c>
    </row>
    <row r="636" spans="1:7" x14ac:dyDescent="0.35">
      <c r="A636" t="s">
        <v>5</v>
      </c>
      <c r="B636">
        <v>2013</v>
      </c>
      <c r="C636" t="s">
        <v>43</v>
      </c>
      <c r="D636">
        <v>114.2</v>
      </c>
      <c r="E636" t="s">
        <v>17</v>
      </c>
      <c r="F636">
        <v>110.4</v>
      </c>
      <c r="G636" t="str">
        <f>VLOOKUP(All_India_Index_Upto_April23__1_1[[#This Row],[Categories]],'Broad Categroies'!$A$1:$B$27,2,FALSE)</f>
        <v>Food And Beverages</v>
      </c>
    </row>
    <row r="637" spans="1:7" x14ac:dyDescent="0.35">
      <c r="A637" t="s">
        <v>5</v>
      </c>
      <c r="B637">
        <v>2013</v>
      </c>
      <c r="C637" t="s">
        <v>43</v>
      </c>
      <c r="D637">
        <v>114.2</v>
      </c>
      <c r="E637" t="s">
        <v>18</v>
      </c>
      <c r="F637">
        <v>114</v>
      </c>
      <c r="G637" t="str">
        <f>VLOOKUP(All_India_Index_Upto_April23__1_1[[#This Row],[Categories]],'Broad Categroies'!$A$1:$B$27,2,FALSE)</f>
        <v>Food And Beverages</v>
      </c>
    </row>
    <row r="638" spans="1:7" x14ac:dyDescent="0.35">
      <c r="A638" t="s">
        <v>5</v>
      </c>
      <c r="B638">
        <v>2013</v>
      </c>
      <c r="C638" t="s">
        <v>43</v>
      </c>
      <c r="D638">
        <v>114.2</v>
      </c>
      <c r="E638" t="s">
        <v>19</v>
      </c>
      <c r="F638">
        <v>117.8</v>
      </c>
      <c r="G638" t="str">
        <f>VLOOKUP(All_India_Index_Upto_April23__1_1[[#This Row],[Categories]],'Broad Categroies'!$A$1:$B$27,2,FALSE)</f>
        <v>Food And Beverages</v>
      </c>
    </row>
    <row r="639" spans="1:7" x14ac:dyDescent="0.35">
      <c r="A639" t="s">
        <v>5</v>
      </c>
      <c r="B639">
        <v>2013</v>
      </c>
      <c r="C639" t="s">
        <v>43</v>
      </c>
      <c r="D639">
        <v>114.2</v>
      </c>
      <c r="E639" t="s">
        <v>20</v>
      </c>
      <c r="F639">
        <v>111.7</v>
      </c>
      <c r="G639" t="str">
        <f>VLOOKUP(All_India_Index_Upto_April23__1_1[[#This Row],[Categories]],'Broad Categroies'!$A$1:$B$27,2,FALSE)</f>
        <v>Tobacco and Intoxicants</v>
      </c>
    </row>
    <row r="640" spans="1:7" x14ac:dyDescent="0.35">
      <c r="A640" t="s">
        <v>5</v>
      </c>
      <c r="B640">
        <v>2013</v>
      </c>
      <c r="C640" t="s">
        <v>43</v>
      </c>
      <c r="D640">
        <v>114.2</v>
      </c>
      <c r="E640" t="s">
        <v>21</v>
      </c>
      <c r="F640">
        <v>112.7</v>
      </c>
      <c r="G640" t="str">
        <f>VLOOKUP(All_India_Index_Upto_April23__1_1[[#This Row],[Categories]],'Broad Categroies'!$A$1:$B$27,2,FALSE)</f>
        <v>Clothing and Footwear</v>
      </c>
    </row>
    <row r="641" spans="1:7" x14ac:dyDescent="0.35">
      <c r="A641" t="s">
        <v>5</v>
      </c>
      <c r="B641">
        <v>2013</v>
      </c>
      <c r="C641" t="s">
        <v>43</v>
      </c>
      <c r="D641">
        <v>114.2</v>
      </c>
      <c r="E641" t="s">
        <v>22</v>
      </c>
      <c r="F641">
        <v>111.4</v>
      </c>
      <c r="G641" t="str">
        <f>VLOOKUP(All_India_Index_Upto_April23__1_1[[#This Row],[Categories]],'Broad Categroies'!$A$1:$B$27,2,FALSE)</f>
        <v>Clothing and Footwear</v>
      </c>
    </row>
    <row r="642" spans="1:7" x14ac:dyDescent="0.35">
      <c r="A642" t="s">
        <v>5</v>
      </c>
      <c r="B642">
        <v>2013</v>
      </c>
      <c r="C642" t="s">
        <v>43</v>
      </c>
      <c r="D642">
        <v>114.2</v>
      </c>
      <c r="E642" t="s">
        <v>23</v>
      </c>
      <c r="F642">
        <v>112.5</v>
      </c>
      <c r="G642" t="str">
        <f>VLOOKUP(All_India_Index_Upto_April23__1_1[[#This Row],[Categories]],'Broad Categroies'!$A$1:$B$27,2,FALSE)</f>
        <v>Clothing and Footwear</v>
      </c>
    </row>
    <row r="643" spans="1:7" x14ac:dyDescent="0.35">
      <c r="A643" t="s">
        <v>5</v>
      </c>
      <c r="B643">
        <v>2013</v>
      </c>
      <c r="C643" t="s">
        <v>43</v>
      </c>
      <c r="D643">
        <v>114.2</v>
      </c>
      <c r="E643" t="s">
        <v>24</v>
      </c>
      <c r="G643" t="str">
        <f>VLOOKUP(All_India_Index_Upto_April23__1_1[[#This Row],[Categories]],'Broad Categroies'!$A$1:$B$27,2,FALSE)</f>
        <v>Housing</v>
      </c>
    </row>
    <row r="644" spans="1:7" x14ac:dyDescent="0.35">
      <c r="A644" t="s">
        <v>5</v>
      </c>
      <c r="B644">
        <v>2013</v>
      </c>
      <c r="C644" t="s">
        <v>43</v>
      </c>
      <c r="D644">
        <v>114.2</v>
      </c>
      <c r="E644" t="s">
        <v>25</v>
      </c>
      <c r="F644">
        <v>111.1</v>
      </c>
      <c r="G644" t="str">
        <f>VLOOKUP(All_India_Index_Upto_April23__1_1[[#This Row],[Categories]],'Broad Categroies'!$A$1:$B$27,2,FALSE)</f>
        <v>Fuel and Light</v>
      </c>
    </row>
    <row r="645" spans="1:7" x14ac:dyDescent="0.35">
      <c r="A645" t="s">
        <v>5</v>
      </c>
      <c r="B645">
        <v>2013</v>
      </c>
      <c r="C645" t="s">
        <v>43</v>
      </c>
      <c r="D645">
        <v>114.2</v>
      </c>
      <c r="E645" t="s">
        <v>26</v>
      </c>
      <c r="F645">
        <v>109.6</v>
      </c>
      <c r="G645" t="str">
        <f>VLOOKUP(All_India_Index_Upto_April23__1_1[[#This Row],[Categories]],'Broad Categroies'!$A$1:$B$27,2,FALSE)</f>
        <v>Household Goods/Services</v>
      </c>
    </row>
    <row r="646" spans="1:7" x14ac:dyDescent="0.35">
      <c r="A646" t="s">
        <v>5</v>
      </c>
      <c r="B646">
        <v>2013</v>
      </c>
      <c r="C646" t="s">
        <v>43</v>
      </c>
      <c r="D646">
        <v>114.2</v>
      </c>
      <c r="E646" t="s">
        <v>27</v>
      </c>
      <c r="F646">
        <v>108.3</v>
      </c>
      <c r="G646" t="str">
        <f>VLOOKUP(All_India_Index_Upto_April23__1_1[[#This Row],[Categories]],'Broad Categroies'!$A$1:$B$27,2,FALSE)</f>
        <v>Health</v>
      </c>
    </row>
    <row r="647" spans="1:7" x14ac:dyDescent="0.35">
      <c r="A647" t="s">
        <v>5</v>
      </c>
      <c r="B647">
        <v>2013</v>
      </c>
      <c r="C647" t="s">
        <v>43</v>
      </c>
      <c r="D647">
        <v>114.2</v>
      </c>
      <c r="E647" t="s">
        <v>28</v>
      </c>
      <c r="F647">
        <v>109.3</v>
      </c>
      <c r="G647" t="str">
        <f>VLOOKUP(All_India_Index_Upto_April23__1_1[[#This Row],[Categories]],'Broad Categroies'!$A$1:$B$27,2,FALSE)</f>
        <v>Transport and Communication</v>
      </c>
    </row>
    <row r="648" spans="1:7" x14ac:dyDescent="0.35">
      <c r="A648" t="s">
        <v>5</v>
      </c>
      <c r="B648">
        <v>2013</v>
      </c>
      <c r="C648" t="s">
        <v>43</v>
      </c>
      <c r="D648">
        <v>114.2</v>
      </c>
      <c r="E648" t="s">
        <v>29</v>
      </c>
      <c r="F648">
        <v>107.7</v>
      </c>
      <c r="G648" t="str">
        <f>VLOOKUP(All_India_Index_Upto_April23__1_1[[#This Row],[Categories]],'Broad Categroies'!$A$1:$B$27,2,FALSE)</f>
        <v>Recreation and Amusement</v>
      </c>
    </row>
    <row r="649" spans="1:7" x14ac:dyDescent="0.35">
      <c r="A649" t="s">
        <v>5</v>
      </c>
      <c r="B649">
        <v>2013</v>
      </c>
      <c r="C649" t="s">
        <v>43</v>
      </c>
      <c r="D649">
        <v>114.2</v>
      </c>
      <c r="E649" t="s">
        <v>30</v>
      </c>
      <c r="F649">
        <v>109.8</v>
      </c>
      <c r="G649" t="str">
        <f>VLOOKUP(All_India_Index_Upto_April23__1_1[[#This Row],[Categories]],'Broad Categroies'!$A$1:$B$27,2,FALSE)</f>
        <v>Education</v>
      </c>
    </row>
    <row r="650" spans="1:7" x14ac:dyDescent="0.35">
      <c r="A650" t="s">
        <v>5</v>
      </c>
      <c r="B650">
        <v>2013</v>
      </c>
      <c r="C650" t="s">
        <v>43</v>
      </c>
      <c r="D650">
        <v>114.2</v>
      </c>
      <c r="E650" t="s">
        <v>31</v>
      </c>
      <c r="F650">
        <v>106.7</v>
      </c>
      <c r="G650" t="str">
        <f>VLOOKUP(All_India_Index_Upto_April23__1_1[[#This Row],[Categories]],'Broad Categroies'!$A$1:$B$27,2,FALSE)</f>
        <v>Personal Care/Effects</v>
      </c>
    </row>
    <row r="651" spans="1:7" x14ac:dyDescent="0.35">
      <c r="A651" t="s">
        <v>5</v>
      </c>
      <c r="B651">
        <v>2013</v>
      </c>
      <c r="C651" t="s">
        <v>43</v>
      </c>
      <c r="D651">
        <v>114.2</v>
      </c>
      <c r="E651" t="s">
        <v>32</v>
      </c>
      <c r="F651">
        <v>108.7</v>
      </c>
      <c r="G651" t="str">
        <f>VLOOKUP(All_India_Index_Upto_April23__1_1[[#This Row],[Categories]],'Broad Categroies'!$A$1:$B$27,2,FALSE)</f>
        <v>Miscellaneous</v>
      </c>
    </row>
    <row r="652" spans="1:7" x14ac:dyDescent="0.35">
      <c r="A652" t="s">
        <v>34</v>
      </c>
      <c r="B652">
        <v>2013</v>
      </c>
      <c r="C652" t="s">
        <v>43</v>
      </c>
      <c r="D652">
        <v>113.2</v>
      </c>
      <c r="E652" t="s">
        <v>7</v>
      </c>
      <c r="F652">
        <v>118.6</v>
      </c>
      <c r="G652" t="str">
        <f>VLOOKUP(All_India_Index_Upto_April23__1_1[[#This Row],[Categories]],'Broad Categroies'!$A$1:$B$27,2,FALSE)</f>
        <v>Food And Beverages</v>
      </c>
    </row>
    <row r="653" spans="1:7" x14ac:dyDescent="0.35">
      <c r="A653" t="s">
        <v>34</v>
      </c>
      <c r="B653">
        <v>2013</v>
      </c>
      <c r="C653" t="s">
        <v>43</v>
      </c>
      <c r="D653">
        <v>113.2</v>
      </c>
      <c r="E653" t="s">
        <v>8</v>
      </c>
      <c r="F653">
        <v>119.1</v>
      </c>
      <c r="G653" t="str">
        <f>VLOOKUP(All_India_Index_Upto_April23__1_1[[#This Row],[Categories]],'Broad Categroies'!$A$1:$B$27,2,FALSE)</f>
        <v>Food And Beverages</v>
      </c>
    </row>
    <row r="654" spans="1:7" x14ac:dyDescent="0.35">
      <c r="A654" t="s">
        <v>34</v>
      </c>
      <c r="B654">
        <v>2013</v>
      </c>
      <c r="C654" t="s">
        <v>43</v>
      </c>
      <c r="D654">
        <v>113.2</v>
      </c>
      <c r="E654" t="s">
        <v>9</v>
      </c>
      <c r="F654">
        <v>113.2</v>
      </c>
      <c r="G654" t="str">
        <f>VLOOKUP(All_India_Index_Upto_April23__1_1[[#This Row],[Categories]],'Broad Categroies'!$A$1:$B$27,2,FALSE)</f>
        <v>Food And Beverages</v>
      </c>
    </row>
    <row r="655" spans="1:7" x14ac:dyDescent="0.35">
      <c r="A655" t="s">
        <v>34</v>
      </c>
      <c r="B655">
        <v>2013</v>
      </c>
      <c r="C655" t="s">
        <v>43</v>
      </c>
      <c r="D655">
        <v>113.2</v>
      </c>
      <c r="E655" t="s">
        <v>10</v>
      </c>
      <c r="F655">
        <v>109.6</v>
      </c>
      <c r="G655" t="str">
        <f>VLOOKUP(All_India_Index_Upto_April23__1_1[[#This Row],[Categories]],'Broad Categroies'!$A$1:$B$27,2,FALSE)</f>
        <v>Food And Beverages</v>
      </c>
    </row>
    <row r="656" spans="1:7" x14ac:dyDescent="0.35">
      <c r="A656" t="s">
        <v>34</v>
      </c>
      <c r="B656">
        <v>2013</v>
      </c>
      <c r="C656" t="s">
        <v>43</v>
      </c>
      <c r="D656">
        <v>113.2</v>
      </c>
      <c r="E656" t="s">
        <v>11</v>
      </c>
      <c r="F656">
        <v>101.7</v>
      </c>
      <c r="G656" t="str">
        <f>VLOOKUP(All_India_Index_Upto_April23__1_1[[#This Row],[Categories]],'Broad Categroies'!$A$1:$B$27,2,FALSE)</f>
        <v>Food And Beverages</v>
      </c>
    </row>
    <row r="657" spans="1:7" x14ac:dyDescent="0.35">
      <c r="A657" t="s">
        <v>34</v>
      </c>
      <c r="B657">
        <v>2013</v>
      </c>
      <c r="C657" t="s">
        <v>43</v>
      </c>
      <c r="D657">
        <v>113.2</v>
      </c>
      <c r="E657" t="s">
        <v>12</v>
      </c>
      <c r="F657">
        <v>103.2</v>
      </c>
      <c r="G657" t="str">
        <f>VLOOKUP(All_India_Index_Upto_April23__1_1[[#This Row],[Categories]],'Broad Categroies'!$A$1:$B$27,2,FALSE)</f>
        <v>Food And Beverages</v>
      </c>
    </row>
    <row r="658" spans="1:7" x14ac:dyDescent="0.35">
      <c r="A658" t="s">
        <v>34</v>
      </c>
      <c r="B658">
        <v>2013</v>
      </c>
      <c r="C658" t="s">
        <v>43</v>
      </c>
      <c r="D658">
        <v>113.2</v>
      </c>
      <c r="E658" t="s">
        <v>13</v>
      </c>
      <c r="F658">
        <v>174.3</v>
      </c>
      <c r="G658" t="str">
        <f>VLOOKUP(All_India_Index_Upto_April23__1_1[[#This Row],[Categories]],'Broad Categroies'!$A$1:$B$27,2,FALSE)</f>
        <v>Food And Beverages</v>
      </c>
    </row>
    <row r="659" spans="1:7" x14ac:dyDescent="0.35">
      <c r="A659" t="s">
        <v>34</v>
      </c>
      <c r="B659">
        <v>2013</v>
      </c>
      <c r="C659" t="s">
        <v>43</v>
      </c>
      <c r="D659">
        <v>113.2</v>
      </c>
      <c r="E659" t="s">
        <v>14</v>
      </c>
      <c r="F659">
        <v>105.1</v>
      </c>
      <c r="G659" t="str">
        <f>VLOOKUP(All_India_Index_Upto_April23__1_1[[#This Row],[Categories]],'Broad Categroies'!$A$1:$B$27,2,FALSE)</f>
        <v>Food And Beverages</v>
      </c>
    </row>
    <row r="660" spans="1:7" x14ac:dyDescent="0.35">
      <c r="A660" t="s">
        <v>34</v>
      </c>
      <c r="B660">
        <v>2013</v>
      </c>
      <c r="C660" t="s">
        <v>43</v>
      </c>
      <c r="D660">
        <v>113.2</v>
      </c>
      <c r="E660" t="s">
        <v>15</v>
      </c>
      <c r="F660">
        <v>100.8</v>
      </c>
      <c r="G660" t="str">
        <f>VLOOKUP(All_India_Index_Upto_April23__1_1[[#This Row],[Categories]],'Broad Categroies'!$A$1:$B$27,2,FALSE)</f>
        <v>Food And Beverages</v>
      </c>
    </row>
    <row r="661" spans="1:7" x14ac:dyDescent="0.35">
      <c r="A661" t="s">
        <v>34</v>
      </c>
      <c r="B661">
        <v>2013</v>
      </c>
      <c r="C661" t="s">
        <v>43</v>
      </c>
      <c r="D661">
        <v>113.2</v>
      </c>
      <c r="E661" t="s">
        <v>16</v>
      </c>
      <c r="F661">
        <v>109.1</v>
      </c>
      <c r="G661" t="str">
        <f>VLOOKUP(All_India_Index_Upto_April23__1_1[[#This Row],[Categories]],'Broad Categroies'!$A$1:$B$27,2,FALSE)</f>
        <v>Food And Beverages</v>
      </c>
    </row>
    <row r="662" spans="1:7" x14ac:dyDescent="0.35">
      <c r="A662" t="s">
        <v>34</v>
      </c>
      <c r="B662">
        <v>2013</v>
      </c>
      <c r="C662" t="s">
        <v>43</v>
      </c>
      <c r="D662">
        <v>113.2</v>
      </c>
      <c r="E662" t="s">
        <v>17</v>
      </c>
      <c r="F662">
        <v>111.1</v>
      </c>
      <c r="G662" t="str">
        <f>VLOOKUP(All_India_Index_Upto_April23__1_1[[#This Row],[Categories]],'Broad Categroies'!$A$1:$B$27,2,FALSE)</f>
        <v>Food And Beverages</v>
      </c>
    </row>
    <row r="663" spans="1:7" x14ac:dyDescent="0.35">
      <c r="A663" t="s">
        <v>34</v>
      </c>
      <c r="B663">
        <v>2013</v>
      </c>
      <c r="C663" t="s">
        <v>43</v>
      </c>
      <c r="D663">
        <v>113.2</v>
      </c>
      <c r="E663" t="s">
        <v>18</v>
      </c>
      <c r="F663">
        <v>115.4</v>
      </c>
      <c r="G663" t="str">
        <f>VLOOKUP(All_India_Index_Upto_April23__1_1[[#This Row],[Categories]],'Broad Categroies'!$A$1:$B$27,2,FALSE)</f>
        <v>Food And Beverages</v>
      </c>
    </row>
    <row r="664" spans="1:7" x14ac:dyDescent="0.35">
      <c r="A664" t="s">
        <v>34</v>
      </c>
      <c r="B664">
        <v>2013</v>
      </c>
      <c r="C664" t="s">
        <v>43</v>
      </c>
      <c r="D664">
        <v>113.2</v>
      </c>
      <c r="E664" t="s">
        <v>19</v>
      </c>
      <c r="F664">
        <v>119.2</v>
      </c>
      <c r="G664" t="str">
        <f>VLOOKUP(All_India_Index_Upto_April23__1_1[[#This Row],[Categories]],'Broad Categroies'!$A$1:$B$27,2,FALSE)</f>
        <v>Food And Beverages</v>
      </c>
    </row>
    <row r="665" spans="1:7" x14ac:dyDescent="0.35">
      <c r="A665" t="s">
        <v>34</v>
      </c>
      <c r="B665">
        <v>2013</v>
      </c>
      <c r="C665" t="s">
        <v>43</v>
      </c>
      <c r="D665">
        <v>113.2</v>
      </c>
      <c r="E665" t="s">
        <v>20</v>
      </c>
      <c r="F665">
        <v>112.9</v>
      </c>
      <c r="G665" t="str">
        <f>VLOOKUP(All_India_Index_Upto_April23__1_1[[#This Row],[Categories]],'Broad Categroies'!$A$1:$B$27,2,FALSE)</f>
        <v>Tobacco and Intoxicants</v>
      </c>
    </row>
    <row r="666" spans="1:7" x14ac:dyDescent="0.35">
      <c r="A666" t="s">
        <v>34</v>
      </c>
      <c r="B666">
        <v>2013</v>
      </c>
      <c r="C666" t="s">
        <v>43</v>
      </c>
      <c r="D666">
        <v>113.2</v>
      </c>
      <c r="E666" t="s">
        <v>21</v>
      </c>
      <c r="F666">
        <v>111.4</v>
      </c>
      <c r="G666" t="str">
        <f>VLOOKUP(All_India_Index_Upto_April23__1_1[[#This Row],[Categories]],'Broad Categroies'!$A$1:$B$27,2,FALSE)</f>
        <v>Clothing and Footwear</v>
      </c>
    </row>
    <row r="667" spans="1:7" x14ac:dyDescent="0.35">
      <c r="A667" t="s">
        <v>34</v>
      </c>
      <c r="B667">
        <v>2013</v>
      </c>
      <c r="C667" t="s">
        <v>43</v>
      </c>
      <c r="D667">
        <v>113.2</v>
      </c>
      <c r="E667" t="s">
        <v>22</v>
      </c>
      <c r="F667">
        <v>109</v>
      </c>
      <c r="G667" t="str">
        <f>VLOOKUP(All_India_Index_Upto_April23__1_1[[#This Row],[Categories]],'Broad Categroies'!$A$1:$B$27,2,FALSE)</f>
        <v>Clothing and Footwear</v>
      </c>
    </row>
    <row r="668" spans="1:7" x14ac:dyDescent="0.35">
      <c r="A668" t="s">
        <v>34</v>
      </c>
      <c r="B668">
        <v>2013</v>
      </c>
      <c r="C668" t="s">
        <v>43</v>
      </c>
      <c r="D668">
        <v>113.2</v>
      </c>
      <c r="E668" t="s">
        <v>23</v>
      </c>
      <c r="F668">
        <v>111.1</v>
      </c>
      <c r="G668" t="str">
        <f>VLOOKUP(All_India_Index_Upto_April23__1_1[[#This Row],[Categories]],'Broad Categroies'!$A$1:$B$27,2,FALSE)</f>
        <v>Clothing and Footwear</v>
      </c>
    </row>
    <row r="669" spans="1:7" x14ac:dyDescent="0.35">
      <c r="A669" t="s">
        <v>34</v>
      </c>
      <c r="B669">
        <v>2013</v>
      </c>
      <c r="C669" t="s">
        <v>43</v>
      </c>
      <c r="D669">
        <v>113.2</v>
      </c>
      <c r="E669" t="s">
        <v>24</v>
      </c>
      <c r="F669">
        <v>109.7</v>
      </c>
      <c r="G669" t="str">
        <f>VLOOKUP(All_India_Index_Upto_April23__1_1[[#This Row],[Categories]],'Broad Categroies'!$A$1:$B$27,2,FALSE)</f>
        <v>Housing</v>
      </c>
    </row>
    <row r="670" spans="1:7" x14ac:dyDescent="0.35">
      <c r="A670" t="s">
        <v>34</v>
      </c>
      <c r="B670">
        <v>2013</v>
      </c>
      <c r="C670" t="s">
        <v>43</v>
      </c>
      <c r="D670">
        <v>113.2</v>
      </c>
      <c r="E670" t="s">
        <v>25</v>
      </c>
      <c r="F670">
        <v>109.5</v>
      </c>
      <c r="G670" t="str">
        <f>VLOOKUP(All_India_Index_Upto_April23__1_1[[#This Row],[Categories]],'Broad Categroies'!$A$1:$B$27,2,FALSE)</f>
        <v>Fuel and Light</v>
      </c>
    </row>
    <row r="671" spans="1:7" x14ac:dyDescent="0.35">
      <c r="A671" t="s">
        <v>34</v>
      </c>
      <c r="B671">
        <v>2013</v>
      </c>
      <c r="C671" t="s">
        <v>43</v>
      </c>
      <c r="D671">
        <v>113.2</v>
      </c>
      <c r="E671" t="s">
        <v>26</v>
      </c>
      <c r="F671">
        <v>109.6</v>
      </c>
      <c r="G671" t="str">
        <f>VLOOKUP(All_India_Index_Upto_April23__1_1[[#This Row],[Categories]],'Broad Categroies'!$A$1:$B$27,2,FALSE)</f>
        <v>Household Goods/Services</v>
      </c>
    </row>
    <row r="672" spans="1:7" x14ac:dyDescent="0.35">
      <c r="A672" t="s">
        <v>34</v>
      </c>
      <c r="B672">
        <v>2013</v>
      </c>
      <c r="C672" t="s">
        <v>43</v>
      </c>
      <c r="D672">
        <v>113.2</v>
      </c>
      <c r="E672" t="s">
        <v>27</v>
      </c>
      <c r="F672">
        <v>107.9</v>
      </c>
      <c r="G672" t="str">
        <f>VLOOKUP(All_India_Index_Upto_April23__1_1[[#This Row],[Categories]],'Broad Categroies'!$A$1:$B$27,2,FALSE)</f>
        <v>Health</v>
      </c>
    </row>
    <row r="673" spans="1:7" x14ac:dyDescent="0.35">
      <c r="A673" t="s">
        <v>34</v>
      </c>
      <c r="B673">
        <v>2013</v>
      </c>
      <c r="C673" t="s">
        <v>43</v>
      </c>
      <c r="D673">
        <v>113.2</v>
      </c>
      <c r="E673" t="s">
        <v>28</v>
      </c>
      <c r="F673">
        <v>110.4</v>
      </c>
      <c r="G673" t="str">
        <f>VLOOKUP(All_India_Index_Upto_April23__1_1[[#This Row],[Categories]],'Broad Categroies'!$A$1:$B$27,2,FALSE)</f>
        <v>Transport and Communication</v>
      </c>
    </row>
    <row r="674" spans="1:7" x14ac:dyDescent="0.35">
      <c r="A674" t="s">
        <v>34</v>
      </c>
      <c r="B674">
        <v>2013</v>
      </c>
      <c r="C674" t="s">
        <v>43</v>
      </c>
      <c r="D674">
        <v>113.2</v>
      </c>
      <c r="E674" t="s">
        <v>29</v>
      </c>
      <c r="F674">
        <v>107.4</v>
      </c>
      <c r="G674" t="str">
        <f>VLOOKUP(All_India_Index_Upto_April23__1_1[[#This Row],[Categories]],'Broad Categroies'!$A$1:$B$27,2,FALSE)</f>
        <v>Recreation and Amusement</v>
      </c>
    </row>
    <row r="675" spans="1:7" x14ac:dyDescent="0.35">
      <c r="A675" t="s">
        <v>34</v>
      </c>
      <c r="B675">
        <v>2013</v>
      </c>
      <c r="C675" t="s">
        <v>43</v>
      </c>
      <c r="D675">
        <v>113.2</v>
      </c>
      <c r="E675" t="s">
        <v>30</v>
      </c>
      <c r="F675">
        <v>111.2</v>
      </c>
      <c r="G675" t="str">
        <f>VLOOKUP(All_India_Index_Upto_April23__1_1[[#This Row],[Categories]],'Broad Categroies'!$A$1:$B$27,2,FALSE)</f>
        <v>Education</v>
      </c>
    </row>
    <row r="676" spans="1:7" x14ac:dyDescent="0.35">
      <c r="A676" t="s">
        <v>34</v>
      </c>
      <c r="B676">
        <v>2013</v>
      </c>
      <c r="C676" t="s">
        <v>43</v>
      </c>
      <c r="D676">
        <v>113.2</v>
      </c>
      <c r="E676" t="s">
        <v>31</v>
      </c>
      <c r="F676">
        <v>106.9</v>
      </c>
      <c r="G676" t="str">
        <f>VLOOKUP(All_India_Index_Upto_April23__1_1[[#This Row],[Categories]],'Broad Categroies'!$A$1:$B$27,2,FALSE)</f>
        <v>Personal Care/Effects</v>
      </c>
    </row>
    <row r="677" spans="1:7" x14ac:dyDescent="0.35">
      <c r="A677" t="s">
        <v>34</v>
      </c>
      <c r="B677">
        <v>2013</v>
      </c>
      <c r="C677" t="s">
        <v>43</v>
      </c>
      <c r="D677">
        <v>113.2</v>
      </c>
      <c r="E677" t="s">
        <v>32</v>
      </c>
      <c r="F677">
        <v>109.4</v>
      </c>
      <c r="G677" t="str">
        <f>VLOOKUP(All_India_Index_Upto_April23__1_1[[#This Row],[Categories]],'Broad Categroies'!$A$1:$B$27,2,FALSE)</f>
        <v>Miscellaneous</v>
      </c>
    </row>
    <row r="678" spans="1:7" x14ac:dyDescent="0.35">
      <c r="A678" t="s">
        <v>35</v>
      </c>
      <c r="B678">
        <v>2013</v>
      </c>
      <c r="C678" t="s">
        <v>43</v>
      </c>
      <c r="D678">
        <v>113.7</v>
      </c>
      <c r="E678" t="s">
        <v>7</v>
      </c>
      <c r="F678">
        <v>116.4</v>
      </c>
      <c r="G678" t="str">
        <f>VLOOKUP(All_India_Index_Upto_April23__1_1[[#This Row],[Categories]],'Broad Categroies'!$A$1:$B$27,2,FALSE)</f>
        <v>Food And Beverages</v>
      </c>
    </row>
    <row r="679" spans="1:7" x14ac:dyDescent="0.35">
      <c r="A679" t="s">
        <v>35</v>
      </c>
      <c r="B679">
        <v>2013</v>
      </c>
      <c r="C679" t="s">
        <v>43</v>
      </c>
      <c r="D679">
        <v>113.7</v>
      </c>
      <c r="E679" t="s">
        <v>8</v>
      </c>
      <c r="F679">
        <v>116.9</v>
      </c>
      <c r="G679" t="str">
        <f>VLOOKUP(All_India_Index_Upto_April23__1_1[[#This Row],[Categories]],'Broad Categroies'!$A$1:$B$27,2,FALSE)</f>
        <v>Food And Beverages</v>
      </c>
    </row>
    <row r="680" spans="1:7" x14ac:dyDescent="0.35">
      <c r="A680" t="s">
        <v>35</v>
      </c>
      <c r="B680">
        <v>2013</v>
      </c>
      <c r="C680" t="s">
        <v>43</v>
      </c>
      <c r="D680">
        <v>113.7</v>
      </c>
      <c r="E680" t="s">
        <v>9</v>
      </c>
      <c r="F680">
        <v>112.3</v>
      </c>
      <c r="G680" t="str">
        <f>VLOOKUP(All_India_Index_Upto_April23__1_1[[#This Row],[Categories]],'Broad Categroies'!$A$1:$B$27,2,FALSE)</f>
        <v>Food And Beverages</v>
      </c>
    </row>
    <row r="681" spans="1:7" x14ac:dyDescent="0.35">
      <c r="A681" t="s">
        <v>35</v>
      </c>
      <c r="B681">
        <v>2013</v>
      </c>
      <c r="C681" t="s">
        <v>43</v>
      </c>
      <c r="D681">
        <v>113.7</v>
      </c>
      <c r="E681" t="s">
        <v>10</v>
      </c>
      <c r="F681">
        <v>110.5</v>
      </c>
      <c r="G681" t="str">
        <f>VLOOKUP(All_India_Index_Upto_April23__1_1[[#This Row],[Categories]],'Broad Categroies'!$A$1:$B$27,2,FALSE)</f>
        <v>Food And Beverages</v>
      </c>
    </row>
    <row r="682" spans="1:7" x14ac:dyDescent="0.35">
      <c r="A682" t="s">
        <v>35</v>
      </c>
      <c r="B682">
        <v>2013</v>
      </c>
      <c r="C682" t="s">
        <v>43</v>
      </c>
      <c r="D682">
        <v>113.7</v>
      </c>
      <c r="E682" t="s">
        <v>11</v>
      </c>
      <c r="F682">
        <v>105.3</v>
      </c>
      <c r="G682" t="str">
        <f>VLOOKUP(All_India_Index_Upto_April23__1_1[[#This Row],[Categories]],'Broad Categroies'!$A$1:$B$27,2,FALSE)</f>
        <v>Food And Beverages</v>
      </c>
    </row>
    <row r="683" spans="1:7" x14ac:dyDescent="0.35">
      <c r="A683" t="s">
        <v>35</v>
      </c>
      <c r="B683">
        <v>2013</v>
      </c>
      <c r="C683" t="s">
        <v>43</v>
      </c>
      <c r="D683">
        <v>113.7</v>
      </c>
      <c r="E683" t="s">
        <v>12</v>
      </c>
      <c r="F683">
        <v>107.3</v>
      </c>
      <c r="G683" t="str">
        <f>VLOOKUP(All_India_Index_Upto_April23__1_1[[#This Row],[Categories]],'Broad Categroies'!$A$1:$B$27,2,FALSE)</f>
        <v>Food And Beverages</v>
      </c>
    </row>
    <row r="684" spans="1:7" x14ac:dyDescent="0.35">
      <c r="A684" t="s">
        <v>35</v>
      </c>
      <c r="B684">
        <v>2013</v>
      </c>
      <c r="C684" t="s">
        <v>43</v>
      </c>
      <c r="D684">
        <v>113.7</v>
      </c>
      <c r="E684" t="s">
        <v>13</v>
      </c>
      <c r="F684">
        <v>160.9</v>
      </c>
      <c r="G684" t="str">
        <f>VLOOKUP(All_India_Index_Upto_April23__1_1[[#This Row],[Categories]],'Broad Categroies'!$A$1:$B$27,2,FALSE)</f>
        <v>Food And Beverages</v>
      </c>
    </row>
    <row r="685" spans="1:7" x14ac:dyDescent="0.35">
      <c r="A685" t="s">
        <v>35</v>
      </c>
      <c r="B685">
        <v>2013</v>
      </c>
      <c r="C685" t="s">
        <v>43</v>
      </c>
      <c r="D685">
        <v>113.7</v>
      </c>
      <c r="E685" t="s">
        <v>14</v>
      </c>
      <c r="F685">
        <v>107.1</v>
      </c>
      <c r="G685" t="str">
        <f>VLOOKUP(All_India_Index_Upto_April23__1_1[[#This Row],[Categories]],'Broad Categroies'!$A$1:$B$27,2,FALSE)</f>
        <v>Food And Beverages</v>
      </c>
    </row>
    <row r="686" spans="1:7" x14ac:dyDescent="0.35">
      <c r="A686" t="s">
        <v>35</v>
      </c>
      <c r="B686">
        <v>2013</v>
      </c>
      <c r="C686" t="s">
        <v>43</v>
      </c>
      <c r="D686">
        <v>113.7</v>
      </c>
      <c r="E686" t="s">
        <v>15</v>
      </c>
      <c r="F686">
        <v>103.1</v>
      </c>
      <c r="G686" t="str">
        <f>VLOOKUP(All_India_Index_Upto_April23__1_1[[#This Row],[Categories]],'Broad Categroies'!$A$1:$B$27,2,FALSE)</f>
        <v>Food And Beverages</v>
      </c>
    </row>
    <row r="687" spans="1:7" x14ac:dyDescent="0.35">
      <c r="A687" t="s">
        <v>35</v>
      </c>
      <c r="B687">
        <v>2013</v>
      </c>
      <c r="C687" t="s">
        <v>43</v>
      </c>
      <c r="D687">
        <v>113.7</v>
      </c>
      <c r="E687" t="s">
        <v>16</v>
      </c>
      <c r="F687">
        <v>108.3</v>
      </c>
      <c r="G687" t="str">
        <f>VLOOKUP(All_India_Index_Upto_April23__1_1[[#This Row],[Categories]],'Broad Categroies'!$A$1:$B$27,2,FALSE)</f>
        <v>Food And Beverages</v>
      </c>
    </row>
    <row r="688" spans="1:7" x14ac:dyDescent="0.35">
      <c r="A688" t="s">
        <v>35</v>
      </c>
      <c r="B688">
        <v>2013</v>
      </c>
      <c r="C688" t="s">
        <v>43</v>
      </c>
      <c r="D688">
        <v>113.7</v>
      </c>
      <c r="E688" t="s">
        <v>17</v>
      </c>
      <c r="F688">
        <v>110.7</v>
      </c>
      <c r="G688" t="str">
        <f>VLOOKUP(All_India_Index_Upto_April23__1_1[[#This Row],[Categories]],'Broad Categroies'!$A$1:$B$27,2,FALSE)</f>
        <v>Food And Beverages</v>
      </c>
    </row>
    <row r="689" spans="1:7" x14ac:dyDescent="0.35">
      <c r="A689" t="s">
        <v>35</v>
      </c>
      <c r="B689">
        <v>2013</v>
      </c>
      <c r="C689" t="s">
        <v>43</v>
      </c>
      <c r="D689">
        <v>113.7</v>
      </c>
      <c r="E689" t="s">
        <v>18</v>
      </c>
      <c r="F689">
        <v>114.6</v>
      </c>
      <c r="G689" t="str">
        <f>VLOOKUP(All_India_Index_Upto_April23__1_1[[#This Row],[Categories]],'Broad Categroies'!$A$1:$B$27,2,FALSE)</f>
        <v>Food And Beverages</v>
      </c>
    </row>
    <row r="690" spans="1:7" x14ac:dyDescent="0.35">
      <c r="A690" t="s">
        <v>35</v>
      </c>
      <c r="B690">
        <v>2013</v>
      </c>
      <c r="C690" t="s">
        <v>43</v>
      </c>
      <c r="D690">
        <v>113.7</v>
      </c>
      <c r="E690" t="s">
        <v>19</v>
      </c>
      <c r="F690">
        <v>118.3</v>
      </c>
      <c r="G690" t="str">
        <f>VLOOKUP(All_India_Index_Upto_April23__1_1[[#This Row],[Categories]],'Broad Categroies'!$A$1:$B$27,2,FALSE)</f>
        <v>Food And Beverages</v>
      </c>
    </row>
    <row r="691" spans="1:7" x14ac:dyDescent="0.35">
      <c r="A691" t="s">
        <v>35</v>
      </c>
      <c r="B691">
        <v>2013</v>
      </c>
      <c r="C691" t="s">
        <v>43</v>
      </c>
      <c r="D691">
        <v>113.7</v>
      </c>
      <c r="E691" t="s">
        <v>20</v>
      </c>
      <c r="F691">
        <v>112</v>
      </c>
      <c r="G691" t="str">
        <f>VLOOKUP(All_India_Index_Upto_April23__1_1[[#This Row],[Categories]],'Broad Categroies'!$A$1:$B$27,2,FALSE)</f>
        <v>Tobacco and Intoxicants</v>
      </c>
    </row>
    <row r="692" spans="1:7" x14ac:dyDescent="0.35">
      <c r="A692" t="s">
        <v>35</v>
      </c>
      <c r="B692">
        <v>2013</v>
      </c>
      <c r="C692" t="s">
        <v>43</v>
      </c>
      <c r="D692">
        <v>113.7</v>
      </c>
      <c r="E692" t="s">
        <v>21</v>
      </c>
      <c r="F692">
        <v>112.2</v>
      </c>
      <c r="G692" t="str">
        <f>VLOOKUP(All_India_Index_Upto_April23__1_1[[#This Row],[Categories]],'Broad Categroies'!$A$1:$B$27,2,FALSE)</f>
        <v>Clothing and Footwear</v>
      </c>
    </row>
    <row r="693" spans="1:7" x14ac:dyDescent="0.35">
      <c r="A693" t="s">
        <v>35</v>
      </c>
      <c r="B693">
        <v>2013</v>
      </c>
      <c r="C693" t="s">
        <v>43</v>
      </c>
      <c r="D693">
        <v>113.7</v>
      </c>
      <c r="E693" t="s">
        <v>22</v>
      </c>
      <c r="F693">
        <v>110.4</v>
      </c>
      <c r="G693" t="str">
        <f>VLOOKUP(All_India_Index_Upto_April23__1_1[[#This Row],[Categories]],'Broad Categroies'!$A$1:$B$27,2,FALSE)</f>
        <v>Clothing and Footwear</v>
      </c>
    </row>
    <row r="694" spans="1:7" x14ac:dyDescent="0.35">
      <c r="A694" t="s">
        <v>35</v>
      </c>
      <c r="B694">
        <v>2013</v>
      </c>
      <c r="C694" t="s">
        <v>43</v>
      </c>
      <c r="D694">
        <v>113.7</v>
      </c>
      <c r="E694" t="s">
        <v>23</v>
      </c>
      <c r="F694">
        <v>111.9</v>
      </c>
      <c r="G694" t="str">
        <f>VLOOKUP(All_India_Index_Upto_April23__1_1[[#This Row],[Categories]],'Broad Categroies'!$A$1:$B$27,2,FALSE)</f>
        <v>Clothing and Footwear</v>
      </c>
    </row>
    <row r="695" spans="1:7" x14ac:dyDescent="0.35">
      <c r="A695" t="s">
        <v>35</v>
      </c>
      <c r="B695">
        <v>2013</v>
      </c>
      <c r="C695" t="s">
        <v>43</v>
      </c>
      <c r="D695">
        <v>113.7</v>
      </c>
      <c r="E695" t="s">
        <v>24</v>
      </c>
      <c r="F695">
        <v>109.7</v>
      </c>
      <c r="G695" t="str">
        <f>VLOOKUP(All_India_Index_Upto_April23__1_1[[#This Row],[Categories]],'Broad Categroies'!$A$1:$B$27,2,FALSE)</f>
        <v>Housing</v>
      </c>
    </row>
    <row r="696" spans="1:7" x14ac:dyDescent="0.35">
      <c r="A696" t="s">
        <v>35</v>
      </c>
      <c r="B696">
        <v>2013</v>
      </c>
      <c r="C696" t="s">
        <v>43</v>
      </c>
      <c r="D696">
        <v>113.7</v>
      </c>
      <c r="E696" t="s">
        <v>25</v>
      </c>
      <c r="F696">
        <v>110.5</v>
      </c>
      <c r="G696" t="str">
        <f>VLOOKUP(All_India_Index_Upto_April23__1_1[[#This Row],[Categories]],'Broad Categroies'!$A$1:$B$27,2,FALSE)</f>
        <v>Fuel and Light</v>
      </c>
    </row>
    <row r="697" spans="1:7" x14ac:dyDescent="0.35">
      <c r="A697" t="s">
        <v>35</v>
      </c>
      <c r="B697">
        <v>2013</v>
      </c>
      <c r="C697" t="s">
        <v>43</v>
      </c>
      <c r="D697">
        <v>113.7</v>
      </c>
      <c r="E697" t="s">
        <v>26</v>
      </c>
      <c r="F697">
        <v>109.6</v>
      </c>
      <c r="G697" t="str">
        <f>VLOOKUP(All_India_Index_Upto_April23__1_1[[#This Row],[Categories]],'Broad Categroies'!$A$1:$B$27,2,FALSE)</f>
        <v>Household Goods/Services</v>
      </c>
    </row>
    <row r="698" spans="1:7" x14ac:dyDescent="0.35">
      <c r="A698" t="s">
        <v>35</v>
      </c>
      <c r="B698">
        <v>2013</v>
      </c>
      <c r="C698" t="s">
        <v>43</v>
      </c>
      <c r="D698">
        <v>113.7</v>
      </c>
      <c r="E698" t="s">
        <v>27</v>
      </c>
      <c r="F698">
        <v>108.1</v>
      </c>
      <c r="G698" t="str">
        <f>VLOOKUP(All_India_Index_Upto_April23__1_1[[#This Row],[Categories]],'Broad Categroies'!$A$1:$B$27,2,FALSE)</f>
        <v>Health</v>
      </c>
    </row>
    <row r="699" spans="1:7" x14ac:dyDescent="0.35">
      <c r="A699" t="s">
        <v>35</v>
      </c>
      <c r="B699">
        <v>2013</v>
      </c>
      <c r="C699" t="s">
        <v>43</v>
      </c>
      <c r="D699">
        <v>113.7</v>
      </c>
      <c r="E699" t="s">
        <v>28</v>
      </c>
      <c r="F699">
        <v>109.9</v>
      </c>
      <c r="G699" t="str">
        <f>VLOOKUP(All_India_Index_Upto_April23__1_1[[#This Row],[Categories]],'Broad Categroies'!$A$1:$B$27,2,FALSE)</f>
        <v>Transport and Communication</v>
      </c>
    </row>
    <row r="700" spans="1:7" x14ac:dyDescent="0.35">
      <c r="A700" t="s">
        <v>35</v>
      </c>
      <c r="B700">
        <v>2013</v>
      </c>
      <c r="C700" t="s">
        <v>43</v>
      </c>
      <c r="D700">
        <v>113.7</v>
      </c>
      <c r="E700" t="s">
        <v>29</v>
      </c>
      <c r="F700">
        <v>107.5</v>
      </c>
      <c r="G700" t="str">
        <f>VLOOKUP(All_India_Index_Upto_April23__1_1[[#This Row],[Categories]],'Broad Categroies'!$A$1:$B$27,2,FALSE)</f>
        <v>Recreation and Amusement</v>
      </c>
    </row>
    <row r="701" spans="1:7" x14ac:dyDescent="0.35">
      <c r="A701" t="s">
        <v>35</v>
      </c>
      <c r="B701">
        <v>2013</v>
      </c>
      <c r="C701" t="s">
        <v>43</v>
      </c>
      <c r="D701">
        <v>113.7</v>
      </c>
      <c r="E701" t="s">
        <v>30</v>
      </c>
      <c r="F701">
        <v>110.6</v>
      </c>
      <c r="G701" t="str">
        <f>VLOOKUP(All_India_Index_Upto_April23__1_1[[#This Row],[Categories]],'Broad Categroies'!$A$1:$B$27,2,FALSE)</f>
        <v>Education</v>
      </c>
    </row>
    <row r="702" spans="1:7" x14ac:dyDescent="0.35">
      <c r="A702" t="s">
        <v>35</v>
      </c>
      <c r="B702">
        <v>2013</v>
      </c>
      <c r="C702" t="s">
        <v>43</v>
      </c>
      <c r="D702">
        <v>113.7</v>
      </c>
      <c r="E702" t="s">
        <v>31</v>
      </c>
      <c r="F702">
        <v>106.8</v>
      </c>
      <c r="G702" t="str">
        <f>VLOOKUP(All_India_Index_Upto_April23__1_1[[#This Row],[Categories]],'Broad Categroies'!$A$1:$B$27,2,FALSE)</f>
        <v>Personal Care/Effects</v>
      </c>
    </row>
    <row r="703" spans="1:7" x14ac:dyDescent="0.35">
      <c r="A703" t="s">
        <v>35</v>
      </c>
      <c r="B703">
        <v>2013</v>
      </c>
      <c r="C703" t="s">
        <v>43</v>
      </c>
      <c r="D703">
        <v>113.7</v>
      </c>
      <c r="E703" t="s">
        <v>32</v>
      </c>
      <c r="F703">
        <v>109</v>
      </c>
      <c r="G703" t="str">
        <f>VLOOKUP(All_India_Index_Upto_April23__1_1[[#This Row],[Categories]],'Broad Categroies'!$A$1:$B$27,2,FALSE)</f>
        <v>Miscellaneous</v>
      </c>
    </row>
    <row r="704" spans="1:7" x14ac:dyDescent="0.35">
      <c r="A704" t="s">
        <v>5</v>
      </c>
      <c r="B704">
        <v>2013</v>
      </c>
      <c r="C704" t="s">
        <v>44</v>
      </c>
      <c r="D704">
        <v>115.5</v>
      </c>
      <c r="E704" t="s">
        <v>7</v>
      </c>
      <c r="F704">
        <v>116.3</v>
      </c>
      <c r="G704" t="str">
        <f>VLOOKUP(All_India_Index_Upto_April23__1_1[[#This Row],[Categories]],'Broad Categroies'!$A$1:$B$27,2,FALSE)</f>
        <v>Food And Beverages</v>
      </c>
    </row>
    <row r="705" spans="1:7" x14ac:dyDescent="0.35">
      <c r="A705" t="s">
        <v>5</v>
      </c>
      <c r="B705">
        <v>2013</v>
      </c>
      <c r="C705" t="s">
        <v>44</v>
      </c>
      <c r="D705">
        <v>115.5</v>
      </c>
      <c r="E705" t="s">
        <v>8</v>
      </c>
      <c r="F705">
        <v>115.4</v>
      </c>
      <c r="G705" t="str">
        <f>VLOOKUP(All_India_Index_Upto_April23__1_1[[#This Row],[Categories]],'Broad Categroies'!$A$1:$B$27,2,FALSE)</f>
        <v>Food And Beverages</v>
      </c>
    </row>
    <row r="706" spans="1:7" x14ac:dyDescent="0.35">
      <c r="A706" t="s">
        <v>5</v>
      </c>
      <c r="B706">
        <v>2013</v>
      </c>
      <c r="C706" t="s">
        <v>44</v>
      </c>
      <c r="D706">
        <v>115.5</v>
      </c>
      <c r="E706" t="s">
        <v>9</v>
      </c>
      <c r="F706">
        <v>112.6</v>
      </c>
      <c r="G706" t="str">
        <f>VLOOKUP(All_India_Index_Upto_April23__1_1[[#This Row],[Categories]],'Broad Categroies'!$A$1:$B$27,2,FALSE)</f>
        <v>Food And Beverages</v>
      </c>
    </row>
    <row r="707" spans="1:7" x14ac:dyDescent="0.35">
      <c r="A707" t="s">
        <v>5</v>
      </c>
      <c r="B707">
        <v>2013</v>
      </c>
      <c r="C707" t="s">
        <v>44</v>
      </c>
      <c r="D707">
        <v>115.5</v>
      </c>
      <c r="E707" t="s">
        <v>10</v>
      </c>
      <c r="F707">
        <v>111.7</v>
      </c>
      <c r="G707" t="str">
        <f>VLOOKUP(All_India_Index_Upto_April23__1_1[[#This Row],[Categories]],'Broad Categroies'!$A$1:$B$27,2,FALSE)</f>
        <v>Food And Beverages</v>
      </c>
    </row>
    <row r="708" spans="1:7" x14ac:dyDescent="0.35">
      <c r="A708" t="s">
        <v>5</v>
      </c>
      <c r="B708">
        <v>2013</v>
      </c>
      <c r="C708" t="s">
        <v>44</v>
      </c>
      <c r="D708">
        <v>115.5</v>
      </c>
      <c r="E708" t="s">
        <v>11</v>
      </c>
      <c r="F708">
        <v>107.7</v>
      </c>
      <c r="G708" t="str">
        <f>VLOOKUP(All_India_Index_Upto_April23__1_1[[#This Row],[Categories]],'Broad Categroies'!$A$1:$B$27,2,FALSE)</f>
        <v>Food And Beverages</v>
      </c>
    </row>
    <row r="709" spans="1:7" x14ac:dyDescent="0.35">
      <c r="A709" t="s">
        <v>5</v>
      </c>
      <c r="B709">
        <v>2013</v>
      </c>
      <c r="C709" t="s">
        <v>44</v>
      </c>
      <c r="D709">
        <v>115.5</v>
      </c>
      <c r="E709" t="s">
        <v>12</v>
      </c>
      <c r="F709">
        <v>113.2</v>
      </c>
      <c r="G709" t="str">
        <f>VLOOKUP(All_India_Index_Upto_April23__1_1[[#This Row],[Categories]],'Broad Categroies'!$A$1:$B$27,2,FALSE)</f>
        <v>Food And Beverages</v>
      </c>
    </row>
    <row r="710" spans="1:7" x14ac:dyDescent="0.35">
      <c r="A710" t="s">
        <v>5</v>
      </c>
      <c r="B710">
        <v>2013</v>
      </c>
      <c r="C710" t="s">
        <v>44</v>
      </c>
      <c r="D710">
        <v>115.5</v>
      </c>
      <c r="E710" t="s">
        <v>13</v>
      </c>
      <c r="F710">
        <v>164.9</v>
      </c>
      <c r="G710" t="str">
        <f>VLOOKUP(All_India_Index_Upto_April23__1_1[[#This Row],[Categories]],'Broad Categroies'!$A$1:$B$27,2,FALSE)</f>
        <v>Food And Beverages</v>
      </c>
    </row>
    <row r="711" spans="1:7" x14ac:dyDescent="0.35">
      <c r="A711" t="s">
        <v>5</v>
      </c>
      <c r="B711">
        <v>2013</v>
      </c>
      <c r="C711" t="s">
        <v>44</v>
      </c>
      <c r="D711">
        <v>115.5</v>
      </c>
      <c r="E711" t="s">
        <v>14</v>
      </c>
      <c r="F711">
        <v>108.3</v>
      </c>
      <c r="G711" t="str">
        <f>VLOOKUP(All_India_Index_Upto_April23__1_1[[#This Row],[Categories]],'Broad Categroies'!$A$1:$B$27,2,FALSE)</f>
        <v>Food And Beverages</v>
      </c>
    </row>
    <row r="712" spans="1:7" x14ac:dyDescent="0.35">
      <c r="A712" t="s">
        <v>5</v>
      </c>
      <c r="B712">
        <v>2013</v>
      </c>
      <c r="C712" t="s">
        <v>44</v>
      </c>
      <c r="D712">
        <v>115.5</v>
      </c>
      <c r="E712" t="s">
        <v>15</v>
      </c>
      <c r="F712">
        <v>103.9</v>
      </c>
      <c r="G712" t="str">
        <f>VLOOKUP(All_India_Index_Upto_April23__1_1[[#This Row],[Categories]],'Broad Categroies'!$A$1:$B$27,2,FALSE)</f>
        <v>Food And Beverages</v>
      </c>
    </row>
    <row r="713" spans="1:7" x14ac:dyDescent="0.35">
      <c r="A713" t="s">
        <v>5</v>
      </c>
      <c r="B713">
        <v>2013</v>
      </c>
      <c r="C713" t="s">
        <v>44</v>
      </c>
      <c r="D713">
        <v>115.5</v>
      </c>
      <c r="E713" t="s">
        <v>16</v>
      </c>
      <c r="F713">
        <v>108.2</v>
      </c>
      <c r="G713" t="str">
        <f>VLOOKUP(All_India_Index_Upto_April23__1_1[[#This Row],[Categories]],'Broad Categroies'!$A$1:$B$27,2,FALSE)</f>
        <v>Food And Beverages</v>
      </c>
    </row>
    <row r="714" spans="1:7" x14ac:dyDescent="0.35">
      <c r="A714" t="s">
        <v>5</v>
      </c>
      <c r="B714">
        <v>2013</v>
      </c>
      <c r="C714" t="s">
        <v>44</v>
      </c>
      <c r="D714">
        <v>115.5</v>
      </c>
      <c r="E714" t="s">
        <v>17</v>
      </c>
      <c r="F714">
        <v>111.1</v>
      </c>
      <c r="G714" t="str">
        <f>VLOOKUP(All_India_Index_Upto_April23__1_1[[#This Row],[Categories]],'Broad Categroies'!$A$1:$B$27,2,FALSE)</f>
        <v>Food And Beverages</v>
      </c>
    </row>
    <row r="715" spans="1:7" x14ac:dyDescent="0.35">
      <c r="A715" t="s">
        <v>5</v>
      </c>
      <c r="B715">
        <v>2013</v>
      </c>
      <c r="C715" t="s">
        <v>44</v>
      </c>
      <c r="D715">
        <v>115.5</v>
      </c>
      <c r="E715" t="s">
        <v>18</v>
      </c>
      <c r="F715">
        <v>114.9</v>
      </c>
      <c r="G715" t="str">
        <f>VLOOKUP(All_India_Index_Upto_April23__1_1[[#This Row],[Categories]],'Broad Categroies'!$A$1:$B$27,2,FALSE)</f>
        <v>Food And Beverages</v>
      </c>
    </row>
    <row r="716" spans="1:7" x14ac:dyDescent="0.35">
      <c r="A716" t="s">
        <v>5</v>
      </c>
      <c r="B716">
        <v>2013</v>
      </c>
      <c r="C716" t="s">
        <v>44</v>
      </c>
      <c r="D716">
        <v>115.5</v>
      </c>
      <c r="E716" t="s">
        <v>19</v>
      </c>
      <c r="F716">
        <v>119.8</v>
      </c>
      <c r="G716" t="str">
        <f>VLOOKUP(All_India_Index_Upto_April23__1_1[[#This Row],[Categories]],'Broad Categroies'!$A$1:$B$27,2,FALSE)</f>
        <v>Food And Beverages</v>
      </c>
    </row>
    <row r="717" spans="1:7" x14ac:dyDescent="0.35">
      <c r="A717" t="s">
        <v>5</v>
      </c>
      <c r="B717">
        <v>2013</v>
      </c>
      <c r="C717" t="s">
        <v>44</v>
      </c>
      <c r="D717">
        <v>115.5</v>
      </c>
      <c r="E717" t="s">
        <v>20</v>
      </c>
      <c r="F717">
        <v>112.2</v>
      </c>
      <c r="G717" t="str">
        <f>VLOOKUP(All_India_Index_Upto_April23__1_1[[#This Row],[Categories]],'Broad Categroies'!$A$1:$B$27,2,FALSE)</f>
        <v>Tobacco and Intoxicants</v>
      </c>
    </row>
    <row r="718" spans="1:7" x14ac:dyDescent="0.35">
      <c r="A718" t="s">
        <v>5</v>
      </c>
      <c r="B718">
        <v>2013</v>
      </c>
      <c r="C718" t="s">
        <v>44</v>
      </c>
      <c r="D718">
        <v>115.5</v>
      </c>
      <c r="E718" t="s">
        <v>21</v>
      </c>
      <c r="F718">
        <v>113.6</v>
      </c>
      <c r="G718" t="str">
        <f>VLOOKUP(All_India_Index_Upto_April23__1_1[[#This Row],[Categories]],'Broad Categroies'!$A$1:$B$27,2,FALSE)</f>
        <v>Clothing and Footwear</v>
      </c>
    </row>
    <row r="719" spans="1:7" x14ac:dyDescent="0.35">
      <c r="A719" t="s">
        <v>5</v>
      </c>
      <c r="B719">
        <v>2013</v>
      </c>
      <c r="C719" t="s">
        <v>44</v>
      </c>
      <c r="D719">
        <v>115.5</v>
      </c>
      <c r="E719" t="s">
        <v>22</v>
      </c>
      <c r="F719">
        <v>112.3</v>
      </c>
      <c r="G719" t="str">
        <f>VLOOKUP(All_India_Index_Upto_April23__1_1[[#This Row],[Categories]],'Broad Categroies'!$A$1:$B$27,2,FALSE)</f>
        <v>Clothing and Footwear</v>
      </c>
    </row>
    <row r="720" spans="1:7" x14ac:dyDescent="0.35">
      <c r="A720" t="s">
        <v>5</v>
      </c>
      <c r="B720">
        <v>2013</v>
      </c>
      <c r="C720" t="s">
        <v>44</v>
      </c>
      <c r="D720">
        <v>115.5</v>
      </c>
      <c r="E720" t="s">
        <v>23</v>
      </c>
      <c r="F720">
        <v>113.4</v>
      </c>
      <c r="G720" t="str">
        <f>VLOOKUP(All_India_Index_Upto_April23__1_1[[#This Row],[Categories]],'Broad Categroies'!$A$1:$B$27,2,FALSE)</f>
        <v>Clothing and Footwear</v>
      </c>
    </row>
    <row r="721" spans="1:7" x14ac:dyDescent="0.35">
      <c r="A721" t="s">
        <v>5</v>
      </c>
      <c r="B721">
        <v>2013</v>
      </c>
      <c r="C721" t="s">
        <v>44</v>
      </c>
      <c r="D721">
        <v>115.5</v>
      </c>
      <c r="E721" t="s">
        <v>24</v>
      </c>
      <c r="G721" t="str">
        <f>VLOOKUP(All_India_Index_Upto_April23__1_1[[#This Row],[Categories]],'Broad Categroies'!$A$1:$B$27,2,FALSE)</f>
        <v>Housing</v>
      </c>
    </row>
    <row r="722" spans="1:7" x14ac:dyDescent="0.35">
      <c r="A722" t="s">
        <v>5</v>
      </c>
      <c r="B722">
        <v>2013</v>
      </c>
      <c r="C722" t="s">
        <v>44</v>
      </c>
      <c r="D722">
        <v>115.5</v>
      </c>
      <c r="E722" t="s">
        <v>25</v>
      </c>
      <c r="F722">
        <v>111.6</v>
      </c>
      <c r="G722" t="str">
        <f>VLOOKUP(All_India_Index_Upto_April23__1_1[[#This Row],[Categories]],'Broad Categroies'!$A$1:$B$27,2,FALSE)</f>
        <v>Fuel and Light</v>
      </c>
    </row>
    <row r="723" spans="1:7" x14ac:dyDescent="0.35">
      <c r="A723" t="s">
        <v>5</v>
      </c>
      <c r="B723">
        <v>2013</v>
      </c>
      <c r="C723" t="s">
        <v>44</v>
      </c>
      <c r="D723">
        <v>115.5</v>
      </c>
      <c r="E723" t="s">
        <v>26</v>
      </c>
      <c r="F723">
        <v>110.4</v>
      </c>
      <c r="G723" t="str">
        <f>VLOOKUP(All_India_Index_Upto_April23__1_1[[#This Row],[Categories]],'Broad Categroies'!$A$1:$B$27,2,FALSE)</f>
        <v>Household Goods/Services</v>
      </c>
    </row>
    <row r="724" spans="1:7" x14ac:dyDescent="0.35">
      <c r="A724" t="s">
        <v>5</v>
      </c>
      <c r="B724">
        <v>2013</v>
      </c>
      <c r="C724" t="s">
        <v>44</v>
      </c>
      <c r="D724">
        <v>115.5</v>
      </c>
      <c r="E724" t="s">
        <v>27</v>
      </c>
      <c r="F724">
        <v>108.9</v>
      </c>
      <c r="G724" t="str">
        <f>VLOOKUP(All_India_Index_Upto_April23__1_1[[#This Row],[Categories]],'Broad Categroies'!$A$1:$B$27,2,FALSE)</f>
        <v>Health</v>
      </c>
    </row>
    <row r="725" spans="1:7" x14ac:dyDescent="0.35">
      <c r="A725" t="s">
        <v>5</v>
      </c>
      <c r="B725">
        <v>2013</v>
      </c>
      <c r="C725" t="s">
        <v>44</v>
      </c>
      <c r="D725">
        <v>115.5</v>
      </c>
      <c r="E725" t="s">
        <v>28</v>
      </c>
      <c r="F725">
        <v>109.3</v>
      </c>
      <c r="G725" t="str">
        <f>VLOOKUP(All_India_Index_Upto_April23__1_1[[#This Row],[Categories]],'Broad Categroies'!$A$1:$B$27,2,FALSE)</f>
        <v>Transport and Communication</v>
      </c>
    </row>
    <row r="726" spans="1:7" x14ac:dyDescent="0.35">
      <c r="A726" t="s">
        <v>5</v>
      </c>
      <c r="B726">
        <v>2013</v>
      </c>
      <c r="C726" t="s">
        <v>44</v>
      </c>
      <c r="D726">
        <v>115.5</v>
      </c>
      <c r="E726" t="s">
        <v>29</v>
      </c>
      <c r="F726">
        <v>108.3</v>
      </c>
      <c r="G726" t="str">
        <f>VLOOKUP(All_India_Index_Upto_April23__1_1[[#This Row],[Categories]],'Broad Categroies'!$A$1:$B$27,2,FALSE)</f>
        <v>Recreation and Amusement</v>
      </c>
    </row>
    <row r="727" spans="1:7" x14ac:dyDescent="0.35">
      <c r="A727" t="s">
        <v>5</v>
      </c>
      <c r="B727">
        <v>2013</v>
      </c>
      <c r="C727" t="s">
        <v>44</v>
      </c>
      <c r="D727">
        <v>115.5</v>
      </c>
      <c r="E727" t="s">
        <v>30</v>
      </c>
      <c r="F727">
        <v>110.2</v>
      </c>
      <c r="G727" t="str">
        <f>VLOOKUP(All_India_Index_Upto_April23__1_1[[#This Row],[Categories]],'Broad Categroies'!$A$1:$B$27,2,FALSE)</f>
        <v>Education</v>
      </c>
    </row>
    <row r="728" spans="1:7" x14ac:dyDescent="0.35">
      <c r="A728" t="s">
        <v>5</v>
      </c>
      <c r="B728">
        <v>2013</v>
      </c>
      <c r="C728" t="s">
        <v>44</v>
      </c>
      <c r="D728">
        <v>115.5</v>
      </c>
      <c r="E728" t="s">
        <v>31</v>
      </c>
      <c r="F728">
        <v>107.5</v>
      </c>
      <c r="G728" t="str">
        <f>VLOOKUP(All_India_Index_Upto_April23__1_1[[#This Row],[Categories]],'Broad Categroies'!$A$1:$B$27,2,FALSE)</f>
        <v>Personal Care/Effects</v>
      </c>
    </row>
    <row r="729" spans="1:7" x14ac:dyDescent="0.35">
      <c r="A729" t="s">
        <v>5</v>
      </c>
      <c r="B729">
        <v>2013</v>
      </c>
      <c r="C729" t="s">
        <v>44</v>
      </c>
      <c r="D729">
        <v>115.5</v>
      </c>
      <c r="E729" t="s">
        <v>32</v>
      </c>
      <c r="F729">
        <v>109.1</v>
      </c>
      <c r="G729" t="str">
        <f>VLOOKUP(All_India_Index_Upto_April23__1_1[[#This Row],[Categories]],'Broad Categroies'!$A$1:$B$27,2,FALSE)</f>
        <v>Miscellaneous</v>
      </c>
    </row>
    <row r="730" spans="1:7" x14ac:dyDescent="0.35">
      <c r="A730" t="s">
        <v>34</v>
      </c>
      <c r="B730">
        <v>2013</v>
      </c>
      <c r="C730" t="s">
        <v>44</v>
      </c>
      <c r="D730">
        <v>114</v>
      </c>
      <c r="E730" t="s">
        <v>7</v>
      </c>
      <c r="F730">
        <v>118.9</v>
      </c>
      <c r="G730" t="str">
        <f>VLOOKUP(All_India_Index_Upto_April23__1_1[[#This Row],[Categories]],'Broad Categroies'!$A$1:$B$27,2,FALSE)</f>
        <v>Food And Beverages</v>
      </c>
    </row>
    <row r="731" spans="1:7" x14ac:dyDescent="0.35">
      <c r="A731" t="s">
        <v>34</v>
      </c>
      <c r="B731">
        <v>2013</v>
      </c>
      <c r="C731" t="s">
        <v>44</v>
      </c>
      <c r="D731">
        <v>114</v>
      </c>
      <c r="E731" t="s">
        <v>8</v>
      </c>
      <c r="F731">
        <v>118.1</v>
      </c>
      <c r="G731" t="str">
        <f>VLOOKUP(All_India_Index_Upto_April23__1_1[[#This Row],[Categories]],'Broad Categroies'!$A$1:$B$27,2,FALSE)</f>
        <v>Food And Beverages</v>
      </c>
    </row>
    <row r="732" spans="1:7" x14ac:dyDescent="0.35">
      <c r="A732" t="s">
        <v>34</v>
      </c>
      <c r="B732">
        <v>2013</v>
      </c>
      <c r="C732" t="s">
        <v>44</v>
      </c>
      <c r="D732">
        <v>114</v>
      </c>
      <c r="E732" t="s">
        <v>9</v>
      </c>
      <c r="F732">
        <v>114.5</v>
      </c>
      <c r="G732" t="str">
        <f>VLOOKUP(All_India_Index_Upto_April23__1_1[[#This Row],[Categories]],'Broad Categroies'!$A$1:$B$27,2,FALSE)</f>
        <v>Food And Beverages</v>
      </c>
    </row>
    <row r="733" spans="1:7" x14ac:dyDescent="0.35">
      <c r="A733" t="s">
        <v>34</v>
      </c>
      <c r="B733">
        <v>2013</v>
      </c>
      <c r="C733" t="s">
        <v>44</v>
      </c>
      <c r="D733">
        <v>114</v>
      </c>
      <c r="E733" t="s">
        <v>10</v>
      </c>
      <c r="F733">
        <v>110.4</v>
      </c>
      <c r="G733" t="str">
        <f>VLOOKUP(All_India_Index_Upto_April23__1_1[[#This Row],[Categories]],'Broad Categroies'!$A$1:$B$27,2,FALSE)</f>
        <v>Food And Beverages</v>
      </c>
    </row>
    <row r="734" spans="1:7" x14ac:dyDescent="0.35">
      <c r="A734" t="s">
        <v>34</v>
      </c>
      <c r="B734">
        <v>2013</v>
      </c>
      <c r="C734" t="s">
        <v>44</v>
      </c>
      <c r="D734">
        <v>114</v>
      </c>
      <c r="E734" t="s">
        <v>11</v>
      </c>
      <c r="F734">
        <v>102.3</v>
      </c>
      <c r="G734" t="str">
        <f>VLOOKUP(All_India_Index_Upto_April23__1_1[[#This Row],[Categories]],'Broad Categroies'!$A$1:$B$27,2,FALSE)</f>
        <v>Food And Beverages</v>
      </c>
    </row>
    <row r="735" spans="1:7" x14ac:dyDescent="0.35">
      <c r="A735" t="s">
        <v>34</v>
      </c>
      <c r="B735">
        <v>2013</v>
      </c>
      <c r="C735" t="s">
        <v>44</v>
      </c>
      <c r="D735">
        <v>114</v>
      </c>
      <c r="E735" t="s">
        <v>12</v>
      </c>
      <c r="F735">
        <v>106.2</v>
      </c>
      <c r="G735" t="str">
        <f>VLOOKUP(All_India_Index_Upto_April23__1_1[[#This Row],[Categories]],'Broad Categroies'!$A$1:$B$27,2,FALSE)</f>
        <v>Food And Beverages</v>
      </c>
    </row>
    <row r="736" spans="1:7" x14ac:dyDescent="0.35">
      <c r="A736" t="s">
        <v>34</v>
      </c>
      <c r="B736">
        <v>2013</v>
      </c>
      <c r="C736" t="s">
        <v>44</v>
      </c>
      <c r="D736">
        <v>114</v>
      </c>
      <c r="E736" t="s">
        <v>13</v>
      </c>
      <c r="F736">
        <v>183.5</v>
      </c>
      <c r="G736" t="str">
        <f>VLOOKUP(All_India_Index_Upto_April23__1_1[[#This Row],[Categories]],'Broad Categroies'!$A$1:$B$27,2,FALSE)</f>
        <v>Food And Beverages</v>
      </c>
    </row>
    <row r="737" spans="1:7" x14ac:dyDescent="0.35">
      <c r="A737" t="s">
        <v>34</v>
      </c>
      <c r="B737">
        <v>2013</v>
      </c>
      <c r="C737" t="s">
        <v>44</v>
      </c>
      <c r="D737">
        <v>114</v>
      </c>
      <c r="E737" t="s">
        <v>14</v>
      </c>
      <c r="F737">
        <v>105.3</v>
      </c>
      <c r="G737" t="str">
        <f>VLOOKUP(All_India_Index_Upto_April23__1_1[[#This Row],[Categories]],'Broad Categroies'!$A$1:$B$27,2,FALSE)</f>
        <v>Food And Beverages</v>
      </c>
    </row>
    <row r="738" spans="1:7" x14ac:dyDescent="0.35">
      <c r="A738" t="s">
        <v>34</v>
      </c>
      <c r="B738">
        <v>2013</v>
      </c>
      <c r="C738" t="s">
        <v>44</v>
      </c>
      <c r="D738">
        <v>114</v>
      </c>
      <c r="E738" t="s">
        <v>15</v>
      </c>
      <c r="F738">
        <v>100.2</v>
      </c>
      <c r="G738" t="str">
        <f>VLOOKUP(All_India_Index_Upto_April23__1_1[[#This Row],[Categories]],'Broad Categroies'!$A$1:$B$27,2,FALSE)</f>
        <v>Food And Beverages</v>
      </c>
    </row>
    <row r="739" spans="1:7" x14ac:dyDescent="0.35">
      <c r="A739" t="s">
        <v>34</v>
      </c>
      <c r="B739">
        <v>2013</v>
      </c>
      <c r="C739" t="s">
        <v>44</v>
      </c>
      <c r="D739">
        <v>114</v>
      </c>
      <c r="E739" t="s">
        <v>16</v>
      </c>
      <c r="F739">
        <v>109.6</v>
      </c>
      <c r="G739" t="str">
        <f>VLOOKUP(All_India_Index_Upto_April23__1_1[[#This Row],[Categories]],'Broad Categroies'!$A$1:$B$27,2,FALSE)</f>
        <v>Food And Beverages</v>
      </c>
    </row>
    <row r="740" spans="1:7" x14ac:dyDescent="0.35">
      <c r="A740" t="s">
        <v>34</v>
      </c>
      <c r="B740">
        <v>2013</v>
      </c>
      <c r="C740" t="s">
        <v>44</v>
      </c>
      <c r="D740">
        <v>114</v>
      </c>
      <c r="E740" t="s">
        <v>17</v>
      </c>
      <c r="F740">
        <v>111.4</v>
      </c>
      <c r="G740" t="str">
        <f>VLOOKUP(All_India_Index_Upto_April23__1_1[[#This Row],[Categories]],'Broad Categroies'!$A$1:$B$27,2,FALSE)</f>
        <v>Food And Beverages</v>
      </c>
    </row>
    <row r="741" spans="1:7" x14ac:dyDescent="0.35">
      <c r="A741" t="s">
        <v>34</v>
      </c>
      <c r="B741">
        <v>2013</v>
      </c>
      <c r="C741" t="s">
        <v>44</v>
      </c>
      <c r="D741">
        <v>114</v>
      </c>
      <c r="E741" t="s">
        <v>18</v>
      </c>
      <c r="F741">
        <v>116</v>
      </c>
      <c r="G741" t="str">
        <f>VLOOKUP(All_India_Index_Upto_April23__1_1[[#This Row],[Categories]],'Broad Categroies'!$A$1:$B$27,2,FALSE)</f>
        <v>Food And Beverages</v>
      </c>
    </row>
    <row r="742" spans="1:7" x14ac:dyDescent="0.35">
      <c r="A742" t="s">
        <v>34</v>
      </c>
      <c r="B742">
        <v>2013</v>
      </c>
      <c r="C742" t="s">
        <v>44</v>
      </c>
      <c r="D742">
        <v>114</v>
      </c>
      <c r="E742" t="s">
        <v>19</v>
      </c>
      <c r="F742">
        <v>120.8</v>
      </c>
      <c r="G742" t="str">
        <f>VLOOKUP(All_India_Index_Upto_April23__1_1[[#This Row],[Categories]],'Broad Categroies'!$A$1:$B$27,2,FALSE)</f>
        <v>Food And Beverages</v>
      </c>
    </row>
    <row r="743" spans="1:7" x14ac:dyDescent="0.35">
      <c r="A743" t="s">
        <v>34</v>
      </c>
      <c r="B743">
        <v>2013</v>
      </c>
      <c r="C743" t="s">
        <v>44</v>
      </c>
      <c r="D743">
        <v>114</v>
      </c>
      <c r="E743" t="s">
        <v>20</v>
      </c>
      <c r="F743">
        <v>113.5</v>
      </c>
      <c r="G743" t="str">
        <f>VLOOKUP(All_India_Index_Upto_April23__1_1[[#This Row],[Categories]],'Broad Categroies'!$A$1:$B$27,2,FALSE)</f>
        <v>Tobacco and Intoxicants</v>
      </c>
    </row>
    <row r="744" spans="1:7" x14ac:dyDescent="0.35">
      <c r="A744" t="s">
        <v>34</v>
      </c>
      <c r="B744">
        <v>2013</v>
      </c>
      <c r="C744" t="s">
        <v>44</v>
      </c>
      <c r="D744">
        <v>114</v>
      </c>
      <c r="E744" t="s">
        <v>21</v>
      </c>
      <c r="F744">
        <v>112.5</v>
      </c>
      <c r="G744" t="str">
        <f>VLOOKUP(All_India_Index_Upto_April23__1_1[[#This Row],[Categories]],'Broad Categroies'!$A$1:$B$27,2,FALSE)</f>
        <v>Clothing and Footwear</v>
      </c>
    </row>
    <row r="745" spans="1:7" x14ac:dyDescent="0.35">
      <c r="A745" t="s">
        <v>34</v>
      </c>
      <c r="B745">
        <v>2013</v>
      </c>
      <c r="C745" t="s">
        <v>44</v>
      </c>
      <c r="D745">
        <v>114</v>
      </c>
      <c r="E745" t="s">
        <v>22</v>
      </c>
      <c r="F745">
        <v>109.7</v>
      </c>
      <c r="G745" t="str">
        <f>VLOOKUP(All_India_Index_Upto_April23__1_1[[#This Row],[Categories]],'Broad Categroies'!$A$1:$B$27,2,FALSE)</f>
        <v>Clothing and Footwear</v>
      </c>
    </row>
    <row r="746" spans="1:7" x14ac:dyDescent="0.35">
      <c r="A746" t="s">
        <v>34</v>
      </c>
      <c r="B746">
        <v>2013</v>
      </c>
      <c r="C746" t="s">
        <v>44</v>
      </c>
      <c r="D746">
        <v>114</v>
      </c>
      <c r="E746" t="s">
        <v>23</v>
      </c>
      <c r="F746">
        <v>112</v>
      </c>
      <c r="G746" t="str">
        <f>VLOOKUP(All_India_Index_Upto_April23__1_1[[#This Row],[Categories]],'Broad Categroies'!$A$1:$B$27,2,FALSE)</f>
        <v>Clothing and Footwear</v>
      </c>
    </row>
    <row r="747" spans="1:7" x14ac:dyDescent="0.35">
      <c r="A747" t="s">
        <v>34</v>
      </c>
      <c r="B747">
        <v>2013</v>
      </c>
      <c r="C747" t="s">
        <v>44</v>
      </c>
      <c r="D747">
        <v>114</v>
      </c>
      <c r="E747" t="s">
        <v>24</v>
      </c>
      <c r="F747">
        <v>110.5</v>
      </c>
      <c r="G747" t="str">
        <f>VLOOKUP(All_India_Index_Upto_April23__1_1[[#This Row],[Categories]],'Broad Categroies'!$A$1:$B$27,2,FALSE)</f>
        <v>Housing</v>
      </c>
    </row>
    <row r="748" spans="1:7" x14ac:dyDescent="0.35">
      <c r="A748" t="s">
        <v>34</v>
      </c>
      <c r="B748">
        <v>2013</v>
      </c>
      <c r="C748" t="s">
        <v>44</v>
      </c>
      <c r="D748">
        <v>114</v>
      </c>
      <c r="E748" t="s">
        <v>25</v>
      </c>
      <c r="F748">
        <v>109.7</v>
      </c>
      <c r="G748" t="str">
        <f>VLOOKUP(All_India_Index_Upto_April23__1_1[[#This Row],[Categories]],'Broad Categroies'!$A$1:$B$27,2,FALSE)</f>
        <v>Fuel and Light</v>
      </c>
    </row>
    <row r="749" spans="1:7" x14ac:dyDescent="0.35">
      <c r="A749" t="s">
        <v>34</v>
      </c>
      <c r="B749">
        <v>2013</v>
      </c>
      <c r="C749" t="s">
        <v>44</v>
      </c>
      <c r="D749">
        <v>114</v>
      </c>
      <c r="E749" t="s">
        <v>26</v>
      </c>
      <c r="F749">
        <v>110.2</v>
      </c>
      <c r="G749" t="str">
        <f>VLOOKUP(All_India_Index_Upto_April23__1_1[[#This Row],[Categories]],'Broad Categroies'!$A$1:$B$27,2,FALSE)</f>
        <v>Household Goods/Services</v>
      </c>
    </row>
    <row r="750" spans="1:7" x14ac:dyDescent="0.35">
      <c r="A750" t="s">
        <v>34</v>
      </c>
      <c r="B750">
        <v>2013</v>
      </c>
      <c r="C750" t="s">
        <v>44</v>
      </c>
      <c r="D750">
        <v>114</v>
      </c>
      <c r="E750" t="s">
        <v>27</v>
      </c>
      <c r="F750">
        <v>108.2</v>
      </c>
      <c r="G750" t="str">
        <f>VLOOKUP(All_India_Index_Upto_April23__1_1[[#This Row],[Categories]],'Broad Categroies'!$A$1:$B$27,2,FALSE)</f>
        <v>Health</v>
      </c>
    </row>
    <row r="751" spans="1:7" x14ac:dyDescent="0.35">
      <c r="A751" t="s">
        <v>34</v>
      </c>
      <c r="B751">
        <v>2013</v>
      </c>
      <c r="C751" t="s">
        <v>44</v>
      </c>
      <c r="D751">
        <v>114</v>
      </c>
      <c r="E751" t="s">
        <v>28</v>
      </c>
      <c r="F751">
        <v>109.7</v>
      </c>
      <c r="G751" t="str">
        <f>VLOOKUP(All_India_Index_Upto_April23__1_1[[#This Row],[Categories]],'Broad Categroies'!$A$1:$B$27,2,FALSE)</f>
        <v>Transport and Communication</v>
      </c>
    </row>
    <row r="752" spans="1:7" x14ac:dyDescent="0.35">
      <c r="A752" t="s">
        <v>34</v>
      </c>
      <c r="B752">
        <v>2013</v>
      </c>
      <c r="C752" t="s">
        <v>44</v>
      </c>
      <c r="D752">
        <v>114</v>
      </c>
      <c r="E752" t="s">
        <v>29</v>
      </c>
      <c r="F752">
        <v>108</v>
      </c>
      <c r="G752" t="str">
        <f>VLOOKUP(All_India_Index_Upto_April23__1_1[[#This Row],[Categories]],'Broad Categroies'!$A$1:$B$27,2,FALSE)</f>
        <v>Recreation and Amusement</v>
      </c>
    </row>
    <row r="753" spans="1:7" x14ac:dyDescent="0.35">
      <c r="A753" t="s">
        <v>34</v>
      </c>
      <c r="B753">
        <v>2013</v>
      </c>
      <c r="C753" t="s">
        <v>44</v>
      </c>
      <c r="D753">
        <v>114</v>
      </c>
      <c r="E753" t="s">
        <v>30</v>
      </c>
      <c r="F753">
        <v>111.3</v>
      </c>
      <c r="G753" t="str">
        <f>VLOOKUP(All_India_Index_Upto_April23__1_1[[#This Row],[Categories]],'Broad Categroies'!$A$1:$B$27,2,FALSE)</f>
        <v>Education</v>
      </c>
    </row>
    <row r="754" spans="1:7" x14ac:dyDescent="0.35">
      <c r="A754" t="s">
        <v>34</v>
      </c>
      <c r="B754">
        <v>2013</v>
      </c>
      <c r="C754" t="s">
        <v>44</v>
      </c>
      <c r="D754">
        <v>114</v>
      </c>
      <c r="E754" t="s">
        <v>31</v>
      </c>
      <c r="F754">
        <v>107.3</v>
      </c>
      <c r="G754" t="str">
        <f>VLOOKUP(All_India_Index_Upto_April23__1_1[[#This Row],[Categories]],'Broad Categroies'!$A$1:$B$27,2,FALSE)</f>
        <v>Personal Care/Effects</v>
      </c>
    </row>
    <row r="755" spans="1:7" x14ac:dyDescent="0.35">
      <c r="A755" t="s">
        <v>34</v>
      </c>
      <c r="B755">
        <v>2013</v>
      </c>
      <c r="C755" t="s">
        <v>44</v>
      </c>
      <c r="D755">
        <v>114</v>
      </c>
      <c r="E755" t="s">
        <v>32</v>
      </c>
      <c r="F755">
        <v>109.4</v>
      </c>
      <c r="G755" t="str">
        <f>VLOOKUP(All_India_Index_Upto_April23__1_1[[#This Row],[Categories]],'Broad Categroies'!$A$1:$B$27,2,FALSE)</f>
        <v>Miscellaneous</v>
      </c>
    </row>
    <row r="756" spans="1:7" x14ac:dyDescent="0.35">
      <c r="A756" t="s">
        <v>35</v>
      </c>
      <c r="B756">
        <v>2013</v>
      </c>
      <c r="C756" t="s">
        <v>44</v>
      </c>
      <c r="D756">
        <v>114.8</v>
      </c>
      <c r="E756" t="s">
        <v>7</v>
      </c>
      <c r="F756">
        <v>117.1</v>
      </c>
      <c r="G756" t="str">
        <f>VLOOKUP(All_India_Index_Upto_April23__1_1[[#This Row],[Categories]],'Broad Categroies'!$A$1:$B$27,2,FALSE)</f>
        <v>Food And Beverages</v>
      </c>
    </row>
    <row r="757" spans="1:7" x14ac:dyDescent="0.35">
      <c r="A757" t="s">
        <v>35</v>
      </c>
      <c r="B757">
        <v>2013</v>
      </c>
      <c r="C757" t="s">
        <v>44</v>
      </c>
      <c r="D757">
        <v>114.8</v>
      </c>
      <c r="E757" t="s">
        <v>8</v>
      </c>
      <c r="F757">
        <v>116.3</v>
      </c>
      <c r="G757" t="str">
        <f>VLOOKUP(All_India_Index_Upto_April23__1_1[[#This Row],[Categories]],'Broad Categroies'!$A$1:$B$27,2,FALSE)</f>
        <v>Food And Beverages</v>
      </c>
    </row>
    <row r="758" spans="1:7" x14ac:dyDescent="0.35">
      <c r="A758" t="s">
        <v>35</v>
      </c>
      <c r="B758">
        <v>2013</v>
      </c>
      <c r="C758" t="s">
        <v>44</v>
      </c>
      <c r="D758">
        <v>114.8</v>
      </c>
      <c r="E758" t="s">
        <v>9</v>
      </c>
      <c r="F758">
        <v>113.3</v>
      </c>
      <c r="G758" t="str">
        <f>VLOOKUP(All_India_Index_Upto_April23__1_1[[#This Row],[Categories]],'Broad Categroies'!$A$1:$B$27,2,FALSE)</f>
        <v>Food And Beverages</v>
      </c>
    </row>
    <row r="759" spans="1:7" x14ac:dyDescent="0.35">
      <c r="A759" t="s">
        <v>35</v>
      </c>
      <c r="B759">
        <v>2013</v>
      </c>
      <c r="C759" t="s">
        <v>44</v>
      </c>
      <c r="D759">
        <v>114.8</v>
      </c>
      <c r="E759" t="s">
        <v>10</v>
      </c>
      <c r="F759">
        <v>111.2</v>
      </c>
      <c r="G759" t="str">
        <f>VLOOKUP(All_India_Index_Upto_April23__1_1[[#This Row],[Categories]],'Broad Categroies'!$A$1:$B$27,2,FALSE)</f>
        <v>Food And Beverages</v>
      </c>
    </row>
    <row r="760" spans="1:7" x14ac:dyDescent="0.35">
      <c r="A760" t="s">
        <v>35</v>
      </c>
      <c r="B760">
        <v>2013</v>
      </c>
      <c r="C760" t="s">
        <v>44</v>
      </c>
      <c r="D760">
        <v>114.8</v>
      </c>
      <c r="E760" t="s">
        <v>11</v>
      </c>
      <c r="F760">
        <v>105.7</v>
      </c>
      <c r="G760" t="str">
        <f>VLOOKUP(All_India_Index_Upto_April23__1_1[[#This Row],[Categories]],'Broad Categroies'!$A$1:$B$27,2,FALSE)</f>
        <v>Food And Beverages</v>
      </c>
    </row>
    <row r="761" spans="1:7" x14ac:dyDescent="0.35">
      <c r="A761" t="s">
        <v>35</v>
      </c>
      <c r="B761">
        <v>2013</v>
      </c>
      <c r="C761" t="s">
        <v>44</v>
      </c>
      <c r="D761">
        <v>114.8</v>
      </c>
      <c r="E761" t="s">
        <v>12</v>
      </c>
      <c r="F761">
        <v>109.9</v>
      </c>
      <c r="G761" t="str">
        <f>VLOOKUP(All_India_Index_Upto_April23__1_1[[#This Row],[Categories]],'Broad Categroies'!$A$1:$B$27,2,FALSE)</f>
        <v>Food And Beverages</v>
      </c>
    </row>
    <row r="762" spans="1:7" x14ac:dyDescent="0.35">
      <c r="A762" t="s">
        <v>35</v>
      </c>
      <c r="B762">
        <v>2013</v>
      </c>
      <c r="C762" t="s">
        <v>44</v>
      </c>
      <c r="D762">
        <v>114.8</v>
      </c>
      <c r="E762" t="s">
        <v>13</v>
      </c>
      <c r="F762">
        <v>171.2</v>
      </c>
      <c r="G762" t="str">
        <f>VLOOKUP(All_India_Index_Upto_April23__1_1[[#This Row],[Categories]],'Broad Categroies'!$A$1:$B$27,2,FALSE)</f>
        <v>Food And Beverages</v>
      </c>
    </row>
    <row r="763" spans="1:7" x14ac:dyDescent="0.35">
      <c r="A763" t="s">
        <v>35</v>
      </c>
      <c r="B763">
        <v>2013</v>
      </c>
      <c r="C763" t="s">
        <v>44</v>
      </c>
      <c r="D763">
        <v>114.8</v>
      </c>
      <c r="E763" t="s">
        <v>14</v>
      </c>
      <c r="F763">
        <v>107.3</v>
      </c>
      <c r="G763" t="str">
        <f>VLOOKUP(All_India_Index_Upto_April23__1_1[[#This Row],[Categories]],'Broad Categroies'!$A$1:$B$27,2,FALSE)</f>
        <v>Food And Beverages</v>
      </c>
    </row>
    <row r="764" spans="1:7" x14ac:dyDescent="0.35">
      <c r="A764" t="s">
        <v>35</v>
      </c>
      <c r="B764">
        <v>2013</v>
      </c>
      <c r="C764" t="s">
        <v>44</v>
      </c>
      <c r="D764">
        <v>114.8</v>
      </c>
      <c r="E764" t="s">
        <v>15</v>
      </c>
      <c r="F764">
        <v>102.7</v>
      </c>
      <c r="G764" t="str">
        <f>VLOOKUP(All_India_Index_Upto_April23__1_1[[#This Row],[Categories]],'Broad Categroies'!$A$1:$B$27,2,FALSE)</f>
        <v>Food And Beverages</v>
      </c>
    </row>
    <row r="765" spans="1:7" x14ac:dyDescent="0.35">
      <c r="A765" t="s">
        <v>35</v>
      </c>
      <c r="B765">
        <v>2013</v>
      </c>
      <c r="C765" t="s">
        <v>44</v>
      </c>
      <c r="D765">
        <v>114.8</v>
      </c>
      <c r="E765" t="s">
        <v>16</v>
      </c>
      <c r="F765">
        <v>108.7</v>
      </c>
      <c r="G765" t="str">
        <f>VLOOKUP(All_India_Index_Upto_April23__1_1[[#This Row],[Categories]],'Broad Categroies'!$A$1:$B$27,2,FALSE)</f>
        <v>Food And Beverages</v>
      </c>
    </row>
    <row r="766" spans="1:7" x14ac:dyDescent="0.35">
      <c r="A766" t="s">
        <v>35</v>
      </c>
      <c r="B766">
        <v>2013</v>
      </c>
      <c r="C766" t="s">
        <v>44</v>
      </c>
      <c r="D766">
        <v>114.8</v>
      </c>
      <c r="E766" t="s">
        <v>17</v>
      </c>
      <c r="F766">
        <v>111.2</v>
      </c>
      <c r="G766" t="str">
        <f>VLOOKUP(All_India_Index_Upto_April23__1_1[[#This Row],[Categories]],'Broad Categroies'!$A$1:$B$27,2,FALSE)</f>
        <v>Food And Beverages</v>
      </c>
    </row>
    <row r="767" spans="1:7" x14ac:dyDescent="0.35">
      <c r="A767" t="s">
        <v>35</v>
      </c>
      <c r="B767">
        <v>2013</v>
      </c>
      <c r="C767" t="s">
        <v>44</v>
      </c>
      <c r="D767">
        <v>114.8</v>
      </c>
      <c r="E767" t="s">
        <v>18</v>
      </c>
      <c r="F767">
        <v>115.4</v>
      </c>
      <c r="G767" t="str">
        <f>VLOOKUP(All_India_Index_Upto_April23__1_1[[#This Row],[Categories]],'Broad Categroies'!$A$1:$B$27,2,FALSE)</f>
        <v>Food And Beverages</v>
      </c>
    </row>
    <row r="768" spans="1:7" x14ac:dyDescent="0.35">
      <c r="A768" t="s">
        <v>35</v>
      </c>
      <c r="B768">
        <v>2013</v>
      </c>
      <c r="C768" t="s">
        <v>44</v>
      </c>
      <c r="D768">
        <v>114.8</v>
      </c>
      <c r="E768" t="s">
        <v>19</v>
      </c>
      <c r="F768">
        <v>120.2</v>
      </c>
      <c r="G768" t="str">
        <f>VLOOKUP(All_India_Index_Upto_April23__1_1[[#This Row],[Categories]],'Broad Categroies'!$A$1:$B$27,2,FALSE)</f>
        <v>Food And Beverages</v>
      </c>
    </row>
    <row r="769" spans="1:7" x14ac:dyDescent="0.35">
      <c r="A769" t="s">
        <v>35</v>
      </c>
      <c r="B769">
        <v>2013</v>
      </c>
      <c r="C769" t="s">
        <v>44</v>
      </c>
      <c r="D769">
        <v>114.8</v>
      </c>
      <c r="E769" t="s">
        <v>20</v>
      </c>
      <c r="F769">
        <v>112.5</v>
      </c>
      <c r="G769" t="str">
        <f>VLOOKUP(All_India_Index_Upto_April23__1_1[[#This Row],[Categories]],'Broad Categroies'!$A$1:$B$27,2,FALSE)</f>
        <v>Tobacco and Intoxicants</v>
      </c>
    </row>
    <row r="770" spans="1:7" x14ac:dyDescent="0.35">
      <c r="A770" t="s">
        <v>35</v>
      </c>
      <c r="B770">
        <v>2013</v>
      </c>
      <c r="C770" t="s">
        <v>44</v>
      </c>
      <c r="D770">
        <v>114.8</v>
      </c>
      <c r="E770" t="s">
        <v>21</v>
      </c>
      <c r="F770">
        <v>113.2</v>
      </c>
      <c r="G770" t="str">
        <f>VLOOKUP(All_India_Index_Upto_April23__1_1[[#This Row],[Categories]],'Broad Categroies'!$A$1:$B$27,2,FALSE)</f>
        <v>Clothing and Footwear</v>
      </c>
    </row>
    <row r="771" spans="1:7" x14ac:dyDescent="0.35">
      <c r="A771" t="s">
        <v>35</v>
      </c>
      <c r="B771">
        <v>2013</v>
      </c>
      <c r="C771" t="s">
        <v>44</v>
      </c>
      <c r="D771">
        <v>114.8</v>
      </c>
      <c r="E771" t="s">
        <v>22</v>
      </c>
      <c r="F771">
        <v>111.2</v>
      </c>
      <c r="G771" t="str">
        <f>VLOOKUP(All_India_Index_Upto_April23__1_1[[#This Row],[Categories]],'Broad Categroies'!$A$1:$B$27,2,FALSE)</f>
        <v>Clothing and Footwear</v>
      </c>
    </row>
    <row r="772" spans="1:7" x14ac:dyDescent="0.35">
      <c r="A772" t="s">
        <v>35</v>
      </c>
      <c r="B772">
        <v>2013</v>
      </c>
      <c r="C772" t="s">
        <v>44</v>
      </c>
      <c r="D772">
        <v>114.8</v>
      </c>
      <c r="E772" t="s">
        <v>23</v>
      </c>
      <c r="F772">
        <v>112.8</v>
      </c>
      <c r="G772" t="str">
        <f>VLOOKUP(All_India_Index_Upto_April23__1_1[[#This Row],[Categories]],'Broad Categroies'!$A$1:$B$27,2,FALSE)</f>
        <v>Clothing and Footwear</v>
      </c>
    </row>
    <row r="773" spans="1:7" x14ac:dyDescent="0.35">
      <c r="A773" t="s">
        <v>35</v>
      </c>
      <c r="B773">
        <v>2013</v>
      </c>
      <c r="C773" t="s">
        <v>44</v>
      </c>
      <c r="D773">
        <v>114.8</v>
      </c>
      <c r="E773" t="s">
        <v>24</v>
      </c>
      <c r="F773">
        <v>110.5</v>
      </c>
      <c r="G773" t="str">
        <f>VLOOKUP(All_India_Index_Upto_April23__1_1[[#This Row],[Categories]],'Broad Categroies'!$A$1:$B$27,2,FALSE)</f>
        <v>Housing</v>
      </c>
    </row>
    <row r="774" spans="1:7" x14ac:dyDescent="0.35">
      <c r="A774" t="s">
        <v>35</v>
      </c>
      <c r="B774">
        <v>2013</v>
      </c>
      <c r="C774" t="s">
        <v>44</v>
      </c>
      <c r="D774">
        <v>114.8</v>
      </c>
      <c r="E774" t="s">
        <v>25</v>
      </c>
      <c r="F774">
        <v>110.9</v>
      </c>
      <c r="G774" t="str">
        <f>VLOOKUP(All_India_Index_Upto_April23__1_1[[#This Row],[Categories]],'Broad Categroies'!$A$1:$B$27,2,FALSE)</f>
        <v>Fuel and Light</v>
      </c>
    </row>
    <row r="775" spans="1:7" x14ac:dyDescent="0.35">
      <c r="A775" t="s">
        <v>35</v>
      </c>
      <c r="B775">
        <v>2013</v>
      </c>
      <c r="C775" t="s">
        <v>44</v>
      </c>
      <c r="D775">
        <v>114.8</v>
      </c>
      <c r="E775" t="s">
        <v>26</v>
      </c>
      <c r="F775">
        <v>110.3</v>
      </c>
      <c r="G775" t="str">
        <f>VLOOKUP(All_India_Index_Upto_April23__1_1[[#This Row],[Categories]],'Broad Categroies'!$A$1:$B$27,2,FALSE)</f>
        <v>Household Goods/Services</v>
      </c>
    </row>
    <row r="776" spans="1:7" x14ac:dyDescent="0.35">
      <c r="A776" t="s">
        <v>35</v>
      </c>
      <c r="B776">
        <v>2013</v>
      </c>
      <c r="C776" t="s">
        <v>44</v>
      </c>
      <c r="D776">
        <v>114.8</v>
      </c>
      <c r="E776" t="s">
        <v>27</v>
      </c>
      <c r="F776">
        <v>108.6</v>
      </c>
      <c r="G776" t="str">
        <f>VLOOKUP(All_India_Index_Upto_April23__1_1[[#This Row],[Categories]],'Broad Categroies'!$A$1:$B$27,2,FALSE)</f>
        <v>Health</v>
      </c>
    </row>
    <row r="777" spans="1:7" x14ac:dyDescent="0.35">
      <c r="A777" t="s">
        <v>35</v>
      </c>
      <c r="B777">
        <v>2013</v>
      </c>
      <c r="C777" t="s">
        <v>44</v>
      </c>
      <c r="D777">
        <v>114.8</v>
      </c>
      <c r="E777" t="s">
        <v>28</v>
      </c>
      <c r="F777">
        <v>109.5</v>
      </c>
      <c r="G777" t="str">
        <f>VLOOKUP(All_India_Index_Upto_April23__1_1[[#This Row],[Categories]],'Broad Categroies'!$A$1:$B$27,2,FALSE)</f>
        <v>Transport and Communication</v>
      </c>
    </row>
    <row r="778" spans="1:7" x14ac:dyDescent="0.35">
      <c r="A778" t="s">
        <v>35</v>
      </c>
      <c r="B778">
        <v>2013</v>
      </c>
      <c r="C778" t="s">
        <v>44</v>
      </c>
      <c r="D778">
        <v>114.8</v>
      </c>
      <c r="E778" t="s">
        <v>29</v>
      </c>
      <c r="F778">
        <v>108.1</v>
      </c>
      <c r="G778" t="str">
        <f>VLOOKUP(All_India_Index_Upto_April23__1_1[[#This Row],[Categories]],'Broad Categroies'!$A$1:$B$27,2,FALSE)</f>
        <v>Recreation and Amusement</v>
      </c>
    </row>
    <row r="779" spans="1:7" x14ac:dyDescent="0.35">
      <c r="A779" t="s">
        <v>35</v>
      </c>
      <c r="B779">
        <v>2013</v>
      </c>
      <c r="C779" t="s">
        <v>44</v>
      </c>
      <c r="D779">
        <v>114.8</v>
      </c>
      <c r="E779" t="s">
        <v>30</v>
      </c>
      <c r="F779">
        <v>110.8</v>
      </c>
      <c r="G779" t="str">
        <f>VLOOKUP(All_India_Index_Upto_April23__1_1[[#This Row],[Categories]],'Broad Categroies'!$A$1:$B$27,2,FALSE)</f>
        <v>Education</v>
      </c>
    </row>
    <row r="780" spans="1:7" x14ac:dyDescent="0.35">
      <c r="A780" t="s">
        <v>35</v>
      </c>
      <c r="B780">
        <v>2013</v>
      </c>
      <c r="C780" t="s">
        <v>44</v>
      </c>
      <c r="D780">
        <v>114.8</v>
      </c>
      <c r="E780" t="s">
        <v>31</v>
      </c>
      <c r="F780">
        <v>107.4</v>
      </c>
      <c r="G780" t="str">
        <f>VLOOKUP(All_India_Index_Upto_April23__1_1[[#This Row],[Categories]],'Broad Categroies'!$A$1:$B$27,2,FALSE)</f>
        <v>Personal Care/Effects</v>
      </c>
    </row>
    <row r="781" spans="1:7" x14ac:dyDescent="0.35">
      <c r="A781" t="s">
        <v>35</v>
      </c>
      <c r="B781">
        <v>2013</v>
      </c>
      <c r="C781" t="s">
        <v>44</v>
      </c>
      <c r="D781">
        <v>114.8</v>
      </c>
      <c r="E781" t="s">
        <v>32</v>
      </c>
      <c r="F781">
        <v>109.2</v>
      </c>
      <c r="G781" t="str">
        <f>VLOOKUP(All_India_Index_Upto_April23__1_1[[#This Row],[Categories]],'Broad Categroies'!$A$1:$B$27,2,FALSE)</f>
        <v>Miscellaneous</v>
      </c>
    </row>
    <row r="782" spans="1:7" x14ac:dyDescent="0.35">
      <c r="A782" t="s">
        <v>5</v>
      </c>
      <c r="B782">
        <v>2013</v>
      </c>
      <c r="C782" t="s">
        <v>45</v>
      </c>
      <c r="D782">
        <v>117.4</v>
      </c>
      <c r="E782" t="s">
        <v>7</v>
      </c>
      <c r="F782">
        <v>117.3</v>
      </c>
      <c r="G782" t="str">
        <f>VLOOKUP(All_India_Index_Upto_April23__1_1[[#This Row],[Categories]],'Broad Categroies'!$A$1:$B$27,2,FALSE)</f>
        <v>Food And Beverages</v>
      </c>
    </row>
    <row r="783" spans="1:7" x14ac:dyDescent="0.35">
      <c r="A783" t="s">
        <v>5</v>
      </c>
      <c r="B783">
        <v>2013</v>
      </c>
      <c r="C783" t="s">
        <v>45</v>
      </c>
      <c r="D783">
        <v>117.4</v>
      </c>
      <c r="E783" t="s">
        <v>8</v>
      </c>
      <c r="F783">
        <v>114.9</v>
      </c>
      <c r="G783" t="str">
        <f>VLOOKUP(All_India_Index_Upto_April23__1_1[[#This Row],[Categories]],'Broad Categroies'!$A$1:$B$27,2,FALSE)</f>
        <v>Food And Beverages</v>
      </c>
    </row>
    <row r="784" spans="1:7" x14ac:dyDescent="0.35">
      <c r="A784" t="s">
        <v>5</v>
      </c>
      <c r="B784">
        <v>2013</v>
      </c>
      <c r="C784" t="s">
        <v>45</v>
      </c>
      <c r="D784">
        <v>117.4</v>
      </c>
      <c r="E784" t="s">
        <v>9</v>
      </c>
      <c r="F784">
        <v>116.2</v>
      </c>
      <c r="G784" t="str">
        <f>VLOOKUP(All_India_Index_Upto_April23__1_1[[#This Row],[Categories]],'Broad Categroies'!$A$1:$B$27,2,FALSE)</f>
        <v>Food And Beverages</v>
      </c>
    </row>
    <row r="785" spans="1:7" x14ac:dyDescent="0.35">
      <c r="A785" t="s">
        <v>5</v>
      </c>
      <c r="B785">
        <v>2013</v>
      </c>
      <c r="C785" t="s">
        <v>45</v>
      </c>
      <c r="D785">
        <v>117.4</v>
      </c>
      <c r="E785" t="s">
        <v>10</v>
      </c>
      <c r="F785">
        <v>112.8</v>
      </c>
      <c r="G785" t="str">
        <f>VLOOKUP(All_India_Index_Upto_April23__1_1[[#This Row],[Categories]],'Broad Categroies'!$A$1:$B$27,2,FALSE)</f>
        <v>Food And Beverages</v>
      </c>
    </row>
    <row r="786" spans="1:7" x14ac:dyDescent="0.35">
      <c r="A786" t="s">
        <v>5</v>
      </c>
      <c r="B786">
        <v>2013</v>
      </c>
      <c r="C786" t="s">
        <v>45</v>
      </c>
      <c r="D786">
        <v>117.4</v>
      </c>
      <c r="E786" t="s">
        <v>11</v>
      </c>
      <c r="F786">
        <v>108.9</v>
      </c>
      <c r="G786" t="str">
        <f>VLOOKUP(All_India_Index_Upto_April23__1_1[[#This Row],[Categories]],'Broad Categroies'!$A$1:$B$27,2,FALSE)</f>
        <v>Food And Beverages</v>
      </c>
    </row>
    <row r="787" spans="1:7" x14ac:dyDescent="0.35">
      <c r="A787" t="s">
        <v>5</v>
      </c>
      <c r="B787">
        <v>2013</v>
      </c>
      <c r="C787" t="s">
        <v>45</v>
      </c>
      <c r="D787">
        <v>117.4</v>
      </c>
      <c r="E787" t="s">
        <v>12</v>
      </c>
      <c r="F787">
        <v>116.6</v>
      </c>
      <c r="G787" t="str">
        <f>VLOOKUP(All_India_Index_Upto_April23__1_1[[#This Row],[Categories]],'Broad Categroies'!$A$1:$B$27,2,FALSE)</f>
        <v>Food And Beverages</v>
      </c>
    </row>
    <row r="788" spans="1:7" x14ac:dyDescent="0.35">
      <c r="A788" t="s">
        <v>5</v>
      </c>
      <c r="B788">
        <v>2013</v>
      </c>
      <c r="C788" t="s">
        <v>45</v>
      </c>
      <c r="D788">
        <v>117.4</v>
      </c>
      <c r="E788" t="s">
        <v>13</v>
      </c>
      <c r="F788">
        <v>178.1</v>
      </c>
      <c r="G788" t="str">
        <f>VLOOKUP(All_India_Index_Upto_April23__1_1[[#This Row],[Categories]],'Broad Categroies'!$A$1:$B$27,2,FALSE)</f>
        <v>Food And Beverages</v>
      </c>
    </row>
    <row r="789" spans="1:7" x14ac:dyDescent="0.35">
      <c r="A789" t="s">
        <v>5</v>
      </c>
      <c r="B789">
        <v>2013</v>
      </c>
      <c r="C789" t="s">
        <v>45</v>
      </c>
      <c r="D789">
        <v>117.4</v>
      </c>
      <c r="E789" t="s">
        <v>14</v>
      </c>
      <c r="F789">
        <v>109.1</v>
      </c>
      <c r="G789" t="str">
        <f>VLOOKUP(All_India_Index_Upto_April23__1_1[[#This Row],[Categories]],'Broad Categroies'!$A$1:$B$27,2,FALSE)</f>
        <v>Food And Beverages</v>
      </c>
    </row>
    <row r="790" spans="1:7" x14ac:dyDescent="0.35">
      <c r="A790" t="s">
        <v>5</v>
      </c>
      <c r="B790">
        <v>2013</v>
      </c>
      <c r="C790" t="s">
        <v>45</v>
      </c>
      <c r="D790">
        <v>117.4</v>
      </c>
      <c r="E790" t="s">
        <v>15</v>
      </c>
      <c r="F790">
        <v>103.6</v>
      </c>
      <c r="G790" t="str">
        <f>VLOOKUP(All_India_Index_Upto_April23__1_1[[#This Row],[Categories]],'Broad Categroies'!$A$1:$B$27,2,FALSE)</f>
        <v>Food And Beverages</v>
      </c>
    </row>
    <row r="791" spans="1:7" x14ac:dyDescent="0.35">
      <c r="A791" t="s">
        <v>5</v>
      </c>
      <c r="B791">
        <v>2013</v>
      </c>
      <c r="C791" t="s">
        <v>45</v>
      </c>
      <c r="D791">
        <v>117.4</v>
      </c>
      <c r="E791" t="s">
        <v>16</v>
      </c>
      <c r="F791">
        <v>109</v>
      </c>
      <c r="G791" t="str">
        <f>VLOOKUP(All_India_Index_Upto_April23__1_1[[#This Row],[Categories]],'Broad Categroies'!$A$1:$B$27,2,FALSE)</f>
        <v>Food And Beverages</v>
      </c>
    </row>
    <row r="792" spans="1:7" x14ac:dyDescent="0.35">
      <c r="A792" t="s">
        <v>5</v>
      </c>
      <c r="B792">
        <v>2013</v>
      </c>
      <c r="C792" t="s">
        <v>45</v>
      </c>
      <c r="D792">
        <v>117.4</v>
      </c>
      <c r="E792" t="s">
        <v>17</v>
      </c>
      <c r="F792">
        <v>111.8</v>
      </c>
      <c r="G792" t="str">
        <f>VLOOKUP(All_India_Index_Upto_April23__1_1[[#This Row],[Categories]],'Broad Categroies'!$A$1:$B$27,2,FALSE)</f>
        <v>Food And Beverages</v>
      </c>
    </row>
    <row r="793" spans="1:7" x14ac:dyDescent="0.35">
      <c r="A793" t="s">
        <v>5</v>
      </c>
      <c r="B793">
        <v>2013</v>
      </c>
      <c r="C793" t="s">
        <v>45</v>
      </c>
      <c r="D793">
        <v>117.4</v>
      </c>
      <c r="E793" t="s">
        <v>18</v>
      </c>
      <c r="F793">
        <v>116</v>
      </c>
      <c r="G793" t="str">
        <f>VLOOKUP(All_India_Index_Upto_April23__1_1[[#This Row],[Categories]],'Broad Categroies'!$A$1:$B$27,2,FALSE)</f>
        <v>Food And Beverages</v>
      </c>
    </row>
    <row r="794" spans="1:7" x14ac:dyDescent="0.35">
      <c r="A794" t="s">
        <v>5</v>
      </c>
      <c r="B794">
        <v>2013</v>
      </c>
      <c r="C794" t="s">
        <v>45</v>
      </c>
      <c r="D794">
        <v>117.4</v>
      </c>
      <c r="E794" t="s">
        <v>19</v>
      </c>
      <c r="F794">
        <v>122.5</v>
      </c>
      <c r="G794" t="str">
        <f>VLOOKUP(All_India_Index_Upto_April23__1_1[[#This Row],[Categories]],'Broad Categroies'!$A$1:$B$27,2,FALSE)</f>
        <v>Food And Beverages</v>
      </c>
    </row>
    <row r="795" spans="1:7" x14ac:dyDescent="0.35">
      <c r="A795" t="s">
        <v>5</v>
      </c>
      <c r="B795">
        <v>2013</v>
      </c>
      <c r="C795" t="s">
        <v>45</v>
      </c>
      <c r="D795">
        <v>117.4</v>
      </c>
      <c r="E795" t="s">
        <v>20</v>
      </c>
      <c r="F795">
        <v>112.8</v>
      </c>
      <c r="G795" t="str">
        <f>VLOOKUP(All_India_Index_Upto_April23__1_1[[#This Row],[Categories]],'Broad Categroies'!$A$1:$B$27,2,FALSE)</f>
        <v>Tobacco and Intoxicants</v>
      </c>
    </row>
    <row r="796" spans="1:7" x14ac:dyDescent="0.35">
      <c r="A796" t="s">
        <v>5</v>
      </c>
      <c r="B796">
        <v>2013</v>
      </c>
      <c r="C796" t="s">
        <v>45</v>
      </c>
      <c r="D796">
        <v>117.4</v>
      </c>
      <c r="E796" t="s">
        <v>21</v>
      </c>
      <c r="F796">
        <v>114.6</v>
      </c>
      <c r="G796" t="str">
        <f>VLOOKUP(All_India_Index_Upto_April23__1_1[[#This Row],[Categories]],'Broad Categroies'!$A$1:$B$27,2,FALSE)</f>
        <v>Clothing and Footwear</v>
      </c>
    </row>
    <row r="797" spans="1:7" x14ac:dyDescent="0.35">
      <c r="A797" t="s">
        <v>5</v>
      </c>
      <c r="B797">
        <v>2013</v>
      </c>
      <c r="C797" t="s">
        <v>45</v>
      </c>
      <c r="D797">
        <v>117.4</v>
      </c>
      <c r="E797" t="s">
        <v>22</v>
      </c>
      <c r="F797">
        <v>113.1</v>
      </c>
      <c r="G797" t="str">
        <f>VLOOKUP(All_India_Index_Upto_April23__1_1[[#This Row],[Categories]],'Broad Categroies'!$A$1:$B$27,2,FALSE)</f>
        <v>Clothing and Footwear</v>
      </c>
    </row>
    <row r="798" spans="1:7" x14ac:dyDescent="0.35">
      <c r="A798" t="s">
        <v>5</v>
      </c>
      <c r="B798">
        <v>2013</v>
      </c>
      <c r="C798" t="s">
        <v>45</v>
      </c>
      <c r="D798">
        <v>117.4</v>
      </c>
      <c r="E798" t="s">
        <v>23</v>
      </c>
      <c r="F798">
        <v>114.4</v>
      </c>
      <c r="G798" t="str">
        <f>VLOOKUP(All_India_Index_Upto_April23__1_1[[#This Row],[Categories]],'Broad Categroies'!$A$1:$B$27,2,FALSE)</f>
        <v>Clothing and Footwear</v>
      </c>
    </row>
    <row r="799" spans="1:7" x14ac:dyDescent="0.35">
      <c r="A799" t="s">
        <v>5</v>
      </c>
      <c r="B799">
        <v>2013</v>
      </c>
      <c r="C799" t="s">
        <v>45</v>
      </c>
      <c r="D799">
        <v>117.4</v>
      </c>
      <c r="E799" t="s">
        <v>24</v>
      </c>
      <c r="G799" t="str">
        <f>VLOOKUP(All_India_Index_Upto_April23__1_1[[#This Row],[Categories]],'Broad Categroies'!$A$1:$B$27,2,FALSE)</f>
        <v>Housing</v>
      </c>
    </row>
    <row r="800" spans="1:7" x14ac:dyDescent="0.35">
      <c r="A800" t="s">
        <v>5</v>
      </c>
      <c r="B800">
        <v>2013</v>
      </c>
      <c r="C800" t="s">
        <v>45</v>
      </c>
      <c r="D800">
        <v>117.4</v>
      </c>
      <c r="E800" t="s">
        <v>25</v>
      </c>
      <c r="F800">
        <v>112.6</v>
      </c>
      <c r="G800" t="str">
        <f>VLOOKUP(All_India_Index_Upto_April23__1_1[[#This Row],[Categories]],'Broad Categroies'!$A$1:$B$27,2,FALSE)</f>
        <v>Fuel and Light</v>
      </c>
    </row>
    <row r="801" spans="1:7" x14ac:dyDescent="0.35">
      <c r="A801" t="s">
        <v>5</v>
      </c>
      <c r="B801">
        <v>2013</v>
      </c>
      <c r="C801" t="s">
        <v>45</v>
      </c>
      <c r="D801">
        <v>117.4</v>
      </c>
      <c r="E801" t="s">
        <v>26</v>
      </c>
      <c r="F801">
        <v>111.3</v>
      </c>
      <c r="G801" t="str">
        <f>VLOOKUP(All_India_Index_Upto_April23__1_1[[#This Row],[Categories]],'Broad Categroies'!$A$1:$B$27,2,FALSE)</f>
        <v>Household Goods/Services</v>
      </c>
    </row>
    <row r="802" spans="1:7" x14ac:dyDescent="0.35">
      <c r="A802" t="s">
        <v>5</v>
      </c>
      <c r="B802">
        <v>2013</v>
      </c>
      <c r="C802" t="s">
        <v>45</v>
      </c>
      <c r="D802">
        <v>117.4</v>
      </c>
      <c r="E802" t="s">
        <v>27</v>
      </c>
      <c r="F802">
        <v>109.7</v>
      </c>
      <c r="G802" t="str">
        <f>VLOOKUP(All_India_Index_Upto_April23__1_1[[#This Row],[Categories]],'Broad Categroies'!$A$1:$B$27,2,FALSE)</f>
        <v>Health</v>
      </c>
    </row>
    <row r="803" spans="1:7" x14ac:dyDescent="0.35">
      <c r="A803" t="s">
        <v>5</v>
      </c>
      <c r="B803">
        <v>2013</v>
      </c>
      <c r="C803" t="s">
        <v>45</v>
      </c>
      <c r="D803">
        <v>117.4</v>
      </c>
      <c r="E803" t="s">
        <v>28</v>
      </c>
      <c r="F803">
        <v>109.6</v>
      </c>
      <c r="G803" t="str">
        <f>VLOOKUP(All_India_Index_Upto_April23__1_1[[#This Row],[Categories]],'Broad Categroies'!$A$1:$B$27,2,FALSE)</f>
        <v>Transport and Communication</v>
      </c>
    </row>
    <row r="804" spans="1:7" x14ac:dyDescent="0.35">
      <c r="A804" t="s">
        <v>5</v>
      </c>
      <c r="B804">
        <v>2013</v>
      </c>
      <c r="C804" t="s">
        <v>45</v>
      </c>
      <c r="D804">
        <v>117.4</v>
      </c>
      <c r="E804" t="s">
        <v>29</v>
      </c>
      <c r="F804">
        <v>108.7</v>
      </c>
      <c r="G804" t="str">
        <f>VLOOKUP(All_India_Index_Upto_April23__1_1[[#This Row],[Categories]],'Broad Categroies'!$A$1:$B$27,2,FALSE)</f>
        <v>Recreation and Amusement</v>
      </c>
    </row>
    <row r="805" spans="1:7" x14ac:dyDescent="0.35">
      <c r="A805" t="s">
        <v>5</v>
      </c>
      <c r="B805">
        <v>2013</v>
      </c>
      <c r="C805" t="s">
        <v>45</v>
      </c>
      <c r="D805">
        <v>117.4</v>
      </c>
      <c r="E805" t="s">
        <v>30</v>
      </c>
      <c r="F805">
        <v>111</v>
      </c>
      <c r="G805" t="str">
        <f>VLOOKUP(All_India_Index_Upto_April23__1_1[[#This Row],[Categories]],'Broad Categroies'!$A$1:$B$27,2,FALSE)</f>
        <v>Education</v>
      </c>
    </row>
    <row r="806" spans="1:7" x14ac:dyDescent="0.35">
      <c r="A806" t="s">
        <v>5</v>
      </c>
      <c r="B806">
        <v>2013</v>
      </c>
      <c r="C806" t="s">
        <v>45</v>
      </c>
      <c r="D806">
        <v>117.4</v>
      </c>
      <c r="E806" t="s">
        <v>31</v>
      </c>
      <c r="F806">
        <v>108.2</v>
      </c>
      <c r="G806" t="str">
        <f>VLOOKUP(All_India_Index_Upto_April23__1_1[[#This Row],[Categories]],'Broad Categroies'!$A$1:$B$27,2,FALSE)</f>
        <v>Personal Care/Effects</v>
      </c>
    </row>
    <row r="807" spans="1:7" x14ac:dyDescent="0.35">
      <c r="A807" t="s">
        <v>5</v>
      </c>
      <c r="B807">
        <v>2013</v>
      </c>
      <c r="C807" t="s">
        <v>45</v>
      </c>
      <c r="D807">
        <v>117.4</v>
      </c>
      <c r="E807" t="s">
        <v>32</v>
      </c>
      <c r="F807">
        <v>109.8</v>
      </c>
      <c r="G807" t="str">
        <f>VLOOKUP(All_India_Index_Upto_April23__1_1[[#This Row],[Categories]],'Broad Categroies'!$A$1:$B$27,2,FALSE)</f>
        <v>Miscellaneous</v>
      </c>
    </row>
    <row r="808" spans="1:7" x14ac:dyDescent="0.35">
      <c r="A808" t="s">
        <v>34</v>
      </c>
      <c r="B808">
        <v>2013</v>
      </c>
      <c r="C808" t="s">
        <v>45</v>
      </c>
      <c r="D808">
        <v>115</v>
      </c>
      <c r="E808" t="s">
        <v>7</v>
      </c>
      <c r="F808">
        <v>119.8</v>
      </c>
      <c r="G808" t="str">
        <f>VLOOKUP(All_India_Index_Upto_April23__1_1[[#This Row],[Categories]],'Broad Categroies'!$A$1:$B$27,2,FALSE)</f>
        <v>Food And Beverages</v>
      </c>
    </row>
    <row r="809" spans="1:7" x14ac:dyDescent="0.35">
      <c r="A809" t="s">
        <v>34</v>
      </c>
      <c r="B809">
        <v>2013</v>
      </c>
      <c r="C809" t="s">
        <v>45</v>
      </c>
      <c r="D809">
        <v>115</v>
      </c>
      <c r="E809" t="s">
        <v>8</v>
      </c>
      <c r="F809">
        <v>116.3</v>
      </c>
      <c r="G809" t="str">
        <f>VLOOKUP(All_India_Index_Upto_April23__1_1[[#This Row],[Categories]],'Broad Categroies'!$A$1:$B$27,2,FALSE)</f>
        <v>Food And Beverages</v>
      </c>
    </row>
    <row r="810" spans="1:7" x14ac:dyDescent="0.35">
      <c r="A810" t="s">
        <v>34</v>
      </c>
      <c r="B810">
        <v>2013</v>
      </c>
      <c r="C810" t="s">
        <v>45</v>
      </c>
      <c r="D810">
        <v>115</v>
      </c>
      <c r="E810" t="s">
        <v>9</v>
      </c>
      <c r="F810">
        <v>122.6</v>
      </c>
      <c r="G810" t="str">
        <f>VLOOKUP(All_India_Index_Upto_April23__1_1[[#This Row],[Categories]],'Broad Categroies'!$A$1:$B$27,2,FALSE)</f>
        <v>Food And Beverages</v>
      </c>
    </row>
    <row r="811" spans="1:7" x14ac:dyDescent="0.35">
      <c r="A811" t="s">
        <v>34</v>
      </c>
      <c r="B811">
        <v>2013</v>
      </c>
      <c r="C811" t="s">
        <v>45</v>
      </c>
      <c r="D811">
        <v>115</v>
      </c>
      <c r="E811" t="s">
        <v>10</v>
      </c>
      <c r="F811">
        <v>112</v>
      </c>
      <c r="G811" t="str">
        <f>VLOOKUP(All_India_Index_Upto_April23__1_1[[#This Row],[Categories]],'Broad Categroies'!$A$1:$B$27,2,FALSE)</f>
        <v>Food And Beverages</v>
      </c>
    </row>
    <row r="812" spans="1:7" x14ac:dyDescent="0.35">
      <c r="A812" t="s">
        <v>34</v>
      </c>
      <c r="B812">
        <v>2013</v>
      </c>
      <c r="C812" t="s">
        <v>45</v>
      </c>
      <c r="D812">
        <v>115</v>
      </c>
      <c r="E812" t="s">
        <v>11</v>
      </c>
      <c r="F812">
        <v>103.2</v>
      </c>
      <c r="G812" t="str">
        <f>VLOOKUP(All_India_Index_Upto_April23__1_1[[#This Row],[Categories]],'Broad Categroies'!$A$1:$B$27,2,FALSE)</f>
        <v>Food And Beverages</v>
      </c>
    </row>
    <row r="813" spans="1:7" x14ac:dyDescent="0.35">
      <c r="A813" t="s">
        <v>34</v>
      </c>
      <c r="B813">
        <v>2013</v>
      </c>
      <c r="C813" t="s">
        <v>45</v>
      </c>
      <c r="D813">
        <v>115</v>
      </c>
      <c r="E813" t="s">
        <v>12</v>
      </c>
      <c r="F813">
        <v>110</v>
      </c>
      <c r="G813" t="str">
        <f>VLOOKUP(All_India_Index_Upto_April23__1_1[[#This Row],[Categories]],'Broad Categroies'!$A$1:$B$27,2,FALSE)</f>
        <v>Food And Beverages</v>
      </c>
    </row>
    <row r="814" spans="1:7" x14ac:dyDescent="0.35">
      <c r="A814" t="s">
        <v>34</v>
      </c>
      <c r="B814">
        <v>2013</v>
      </c>
      <c r="C814" t="s">
        <v>45</v>
      </c>
      <c r="D814">
        <v>115</v>
      </c>
      <c r="E814" t="s">
        <v>13</v>
      </c>
      <c r="F814">
        <v>192.8</v>
      </c>
      <c r="G814" t="str">
        <f>VLOOKUP(All_India_Index_Upto_April23__1_1[[#This Row],[Categories]],'Broad Categroies'!$A$1:$B$27,2,FALSE)</f>
        <v>Food And Beverages</v>
      </c>
    </row>
    <row r="815" spans="1:7" x14ac:dyDescent="0.35">
      <c r="A815" t="s">
        <v>34</v>
      </c>
      <c r="B815">
        <v>2013</v>
      </c>
      <c r="C815" t="s">
        <v>45</v>
      </c>
      <c r="D815">
        <v>115</v>
      </c>
      <c r="E815" t="s">
        <v>14</v>
      </c>
      <c r="F815">
        <v>106.3</v>
      </c>
      <c r="G815" t="str">
        <f>VLOOKUP(All_India_Index_Upto_April23__1_1[[#This Row],[Categories]],'Broad Categroies'!$A$1:$B$27,2,FALSE)</f>
        <v>Food And Beverages</v>
      </c>
    </row>
    <row r="816" spans="1:7" x14ac:dyDescent="0.35">
      <c r="A816" t="s">
        <v>34</v>
      </c>
      <c r="B816">
        <v>2013</v>
      </c>
      <c r="C816" t="s">
        <v>45</v>
      </c>
      <c r="D816">
        <v>115</v>
      </c>
      <c r="E816" t="s">
        <v>15</v>
      </c>
      <c r="F816">
        <v>99.5</v>
      </c>
      <c r="G816" t="str">
        <f>VLOOKUP(All_India_Index_Upto_April23__1_1[[#This Row],[Categories]],'Broad Categroies'!$A$1:$B$27,2,FALSE)</f>
        <v>Food And Beverages</v>
      </c>
    </row>
    <row r="817" spans="1:7" x14ac:dyDescent="0.35">
      <c r="A817" t="s">
        <v>34</v>
      </c>
      <c r="B817">
        <v>2013</v>
      </c>
      <c r="C817" t="s">
        <v>45</v>
      </c>
      <c r="D817">
        <v>115</v>
      </c>
      <c r="E817" t="s">
        <v>16</v>
      </c>
      <c r="F817">
        <v>110.3</v>
      </c>
      <c r="G817" t="str">
        <f>VLOOKUP(All_India_Index_Upto_April23__1_1[[#This Row],[Categories]],'Broad Categroies'!$A$1:$B$27,2,FALSE)</f>
        <v>Food And Beverages</v>
      </c>
    </row>
    <row r="818" spans="1:7" x14ac:dyDescent="0.35">
      <c r="A818" t="s">
        <v>34</v>
      </c>
      <c r="B818">
        <v>2013</v>
      </c>
      <c r="C818" t="s">
        <v>45</v>
      </c>
      <c r="D818">
        <v>115</v>
      </c>
      <c r="E818" t="s">
        <v>17</v>
      </c>
      <c r="F818">
        <v>111.8</v>
      </c>
      <c r="G818" t="str">
        <f>VLOOKUP(All_India_Index_Upto_April23__1_1[[#This Row],[Categories]],'Broad Categroies'!$A$1:$B$27,2,FALSE)</f>
        <v>Food And Beverages</v>
      </c>
    </row>
    <row r="819" spans="1:7" x14ac:dyDescent="0.35">
      <c r="A819" t="s">
        <v>34</v>
      </c>
      <c r="B819">
        <v>2013</v>
      </c>
      <c r="C819" t="s">
        <v>45</v>
      </c>
      <c r="D819">
        <v>115</v>
      </c>
      <c r="E819" t="s">
        <v>18</v>
      </c>
      <c r="F819">
        <v>117.1</v>
      </c>
      <c r="G819" t="str">
        <f>VLOOKUP(All_India_Index_Upto_April23__1_1[[#This Row],[Categories]],'Broad Categroies'!$A$1:$B$27,2,FALSE)</f>
        <v>Food And Beverages</v>
      </c>
    </row>
    <row r="820" spans="1:7" x14ac:dyDescent="0.35">
      <c r="A820" t="s">
        <v>34</v>
      </c>
      <c r="B820">
        <v>2013</v>
      </c>
      <c r="C820" t="s">
        <v>45</v>
      </c>
      <c r="D820">
        <v>115</v>
      </c>
      <c r="E820" t="s">
        <v>19</v>
      </c>
      <c r="F820">
        <v>122.9</v>
      </c>
      <c r="G820" t="str">
        <f>VLOOKUP(All_India_Index_Upto_April23__1_1[[#This Row],[Categories]],'Broad Categroies'!$A$1:$B$27,2,FALSE)</f>
        <v>Food And Beverages</v>
      </c>
    </row>
    <row r="821" spans="1:7" x14ac:dyDescent="0.35">
      <c r="A821" t="s">
        <v>34</v>
      </c>
      <c r="B821">
        <v>2013</v>
      </c>
      <c r="C821" t="s">
        <v>45</v>
      </c>
      <c r="D821">
        <v>115</v>
      </c>
      <c r="E821" t="s">
        <v>20</v>
      </c>
      <c r="F821">
        <v>114.1</v>
      </c>
      <c r="G821" t="str">
        <f>VLOOKUP(All_India_Index_Upto_April23__1_1[[#This Row],[Categories]],'Broad Categroies'!$A$1:$B$27,2,FALSE)</f>
        <v>Tobacco and Intoxicants</v>
      </c>
    </row>
    <row r="822" spans="1:7" x14ac:dyDescent="0.35">
      <c r="A822" t="s">
        <v>34</v>
      </c>
      <c r="B822">
        <v>2013</v>
      </c>
      <c r="C822" t="s">
        <v>45</v>
      </c>
      <c r="D822">
        <v>115</v>
      </c>
      <c r="E822" t="s">
        <v>21</v>
      </c>
      <c r="F822">
        <v>113.5</v>
      </c>
      <c r="G822" t="str">
        <f>VLOOKUP(All_India_Index_Upto_April23__1_1[[#This Row],[Categories]],'Broad Categroies'!$A$1:$B$27,2,FALSE)</f>
        <v>Clothing and Footwear</v>
      </c>
    </row>
    <row r="823" spans="1:7" x14ac:dyDescent="0.35">
      <c r="A823" t="s">
        <v>34</v>
      </c>
      <c r="B823">
        <v>2013</v>
      </c>
      <c r="C823" t="s">
        <v>45</v>
      </c>
      <c r="D823">
        <v>115</v>
      </c>
      <c r="E823" t="s">
        <v>22</v>
      </c>
      <c r="F823">
        <v>110.3</v>
      </c>
      <c r="G823" t="str">
        <f>VLOOKUP(All_India_Index_Upto_April23__1_1[[#This Row],[Categories]],'Broad Categroies'!$A$1:$B$27,2,FALSE)</f>
        <v>Clothing and Footwear</v>
      </c>
    </row>
    <row r="824" spans="1:7" x14ac:dyDescent="0.35">
      <c r="A824" t="s">
        <v>34</v>
      </c>
      <c r="B824">
        <v>2013</v>
      </c>
      <c r="C824" t="s">
        <v>45</v>
      </c>
      <c r="D824">
        <v>115</v>
      </c>
      <c r="E824" t="s">
        <v>23</v>
      </c>
      <c r="F824">
        <v>113</v>
      </c>
      <c r="G824" t="str">
        <f>VLOOKUP(All_India_Index_Upto_April23__1_1[[#This Row],[Categories]],'Broad Categroies'!$A$1:$B$27,2,FALSE)</f>
        <v>Clothing and Footwear</v>
      </c>
    </row>
    <row r="825" spans="1:7" x14ac:dyDescent="0.35">
      <c r="A825" t="s">
        <v>34</v>
      </c>
      <c r="B825">
        <v>2013</v>
      </c>
      <c r="C825" t="s">
        <v>45</v>
      </c>
      <c r="D825">
        <v>115</v>
      </c>
      <c r="E825" t="s">
        <v>24</v>
      </c>
      <c r="F825">
        <v>111.1</v>
      </c>
      <c r="G825" t="str">
        <f>VLOOKUP(All_India_Index_Upto_April23__1_1[[#This Row],[Categories]],'Broad Categroies'!$A$1:$B$27,2,FALSE)</f>
        <v>Housing</v>
      </c>
    </row>
    <row r="826" spans="1:7" x14ac:dyDescent="0.35">
      <c r="A826" t="s">
        <v>34</v>
      </c>
      <c r="B826">
        <v>2013</v>
      </c>
      <c r="C826" t="s">
        <v>45</v>
      </c>
      <c r="D826">
        <v>115</v>
      </c>
      <c r="E826" t="s">
        <v>25</v>
      </c>
      <c r="F826">
        <v>110</v>
      </c>
      <c r="G826" t="str">
        <f>VLOOKUP(All_India_Index_Upto_April23__1_1[[#This Row],[Categories]],'Broad Categroies'!$A$1:$B$27,2,FALSE)</f>
        <v>Fuel and Light</v>
      </c>
    </row>
    <row r="827" spans="1:7" x14ac:dyDescent="0.35">
      <c r="A827" t="s">
        <v>34</v>
      </c>
      <c r="B827">
        <v>2013</v>
      </c>
      <c r="C827" t="s">
        <v>45</v>
      </c>
      <c r="D827">
        <v>115</v>
      </c>
      <c r="E827" t="s">
        <v>26</v>
      </c>
      <c r="F827">
        <v>110.9</v>
      </c>
      <c r="G827" t="str">
        <f>VLOOKUP(All_India_Index_Upto_April23__1_1[[#This Row],[Categories]],'Broad Categroies'!$A$1:$B$27,2,FALSE)</f>
        <v>Household Goods/Services</v>
      </c>
    </row>
    <row r="828" spans="1:7" x14ac:dyDescent="0.35">
      <c r="A828" t="s">
        <v>34</v>
      </c>
      <c r="B828">
        <v>2013</v>
      </c>
      <c r="C828" t="s">
        <v>45</v>
      </c>
      <c r="D828">
        <v>115</v>
      </c>
      <c r="E828" t="s">
        <v>27</v>
      </c>
      <c r="F828">
        <v>108.6</v>
      </c>
      <c r="G828" t="str">
        <f>VLOOKUP(All_India_Index_Upto_April23__1_1[[#This Row],[Categories]],'Broad Categroies'!$A$1:$B$27,2,FALSE)</f>
        <v>Health</v>
      </c>
    </row>
    <row r="829" spans="1:7" x14ac:dyDescent="0.35">
      <c r="A829" t="s">
        <v>34</v>
      </c>
      <c r="B829">
        <v>2013</v>
      </c>
      <c r="C829" t="s">
        <v>45</v>
      </c>
      <c r="D829">
        <v>115</v>
      </c>
      <c r="E829" t="s">
        <v>28</v>
      </c>
      <c r="F829">
        <v>109.5</v>
      </c>
      <c r="G829" t="str">
        <f>VLOOKUP(All_India_Index_Upto_April23__1_1[[#This Row],[Categories]],'Broad Categroies'!$A$1:$B$27,2,FALSE)</f>
        <v>Transport and Communication</v>
      </c>
    </row>
    <row r="830" spans="1:7" x14ac:dyDescent="0.35">
      <c r="A830" t="s">
        <v>34</v>
      </c>
      <c r="B830">
        <v>2013</v>
      </c>
      <c r="C830" t="s">
        <v>45</v>
      </c>
      <c r="D830">
        <v>115</v>
      </c>
      <c r="E830" t="s">
        <v>29</v>
      </c>
      <c r="F830">
        <v>108.5</v>
      </c>
      <c r="G830" t="str">
        <f>VLOOKUP(All_India_Index_Upto_April23__1_1[[#This Row],[Categories]],'Broad Categroies'!$A$1:$B$27,2,FALSE)</f>
        <v>Recreation and Amusement</v>
      </c>
    </row>
    <row r="831" spans="1:7" x14ac:dyDescent="0.35">
      <c r="A831" t="s">
        <v>34</v>
      </c>
      <c r="B831">
        <v>2013</v>
      </c>
      <c r="C831" t="s">
        <v>45</v>
      </c>
      <c r="D831">
        <v>115</v>
      </c>
      <c r="E831" t="s">
        <v>30</v>
      </c>
      <c r="F831">
        <v>111.3</v>
      </c>
      <c r="G831" t="str">
        <f>VLOOKUP(All_India_Index_Upto_April23__1_1[[#This Row],[Categories]],'Broad Categroies'!$A$1:$B$27,2,FALSE)</f>
        <v>Education</v>
      </c>
    </row>
    <row r="832" spans="1:7" x14ac:dyDescent="0.35">
      <c r="A832" t="s">
        <v>34</v>
      </c>
      <c r="B832">
        <v>2013</v>
      </c>
      <c r="C832" t="s">
        <v>45</v>
      </c>
      <c r="D832">
        <v>115</v>
      </c>
      <c r="E832" t="s">
        <v>31</v>
      </c>
      <c r="F832">
        <v>107.9</v>
      </c>
      <c r="G832" t="str">
        <f>VLOOKUP(All_India_Index_Upto_April23__1_1[[#This Row],[Categories]],'Broad Categroies'!$A$1:$B$27,2,FALSE)</f>
        <v>Personal Care/Effects</v>
      </c>
    </row>
    <row r="833" spans="1:7" x14ac:dyDescent="0.35">
      <c r="A833" t="s">
        <v>34</v>
      </c>
      <c r="B833">
        <v>2013</v>
      </c>
      <c r="C833" t="s">
        <v>45</v>
      </c>
      <c r="D833">
        <v>115</v>
      </c>
      <c r="E833" t="s">
        <v>32</v>
      </c>
      <c r="F833">
        <v>109.6</v>
      </c>
      <c r="G833" t="str">
        <f>VLOOKUP(All_India_Index_Upto_April23__1_1[[#This Row],[Categories]],'Broad Categroies'!$A$1:$B$27,2,FALSE)</f>
        <v>Miscellaneous</v>
      </c>
    </row>
    <row r="834" spans="1:7" x14ac:dyDescent="0.35">
      <c r="A834" t="s">
        <v>35</v>
      </c>
      <c r="B834">
        <v>2013</v>
      </c>
      <c r="C834" t="s">
        <v>45</v>
      </c>
      <c r="D834">
        <v>116.3</v>
      </c>
      <c r="E834" t="s">
        <v>7</v>
      </c>
      <c r="F834">
        <v>118.1</v>
      </c>
      <c r="G834" t="str">
        <f>VLOOKUP(All_India_Index_Upto_April23__1_1[[#This Row],[Categories]],'Broad Categroies'!$A$1:$B$27,2,FALSE)</f>
        <v>Food And Beverages</v>
      </c>
    </row>
    <row r="835" spans="1:7" x14ac:dyDescent="0.35">
      <c r="A835" t="s">
        <v>35</v>
      </c>
      <c r="B835">
        <v>2013</v>
      </c>
      <c r="C835" t="s">
        <v>45</v>
      </c>
      <c r="D835">
        <v>116.3</v>
      </c>
      <c r="E835" t="s">
        <v>8</v>
      </c>
      <c r="F835">
        <v>115.4</v>
      </c>
      <c r="G835" t="str">
        <f>VLOOKUP(All_India_Index_Upto_April23__1_1[[#This Row],[Categories]],'Broad Categroies'!$A$1:$B$27,2,FALSE)</f>
        <v>Food And Beverages</v>
      </c>
    </row>
    <row r="836" spans="1:7" x14ac:dyDescent="0.35">
      <c r="A836" t="s">
        <v>35</v>
      </c>
      <c r="B836">
        <v>2013</v>
      </c>
      <c r="C836" t="s">
        <v>45</v>
      </c>
      <c r="D836">
        <v>116.3</v>
      </c>
      <c r="E836" t="s">
        <v>9</v>
      </c>
      <c r="F836">
        <v>118.7</v>
      </c>
      <c r="G836" t="str">
        <f>VLOOKUP(All_India_Index_Upto_April23__1_1[[#This Row],[Categories]],'Broad Categroies'!$A$1:$B$27,2,FALSE)</f>
        <v>Food And Beverages</v>
      </c>
    </row>
    <row r="837" spans="1:7" x14ac:dyDescent="0.35">
      <c r="A837" t="s">
        <v>35</v>
      </c>
      <c r="B837">
        <v>2013</v>
      </c>
      <c r="C837" t="s">
        <v>45</v>
      </c>
      <c r="D837">
        <v>116.3</v>
      </c>
      <c r="E837" t="s">
        <v>10</v>
      </c>
      <c r="F837">
        <v>112.5</v>
      </c>
      <c r="G837" t="str">
        <f>VLOOKUP(All_India_Index_Upto_April23__1_1[[#This Row],[Categories]],'Broad Categroies'!$A$1:$B$27,2,FALSE)</f>
        <v>Food And Beverages</v>
      </c>
    </row>
    <row r="838" spans="1:7" x14ac:dyDescent="0.35">
      <c r="A838" t="s">
        <v>35</v>
      </c>
      <c r="B838">
        <v>2013</v>
      </c>
      <c r="C838" t="s">
        <v>45</v>
      </c>
      <c r="D838">
        <v>116.3</v>
      </c>
      <c r="E838" t="s">
        <v>11</v>
      </c>
      <c r="F838">
        <v>106.8</v>
      </c>
      <c r="G838" t="str">
        <f>VLOOKUP(All_India_Index_Upto_April23__1_1[[#This Row],[Categories]],'Broad Categroies'!$A$1:$B$27,2,FALSE)</f>
        <v>Food And Beverages</v>
      </c>
    </row>
    <row r="839" spans="1:7" x14ac:dyDescent="0.35">
      <c r="A839" t="s">
        <v>35</v>
      </c>
      <c r="B839">
        <v>2013</v>
      </c>
      <c r="C839" t="s">
        <v>45</v>
      </c>
      <c r="D839">
        <v>116.3</v>
      </c>
      <c r="E839" t="s">
        <v>12</v>
      </c>
      <c r="F839">
        <v>113.5</v>
      </c>
      <c r="G839" t="str">
        <f>VLOOKUP(All_India_Index_Upto_April23__1_1[[#This Row],[Categories]],'Broad Categroies'!$A$1:$B$27,2,FALSE)</f>
        <v>Food And Beverages</v>
      </c>
    </row>
    <row r="840" spans="1:7" x14ac:dyDescent="0.35">
      <c r="A840" t="s">
        <v>35</v>
      </c>
      <c r="B840">
        <v>2013</v>
      </c>
      <c r="C840" t="s">
        <v>45</v>
      </c>
      <c r="D840">
        <v>116.3</v>
      </c>
      <c r="E840" t="s">
        <v>13</v>
      </c>
      <c r="F840">
        <v>183.1</v>
      </c>
      <c r="G840" t="str">
        <f>VLOOKUP(All_India_Index_Upto_April23__1_1[[#This Row],[Categories]],'Broad Categroies'!$A$1:$B$27,2,FALSE)</f>
        <v>Food And Beverages</v>
      </c>
    </row>
    <row r="841" spans="1:7" x14ac:dyDescent="0.35">
      <c r="A841" t="s">
        <v>35</v>
      </c>
      <c r="B841">
        <v>2013</v>
      </c>
      <c r="C841" t="s">
        <v>45</v>
      </c>
      <c r="D841">
        <v>116.3</v>
      </c>
      <c r="E841" t="s">
        <v>14</v>
      </c>
      <c r="F841">
        <v>108.2</v>
      </c>
      <c r="G841" t="str">
        <f>VLOOKUP(All_India_Index_Upto_April23__1_1[[#This Row],[Categories]],'Broad Categroies'!$A$1:$B$27,2,FALSE)</f>
        <v>Food And Beverages</v>
      </c>
    </row>
    <row r="842" spans="1:7" x14ac:dyDescent="0.35">
      <c r="A842" t="s">
        <v>35</v>
      </c>
      <c r="B842">
        <v>2013</v>
      </c>
      <c r="C842" t="s">
        <v>45</v>
      </c>
      <c r="D842">
        <v>116.3</v>
      </c>
      <c r="E842" t="s">
        <v>15</v>
      </c>
      <c r="F842">
        <v>102.2</v>
      </c>
      <c r="G842" t="str">
        <f>VLOOKUP(All_India_Index_Upto_April23__1_1[[#This Row],[Categories]],'Broad Categroies'!$A$1:$B$27,2,FALSE)</f>
        <v>Food And Beverages</v>
      </c>
    </row>
    <row r="843" spans="1:7" x14ac:dyDescent="0.35">
      <c r="A843" t="s">
        <v>35</v>
      </c>
      <c r="B843">
        <v>2013</v>
      </c>
      <c r="C843" t="s">
        <v>45</v>
      </c>
      <c r="D843">
        <v>116.3</v>
      </c>
      <c r="E843" t="s">
        <v>16</v>
      </c>
      <c r="F843">
        <v>109.4</v>
      </c>
      <c r="G843" t="str">
        <f>VLOOKUP(All_India_Index_Upto_April23__1_1[[#This Row],[Categories]],'Broad Categroies'!$A$1:$B$27,2,FALSE)</f>
        <v>Food And Beverages</v>
      </c>
    </row>
    <row r="844" spans="1:7" x14ac:dyDescent="0.35">
      <c r="A844" t="s">
        <v>35</v>
      </c>
      <c r="B844">
        <v>2013</v>
      </c>
      <c r="C844" t="s">
        <v>45</v>
      </c>
      <c r="D844">
        <v>116.3</v>
      </c>
      <c r="E844" t="s">
        <v>17</v>
      </c>
      <c r="F844">
        <v>111.8</v>
      </c>
      <c r="G844" t="str">
        <f>VLOOKUP(All_India_Index_Upto_April23__1_1[[#This Row],[Categories]],'Broad Categroies'!$A$1:$B$27,2,FALSE)</f>
        <v>Food And Beverages</v>
      </c>
    </row>
    <row r="845" spans="1:7" x14ac:dyDescent="0.35">
      <c r="A845" t="s">
        <v>35</v>
      </c>
      <c r="B845">
        <v>2013</v>
      </c>
      <c r="C845" t="s">
        <v>45</v>
      </c>
      <c r="D845">
        <v>116.3</v>
      </c>
      <c r="E845" t="s">
        <v>18</v>
      </c>
      <c r="F845">
        <v>116.5</v>
      </c>
      <c r="G845" t="str">
        <f>VLOOKUP(All_India_Index_Upto_April23__1_1[[#This Row],[Categories]],'Broad Categroies'!$A$1:$B$27,2,FALSE)</f>
        <v>Food And Beverages</v>
      </c>
    </row>
    <row r="846" spans="1:7" x14ac:dyDescent="0.35">
      <c r="A846" t="s">
        <v>35</v>
      </c>
      <c r="B846">
        <v>2013</v>
      </c>
      <c r="C846" t="s">
        <v>45</v>
      </c>
      <c r="D846">
        <v>116.3</v>
      </c>
      <c r="E846" t="s">
        <v>19</v>
      </c>
      <c r="F846">
        <v>122.6</v>
      </c>
      <c r="G846" t="str">
        <f>VLOOKUP(All_India_Index_Upto_April23__1_1[[#This Row],[Categories]],'Broad Categroies'!$A$1:$B$27,2,FALSE)</f>
        <v>Food And Beverages</v>
      </c>
    </row>
    <row r="847" spans="1:7" x14ac:dyDescent="0.35">
      <c r="A847" t="s">
        <v>35</v>
      </c>
      <c r="B847">
        <v>2013</v>
      </c>
      <c r="C847" t="s">
        <v>45</v>
      </c>
      <c r="D847">
        <v>116.3</v>
      </c>
      <c r="E847" t="s">
        <v>20</v>
      </c>
      <c r="F847">
        <v>113.1</v>
      </c>
      <c r="G847" t="str">
        <f>VLOOKUP(All_India_Index_Upto_April23__1_1[[#This Row],[Categories]],'Broad Categroies'!$A$1:$B$27,2,FALSE)</f>
        <v>Tobacco and Intoxicants</v>
      </c>
    </row>
    <row r="848" spans="1:7" x14ac:dyDescent="0.35">
      <c r="A848" t="s">
        <v>35</v>
      </c>
      <c r="B848">
        <v>2013</v>
      </c>
      <c r="C848" t="s">
        <v>45</v>
      </c>
      <c r="D848">
        <v>116.3</v>
      </c>
      <c r="E848" t="s">
        <v>21</v>
      </c>
      <c r="F848">
        <v>114.2</v>
      </c>
      <c r="G848" t="str">
        <f>VLOOKUP(All_India_Index_Upto_April23__1_1[[#This Row],[Categories]],'Broad Categroies'!$A$1:$B$27,2,FALSE)</f>
        <v>Clothing and Footwear</v>
      </c>
    </row>
    <row r="849" spans="1:7" x14ac:dyDescent="0.35">
      <c r="A849" t="s">
        <v>35</v>
      </c>
      <c r="B849">
        <v>2013</v>
      </c>
      <c r="C849" t="s">
        <v>45</v>
      </c>
      <c r="D849">
        <v>116.3</v>
      </c>
      <c r="E849" t="s">
        <v>22</v>
      </c>
      <c r="F849">
        <v>111.9</v>
      </c>
      <c r="G849" t="str">
        <f>VLOOKUP(All_India_Index_Upto_April23__1_1[[#This Row],[Categories]],'Broad Categroies'!$A$1:$B$27,2,FALSE)</f>
        <v>Clothing and Footwear</v>
      </c>
    </row>
    <row r="850" spans="1:7" x14ac:dyDescent="0.35">
      <c r="A850" t="s">
        <v>35</v>
      </c>
      <c r="B850">
        <v>2013</v>
      </c>
      <c r="C850" t="s">
        <v>45</v>
      </c>
      <c r="D850">
        <v>116.3</v>
      </c>
      <c r="E850" t="s">
        <v>23</v>
      </c>
      <c r="F850">
        <v>113.8</v>
      </c>
      <c r="G850" t="str">
        <f>VLOOKUP(All_India_Index_Upto_April23__1_1[[#This Row],[Categories]],'Broad Categroies'!$A$1:$B$27,2,FALSE)</f>
        <v>Clothing and Footwear</v>
      </c>
    </row>
    <row r="851" spans="1:7" x14ac:dyDescent="0.35">
      <c r="A851" t="s">
        <v>35</v>
      </c>
      <c r="B851">
        <v>2013</v>
      </c>
      <c r="C851" t="s">
        <v>45</v>
      </c>
      <c r="D851">
        <v>116.3</v>
      </c>
      <c r="E851" t="s">
        <v>24</v>
      </c>
      <c r="F851">
        <v>111.1</v>
      </c>
      <c r="G851" t="str">
        <f>VLOOKUP(All_India_Index_Upto_April23__1_1[[#This Row],[Categories]],'Broad Categroies'!$A$1:$B$27,2,FALSE)</f>
        <v>Housing</v>
      </c>
    </row>
    <row r="852" spans="1:7" x14ac:dyDescent="0.35">
      <c r="A852" t="s">
        <v>35</v>
      </c>
      <c r="B852">
        <v>2013</v>
      </c>
      <c r="C852" t="s">
        <v>45</v>
      </c>
      <c r="D852">
        <v>116.3</v>
      </c>
      <c r="E852" t="s">
        <v>25</v>
      </c>
      <c r="F852">
        <v>111.6</v>
      </c>
      <c r="G852" t="str">
        <f>VLOOKUP(All_India_Index_Upto_April23__1_1[[#This Row],[Categories]],'Broad Categroies'!$A$1:$B$27,2,FALSE)</f>
        <v>Fuel and Light</v>
      </c>
    </row>
    <row r="853" spans="1:7" x14ac:dyDescent="0.35">
      <c r="A853" t="s">
        <v>35</v>
      </c>
      <c r="B853">
        <v>2013</v>
      </c>
      <c r="C853" t="s">
        <v>45</v>
      </c>
      <c r="D853">
        <v>116.3</v>
      </c>
      <c r="E853" t="s">
        <v>26</v>
      </c>
      <c r="F853">
        <v>111.1</v>
      </c>
      <c r="G853" t="str">
        <f>VLOOKUP(All_India_Index_Upto_April23__1_1[[#This Row],[Categories]],'Broad Categroies'!$A$1:$B$27,2,FALSE)</f>
        <v>Household Goods/Services</v>
      </c>
    </row>
    <row r="854" spans="1:7" x14ac:dyDescent="0.35">
      <c r="A854" t="s">
        <v>35</v>
      </c>
      <c r="B854">
        <v>2013</v>
      </c>
      <c r="C854" t="s">
        <v>45</v>
      </c>
      <c r="D854">
        <v>116.3</v>
      </c>
      <c r="E854" t="s">
        <v>27</v>
      </c>
      <c r="F854">
        <v>109.3</v>
      </c>
      <c r="G854" t="str">
        <f>VLOOKUP(All_India_Index_Upto_April23__1_1[[#This Row],[Categories]],'Broad Categroies'!$A$1:$B$27,2,FALSE)</f>
        <v>Health</v>
      </c>
    </row>
    <row r="855" spans="1:7" x14ac:dyDescent="0.35">
      <c r="A855" t="s">
        <v>35</v>
      </c>
      <c r="B855">
        <v>2013</v>
      </c>
      <c r="C855" t="s">
        <v>45</v>
      </c>
      <c r="D855">
        <v>116.3</v>
      </c>
      <c r="E855" t="s">
        <v>28</v>
      </c>
      <c r="F855">
        <v>109.5</v>
      </c>
      <c r="G855" t="str">
        <f>VLOOKUP(All_India_Index_Upto_April23__1_1[[#This Row],[Categories]],'Broad Categroies'!$A$1:$B$27,2,FALSE)</f>
        <v>Transport and Communication</v>
      </c>
    </row>
    <row r="856" spans="1:7" x14ac:dyDescent="0.35">
      <c r="A856" t="s">
        <v>35</v>
      </c>
      <c r="B856">
        <v>2013</v>
      </c>
      <c r="C856" t="s">
        <v>45</v>
      </c>
      <c r="D856">
        <v>116.3</v>
      </c>
      <c r="E856" t="s">
        <v>29</v>
      </c>
      <c r="F856">
        <v>108.6</v>
      </c>
      <c r="G856" t="str">
        <f>VLOOKUP(All_India_Index_Upto_April23__1_1[[#This Row],[Categories]],'Broad Categroies'!$A$1:$B$27,2,FALSE)</f>
        <v>Recreation and Amusement</v>
      </c>
    </row>
    <row r="857" spans="1:7" x14ac:dyDescent="0.35">
      <c r="A857" t="s">
        <v>35</v>
      </c>
      <c r="B857">
        <v>2013</v>
      </c>
      <c r="C857" t="s">
        <v>45</v>
      </c>
      <c r="D857">
        <v>116.3</v>
      </c>
      <c r="E857" t="s">
        <v>30</v>
      </c>
      <c r="F857">
        <v>111.2</v>
      </c>
      <c r="G857" t="str">
        <f>VLOOKUP(All_India_Index_Upto_April23__1_1[[#This Row],[Categories]],'Broad Categroies'!$A$1:$B$27,2,FALSE)</f>
        <v>Education</v>
      </c>
    </row>
    <row r="858" spans="1:7" x14ac:dyDescent="0.35">
      <c r="A858" t="s">
        <v>35</v>
      </c>
      <c r="B858">
        <v>2013</v>
      </c>
      <c r="C858" t="s">
        <v>45</v>
      </c>
      <c r="D858">
        <v>116.3</v>
      </c>
      <c r="E858" t="s">
        <v>31</v>
      </c>
      <c r="F858">
        <v>108.1</v>
      </c>
      <c r="G858" t="str">
        <f>VLOOKUP(All_India_Index_Upto_April23__1_1[[#This Row],[Categories]],'Broad Categroies'!$A$1:$B$27,2,FALSE)</f>
        <v>Personal Care/Effects</v>
      </c>
    </row>
    <row r="859" spans="1:7" x14ac:dyDescent="0.35">
      <c r="A859" t="s">
        <v>35</v>
      </c>
      <c r="B859">
        <v>2013</v>
      </c>
      <c r="C859" t="s">
        <v>45</v>
      </c>
      <c r="D859">
        <v>116.3</v>
      </c>
      <c r="E859" t="s">
        <v>32</v>
      </c>
      <c r="F859">
        <v>109.7</v>
      </c>
      <c r="G859" t="str">
        <f>VLOOKUP(All_India_Index_Upto_April23__1_1[[#This Row],[Categories]],'Broad Categroies'!$A$1:$B$27,2,FALSE)</f>
        <v>Miscellaneous</v>
      </c>
    </row>
    <row r="860" spans="1:7" x14ac:dyDescent="0.35">
      <c r="A860" t="s">
        <v>5</v>
      </c>
      <c r="B860">
        <v>2013</v>
      </c>
      <c r="C860" t="s">
        <v>46</v>
      </c>
      <c r="D860">
        <v>115.5</v>
      </c>
      <c r="E860" t="s">
        <v>7</v>
      </c>
      <c r="F860">
        <v>118.4</v>
      </c>
      <c r="G860" t="str">
        <f>VLOOKUP(All_India_Index_Upto_April23__1_1[[#This Row],[Categories]],'Broad Categroies'!$A$1:$B$27,2,FALSE)</f>
        <v>Food And Beverages</v>
      </c>
    </row>
    <row r="861" spans="1:7" x14ac:dyDescent="0.35">
      <c r="A861" t="s">
        <v>5</v>
      </c>
      <c r="B861">
        <v>2013</v>
      </c>
      <c r="C861" t="s">
        <v>46</v>
      </c>
      <c r="D861">
        <v>115.5</v>
      </c>
      <c r="E861" t="s">
        <v>8</v>
      </c>
      <c r="F861">
        <v>115.9</v>
      </c>
      <c r="G861" t="str">
        <f>VLOOKUP(All_India_Index_Upto_April23__1_1[[#This Row],[Categories]],'Broad Categroies'!$A$1:$B$27,2,FALSE)</f>
        <v>Food And Beverages</v>
      </c>
    </row>
    <row r="862" spans="1:7" x14ac:dyDescent="0.35">
      <c r="A862" t="s">
        <v>5</v>
      </c>
      <c r="B862">
        <v>2013</v>
      </c>
      <c r="C862" t="s">
        <v>46</v>
      </c>
      <c r="D862">
        <v>115.5</v>
      </c>
      <c r="E862" t="s">
        <v>9</v>
      </c>
      <c r="F862">
        <v>120.4</v>
      </c>
      <c r="G862" t="str">
        <f>VLOOKUP(All_India_Index_Upto_April23__1_1[[#This Row],[Categories]],'Broad Categroies'!$A$1:$B$27,2,FALSE)</f>
        <v>Food And Beverages</v>
      </c>
    </row>
    <row r="863" spans="1:7" x14ac:dyDescent="0.35">
      <c r="A863" t="s">
        <v>5</v>
      </c>
      <c r="B863">
        <v>2013</v>
      </c>
      <c r="C863" t="s">
        <v>46</v>
      </c>
      <c r="D863">
        <v>115.5</v>
      </c>
      <c r="E863" t="s">
        <v>10</v>
      </c>
      <c r="F863">
        <v>113.8</v>
      </c>
      <c r="G863" t="str">
        <f>VLOOKUP(All_India_Index_Upto_April23__1_1[[#This Row],[Categories]],'Broad Categroies'!$A$1:$B$27,2,FALSE)</f>
        <v>Food And Beverages</v>
      </c>
    </row>
    <row r="864" spans="1:7" x14ac:dyDescent="0.35">
      <c r="A864" t="s">
        <v>5</v>
      </c>
      <c r="B864">
        <v>2013</v>
      </c>
      <c r="C864" t="s">
        <v>46</v>
      </c>
      <c r="D864">
        <v>115.5</v>
      </c>
      <c r="E864" t="s">
        <v>11</v>
      </c>
      <c r="F864">
        <v>109.5</v>
      </c>
      <c r="G864" t="str">
        <f>VLOOKUP(All_India_Index_Upto_April23__1_1[[#This Row],[Categories]],'Broad Categroies'!$A$1:$B$27,2,FALSE)</f>
        <v>Food And Beverages</v>
      </c>
    </row>
    <row r="865" spans="1:7" x14ac:dyDescent="0.35">
      <c r="A865" t="s">
        <v>5</v>
      </c>
      <c r="B865">
        <v>2013</v>
      </c>
      <c r="C865" t="s">
        <v>46</v>
      </c>
      <c r="D865">
        <v>115.5</v>
      </c>
      <c r="E865" t="s">
        <v>12</v>
      </c>
      <c r="F865">
        <v>115.5</v>
      </c>
      <c r="G865" t="str">
        <f>VLOOKUP(All_India_Index_Upto_April23__1_1[[#This Row],[Categories]],'Broad Categroies'!$A$1:$B$27,2,FALSE)</f>
        <v>Food And Beverages</v>
      </c>
    </row>
    <row r="866" spans="1:7" x14ac:dyDescent="0.35">
      <c r="A866" t="s">
        <v>5</v>
      </c>
      <c r="B866">
        <v>2013</v>
      </c>
      <c r="C866" t="s">
        <v>46</v>
      </c>
      <c r="D866">
        <v>115.5</v>
      </c>
      <c r="E866" t="s">
        <v>13</v>
      </c>
      <c r="F866">
        <v>145.69999999999999</v>
      </c>
      <c r="G866" t="str">
        <f>VLOOKUP(All_India_Index_Upto_April23__1_1[[#This Row],[Categories]],'Broad Categroies'!$A$1:$B$27,2,FALSE)</f>
        <v>Food And Beverages</v>
      </c>
    </row>
    <row r="867" spans="1:7" x14ac:dyDescent="0.35">
      <c r="A867" t="s">
        <v>5</v>
      </c>
      <c r="B867">
        <v>2013</v>
      </c>
      <c r="C867" t="s">
        <v>46</v>
      </c>
      <c r="D867">
        <v>115.5</v>
      </c>
      <c r="E867" t="s">
        <v>14</v>
      </c>
      <c r="F867">
        <v>109.5</v>
      </c>
      <c r="G867" t="str">
        <f>VLOOKUP(All_India_Index_Upto_April23__1_1[[#This Row],[Categories]],'Broad Categroies'!$A$1:$B$27,2,FALSE)</f>
        <v>Food And Beverages</v>
      </c>
    </row>
    <row r="868" spans="1:7" x14ac:dyDescent="0.35">
      <c r="A868" t="s">
        <v>5</v>
      </c>
      <c r="B868">
        <v>2013</v>
      </c>
      <c r="C868" t="s">
        <v>46</v>
      </c>
      <c r="D868">
        <v>115.5</v>
      </c>
      <c r="E868" t="s">
        <v>15</v>
      </c>
      <c r="F868">
        <v>102.9</v>
      </c>
      <c r="G868" t="str">
        <f>VLOOKUP(All_India_Index_Upto_April23__1_1[[#This Row],[Categories]],'Broad Categroies'!$A$1:$B$27,2,FALSE)</f>
        <v>Food And Beverages</v>
      </c>
    </row>
    <row r="869" spans="1:7" x14ac:dyDescent="0.35">
      <c r="A869" t="s">
        <v>5</v>
      </c>
      <c r="B869">
        <v>2013</v>
      </c>
      <c r="C869" t="s">
        <v>46</v>
      </c>
      <c r="D869">
        <v>115.5</v>
      </c>
      <c r="E869" t="s">
        <v>16</v>
      </c>
      <c r="F869">
        <v>109.8</v>
      </c>
      <c r="G869" t="str">
        <f>VLOOKUP(All_India_Index_Upto_April23__1_1[[#This Row],[Categories]],'Broad Categroies'!$A$1:$B$27,2,FALSE)</f>
        <v>Food And Beverages</v>
      </c>
    </row>
    <row r="870" spans="1:7" x14ac:dyDescent="0.35">
      <c r="A870" t="s">
        <v>5</v>
      </c>
      <c r="B870">
        <v>2013</v>
      </c>
      <c r="C870" t="s">
        <v>46</v>
      </c>
      <c r="D870">
        <v>115.5</v>
      </c>
      <c r="E870" t="s">
        <v>17</v>
      </c>
      <c r="F870">
        <v>112.1</v>
      </c>
      <c r="G870" t="str">
        <f>VLOOKUP(All_India_Index_Upto_April23__1_1[[#This Row],[Categories]],'Broad Categroies'!$A$1:$B$27,2,FALSE)</f>
        <v>Food And Beverages</v>
      </c>
    </row>
    <row r="871" spans="1:7" x14ac:dyDescent="0.35">
      <c r="A871" t="s">
        <v>5</v>
      </c>
      <c r="B871">
        <v>2013</v>
      </c>
      <c r="C871" t="s">
        <v>46</v>
      </c>
      <c r="D871">
        <v>115.5</v>
      </c>
      <c r="E871" t="s">
        <v>18</v>
      </c>
      <c r="F871">
        <v>116.8</v>
      </c>
      <c r="G871" t="str">
        <f>VLOOKUP(All_India_Index_Upto_April23__1_1[[#This Row],[Categories]],'Broad Categroies'!$A$1:$B$27,2,FALSE)</f>
        <v>Food And Beverages</v>
      </c>
    </row>
    <row r="872" spans="1:7" x14ac:dyDescent="0.35">
      <c r="A872" t="s">
        <v>5</v>
      </c>
      <c r="B872">
        <v>2013</v>
      </c>
      <c r="C872" t="s">
        <v>46</v>
      </c>
      <c r="D872">
        <v>115.5</v>
      </c>
      <c r="E872" t="s">
        <v>19</v>
      </c>
      <c r="F872">
        <v>118.7</v>
      </c>
      <c r="G872" t="str">
        <f>VLOOKUP(All_India_Index_Upto_April23__1_1[[#This Row],[Categories]],'Broad Categroies'!$A$1:$B$27,2,FALSE)</f>
        <v>Food And Beverages</v>
      </c>
    </row>
    <row r="873" spans="1:7" x14ac:dyDescent="0.35">
      <c r="A873" t="s">
        <v>5</v>
      </c>
      <c r="B873">
        <v>2013</v>
      </c>
      <c r="C873" t="s">
        <v>46</v>
      </c>
      <c r="D873">
        <v>115.5</v>
      </c>
      <c r="E873" t="s">
        <v>20</v>
      </c>
      <c r="F873">
        <v>113.6</v>
      </c>
      <c r="G873" t="str">
        <f>VLOOKUP(All_India_Index_Upto_April23__1_1[[#This Row],[Categories]],'Broad Categroies'!$A$1:$B$27,2,FALSE)</f>
        <v>Tobacco and Intoxicants</v>
      </c>
    </row>
    <row r="874" spans="1:7" x14ac:dyDescent="0.35">
      <c r="A874" t="s">
        <v>5</v>
      </c>
      <c r="B874">
        <v>2013</v>
      </c>
      <c r="C874" t="s">
        <v>46</v>
      </c>
      <c r="D874">
        <v>115.5</v>
      </c>
      <c r="E874" t="s">
        <v>21</v>
      </c>
      <c r="F874">
        <v>115.8</v>
      </c>
      <c r="G874" t="str">
        <f>VLOOKUP(All_India_Index_Upto_April23__1_1[[#This Row],[Categories]],'Broad Categroies'!$A$1:$B$27,2,FALSE)</f>
        <v>Clothing and Footwear</v>
      </c>
    </row>
    <row r="875" spans="1:7" x14ac:dyDescent="0.35">
      <c r="A875" t="s">
        <v>5</v>
      </c>
      <c r="B875">
        <v>2013</v>
      </c>
      <c r="C875" t="s">
        <v>46</v>
      </c>
      <c r="D875">
        <v>115.5</v>
      </c>
      <c r="E875" t="s">
        <v>22</v>
      </c>
      <c r="F875">
        <v>114</v>
      </c>
      <c r="G875" t="str">
        <f>VLOOKUP(All_India_Index_Upto_April23__1_1[[#This Row],[Categories]],'Broad Categroies'!$A$1:$B$27,2,FALSE)</f>
        <v>Clothing and Footwear</v>
      </c>
    </row>
    <row r="876" spans="1:7" x14ac:dyDescent="0.35">
      <c r="A876" t="s">
        <v>5</v>
      </c>
      <c r="B876">
        <v>2013</v>
      </c>
      <c r="C876" t="s">
        <v>46</v>
      </c>
      <c r="D876">
        <v>115.5</v>
      </c>
      <c r="E876" t="s">
        <v>23</v>
      </c>
      <c r="F876">
        <v>115.5</v>
      </c>
      <c r="G876" t="str">
        <f>VLOOKUP(All_India_Index_Upto_April23__1_1[[#This Row],[Categories]],'Broad Categroies'!$A$1:$B$27,2,FALSE)</f>
        <v>Clothing and Footwear</v>
      </c>
    </row>
    <row r="877" spans="1:7" x14ac:dyDescent="0.35">
      <c r="A877" t="s">
        <v>5</v>
      </c>
      <c r="B877">
        <v>2013</v>
      </c>
      <c r="C877" t="s">
        <v>46</v>
      </c>
      <c r="D877">
        <v>115.5</v>
      </c>
      <c r="E877" t="s">
        <v>24</v>
      </c>
      <c r="G877" t="str">
        <f>VLOOKUP(All_India_Index_Upto_April23__1_1[[#This Row],[Categories]],'Broad Categroies'!$A$1:$B$27,2,FALSE)</f>
        <v>Housing</v>
      </c>
    </row>
    <row r="878" spans="1:7" x14ac:dyDescent="0.35">
      <c r="A878" t="s">
        <v>5</v>
      </c>
      <c r="B878">
        <v>2013</v>
      </c>
      <c r="C878" t="s">
        <v>46</v>
      </c>
      <c r="D878">
        <v>115.5</v>
      </c>
      <c r="E878" t="s">
        <v>25</v>
      </c>
      <c r="F878">
        <v>112.8</v>
      </c>
      <c r="G878" t="str">
        <f>VLOOKUP(All_India_Index_Upto_April23__1_1[[#This Row],[Categories]],'Broad Categroies'!$A$1:$B$27,2,FALSE)</f>
        <v>Fuel and Light</v>
      </c>
    </row>
    <row r="879" spans="1:7" x14ac:dyDescent="0.35">
      <c r="A879" t="s">
        <v>5</v>
      </c>
      <c r="B879">
        <v>2013</v>
      </c>
      <c r="C879" t="s">
        <v>46</v>
      </c>
      <c r="D879">
        <v>115.5</v>
      </c>
      <c r="E879" t="s">
        <v>26</v>
      </c>
      <c r="F879">
        <v>112.1</v>
      </c>
      <c r="G879" t="str">
        <f>VLOOKUP(All_India_Index_Upto_April23__1_1[[#This Row],[Categories]],'Broad Categroies'!$A$1:$B$27,2,FALSE)</f>
        <v>Household Goods/Services</v>
      </c>
    </row>
    <row r="880" spans="1:7" x14ac:dyDescent="0.35">
      <c r="A880" t="s">
        <v>5</v>
      </c>
      <c r="B880">
        <v>2013</v>
      </c>
      <c r="C880" t="s">
        <v>46</v>
      </c>
      <c r="D880">
        <v>115.5</v>
      </c>
      <c r="E880" t="s">
        <v>27</v>
      </c>
      <c r="F880">
        <v>110.1</v>
      </c>
      <c r="G880" t="str">
        <f>VLOOKUP(All_India_Index_Upto_April23__1_1[[#This Row],[Categories]],'Broad Categroies'!$A$1:$B$27,2,FALSE)</f>
        <v>Health</v>
      </c>
    </row>
    <row r="881" spans="1:7" x14ac:dyDescent="0.35">
      <c r="A881" t="s">
        <v>5</v>
      </c>
      <c r="B881">
        <v>2013</v>
      </c>
      <c r="C881" t="s">
        <v>46</v>
      </c>
      <c r="D881">
        <v>115.5</v>
      </c>
      <c r="E881" t="s">
        <v>28</v>
      </c>
      <c r="F881">
        <v>109.9</v>
      </c>
      <c r="G881" t="str">
        <f>VLOOKUP(All_India_Index_Upto_April23__1_1[[#This Row],[Categories]],'Broad Categroies'!$A$1:$B$27,2,FALSE)</f>
        <v>Transport and Communication</v>
      </c>
    </row>
    <row r="882" spans="1:7" x14ac:dyDescent="0.35">
      <c r="A882" t="s">
        <v>5</v>
      </c>
      <c r="B882">
        <v>2013</v>
      </c>
      <c r="C882" t="s">
        <v>46</v>
      </c>
      <c r="D882">
        <v>115.5</v>
      </c>
      <c r="E882" t="s">
        <v>29</v>
      </c>
      <c r="F882">
        <v>109.2</v>
      </c>
      <c r="G882" t="str">
        <f>VLOOKUP(All_India_Index_Upto_April23__1_1[[#This Row],[Categories]],'Broad Categroies'!$A$1:$B$27,2,FALSE)</f>
        <v>Recreation and Amusement</v>
      </c>
    </row>
    <row r="883" spans="1:7" x14ac:dyDescent="0.35">
      <c r="A883" t="s">
        <v>5</v>
      </c>
      <c r="B883">
        <v>2013</v>
      </c>
      <c r="C883" t="s">
        <v>46</v>
      </c>
      <c r="D883">
        <v>115.5</v>
      </c>
      <c r="E883" t="s">
        <v>30</v>
      </c>
      <c r="F883">
        <v>111.6</v>
      </c>
      <c r="G883" t="str">
        <f>VLOOKUP(All_India_Index_Upto_April23__1_1[[#This Row],[Categories]],'Broad Categroies'!$A$1:$B$27,2,FALSE)</f>
        <v>Education</v>
      </c>
    </row>
    <row r="884" spans="1:7" x14ac:dyDescent="0.35">
      <c r="A884" t="s">
        <v>5</v>
      </c>
      <c r="B884">
        <v>2013</v>
      </c>
      <c r="C884" t="s">
        <v>46</v>
      </c>
      <c r="D884">
        <v>115.5</v>
      </c>
      <c r="E884" t="s">
        <v>31</v>
      </c>
      <c r="F884">
        <v>108.1</v>
      </c>
      <c r="G884" t="str">
        <f>VLOOKUP(All_India_Index_Upto_April23__1_1[[#This Row],[Categories]],'Broad Categroies'!$A$1:$B$27,2,FALSE)</f>
        <v>Personal Care/Effects</v>
      </c>
    </row>
    <row r="885" spans="1:7" x14ac:dyDescent="0.35">
      <c r="A885" t="s">
        <v>5</v>
      </c>
      <c r="B885">
        <v>2013</v>
      </c>
      <c r="C885" t="s">
        <v>46</v>
      </c>
      <c r="D885">
        <v>115.5</v>
      </c>
      <c r="E885" t="s">
        <v>32</v>
      </c>
      <c r="F885">
        <v>110.1</v>
      </c>
      <c r="G885" t="str">
        <f>VLOOKUP(All_India_Index_Upto_April23__1_1[[#This Row],[Categories]],'Broad Categroies'!$A$1:$B$27,2,FALSE)</f>
        <v>Miscellaneous</v>
      </c>
    </row>
    <row r="886" spans="1:7" x14ac:dyDescent="0.35">
      <c r="A886" t="s">
        <v>34</v>
      </c>
      <c r="B886">
        <v>2013</v>
      </c>
      <c r="C886" t="s">
        <v>46</v>
      </c>
      <c r="D886">
        <v>113.3</v>
      </c>
      <c r="E886" t="s">
        <v>7</v>
      </c>
      <c r="F886">
        <v>120.5</v>
      </c>
      <c r="G886" t="str">
        <f>VLOOKUP(All_India_Index_Upto_April23__1_1[[#This Row],[Categories]],'Broad Categroies'!$A$1:$B$27,2,FALSE)</f>
        <v>Food And Beverages</v>
      </c>
    </row>
    <row r="887" spans="1:7" x14ac:dyDescent="0.35">
      <c r="A887" t="s">
        <v>34</v>
      </c>
      <c r="B887">
        <v>2013</v>
      </c>
      <c r="C887" t="s">
        <v>46</v>
      </c>
      <c r="D887">
        <v>113.3</v>
      </c>
      <c r="E887" t="s">
        <v>8</v>
      </c>
      <c r="F887">
        <v>118.1</v>
      </c>
      <c r="G887" t="str">
        <f>VLOOKUP(All_India_Index_Upto_April23__1_1[[#This Row],[Categories]],'Broad Categroies'!$A$1:$B$27,2,FALSE)</f>
        <v>Food And Beverages</v>
      </c>
    </row>
    <row r="888" spans="1:7" x14ac:dyDescent="0.35">
      <c r="A888" t="s">
        <v>34</v>
      </c>
      <c r="B888">
        <v>2013</v>
      </c>
      <c r="C888" t="s">
        <v>46</v>
      </c>
      <c r="D888">
        <v>113.3</v>
      </c>
      <c r="E888" t="s">
        <v>9</v>
      </c>
      <c r="F888">
        <v>128.5</v>
      </c>
      <c r="G888" t="str">
        <f>VLOOKUP(All_India_Index_Upto_April23__1_1[[#This Row],[Categories]],'Broad Categroies'!$A$1:$B$27,2,FALSE)</f>
        <v>Food And Beverages</v>
      </c>
    </row>
    <row r="889" spans="1:7" x14ac:dyDescent="0.35">
      <c r="A889" t="s">
        <v>34</v>
      </c>
      <c r="B889">
        <v>2013</v>
      </c>
      <c r="C889" t="s">
        <v>46</v>
      </c>
      <c r="D889">
        <v>113.3</v>
      </c>
      <c r="E889" t="s">
        <v>10</v>
      </c>
      <c r="F889">
        <v>112.8</v>
      </c>
      <c r="G889" t="str">
        <f>VLOOKUP(All_India_Index_Upto_April23__1_1[[#This Row],[Categories]],'Broad Categroies'!$A$1:$B$27,2,FALSE)</f>
        <v>Food And Beverages</v>
      </c>
    </row>
    <row r="890" spans="1:7" x14ac:dyDescent="0.35">
      <c r="A890" t="s">
        <v>34</v>
      </c>
      <c r="B890">
        <v>2013</v>
      </c>
      <c r="C890" t="s">
        <v>46</v>
      </c>
      <c r="D890">
        <v>113.3</v>
      </c>
      <c r="E890" t="s">
        <v>11</v>
      </c>
      <c r="F890">
        <v>103.4</v>
      </c>
      <c r="G890" t="str">
        <f>VLOOKUP(All_India_Index_Upto_April23__1_1[[#This Row],[Categories]],'Broad Categroies'!$A$1:$B$27,2,FALSE)</f>
        <v>Food And Beverages</v>
      </c>
    </row>
    <row r="891" spans="1:7" x14ac:dyDescent="0.35">
      <c r="A891" t="s">
        <v>34</v>
      </c>
      <c r="B891">
        <v>2013</v>
      </c>
      <c r="C891" t="s">
        <v>46</v>
      </c>
      <c r="D891">
        <v>113.3</v>
      </c>
      <c r="E891" t="s">
        <v>12</v>
      </c>
      <c r="F891">
        <v>110.7</v>
      </c>
      <c r="G891" t="str">
        <f>VLOOKUP(All_India_Index_Upto_April23__1_1[[#This Row],[Categories]],'Broad Categroies'!$A$1:$B$27,2,FALSE)</f>
        <v>Food And Beverages</v>
      </c>
    </row>
    <row r="892" spans="1:7" x14ac:dyDescent="0.35">
      <c r="A892" t="s">
        <v>34</v>
      </c>
      <c r="B892">
        <v>2013</v>
      </c>
      <c r="C892" t="s">
        <v>46</v>
      </c>
      <c r="D892">
        <v>113.3</v>
      </c>
      <c r="E892" t="s">
        <v>13</v>
      </c>
      <c r="F892">
        <v>144.80000000000001</v>
      </c>
      <c r="G892" t="str">
        <f>VLOOKUP(All_India_Index_Upto_April23__1_1[[#This Row],[Categories]],'Broad Categroies'!$A$1:$B$27,2,FALSE)</f>
        <v>Food And Beverages</v>
      </c>
    </row>
    <row r="893" spans="1:7" x14ac:dyDescent="0.35">
      <c r="A893" t="s">
        <v>34</v>
      </c>
      <c r="B893">
        <v>2013</v>
      </c>
      <c r="C893" t="s">
        <v>46</v>
      </c>
      <c r="D893">
        <v>113.3</v>
      </c>
      <c r="E893" t="s">
        <v>14</v>
      </c>
      <c r="F893">
        <v>107.1</v>
      </c>
      <c r="G893" t="str">
        <f>VLOOKUP(All_India_Index_Upto_April23__1_1[[#This Row],[Categories]],'Broad Categroies'!$A$1:$B$27,2,FALSE)</f>
        <v>Food And Beverages</v>
      </c>
    </row>
    <row r="894" spans="1:7" x14ac:dyDescent="0.35">
      <c r="A894" t="s">
        <v>34</v>
      </c>
      <c r="B894">
        <v>2013</v>
      </c>
      <c r="C894" t="s">
        <v>46</v>
      </c>
      <c r="D894">
        <v>113.3</v>
      </c>
      <c r="E894" t="s">
        <v>15</v>
      </c>
      <c r="F894">
        <v>98.6</v>
      </c>
      <c r="G894" t="str">
        <f>VLOOKUP(All_India_Index_Upto_April23__1_1[[#This Row],[Categories]],'Broad Categroies'!$A$1:$B$27,2,FALSE)</f>
        <v>Food And Beverages</v>
      </c>
    </row>
    <row r="895" spans="1:7" x14ac:dyDescent="0.35">
      <c r="A895" t="s">
        <v>34</v>
      </c>
      <c r="B895">
        <v>2013</v>
      </c>
      <c r="C895" t="s">
        <v>46</v>
      </c>
      <c r="D895">
        <v>113.3</v>
      </c>
      <c r="E895" t="s">
        <v>16</v>
      </c>
      <c r="F895">
        <v>111.9</v>
      </c>
      <c r="G895" t="str">
        <f>VLOOKUP(All_India_Index_Upto_April23__1_1[[#This Row],[Categories]],'Broad Categroies'!$A$1:$B$27,2,FALSE)</f>
        <v>Food And Beverages</v>
      </c>
    </row>
    <row r="896" spans="1:7" x14ac:dyDescent="0.35">
      <c r="A896" t="s">
        <v>34</v>
      </c>
      <c r="B896">
        <v>2013</v>
      </c>
      <c r="C896" t="s">
        <v>46</v>
      </c>
      <c r="D896">
        <v>113.3</v>
      </c>
      <c r="E896" t="s">
        <v>17</v>
      </c>
      <c r="F896">
        <v>112.1</v>
      </c>
      <c r="G896" t="str">
        <f>VLOOKUP(All_India_Index_Upto_April23__1_1[[#This Row],[Categories]],'Broad Categroies'!$A$1:$B$27,2,FALSE)</f>
        <v>Food And Beverages</v>
      </c>
    </row>
    <row r="897" spans="1:7" x14ac:dyDescent="0.35">
      <c r="A897" t="s">
        <v>34</v>
      </c>
      <c r="B897">
        <v>2013</v>
      </c>
      <c r="C897" t="s">
        <v>46</v>
      </c>
      <c r="D897">
        <v>113.3</v>
      </c>
      <c r="E897" t="s">
        <v>18</v>
      </c>
      <c r="F897">
        <v>118.1</v>
      </c>
      <c r="G897" t="str">
        <f>VLOOKUP(All_India_Index_Upto_April23__1_1[[#This Row],[Categories]],'Broad Categroies'!$A$1:$B$27,2,FALSE)</f>
        <v>Food And Beverages</v>
      </c>
    </row>
    <row r="898" spans="1:7" x14ac:dyDescent="0.35">
      <c r="A898" t="s">
        <v>34</v>
      </c>
      <c r="B898">
        <v>2013</v>
      </c>
      <c r="C898" t="s">
        <v>46</v>
      </c>
      <c r="D898">
        <v>113.3</v>
      </c>
      <c r="E898" t="s">
        <v>19</v>
      </c>
      <c r="F898">
        <v>117.8</v>
      </c>
      <c r="G898" t="str">
        <f>VLOOKUP(All_India_Index_Upto_April23__1_1[[#This Row],[Categories]],'Broad Categroies'!$A$1:$B$27,2,FALSE)</f>
        <v>Food And Beverages</v>
      </c>
    </row>
    <row r="899" spans="1:7" x14ac:dyDescent="0.35">
      <c r="A899" t="s">
        <v>34</v>
      </c>
      <c r="B899">
        <v>2013</v>
      </c>
      <c r="C899" t="s">
        <v>46</v>
      </c>
      <c r="D899">
        <v>113.3</v>
      </c>
      <c r="E899" t="s">
        <v>20</v>
      </c>
      <c r="F899">
        <v>115</v>
      </c>
      <c r="G899" t="str">
        <f>VLOOKUP(All_India_Index_Upto_April23__1_1[[#This Row],[Categories]],'Broad Categroies'!$A$1:$B$27,2,FALSE)</f>
        <v>Tobacco and Intoxicants</v>
      </c>
    </row>
    <row r="900" spans="1:7" x14ac:dyDescent="0.35">
      <c r="A900" t="s">
        <v>34</v>
      </c>
      <c r="B900">
        <v>2013</v>
      </c>
      <c r="C900" t="s">
        <v>46</v>
      </c>
      <c r="D900">
        <v>113.3</v>
      </c>
      <c r="E900" t="s">
        <v>21</v>
      </c>
      <c r="F900">
        <v>114.2</v>
      </c>
      <c r="G900" t="str">
        <f>VLOOKUP(All_India_Index_Upto_April23__1_1[[#This Row],[Categories]],'Broad Categroies'!$A$1:$B$27,2,FALSE)</f>
        <v>Clothing and Footwear</v>
      </c>
    </row>
    <row r="901" spans="1:7" x14ac:dyDescent="0.35">
      <c r="A901" t="s">
        <v>34</v>
      </c>
      <c r="B901">
        <v>2013</v>
      </c>
      <c r="C901" t="s">
        <v>46</v>
      </c>
      <c r="D901">
        <v>113.3</v>
      </c>
      <c r="E901" t="s">
        <v>22</v>
      </c>
      <c r="F901">
        <v>110.9</v>
      </c>
      <c r="G901" t="str">
        <f>VLOOKUP(All_India_Index_Upto_April23__1_1[[#This Row],[Categories]],'Broad Categroies'!$A$1:$B$27,2,FALSE)</f>
        <v>Clothing and Footwear</v>
      </c>
    </row>
    <row r="902" spans="1:7" x14ac:dyDescent="0.35">
      <c r="A902" t="s">
        <v>34</v>
      </c>
      <c r="B902">
        <v>2013</v>
      </c>
      <c r="C902" t="s">
        <v>46</v>
      </c>
      <c r="D902">
        <v>113.3</v>
      </c>
      <c r="E902" t="s">
        <v>23</v>
      </c>
      <c r="F902">
        <v>113.7</v>
      </c>
      <c r="G902" t="str">
        <f>VLOOKUP(All_India_Index_Upto_April23__1_1[[#This Row],[Categories]],'Broad Categroies'!$A$1:$B$27,2,FALSE)</f>
        <v>Clothing and Footwear</v>
      </c>
    </row>
    <row r="903" spans="1:7" x14ac:dyDescent="0.35">
      <c r="A903" t="s">
        <v>34</v>
      </c>
      <c r="B903">
        <v>2013</v>
      </c>
      <c r="C903" t="s">
        <v>46</v>
      </c>
      <c r="D903">
        <v>113.3</v>
      </c>
      <c r="E903" t="s">
        <v>24</v>
      </c>
      <c r="F903">
        <v>110.7</v>
      </c>
      <c r="G903" t="str">
        <f>VLOOKUP(All_India_Index_Upto_April23__1_1[[#This Row],[Categories]],'Broad Categroies'!$A$1:$B$27,2,FALSE)</f>
        <v>Housing</v>
      </c>
    </row>
    <row r="904" spans="1:7" x14ac:dyDescent="0.35">
      <c r="A904" t="s">
        <v>34</v>
      </c>
      <c r="B904">
        <v>2013</v>
      </c>
      <c r="C904" t="s">
        <v>46</v>
      </c>
      <c r="D904">
        <v>113.3</v>
      </c>
      <c r="E904" t="s">
        <v>25</v>
      </c>
      <c r="F904">
        <v>110.4</v>
      </c>
      <c r="G904" t="str">
        <f>VLOOKUP(All_India_Index_Upto_April23__1_1[[#This Row],[Categories]],'Broad Categroies'!$A$1:$B$27,2,FALSE)</f>
        <v>Fuel and Light</v>
      </c>
    </row>
    <row r="905" spans="1:7" x14ac:dyDescent="0.35">
      <c r="A905" t="s">
        <v>34</v>
      </c>
      <c r="B905">
        <v>2013</v>
      </c>
      <c r="C905" t="s">
        <v>46</v>
      </c>
      <c r="D905">
        <v>113.3</v>
      </c>
      <c r="E905" t="s">
        <v>26</v>
      </c>
      <c r="F905">
        <v>111.3</v>
      </c>
      <c r="G905" t="str">
        <f>VLOOKUP(All_India_Index_Upto_April23__1_1[[#This Row],[Categories]],'Broad Categroies'!$A$1:$B$27,2,FALSE)</f>
        <v>Household Goods/Services</v>
      </c>
    </row>
    <row r="906" spans="1:7" x14ac:dyDescent="0.35">
      <c r="A906" t="s">
        <v>34</v>
      </c>
      <c r="B906">
        <v>2013</v>
      </c>
      <c r="C906" t="s">
        <v>46</v>
      </c>
      <c r="D906">
        <v>113.3</v>
      </c>
      <c r="E906" t="s">
        <v>27</v>
      </c>
      <c r="F906">
        <v>109</v>
      </c>
      <c r="G906" t="str">
        <f>VLOOKUP(All_India_Index_Upto_April23__1_1[[#This Row],[Categories]],'Broad Categroies'!$A$1:$B$27,2,FALSE)</f>
        <v>Health</v>
      </c>
    </row>
    <row r="907" spans="1:7" x14ac:dyDescent="0.35">
      <c r="A907" t="s">
        <v>34</v>
      </c>
      <c r="B907">
        <v>2013</v>
      </c>
      <c r="C907" t="s">
        <v>46</v>
      </c>
      <c r="D907">
        <v>113.3</v>
      </c>
      <c r="E907" t="s">
        <v>28</v>
      </c>
      <c r="F907">
        <v>109.7</v>
      </c>
      <c r="G907" t="str">
        <f>VLOOKUP(All_India_Index_Upto_April23__1_1[[#This Row],[Categories]],'Broad Categroies'!$A$1:$B$27,2,FALSE)</f>
        <v>Transport and Communication</v>
      </c>
    </row>
    <row r="908" spans="1:7" x14ac:dyDescent="0.35">
      <c r="A908" t="s">
        <v>34</v>
      </c>
      <c r="B908">
        <v>2013</v>
      </c>
      <c r="C908" t="s">
        <v>46</v>
      </c>
      <c r="D908">
        <v>113.3</v>
      </c>
      <c r="E908" t="s">
        <v>29</v>
      </c>
      <c r="F908">
        <v>108.9</v>
      </c>
      <c r="G908" t="str">
        <f>VLOOKUP(All_India_Index_Upto_April23__1_1[[#This Row],[Categories]],'Broad Categroies'!$A$1:$B$27,2,FALSE)</f>
        <v>Recreation and Amusement</v>
      </c>
    </row>
    <row r="909" spans="1:7" x14ac:dyDescent="0.35">
      <c r="A909" t="s">
        <v>34</v>
      </c>
      <c r="B909">
        <v>2013</v>
      </c>
      <c r="C909" t="s">
        <v>46</v>
      </c>
      <c r="D909">
        <v>113.3</v>
      </c>
      <c r="E909" t="s">
        <v>30</v>
      </c>
      <c r="F909">
        <v>111.4</v>
      </c>
      <c r="G909" t="str">
        <f>VLOOKUP(All_India_Index_Upto_April23__1_1[[#This Row],[Categories]],'Broad Categroies'!$A$1:$B$27,2,FALSE)</f>
        <v>Education</v>
      </c>
    </row>
    <row r="910" spans="1:7" x14ac:dyDescent="0.35">
      <c r="A910" t="s">
        <v>34</v>
      </c>
      <c r="B910">
        <v>2013</v>
      </c>
      <c r="C910" t="s">
        <v>46</v>
      </c>
      <c r="D910">
        <v>113.3</v>
      </c>
      <c r="E910" t="s">
        <v>31</v>
      </c>
      <c r="F910">
        <v>107.7</v>
      </c>
      <c r="G910" t="str">
        <f>VLOOKUP(All_India_Index_Upto_April23__1_1[[#This Row],[Categories]],'Broad Categroies'!$A$1:$B$27,2,FALSE)</f>
        <v>Personal Care/Effects</v>
      </c>
    </row>
    <row r="911" spans="1:7" x14ac:dyDescent="0.35">
      <c r="A911" t="s">
        <v>34</v>
      </c>
      <c r="B911">
        <v>2013</v>
      </c>
      <c r="C911" t="s">
        <v>46</v>
      </c>
      <c r="D911">
        <v>113.3</v>
      </c>
      <c r="E911" t="s">
        <v>32</v>
      </c>
      <c r="F911">
        <v>109.8</v>
      </c>
      <c r="G911" t="str">
        <f>VLOOKUP(All_India_Index_Upto_April23__1_1[[#This Row],[Categories]],'Broad Categroies'!$A$1:$B$27,2,FALSE)</f>
        <v>Miscellaneous</v>
      </c>
    </row>
    <row r="912" spans="1:7" x14ac:dyDescent="0.35">
      <c r="A912" t="s">
        <v>35</v>
      </c>
      <c r="B912">
        <v>2013</v>
      </c>
      <c r="C912" t="s">
        <v>46</v>
      </c>
      <c r="D912">
        <v>114.5</v>
      </c>
      <c r="E912" t="s">
        <v>7</v>
      </c>
      <c r="F912">
        <v>119.1</v>
      </c>
      <c r="G912" t="str">
        <f>VLOOKUP(All_India_Index_Upto_April23__1_1[[#This Row],[Categories]],'Broad Categroies'!$A$1:$B$27,2,FALSE)</f>
        <v>Food And Beverages</v>
      </c>
    </row>
    <row r="913" spans="1:7" x14ac:dyDescent="0.35">
      <c r="A913" t="s">
        <v>35</v>
      </c>
      <c r="B913">
        <v>2013</v>
      </c>
      <c r="C913" t="s">
        <v>46</v>
      </c>
      <c r="D913">
        <v>114.5</v>
      </c>
      <c r="E913" t="s">
        <v>8</v>
      </c>
      <c r="F913">
        <v>116.7</v>
      </c>
      <c r="G913" t="str">
        <f>VLOOKUP(All_India_Index_Upto_April23__1_1[[#This Row],[Categories]],'Broad Categroies'!$A$1:$B$27,2,FALSE)</f>
        <v>Food And Beverages</v>
      </c>
    </row>
    <row r="914" spans="1:7" x14ac:dyDescent="0.35">
      <c r="A914" t="s">
        <v>35</v>
      </c>
      <c r="B914">
        <v>2013</v>
      </c>
      <c r="C914" t="s">
        <v>46</v>
      </c>
      <c r="D914">
        <v>114.5</v>
      </c>
      <c r="E914" t="s">
        <v>9</v>
      </c>
      <c r="F914">
        <v>123.5</v>
      </c>
      <c r="G914" t="str">
        <f>VLOOKUP(All_India_Index_Upto_April23__1_1[[#This Row],[Categories]],'Broad Categroies'!$A$1:$B$27,2,FALSE)</f>
        <v>Food And Beverages</v>
      </c>
    </row>
    <row r="915" spans="1:7" x14ac:dyDescent="0.35">
      <c r="A915" t="s">
        <v>35</v>
      </c>
      <c r="B915">
        <v>2013</v>
      </c>
      <c r="C915" t="s">
        <v>46</v>
      </c>
      <c r="D915">
        <v>114.5</v>
      </c>
      <c r="E915" t="s">
        <v>10</v>
      </c>
      <c r="F915">
        <v>113.4</v>
      </c>
      <c r="G915" t="str">
        <f>VLOOKUP(All_India_Index_Upto_April23__1_1[[#This Row],[Categories]],'Broad Categroies'!$A$1:$B$27,2,FALSE)</f>
        <v>Food And Beverages</v>
      </c>
    </row>
    <row r="916" spans="1:7" x14ac:dyDescent="0.35">
      <c r="A916" t="s">
        <v>35</v>
      </c>
      <c r="B916">
        <v>2013</v>
      </c>
      <c r="C916" t="s">
        <v>46</v>
      </c>
      <c r="D916">
        <v>114.5</v>
      </c>
      <c r="E916" t="s">
        <v>11</v>
      </c>
      <c r="F916">
        <v>107.3</v>
      </c>
      <c r="G916" t="str">
        <f>VLOOKUP(All_India_Index_Upto_April23__1_1[[#This Row],[Categories]],'Broad Categroies'!$A$1:$B$27,2,FALSE)</f>
        <v>Food And Beverages</v>
      </c>
    </row>
    <row r="917" spans="1:7" x14ac:dyDescent="0.35">
      <c r="A917" t="s">
        <v>35</v>
      </c>
      <c r="B917">
        <v>2013</v>
      </c>
      <c r="C917" t="s">
        <v>46</v>
      </c>
      <c r="D917">
        <v>114.5</v>
      </c>
      <c r="E917" t="s">
        <v>12</v>
      </c>
      <c r="F917">
        <v>113.3</v>
      </c>
      <c r="G917" t="str">
        <f>VLOOKUP(All_India_Index_Upto_April23__1_1[[#This Row],[Categories]],'Broad Categroies'!$A$1:$B$27,2,FALSE)</f>
        <v>Food And Beverages</v>
      </c>
    </row>
    <row r="918" spans="1:7" x14ac:dyDescent="0.35">
      <c r="A918" t="s">
        <v>35</v>
      </c>
      <c r="B918">
        <v>2013</v>
      </c>
      <c r="C918" t="s">
        <v>46</v>
      </c>
      <c r="D918">
        <v>114.5</v>
      </c>
      <c r="E918" t="s">
        <v>13</v>
      </c>
      <c r="F918">
        <v>145.4</v>
      </c>
      <c r="G918" t="str">
        <f>VLOOKUP(All_India_Index_Upto_April23__1_1[[#This Row],[Categories]],'Broad Categroies'!$A$1:$B$27,2,FALSE)</f>
        <v>Food And Beverages</v>
      </c>
    </row>
    <row r="919" spans="1:7" x14ac:dyDescent="0.35">
      <c r="A919" t="s">
        <v>35</v>
      </c>
      <c r="B919">
        <v>2013</v>
      </c>
      <c r="C919" t="s">
        <v>46</v>
      </c>
      <c r="D919">
        <v>114.5</v>
      </c>
      <c r="E919" t="s">
        <v>14</v>
      </c>
      <c r="F919">
        <v>108.7</v>
      </c>
      <c r="G919" t="str">
        <f>VLOOKUP(All_India_Index_Upto_April23__1_1[[#This Row],[Categories]],'Broad Categroies'!$A$1:$B$27,2,FALSE)</f>
        <v>Food And Beverages</v>
      </c>
    </row>
    <row r="920" spans="1:7" x14ac:dyDescent="0.35">
      <c r="A920" t="s">
        <v>35</v>
      </c>
      <c r="B920">
        <v>2013</v>
      </c>
      <c r="C920" t="s">
        <v>46</v>
      </c>
      <c r="D920">
        <v>114.5</v>
      </c>
      <c r="E920" t="s">
        <v>15</v>
      </c>
      <c r="F920">
        <v>101.5</v>
      </c>
      <c r="G920" t="str">
        <f>VLOOKUP(All_India_Index_Upto_April23__1_1[[#This Row],[Categories]],'Broad Categroies'!$A$1:$B$27,2,FALSE)</f>
        <v>Food And Beverages</v>
      </c>
    </row>
    <row r="921" spans="1:7" x14ac:dyDescent="0.35">
      <c r="A921" t="s">
        <v>35</v>
      </c>
      <c r="B921">
        <v>2013</v>
      </c>
      <c r="C921" t="s">
        <v>46</v>
      </c>
      <c r="D921">
        <v>114.5</v>
      </c>
      <c r="E921" t="s">
        <v>16</v>
      </c>
      <c r="F921">
        <v>110.5</v>
      </c>
      <c r="G921" t="str">
        <f>VLOOKUP(All_India_Index_Upto_April23__1_1[[#This Row],[Categories]],'Broad Categroies'!$A$1:$B$27,2,FALSE)</f>
        <v>Food And Beverages</v>
      </c>
    </row>
    <row r="922" spans="1:7" x14ac:dyDescent="0.35">
      <c r="A922" t="s">
        <v>35</v>
      </c>
      <c r="B922">
        <v>2013</v>
      </c>
      <c r="C922" t="s">
        <v>46</v>
      </c>
      <c r="D922">
        <v>114.5</v>
      </c>
      <c r="E922" t="s">
        <v>17</v>
      </c>
      <c r="F922">
        <v>112.1</v>
      </c>
      <c r="G922" t="str">
        <f>VLOOKUP(All_India_Index_Upto_April23__1_1[[#This Row],[Categories]],'Broad Categroies'!$A$1:$B$27,2,FALSE)</f>
        <v>Food And Beverages</v>
      </c>
    </row>
    <row r="923" spans="1:7" x14ac:dyDescent="0.35">
      <c r="A923" t="s">
        <v>35</v>
      </c>
      <c r="B923">
        <v>2013</v>
      </c>
      <c r="C923" t="s">
        <v>46</v>
      </c>
      <c r="D923">
        <v>114.5</v>
      </c>
      <c r="E923" t="s">
        <v>18</v>
      </c>
      <c r="F923">
        <v>117.4</v>
      </c>
      <c r="G923" t="str">
        <f>VLOOKUP(All_India_Index_Upto_April23__1_1[[#This Row],[Categories]],'Broad Categroies'!$A$1:$B$27,2,FALSE)</f>
        <v>Food And Beverages</v>
      </c>
    </row>
    <row r="924" spans="1:7" x14ac:dyDescent="0.35">
      <c r="A924" t="s">
        <v>35</v>
      </c>
      <c r="B924">
        <v>2013</v>
      </c>
      <c r="C924" t="s">
        <v>46</v>
      </c>
      <c r="D924">
        <v>114.5</v>
      </c>
      <c r="E924" t="s">
        <v>19</v>
      </c>
      <c r="F924">
        <v>118.4</v>
      </c>
      <c r="G924" t="str">
        <f>VLOOKUP(All_India_Index_Upto_April23__1_1[[#This Row],[Categories]],'Broad Categroies'!$A$1:$B$27,2,FALSE)</f>
        <v>Food And Beverages</v>
      </c>
    </row>
    <row r="925" spans="1:7" x14ac:dyDescent="0.35">
      <c r="A925" t="s">
        <v>35</v>
      </c>
      <c r="B925">
        <v>2013</v>
      </c>
      <c r="C925" t="s">
        <v>46</v>
      </c>
      <c r="D925">
        <v>114.5</v>
      </c>
      <c r="E925" t="s">
        <v>20</v>
      </c>
      <c r="F925">
        <v>114</v>
      </c>
      <c r="G925" t="str">
        <f>VLOOKUP(All_India_Index_Upto_April23__1_1[[#This Row],[Categories]],'Broad Categroies'!$A$1:$B$27,2,FALSE)</f>
        <v>Tobacco and Intoxicants</v>
      </c>
    </row>
    <row r="926" spans="1:7" x14ac:dyDescent="0.35">
      <c r="A926" t="s">
        <v>35</v>
      </c>
      <c r="B926">
        <v>2013</v>
      </c>
      <c r="C926" t="s">
        <v>46</v>
      </c>
      <c r="D926">
        <v>114.5</v>
      </c>
      <c r="E926" t="s">
        <v>21</v>
      </c>
      <c r="F926">
        <v>115.2</v>
      </c>
      <c r="G926" t="str">
        <f>VLOOKUP(All_India_Index_Upto_April23__1_1[[#This Row],[Categories]],'Broad Categroies'!$A$1:$B$27,2,FALSE)</f>
        <v>Clothing and Footwear</v>
      </c>
    </row>
    <row r="927" spans="1:7" x14ac:dyDescent="0.35">
      <c r="A927" t="s">
        <v>35</v>
      </c>
      <c r="B927">
        <v>2013</v>
      </c>
      <c r="C927" t="s">
        <v>46</v>
      </c>
      <c r="D927">
        <v>114.5</v>
      </c>
      <c r="E927" t="s">
        <v>22</v>
      </c>
      <c r="F927">
        <v>112.7</v>
      </c>
      <c r="G927" t="str">
        <f>VLOOKUP(All_India_Index_Upto_April23__1_1[[#This Row],[Categories]],'Broad Categroies'!$A$1:$B$27,2,FALSE)</f>
        <v>Clothing and Footwear</v>
      </c>
    </row>
    <row r="928" spans="1:7" x14ac:dyDescent="0.35">
      <c r="A928" t="s">
        <v>35</v>
      </c>
      <c r="B928">
        <v>2013</v>
      </c>
      <c r="C928" t="s">
        <v>46</v>
      </c>
      <c r="D928">
        <v>114.5</v>
      </c>
      <c r="E928" t="s">
        <v>23</v>
      </c>
      <c r="F928">
        <v>114.8</v>
      </c>
      <c r="G928" t="str">
        <f>VLOOKUP(All_India_Index_Upto_April23__1_1[[#This Row],[Categories]],'Broad Categroies'!$A$1:$B$27,2,FALSE)</f>
        <v>Clothing and Footwear</v>
      </c>
    </row>
    <row r="929" spans="1:7" x14ac:dyDescent="0.35">
      <c r="A929" t="s">
        <v>35</v>
      </c>
      <c r="B929">
        <v>2013</v>
      </c>
      <c r="C929" t="s">
        <v>46</v>
      </c>
      <c r="D929">
        <v>114.5</v>
      </c>
      <c r="E929" t="s">
        <v>24</v>
      </c>
      <c r="F929">
        <v>110.7</v>
      </c>
      <c r="G929" t="str">
        <f>VLOOKUP(All_India_Index_Upto_April23__1_1[[#This Row],[Categories]],'Broad Categroies'!$A$1:$B$27,2,FALSE)</f>
        <v>Housing</v>
      </c>
    </row>
    <row r="930" spans="1:7" x14ac:dyDescent="0.35">
      <c r="A930" t="s">
        <v>35</v>
      </c>
      <c r="B930">
        <v>2013</v>
      </c>
      <c r="C930" t="s">
        <v>46</v>
      </c>
      <c r="D930">
        <v>114.5</v>
      </c>
      <c r="E930" t="s">
        <v>25</v>
      </c>
      <c r="F930">
        <v>111.9</v>
      </c>
      <c r="G930" t="str">
        <f>VLOOKUP(All_India_Index_Upto_April23__1_1[[#This Row],[Categories]],'Broad Categroies'!$A$1:$B$27,2,FALSE)</f>
        <v>Fuel and Light</v>
      </c>
    </row>
    <row r="931" spans="1:7" x14ac:dyDescent="0.35">
      <c r="A931" t="s">
        <v>35</v>
      </c>
      <c r="B931">
        <v>2013</v>
      </c>
      <c r="C931" t="s">
        <v>46</v>
      </c>
      <c r="D931">
        <v>114.5</v>
      </c>
      <c r="E931" t="s">
        <v>26</v>
      </c>
      <c r="F931">
        <v>111.7</v>
      </c>
      <c r="G931" t="str">
        <f>VLOOKUP(All_India_Index_Upto_April23__1_1[[#This Row],[Categories]],'Broad Categroies'!$A$1:$B$27,2,FALSE)</f>
        <v>Household Goods/Services</v>
      </c>
    </row>
    <row r="932" spans="1:7" x14ac:dyDescent="0.35">
      <c r="A932" t="s">
        <v>35</v>
      </c>
      <c r="B932">
        <v>2013</v>
      </c>
      <c r="C932" t="s">
        <v>46</v>
      </c>
      <c r="D932">
        <v>114.5</v>
      </c>
      <c r="E932" t="s">
        <v>27</v>
      </c>
      <c r="F932">
        <v>109.7</v>
      </c>
      <c r="G932" t="str">
        <f>VLOOKUP(All_India_Index_Upto_April23__1_1[[#This Row],[Categories]],'Broad Categroies'!$A$1:$B$27,2,FALSE)</f>
        <v>Health</v>
      </c>
    </row>
    <row r="933" spans="1:7" x14ac:dyDescent="0.35">
      <c r="A933" t="s">
        <v>35</v>
      </c>
      <c r="B933">
        <v>2013</v>
      </c>
      <c r="C933" t="s">
        <v>46</v>
      </c>
      <c r="D933">
        <v>114.5</v>
      </c>
      <c r="E933" t="s">
        <v>28</v>
      </c>
      <c r="F933">
        <v>109.8</v>
      </c>
      <c r="G933" t="str">
        <f>VLOOKUP(All_India_Index_Upto_April23__1_1[[#This Row],[Categories]],'Broad Categroies'!$A$1:$B$27,2,FALSE)</f>
        <v>Transport and Communication</v>
      </c>
    </row>
    <row r="934" spans="1:7" x14ac:dyDescent="0.35">
      <c r="A934" t="s">
        <v>35</v>
      </c>
      <c r="B934">
        <v>2013</v>
      </c>
      <c r="C934" t="s">
        <v>46</v>
      </c>
      <c r="D934">
        <v>114.5</v>
      </c>
      <c r="E934" t="s">
        <v>29</v>
      </c>
      <c r="F934">
        <v>109</v>
      </c>
      <c r="G934" t="str">
        <f>VLOOKUP(All_India_Index_Upto_April23__1_1[[#This Row],[Categories]],'Broad Categroies'!$A$1:$B$27,2,FALSE)</f>
        <v>Recreation and Amusement</v>
      </c>
    </row>
    <row r="935" spans="1:7" x14ac:dyDescent="0.35">
      <c r="A935" t="s">
        <v>35</v>
      </c>
      <c r="B935">
        <v>2013</v>
      </c>
      <c r="C935" t="s">
        <v>46</v>
      </c>
      <c r="D935">
        <v>114.5</v>
      </c>
      <c r="E935" t="s">
        <v>30</v>
      </c>
      <c r="F935">
        <v>111.5</v>
      </c>
      <c r="G935" t="str">
        <f>VLOOKUP(All_India_Index_Upto_April23__1_1[[#This Row],[Categories]],'Broad Categroies'!$A$1:$B$27,2,FALSE)</f>
        <v>Education</v>
      </c>
    </row>
    <row r="936" spans="1:7" x14ac:dyDescent="0.35">
      <c r="A936" t="s">
        <v>35</v>
      </c>
      <c r="B936">
        <v>2013</v>
      </c>
      <c r="C936" t="s">
        <v>46</v>
      </c>
      <c r="D936">
        <v>114.5</v>
      </c>
      <c r="E936" t="s">
        <v>31</v>
      </c>
      <c r="F936">
        <v>107.9</v>
      </c>
      <c r="G936" t="str">
        <f>VLOOKUP(All_India_Index_Upto_April23__1_1[[#This Row],[Categories]],'Broad Categroies'!$A$1:$B$27,2,FALSE)</f>
        <v>Personal Care/Effects</v>
      </c>
    </row>
    <row r="937" spans="1:7" x14ac:dyDescent="0.35">
      <c r="A937" t="s">
        <v>35</v>
      </c>
      <c r="B937">
        <v>2013</v>
      </c>
      <c r="C937" t="s">
        <v>46</v>
      </c>
      <c r="D937">
        <v>114.5</v>
      </c>
      <c r="E937" t="s">
        <v>32</v>
      </c>
      <c r="F937">
        <v>110</v>
      </c>
      <c r="G937" t="str">
        <f>VLOOKUP(All_India_Index_Upto_April23__1_1[[#This Row],[Categories]],'Broad Categroies'!$A$1:$B$27,2,FALSE)</f>
        <v>Miscellaneous</v>
      </c>
    </row>
    <row r="938" spans="1:7" x14ac:dyDescent="0.35">
      <c r="A938" t="s">
        <v>5</v>
      </c>
      <c r="B938">
        <v>2014</v>
      </c>
      <c r="C938" t="s">
        <v>6</v>
      </c>
      <c r="D938">
        <v>114.2</v>
      </c>
      <c r="E938" t="s">
        <v>7</v>
      </c>
      <c r="F938">
        <v>118.9</v>
      </c>
      <c r="G938" t="str">
        <f>VLOOKUP(All_India_Index_Upto_April23__1_1[[#This Row],[Categories]],'Broad Categroies'!$A$1:$B$27,2,FALSE)</f>
        <v>Food And Beverages</v>
      </c>
    </row>
    <row r="939" spans="1:7" x14ac:dyDescent="0.35">
      <c r="A939" t="s">
        <v>5</v>
      </c>
      <c r="B939">
        <v>2014</v>
      </c>
      <c r="C939" t="s">
        <v>6</v>
      </c>
      <c r="D939">
        <v>114.2</v>
      </c>
      <c r="E939" t="s">
        <v>8</v>
      </c>
      <c r="F939">
        <v>117.1</v>
      </c>
      <c r="G939" t="str">
        <f>VLOOKUP(All_India_Index_Upto_April23__1_1[[#This Row],[Categories]],'Broad Categroies'!$A$1:$B$27,2,FALSE)</f>
        <v>Food And Beverages</v>
      </c>
    </row>
    <row r="940" spans="1:7" x14ac:dyDescent="0.35">
      <c r="A940" t="s">
        <v>5</v>
      </c>
      <c r="B940">
        <v>2014</v>
      </c>
      <c r="C940" t="s">
        <v>6</v>
      </c>
      <c r="D940">
        <v>114.2</v>
      </c>
      <c r="E940" t="s">
        <v>9</v>
      </c>
      <c r="F940">
        <v>120.5</v>
      </c>
      <c r="G940" t="str">
        <f>VLOOKUP(All_India_Index_Upto_April23__1_1[[#This Row],[Categories]],'Broad Categroies'!$A$1:$B$27,2,FALSE)</f>
        <v>Food And Beverages</v>
      </c>
    </row>
    <row r="941" spans="1:7" x14ac:dyDescent="0.35">
      <c r="A941" t="s">
        <v>5</v>
      </c>
      <c r="B941">
        <v>2014</v>
      </c>
      <c r="C941" t="s">
        <v>6</v>
      </c>
      <c r="D941">
        <v>114.2</v>
      </c>
      <c r="E941" t="s">
        <v>10</v>
      </c>
      <c r="F941">
        <v>114.4</v>
      </c>
      <c r="G941" t="str">
        <f>VLOOKUP(All_India_Index_Upto_April23__1_1[[#This Row],[Categories]],'Broad Categroies'!$A$1:$B$27,2,FALSE)</f>
        <v>Food And Beverages</v>
      </c>
    </row>
    <row r="942" spans="1:7" x14ac:dyDescent="0.35">
      <c r="A942" t="s">
        <v>5</v>
      </c>
      <c r="B942">
        <v>2014</v>
      </c>
      <c r="C942" t="s">
        <v>6</v>
      </c>
      <c r="D942">
        <v>114.2</v>
      </c>
      <c r="E942" t="s">
        <v>11</v>
      </c>
      <c r="F942">
        <v>109</v>
      </c>
      <c r="G942" t="str">
        <f>VLOOKUP(All_India_Index_Upto_April23__1_1[[#This Row],[Categories]],'Broad Categroies'!$A$1:$B$27,2,FALSE)</f>
        <v>Food And Beverages</v>
      </c>
    </row>
    <row r="943" spans="1:7" x14ac:dyDescent="0.35">
      <c r="A943" t="s">
        <v>5</v>
      </c>
      <c r="B943">
        <v>2014</v>
      </c>
      <c r="C943" t="s">
        <v>6</v>
      </c>
      <c r="D943">
        <v>114.2</v>
      </c>
      <c r="E943" t="s">
        <v>12</v>
      </c>
      <c r="F943">
        <v>115.5</v>
      </c>
      <c r="G943" t="str">
        <f>VLOOKUP(All_India_Index_Upto_April23__1_1[[#This Row],[Categories]],'Broad Categroies'!$A$1:$B$27,2,FALSE)</f>
        <v>Food And Beverages</v>
      </c>
    </row>
    <row r="944" spans="1:7" x14ac:dyDescent="0.35">
      <c r="A944" t="s">
        <v>5</v>
      </c>
      <c r="B944">
        <v>2014</v>
      </c>
      <c r="C944" t="s">
        <v>6</v>
      </c>
      <c r="D944">
        <v>114.2</v>
      </c>
      <c r="E944" t="s">
        <v>13</v>
      </c>
      <c r="F944">
        <v>123.9</v>
      </c>
      <c r="G944" t="str">
        <f>VLOOKUP(All_India_Index_Upto_April23__1_1[[#This Row],[Categories]],'Broad Categroies'!$A$1:$B$27,2,FALSE)</f>
        <v>Food And Beverages</v>
      </c>
    </row>
    <row r="945" spans="1:7" x14ac:dyDescent="0.35">
      <c r="A945" t="s">
        <v>5</v>
      </c>
      <c r="B945">
        <v>2014</v>
      </c>
      <c r="C945" t="s">
        <v>6</v>
      </c>
      <c r="D945">
        <v>114.2</v>
      </c>
      <c r="E945" t="s">
        <v>14</v>
      </c>
      <c r="F945">
        <v>109.6</v>
      </c>
      <c r="G945" t="str">
        <f>VLOOKUP(All_India_Index_Upto_April23__1_1[[#This Row],[Categories]],'Broad Categroies'!$A$1:$B$27,2,FALSE)</f>
        <v>Food And Beverages</v>
      </c>
    </row>
    <row r="946" spans="1:7" x14ac:dyDescent="0.35">
      <c r="A946" t="s">
        <v>5</v>
      </c>
      <c r="B946">
        <v>2014</v>
      </c>
      <c r="C946" t="s">
        <v>6</v>
      </c>
      <c r="D946">
        <v>114.2</v>
      </c>
      <c r="E946" t="s">
        <v>15</v>
      </c>
      <c r="F946">
        <v>101.8</v>
      </c>
      <c r="G946" t="str">
        <f>VLOOKUP(All_India_Index_Upto_April23__1_1[[#This Row],[Categories]],'Broad Categroies'!$A$1:$B$27,2,FALSE)</f>
        <v>Food And Beverages</v>
      </c>
    </row>
    <row r="947" spans="1:7" x14ac:dyDescent="0.35">
      <c r="A947" t="s">
        <v>5</v>
      </c>
      <c r="B947">
        <v>2014</v>
      </c>
      <c r="C947" t="s">
        <v>6</v>
      </c>
      <c r="D947">
        <v>114.2</v>
      </c>
      <c r="E947" t="s">
        <v>16</v>
      </c>
      <c r="F947">
        <v>110.2</v>
      </c>
      <c r="G947" t="str">
        <f>VLOOKUP(All_India_Index_Upto_April23__1_1[[#This Row],[Categories]],'Broad Categroies'!$A$1:$B$27,2,FALSE)</f>
        <v>Food And Beverages</v>
      </c>
    </row>
    <row r="948" spans="1:7" x14ac:dyDescent="0.35">
      <c r="A948" t="s">
        <v>5</v>
      </c>
      <c r="B948">
        <v>2014</v>
      </c>
      <c r="C948" t="s">
        <v>6</v>
      </c>
      <c r="D948">
        <v>114.2</v>
      </c>
      <c r="E948" t="s">
        <v>17</v>
      </c>
      <c r="F948">
        <v>112.4</v>
      </c>
      <c r="G948" t="str">
        <f>VLOOKUP(All_India_Index_Upto_April23__1_1[[#This Row],[Categories]],'Broad Categroies'!$A$1:$B$27,2,FALSE)</f>
        <v>Food And Beverages</v>
      </c>
    </row>
    <row r="949" spans="1:7" x14ac:dyDescent="0.35">
      <c r="A949" t="s">
        <v>5</v>
      </c>
      <c r="B949">
        <v>2014</v>
      </c>
      <c r="C949" t="s">
        <v>6</v>
      </c>
      <c r="D949">
        <v>114.2</v>
      </c>
      <c r="E949" t="s">
        <v>18</v>
      </c>
      <c r="F949">
        <v>117.3</v>
      </c>
      <c r="G949" t="str">
        <f>VLOOKUP(All_India_Index_Upto_April23__1_1[[#This Row],[Categories]],'Broad Categroies'!$A$1:$B$27,2,FALSE)</f>
        <v>Food And Beverages</v>
      </c>
    </row>
    <row r="950" spans="1:7" x14ac:dyDescent="0.35">
      <c r="A950" t="s">
        <v>5</v>
      </c>
      <c r="B950">
        <v>2014</v>
      </c>
      <c r="C950" t="s">
        <v>6</v>
      </c>
      <c r="D950">
        <v>114.2</v>
      </c>
      <c r="E950" t="s">
        <v>19</v>
      </c>
      <c r="F950">
        <v>116</v>
      </c>
      <c r="G950" t="str">
        <f>VLOOKUP(All_India_Index_Upto_April23__1_1[[#This Row],[Categories]],'Broad Categroies'!$A$1:$B$27,2,FALSE)</f>
        <v>Food And Beverages</v>
      </c>
    </row>
    <row r="951" spans="1:7" x14ac:dyDescent="0.35">
      <c r="A951" t="s">
        <v>5</v>
      </c>
      <c r="B951">
        <v>2014</v>
      </c>
      <c r="C951" t="s">
        <v>6</v>
      </c>
      <c r="D951">
        <v>114.2</v>
      </c>
      <c r="E951" t="s">
        <v>20</v>
      </c>
      <c r="F951">
        <v>114</v>
      </c>
      <c r="G951" t="str">
        <f>VLOOKUP(All_India_Index_Upto_April23__1_1[[#This Row],[Categories]],'Broad Categroies'!$A$1:$B$27,2,FALSE)</f>
        <v>Tobacco and Intoxicants</v>
      </c>
    </row>
    <row r="952" spans="1:7" x14ac:dyDescent="0.35">
      <c r="A952" t="s">
        <v>5</v>
      </c>
      <c r="B952">
        <v>2014</v>
      </c>
      <c r="C952" t="s">
        <v>6</v>
      </c>
      <c r="D952">
        <v>114.2</v>
      </c>
      <c r="E952" t="s">
        <v>21</v>
      </c>
      <c r="F952">
        <v>116.5</v>
      </c>
      <c r="G952" t="str">
        <f>VLOOKUP(All_India_Index_Upto_April23__1_1[[#This Row],[Categories]],'Broad Categroies'!$A$1:$B$27,2,FALSE)</f>
        <v>Clothing and Footwear</v>
      </c>
    </row>
    <row r="953" spans="1:7" x14ac:dyDescent="0.35">
      <c r="A953" t="s">
        <v>5</v>
      </c>
      <c r="B953">
        <v>2014</v>
      </c>
      <c r="C953" t="s">
        <v>6</v>
      </c>
      <c r="D953">
        <v>114.2</v>
      </c>
      <c r="E953" t="s">
        <v>22</v>
      </c>
      <c r="F953">
        <v>114.5</v>
      </c>
      <c r="G953" t="str">
        <f>VLOOKUP(All_India_Index_Upto_April23__1_1[[#This Row],[Categories]],'Broad Categroies'!$A$1:$B$27,2,FALSE)</f>
        <v>Clothing and Footwear</v>
      </c>
    </row>
    <row r="954" spans="1:7" x14ac:dyDescent="0.35">
      <c r="A954" t="s">
        <v>5</v>
      </c>
      <c r="B954">
        <v>2014</v>
      </c>
      <c r="C954" t="s">
        <v>6</v>
      </c>
      <c r="D954">
        <v>114.2</v>
      </c>
      <c r="E954" t="s">
        <v>23</v>
      </c>
      <c r="F954">
        <v>116.2</v>
      </c>
      <c r="G954" t="str">
        <f>VLOOKUP(All_India_Index_Upto_April23__1_1[[#This Row],[Categories]],'Broad Categroies'!$A$1:$B$27,2,FALSE)</f>
        <v>Clothing and Footwear</v>
      </c>
    </row>
    <row r="955" spans="1:7" x14ac:dyDescent="0.35">
      <c r="A955" t="s">
        <v>5</v>
      </c>
      <c r="B955">
        <v>2014</v>
      </c>
      <c r="C955" t="s">
        <v>6</v>
      </c>
      <c r="D955">
        <v>114.2</v>
      </c>
      <c r="E955" t="s">
        <v>24</v>
      </c>
      <c r="G955" t="str">
        <f>VLOOKUP(All_India_Index_Upto_April23__1_1[[#This Row],[Categories]],'Broad Categroies'!$A$1:$B$27,2,FALSE)</f>
        <v>Housing</v>
      </c>
    </row>
    <row r="956" spans="1:7" x14ac:dyDescent="0.35">
      <c r="A956" t="s">
        <v>5</v>
      </c>
      <c r="B956">
        <v>2014</v>
      </c>
      <c r="C956" t="s">
        <v>6</v>
      </c>
      <c r="D956">
        <v>114.2</v>
      </c>
      <c r="E956" t="s">
        <v>25</v>
      </c>
      <c r="F956">
        <v>113</v>
      </c>
      <c r="G956" t="str">
        <f>VLOOKUP(All_India_Index_Upto_April23__1_1[[#This Row],[Categories]],'Broad Categroies'!$A$1:$B$27,2,FALSE)</f>
        <v>Fuel and Light</v>
      </c>
    </row>
    <row r="957" spans="1:7" x14ac:dyDescent="0.35">
      <c r="A957" t="s">
        <v>5</v>
      </c>
      <c r="B957">
        <v>2014</v>
      </c>
      <c r="C957" t="s">
        <v>6</v>
      </c>
      <c r="D957">
        <v>114.2</v>
      </c>
      <c r="E957" t="s">
        <v>26</v>
      </c>
      <c r="F957">
        <v>112.6</v>
      </c>
      <c r="G957" t="str">
        <f>VLOOKUP(All_India_Index_Upto_April23__1_1[[#This Row],[Categories]],'Broad Categroies'!$A$1:$B$27,2,FALSE)</f>
        <v>Household Goods/Services</v>
      </c>
    </row>
    <row r="958" spans="1:7" x14ac:dyDescent="0.35">
      <c r="A958" t="s">
        <v>5</v>
      </c>
      <c r="B958">
        <v>2014</v>
      </c>
      <c r="C958" t="s">
        <v>6</v>
      </c>
      <c r="D958">
        <v>114.2</v>
      </c>
      <c r="E958" t="s">
        <v>27</v>
      </c>
      <c r="F958">
        <v>110.6</v>
      </c>
      <c r="G958" t="str">
        <f>VLOOKUP(All_India_Index_Upto_April23__1_1[[#This Row],[Categories]],'Broad Categroies'!$A$1:$B$27,2,FALSE)</f>
        <v>Health</v>
      </c>
    </row>
    <row r="959" spans="1:7" x14ac:dyDescent="0.35">
      <c r="A959" t="s">
        <v>5</v>
      </c>
      <c r="B959">
        <v>2014</v>
      </c>
      <c r="C959" t="s">
        <v>6</v>
      </c>
      <c r="D959">
        <v>114.2</v>
      </c>
      <c r="E959" t="s">
        <v>28</v>
      </c>
      <c r="F959">
        <v>110.5</v>
      </c>
      <c r="G959" t="str">
        <f>VLOOKUP(All_India_Index_Upto_April23__1_1[[#This Row],[Categories]],'Broad Categroies'!$A$1:$B$27,2,FALSE)</f>
        <v>Transport and Communication</v>
      </c>
    </row>
    <row r="960" spans="1:7" x14ac:dyDescent="0.35">
      <c r="A960" t="s">
        <v>5</v>
      </c>
      <c r="B960">
        <v>2014</v>
      </c>
      <c r="C960" t="s">
        <v>6</v>
      </c>
      <c r="D960">
        <v>114.2</v>
      </c>
      <c r="E960" t="s">
        <v>29</v>
      </c>
      <c r="F960">
        <v>109.6</v>
      </c>
      <c r="G960" t="str">
        <f>VLOOKUP(All_India_Index_Upto_April23__1_1[[#This Row],[Categories]],'Broad Categroies'!$A$1:$B$27,2,FALSE)</f>
        <v>Recreation and Amusement</v>
      </c>
    </row>
    <row r="961" spans="1:7" x14ac:dyDescent="0.35">
      <c r="A961" t="s">
        <v>5</v>
      </c>
      <c r="B961">
        <v>2014</v>
      </c>
      <c r="C961" t="s">
        <v>6</v>
      </c>
      <c r="D961">
        <v>114.2</v>
      </c>
      <c r="E961" t="s">
        <v>30</v>
      </c>
      <c r="F961">
        <v>111.8</v>
      </c>
      <c r="G961" t="str">
        <f>VLOOKUP(All_India_Index_Upto_April23__1_1[[#This Row],[Categories]],'Broad Categroies'!$A$1:$B$27,2,FALSE)</f>
        <v>Education</v>
      </c>
    </row>
    <row r="962" spans="1:7" x14ac:dyDescent="0.35">
      <c r="A962" t="s">
        <v>5</v>
      </c>
      <c r="B962">
        <v>2014</v>
      </c>
      <c r="C962" t="s">
        <v>6</v>
      </c>
      <c r="D962">
        <v>114.2</v>
      </c>
      <c r="E962" t="s">
        <v>31</v>
      </c>
      <c r="F962">
        <v>108.3</v>
      </c>
      <c r="G962" t="str">
        <f>VLOOKUP(All_India_Index_Upto_April23__1_1[[#This Row],[Categories]],'Broad Categroies'!$A$1:$B$27,2,FALSE)</f>
        <v>Personal Care/Effects</v>
      </c>
    </row>
    <row r="963" spans="1:7" x14ac:dyDescent="0.35">
      <c r="A963" t="s">
        <v>5</v>
      </c>
      <c r="B963">
        <v>2014</v>
      </c>
      <c r="C963" t="s">
        <v>6</v>
      </c>
      <c r="D963">
        <v>114.2</v>
      </c>
      <c r="E963" t="s">
        <v>32</v>
      </c>
      <c r="F963">
        <v>110.6</v>
      </c>
      <c r="G963" t="str">
        <f>VLOOKUP(All_India_Index_Upto_April23__1_1[[#This Row],[Categories]],'Broad Categroies'!$A$1:$B$27,2,FALSE)</f>
        <v>Miscellaneous</v>
      </c>
    </row>
    <row r="964" spans="1:7" x14ac:dyDescent="0.35">
      <c r="A964" t="s">
        <v>34</v>
      </c>
      <c r="B964">
        <v>2014</v>
      </c>
      <c r="C964" t="s">
        <v>6</v>
      </c>
      <c r="D964">
        <v>112.9</v>
      </c>
      <c r="E964" t="s">
        <v>7</v>
      </c>
      <c r="F964">
        <v>121.2</v>
      </c>
      <c r="G964" t="str">
        <f>VLOOKUP(All_India_Index_Upto_April23__1_1[[#This Row],[Categories]],'Broad Categroies'!$A$1:$B$27,2,FALSE)</f>
        <v>Food And Beverages</v>
      </c>
    </row>
    <row r="965" spans="1:7" x14ac:dyDescent="0.35">
      <c r="A965" t="s">
        <v>34</v>
      </c>
      <c r="B965">
        <v>2014</v>
      </c>
      <c r="C965" t="s">
        <v>6</v>
      </c>
      <c r="D965">
        <v>112.9</v>
      </c>
      <c r="E965" t="s">
        <v>8</v>
      </c>
      <c r="F965">
        <v>122</v>
      </c>
      <c r="G965" t="str">
        <f>VLOOKUP(All_India_Index_Upto_April23__1_1[[#This Row],[Categories]],'Broad Categroies'!$A$1:$B$27,2,FALSE)</f>
        <v>Food And Beverages</v>
      </c>
    </row>
    <row r="966" spans="1:7" x14ac:dyDescent="0.35">
      <c r="A966" t="s">
        <v>34</v>
      </c>
      <c r="B966">
        <v>2014</v>
      </c>
      <c r="C966" t="s">
        <v>6</v>
      </c>
      <c r="D966">
        <v>112.9</v>
      </c>
      <c r="E966" t="s">
        <v>9</v>
      </c>
      <c r="F966">
        <v>129.9</v>
      </c>
      <c r="G966" t="str">
        <f>VLOOKUP(All_India_Index_Upto_April23__1_1[[#This Row],[Categories]],'Broad Categroies'!$A$1:$B$27,2,FALSE)</f>
        <v>Food And Beverages</v>
      </c>
    </row>
    <row r="967" spans="1:7" x14ac:dyDescent="0.35">
      <c r="A967" t="s">
        <v>34</v>
      </c>
      <c r="B967">
        <v>2014</v>
      </c>
      <c r="C967" t="s">
        <v>6</v>
      </c>
      <c r="D967">
        <v>112.9</v>
      </c>
      <c r="E967" t="s">
        <v>10</v>
      </c>
      <c r="F967">
        <v>113.6</v>
      </c>
      <c r="G967" t="str">
        <f>VLOOKUP(All_India_Index_Upto_April23__1_1[[#This Row],[Categories]],'Broad Categroies'!$A$1:$B$27,2,FALSE)</f>
        <v>Food And Beverages</v>
      </c>
    </row>
    <row r="968" spans="1:7" x14ac:dyDescent="0.35">
      <c r="A968" t="s">
        <v>34</v>
      </c>
      <c r="B968">
        <v>2014</v>
      </c>
      <c r="C968" t="s">
        <v>6</v>
      </c>
      <c r="D968">
        <v>112.9</v>
      </c>
      <c r="E968" t="s">
        <v>11</v>
      </c>
      <c r="F968">
        <v>102.9</v>
      </c>
      <c r="G968" t="str">
        <f>VLOOKUP(All_India_Index_Upto_April23__1_1[[#This Row],[Categories]],'Broad Categroies'!$A$1:$B$27,2,FALSE)</f>
        <v>Food And Beverages</v>
      </c>
    </row>
    <row r="969" spans="1:7" x14ac:dyDescent="0.35">
      <c r="A969" t="s">
        <v>34</v>
      </c>
      <c r="B969">
        <v>2014</v>
      </c>
      <c r="C969" t="s">
        <v>6</v>
      </c>
      <c r="D969">
        <v>112.9</v>
      </c>
      <c r="E969" t="s">
        <v>12</v>
      </c>
      <c r="F969">
        <v>112.1</v>
      </c>
      <c r="G969" t="str">
        <f>VLOOKUP(All_India_Index_Upto_April23__1_1[[#This Row],[Categories]],'Broad Categroies'!$A$1:$B$27,2,FALSE)</f>
        <v>Food And Beverages</v>
      </c>
    </row>
    <row r="970" spans="1:7" x14ac:dyDescent="0.35">
      <c r="A970" t="s">
        <v>34</v>
      </c>
      <c r="B970">
        <v>2014</v>
      </c>
      <c r="C970" t="s">
        <v>6</v>
      </c>
      <c r="D970">
        <v>112.9</v>
      </c>
      <c r="E970" t="s">
        <v>13</v>
      </c>
      <c r="F970">
        <v>118.9</v>
      </c>
      <c r="G970" t="str">
        <f>VLOOKUP(All_India_Index_Upto_April23__1_1[[#This Row],[Categories]],'Broad Categroies'!$A$1:$B$27,2,FALSE)</f>
        <v>Food And Beverages</v>
      </c>
    </row>
    <row r="971" spans="1:7" x14ac:dyDescent="0.35">
      <c r="A971" t="s">
        <v>34</v>
      </c>
      <c r="B971">
        <v>2014</v>
      </c>
      <c r="C971" t="s">
        <v>6</v>
      </c>
      <c r="D971">
        <v>112.9</v>
      </c>
      <c r="E971" t="s">
        <v>14</v>
      </c>
      <c r="F971">
        <v>107.5</v>
      </c>
      <c r="G971" t="str">
        <f>VLOOKUP(All_India_Index_Upto_April23__1_1[[#This Row],[Categories]],'Broad Categroies'!$A$1:$B$27,2,FALSE)</f>
        <v>Food And Beverages</v>
      </c>
    </row>
    <row r="972" spans="1:7" x14ac:dyDescent="0.35">
      <c r="A972" t="s">
        <v>34</v>
      </c>
      <c r="B972">
        <v>2014</v>
      </c>
      <c r="C972" t="s">
        <v>6</v>
      </c>
      <c r="D972">
        <v>112.9</v>
      </c>
      <c r="E972" t="s">
        <v>15</v>
      </c>
      <c r="F972">
        <v>96.9</v>
      </c>
      <c r="G972" t="str">
        <f>VLOOKUP(All_India_Index_Upto_April23__1_1[[#This Row],[Categories]],'Broad Categroies'!$A$1:$B$27,2,FALSE)</f>
        <v>Food And Beverages</v>
      </c>
    </row>
    <row r="973" spans="1:7" x14ac:dyDescent="0.35">
      <c r="A973" t="s">
        <v>34</v>
      </c>
      <c r="B973">
        <v>2014</v>
      </c>
      <c r="C973" t="s">
        <v>6</v>
      </c>
      <c r="D973">
        <v>112.9</v>
      </c>
      <c r="E973" t="s">
        <v>16</v>
      </c>
      <c r="F973">
        <v>112.7</v>
      </c>
      <c r="G973" t="str">
        <f>VLOOKUP(All_India_Index_Upto_April23__1_1[[#This Row],[Categories]],'Broad Categroies'!$A$1:$B$27,2,FALSE)</f>
        <v>Food And Beverages</v>
      </c>
    </row>
    <row r="974" spans="1:7" x14ac:dyDescent="0.35">
      <c r="A974" t="s">
        <v>34</v>
      </c>
      <c r="B974">
        <v>2014</v>
      </c>
      <c r="C974" t="s">
        <v>6</v>
      </c>
      <c r="D974">
        <v>112.9</v>
      </c>
      <c r="E974" t="s">
        <v>17</v>
      </c>
      <c r="F974">
        <v>112.1</v>
      </c>
      <c r="G974" t="str">
        <f>VLOOKUP(All_India_Index_Upto_April23__1_1[[#This Row],[Categories]],'Broad Categroies'!$A$1:$B$27,2,FALSE)</f>
        <v>Food And Beverages</v>
      </c>
    </row>
    <row r="975" spans="1:7" x14ac:dyDescent="0.35">
      <c r="A975" t="s">
        <v>34</v>
      </c>
      <c r="B975">
        <v>2014</v>
      </c>
      <c r="C975" t="s">
        <v>6</v>
      </c>
      <c r="D975">
        <v>112.9</v>
      </c>
      <c r="E975" t="s">
        <v>18</v>
      </c>
      <c r="F975">
        <v>119</v>
      </c>
      <c r="G975" t="str">
        <f>VLOOKUP(All_India_Index_Upto_April23__1_1[[#This Row],[Categories]],'Broad Categroies'!$A$1:$B$27,2,FALSE)</f>
        <v>Food And Beverages</v>
      </c>
    </row>
    <row r="976" spans="1:7" x14ac:dyDescent="0.35">
      <c r="A976" t="s">
        <v>34</v>
      </c>
      <c r="B976">
        <v>2014</v>
      </c>
      <c r="C976" t="s">
        <v>6</v>
      </c>
      <c r="D976">
        <v>112.9</v>
      </c>
      <c r="E976" t="s">
        <v>19</v>
      </c>
      <c r="F976">
        <v>115.5</v>
      </c>
      <c r="G976" t="str">
        <f>VLOOKUP(All_India_Index_Upto_April23__1_1[[#This Row],[Categories]],'Broad Categroies'!$A$1:$B$27,2,FALSE)</f>
        <v>Food And Beverages</v>
      </c>
    </row>
    <row r="977" spans="1:7" x14ac:dyDescent="0.35">
      <c r="A977" t="s">
        <v>34</v>
      </c>
      <c r="B977">
        <v>2014</v>
      </c>
      <c r="C977" t="s">
        <v>6</v>
      </c>
      <c r="D977">
        <v>112.9</v>
      </c>
      <c r="E977" t="s">
        <v>20</v>
      </c>
      <c r="F977">
        <v>115.7</v>
      </c>
      <c r="G977" t="str">
        <f>VLOOKUP(All_India_Index_Upto_April23__1_1[[#This Row],[Categories]],'Broad Categroies'!$A$1:$B$27,2,FALSE)</f>
        <v>Tobacco and Intoxicants</v>
      </c>
    </row>
    <row r="978" spans="1:7" x14ac:dyDescent="0.35">
      <c r="A978" t="s">
        <v>34</v>
      </c>
      <c r="B978">
        <v>2014</v>
      </c>
      <c r="C978" t="s">
        <v>6</v>
      </c>
      <c r="D978">
        <v>112.9</v>
      </c>
      <c r="E978" t="s">
        <v>21</v>
      </c>
      <c r="F978">
        <v>114.8</v>
      </c>
      <c r="G978" t="str">
        <f>VLOOKUP(All_India_Index_Upto_April23__1_1[[#This Row],[Categories]],'Broad Categroies'!$A$1:$B$27,2,FALSE)</f>
        <v>Clothing and Footwear</v>
      </c>
    </row>
    <row r="979" spans="1:7" x14ac:dyDescent="0.35">
      <c r="A979" t="s">
        <v>34</v>
      </c>
      <c r="B979">
        <v>2014</v>
      </c>
      <c r="C979" t="s">
        <v>6</v>
      </c>
      <c r="D979">
        <v>112.9</v>
      </c>
      <c r="E979" t="s">
        <v>22</v>
      </c>
      <c r="F979">
        <v>111.3</v>
      </c>
      <c r="G979" t="str">
        <f>VLOOKUP(All_India_Index_Upto_April23__1_1[[#This Row],[Categories]],'Broad Categroies'!$A$1:$B$27,2,FALSE)</f>
        <v>Clothing and Footwear</v>
      </c>
    </row>
    <row r="980" spans="1:7" x14ac:dyDescent="0.35">
      <c r="A980" t="s">
        <v>34</v>
      </c>
      <c r="B980">
        <v>2014</v>
      </c>
      <c r="C980" t="s">
        <v>6</v>
      </c>
      <c r="D980">
        <v>112.9</v>
      </c>
      <c r="E980" t="s">
        <v>23</v>
      </c>
      <c r="F980">
        <v>114.3</v>
      </c>
      <c r="G980" t="str">
        <f>VLOOKUP(All_India_Index_Upto_April23__1_1[[#This Row],[Categories]],'Broad Categroies'!$A$1:$B$27,2,FALSE)</f>
        <v>Clothing and Footwear</v>
      </c>
    </row>
    <row r="981" spans="1:7" x14ac:dyDescent="0.35">
      <c r="A981" t="s">
        <v>34</v>
      </c>
      <c r="B981">
        <v>2014</v>
      </c>
      <c r="C981" t="s">
        <v>6</v>
      </c>
      <c r="D981">
        <v>112.9</v>
      </c>
      <c r="E981" t="s">
        <v>24</v>
      </c>
      <c r="F981">
        <v>111.6</v>
      </c>
      <c r="G981" t="str">
        <f>VLOOKUP(All_India_Index_Upto_April23__1_1[[#This Row],[Categories]],'Broad Categroies'!$A$1:$B$27,2,FALSE)</f>
        <v>Housing</v>
      </c>
    </row>
    <row r="982" spans="1:7" x14ac:dyDescent="0.35">
      <c r="A982" t="s">
        <v>34</v>
      </c>
      <c r="B982">
        <v>2014</v>
      </c>
      <c r="C982" t="s">
        <v>6</v>
      </c>
      <c r="D982">
        <v>112.9</v>
      </c>
      <c r="E982" t="s">
        <v>25</v>
      </c>
      <c r="F982">
        <v>111</v>
      </c>
      <c r="G982" t="str">
        <f>VLOOKUP(All_India_Index_Upto_April23__1_1[[#This Row],[Categories]],'Broad Categroies'!$A$1:$B$27,2,FALSE)</f>
        <v>Fuel and Light</v>
      </c>
    </row>
    <row r="983" spans="1:7" x14ac:dyDescent="0.35">
      <c r="A983" t="s">
        <v>34</v>
      </c>
      <c r="B983">
        <v>2014</v>
      </c>
      <c r="C983" t="s">
        <v>6</v>
      </c>
      <c r="D983">
        <v>112.9</v>
      </c>
      <c r="E983" t="s">
        <v>26</v>
      </c>
      <c r="F983">
        <v>111.9</v>
      </c>
      <c r="G983" t="str">
        <f>VLOOKUP(All_India_Index_Upto_April23__1_1[[#This Row],[Categories]],'Broad Categroies'!$A$1:$B$27,2,FALSE)</f>
        <v>Household Goods/Services</v>
      </c>
    </row>
    <row r="984" spans="1:7" x14ac:dyDescent="0.35">
      <c r="A984" t="s">
        <v>34</v>
      </c>
      <c r="B984">
        <v>2014</v>
      </c>
      <c r="C984" t="s">
        <v>6</v>
      </c>
      <c r="D984">
        <v>112.9</v>
      </c>
      <c r="E984" t="s">
        <v>27</v>
      </c>
      <c r="F984">
        <v>109.7</v>
      </c>
      <c r="G984" t="str">
        <f>VLOOKUP(All_India_Index_Upto_April23__1_1[[#This Row],[Categories]],'Broad Categroies'!$A$1:$B$27,2,FALSE)</f>
        <v>Health</v>
      </c>
    </row>
    <row r="985" spans="1:7" x14ac:dyDescent="0.35">
      <c r="A985" t="s">
        <v>34</v>
      </c>
      <c r="B985">
        <v>2014</v>
      </c>
      <c r="C985" t="s">
        <v>6</v>
      </c>
      <c r="D985">
        <v>112.9</v>
      </c>
      <c r="E985" t="s">
        <v>28</v>
      </c>
      <c r="F985">
        <v>110.8</v>
      </c>
      <c r="G985" t="str">
        <f>VLOOKUP(All_India_Index_Upto_April23__1_1[[#This Row],[Categories]],'Broad Categroies'!$A$1:$B$27,2,FALSE)</f>
        <v>Transport and Communication</v>
      </c>
    </row>
    <row r="986" spans="1:7" x14ac:dyDescent="0.35">
      <c r="A986" t="s">
        <v>34</v>
      </c>
      <c r="B986">
        <v>2014</v>
      </c>
      <c r="C986" t="s">
        <v>6</v>
      </c>
      <c r="D986">
        <v>112.9</v>
      </c>
      <c r="E986" t="s">
        <v>29</v>
      </c>
      <c r="F986">
        <v>109.8</v>
      </c>
      <c r="G986" t="str">
        <f>VLOOKUP(All_India_Index_Upto_April23__1_1[[#This Row],[Categories]],'Broad Categroies'!$A$1:$B$27,2,FALSE)</f>
        <v>Recreation and Amusement</v>
      </c>
    </row>
    <row r="987" spans="1:7" x14ac:dyDescent="0.35">
      <c r="A987" t="s">
        <v>34</v>
      </c>
      <c r="B987">
        <v>2014</v>
      </c>
      <c r="C987" t="s">
        <v>6</v>
      </c>
      <c r="D987">
        <v>112.9</v>
      </c>
      <c r="E987" t="s">
        <v>30</v>
      </c>
      <c r="F987">
        <v>111.5</v>
      </c>
      <c r="G987" t="str">
        <f>VLOOKUP(All_India_Index_Upto_April23__1_1[[#This Row],[Categories]],'Broad Categroies'!$A$1:$B$27,2,FALSE)</f>
        <v>Education</v>
      </c>
    </row>
    <row r="988" spans="1:7" x14ac:dyDescent="0.35">
      <c r="A988" t="s">
        <v>34</v>
      </c>
      <c r="B988">
        <v>2014</v>
      </c>
      <c r="C988" t="s">
        <v>6</v>
      </c>
      <c r="D988">
        <v>112.9</v>
      </c>
      <c r="E988" t="s">
        <v>31</v>
      </c>
      <c r="F988">
        <v>108</v>
      </c>
      <c r="G988" t="str">
        <f>VLOOKUP(All_India_Index_Upto_April23__1_1[[#This Row],[Categories]],'Broad Categroies'!$A$1:$B$27,2,FALSE)</f>
        <v>Personal Care/Effects</v>
      </c>
    </row>
    <row r="989" spans="1:7" x14ac:dyDescent="0.35">
      <c r="A989" t="s">
        <v>34</v>
      </c>
      <c r="B989">
        <v>2014</v>
      </c>
      <c r="C989" t="s">
        <v>6</v>
      </c>
      <c r="D989">
        <v>112.9</v>
      </c>
      <c r="E989" t="s">
        <v>32</v>
      </c>
      <c r="F989">
        <v>110.5</v>
      </c>
      <c r="G989" t="str">
        <f>VLOOKUP(All_India_Index_Upto_April23__1_1[[#This Row],[Categories]],'Broad Categroies'!$A$1:$B$27,2,FALSE)</f>
        <v>Miscellaneous</v>
      </c>
    </row>
    <row r="990" spans="1:7" x14ac:dyDescent="0.35">
      <c r="A990" t="s">
        <v>35</v>
      </c>
      <c r="B990">
        <v>2014</v>
      </c>
      <c r="C990" t="s">
        <v>6</v>
      </c>
      <c r="D990">
        <v>113.6</v>
      </c>
      <c r="E990" t="s">
        <v>7</v>
      </c>
      <c r="F990">
        <v>119.6</v>
      </c>
      <c r="G990" t="str">
        <f>VLOOKUP(All_India_Index_Upto_April23__1_1[[#This Row],[Categories]],'Broad Categroies'!$A$1:$B$27,2,FALSE)</f>
        <v>Food And Beverages</v>
      </c>
    </row>
    <row r="991" spans="1:7" x14ac:dyDescent="0.35">
      <c r="A991" t="s">
        <v>35</v>
      </c>
      <c r="B991">
        <v>2014</v>
      </c>
      <c r="C991" t="s">
        <v>6</v>
      </c>
      <c r="D991">
        <v>113.6</v>
      </c>
      <c r="E991" t="s">
        <v>8</v>
      </c>
      <c r="F991">
        <v>118.8</v>
      </c>
      <c r="G991" t="str">
        <f>VLOOKUP(All_India_Index_Upto_April23__1_1[[#This Row],[Categories]],'Broad Categroies'!$A$1:$B$27,2,FALSE)</f>
        <v>Food And Beverages</v>
      </c>
    </row>
    <row r="992" spans="1:7" x14ac:dyDescent="0.35">
      <c r="A992" t="s">
        <v>35</v>
      </c>
      <c r="B992">
        <v>2014</v>
      </c>
      <c r="C992" t="s">
        <v>6</v>
      </c>
      <c r="D992">
        <v>113.6</v>
      </c>
      <c r="E992" t="s">
        <v>9</v>
      </c>
      <c r="F992">
        <v>124.1</v>
      </c>
      <c r="G992" t="str">
        <f>VLOOKUP(All_India_Index_Upto_April23__1_1[[#This Row],[Categories]],'Broad Categroies'!$A$1:$B$27,2,FALSE)</f>
        <v>Food And Beverages</v>
      </c>
    </row>
    <row r="993" spans="1:7" x14ac:dyDescent="0.35">
      <c r="A993" t="s">
        <v>35</v>
      </c>
      <c r="B993">
        <v>2014</v>
      </c>
      <c r="C993" t="s">
        <v>6</v>
      </c>
      <c r="D993">
        <v>113.6</v>
      </c>
      <c r="E993" t="s">
        <v>10</v>
      </c>
      <c r="F993">
        <v>114.1</v>
      </c>
      <c r="G993" t="str">
        <f>VLOOKUP(All_India_Index_Upto_April23__1_1[[#This Row],[Categories]],'Broad Categroies'!$A$1:$B$27,2,FALSE)</f>
        <v>Food And Beverages</v>
      </c>
    </row>
    <row r="994" spans="1:7" x14ac:dyDescent="0.35">
      <c r="A994" t="s">
        <v>35</v>
      </c>
      <c r="B994">
        <v>2014</v>
      </c>
      <c r="C994" t="s">
        <v>6</v>
      </c>
      <c r="D994">
        <v>113.6</v>
      </c>
      <c r="E994" t="s">
        <v>11</v>
      </c>
      <c r="F994">
        <v>106.8</v>
      </c>
      <c r="G994" t="str">
        <f>VLOOKUP(All_India_Index_Upto_April23__1_1[[#This Row],[Categories]],'Broad Categroies'!$A$1:$B$27,2,FALSE)</f>
        <v>Food And Beverages</v>
      </c>
    </row>
    <row r="995" spans="1:7" x14ac:dyDescent="0.35">
      <c r="A995" t="s">
        <v>35</v>
      </c>
      <c r="B995">
        <v>2014</v>
      </c>
      <c r="C995" t="s">
        <v>6</v>
      </c>
      <c r="D995">
        <v>113.6</v>
      </c>
      <c r="E995" t="s">
        <v>12</v>
      </c>
      <c r="F995">
        <v>113.9</v>
      </c>
      <c r="G995" t="str">
        <f>VLOOKUP(All_India_Index_Upto_April23__1_1[[#This Row],[Categories]],'Broad Categroies'!$A$1:$B$27,2,FALSE)</f>
        <v>Food And Beverages</v>
      </c>
    </row>
    <row r="996" spans="1:7" x14ac:dyDescent="0.35">
      <c r="A996" t="s">
        <v>35</v>
      </c>
      <c r="B996">
        <v>2014</v>
      </c>
      <c r="C996" t="s">
        <v>6</v>
      </c>
      <c r="D996">
        <v>113.6</v>
      </c>
      <c r="E996" t="s">
        <v>13</v>
      </c>
      <c r="F996">
        <v>122.2</v>
      </c>
      <c r="G996" t="str">
        <f>VLOOKUP(All_India_Index_Upto_April23__1_1[[#This Row],[Categories]],'Broad Categroies'!$A$1:$B$27,2,FALSE)</f>
        <v>Food And Beverages</v>
      </c>
    </row>
    <row r="997" spans="1:7" x14ac:dyDescent="0.35">
      <c r="A997" t="s">
        <v>35</v>
      </c>
      <c r="B997">
        <v>2014</v>
      </c>
      <c r="C997" t="s">
        <v>6</v>
      </c>
      <c r="D997">
        <v>113.6</v>
      </c>
      <c r="E997" t="s">
        <v>14</v>
      </c>
      <c r="F997">
        <v>108.9</v>
      </c>
      <c r="G997" t="str">
        <f>VLOOKUP(All_India_Index_Upto_April23__1_1[[#This Row],[Categories]],'Broad Categroies'!$A$1:$B$27,2,FALSE)</f>
        <v>Food And Beverages</v>
      </c>
    </row>
    <row r="998" spans="1:7" x14ac:dyDescent="0.35">
      <c r="A998" t="s">
        <v>35</v>
      </c>
      <c r="B998">
        <v>2014</v>
      </c>
      <c r="C998" t="s">
        <v>6</v>
      </c>
      <c r="D998">
        <v>113.6</v>
      </c>
      <c r="E998" t="s">
        <v>15</v>
      </c>
      <c r="F998">
        <v>100.2</v>
      </c>
      <c r="G998" t="str">
        <f>VLOOKUP(All_India_Index_Upto_April23__1_1[[#This Row],[Categories]],'Broad Categroies'!$A$1:$B$27,2,FALSE)</f>
        <v>Food And Beverages</v>
      </c>
    </row>
    <row r="999" spans="1:7" x14ac:dyDescent="0.35">
      <c r="A999" t="s">
        <v>35</v>
      </c>
      <c r="B999">
        <v>2014</v>
      </c>
      <c r="C999" t="s">
        <v>6</v>
      </c>
      <c r="D999">
        <v>113.6</v>
      </c>
      <c r="E999" t="s">
        <v>16</v>
      </c>
      <c r="F999">
        <v>111</v>
      </c>
      <c r="G999" t="str">
        <f>VLOOKUP(All_India_Index_Upto_April23__1_1[[#This Row],[Categories]],'Broad Categroies'!$A$1:$B$27,2,FALSE)</f>
        <v>Food And Beverages</v>
      </c>
    </row>
    <row r="1000" spans="1:7" x14ac:dyDescent="0.35">
      <c r="A1000" t="s">
        <v>35</v>
      </c>
      <c r="B1000">
        <v>2014</v>
      </c>
      <c r="C1000" t="s">
        <v>6</v>
      </c>
      <c r="D1000">
        <v>113.6</v>
      </c>
      <c r="E1000" t="s">
        <v>17</v>
      </c>
      <c r="F1000">
        <v>112.3</v>
      </c>
      <c r="G1000" t="str">
        <f>VLOOKUP(All_India_Index_Upto_April23__1_1[[#This Row],[Categories]],'Broad Categroies'!$A$1:$B$27,2,FALSE)</f>
        <v>Food And Beverages</v>
      </c>
    </row>
    <row r="1001" spans="1:7" x14ac:dyDescent="0.35">
      <c r="A1001" t="s">
        <v>35</v>
      </c>
      <c r="B1001">
        <v>2014</v>
      </c>
      <c r="C1001" t="s">
        <v>6</v>
      </c>
      <c r="D1001">
        <v>113.6</v>
      </c>
      <c r="E1001" t="s">
        <v>18</v>
      </c>
      <c r="F1001">
        <v>118.1</v>
      </c>
      <c r="G1001" t="str">
        <f>VLOOKUP(All_India_Index_Upto_April23__1_1[[#This Row],[Categories]],'Broad Categroies'!$A$1:$B$27,2,FALSE)</f>
        <v>Food And Beverages</v>
      </c>
    </row>
    <row r="1002" spans="1:7" x14ac:dyDescent="0.35">
      <c r="A1002" t="s">
        <v>35</v>
      </c>
      <c r="B1002">
        <v>2014</v>
      </c>
      <c r="C1002" t="s">
        <v>6</v>
      </c>
      <c r="D1002">
        <v>113.6</v>
      </c>
      <c r="E1002" t="s">
        <v>19</v>
      </c>
      <c r="F1002">
        <v>115.8</v>
      </c>
      <c r="G1002" t="str">
        <f>VLOOKUP(All_India_Index_Upto_April23__1_1[[#This Row],[Categories]],'Broad Categroies'!$A$1:$B$27,2,FALSE)</f>
        <v>Food And Beverages</v>
      </c>
    </row>
    <row r="1003" spans="1:7" x14ac:dyDescent="0.35">
      <c r="A1003" t="s">
        <v>35</v>
      </c>
      <c r="B1003">
        <v>2014</v>
      </c>
      <c r="C1003" t="s">
        <v>6</v>
      </c>
      <c r="D1003">
        <v>113.6</v>
      </c>
      <c r="E1003" t="s">
        <v>20</v>
      </c>
      <c r="F1003">
        <v>114.5</v>
      </c>
      <c r="G1003" t="str">
        <f>VLOOKUP(All_India_Index_Upto_April23__1_1[[#This Row],[Categories]],'Broad Categroies'!$A$1:$B$27,2,FALSE)</f>
        <v>Tobacco and Intoxicants</v>
      </c>
    </row>
    <row r="1004" spans="1:7" x14ac:dyDescent="0.35">
      <c r="A1004" t="s">
        <v>35</v>
      </c>
      <c r="B1004">
        <v>2014</v>
      </c>
      <c r="C1004" t="s">
        <v>6</v>
      </c>
      <c r="D1004">
        <v>113.6</v>
      </c>
      <c r="E1004" t="s">
        <v>21</v>
      </c>
      <c r="F1004">
        <v>115.8</v>
      </c>
      <c r="G1004" t="str">
        <f>VLOOKUP(All_India_Index_Upto_April23__1_1[[#This Row],[Categories]],'Broad Categroies'!$A$1:$B$27,2,FALSE)</f>
        <v>Clothing and Footwear</v>
      </c>
    </row>
    <row r="1005" spans="1:7" x14ac:dyDescent="0.35">
      <c r="A1005" t="s">
        <v>35</v>
      </c>
      <c r="B1005">
        <v>2014</v>
      </c>
      <c r="C1005" t="s">
        <v>6</v>
      </c>
      <c r="D1005">
        <v>113.6</v>
      </c>
      <c r="E1005" t="s">
        <v>22</v>
      </c>
      <c r="F1005">
        <v>113.2</v>
      </c>
      <c r="G1005" t="str">
        <f>VLOOKUP(All_India_Index_Upto_April23__1_1[[#This Row],[Categories]],'Broad Categroies'!$A$1:$B$27,2,FALSE)</f>
        <v>Clothing and Footwear</v>
      </c>
    </row>
    <row r="1006" spans="1:7" x14ac:dyDescent="0.35">
      <c r="A1006" t="s">
        <v>35</v>
      </c>
      <c r="B1006">
        <v>2014</v>
      </c>
      <c r="C1006" t="s">
        <v>6</v>
      </c>
      <c r="D1006">
        <v>113.6</v>
      </c>
      <c r="E1006" t="s">
        <v>23</v>
      </c>
      <c r="F1006">
        <v>115.4</v>
      </c>
      <c r="G1006" t="str">
        <f>VLOOKUP(All_India_Index_Upto_April23__1_1[[#This Row],[Categories]],'Broad Categroies'!$A$1:$B$27,2,FALSE)</f>
        <v>Clothing and Footwear</v>
      </c>
    </row>
    <row r="1007" spans="1:7" x14ac:dyDescent="0.35">
      <c r="A1007" t="s">
        <v>35</v>
      </c>
      <c r="B1007">
        <v>2014</v>
      </c>
      <c r="C1007" t="s">
        <v>6</v>
      </c>
      <c r="D1007">
        <v>113.6</v>
      </c>
      <c r="E1007" t="s">
        <v>24</v>
      </c>
      <c r="F1007">
        <v>111.6</v>
      </c>
      <c r="G1007" t="str">
        <f>VLOOKUP(All_India_Index_Upto_April23__1_1[[#This Row],[Categories]],'Broad Categroies'!$A$1:$B$27,2,FALSE)</f>
        <v>Housing</v>
      </c>
    </row>
    <row r="1008" spans="1:7" x14ac:dyDescent="0.35">
      <c r="A1008" t="s">
        <v>35</v>
      </c>
      <c r="B1008">
        <v>2014</v>
      </c>
      <c r="C1008" t="s">
        <v>6</v>
      </c>
      <c r="D1008">
        <v>113.6</v>
      </c>
      <c r="E1008" t="s">
        <v>25</v>
      </c>
      <c r="F1008">
        <v>112.2</v>
      </c>
      <c r="G1008" t="str">
        <f>VLOOKUP(All_India_Index_Upto_April23__1_1[[#This Row],[Categories]],'Broad Categroies'!$A$1:$B$27,2,FALSE)</f>
        <v>Fuel and Light</v>
      </c>
    </row>
    <row r="1009" spans="1:7" x14ac:dyDescent="0.35">
      <c r="A1009" t="s">
        <v>35</v>
      </c>
      <c r="B1009">
        <v>2014</v>
      </c>
      <c r="C1009" t="s">
        <v>6</v>
      </c>
      <c r="D1009">
        <v>113.6</v>
      </c>
      <c r="E1009" t="s">
        <v>26</v>
      </c>
      <c r="F1009">
        <v>112.3</v>
      </c>
      <c r="G1009" t="str">
        <f>VLOOKUP(All_India_Index_Upto_April23__1_1[[#This Row],[Categories]],'Broad Categroies'!$A$1:$B$27,2,FALSE)</f>
        <v>Household Goods/Services</v>
      </c>
    </row>
    <row r="1010" spans="1:7" x14ac:dyDescent="0.35">
      <c r="A1010" t="s">
        <v>35</v>
      </c>
      <c r="B1010">
        <v>2014</v>
      </c>
      <c r="C1010" t="s">
        <v>6</v>
      </c>
      <c r="D1010">
        <v>113.6</v>
      </c>
      <c r="E1010" t="s">
        <v>27</v>
      </c>
      <c r="F1010">
        <v>110.3</v>
      </c>
      <c r="G1010" t="str">
        <f>VLOOKUP(All_India_Index_Upto_April23__1_1[[#This Row],[Categories]],'Broad Categroies'!$A$1:$B$27,2,FALSE)</f>
        <v>Health</v>
      </c>
    </row>
    <row r="1011" spans="1:7" x14ac:dyDescent="0.35">
      <c r="A1011" t="s">
        <v>35</v>
      </c>
      <c r="B1011">
        <v>2014</v>
      </c>
      <c r="C1011" t="s">
        <v>6</v>
      </c>
      <c r="D1011">
        <v>113.6</v>
      </c>
      <c r="E1011" t="s">
        <v>28</v>
      </c>
      <c r="F1011">
        <v>110.7</v>
      </c>
      <c r="G1011" t="str">
        <f>VLOOKUP(All_India_Index_Upto_April23__1_1[[#This Row],[Categories]],'Broad Categroies'!$A$1:$B$27,2,FALSE)</f>
        <v>Transport and Communication</v>
      </c>
    </row>
    <row r="1012" spans="1:7" x14ac:dyDescent="0.35">
      <c r="A1012" t="s">
        <v>35</v>
      </c>
      <c r="B1012">
        <v>2014</v>
      </c>
      <c r="C1012" t="s">
        <v>6</v>
      </c>
      <c r="D1012">
        <v>113.6</v>
      </c>
      <c r="E1012" t="s">
        <v>29</v>
      </c>
      <c r="F1012">
        <v>109.7</v>
      </c>
      <c r="G1012" t="str">
        <f>VLOOKUP(All_India_Index_Upto_April23__1_1[[#This Row],[Categories]],'Broad Categroies'!$A$1:$B$27,2,FALSE)</f>
        <v>Recreation and Amusement</v>
      </c>
    </row>
    <row r="1013" spans="1:7" x14ac:dyDescent="0.35">
      <c r="A1013" t="s">
        <v>35</v>
      </c>
      <c r="B1013">
        <v>2014</v>
      </c>
      <c r="C1013" t="s">
        <v>6</v>
      </c>
      <c r="D1013">
        <v>113.6</v>
      </c>
      <c r="E1013" t="s">
        <v>30</v>
      </c>
      <c r="F1013">
        <v>111.6</v>
      </c>
      <c r="G1013" t="str">
        <f>VLOOKUP(All_India_Index_Upto_April23__1_1[[#This Row],[Categories]],'Broad Categroies'!$A$1:$B$27,2,FALSE)</f>
        <v>Education</v>
      </c>
    </row>
    <row r="1014" spans="1:7" x14ac:dyDescent="0.35">
      <c r="A1014" t="s">
        <v>35</v>
      </c>
      <c r="B1014">
        <v>2014</v>
      </c>
      <c r="C1014" t="s">
        <v>6</v>
      </c>
      <c r="D1014">
        <v>113.6</v>
      </c>
      <c r="E1014" t="s">
        <v>31</v>
      </c>
      <c r="F1014">
        <v>108.2</v>
      </c>
      <c r="G1014" t="str">
        <f>VLOOKUP(All_India_Index_Upto_April23__1_1[[#This Row],[Categories]],'Broad Categroies'!$A$1:$B$27,2,FALSE)</f>
        <v>Personal Care/Effects</v>
      </c>
    </row>
    <row r="1015" spans="1:7" x14ac:dyDescent="0.35">
      <c r="A1015" t="s">
        <v>35</v>
      </c>
      <c r="B1015">
        <v>2014</v>
      </c>
      <c r="C1015" t="s">
        <v>6</v>
      </c>
      <c r="D1015">
        <v>113.6</v>
      </c>
      <c r="E1015" t="s">
        <v>32</v>
      </c>
      <c r="F1015">
        <v>110.6</v>
      </c>
      <c r="G1015" t="str">
        <f>VLOOKUP(All_India_Index_Upto_April23__1_1[[#This Row],[Categories]],'Broad Categroies'!$A$1:$B$27,2,FALSE)</f>
        <v>Miscellaneous</v>
      </c>
    </row>
    <row r="1016" spans="1:7" x14ac:dyDescent="0.35">
      <c r="A1016" t="s">
        <v>5</v>
      </c>
      <c r="B1016">
        <v>2014</v>
      </c>
      <c r="C1016" t="s">
        <v>36</v>
      </c>
      <c r="D1016">
        <v>114</v>
      </c>
      <c r="E1016" t="s">
        <v>7</v>
      </c>
      <c r="F1016">
        <v>119.4</v>
      </c>
      <c r="G1016" t="str">
        <f>VLOOKUP(All_India_Index_Upto_April23__1_1[[#This Row],[Categories]],'Broad Categroies'!$A$1:$B$27,2,FALSE)</f>
        <v>Food And Beverages</v>
      </c>
    </row>
    <row r="1017" spans="1:7" x14ac:dyDescent="0.35">
      <c r="A1017" t="s">
        <v>5</v>
      </c>
      <c r="B1017">
        <v>2014</v>
      </c>
      <c r="C1017" t="s">
        <v>36</v>
      </c>
      <c r="D1017">
        <v>114</v>
      </c>
      <c r="E1017" t="s">
        <v>8</v>
      </c>
      <c r="F1017">
        <v>117.7</v>
      </c>
      <c r="G1017" t="str">
        <f>VLOOKUP(All_India_Index_Upto_April23__1_1[[#This Row],[Categories]],'Broad Categroies'!$A$1:$B$27,2,FALSE)</f>
        <v>Food And Beverages</v>
      </c>
    </row>
    <row r="1018" spans="1:7" x14ac:dyDescent="0.35">
      <c r="A1018" t="s">
        <v>5</v>
      </c>
      <c r="B1018">
        <v>2014</v>
      </c>
      <c r="C1018" t="s">
        <v>36</v>
      </c>
      <c r="D1018">
        <v>114</v>
      </c>
      <c r="E1018" t="s">
        <v>9</v>
      </c>
      <c r="F1018">
        <v>121.2</v>
      </c>
      <c r="G1018" t="str">
        <f>VLOOKUP(All_India_Index_Upto_April23__1_1[[#This Row],[Categories]],'Broad Categroies'!$A$1:$B$27,2,FALSE)</f>
        <v>Food And Beverages</v>
      </c>
    </row>
    <row r="1019" spans="1:7" x14ac:dyDescent="0.35">
      <c r="A1019" t="s">
        <v>5</v>
      </c>
      <c r="B1019">
        <v>2014</v>
      </c>
      <c r="C1019" t="s">
        <v>36</v>
      </c>
      <c r="D1019">
        <v>114</v>
      </c>
      <c r="E1019" t="s">
        <v>10</v>
      </c>
      <c r="F1019">
        <v>115</v>
      </c>
      <c r="G1019" t="str">
        <f>VLOOKUP(All_India_Index_Upto_April23__1_1[[#This Row],[Categories]],'Broad Categroies'!$A$1:$B$27,2,FALSE)</f>
        <v>Food And Beverages</v>
      </c>
    </row>
    <row r="1020" spans="1:7" x14ac:dyDescent="0.35">
      <c r="A1020" t="s">
        <v>5</v>
      </c>
      <c r="B1020">
        <v>2014</v>
      </c>
      <c r="C1020" t="s">
        <v>36</v>
      </c>
      <c r="D1020">
        <v>114</v>
      </c>
      <c r="E1020" t="s">
        <v>11</v>
      </c>
      <c r="F1020">
        <v>109</v>
      </c>
      <c r="G1020" t="str">
        <f>VLOOKUP(All_India_Index_Upto_April23__1_1[[#This Row],[Categories]],'Broad Categroies'!$A$1:$B$27,2,FALSE)</f>
        <v>Food And Beverages</v>
      </c>
    </row>
    <row r="1021" spans="1:7" x14ac:dyDescent="0.35">
      <c r="A1021" t="s">
        <v>5</v>
      </c>
      <c r="B1021">
        <v>2014</v>
      </c>
      <c r="C1021" t="s">
        <v>36</v>
      </c>
      <c r="D1021">
        <v>114</v>
      </c>
      <c r="E1021" t="s">
        <v>12</v>
      </c>
      <c r="F1021">
        <v>116.6</v>
      </c>
      <c r="G1021" t="str">
        <f>VLOOKUP(All_India_Index_Upto_April23__1_1[[#This Row],[Categories]],'Broad Categroies'!$A$1:$B$27,2,FALSE)</f>
        <v>Food And Beverages</v>
      </c>
    </row>
    <row r="1022" spans="1:7" x14ac:dyDescent="0.35">
      <c r="A1022" t="s">
        <v>5</v>
      </c>
      <c r="B1022">
        <v>2014</v>
      </c>
      <c r="C1022" t="s">
        <v>36</v>
      </c>
      <c r="D1022">
        <v>114</v>
      </c>
      <c r="E1022" t="s">
        <v>13</v>
      </c>
      <c r="F1022">
        <v>116</v>
      </c>
      <c r="G1022" t="str">
        <f>VLOOKUP(All_India_Index_Upto_April23__1_1[[#This Row],[Categories]],'Broad Categroies'!$A$1:$B$27,2,FALSE)</f>
        <v>Food And Beverages</v>
      </c>
    </row>
    <row r="1023" spans="1:7" x14ac:dyDescent="0.35">
      <c r="A1023" t="s">
        <v>5</v>
      </c>
      <c r="B1023">
        <v>2014</v>
      </c>
      <c r="C1023" t="s">
        <v>36</v>
      </c>
      <c r="D1023">
        <v>114</v>
      </c>
      <c r="E1023" t="s">
        <v>14</v>
      </c>
      <c r="F1023">
        <v>109.8</v>
      </c>
      <c r="G1023" t="str">
        <f>VLOOKUP(All_India_Index_Upto_April23__1_1[[#This Row],[Categories]],'Broad Categroies'!$A$1:$B$27,2,FALSE)</f>
        <v>Food And Beverages</v>
      </c>
    </row>
    <row r="1024" spans="1:7" x14ac:dyDescent="0.35">
      <c r="A1024" t="s">
        <v>5</v>
      </c>
      <c r="B1024">
        <v>2014</v>
      </c>
      <c r="C1024" t="s">
        <v>36</v>
      </c>
      <c r="D1024">
        <v>114</v>
      </c>
      <c r="E1024" t="s">
        <v>15</v>
      </c>
      <c r="F1024">
        <v>101.1</v>
      </c>
      <c r="G1024" t="str">
        <f>VLOOKUP(All_India_Index_Upto_April23__1_1[[#This Row],[Categories]],'Broad Categroies'!$A$1:$B$27,2,FALSE)</f>
        <v>Food And Beverages</v>
      </c>
    </row>
    <row r="1025" spans="1:7" x14ac:dyDescent="0.35">
      <c r="A1025" t="s">
        <v>5</v>
      </c>
      <c r="B1025">
        <v>2014</v>
      </c>
      <c r="C1025" t="s">
        <v>36</v>
      </c>
      <c r="D1025">
        <v>114</v>
      </c>
      <c r="E1025" t="s">
        <v>16</v>
      </c>
      <c r="F1025">
        <v>110.4</v>
      </c>
      <c r="G1025" t="str">
        <f>VLOOKUP(All_India_Index_Upto_April23__1_1[[#This Row],[Categories]],'Broad Categroies'!$A$1:$B$27,2,FALSE)</f>
        <v>Food And Beverages</v>
      </c>
    </row>
    <row r="1026" spans="1:7" x14ac:dyDescent="0.35">
      <c r="A1026" t="s">
        <v>5</v>
      </c>
      <c r="B1026">
        <v>2014</v>
      </c>
      <c r="C1026" t="s">
        <v>36</v>
      </c>
      <c r="D1026">
        <v>114</v>
      </c>
      <c r="E1026" t="s">
        <v>17</v>
      </c>
      <c r="F1026">
        <v>112.9</v>
      </c>
      <c r="G1026" t="str">
        <f>VLOOKUP(All_India_Index_Upto_April23__1_1[[#This Row],[Categories]],'Broad Categroies'!$A$1:$B$27,2,FALSE)</f>
        <v>Food And Beverages</v>
      </c>
    </row>
    <row r="1027" spans="1:7" x14ac:dyDescent="0.35">
      <c r="A1027" t="s">
        <v>5</v>
      </c>
      <c r="B1027">
        <v>2014</v>
      </c>
      <c r="C1027" t="s">
        <v>36</v>
      </c>
      <c r="D1027">
        <v>114</v>
      </c>
      <c r="E1027" t="s">
        <v>18</v>
      </c>
      <c r="F1027">
        <v>117.8</v>
      </c>
      <c r="G1027" t="str">
        <f>VLOOKUP(All_India_Index_Upto_April23__1_1[[#This Row],[Categories]],'Broad Categroies'!$A$1:$B$27,2,FALSE)</f>
        <v>Food And Beverages</v>
      </c>
    </row>
    <row r="1028" spans="1:7" x14ac:dyDescent="0.35">
      <c r="A1028" t="s">
        <v>5</v>
      </c>
      <c r="B1028">
        <v>2014</v>
      </c>
      <c r="C1028" t="s">
        <v>36</v>
      </c>
      <c r="D1028">
        <v>114</v>
      </c>
      <c r="E1028" t="s">
        <v>19</v>
      </c>
      <c r="F1028">
        <v>115.3</v>
      </c>
      <c r="G1028" t="str">
        <f>VLOOKUP(All_India_Index_Upto_April23__1_1[[#This Row],[Categories]],'Broad Categroies'!$A$1:$B$27,2,FALSE)</f>
        <v>Food And Beverages</v>
      </c>
    </row>
    <row r="1029" spans="1:7" x14ac:dyDescent="0.35">
      <c r="A1029" t="s">
        <v>5</v>
      </c>
      <c r="B1029">
        <v>2014</v>
      </c>
      <c r="C1029" t="s">
        <v>36</v>
      </c>
      <c r="D1029">
        <v>114</v>
      </c>
      <c r="E1029" t="s">
        <v>20</v>
      </c>
      <c r="F1029">
        <v>114.2</v>
      </c>
      <c r="G1029" t="str">
        <f>VLOOKUP(All_India_Index_Upto_April23__1_1[[#This Row],[Categories]],'Broad Categroies'!$A$1:$B$27,2,FALSE)</f>
        <v>Tobacco and Intoxicants</v>
      </c>
    </row>
    <row r="1030" spans="1:7" x14ac:dyDescent="0.35">
      <c r="A1030" t="s">
        <v>5</v>
      </c>
      <c r="B1030">
        <v>2014</v>
      </c>
      <c r="C1030" t="s">
        <v>36</v>
      </c>
      <c r="D1030">
        <v>114</v>
      </c>
      <c r="E1030" t="s">
        <v>21</v>
      </c>
      <c r="F1030">
        <v>117.1</v>
      </c>
      <c r="G1030" t="str">
        <f>VLOOKUP(All_India_Index_Upto_April23__1_1[[#This Row],[Categories]],'Broad Categroies'!$A$1:$B$27,2,FALSE)</f>
        <v>Clothing and Footwear</v>
      </c>
    </row>
    <row r="1031" spans="1:7" x14ac:dyDescent="0.35">
      <c r="A1031" t="s">
        <v>5</v>
      </c>
      <c r="B1031">
        <v>2014</v>
      </c>
      <c r="C1031" t="s">
        <v>36</v>
      </c>
      <c r="D1031">
        <v>114</v>
      </c>
      <c r="E1031" t="s">
        <v>22</v>
      </c>
      <c r="F1031">
        <v>114.5</v>
      </c>
      <c r="G1031" t="str">
        <f>VLOOKUP(All_India_Index_Upto_April23__1_1[[#This Row],[Categories]],'Broad Categroies'!$A$1:$B$27,2,FALSE)</f>
        <v>Clothing and Footwear</v>
      </c>
    </row>
    <row r="1032" spans="1:7" x14ac:dyDescent="0.35">
      <c r="A1032" t="s">
        <v>5</v>
      </c>
      <c r="B1032">
        <v>2014</v>
      </c>
      <c r="C1032" t="s">
        <v>36</v>
      </c>
      <c r="D1032">
        <v>114</v>
      </c>
      <c r="E1032" t="s">
        <v>23</v>
      </c>
      <c r="F1032">
        <v>116.7</v>
      </c>
      <c r="G1032" t="str">
        <f>VLOOKUP(All_India_Index_Upto_April23__1_1[[#This Row],[Categories]],'Broad Categroies'!$A$1:$B$27,2,FALSE)</f>
        <v>Clothing and Footwear</v>
      </c>
    </row>
    <row r="1033" spans="1:7" x14ac:dyDescent="0.35">
      <c r="A1033" t="s">
        <v>5</v>
      </c>
      <c r="B1033">
        <v>2014</v>
      </c>
      <c r="C1033" t="s">
        <v>36</v>
      </c>
      <c r="D1033">
        <v>114</v>
      </c>
      <c r="E1033" t="s">
        <v>24</v>
      </c>
      <c r="G1033" t="str">
        <f>VLOOKUP(All_India_Index_Upto_April23__1_1[[#This Row],[Categories]],'Broad Categroies'!$A$1:$B$27,2,FALSE)</f>
        <v>Housing</v>
      </c>
    </row>
    <row r="1034" spans="1:7" x14ac:dyDescent="0.35">
      <c r="A1034" t="s">
        <v>5</v>
      </c>
      <c r="B1034">
        <v>2014</v>
      </c>
      <c r="C1034" t="s">
        <v>36</v>
      </c>
      <c r="D1034">
        <v>114</v>
      </c>
      <c r="E1034" t="s">
        <v>25</v>
      </c>
      <c r="F1034">
        <v>113.2</v>
      </c>
      <c r="G1034" t="str">
        <f>VLOOKUP(All_India_Index_Upto_April23__1_1[[#This Row],[Categories]],'Broad Categroies'!$A$1:$B$27,2,FALSE)</f>
        <v>Fuel and Light</v>
      </c>
    </row>
    <row r="1035" spans="1:7" x14ac:dyDescent="0.35">
      <c r="A1035" t="s">
        <v>5</v>
      </c>
      <c r="B1035">
        <v>2014</v>
      </c>
      <c r="C1035" t="s">
        <v>36</v>
      </c>
      <c r="D1035">
        <v>114</v>
      </c>
      <c r="E1035" t="s">
        <v>26</v>
      </c>
      <c r="F1035">
        <v>112.9</v>
      </c>
      <c r="G1035" t="str">
        <f>VLOOKUP(All_India_Index_Upto_April23__1_1[[#This Row],[Categories]],'Broad Categroies'!$A$1:$B$27,2,FALSE)</f>
        <v>Household Goods/Services</v>
      </c>
    </row>
    <row r="1036" spans="1:7" x14ac:dyDescent="0.35">
      <c r="A1036" t="s">
        <v>5</v>
      </c>
      <c r="B1036">
        <v>2014</v>
      </c>
      <c r="C1036" t="s">
        <v>36</v>
      </c>
      <c r="D1036">
        <v>114</v>
      </c>
      <c r="E1036" t="s">
        <v>27</v>
      </c>
      <c r="F1036">
        <v>110.9</v>
      </c>
      <c r="G1036" t="str">
        <f>VLOOKUP(All_India_Index_Upto_April23__1_1[[#This Row],[Categories]],'Broad Categroies'!$A$1:$B$27,2,FALSE)</f>
        <v>Health</v>
      </c>
    </row>
    <row r="1037" spans="1:7" x14ac:dyDescent="0.35">
      <c r="A1037" t="s">
        <v>5</v>
      </c>
      <c r="B1037">
        <v>2014</v>
      </c>
      <c r="C1037" t="s">
        <v>36</v>
      </c>
      <c r="D1037">
        <v>114</v>
      </c>
      <c r="E1037" t="s">
        <v>28</v>
      </c>
      <c r="F1037">
        <v>110.8</v>
      </c>
      <c r="G1037" t="str">
        <f>VLOOKUP(All_India_Index_Upto_April23__1_1[[#This Row],[Categories]],'Broad Categroies'!$A$1:$B$27,2,FALSE)</f>
        <v>Transport and Communication</v>
      </c>
    </row>
    <row r="1038" spans="1:7" x14ac:dyDescent="0.35">
      <c r="A1038" t="s">
        <v>5</v>
      </c>
      <c r="B1038">
        <v>2014</v>
      </c>
      <c r="C1038" t="s">
        <v>36</v>
      </c>
      <c r="D1038">
        <v>114</v>
      </c>
      <c r="E1038" t="s">
        <v>29</v>
      </c>
      <c r="F1038">
        <v>109.9</v>
      </c>
      <c r="G1038" t="str">
        <f>VLOOKUP(All_India_Index_Upto_April23__1_1[[#This Row],[Categories]],'Broad Categroies'!$A$1:$B$27,2,FALSE)</f>
        <v>Recreation and Amusement</v>
      </c>
    </row>
    <row r="1039" spans="1:7" x14ac:dyDescent="0.35">
      <c r="A1039" t="s">
        <v>5</v>
      </c>
      <c r="B1039">
        <v>2014</v>
      </c>
      <c r="C1039" t="s">
        <v>36</v>
      </c>
      <c r="D1039">
        <v>114</v>
      </c>
      <c r="E1039" t="s">
        <v>30</v>
      </c>
      <c r="F1039">
        <v>112</v>
      </c>
      <c r="G1039" t="str">
        <f>VLOOKUP(All_India_Index_Upto_April23__1_1[[#This Row],[Categories]],'Broad Categroies'!$A$1:$B$27,2,FALSE)</f>
        <v>Education</v>
      </c>
    </row>
    <row r="1040" spans="1:7" x14ac:dyDescent="0.35">
      <c r="A1040" t="s">
        <v>5</v>
      </c>
      <c r="B1040">
        <v>2014</v>
      </c>
      <c r="C1040" t="s">
        <v>36</v>
      </c>
      <c r="D1040">
        <v>114</v>
      </c>
      <c r="E1040" t="s">
        <v>31</v>
      </c>
      <c r="F1040">
        <v>108.7</v>
      </c>
      <c r="G1040" t="str">
        <f>VLOOKUP(All_India_Index_Upto_April23__1_1[[#This Row],[Categories]],'Broad Categroies'!$A$1:$B$27,2,FALSE)</f>
        <v>Personal Care/Effects</v>
      </c>
    </row>
    <row r="1041" spans="1:7" x14ac:dyDescent="0.35">
      <c r="A1041" t="s">
        <v>5</v>
      </c>
      <c r="B1041">
        <v>2014</v>
      </c>
      <c r="C1041" t="s">
        <v>36</v>
      </c>
      <c r="D1041">
        <v>114</v>
      </c>
      <c r="E1041" t="s">
        <v>32</v>
      </c>
      <c r="F1041">
        <v>110.9</v>
      </c>
      <c r="G1041" t="str">
        <f>VLOOKUP(All_India_Index_Upto_April23__1_1[[#This Row],[Categories]],'Broad Categroies'!$A$1:$B$27,2,FALSE)</f>
        <v>Miscellaneous</v>
      </c>
    </row>
    <row r="1042" spans="1:7" x14ac:dyDescent="0.35">
      <c r="A1042" t="s">
        <v>34</v>
      </c>
      <c r="B1042">
        <v>2014</v>
      </c>
      <c r="C1042" t="s">
        <v>36</v>
      </c>
      <c r="D1042">
        <v>113.1</v>
      </c>
      <c r="E1042" t="s">
        <v>7</v>
      </c>
      <c r="F1042">
        <v>121.9</v>
      </c>
      <c r="G1042" t="str">
        <f>VLOOKUP(All_India_Index_Upto_April23__1_1[[#This Row],[Categories]],'Broad Categroies'!$A$1:$B$27,2,FALSE)</f>
        <v>Food And Beverages</v>
      </c>
    </row>
    <row r="1043" spans="1:7" x14ac:dyDescent="0.35">
      <c r="A1043" t="s">
        <v>34</v>
      </c>
      <c r="B1043">
        <v>2014</v>
      </c>
      <c r="C1043" t="s">
        <v>36</v>
      </c>
      <c r="D1043">
        <v>113.1</v>
      </c>
      <c r="E1043" t="s">
        <v>8</v>
      </c>
      <c r="F1043">
        <v>122</v>
      </c>
      <c r="G1043" t="str">
        <f>VLOOKUP(All_India_Index_Upto_April23__1_1[[#This Row],[Categories]],'Broad Categroies'!$A$1:$B$27,2,FALSE)</f>
        <v>Food And Beverages</v>
      </c>
    </row>
    <row r="1044" spans="1:7" x14ac:dyDescent="0.35">
      <c r="A1044" t="s">
        <v>34</v>
      </c>
      <c r="B1044">
        <v>2014</v>
      </c>
      <c r="C1044" t="s">
        <v>36</v>
      </c>
      <c r="D1044">
        <v>113.1</v>
      </c>
      <c r="E1044" t="s">
        <v>9</v>
      </c>
      <c r="F1044">
        <v>124.5</v>
      </c>
      <c r="G1044" t="str">
        <f>VLOOKUP(All_India_Index_Upto_April23__1_1[[#This Row],[Categories]],'Broad Categroies'!$A$1:$B$27,2,FALSE)</f>
        <v>Food And Beverages</v>
      </c>
    </row>
    <row r="1045" spans="1:7" x14ac:dyDescent="0.35">
      <c r="A1045" t="s">
        <v>34</v>
      </c>
      <c r="B1045">
        <v>2014</v>
      </c>
      <c r="C1045" t="s">
        <v>36</v>
      </c>
      <c r="D1045">
        <v>113.1</v>
      </c>
      <c r="E1045" t="s">
        <v>10</v>
      </c>
      <c r="F1045">
        <v>115.2</v>
      </c>
      <c r="G1045" t="str">
        <f>VLOOKUP(All_India_Index_Upto_April23__1_1[[#This Row],[Categories]],'Broad Categroies'!$A$1:$B$27,2,FALSE)</f>
        <v>Food And Beverages</v>
      </c>
    </row>
    <row r="1046" spans="1:7" x14ac:dyDescent="0.35">
      <c r="A1046" t="s">
        <v>34</v>
      </c>
      <c r="B1046">
        <v>2014</v>
      </c>
      <c r="C1046" t="s">
        <v>36</v>
      </c>
      <c r="D1046">
        <v>113.1</v>
      </c>
      <c r="E1046" t="s">
        <v>11</v>
      </c>
      <c r="F1046">
        <v>102.5</v>
      </c>
      <c r="G1046" t="str">
        <f>VLOOKUP(All_India_Index_Upto_April23__1_1[[#This Row],[Categories]],'Broad Categroies'!$A$1:$B$27,2,FALSE)</f>
        <v>Food And Beverages</v>
      </c>
    </row>
    <row r="1047" spans="1:7" x14ac:dyDescent="0.35">
      <c r="A1047" t="s">
        <v>34</v>
      </c>
      <c r="B1047">
        <v>2014</v>
      </c>
      <c r="C1047" t="s">
        <v>36</v>
      </c>
      <c r="D1047">
        <v>113.1</v>
      </c>
      <c r="E1047" t="s">
        <v>12</v>
      </c>
      <c r="F1047">
        <v>114.1</v>
      </c>
      <c r="G1047" t="str">
        <f>VLOOKUP(All_India_Index_Upto_April23__1_1[[#This Row],[Categories]],'Broad Categroies'!$A$1:$B$27,2,FALSE)</f>
        <v>Food And Beverages</v>
      </c>
    </row>
    <row r="1048" spans="1:7" x14ac:dyDescent="0.35">
      <c r="A1048" t="s">
        <v>34</v>
      </c>
      <c r="B1048">
        <v>2014</v>
      </c>
      <c r="C1048" t="s">
        <v>36</v>
      </c>
      <c r="D1048">
        <v>113.1</v>
      </c>
      <c r="E1048" t="s">
        <v>13</v>
      </c>
      <c r="F1048">
        <v>111.5</v>
      </c>
      <c r="G1048" t="str">
        <f>VLOOKUP(All_India_Index_Upto_April23__1_1[[#This Row],[Categories]],'Broad Categroies'!$A$1:$B$27,2,FALSE)</f>
        <v>Food And Beverages</v>
      </c>
    </row>
    <row r="1049" spans="1:7" x14ac:dyDescent="0.35">
      <c r="A1049" t="s">
        <v>34</v>
      </c>
      <c r="B1049">
        <v>2014</v>
      </c>
      <c r="C1049" t="s">
        <v>36</v>
      </c>
      <c r="D1049">
        <v>113.1</v>
      </c>
      <c r="E1049" t="s">
        <v>14</v>
      </c>
      <c r="F1049">
        <v>108.2</v>
      </c>
      <c r="G1049" t="str">
        <f>VLOOKUP(All_India_Index_Upto_April23__1_1[[#This Row],[Categories]],'Broad Categroies'!$A$1:$B$27,2,FALSE)</f>
        <v>Food And Beverages</v>
      </c>
    </row>
    <row r="1050" spans="1:7" x14ac:dyDescent="0.35">
      <c r="A1050" t="s">
        <v>34</v>
      </c>
      <c r="B1050">
        <v>2014</v>
      </c>
      <c r="C1050" t="s">
        <v>36</v>
      </c>
      <c r="D1050">
        <v>113.1</v>
      </c>
      <c r="E1050" t="s">
        <v>15</v>
      </c>
      <c r="F1050">
        <v>95.4</v>
      </c>
      <c r="G1050" t="str">
        <f>VLOOKUP(All_India_Index_Upto_April23__1_1[[#This Row],[Categories]],'Broad Categroies'!$A$1:$B$27,2,FALSE)</f>
        <v>Food And Beverages</v>
      </c>
    </row>
    <row r="1051" spans="1:7" x14ac:dyDescent="0.35">
      <c r="A1051" t="s">
        <v>34</v>
      </c>
      <c r="B1051">
        <v>2014</v>
      </c>
      <c r="C1051" t="s">
        <v>36</v>
      </c>
      <c r="D1051">
        <v>113.1</v>
      </c>
      <c r="E1051" t="s">
        <v>16</v>
      </c>
      <c r="F1051">
        <v>113.5</v>
      </c>
      <c r="G1051" t="str">
        <f>VLOOKUP(All_India_Index_Upto_April23__1_1[[#This Row],[Categories]],'Broad Categroies'!$A$1:$B$27,2,FALSE)</f>
        <v>Food And Beverages</v>
      </c>
    </row>
    <row r="1052" spans="1:7" x14ac:dyDescent="0.35">
      <c r="A1052" t="s">
        <v>34</v>
      </c>
      <c r="B1052">
        <v>2014</v>
      </c>
      <c r="C1052" t="s">
        <v>36</v>
      </c>
      <c r="D1052">
        <v>113.1</v>
      </c>
      <c r="E1052" t="s">
        <v>17</v>
      </c>
      <c r="F1052">
        <v>112.1</v>
      </c>
      <c r="G1052" t="str">
        <f>VLOOKUP(All_India_Index_Upto_April23__1_1[[#This Row],[Categories]],'Broad Categroies'!$A$1:$B$27,2,FALSE)</f>
        <v>Food And Beverages</v>
      </c>
    </row>
    <row r="1053" spans="1:7" x14ac:dyDescent="0.35">
      <c r="A1053" t="s">
        <v>34</v>
      </c>
      <c r="B1053">
        <v>2014</v>
      </c>
      <c r="C1053" t="s">
        <v>36</v>
      </c>
      <c r="D1053">
        <v>113.1</v>
      </c>
      <c r="E1053" t="s">
        <v>18</v>
      </c>
      <c r="F1053">
        <v>119.9</v>
      </c>
      <c r="G1053" t="str">
        <f>VLOOKUP(All_India_Index_Upto_April23__1_1[[#This Row],[Categories]],'Broad Categroies'!$A$1:$B$27,2,FALSE)</f>
        <v>Food And Beverages</v>
      </c>
    </row>
    <row r="1054" spans="1:7" x14ac:dyDescent="0.35">
      <c r="A1054" t="s">
        <v>34</v>
      </c>
      <c r="B1054">
        <v>2014</v>
      </c>
      <c r="C1054" t="s">
        <v>36</v>
      </c>
      <c r="D1054">
        <v>113.1</v>
      </c>
      <c r="E1054" t="s">
        <v>19</v>
      </c>
      <c r="F1054">
        <v>115.2</v>
      </c>
      <c r="G1054" t="str">
        <f>VLOOKUP(All_India_Index_Upto_April23__1_1[[#This Row],[Categories]],'Broad Categroies'!$A$1:$B$27,2,FALSE)</f>
        <v>Food And Beverages</v>
      </c>
    </row>
    <row r="1055" spans="1:7" x14ac:dyDescent="0.35">
      <c r="A1055" t="s">
        <v>34</v>
      </c>
      <c r="B1055">
        <v>2014</v>
      </c>
      <c r="C1055" t="s">
        <v>36</v>
      </c>
      <c r="D1055">
        <v>113.1</v>
      </c>
      <c r="E1055" t="s">
        <v>20</v>
      </c>
      <c r="F1055">
        <v>116.2</v>
      </c>
      <c r="G1055" t="str">
        <f>VLOOKUP(All_India_Index_Upto_April23__1_1[[#This Row],[Categories]],'Broad Categroies'!$A$1:$B$27,2,FALSE)</f>
        <v>Tobacco and Intoxicants</v>
      </c>
    </row>
    <row r="1056" spans="1:7" x14ac:dyDescent="0.35">
      <c r="A1056" t="s">
        <v>34</v>
      </c>
      <c r="B1056">
        <v>2014</v>
      </c>
      <c r="C1056" t="s">
        <v>36</v>
      </c>
      <c r="D1056">
        <v>113.1</v>
      </c>
      <c r="E1056" t="s">
        <v>21</v>
      </c>
      <c r="F1056">
        <v>115.3</v>
      </c>
      <c r="G1056" t="str">
        <f>VLOOKUP(All_India_Index_Upto_April23__1_1[[#This Row],[Categories]],'Broad Categroies'!$A$1:$B$27,2,FALSE)</f>
        <v>Clothing and Footwear</v>
      </c>
    </row>
    <row r="1057" spans="1:7" x14ac:dyDescent="0.35">
      <c r="A1057" t="s">
        <v>34</v>
      </c>
      <c r="B1057">
        <v>2014</v>
      </c>
      <c r="C1057" t="s">
        <v>36</v>
      </c>
      <c r="D1057">
        <v>113.1</v>
      </c>
      <c r="E1057" t="s">
        <v>22</v>
      </c>
      <c r="F1057">
        <v>111.7</v>
      </c>
      <c r="G1057" t="str">
        <f>VLOOKUP(All_India_Index_Upto_April23__1_1[[#This Row],[Categories]],'Broad Categroies'!$A$1:$B$27,2,FALSE)</f>
        <v>Clothing and Footwear</v>
      </c>
    </row>
    <row r="1058" spans="1:7" x14ac:dyDescent="0.35">
      <c r="A1058" t="s">
        <v>34</v>
      </c>
      <c r="B1058">
        <v>2014</v>
      </c>
      <c r="C1058" t="s">
        <v>36</v>
      </c>
      <c r="D1058">
        <v>113.1</v>
      </c>
      <c r="E1058" t="s">
        <v>23</v>
      </c>
      <c r="F1058">
        <v>114.7</v>
      </c>
      <c r="G1058" t="str">
        <f>VLOOKUP(All_India_Index_Upto_April23__1_1[[#This Row],[Categories]],'Broad Categroies'!$A$1:$B$27,2,FALSE)</f>
        <v>Clothing and Footwear</v>
      </c>
    </row>
    <row r="1059" spans="1:7" x14ac:dyDescent="0.35">
      <c r="A1059" t="s">
        <v>34</v>
      </c>
      <c r="B1059">
        <v>2014</v>
      </c>
      <c r="C1059" t="s">
        <v>36</v>
      </c>
      <c r="D1059">
        <v>113.1</v>
      </c>
      <c r="E1059" t="s">
        <v>24</v>
      </c>
      <c r="F1059">
        <v>112.5</v>
      </c>
      <c r="G1059" t="str">
        <f>VLOOKUP(All_India_Index_Upto_April23__1_1[[#This Row],[Categories]],'Broad Categroies'!$A$1:$B$27,2,FALSE)</f>
        <v>Housing</v>
      </c>
    </row>
    <row r="1060" spans="1:7" x14ac:dyDescent="0.35">
      <c r="A1060" t="s">
        <v>34</v>
      </c>
      <c r="B1060">
        <v>2014</v>
      </c>
      <c r="C1060" t="s">
        <v>36</v>
      </c>
      <c r="D1060">
        <v>113.1</v>
      </c>
      <c r="E1060" t="s">
        <v>25</v>
      </c>
      <c r="F1060">
        <v>111.1</v>
      </c>
      <c r="G1060" t="str">
        <f>VLOOKUP(All_India_Index_Upto_April23__1_1[[#This Row],[Categories]],'Broad Categroies'!$A$1:$B$27,2,FALSE)</f>
        <v>Fuel and Light</v>
      </c>
    </row>
    <row r="1061" spans="1:7" x14ac:dyDescent="0.35">
      <c r="A1061" t="s">
        <v>34</v>
      </c>
      <c r="B1061">
        <v>2014</v>
      </c>
      <c r="C1061" t="s">
        <v>36</v>
      </c>
      <c r="D1061">
        <v>113.1</v>
      </c>
      <c r="E1061" t="s">
        <v>26</v>
      </c>
      <c r="F1061">
        <v>112.6</v>
      </c>
      <c r="G1061" t="str">
        <f>VLOOKUP(All_India_Index_Upto_April23__1_1[[#This Row],[Categories]],'Broad Categroies'!$A$1:$B$27,2,FALSE)</f>
        <v>Household Goods/Services</v>
      </c>
    </row>
    <row r="1062" spans="1:7" x14ac:dyDescent="0.35">
      <c r="A1062" t="s">
        <v>34</v>
      </c>
      <c r="B1062">
        <v>2014</v>
      </c>
      <c r="C1062" t="s">
        <v>36</v>
      </c>
      <c r="D1062">
        <v>113.1</v>
      </c>
      <c r="E1062" t="s">
        <v>27</v>
      </c>
      <c r="F1062">
        <v>110.4</v>
      </c>
      <c r="G1062" t="str">
        <f>VLOOKUP(All_India_Index_Upto_April23__1_1[[#This Row],[Categories]],'Broad Categroies'!$A$1:$B$27,2,FALSE)</f>
        <v>Health</v>
      </c>
    </row>
    <row r="1063" spans="1:7" x14ac:dyDescent="0.35">
      <c r="A1063" t="s">
        <v>34</v>
      </c>
      <c r="B1063">
        <v>2014</v>
      </c>
      <c r="C1063" t="s">
        <v>36</v>
      </c>
      <c r="D1063">
        <v>113.1</v>
      </c>
      <c r="E1063" t="s">
        <v>28</v>
      </c>
      <c r="F1063">
        <v>111.3</v>
      </c>
      <c r="G1063" t="str">
        <f>VLOOKUP(All_India_Index_Upto_April23__1_1[[#This Row],[Categories]],'Broad Categroies'!$A$1:$B$27,2,FALSE)</f>
        <v>Transport and Communication</v>
      </c>
    </row>
    <row r="1064" spans="1:7" x14ac:dyDescent="0.35">
      <c r="A1064" t="s">
        <v>34</v>
      </c>
      <c r="B1064">
        <v>2014</v>
      </c>
      <c r="C1064" t="s">
        <v>36</v>
      </c>
      <c r="D1064">
        <v>113.1</v>
      </c>
      <c r="E1064" t="s">
        <v>29</v>
      </c>
      <c r="F1064">
        <v>110.3</v>
      </c>
      <c r="G1064" t="str">
        <f>VLOOKUP(All_India_Index_Upto_April23__1_1[[#This Row],[Categories]],'Broad Categroies'!$A$1:$B$27,2,FALSE)</f>
        <v>Recreation and Amusement</v>
      </c>
    </row>
    <row r="1065" spans="1:7" x14ac:dyDescent="0.35">
      <c r="A1065" t="s">
        <v>34</v>
      </c>
      <c r="B1065">
        <v>2014</v>
      </c>
      <c r="C1065" t="s">
        <v>36</v>
      </c>
      <c r="D1065">
        <v>113.1</v>
      </c>
      <c r="E1065" t="s">
        <v>30</v>
      </c>
      <c r="F1065">
        <v>111.6</v>
      </c>
      <c r="G1065" t="str">
        <f>VLOOKUP(All_India_Index_Upto_April23__1_1[[#This Row],[Categories]],'Broad Categroies'!$A$1:$B$27,2,FALSE)</f>
        <v>Education</v>
      </c>
    </row>
    <row r="1066" spans="1:7" x14ac:dyDescent="0.35">
      <c r="A1066" t="s">
        <v>34</v>
      </c>
      <c r="B1066">
        <v>2014</v>
      </c>
      <c r="C1066" t="s">
        <v>36</v>
      </c>
      <c r="D1066">
        <v>113.1</v>
      </c>
      <c r="E1066" t="s">
        <v>31</v>
      </c>
      <c r="F1066">
        <v>108.7</v>
      </c>
      <c r="G1066" t="str">
        <f>VLOOKUP(All_India_Index_Upto_April23__1_1[[#This Row],[Categories]],'Broad Categroies'!$A$1:$B$27,2,FALSE)</f>
        <v>Personal Care/Effects</v>
      </c>
    </row>
    <row r="1067" spans="1:7" x14ac:dyDescent="0.35">
      <c r="A1067" t="s">
        <v>34</v>
      </c>
      <c r="B1067">
        <v>2014</v>
      </c>
      <c r="C1067" t="s">
        <v>36</v>
      </c>
      <c r="D1067">
        <v>113.1</v>
      </c>
      <c r="E1067" t="s">
        <v>32</v>
      </c>
      <c r="F1067">
        <v>111</v>
      </c>
      <c r="G1067" t="str">
        <f>VLOOKUP(All_India_Index_Upto_April23__1_1[[#This Row],[Categories]],'Broad Categroies'!$A$1:$B$27,2,FALSE)</f>
        <v>Miscellaneous</v>
      </c>
    </row>
    <row r="1068" spans="1:7" x14ac:dyDescent="0.35">
      <c r="A1068" t="s">
        <v>35</v>
      </c>
      <c r="B1068">
        <v>2014</v>
      </c>
      <c r="C1068" t="s">
        <v>36</v>
      </c>
      <c r="D1068">
        <v>113.6</v>
      </c>
      <c r="E1068" t="s">
        <v>7</v>
      </c>
      <c r="F1068">
        <v>120.2</v>
      </c>
      <c r="G1068" t="str">
        <f>VLOOKUP(All_India_Index_Upto_April23__1_1[[#This Row],[Categories]],'Broad Categroies'!$A$1:$B$27,2,FALSE)</f>
        <v>Food And Beverages</v>
      </c>
    </row>
    <row r="1069" spans="1:7" x14ac:dyDescent="0.35">
      <c r="A1069" t="s">
        <v>35</v>
      </c>
      <c r="B1069">
        <v>2014</v>
      </c>
      <c r="C1069" t="s">
        <v>36</v>
      </c>
      <c r="D1069">
        <v>113.6</v>
      </c>
      <c r="E1069" t="s">
        <v>8</v>
      </c>
      <c r="F1069">
        <v>119.2</v>
      </c>
      <c r="G1069" t="str">
        <f>VLOOKUP(All_India_Index_Upto_April23__1_1[[#This Row],[Categories]],'Broad Categroies'!$A$1:$B$27,2,FALSE)</f>
        <v>Food And Beverages</v>
      </c>
    </row>
    <row r="1070" spans="1:7" x14ac:dyDescent="0.35">
      <c r="A1070" t="s">
        <v>35</v>
      </c>
      <c r="B1070">
        <v>2014</v>
      </c>
      <c r="C1070" t="s">
        <v>36</v>
      </c>
      <c r="D1070">
        <v>113.6</v>
      </c>
      <c r="E1070" t="s">
        <v>9</v>
      </c>
      <c r="F1070">
        <v>122.5</v>
      </c>
      <c r="G1070" t="str">
        <f>VLOOKUP(All_India_Index_Upto_April23__1_1[[#This Row],[Categories]],'Broad Categroies'!$A$1:$B$27,2,FALSE)</f>
        <v>Food And Beverages</v>
      </c>
    </row>
    <row r="1071" spans="1:7" x14ac:dyDescent="0.35">
      <c r="A1071" t="s">
        <v>35</v>
      </c>
      <c r="B1071">
        <v>2014</v>
      </c>
      <c r="C1071" t="s">
        <v>36</v>
      </c>
      <c r="D1071">
        <v>113.6</v>
      </c>
      <c r="E1071" t="s">
        <v>10</v>
      </c>
      <c r="F1071">
        <v>115.1</v>
      </c>
      <c r="G1071" t="str">
        <f>VLOOKUP(All_India_Index_Upto_April23__1_1[[#This Row],[Categories]],'Broad Categroies'!$A$1:$B$27,2,FALSE)</f>
        <v>Food And Beverages</v>
      </c>
    </row>
    <row r="1072" spans="1:7" x14ac:dyDescent="0.35">
      <c r="A1072" t="s">
        <v>35</v>
      </c>
      <c r="B1072">
        <v>2014</v>
      </c>
      <c r="C1072" t="s">
        <v>36</v>
      </c>
      <c r="D1072">
        <v>113.6</v>
      </c>
      <c r="E1072" t="s">
        <v>11</v>
      </c>
      <c r="F1072">
        <v>106.6</v>
      </c>
      <c r="G1072" t="str">
        <f>VLOOKUP(All_India_Index_Upto_April23__1_1[[#This Row],[Categories]],'Broad Categroies'!$A$1:$B$27,2,FALSE)</f>
        <v>Food And Beverages</v>
      </c>
    </row>
    <row r="1073" spans="1:7" x14ac:dyDescent="0.35">
      <c r="A1073" t="s">
        <v>35</v>
      </c>
      <c r="B1073">
        <v>2014</v>
      </c>
      <c r="C1073" t="s">
        <v>36</v>
      </c>
      <c r="D1073">
        <v>113.6</v>
      </c>
      <c r="E1073" t="s">
        <v>12</v>
      </c>
      <c r="F1073">
        <v>115.4</v>
      </c>
      <c r="G1073" t="str">
        <f>VLOOKUP(All_India_Index_Upto_April23__1_1[[#This Row],[Categories]],'Broad Categroies'!$A$1:$B$27,2,FALSE)</f>
        <v>Food And Beverages</v>
      </c>
    </row>
    <row r="1074" spans="1:7" x14ac:dyDescent="0.35">
      <c r="A1074" t="s">
        <v>35</v>
      </c>
      <c r="B1074">
        <v>2014</v>
      </c>
      <c r="C1074" t="s">
        <v>36</v>
      </c>
      <c r="D1074">
        <v>113.6</v>
      </c>
      <c r="E1074" t="s">
        <v>13</v>
      </c>
      <c r="F1074">
        <v>114.5</v>
      </c>
      <c r="G1074" t="str">
        <f>VLOOKUP(All_India_Index_Upto_April23__1_1[[#This Row],[Categories]],'Broad Categroies'!$A$1:$B$27,2,FALSE)</f>
        <v>Food And Beverages</v>
      </c>
    </row>
    <row r="1075" spans="1:7" x14ac:dyDescent="0.35">
      <c r="A1075" t="s">
        <v>35</v>
      </c>
      <c r="B1075">
        <v>2014</v>
      </c>
      <c r="C1075" t="s">
        <v>36</v>
      </c>
      <c r="D1075">
        <v>113.6</v>
      </c>
      <c r="E1075" t="s">
        <v>14</v>
      </c>
      <c r="F1075">
        <v>109.3</v>
      </c>
      <c r="G1075" t="str">
        <f>VLOOKUP(All_India_Index_Upto_April23__1_1[[#This Row],[Categories]],'Broad Categroies'!$A$1:$B$27,2,FALSE)</f>
        <v>Food And Beverages</v>
      </c>
    </row>
    <row r="1076" spans="1:7" x14ac:dyDescent="0.35">
      <c r="A1076" t="s">
        <v>35</v>
      </c>
      <c r="B1076">
        <v>2014</v>
      </c>
      <c r="C1076" t="s">
        <v>36</v>
      </c>
      <c r="D1076">
        <v>113.6</v>
      </c>
      <c r="E1076" t="s">
        <v>15</v>
      </c>
      <c r="F1076">
        <v>99.2</v>
      </c>
      <c r="G1076" t="str">
        <f>VLOOKUP(All_India_Index_Upto_April23__1_1[[#This Row],[Categories]],'Broad Categroies'!$A$1:$B$27,2,FALSE)</f>
        <v>Food And Beverages</v>
      </c>
    </row>
    <row r="1077" spans="1:7" x14ac:dyDescent="0.35">
      <c r="A1077" t="s">
        <v>35</v>
      </c>
      <c r="B1077">
        <v>2014</v>
      </c>
      <c r="C1077" t="s">
        <v>36</v>
      </c>
      <c r="D1077">
        <v>113.6</v>
      </c>
      <c r="E1077" t="s">
        <v>16</v>
      </c>
      <c r="F1077">
        <v>111.4</v>
      </c>
      <c r="G1077" t="str">
        <f>VLOOKUP(All_India_Index_Upto_April23__1_1[[#This Row],[Categories]],'Broad Categroies'!$A$1:$B$27,2,FALSE)</f>
        <v>Food And Beverages</v>
      </c>
    </row>
    <row r="1078" spans="1:7" x14ac:dyDescent="0.35">
      <c r="A1078" t="s">
        <v>35</v>
      </c>
      <c r="B1078">
        <v>2014</v>
      </c>
      <c r="C1078" t="s">
        <v>36</v>
      </c>
      <c r="D1078">
        <v>113.6</v>
      </c>
      <c r="E1078" t="s">
        <v>17</v>
      </c>
      <c r="F1078">
        <v>112.6</v>
      </c>
      <c r="G1078" t="str">
        <f>VLOOKUP(All_India_Index_Upto_April23__1_1[[#This Row],[Categories]],'Broad Categroies'!$A$1:$B$27,2,FALSE)</f>
        <v>Food And Beverages</v>
      </c>
    </row>
    <row r="1079" spans="1:7" x14ac:dyDescent="0.35">
      <c r="A1079" t="s">
        <v>35</v>
      </c>
      <c r="B1079">
        <v>2014</v>
      </c>
      <c r="C1079" t="s">
        <v>36</v>
      </c>
      <c r="D1079">
        <v>113.6</v>
      </c>
      <c r="E1079" t="s">
        <v>18</v>
      </c>
      <c r="F1079">
        <v>118.8</v>
      </c>
      <c r="G1079" t="str">
        <f>VLOOKUP(All_India_Index_Upto_April23__1_1[[#This Row],[Categories]],'Broad Categroies'!$A$1:$B$27,2,FALSE)</f>
        <v>Food And Beverages</v>
      </c>
    </row>
    <row r="1080" spans="1:7" x14ac:dyDescent="0.35">
      <c r="A1080" t="s">
        <v>35</v>
      </c>
      <c r="B1080">
        <v>2014</v>
      </c>
      <c r="C1080" t="s">
        <v>36</v>
      </c>
      <c r="D1080">
        <v>113.6</v>
      </c>
      <c r="E1080" t="s">
        <v>19</v>
      </c>
      <c r="F1080">
        <v>115.3</v>
      </c>
      <c r="G1080" t="str">
        <f>VLOOKUP(All_India_Index_Upto_April23__1_1[[#This Row],[Categories]],'Broad Categroies'!$A$1:$B$27,2,FALSE)</f>
        <v>Food And Beverages</v>
      </c>
    </row>
    <row r="1081" spans="1:7" x14ac:dyDescent="0.35">
      <c r="A1081" t="s">
        <v>35</v>
      </c>
      <c r="B1081">
        <v>2014</v>
      </c>
      <c r="C1081" t="s">
        <v>36</v>
      </c>
      <c r="D1081">
        <v>113.6</v>
      </c>
      <c r="E1081" t="s">
        <v>20</v>
      </c>
      <c r="F1081">
        <v>114.7</v>
      </c>
      <c r="G1081" t="str">
        <f>VLOOKUP(All_India_Index_Upto_April23__1_1[[#This Row],[Categories]],'Broad Categroies'!$A$1:$B$27,2,FALSE)</f>
        <v>Tobacco and Intoxicants</v>
      </c>
    </row>
    <row r="1082" spans="1:7" x14ac:dyDescent="0.35">
      <c r="A1082" t="s">
        <v>35</v>
      </c>
      <c r="B1082">
        <v>2014</v>
      </c>
      <c r="C1082" t="s">
        <v>36</v>
      </c>
      <c r="D1082">
        <v>113.6</v>
      </c>
      <c r="E1082" t="s">
        <v>21</v>
      </c>
      <c r="F1082">
        <v>116.4</v>
      </c>
      <c r="G1082" t="str">
        <f>VLOOKUP(All_India_Index_Upto_April23__1_1[[#This Row],[Categories]],'Broad Categroies'!$A$1:$B$27,2,FALSE)</f>
        <v>Clothing and Footwear</v>
      </c>
    </row>
    <row r="1083" spans="1:7" x14ac:dyDescent="0.35">
      <c r="A1083" t="s">
        <v>35</v>
      </c>
      <c r="B1083">
        <v>2014</v>
      </c>
      <c r="C1083" t="s">
        <v>36</v>
      </c>
      <c r="D1083">
        <v>113.6</v>
      </c>
      <c r="E1083" t="s">
        <v>22</v>
      </c>
      <c r="F1083">
        <v>113.3</v>
      </c>
      <c r="G1083" t="str">
        <f>VLOOKUP(All_India_Index_Upto_April23__1_1[[#This Row],[Categories]],'Broad Categroies'!$A$1:$B$27,2,FALSE)</f>
        <v>Clothing and Footwear</v>
      </c>
    </row>
    <row r="1084" spans="1:7" x14ac:dyDescent="0.35">
      <c r="A1084" t="s">
        <v>35</v>
      </c>
      <c r="B1084">
        <v>2014</v>
      </c>
      <c r="C1084" t="s">
        <v>36</v>
      </c>
      <c r="D1084">
        <v>113.6</v>
      </c>
      <c r="E1084" t="s">
        <v>23</v>
      </c>
      <c r="F1084">
        <v>115.9</v>
      </c>
      <c r="G1084" t="str">
        <f>VLOOKUP(All_India_Index_Upto_April23__1_1[[#This Row],[Categories]],'Broad Categroies'!$A$1:$B$27,2,FALSE)</f>
        <v>Clothing and Footwear</v>
      </c>
    </row>
    <row r="1085" spans="1:7" x14ac:dyDescent="0.35">
      <c r="A1085" t="s">
        <v>35</v>
      </c>
      <c r="B1085">
        <v>2014</v>
      </c>
      <c r="C1085" t="s">
        <v>36</v>
      </c>
      <c r="D1085">
        <v>113.6</v>
      </c>
      <c r="E1085" t="s">
        <v>24</v>
      </c>
      <c r="F1085">
        <v>112.5</v>
      </c>
      <c r="G1085" t="str">
        <f>VLOOKUP(All_India_Index_Upto_April23__1_1[[#This Row],[Categories]],'Broad Categroies'!$A$1:$B$27,2,FALSE)</f>
        <v>Housing</v>
      </c>
    </row>
    <row r="1086" spans="1:7" x14ac:dyDescent="0.35">
      <c r="A1086" t="s">
        <v>35</v>
      </c>
      <c r="B1086">
        <v>2014</v>
      </c>
      <c r="C1086" t="s">
        <v>36</v>
      </c>
      <c r="D1086">
        <v>113.6</v>
      </c>
      <c r="E1086" t="s">
        <v>25</v>
      </c>
      <c r="F1086">
        <v>112.4</v>
      </c>
      <c r="G1086" t="str">
        <f>VLOOKUP(All_India_Index_Upto_April23__1_1[[#This Row],[Categories]],'Broad Categroies'!$A$1:$B$27,2,FALSE)</f>
        <v>Fuel and Light</v>
      </c>
    </row>
    <row r="1087" spans="1:7" x14ac:dyDescent="0.35">
      <c r="A1087" t="s">
        <v>35</v>
      </c>
      <c r="B1087">
        <v>2014</v>
      </c>
      <c r="C1087" t="s">
        <v>36</v>
      </c>
      <c r="D1087">
        <v>113.6</v>
      </c>
      <c r="E1087" t="s">
        <v>26</v>
      </c>
      <c r="F1087">
        <v>112.8</v>
      </c>
      <c r="G1087" t="str">
        <f>VLOOKUP(All_India_Index_Upto_April23__1_1[[#This Row],[Categories]],'Broad Categroies'!$A$1:$B$27,2,FALSE)</f>
        <v>Household Goods/Services</v>
      </c>
    </row>
    <row r="1088" spans="1:7" x14ac:dyDescent="0.35">
      <c r="A1088" t="s">
        <v>35</v>
      </c>
      <c r="B1088">
        <v>2014</v>
      </c>
      <c r="C1088" t="s">
        <v>36</v>
      </c>
      <c r="D1088">
        <v>113.6</v>
      </c>
      <c r="E1088" t="s">
        <v>27</v>
      </c>
      <c r="F1088">
        <v>110.7</v>
      </c>
      <c r="G1088" t="str">
        <f>VLOOKUP(All_India_Index_Upto_April23__1_1[[#This Row],[Categories]],'Broad Categroies'!$A$1:$B$27,2,FALSE)</f>
        <v>Health</v>
      </c>
    </row>
    <row r="1089" spans="1:7" x14ac:dyDescent="0.35">
      <c r="A1089" t="s">
        <v>35</v>
      </c>
      <c r="B1089">
        <v>2014</v>
      </c>
      <c r="C1089" t="s">
        <v>36</v>
      </c>
      <c r="D1089">
        <v>113.6</v>
      </c>
      <c r="E1089" t="s">
        <v>28</v>
      </c>
      <c r="F1089">
        <v>111.1</v>
      </c>
      <c r="G1089" t="str">
        <f>VLOOKUP(All_India_Index_Upto_April23__1_1[[#This Row],[Categories]],'Broad Categroies'!$A$1:$B$27,2,FALSE)</f>
        <v>Transport and Communication</v>
      </c>
    </row>
    <row r="1090" spans="1:7" x14ac:dyDescent="0.35">
      <c r="A1090" t="s">
        <v>35</v>
      </c>
      <c r="B1090">
        <v>2014</v>
      </c>
      <c r="C1090" t="s">
        <v>36</v>
      </c>
      <c r="D1090">
        <v>113.6</v>
      </c>
      <c r="E1090" t="s">
        <v>29</v>
      </c>
      <c r="F1090">
        <v>110.1</v>
      </c>
      <c r="G1090" t="str">
        <f>VLOOKUP(All_India_Index_Upto_April23__1_1[[#This Row],[Categories]],'Broad Categroies'!$A$1:$B$27,2,FALSE)</f>
        <v>Recreation and Amusement</v>
      </c>
    </row>
    <row r="1091" spans="1:7" x14ac:dyDescent="0.35">
      <c r="A1091" t="s">
        <v>35</v>
      </c>
      <c r="B1091">
        <v>2014</v>
      </c>
      <c r="C1091" t="s">
        <v>36</v>
      </c>
      <c r="D1091">
        <v>113.6</v>
      </c>
      <c r="E1091" t="s">
        <v>30</v>
      </c>
      <c r="F1091">
        <v>111.8</v>
      </c>
      <c r="G1091" t="str">
        <f>VLOOKUP(All_India_Index_Upto_April23__1_1[[#This Row],[Categories]],'Broad Categroies'!$A$1:$B$27,2,FALSE)</f>
        <v>Education</v>
      </c>
    </row>
    <row r="1092" spans="1:7" x14ac:dyDescent="0.35">
      <c r="A1092" t="s">
        <v>35</v>
      </c>
      <c r="B1092">
        <v>2014</v>
      </c>
      <c r="C1092" t="s">
        <v>36</v>
      </c>
      <c r="D1092">
        <v>113.6</v>
      </c>
      <c r="E1092" t="s">
        <v>31</v>
      </c>
      <c r="F1092">
        <v>108.7</v>
      </c>
      <c r="G1092" t="str">
        <f>VLOOKUP(All_India_Index_Upto_April23__1_1[[#This Row],[Categories]],'Broad Categroies'!$A$1:$B$27,2,FALSE)</f>
        <v>Personal Care/Effects</v>
      </c>
    </row>
    <row r="1093" spans="1:7" x14ac:dyDescent="0.35">
      <c r="A1093" t="s">
        <v>35</v>
      </c>
      <c r="B1093">
        <v>2014</v>
      </c>
      <c r="C1093" t="s">
        <v>36</v>
      </c>
      <c r="D1093">
        <v>113.6</v>
      </c>
      <c r="E1093" t="s">
        <v>32</v>
      </c>
      <c r="F1093">
        <v>110.9</v>
      </c>
      <c r="G1093" t="str">
        <f>VLOOKUP(All_India_Index_Upto_April23__1_1[[#This Row],[Categories]],'Broad Categroies'!$A$1:$B$27,2,FALSE)</f>
        <v>Miscellaneous</v>
      </c>
    </row>
    <row r="1094" spans="1:7" x14ac:dyDescent="0.35">
      <c r="A1094" t="s">
        <v>5</v>
      </c>
      <c r="B1094">
        <v>2014</v>
      </c>
      <c r="C1094" t="s">
        <v>37</v>
      </c>
      <c r="D1094">
        <v>114.6</v>
      </c>
      <c r="E1094" t="s">
        <v>7</v>
      </c>
      <c r="F1094">
        <v>120.1</v>
      </c>
      <c r="G1094" t="str">
        <f>VLOOKUP(All_India_Index_Upto_April23__1_1[[#This Row],[Categories]],'Broad Categroies'!$A$1:$B$27,2,FALSE)</f>
        <v>Food And Beverages</v>
      </c>
    </row>
    <row r="1095" spans="1:7" x14ac:dyDescent="0.35">
      <c r="A1095" t="s">
        <v>5</v>
      </c>
      <c r="B1095">
        <v>2014</v>
      </c>
      <c r="C1095" t="s">
        <v>37</v>
      </c>
      <c r="D1095">
        <v>114.6</v>
      </c>
      <c r="E1095" t="s">
        <v>8</v>
      </c>
      <c r="F1095">
        <v>118.1</v>
      </c>
      <c r="G1095" t="str">
        <f>VLOOKUP(All_India_Index_Upto_April23__1_1[[#This Row],[Categories]],'Broad Categroies'!$A$1:$B$27,2,FALSE)</f>
        <v>Food And Beverages</v>
      </c>
    </row>
    <row r="1096" spans="1:7" x14ac:dyDescent="0.35">
      <c r="A1096" t="s">
        <v>5</v>
      </c>
      <c r="B1096">
        <v>2014</v>
      </c>
      <c r="C1096" t="s">
        <v>37</v>
      </c>
      <c r="D1096">
        <v>114.6</v>
      </c>
      <c r="E1096" t="s">
        <v>9</v>
      </c>
      <c r="F1096">
        <v>120.7</v>
      </c>
      <c r="G1096" t="str">
        <f>VLOOKUP(All_India_Index_Upto_April23__1_1[[#This Row],[Categories]],'Broad Categroies'!$A$1:$B$27,2,FALSE)</f>
        <v>Food And Beverages</v>
      </c>
    </row>
    <row r="1097" spans="1:7" x14ac:dyDescent="0.35">
      <c r="A1097" t="s">
        <v>5</v>
      </c>
      <c r="B1097">
        <v>2014</v>
      </c>
      <c r="C1097" t="s">
        <v>37</v>
      </c>
      <c r="D1097">
        <v>114.6</v>
      </c>
      <c r="E1097" t="s">
        <v>10</v>
      </c>
      <c r="F1097">
        <v>116.1</v>
      </c>
      <c r="G1097" t="str">
        <f>VLOOKUP(All_India_Index_Upto_April23__1_1[[#This Row],[Categories]],'Broad Categroies'!$A$1:$B$27,2,FALSE)</f>
        <v>Food And Beverages</v>
      </c>
    </row>
    <row r="1098" spans="1:7" x14ac:dyDescent="0.35">
      <c r="A1098" t="s">
        <v>5</v>
      </c>
      <c r="B1098">
        <v>2014</v>
      </c>
      <c r="C1098" t="s">
        <v>37</v>
      </c>
      <c r="D1098">
        <v>114.6</v>
      </c>
      <c r="E1098" t="s">
        <v>11</v>
      </c>
      <c r="F1098">
        <v>109.3</v>
      </c>
      <c r="G1098" t="str">
        <f>VLOOKUP(All_India_Index_Upto_April23__1_1[[#This Row],[Categories]],'Broad Categroies'!$A$1:$B$27,2,FALSE)</f>
        <v>Food And Beverages</v>
      </c>
    </row>
    <row r="1099" spans="1:7" x14ac:dyDescent="0.35">
      <c r="A1099" t="s">
        <v>5</v>
      </c>
      <c r="B1099">
        <v>2014</v>
      </c>
      <c r="C1099" t="s">
        <v>37</v>
      </c>
      <c r="D1099">
        <v>114.6</v>
      </c>
      <c r="E1099" t="s">
        <v>12</v>
      </c>
      <c r="F1099">
        <v>119.6</v>
      </c>
      <c r="G1099" t="str">
        <f>VLOOKUP(All_India_Index_Upto_April23__1_1[[#This Row],[Categories]],'Broad Categroies'!$A$1:$B$27,2,FALSE)</f>
        <v>Food And Beverages</v>
      </c>
    </row>
    <row r="1100" spans="1:7" x14ac:dyDescent="0.35">
      <c r="A1100" t="s">
        <v>5</v>
      </c>
      <c r="B1100">
        <v>2014</v>
      </c>
      <c r="C1100" t="s">
        <v>37</v>
      </c>
      <c r="D1100">
        <v>114.6</v>
      </c>
      <c r="E1100" t="s">
        <v>13</v>
      </c>
      <c r="F1100">
        <v>117.9</v>
      </c>
      <c r="G1100" t="str">
        <f>VLOOKUP(All_India_Index_Upto_April23__1_1[[#This Row],[Categories]],'Broad Categroies'!$A$1:$B$27,2,FALSE)</f>
        <v>Food And Beverages</v>
      </c>
    </row>
    <row r="1101" spans="1:7" x14ac:dyDescent="0.35">
      <c r="A1101" t="s">
        <v>5</v>
      </c>
      <c r="B1101">
        <v>2014</v>
      </c>
      <c r="C1101" t="s">
        <v>37</v>
      </c>
      <c r="D1101">
        <v>114.6</v>
      </c>
      <c r="E1101" t="s">
        <v>14</v>
      </c>
      <c r="F1101">
        <v>110.2</v>
      </c>
      <c r="G1101" t="str">
        <f>VLOOKUP(All_India_Index_Upto_April23__1_1[[#This Row],[Categories]],'Broad Categroies'!$A$1:$B$27,2,FALSE)</f>
        <v>Food And Beverages</v>
      </c>
    </row>
    <row r="1102" spans="1:7" x14ac:dyDescent="0.35">
      <c r="A1102" t="s">
        <v>5</v>
      </c>
      <c r="B1102">
        <v>2014</v>
      </c>
      <c r="C1102" t="s">
        <v>37</v>
      </c>
      <c r="D1102">
        <v>114.6</v>
      </c>
      <c r="E1102" t="s">
        <v>15</v>
      </c>
      <c r="F1102">
        <v>101.2</v>
      </c>
      <c r="G1102" t="str">
        <f>VLOOKUP(All_India_Index_Upto_April23__1_1[[#This Row],[Categories]],'Broad Categroies'!$A$1:$B$27,2,FALSE)</f>
        <v>Food And Beverages</v>
      </c>
    </row>
    <row r="1103" spans="1:7" x14ac:dyDescent="0.35">
      <c r="A1103" t="s">
        <v>5</v>
      </c>
      <c r="B1103">
        <v>2014</v>
      </c>
      <c r="C1103" t="s">
        <v>37</v>
      </c>
      <c r="D1103">
        <v>114.6</v>
      </c>
      <c r="E1103" t="s">
        <v>16</v>
      </c>
      <c r="F1103">
        <v>110.7</v>
      </c>
      <c r="G1103" t="str">
        <f>VLOOKUP(All_India_Index_Upto_April23__1_1[[#This Row],[Categories]],'Broad Categroies'!$A$1:$B$27,2,FALSE)</f>
        <v>Food And Beverages</v>
      </c>
    </row>
    <row r="1104" spans="1:7" x14ac:dyDescent="0.35">
      <c r="A1104" t="s">
        <v>5</v>
      </c>
      <c r="B1104">
        <v>2014</v>
      </c>
      <c r="C1104" t="s">
        <v>37</v>
      </c>
      <c r="D1104">
        <v>114.6</v>
      </c>
      <c r="E1104" t="s">
        <v>17</v>
      </c>
      <c r="F1104">
        <v>113</v>
      </c>
      <c r="G1104" t="str">
        <f>VLOOKUP(All_India_Index_Upto_April23__1_1[[#This Row],[Categories]],'Broad Categroies'!$A$1:$B$27,2,FALSE)</f>
        <v>Food And Beverages</v>
      </c>
    </row>
    <row r="1105" spans="1:7" x14ac:dyDescent="0.35">
      <c r="A1105" t="s">
        <v>5</v>
      </c>
      <c r="B1105">
        <v>2014</v>
      </c>
      <c r="C1105" t="s">
        <v>37</v>
      </c>
      <c r="D1105">
        <v>114.6</v>
      </c>
      <c r="E1105" t="s">
        <v>18</v>
      </c>
      <c r="F1105">
        <v>118.3</v>
      </c>
      <c r="G1105" t="str">
        <f>VLOOKUP(All_India_Index_Upto_April23__1_1[[#This Row],[Categories]],'Broad Categroies'!$A$1:$B$27,2,FALSE)</f>
        <v>Food And Beverages</v>
      </c>
    </row>
    <row r="1106" spans="1:7" x14ac:dyDescent="0.35">
      <c r="A1106" t="s">
        <v>5</v>
      </c>
      <c r="B1106">
        <v>2014</v>
      </c>
      <c r="C1106" t="s">
        <v>37</v>
      </c>
      <c r="D1106">
        <v>114.6</v>
      </c>
      <c r="E1106" t="s">
        <v>19</v>
      </c>
      <c r="F1106">
        <v>116.2</v>
      </c>
      <c r="G1106" t="str">
        <f>VLOOKUP(All_India_Index_Upto_April23__1_1[[#This Row],[Categories]],'Broad Categroies'!$A$1:$B$27,2,FALSE)</f>
        <v>Food And Beverages</v>
      </c>
    </row>
    <row r="1107" spans="1:7" x14ac:dyDescent="0.35">
      <c r="A1107" t="s">
        <v>5</v>
      </c>
      <c r="B1107">
        <v>2014</v>
      </c>
      <c r="C1107" t="s">
        <v>37</v>
      </c>
      <c r="D1107">
        <v>114.6</v>
      </c>
      <c r="E1107" t="s">
        <v>20</v>
      </c>
      <c r="F1107">
        <v>114.6</v>
      </c>
      <c r="G1107" t="str">
        <f>VLOOKUP(All_India_Index_Upto_April23__1_1[[#This Row],[Categories]],'Broad Categroies'!$A$1:$B$27,2,FALSE)</f>
        <v>Tobacco and Intoxicants</v>
      </c>
    </row>
    <row r="1108" spans="1:7" x14ac:dyDescent="0.35">
      <c r="A1108" t="s">
        <v>5</v>
      </c>
      <c r="B1108">
        <v>2014</v>
      </c>
      <c r="C1108" t="s">
        <v>37</v>
      </c>
      <c r="D1108">
        <v>114.6</v>
      </c>
      <c r="E1108" t="s">
        <v>21</v>
      </c>
      <c r="F1108">
        <v>117.5</v>
      </c>
      <c r="G1108" t="str">
        <f>VLOOKUP(All_India_Index_Upto_April23__1_1[[#This Row],[Categories]],'Broad Categroies'!$A$1:$B$27,2,FALSE)</f>
        <v>Clothing and Footwear</v>
      </c>
    </row>
    <row r="1109" spans="1:7" x14ac:dyDescent="0.35">
      <c r="A1109" t="s">
        <v>5</v>
      </c>
      <c r="B1109">
        <v>2014</v>
      </c>
      <c r="C1109" t="s">
        <v>37</v>
      </c>
      <c r="D1109">
        <v>114.6</v>
      </c>
      <c r="E1109" t="s">
        <v>22</v>
      </c>
      <c r="F1109">
        <v>114.9</v>
      </c>
      <c r="G1109" t="str">
        <f>VLOOKUP(All_India_Index_Upto_April23__1_1[[#This Row],[Categories]],'Broad Categroies'!$A$1:$B$27,2,FALSE)</f>
        <v>Clothing and Footwear</v>
      </c>
    </row>
    <row r="1110" spans="1:7" x14ac:dyDescent="0.35">
      <c r="A1110" t="s">
        <v>5</v>
      </c>
      <c r="B1110">
        <v>2014</v>
      </c>
      <c r="C1110" t="s">
        <v>37</v>
      </c>
      <c r="D1110">
        <v>114.6</v>
      </c>
      <c r="E1110" t="s">
        <v>23</v>
      </c>
      <c r="F1110">
        <v>117.2</v>
      </c>
      <c r="G1110" t="str">
        <f>VLOOKUP(All_India_Index_Upto_April23__1_1[[#This Row],[Categories]],'Broad Categroies'!$A$1:$B$27,2,FALSE)</f>
        <v>Clothing and Footwear</v>
      </c>
    </row>
    <row r="1111" spans="1:7" x14ac:dyDescent="0.35">
      <c r="A1111" t="s">
        <v>5</v>
      </c>
      <c r="B1111">
        <v>2014</v>
      </c>
      <c r="C1111" t="s">
        <v>37</v>
      </c>
      <c r="D1111">
        <v>114.6</v>
      </c>
      <c r="E1111" t="s">
        <v>24</v>
      </c>
      <c r="G1111" t="str">
        <f>VLOOKUP(All_India_Index_Upto_April23__1_1[[#This Row],[Categories]],'Broad Categroies'!$A$1:$B$27,2,FALSE)</f>
        <v>Housing</v>
      </c>
    </row>
    <row r="1112" spans="1:7" x14ac:dyDescent="0.35">
      <c r="A1112" t="s">
        <v>5</v>
      </c>
      <c r="B1112">
        <v>2014</v>
      </c>
      <c r="C1112" t="s">
        <v>37</v>
      </c>
      <c r="D1112">
        <v>114.6</v>
      </c>
      <c r="E1112" t="s">
        <v>25</v>
      </c>
      <c r="F1112">
        <v>113.4</v>
      </c>
      <c r="G1112" t="str">
        <f>VLOOKUP(All_India_Index_Upto_April23__1_1[[#This Row],[Categories]],'Broad Categroies'!$A$1:$B$27,2,FALSE)</f>
        <v>Fuel and Light</v>
      </c>
    </row>
    <row r="1113" spans="1:7" x14ac:dyDescent="0.35">
      <c r="A1113" t="s">
        <v>5</v>
      </c>
      <c r="B1113">
        <v>2014</v>
      </c>
      <c r="C1113" t="s">
        <v>37</v>
      </c>
      <c r="D1113">
        <v>114.6</v>
      </c>
      <c r="E1113" t="s">
        <v>26</v>
      </c>
      <c r="F1113">
        <v>113.4</v>
      </c>
      <c r="G1113" t="str">
        <f>VLOOKUP(All_India_Index_Upto_April23__1_1[[#This Row],[Categories]],'Broad Categroies'!$A$1:$B$27,2,FALSE)</f>
        <v>Household Goods/Services</v>
      </c>
    </row>
    <row r="1114" spans="1:7" x14ac:dyDescent="0.35">
      <c r="A1114" t="s">
        <v>5</v>
      </c>
      <c r="B1114">
        <v>2014</v>
      </c>
      <c r="C1114" t="s">
        <v>37</v>
      </c>
      <c r="D1114">
        <v>114.6</v>
      </c>
      <c r="E1114" t="s">
        <v>27</v>
      </c>
      <c r="F1114">
        <v>111.4</v>
      </c>
      <c r="G1114" t="str">
        <f>VLOOKUP(All_India_Index_Upto_April23__1_1[[#This Row],[Categories]],'Broad Categroies'!$A$1:$B$27,2,FALSE)</f>
        <v>Health</v>
      </c>
    </row>
    <row r="1115" spans="1:7" x14ac:dyDescent="0.35">
      <c r="A1115" t="s">
        <v>5</v>
      </c>
      <c r="B1115">
        <v>2014</v>
      </c>
      <c r="C1115" t="s">
        <v>37</v>
      </c>
      <c r="D1115">
        <v>114.6</v>
      </c>
      <c r="E1115" t="s">
        <v>28</v>
      </c>
      <c r="F1115">
        <v>111.2</v>
      </c>
      <c r="G1115" t="str">
        <f>VLOOKUP(All_India_Index_Upto_April23__1_1[[#This Row],[Categories]],'Broad Categroies'!$A$1:$B$27,2,FALSE)</f>
        <v>Transport and Communication</v>
      </c>
    </row>
    <row r="1116" spans="1:7" x14ac:dyDescent="0.35">
      <c r="A1116" t="s">
        <v>5</v>
      </c>
      <c r="B1116">
        <v>2014</v>
      </c>
      <c r="C1116" t="s">
        <v>37</v>
      </c>
      <c r="D1116">
        <v>114.6</v>
      </c>
      <c r="E1116" t="s">
        <v>29</v>
      </c>
      <c r="F1116">
        <v>110.2</v>
      </c>
      <c r="G1116" t="str">
        <f>VLOOKUP(All_India_Index_Upto_April23__1_1[[#This Row],[Categories]],'Broad Categroies'!$A$1:$B$27,2,FALSE)</f>
        <v>Recreation and Amusement</v>
      </c>
    </row>
    <row r="1117" spans="1:7" x14ac:dyDescent="0.35">
      <c r="A1117" t="s">
        <v>5</v>
      </c>
      <c r="B1117">
        <v>2014</v>
      </c>
      <c r="C1117" t="s">
        <v>37</v>
      </c>
      <c r="D1117">
        <v>114.6</v>
      </c>
      <c r="E1117" t="s">
        <v>30</v>
      </c>
      <c r="F1117">
        <v>112.4</v>
      </c>
      <c r="G1117" t="str">
        <f>VLOOKUP(All_India_Index_Upto_April23__1_1[[#This Row],[Categories]],'Broad Categroies'!$A$1:$B$27,2,FALSE)</f>
        <v>Education</v>
      </c>
    </row>
    <row r="1118" spans="1:7" x14ac:dyDescent="0.35">
      <c r="A1118" t="s">
        <v>5</v>
      </c>
      <c r="B1118">
        <v>2014</v>
      </c>
      <c r="C1118" t="s">
        <v>37</v>
      </c>
      <c r="D1118">
        <v>114.6</v>
      </c>
      <c r="E1118" t="s">
        <v>31</v>
      </c>
      <c r="F1118">
        <v>108.9</v>
      </c>
      <c r="G1118" t="str">
        <f>VLOOKUP(All_India_Index_Upto_April23__1_1[[#This Row],[Categories]],'Broad Categroies'!$A$1:$B$27,2,FALSE)</f>
        <v>Personal Care/Effects</v>
      </c>
    </row>
    <row r="1119" spans="1:7" x14ac:dyDescent="0.35">
      <c r="A1119" t="s">
        <v>5</v>
      </c>
      <c r="B1119">
        <v>2014</v>
      </c>
      <c r="C1119" t="s">
        <v>37</v>
      </c>
      <c r="D1119">
        <v>114.6</v>
      </c>
      <c r="E1119" t="s">
        <v>32</v>
      </c>
      <c r="F1119">
        <v>111.3</v>
      </c>
      <c r="G1119" t="str">
        <f>VLOOKUP(All_India_Index_Upto_April23__1_1[[#This Row],[Categories]],'Broad Categroies'!$A$1:$B$27,2,FALSE)</f>
        <v>Miscellaneous</v>
      </c>
    </row>
    <row r="1120" spans="1:7" x14ac:dyDescent="0.35">
      <c r="A1120" t="s">
        <v>34</v>
      </c>
      <c r="B1120">
        <v>2014</v>
      </c>
      <c r="C1120" t="s">
        <v>37</v>
      </c>
      <c r="D1120">
        <v>113.7</v>
      </c>
      <c r="E1120" t="s">
        <v>7</v>
      </c>
      <c r="F1120">
        <v>122.1</v>
      </c>
      <c r="G1120" t="str">
        <f>VLOOKUP(All_India_Index_Upto_April23__1_1[[#This Row],[Categories]],'Broad Categroies'!$A$1:$B$27,2,FALSE)</f>
        <v>Food And Beverages</v>
      </c>
    </row>
    <row r="1121" spans="1:7" x14ac:dyDescent="0.35">
      <c r="A1121" t="s">
        <v>34</v>
      </c>
      <c r="B1121">
        <v>2014</v>
      </c>
      <c r="C1121" t="s">
        <v>37</v>
      </c>
      <c r="D1121">
        <v>113.7</v>
      </c>
      <c r="E1121" t="s">
        <v>8</v>
      </c>
      <c r="F1121">
        <v>121.4</v>
      </c>
      <c r="G1121" t="str">
        <f>VLOOKUP(All_India_Index_Upto_April23__1_1[[#This Row],[Categories]],'Broad Categroies'!$A$1:$B$27,2,FALSE)</f>
        <v>Food And Beverages</v>
      </c>
    </row>
    <row r="1122" spans="1:7" x14ac:dyDescent="0.35">
      <c r="A1122" t="s">
        <v>34</v>
      </c>
      <c r="B1122">
        <v>2014</v>
      </c>
      <c r="C1122" t="s">
        <v>37</v>
      </c>
      <c r="D1122">
        <v>113.7</v>
      </c>
      <c r="E1122" t="s">
        <v>9</v>
      </c>
      <c r="F1122">
        <v>121.5</v>
      </c>
      <c r="G1122" t="str">
        <f>VLOOKUP(All_India_Index_Upto_April23__1_1[[#This Row],[Categories]],'Broad Categroies'!$A$1:$B$27,2,FALSE)</f>
        <v>Food And Beverages</v>
      </c>
    </row>
    <row r="1123" spans="1:7" x14ac:dyDescent="0.35">
      <c r="A1123" t="s">
        <v>34</v>
      </c>
      <c r="B1123">
        <v>2014</v>
      </c>
      <c r="C1123" t="s">
        <v>37</v>
      </c>
      <c r="D1123">
        <v>113.7</v>
      </c>
      <c r="E1123" t="s">
        <v>10</v>
      </c>
      <c r="F1123">
        <v>116.2</v>
      </c>
      <c r="G1123" t="str">
        <f>VLOOKUP(All_India_Index_Upto_April23__1_1[[#This Row],[Categories]],'Broad Categroies'!$A$1:$B$27,2,FALSE)</f>
        <v>Food And Beverages</v>
      </c>
    </row>
    <row r="1124" spans="1:7" x14ac:dyDescent="0.35">
      <c r="A1124" t="s">
        <v>34</v>
      </c>
      <c r="B1124">
        <v>2014</v>
      </c>
      <c r="C1124" t="s">
        <v>37</v>
      </c>
      <c r="D1124">
        <v>113.7</v>
      </c>
      <c r="E1124" t="s">
        <v>11</v>
      </c>
      <c r="F1124">
        <v>102.8</v>
      </c>
      <c r="G1124" t="str">
        <f>VLOOKUP(All_India_Index_Upto_April23__1_1[[#This Row],[Categories]],'Broad Categroies'!$A$1:$B$27,2,FALSE)</f>
        <v>Food And Beverages</v>
      </c>
    </row>
    <row r="1125" spans="1:7" x14ac:dyDescent="0.35">
      <c r="A1125" t="s">
        <v>34</v>
      </c>
      <c r="B1125">
        <v>2014</v>
      </c>
      <c r="C1125" t="s">
        <v>37</v>
      </c>
      <c r="D1125">
        <v>113.7</v>
      </c>
      <c r="E1125" t="s">
        <v>12</v>
      </c>
      <c r="F1125">
        <v>117.7</v>
      </c>
      <c r="G1125" t="str">
        <f>VLOOKUP(All_India_Index_Upto_April23__1_1[[#This Row],[Categories]],'Broad Categroies'!$A$1:$B$27,2,FALSE)</f>
        <v>Food And Beverages</v>
      </c>
    </row>
    <row r="1126" spans="1:7" x14ac:dyDescent="0.35">
      <c r="A1126" t="s">
        <v>34</v>
      </c>
      <c r="B1126">
        <v>2014</v>
      </c>
      <c r="C1126" t="s">
        <v>37</v>
      </c>
      <c r="D1126">
        <v>113.7</v>
      </c>
      <c r="E1126" t="s">
        <v>13</v>
      </c>
      <c r="F1126">
        <v>113.3</v>
      </c>
      <c r="G1126" t="str">
        <f>VLOOKUP(All_India_Index_Upto_April23__1_1[[#This Row],[Categories]],'Broad Categroies'!$A$1:$B$27,2,FALSE)</f>
        <v>Food And Beverages</v>
      </c>
    </row>
    <row r="1127" spans="1:7" x14ac:dyDescent="0.35">
      <c r="A1127" t="s">
        <v>34</v>
      </c>
      <c r="B1127">
        <v>2014</v>
      </c>
      <c r="C1127" t="s">
        <v>37</v>
      </c>
      <c r="D1127">
        <v>113.7</v>
      </c>
      <c r="E1127" t="s">
        <v>14</v>
      </c>
      <c r="F1127">
        <v>108.9</v>
      </c>
      <c r="G1127" t="str">
        <f>VLOOKUP(All_India_Index_Upto_April23__1_1[[#This Row],[Categories]],'Broad Categroies'!$A$1:$B$27,2,FALSE)</f>
        <v>Food And Beverages</v>
      </c>
    </row>
    <row r="1128" spans="1:7" x14ac:dyDescent="0.35">
      <c r="A1128" t="s">
        <v>34</v>
      </c>
      <c r="B1128">
        <v>2014</v>
      </c>
      <c r="C1128" t="s">
        <v>37</v>
      </c>
      <c r="D1128">
        <v>113.7</v>
      </c>
      <c r="E1128" t="s">
        <v>15</v>
      </c>
      <c r="F1128">
        <v>96.3</v>
      </c>
      <c r="G1128" t="str">
        <f>VLOOKUP(All_India_Index_Upto_April23__1_1[[#This Row],[Categories]],'Broad Categroies'!$A$1:$B$27,2,FALSE)</f>
        <v>Food And Beverages</v>
      </c>
    </row>
    <row r="1129" spans="1:7" x14ac:dyDescent="0.35">
      <c r="A1129" t="s">
        <v>34</v>
      </c>
      <c r="B1129">
        <v>2014</v>
      </c>
      <c r="C1129" t="s">
        <v>37</v>
      </c>
      <c r="D1129">
        <v>113.7</v>
      </c>
      <c r="E1129" t="s">
        <v>16</v>
      </c>
      <c r="F1129">
        <v>114.1</v>
      </c>
      <c r="G1129" t="str">
        <f>VLOOKUP(All_India_Index_Upto_April23__1_1[[#This Row],[Categories]],'Broad Categroies'!$A$1:$B$27,2,FALSE)</f>
        <v>Food And Beverages</v>
      </c>
    </row>
    <row r="1130" spans="1:7" x14ac:dyDescent="0.35">
      <c r="A1130" t="s">
        <v>34</v>
      </c>
      <c r="B1130">
        <v>2014</v>
      </c>
      <c r="C1130" t="s">
        <v>37</v>
      </c>
      <c r="D1130">
        <v>113.7</v>
      </c>
      <c r="E1130" t="s">
        <v>17</v>
      </c>
      <c r="F1130">
        <v>112.2</v>
      </c>
      <c r="G1130" t="str">
        <f>VLOOKUP(All_India_Index_Upto_April23__1_1[[#This Row],[Categories]],'Broad Categroies'!$A$1:$B$27,2,FALSE)</f>
        <v>Food And Beverages</v>
      </c>
    </row>
    <row r="1131" spans="1:7" x14ac:dyDescent="0.35">
      <c r="A1131" t="s">
        <v>34</v>
      </c>
      <c r="B1131">
        <v>2014</v>
      </c>
      <c r="C1131" t="s">
        <v>37</v>
      </c>
      <c r="D1131">
        <v>113.7</v>
      </c>
      <c r="E1131" t="s">
        <v>18</v>
      </c>
      <c r="F1131">
        <v>120.5</v>
      </c>
      <c r="G1131" t="str">
        <f>VLOOKUP(All_India_Index_Upto_April23__1_1[[#This Row],[Categories]],'Broad Categroies'!$A$1:$B$27,2,FALSE)</f>
        <v>Food And Beverages</v>
      </c>
    </row>
    <row r="1132" spans="1:7" x14ac:dyDescent="0.35">
      <c r="A1132" t="s">
        <v>34</v>
      </c>
      <c r="B1132">
        <v>2014</v>
      </c>
      <c r="C1132" t="s">
        <v>37</v>
      </c>
      <c r="D1132">
        <v>113.7</v>
      </c>
      <c r="E1132" t="s">
        <v>19</v>
      </c>
      <c r="F1132">
        <v>116</v>
      </c>
      <c r="G1132" t="str">
        <f>VLOOKUP(All_India_Index_Upto_April23__1_1[[#This Row],[Categories]],'Broad Categroies'!$A$1:$B$27,2,FALSE)</f>
        <v>Food And Beverages</v>
      </c>
    </row>
    <row r="1133" spans="1:7" x14ac:dyDescent="0.35">
      <c r="A1133" t="s">
        <v>34</v>
      </c>
      <c r="B1133">
        <v>2014</v>
      </c>
      <c r="C1133" t="s">
        <v>37</v>
      </c>
      <c r="D1133">
        <v>113.7</v>
      </c>
      <c r="E1133" t="s">
        <v>20</v>
      </c>
      <c r="F1133">
        <v>116.7</v>
      </c>
      <c r="G1133" t="str">
        <f>VLOOKUP(All_India_Index_Upto_April23__1_1[[#This Row],[Categories]],'Broad Categroies'!$A$1:$B$27,2,FALSE)</f>
        <v>Tobacco and Intoxicants</v>
      </c>
    </row>
    <row r="1134" spans="1:7" x14ac:dyDescent="0.35">
      <c r="A1134" t="s">
        <v>34</v>
      </c>
      <c r="B1134">
        <v>2014</v>
      </c>
      <c r="C1134" t="s">
        <v>37</v>
      </c>
      <c r="D1134">
        <v>113.7</v>
      </c>
      <c r="E1134" t="s">
        <v>21</v>
      </c>
      <c r="F1134">
        <v>115.8</v>
      </c>
      <c r="G1134" t="str">
        <f>VLOOKUP(All_India_Index_Upto_April23__1_1[[#This Row],[Categories]],'Broad Categroies'!$A$1:$B$27,2,FALSE)</f>
        <v>Clothing and Footwear</v>
      </c>
    </row>
    <row r="1135" spans="1:7" x14ac:dyDescent="0.35">
      <c r="A1135" t="s">
        <v>34</v>
      </c>
      <c r="B1135">
        <v>2014</v>
      </c>
      <c r="C1135" t="s">
        <v>37</v>
      </c>
      <c r="D1135">
        <v>113.7</v>
      </c>
      <c r="E1135" t="s">
        <v>22</v>
      </c>
      <c r="F1135">
        <v>112.1</v>
      </c>
      <c r="G1135" t="str">
        <f>VLOOKUP(All_India_Index_Upto_April23__1_1[[#This Row],[Categories]],'Broad Categroies'!$A$1:$B$27,2,FALSE)</f>
        <v>Clothing and Footwear</v>
      </c>
    </row>
    <row r="1136" spans="1:7" x14ac:dyDescent="0.35">
      <c r="A1136" t="s">
        <v>34</v>
      </c>
      <c r="B1136">
        <v>2014</v>
      </c>
      <c r="C1136" t="s">
        <v>37</v>
      </c>
      <c r="D1136">
        <v>113.7</v>
      </c>
      <c r="E1136" t="s">
        <v>23</v>
      </c>
      <c r="F1136">
        <v>115.2</v>
      </c>
      <c r="G1136" t="str">
        <f>VLOOKUP(All_India_Index_Upto_April23__1_1[[#This Row],[Categories]],'Broad Categroies'!$A$1:$B$27,2,FALSE)</f>
        <v>Clothing and Footwear</v>
      </c>
    </row>
    <row r="1137" spans="1:7" x14ac:dyDescent="0.35">
      <c r="A1137" t="s">
        <v>34</v>
      </c>
      <c r="B1137">
        <v>2014</v>
      </c>
      <c r="C1137" t="s">
        <v>37</v>
      </c>
      <c r="D1137">
        <v>113.7</v>
      </c>
      <c r="E1137" t="s">
        <v>24</v>
      </c>
      <c r="F1137">
        <v>113.2</v>
      </c>
      <c r="G1137" t="str">
        <f>VLOOKUP(All_India_Index_Upto_April23__1_1[[#This Row],[Categories]],'Broad Categroies'!$A$1:$B$27,2,FALSE)</f>
        <v>Housing</v>
      </c>
    </row>
    <row r="1138" spans="1:7" x14ac:dyDescent="0.35">
      <c r="A1138" t="s">
        <v>34</v>
      </c>
      <c r="B1138">
        <v>2014</v>
      </c>
      <c r="C1138" t="s">
        <v>37</v>
      </c>
      <c r="D1138">
        <v>113.7</v>
      </c>
      <c r="E1138" t="s">
        <v>25</v>
      </c>
      <c r="F1138">
        <v>110.9</v>
      </c>
      <c r="G1138" t="str">
        <f>VLOOKUP(All_India_Index_Upto_April23__1_1[[#This Row],[Categories]],'Broad Categroies'!$A$1:$B$27,2,FALSE)</f>
        <v>Fuel and Light</v>
      </c>
    </row>
    <row r="1139" spans="1:7" x14ac:dyDescent="0.35">
      <c r="A1139" t="s">
        <v>34</v>
      </c>
      <c r="B1139">
        <v>2014</v>
      </c>
      <c r="C1139" t="s">
        <v>37</v>
      </c>
      <c r="D1139">
        <v>113.7</v>
      </c>
      <c r="E1139" t="s">
        <v>26</v>
      </c>
      <c r="F1139">
        <v>113</v>
      </c>
      <c r="G1139" t="str">
        <f>VLOOKUP(All_India_Index_Upto_April23__1_1[[#This Row],[Categories]],'Broad Categroies'!$A$1:$B$27,2,FALSE)</f>
        <v>Household Goods/Services</v>
      </c>
    </row>
    <row r="1140" spans="1:7" x14ac:dyDescent="0.35">
      <c r="A1140" t="s">
        <v>34</v>
      </c>
      <c r="B1140">
        <v>2014</v>
      </c>
      <c r="C1140" t="s">
        <v>37</v>
      </c>
      <c r="D1140">
        <v>113.7</v>
      </c>
      <c r="E1140" t="s">
        <v>27</v>
      </c>
      <c r="F1140">
        <v>110.8</v>
      </c>
      <c r="G1140" t="str">
        <f>VLOOKUP(All_India_Index_Upto_April23__1_1[[#This Row],[Categories]],'Broad Categroies'!$A$1:$B$27,2,FALSE)</f>
        <v>Health</v>
      </c>
    </row>
    <row r="1141" spans="1:7" x14ac:dyDescent="0.35">
      <c r="A1141" t="s">
        <v>34</v>
      </c>
      <c r="B1141">
        <v>2014</v>
      </c>
      <c r="C1141" t="s">
        <v>37</v>
      </c>
      <c r="D1141">
        <v>113.7</v>
      </c>
      <c r="E1141" t="s">
        <v>28</v>
      </c>
      <c r="F1141">
        <v>111.6</v>
      </c>
      <c r="G1141" t="str">
        <f>VLOOKUP(All_India_Index_Upto_April23__1_1[[#This Row],[Categories]],'Broad Categroies'!$A$1:$B$27,2,FALSE)</f>
        <v>Transport and Communication</v>
      </c>
    </row>
    <row r="1142" spans="1:7" x14ac:dyDescent="0.35">
      <c r="A1142" t="s">
        <v>34</v>
      </c>
      <c r="B1142">
        <v>2014</v>
      </c>
      <c r="C1142" t="s">
        <v>37</v>
      </c>
      <c r="D1142">
        <v>113.7</v>
      </c>
      <c r="E1142" t="s">
        <v>29</v>
      </c>
      <c r="F1142">
        <v>110.9</v>
      </c>
      <c r="G1142" t="str">
        <f>VLOOKUP(All_India_Index_Upto_April23__1_1[[#This Row],[Categories]],'Broad Categroies'!$A$1:$B$27,2,FALSE)</f>
        <v>Recreation and Amusement</v>
      </c>
    </row>
    <row r="1143" spans="1:7" x14ac:dyDescent="0.35">
      <c r="A1143" t="s">
        <v>34</v>
      </c>
      <c r="B1143">
        <v>2014</v>
      </c>
      <c r="C1143" t="s">
        <v>37</v>
      </c>
      <c r="D1143">
        <v>113.7</v>
      </c>
      <c r="E1143" t="s">
        <v>30</v>
      </c>
      <c r="F1143">
        <v>111.8</v>
      </c>
      <c r="G1143" t="str">
        <f>VLOOKUP(All_India_Index_Upto_April23__1_1[[#This Row],[Categories]],'Broad Categroies'!$A$1:$B$27,2,FALSE)</f>
        <v>Education</v>
      </c>
    </row>
    <row r="1144" spans="1:7" x14ac:dyDescent="0.35">
      <c r="A1144" t="s">
        <v>34</v>
      </c>
      <c r="B1144">
        <v>2014</v>
      </c>
      <c r="C1144" t="s">
        <v>37</v>
      </c>
      <c r="D1144">
        <v>113.7</v>
      </c>
      <c r="E1144" t="s">
        <v>31</v>
      </c>
      <c r="F1144">
        <v>109.2</v>
      </c>
      <c r="G1144" t="str">
        <f>VLOOKUP(All_India_Index_Upto_April23__1_1[[#This Row],[Categories]],'Broad Categroies'!$A$1:$B$27,2,FALSE)</f>
        <v>Personal Care/Effects</v>
      </c>
    </row>
    <row r="1145" spans="1:7" x14ac:dyDescent="0.35">
      <c r="A1145" t="s">
        <v>34</v>
      </c>
      <c r="B1145">
        <v>2014</v>
      </c>
      <c r="C1145" t="s">
        <v>37</v>
      </c>
      <c r="D1145">
        <v>113.7</v>
      </c>
      <c r="E1145" t="s">
        <v>32</v>
      </c>
      <c r="F1145">
        <v>111.4</v>
      </c>
      <c r="G1145" t="str">
        <f>VLOOKUP(All_India_Index_Upto_April23__1_1[[#This Row],[Categories]],'Broad Categroies'!$A$1:$B$27,2,FALSE)</f>
        <v>Miscellaneous</v>
      </c>
    </row>
    <row r="1146" spans="1:7" x14ac:dyDescent="0.35">
      <c r="A1146" t="s">
        <v>35</v>
      </c>
      <c r="B1146">
        <v>2014</v>
      </c>
      <c r="C1146" t="s">
        <v>37</v>
      </c>
      <c r="D1146">
        <v>114.2</v>
      </c>
      <c r="E1146" t="s">
        <v>7</v>
      </c>
      <c r="F1146">
        <v>120.7</v>
      </c>
      <c r="G1146" t="str">
        <f>VLOOKUP(All_India_Index_Upto_April23__1_1[[#This Row],[Categories]],'Broad Categroies'!$A$1:$B$27,2,FALSE)</f>
        <v>Food And Beverages</v>
      </c>
    </row>
    <row r="1147" spans="1:7" x14ac:dyDescent="0.35">
      <c r="A1147" t="s">
        <v>35</v>
      </c>
      <c r="B1147">
        <v>2014</v>
      </c>
      <c r="C1147" t="s">
        <v>37</v>
      </c>
      <c r="D1147">
        <v>114.2</v>
      </c>
      <c r="E1147" t="s">
        <v>8</v>
      </c>
      <c r="F1147">
        <v>119.3</v>
      </c>
      <c r="G1147" t="str">
        <f>VLOOKUP(All_India_Index_Upto_April23__1_1[[#This Row],[Categories]],'Broad Categroies'!$A$1:$B$27,2,FALSE)</f>
        <v>Food And Beverages</v>
      </c>
    </row>
    <row r="1148" spans="1:7" x14ac:dyDescent="0.35">
      <c r="A1148" t="s">
        <v>35</v>
      </c>
      <c r="B1148">
        <v>2014</v>
      </c>
      <c r="C1148" t="s">
        <v>37</v>
      </c>
      <c r="D1148">
        <v>114.2</v>
      </c>
      <c r="E1148" t="s">
        <v>9</v>
      </c>
      <c r="F1148">
        <v>121</v>
      </c>
      <c r="G1148" t="str">
        <f>VLOOKUP(All_India_Index_Upto_April23__1_1[[#This Row],[Categories]],'Broad Categroies'!$A$1:$B$27,2,FALSE)</f>
        <v>Food And Beverages</v>
      </c>
    </row>
    <row r="1149" spans="1:7" x14ac:dyDescent="0.35">
      <c r="A1149" t="s">
        <v>35</v>
      </c>
      <c r="B1149">
        <v>2014</v>
      </c>
      <c r="C1149" t="s">
        <v>37</v>
      </c>
      <c r="D1149">
        <v>114.2</v>
      </c>
      <c r="E1149" t="s">
        <v>10</v>
      </c>
      <c r="F1149">
        <v>116.1</v>
      </c>
      <c r="G1149" t="str">
        <f>VLOOKUP(All_India_Index_Upto_April23__1_1[[#This Row],[Categories]],'Broad Categroies'!$A$1:$B$27,2,FALSE)</f>
        <v>Food And Beverages</v>
      </c>
    </row>
    <row r="1150" spans="1:7" x14ac:dyDescent="0.35">
      <c r="A1150" t="s">
        <v>35</v>
      </c>
      <c r="B1150">
        <v>2014</v>
      </c>
      <c r="C1150" t="s">
        <v>37</v>
      </c>
      <c r="D1150">
        <v>114.2</v>
      </c>
      <c r="E1150" t="s">
        <v>11</v>
      </c>
      <c r="F1150">
        <v>106.9</v>
      </c>
      <c r="G1150" t="str">
        <f>VLOOKUP(All_India_Index_Upto_April23__1_1[[#This Row],[Categories]],'Broad Categroies'!$A$1:$B$27,2,FALSE)</f>
        <v>Food And Beverages</v>
      </c>
    </row>
    <row r="1151" spans="1:7" x14ac:dyDescent="0.35">
      <c r="A1151" t="s">
        <v>35</v>
      </c>
      <c r="B1151">
        <v>2014</v>
      </c>
      <c r="C1151" t="s">
        <v>37</v>
      </c>
      <c r="D1151">
        <v>114.2</v>
      </c>
      <c r="E1151" t="s">
        <v>12</v>
      </c>
      <c r="F1151">
        <v>118.7</v>
      </c>
      <c r="G1151" t="str">
        <f>VLOOKUP(All_India_Index_Upto_April23__1_1[[#This Row],[Categories]],'Broad Categroies'!$A$1:$B$27,2,FALSE)</f>
        <v>Food And Beverages</v>
      </c>
    </row>
    <row r="1152" spans="1:7" x14ac:dyDescent="0.35">
      <c r="A1152" t="s">
        <v>35</v>
      </c>
      <c r="B1152">
        <v>2014</v>
      </c>
      <c r="C1152" t="s">
        <v>37</v>
      </c>
      <c r="D1152">
        <v>114.2</v>
      </c>
      <c r="E1152" t="s">
        <v>13</v>
      </c>
      <c r="F1152">
        <v>116.3</v>
      </c>
      <c r="G1152" t="str">
        <f>VLOOKUP(All_India_Index_Upto_April23__1_1[[#This Row],[Categories]],'Broad Categroies'!$A$1:$B$27,2,FALSE)</f>
        <v>Food And Beverages</v>
      </c>
    </row>
    <row r="1153" spans="1:7" x14ac:dyDescent="0.35">
      <c r="A1153" t="s">
        <v>35</v>
      </c>
      <c r="B1153">
        <v>2014</v>
      </c>
      <c r="C1153" t="s">
        <v>37</v>
      </c>
      <c r="D1153">
        <v>114.2</v>
      </c>
      <c r="E1153" t="s">
        <v>14</v>
      </c>
      <c r="F1153">
        <v>109.8</v>
      </c>
      <c r="G1153" t="str">
        <f>VLOOKUP(All_India_Index_Upto_April23__1_1[[#This Row],[Categories]],'Broad Categroies'!$A$1:$B$27,2,FALSE)</f>
        <v>Food And Beverages</v>
      </c>
    </row>
    <row r="1154" spans="1:7" x14ac:dyDescent="0.35">
      <c r="A1154" t="s">
        <v>35</v>
      </c>
      <c r="B1154">
        <v>2014</v>
      </c>
      <c r="C1154" t="s">
        <v>37</v>
      </c>
      <c r="D1154">
        <v>114.2</v>
      </c>
      <c r="E1154" t="s">
        <v>15</v>
      </c>
      <c r="F1154">
        <v>99.6</v>
      </c>
      <c r="G1154" t="str">
        <f>VLOOKUP(All_India_Index_Upto_April23__1_1[[#This Row],[Categories]],'Broad Categroies'!$A$1:$B$27,2,FALSE)</f>
        <v>Food And Beverages</v>
      </c>
    </row>
    <row r="1155" spans="1:7" x14ac:dyDescent="0.35">
      <c r="A1155" t="s">
        <v>35</v>
      </c>
      <c r="B1155">
        <v>2014</v>
      </c>
      <c r="C1155" t="s">
        <v>37</v>
      </c>
      <c r="D1155">
        <v>114.2</v>
      </c>
      <c r="E1155" t="s">
        <v>16</v>
      </c>
      <c r="F1155">
        <v>111.8</v>
      </c>
      <c r="G1155" t="str">
        <f>VLOOKUP(All_India_Index_Upto_April23__1_1[[#This Row],[Categories]],'Broad Categroies'!$A$1:$B$27,2,FALSE)</f>
        <v>Food And Beverages</v>
      </c>
    </row>
    <row r="1156" spans="1:7" x14ac:dyDescent="0.35">
      <c r="A1156" t="s">
        <v>35</v>
      </c>
      <c r="B1156">
        <v>2014</v>
      </c>
      <c r="C1156" t="s">
        <v>37</v>
      </c>
      <c r="D1156">
        <v>114.2</v>
      </c>
      <c r="E1156" t="s">
        <v>17</v>
      </c>
      <c r="F1156">
        <v>112.7</v>
      </c>
      <c r="G1156" t="str">
        <f>VLOOKUP(All_India_Index_Upto_April23__1_1[[#This Row],[Categories]],'Broad Categroies'!$A$1:$B$27,2,FALSE)</f>
        <v>Food And Beverages</v>
      </c>
    </row>
    <row r="1157" spans="1:7" x14ac:dyDescent="0.35">
      <c r="A1157" t="s">
        <v>35</v>
      </c>
      <c r="B1157">
        <v>2014</v>
      </c>
      <c r="C1157" t="s">
        <v>37</v>
      </c>
      <c r="D1157">
        <v>114.2</v>
      </c>
      <c r="E1157" t="s">
        <v>18</v>
      </c>
      <c r="F1157">
        <v>119.3</v>
      </c>
      <c r="G1157" t="str">
        <f>VLOOKUP(All_India_Index_Upto_April23__1_1[[#This Row],[Categories]],'Broad Categroies'!$A$1:$B$27,2,FALSE)</f>
        <v>Food And Beverages</v>
      </c>
    </row>
    <row r="1158" spans="1:7" x14ac:dyDescent="0.35">
      <c r="A1158" t="s">
        <v>35</v>
      </c>
      <c r="B1158">
        <v>2014</v>
      </c>
      <c r="C1158" t="s">
        <v>37</v>
      </c>
      <c r="D1158">
        <v>114.2</v>
      </c>
      <c r="E1158" t="s">
        <v>19</v>
      </c>
      <c r="F1158">
        <v>116.1</v>
      </c>
      <c r="G1158" t="str">
        <f>VLOOKUP(All_India_Index_Upto_April23__1_1[[#This Row],[Categories]],'Broad Categroies'!$A$1:$B$27,2,FALSE)</f>
        <v>Food And Beverages</v>
      </c>
    </row>
    <row r="1159" spans="1:7" x14ac:dyDescent="0.35">
      <c r="A1159" t="s">
        <v>35</v>
      </c>
      <c r="B1159">
        <v>2014</v>
      </c>
      <c r="C1159" t="s">
        <v>37</v>
      </c>
      <c r="D1159">
        <v>114.2</v>
      </c>
      <c r="E1159" t="s">
        <v>20</v>
      </c>
      <c r="F1159">
        <v>115.2</v>
      </c>
      <c r="G1159" t="str">
        <f>VLOOKUP(All_India_Index_Upto_April23__1_1[[#This Row],[Categories]],'Broad Categroies'!$A$1:$B$27,2,FALSE)</f>
        <v>Tobacco and Intoxicants</v>
      </c>
    </row>
    <row r="1160" spans="1:7" x14ac:dyDescent="0.35">
      <c r="A1160" t="s">
        <v>35</v>
      </c>
      <c r="B1160">
        <v>2014</v>
      </c>
      <c r="C1160" t="s">
        <v>37</v>
      </c>
      <c r="D1160">
        <v>114.2</v>
      </c>
      <c r="E1160" t="s">
        <v>21</v>
      </c>
      <c r="F1160">
        <v>116.8</v>
      </c>
      <c r="G1160" t="str">
        <f>VLOOKUP(All_India_Index_Upto_April23__1_1[[#This Row],[Categories]],'Broad Categroies'!$A$1:$B$27,2,FALSE)</f>
        <v>Clothing and Footwear</v>
      </c>
    </row>
    <row r="1161" spans="1:7" x14ac:dyDescent="0.35">
      <c r="A1161" t="s">
        <v>35</v>
      </c>
      <c r="B1161">
        <v>2014</v>
      </c>
      <c r="C1161" t="s">
        <v>37</v>
      </c>
      <c r="D1161">
        <v>114.2</v>
      </c>
      <c r="E1161" t="s">
        <v>22</v>
      </c>
      <c r="F1161">
        <v>113.7</v>
      </c>
      <c r="G1161" t="str">
        <f>VLOOKUP(All_India_Index_Upto_April23__1_1[[#This Row],[Categories]],'Broad Categroies'!$A$1:$B$27,2,FALSE)</f>
        <v>Clothing and Footwear</v>
      </c>
    </row>
    <row r="1162" spans="1:7" x14ac:dyDescent="0.35">
      <c r="A1162" t="s">
        <v>35</v>
      </c>
      <c r="B1162">
        <v>2014</v>
      </c>
      <c r="C1162" t="s">
        <v>37</v>
      </c>
      <c r="D1162">
        <v>114.2</v>
      </c>
      <c r="E1162" t="s">
        <v>23</v>
      </c>
      <c r="F1162">
        <v>116.4</v>
      </c>
      <c r="G1162" t="str">
        <f>VLOOKUP(All_India_Index_Upto_April23__1_1[[#This Row],[Categories]],'Broad Categroies'!$A$1:$B$27,2,FALSE)</f>
        <v>Clothing and Footwear</v>
      </c>
    </row>
    <row r="1163" spans="1:7" x14ac:dyDescent="0.35">
      <c r="A1163" t="s">
        <v>35</v>
      </c>
      <c r="B1163">
        <v>2014</v>
      </c>
      <c r="C1163" t="s">
        <v>37</v>
      </c>
      <c r="D1163">
        <v>114.2</v>
      </c>
      <c r="E1163" t="s">
        <v>24</v>
      </c>
      <c r="F1163">
        <v>113.2</v>
      </c>
      <c r="G1163" t="str">
        <f>VLOOKUP(All_India_Index_Upto_April23__1_1[[#This Row],[Categories]],'Broad Categroies'!$A$1:$B$27,2,FALSE)</f>
        <v>Housing</v>
      </c>
    </row>
    <row r="1164" spans="1:7" x14ac:dyDescent="0.35">
      <c r="A1164" t="s">
        <v>35</v>
      </c>
      <c r="B1164">
        <v>2014</v>
      </c>
      <c r="C1164" t="s">
        <v>37</v>
      </c>
      <c r="D1164">
        <v>114.2</v>
      </c>
      <c r="E1164" t="s">
        <v>25</v>
      </c>
      <c r="F1164">
        <v>112.5</v>
      </c>
      <c r="G1164" t="str">
        <f>VLOOKUP(All_India_Index_Upto_April23__1_1[[#This Row],[Categories]],'Broad Categroies'!$A$1:$B$27,2,FALSE)</f>
        <v>Fuel and Light</v>
      </c>
    </row>
    <row r="1165" spans="1:7" x14ac:dyDescent="0.35">
      <c r="A1165" t="s">
        <v>35</v>
      </c>
      <c r="B1165">
        <v>2014</v>
      </c>
      <c r="C1165" t="s">
        <v>37</v>
      </c>
      <c r="D1165">
        <v>114.2</v>
      </c>
      <c r="E1165" t="s">
        <v>26</v>
      </c>
      <c r="F1165">
        <v>113.2</v>
      </c>
      <c r="G1165" t="str">
        <f>VLOOKUP(All_India_Index_Upto_April23__1_1[[#This Row],[Categories]],'Broad Categroies'!$A$1:$B$27,2,FALSE)</f>
        <v>Household Goods/Services</v>
      </c>
    </row>
    <row r="1166" spans="1:7" x14ac:dyDescent="0.35">
      <c r="A1166" t="s">
        <v>35</v>
      </c>
      <c r="B1166">
        <v>2014</v>
      </c>
      <c r="C1166" t="s">
        <v>37</v>
      </c>
      <c r="D1166">
        <v>114.2</v>
      </c>
      <c r="E1166" t="s">
        <v>27</v>
      </c>
      <c r="F1166">
        <v>111.2</v>
      </c>
      <c r="G1166" t="str">
        <f>VLOOKUP(All_India_Index_Upto_April23__1_1[[#This Row],[Categories]],'Broad Categroies'!$A$1:$B$27,2,FALSE)</f>
        <v>Health</v>
      </c>
    </row>
    <row r="1167" spans="1:7" x14ac:dyDescent="0.35">
      <c r="A1167" t="s">
        <v>35</v>
      </c>
      <c r="B1167">
        <v>2014</v>
      </c>
      <c r="C1167" t="s">
        <v>37</v>
      </c>
      <c r="D1167">
        <v>114.2</v>
      </c>
      <c r="E1167" t="s">
        <v>28</v>
      </c>
      <c r="F1167">
        <v>111.4</v>
      </c>
      <c r="G1167" t="str">
        <f>VLOOKUP(All_India_Index_Upto_April23__1_1[[#This Row],[Categories]],'Broad Categroies'!$A$1:$B$27,2,FALSE)</f>
        <v>Transport and Communication</v>
      </c>
    </row>
    <row r="1168" spans="1:7" x14ac:dyDescent="0.35">
      <c r="A1168" t="s">
        <v>35</v>
      </c>
      <c r="B1168">
        <v>2014</v>
      </c>
      <c r="C1168" t="s">
        <v>37</v>
      </c>
      <c r="D1168">
        <v>114.2</v>
      </c>
      <c r="E1168" t="s">
        <v>29</v>
      </c>
      <c r="F1168">
        <v>110.6</v>
      </c>
      <c r="G1168" t="str">
        <f>VLOOKUP(All_India_Index_Upto_April23__1_1[[#This Row],[Categories]],'Broad Categroies'!$A$1:$B$27,2,FALSE)</f>
        <v>Recreation and Amusement</v>
      </c>
    </row>
    <row r="1169" spans="1:7" x14ac:dyDescent="0.35">
      <c r="A1169" t="s">
        <v>35</v>
      </c>
      <c r="B1169">
        <v>2014</v>
      </c>
      <c r="C1169" t="s">
        <v>37</v>
      </c>
      <c r="D1169">
        <v>114.2</v>
      </c>
      <c r="E1169" t="s">
        <v>30</v>
      </c>
      <c r="F1169">
        <v>112</v>
      </c>
      <c r="G1169" t="str">
        <f>VLOOKUP(All_India_Index_Upto_April23__1_1[[#This Row],[Categories]],'Broad Categroies'!$A$1:$B$27,2,FALSE)</f>
        <v>Education</v>
      </c>
    </row>
    <row r="1170" spans="1:7" x14ac:dyDescent="0.35">
      <c r="A1170" t="s">
        <v>35</v>
      </c>
      <c r="B1170">
        <v>2014</v>
      </c>
      <c r="C1170" t="s">
        <v>37</v>
      </c>
      <c r="D1170">
        <v>114.2</v>
      </c>
      <c r="E1170" t="s">
        <v>31</v>
      </c>
      <c r="F1170">
        <v>109</v>
      </c>
      <c r="G1170" t="str">
        <f>VLOOKUP(All_India_Index_Upto_April23__1_1[[#This Row],[Categories]],'Broad Categroies'!$A$1:$B$27,2,FALSE)</f>
        <v>Personal Care/Effects</v>
      </c>
    </row>
    <row r="1171" spans="1:7" x14ac:dyDescent="0.35">
      <c r="A1171" t="s">
        <v>35</v>
      </c>
      <c r="B1171">
        <v>2014</v>
      </c>
      <c r="C1171" t="s">
        <v>37</v>
      </c>
      <c r="D1171">
        <v>114.2</v>
      </c>
      <c r="E1171" t="s">
        <v>32</v>
      </c>
      <c r="F1171">
        <v>111.3</v>
      </c>
      <c r="G1171" t="str">
        <f>VLOOKUP(All_India_Index_Upto_April23__1_1[[#This Row],[Categories]],'Broad Categroies'!$A$1:$B$27,2,FALSE)</f>
        <v>Miscellaneous</v>
      </c>
    </row>
    <row r="1172" spans="1:7" x14ac:dyDescent="0.35">
      <c r="A1172" t="s">
        <v>5</v>
      </c>
      <c r="B1172">
        <v>2014</v>
      </c>
      <c r="C1172" t="s">
        <v>38</v>
      </c>
      <c r="D1172">
        <v>115.4</v>
      </c>
      <c r="E1172" t="s">
        <v>7</v>
      </c>
      <c r="F1172">
        <v>120.2</v>
      </c>
      <c r="G1172" t="str">
        <f>VLOOKUP(All_India_Index_Upto_April23__1_1[[#This Row],[Categories]],'Broad Categroies'!$A$1:$B$27,2,FALSE)</f>
        <v>Food And Beverages</v>
      </c>
    </row>
    <row r="1173" spans="1:7" x14ac:dyDescent="0.35">
      <c r="A1173" t="s">
        <v>5</v>
      </c>
      <c r="B1173">
        <v>2014</v>
      </c>
      <c r="C1173" t="s">
        <v>38</v>
      </c>
      <c r="D1173">
        <v>115.4</v>
      </c>
      <c r="E1173" t="s">
        <v>8</v>
      </c>
      <c r="F1173">
        <v>118.9</v>
      </c>
      <c r="G1173" t="str">
        <f>VLOOKUP(All_India_Index_Upto_April23__1_1[[#This Row],[Categories]],'Broad Categroies'!$A$1:$B$27,2,FALSE)</f>
        <v>Food And Beverages</v>
      </c>
    </row>
    <row r="1174" spans="1:7" x14ac:dyDescent="0.35">
      <c r="A1174" t="s">
        <v>5</v>
      </c>
      <c r="B1174">
        <v>2014</v>
      </c>
      <c r="C1174" t="s">
        <v>38</v>
      </c>
      <c r="D1174">
        <v>115.4</v>
      </c>
      <c r="E1174" t="s">
        <v>9</v>
      </c>
      <c r="F1174">
        <v>118.1</v>
      </c>
      <c r="G1174" t="str">
        <f>VLOOKUP(All_India_Index_Upto_April23__1_1[[#This Row],[Categories]],'Broad Categroies'!$A$1:$B$27,2,FALSE)</f>
        <v>Food And Beverages</v>
      </c>
    </row>
    <row r="1175" spans="1:7" x14ac:dyDescent="0.35">
      <c r="A1175" t="s">
        <v>5</v>
      </c>
      <c r="B1175">
        <v>2014</v>
      </c>
      <c r="C1175" t="s">
        <v>38</v>
      </c>
      <c r="D1175">
        <v>115.4</v>
      </c>
      <c r="E1175" t="s">
        <v>10</v>
      </c>
      <c r="F1175">
        <v>117</v>
      </c>
      <c r="G1175" t="str">
        <f>VLOOKUP(All_India_Index_Upto_April23__1_1[[#This Row],[Categories]],'Broad Categroies'!$A$1:$B$27,2,FALSE)</f>
        <v>Food And Beverages</v>
      </c>
    </row>
    <row r="1176" spans="1:7" x14ac:dyDescent="0.35">
      <c r="A1176" t="s">
        <v>5</v>
      </c>
      <c r="B1176">
        <v>2014</v>
      </c>
      <c r="C1176" t="s">
        <v>38</v>
      </c>
      <c r="D1176">
        <v>115.4</v>
      </c>
      <c r="E1176" t="s">
        <v>11</v>
      </c>
      <c r="F1176">
        <v>109.7</v>
      </c>
      <c r="G1176" t="str">
        <f>VLOOKUP(All_India_Index_Upto_April23__1_1[[#This Row],[Categories]],'Broad Categroies'!$A$1:$B$27,2,FALSE)</f>
        <v>Food And Beverages</v>
      </c>
    </row>
    <row r="1177" spans="1:7" x14ac:dyDescent="0.35">
      <c r="A1177" t="s">
        <v>5</v>
      </c>
      <c r="B1177">
        <v>2014</v>
      </c>
      <c r="C1177" t="s">
        <v>38</v>
      </c>
      <c r="D1177">
        <v>115.4</v>
      </c>
      <c r="E1177" t="s">
        <v>12</v>
      </c>
      <c r="F1177">
        <v>125.5</v>
      </c>
      <c r="G1177" t="str">
        <f>VLOOKUP(All_India_Index_Upto_April23__1_1[[#This Row],[Categories]],'Broad Categroies'!$A$1:$B$27,2,FALSE)</f>
        <v>Food And Beverages</v>
      </c>
    </row>
    <row r="1178" spans="1:7" x14ac:dyDescent="0.35">
      <c r="A1178" t="s">
        <v>5</v>
      </c>
      <c r="B1178">
        <v>2014</v>
      </c>
      <c r="C1178" t="s">
        <v>38</v>
      </c>
      <c r="D1178">
        <v>115.4</v>
      </c>
      <c r="E1178" t="s">
        <v>13</v>
      </c>
      <c r="F1178">
        <v>120.5</v>
      </c>
      <c r="G1178" t="str">
        <f>VLOOKUP(All_India_Index_Upto_April23__1_1[[#This Row],[Categories]],'Broad Categroies'!$A$1:$B$27,2,FALSE)</f>
        <v>Food And Beverages</v>
      </c>
    </row>
    <row r="1179" spans="1:7" x14ac:dyDescent="0.35">
      <c r="A1179" t="s">
        <v>5</v>
      </c>
      <c r="B1179">
        <v>2014</v>
      </c>
      <c r="C1179" t="s">
        <v>38</v>
      </c>
      <c r="D1179">
        <v>115.4</v>
      </c>
      <c r="E1179" t="s">
        <v>14</v>
      </c>
      <c r="F1179">
        <v>111</v>
      </c>
      <c r="G1179" t="str">
        <f>VLOOKUP(All_India_Index_Upto_April23__1_1[[#This Row],[Categories]],'Broad Categroies'!$A$1:$B$27,2,FALSE)</f>
        <v>Food And Beverages</v>
      </c>
    </row>
    <row r="1180" spans="1:7" x14ac:dyDescent="0.35">
      <c r="A1180" t="s">
        <v>5</v>
      </c>
      <c r="B1180">
        <v>2014</v>
      </c>
      <c r="C1180" t="s">
        <v>38</v>
      </c>
      <c r="D1180">
        <v>115.4</v>
      </c>
      <c r="E1180" t="s">
        <v>15</v>
      </c>
      <c r="F1180">
        <v>102.6</v>
      </c>
      <c r="G1180" t="str">
        <f>VLOOKUP(All_India_Index_Upto_April23__1_1[[#This Row],[Categories]],'Broad Categroies'!$A$1:$B$27,2,FALSE)</f>
        <v>Food And Beverages</v>
      </c>
    </row>
    <row r="1181" spans="1:7" x14ac:dyDescent="0.35">
      <c r="A1181" t="s">
        <v>5</v>
      </c>
      <c r="B1181">
        <v>2014</v>
      </c>
      <c r="C1181" t="s">
        <v>38</v>
      </c>
      <c r="D1181">
        <v>115.4</v>
      </c>
      <c r="E1181" t="s">
        <v>16</v>
      </c>
      <c r="F1181">
        <v>111.2</v>
      </c>
      <c r="G1181" t="str">
        <f>VLOOKUP(All_India_Index_Upto_April23__1_1[[#This Row],[Categories]],'Broad Categroies'!$A$1:$B$27,2,FALSE)</f>
        <v>Food And Beverages</v>
      </c>
    </row>
    <row r="1182" spans="1:7" x14ac:dyDescent="0.35">
      <c r="A1182" t="s">
        <v>5</v>
      </c>
      <c r="B1182">
        <v>2014</v>
      </c>
      <c r="C1182" t="s">
        <v>38</v>
      </c>
      <c r="D1182">
        <v>115.4</v>
      </c>
      <c r="E1182" t="s">
        <v>17</v>
      </c>
      <c r="F1182">
        <v>113.5</v>
      </c>
      <c r="G1182" t="str">
        <f>VLOOKUP(All_India_Index_Upto_April23__1_1[[#This Row],[Categories]],'Broad Categroies'!$A$1:$B$27,2,FALSE)</f>
        <v>Food And Beverages</v>
      </c>
    </row>
    <row r="1183" spans="1:7" x14ac:dyDescent="0.35">
      <c r="A1183" t="s">
        <v>5</v>
      </c>
      <c r="B1183">
        <v>2014</v>
      </c>
      <c r="C1183" t="s">
        <v>38</v>
      </c>
      <c r="D1183">
        <v>115.4</v>
      </c>
      <c r="E1183" t="s">
        <v>18</v>
      </c>
      <c r="F1183">
        <v>118.7</v>
      </c>
      <c r="G1183" t="str">
        <f>VLOOKUP(All_India_Index_Upto_April23__1_1[[#This Row],[Categories]],'Broad Categroies'!$A$1:$B$27,2,FALSE)</f>
        <v>Food And Beverages</v>
      </c>
    </row>
    <row r="1184" spans="1:7" x14ac:dyDescent="0.35">
      <c r="A1184" t="s">
        <v>5</v>
      </c>
      <c r="B1184">
        <v>2014</v>
      </c>
      <c r="C1184" t="s">
        <v>38</v>
      </c>
      <c r="D1184">
        <v>115.4</v>
      </c>
      <c r="E1184" t="s">
        <v>19</v>
      </c>
      <c r="F1184">
        <v>117.2</v>
      </c>
      <c r="G1184" t="str">
        <f>VLOOKUP(All_India_Index_Upto_April23__1_1[[#This Row],[Categories]],'Broad Categroies'!$A$1:$B$27,2,FALSE)</f>
        <v>Food And Beverages</v>
      </c>
    </row>
    <row r="1185" spans="1:7" x14ac:dyDescent="0.35">
      <c r="A1185" t="s">
        <v>5</v>
      </c>
      <c r="B1185">
        <v>2014</v>
      </c>
      <c r="C1185" t="s">
        <v>38</v>
      </c>
      <c r="D1185">
        <v>115.4</v>
      </c>
      <c r="E1185" t="s">
        <v>20</v>
      </c>
      <c r="F1185">
        <v>115.4</v>
      </c>
      <c r="G1185" t="str">
        <f>VLOOKUP(All_India_Index_Upto_April23__1_1[[#This Row],[Categories]],'Broad Categroies'!$A$1:$B$27,2,FALSE)</f>
        <v>Tobacco and Intoxicants</v>
      </c>
    </row>
    <row r="1186" spans="1:7" x14ac:dyDescent="0.35">
      <c r="A1186" t="s">
        <v>5</v>
      </c>
      <c r="B1186">
        <v>2014</v>
      </c>
      <c r="C1186" t="s">
        <v>38</v>
      </c>
      <c r="D1186">
        <v>115.4</v>
      </c>
      <c r="E1186" t="s">
        <v>21</v>
      </c>
      <c r="F1186">
        <v>118.1</v>
      </c>
      <c r="G1186" t="str">
        <f>VLOOKUP(All_India_Index_Upto_April23__1_1[[#This Row],[Categories]],'Broad Categroies'!$A$1:$B$27,2,FALSE)</f>
        <v>Clothing and Footwear</v>
      </c>
    </row>
    <row r="1187" spans="1:7" x14ac:dyDescent="0.35">
      <c r="A1187" t="s">
        <v>5</v>
      </c>
      <c r="B1187">
        <v>2014</v>
      </c>
      <c r="C1187" t="s">
        <v>38</v>
      </c>
      <c r="D1187">
        <v>115.4</v>
      </c>
      <c r="E1187" t="s">
        <v>22</v>
      </c>
      <c r="F1187">
        <v>116.1</v>
      </c>
      <c r="G1187" t="str">
        <f>VLOOKUP(All_India_Index_Upto_April23__1_1[[#This Row],[Categories]],'Broad Categroies'!$A$1:$B$27,2,FALSE)</f>
        <v>Clothing and Footwear</v>
      </c>
    </row>
    <row r="1188" spans="1:7" x14ac:dyDescent="0.35">
      <c r="A1188" t="s">
        <v>5</v>
      </c>
      <c r="B1188">
        <v>2014</v>
      </c>
      <c r="C1188" t="s">
        <v>38</v>
      </c>
      <c r="D1188">
        <v>115.4</v>
      </c>
      <c r="E1188" t="s">
        <v>23</v>
      </c>
      <c r="F1188">
        <v>117.8</v>
      </c>
      <c r="G1188" t="str">
        <f>VLOOKUP(All_India_Index_Upto_April23__1_1[[#This Row],[Categories]],'Broad Categroies'!$A$1:$B$27,2,FALSE)</f>
        <v>Clothing and Footwear</v>
      </c>
    </row>
    <row r="1189" spans="1:7" x14ac:dyDescent="0.35">
      <c r="A1189" t="s">
        <v>5</v>
      </c>
      <c r="B1189">
        <v>2014</v>
      </c>
      <c r="C1189" t="s">
        <v>38</v>
      </c>
      <c r="D1189">
        <v>115.4</v>
      </c>
      <c r="E1189" t="s">
        <v>24</v>
      </c>
      <c r="G1189" t="str">
        <f>VLOOKUP(All_India_Index_Upto_April23__1_1[[#This Row],[Categories]],'Broad Categroies'!$A$1:$B$27,2,FALSE)</f>
        <v>Housing</v>
      </c>
    </row>
    <row r="1190" spans="1:7" x14ac:dyDescent="0.35">
      <c r="A1190" t="s">
        <v>5</v>
      </c>
      <c r="B1190">
        <v>2014</v>
      </c>
      <c r="C1190" t="s">
        <v>38</v>
      </c>
      <c r="D1190">
        <v>115.4</v>
      </c>
      <c r="E1190" t="s">
        <v>25</v>
      </c>
      <c r="F1190">
        <v>113.4</v>
      </c>
      <c r="G1190" t="str">
        <f>VLOOKUP(All_India_Index_Upto_April23__1_1[[#This Row],[Categories]],'Broad Categroies'!$A$1:$B$27,2,FALSE)</f>
        <v>Fuel and Light</v>
      </c>
    </row>
    <row r="1191" spans="1:7" x14ac:dyDescent="0.35">
      <c r="A1191" t="s">
        <v>5</v>
      </c>
      <c r="B1191">
        <v>2014</v>
      </c>
      <c r="C1191" t="s">
        <v>38</v>
      </c>
      <c r="D1191">
        <v>115.4</v>
      </c>
      <c r="E1191" t="s">
        <v>26</v>
      </c>
      <c r="F1191">
        <v>113.7</v>
      </c>
      <c r="G1191" t="str">
        <f>VLOOKUP(All_India_Index_Upto_April23__1_1[[#This Row],[Categories]],'Broad Categroies'!$A$1:$B$27,2,FALSE)</f>
        <v>Household Goods/Services</v>
      </c>
    </row>
    <row r="1192" spans="1:7" x14ac:dyDescent="0.35">
      <c r="A1192" t="s">
        <v>5</v>
      </c>
      <c r="B1192">
        <v>2014</v>
      </c>
      <c r="C1192" t="s">
        <v>38</v>
      </c>
      <c r="D1192">
        <v>115.4</v>
      </c>
      <c r="E1192" t="s">
        <v>27</v>
      </c>
      <c r="F1192">
        <v>111.8</v>
      </c>
      <c r="G1192" t="str">
        <f>VLOOKUP(All_India_Index_Upto_April23__1_1[[#This Row],[Categories]],'Broad Categroies'!$A$1:$B$27,2,FALSE)</f>
        <v>Health</v>
      </c>
    </row>
    <row r="1193" spans="1:7" x14ac:dyDescent="0.35">
      <c r="A1193" t="s">
        <v>5</v>
      </c>
      <c r="B1193">
        <v>2014</v>
      </c>
      <c r="C1193" t="s">
        <v>38</v>
      </c>
      <c r="D1193">
        <v>115.4</v>
      </c>
      <c r="E1193" t="s">
        <v>28</v>
      </c>
      <c r="F1193">
        <v>111.2</v>
      </c>
      <c r="G1193" t="str">
        <f>VLOOKUP(All_India_Index_Upto_April23__1_1[[#This Row],[Categories]],'Broad Categroies'!$A$1:$B$27,2,FALSE)</f>
        <v>Transport and Communication</v>
      </c>
    </row>
    <row r="1194" spans="1:7" x14ac:dyDescent="0.35">
      <c r="A1194" t="s">
        <v>5</v>
      </c>
      <c r="B1194">
        <v>2014</v>
      </c>
      <c r="C1194" t="s">
        <v>38</v>
      </c>
      <c r="D1194">
        <v>115.4</v>
      </c>
      <c r="E1194" t="s">
        <v>29</v>
      </c>
      <c r="F1194">
        <v>110.5</v>
      </c>
      <c r="G1194" t="str">
        <f>VLOOKUP(All_India_Index_Upto_April23__1_1[[#This Row],[Categories]],'Broad Categroies'!$A$1:$B$27,2,FALSE)</f>
        <v>Recreation and Amusement</v>
      </c>
    </row>
    <row r="1195" spans="1:7" x14ac:dyDescent="0.35">
      <c r="A1195" t="s">
        <v>5</v>
      </c>
      <c r="B1195">
        <v>2014</v>
      </c>
      <c r="C1195" t="s">
        <v>38</v>
      </c>
      <c r="D1195">
        <v>115.4</v>
      </c>
      <c r="E1195" t="s">
        <v>30</v>
      </c>
      <c r="F1195">
        <v>113</v>
      </c>
      <c r="G1195" t="str">
        <f>VLOOKUP(All_India_Index_Upto_April23__1_1[[#This Row],[Categories]],'Broad Categroies'!$A$1:$B$27,2,FALSE)</f>
        <v>Education</v>
      </c>
    </row>
    <row r="1196" spans="1:7" x14ac:dyDescent="0.35">
      <c r="A1196" t="s">
        <v>5</v>
      </c>
      <c r="B1196">
        <v>2014</v>
      </c>
      <c r="C1196" t="s">
        <v>38</v>
      </c>
      <c r="D1196">
        <v>115.4</v>
      </c>
      <c r="E1196" t="s">
        <v>31</v>
      </c>
      <c r="F1196">
        <v>108.9</v>
      </c>
      <c r="G1196" t="str">
        <f>VLOOKUP(All_India_Index_Upto_April23__1_1[[#This Row],[Categories]],'Broad Categroies'!$A$1:$B$27,2,FALSE)</f>
        <v>Personal Care/Effects</v>
      </c>
    </row>
    <row r="1197" spans="1:7" x14ac:dyDescent="0.35">
      <c r="A1197" t="s">
        <v>5</v>
      </c>
      <c r="B1197">
        <v>2014</v>
      </c>
      <c r="C1197" t="s">
        <v>38</v>
      </c>
      <c r="D1197">
        <v>115.4</v>
      </c>
      <c r="E1197" t="s">
        <v>32</v>
      </c>
      <c r="F1197">
        <v>111.5</v>
      </c>
      <c r="G1197" t="str">
        <f>VLOOKUP(All_India_Index_Upto_April23__1_1[[#This Row],[Categories]],'Broad Categroies'!$A$1:$B$27,2,FALSE)</f>
        <v>Miscellaneous</v>
      </c>
    </row>
    <row r="1198" spans="1:7" x14ac:dyDescent="0.35">
      <c r="A1198" t="s">
        <v>34</v>
      </c>
      <c r="B1198">
        <v>2014</v>
      </c>
      <c r="C1198" t="s">
        <v>38</v>
      </c>
      <c r="D1198">
        <v>114.7</v>
      </c>
      <c r="E1198" t="s">
        <v>7</v>
      </c>
      <c r="F1198">
        <v>122.5</v>
      </c>
      <c r="G1198" t="str">
        <f>VLOOKUP(All_India_Index_Upto_April23__1_1[[#This Row],[Categories]],'Broad Categroies'!$A$1:$B$27,2,FALSE)</f>
        <v>Food And Beverages</v>
      </c>
    </row>
    <row r="1199" spans="1:7" x14ac:dyDescent="0.35">
      <c r="A1199" t="s">
        <v>34</v>
      </c>
      <c r="B1199">
        <v>2014</v>
      </c>
      <c r="C1199" t="s">
        <v>38</v>
      </c>
      <c r="D1199">
        <v>114.7</v>
      </c>
      <c r="E1199" t="s">
        <v>8</v>
      </c>
      <c r="F1199">
        <v>121.7</v>
      </c>
      <c r="G1199" t="str">
        <f>VLOOKUP(All_India_Index_Upto_April23__1_1[[#This Row],[Categories]],'Broad Categroies'!$A$1:$B$27,2,FALSE)</f>
        <v>Food And Beverages</v>
      </c>
    </row>
    <row r="1200" spans="1:7" x14ac:dyDescent="0.35">
      <c r="A1200" t="s">
        <v>34</v>
      </c>
      <c r="B1200">
        <v>2014</v>
      </c>
      <c r="C1200" t="s">
        <v>38</v>
      </c>
      <c r="D1200">
        <v>114.7</v>
      </c>
      <c r="E1200" t="s">
        <v>9</v>
      </c>
      <c r="F1200">
        <v>113.3</v>
      </c>
      <c r="G1200" t="str">
        <f>VLOOKUP(All_India_Index_Upto_April23__1_1[[#This Row],[Categories]],'Broad Categroies'!$A$1:$B$27,2,FALSE)</f>
        <v>Food And Beverages</v>
      </c>
    </row>
    <row r="1201" spans="1:7" x14ac:dyDescent="0.35">
      <c r="A1201" t="s">
        <v>34</v>
      </c>
      <c r="B1201">
        <v>2014</v>
      </c>
      <c r="C1201" t="s">
        <v>38</v>
      </c>
      <c r="D1201">
        <v>114.7</v>
      </c>
      <c r="E1201" t="s">
        <v>10</v>
      </c>
      <c r="F1201">
        <v>117</v>
      </c>
      <c r="G1201" t="str">
        <f>VLOOKUP(All_India_Index_Upto_April23__1_1[[#This Row],[Categories]],'Broad Categroies'!$A$1:$B$27,2,FALSE)</f>
        <v>Food And Beverages</v>
      </c>
    </row>
    <row r="1202" spans="1:7" x14ac:dyDescent="0.35">
      <c r="A1202" t="s">
        <v>34</v>
      </c>
      <c r="B1202">
        <v>2014</v>
      </c>
      <c r="C1202" t="s">
        <v>38</v>
      </c>
      <c r="D1202">
        <v>114.7</v>
      </c>
      <c r="E1202" t="s">
        <v>11</v>
      </c>
      <c r="F1202">
        <v>103.1</v>
      </c>
      <c r="G1202" t="str">
        <f>VLOOKUP(All_India_Index_Upto_April23__1_1[[#This Row],[Categories]],'Broad Categroies'!$A$1:$B$27,2,FALSE)</f>
        <v>Food And Beverages</v>
      </c>
    </row>
    <row r="1203" spans="1:7" x14ac:dyDescent="0.35">
      <c r="A1203" t="s">
        <v>34</v>
      </c>
      <c r="B1203">
        <v>2014</v>
      </c>
      <c r="C1203" t="s">
        <v>38</v>
      </c>
      <c r="D1203">
        <v>114.7</v>
      </c>
      <c r="E1203" t="s">
        <v>12</v>
      </c>
      <c r="F1203">
        <v>126.7</v>
      </c>
      <c r="G1203" t="str">
        <f>VLOOKUP(All_India_Index_Upto_April23__1_1[[#This Row],[Categories]],'Broad Categroies'!$A$1:$B$27,2,FALSE)</f>
        <v>Food And Beverages</v>
      </c>
    </row>
    <row r="1204" spans="1:7" x14ac:dyDescent="0.35">
      <c r="A1204" t="s">
        <v>34</v>
      </c>
      <c r="B1204">
        <v>2014</v>
      </c>
      <c r="C1204" t="s">
        <v>38</v>
      </c>
      <c r="D1204">
        <v>114.7</v>
      </c>
      <c r="E1204" t="s">
        <v>13</v>
      </c>
      <c r="F1204">
        <v>121.2</v>
      </c>
      <c r="G1204" t="str">
        <f>VLOOKUP(All_India_Index_Upto_April23__1_1[[#This Row],[Categories]],'Broad Categroies'!$A$1:$B$27,2,FALSE)</f>
        <v>Food And Beverages</v>
      </c>
    </row>
    <row r="1205" spans="1:7" x14ac:dyDescent="0.35">
      <c r="A1205" t="s">
        <v>34</v>
      </c>
      <c r="B1205">
        <v>2014</v>
      </c>
      <c r="C1205" t="s">
        <v>38</v>
      </c>
      <c r="D1205">
        <v>114.7</v>
      </c>
      <c r="E1205" t="s">
        <v>14</v>
      </c>
      <c r="F1205">
        <v>111</v>
      </c>
      <c r="G1205" t="str">
        <f>VLOOKUP(All_India_Index_Upto_April23__1_1[[#This Row],[Categories]],'Broad Categroies'!$A$1:$B$27,2,FALSE)</f>
        <v>Food And Beverages</v>
      </c>
    </row>
    <row r="1206" spans="1:7" x14ac:dyDescent="0.35">
      <c r="A1206" t="s">
        <v>34</v>
      </c>
      <c r="B1206">
        <v>2014</v>
      </c>
      <c r="C1206" t="s">
        <v>38</v>
      </c>
      <c r="D1206">
        <v>114.7</v>
      </c>
      <c r="E1206" t="s">
        <v>15</v>
      </c>
      <c r="F1206">
        <v>100.3</v>
      </c>
      <c r="G1206" t="str">
        <f>VLOOKUP(All_India_Index_Upto_April23__1_1[[#This Row],[Categories]],'Broad Categroies'!$A$1:$B$27,2,FALSE)</f>
        <v>Food And Beverages</v>
      </c>
    </row>
    <row r="1207" spans="1:7" x14ac:dyDescent="0.35">
      <c r="A1207" t="s">
        <v>34</v>
      </c>
      <c r="B1207">
        <v>2014</v>
      </c>
      <c r="C1207" t="s">
        <v>38</v>
      </c>
      <c r="D1207">
        <v>114.7</v>
      </c>
      <c r="E1207" t="s">
        <v>16</v>
      </c>
      <c r="F1207">
        <v>115.3</v>
      </c>
      <c r="G1207" t="str">
        <f>VLOOKUP(All_India_Index_Upto_April23__1_1[[#This Row],[Categories]],'Broad Categroies'!$A$1:$B$27,2,FALSE)</f>
        <v>Food And Beverages</v>
      </c>
    </row>
    <row r="1208" spans="1:7" x14ac:dyDescent="0.35">
      <c r="A1208" t="s">
        <v>34</v>
      </c>
      <c r="B1208">
        <v>2014</v>
      </c>
      <c r="C1208" t="s">
        <v>38</v>
      </c>
      <c r="D1208">
        <v>114.7</v>
      </c>
      <c r="E1208" t="s">
        <v>17</v>
      </c>
      <c r="F1208">
        <v>112.7</v>
      </c>
      <c r="G1208" t="str">
        <f>VLOOKUP(All_India_Index_Upto_April23__1_1[[#This Row],[Categories]],'Broad Categroies'!$A$1:$B$27,2,FALSE)</f>
        <v>Food And Beverages</v>
      </c>
    </row>
    <row r="1209" spans="1:7" x14ac:dyDescent="0.35">
      <c r="A1209" t="s">
        <v>34</v>
      </c>
      <c r="B1209">
        <v>2014</v>
      </c>
      <c r="C1209" t="s">
        <v>38</v>
      </c>
      <c r="D1209">
        <v>114.7</v>
      </c>
      <c r="E1209" t="s">
        <v>18</v>
      </c>
      <c r="F1209">
        <v>121</v>
      </c>
      <c r="G1209" t="str">
        <f>VLOOKUP(All_India_Index_Upto_April23__1_1[[#This Row],[Categories]],'Broad Categroies'!$A$1:$B$27,2,FALSE)</f>
        <v>Food And Beverages</v>
      </c>
    </row>
    <row r="1210" spans="1:7" x14ac:dyDescent="0.35">
      <c r="A1210" t="s">
        <v>34</v>
      </c>
      <c r="B1210">
        <v>2014</v>
      </c>
      <c r="C1210" t="s">
        <v>38</v>
      </c>
      <c r="D1210">
        <v>114.7</v>
      </c>
      <c r="E1210" t="s">
        <v>19</v>
      </c>
      <c r="F1210">
        <v>118.2</v>
      </c>
      <c r="G1210" t="str">
        <f>VLOOKUP(All_India_Index_Upto_April23__1_1[[#This Row],[Categories]],'Broad Categroies'!$A$1:$B$27,2,FALSE)</f>
        <v>Food And Beverages</v>
      </c>
    </row>
    <row r="1211" spans="1:7" x14ac:dyDescent="0.35">
      <c r="A1211" t="s">
        <v>34</v>
      </c>
      <c r="B1211">
        <v>2014</v>
      </c>
      <c r="C1211" t="s">
        <v>38</v>
      </c>
      <c r="D1211">
        <v>114.7</v>
      </c>
      <c r="E1211" t="s">
        <v>20</v>
      </c>
      <c r="F1211">
        <v>117.6</v>
      </c>
      <c r="G1211" t="str">
        <f>VLOOKUP(All_India_Index_Upto_April23__1_1[[#This Row],[Categories]],'Broad Categroies'!$A$1:$B$27,2,FALSE)</f>
        <v>Tobacco and Intoxicants</v>
      </c>
    </row>
    <row r="1212" spans="1:7" x14ac:dyDescent="0.35">
      <c r="A1212" t="s">
        <v>34</v>
      </c>
      <c r="B1212">
        <v>2014</v>
      </c>
      <c r="C1212" t="s">
        <v>38</v>
      </c>
      <c r="D1212">
        <v>114.7</v>
      </c>
      <c r="E1212" t="s">
        <v>21</v>
      </c>
      <c r="F1212">
        <v>116.3</v>
      </c>
      <c r="G1212" t="str">
        <f>VLOOKUP(All_India_Index_Upto_April23__1_1[[#This Row],[Categories]],'Broad Categroies'!$A$1:$B$27,2,FALSE)</f>
        <v>Clothing and Footwear</v>
      </c>
    </row>
    <row r="1213" spans="1:7" x14ac:dyDescent="0.35">
      <c r="A1213" t="s">
        <v>34</v>
      </c>
      <c r="B1213">
        <v>2014</v>
      </c>
      <c r="C1213" t="s">
        <v>38</v>
      </c>
      <c r="D1213">
        <v>114.7</v>
      </c>
      <c r="E1213" t="s">
        <v>22</v>
      </c>
      <c r="F1213">
        <v>112.5</v>
      </c>
      <c r="G1213" t="str">
        <f>VLOOKUP(All_India_Index_Upto_April23__1_1[[#This Row],[Categories]],'Broad Categroies'!$A$1:$B$27,2,FALSE)</f>
        <v>Clothing and Footwear</v>
      </c>
    </row>
    <row r="1214" spans="1:7" x14ac:dyDescent="0.35">
      <c r="A1214" t="s">
        <v>34</v>
      </c>
      <c r="B1214">
        <v>2014</v>
      </c>
      <c r="C1214" t="s">
        <v>38</v>
      </c>
      <c r="D1214">
        <v>114.7</v>
      </c>
      <c r="E1214" t="s">
        <v>23</v>
      </c>
      <c r="F1214">
        <v>115.7</v>
      </c>
      <c r="G1214" t="str">
        <f>VLOOKUP(All_India_Index_Upto_April23__1_1[[#This Row],[Categories]],'Broad Categroies'!$A$1:$B$27,2,FALSE)</f>
        <v>Clothing and Footwear</v>
      </c>
    </row>
    <row r="1215" spans="1:7" x14ac:dyDescent="0.35">
      <c r="A1215" t="s">
        <v>34</v>
      </c>
      <c r="B1215">
        <v>2014</v>
      </c>
      <c r="C1215" t="s">
        <v>38</v>
      </c>
      <c r="D1215">
        <v>114.7</v>
      </c>
      <c r="E1215" t="s">
        <v>24</v>
      </c>
      <c r="F1215">
        <v>113.9</v>
      </c>
      <c r="G1215" t="str">
        <f>VLOOKUP(All_India_Index_Upto_April23__1_1[[#This Row],[Categories]],'Broad Categroies'!$A$1:$B$27,2,FALSE)</f>
        <v>Housing</v>
      </c>
    </row>
    <row r="1216" spans="1:7" x14ac:dyDescent="0.35">
      <c r="A1216" t="s">
        <v>34</v>
      </c>
      <c r="B1216">
        <v>2014</v>
      </c>
      <c r="C1216" t="s">
        <v>38</v>
      </c>
      <c r="D1216">
        <v>114.7</v>
      </c>
      <c r="E1216" t="s">
        <v>25</v>
      </c>
      <c r="F1216">
        <v>110.9</v>
      </c>
      <c r="G1216" t="str">
        <f>VLOOKUP(All_India_Index_Upto_April23__1_1[[#This Row],[Categories]],'Broad Categroies'!$A$1:$B$27,2,FALSE)</f>
        <v>Fuel and Light</v>
      </c>
    </row>
    <row r="1217" spans="1:7" x14ac:dyDescent="0.35">
      <c r="A1217" t="s">
        <v>34</v>
      </c>
      <c r="B1217">
        <v>2014</v>
      </c>
      <c r="C1217" t="s">
        <v>38</v>
      </c>
      <c r="D1217">
        <v>114.7</v>
      </c>
      <c r="E1217" t="s">
        <v>26</v>
      </c>
      <c r="F1217">
        <v>113.4</v>
      </c>
      <c r="G1217" t="str">
        <f>VLOOKUP(All_India_Index_Upto_April23__1_1[[#This Row],[Categories]],'Broad Categroies'!$A$1:$B$27,2,FALSE)</f>
        <v>Household Goods/Services</v>
      </c>
    </row>
    <row r="1218" spans="1:7" x14ac:dyDescent="0.35">
      <c r="A1218" t="s">
        <v>34</v>
      </c>
      <c r="B1218">
        <v>2014</v>
      </c>
      <c r="C1218" t="s">
        <v>38</v>
      </c>
      <c r="D1218">
        <v>114.7</v>
      </c>
      <c r="E1218" t="s">
        <v>27</v>
      </c>
      <c r="F1218">
        <v>111</v>
      </c>
      <c r="G1218" t="str">
        <f>VLOOKUP(All_India_Index_Upto_April23__1_1[[#This Row],[Categories]],'Broad Categroies'!$A$1:$B$27,2,FALSE)</f>
        <v>Health</v>
      </c>
    </row>
    <row r="1219" spans="1:7" x14ac:dyDescent="0.35">
      <c r="A1219" t="s">
        <v>34</v>
      </c>
      <c r="B1219">
        <v>2014</v>
      </c>
      <c r="C1219" t="s">
        <v>38</v>
      </c>
      <c r="D1219">
        <v>114.7</v>
      </c>
      <c r="E1219" t="s">
        <v>28</v>
      </c>
      <c r="F1219">
        <v>111.2</v>
      </c>
      <c r="G1219" t="str">
        <f>VLOOKUP(All_India_Index_Upto_April23__1_1[[#This Row],[Categories]],'Broad Categroies'!$A$1:$B$27,2,FALSE)</f>
        <v>Transport and Communication</v>
      </c>
    </row>
    <row r="1220" spans="1:7" x14ac:dyDescent="0.35">
      <c r="A1220" t="s">
        <v>34</v>
      </c>
      <c r="B1220">
        <v>2014</v>
      </c>
      <c r="C1220" t="s">
        <v>38</v>
      </c>
      <c r="D1220">
        <v>114.7</v>
      </c>
      <c r="E1220" t="s">
        <v>29</v>
      </c>
      <c r="F1220">
        <v>111.2</v>
      </c>
      <c r="G1220" t="str">
        <f>VLOOKUP(All_India_Index_Upto_April23__1_1[[#This Row],[Categories]],'Broad Categroies'!$A$1:$B$27,2,FALSE)</f>
        <v>Recreation and Amusement</v>
      </c>
    </row>
    <row r="1221" spans="1:7" x14ac:dyDescent="0.35">
      <c r="A1221" t="s">
        <v>34</v>
      </c>
      <c r="B1221">
        <v>2014</v>
      </c>
      <c r="C1221" t="s">
        <v>38</v>
      </c>
      <c r="D1221">
        <v>114.7</v>
      </c>
      <c r="E1221" t="s">
        <v>30</v>
      </c>
      <c r="F1221">
        <v>112.5</v>
      </c>
      <c r="G1221" t="str">
        <f>VLOOKUP(All_India_Index_Upto_April23__1_1[[#This Row],[Categories]],'Broad Categroies'!$A$1:$B$27,2,FALSE)</f>
        <v>Education</v>
      </c>
    </row>
    <row r="1222" spans="1:7" x14ac:dyDescent="0.35">
      <c r="A1222" t="s">
        <v>34</v>
      </c>
      <c r="B1222">
        <v>2014</v>
      </c>
      <c r="C1222" t="s">
        <v>38</v>
      </c>
      <c r="D1222">
        <v>114.7</v>
      </c>
      <c r="E1222" t="s">
        <v>31</v>
      </c>
      <c r="F1222">
        <v>109.1</v>
      </c>
      <c r="G1222" t="str">
        <f>VLOOKUP(All_India_Index_Upto_April23__1_1[[#This Row],[Categories]],'Broad Categroies'!$A$1:$B$27,2,FALSE)</f>
        <v>Personal Care/Effects</v>
      </c>
    </row>
    <row r="1223" spans="1:7" x14ac:dyDescent="0.35">
      <c r="A1223" t="s">
        <v>34</v>
      </c>
      <c r="B1223">
        <v>2014</v>
      </c>
      <c r="C1223" t="s">
        <v>38</v>
      </c>
      <c r="D1223">
        <v>114.7</v>
      </c>
      <c r="E1223" t="s">
        <v>32</v>
      </c>
      <c r="F1223">
        <v>111.4</v>
      </c>
      <c r="G1223" t="str">
        <f>VLOOKUP(All_India_Index_Upto_April23__1_1[[#This Row],[Categories]],'Broad Categroies'!$A$1:$B$27,2,FALSE)</f>
        <v>Miscellaneous</v>
      </c>
    </row>
    <row r="1224" spans="1:7" x14ac:dyDescent="0.35">
      <c r="A1224" t="s">
        <v>35</v>
      </c>
      <c r="B1224">
        <v>2014</v>
      </c>
      <c r="C1224" t="s">
        <v>38</v>
      </c>
      <c r="D1224">
        <v>115.1</v>
      </c>
      <c r="E1224" t="s">
        <v>7</v>
      </c>
      <c r="F1224">
        <v>120.9</v>
      </c>
      <c r="G1224" t="str">
        <f>VLOOKUP(All_India_Index_Upto_April23__1_1[[#This Row],[Categories]],'Broad Categroies'!$A$1:$B$27,2,FALSE)</f>
        <v>Food And Beverages</v>
      </c>
    </row>
    <row r="1225" spans="1:7" x14ac:dyDescent="0.35">
      <c r="A1225" t="s">
        <v>35</v>
      </c>
      <c r="B1225">
        <v>2014</v>
      </c>
      <c r="C1225" t="s">
        <v>38</v>
      </c>
      <c r="D1225">
        <v>115.1</v>
      </c>
      <c r="E1225" t="s">
        <v>8</v>
      </c>
      <c r="F1225">
        <v>119.9</v>
      </c>
      <c r="G1225" t="str">
        <f>VLOOKUP(All_India_Index_Upto_April23__1_1[[#This Row],[Categories]],'Broad Categroies'!$A$1:$B$27,2,FALSE)</f>
        <v>Food And Beverages</v>
      </c>
    </row>
    <row r="1226" spans="1:7" x14ac:dyDescent="0.35">
      <c r="A1226" t="s">
        <v>35</v>
      </c>
      <c r="B1226">
        <v>2014</v>
      </c>
      <c r="C1226" t="s">
        <v>38</v>
      </c>
      <c r="D1226">
        <v>115.1</v>
      </c>
      <c r="E1226" t="s">
        <v>9</v>
      </c>
      <c r="F1226">
        <v>116.2</v>
      </c>
      <c r="G1226" t="str">
        <f>VLOOKUP(All_India_Index_Upto_April23__1_1[[#This Row],[Categories]],'Broad Categroies'!$A$1:$B$27,2,FALSE)</f>
        <v>Food And Beverages</v>
      </c>
    </row>
    <row r="1227" spans="1:7" x14ac:dyDescent="0.35">
      <c r="A1227" t="s">
        <v>35</v>
      </c>
      <c r="B1227">
        <v>2014</v>
      </c>
      <c r="C1227" t="s">
        <v>38</v>
      </c>
      <c r="D1227">
        <v>115.1</v>
      </c>
      <c r="E1227" t="s">
        <v>10</v>
      </c>
      <c r="F1227">
        <v>117</v>
      </c>
      <c r="G1227" t="str">
        <f>VLOOKUP(All_India_Index_Upto_April23__1_1[[#This Row],[Categories]],'Broad Categroies'!$A$1:$B$27,2,FALSE)</f>
        <v>Food And Beverages</v>
      </c>
    </row>
    <row r="1228" spans="1:7" x14ac:dyDescent="0.35">
      <c r="A1228" t="s">
        <v>35</v>
      </c>
      <c r="B1228">
        <v>2014</v>
      </c>
      <c r="C1228" t="s">
        <v>38</v>
      </c>
      <c r="D1228">
        <v>115.1</v>
      </c>
      <c r="E1228" t="s">
        <v>11</v>
      </c>
      <c r="F1228">
        <v>107.3</v>
      </c>
      <c r="G1228" t="str">
        <f>VLOOKUP(All_India_Index_Upto_April23__1_1[[#This Row],[Categories]],'Broad Categroies'!$A$1:$B$27,2,FALSE)</f>
        <v>Food And Beverages</v>
      </c>
    </row>
    <row r="1229" spans="1:7" x14ac:dyDescent="0.35">
      <c r="A1229" t="s">
        <v>35</v>
      </c>
      <c r="B1229">
        <v>2014</v>
      </c>
      <c r="C1229" t="s">
        <v>38</v>
      </c>
      <c r="D1229">
        <v>115.1</v>
      </c>
      <c r="E1229" t="s">
        <v>12</v>
      </c>
      <c r="F1229">
        <v>126.1</v>
      </c>
      <c r="G1229" t="str">
        <f>VLOOKUP(All_India_Index_Upto_April23__1_1[[#This Row],[Categories]],'Broad Categroies'!$A$1:$B$27,2,FALSE)</f>
        <v>Food And Beverages</v>
      </c>
    </row>
    <row r="1230" spans="1:7" x14ac:dyDescent="0.35">
      <c r="A1230" t="s">
        <v>35</v>
      </c>
      <c r="B1230">
        <v>2014</v>
      </c>
      <c r="C1230" t="s">
        <v>38</v>
      </c>
      <c r="D1230">
        <v>115.1</v>
      </c>
      <c r="E1230" t="s">
        <v>13</v>
      </c>
      <c r="F1230">
        <v>120.7</v>
      </c>
      <c r="G1230" t="str">
        <f>VLOOKUP(All_India_Index_Upto_April23__1_1[[#This Row],[Categories]],'Broad Categroies'!$A$1:$B$27,2,FALSE)</f>
        <v>Food And Beverages</v>
      </c>
    </row>
    <row r="1231" spans="1:7" x14ac:dyDescent="0.35">
      <c r="A1231" t="s">
        <v>35</v>
      </c>
      <c r="B1231">
        <v>2014</v>
      </c>
      <c r="C1231" t="s">
        <v>38</v>
      </c>
      <c r="D1231">
        <v>115.1</v>
      </c>
      <c r="E1231" t="s">
        <v>14</v>
      </c>
      <c r="F1231">
        <v>111</v>
      </c>
      <c r="G1231" t="str">
        <f>VLOOKUP(All_India_Index_Upto_April23__1_1[[#This Row],[Categories]],'Broad Categroies'!$A$1:$B$27,2,FALSE)</f>
        <v>Food And Beverages</v>
      </c>
    </row>
    <row r="1232" spans="1:7" x14ac:dyDescent="0.35">
      <c r="A1232" t="s">
        <v>35</v>
      </c>
      <c r="B1232">
        <v>2014</v>
      </c>
      <c r="C1232" t="s">
        <v>38</v>
      </c>
      <c r="D1232">
        <v>115.1</v>
      </c>
      <c r="E1232" t="s">
        <v>15</v>
      </c>
      <c r="F1232">
        <v>101.8</v>
      </c>
      <c r="G1232" t="str">
        <f>VLOOKUP(All_India_Index_Upto_April23__1_1[[#This Row],[Categories]],'Broad Categroies'!$A$1:$B$27,2,FALSE)</f>
        <v>Food And Beverages</v>
      </c>
    </row>
    <row r="1233" spans="1:7" x14ac:dyDescent="0.35">
      <c r="A1233" t="s">
        <v>35</v>
      </c>
      <c r="B1233">
        <v>2014</v>
      </c>
      <c r="C1233" t="s">
        <v>38</v>
      </c>
      <c r="D1233">
        <v>115.1</v>
      </c>
      <c r="E1233" t="s">
        <v>16</v>
      </c>
      <c r="F1233">
        <v>112.6</v>
      </c>
      <c r="G1233" t="str">
        <f>VLOOKUP(All_India_Index_Upto_April23__1_1[[#This Row],[Categories]],'Broad Categroies'!$A$1:$B$27,2,FALSE)</f>
        <v>Food And Beverages</v>
      </c>
    </row>
    <row r="1234" spans="1:7" x14ac:dyDescent="0.35">
      <c r="A1234" t="s">
        <v>35</v>
      </c>
      <c r="B1234">
        <v>2014</v>
      </c>
      <c r="C1234" t="s">
        <v>38</v>
      </c>
      <c r="D1234">
        <v>115.1</v>
      </c>
      <c r="E1234" t="s">
        <v>17</v>
      </c>
      <c r="F1234">
        <v>113.2</v>
      </c>
      <c r="G1234" t="str">
        <f>VLOOKUP(All_India_Index_Upto_April23__1_1[[#This Row],[Categories]],'Broad Categroies'!$A$1:$B$27,2,FALSE)</f>
        <v>Food And Beverages</v>
      </c>
    </row>
    <row r="1235" spans="1:7" x14ac:dyDescent="0.35">
      <c r="A1235" t="s">
        <v>35</v>
      </c>
      <c r="B1235">
        <v>2014</v>
      </c>
      <c r="C1235" t="s">
        <v>38</v>
      </c>
      <c r="D1235">
        <v>115.1</v>
      </c>
      <c r="E1235" t="s">
        <v>18</v>
      </c>
      <c r="F1235">
        <v>119.8</v>
      </c>
      <c r="G1235" t="str">
        <f>VLOOKUP(All_India_Index_Upto_April23__1_1[[#This Row],[Categories]],'Broad Categroies'!$A$1:$B$27,2,FALSE)</f>
        <v>Food And Beverages</v>
      </c>
    </row>
    <row r="1236" spans="1:7" x14ac:dyDescent="0.35">
      <c r="A1236" t="s">
        <v>35</v>
      </c>
      <c r="B1236">
        <v>2014</v>
      </c>
      <c r="C1236" t="s">
        <v>38</v>
      </c>
      <c r="D1236">
        <v>115.1</v>
      </c>
      <c r="E1236" t="s">
        <v>19</v>
      </c>
      <c r="F1236">
        <v>117.6</v>
      </c>
      <c r="G1236" t="str">
        <f>VLOOKUP(All_India_Index_Upto_April23__1_1[[#This Row],[Categories]],'Broad Categroies'!$A$1:$B$27,2,FALSE)</f>
        <v>Food And Beverages</v>
      </c>
    </row>
    <row r="1237" spans="1:7" x14ac:dyDescent="0.35">
      <c r="A1237" t="s">
        <v>35</v>
      </c>
      <c r="B1237">
        <v>2014</v>
      </c>
      <c r="C1237" t="s">
        <v>38</v>
      </c>
      <c r="D1237">
        <v>115.1</v>
      </c>
      <c r="E1237" t="s">
        <v>20</v>
      </c>
      <c r="F1237">
        <v>116</v>
      </c>
      <c r="G1237" t="str">
        <f>VLOOKUP(All_India_Index_Upto_April23__1_1[[#This Row],[Categories]],'Broad Categroies'!$A$1:$B$27,2,FALSE)</f>
        <v>Tobacco and Intoxicants</v>
      </c>
    </row>
    <row r="1238" spans="1:7" x14ac:dyDescent="0.35">
      <c r="A1238" t="s">
        <v>35</v>
      </c>
      <c r="B1238">
        <v>2014</v>
      </c>
      <c r="C1238" t="s">
        <v>38</v>
      </c>
      <c r="D1238">
        <v>115.1</v>
      </c>
      <c r="E1238" t="s">
        <v>21</v>
      </c>
      <c r="F1238">
        <v>117.4</v>
      </c>
      <c r="G1238" t="str">
        <f>VLOOKUP(All_India_Index_Upto_April23__1_1[[#This Row],[Categories]],'Broad Categroies'!$A$1:$B$27,2,FALSE)</f>
        <v>Clothing and Footwear</v>
      </c>
    </row>
    <row r="1239" spans="1:7" x14ac:dyDescent="0.35">
      <c r="A1239" t="s">
        <v>35</v>
      </c>
      <c r="B1239">
        <v>2014</v>
      </c>
      <c r="C1239" t="s">
        <v>38</v>
      </c>
      <c r="D1239">
        <v>115.1</v>
      </c>
      <c r="E1239" t="s">
        <v>22</v>
      </c>
      <c r="F1239">
        <v>114.6</v>
      </c>
      <c r="G1239" t="str">
        <f>VLOOKUP(All_India_Index_Upto_April23__1_1[[#This Row],[Categories]],'Broad Categroies'!$A$1:$B$27,2,FALSE)</f>
        <v>Clothing and Footwear</v>
      </c>
    </row>
    <row r="1240" spans="1:7" x14ac:dyDescent="0.35">
      <c r="A1240" t="s">
        <v>35</v>
      </c>
      <c r="B1240">
        <v>2014</v>
      </c>
      <c r="C1240" t="s">
        <v>38</v>
      </c>
      <c r="D1240">
        <v>115.1</v>
      </c>
      <c r="E1240" t="s">
        <v>23</v>
      </c>
      <c r="F1240">
        <v>117</v>
      </c>
      <c r="G1240" t="str">
        <f>VLOOKUP(All_India_Index_Upto_April23__1_1[[#This Row],[Categories]],'Broad Categroies'!$A$1:$B$27,2,FALSE)</f>
        <v>Clothing and Footwear</v>
      </c>
    </row>
    <row r="1241" spans="1:7" x14ac:dyDescent="0.35">
      <c r="A1241" t="s">
        <v>35</v>
      </c>
      <c r="B1241">
        <v>2014</v>
      </c>
      <c r="C1241" t="s">
        <v>38</v>
      </c>
      <c r="D1241">
        <v>115.1</v>
      </c>
      <c r="E1241" t="s">
        <v>24</v>
      </c>
      <c r="F1241">
        <v>113.9</v>
      </c>
      <c r="G1241" t="str">
        <f>VLOOKUP(All_India_Index_Upto_April23__1_1[[#This Row],[Categories]],'Broad Categroies'!$A$1:$B$27,2,FALSE)</f>
        <v>Housing</v>
      </c>
    </row>
    <row r="1242" spans="1:7" x14ac:dyDescent="0.35">
      <c r="A1242" t="s">
        <v>35</v>
      </c>
      <c r="B1242">
        <v>2014</v>
      </c>
      <c r="C1242" t="s">
        <v>38</v>
      </c>
      <c r="D1242">
        <v>115.1</v>
      </c>
      <c r="E1242" t="s">
        <v>25</v>
      </c>
      <c r="F1242">
        <v>112.5</v>
      </c>
      <c r="G1242" t="str">
        <f>VLOOKUP(All_India_Index_Upto_April23__1_1[[#This Row],[Categories]],'Broad Categroies'!$A$1:$B$27,2,FALSE)</f>
        <v>Fuel and Light</v>
      </c>
    </row>
    <row r="1243" spans="1:7" x14ac:dyDescent="0.35">
      <c r="A1243" t="s">
        <v>35</v>
      </c>
      <c r="B1243">
        <v>2014</v>
      </c>
      <c r="C1243" t="s">
        <v>38</v>
      </c>
      <c r="D1243">
        <v>115.1</v>
      </c>
      <c r="E1243" t="s">
        <v>26</v>
      </c>
      <c r="F1243">
        <v>113.6</v>
      </c>
      <c r="G1243" t="str">
        <f>VLOOKUP(All_India_Index_Upto_April23__1_1[[#This Row],[Categories]],'Broad Categroies'!$A$1:$B$27,2,FALSE)</f>
        <v>Household Goods/Services</v>
      </c>
    </row>
    <row r="1244" spans="1:7" x14ac:dyDescent="0.35">
      <c r="A1244" t="s">
        <v>35</v>
      </c>
      <c r="B1244">
        <v>2014</v>
      </c>
      <c r="C1244" t="s">
        <v>38</v>
      </c>
      <c r="D1244">
        <v>115.1</v>
      </c>
      <c r="E1244" t="s">
        <v>27</v>
      </c>
      <c r="F1244">
        <v>111.5</v>
      </c>
      <c r="G1244" t="str">
        <f>VLOOKUP(All_India_Index_Upto_April23__1_1[[#This Row],[Categories]],'Broad Categroies'!$A$1:$B$27,2,FALSE)</f>
        <v>Health</v>
      </c>
    </row>
    <row r="1245" spans="1:7" x14ac:dyDescent="0.35">
      <c r="A1245" t="s">
        <v>35</v>
      </c>
      <c r="B1245">
        <v>2014</v>
      </c>
      <c r="C1245" t="s">
        <v>38</v>
      </c>
      <c r="D1245">
        <v>115.1</v>
      </c>
      <c r="E1245" t="s">
        <v>28</v>
      </c>
      <c r="F1245">
        <v>111.2</v>
      </c>
      <c r="G1245" t="str">
        <f>VLOOKUP(All_India_Index_Upto_April23__1_1[[#This Row],[Categories]],'Broad Categroies'!$A$1:$B$27,2,FALSE)</f>
        <v>Transport and Communication</v>
      </c>
    </row>
    <row r="1246" spans="1:7" x14ac:dyDescent="0.35">
      <c r="A1246" t="s">
        <v>35</v>
      </c>
      <c r="B1246">
        <v>2014</v>
      </c>
      <c r="C1246" t="s">
        <v>38</v>
      </c>
      <c r="D1246">
        <v>115.1</v>
      </c>
      <c r="E1246" t="s">
        <v>29</v>
      </c>
      <c r="F1246">
        <v>110.9</v>
      </c>
      <c r="G1246" t="str">
        <f>VLOOKUP(All_India_Index_Upto_April23__1_1[[#This Row],[Categories]],'Broad Categroies'!$A$1:$B$27,2,FALSE)</f>
        <v>Recreation and Amusement</v>
      </c>
    </row>
    <row r="1247" spans="1:7" x14ac:dyDescent="0.35">
      <c r="A1247" t="s">
        <v>35</v>
      </c>
      <c r="B1247">
        <v>2014</v>
      </c>
      <c r="C1247" t="s">
        <v>38</v>
      </c>
      <c r="D1247">
        <v>115.1</v>
      </c>
      <c r="E1247" t="s">
        <v>30</v>
      </c>
      <c r="F1247">
        <v>112.7</v>
      </c>
      <c r="G1247" t="str">
        <f>VLOOKUP(All_India_Index_Upto_April23__1_1[[#This Row],[Categories]],'Broad Categroies'!$A$1:$B$27,2,FALSE)</f>
        <v>Education</v>
      </c>
    </row>
    <row r="1248" spans="1:7" x14ac:dyDescent="0.35">
      <c r="A1248" t="s">
        <v>35</v>
      </c>
      <c r="B1248">
        <v>2014</v>
      </c>
      <c r="C1248" t="s">
        <v>38</v>
      </c>
      <c r="D1248">
        <v>115.1</v>
      </c>
      <c r="E1248" t="s">
        <v>31</v>
      </c>
      <c r="F1248">
        <v>109</v>
      </c>
      <c r="G1248" t="str">
        <f>VLOOKUP(All_India_Index_Upto_April23__1_1[[#This Row],[Categories]],'Broad Categroies'!$A$1:$B$27,2,FALSE)</f>
        <v>Personal Care/Effects</v>
      </c>
    </row>
    <row r="1249" spans="1:7" x14ac:dyDescent="0.35">
      <c r="A1249" t="s">
        <v>35</v>
      </c>
      <c r="B1249">
        <v>2014</v>
      </c>
      <c r="C1249" t="s">
        <v>38</v>
      </c>
      <c r="D1249">
        <v>115.1</v>
      </c>
      <c r="E1249" t="s">
        <v>32</v>
      </c>
      <c r="F1249">
        <v>111.5</v>
      </c>
      <c r="G1249" t="str">
        <f>VLOOKUP(All_India_Index_Upto_April23__1_1[[#This Row],[Categories]],'Broad Categroies'!$A$1:$B$27,2,FALSE)</f>
        <v>Miscellaneous</v>
      </c>
    </row>
    <row r="1250" spans="1:7" x14ac:dyDescent="0.35">
      <c r="A1250" t="s">
        <v>5</v>
      </c>
      <c r="B1250">
        <v>2014</v>
      </c>
      <c r="C1250" t="s">
        <v>39</v>
      </c>
      <c r="D1250">
        <v>116</v>
      </c>
      <c r="E1250" t="s">
        <v>7</v>
      </c>
      <c r="F1250">
        <v>120.3</v>
      </c>
      <c r="G1250" t="str">
        <f>VLOOKUP(All_India_Index_Upto_April23__1_1[[#This Row],[Categories]],'Broad Categroies'!$A$1:$B$27,2,FALSE)</f>
        <v>Food And Beverages</v>
      </c>
    </row>
    <row r="1251" spans="1:7" x14ac:dyDescent="0.35">
      <c r="A1251" t="s">
        <v>5</v>
      </c>
      <c r="B1251">
        <v>2014</v>
      </c>
      <c r="C1251" t="s">
        <v>39</v>
      </c>
      <c r="D1251">
        <v>116</v>
      </c>
      <c r="E1251" t="s">
        <v>8</v>
      </c>
      <c r="F1251">
        <v>120.2</v>
      </c>
      <c r="G1251" t="str">
        <f>VLOOKUP(All_India_Index_Upto_April23__1_1[[#This Row],[Categories]],'Broad Categroies'!$A$1:$B$27,2,FALSE)</f>
        <v>Food And Beverages</v>
      </c>
    </row>
    <row r="1252" spans="1:7" x14ac:dyDescent="0.35">
      <c r="A1252" t="s">
        <v>5</v>
      </c>
      <c r="B1252">
        <v>2014</v>
      </c>
      <c r="C1252" t="s">
        <v>39</v>
      </c>
      <c r="D1252">
        <v>116</v>
      </c>
      <c r="E1252" t="s">
        <v>9</v>
      </c>
      <c r="F1252">
        <v>116.9</v>
      </c>
      <c r="G1252" t="str">
        <f>VLOOKUP(All_India_Index_Upto_April23__1_1[[#This Row],[Categories]],'Broad Categroies'!$A$1:$B$27,2,FALSE)</f>
        <v>Food And Beverages</v>
      </c>
    </row>
    <row r="1253" spans="1:7" x14ac:dyDescent="0.35">
      <c r="A1253" t="s">
        <v>5</v>
      </c>
      <c r="B1253">
        <v>2014</v>
      </c>
      <c r="C1253" t="s">
        <v>39</v>
      </c>
      <c r="D1253">
        <v>116</v>
      </c>
      <c r="E1253" t="s">
        <v>10</v>
      </c>
      <c r="F1253">
        <v>118</v>
      </c>
      <c r="G1253" t="str">
        <f>VLOOKUP(All_India_Index_Upto_April23__1_1[[#This Row],[Categories]],'Broad Categroies'!$A$1:$B$27,2,FALSE)</f>
        <v>Food And Beverages</v>
      </c>
    </row>
    <row r="1254" spans="1:7" x14ac:dyDescent="0.35">
      <c r="A1254" t="s">
        <v>5</v>
      </c>
      <c r="B1254">
        <v>2014</v>
      </c>
      <c r="C1254" t="s">
        <v>39</v>
      </c>
      <c r="D1254">
        <v>116</v>
      </c>
      <c r="E1254" t="s">
        <v>11</v>
      </c>
      <c r="F1254">
        <v>110.1</v>
      </c>
      <c r="G1254" t="str">
        <f>VLOOKUP(All_India_Index_Upto_April23__1_1[[#This Row],[Categories]],'Broad Categroies'!$A$1:$B$27,2,FALSE)</f>
        <v>Food And Beverages</v>
      </c>
    </row>
    <row r="1255" spans="1:7" x14ac:dyDescent="0.35">
      <c r="A1255" t="s">
        <v>5</v>
      </c>
      <c r="B1255">
        <v>2014</v>
      </c>
      <c r="C1255" t="s">
        <v>39</v>
      </c>
      <c r="D1255">
        <v>116</v>
      </c>
      <c r="E1255" t="s">
        <v>12</v>
      </c>
      <c r="F1255">
        <v>126.3</v>
      </c>
      <c r="G1255" t="str">
        <f>VLOOKUP(All_India_Index_Upto_April23__1_1[[#This Row],[Categories]],'Broad Categroies'!$A$1:$B$27,2,FALSE)</f>
        <v>Food And Beverages</v>
      </c>
    </row>
    <row r="1256" spans="1:7" x14ac:dyDescent="0.35">
      <c r="A1256" t="s">
        <v>5</v>
      </c>
      <c r="B1256">
        <v>2014</v>
      </c>
      <c r="C1256" t="s">
        <v>39</v>
      </c>
      <c r="D1256">
        <v>116</v>
      </c>
      <c r="E1256" t="s">
        <v>13</v>
      </c>
      <c r="F1256">
        <v>123.9</v>
      </c>
      <c r="G1256" t="str">
        <f>VLOOKUP(All_India_Index_Upto_April23__1_1[[#This Row],[Categories]],'Broad Categroies'!$A$1:$B$27,2,FALSE)</f>
        <v>Food And Beverages</v>
      </c>
    </row>
    <row r="1257" spans="1:7" x14ac:dyDescent="0.35">
      <c r="A1257" t="s">
        <v>5</v>
      </c>
      <c r="B1257">
        <v>2014</v>
      </c>
      <c r="C1257" t="s">
        <v>39</v>
      </c>
      <c r="D1257">
        <v>116</v>
      </c>
      <c r="E1257" t="s">
        <v>14</v>
      </c>
      <c r="F1257">
        <v>111.5</v>
      </c>
      <c r="G1257" t="str">
        <f>VLOOKUP(All_India_Index_Upto_April23__1_1[[#This Row],[Categories]],'Broad Categroies'!$A$1:$B$27,2,FALSE)</f>
        <v>Food And Beverages</v>
      </c>
    </row>
    <row r="1258" spans="1:7" x14ac:dyDescent="0.35">
      <c r="A1258" t="s">
        <v>5</v>
      </c>
      <c r="B1258">
        <v>2014</v>
      </c>
      <c r="C1258" t="s">
        <v>39</v>
      </c>
      <c r="D1258">
        <v>116</v>
      </c>
      <c r="E1258" t="s">
        <v>15</v>
      </c>
      <c r="F1258">
        <v>103.5</v>
      </c>
      <c r="G1258" t="str">
        <f>VLOOKUP(All_India_Index_Upto_April23__1_1[[#This Row],[Categories]],'Broad Categroies'!$A$1:$B$27,2,FALSE)</f>
        <v>Food And Beverages</v>
      </c>
    </row>
    <row r="1259" spans="1:7" x14ac:dyDescent="0.35">
      <c r="A1259" t="s">
        <v>5</v>
      </c>
      <c r="B1259">
        <v>2014</v>
      </c>
      <c r="C1259" t="s">
        <v>39</v>
      </c>
      <c r="D1259">
        <v>116</v>
      </c>
      <c r="E1259" t="s">
        <v>16</v>
      </c>
      <c r="F1259">
        <v>111.6</v>
      </c>
      <c r="G1259" t="str">
        <f>VLOOKUP(All_India_Index_Upto_April23__1_1[[#This Row],[Categories]],'Broad Categroies'!$A$1:$B$27,2,FALSE)</f>
        <v>Food And Beverages</v>
      </c>
    </row>
    <row r="1260" spans="1:7" x14ac:dyDescent="0.35">
      <c r="A1260" t="s">
        <v>5</v>
      </c>
      <c r="B1260">
        <v>2014</v>
      </c>
      <c r="C1260" t="s">
        <v>39</v>
      </c>
      <c r="D1260">
        <v>116</v>
      </c>
      <c r="E1260" t="s">
        <v>17</v>
      </c>
      <c r="F1260">
        <v>114.2</v>
      </c>
      <c r="G1260" t="str">
        <f>VLOOKUP(All_India_Index_Upto_April23__1_1[[#This Row],[Categories]],'Broad Categroies'!$A$1:$B$27,2,FALSE)</f>
        <v>Food And Beverages</v>
      </c>
    </row>
    <row r="1261" spans="1:7" x14ac:dyDescent="0.35">
      <c r="A1261" t="s">
        <v>5</v>
      </c>
      <c r="B1261">
        <v>2014</v>
      </c>
      <c r="C1261" t="s">
        <v>39</v>
      </c>
      <c r="D1261">
        <v>116</v>
      </c>
      <c r="E1261" t="s">
        <v>18</v>
      </c>
      <c r="F1261">
        <v>119.2</v>
      </c>
      <c r="G1261" t="str">
        <f>VLOOKUP(All_India_Index_Upto_April23__1_1[[#This Row],[Categories]],'Broad Categroies'!$A$1:$B$27,2,FALSE)</f>
        <v>Food And Beverages</v>
      </c>
    </row>
    <row r="1262" spans="1:7" x14ac:dyDescent="0.35">
      <c r="A1262" t="s">
        <v>5</v>
      </c>
      <c r="B1262">
        <v>2014</v>
      </c>
      <c r="C1262" t="s">
        <v>39</v>
      </c>
      <c r="D1262">
        <v>116</v>
      </c>
      <c r="E1262" t="s">
        <v>19</v>
      </c>
      <c r="F1262">
        <v>118.2</v>
      </c>
      <c r="G1262" t="str">
        <f>VLOOKUP(All_India_Index_Upto_April23__1_1[[#This Row],[Categories]],'Broad Categroies'!$A$1:$B$27,2,FALSE)</f>
        <v>Food And Beverages</v>
      </c>
    </row>
    <row r="1263" spans="1:7" x14ac:dyDescent="0.35">
      <c r="A1263" t="s">
        <v>5</v>
      </c>
      <c r="B1263">
        <v>2014</v>
      </c>
      <c r="C1263" t="s">
        <v>39</v>
      </c>
      <c r="D1263">
        <v>116</v>
      </c>
      <c r="E1263" t="s">
        <v>20</v>
      </c>
      <c r="F1263">
        <v>116.3</v>
      </c>
      <c r="G1263" t="str">
        <f>VLOOKUP(All_India_Index_Upto_April23__1_1[[#This Row],[Categories]],'Broad Categroies'!$A$1:$B$27,2,FALSE)</f>
        <v>Tobacco and Intoxicants</v>
      </c>
    </row>
    <row r="1264" spans="1:7" x14ac:dyDescent="0.35">
      <c r="A1264" t="s">
        <v>5</v>
      </c>
      <c r="B1264">
        <v>2014</v>
      </c>
      <c r="C1264" t="s">
        <v>39</v>
      </c>
      <c r="D1264">
        <v>116</v>
      </c>
      <c r="E1264" t="s">
        <v>21</v>
      </c>
      <c r="F1264">
        <v>118.7</v>
      </c>
      <c r="G1264" t="str">
        <f>VLOOKUP(All_India_Index_Upto_April23__1_1[[#This Row],[Categories]],'Broad Categroies'!$A$1:$B$27,2,FALSE)</f>
        <v>Clothing and Footwear</v>
      </c>
    </row>
    <row r="1265" spans="1:7" x14ac:dyDescent="0.35">
      <c r="A1265" t="s">
        <v>5</v>
      </c>
      <c r="B1265">
        <v>2014</v>
      </c>
      <c r="C1265" t="s">
        <v>39</v>
      </c>
      <c r="D1265">
        <v>116</v>
      </c>
      <c r="E1265" t="s">
        <v>22</v>
      </c>
      <c r="F1265">
        <v>116.8</v>
      </c>
      <c r="G1265" t="str">
        <f>VLOOKUP(All_India_Index_Upto_April23__1_1[[#This Row],[Categories]],'Broad Categroies'!$A$1:$B$27,2,FALSE)</f>
        <v>Clothing and Footwear</v>
      </c>
    </row>
    <row r="1266" spans="1:7" x14ac:dyDescent="0.35">
      <c r="A1266" t="s">
        <v>5</v>
      </c>
      <c r="B1266">
        <v>2014</v>
      </c>
      <c r="C1266" t="s">
        <v>39</v>
      </c>
      <c r="D1266">
        <v>116</v>
      </c>
      <c r="E1266" t="s">
        <v>23</v>
      </c>
      <c r="F1266">
        <v>118.5</v>
      </c>
      <c r="G1266" t="str">
        <f>VLOOKUP(All_India_Index_Upto_April23__1_1[[#This Row],[Categories]],'Broad Categroies'!$A$1:$B$27,2,FALSE)</f>
        <v>Clothing and Footwear</v>
      </c>
    </row>
    <row r="1267" spans="1:7" x14ac:dyDescent="0.35">
      <c r="A1267" t="s">
        <v>5</v>
      </c>
      <c r="B1267">
        <v>2014</v>
      </c>
      <c r="C1267" t="s">
        <v>39</v>
      </c>
      <c r="D1267">
        <v>116</v>
      </c>
      <c r="E1267" t="s">
        <v>24</v>
      </c>
      <c r="G1267" t="str">
        <f>VLOOKUP(All_India_Index_Upto_April23__1_1[[#This Row],[Categories]],'Broad Categroies'!$A$1:$B$27,2,FALSE)</f>
        <v>Housing</v>
      </c>
    </row>
    <row r="1268" spans="1:7" x14ac:dyDescent="0.35">
      <c r="A1268" t="s">
        <v>5</v>
      </c>
      <c r="B1268">
        <v>2014</v>
      </c>
      <c r="C1268" t="s">
        <v>39</v>
      </c>
      <c r="D1268">
        <v>116</v>
      </c>
      <c r="E1268" t="s">
        <v>25</v>
      </c>
      <c r="F1268">
        <v>113.4</v>
      </c>
      <c r="G1268" t="str">
        <f>VLOOKUP(All_India_Index_Upto_April23__1_1[[#This Row],[Categories]],'Broad Categroies'!$A$1:$B$27,2,FALSE)</f>
        <v>Fuel and Light</v>
      </c>
    </row>
    <row r="1269" spans="1:7" x14ac:dyDescent="0.35">
      <c r="A1269" t="s">
        <v>5</v>
      </c>
      <c r="B1269">
        <v>2014</v>
      </c>
      <c r="C1269" t="s">
        <v>39</v>
      </c>
      <c r="D1269">
        <v>116</v>
      </c>
      <c r="E1269" t="s">
        <v>26</v>
      </c>
      <c r="F1269">
        <v>114.1</v>
      </c>
      <c r="G1269" t="str">
        <f>VLOOKUP(All_India_Index_Upto_April23__1_1[[#This Row],[Categories]],'Broad Categroies'!$A$1:$B$27,2,FALSE)</f>
        <v>Household Goods/Services</v>
      </c>
    </row>
    <row r="1270" spans="1:7" x14ac:dyDescent="0.35">
      <c r="A1270" t="s">
        <v>5</v>
      </c>
      <c r="B1270">
        <v>2014</v>
      </c>
      <c r="C1270" t="s">
        <v>39</v>
      </c>
      <c r="D1270">
        <v>116</v>
      </c>
      <c r="E1270" t="s">
        <v>27</v>
      </c>
      <c r="F1270">
        <v>112.1</v>
      </c>
      <c r="G1270" t="str">
        <f>VLOOKUP(All_India_Index_Upto_April23__1_1[[#This Row],[Categories]],'Broad Categroies'!$A$1:$B$27,2,FALSE)</f>
        <v>Health</v>
      </c>
    </row>
    <row r="1271" spans="1:7" x14ac:dyDescent="0.35">
      <c r="A1271" t="s">
        <v>5</v>
      </c>
      <c r="B1271">
        <v>2014</v>
      </c>
      <c r="C1271" t="s">
        <v>39</v>
      </c>
      <c r="D1271">
        <v>116</v>
      </c>
      <c r="E1271" t="s">
        <v>28</v>
      </c>
      <c r="F1271">
        <v>111.4</v>
      </c>
      <c r="G1271" t="str">
        <f>VLOOKUP(All_India_Index_Upto_April23__1_1[[#This Row],[Categories]],'Broad Categroies'!$A$1:$B$27,2,FALSE)</f>
        <v>Transport and Communication</v>
      </c>
    </row>
    <row r="1272" spans="1:7" x14ac:dyDescent="0.35">
      <c r="A1272" t="s">
        <v>5</v>
      </c>
      <c r="B1272">
        <v>2014</v>
      </c>
      <c r="C1272" t="s">
        <v>39</v>
      </c>
      <c r="D1272">
        <v>116</v>
      </c>
      <c r="E1272" t="s">
        <v>29</v>
      </c>
      <c r="F1272">
        <v>110.9</v>
      </c>
      <c r="G1272" t="str">
        <f>VLOOKUP(All_India_Index_Upto_April23__1_1[[#This Row],[Categories]],'Broad Categroies'!$A$1:$B$27,2,FALSE)</f>
        <v>Recreation and Amusement</v>
      </c>
    </row>
    <row r="1273" spans="1:7" x14ac:dyDescent="0.35">
      <c r="A1273" t="s">
        <v>5</v>
      </c>
      <c r="B1273">
        <v>2014</v>
      </c>
      <c r="C1273" t="s">
        <v>39</v>
      </c>
      <c r="D1273">
        <v>116</v>
      </c>
      <c r="E1273" t="s">
        <v>30</v>
      </c>
      <c r="F1273">
        <v>113.1</v>
      </c>
      <c r="G1273" t="str">
        <f>VLOOKUP(All_India_Index_Upto_April23__1_1[[#This Row],[Categories]],'Broad Categroies'!$A$1:$B$27,2,FALSE)</f>
        <v>Education</v>
      </c>
    </row>
    <row r="1274" spans="1:7" x14ac:dyDescent="0.35">
      <c r="A1274" t="s">
        <v>5</v>
      </c>
      <c r="B1274">
        <v>2014</v>
      </c>
      <c r="C1274" t="s">
        <v>39</v>
      </c>
      <c r="D1274">
        <v>116</v>
      </c>
      <c r="E1274" t="s">
        <v>31</v>
      </c>
      <c r="F1274">
        <v>108.9</v>
      </c>
      <c r="G1274" t="str">
        <f>VLOOKUP(All_India_Index_Upto_April23__1_1[[#This Row],[Categories]],'Broad Categroies'!$A$1:$B$27,2,FALSE)</f>
        <v>Personal Care/Effects</v>
      </c>
    </row>
    <row r="1275" spans="1:7" x14ac:dyDescent="0.35">
      <c r="A1275" t="s">
        <v>5</v>
      </c>
      <c r="B1275">
        <v>2014</v>
      </c>
      <c r="C1275" t="s">
        <v>39</v>
      </c>
      <c r="D1275">
        <v>116</v>
      </c>
      <c r="E1275" t="s">
        <v>32</v>
      </c>
      <c r="F1275">
        <v>111.8</v>
      </c>
      <c r="G1275" t="str">
        <f>VLOOKUP(All_India_Index_Upto_April23__1_1[[#This Row],[Categories]],'Broad Categroies'!$A$1:$B$27,2,FALSE)</f>
        <v>Miscellaneous</v>
      </c>
    </row>
    <row r="1276" spans="1:7" x14ac:dyDescent="0.35">
      <c r="A1276" t="s">
        <v>34</v>
      </c>
      <c r="B1276">
        <v>2014</v>
      </c>
      <c r="C1276" t="s">
        <v>39</v>
      </c>
      <c r="D1276">
        <v>115.6</v>
      </c>
      <c r="E1276" t="s">
        <v>7</v>
      </c>
      <c r="F1276">
        <v>122.7</v>
      </c>
      <c r="G1276" t="str">
        <f>VLOOKUP(All_India_Index_Upto_April23__1_1[[#This Row],[Categories]],'Broad Categroies'!$A$1:$B$27,2,FALSE)</f>
        <v>Food And Beverages</v>
      </c>
    </row>
    <row r="1277" spans="1:7" x14ac:dyDescent="0.35">
      <c r="A1277" t="s">
        <v>34</v>
      </c>
      <c r="B1277">
        <v>2014</v>
      </c>
      <c r="C1277" t="s">
        <v>39</v>
      </c>
      <c r="D1277">
        <v>115.6</v>
      </c>
      <c r="E1277" t="s">
        <v>8</v>
      </c>
      <c r="F1277">
        <v>124.1</v>
      </c>
      <c r="G1277" t="str">
        <f>VLOOKUP(All_India_Index_Upto_April23__1_1[[#This Row],[Categories]],'Broad Categroies'!$A$1:$B$27,2,FALSE)</f>
        <v>Food And Beverages</v>
      </c>
    </row>
    <row r="1278" spans="1:7" x14ac:dyDescent="0.35">
      <c r="A1278" t="s">
        <v>34</v>
      </c>
      <c r="B1278">
        <v>2014</v>
      </c>
      <c r="C1278" t="s">
        <v>39</v>
      </c>
      <c r="D1278">
        <v>115.6</v>
      </c>
      <c r="E1278" t="s">
        <v>9</v>
      </c>
      <c r="F1278">
        <v>114.2</v>
      </c>
      <c r="G1278" t="str">
        <f>VLOOKUP(All_India_Index_Upto_April23__1_1[[#This Row],[Categories]],'Broad Categroies'!$A$1:$B$27,2,FALSE)</f>
        <v>Food And Beverages</v>
      </c>
    </row>
    <row r="1279" spans="1:7" x14ac:dyDescent="0.35">
      <c r="A1279" t="s">
        <v>34</v>
      </c>
      <c r="B1279">
        <v>2014</v>
      </c>
      <c r="C1279" t="s">
        <v>39</v>
      </c>
      <c r="D1279">
        <v>115.6</v>
      </c>
      <c r="E1279" t="s">
        <v>10</v>
      </c>
      <c r="F1279">
        <v>119.1</v>
      </c>
      <c r="G1279" t="str">
        <f>VLOOKUP(All_India_Index_Upto_April23__1_1[[#This Row],[Categories]],'Broad Categroies'!$A$1:$B$27,2,FALSE)</f>
        <v>Food And Beverages</v>
      </c>
    </row>
    <row r="1280" spans="1:7" x14ac:dyDescent="0.35">
      <c r="A1280" t="s">
        <v>34</v>
      </c>
      <c r="B1280">
        <v>2014</v>
      </c>
      <c r="C1280" t="s">
        <v>39</v>
      </c>
      <c r="D1280">
        <v>115.6</v>
      </c>
      <c r="E1280" t="s">
        <v>11</v>
      </c>
      <c r="F1280">
        <v>103.5</v>
      </c>
      <c r="G1280" t="str">
        <f>VLOOKUP(All_India_Index_Upto_April23__1_1[[#This Row],[Categories]],'Broad Categroies'!$A$1:$B$27,2,FALSE)</f>
        <v>Food And Beverages</v>
      </c>
    </row>
    <row r="1281" spans="1:7" x14ac:dyDescent="0.35">
      <c r="A1281" t="s">
        <v>34</v>
      </c>
      <c r="B1281">
        <v>2014</v>
      </c>
      <c r="C1281" t="s">
        <v>39</v>
      </c>
      <c r="D1281">
        <v>115.6</v>
      </c>
      <c r="E1281" t="s">
        <v>12</v>
      </c>
      <c r="F1281">
        <v>129.19999999999999</v>
      </c>
      <c r="G1281" t="str">
        <f>VLOOKUP(All_India_Index_Upto_April23__1_1[[#This Row],[Categories]],'Broad Categroies'!$A$1:$B$27,2,FALSE)</f>
        <v>Food And Beverages</v>
      </c>
    </row>
    <row r="1282" spans="1:7" x14ac:dyDescent="0.35">
      <c r="A1282" t="s">
        <v>34</v>
      </c>
      <c r="B1282">
        <v>2014</v>
      </c>
      <c r="C1282" t="s">
        <v>39</v>
      </c>
      <c r="D1282">
        <v>115.6</v>
      </c>
      <c r="E1282" t="s">
        <v>13</v>
      </c>
      <c r="F1282">
        <v>127</v>
      </c>
      <c r="G1282" t="str">
        <f>VLOOKUP(All_India_Index_Upto_April23__1_1[[#This Row],[Categories]],'Broad Categroies'!$A$1:$B$27,2,FALSE)</f>
        <v>Food And Beverages</v>
      </c>
    </row>
    <row r="1283" spans="1:7" x14ac:dyDescent="0.35">
      <c r="A1283" t="s">
        <v>34</v>
      </c>
      <c r="B1283">
        <v>2014</v>
      </c>
      <c r="C1283" t="s">
        <v>39</v>
      </c>
      <c r="D1283">
        <v>115.6</v>
      </c>
      <c r="E1283" t="s">
        <v>14</v>
      </c>
      <c r="F1283">
        <v>112.6</v>
      </c>
      <c r="G1283" t="str">
        <f>VLOOKUP(All_India_Index_Upto_April23__1_1[[#This Row],[Categories]],'Broad Categroies'!$A$1:$B$27,2,FALSE)</f>
        <v>Food And Beverages</v>
      </c>
    </row>
    <row r="1284" spans="1:7" x14ac:dyDescent="0.35">
      <c r="A1284" t="s">
        <v>34</v>
      </c>
      <c r="B1284">
        <v>2014</v>
      </c>
      <c r="C1284" t="s">
        <v>39</v>
      </c>
      <c r="D1284">
        <v>115.6</v>
      </c>
      <c r="E1284" t="s">
        <v>15</v>
      </c>
      <c r="F1284">
        <v>101.3</v>
      </c>
      <c r="G1284" t="str">
        <f>VLOOKUP(All_India_Index_Upto_April23__1_1[[#This Row],[Categories]],'Broad Categroies'!$A$1:$B$27,2,FALSE)</f>
        <v>Food And Beverages</v>
      </c>
    </row>
    <row r="1285" spans="1:7" x14ac:dyDescent="0.35">
      <c r="A1285" t="s">
        <v>34</v>
      </c>
      <c r="B1285">
        <v>2014</v>
      </c>
      <c r="C1285" t="s">
        <v>39</v>
      </c>
      <c r="D1285">
        <v>115.6</v>
      </c>
      <c r="E1285" t="s">
        <v>16</v>
      </c>
      <c r="F1285">
        <v>117</v>
      </c>
      <c r="G1285" t="str">
        <f>VLOOKUP(All_India_Index_Upto_April23__1_1[[#This Row],[Categories]],'Broad Categroies'!$A$1:$B$27,2,FALSE)</f>
        <v>Food And Beverages</v>
      </c>
    </row>
    <row r="1286" spans="1:7" x14ac:dyDescent="0.35">
      <c r="A1286" t="s">
        <v>34</v>
      </c>
      <c r="B1286">
        <v>2014</v>
      </c>
      <c r="C1286" t="s">
        <v>39</v>
      </c>
      <c r="D1286">
        <v>115.6</v>
      </c>
      <c r="E1286" t="s">
        <v>17</v>
      </c>
      <c r="F1286">
        <v>112.9</v>
      </c>
      <c r="G1286" t="str">
        <f>VLOOKUP(All_India_Index_Upto_April23__1_1[[#This Row],[Categories]],'Broad Categroies'!$A$1:$B$27,2,FALSE)</f>
        <v>Food And Beverages</v>
      </c>
    </row>
    <row r="1287" spans="1:7" x14ac:dyDescent="0.35">
      <c r="A1287" t="s">
        <v>34</v>
      </c>
      <c r="B1287">
        <v>2014</v>
      </c>
      <c r="C1287" t="s">
        <v>39</v>
      </c>
      <c r="D1287">
        <v>115.6</v>
      </c>
      <c r="E1287" t="s">
        <v>18</v>
      </c>
      <c r="F1287">
        <v>121.7</v>
      </c>
      <c r="G1287" t="str">
        <f>VLOOKUP(All_India_Index_Upto_April23__1_1[[#This Row],[Categories]],'Broad Categroies'!$A$1:$B$27,2,FALSE)</f>
        <v>Food And Beverages</v>
      </c>
    </row>
    <row r="1288" spans="1:7" x14ac:dyDescent="0.35">
      <c r="A1288" t="s">
        <v>34</v>
      </c>
      <c r="B1288">
        <v>2014</v>
      </c>
      <c r="C1288" t="s">
        <v>39</v>
      </c>
      <c r="D1288">
        <v>115.6</v>
      </c>
      <c r="E1288" t="s">
        <v>19</v>
      </c>
      <c r="F1288">
        <v>120</v>
      </c>
      <c r="G1288" t="str">
        <f>VLOOKUP(All_India_Index_Upto_April23__1_1[[#This Row],[Categories]],'Broad Categroies'!$A$1:$B$27,2,FALSE)</f>
        <v>Food And Beverages</v>
      </c>
    </row>
    <row r="1289" spans="1:7" x14ac:dyDescent="0.35">
      <c r="A1289" t="s">
        <v>34</v>
      </c>
      <c r="B1289">
        <v>2014</v>
      </c>
      <c r="C1289" t="s">
        <v>39</v>
      </c>
      <c r="D1289">
        <v>115.6</v>
      </c>
      <c r="E1289" t="s">
        <v>20</v>
      </c>
      <c r="F1289">
        <v>118.3</v>
      </c>
      <c r="G1289" t="str">
        <f>VLOOKUP(All_India_Index_Upto_April23__1_1[[#This Row],[Categories]],'Broad Categroies'!$A$1:$B$27,2,FALSE)</f>
        <v>Tobacco and Intoxicants</v>
      </c>
    </row>
    <row r="1290" spans="1:7" x14ac:dyDescent="0.35">
      <c r="A1290" t="s">
        <v>34</v>
      </c>
      <c r="B1290">
        <v>2014</v>
      </c>
      <c r="C1290" t="s">
        <v>39</v>
      </c>
      <c r="D1290">
        <v>115.6</v>
      </c>
      <c r="E1290" t="s">
        <v>21</v>
      </c>
      <c r="F1290">
        <v>116.8</v>
      </c>
      <c r="G1290" t="str">
        <f>VLOOKUP(All_India_Index_Upto_April23__1_1[[#This Row],[Categories]],'Broad Categroies'!$A$1:$B$27,2,FALSE)</f>
        <v>Clothing and Footwear</v>
      </c>
    </row>
    <row r="1291" spans="1:7" x14ac:dyDescent="0.35">
      <c r="A1291" t="s">
        <v>34</v>
      </c>
      <c r="B1291">
        <v>2014</v>
      </c>
      <c r="C1291" t="s">
        <v>39</v>
      </c>
      <c r="D1291">
        <v>115.6</v>
      </c>
      <c r="E1291" t="s">
        <v>22</v>
      </c>
      <c r="F1291">
        <v>112.9</v>
      </c>
      <c r="G1291" t="str">
        <f>VLOOKUP(All_India_Index_Upto_April23__1_1[[#This Row],[Categories]],'Broad Categroies'!$A$1:$B$27,2,FALSE)</f>
        <v>Clothing and Footwear</v>
      </c>
    </row>
    <row r="1292" spans="1:7" x14ac:dyDescent="0.35">
      <c r="A1292" t="s">
        <v>34</v>
      </c>
      <c r="B1292">
        <v>2014</v>
      </c>
      <c r="C1292" t="s">
        <v>39</v>
      </c>
      <c r="D1292">
        <v>115.6</v>
      </c>
      <c r="E1292" t="s">
        <v>23</v>
      </c>
      <c r="F1292">
        <v>116.2</v>
      </c>
      <c r="G1292" t="str">
        <f>VLOOKUP(All_India_Index_Upto_April23__1_1[[#This Row],[Categories]],'Broad Categroies'!$A$1:$B$27,2,FALSE)</f>
        <v>Clothing and Footwear</v>
      </c>
    </row>
    <row r="1293" spans="1:7" x14ac:dyDescent="0.35">
      <c r="A1293" t="s">
        <v>34</v>
      </c>
      <c r="B1293">
        <v>2014</v>
      </c>
      <c r="C1293" t="s">
        <v>39</v>
      </c>
      <c r="D1293">
        <v>115.6</v>
      </c>
      <c r="E1293" t="s">
        <v>24</v>
      </c>
      <c r="F1293">
        <v>114.3</v>
      </c>
      <c r="G1293" t="str">
        <f>VLOOKUP(All_India_Index_Upto_April23__1_1[[#This Row],[Categories]],'Broad Categroies'!$A$1:$B$27,2,FALSE)</f>
        <v>Housing</v>
      </c>
    </row>
    <row r="1294" spans="1:7" x14ac:dyDescent="0.35">
      <c r="A1294" t="s">
        <v>34</v>
      </c>
      <c r="B1294">
        <v>2014</v>
      </c>
      <c r="C1294" t="s">
        <v>39</v>
      </c>
      <c r="D1294">
        <v>115.6</v>
      </c>
      <c r="E1294" t="s">
        <v>25</v>
      </c>
      <c r="F1294">
        <v>111.1</v>
      </c>
      <c r="G1294" t="str">
        <f>VLOOKUP(All_India_Index_Upto_April23__1_1[[#This Row],[Categories]],'Broad Categroies'!$A$1:$B$27,2,FALSE)</f>
        <v>Fuel and Light</v>
      </c>
    </row>
    <row r="1295" spans="1:7" x14ac:dyDescent="0.35">
      <c r="A1295" t="s">
        <v>34</v>
      </c>
      <c r="B1295">
        <v>2014</v>
      </c>
      <c r="C1295" t="s">
        <v>39</v>
      </c>
      <c r="D1295">
        <v>115.6</v>
      </c>
      <c r="E1295" t="s">
        <v>26</v>
      </c>
      <c r="F1295">
        <v>114.1</v>
      </c>
      <c r="G1295" t="str">
        <f>VLOOKUP(All_India_Index_Upto_April23__1_1[[#This Row],[Categories]],'Broad Categroies'!$A$1:$B$27,2,FALSE)</f>
        <v>Household Goods/Services</v>
      </c>
    </row>
    <row r="1296" spans="1:7" x14ac:dyDescent="0.35">
      <c r="A1296" t="s">
        <v>34</v>
      </c>
      <c r="B1296">
        <v>2014</v>
      </c>
      <c r="C1296" t="s">
        <v>39</v>
      </c>
      <c r="D1296">
        <v>115.6</v>
      </c>
      <c r="E1296" t="s">
        <v>27</v>
      </c>
      <c r="F1296">
        <v>111.2</v>
      </c>
      <c r="G1296" t="str">
        <f>VLOOKUP(All_India_Index_Upto_April23__1_1[[#This Row],[Categories]],'Broad Categroies'!$A$1:$B$27,2,FALSE)</f>
        <v>Health</v>
      </c>
    </row>
    <row r="1297" spans="1:7" x14ac:dyDescent="0.35">
      <c r="A1297" t="s">
        <v>34</v>
      </c>
      <c r="B1297">
        <v>2014</v>
      </c>
      <c r="C1297" t="s">
        <v>39</v>
      </c>
      <c r="D1297">
        <v>115.6</v>
      </c>
      <c r="E1297" t="s">
        <v>28</v>
      </c>
      <c r="F1297">
        <v>111.3</v>
      </c>
      <c r="G1297" t="str">
        <f>VLOOKUP(All_India_Index_Upto_April23__1_1[[#This Row],[Categories]],'Broad Categroies'!$A$1:$B$27,2,FALSE)</f>
        <v>Transport and Communication</v>
      </c>
    </row>
    <row r="1298" spans="1:7" x14ac:dyDescent="0.35">
      <c r="A1298" t="s">
        <v>34</v>
      </c>
      <c r="B1298">
        <v>2014</v>
      </c>
      <c r="C1298" t="s">
        <v>39</v>
      </c>
      <c r="D1298">
        <v>115.6</v>
      </c>
      <c r="E1298" t="s">
        <v>29</v>
      </c>
      <c r="F1298">
        <v>111.5</v>
      </c>
      <c r="G1298" t="str">
        <f>VLOOKUP(All_India_Index_Upto_April23__1_1[[#This Row],[Categories]],'Broad Categroies'!$A$1:$B$27,2,FALSE)</f>
        <v>Recreation and Amusement</v>
      </c>
    </row>
    <row r="1299" spans="1:7" x14ac:dyDescent="0.35">
      <c r="A1299" t="s">
        <v>34</v>
      </c>
      <c r="B1299">
        <v>2014</v>
      </c>
      <c r="C1299" t="s">
        <v>39</v>
      </c>
      <c r="D1299">
        <v>115.6</v>
      </c>
      <c r="E1299" t="s">
        <v>30</v>
      </c>
      <c r="F1299">
        <v>112.9</v>
      </c>
      <c r="G1299" t="str">
        <f>VLOOKUP(All_India_Index_Upto_April23__1_1[[#This Row],[Categories]],'Broad Categroies'!$A$1:$B$27,2,FALSE)</f>
        <v>Education</v>
      </c>
    </row>
    <row r="1300" spans="1:7" x14ac:dyDescent="0.35">
      <c r="A1300" t="s">
        <v>34</v>
      </c>
      <c r="B1300">
        <v>2014</v>
      </c>
      <c r="C1300" t="s">
        <v>39</v>
      </c>
      <c r="D1300">
        <v>115.6</v>
      </c>
      <c r="E1300" t="s">
        <v>31</v>
      </c>
      <c r="F1300">
        <v>109.3</v>
      </c>
      <c r="G1300" t="str">
        <f>VLOOKUP(All_India_Index_Upto_April23__1_1[[#This Row],[Categories]],'Broad Categroies'!$A$1:$B$27,2,FALSE)</f>
        <v>Personal Care/Effects</v>
      </c>
    </row>
    <row r="1301" spans="1:7" x14ac:dyDescent="0.35">
      <c r="A1301" t="s">
        <v>34</v>
      </c>
      <c r="B1301">
        <v>2014</v>
      </c>
      <c r="C1301" t="s">
        <v>39</v>
      </c>
      <c r="D1301">
        <v>115.6</v>
      </c>
      <c r="E1301" t="s">
        <v>32</v>
      </c>
      <c r="F1301">
        <v>111.7</v>
      </c>
      <c r="G1301" t="str">
        <f>VLOOKUP(All_India_Index_Upto_April23__1_1[[#This Row],[Categories]],'Broad Categroies'!$A$1:$B$27,2,FALSE)</f>
        <v>Miscellaneous</v>
      </c>
    </row>
    <row r="1302" spans="1:7" x14ac:dyDescent="0.35">
      <c r="A1302" t="s">
        <v>35</v>
      </c>
      <c r="B1302">
        <v>2014</v>
      </c>
      <c r="C1302" t="s">
        <v>39</v>
      </c>
      <c r="D1302">
        <v>115.8</v>
      </c>
      <c r="E1302" t="s">
        <v>7</v>
      </c>
      <c r="F1302">
        <v>121.1</v>
      </c>
      <c r="G1302" t="str">
        <f>VLOOKUP(All_India_Index_Upto_April23__1_1[[#This Row],[Categories]],'Broad Categroies'!$A$1:$B$27,2,FALSE)</f>
        <v>Food And Beverages</v>
      </c>
    </row>
    <row r="1303" spans="1:7" x14ac:dyDescent="0.35">
      <c r="A1303" t="s">
        <v>35</v>
      </c>
      <c r="B1303">
        <v>2014</v>
      </c>
      <c r="C1303" t="s">
        <v>39</v>
      </c>
      <c r="D1303">
        <v>115.8</v>
      </c>
      <c r="E1303" t="s">
        <v>8</v>
      </c>
      <c r="F1303">
        <v>121.6</v>
      </c>
      <c r="G1303" t="str">
        <f>VLOOKUP(All_India_Index_Upto_April23__1_1[[#This Row],[Categories]],'Broad Categroies'!$A$1:$B$27,2,FALSE)</f>
        <v>Food And Beverages</v>
      </c>
    </row>
    <row r="1304" spans="1:7" x14ac:dyDescent="0.35">
      <c r="A1304" t="s">
        <v>35</v>
      </c>
      <c r="B1304">
        <v>2014</v>
      </c>
      <c r="C1304" t="s">
        <v>39</v>
      </c>
      <c r="D1304">
        <v>115.8</v>
      </c>
      <c r="E1304" t="s">
        <v>9</v>
      </c>
      <c r="F1304">
        <v>115.9</v>
      </c>
      <c r="G1304" t="str">
        <f>VLOOKUP(All_India_Index_Upto_April23__1_1[[#This Row],[Categories]],'Broad Categroies'!$A$1:$B$27,2,FALSE)</f>
        <v>Food And Beverages</v>
      </c>
    </row>
    <row r="1305" spans="1:7" x14ac:dyDescent="0.35">
      <c r="A1305" t="s">
        <v>35</v>
      </c>
      <c r="B1305">
        <v>2014</v>
      </c>
      <c r="C1305" t="s">
        <v>39</v>
      </c>
      <c r="D1305">
        <v>115.8</v>
      </c>
      <c r="E1305" t="s">
        <v>10</v>
      </c>
      <c r="F1305">
        <v>118.4</v>
      </c>
      <c r="G1305" t="str">
        <f>VLOOKUP(All_India_Index_Upto_April23__1_1[[#This Row],[Categories]],'Broad Categroies'!$A$1:$B$27,2,FALSE)</f>
        <v>Food And Beverages</v>
      </c>
    </row>
    <row r="1306" spans="1:7" x14ac:dyDescent="0.35">
      <c r="A1306" t="s">
        <v>35</v>
      </c>
      <c r="B1306">
        <v>2014</v>
      </c>
      <c r="C1306" t="s">
        <v>39</v>
      </c>
      <c r="D1306">
        <v>115.8</v>
      </c>
      <c r="E1306" t="s">
        <v>11</v>
      </c>
      <c r="F1306">
        <v>107.7</v>
      </c>
      <c r="G1306" t="str">
        <f>VLOOKUP(All_India_Index_Upto_April23__1_1[[#This Row],[Categories]],'Broad Categroies'!$A$1:$B$27,2,FALSE)</f>
        <v>Food And Beverages</v>
      </c>
    </row>
    <row r="1307" spans="1:7" x14ac:dyDescent="0.35">
      <c r="A1307" t="s">
        <v>35</v>
      </c>
      <c r="B1307">
        <v>2014</v>
      </c>
      <c r="C1307" t="s">
        <v>39</v>
      </c>
      <c r="D1307">
        <v>115.8</v>
      </c>
      <c r="E1307" t="s">
        <v>12</v>
      </c>
      <c r="F1307">
        <v>127.7</v>
      </c>
      <c r="G1307" t="str">
        <f>VLOOKUP(All_India_Index_Upto_April23__1_1[[#This Row],[Categories]],'Broad Categroies'!$A$1:$B$27,2,FALSE)</f>
        <v>Food And Beverages</v>
      </c>
    </row>
    <row r="1308" spans="1:7" x14ac:dyDescent="0.35">
      <c r="A1308" t="s">
        <v>35</v>
      </c>
      <c r="B1308">
        <v>2014</v>
      </c>
      <c r="C1308" t="s">
        <v>39</v>
      </c>
      <c r="D1308">
        <v>115.8</v>
      </c>
      <c r="E1308" t="s">
        <v>13</v>
      </c>
      <c r="F1308">
        <v>125</v>
      </c>
      <c r="G1308" t="str">
        <f>VLOOKUP(All_India_Index_Upto_April23__1_1[[#This Row],[Categories]],'Broad Categroies'!$A$1:$B$27,2,FALSE)</f>
        <v>Food And Beverages</v>
      </c>
    </row>
    <row r="1309" spans="1:7" x14ac:dyDescent="0.35">
      <c r="A1309" t="s">
        <v>35</v>
      </c>
      <c r="B1309">
        <v>2014</v>
      </c>
      <c r="C1309" t="s">
        <v>39</v>
      </c>
      <c r="D1309">
        <v>115.8</v>
      </c>
      <c r="E1309" t="s">
        <v>14</v>
      </c>
      <c r="F1309">
        <v>111.9</v>
      </c>
      <c r="G1309" t="str">
        <f>VLOOKUP(All_India_Index_Upto_April23__1_1[[#This Row],[Categories]],'Broad Categroies'!$A$1:$B$27,2,FALSE)</f>
        <v>Food And Beverages</v>
      </c>
    </row>
    <row r="1310" spans="1:7" x14ac:dyDescent="0.35">
      <c r="A1310" t="s">
        <v>35</v>
      </c>
      <c r="B1310">
        <v>2014</v>
      </c>
      <c r="C1310" t="s">
        <v>39</v>
      </c>
      <c r="D1310">
        <v>115.8</v>
      </c>
      <c r="E1310" t="s">
        <v>15</v>
      </c>
      <c r="F1310">
        <v>102.8</v>
      </c>
      <c r="G1310" t="str">
        <f>VLOOKUP(All_India_Index_Upto_April23__1_1[[#This Row],[Categories]],'Broad Categroies'!$A$1:$B$27,2,FALSE)</f>
        <v>Food And Beverages</v>
      </c>
    </row>
    <row r="1311" spans="1:7" x14ac:dyDescent="0.35">
      <c r="A1311" t="s">
        <v>35</v>
      </c>
      <c r="B1311">
        <v>2014</v>
      </c>
      <c r="C1311" t="s">
        <v>39</v>
      </c>
      <c r="D1311">
        <v>115.8</v>
      </c>
      <c r="E1311" t="s">
        <v>16</v>
      </c>
      <c r="F1311">
        <v>113.4</v>
      </c>
      <c r="G1311" t="str">
        <f>VLOOKUP(All_India_Index_Upto_April23__1_1[[#This Row],[Categories]],'Broad Categroies'!$A$1:$B$27,2,FALSE)</f>
        <v>Food And Beverages</v>
      </c>
    </row>
    <row r="1312" spans="1:7" x14ac:dyDescent="0.35">
      <c r="A1312" t="s">
        <v>35</v>
      </c>
      <c r="B1312">
        <v>2014</v>
      </c>
      <c r="C1312" t="s">
        <v>39</v>
      </c>
      <c r="D1312">
        <v>115.8</v>
      </c>
      <c r="E1312" t="s">
        <v>17</v>
      </c>
      <c r="F1312">
        <v>113.7</v>
      </c>
      <c r="G1312" t="str">
        <f>VLOOKUP(All_India_Index_Upto_April23__1_1[[#This Row],[Categories]],'Broad Categroies'!$A$1:$B$27,2,FALSE)</f>
        <v>Food And Beverages</v>
      </c>
    </row>
    <row r="1313" spans="1:7" x14ac:dyDescent="0.35">
      <c r="A1313" t="s">
        <v>35</v>
      </c>
      <c r="B1313">
        <v>2014</v>
      </c>
      <c r="C1313" t="s">
        <v>39</v>
      </c>
      <c r="D1313">
        <v>115.8</v>
      </c>
      <c r="E1313" t="s">
        <v>18</v>
      </c>
      <c r="F1313">
        <v>120.4</v>
      </c>
      <c r="G1313" t="str">
        <f>VLOOKUP(All_India_Index_Upto_April23__1_1[[#This Row],[Categories]],'Broad Categroies'!$A$1:$B$27,2,FALSE)</f>
        <v>Food And Beverages</v>
      </c>
    </row>
    <row r="1314" spans="1:7" x14ac:dyDescent="0.35">
      <c r="A1314" t="s">
        <v>35</v>
      </c>
      <c r="B1314">
        <v>2014</v>
      </c>
      <c r="C1314" t="s">
        <v>39</v>
      </c>
      <c r="D1314">
        <v>115.8</v>
      </c>
      <c r="E1314" t="s">
        <v>19</v>
      </c>
      <c r="F1314">
        <v>118.9</v>
      </c>
      <c r="G1314" t="str">
        <f>VLOOKUP(All_India_Index_Upto_April23__1_1[[#This Row],[Categories]],'Broad Categroies'!$A$1:$B$27,2,FALSE)</f>
        <v>Food And Beverages</v>
      </c>
    </row>
    <row r="1315" spans="1:7" x14ac:dyDescent="0.35">
      <c r="A1315" t="s">
        <v>35</v>
      </c>
      <c r="B1315">
        <v>2014</v>
      </c>
      <c r="C1315" t="s">
        <v>39</v>
      </c>
      <c r="D1315">
        <v>115.8</v>
      </c>
      <c r="E1315" t="s">
        <v>20</v>
      </c>
      <c r="F1315">
        <v>116.8</v>
      </c>
      <c r="G1315" t="str">
        <f>VLOOKUP(All_India_Index_Upto_April23__1_1[[#This Row],[Categories]],'Broad Categroies'!$A$1:$B$27,2,FALSE)</f>
        <v>Tobacco and Intoxicants</v>
      </c>
    </row>
    <row r="1316" spans="1:7" x14ac:dyDescent="0.35">
      <c r="A1316" t="s">
        <v>35</v>
      </c>
      <c r="B1316">
        <v>2014</v>
      </c>
      <c r="C1316" t="s">
        <v>39</v>
      </c>
      <c r="D1316">
        <v>115.8</v>
      </c>
      <c r="E1316" t="s">
        <v>21</v>
      </c>
      <c r="F1316">
        <v>118</v>
      </c>
      <c r="G1316" t="str">
        <f>VLOOKUP(All_India_Index_Upto_April23__1_1[[#This Row],[Categories]],'Broad Categroies'!$A$1:$B$27,2,FALSE)</f>
        <v>Clothing and Footwear</v>
      </c>
    </row>
    <row r="1317" spans="1:7" x14ac:dyDescent="0.35">
      <c r="A1317" t="s">
        <v>35</v>
      </c>
      <c r="B1317">
        <v>2014</v>
      </c>
      <c r="C1317" t="s">
        <v>39</v>
      </c>
      <c r="D1317">
        <v>115.8</v>
      </c>
      <c r="E1317" t="s">
        <v>22</v>
      </c>
      <c r="F1317">
        <v>115.2</v>
      </c>
      <c r="G1317" t="str">
        <f>VLOOKUP(All_India_Index_Upto_April23__1_1[[#This Row],[Categories]],'Broad Categroies'!$A$1:$B$27,2,FALSE)</f>
        <v>Clothing and Footwear</v>
      </c>
    </row>
    <row r="1318" spans="1:7" x14ac:dyDescent="0.35">
      <c r="A1318" t="s">
        <v>35</v>
      </c>
      <c r="B1318">
        <v>2014</v>
      </c>
      <c r="C1318" t="s">
        <v>39</v>
      </c>
      <c r="D1318">
        <v>115.8</v>
      </c>
      <c r="E1318" t="s">
        <v>23</v>
      </c>
      <c r="F1318">
        <v>117.6</v>
      </c>
      <c r="G1318" t="str">
        <f>VLOOKUP(All_India_Index_Upto_April23__1_1[[#This Row],[Categories]],'Broad Categroies'!$A$1:$B$27,2,FALSE)</f>
        <v>Clothing and Footwear</v>
      </c>
    </row>
    <row r="1319" spans="1:7" x14ac:dyDescent="0.35">
      <c r="A1319" t="s">
        <v>35</v>
      </c>
      <c r="B1319">
        <v>2014</v>
      </c>
      <c r="C1319" t="s">
        <v>39</v>
      </c>
      <c r="D1319">
        <v>115.8</v>
      </c>
      <c r="E1319" t="s">
        <v>24</v>
      </c>
      <c r="F1319">
        <v>114.3</v>
      </c>
      <c r="G1319" t="str">
        <f>VLOOKUP(All_India_Index_Upto_April23__1_1[[#This Row],[Categories]],'Broad Categroies'!$A$1:$B$27,2,FALSE)</f>
        <v>Housing</v>
      </c>
    </row>
    <row r="1320" spans="1:7" x14ac:dyDescent="0.35">
      <c r="A1320" t="s">
        <v>35</v>
      </c>
      <c r="B1320">
        <v>2014</v>
      </c>
      <c r="C1320" t="s">
        <v>39</v>
      </c>
      <c r="D1320">
        <v>115.8</v>
      </c>
      <c r="E1320" t="s">
        <v>25</v>
      </c>
      <c r="F1320">
        <v>112.5</v>
      </c>
      <c r="G1320" t="str">
        <f>VLOOKUP(All_India_Index_Upto_April23__1_1[[#This Row],[Categories]],'Broad Categroies'!$A$1:$B$27,2,FALSE)</f>
        <v>Fuel and Light</v>
      </c>
    </row>
    <row r="1321" spans="1:7" x14ac:dyDescent="0.35">
      <c r="A1321" t="s">
        <v>35</v>
      </c>
      <c r="B1321">
        <v>2014</v>
      </c>
      <c r="C1321" t="s">
        <v>39</v>
      </c>
      <c r="D1321">
        <v>115.8</v>
      </c>
      <c r="E1321" t="s">
        <v>26</v>
      </c>
      <c r="F1321">
        <v>114.1</v>
      </c>
      <c r="G1321" t="str">
        <f>VLOOKUP(All_India_Index_Upto_April23__1_1[[#This Row],[Categories]],'Broad Categroies'!$A$1:$B$27,2,FALSE)</f>
        <v>Household Goods/Services</v>
      </c>
    </row>
    <row r="1322" spans="1:7" x14ac:dyDescent="0.35">
      <c r="A1322" t="s">
        <v>35</v>
      </c>
      <c r="B1322">
        <v>2014</v>
      </c>
      <c r="C1322" t="s">
        <v>39</v>
      </c>
      <c r="D1322">
        <v>115.8</v>
      </c>
      <c r="E1322" t="s">
        <v>27</v>
      </c>
      <c r="F1322">
        <v>111.8</v>
      </c>
      <c r="G1322" t="str">
        <f>VLOOKUP(All_India_Index_Upto_April23__1_1[[#This Row],[Categories]],'Broad Categroies'!$A$1:$B$27,2,FALSE)</f>
        <v>Health</v>
      </c>
    </row>
    <row r="1323" spans="1:7" x14ac:dyDescent="0.35">
      <c r="A1323" t="s">
        <v>35</v>
      </c>
      <c r="B1323">
        <v>2014</v>
      </c>
      <c r="C1323" t="s">
        <v>39</v>
      </c>
      <c r="D1323">
        <v>115.8</v>
      </c>
      <c r="E1323" t="s">
        <v>28</v>
      </c>
      <c r="F1323">
        <v>111.3</v>
      </c>
      <c r="G1323" t="str">
        <f>VLOOKUP(All_India_Index_Upto_April23__1_1[[#This Row],[Categories]],'Broad Categroies'!$A$1:$B$27,2,FALSE)</f>
        <v>Transport and Communication</v>
      </c>
    </row>
    <row r="1324" spans="1:7" x14ac:dyDescent="0.35">
      <c r="A1324" t="s">
        <v>35</v>
      </c>
      <c r="B1324">
        <v>2014</v>
      </c>
      <c r="C1324" t="s">
        <v>39</v>
      </c>
      <c r="D1324">
        <v>115.8</v>
      </c>
      <c r="E1324" t="s">
        <v>29</v>
      </c>
      <c r="F1324">
        <v>111.2</v>
      </c>
      <c r="G1324" t="str">
        <f>VLOOKUP(All_India_Index_Upto_April23__1_1[[#This Row],[Categories]],'Broad Categroies'!$A$1:$B$27,2,FALSE)</f>
        <v>Recreation and Amusement</v>
      </c>
    </row>
    <row r="1325" spans="1:7" x14ac:dyDescent="0.35">
      <c r="A1325" t="s">
        <v>35</v>
      </c>
      <c r="B1325">
        <v>2014</v>
      </c>
      <c r="C1325" t="s">
        <v>39</v>
      </c>
      <c r="D1325">
        <v>115.8</v>
      </c>
      <c r="E1325" t="s">
        <v>30</v>
      </c>
      <c r="F1325">
        <v>113</v>
      </c>
      <c r="G1325" t="str">
        <f>VLOOKUP(All_India_Index_Upto_April23__1_1[[#This Row],[Categories]],'Broad Categroies'!$A$1:$B$27,2,FALSE)</f>
        <v>Education</v>
      </c>
    </row>
    <row r="1326" spans="1:7" x14ac:dyDescent="0.35">
      <c r="A1326" t="s">
        <v>35</v>
      </c>
      <c r="B1326">
        <v>2014</v>
      </c>
      <c r="C1326" t="s">
        <v>39</v>
      </c>
      <c r="D1326">
        <v>115.8</v>
      </c>
      <c r="E1326" t="s">
        <v>31</v>
      </c>
      <c r="F1326">
        <v>109.1</v>
      </c>
      <c r="G1326" t="str">
        <f>VLOOKUP(All_India_Index_Upto_April23__1_1[[#This Row],[Categories]],'Broad Categroies'!$A$1:$B$27,2,FALSE)</f>
        <v>Personal Care/Effects</v>
      </c>
    </row>
    <row r="1327" spans="1:7" x14ac:dyDescent="0.35">
      <c r="A1327" t="s">
        <v>35</v>
      </c>
      <c r="B1327">
        <v>2014</v>
      </c>
      <c r="C1327" t="s">
        <v>39</v>
      </c>
      <c r="D1327">
        <v>115.8</v>
      </c>
      <c r="E1327" t="s">
        <v>32</v>
      </c>
      <c r="F1327">
        <v>111.8</v>
      </c>
      <c r="G1327" t="str">
        <f>VLOOKUP(All_India_Index_Upto_April23__1_1[[#This Row],[Categories]],'Broad Categroies'!$A$1:$B$27,2,FALSE)</f>
        <v>Miscellaneous</v>
      </c>
    </row>
    <row r="1328" spans="1:7" x14ac:dyDescent="0.35">
      <c r="A1328" t="s">
        <v>5</v>
      </c>
      <c r="B1328">
        <v>2014</v>
      </c>
      <c r="C1328" t="s">
        <v>40</v>
      </c>
      <c r="D1328">
        <v>117</v>
      </c>
      <c r="E1328" t="s">
        <v>7</v>
      </c>
      <c r="F1328">
        <v>120.7</v>
      </c>
      <c r="G1328" t="str">
        <f>VLOOKUP(All_India_Index_Upto_April23__1_1[[#This Row],[Categories]],'Broad Categroies'!$A$1:$B$27,2,FALSE)</f>
        <v>Food And Beverages</v>
      </c>
    </row>
    <row r="1329" spans="1:7" x14ac:dyDescent="0.35">
      <c r="A1329" t="s">
        <v>5</v>
      </c>
      <c r="B1329">
        <v>2014</v>
      </c>
      <c r="C1329" t="s">
        <v>40</v>
      </c>
      <c r="D1329">
        <v>117</v>
      </c>
      <c r="E1329" t="s">
        <v>8</v>
      </c>
      <c r="F1329">
        <v>121.6</v>
      </c>
      <c r="G1329" t="str">
        <f>VLOOKUP(All_India_Index_Upto_April23__1_1[[#This Row],[Categories]],'Broad Categroies'!$A$1:$B$27,2,FALSE)</f>
        <v>Food And Beverages</v>
      </c>
    </row>
    <row r="1330" spans="1:7" x14ac:dyDescent="0.35">
      <c r="A1330" t="s">
        <v>5</v>
      </c>
      <c r="B1330">
        <v>2014</v>
      </c>
      <c r="C1330" t="s">
        <v>40</v>
      </c>
      <c r="D1330">
        <v>117</v>
      </c>
      <c r="E1330" t="s">
        <v>9</v>
      </c>
      <c r="F1330">
        <v>116.1</v>
      </c>
      <c r="G1330" t="str">
        <f>VLOOKUP(All_India_Index_Upto_April23__1_1[[#This Row],[Categories]],'Broad Categroies'!$A$1:$B$27,2,FALSE)</f>
        <v>Food And Beverages</v>
      </c>
    </row>
    <row r="1331" spans="1:7" x14ac:dyDescent="0.35">
      <c r="A1331" t="s">
        <v>5</v>
      </c>
      <c r="B1331">
        <v>2014</v>
      </c>
      <c r="C1331" t="s">
        <v>40</v>
      </c>
      <c r="D1331">
        <v>117</v>
      </c>
      <c r="E1331" t="s">
        <v>10</v>
      </c>
      <c r="F1331">
        <v>119.3</v>
      </c>
      <c r="G1331" t="str">
        <f>VLOOKUP(All_India_Index_Upto_April23__1_1[[#This Row],[Categories]],'Broad Categroies'!$A$1:$B$27,2,FALSE)</f>
        <v>Food And Beverages</v>
      </c>
    </row>
    <row r="1332" spans="1:7" x14ac:dyDescent="0.35">
      <c r="A1332" t="s">
        <v>5</v>
      </c>
      <c r="B1332">
        <v>2014</v>
      </c>
      <c r="C1332" t="s">
        <v>40</v>
      </c>
      <c r="D1332">
        <v>117</v>
      </c>
      <c r="E1332" t="s">
        <v>11</v>
      </c>
      <c r="F1332">
        <v>110.3</v>
      </c>
      <c r="G1332" t="str">
        <f>VLOOKUP(All_India_Index_Upto_April23__1_1[[#This Row],[Categories]],'Broad Categroies'!$A$1:$B$27,2,FALSE)</f>
        <v>Food And Beverages</v>
      </c>
    </row>
    <row r="1333" spans="1:7" x14ac:dyDescent="0.35">
      <c r="A1333" t="s">
        <v>5</v>
      </c>
      <c r="B1333">
        <v>2014</v>
      </c>
      <c r="C1333" t="s">
        <v>40</v>
      </c>
      <c r="D1333">
        <v>117</v>
      </c>
      <c r="E1333" t="s">
        <v>12</v>
      </c>
      <c r="F1333">
        <v>125.8</v>
      </c>
      <c r="G1333" t="str">
        <f>VLOOKUP(All_India_Index_Upto_April23__1_1[[#This Row],[Categories]],'Broad Categroies'!$A$1:$B$27,2,FALSE)</f>
        <v>Food And Beverages</v>
      </c>
    </row>
    <row r="1334" spans="1:7" x14ac:dyDescent="0.35">
      <c r="A1334" t="s">
        <v>5</v>
      </c>
      <c r="B1334">
        <v>2014</v>
      </c>
      <c r="C1334" t="s">
        <v>40</v>
      </c>
      <c r="D1334">
        <v>117</v>
      </c>
      <c r="E1334" t="s">
        <v>13</v>
      </c>
      <c r="F1334">
        <v>129.30000000000001</v>
      </c>
      <c r="G1334" t="str">
        <f>VLOOKUP(All_India_Index_Upto_April23__1_1[[#This Row],[Categories]],'Broad Categroies'!$A$1:$B$27,2,FALSE)</f>
        <v>Food And Beverages</v>
      </c>
    </row>
    <row r="1335" spans="1:7" x14ac:dyDescent="0.35">
      <c r="A1335" t="s">
        <v>5</v>
      </c>
      <c r="B1335">
        <v>2014</v>
      </c>
      <c r="C1335" t="s">
        <v>40</v>
      </c>
      <c r="D1335">
        <v>117</v>
      </c>
      <c r="E1335" t="s">
        <v>14</v>
      </c>
      <c r="F1335">
        <v>112.2</v>
      </c>
      <c r="G1335" t="str">
        <f>VLOOKUP(All_India_Index_Upto_April23__1_1[[#This Row],[Categories]],'Broad Categroies'!$A$1:$B$27,2,FALSE)</f>
        <v>Food And Beverages</v>
      </c>
    </row>
    <row r="1336" spans="1:7" x14ac:dyDescent="0.35">
      <c r="A1336" t="s">
        <v>5</v>
      </c>
      <c r="B1336">
        <v>2014</v>
      </c>
      <c r="C1336" t="s">
        <v>40</v>
      </c>
      <c r="D1336">
        <v>117</v>
      </c>
      <c r="E1336" t="s">
        <v>15</v>
      </c>
      <c r="F1336">
        <v>103.6</v>
      </c>
      <c r="G1336" t="str">
        <f>VLOOKUP(All_India_Index_Upto_April23__1_1[[#This Row],[Categories]],'Broad Categroies'!$A$1:$B$27,2,FALSE)</f>
        <v>Food And Beverages</v>
      </c>
    </row>
    <row r="1337" spans="1:7" x14ac:dyDescent="0.35">
      <c r="A1337" t="s">
        <v>5</v>
      </c>
      <c r="B1337">
        <v>2014</v>
      </c>
      <c r="C1337" t="s">
        <v>40</v>
      </c>
      <c r="D1337">
        <v>117</v>
      </c>
      <c r="E1337" t="s">
        <v>16</v>
      </c>
      <c r="F1337">
        <v>112.3</v>
      </c>
      <c r="G1337" t="str">
        <f>VLOOKUP(All_India_Index_Upto_April23__1_1[[#This Row],[Categories]],'Broad Categroies'!$A$1:$B$27,2,FALSE)</f>
        <v>Food And Beverages</v>
      </c>
    </row>
    <row r="1338" spans="1:7" x14ac:dyDescent="0.35">
      <c r="A1338" t="s">
        <v>5</v>
      </c>
      <c r="B1338">
        <v>2014</v>
      </c>
      <c r="C1338" t="s">
        <v>40</v>
      </c>
      <c r="D1338">
        <v>117</v>
      </c>
      <c r="E1338" t="s">
        <v>17</v>
      </c>
      <c r="F1338">
        <v>114.9</v>
      </c>
      <c r="G1338" t="str">
        <f>VLOOKUP(All_India_Index_Upto_April23__1_1[[#This Row],[Categories]],'Broad Categroies'!$A$1:$B$27,2,FALSE)</f>
        <v>Food And Beverages</v>
      </c>
    </row>
    <row r="1339" spans="1:7" x14ac:dyDescent="0.35">
      <c r="A1339" t="s">
        <v>5</v>
      </c>
      <c r="B1339">
        <v>2014</v>
      </c>
      <c r="C1339" t="s">
        <v>40</v>
      </c>
      <c r="D1339">
        <v>117</v>
      </c>
      <c r="E1339" t="s">
        <v>18</v>
      </c>
      <c r="F1339">
        <v>120.1</v>
      </c>
      <c r="G1339" t="str">
        <f>VLOOKUP(All_India_Index_Upto_April23__1_1[[#This Row],[Categories]],'Broad Categroies'!$A$1:$B$27,2,FALSE)</f>
        <v>Food And Beverages</v>
      </c>
    </row>
    <row r="1340" spans="1:7" x14ac:dyDescent="0.35">
      <c r="A1340" t="s">
        <v>5</v>
      </c>
      <c r="B1340">
        <v>2014</v>
      </c>
      <c r="C1340" t="s">
        <v>40</v>
      </c>
      <c r="D1340">
        <v>117</v>
      </c>
      <c r="E1340" t="s">
        <v>19</v>
      </c>
      <c r="F1340">
        <v>119.5</v>
      </c>
      <c r="G1340" t="str">
        <f>VLOOKUP(All_India_Index_Upto_April23__1_1[[#This Row],[Categories]],'Broad Categroies'!$A$1:$B$27,2,FALSE)</f>
        <v>Food And Beverages</v>
      </c>
    </row>
    <row r="1341" spans="1:7" x14ac:dyDescent="0.35">
      <c r="A1341" t="s">
        <v>5</v>
      </c>
      <c r="B1341">
        <v>2014</v>
      </c>
      <c r="C1341" t="s">
        <v>40</v>
      </c>
      <c r="D1341">
        <v>117</v>
      </c>
      <c r="E1341" t="s">
        <v>20</v>
      </c>
      <c r="F1341">
        <v>117.3</v>
      </c>
      <c r="G1341" t="str">
        <f>VLOOKUP(All_India_Index_Upto_April23__1_1[[#This Row],[Categories]],'Broad Categroies'!$A$1:$B$27,2,FALSE)</f>
        <v>Tobacco and Intoxicants</v>
      </c>
    </row>
    <row r="1342" spans="1:7" x14ac:dyDescent="0.35">
      <c r="A1342" t="s">
        <v>5</v>
      </c>
      <c r="B1342">
        <v>2014</v>
      </c>
      <c r="C1342" t="s">
        <v>40</v>
      </c>
      <c r="D1342">
        <v>117</v>
      </c>
      <c r="E1342" t="s">
        <v>21</v>
      </c>
      <c r="F1342">
        <v>119.7</v>
      </c>
      <c r="G1342" t="str">
        <f>VLOOKUP(All_India_Index_Upto_April23__1_1[[#This Row],[Categories]],'Broad Categroies'!$A$1:$B$27,2,FALSE)</f>
        <v>Clothing and Footwear</v>
      </c>
    </row>
    <row r="1343" spans="1:7" x14ac:dyDescent="0.35">
      <c r="A1343" t="s">
        <v>5</v>
      </c>
      <c r="B1343">
        <v>2014</v>
      </c>
      <c r="C1343" t="s">
        <v>40</v>
      </c>
      <c r="D1343">
        <v>117</v>
      </c>
      <c r="E1343" t="s">
        <v>22</v>
      </c>
      <c r="F1343">
        <v>117.3</v>
      </c>
      <c r="G1343" t="str">
        <f>VLOOKUP(All_India_Index_Upto_April23__1_1[[#This Row],[Categories]],'Broad Categroies'!$A$1:$B$27,2,FALSE)</f>
        <v>Clothing and Footwear</v>
      </c>
    </row>
    <row r="1344" spans="1:7" x14ac:dyDescent="0.35">
      <c r="A1344" t="s">
        <v>5</v>
      </c>
      <c r="B1344">
        <v>2014</v>
      </c>
      <c r="C1344" t="s">
        <v>40</v>
      </c>
      <c r="D1344">
        <v>117</v>
      </c>
      <c r="E1344" t="s">
        <v>23</v>
      </c>
      <c r="F1344">
        <v>119.3</v>
      </c>
      <c r="G1344" t="str">
        <f>VLOOKUP(All_India_Index_Upto_April23__1_1[[#This Row],[Categories]],'Broad Categroies'!$A$1:$B$27,2,FALSE)</f>
        <v>Clothing and Footwear</v>
      </c>
    </row>
    <row r="1345" spans="1:7" x14ac:dyDescent="0.35">
      <c r="A1345" t="s">
        <v>5</v>
      </c>
      <c r="B1345">
        <v>2014</v>
      </c>
      <c r="C1345" t="s">
        <v>40</v>
      </c>
      <c r="D1345">
        <v>117</v>
      </c>
      <c r="E1345" t="s">
        <v>24</v>
      </c>
      <c r="G1345" t="str">
        <f>VLOOKUP(All_India_Index_Upto_April23__1_1[[#This Row],[Categories]],'Broad Categroies'!$A$1:$B$27,2,FALSE)</f>
        <v>Housing</v>
      </c>
    </row>
    <row r="1346" spans="1:7" x14ac:dyDescent="0.35">
      <c r="A1346" t="s">
        <v>5</v>
      </c>
      <c r="B1346">
        <v>2014</v>
      </c>
      <c r="C1346" t="s">
        <v>40</v>
      </c>
      <c r="D1346">
        <v>117</v>
      </c>
      <c r="E1346" t="s">
        <v>25</v>
      </c>
      <c r="F1346">
        <v>114.4</v>
      </c>
      <c r="G1346" t="str">
        <f>VLOOKUP(All_India_Index_Upto_April23__1_1[[#This Row],[Categories]],'Broad Categroies'!$A$1:$B$27,2,FALSE)</f>
        <v>Fuel and Light</v>
      </c>
    </row>
    <row r="1347" spans="1:7" x14ac:dyDescent="0.35">
      <c r="A1347" t="s">
        <v>5</v>
      </c>
      <c r="B1347">
        <v>2014</v>
      </c>
      <c r="C1347" t="s">
        <v>40</v>
      </c>
      <c r="D1347">
        <v>117</v>
      </c>
      <c r="E1347" t="s">
        <v>26</v>
      </c>
      <c r="F1347">
        <v>114.9</v>
      </c>
      <c r="G1347" t="str">
        <f>VLOOKUP(All_India_Index_Upto_April23__1_1[[#This Row],[Categories]],'Broad Categroies'!$A$1:$B$27,2,FALSE)</f>
        <v>Household Goods/Services</v>
      </c>
    </row>
    <row r="1348" spans="1:7" x14ac:dyDescent="0.35">
      <c r="A1348" t="s">
        <v>5</v>
      </c>
      <c r="B1348">
        <v>2014</v>
      </c>
      <c r="C1348" t="s">
        <v>40</v>
      </c>
      <c r="D1348">
        <v>117</v>
      </c>
      <c r="E1348" t="s">
        <v>27</v>
      </c>
      <c r="F1348">
        <v>112.8</v>
      </c>
      <c r="G1348" t="str">
        <f>VLOOKUP(All_India_Index_Upto_April23__1_1[[#This Row],[Categories]],'Broad Categroies'!$A$1:$B$27,2,FALSE)</f>
        <v>Health</v>
      </c>
    </row>
    <row r="1349" spans="1:7" x14ac:dyDescent="0.35">
      <c r="A1349" t="s">
        <v>5</v>
      </c>
      <c r="B1349">
        <v>2014</v>
      </c>
      <c r="C1349" t="s">
        <v>40</v>
      </c>
      <c r="D1349">
        <v>117</v>
      </c>
      <c r="E1349" t="s">
        <v>28</v>
      </c>
      <c r="F1349">
        <v>112.2</v>
      </c>
      <c r="G1349" t="str">
        <f>VLOOKUP(All_India_Index_Upto_April23__1_1[[#This Row],[Categories]],'Broad Categroies'!$A$1:$B$27,2,FALSE)</f>
        <v>Transport and Communication</v>
      </c>
    </row>
    <row r="1350" spans="1:7" x14ac:dyDescent="0.35">
      <c r="A1350" t="s">
        <v>5</v>
      </c>
      <c r="B1350">
        <v>2014</v>
      </c>
      <c r="C1350" t="s">
        <v>40</v>
      </c>
      <c r="D1350">
        <v>117</v>
      </c>
      <c r="E1350" t="s">
        <v>29</v>
      </c>
      <c r="F1350">
        <v>111.4</v>
      </c>
      <c r="G1350" t="str">
        <f>VLOOKUP(All_India_Index_Upto_April23__1_1[[#This Row],[Categories]],'Broad Categroies'!$A$1:$B$27,2,FALSE)</f>
        <v>Recreation and Amusement</v>
      </c>
    </row>
    <row r="1351" spans="1:7" x14ac:dyDescent="0.35">
      <c r="A1351" t="s">
        <v>5</v>
      </c>
      <c r="B1351">
        <v>2014</v>
      </c>
      <c r="C1351" t="s">
        <v>40</v>
      </c>
      <c r="D1351">
        <v>117</v>
      </c>
      <c r="E1351" t="s">
        <v>30</v>
      </c>
      <c r="F1351">
        <v>114.3</v>
      </c>
      <c r="G1351" t="str">
        <f>VLOOKUP(All_India_Index_Upto_April23__1_1[[#This Row],[Categories]],'Broad Categroies'!$A$1:$B$27,2,FALSE)</f>
        <v>Education</v>
      </c>
    </row>
    <row r="1352" spans="1:7" x14ac:dyDescent="0.35">
      <c r="A1352" t="s">
        <v>5</v>
      </c>
      <c r="B1352">
        <v>2014</v>
      </c>
      <c r="C1352" t="s">
        <v>40</v>
      </c>
      <c r="D1352">
        <v>117</v>
      </c>
      <c r="E1352" t="s">
        <v>31</v>
      </c>
      <c r="F1352">
        <v>108</v>
      </c>
      <c r="G1352" t="str">
        <f>VLOOKUP(All_India_Index_Upto_April23__1_1[[#This Row],[Categories]],'Broad Categroies'!$A$1:$B$27,2,FALSE)</f>
        <v>Personal Care/Effects</v>
      </c>
    </row>
    <row r="1353" spans="1:7" x14ac:dyDescent="0.35">
      <c r="A1353" t="s">
        <v>5</v>
      </c>
      <c r="B1353">
        <v>2014</v>
      </c>
      <c r="C1353" t="s">
        <v>40</v>
      </c>
      <c r="D1353">
        <v>117</v>
      </c>
      <c r="E1353" t="s">
        <v>32</v>
      </c>
      <c r="F1353">
        <v>112.3</v>
      </c>
      <c r="G1353" t="str">
        <f>VLOOKUP(All_India_Index_Upto_April23__1_1[[#This Row],[Categories]],'Broad Categroies'!$A$1:$B$27,2,FALSE)</f>
        <v>Miscellaneous</v>
      </c>
    </row>
    <row r="1354" spans="1:7" x14ac:dyDescent="0.35">
      <c r="A1354" t="s">
        <v>34</v>
      </c>
      <c r="B1354">
        <v>2014</v>
      </c>
      <c r="C1354" t="s">
        <v>40</v>
      </c>
      <c r="D1354">
        <v>116.4</v>
      </c>
      <c r="E1354" t="s">
        <v>7</v>
      </c>
      <c r="F1354">
        <v>123.1</v>
      </c>
      <c r="G1354" t="str">
        <f>VLOOKUP(All_India_Index_Upto_April23__1_1[[#This Row],[Categories]],'Broad Categroies'!$A$1:$B$27,2,FALSE)</f>
        <v>Food And Beverages</v>
      </c>
    </row>
    <row r="1355" spans="1:7" x14ac:dyDescent="0.35">
      <c r="A1355" t="s">
        <v>34</v>
      </c>
      <c r="B1355">
        <v>2014</v>
      </c>
      <c r="C1355" t="s">
        <v>40</v>
      </c>
      <c r="D1355">
        <v>116.4</v>
      </c>
      <c r="E1355" t="s">
        <v>8</v>
      </c>
      <c r="F1355">
        <v>125.9</v>
      </c>
      <c r="G1355" t="str">
        <f>VLOOKUP(All_India_Index_Upto_April23__1_1[[#This Row],[Categories]],'Broad Categroies'!$A$1:$B$27,2,FALSE)</f>
        <v>Food And Beverages</v>
      </c>
    </row>
    <row r="1356" spans="1:7" x14ac:dyDescent="0.35">
      <c r="A1356" t="s">
        <v>34</v>
      </c>
      <c r="B1356">
        <v>2014</v>
      </c>
      <c r="C1356" t="s">
        <v>40</v>
      </c>
      <c r="D1356">
        <v>116.4</v>
      </c>
      <c r="E1356" t="s">
        <v>9</v>
      </c>
      <c r="F1356">
        <v>115.4</v>
      </c>
      <c r="G1356" t="str">
        <f>VLOOKUP(All_India_Index_Upto_April23__1_1[[#This Row],[Categories]],'Broad Categroies'!$A$1:$B$27,2,FALSE)</f>
        <v>Food And Beverages</v>
      </c>
    </row>
    <row r="1357" spans="1:7" x14ac:dyDescent="0.35">
      <c r="A1357" t="s">
        <v>34</v>
      </c>
      <c r="B1357">
        <v>2014</v>
      </c>
      <c r="C1357" t="s">
        <v>40</v>
      </c>
      <c r="D1357">
        <v>116.4</v>
      </c>
      <c r="E1357" t="s">
        <v>10</v>
      </c>
      <c r="F1357">
        <v>120.4</v>
      </c>
      <c r="G1357" t="str">
        <f>VLOOKUP(All_India_Index_Upto_April23__1_1[[#This Row],[Categories]],'Broad Categroies'!$A$1:$B$27,2,FALSE)</f>
        <v>Food And Beverages</v>
      </c>
    </row>
    <row r="1358" spans="1:7" x14ac:dyDescent="0.35">
      <c r="A1358" t="s">
        <v>34</v>
      </c>
      <c r="B1358">
        <v>2014</v>
      </c>
      <c r="C1358" t="s">
        <v>40</v>
      </c>
      <c r="D1358">
        <v>116.4</v>
      </c>
      <c r="E1358" t="s">
        <v>11</v>
      </c>
      <c r="F1358">
        <v>103.4</v>
      </c>
      <c r="G1358" t="str">
        <f>VLOOKUP(All_India_Index_Upto_April23__1_1[[#This Row],[Categories]],'Broad Categroies'!$A$1:$B$27,2,FALSE)</f>
        <v>Food And Beverages</v>
      </c>
    </row>
    <row r="1359" spans="1:7" x14ac:dyDescent="0.35">
      <c r="A1359" t="s">
        <v>34</v>
      </c>
      <c r="B1359">
        <v>2014</v>
      </c>
      <c r="C1359" t="s">
        <v>40</v>
      </c>
      <c r="D1359">
        <v>116.4</v>
      </c>
      <c r="E1359" t="s">
        <v>12</v>
      </c>
      <c r="F1359">
        <v>131.19999999999999</v>
      </c>
      <c r="G1359" t="str">
        <f>VLOOKUP(All_India_Index_Upto_April23__1_1[[#This Row],[Categories]],'Broad Categroies'!$A$1:$B$27,2,FALSE)</f>
        <v>Food And Beverages</v>
      </c>
    </row>
    <row r="1360" spans="1:7" x14ac:dyDescent="0.35">
      <c r="A1360" t="s">
        <v>34</v>
      </c>
      <c r="B1360">
        <v>2014</v>
      </c>
      <c r="C1360" t="s">
        <v>40</v>
      </c>
      <c r="D1360">
        <v>116.4</v>
      </c>
      <c r="E1360" t="s">
        <v>13</v>
      </c>
      <c r="F1360">
        <v>137.5</v>
      </c>
      <c r="G1360" t="str">
        <f>VLOOKUP(All_India_Index_Upto_April23__1_1[[#This Row],[Categories]],'Broad Categroies'!$A$1:$B$27,2,FALSE)</f>
        <v>Food And Beverages</v>
      </c>
    </row>
    <row r="1361" spans="1:7" x14ac:dyDescent="0.35">
      <c r="A1361" t="s">
        <v>34</v>
      </c>
      <c r="B1361">
        <v>2014</v>
      </c>
      <c r="C1361" t="s">
        <v>40</v>
      </c>
      <c r="D1361">
        <v>116.4</v>
      </c>
      <c r="E1361" t="s">
        <v>14</v>
      </c>
      <c r="F1361">
        <v>112.8</v>
      </c>
      <c r="G1361" t="str">
        <f>VLOOKUP(All_India_Index_Upto_April23__1_1[[#This Row],[Categories]],'Broad Categroies'!$A$1:$B$27,2,FALSE)</f>
        <v>Food And Beverages</v>
      </c>
    </row>
    <row r="1362" spans="1:7" x14ac:dyDescent="0.35">
      <c r="A1362" t="s">
        <v>34</v>
      </c>
      <c r="B1362">
        <v>2014</v>
      </c>
      <c r="C1362" t="s">
        <v>40</v>
      </c>
      <c r="D1362">
        <v>116.4</v>
      </c>
      <c r="E1362" t="s">
        <v>15</v>
      </c>
      <c r="F1362">
        <v>101.4</v>
      </c>
      <c r="G1362" t="str">
        <f>VLOOKUP(All_India_Index_Upto_April23__1_1[[#This Row],[Categories]],'Broad Categroies'!$A$1:$B$27,2,FALSE)</f>
        <v>Food And Beverages</v>
      </c>
    </row>
    <row r="1363" spans="1:7" x14ac:dyDescent="0.35">
      <c r="A1363" t="s">
        <v>34</v>
      </c>
      <c r="B1363">
        <v>2014</v>
      </c>
      <c r="C1363" t="s">
        <v>40</v>
      </c>
      <c r="D1363">
        <v>116.4</v>
      </c>
      <c r="E1363" t="s">
        <v>16</v>
      </c>
      <c r="F1363">
        <v>118.3</v>
      </c>
      <c r="G1363" t="str">
        <f>VLOOKUP(All_India_Index_Upto_April23__1_1[[#This Row],[Categories]],'Broad Categroies'!$A$1:$B$27,2,FALSE)</f>
        <v>Food And Beverages</v>
      </c>
    </row>
    <row r="1364" spans="1:7" x14ac:dyDescent="0.35">
      <c r="A1364" t="s">
        <v>34</v>
      </c>
      <c r="B1364">
        <v>2014</v>
      </c>
      <c r="C1364" t="s">
        <v>40</v>
      </c>
      <c r="D1364">
        <v>116.4</v>
      </c>
      <c r="E1364" t="s">
        <v>17</v>
      </c>
      <c r="F1364">
        <v>113.2</v>
      </c>
      <c r="G1364" t="str">
        <f>VLOOKUP(All_India_Index_Upto_April23__1_1[[#This Row],[Categories]],'Broad Categroies'!$A$1:$B$27,2,FALSE)</f>
        <v>Food And Beverages</v>
      </c>
    </row>
    <row r="1365" spans="1:7" x14ac:dyDescent="0.35">
      <c r="A1365" t="s">
        <v>34</v>
      </c>
      <c r="B1365">
        <v>2014</v>
      </c>
      <c r="C1365" t="s">
        <v>40</v>
      </c>
      <c r="D1365">
        <v>116.4</v>
      </c>
      <c r="E1365" t="s">
        <v>18</v>
      </c>
      <c r="F1365">
        <v>122.4</v>
      </c>
      <c r="G1365" t="str">
        <f>VLOOKUP(All_India_Index_Upto_April23__1_1[[#This Row],[Categories]],'Broad Categroies'!$A$1:$B$27,2,FALSE)</f>
        <v>Food And Beverages</v>
      </c>
    </row>
    <row r="1366" spans="1:7" x14ac:dyDescent="0.35">
      <c r="A1366" t="s">
        <v>34</v>
      </c>
      <c r="B1366">
        <v>2014</v>
      </c>
      <c r="C1366" t="s">
        <v>40</v>
      </c>
      <c r="D1366">
        <v>116.4</v>
      </c>
      <c r="E1366" t="s">
        <v>19</v>
      </c>
      <c r="F1366">
        <v>122</v>
      </c>
      <c r="G1366" t="str">
        <f>VLOOKUP(All_India_Index_Upto_April23__1_1[[#This Row],[Categories]],'Broad Categroies'!$A$1:$B$27,2,FALSE)</f>
        <v>Food And Beverages</v>
      </c>
    </row>
    <row r="1367" spans="1:7" x14ac:dyDescent="0.35">
      <c r="A1367" t="s">
        <v>34</v>
      </c>
      <c r="B1367">
        <v>2014</v>
      </c>
      <c r="C1367" t="s">
        <v>40</v>
      </c>
      <c r="D1367">
        <v>116.4</v>
      </c>
      <c r="E1367" t="s">
        <v>20</v>
      </c>
      <c r="F1367">
        <v>119</v>
      </c>
      <c r="G1367" t="str">
        <f>VLOOKUP(All_India_Index_Upto_April23__1_1[[#This Row],[Categories]],'Broad Categroies'!$A$1:$B$27,2,FALSE)</f>
        <v>Tobacco and Intoxicants</v>
      </c>
    </row>
    <row r="1368" spans="1:7" x14ac:dyDescent="0.35">
      <c r="A1368" t="s">
        <v>34</v>
      </c>
      <c r="B1368">
        <v>2014</v>
      </c>
      <c r="C1368" t="s">
        <v>40</v>
      </c>
      <c r="D1368">
        <v>116.4</v>
      </c>
      <c r="E1368" t="s">
        <v>21</v>
      </c>
      <c r="F1368">
        <v>117.4</v>
      </c>
      <c r="G1368" t="str">
        <f>VLOOKUP(All_India_Index_Upto_April23__1_1[[#This Row],[Categories]],'Broad Categroies'!$A$1:$B$27,2,FALSE)</f>
        <v>Clothing and Footwear</v>
      </c>
    </row>
    <row r="1369" spans="1:7" x14ac:dyDescent="0.35">
      <c r="A1369" t="s">
        <v>34</v>
      </c>
      <c r="B1369">
        <v>2014</v>
      </c>
      <c r="C1369" t="s">
        <v>40</v>
      </c>
      <c r="D1369">
        <v>116.4</v>
      </c>
      <c r="E1369" t="s">
        <v>22</v>
      </c>
      <c r="F1369">
        <v>113.2</v>
      </c>
      <c r="G1369" t="str">
        <f>VLOOKUP(All_India_Index_Upto_April23__1_1[[#This Row],[Categories]],'Broad Categroies'!$A$1:$B$27,2,FALSE)</f>
        <v>Clothing and Footwear</v>
      </c>
    </row>
    <row r="1370" spans="1:7" x14ac:dyDescent="0.35">
      <c r="A1370" t="s">
        <v>34</v>
      </c>
      <c r="B1370">
        <v>2014</v>
      </c>
      <c r="C1370" t="s">
        <v>40</v>
      </c>
      <c r="D1370">
        <v>116.4</v>
      </c>
      <c r="E1370" t="s">
        <v>23</v>
      </c>
      <c r="F1370">
        <v>116.7</v>
      </c>
      <c r="G1370" t="str">
        <f>VLOOKUP(All_India_Index_Upto_April23__1_1[[#This Row],[Categories]],'Broad Categroies'!$A$1:$B$27,2,FALSE)</f>
        <v>Clothing and Footwear</v>
      </c>
    </row>
    <row r="1371" spans="1:7" x14ac:dyDescent="0.35">
      <c r="A1371" t="s">
        <v>34</v>
      </c>
      <c r="B1371">
        <v>2014</v>
      </c>
      <c r="C1371" t="s">
        <v>40</v>
      </c>
      <c r="D1371">
        <v>116.4</v>
      </c>
      <c r="E1371" t="s">
        <v>24</v>
      </c>
      <c r="F1371">
        <v>113.9</v>
      </c>
      <c r="G1371" t="str">
        <f>VLOOKUP(All_India_Index_Upto_April23__1_1[[#This Row],[Categories]],'Broad Categroies'!$A$1:$B$27,2,FALSE)</f>
        <v>Housing</v>
      </c>
    </row>
    <row r="1372" spans="1:7" x14ac:dyDescent="0.35">
      <c r="A1372" t="s">
        <v>34</v>
      </c>
      <c r="B1372">
        <v>2014</v>
      </c>
      <c r="C1372" t="s">
        <v>40</v>
      </c>
      <c r="D1372">
        <v>116.4</v>
      </c>
      <c r="E1372" t="s">
        <v>25</v>
      </c>
      <c r="F1372">
        <v>111.2</v>
      </c>
      <c r="G1372" t="str">
        <f>VLOOKUP(All_India_Index_Upto_April23__1_1[[#This Row],[Categories]],'Broad Categroies'!$A$1:$B$27,2,FALSE)</f>
        <v>Fuel and Light</v>
      </c>
    </row>
    <row r="1373" spans="1:7" x14ac:dyDescent="0.35">
      <c r="A1373" t="s">
        <v>34</v>
      </c>
      <c r="B1373">
        <v>2014</v>
      </c>
      <c r="C1373" t="s">
        <v>40</v>
      </c>
      <c r="D1373">
        <v>116.4</v>
      </c>
      <c r="E1373" t="s">
        <v>26</v>
      </c>
      <c r="F1373">
        <v>114.3</v>
      </c>
      <c r="G1373" t="str">
        <f>VLOOKUP(All_India_Index_Upto_April23__1_1[[#This Row],[Categories]],'Broad Categroies'!$A$1:$B$27,2,FALSE)</f>
        <v>Household Goods/Services</v>
      </c>
    </row>
    <row r="1374" spans="1:7" x14ac:dyDescent="0.35">
      <c r="A1374" t="s">
        <v>34</v>
      </c>
      <c r="B1374">
        <v>2014</v>
      </c>
      <c r="C1374" t="s">
        <v>40</v>
      </c>
      <c r="D1374">
        <v>116.4</v>
      </c>
      <c r="E1374" t="s">
        <v>27</v>
      </c>
      <c r="F1374">
        <v>111.4</v>
      </c>
      <c r="G1374" t="str">
        <f>VLOOKUP(All_India_Index_Upto_April23__1_1[[#This Row],[Categories]],'Broad Categroies'!$A$1:$B$27,2,FALSE)</f>
        <v>Health</v>
      </c>
    </row>
    <row r="1375" spans="1:7" x14ac:dyDescent="0.35">
      <c r="A1375" t="s">
        <v>34</v>
      </c>
      <c r="B1375">
        <v>2014</v>
      </c>
      <c r="C1375" t="s">
        <v>40</v>
      </c>
      <c r="D1375">
        <v>116.4</v>
      </c>
      <c r="E1375" t="s">
        <v>28</v>
      </c>
      <c r="F1375">
        <v>111.5</v>
      </c>
      <c r="G1375" t="str">
        <f>VLOOKUP(All_India_Index_Upto_April23__1_1[[#This Row],[Categories]],'Broad Categroies'!$A$1:$B$27,2,FALSE)</f>
        <v>Transport and Communication</v>
      </c>
    </row>
    <row r="1376" spans="1:7" x14ac:dyDescent="0.35">
      <c r="A1376" t="s">
        <v>34</v>
      </c>
      <c r="B1376">
        <v>2014</v>
      </c>
      <c r="C1376" t="s">
        <v>40</v>
      </c>
      <c r="D1376">
        <v>116.4</v>
      </c>
      <c r="E1376" t="s">
        <v>29</v>
      </c>
      <c r="F1376">
        <v>111.8</v>
      </c>
      <c r="G1376" t="str">
        <f>VLOOKUP(All_India_Index_Upto_April23__1_1[[#This Row],[Categories]],'Broad Categroies'!$A$1:$B$27,2,FALSE)</f>
        <v>Recreation and Amusement</v>
      </c>
    </row>
    <row r="1377" spans="1:7" x14ac:dyDescent="0.35">
      <c r="A1377" t="s">
        <v>34</v>
      </c>
      <c r="B1377">
        <v>2014</v>
      </c>
      <c r="C1377" t="s">
        <v>40</v>
      </c>
      <c r="D1377">
        <v>116.4</v>
      </c>
      <c r="E1377" t="s">
        <v>30</v>
      </c>
      <c r="F1377">
        <v>115.1</v>
      </c>
      <c r="G1377" t="str">
        <f>VLOOKUP(All_India_Index_Upto_April23__1_1[[#This Row],[Categories]],'Broad Categroies'!$A$1:$B$27,2,FALSE)</f>
        <v>Education</v>
      </c>
    </row>
    <row r="1378" spans="1:7" x14ac:dyDescent="0.35">
      <c r="A1378" t="s">
        <v>34</v>
      </c>
      <c r="B1378">
        <v>2014</v>
      </c>
      <c r="C1378" t="s">
        <v>40</v>
      </c>
      <c r="D1378">
        <v>116.4</v>
      </c>
      <c r="E1378" t="s">
        <v>31</v>
      </c>
      <c r="F1378">
        <v>108.7</v>
      </c>
      <c r="G1378" t="str">
        <f>VLOOKUP(All_India_Index_Upto_April23__1_1[[#This Row],[Categories]],'Broad Categroies'!$A$1:$B$27,2,FALSE)</f>
        <v>Personal Care/Effects</v>
      </c>
    </row>
    <row r="1379" spans="1:7" x14ac:dyDescent="0.35">
      <c r="A1379" t="s">
        <v>34</v>
      </c>
      <c r="B1379">
        <v>2014</v>
      </c>
      <c r="C1379" t="s">
        <v>40</v>
      </c>
      <c r="D1379">
        <v>116.4</v>
      </c>
      <c r="E1379" t="s">
        <v>32</v>
      </c>
      <c r="F1379">
        <v>112.2</v>
      </c>
      <c r="G1379" t="str">
        <f>VLOOKUP(All_India_Index_Upto_April23__1_1[[#This Row],[Categories]],'Broad Categroies'!$A$1:$B$27,2,FALSE)</f>
        <v>Miscellaneous</v>
      </c>
    </row>
    <row r="1380" spans="1:7" x14ac:dyDescent="0.35">
      <c r="A1380" t="s">
        <v>35</v>
      </c>
      <c r="B1380">
        <v>2014</v>
      </c>
      <c r="C1380" t="s">
        <v>40</v>
      </c>
      <c r="D1380">
        <v>116.7</v>
      </c>
      <c r="E1380" t="s">
        <v>7</v>
      </c>
      <c r="F1380">
        <v>121.5</v>
      </c>
      <c r="G1380" t="str">
        <f>VLOOKUP(All_India_Index_Upto_April23__1_1[[#This Row],[Categories]],'Broad Categroies'!$A$1:$B$27,2,FALSE)</f>
        <v>Food And Beverages</v>
      </c>
    </row>
    <row r="1381" spans="1:7" x14ac:dyDescent="0.35">
      <c r="A1381" t="s">
        <v>35</v>
      </c>
      <c r="B1381">
        <v>2014</v>
      </c>
      <c r="C1381" t="s">
        <v>40</v>
      </c>
      <c r="D1381">
        <v>116.7</v>
      </c>
      <c r="E1381" t="s">
        <v>8</v>
      </c>
      <c r="F1381">
        <v>123.1</v>
      </c>
      <c r="G1381" t="str">
        <f>VLOOKUP(All_India_Index_Upto_April23__1_1[[#This Row],[Categories]],'Broad Categroies'!$A$1:$B$27,2,FALSE)</f>
        <v>Food And Beverages</v>
      </c>
    </row>
    <row r="1382" spans="1:7" x14ac:dyDescent="0.35">
      <c r="A1382" t="s">
        <v>35</v>
      </c>
      <c r="B1382">
        <v>2014</v>
      </c>
      <c r="C1382" t="s">
        <v>40</v>
      </c>
      <c r="D1382">
        <v>116.7</v>
      </c>
      <c r="E1382" t="s">
        <v>9</v>
      </c>
      <c r="F1382">
        <v>115.8</v>
      </c>
      <c r="G1382" t="str">
        <f>VLOOKUP(All_India_Index_Upto_April23__1_1[[#This Row],[Categories]],'Broad Categroies'!$A$1:$B$27,2,FALSE)</f>
        <v>Food And Beverages</v>
      </c>
    </row>
    <row r="1383" spans="1:7" x14ac:dyDescent="0.35">
      <c r="A1383" t="s">
        <v>35</v>
      </c>
      <c r="B1383">
        <v>2014</v>
      </c>
      <c r="C1383" t="s">
        <v>40</v>
      </c>
      <c r="D1383">
        <v>116.7</v>
      </c>
      <c r="E1383" t="s">
        <v>10</v>
      </c>
      <c r="F1383">
        <v>119.7</v>
      </c>
      <c r="G1383" t="str">
        <f>VLOOKUP(All_India_Index_Upto_April23__1_1[[#This Row],[Categories]],'Broad Categroies'!$A$1:$B$27,2,FALSE)</f>
        <v>Food And Beverages</v>
      </c>
    </row>
    <row r="1384" spans="1:7" x14ac:dyDescent="0.35">
      <c r="A1384" t="s">
        <v>35</v>
      </c>
      <c r="B1384">
        <v>2014</v>
      </c>
      <c r="C1384" t="s">
        <v>40</v>
      </c>
      <c r="D1384">
        <v>116.7</v>
      </c>
      <c r="E1384" t="s">
        <v>11</v>
      </c>
      <c r="F1384">
        <v>107.8</v>
      </c>
      <c r="G1384" t="str">
        <f>VLOOKUP(All_India_Index_Upto_April23__1_1[[#This Row],[Categories]],'Broad Categroies'!$A$1:$B$27,2,FALSE)</f>
        <v>Food And Beverages</v>
      </c>
    </row>
    <row r="1385" spans="1:7" x14ac:dyDescent="0.35">
      <c r="A1385" t="s">
        <v>35</v>
      </c>
      <c r="B1385">
        <v>2014</v>
      </c>
      <c r="C1385" t="s">
        <v>40</v>
      </c>
      <c r="D1385">
        <v>116.7</v>
      </c>
      <c r="E1385" t="s">
        <v>12</v>
      </c>
      <c r="F1385">
        <v>128.30000000000001</v>
      </c>
      <c r="G1385" t="str">
        <f>VLOOKUP(All_India_Index_Upto_April23__1_1[[#This Row],[Categories]],'Broad Categroies'!$A$1:$B$27,2,FALSE)</f>
        <v>Food And Beverages</v>
      </c>
    </row>
    <row r="1386" spans="1:7" x14ac:dyDescent="0.35">
      <c r="A1386" t="s">
        <v>35</v>
      </c>
      <c r="B1386">
        <v>2014</v>
      </c>
      <c r="C1386" t="s">
        <v>40</v>
      </c>
      <c r="D1386">
        <v>116.7</v>
      </c>
      <c r="E1386" t="s">
        <v>13</v>
      </c>
      <c r="F1386">
        <v>132.1</v>
      </c>
      <c r="G1386" t="str">
        <f>VLOOKUP(All_India_Index_Upto_April23__1_1[[#This Row],[Categories]],'Broad Categroies'!$A$1:$B$27,2,FALSE)</f>
        <v>Food And Beverages</v>
      </c>
    </row>
    <row r="1387" spans="1:7" x14ac:dyDescent="0.35">
      <c r="A1387" t="s">
        <v>35</v>
      </c>
      <c r="B1387">
        <v>2014</v>
      </c>
      <c r="C1387" t="s">
        <v>40</v>
      </c>
      <c r="D1387">
        <v>116.7</v>
      </c>
      <c r="E1387" t="s">
        <v>14</v>
      </c>
      <c r="F1387">
        <v>112.4</v>
      </c>
      <c r="G1387" t="str">
        <f>VLOOKUP(All_India_Index_Upto_April23__1_1[[#This Row],[Categories]],'Broad Categroies'!$A$1:$B$27,2,FALSE)</f>
        <v>Food And Beverages</v>
      </c>
    </row>
    <row r="1388" spans="1:7" x14ac:dyDescent="0.35">
      <c r="A1388" t="s">
        <v>35</v>
      </c>
      <c r="B1388">
        <v>2014</v>
      </c>
      <c r="C1388" t="s">
        <v>40</v>
      </c>
      <c r="D1388">
        <v>116.7</v>
      </c>
      <c r="E1388" t="s">
        <v>15</v>
      </c>
      <c r="F1388">
        <v>102.9</v>
      </c>
      <c r="G1388" t="str">
        <f>VLOOKUP(All_India_Index_Upto_April23__1_1[[#This Row],[Categories]],'Broad Categroies'!$A$1:$B$27,2,FALSE)</f>
        <v>Food And Beverages</v>
      </c>
    </row>
    <row r="1389" spans="1:7" x14ac:dyDescent="0.35">
      <c r="A1389" t="s">
        <v>35</v>
      </c>
      <c r="B1389">
        <v>2014</v>
      </c>
      <c r="C1389" t="s">
        <v>40</v>
      </c>
      <c r="D1389">
        <v>116.7</v>
      </c>
      <c r="E1389" t="s">
        <v>16</v>
      </c>
      <c r="F1389">
        <v>114.3</v>
      </c>
      <c r="G1389" t="str">
        <f>VLOOKUP(All_India_Index_Upto_April23__1_1[[#This Row],[Categories]],'Broad Categroies'!$A$1:$B$27,2,FALSE)</f>
        <v>Food And Beverages</v>
      </c>
    </row>
    <row r="1390" spans="1:7" x14ac:dyDescent="0.35">
      <c r="A1390" t="s">
        <v>35</v>
      </c>
      <c r="B1390">
        <v>2014</v>
      </c>
      <c r="C1390" t="s">
        <v>40</v>
      </c>
      <c r="D1390">
        <v>116.7</v>
      </c>
      <c r="E1390" t="s">
        <v>17</v>
      </c>
      <c r="F1390">
        <v>114.2</v>
      </c>
      <c r="G1390" t="str">
        <f>VLOOKUP(All_India_Index_Upto_April23__1_1[[#This Row],[Categories]],'Broad Categroies'!$A$1:$B$27,2,FALSE)</f>
        <v>Food And Beverages</v>
      </c>
    </row>
    <row r="1391" spans="1:7" x14ac:dyDescent="0.35">
      <c r="A1391" t="s">
        <v>35</v>
      </c>
      <c r="B1391">
        <v>2014</v>
      </c>
      <c r="C1391" t="s">
        <v>40</v>
      </c>
      <c r="D1391">
        <v>116.7</v>
      </c>
      <c r="E1391" t="s">
        <v>18</v>
      </c>
      <c r="F1391">
        <v>121.2</v>
      </c>
      <c r="G1391" t="str">
        <f>VLOOKUP(All_India_Index_Upto_April23__1_1[[#This Row],[Categories]],'Broad Categroies'!$A$1:$B$27,2,FALSE)</f>
        <v>Food And Beverages</v>
      </c>
    </row>
    <row r="1392" spans="1:7" x14ac:dyDescent="0.35">
      <c r="A1392" t="s">
        <v>35</v>
      </c>
      <c r="B1392">
        <v>2014</v>
      </c>
      <c r="C1392" t="s">
        <v>40</v>
      </c>
      <c r="D1392">
        <v>116.7</v>
      </c>
      <c r="E1392" t="s">
        <v>19</v>
      </c>
      <c r="F1392">
        <v>120.4</v>
      </c>
      <c r="G1392" t="str">
        <f>VLOOKUP(All_India_Index_Upto_April23__1_1[[#This Row],[Categories]],'Broad Categroies'!$A$1:$B$27,2,FALSE)</f>
        <v>Food And Beverages</v>
      </c>
    </row>
    <row r="1393" spans="1:7" x14ac:dyDescent="0.35">
      <c r="A1393" t="s">
        <v>35</v>
      </c>
      <c r="B1393">
        <v>2014</v>
      </c>
      <c r="C1393" t="s">
        <v>40</v>
      </c>
      <c r="D1393">
        <v>116.7</v>
      </c>
      <c r="E1393" t="s">
        <v>20</v>
      </c>
      <c r="F1393">
        <v>117.8</v>
      </c>
      <c r="G1393" t="str">
        <f>VLOOKUP(All_India_Index_Upto_April23__1_1[[#This Row],[Categories]],'Broad Categroies'!$A$1:$B$27,2,FALSE)</f>
        <v>Tobacco and Intoxicants</v>
      </c>
    </row>
    <row r="1394" spans="1:7" x14ac:dyDescent="0.35">
      <c r="A1394" t="s">
        <v>35</v>
      </c>
      <c r="B1394">
        <v>2014</v>
      </c>
      <c r="C1394" t="s">
        <v>40</v>
      </c>
      <c r="D1394">
        <v>116.7</v>
      </c>
      <c r="E1394" t="s">
        <v>21</v>
      </c>
      <c r="F1394">
        <v>118.8</v>
      </c>
      <c r="G1394" t="str">
        <f>VLOOKUP(All_India_Index_Upto_April23__1_1[[#This Row],[Categories]],'Broad Categroies'!$A$1:$B$27,2,FALSE)</f>
        <v>Clothing and Footwear</v>
      </c>
    </row>
    <row r="1395" spans="1:7" x14ac:dyDescent="0.35">
      <c r="A1395" t="s">
        <v>35</v>
      </c>
      <c r="B1395">
        <v>2014</v>
      </c>
      <c r="C1395" t="s">
        <v>40</v>
      </c>
      <c r="D1395">
        <v>116.7</v>
      </c>
      <c r="E1395" t="s">
        <v>22</v>
      </c>
      <c r="F1395">
        <v>115.6</v>
      </c>
      <c r="G1395" t="str">
        <f>VLOOKUP(All_India_Index_Upto_April23__1_1[[#This Row],[Categories]],'Broad Categroies'!$A$1:$B$27,2,FALSE)</f>
        <v>Clothing and Footwear</v>
      </c>
    </row>
    <row r="1396" spans="1:7" x14ac:dyDescent="0.35">
      <c r="A1396" t="s">
        <v>35</v>
      </c>
      <c r="B1396">
        <v>2014</v>
      </c>
      <c r="C1396" t="s">
        <v>40</v>
      </c>
      <c r="D1396">
        <v>116.7</v>
      </c>
      <c r="E1396" t="s">
        <v>23</v>
      </c>
      <c r="F1396">
        <v>118.3</v>
      </c>
      <c r="G1396" t="str">
        <f>VLOOKUP(All_India_Index_Upto_April23__1_1[[#This Row],[Categories]],'Broad Categroies'!$A$1:$B$27,2,FALSE)</f>
        <v>Clothing and Footwear</v>
      </c>
    </row>
    <row r="1397" spans="1:7" x14ac:dyDescent="0.35">
      <c r="A1397" t="s">
        <v>35</v>
      </c>
      <c r="B1397">
        <v>2014</v>
      </c>
      <c r="C1397" t="s">
        <v>40</v>
      </c>
      <c r="D1397">
        <v>116.7</v>
      </c>
      <c r="E1397" t="s">
        <v>24</v>
      </c>
      <c r="F1397">
        <v>113.9</v>
      </c>
      <c r="G1397" t="str">
        <f>VLOOKUP(All_India_Index_Upto_April23__1_1[[#This Row],[Categories]],'Broad Categroies'!$A$1:$B$27,2,FALSE)</f>
        <v>Housing</v>
      </c>
    </row>
    <row r="1398" spans="1:7" x14ac:dyDescent="0.35">
      <c r="A1398" t="s">
        <v>35</v>
      </c>
      <c r="B1398">
        <v>2014</v>
      </c>
      <c r="C1398" t="s">
        <v>40</v>
      </c>
      <c r="D1398">
        <v>116.7</v>
      </c>
      <c r="E1398" t="s">
        <v>25</v>
      </c>
      <c r="F1398">
        <v>113.2</v>
      </c>
      <c r="G1398" t="str">
        <f>VLOOKUP(All_India_Index_Upto_April23__1_1[[#This Row],[Categories]],'Broad Categroies'!$A$1:$B$27,2,FALSE)</f>
        <v>Fuel and Light</v>
      </c>
    </row>
    <row r="1399" spans="1:7" x14ac:dyDescent="0.35">
      <c r="A1399" t="s">
        <v>35</v>
      </c>
      <c r="B1399">
        <v>2014</v>
      </c>
      <c r="C1399" t="s">
        <v>40</v>
      </c>
      <c r="D1399">
        <v>116.7</v>
      </c>
      <c r="E1399" t="s">
        <v>26</v>
      </c>
      <c r="F1399">
        <v>114.6</v>
      </c>
      <c r="G1399" t="str">
        <f>VLOOKUP(All_India_Index_Upto_April23__1_1[[#This Row],[Categories]],'Broad Categroies'!$A$1:$B$27,2,FALSE)</f>
        <v>Household Goods/Services</v>
      </c>
    </row>
    <row r="1400" spans="1:7" x14ac:dyDescent="0.35">
      <c r="A1400" t="s">
        <v>35</v>
      </c>
      <c r="B1400">
        <v>2014</v>
      </c>
      <c r="C1400" t="s">
        <v>40</v>
      </c>
      <c r="D1400">
        <v>116.7</v>
      </c>
      <c r="E1400" t="s">
        <v>27</v>
      </c>
      <c r="F1400">
        <v>112.3</v>
      </c>
      <c r="G1400" t="str">
        <f>VLOOKUP(All_India_Index_Upto_April23__1_1[[#This Row],[Categories]],'Broad Categroies'!$A$1:$B$27,2,FALSE)</f>
        <v>Health</v>
      </c>
    </row>
    <row r="1401" spans="1:7" x14ac:dyDescent="0.35">
      <c r="A1401" t="s">
        <v>35</v>
      </c>
      <c r="B1401">
        <v>2014</v>
      </c>
      <c r="C1401" t="s">
        <v>40</v>
      </c>
      <c r="D1401">
        <v>116.7</v>
      </c>
      <c r="E1401" t="s">
        <v>28</v>
      </c>
      <c r="F1401">
        <v>111.8</v>
      </c>
      <c r="G1401" t="str">
        <f>VLOOKUP(All_India_Index_Upto_April23__1_1[[#This Row],[Categories]],'Broad Categroies'!$A$1:$B$27,2,FALSE)</f>
        <v>Transport and Communication</v>
      </c>
    </row>
    <row r="1402" spans="1:7" x14ac:dyDescent="0.35">
      <c r="A1402" t="s">
        <v>35</v>
      </c>
      <c r="B1402">
        <v>2014</v>
      </c>
      <c r="C1402" t="s">
        <v>40</v>
      </c>
      <c r="D1402">
        <v>116.7</v>
      </c>
      <c r="E1402" t="s">
        <v>29</v>
      </c>
      <c r="F1402">
        <v>111.6</v>
      </c>
      <c r="G1402" t="str">
        <f>VLOOKUP(All_India_Index_Upto_April23__1_1[[#This Row],[Categories]],'Broad Categroies'!$A$1:$B$27,2,FALSE)</f>
        <v>Recreation and Amusement</v>
      </c>
    </row>
    <row r="1403" spans="1:7" x14ac:dyDescent="0.35">
      <c r="A1403" t="s">
        <v>35</v>
      </c>
      <c r="B1403">
        <v>2014</v>
      </c>
      <c r="C1403" t="s">
        <v>40</v>
      </c>
      <c r="D1403">
        <v>116.7</v>
      </c>
      <c r="E1403" t="s">
        <v>30</v>
      </c>
      <c r="F1403">
        <v>114.8</v>
      </c>
      <c r="G1403" t="str">
        <f>VLOOKUP(All_India_Index_Upto_April23__1_1[[#This Row],[Categories]],'Broad Categroies'!$A$1:$B$27,2,FALSE)</f>
        <v>Education</v>
      </c>
    </row>
    <row r="1404" spans="1:7" x14ac:dyDescent="0.35">
      <c r="A1404" t="s">
        <v>35</v>
      </c>
      <c r="B1404">
        <v>2014</v>
      </c>
      <c r="C1404" t="s">
        <v>40</v>
      </c>
      <c r="D1404">
        <v>116.7</v>
      </c>
      <c r="E1404" t="s">
        <v>31</v>
      </c>
      <c r="F1404">
        <v>108.3</v>
      </c>
      <c r="G1404" t="str">
        <f>VLOOKUP(All_India_Index_Upto_April23__1_1[[#This Row],[Categories]],'Broad Categroies'!$A$1:$B$27,2,FALSE)</f>
        <v>Personal Care/Effects</v>
      </c>
    </row>
    <row r="1405" spans="1:7" x14ac:dyDescent="0.35">
      <c r="A1405" t="s">
        <v>35</v>
      </c>
      <c r="B1405">
        <v>2014</v>
      </c>
      <c r="C1405" t="s">
        <v>40</v>
      </c>
      <c r="D1405">
        <v>116.7</v>
      </c>
      <c r="E1405" t="s">
        <v>32</v>
      </c>
      <c r="F1405">
        <v>112.3</v>
      </c>
      <c r="G1405" t="str">
        <f>VLOOKUP(All_India_Index_Upto_April23__1_1[[#This Row],[Categories]],'Broad Categroies'!$A$1:$B$27,2,FALSE)</f>
        <v>Miscellaneous</v>
      </c>
    </row>
    <row r="1406" spans="1:7" x14ac:dyDescent="0.35">
      <c r="A1406" t="s">
        <v>5</v>
      </c>
      <c r="B1406">
        <v>2014</v>
      </c>
      <c r="C1406" t="s">
        <v>41</v>
      </c>
      <c r="D1406">
        <v>119.5</v>
      </c>
      <c r="E1406" t="s">
        <v>7</v>
      </c>
      <c r="F1406">
        <v>121.7</v>
      </c>
      <c r="G1406" t="str">
        <f>VLOOKUP(All_India_Index_Upto_April23__1_1[[#This Row],[Categories]],'Broad Categroies'!$A$1:$B$27,2,FALSE)</f>
        <v>Food And Beverages</v>
      </c>
    </row>
    <row r="1407" spans="1:7" x14ac:dyDescent="0.35">
      <c r="A1407" t="s">
        <v>5</v>
      </c>
      <c r="B1407">
        <v>2014</v>
      </c>
      <c r="C1407" t="s">
        <v>41</v>
      </c>
      <c r="D1407">
        <v>119.5</v>
      </c>
      <c r="E1407" t="s">
        <v>8</v>
      </c>
      <c r="F1407">
        <v>122.5</v>
      </c>
      <c r="G1407" t="str">
        <f>VLOOKUP(All_India_Index_Upto_April23__1_1[[#This Row],[Categories]],'Broad Categroies'!$A$1:$B$27,2,FALSE)</f>
        <v>Food And Beverages</v>
      </c>
    </row>
    <row r="1408" spans="1:7" x14ac:dyDescent="0.35">
      <c r="A1408" t="s">
        <v>5</v>
      </c>
      <c r="B1408">
        <v>2014</v>
      </c>
      <c r="C1408" t="s">
        <v>41</v>
      </c>
      <c r="D1408">
        <v>119.5</v>
      </c>
      <c r="E1408" t="s">
        <v>9</v>
      </c>
      <c r="F1408">
        <v>117.7</v>
      </c>
      <c r="G1408" t="str">
        <f>VLOOKUP(All_India_Index_Upto_April23__1_1[[#This Row],[Categories]],'Broad Categroies'!$A$1:$B$27,2,FALSE)</f>
        <v>Food And Beverages</v>
      </c>
    </row>
    <row r="1409" spans="1:7" x14ac:dyDescent="0.35">
      <c r="A1409" t="s">
        <v>5</v>
      </c>
      <c r="B1409">
        <v>2014</v>
      </c>
      <c r="C1409" t="s">
        <v>41</v>
      </c>
      <c r="D1409">
        <v>119.5</v>
      </c>
      <c r="E1409" t="s">
        <v>10</v>
      </c>
      <c r="F1409">
        <v>120.6</v>
      </c>
      <c r="G1409" t="str">
        <f>VLOOKUP(All_India_Index_Upto_April23__1_1[[#This Row],[Categories]],'Broad Categroies'!$A$1:$B$27,2,FALSE)</f>
        <v>Food And Beverages</v>
      </c>
    </row>
    <row r="1410" spans="1:7" x14ac:dyDescent="0.35">
      <c r="A1410" t="s">
        <v>5</v>
      </c>
      <c r="B1410">
        <v>2014</v>
      </c>
      <c r="C1410" t="s">
        <v>41</v>
      </c>
      <c r="D1410">
        <v>119.5</v>
      </c>
      <c r="E1410" t="s">
        <v>11</v>
      </c>
      <c r="F1410">
        <v>110.4</v>
      </c>
      <c r="G1410" t="str">
        <f>VLOOKUP(All_India_Index_Upto_April23__1_1[[#This Row],[Categories]],'Broad Categroies'!$A$1:$B$27,2,FALSE)</f>
        <v>Food And Beverages</v>
      </c>
    </row>
    <row r="1411" spans="1:7" x14ac:dyDescent="0.35">
      <c r="A1411" t="s">
        <v>5</v>
      </c>
      <c r="B1411">
        <v>2014</v>
      </c>
      <c r="C1411" t="s">
        <v>41</v>
      </c>
      <c r="D1411">
        <v>119.5</v>
      </c>
      <c r="E1411" t="s">
        <v>12</v>
      </c>
      <c r="F1411">
        <v>129.1</v>
      </c>
      <c r="G1411" t="str">
        <f>VLOOKUP(All_India_Index_Upto_April23__1_1[[#This Row],[Categories]],'Broad Categroies'!$A$1:$B$27,2,FALSE)</f>
        <v>Food And Beverages</v>
      </c>
    </row>
    <row r="1412" spans="1:7" x14ac:dyDescent="0.35">
      <c r="A1412" t="s">
        <v>5</v>
      </c>
      <c r="B1412">
        <v>2014</v>
      </c>
      <c r="C1412" t="s">
        <v>41</v>
      </c>
      <c r="D1412">
        <v>119.5</v>
      </c>
      <c r="E1412" t="s">
        <v>13</v>
      </c>
      <c r="F1412">
        <v>150.1</v>
      </c>
      <c r="G1412" t="str">
        <f>VLOOKUP(All_India_Index_Upto_April23__1_1[[#This Row],[Categories]],'Broad Categroies'!$A$1:$B$27,2,FALSE)</f>
        <v>Food And Beverages</v>
      </c>
    </row>
    <row r="1413" spans="1:7" x14ac:dyDescent="0.35">
      <c r="A1413" t="s">
        <v>5</v>
      </c>
      <c r="B1413">
        <v>2014</v>
      </c>
      <c r="C1413" t="s">
        <v>41</v>
      </c>
      <c r="D1413">
        <v>119.5</v>
      </c>
      <c r="E1413" t="s">
        <v>14</v>
      </c>
      <c r="F1413">
        <v>113.2</v>
      </c>
      <c r="G1413" t="str">
        <f>VLOOKUP(All_India_Index_Upto_April23__1_1[[#This Row],[Categories]],'Broad Categroies'!$A$1:$B$27,2,FALSE)</f>
        <v>Food And Beverages</v>
      </c>
    </row>
    <row r="1414" spans="1:7" x14ac:dyDescent="0.35">
      <c r="A1414" t="s">
        <v>5</v>
      </c>
      <c r="B1414">
        <v>2014</v>
      </c>
      <c r="C1414" t="s">
        <v>41</v>
      </c>
      <c r="D1414">
        <v>119.5</v>
      </c>
      <c r="E1414" t="s">
        <v>15</v>
      </c>
      <c r="F1414">
        <v>104.8</v>
      </c>
      <c r="G1414" t="str">
        <f>VLOOKUP(All_India_Index_Upto_April23__1_1[[#This Row],[Categories]],'Broad Categroies'!$A$1:$B$27,2,FALSE)</f>
        <v>Food And Beverages</v>
      </c>
    </row>
    <row r="1415" spans="1:7" x14ac:dyDescent="0.35">
      <c r="A1415" t="s">
        <v>5</v>
      </c>
      <c r="B1415">
        <v>2014</v>
      </c>
      <c r="C1415" t="s">
        <v>41</v>
      </c>
      <c r="D1415">
        <v>119.5</v>
      </c>
      <c r="E1415" t="s">
        <v>16</v>
      </c>
      <c r="F1415">
        <v>113.3</v>
      </c>
      <c r="G1415" t="str">
        <f>VLOOKUP(All_India_Index_Upto_April23__1_1[[#This Row],[Categories]],'Broad Categroies'!$A$1:$B$27,2,FALSE)</f>
        <v>Food And Beverages</v>
      </c>
    </row>
    <row r="1416" spans="1:7" x14ac:dyDescent="0.35">
      <c r="A1416" t="s">
        <v>5</v>
      </c>
      <c r="B1416">
        <v>2014</v>
      </c>
      <c r="C1416" t="s">
        <v>41</v>
      </c>
      <c r="D1416">
        <v>119.5</v>
      </c>
      <c r="E1416" t="s">
        <v>17</v>
      </c>
      <c r="F1416">
        <v>115.6</v>
      </c>
      <c r="G1416" t="str">
        <f>VLOOKUP(All_India_Index_Upto_April23__1_1[[#This Row],[Categories]],'Broad Categroies'!$A$1:$B$27,2,FALSE)</f>
        <v>Food And Beverages</v>
      </c>
    </row>
    <row r="1417" spans="1:7" x14ac:dyDescent="0.35">
      <c r="A1417" t="s">
        <v>5</v>
      </c>
      <c r="B1417">
        <v>2014</v>
      </c>
      <c r="C1417" t="s">
        <v>41</v>
      </c>
      <c r="D1417">
        <v>119.5</v>
      </c>
      <c r="E1417" t="s">
        <v>18</v>
      </c>
      <c r="F1417">
        <v>120.9</v>
      </c>
      <c r="G1417" t="str">
        <f>VLOOKUP(All_India_Index_Upto_April23__1_1[[#This Row],[Categories]],'Broad Categroies'!$A$1:$B$27,2,FALSE)</f>
        <v>Food And Beverages</v>
      </c>
    </row>
    <row r="1418" spans="1:7" x14ac:dyDescent="0.35">
      <c r="A1418" t="s">
        <v>5</v>
      </c>
      <c r="B1418">
        <v>2014</v>
      </c>
      <c r="C1418" t="s">
        <v>41</v>
      </c>
      <c r="D1418">
        <v>119.5</v>
      </c>
      <c r="E1418" t="s">
        <v>19</v>
      </c>
      <c r="F1418">
        <v>123.3</v>
      </c>
      <c r="G1418" t="str">
        <f>VLOOKUP(All_India_Index_Upto_April23__1_1[[#This Row],[Categories]],'Broad Categroies'!$A$1:$B$27,2,FALSE)</f>
        <v>Food And Beverages</v>
      </c>
    </row>
    <row r="1419" spans="1:7" x14ac:dyDescent="0.35">
      <c r="A1419" t="s">
        <v>5</v>
      </c>
      <c r="B1419">
        <v>2014</v>
      </c>
      <c r="C1419" t="s">
        <v>41</v>
      </c>
      <c r="D1419">
        <v>119.5</v>
      </c>
      <c r="E1419" t="s">
        <v>20</v>
      </c>
      <c r="F1419">
        <v>118</v>
      </c>
      <c r="G1419" t="str">
        <f>VLOOKUP(All_India_Index_Upto_April23__1_1[[#This Row],[Categories]],'Broad Categroies'!$A$1:$B$27,2,FALSE)</f>
        <v>Tobacco and Intoxicants</v>
      </c>
    </row>
    <row r="1420" spans="1:7" x14ac:dyDescent="0.35">
      <c r="A1420" t="s">
        <v>5</v>
      </c>
      <c r="B1420">
        <v>2014</v>
      </c>
      <c r="C1420" t="s">
        <v>41</v>
      </c>
      <c r="D1420">
        <v>119.5</v>
      </c>
      <c r="E1420" t="s">
        <v>21</v>
      </c>
      <c r="F1420">
        <v>120.7</v>
      </c>
      <c r="G1420" t="str">
        <f>VLOOKUP(All_India_Index_Upto_April23__1_1[[#This Row],[Categories]],'Broad Categroies'!$A$1:$B$27,2,FALSE)</f>
        <v>Clothing and Footwear</v>
      </c>
    </row>
    <row r="1421" spans="1:7" x14ac:dyDescent="0.35">
      <c r="A1421" t="s">
        <v>5</v>
      </c>
      <c r="B1421">
        <v>2014</v>
      </c>
      <c r="C1421" t="s">
        <v>41</v>
      </c>
      <c r="D1421">
        <v>119.5</v>
      </c>
      <c r="E1421" t="s">
        <v>22</v>
      </c>
      <c r="F1421">
        <v>118.3</v>
      </c>
      <c r="G1421" t="str">
        <f>VLOOKUP(All_India_Index_Upto_April23__1_1[[#This Row],[Categories]],'Broad Categroies'!$A$1:$B$27,2,FALSE)</f>
        <v>Clothing and Footwear</v>
      </c>
    </row>
    <row r="1422" spans="1:7" x14ac:dyDescent="0.35">
      <c r="A1422" t="s">
        <v>5</v>
      </c>
      <c r="B1422">
        <v>2014</v>
      </c>
      <c r="C1422" t="s">
        <v>41</v>
      </c>
      <c r="D1422">
        <v>119.5</v>
      </c>
      <c r="E1422" t="s">
        <v>23</v>
      </c>
      <c r="F1422">
        <v>120.3</v>
      </c>
      <c r="G1422" t="str">
        <f>VLOOKUP(All_India_Index_Upto_April23__1_1[[#This Row],[Categories]],'Broad Categroies'!$A$1:$B$27,2,FALSE)</f>
        <v>Clothing and Footwear</v>
      </c>
    </row>
    <row r="1423" spans="1:7" x14ac:dyDescent="0.35">
      <c r="A1423" t="s">
        <v>5</v>
      </c>
      <c r="B1423">
        <v>2014</v>
      </c>
      <c r="C1423" t="s">
        <v>41</v>
      </c>
      <c r="D1423">
        <v>119.5</v>
      </c>
      <c r="E1423" t="s">
        <v>24</v>
      </c>
      <c r="G1423" t="str">
        <f>VLOOKUP(All_India_Index_Upto_April23__1_1[[#This Row],[Categories]],'Broad Categroies'!$A$1:$B$27,2,FALSE)</f>
        <v>Housing</v>
      </c>
    </row>
    <row r="1424" spans="1:7" x14ac:dyDescent="0.35">
      <c r="A1424" t="s">
        <v>5</v>
      </c>
      <c r="B1424">
        <v>2014</v>
      </c>
      <c r="C1424" t="s">
        <v>41</v>
      </c>
      <c r="D1424">
        <v>119.5</v>
      </c>
      <c r="E1424" t="s">
        <v>25</v>
      </c>
      <c r="F1424">
        <v>115.3</v>
      </c>
      <c r="G1424" t="str">
        <f>VLOOKUP(All_India_Index_Upto_April23__1_1[[#This Row],[Categories]],'Broad Categroies'!$A$1:$B$27,2,FALSE)</f>
        <v>Fuel and Light</v>
      </c>
    </row>
    <row r="1425" spans="1:7" x14ac:dyDescent="0.35">
      <c r="A1425" t="s">
        <v>5</v>
      </c>
      <c r="B1425">
        <v>2014</v>
      </c>
      <c r="C1425" t="s">
        <v>41</v>
      </c>
      <c r="D1425">
        <v>119.5</v>
      </c>
      <c r="E1425" t="s">
        <v>26</v>
      </c>
      <c r="F1425">
        <v>115.4</v>
      </c>
      <c r="G1425" t="str">
        <f>VLOOKUP(All_India_Index_Upto_April23__1_1[[#This Row],[Categories]],'Broad Categroies'!$A$1:$B$27,2,FALSE)</f>
        <v>Household Goods/Services</v>
      </c>
    </row>
    <row r="1426" spans="1:7" x14ac:dyDescent="0.35">
      <c r="A1426" t="s">
        <v>5</v>
      </c>
      <c r="B1426">
        <v>2014</v>
      </c>
      <c r="C1426" t="s">
        <v>41</v>
      </c>
      <c r="D1426">
        <v>119.5</v>
      </c>
      <c r="E1426" t="s">
        <v>27</v>
      </c>
      <c r="F1426">
        <v>113.4</v>
      </c>
      <c r="G1426" t="str">
        <f>VLOOKUP(All_India_Index_Upto_April23__1_1[[#This Row],[Categories]],'Broad Categroies'!$A$1:$B$27,2,FALSE)</f>
        <v>Health</v>
      </c>
    </row>
    <row r="1427" spans="1:7" x14ac:dyDescent="0.35">
      <c r="A1427" t="s">
        <v>5</v>
      </c>
      <c r="B1427">
        <v>2014</v>
      </c>
      <c r="C1427" t="s">
        <v>41</v>
      </c>
      <c r="D1427">
        <v>119.5</v>
      </c>
      <c r="E1427" t="s">
        <v>28</v>
      </c>
      <c r="F1427">
        <v>113.2</v>
      </c>
      <c r="G1427" t="str">
        <f>VLOOKUP(All_India_Index_Upto_April23__1_1[[#This Row],[Categories]],'Broad Categroies'!$A$1:$B$27,2,FALSE)</f>
        <v>Transport and Communication</v>
      </c>
    </row>
    <row r="1428" spans="1:7" x14ac:dyDescent="0.35">
      <c r="A1428" t="s">
        <v>5</v>
      </c>
      <c r="B1428">
        <v>2014</v>
      </c>
      <c r="C1428" t="s">
        <v>41</v>
      </c>
      <c r="D1428">
        <v>119.5</v>
      </c>
      <c r="E1428" t="s">
        <v>29</v>
      </c>
      <c r="F1428">
        <v>111.8</v>
      </c>
      <c r="G1428" t="str">
        <f>VLOOKUP(All_India_Index_Upto_April23__1_1[[#This Row],[Categories]],'Broad Categroies'!$A$1:$B$27,2,FALSE)</f>
        <v>Recreation and Amusement</v>
      </c>
    </row>
    <row r="1429" spans="1:7" x14ac:dyDescent="0.35">
      <c r="A1429" t="s">
        <v>5</v>
      </c>
      <c r="B1429">
        <v>2014</v>
      </c>
      <c r="C1429" t="s">
        <v>41</v>
      </c>
      <c r="D1429">
        <v>119.5</v>
      </c>
      <c r="E1429" t="s">
        <v>30</v>
      </c>
      <c r="F1429">
        <v>115.5</v>
      </c>
      <c r="G1429" t="str">
        <f>VLOOKUP(All_India_Index_Upto_April23__1_1[[#This Row],[Categories]],'Broad Categroies'!$A$1:$B$27,2,FALSE)</f>
        <v>Education</v>
      </c>
    </row>
    <row r="1430" spans="1:7" x14ac:dyDescent="0.35">
      <c r="A1430" t="s">
        <v>5</v>
      </c>
      <c r="B1430">
        <v>2014</v>
      </c>
      <c r="C1430" t="s">
        <v>41</v>
      </c>
      <c r="D1430">
        <v>119.5</v>
      </c>
      <c r="E1430" t="s">
        <v>31</v>
      </c>
      <c r="F1430">
        <v>108.8</v>
      </c>
      <c r="G1430" t="str">
        <f>VLOOKUP(All_India_Index_Upto_April23__1_1[[#This Row],[Categories]],'Broad Categroies'!$A$1:$B$27,2,FALSE)</f>
        <v>Personal Care/Effects</v>
      </c>
    </row>
    <row r="1431" spans="1:7" x14ac:dyDescent="0.35">
      <c r="A1431" t="s">
        <v>5</v>
      </c>
      <c r="B1431">
        <v>2014</v>
      </c>
      <c r="C1431" t="s">
        <v>41</v>
      </c>
      <c r="D1431">
        <v>119.5</v>
      </c>
      <c r="E1431" t="s">
        <v>32</v>
      </c>
      <c r="F1431">
        <v>113.1</v>
      </c>
      <c r="G1431" t="str">
        <f>VLOOKUP(All_India_Index_Upto_April23__1_1[[#This Row],[Categories]],'Broad Categroies'!$A$1:$B$27,2,FALSE)</f>
        <v>Miscellaneous</v>
      </c>
    </row>
    <row r="1432" spans="1:7" x14ac:dyDescent="0.35">
      <c r="A1432" t="s">
        <v>34</v>
      </c>
      <c r="B1432">
        <v>2014</v>
      </c>
      <c r="C1432" t="s">
        <v>41</v>
      </c>
      <c r="D1432">
        <v>118.9</v>
      </c>
      <c r="E1432" t="s">
        <v>7</v>
      </c>
      <c r="F1432">
        <v>123.8</v>
      </c>
      <c r="G1432" t="str">
        <f>VLOOKUP(All_India_Index_Upto_April23__1_1[[#This Row],[Categories]],'Broad Categroies'!$A$1:$B$27,2,FALSE)</f>
        <v>Food And Beverages</v>
      </c>
    </row>
    <row r="1433" spans="1:7" x14ac:dyDescent="0.35">
      <c r="A1433" t="s">
        <v>34</v>
      </c>
      <c r="B1433">
        <v>2014</v>
      </c>
      <c r="C1433" t="s">
        <v>41</v>
      </c>
      <c r="D1433">
        <v>118.9</v>
      </c>
      <c r="E1433" t="s">
        <v>8</v>
      </c>
      <c r="F1433">
        <v>126.4</v>
      </c>
      <c r="G1433" t="str">
        <f>VLOOKUP(All_India_Index_Upto_April23__1_1[[#This Row],[Categories]],'Broad Categroies'!$A$1:$B$27,2,FALSE)</f>
        <v>Food And Beverages</v>
      </c>
    </row>
    <row r="1434" spans="1:7" x14ac:dyDescent="0.35">
      <c r="A1434" t="s">
        <v>34</v>
      </c>
      <c r="B1434">
        <v>2014</v>
      </c>
      <c r="C1434" t="s">
        <v>41</v>
      </c>
      <c r="D1434">
        <v>118.9</v>
      </c>
      <c r="E1434" t="s">
        <v>9</v>
      </c>
      <c r="F1434">
        <v>118</v>
      </c>
      <c r="G1434" t="str">
        <f>VLOOKUP(All_India_Index_Upto_April23__1_1[[#This Row],[Categories]],'Broad Categroies'!$A$1:$B$27,2,FALSE)</f>
        <v>Food And Beverages</v>
      </c>
    </row>
    <row r="1435" spans="1:7" x14ac:dyDescent="0.35">
      <c r="A1435" t="s">
        <v>34</v>
      </c>
      <c r="B1435">
        <v>2014</v>
      </c>
      <c r="C1435" t="s">
        <v>41</v>
      </c>
      <c r="D1435">
        <v>118.9</v>
      </c>
      <c r="E1435" t="s">
        <v>10</v>
      </c>
      <c r="F1435">
        <v>121.6</v>
      </c>
      <c r="G1435" t="str">
        <f>VLOOKUP(All_India_Index_Upto_April23__1_1[[#This Row],[Categories]],'Broad Categroies'!$A$1:$B$27,2,FALSE)</f>
        <v>Food And Beverages</v>
      </c>
    </row>
    <row r="1436" spans="1:7" x14ac:dyDescent="0.35">
      <c r="A1436" t="s">
        <v>34</v>
      </c>
      <c r="B1436">
        <v>2014</v>
      </c>
      <c r="C1436" t="s">
        <v>41</v>
      </c>
      <c r="D1436">
        <v>118.9</v>
      </c>
      <c r="E1436" t="s">
        <v>11</v>
      </c>
      <c r="F1436">
        <v>103.5</v>
      </c>
      <c r="G1436" t="str">
        <f>VLOOKUP(All_India_Index_Upto_April23__1_1[[#This Row],[Categories]],'Broad Categroies'!$A$1:$B$27,2,FALSE)</f>
        <v>Food And Beverages</v>
      </c>
    </row>
    <row r="1437" spans="1:7" x14ac:dyDescent="0.35">
      <c r="A1437" t="s">
        <v>34</v>
      </c>
      <c r="B1437">
        <v>2014</v>
      </c>
      <c r="C1437" t="s">
        <v>41</v>
      </c>
      <c r="D1437">
        <v>118.9</v>
      </c>
      <c r="E1437" t="s">
        <v>12</v>
      </c>
      <c r="F1437">
        <v>133.69999999999999</v>
      </c>
      <c r="G1437" t="str">
        <f>VLOOKUP(All_India_Index_Upto_April23__1_1[[#This Row],[Categories]],'Broad Categroies'!$A$1:$B$27,2,FALSE)</f>
        <v>Food And Beverages</v>
      </c>
    </row>
    <row r="1438" spans="1:7" x14ac:dyDescent="0.35">
      <c r="A1438" t="s">
        <v>34</v>
      </c>
      <c r="B1438">
        <v>2014</v>
      </c>
      <c r="C1438" t="s">
        <v>41</v>
      </c>
      <c r="D1438">
        <v>118.9</v>
      </c>
      <c r="E1438" t="s">
        <v>13</v>
      </c>
      <c r="F1438">
        <v>172.4</v>
      </c>
      <c r="G1438" t="str">
        <f>VLOOKUP(All_India_Index_Upto_April23__1_1[[#This Row],[Categories]],'Broad Categroies'!$A$1:$B$27,2,FALSE)</f>
        <v>Food And Beverages</v>
      </c>
    </row>
    <row r="1439" spans="1:7" x14ac:dyDescent="0.35">
      <c r="A1439" t="s">
        <v>34</v>
      </c>
      <c r="B1439">
        <v>2014</v>
      </c>
      <c r="C1439" t="s">
        <v>41</v>
      </c>
      <c r="D1439">
        <v>118.9</v>
      </c>
      <c r="E1439" t="s">
        <v>14</v>
      </c>
      <c r="F1439">
        <v>113.1</v>
      </c>
      <c r="G1439" t="str">
        <f>VLOOKUP(All_India_Index_Upto_April23__1_1[[#This Row],[Categories]],'Broad Categroies'!$A$1:$B$27,2,FALSE)</f>
        <v>Food And Beverages</v>
      </c>
    </row>
    <row r="1440" spans="1:7" x14ac:dyDescent="0.35">
      <c r="A1440" t="s">
        <v>34</v>
      </c>
      <c r="B1440">
        <v>2014</v>
      </c>
      <c r="C1440" t="s">
        <v>41</v>
      </c>
      <c r="D1440">
        <v>118.9</v>
      </c>
      <c r="E1440" t="s">
        <v>15</v>
      </c>
      <c r="F1440">
        <v>102.7</v>
      </c>
      <c r="G1440" t="str">
        <f>VLOOKUP(All_India_Index_Upto_April23__1_1[[#This Row],[Categories]],'Broad Categroies'!$A$1:$B$27,2,FALSE)</f>
        <v>Food And Beverages</v>
      </c>
    </row>
    <row r="1441" spans="1:7" x14ac:dyDescent="0.35">
      <c r="A1441" t="s">
        <v>34</v>
      </c>
      <c r="B1441">
        <v>2014</v>
      </c>
      <c r="C1441" t="s">
        <v>41</v>
      </c>
      <c r="D1441">
        <v>118.9</v>
      </c>
      <c r="E1441" t="s">
        <v>16</v>
      </c>
      <c r="F1441">
        <v>120</v>
      </c>
      <c r="G1441" t="str">
        <f>VLOOKUP(All_India_Index_Upto_April23__1_1[[#This Row],[Categories]],'Broad Categroies'!$A$1:$B$27,2,FALSE)</f>
        <v>Food And Beverages</v>
      </c>
    </row>
    <row r="1442" spans="1:7" x14ac:dyDescent="0.35">
      <c r="A1442" t="s">
        <v>34</v>
      </c>
      <c r="B1442">
        <v>2014</v>
      </c>
      <c r="C1442" t="s">
        <v>41</v>
      </c>
      <c r="D1442">
        <v>118.9</v>
      </c>
      <c r="E1442" t="s">
        <v>17</v>
      </c>
      <c r="F1442">
        <v>113.8</v>
      </c>
      <c r="G1442" t="str">
        <f>VLOOKUP(All_India_Index_Upto_April23__1_1[[#This Row],[Categories]],'Broad Categroies'!$A$1:$B$27,2,FALSE)</f>
        <v>Food And Beverages</v>
      </c>
    </row>
    <row r="1443" spans="1:7" x14ac:dyDescent="0.35">
      <c r="A1443" t="s">
        <v>34</v>
      </c>
      <c r="B1443">
        <v>2014</v>
      </c>
      <c r="C1443" t="s">
        <v>41</v>
      </c>
      <c r="D1443">
        <v>118.9</v>
      </c>
      <c r="E1443" t="s">
        <v>18</v>
      </c>
      <c r="F1443">
        <v>123.4</v>
      </c>
      <c r="G1443" t="str">
        <f>VLOOKUP(All_India_Index_Upto_April23__1_1[[#This Row],[Categories]],'Broad Categroies'!$A$1:$B$27,2,FALSE)</f>
        <v>Food And Beverages</v>
      </c>
    </row>
    <row r="1444" spans="1:7" x14ac:dyDescent="0.35">
      <c r="A1444" t="s">
        <v>34</v>
      </c>
      <c r="B1444">
        <v>2014</v>
      </c>
      <c r="C1444" t="s">
        <v>41</v>
      </c>
      <c r="D1444">
        <v>118.9</v>
      </c>
      <c r="E1444" t="s">
        <v>19</v>
      </c>
      <c r="F1444">
        <v>127.1</v>
      </c>
      <c r="G1444" t="str">
        <f>VLOOKUP(All_India_Index_Upto_April23__1_1[[#This Row],[Categories]],'Broad Categroies'!$A$1:$B$27,2,FALSE)</f>
        <v>Food And Beverages</v>
      </c>
    </row>
    <row r="1445" spans="1:7" x14ac:dyDescent="0.35">
      <c r="A1445" t="s">
        <v>34</v>
      </c>
      <c r="B1445">
        <v>2014</v>
      </c>
      <c r="C1445" t="s">
        <v>41</v>
      </c>
      <c r="D1445">
        <v>118.9</v>
      </c>
      <c r="E1445" t="s">
        <v>20</v>
      </c>
      <c r="F1445">
        <v>121</v>
      </c>
      <c r="G1445" t="str">
        <f>VLOOKUP(All_India_Index_Upto_April23__1_1[[#This Row],[Categories]],'Broad Categroies'!$A$1:$B$27,2,FALSE)</f>
        <v>Tobacco and Intoxicants</v>
      </c>
    </row>
    <row r="1446" spans="1:7" x14ac:dyDescent="0.35">
      <c r="A1446" t="s">
        <v>34</v>
      </c>
      <c r="B1446">
        <v>2014</v>
      </c>
      <c r="C1446" t="s">
        <v>41</v>
      </c>
      <c r="D1446">
        <v>118.9</v>
      </c>
      <c r="E1446" t="s">
        <v>21</v>
      </c>
      <c r="F1446">
        <v>118</v>
      </c>
      <c r="G1446" t="str">
        <f>VLOOKUP(All_India_Index_Upto_April23__1_1[[#This Row],[Categories]],'Broad Categroies'!$A$1:$B$27,2,FALSE)</f>
        <v>Clothing and Footwear</v>
      </c>
    </row>
    <row r="1447" spans="1:7" x14ac:dyDescent="0.35">
      <c r="A1447" t="s">
        <v>34</v>
      </c>
      <c r="B1447">
        <v>2014</v>
      </c>
      <c r="C1447" t="s">
        <v>41</v>
      </c>
      <c r="D1447">
        <v>118.9</v>
      </c>
      <c r="E1447" t="s">
        <v>22</v>
      </c>
      <c r="F1447">
        <v>113.6</v>
      </c>
      <c r="G1447" t="str">
        <f>VLOOKUP(All_India_Index_Upto_April23__1_1[[#This Row],[Categories]],'Broad Categroies'!$A$1:$B$27,2,FALSE)</f>
        <v>Clothing and Footwear</v>
      </c>
    </row>
    <row r="1448" spans="1:7" x14ac:dyDescent="0.35">
      <c r="A1448" t="s">
        <v>34</v>
      </c>
      <c r="B1448">
        <v>2014</v>
      </c>
      <c r="C1448" t="s">
        <v>41</v>
      </c>
      <c r="D1448">
        <v>118.9</v>
      </c>
      <c r="E1448" t="s">
        <v>23</v>
      </c>
      <c r="F1448">
        <v>117.4</v>
      </c>
      <c r="G1448" t="str">
        <f>VLOOKUP(All_India_Index_Upto_April23__1_1[[#This Row],[Categories]],'Broad Categroies'!$A$1:$B$27,2,FALSE)</f>
        <v>Clothing and Footwear</v>
      </c>
    </row>
    <row r="1449" spans="1:7" x14ac:dyDescent="0.35">
      <c r="A1449" t="s">
        <v>34</v>
      </c>
      <c r="B1449">
        <v>2014</v>
      </c>
      <c r="C1449" t="s">
        <v>41</v>
      </c>
      <c r="D1449">
        <v>118.9</v>
      </c>
      <c r="E1449" t="s">
        <v>24</v>
      </c>
      <c r="F1449">
        <v>114.8</v>
      </c>
      <c r="G1449" t="str">
        <f>VLOOKUP(All_India_Index_Upto_April23__1_1[[#This Row],[Categories]],'Broad Categroies'!$A$1:$B$27,2,FALSE)</f>
        <v>Housing</v>
      </c>
    </row>
    <row r="1450" spans="1:7" x14ac:dyDescent="0.35">
      <c r="A1450" t="s">
        <v>34</v>
      </c>
      <c r="B1450">
        <v>2014</v>
      </c>
      <c r="C1450" t="s">
        <v>41</v>
      </c>
      <c r="D1450">
        <v>118.9</v>
      </c>
      <c r="E1450" t="s">
        <v>25</v>
      </c>
      <c r="F1450">
        <v>111.6</v>
      </c>
      <c r="G1450" t="str">
        <f>VLOOKUP(All_India_Index_Upto_April23__1_1[[#This Row],[Categories]],'Broad Categroies'!$A$1:$B$27,2,FALSE)</f>
        <v>Fuel and Light</v>
      </c>
    </row>
    <row r="1451" spans="1:7" x14ac:dyDescent="0.35">
      <c r="A1451" t="s">
        <v>34</v>
      </c>
      <c r="B1451">
        <v>2014</v>
      </c>
      <c r="C1451" t="s">
        <v>41</v>
      </c>
      <c r="D1451">
        <v>118.9</v>
      </c>
      <c r="E1451" t="s">
        <v>26</v>
      </c>
      <c r="F1451">
        <v>114.9</v>
      </c>
      <c r="G1451" t="str">
        <f>VLOOKUP(All_India_Index_Upto_April23__1_1[[#This Row],[Categories]],'Broad Categroies'!$A$1:$B$27,2,FALSE)</f>
        <v>Household Goods/Services</v>
      </c>
    </row>
    <row r="1452" spans="1:7" x14ac:dyDescent="0.35">
      <c r="A1452" t="s">
        <v>34</v>
      </c>
      <c r="B1452">
        <v>2014</v>
      </c>
      <c r="C1452" t="s">
        <v>41</v>
      </c>
      <c r="D1452">
        <v>118.9</v>
      </c>
      <c r="E1452" t="s">
        <v>27</v>
      </c>
      <c r="F1452">
        <v>111.5</v>
      </c>
      <c r="G1452" t="str">
        <f>VLOOKUP(All_India_Index_Upto_April23__1_1[[#This Row],[Categories]],'Broad Categroies'!$A$1:$B$27,2,FALSE)</f>
        <v>Health</v>
      </c>
    </row>
    <row r="1453" spans="1:7" x14ac:dyDescent="0.35">
      <c r="A1453" t="s">
        <v>34</v>
      </c>
      <c r="B1453">
        <v>2014</v>
      </c>
      <c r="C1453" t="s">
        <v>41</v>
      </c>
      <c r="D1453">
        <v>118.9</v>
      </c>
      <c r="E1453" t="s">
        <v>28</v>
      </c>
      <c r="F1453">
        <v>113</v>
      </c>
      <c r="G1453" t="str">
        <f>VLOOKUP(All_India_Index_Upto_April23__1_1[[#This Row],[Categories]],'Broad Categroies'!$A$1:$B$27,2,FALSE)</f>
        <v>Transport and Communication</v>
      </c>
    </row>
    <row r="1454" spans="1:7" x14ac:dyDescent="0.35">
      <c r="A1454" t="s">
        <v>34</v>
      </c>
      <c r="B1454">
        <v>2014</v>
      </c>
      <c r="C1454" t="s">
        <v>41</v>
      </c>
      <c r="D1454">
        <v>118.9</v>
      </c>
      <c r="E1454" t="s">
        <v>29</v>
      </c>
      <c r="F1454">
        <v>112.4</v>
      </c>
      <c r="G1454" t="str">
        <f>VLOOKUP(All_India_Index_Upto_April23__1_1[[#This Row],[Categories]],'Broad Categroies'!$A$1:$B$27,2,FALSE)</f>
        <v>Recreation and Amusement</v>
      </c>
    </row>
    <row r="1455" spans="1:7" x14ac:dyDescent="0.35">
      <c r="A1455" t="s">
        <v>34</v>
      </c>
      <c r="B1455">
        <v>2014</v>
      </c>
      <c r="C1455" t="s">
        <v>41</v>
      </c>
      <c r="D1455">
        <v>118.9</v>
      </c>
      <c r="E1455" t="s">
        <v>30</v>
      </c>
      <c r="F1455">
        <v>117.8</v>
      </c>
      <c r="G1455" t="str">
        <f>VLOOKUP(All_India_Index_Upto_April23__1_1[[#This Row],[Categories]],'Broad Categroies'!$A$1:$B$27,2,FALSE)</f>
        <v>Education</v>
      </c>
    </row>
    <row r="1456" spans="1:7" x14ac:dyDescent="0.35">
      <c r="A1456" t="s">
        <v>34</v>
      </c>
      <c r="B1456">
        <v>2014</v>
      </c>
      <c r="C1456" t="s">
        <v>41</v>
      </c>
      <c r="D1456">
        <v>118.9</v>
      </c>
      <c r="E1456" t="s">
        <v>31</v>
      </c>
      <c r="F1456">
        <v>109.7</v>
      </c>
      <c r="G1456" t="str">
        <f>VLOOKUP(All_India_Index_Upto_April23__1_1[[#This Row],[Categories]],'Broad Categroies'!$A$1:$B$27,2,FALSE)</f>
        <v>Personal Care/Effects</v>
      </c>
    </row>
    <row r="1457" spans="1:7" x14ac:dyDescent="0.35">
      <c r="A1457" t="s">
        <v>34</v>
      </c>
      <c r="B1457">
        <v>2014</v>
      </c>
      <c r="C1457" t="s">
        <v>41</v>
      </c>
      <c r="D1457">
        <v>118.9</v>
      </c>
      <c r="E1457" t="s">
        <v>32</v>
      </c>
      <c r="F1457">
        <v>113.5</v>
      </c>
      <c r="G1457" t="str">
        <f>VLOOKUP(All_India_Index_Upto_April23__1_1[[#This Row],[Categories]],'Broad Categroies'!$A$1:$B$27,2,FALSE)</f>
        <v>Miscellaneous</v>
      </c>
    </row>
    <row r="1458" spans="1:7" x14ac:dyDescent="0.35">
      <c r="A1458" t="s">
        <v>35</v>
      </c>
      <c r="B1458">
        <v>2014</v>
      </c>
      <c r="C1458" t="s">
        <v>41</v>
      </c>
      <c r="D1458">
        <v>119.2</v>
      </c>
      <c r="E1458" t="s">
        <v>7</v>
      </c>
      <c r="F1458">
        <v>122.4</v>
      </c>
      <c r="G1458" t="str">
        <f>VLOOKUP(All_India_Index_Upto_April23__1_1[[#This Row],[Categories]],'Broad Categroies'!$A$1:$B$27,2,FALSE)</f>
        <v>Food And Beverages</v>
      </c>
    </row>
    <row r="1459" spans="1:7" x14ac:dyDescent="0.35">
      <c r="A1459" t="s">
        <v>35</v>
      </c>
      <c r="B1459">
        <v>2014</v>
      </c>
      <c r="C1459" t="s">
        <v>41</v>
      </c>
      <c r="D1459">
        <v>119.2</v>
      </c>
      <c r="E1459" t="s">
        <v>8</v>
      </c>
      <c r="F1459">
        <v>123.9</v>
      </c>
      <c r="G1459" t="str">
        <f>VLOOKUP(All_India_Index_Upto_April23__1_1[[#This Row],[Categories]],'Broad Categroies'!$A$1:$B$27,2,FALSE)</f>
        <v>Food And Beverages</v>
      </c>
    </row>
    <row r="1460" spans="1:7" x14ac:dyDescent="0.35">
      <c r="A1460" t="s">
        <v>35</v>
      </c>
      <c r="B1460">
        <v>2014</v>
      </c>
      <c r="C1460" t="s">
        <v>41</v>
      </c>
      <c r="D1460">
        <v>119.2</v>
      </c>
      <c r="E1460" t="s">
        <v>9</v>
      </c>
      <c r="F1460">
        <v>117.8</v>
      </c>
      <c r="G1460" t="str">
        <f>VLOOKUP(All_India_Index_Upto_April23__1_1[[#This Row],[Categories]],'Broad Categroies'!$A$1:$B$27,2,FALSE)</f>
        <v>Food And Beverages</v>
      </c>
    </row>
    <row r="1461" spans="1:7" x14ac:dyDescent="0.35">
      <c r="A1461" t="s">
        <v>35</v>
      </c>
      <c r="B1461">
        <v>2014</v>
      </c>
      <c r="C1461" t="s">
        <v>41</v>
      </c>
      <c r="D1461">
        <v>119.2</v>
      </c>
      <c r="E1461" t="s">
        <v>10</v>
      </c>
      <c r="F1461">
        <v>121</v>
      </c>
      <c r="G1461" t="str">
        <f>VLOOKUP(All_India_Index_Upto_April23__1_1[[#This Row],[Categories]],'Broad Categroies'!$A$1:$B$27,2,FALSE)</f>
        <v>Food And Beverages</v>
      </c>
    </row>
    <row r="1462" spans="1:7" x14ac:dyDescent="0.35">
      <c r="A1462" t="s">
        <v>35</v>
      </c>
      <c r="B1462">
        <v>2014</v>
      </c>
      <c r="C1462" t="s">
        <v>41</v>
      </c>
      <c r="D1462">
        <v>119.2</v>
      </c>
      <c r="E1462" t="s">
        <v>11</v>
      </c>
      <c r="F1462">
        <v>107.9</v>
      </c>
      <c r="G1462" t="str">
        <f>VLOOKUP(All_India_Index_Upto_April23__1_1[[#This Row],[Categories]],'Broad Categroies'!$A$1:$B$27,2,FALSE)</f>
        <v>Food And Beverages</v>
      </c>
    </row>
    <row r="1463" spans="1:7" x14ac:dyDescent="0.35">
      <c r="A1463" t="s">
        <v>35</v>
      </c>
      <c r="B1463">
        <v>2014</v>
      </c>
      <c r="C1463" t="s">
        <v>41</v>
      </c>
      <c r="D1463">
        <v>119.2</v>
      </c>
      <c r="E1463" t="s">
        <v>12</v>
      </c>
      <c r="F1463">
        <v>131.19999999999999</v>
      </c>
      <c r="G1463" t="str">
        <f>VLOOKUP(All_India_Index_Upto_April23__1_1[[#This Row],[Categories]],'Broad Categroies'!$A$1:$B$27,2,FALSE)</f>
        <v>Food And Beverages</v>
      </c>
    </row>
    <row r="1464" spans="1:7" x14ac:dyDescent="0.35">
      <c r="A1464" t="s">
        <v>35</v>
      </c>
      <c r="B1464">
        <v>2014</v>
      </c>
      <c r="C1464" t="s">
        <v>41</v>
      </c>
      <c r="D1464">
        <v>119.2</v>
      </c>
      <c r="E1464" t="s">
        <v>13</v>
      </c>
      <c r="F1464">
        <v>157.69999999999999</v>
      </c>
      <c r="G1464" t="str">
        <f>VLOOKUP(All_India_Index_Upto_April23__1_1[[#This Row],[Categories]],'Broad Categroies'!$A$1:$B$27,2,FALSE)</f>
        <v>Food And Beverages</v>
      </c>
    </row>
    <row r="1465" spans="1:7" x14ac:dyDescent="0.35">
      <c r="A1465" t="s">
        <v>35</v>
      </c>
      <c r="B1465">
        <v>2014</v>
      </c>
      <c r="C1465" t="s">
        <v>41</v>
      </c>
      <c r="D1465">
        <v>119.2</v>
      </c>
      <c r="E1465" t="s">
        <v>14</v>
      </c>
      <c r="F1465">
        <v>113.2</v>
      </c>
      <c r="G1465" t="str">
        <f>VLOOKUP(All_India_Index_Upto_April23__1_1[[#This Row],[Categories]],'Broad Categroies'!$A$1:$B$27,2,FALSE)</f>
        <v>Food And Beverages</v>
      </c>
    </row>
    <row r="1466" spans="1:7" x14ac:dyDescent="0.35">
      <c r="A1466" t="s">
        <v>35</v>
      </c>
      <c r="B1466">
        <v>2014</v>
      </c>
      <c r="C1466" t="s">
        <v>41</v>
      </c>
      <c r="D1466">
        <v>119.2</v>
      </c>
      <c r="E1466" t="s">
        <v>15</v>
      </c>
      <c r="F1466">
        <v>104.1</v>
      </c>
      <c r="G1466" t="str">
        <f>VLOOKUP(All_India_Index_Upto_April23__1_1[[#This Row],[Categories]],'Broad Categroies'!$A$1:$B$27,2,FALSE)</f>
        <v>Food And Beverages</v>
      </c>
    </row>
    <row r="1467" spans="1:7" x14ac:dyDescent="0.35">
      <c r="A1467" t="s">
        <v>35</v>
      </c>
      <c r="B1467">
        <v>2014</v>
      </c>
      <c r="C1467" t="s">
        <v>41</v>
      </c>
      <c r="D1467">
        <v>119.2</v>
      </c>
      <c r="E1467" t="s">
        <v>16</v>
      </c>
      <c r="F1467">
        <v>115.5</v>
      </c>
      <c r="G1467" t="str">
        <f>VLOOKUP(All_India_Index_Upto_April23__1_1[[#This Row],[Categories]],'Broad Categroies'!$A$1:$B$27,2,FALSE)</f>
        <v>Food And Beverages</v>
      </c>
    </row>
    <row r="1468" spans="1:7" x14ac:dyDescent="0.35">
      <c r="A1468" t="s">
        <v>35</v>
      </c>
      <c r="B1468">
        <v>2014</v>
      </c>
      <c r="C1468" t="s">
        <v>41</v>
      </c>
      <c r="D1468">
        <v>119.2</v>
      </c>
      <c r="E1468" t="s">
        <v>17</v>
      </c>
      <c r="F1468">
        <v>114.8</v>
      </c>
      <c r="G1468" t="str">
        <f>VLOOKUP(All_India_Index_Upto_April23__1_1[[#This Row],[Categories]],'Broad Categroies'!$A$1:$B$27,2,FALSE)</f>
        <v>Food And Beverages</v>
      </c>
    </row>
    <row r="1469" spans="1:7" x14ac:dyDescent="0.35">
      <c r="A1469" t="s">
        <v>35</v>
      </c>
      <c r="B1469">
        <v>2014</v>
      </c>
      <c r="C1469" t="s">
        <v>41</v>
      </c>
      <c r="D1469">
        <v>119.2</v>
      </c>
      <c r="E1469" t="s">
        <v>18</v>
      </c>
      <c r="F1469">
        <v>122.1</v>
      </c>
      <c r="G1469" t="str">
        <f>VLOOKUP(All_India_Index_Upto_April23__1_1[[#This Row],[Categories]],'Broad Categroies'!$A$1:$B$27,2,FALSE)</f>
        <v>Food And Beverages</v>
      </c>
    </row>
    <row r="1470" spans="1:7" x14ac:dyDescent="0.35">
      <c r="A1470" t="s">
        <v>35</v>
      </c>
      <c r="B1470">
        <v>2014</v>
      </c>
      <c r="C1470" t="s">
        <v>41</v>
      </c>
      <c r="D1470">
        <v>119.2</v>
      </c>
      <c r="E1470" t="s">
        <v>19</v>
      </c>
      <c r="F1470">
        <v>124.7</v>
      </c>
      <c r="G1470" t="str">
        <f>VLOOKUP(All_India_Index_Upto_April23__1_1[[#This Row],[Categories]],'Broad Categroies'!$A$1:$B$27,2,FALSE)</f>
        <v>Food And Beverages</v>
      </c>
    </row>
    <row r="1471" spans="1:7" x14ac:dyDescent="0.35">
      <c r="A1471" t="s">
        <v>35</v>
      </c>
      <c r="B1471">
        <v>2014</v>
      </c>
      <c r="C1471" t="s">
        <v>41</v>
      </c>
      <c r="D1471">
        <v>119.2</v>
      </c>
      <c r="E1471" t="s">
        <v>20</v>
      </c>
      <c r="F1471">
        <v>118.8</v>
      </c>
      <c r="G1471" t="str">
        <f>VLOOKUP(All_India_Index_Upto_April23__1_1[[#This Row],[Categories]],'Broad Categroies'!$A$1:$B$27,2,FALSE)</f>
        <v>Tobacco and Intoxicants</v>
      </c>
    </row>
    <row r="1472" spans="1:7" x14ac:dyDescent="0.35">
      <c r="A1472" t="s">
        <v>35</v>
      </c>
      <c r="B1472">
        <v>2014</v>
      </c>
      <c r="C1472" t="s">
        <v>41</v>
      </c>
      <c r="D1472">
        <v>119.2</v>
      </c>
      <c r="E1472" t="s">
        <v>21</v>
      </c>
      <c r="F1472">
        <v>119.6</v>
      </c>
      <c r="G1472" t="str">
        <f>VLOOKUP(All_India_Index_Upto_April23__1_1[[#This Row],[Categories]],'Broad Categroies'!$A$1:$B$27,2,FALSE)</f>
        <v>Clothing and Footwear</v>
      </c>
    </row>
    <row r="1473" spans="1:7" x14ac:dyDescent="0.35">
      <c r="A1473" t="s">
        <v>35</v>
      </c>
      <c r="B1473">
        <v>2014</v>
      </c>
      <c r="C1473" t="s">
        <v>41</v>
      </c>
      <c r="D1473">
        <v>119.2</v>
      </c>
      <c r="E1473" t="s">
        <v>22</v>
      </c>
      <c r="F1473">
        <v>116.3</v>
      </c>
      <c r="G1473" t="str">
        <f>VLOOKUP(All_India_Index_Upto_April23__1_1[[#This Row],[Categories]],'Broad Categroies'!$A$1:$B$27,2,FALSE)</f>
        <v>Clothing and Footwear</v>
      </c>
    </row>
    <row r="1474" spans="1:7" x14ac:dyDescent="0.35">
      <c r="A1474" t="s">
        <v>35</v>
      </c>
      <c r="B1474">
        <v>2014</v>
      </c>
      <c r="C1474" t="s">
        <v>41</v>
      </c>
      <c r="D1474">
        <v>119.2</v>
      </c>
      <c r="E1474" t="s">
        <v>23</v>
      </c>
      <c r="F1474">
        <v>119.1</v>
      </c>
      <c r="G1474" t="str">
        <f>VLOOKUP(All_India_Index_Upto_April23__1_1[[#This Row],[Categories]],'Broad Categroies'!$A$1:$B$27,2,FALSE)</f>
        <v>Clothing and Footwear</v>
      </c>
    </row>
    <row r="1475" spans="1:7" x14ac:dyDescent="0.35">
      <c r="A1475" t="s">
        <v>35</v>
      </c>
      <c r="B1475">
        <v>2014</v>
      </c>
      <c r="C1475" t="s">
        <v>41</v>
      </c>
      <c r="D1475">
        <v>119.2</v>
      </c>
      <c r="E1475" t="s">
        <v>24</v>
      </c>
      <c r="F1475">
        <v>114.8</v>
      </c>
      <c r="G1475" t="str">
        <f>VLOOKUP(All_India_Index_Upto_April23__1_1[[#This Row],[Categories]],'Broad Categroies'!$A$1:$B$27,2,FALSE)</f>
        <v>Housing</v>
      </c>
    </row>
    <row r="1476" spans="1:7" x14ac:dyDescent="0.35">
      <c r="A1476" t="s">
        <v>35</v>
      </c>
      <c r="B1476">
        <v>2014</v>
      </c>
      <c r="C1476" t="s">
        <v>41</v>
      </c>
      <c r="D1476">
        <v>119.2</v>
      </c>
      <c r="E1476" t="s">
        <v>25</v>
      </c>
      <c r="F1476">
        <v>113.9</v>
      </c>
      <c r="G1476" t="str">
        <f>VLOOKUP(All_India_Index_Upto_April23__1_1[[#This Row],[Categories]],'Broad Categroies'!$A$1:$B$27,2,FALSE)</f>
        <v>Fuel and Light</v>
      </c>
    </row>
    <row r="1477" spans="1:7" x14ac:dyDescent="0.35">
      <c r="A1477" t="s">
        <v>35</v>
      </c>
      <c r="B1477">
        <v>2014</v>
      </c>
      <c r="C1477" t="s">
        <v>41</v>
      </c>
      <c r="D1477">
        <v>119.2</v>
      </c>
      <c r="E1477" t="s">
        <v>26</v>
      </c>
      <c r="F1477">
        <v>115.2</v>
      </c>
      <c r="G1477" t="str">
        <f>VLOOKUP(All_India_Index_Upto_April23__1_1[[#This Row],[Categories]],'Broad Categroies'!$A$1:$B$27,2,FALSE)</f>
        <v>Household Goods/Services</v>
      </c>
    </row>
    <row r="1478" spans="1:7" x14ac:dyDescent="0.35">
      <c r="A1478" t="s">
        <v>35</v>
      </c>
      <c r="B1478">
        <v>2014</v>
      </c>
      <c r="C1478" t="s">
        <v>41</v>
      </c>
      <c r="D1478">
        <v>119.2</v>
      </c>
      <c r="E1478" t="s">
        <v>27</v>
      </c>
      <c r="F1478">
        <v>112.7</v>
      </c>
      <c r="G1478" t="str">
        <f>VLOOKUP(All_India_Index_Upto_April23__1_1[[#This Row],[Categories]],'Broad Categroies'!$A$1:$B$27,2,FALSE)</f>
        <v>Health</v>
      </c>
    </row>
    <row r="1479" spans="1:7" x14ac:dyDescent="0.35">
      <c r="A1479" t="s">
        <v>35</v>
      </c>
      <c r="B1479">
        <v>2014</v>
      </c>
      <c r="C1479" t="s">
        <v>41</v>
      </c>
      <c r="D1479">
        <v>119.2</v>
      </c>
      <c r="E1479" t="s">
        <v>28</v>
      </c>
      <c r="F1479">
        <v>113.1</v>
      </c>
      <c r="G1479" t="str">
        <f>VLOOKUP(All_India_Index_Upto_April23__1_1[[#This Row],[Categories]],'Broad Categroies'!$A$1:$B$27,2,FALSE)</f>
        <v>Transport and Communication</v>
      </c>
    </row>
    <row r="1480" spans="1:7" x14ac:dyDescent="0.35">
      <c r="A1480" t="s">
        <v>35</v>
      </c>
      <c r="B1480">
        <v>2014</v>
      </c>
      <c r="C1480" t="s">
        <v>41</v>
      </c>
      <c r="D1480">
        <v>119.2</v>
      </c>
      <c r="E1480" t="s">
        <v>29</v>
      </c>
      <c r="F1480">
        <v>112.1</v>
      </c>
      <c r="G1480" t="str">
        <f>VLOOKUP(All_India_Index_Upto_April23__1_1[[#This Row],[Categories]],'Broad Categroies'!$A$1:$B$27,2,FALSE)</f>
        <v>Recreation and Amusement</v>
      </c>
    </row>
    <row r="1481" spans="1:7" x14ac:dyDescent="0.35">
      <c r="A1481" t="s">
        <v>35</v>
      </c>
      <c r="B1481">
        <v>2014</v>
      </c>
      <c r="C1481" t="s">
        <v>41</v>
      </c>
      <c r="D1481">
        <v>119.2</v>
      </c>
      <c r="E1481" t="s">
        <v>30</v>
      </c>
      <c r="F1481">
        <v>116.8</v>
      </c>
      <c r="G1481" t="str">
        <f>VLOOKUP(All_India_Index_Upto_April23__1_1[[#This Row],[Categories]],'Broad Categroies'!$A$1:$B$27,2,FALSE)</f>
        <v>Education</v>
      </c>
    </row>
    <row r="1482" spans="1:7" x14ac:dyDescent="0.35">
      <c r="A1482" t="s">
        <v>35</v>
      </c>
      <c r="B1482">
        <v>2014</v>
      </c>
      <c r="C1482" t="s">
        <v>41</v>
      </c>
      <c r="D1482">
        <v>119.2</v>
      </c>
      <c r="E1482" t="s">
        <v>31</v>
      </c>
      <c r="F1482">
        <v>109.2</v>
      </c>
      <c r="G1482" t="str">
        <f>VLOOKUP(All_India_Index_Upto_April23__1_1[[#This Row],[Categories]],'Broad Categroies'!$A$1:$B$27,2,FALSE)</f>
        <v>Personal Care/Effects</v>
      </c>
    </row>
    <row r="1483" spans="1:7" x14ac:dyDescent="0.35">
      <c r="A1483" t="s">
        <v>35</v>
      </c>
      <c r="B1483">
        <v>2014</v>
      </c>
      <c r="C1483" t="s">
        <v>41</v>
      </c>
      <c r="D1483">
        <v>119.2</v>
      </c>
      <c r="E1483" t="s">
        <v>32</v>
      </c>
      <c r="F1483">
        <v>113.3</v>
      </c>
      <c r="G1483" t="str">
        <f>VLOOKUP(All_India_Index_Upto_April23__1_1[[#This Row],[Categories]],'Broad Categroies'!$A$1:$B$27,2,FALSE)</f>
        <v>Miscellaneous</v>
      </c>
    </row>
    <row r="1484" spans="1:7" x14ac:dyDescent="0.35">
      <c r="A1484" t="s">
        <v>5</v>
      </c>
      <c r="B1484">
        <v>2014</v>
      </c>
      <c r="C1484" t="s">
        <v>42</v>
      </c>
      <c r="D1484">
        <v>120.7</v>
      </c>
      <c r="E1484" t="s">
        <v>7</v>
      </c>
      <c r="F1484">
        <v>121.8</v>
      </c>
      <c r="G1484" t="str">
        <f>VLOOKUP(All_India_Index_Upto_April23__1_1[[#This Row],[Categories]],'Broad Categroies'!$A$1:$B$27,2,FALSE)</f>
        <v>Food And Beverages</v>
      </c>
    </row>
    <row r="1485" spans="1:7" x14ac:dyDescent="0.35">
      <c r="A1485" t="s">
        <v>5</v>
      </c>
      <c r="B1485">
        <v>2014</v>
      </c>
      <c r="C1485" t="s">
        <v>42</v>
      </c>
      <c r="D1485">
        <v>120.7</v>
      </c>
      <c r="E1485" t="s">
        <v>8</v>
      </c>
      <c r="F1485">
        <v>122.8</v>
      </c>
      <c r="G1485" t="str">
        <f>VLOOKUP(All_India_Index_Upto_April23__1_1[[#This Row],[Categories]],'Broad Categroies'!$A$1:$B$27,2,FALSE)</f>
        <v>Food And Beverages</v>
      </c>
    </row>
    <row r="1486" spans="1:7" x14ac:dyDescent="0.35">
      <c r="A1486" t="s">
        <v>5</v>
      </c>
      <c r="B1486">
        <v>2014</v>
      </c>
      <c r="C1486" t="s">
        <v>42</v>
      </c>
      <c r="D1486">
        <v>120.7</v>
      </c>
      <c r="E1486" t="s">
        <v>9</v>
      </c>
      <c r="F1486">
        <v>117.8</v>
      </c>
      <c r="G1486" t="str">
        <f>VLOOKUP(All_India_Index_Upto_April23__1_1[[#This Row],[Categories]],'Broad Categroies'!$A$1:$B$27,2,FALSE)</f>
        <v>Food And Beverages</v>
      </c>
    </row>
    <row r="1487" spans="1:7" x14ac:dyDescent="0.35">
      <c r="A1487" t="s">
        <v>5</v>
      </c>
      <c r="B1487">
        <v>2014</v>
      </c>
      <c r="C1487" t="s">
        <v>42</v>
      </c>
      <c r="D1487">
        <v>120.7</v>
      </c>
      <c r="E1487" t="s">
        <v>10</v>
      </c>
      <c r="F1487">
        <v>121.9</v>
      </c>
      <c r="G1487" t="str">
        <f>VLOOKUP(All_India_Index_Upto_April23__1_1[[#This Row],[Categories]],'Broad Categroies'!$A$1:$B$27,2,FALSE)</f>
        <v>Food And Beverages</v>
      </c>
    </row>
    <row r="1488" spans="1:7" x14ac:dyDescent="0.35">
      <c r="A1488" t="s">
        <v>5</v>
      </c>
      <c r="B1488">
        <v>2014</v>
      </c>
      <c r="C1488" t="s">
        <v>42</v>
      </c>
      <c r="D1488">
        <v>120.7</v>
      </c>
      <c r="E1488" t="s">
        <v>11</v>
      </c>
      <c r="F1488">
        <v>110.6</v>
      </c>
      <c r="G1488" t="str">
        <f>VLOOKUP(All_India_Index_Upto_April23__1_1[[#This Row],[Categories]],'Broad Categroies'!$A$1:$B$27,2,FALSE)</f>
        <v>Food And Beverages</v>
      </c>
    </row>
    <row r="1489" spans="1:7" x14ac:dyDescent="0.35">
      <c r="A1489" t="s">
        <v>5</v>
      </c>
      <c r="B1489">
        <v>2014</v>
      </c>
      <c r="C1489" t="s">
        <v>42</v>
      </c>
      <c r="D1489">
        <v>120.7</v>
      </c>
      <c r="E1489" t="s">
        <v>12</v>
      </c>
      <c r="F1489">
        <v>129.69999999999999</v>
      </c>
      <c r="G1489" t="str">
        <f>VLOOKUP(All_India_Index_Upto_April23__1_1[[#This Row],[Categories]],'Broad Categroies'!$A$1:$B$27,2,FALSE)</f>
        <v>Food And Beverages</v>
      </c>
    </row>
    <row r="1490" spans="1:7" x14ac:dyDescent="0.35">
      <c r="A1490" t="s">
        <v>5</v>
      </c>
      <c r="B1490">
        <v>2014</v>
      </c>
      <c r="C1490" t="s">
        <v>42</v>
      </c>
      <c r="D1490">
        <v>120.7</v>
      </c>
      <c r="E1490" t="s">
        <v>13</v>
      </c>
      <c r="F1490">
        <v>161.1</v>
      </c>
      <c r="G1490" t="str">
        <f>VLOOKUP(All_India_Index_Upto_April23__1_1[[#This Row],[Categories]],'Broad Categroies'!$A$1:$B$27,2,FALSE)</f>
        <v>Food And Beverages</v>
      </c>
    </row>
    <row r="1491" spans="1:7" x14ac:dyDescent="0.35">
      <c r="A1491" t="s">
        <v>5</v>
      </c>
      <c r="B1491">
        <v>2014</v>
      </c>
      <c r="C1491" t="s">
        <v>42</v>
      </c>
      <c r="D1491">
        <v>120.7</v>
      </c>
      <c r="E1491" t="s">
        <v>14</v>
      </c>
      <c r="F1491">
        <v>114.1</v>
      </c>
      <c r="G1491" t="str">
        <f>VLOOKUP(All_India_Index_Upto_April23__1_1[[#This Row],[Categories]],'Broad Categroies'!$A$1:$B$27,2,FALSE)</f>
        <v>Food And Beverages</v>
      </c>
    </row>
    <row r="1492" spans="1:7" x14ac:dyDescent="0.35">
      <c r="A1492" t="s">
        <v>5</v>
      </c>
      <c r="B1492">
        <v>2014</v>
      </c>
      <c r="C1492" t="s">
        <v>42</v>
      </c>
      <c r="D1492">
        <v>120.7</v>
      </c>
      <c r="E1492" t="s">
        <v>15</v>
      </c>
      <c r="F1492">
        <v>105.1</v>
      </c>
      <c r="G1492" t="str">
        <f>VLOOKUP(All_India_Index_Upto_April23__1_1[[#This Row],[Categories]],'Broad Categroies'!$A$1:$B$27,2,FALSE)</f>
        <v>Food And Beverages</v>
      </c>
    </row>
    <row r="1493" spans="1:7" x14ac:dyDescent="0.35">
      <c r="A1493" t="s">
        <v>5</v>
      </c>
      <c r="B1493">
        <v>2014</v>
      </c>
      <c r="C1493" t="s">
        <v>42</v>
      </c>
      <c r="D1493">
        <v>120.7</v>
      </c>
      <c r="E1493" t="s">
        <v>16</v>
      </c>
      <c r="F1493">
        <v>114.6</v>
      </c>
      <c r="G1493" t="str">
        <f>VLOOKUP(All_India_Index_Upto_April23__1_1[[#This Row],[Categories]],'Broad Categroies'!$A$1:$B$27,2,FALSE)</f>
        <v>Food And Beverages</v>
      </c>
    </row>
    <row r="1494" spans="1:7" x14ac:dyDescent="0.35">
      <c r="A1494" t="s">
        <v>5</v>
      </c>
      <c r="B1494">
        <v>2014</v>
      </c>
      <c r="C1494" t="s">
        <v>42</v>
      </c>
      <c r="D1494">
        <v>120.7</v>
      </c>
      <c r="E1494" t="s">
        <v>17</v>
      </c>
      <c r="F1494">
        <v>115.8</v>
      </c>
      <c r="G1494" t="str">
        <f>VLOOKUP(All_India_Index_Upto_April23__1_1[[#This Row],[Categories]],'Broad Categroies'!$A$1:$B$27,2,FALSE)</f>
        <v>Food And Beverages</v>
      </c>
    </row>
    <row r="1495" spans="1:7" x14ac:dyDescent="0.35">
      <c r="A1495" t="s">
        <v>5</v>
      </c>
      <c r="B1495">
        <v>2014</v>
      </c>
      <c r="C1495" t="s">
        <v>42</v>
      </c>
      <c r="D1495">
        <v>120.7</v>
      </c>
      <c r="E1495" t="s">
        <v>18</v>
      </c>
      <c r="F1495">
        <v>121.7</v>
      </c>
      <c r="G1495" t="str">
        <f>VLOOKUP(All_India_Index_Upto_April23__1_1[[#This Row],[Categories]],'Broad Categroies'!$A$1:$B$27,2,FALSE)</f>
        <v>Food And Beverages</v>
      </c>
    </row>
    <row r="1496" spans="1:7" x14ac:dyDescent="0.35">
      <c r="A1496" t="s">
        <v>5</v>
      </c>
      <c r="B1496">
        <v>2014</v>
      </c>
      <c r="C1496" t="s">
        <v>42</v>
      </c>
      <c r="D1496">
        <v>120.7</v>
      </c>
      <c r="E1496" t="s">
        <v>19</v>
      </c>
      <c r="F1496">
        <v>125.3</v>
      </c>
      <c r="G1496" t="str">
        <f>VLOOKUP(All_India_Index_Upto_April23__1_1[[#This Row],[Categories]],'Broad Categroies'!$A$1:$B$27,2,FALSE)</f>
        <v>Food And Beverages</v>
      </c>
    </row>
    <row r="1497" spans="1:7" x14ac:dyDescent="0.35">
      <c r="A1497" t="s">
        <v>5</v>
      </c>
      <c r="B1497">
        <v>2014</v>
      </c>
      <c r="C1497" t="s">
        <v>42</v>
      </c>
      <c r="D1497">
        <v>120.7</v>
      </c>
      <c r="E1497" t="s">
        <v>20</v>
      </c>
      <c r="F1497">
        <v>118.8</v>
      </c>
      <c r="G1497" t="str">
        <f>VLOOKUP(All_India_Index_Upto_April23__1_1[[#This Row],[Categories]],'Broad Categroies'!$A$1:$B$27,2,FALSE)</f>
        <v>Tobacco and Intoxicants</v>
      </c>
    </row>
    <row r="1498" spans="1:7" x14ac:dyDescent="0.35">
      <c r="A1498" t="s">
        <v>5</v>
      </c>
      <c r="B1498">
        <v>2014</v>
      </c>
      <c r="C1498" t="s">
        <v>42</v>
      </c>
      <c r="D1498">
        <v>120.7</v>
      </c>
      <c r="E1498" t="s">
        <v>21</v>
      </c>
      <c r="F1498">
        <v>120.9</v>
      </c>
      <c r="G1498" t="str">
        <f>VLOOKUP(All_India_Index_Upto_April23__1_1[[#This Row],[Categories]],'Broad Categroies'!$A$1:$B$27,2,FALSE)</f>
        <v>Clothing and Footwear</v>
      </c>
    </row>
    <row r="1499" spans="1:7" x14ac:dyDescent="0.35">
      <c r="A1499" t="s">
        <v>5</v>
      </c>
      <c r="B1499">
        <v>2014</v>
      </c>
      <c r="C1499" t="s">
        <v>42</v>
      </c>
      <c r="D1499">
        <v>120.7</v>
      </c>
      <c r="E1499" t="s">
        <v>22</v>
      </c>
      <c r="F1499">
        <v>118.8</v>
      </c>
      <c r="G1499" t="str">
        <f>VLOOKUP(All_India_Index_Upto_April23__1_1[[#This Row],[Categories]],'Broad Categroies'!$A$1:$B$27,2,FALSE)</f>
        <v>Clothing and Footwear</v>
      </c>
    </row>
    <row r="1500" spans="1:7" x14ac:dyDescent="0.35">
      <c r="A1500" t="s">
        <v>5</v>
      </c>
      <c r="B1500">
        <v>2014</v>
      </c>
      <c r="C1500" t="s">
        <v>42</v>
      </c>
      <c r="D1500">
        <v>120.7</v>
      </c>
      <c r="E1500" t="s">
        <v>23</v>
      </c>
      <c r="F1500">
        <v>120.7</v>
      </c>
      <c r="G1500" t="str">
        <f>VLOOKUP(All_India_Index_Upto_April23__1_1[[#This Row],[Categories]],'Broad Categroies'!$A$1:$B$27,2,FALSE)</f>
        <v>Clothing and Footwear</v>
      </c>
    </row>
    <row r="1501" spans="1:7" x14ac:dyDescent="0.35">
      <c r="A1501" t="s">
        <v>5</v>
      </c>
      <c r="B1501">
        <v>2014</v>
      </c>
      <c r="C1501" t="s">
        <v>42</v>
      </c>
      <c r="D1501">
        <v>120.7</v>
      </c>
      <c r="E1501" t="s">
        <v>24</v>
      </c>
      <c r="G1501" t="str">
        <f>VLOOKUP(All_India_Index_Upto_April23__1_1[[#This Row],[Categories]],'Broad Categroies'!$A$1:$B$27,2,FALSE)</f>
        <v>Housing</v>
      </c>
    </row>
    <row r="1502" spans="1:7" x14ac:dyDescent="0.35">
      <c r="A1502" t="s">
        <v>5</v>
      </c>
      <c r="B1502">
        <v>2014</v>
      </c>
      <c r="C1502" t="s">
        <v>42</v>
      </c>
      <c r="D1502">
        <v>120.7</v>
      </c>
      <c r="E1502" t="s">
        <v>25</v>
      </c>
      <c r="F1502">
        <v>115.4</v>
      </c>
      <c r="G1502" t="str">
        <f>VLOOKUP(All_India_Index_Upto_April23__1_1[[#This Row],[Categories]],'Broad Categroies'!$A$1:$B$27,2,FALSE)</f>
        <v>Fuel and Light</v>
      </c>
    </row>
    <row r="1503" spans="1:7" x14ac:dyDescent="0.35">
      <c r="A1503" t="s">
        <v>5</v>
      </c>
      <c r="B1503">
        <v>2014</v>
      </c>
      <c r="C1503" t="s">
        <v>42</v>
      </c>
      <c r="D1503">
        <v>120.7</v>
      </c>
      <c r="E1503" t="s">
        <v>26</v>
      </c>
      <c r="F1503">
        <v>115.9</v>
      </c>
      <c r="G1503" t="str">
        <f>VLOOKUP(All_India_Index_Upto_April23__1_1[[#This Row],[Categories]],'Broad Categroies'!$A$1:$B$27,2,FALSE)</f>
        <v>Household Goods/Services</v>
      </c>
    </row>
    <row r="1504" spans="1:7" x14ac:dyDescent="0.35">
      <c r="A1504" t="s">
        <v>5</v>
      </c>
      <c r="B1504">
        <v>2014</v>
      </c>
      <c r="C1504" t="s">
        <v>42</v>
      </c>
      <c r="D1504">
        <v>120.7</v>
      </c>
      <c r="E1504" t="s">
        <v>27</v>
      </c>
      <c r="F1504">
        <v>114</v>
      </c>
      <c r="G1504" t="str">
        <f>VLOOKUP(All_India_Index_Upto_April23__1_1[[#This Row],[Categories]],'Broad Categroies'!$A$1:$B$27,2,FALSE)</f>
        <v>Health</v>
      </c>
    </row>
    <row r="1505" spans="1:7" x14ac:dyDescent="0.35">
      <c r="A1505" t="s">
        <v>5</v>
      </c>
      <c r="B1505">
        <v>2014</v>
      </c>
      <c r="C1505" t="s">
        <v>42</v>
      </c>
      <c r="D1505">
        <v>120.7</v>
      </c>
      <c r="E1505" t="s">
        <v>28</v>
      </c>
      <c r="F1505">
        <v>113.2</v>
      </c>
      <c r="G1505" t="str">
        <f>VLOOKUP(All_India_Index_Upto_April23__1_1[[#This Row],[Categories]],'Broad Categroies'!$A$1:$B$27,2,FALSE)</f>
        <v>Transport and Communication</v>
      </c>
    </row>
    <row r="1506" spans="1:7" x14ac:dyDescent="0.35">
      <c r="A1506" t="s">
        <v>5</v>
      </c>
      <c r="B1506">
        <v>2014</v>
      </c>
      <c r="C1506" t="s">
        <v>42</v>
      </c>
      <c r="D1506">
        <v>120.7</v>
      </c>
      <c r="E1506" t="s">
        <v>29</v>
      </c>
      <c r="F1506">
        <v>112.2</v>
      </c>
      <c r="G1506" t="str">
        <f>VLOOKUP(All_India_Index_Upto_April23__1_1[[#This Row],[Categories]],'Broad Categroies'!$A$1:$B$27,2,FALSE)</f>
        <v>Recreation and Amusement</v>
      </c>
    </row>
    <row r="1507" spans="1:7" x14ac:dyDescent="0.35">
      <c r="A1507" t="s">
        <v>5</v>
      </c>
      <c r="B1507">
        <v>2014</v>
      </c>
      <c r="C1507" t="s">
        <v>42</v>
      </c>
      <c r="D1507">
        <v>120.7</v>
      </c>
      <c r="E1507" t="s">
        <v>30</v>
      </c>
      <c r="F1507">
        <v>116.2</v>
      </c>
      <c r="G1507" t="str">
        <f>VLOOKUP(All_India_Index_Upto_April23__1_1[[#This Row],[Categories]],'Broad Categroies'!$A$1:$B$27,2,FALSE)</f>
        <v>Education</v>
      </c>
    </row>
    <row r="1508" spans="1:7" x14ac:dyDescent="0.35">
      <c r="A1508" t="s">
        <v>5</v>
      </c>
      <c r="B1508">
        <v>2014</v>
      </c>
      <c r="C1508" t="s">
        <v>42</v>
      </c>
      <c r="D1508">
        <v>120.7</v>
      </c>
      <c r="E1508" t="s">
        <v>31</v>
      </c>
      <c r="F1508">
        <v>109.4</v>
      </c>
      <c r="G1508" t="str">
        <f>VLOOKUP(All_India_Index_Upto_April23__1_1[[#This Row],[Categories]],'Broad Categroies'!$A$1:$B$27,2,FALSE)</f>
        <v>Personal Care/Effects</v>
      </c>
    </row>
    <row r="1509" spans="1:7" x14ac:dyDescent="0.35">
      <c r="A1509" t="s">
        <v>5</v>
      </c>
      <c r="B1509">
        <v>2014</v>
      </c>
      <c r="C1509" t="s">
        <v>42</v>
      </c>
      <c r="D1509">
        <v>120.7</v>
      </c>
      <c r="E1509" t="s">
        <v>32</v>
      </c>
      <c r="F1509">
        <v>113.5</v>
      </c>
      <c r="G1509" t="str">
        <f>VLOOKUP(All_India_Index_Upto_April23__1_1[[#This Row],[Categories]],'Broad Categroies'!$A$1:$B$27,2,FALSE)</f>
        <v>Miscellaneous</v>
      </c>
    </row>
    <row r="1510" spans="1:7" x14ac:dyDescent="0.35">
      <c r="A1510" t="s">
        <v>34</v>
      </c>
      <c r="B1510">
        <v>2014</v>
      </c>
      <c r="C1510" t="s">
        <v>42</v>
      </c>
      <c r="D1510">
        <v>119.9</v>
      </c>
      <c r="E1510" t="s">
        <v>7</v>
      </c>
      <c r="F1510">
        <v>124.8</v>
      </c>
      <c r="G1510" t="str">
        <f>VLOOKUP(All_India_Index_Upto_April23__1_1[[#This Row],[Categories]],'Broad Categroies'!$A$1:$B$27,2,FALSE)</f>
        <v>Food And Beverages</v>
      </c>
    </row>
    <row r="1511" spans="1:7" x14ac:dyDescent="0.35">
      <c r="A1511" t="s">
        <v>34</v>
      </c>
      <c r="B1511">
        <v>2014</v>
      </c>
      <c r="C1511" t="s">
        <v>42</v>
      </c>
      <c r="D1511">
        <v>119.9</v>
      </c>
      <c r="E1511" t="s">
        <v>8</v>
      </c>
      <c r="F1511">
        <v>127.3</v>
      </c>
      <c r="G1511" t="str">
        <f>VLOOKUP(All_India_Index_Upto_April23__1_1[[#This Row],[Categories]],'Broad Categroies'!$A$1:$B$27,2,FALSE)</f>
        <v>Food And Beverages</v>
      </c>
    </row>
    <row r="1512" spans="1:7" x14ac:dyDescent="0.35">
      <c r="A1512" t="s">
        <v>34</v>
      </c>
      <c r="B1512">
        <v>2014</v>
      </c>
      <c r="C1512" t="s">
        <v>42</v>
      </c>
      <c r="D1512">
        <v>119.9</v>
      </c>
      <c r="E1512" t="s">
        <v>9</v>
      </c>
      <c r="F1512">
        <v>116.5</v>
      </c>
      <c r="G1512" t="str">
        <f>VLOOKUP(All_India_Index_Upto_April23__1_1[[#This Row],[Categories]],'Broad Categroies'!$A$1:$B$27,2,FALSE)</f>
        <v>Food And Beverages</v>
      </c>
    </row>
    <row r="1513" spans="1:7" x14ac:dyDescent="0.35">
      <c r="A1513" t="s">
        <v>34</v>
      </c>
      <c r="B1513">
        <v>2014</v>
      </c>
      <c r="C1513" t="s">
        <v>42</v>
      </c>
      <c r="D1513">
        <v>119.9</v>
      </c>
      <c r="E1513" t="s">
        <v>10</v>
      </c>
      <c r="F1513">
        <v>122.2</v>
      </c>
      <c r="G1513" t="str">
        <f>VLOOKUP(All_India_Index_Upto_April23__1_1[[#This Row],[Categories]],'Broad Categroies'!$A$1:$B$27,2,FALSE)</f>
        <v>Food And Beverages</v>
      </c>
    </row>
    <row r="1514" spans="1:7" x14ac:dyDescent="0.35">
      <c r="A1514" t="s">
        <v>34</v>
      </c>
      <c r="B1514">
        <v>2014</v>
      </c>
      <c r="C1514" t="s">
        <v>42</v>
      </c>
      <c r="D1514">
        <v>119.9</v>
      </c>
      <c r="E1514" t="s">
        <v>11</v>
      </c>
      <c r="F1514">
        <v>103.6</v>
      </c>
      <c r="G1514" t="str">
        <f>VLOOKUP(All_India_Index_Upto_April23__1_1[[#This Row],[Categories]],'Broad Categroies'!$A$1:$B$27,2,FALSE)</f>
        <v>Food And Beverages</v>
      </c>
    </row>
    <row r="1515" spans="1:7" x14ac:dyDescent="0.35">
      <c r="A1515" t="s">
        <v>34</v>
      </c>
      <c r="B1515">
        <v>2014</v>
      </c>
      <c r="C1515" t="s">
        <v>42</v>
      </c>
      <c r="D1515">
        <v>119.9</v>
      </c>
      <c r="E1515" t="s">
        <v>12</v>
      </c>
      <c r="F1515">
        <v>132.69999999999999</v>
      </c>
      <c r="G1515" t="str">
        <f>VLOOKUP(All_India_Index_Upto_April23__1_1[[#This Row],[Categories]],'Broad Categroies'!$A$1:$B$27,2,FALSE)</f>
        <v>Food And Beverages</v>
      </c>
    </row>
    <row r="1516" spans="1:7" x14ac:dyDescent="0.35">
      <c r="A1516" t="s">
        <v>34</v>
      </c>
      <c r="B1516">
        <v>2014</v>
      </c>
      <c r="C1516" t="s">
        <v>42</v>
      </c>
      <c r="D1516">
        <v>119.9</v>
      </c>
      <c r="E1516" t="s">
        <v>13</v>
      </c>
      <c r="F1516">
        <v>181.9</v>
      </c>
      <c r="G1516" t="str">
        <f>VLOOKUP(All_India_Index_Upto_April23__1_1[[#This Row],[Categories]],'Broad Categroies'!$A$1:$B$27,2,FALSE)</f>
        <v>Food And Beverages</v>
      </c>
    </row>
    <row r="1517" spans="1:7" x14ac:dyDescent="0.35">
      <c r="A1517" t="s">
        <v>34</v>
      </c>
      <c r="B1517">
        <v>2014</v>
      </c>
      <c r="C1517" t="s">
        <v>42</v>
      </c>
      <c r="D1517">
        <v>119.9</v>
      </c>
      <c r="E1517" t="s">
        <v>14</v>
      </c>
      <c r="F1517">
        <v>115.2</v>
      </c>
      <c r="G1517" t="str">
        <f>VLOOKUP(All_India_Index_Upto_April23__1_1[[#This Row],[Categories]],'Broad Categroies'!$A$1:$B$27,2,FALSE)</f>
        <v>Food And Beverages</v>
      </c>
    </row>
    <row r="1518" spans="1:7" x14ac:dyDescent="0.35">
      <c r="A1518" t="s">
        <v>34</v>
      </c>
      <c r="B1518">
        <v>2014</v>
      </c>
      <c r="C1518" t="s">
        <v>42</v>
      </c>
      <c r="D1518">
        <v>119.9</v>
      </c>
      <c r="E1518" t="s">
        <v>15</v>
      </c>
      <c r="F1518">
        <v>102.7</v>
      </c>
      <c r="G1518" t="str">
        <f>VLOOKUP(All_India_Index_Upto_April23__1_1[[#This Row],[Categories]],'Broad Categroies'!$A$1:$B$27,2,FALSE)</f>
        <v>Food And Beverages</v>
      </c>
    </row>
    <row r="1519" spans="1:7" x14ac:dyDescent="0.35">
      <c r="A1519" t="s">
        <v>34</v>
      </c>
      <c r="B1519">
        <v>2014</v>
      </c>
      <c r="C1519" t="s">
        <v>42</v>
      </c>
      <c r="D1519">
        <v>119.9</v>
      </c>
      <c r="E1519" t="s">
        <v>16</v>
      </c>
      <c r="F1519">
        <v>122.1</v>
      </c>
      <c r="G1519" t="str">
        <f>VLOOKUP(All_India_Index_Upto_April23__1_1[[#This Row],[Categories]],'Broad Categroies'!$A$1:$B$27,2,FALSE)</f>
        <v>Food And Beverages</v>
      </c>
    </row>
    <row r="1520" spans="1:7" x14ac:dyDescent="0.35">
      <c r="A1520" t="s">
        <v>34</v>
      </c>
      <c r="B1520">
        <v>2014</v>
      </c>
      <c r="C1520" t="s">
        <v>42</v>
      </c>
      <c r="D1520">
        <v>119.9</v>
      </c>
      <c r="E1520" t="s">
        <v>17</v>
      </c>
      <c r="F1520">
        <v>114.4</v>
      </c>
      <c r="G1520" t="str">
        <f>VLOOKUP(All_India_Index_Upto_April23__1_1[[#This Row],[Categories]],'Broad Categroies'!$A$1:$B$27,2,FALSE)</f>
        <v>Food And Beverages</v>
      </c>
    </row>
    <row r="1521" spans="1:7" x14ac:dyDescent="0.35">
      <c r="A1521" t="s">
        <v>34</v>
      </c>
      <c r="B1521">
        <v>2014</v>
      </c>
      <c r="C1521" t="s">
        <v>42</v>
      </c>
      <c r="D1521">
        <v>119.9</v>
      </c>
      <c r="E1521" t="s">
        <v>18</v>
      </c>
      <c r="F1521">
        <v>124.7</v>
      </c>
      <c r="G1521" t="str">
        <f>VLOOKUP(All_India_Index_Upto_April23__1_1[[#This Row],[Categories]],'Broad Categroies'!$A$1:$B$27,2,FALSE)</f>
        <v>Food And Beverages</v>
      </c>
    </row>
    <row r="1522" spans="1:7" x14ac:dyDescent="0.35">
      <c r="A1522" t="s">
        <v>34</v>
      </c>
      <c r="B1522">
        <v>2014</v>
      </c>
      <c r="C1522" t="s">
        <v>42</v>
      </c>
      <c r="D1522">
        <v>119.9</v>
      </c>
      <c r="E1522" t="s">
        <v>19</v>
      </c>
      <c r="F1522">
        <v>128.9</v>
      </c>
      <c r="G1522" t="str">
        <f>VLOOKUP(All_India_Index_Upto_April23__1_1[[#This Row],[Categories]],'Broad Categroies'!$A$1:$B$27,2,FALSE)</f>
        <v>Food And Beverages</v>
      </c>
    </row>
    <row r="1523" spans="1:7" x14ac:dyDescent="0.35">
      <c r="A1523" t="s">
        <v>34</v>
      </c>
      <c r="B1523">
        <v>2014</v>
      </c>
      <c r="C1523" t="s">
        <v>42</v>
      </c>
      <c r="D1523">
        <v>119.9</v>
      </c>
      <c r="E1523" t="s">
        <v>20</v>
      </c>
      <c r="F1523">
        <v>123</v>
      </c>
      <c r="G1523" t="str">
        <f>VLOOKUP(All_India_Index_Upto_April23__1_1[[#This Row],[Categories]],'Broad Categroies'!$A$1:$B$27,2,FALSE)</f>
        <v>Tobacco and Intoxicants</v>
      </c>
    </row>
    <row r="1524" spans="1:7" x14ac:dyDescent="0.35">
      <c r="A1524" t="s">
        <v>34</v>
      </c>
      <c r="B1524">
        <v>2014</v>
      </c>
      <c r="C1524" t="s">
        <v>42</v>
      </c>
      <c r="D1524">
        <v>119.9</v>
      </c>
      <c r="E1524" t="s">
        <v>21</v>
      </c>
      <c r="F1524">
        <v>118.6</v>
      </c>
      <c r="G1524" t="str">
        <f>VLOOKUP(All_India_Index_Upto_April23__1_1[[#This Row],[Categories]],'Broad Categroies'!$A$1:$B$27,2,FALSE)</f>
        <v>Clothing and Footwear</v>
      </c>
    </row>
    <row r="1525" spans="1:7" x14ac:dyDescent="0.35">
      <c r="A1525" t="s">
        <v>34</v>
      </c>
      <c r="B1525">
        <v>2014</v>
      </c>
      <c r="C1525" t="s">
        <v>42</v>
      </c>
      <c r="D1525">
        <v>119.9</v>
      </c>
      <c r="E1525" t="s">
        <v>22</v>
      </c>
      <c r="F1525">
        <v>114.1</v>
      </c>
      <c r="G1525" t="str">
        <f>VLOOKUP(All_India_Index_Upto_April23__1_1[[#This Row],[Categories]],'Broad Categroies'!$A$1:$B$27,2,FALSE)</f>
        <v>Clothing and Footwear</v>
      </c>
    </row>
    <row r="1526" spans="1:7" x14ac:dyDescent="0.35">
      <c r="A1526" t="s">
        <v>34</v>
      </c>
      <c r="B1526">
        <v>2014</v>
      </c>
      <c r="C1526" t="s">
        <v>42</v>
      </c>
      <c r="D1526">
        <v>119.9</v>
      </c>
      <c r="E1526" t="s">
        <v>23</v>
      </c>
      <c r="F1526">
        <v>117.9</v>
      </c>
      <c r="G1526" t="str">
        <f>VLOOKUP(All_India_Index_Upto_April23__1_1[[#This Row],[Categories]],'Broad Categroies'!$A$1:$B$27,2,FALSE)</f>
        <v>Clothing and Footwear</v>
      </c>
    </row>
    <row r="1527" spans="1:7" x14ac:dyDescent="0.35">
      <c r="A1527" t="s">
        <v>34</v>
      </c>
      <c r="B1527">
        <v>2014</v>
      </c>
      <c r="C1527" t="s">
        <v>42</v>
      </c>
      <c r="D1527">
        <v>119.9</v>
      </c>
      <c r="E1527" t="s">
        <v>24</v>
      </c>
      <c r="F1527">
        <v>115.5</v>
      </c>
      <c r="G1527" t="str">
        <f>VLOOKUP(All_India_Index_Upto_April23__1_1[[#This Row],[Categories]],'Broad Categroies'!$A$1:$B$27,2,FALSE)</f>
        <v>Housing</v>
      </c>
    </row>
    <row r="1528" spans="1:7" x14ac:dyDescent="0.35">
      <c r="A1528" t="s">
        <v>34</v>
      </c>
      <c r="B1528">
        <v>2014</v>
      </c>
      <c r="C1528" t="s">
        <v>42</v>
      </c>
      <c r="D1528">
        <v>119.9</v>
      </c>
      <c r="E1528" t="s">
        <v>25</v>
      </c>
      <c r="F1528">
        <v>111.8</v>
      </c>
      <c r="G1528" t="str">
        <f>VLOOKUP(All_India_Index_Upto_April23__1_1[[#This Row],[Categories]],'Broad Categroies'!$A$1:$B$27,2,FALSE)</f>
        <v>Fuel and Light</v>
      </c>
    </row>
    <row r="1529" spans="1:7" x14ac:dyDescent="0.35">
      <c r="A1529" t="s">
        <v>34</v>
      </c>
      <c r="B1529">
        <v>2014</v>
      </c>
      <c r="C1529" t="s">
        <v>42</v>
      </c>
      <c r="D1529">
        <v>119.9</v>
      </c>
      <c r="E1529" t="s">
        <v>26</v>
      </c>
      <c r="F1529">
        <v>115.3</v>
      </c>
      <c r="G1529" t="str">
        <f>VLOOKUP(All_India_Index_Upto_April23__1_1[[#This Row],[Categories]],'Broad Categroies'!$A$1:$B$27,2,FALSE)</f>
        <v>Household Goods/Services</v>
      </c>
    </row>
    <row r="1530" spans="1:7" x14ac:dyDescent="0.35">
      <c r="A1530" t="s">
        <v>34</v>
      </c>
      <c r="B1530">
        <v>2014</v>
      </c>
      <c r="C1530" t="s">
        <v>42</v>
      </c>
      <c r="D1530">
        <v>119.9</v>
      </c>
      <c r="E1530" t="s">
        <v>27</v>
      </c>
      <c r="F1530">
        <v>112.2</v>
      </c>
      <c r="G1530" t="str">
        <f>VLOOKUP(All_India_Index_Upto_April23__1_1[[#This Row],[Categories]],'Broad Categroies'!$A$1:$B$27,2,FALSE)</f>
        <v>Health</v>
      </c>
    </row>
    <row r="1531" spans="1:7" x14ac:dyDescent="0.35">
      <c r="A1531" t="s">
        <v>34</v>
      </c>
      <c r="B1531">
        <v>2014</v>
      </c>
      <c r="C1531" t="s">
        <v>42</v>
      </c>
      <c r="D1531">
        <v>119.9</v>
      </c>
      <c r="E1531" t="s">
        <v>28</v>
      </c>
      <c r="F1531">
        <v>112.5</v>
      </c>
      <c r="G1531" t="str">
        <f>VLOOKUP(All_India_Index_Upto_April23__1_1[[#This Row],[Categories]],'Broad Categroies'!$A$1:$B$27,2,FALSE)</f>
        <v>Transport and Communication</v>
      </c>
    </row>
    <row r="1532" spans="1:7" x14ac:dyDescent="0.35">
      <c r="A1532" t="s">
        <v>34</v>
      </c>
      <c r="B1532">
        <v>2014</v>
      </c>
      <c r="C1532" t="s">
        <v>42</v>
      </c>
      <c r="D1532">
        <v>119.9</v>
      </c>
      <c r="E1532" t="s">
        <v>29</v>
      </c>
      <c r="F1532">
        <v>112.9</v>
      </c>
      <c r="G1532" t="str">
        <f>VLOOKUP(All_India_Index_Upto_April23__1_1[[#This Row],[Categories]],'Broad Categroies'!$A$1:$B$27,2,FALSE)</f>
        <v>Recreation and Amusement</v>
      </c>
    </row>
    <row r="1533" spans="1:7" x14ac:dyDescent="0.35">
      <c r="A1533" t="s">
        <v>34</v>
      </c>
      <c r="B1533">
        <v>2014</v>
      </c>
      <c r="C1533" t="s">
        <v>42</v>
      </c>
      <c r="D1533">
        <v>119.9</v>
      </c>
      <c r="E1533" t="s">
        <v>30</v>
      </c>
      <c r="F1533">
        <v>119.2</v>
      </c>
      <c r="G1533" t="str">
        <f>VLOOKUP(All_India_Index_Upto_April23__1_1[[#This Row],[Categories]],'Broad Categroies'!$A$1:$B$27,2,FALSE)</f>
        <v>Education</v>
      </c>
    </row>
    <row r="1534" spans="1:7" x14ac:dyDescent="0.35">
      <c r="A1534" t="s">
        <v>34</v>
      </c>
      <c r="B1534">
        <v>2014</v>
      </c>
      <c r="C1534" t="s">
        <v>42</v>
      </c>
      <c r="D1534">
        <v>119.9</v>
      </c>
      <c r="E1534" t="s">
        <v>31</v>
      </c>
      <c r="F1534">
        <v>110.5</v>
      </c>
      <c r="G1534" t="str">
        <f>VLOOKUP(All_India_Index_Upto_April23__1_1[[#This Row],[Categories]],'Broad Categroies'!$A$1:$B$27,2,FALSE)</f>
        <v>Personal Care/Effects</v>
      </c>
    </row>
    <row r="1535" spans="1:7" x14ac:dyDescent="0.35">
      <c r="A1535" t="s">
        <v>34</v>
      </c>
      <c r="B1535">
        <v>2014</v>
      </c>
      <c r="C1535" t="s">
        <v>42</v>
      </c>
      <c r="D1535">
        <v>119.9</v>
      </c>
      <c r="E1535" t="s">
        <v>32</v>
      </c>
      <c r="F1535">
        <v>113.9</v>
      </c>
      <c r="G1535" t="str">
        <f>VLOOKUP(All_India_Index_Upto_April23__1_1[[#This Row],[Categories]],'Broad Categroies'!$A$1:$B$27,2,FALSE)</f>
        <v>Miscellaneous</v>
      </c>
    </row>
    <row r="1536" spans="1:7" x14ac:dyDescent="0.35">
      <c r="A1536" t="s">
        <v>35</v>
      </c>
      <c r="B1536">
        <v>2014</v>
      </c>
      <c r="C1536" t="s">
        <v>42</v>
      </c>
      <c r="D1536">
        <v>120.3</v>
      </c>
      <c r="E1536" t="s">
        <v>7</v>
      </c>
      <c r="F1536">
        <v>122.7</v>
      </c>
      <c r="G1536" t="str">
        <f>VLOOKUP(All_India_Index_Upto_April23__1_1[[#This Row],[Categories]],'Broad Categroies'!$A$1:$B$27,2,FALSE)</f>
        <v>Food And Beverages</v>
      </c>
    </row>
    <row r="1537" spans="1:7" x14ac:dyDescent="0.35">
      <c r="A1537" t="s">
        <v>35</v>
      </c>
      <c r="B1537">
        <v>2014</v>
      </c>
      <c r="C1537" t="s">
        <v>42</v>
      </c>
      <c r="D1537">
        <v>120.3</v>
      </c>
      <c r="E1537" t="s">
        <v>8</v>
      </c>
      <c r="F1537">
        <v>124.4</v>
      </c>
      <c r="G1537" t="str">
        <f>VLOOKUP(All_India_Index_Upto_April23__1_1[[#This Row],[Categories]],'Broad Categroies'!$A$1:$B$27,2,FALSE)</f>
        <v>Food And Beverages</v>
      </c>
    </row>
    <row r="1538" spans="1:7" x14ac:dyDescent="0.35">
      <c r="A1538" t="s">
        <v>35</v>
      </c>
      <c r="B1538">
        <v>2014</v>
      </c>
      <c r="C1538" t="s">
        <v>42</v>
      </c>
      <c r="D1538">
        <v>120.3</v>
      </c>
      <c r="E1538" t="s">
        <v>9</v>
      </c>
      <c r="F1538">
        <v>117.3</v>
      </c>
      <c r="G1538" t="str">
        <f>VLOOKUP(All_India_Index_Upto_April23__1_1[[#This Row],[Categories]],'Broad Categroies'!$A$1:$B$27,2,FALSE)</f>
        <v>Food And Beverages</v>
      </c>
    </row>
    <row r="1539" spans="1:7" x14ac:dyDescent="0.35">
      <c r="A1539" t="s">
        <v>35</v>
      </c>
      <c r="B1539">
        <v>2014</v>
      </c>
      <c r="C1539" t="s">
        <v>42</v>
      </c>
      <c r="D1539">
        <v>120.3</v>
      </c>
      <c r="E1539" t="s">
        <v>10</v>
      </c>
      <c r="F1539">
        <v>122</v>
      </c>
      <c r="G1539" t="str">
        <f>VLOOKUP(All_India_Index_Upto_April23__1_1[[#This Row],[Categories]],'Broad Categroies'!$A$1:$B$27,2,FALSE)</f>
        <v>Food And Beverages</v>
      </c>
    </row>
    <row r="1540" spans="1:7" x14ac:dyDescent="0.35">
      <c r="A1540" t="s">
        <v>35</v>
      </c>
      <c r="B1540">
        <v>2014</v>
      </c>
      <c r="C1540" t="s">
        <v>42</v>
      </c>
      <c r="D1540">
        <v>120.3</v>
      </c>
      <c r="E1540" t="s">
        <v>11</v>
      </c>
      <c r="F1540">
        <v>108</v>
      </c>
      <c r="G1540" t="str">
        <f>VLOOKUP(All_India_Index_Upto_April23__1_1[[#This Row],[Categories]],'Broad Categroies'!$A$1:$B$27,2,FALSE)</f>
        <v>Food And Beverages</v>
      </c>
    </row>
    <row r="1541" spans="1:7" x14ac:dyDescent="0.35">
      <c r="A1541" t="s">
        <v>35</v>
      </c>
      <c r="B1541">
        <v>2014</v>
      </c>
      <c r="C1541" t="s">
        <v>42</v>
      </c>
      <c r="D1541">
        <v>120.3</v>
      </c>
      <c r="E1541" t="s">
        <v>12</v>
      </c>
      <c r="F1541">
        <v>131.1</v>
      </c>
      <c r="G1541" t="str">
        <f>VLOOKUP(All_India_Index_Upto_April23__1_1[[#This Row],[Categories]],'Broad Categroies'!$A$1:$B$27,2,FALSE)</f>
        <v>Food And Beverages</v>
      </c>
    </row>
    <row r="1542" spans="1:7" x14ac:dyDescent="0.35">
      <c r="A1542" t="s">
        <v>35</v>
      </c>
      <c r="B1542">
        <v>2014</v>
      </c>
      <c r="C1542" t="s">
        <v>42</v>
      </c>
      <c r="D1542">
        <v>120.3</v>
      </c>
      <c r="E1542" t="s">
        <v>13</v>
      </c>
      <c r="F1542">
        <v>168.2</v>
      </c>
      <c r="G1542" t="str">
        <f>VLOOKUP(All_India_Index_Upto_April23__1_1[[#This Row],[Categories]],'Broad Categroies'!$A$1:$B$27,2,FALSE)</f>
        <v>Food And Beverages</v>
      </c>
    </row>
    <row r="1543" spans="1:7" x14ac:dyDescent="0.35">
      <c r="A1543" t="s">
        <v>35</v>
      </c>
      <c r="B1543">
        <v>2014</v>
      </c>
      <c r="C1543" t="s">
        <v>42</v>
      </c>
      <c r="D1543">
        <v>120.3</v>
      </c>
      <c r="E1543" t="s">
        <v>14</v>
      </c>
      <c r="F1543">
        <v>114.5</v>
      </c>
      <c r="G1543" t="str">
        <f>VLOOKUP(All_India_Index_Upto_April23__1_1[[#This Row],[Categories]],'Broad Categroies'!$A$1:$B$27,2,FALSE)</f>
        <v>Food And Beverages</v>
      </c>
    </row>
    <row r="1544" spans="1:7" x14ac:dyDescent="0.35">
      <c r="A1544" t="s">
        <v>35</v>
      </c>
      <c r="B1544">
        <v>2014</v>
      </c>
      <c r="C1544" t="s">
        <v>42</v>
      </c>
      <c r="D1544">
        <v>120.3</v>
      </c>
      <c r="E1544" t="s">
        <v>15</v>
      </c>
      <c r="F1544">
        <v>104.3</v>
      </c>
      <c r="G1544" t="str">
        <f>VLOOKUP(All_India_Index_Upto_April23__1_1[[#This Row],[Categories]],'Broad Categroies'!$A$1:$B$27,2,FALSE)</f>
        <v>Food And Beverages</v>
      </c>
    </row>
    <row r="1545" spans="1:7" x14ac:dyDescent="0.35">
      <c r="A1545" t="s">
        <v>35</v>
      </c>
      <c r="B1545">
        <v>2014</v>
      </c>
      <c r="C1545" t="s">
        <v>42</v>
      </c>
      <c r="D1545">
        <v>120.3</v>
      </c>
      <c r="E1545" t="s">
        <v>16</v>
      </c>
      <c r="F1545">
        <v>117.1</v>
      </c>
      <c r="G1545" t="str">
        <f>VLOOKUP(All_India_Index_Upto_April23__1_1[[#This Row],[Categories]],'Broad Categroies'!$A$1:$B$27,2,FALSE)</f>
        <v>Food And Beverages</v>
      </c>
    </row>
    <row r="1546" spans="1:7" x14ac:dyDescent="0.35">
      <c r="A1546" t="s">
        <v>35</v>
      </c>
      <c r="B1546">
        <v>2014</v>
      </c>
      <c r="C1546" t="s">
        <v>42</v>
      </c>
      <c r="D1546">
        <v>120.3</v>
      </c>
      <c r="E1546" t="s">
        <v>17</v>
      </c>
      <c r="F1546">
        <v>115.2</v>
      </c>
      <c r="G1546" t="str">
        <f>VLOOKUP(All_India_Index_Upto_April23__1_1[[#This Row],[Categories]],'Broad Categroies'!$A$1:$B$27,2,FALSE)</f>
        <v>Food And Beverages</v>
      </c>
    </row>
    <row r="1547" spans="1:7" x14ac:dyDescent="0.35">
      <c r="A1547" t="s">
        <v>35</v>
      </c>
      <c r="B1547">
        <v>2014</v>
      </c>
      <c r="C1547" t="s">
        <v>42</v>
      </c>
      <c r="D1547">
        <v>120.3</v>
      </c>
      <c r="E1547" t="s">
        <v>18</v>
      </c>
      <c r="F1547">
        <v>123.1</v>
      </c>
      <c r="G1547" t="str">
        <f>VLOOKUP(All_India_Index_Upto_April23__1_1[[#This Row],[Categories]],'Broad Categroies'!$A$1:$B$27,2,FALSE)</f>
        <v>Food And Beverages</v>
      </c>
    </row>
    <row r="1548" spans="1:7" x14ac:dyDescent="0.35">
      <c r="A1548" t="s">
        <v>35</v>
      </c>
      <c r="B1548">
        <v>2014</v>
      </c>
      <c r="C1548" t="s">
        <v>42</v>
      </c>
      <c r="D1548">
        <v>120.3</v>
      </c>
      <c r="E1548" t="s">
        <v>19</v>
      </c>
      <c r="F1548">
        <v>126.6</v>
      </c>
      <c r="G1548" t="str">
        <f>VLOOKUP(All_India_Index_Upto_April23__1_1[[#This Row],[Categories]],'Broad Categroies'!$A$1:$B$27,2,FALSE)</f>
        <v>Food And Beverages</v>
      </c>
    </row>
    <row r="1549" spans="1:7" x14ac:dyDescent="0.35">
      <c r="A1549" t="s">
        <v>35</v>
      </c>
      <c r="B1549">
        <v>2014</v>
      </c>
      <c r="C1549" t="s">
        <v>42</v>
      </c>
      <c r="D1549">
        <v>120.3</v>
      </c>
      <c r="E1549" t="s">
        <v>20</v>
      </c>
      <c r="F1549">
        <v>119.9</v>
      </c>
      <c r="G1549" t="str">
        <f>VLOOKUP(All_India_Index_Upto_April23__1_1[[#This Row],[Categories]],'Broad Categroies'!$A$1:$B$27,2,FALSE)</f>
        <v>Tobacco and Intoxicants</v>
      </c>
    </row>
    <row r="1550" spans="1:7" x14ac:dyDescent="0.35">
      <c r="A1550" t="s">
        <v>35</v>
      </c>
      <c r="B1550">
        <v>2014</v>
      </c>
      <c r="C1550" t="s">
        <v>42</v>
      </c>
      <c r="D1550">
        <v>120.3</v>
      </c>
      <c r="E1550" t="s">
        <v>21</v>
      </c>
      <c r="F1550">
        <v>120</v>
      </c>
      <c r="G1550" t="str">
        <f>VLOOKUP(All_India_Index_Upto_April23__1_1[[#This Row],[Categories]],'Broad Categroies'!$A$1:$B$27,2,FALSE)</f>
        <v>Clothing and Footwear</v>
      </c>
    </row>
    <row r="1551" spans="1:7" x14ac:dyDescent="0.35">
      <c r="A1551" t="s">
        <v>35</v>
      </c>
      <c r="B1551">
        <v>2014</v>
      </c>
      <c r="C1551" t="s">
        <v>42</v>
      </c>
      <c r="D1551">
        <v>120.3</v>
      </c>
      <c r="E1551" t="s">
        <v>22</v>
      </c>
      <c r="F1551">
        <v>116.8</v>
      </c>
      <c r="G1551" t="str">
        <f>VLOOKUP(All_India_Index_Upto_April23__1_1[[#This Row],[Categories]],'Broad Categroies'!$A$1:$B$27,2,FALSE)</f>
        <v>Clothing and Footwear</v>
      </c>
    </row>
    <row r="1552" spans="1:7" x14ac:dyDescent="0.35">
      <c r="A1552" t="s">
        <v>35</v>
      </c>
      <c r="B1552">
        <v>2014</v>
      </c>
      <c r="C1552" t="s">
        <v>42</v>
      </c>
      <c r="D1552">
        <v>120.3</v>
      </c>
      <c r="E1552" t="s">
        <v>23</v>
      </c>
      <c r="F1552">
        <v>119.6</v>
      </c>
      <c r="G1552" t="str">
        <f>VLOOKUP(All_India_Index_Upto_April23__1_1[[#This Row],[Categories]],'Broad Categroies'!$A$1:$B$27,2,FALSE)</f>
        <v>Clothing and Footwear</v>
      </c>
    </row>
    <row r="1553" spans="1:7" x14ac:dyDescent="0.35">
      <c r="A1553" t="s">
        <v>35</v>
      </c>
      <c r="B1553">
        <v>2014</v>
      </c>
      <c r="C1553" t="s">
        <v>42</v>
      </c>
      <c r="D1553">
        <v>120.3</v>
      </c>
      <c r="E1553" t="s">
        <v>24</v>
      </c>
      <c r="F1553">
        <v>115.5</v>
      </c>
      <c r="G1553" t="str">
        <f>VLOOKUP(All_India_Index_Upto_April23__1_1[[#This Row],[Categories]],'Broad Categroies'!$A$1:$B$27,2,FALSE)</f>
        <v>Housing</v>
      </c>
    </row>
    <row r="1554" spans="1:7" x14ac:dyDescent="0.35">
      <c r="A1554" t="s">
        <v>35</v>
      </c>
      <c r="B1554">
        <v>2014</v>
      </c>
      <c r="C1554" t="s">
        <v>42</v>
      </c>
      <c r="D1554">
        <v>120.3</v>
      </c>
      <c r="E1554" t="s">
        <v>25</v>
      </c>
      <c r="F1554">
        <v>114</v>
      </c>
      <c r="G1554" t="str">
        <f>VLOOKUP(All_India_Index_Upto_April23__1_1[[#This Row],[Categories]],'Broad Categroies'!$A$1:$B$27,2,FALSE)</f>
        <v>Fuel and Light</v>
      </c>
    </row>
    <row r="1555" spans="1:7" x14ac:dyDescent="0.35">
      <c r="A1555" t="s">
        <v>35</v>
      </c>
      <c r="B1555">
        <v>2014</v>
      </c>
      <c r="C1555" t="s">
        <v>42</v>
      </c>
      <c r="D1555">
        <v>120.3</v>
      </c>
      <c r="E1555" t="s">
        <v>26</v>
      </c>
      <c r="F1555">
        <v>115.6</v>
      </c>
      <c r="G1555" t="str">
        <f>VLOOKUP(All_India_Index_Upto_April23__1_1[[#This Row],[Categories]],'Broad Categroies'!$A$1:$B$27,2,FALSE)</f>
        <v>Household Goods/Services</v>
      </c>
    </row>
    <row r="1556" spans="1:7" x14ac:dyDescent="0.35">
      <c r="A1556" t="s">
        <v>35</v>
      </c>
      <c r="B1556">
        <v>2014</v>
      </c>
      <c r="C1556" t="s">
        <v>42</v>
      </c>
      <c r="D1556">
        <v>120.3</v>
      </c>
      <c r="E1556" t="s">
        <v>27</v>
      </c>
      <c r="F1556">
        <v>113.3</v>
      </c>
      <c r="G1556" t="str">
        <f>VLOOKUP(All_India_Index_Upto_April23__1_1[[#This Row],[Categories]],'Broad Categroies'!$A$1:$B$27,2,FALSE)</f>
        <v>Health</v>
      </c>
    </row>
    <row r="1557" spans="1:7" x14ac:dyDescent="0.35">
      <c r="A1557" t="s">
        <v>35</v>
      </c>
      <c r="B1557">
        <v>2014</v>
      </c>
      <c r="C1557" t="s">
        <v>42</v>
      </c>
      <c r="D1557">
        <v>120.3</v>
      </c>
      <c r="E1557" t="s">
        <v>28</v>
      </c>
      <c r="F1557">
        <v>112.8</v>
      </c>
      <c r="G1557" t="str">
        <f>VLOOKUP(All_India_Index_Upto_April23__1_1[[#This Row],[Categories]],'Broad Categroies'!$A$1:$B$27,2,FALSE)</f>
        <v>Transport and Communication</v>
      </c>
    </row>
    <row r="1558" spans="1:7" x14ac:dyDescent="0.35">
      <c r="A1558" t="s">
        <v>35</v>
      </c>
      <c r="B1558">
        <v>2014</v>
      </c>
      <c r="C1558" t="s">
        <v>42</v>
      </c>
      <c r="D1558">
        <v>120.3</v>
      </c>
      <c r="E1558" t="s">
        <v>29</v>
      </c>
      <c r="F1558">
        <v>112.6</v>
      </c>
      <c r="G1558" t="str">
        <f>VLOOKUP(All_India_Index_Upto_April23__1_1[[#This Row],[Categories]],'Broad Categroies'!$A$1:$B$27,2,FALSE)</f>
        <v>Recreation and Amusement</v>
      </c>
    </row>
    <row r="1559" spans="1:7" x14ac:dyDescent="0.35">
      <c r="A1559" t="s">
        <v>35</v>
      </c>
      <c r="B1559">
        <v>2014</v>
      </c>
      <c r="C1559" t="s">
        <v>42</v>
      </c>
      <c r="D1559">
        <v>120.3</v>
      </c>
      <c r="E1559" t="s">
        <v>30</v>
      </c>
      <c r="F1559">
        <v>118</v>
      </c>
      <c r="G1559" t="str">
        <f>VLOOKUP(All_India_Index_Upto_April23__1_1[[#This Row],[Categories]],'Broad Categroies'!$A$1:$B$27,2,FALSE)</f>
        <v>Education</v>
      </c>
    </row>
    <row r="1560" spans="1:7" x14ac:dyDescent="0.35">
      <c r="A1560" t="s">
        <v>35</v>
      </c>
      <c r="B1560">
        <v>2014</v>
      </c>
      <c r="C1560" t="s">
        <v>42</v>
      </c>
      <c r="D1560">
        <v>120.3</v>
      </c>
      <c r="E1560" t="s">
        <v>31</v>
      </c>
      <c r="F1560">
        <v>109.9</v>
      </c>
      <c r="G1560" t="str">
        <f>VLOOKUP(All_India_Index_Upto_April23__1_1[[#This Row],[Categories]],'Broad Categroies'!$A$1:$B$27,2,FALSE)</f>
        <v>Personal Care/Effects</v>
      </c>
    </row>
    <row r="1561" spans="1:7" x14ac:dyDescent="0.35">
      <c r="A1561" t="s">
        <v>35</v>
      </c>
      <c r="B1561">
        <v>2014</v>
      </c>
      <c r="C1561" t="s">
        <v>42</v>
      </c>
      <c r="D1561">
        <v>120.3</v>
      </c>
      <c r="E1561" t="s">
        <v>32</v>
      </c>
      <c r="F1561">
        <v>113.7</v>
      </c>
      <c r="G1561" t="str">
        <f>VLOOKUP(All_India_Index_Upto_April23__1_1[[#This Row],[Categories]],'Broad Categroies'!$A$1:$B$27,2,FALSE)</f>
        <v>Miscellaneous</v>
      </c>
    </row>
    <row r="1562" spans="1:7" x14ac:dyDescent="0.35">
      <c r="A1562" t="s">
        <v>5</v>
      </c>
      <c r="B1562">
        <v>2014</v>
      </c>
      <c r="C1562" t="s">
        <v>43</v>
      </c>
      <c r="D1562">
        <v>120.9</v>
      </c>
      <c r="E1562" t="s">
        <v>7</v>
      </c>
      <c r="F1562">
        <v>122.3</v>
      </c>
      <c r="G1562" t="str">
        <f>VLOOKUP(All_India_Index_Upto_April23__1_1[[#This Row],[Categories]],'Broad Categroies'!$A$1:$B$27,2,FALSE)</f>
        <v>Food And Beverages</v>
      </c>
    </row>
    <row r="1563" spans="1:7" x14ac:dyDescent="0.35">
      <c r="A1563" t="s">
        <v>5</v>
      </c>
      <c r="B1563">
        <v>2014</v>
      </c>
      <c r="C1563" t="s">
        <v>43</v>
      </c>
      <c r="D1563">
        <v>120.9</v>
      </c>
      <c r="E1563" t="s">
        <v>8</v>
      </c>
      <c r="F1563">
        <v>122.4</v>
      </c>
      <c r="G1563" t="str">
        <f>VLOOKUP(All_India_Index_Upto_April23__1_1[[#This Row],[Categories]],'Broad Categroies'!$A$1:$B$27,2,FALSE)</f>
        <v>Food And Beverages</v>
      </c>
    </row>
    <row r="1564" spans="1:7" x14ac:dyDescent="0.35">
      <c r="A1564" t="s">
        <v>5</v>
      </c>
      <c r="B1564">
        <v>2014</v>
      </c>
      <c r="C1564" t="s">
        <v>43</v>
      </c>
      <c r="D1564">
        <v>120.9</v>
      </c>
      <c r="E1564" t="s">
        <v>9</v>
      </c>
      <c r="F1564">
        <v>117.8</v>
      </c>
      <c r="G1564" t="str">
        <f>VLOOKUP(All_India_Index_Upto_April23__1_1[[#This Row],[Categories]],'Broad Categroies'!$A$1:$B$27,2,FALSE)</f>
        <v>Food And Beverages</v>
      </c>
    </row>
    <row r="1565" spans="1:7" x14ac:dyDescent="0.35">
      <c r="A1565" t="s">
        <v>5</v>
      </c>
      <c r="B1565">
        <v>2014</v>
      </c>
      <c r="C1565" t="s">
        <v>43</v>
      </c>
      <c r="D1565">
        <v>120.9</v>
      </c>
      <c r="E1565" t="s">
        <v>10</v>
      </c>
      <c r="F1565">
        <v>122.7</v>
      </c>
      <c r="G1565" t="str">
        <f>VLOOKUP(All_India_Index_Upto_April23__1_1[[#This Row],[Categories]],'Broad Categroies'!$A$1:$B$27,2,FALSE)</f>
        <v>Food And Beverages</v>
      </c>
    </row>
    <row r="1566" spans="1:7" x14ac:dyDescent="0.35">
      <c r="A1566" t="s">
        <v>5</v>
      </c>
      <c r="B1566">
        <v>2014</v>
      </c>
      <c r="C1566" t="s">
        <v>43</v>
      </c>
      <c r="D1566">
        <v>120.9</v>
      </c>
      <c r="E1566" t="s">
        <v>11</v>
      </c>
      <c r="F1566">
        <v>110.4</v>
      </c>
      <c r="G1566" t="str">
        <f>VLOOKUP(All_India_Index_Upto_April23__1_1[[#This Row],[Categories]],'Broad Categroies'!$A$1:$B$27,2,FALSE)</f>
        <v>Food And Beverages</v>
      </c>
    </row>
    <row r="1567" spans="1:7" x14ac:dyDescent="0.35">
      <c r="A1567" t="s">
        <v>5</v>
      </c>
      <c r="B1567">
        <v>2014</v>
      </c>
      <c r="C1567" t="s">
        <v>43</v>
      </c>
      <c r="D1567">
        <v>120.9</v>
      </c>
      <c r="E1567" t="s">
        <v>12</v>
      </c>
      <c r="F1567">
        <v>129.80000000000001</v>
      </c>
      <c r="G1567" t="str">
        <f>VLOOKUP(All_India_Index_Upto_April23__1_1[[#This Row],[Categories]],'Broad Categroies'!$A$1:$B$27,2,FALSE)</f>
        <v>Food And Beverages</v>
      </c>
    </row>
    <row r="1568" spans="1:7" x14ac:dyDescent="0.35">
      <c r="A1568" t="s">
        <v>5</v>
      </c>
      <c r="B1568">
        <v>2014</v>
      </c>
      <c r="C1568" t="s">
        <v>43</v>
      </c>
      <c r="D1568">
        <v>120.9</v>
      </c>
      <c r="E1568" t="s">
        <v>13</v>
      </c>
      <c r="F1568">
        <v>158.80000000000001</v>
      </c>
      <c r="G1568" t="str">
        <f>VLOOKUP(All_India_Index_Upto_April23__1_1[[#This Row],[Categories]],'Broad Categroies'!$A$1:$B$27,2,FALSE)</f>
        <v>Food And Beverages</v>
      </c>
    </row>
    <row r="1569" spans="1:7" x14ac:dyDescent="0.35">
      <c r="A1569" t="s">
        <v>5</v>
      </c>
      <c r="B1569">
        <v>2014</v>
      </c>
      <c r="C1569" t="s">
        <v>43</v>
      </c>
      <c r="D1569">
        <v>120.9</v>
      </c>
      <c r="E1569" t="s">
        <v>14</v>
      </c>
      <c r="F1569">
        <v>115</v>
      </c>
      <c r="G1569" t="str">
        <f>VLOOKUP(All_India_Index_Upto_April23__1_1[[#This Row],[Categories]],'Broad Categroies'!$A$1:$B$27,2,FALSE)</f>
        <v>Food And Beverages</v>
      </c>
    </row>
    <row r="1570" spans="1:7" x14ac:dyDescent="0.35">
      <c r="A1570" t="s">
        <v>5</v>
      </c>
      <c r="B1570">
        <v>2014</v>
      </c>
      <c r="C1570" t="s">
        <v>43</v>
      </c>
      <c r="D1570">
        <v>120.9</v>
      </c>
      <c r="E1570" t="s">
        <v>15</v>
      </c>
      <c r="F1570">
        <v>104.7</v>
      </c>
      <c r="G1570" t="str">
        <f>VLOOKUP(All_India_Index_Upto_April23__1_1[[#This Row],[Categories]],'Broad Categroies'!$A$1:$B$27,2,FALSE)</f>
        <v>Food And Beverages</v>
      </c>
    </row>
    <row r="1571" spans="1:7" x14ac:dyDescent="0.35">
      <c r="A1571" t="s">
        <v>5</v>
      </c>
      <c r="B1571">
        <v>2014</v>
      </c>
      <c r="C1571" t="s">
        <v>43</v>
      </c>
      <c r="D1571">
        <v>120.9</v>
      </c>
      <c r="E1571" t="s">
        <v>16</v>
      </c>
      <c r="F1571">
        <v>114.9</v>
      </c>
      <c r="G1571" t="str">
        <f>VLOOKUP(All_India_Index_Upto_April23__1_1[[#This Row],[Categories]],'Broad Categroies'!$A$1:$B$27,2,FALSE)</f>
        <v>Food And Beverages</v>
      </c>
    </row>
    <row r="1572" spans="1:7" x14ac:dyDescent="0.35">
      <c r="A1572" t="s">
        <v>5</v>
      </c>
      <c r="B1572">
        <v>2014</v>
      </c>
      <c r="C1572" t="s">
        <v>43</v>
      </c>
      <c r="D1572">
        <v>120.9</v>
      </c>
      <c r="E1572" t="s">
        <v>17</v>
      </c>
      <c r="F1572">
        <v>116.5</v>
      </c>
      <c r="G1572" t="str">
        <f>VLOOKUP(All_India_Index_Upto_April23__1_1[[#This Row],[Categories]],'Broad Categroies'!$A$1:$B$27,2,FALSE)</f>
        <v>Food And Beverages</v>
      </c>
    </row>
    <row r="1573" spans="1:7" x14ac:dyDescent="0.35">
      <c r="A1573" t="s">
        <v>5</v>
      </c>
      <c r="B1573">
        <v>2014</v>
      </c>
      <c r="C1573" t="s">
        <v>43</v>
      </c>
      <c r="D1573">
        <v>120.9</v>
      </c>
      <c r="E1573" t="s">
        <v>18</v>
      </c>
      <c r="F1573">
        <v>122.6</v>
      </c>
      <c r="G1573" t="str">
        <f>VLOOKUP(All_India_Index_Upto_April23__1_1[[#This Row],[Categories]],'Broad Categroies'!$A$1:$B$27,2,FALSE)</f>
        <v>Food And Beverages</v>
      </c>
    </row>
    <row r="1574" spans="1:7" x14ac:dyDescent="0.35">
      <c r="A1574" t="s">
        <v>5</v>
      </c>
      <c r="B1574">
        <v>2014</v>
      </c>
      <c r="C1574" t="s">
        <v>43</v>
      </c>
      <c r="D1574">
        <v>120.9</v>
      </c>
      <c r="E1574" t="s">
        <v>19</v>
      </c>
      <c r="F1574">
        <v>125.3</v>
      </c>
      <c r="G1574" t="str">
        <f>VLOOKUP(All_India_Index_Upto_April23__1_1[[#This Row],[Categories]],'Broad Categroies'!$A$1:$B$27,2,FALSE)</f>
        <v>Food And Beverages</v>
      </c>
    </row>
    <row r="1575" spans="1:7" x14ac:dyDescent="0.35">
      <c r="A1575" t="s">
        <v>5</v>
      </c>
      <c r="B1575">
        <v>2014</v>
      </c>
      <c r="C1575" t="s">
        <v>43</v>
      </c>
      <c r="D1575">
        <v>120.9</v>
      </c>
      <c r="E1575" t="s">
        <v>20</v>
      </c>
      <c r="F1575">
        <v>119.5</v>
      </c>
      <c r="G1575" t="str">
        <f>VLOOKUP(All_India_Index_Upto_April23__1_1[[#This Row],[Categories]],'Broad Categroies'!$A$1:$B$27,2,FALSE)</f>
        <v>Tobacco and Intoxicants</v>
      </c>
    </row>
    <row r="1576" spans="1:7" x14ac:dyDescent="0.35">
      <c r="A1576" t="s">
        <v>5</v>
      </c>
      <c r="B1576">
        <v>2014</v>
      </c>
      <c r="C1576" t="s">
        <v>43</v>
      </c>
      <c r="D1576">
        <v>120.9</v>
      </c>
      <c r="E1576" t="s">
        <v>21</v>
      </c>
      <c r="F1576">
        <v>121.7</v>
      </c>
      <c r="G1576" t="str">
        <f>VLOOKUP(All_India_Index_Upto_April23__1_1[[#This Row],[Categories]],'Broad Categroies'!$A$1:$B$27,2,FALSE)</f>
        <v>Clothing and Footwear</v>
      </c>
    </row>
    <row r="1577" spans="1:7" x14ac:dyDescent="0.35">
      <c r="A1577" t="s">
        <v>5</v>
      </c>
      <c r="B1577">
        <v>2014</v>
      </c>
      <c r="C1577" t="s">
        <v>43</v>
      </c>
      <c r="D1577">
        <v>120.9</v>
      </c>
      <c r="E1577" t="s">
        <v>22</v>
      </c>
      <c r="F1577">
        <v>119.2</v>
      </c>
      <c r="G1577" t="str">
        <f>VLOOKUP(All_India_Index_Upto_April23__1_1[[#This Row],[Categories]],'Broad Categroies'!$A$1:$B$27,2,FALSE)</f>
        <v>Clothing and Footwear</v>
      </c>
    </row>
    <row r="1578" spans="1:7" x14ac:dyDescent="0.35">
      <c r="A1578" t="s">
        <v>5</v>
      </c>
      <c r="B1578">
        <v>2014</v>
      </c>
      <c r="C1578" t="s">
        <v>43</v>
      </c>
      <c r="D1578">
        <v>120.9</v>
      </c>
      <c r="E1578" t="s">
        <v>23</v>
      </c>
      <c r="F1578">
        <v>121.3</v>
      </c>
      <c r="G1578" t="str">
        <f>VLOOKUP(All_India_Index_Upto_April23__1_1[[#This Row],[Categories]],'Broad Categroies'!$A$1:$B$27,2,FALSE)</f>
        <v>Clothing and Footwear</v>
      </c>
    </row>
    <row r="1579" spans="1:7" x14ac:dyDescent="0.35">
      <c r="A1579" t="s">
        <v>5</v>
      </c>
      <c r="B1579">
        <v>2014</v>
      </c>
      <c r="C1579" t="s">
        <v>43</v>
      </c>
      <c r="D1579">
        <v>120.9</v>
      </c>
      <c r="E1579" t="s">
        <v>24</v>
      </c>
      <c r="G1579" t="str">
        <f>VLOOKUP(All_India_Index_Upto_April23__1_1[[#This Row],[Categories]],'Broad Categroies'!$A$1:$B$27,2,FALSE)</f>
        <v>Housing</v>
      </c>
    </row>
    <row r="1580" spans="1:7" x14ac:dyDescent="0.35">
      <c r="A1580" t="s">
        <v>5</v>
      </c>
      <c r="B1580">
        <v>2014</v>
      </c>
      <c r="C1580" t="s">
        <v>43</v>
      </c>
      <c r="D1580">
        <v>120.9</v>
      </c>
      <c r="E1580" t="s">
        <v>25</v>
      </c>
      <c r="F1580">
        <v>115.8</v>
      </c>
      <c r="G1580" t="str">
        <f>VLOOKUP(All_India_Index_Upto_April23__1_1[[#This Row],[Categories]],'Broad Categroies'!$A$1:$B$27,2,FALSE)</f>
        <v>Fuel and Light</v>
      </c>
    </row>
    <row r="1581" spans="1:7" x14ac:dyDescent="0.35">
      <c r="A1581" t="s">
        <v>5</v>
      </c>
      <c r="B1581">
        <v>2014</v>
      </c>
      <c r="C1581" t="s">
        <v>43</v>
      </c>
      <c r="D1581">
        <v>120.9</v>
      </c>
      <c r="E1581" t="s">
        <v>26</v>
      </c>
      <c r="F1581">
        <v>116.7</v>
      </c>
      <c r="G1581" t="str">
        <f>VLOOKUP(All_India_Index_Upto_April23__1_1[[#This Row],[Categories]],'Broad Categroies'!$A$1:$B$27,2,FALSE)</f>
        <v>Household Goods/Services</v>
      </c>
    </row>
    <row r="1582" spans="1:7" x14ac:dyDescent="0.35">
      <c r="A1582" t="s">
        <v>5</v>
      </c>
      <c r="B1582">
        <v>2014</v>
      </c>
      <c r="C1582" t="s">
        <v>43</v>
      </c>
      <c r="D1582">
        <v>120.9</v>
      </c>
      <c r="E1582" t="s">
        <v>27</v>
      </c>
      <c r="F1582">
        <v>114.5</v>
      </c>
      <c r="G1582" t="str">
        <f>VLOOKUP(All_India_Index_Upto_April23__1_1[[#This Row],[Categories]],'Broad Categroies'!$A$1:$B$27,2,FALSE)</f>
        <v>Health</v>
      </c>
    </row>
    <row r="1583" spans="1:7" x14ac:dyDescent="0.35">
      <c r="A1583" t="s">
        <v>5</v>
      </c>
      <c r="B1583">
        <v>2014</v>
      </c>
      <c r="C1583" t="s">
        <v>43</v>
      </c>
      <c r="D1583">
        <v>120.9</v>
      </c>
      <c r="E1583" t="s">
        <v>28</v>
      </c>
      <c r="F1583">
        <v>112.8</v>
      </c>
      <c r="G1583" t="str">
        <f>VLOOKUP(All_India_Index_Upto_April23__1_1[[#This Row],[Categories]],'Broad Categroies'!$A$1:$B$27,2,FALSE)</f>
        <v>Transport and Communication</v>
      </c>
    </row>
    <row r="1584" spans="1:7" x14ac:dyDescent="0.35">
      <c r="A1584" t="s">
        <v>5</v>
      </c>
      <c r="B1584">
        <v>2014</v>
      </c>
      <c r="C1584" t="s">
        <v>43</v>
      </c>
      <c r="D1584">
        <v>120.9</v>
      </c>
      <c r="E1584" t="s">
        <v>29</v>
      </c>
      <c r="F1584">
        <v>112.6</v>
      </c>
      <c r="G1584" t="str">
        <f>VLOOKUP(All_India_Index_Upto_April23__1_1[[#This Row],[Categories]],'Broad Categroies'!$A$1:$B$27,2,FALSE)</f>
        <v>Recreation and Amusement</v>
      </c>
    </row>
    <row r="1585" spans="1:7" x14ac:dyDescent="0.35">
      <c r="A1585" t="s">
        <v>5</v>
      </c>
      <c r="B1585">
        <v>2014</v>
      </c>
      <c r="C1585" t="s">
        <v>43</v>
      </c>
      <c r="D1585">
        <v>120.9</v>
      </c>
      <c r="E1585" t="s">
        <v>30</v>
      </c>
      <c r="F1585">
        <v>116.6</v>
      </c>
      <c r="G1585" t="str">
        <f>VLOOKUP(All_India_Index_Upto_April23__1_1[[#This Row],[Categories]],'Broad Categroies'!$A$1:$B$27,2,FALSE)</f>
        <v>Education</v>
      </c>
    </row>
    <row r="1586" spans="1:7" x14ac:dyDescent="0.35">
      <c r="A1586" t="s">
        <v>5</v>
      </c>
      <c r="B1586">
        <v>2014</v>
      </c>
      <c r="C1586" t="s">
        <v>43</v>
      </c>
      <c r="D1586">
        <v>120.9</v>
      </c>
      <c r="E1586" t="s">
        <v>31</v>
      </c>
      <c r="F1586">
        <v>109.1</v>
      </c>
      <c r="G1586" t="str">
        <f>VLOOKUP(All_India_Index_Upto_April23__1_1[[#This Row],[Categories]],'Broad Categroies'!$A$1:$B$27,2,FALSE)</f>
        <v>Personal Care/Effects</v>
      </c>
    </row>
    <row r="1587" spans="1:7" x14ac:dyDescent="0.35">
      <c r="A1587" t="s">
        <v>5</v>
      </c>
      <c r="B1587">
        <v>2014</v>
      </c>
      <c r="C1587" t="s">
        <v>43</v>
      </c>
      <c r="D1587">
        <v>120.9</v>
      </c>
      <c r="E1587" t="s">
        <v>32</v>
      </c>
      <c r="F1587">
        <v>113.7</v>
      </c>
      <c r="G1587" t="str">
        <f>VLOOKUP(All_India_Index_Upto_April23__1_1[[#This Row],[Categories]],'Broad Categroies'!$A$1:$B$27,2,FALSE)</f>
        <v>Miscellaneous</v>
      </c>
    </row>
    <row r="1588" spans="1:7" x14ac:dyDescent="0.35">
      <c r="A1588" t="s">
        <v>34</v>
      </c>
      <c r="B1588">
        <v>2014</v>
      </c>
      <c r="C1588" t="s">
        <v>43</v>
      </c>
      <c r="D1588">
        <v>119.2</v>
      </c>
      <c r="E1588" t="s">
        <v>7</v>
      </c>
      <c r="F1588">
        <v>124.2</v>
      </c>
      <c r="G1588" t="str">
        <f>VLOOKUP(All_India_Index_Upto_April23__1_1[[#This Row],[Categories]],'Broad Categroies'!$A$1:$B$27,2,FALSE)</f>
        <v>Food And Beverages</v>
      </c>
    </row>
    <row r="1589" spans="1:7" x14ac:dyDescent="0.35">
      <c r="A1589" t="s">
        <v>34</v>
      </c>
      <c r="B1589">
        <v>2014</v>
      </c>
      <c r="C1589" t="s">
        <v>43</v>
      </c>
      <c r="D1589">
        <v>119.2</v>
      </c>
      <c r="E1589" t="s">
        <v>8</v>
      </c>
      <c r="F1589">
        <v>125.4</v>
      </c>
      <c r="G1589" t="str">
        <f>VLOOKUP(All_India_Index_Upto_April23__1_1[[#This Row],[Categories]],'Broad Categroies'!$A$1:$B$27,2,FALSE)</f>
        <v>Food And Beverages</v>
      </c>
    </row>
    <row r="1590" spans="1:7" x14ac:dyDescent="0.35">
      <c r="A1590" t="s">
        <v>34</v>
      </c>
      <c r="B1590">
        <v>2014</v>
      </c>
      <c r="C1590" t="s">
        <v>43</v>
      </c>
      <c r="D1590">
        <v>119.2</v>
      </c>
      <c r="E1590" t="s">
        <v>9</v>
      </c>
      <c r="F1590">
        <v>116.4</v>
      </c>
      <c r="G1590" t="str">
        <f>VLOOKUP(All_India_Index_Upto_April23__1_1[[#This Row],[Categories]],'Broad Categroies'!$A$1:$B$27,2,FALSE)</f>
        <v>Food And Beverages</v>
      </c>
    </row>
    <row r="1591" spans="1:7" x14ac:dyDescent="0.35">
      <c r="A1591" t="s">
        <v>34</v>
      </c>
      <c r="B1591">
        <v>2014</v>
      </c>
      <c r="C1591" t="s">
        <v>43</v>
      </c>
      <c r="D1591">
        <v>119.2</v>
      </c>
      <c r="E1591" t="s">
        <v>10</v>
      </c>
      <c r="F1591">
        <v>122.7</v>
      </c>
      <c r="G1591" t="str">
        <f>VLOOKUP(All_India_Index_Upto_April23__1_1[[#This Row],[Categories]],'Broad Categroies'!$A$1:$B$27,2,FALSE)</f>
        <v>Food And Beverages</v>
      </c>
    </row>
    <row r="1592" spans="1:7" x14ac:dyDescent="0.35">
      <c r="A1592" t="s">
        <v>34</v>
      </c>
      <c r="B1592">
        <v>2014</v>
      </c>
      <c r="C1592" t="s">
        <v>43</v>
      </c>
      <c r="D1592">
        <v>119.2</v>
      </c>
      <c r="E1592" t="s">
        <v>11</v>
      </c>
      <c r="F1592">
        <v>103.5</v>
      </c>
      <c r="G1592" t="str">
        <f>VLOOKUP(All_India_Index_Upto_April23__1_1[[#This Row],[Categories]],'Broad Categroies'!$A$1:$B$27,2,FALSE)</f>
        <v>Food And Beverages</v>
      </c>
    </row>
    <row r="1593" spans="1:7" x14ac:dyDescent="0.35">
      <c r="A1593" t="s">
        <v>34</v>
      </c>
      <c r="B1593">
        <v>2014</v>
      </c>
      <c r="C1593" t="s">
        <v>43</v>
      </c>
      <c r="D1593">
        <v>119.2</v>
      </c>
      <c r="E1593" t="s">
        <v>12</v>
      </c>
      <c r="F1593">
        <v>124.5</v>
      </c>
      <c r="G1593" t="str">
        <f>VLOOKUP(All_India_Index_Upto_April23__1_1[[#This Row],[Categories]],'Broad Categroies'!$A$1:$B$27,2,FALSE)</f>
        <v>Food And Beverages</v>
      </c>
    </row>
    <row r="1594" spans="1:7" x14ac:dyDescent="0.35">
      <c r="A1594" t="s">
        <v>34</v>
      </c>
      <c r="B1594">
        <v>2014</v>
      </c>
      <c r="C1594" t="s">
        <v>43</v>
      </c>
      <c r="D1594">
        <v>119.2</v>
      </c>
      <c r="E1594" t="s">
        <v>13</v>
      </c>
      <c r="F1594">
        <v>168.6</v>
      </c>
      <c r="G1594" t="str">
        <f>VLOOKUP(All_India_Index_Upto_April23__1_1[[#This Row],[Categories]],'Broad Categroies'!$A$1:$B$27,2,FALSE)</f>
        <v>Food And Beverages</v>
      </c>
    </row>
    <row r="1595" spans="1:7" x14ac:dyDescent="0.35">
      <c r="A1595" t="s">
        <v>34</v>
      </c>
      <c r="B1595">
        <v>2014</v>
      </c>
      <c r="C1595" t="s">
        <v>43</v>
      </c>
      <c r="D1595">
        <v>119.2</v>
      </c>
      <c r="E1595" t="s">
        <v>14</v>
      </c>
      <c r="F1595">
        <v>116.9</v>
      </c>
      <c r="G1595" t="str">
        <f>VLOOKUP(All_India_Index_Upto_April23__1_1[[#This Row],[Categories]],'Broad Categroies'!$A$1:$B$27,2,FALSE)</f>
        <v>Food And Beverages</v>
      </c>
    </row>
    <row r="1596" spans="1:7" x14ac:dyDescent="0.35">
      <c r="A1596" t="s">
        <v>34</v>
      </c>
      <c r="B1596">
        <v>2014</v>
      </c>
      <c r="C1596" t="s">
        <v>43</v>
      </c>
      <c r="D1596">
        <v>119.2</v>
      </c>
      <c r="E1596" t="s">
        <v>15</v>
      </c>
      <c r="F1596">
        <v>101.9</v>
      </c>
      <c r="G1596" t="str">
        <f>VLOOKUP(All_India_Index_Upto_April23__1_1[[#This Row],[Categories]],'Broad Categroies'!$A$1:$B$27,2,FALSE)</f>
        <v>Food And Beverages</v>
      </c>
    </row>
    <row r="1597" spans="1:7" x14ac:dyDescent="0.35">
      <c r="A1597" t="s">
        <v>34</v>
      </c>
      <c r="B1597">
        <v>2014</v>
      </c>
      <c r="C1597" t="s">
        <v>43</v>
      </c>
      <c r="D1597">
        <v>119.2</v>
      </c>
      <c r="E1597" t="s">
        <v>16</v>
      </c>
      <c r="F1597">
        <v>122.9</v>
      </c>
      <c r="G1597" t="str">
        <f>VLOOKUP(All_India_Index_Upto_April23__1_1[[#This Row],[Categories]],'Broad Categroies'!$A$1:$B$27,2,FALSE)</f>
        <v>Food And Beverages</v>
      </c>
    </row>
    <row r="1598" spans="1:7" x14ac:dyDescent="0.35">
      <c r="A1598" t="s">
        <v>34</v>
      </c>
      <c r="B1598">
        <v>2014</v>
      </c>
      <c r="C1598" t="s">
        <v>43</v>
      </c>
      <c r="D1598">
        <v>119.2</v>
      </c>
      <c r="E1598" t="s">
        <v>17</v>
      </c>
      <c r="F1598">
        <v>114.8</v>
      </c>
      <c r="G1598" t="str">
        <f>VLOOKUP(All_India_Index_Upto_April23__1_1[[#This Row],[Categories]],'Broad Categroies'!$A$1:$B$27,2,FALSE)</f>
        <v>Food And Beverages</v>
      </c>
    </row>
    <row r="1599" spans="1:7" x14ac:dyDescent="0.35">
      <c r="A1599" t="s">
        <v>34</v>
      </c>
      <c r="B1599">
        <v>2014</v>
      </c>
      <c r="C1599" t="s">
        <v>43</v>
      </c>
      <c r="D1599">
        <v>119.2</v>
      </c>
      <c r="E1599" t="s">
        <v>18</v>
      </c>
      <c r="F1599">
        <v>125.2</v>
      </c>
      <c r="G1599" t="str">
        <f>VLOOKUP(All_India_Index_Upto_April23__1_1[[#This Row],[Categories]],'Broad Categroies'!$A$1:$B$27,2,FALSE)</f>
        <v>Food And Beverages</v>
      </c>
    </row>
    <row r="1600" spans="1:7" x14ac:dyDescent="0.35">
      <c r="A1600" t="s">
        <v>34</v>
      </c>
      <c r="B1600">
        <v>2014</v>
      </c>
      <c r="C1600" t="s">
        <v>43</v>
      </c>
      <c r="D1600">
        <v>119.2</v>
      </c>
      <c r="E1600" t="s">
        <v>19</v>
      </c>
      <c r="F1600">
        <v>126.7</v>
      </c>
      <c r="G1600" t="str">
        <f>VLOOKUP(All_India_Index_Upto_April23__1_1[[#This Row],[Categories]],'Broad Categroies'!$A$1:$B$27,2,FALSE)</f>
        <v>Food And Beverages</v>
      </c>
    </row>
    <row r="1601" spans="1:7" x14ac:dyDescent="0.35">
      <c r="A1601" t="s">
        <v>34</v>
      </c>
      <c r="B1601">
        <v>2014</v>
      </c>
      <c r="C1601" t="s">
        <v>43</v>
      </c>
      <c r="D1601">
        <v>119.2</v>
      </c>
      <c r="E1601" t="s">
        <v>20</v>
      </c>
      <c r="F1601">
        <v>124.3</v>
      </c>
      <c r="G1601" t="str">
        <f>VLOOKUP(All_India_Index_Upto_April23__1_1[[#This Row],[Categories]],'Broad Categroies'!$A$1:$B$27,2,FALSE)</f>
        <v>Tobacco and Intoxicants</v>
      </c>
    </row>
    <row r="1602" spans="1:7" x14ac:dyDescent="0.35">
      <c r="A1602" t="s">
        <v>34</v>
      </c>
      <c r="B1602">
        <v>2014</v>
      </c>
      <c r="C1602" t="s">
        <v>43</v>
      </c>
      <c r="D1602">
        <v>119.2</v>
      </c>
      <c r="E1602" t="s">
        <v>21</v>
      </c>
      <c r="F1602">
        <v>119.2</v>
      </c>
      <c r="G1602" t="str">
        <f>VLOOKUP(All_India_Index_Upto_April23__1_1[[#This Row],[Categories]],'Broad Categroies'!$A$1:$B$27,2,FALSE)</f>
        <v>Clothing and Footwear</v>
      </c>
    </row>
    <row r="1603" spans="1:7" x14ac:dyDescent="0.35">
      <c r="A1603" t="s">
        <v>34</v>
      </c>
      <c r="B1603">
        <v>2014</v>
      </c>
      <c r="C1603" t="s">
        <v>43</v>
      </c>
      <c r="D1603">
        <v>119.2</v>
      </c>
      <c r="E1603" t="s">
        <v>22</v>
      </c>
      <c r="F1603">
        <v>114.5</v>
      </c>
      <c r="G1603" t="str">
        <f>VLOOKUP(All_India_Index_Upto_April23__1_1[[#This Row],[Categories]],'Broad Categroies'!$A$1:$B$27,2,FALSE)</f>
        <v>Clothing and Footwear</v>
      </c>
    </row>
    <row r="1604" spans="1:7" x14ac:dyDescent="0.35">
      <c r="A1604" t="s">
        <v>34</v>
      </c>
      <c r="B1604">
        <v>2014</v>
      </c>
      <c r="C1604" t="s">
        <v>43</v>
      </c>
      <c r="D1604">
        <v>119.2</v>
      </c>
      <c r="E1604" t="s">
        <v>23</v>
      </c>
      <c r="F1604">
        <v>118.4</v>
      </c>
      <c r="G1604" t="str">
        <f>VLOOKUP(All_India_Index_Upto_April23__1_1[[#This Row],[Categories]],'Broad Categroies'!$A$1:$B$27,2,FALSE)</f>
        <v>Clothing and Footwear</v>
      </c>
    </row>
    <row r="1605" spans="1:7" x14ac:dyDescent="0.35">
      <c r="A1605" t="s">
        <v>34</v>
      </c>
      <c r="B1605">
        <v>2014</v>
      </c>
      <c r="C1605" t="s">
        <v>43</v>
      </c>
      <c r="D1605">
        <v>119.2</v>
      </c>
      <c r="E1605" t="s">
        <v>24</v>
      </c>
      <c r="F1605">
        <v>116.1</v>
      </c>
      <c r="G1605" t="str">
        <f>VLOOKUP(All_India_Index_Upto_April23__1_1[[#This Row],[Categories]],'Broad Categroies'!$A$1:$B$27,2,FALSE)</f>
        <v>Housing</v>
      </c>
    </row>
    <row r="1606" spans="1:7" x14ac:dyDescent="0.35">
      <c r="A1606" t="s">
        <v>34</v>
      </c>
      <c r="B1606">
        <v>2014</v>
      </c>
      <c r="C1606" t="s">
        <v>43</v>
      </c>
      <c r="D1606">
        <v>119.2</v>
      </c>
      <c r="E1606" t="s">
        <v>25</v>
      </c>
      <c r="F1606">
        <v>111.8</v>
      </c>
      <c r="G1606" t="str">
        <f>VLOOKUP(All_India_Index_Upto_April23__1_1[[#This Row],[Categories]],'Broad Categroies'!$A$1:$B$27,2,FALSE)</f>
        <v>Fuel and Light</v>
      </c>
    </row>
    <row r="1607" spans="1:7" x14ac:dyDescent="0.35">
      <c r="A1607" t="s">
        <v>34</v>
      </c>
      <c r="B1607">
        <v>2014</v>
      </c>
      <c r="C1607" t="s">
        <v>43</v>
      </c>
      <c r="D1607">
        <v>119.2</v>
      </c>
      <c r="E1607" t="s">
        <v>26</v>
      </c>
      <c r="F1607">
        <v>115.5</v>
      </c>
      <c r="G1607" t="str">
        <f>VLOOKUP(All_India_Index_Upto_April23__1_1[[#This Row],[Categories]],'Broad Categroies'!$A$1:$B$27,2,FALSE)</f>
        <v>Household Goods/Services</v>
      </c>
    </row>
    <row r="1608" spans="1:7" x14ac:dyDescent="0.35">
      <c r="A1608" t="s">
        <v>34</v>
      </c>
      <c r="B1608">
        <v>2014</v>
      </c>
      <c r="C1608" t="s">
        <v>43</v>
      </c>
      <c r="D1608">
        <v>119.2</v>
      </c>
      <c r="E1608" t="s">
        <v>27</v>
      </c>
      <c r="F1608">
        <v>112.3</v>
      </c>
      <c r="G1608" t="str">
        <f>VLOOKUP(All_India_Index_Upto_April23__1_1[[#This Row],[Categories]],'Broad Categroies'!$A$1:$B$27,2,FALSE)</f>
        <v>Health</v>
      </c>
    </row>
    <row r="1609" spans="1:7" x14ac:dyDescent="0.35">
      <c r="A1609" t="s">
        <v>34</v>
      </c>
      <c r="B1609">
        <v>2014</v>
      </c>
      <c r="C1609" t="s">
        <v>43</v>
      </c>
      <c r="D1609">
        <v>119.2</v>
      </c>
      <c r="E1609" t="s">
        <v>28</v>
      </c>
      <c r="F1609">
        <v>111.2</v>
      </c>
      <c r="G1609" t="str">
        <f>VLOOKUP(All_India_Index_Upto_April23__1_1[[#This Row],[Categories]],'Broad Categroies'!$A$1:$B$27,2,FALSE)</f>
        <v>Transport and Communication</v>
      </c>
    </row>
    <row r="1610" spans="1:7" x14ac:dyDescent="0.35">
      <c r="A1610" t="s">
        <v>34</v>
      </c>
      <c r="B1610">
        <v>2014</v>
      </c>
      <c r="C1610" t="s">
        <v>43</v>
      </c>
      <c r="D1610">
        <v>119.2</v>
      </c>
      <c r="E1610" t="s">
        <v>29</v>
      </c>
      <c r="F1610">
        <v>113.4</v>
      </c>
      <c r="G1610" t="str">
        <f>VLOOKUP(All_India_Index_Upto_April23__1_1[[#This Row],[Categories]],'Broad Categroies'!$A$1:$B$27,2,FALSE)</f>
        <v>Recreation and Amusement</v>
      </c>
    </row>
    <row r="1611" spans="1:7" x14ac:dyDescent="0.35">
      <c r="A1611" t="s">
        <v>34</v>
      </c>
      <c r="B1611">
        <v>2014</v>
      </c>
      <c r="C1611" t="s">
        <v>43</v>
      </c>
      <c r="D1611">
        <v>119.2</v>
      </c>
      <c r="E1611" t="s">
        <v>30</v>
      </c>
      <c r="F1611">
        <v>120</v>
      </c>
      <c r="G1611" t="str">
        <f>VLOOKUP(All_India_Index_Upto_April23__1_1[[#This Row],[Categories]],'Broad Categroies'!$A$1:$B$27,2,FALSE)</f>
        <v>Education</v>
      </c>
    </row>
    <row r="1612" spans="1:7" x14ac:dyDescent="0.35">
      <c r="A1612" t="s">
        <v>34</v>
      </c>
      <c r="B1612">
        <v>2014</v>
      </c>
      <c r="C1612" t="s">
        <v>43</v>
      </c>
      <c r="D1612">
        <v>119.2</v>
      </c>
      <c r="E1612" t="s">
        <v>31</v>
      </c>
      <c r="F1612">
        <v>110</v>
      </c>
      <c r="G1612" t="str">
        <f>VLOOKUP(All_India_Index_Upto_April23__1_1[[#This Row],[Categories]],'Broad Categroies'!$A$1:$B$27,2,FALSE)</f>
        <v>Personal Care/Effects</v>
      </c>
    </row>
    <row r="1613" spans="1:7" x14ac:dyDescent="0.35">
      <c r="A1613" t="s">
        <v>34</v>
      </c>
      <c r="B1613">
        <v>2014</v>
      </c>
      <c r="C1613" t="s">
        <v>43</v>
      </c>
      <c r="D1613">
        <v>119.2</v>
      </c>
      <c r="E1613" t="s">
        <v>32</v>
      </c>
      <c r="F1613">
        <v>113.6</v>
      </c>
      <c r="G1613" t="str">
        <f>VLOOKUP(All_India_Index_Upto_April23__1_1[[#This Row],[Categories]],'Broad Categroies'!$A$1:$B$27,2,FALSE)</f>
        <v>Miscellaneous</v>
      </c>
    </row>
    <row r="1614" spans="1:7" x14ac:dyDescent="0.35">
      <c r="A1614" t="s">
        <v>35</v>
      </c>
      <c r="B1614">
        <v>2014</v>
      </c>
      <c r="C1614" t="s">
        <v>43</v>
      </c>
      <c r="D1614">
        <v>120.1</v>
      </c>
      <c r="E1614" t="s">
        <v>7</v>
      </c>
      <c r="F1614">
        <v>122.9</v>
      </c>
      <c r="G1614" t="str">
        <f>VLOOKUP(All_India_Index_Upto_April23__1_1[[#This Row],[Categories]],'Broad Categroies'!$A$1:$B$27,2,FALSE)</f>
        <v>Food And Beverages</v>
      </c>
    </row>
    <row r="1615" spans="1:7" x14ac:dyDescent="0.35">
      <c r="A1615" t="s">
        <v>35</v>
      </c>
      <c r="B1615">
        <v>2014</v>
      </c>
      <c r="C1615" t="s">
        <v>43</v>
      </c>
      <c r="D1615">
        <v>120.1</v>
      </c>
      <c r="E1615" t="s">
        <v>8</v>
      </c>
      <c r="F1615">
        <v>123.5</v>
      </c>
      <c r="G1615" t="str">
        <f>VLOOKUP(All_India_Index_Upto_April23__1_1[[#This Row],[Categories]],'Broad Categroies'!$A$1:$B$27,2,FALSE)</f>
        <v>Food And Beverages</v>
      </c>
    </row>
    <row r="1616" spans="1:7" x14ac:dyDescent="0.35">
      <c r="A1616" t="s">
        <v>35</v>
      </c>
      <c r="B1616">
        <v>2014</v>
      </c>
      <c r="C1616" t="s">
        <v>43</v>
      </c>
      <c r="D1616">
        <v>120.1</v>
      </c>
      <c r="E1616" t="s">
        <v>9</v>
      </c>
      <c r="F1616">
        <v>117.3</v>
      </c>
      <c r="G1616" t="str">
        <f>VLOOKUP(All_India_Index_Upto_April23__1_1[[#This Row],[Categories]],'Broad Categroies'!$A$1:$B$27,2,FALSE)</f>
        <v>Food And Beverages</v>
      </c>
    </row>
    <row r="1617" spans="1:7" x14ac:dyDescent="0.35">
      <c r="A1617" t="s">
        <v>35</v>
      </c>
      <c r="B1617">
        <v>2014</v>
      </c>
      <c r="C1617" t="s">
        <v>43</v>
      </c>
      <c r="D1617">
        <v>120.1</v>
      </c>
      <c r="E1617" t="s">
        <v>10</v>
      </c>
      <c r="F1617">
        <v>122.7</v>
      </c>
      <c r="G1617" t="str">
        <f>VLOOKUP(All_India_Index_Upto_April23__1_1[[#This Row],[Categories]],'Broad Categroies'!$A$1:$B$27,2,FALSE)</f>
        <v>Food And Beverages</v>
      </c>
    </row>
    <row r="1618" spans="1:7" x14ac:dyDescent="0.35">
      <c r="A1618" t="s">
        <v>35</v>
      </c>
      <c r="B1618">
        <v>2014</v>
      </c>
      <c r="C1618" t="s">
        <v>43</v>
      </c>
      <c r="D1618">
        <v>120.1</v>
      </c>
      <c r="E1618" t="s">
        <v>11</v>
      </c>
      <c r="F1618">
        <v>107.9</v>
      </c>
      <c r="G1618" t="str">
        <f>VLOOKUP(All_India_Index_Upto_April23__1_1[[#This Row],[Categories]],'Broad Categroies'!$A$1:$B$27,2,FALSE)</f>
        <v>Food And Beverages</v>
      </c>
    </row>
    <row r="1619" spans="1:7" x14ac:dyDescent="0.35">
      <c r="A1619" t="s">
        <v>35</v>
      </c>
      <c r="B1619">
        <v>2014</v>
      </c>
      <c r="C1619" t="s">
        <v>43</v>
      </c>
      <c r="D1619">
        <v>120.1</v>
      </c>
      <c r="E1619" t="s">
        <v>12</v>
      </c>
      <c r="F1619">
        <v>127.3</v>
      </c>
      <c r="G1619" t="str">
        <f>VLOOKUP(All_India_Index_Upto_April23__1_1[[#This Row],[Categories]],'Broad Categroies'!$A$1:$B$27,2,FALSE)</f>
        <v>Food And Beverages</v>
      </c>
    </row>
    <row r="1620" spans="1:7" x14ac:dyDescent="0.35">
      <c r="A1620" t="s">
        <v>35</v>
      </c>
      <c r="B1620">
        <v>2014</v>
      </c>
      <c r="C1620" t="s">
        <v>43</v>
      </c>
      <c r="D1620">
        <v>120.1</v>
      </c>
      <c r="E1620" t="s">
        <v>13</v>
      </c>
      <c r="F1620">
        <v>162.1</v>
      </c>
      <c r="G1620" t="str">
        <f>VLOOKUP(All_India_Index_Upto_April23__1_1[[#This Row],[Categories]],'Broad Categroies'!$A$1:$B$27,2,FALSE)</f>
        <v>Food And Beverages</v>
      </c>
    </row>
    <row r="1621" spans="1:7" x14ac:dyDescent="0.35">
      <c r="A1621" t="s">
        <v>35</v>
      </c>
      <c r="B1621">
        <v>2014</v>
      </c>
      <c r="C1621" t="s">
        <v>43</v>
      </c>
      <c r="D1621">
        <v>120.1</v>
      </c>
      <c r="E1621" t="s">
        <v>14</v>
      </c>
      <c r="F1621">
        <v>115.6</v>
      </c>
      <c r="G1621" t="str">
        <f>VLOOKUP(All_India_Index_Upto_April23__1_1[[#This Row],[Categories]],'Broad Categroies'!$A$1:$B$27,2,FALSE)</f>
        <v>Food And Beverages</v>
      </c>
    </row>
    <row r="1622" spans="1:7" x14ac:dyDescent="0.35">
      <c r="A1622" t="s">
        <v>35</v>
      </c>
      <c r="B1622">
        <v>2014</v>
      </c>
      <c r="C1622" t="s">
        <v>43</v>
      </c>
      <c r="D1622">
        <v>120.1</v>
      </c>
      <c r="E1622" t="s">
        <v>15</v>
      </c>
      <c r="F1622">
        <v>103.8</v>
      </c>
      <c r="G1622" t="str">
        <f>VLOOKUP(All_India_Index_Upto_April23__1_1[[#This Row],[Categories]],'Broad Categroies'!$A$1:$B$27,2,FALSE)</f>
        <v>Food And Beverages</v>
      </c>
    </row>
    <row r="1623" spans="1:7" x14ac:dyDescent="0.35">
      <c r="A1623" t="s">
        <v>35</v>
      </c>
      <c r="B1623">
        <v>2014</v>
      </c>
      <c r="C1623" t="s">
        <v>43</v>
      </c>
      <c r="D1623">
        <v>120.1</v>
      </c>
      <c r="E1623" t="s">
        <v>16</v>
      </c>
      <c r="F1623">
        <v>117.6</v>
      </c>
      <c r="G1623" t="str">
        <f>VLOOKUP(All_India_Index_Upto_April23__1_1[[#This Row],[Categories]],'Broad Categroies'!$A$1:$B$27,2,FALSE)</f>
        <v>Food And Beverages</v>
      </c>
    </row>
    <row r="1624" spans="1:7" x14ac:dyDescent="0.35">
      <c r="A1624" t="s">
        <v>35</v>
      </c>
      <c r="B1624">
        <v>2014</v>
      </c>
      <c r="C1624" t="s">
        <v>43</v>
      </c>
      <c r="D1624">
        <v>120.1</v>
      </c>
      <c r="E1624" t="s">
        <v>17</v>
      </c>
      <c r="F1624">
        <v>115.8</v>
      </c>
      <c r="G1624" t="str">
        <f>VLOOKUP(All_India_Index_Upto_April23__1_1[[#This Row],[Categories]],'Broad Categroies'!$A$1:$B$27,2,FALSE)</f>
        <v>Food And Beverages</v>
      </c>
    </row>
    <row r="1625" spans="1:7" x14ac:dyDescent="0.35">
      <c r="A1625" t="s">
        <v>35</v>
      </c>
      <c r="B1625">
        <v>2014</v>
      </c>
      <c r="C1625" t="s">
        <v>43</v>
      </c>
      <c r="D1625">
        <v>120.1</v>
      </c>
      <c r="E1625" t="s">
        <v>18</v>
      </c>
      <c r="F1625">
        <v>123.8</v>
      </c>
      <c r="G1625" t="str">
        <f>VLOOKUP(All_India_Index_Upto_April23__1_1[[#This Row],[Categories]],'Broad Categroies'!$A$1:$B$27,2,FALSE)</f>
        <v>Food And Beverages</v>
      </c>
    </row>
    <row r="1626" spans="1:7" x14ac:dyDescent="0.35">
      <c r="A1626" t="s">
        <v>35</v>
      </c>
      <c r="B1626">
        <v>2014</v>
      </c>
      <c r="C1626" t="s">
        <v>43</v>
      </c>
      <c r="D1626">
        <v>120.1</v>
      </c>
      <c r="E1626" t="s">
        <v>19</v>
      </c>
      <c r="F1626">
        <v>125.8</v>
      </c>
      <c r="G1626" t="str">
        <f>VLOOKUP(All_India_Index_Upto_April23__1_1[[#This Row],[Categories]],'Broad Categroies'!$A$1:$B$27,2,FALSE)</f>
        <v>Food And Beverages</v>
      </c>
    </row>
    <row r="1627" spans="1:7" x14ac:dyDescent="0.35">
      <c r="A1627" t="s">
        <v>35</v>
      </c>
      <c r="B1627">
        <v>2014</v>
      </c>
      <c r="C1627" t="s">
        <v>43</v>
      </c>
      <c r="D1627">
        <v>120.1</v>
      </c>
      <c r="E1627" t="s">
        <v>20</v>
      </c>
      <c r="F1627">
        <v>120.8</v>
      </c>
      <c r="G1627" t="str">
        <f>VLOOKUP(All_India_Index_Upto_April23__1_1[[#This Row],[Categories]],'Broad Categroies'!$A$1:$B$27,2,FALSE)</f>
        <v>Tobacco and Intoxicants</v>
      </c>
    </row>
    <row r="1628" spans="1:7" x14ac:dyDescent="0.35">
      <c r="A1628" t="s">
        <v>35</v>
      </c>
      <c r="B1628">
        <v>2014</v>
      </c>
      <c r="C1628" t="s">
        <v>43</v>
      </c>
      <c r="D1628">
        <v>120.1</v>
      </c>
      <c r="E1628" t="s">
        <v>21</v>
      </c>
      <c r="F1628">
        <v>120.7</v>
      </c>
      <c r="G1628" t="str">
        <f>VLOOKUP(All_India_Index_Upto_April23__1_1[[#This Row],[Categories]],'Broad Categroies'!$A$1:$B$27,2,FALSE)</f>
        <v>Clothing and Footwear</v>
      </c>
    </row>
    <row r="1629" spans="1:7" x14ac:dyDescent="0.35">
      <c r="A1629" t="s">
        <v>35</v>
      </c>
      <c r="B1629">
        <v>2014</v>
      </c>
      <c r="C1629" t="s">
        <v>43</v>
      </c>
      <c r="D1629">
        <v>120.1</v>
      </c>
      <c r="E1629" t="s">
        <v>22</v>
      </c>
      <c r="F1629">
        <v>117.2</v>
      </c>
      <c r="G1629" t="str">
        <f>VLOOKUP(All_India_Index_Upto_April23__1_1[[#This Row],[Categories]],'Broad Categroies'!$A$1:$B$27,2,FALSE)</f>
        <v>Clothing and Footwear</v>
      </c>
    </row>
    <row r="1630" spans="1:7" x14ac:dyDescent="0.35">
      <c r="A1630" t="s">
        <v>35</v>
      </c>
      <c r="B1630">
        <v>2014</v>
      </c>
      <c r="C1630" t="s">
        <v>43</v>
      </c>
      <c r="D1630">
        <v>120.1</v>
      </c>
      <c r="E1630" t="s">
        <v>23</v>
      </c>
      <c r="F1630">
        <v>120.1</v>
      </c>
      <c r="G1630" t="str">
        <f>VLOOKUP(All_India_Index_Upto_April23__1_1[[#This Row],[Categories]],'Broad Categroies'!$A$1:$B$27,2,FALSE)</f>
        <v>Clothing and Footwear</v>
      </c>
    </row>
    <row r="1631" spans="1:7" x14ac:dyDescent="0.35">
      <c r="A1631" t="s">
        <v>35</v>
      </c>
      <c r="B1631">
        <v>2014</v>
      </c>
      <c r="C1631" t="s">
        <v>43</v>
      </c>
      <c r="D1631">
        <v>120.1</v>
      </c>
      <c r="E1631" t="s">
        <v>24</v>
      </c>
      <c r="F1631">
        <v>116.1</v>
      </c>
      <c r="G1631" t="str">
        <f>VLOOKUP(All_India_Index_Upto_April23__1_1[[#This Row],[Categories]],'Broad Categroies'!$A$1:$B$27,2,FALSE)</f>
        <v>Housing</v>
      </c>
    </row>
    <row r="1632" spans="1:7" x14ac:dyDescent="0.35">
      <c r="A1632" t="s">
        <v>35</v>
      </c>
      <c r="B1632">
        <v>2014</v>
      </c>
      <c r="C1632" t="s">
        <v>43</v>
      </c>
      <c r="D1632">
        <v>120.1</v>
      </c>
      <c r="E1632" t="s">
        <v>25</v>
      </c>
      <c r="F1632">
        <v>114.3</v>
      </c>
      <c r="G1632" t="str">
        <f>VLOOKUP(All_India_Index_Upto_April23__1_1[[#This Row],[Categories]],'Broad Categroies'!$A$1:$B$27,2,FALSE)</f>
        <v>Fuel and Light</v>
      </c>
    </row>
    <row r="1633" spans="1:7" x14ac:dyDescent="0.35">
      <c r="A1633" t="s">
        <v>35</v>
      </c>
      <c r="B1633">
        <v>2014</v>
      </c>
      <c r="C1633" t="s">
        <v>43</v>
      </c>
      <c r="D1633">
        <v>120.1</v>
      </c>
      <c r="E1633" t="s">
        <v>26</v>
      </c>
      <c r="F1633">
        <v>116.1</v>
      </c>
      <c r="G1633" t="str">
        <f>VLOOKUP(All_India_Index_Upto_April23__1_1[[#This Row],[Categories]],'Broad Categroies'!$A$1:$B$27,2,FALSE)</f>
        <v>Household Goods/Services</v>
      </c>
    </row>
    <row r="1634" spans="1:7" x14ac:dyDescent="0.35">
      <c r="A1634" t="s">
        <v>35</v>
      </c>
      <c r="B1634">
        <v>2014</v>
      </c>
      <c r="C1634" t="s">
        <v>43</v>
      </c>
      <c r="D1634">
        <v>120.1</v>
      </c>
      <c r="E1634" t="s">
        <v>27</v>
      </c>
      <c r="F1634">
        <v>113.7</v>
      </c>
      <c r="G1634" t="str">
        <f>VLOOKUP(All_India_Index_Upto_April23__1_1[[#This Row],[Categories]],'Broad Categroies'!$A$1:$B$27,2,FALSE)</f>
        <v>Health</v>
      </c>
    </row>
    <row r="1635" spans="1:7" x14ac:dyDescent="0.35">
      <c r="A1635" t="s">
        <v>35</v>
      </c>
      <c r="B1635">
        <v>2014</v>
      </c>
      <c r="C1635" t="s">
        <v>43</v>
      </c>
      <c r="D1635">
        <v>120.1</v>
      </c>
      <c r="E1635" t="s">
        <v>28</v>
      </c>
      <c r="F1635">
        <v>112</v>
      </c>
      <c r="G1635" t="str">
        <f>VLOOKUP(All_India_Index_Upto_April23__1_1[[#This Row],[Categories]],'Broad Categroies'!$A$1:$B$27,2,FALSE)</f>
        <v>Transport and Communication</v>
      </c>
    </row>
    <row r="1636" spans="1:7" x14ac:dyDescent="0.35">
      <c r="A1636" t="s">
        <v>35</v>
      </c>
      <c r="B1636">
        <v>2014</v>
      </c>
      <c r="C1636" t="s">
        <v>43</v>
      </c>
      <c r="D1636">
        <v>120.1</v>
      </c>
      <c r="E1636" t="s">
        <v>29</v>
      </c>
      <c r="F1636">
        <v>113.1</v>
      </c>
      <c r="G1636" t="str">
        <f>VLOOKUP(All_India_Index_Upto_April23__1_1[[#This Row],[Categories]],'Broad Categroies'!$A$1:$B$27,2,FALSE)</f>
        <v>Recreation and Amusement</v>
      </c>
    </row>
    <row r="1637" spans="1:7" x14ac:dyDescent="0.35">
      <c r="A1637" t="s">
        <v>35</v>
      </c>
      <c r="B1637">
        <v>2014</v>
      </c>
      <c r="C1637" t="s">
        <v>43</v>
      </c>
      <c r="D1637">
        <v>120.1</v>
      </c>
      <c r="E1637" t="s">
        <v>30</v>
      </c>
      <c r="F1637">
        <v>118.6</v>
      </c>
      <c r="G1637" t="str">
        <f>VLOOKUP(All_India_Index_Upto_April23__1_1[[#This Row],[Categories]],'Broad Categroies'!$A$1:$B$27,2,FALSE)</f>
        <v>Education</v>
      </c>
    </row>
    <row r="1638" spans="1:7" x14ac:dyDescent="0.35">
      <c r="A1638" t="s">
        <v>35</v>
      </c>
      <c r="B1638">
        <v>2014</v>
      </c>
      <c r="C1638" t="s">
        <v>43</v>
      </c>
      <c r="D1638">
        <v>120.1</v>
      </c>
      <c r="E1638" t="s">
        <v>31</v>
      </c>
      <c r="F1638">
        <v>109.5</v>
      </c>
      <c r="G1638" t="str">
        <f>VLOOKUP(All_India_Index_Upto_April23__1_1[[#This Row],[Categories]],'Broad Categroies'!$A$1:$B$27,2,FALSE)</f>
        <v>Personal Care/Effects</v>
      </c>
    </row>
    <row r="1639" spans="1:7" x14ac:dyDescent="0.35">
      <c r="A1639" t="s">
        <v>35</v>
      </c>
      <c r="B1639">
        <v>2014</v>
      </c>
      <c r="C1639" t="s">
        <v>43</v>
      </c>
      <c r="D1639">
        <v>120.1</v>
      </c>
      <c r="E1639" t="s">
        <v>32</v>
      </c>
      <c r="F1639">
        <v>113.7</v>
      </c>
      <c r="G1639" t="str">
        <f>VLOOKUP(All_India_Index_Upto_April23__1_1[[#This Row],[Categories]],'Broad Categroies'!$A$1:$B$27,2,FALSE)</f>
        <v>Miscellaneous</v>
      </c>
    </row>
    <row r="1640" spans="1:7" x14ac:dyDescent="0.35">
      <c r="A1640" t="s">
        <v>5</v>
      </c>
      <c r="B1640">
        <v>2014</v>
      </c>
      <c r="C1640" t="s">
        <v>44</v>
      </c>
      <c r="D1640">
        <v>121</v>
      </c>
      <c r="E1640" t="s">
        <v>7</v>
      </c>
      <c r="F1640">
        <v>122.6</v>
      </c>
      <c r="G1640" t="str">
        <f>VLOOKUP(All_India_Index_Upto_April23__1_1[[#This Row],[Categories]],'Broad Categroies'!$A$1:$B$27,2,FALSE)</f>
        <v>Food And Beverages</v>
      </c>
    </row>
    <row r="1641" spans="1:7" x14ac:dyDescent="0.35">
      <c r="A1641" t="s">
        <v>5</v>
      </c>
      <c r="B1641">
        <v>2014</v>
      </c>
      <c r="C1641" t="s">
        <v>44</v>
      </c>
      <c r="D1641">
        <v>121</v>
      </c>
      <c r="E1641" t="s">
        <v>8</v>
      </c>
      <c r="F1641">
        <v>122.5</v>
      </c>
      <c r="G1641" t="str">
        <f>VLOOKUP(All_India_Index_Upto_April23__1_1[[#This Row],[Categories]],'Broad Categroies'!$A$1:$B$27,2,FALSE)</f>
        <v>Food And Beverages</v>
      </c>
    </row>
    <row r="1642" spans="1:7" x14ac:dyDescent="0.35">
      <c r="A1642" t="s">
        <v>5</v>
      </c>
      <c r="B1642">
        <v>2014</v>
      </c>
      <c r="C1642" t="s">
        <v>44</v>
      </c>
      <c r="D1642">
        <v>121</v>
      </c>
      <c r="E1642" t="s">
        <v>9</v>
      </c>
      <c r="F1642">
        <v>118.3</v>
      </c>
      <c r="G1642" t="str">
        <f>VLOOKUP(All_India_Index_Upto_April23__1_1[[#This Row],[Categories]],'Broad Categroies'!$A$1:$B$27,2,FALSE)</f>
        <v>Food And Beverages</v>
      </c>
    </row>
    <row r="1643" spans="1:7" x14ac:dyDescent="0.35">
      <c r="A1643" t="s">
        <v>5</v>
      </c>
      <c r="B1643">
        <v>2014</v>
      </c>
      <c r="C1643" t="s">
        <v>44</v>
      </c>
      <c r="D1643">
        <v>121</v>
      </c>
      <c r="E1643" t="s">
        <v>10</v>
      </c>
      <c r="F1643">
        <v>123.2</v>
      </c>
      <c r="G1643" t="str">
        <f>VLOOKUP(All_India_Index_Upto_April23__1_1[[#This Row],[Categories]],'Broad Categroies'!$A$1:$B$27,2,FALSE)</f>
        <v>Food And Beverages</v>
      </c>
    </row>
    <row r="1644" spans="1:7" x14ac:dyDescent="0.35">
      <c r="A1644" t="s">
        <v>5</v>
      </c>
      <c r="B1644">
        <v>2014</v>
      </c>
      <c r="C1644" t="s">
        <v>44</v>
      </c>
      <c r="D1644">
        <v>121</v>
      </c>
      <c r="E1644" t="s">
        <v>11</v>
      </c>
      <c r="F1644">
        <v>110.5</v>
      </c>
      <c r="G1644" t="str">
        <f>VLOOKUP(All_India_Index_Upto_April23__1_1[[#This Row],[Categories]],'Broad Categroies'!$A$1:$B$27,2,FALSE)</f>
        <v>Food And Beverages</v>
      </c>
    </row>
    <row r="1645" spans="1:7" x14ac:dyDescent="0.35">
      <c r="A1645" t="s">
        <v>5</v>
      </c>
      <c r="B1645">
        <v>2014</v>
      </c>
      <c r="C1645" t="s">
        <v>44</v>
      </c>
      <c r="D1645">
        <v>121</v>
      </c>
      <c r="E1645" t="s">
        <v>12</v>
      </c>
      <c r="F1645">
        <v>128.9</v>
      </c>
      <c r="G1645" t="str">
        <f>VLOOKUP(All_India_Index_Upto_April23__1_1[[#This Row],[Categories]],'Broad Categroies'!$A$1:$B$27,2,FALSE)</f>
        <v>Food And Beverages</v>
      </c>
    </row>
    <row r="1646" spans="1:7" x14ac:dyDescent="0.35">
      <c r="A1646" t="s">
        <v>5</v>
      </c>
      <c r="B1646">
        <v>2014</v>
      </c>
      <c r="C1646" t="s">
        <v>44</v>
      </c>
      <c r="D1646">
        <v>121</v>
      </c>
      <c r="E1646" t="s">
        <v>13</v>
      </c>
      <c r="F1646">
        <v>155.30000000000001</v>
      </c>
      <c r="G1646" t="str">
        <f>VLOOKUP(All_India_Index_Upto_April23__1_1[[#This Row],[Categories]],'Broad Categroies'!$A$1:$B$27,2,FALSE)</f>
        <v>Food And Beverages</v>
      </c>
    </row>
    <row r="1647" spans="1:7" x14ac:dyDescent="0.35">
      <c r="A1647" t="s">
        <v>5</v>
      </c>
      <c r="B1647">
        <v>2014</v>
      </c>
      <c r="C1647" t="s">
        <v>44</v>
      </c>
      <c r="D1647">
        <v>121</v>
      </c>
      <c r="E1647" t="s">
        <v>14</v>
      </c>
      <c r="F1647">
        <v>115.5</v>
      </c>
      <c r="G1647" t="str">
        <f>VLOOKUP(All_India_Index_Upto_April23__1_1[[#This Row],[Categories]],'Broad Categroies'!$A$1:$B$27,2,FALSE)</f>
        <v>Food And Beverages</v>
      </c>
    </row>
    <row r="1648" spans="1:7" x14ac:dyDescent="0.35">
      <c r="A1648" t="s">
        <v>5</v>
      </c>
      <c r="B1648">
        <v>2014</v>
      </c>
      <c r="C1648" t="s">
        <v>44</v>
      </c>
      <c r="D1648">
        <v>121</v>
      </c>
      <c r="E1648" t="s">
        <v>15</v>
      </c>
      <c r="F1648">
        <v>104</v>
      </c>
      <c r="G1648" t="str">
        <f>VLOOKUP(All_India_Index_Upto_April23__1_1[[#This Row],[Categories]],'Broad Categroies'!$A$1:$B$27,2,FALSE)</f>
        <v>Food And Beverages</v>
      </c>
    </row>
    <row r="1649" spans="1:7" x14ac:dyDescent="0.35">
      <c r="A1649" t="s">
        <v>5</v>
      </c>
      <c r="B1649">
        <v>2014</v>
      </c>
      <c r="C1649" t="s">
        <v>44</v>
      </c>
      <c r="D1649">
        <v>121</v>
      </c>
      <c r="E1649" t="s">
        <v>16</v>
      </c>
      <c r="F1649">
        <v>115.3</v>
      </c>
      <c r="G1649" t="str">
        <f>VLOOKUP(All_India_Index_Upto_April23__1_1[[#This Row],[Categories]],'Broad Categroies'!$A$1:$B$27,2,FALSE)</f>
        <v>Food And Beverages</v>
      </c>
    </row>
    <row r="1650" spans="1:7" x14ac:dyDescent="0.35">
      <c r="A1650" t="s">
        <v>5</v>
      </c>
      <c r="B1650">
        <v>2014</v>
      </c>
      <c r="C1650" t="s">
        <v>44</v>
      </c>
      <c r="D1650">
        <v>121</v>
      </c>
      <c r="E1650" t="s">
        <v>17</v>
      </c>
      <c r="F1650">
        <v>116.8</v>
      </c>
      <c r="G1650" t="str">
        <f>VLOOKUP(All_India_Index_Upto_April23__1_1[[#This Row],[Categories]],'Broad Categroies'!$A$1:$B$27,2,FALSE)</f>
        <v>Food And Beverages</v>
      </c>
    </row>
    <row r="1651" spans="1:7" x14ac:dyDescent="0.35">
      <c r="A1651" t="s">
        <v>5</v>
      </c>
      <c r="B1651">
        <v>2014</v>
      </c>
      <c r="C1651" t="s">
        <v>44</v>
      </c>
      <c r="D1651">
        <v>121</v>
      </c>
      <c r="E1651" t="s">
        <v>18</v>
      </c>
      <c r="F1651">
        <v>123.2</v>
      </c>
      <c r="G1651" t="str">
        <f>VLOOKUP(All_India_Index_Upto_April23__1_1[[#This Row],[Categories]],'Broad Categroies'!$A$1:$B$27,2,FALSE)</f>
        <v>Food And Beverages</v>
      </c>
    </row>
    <row r="1652" spans="1:7" x14ac:dyDescent="0.35">
      <c r="A1652" t="s">
        <v>5</v>
      </c>
      <c r="B1652">
        <v>2014</v>
      </c>
      <c r="C1652" t="s">
        <v>44</v>
      </c>
      <c r="D1652">
        <v>121</v>
      </c>
      <c r="E1652" t="s">
        <v>19</v>
      </c>
      <c r="F1652">
        <v>125.1</v>
      </c>
      <c r="G1652" t="str">
        <f>VLOOKUP(All_India_Index_Upto_April23__1_1[[#This Row],[Categories]],'Broad Categroies'!$A$1:$B$27,2,FALSE)</f>
        <v>Food And Beverages</v>
      </c>
    </row>
    <row r="1653" spans="1:7" x14ac:dyDescent="0.35">
      <c r="A1653" t="s">
        <v>5</v>
      </c>
      <c r="B1653">
        <v>2014</v>
      </c>
      <c r="C1653" t="s">
        <v>44</v>
      </c>
      <c r="D1653">
        <v>121</v>
      </c>
      <c r="E1653" t="s">
        <v>20</v>
      </c>
      <c r="F1653">
        <v>120</v>
      </c>
      <c r="G1653" t="str">
        <f>VLOOKUP(All_India_Index_Upto_April23__1_1[[#This Row],[Categories]],'Broad Categroies'!$A$1:$B$27,2,FALSE)</f>
        <v>Tobacco and Intoxicants</v>
      </c>
    </row>
    <row r="1654" spans="1:7" x14ac:dyDescent="0.35">
      <c r="A1654" t="s">
        <v>5</v>
      </c>
      <c r="B1654">
        <v>2014</v>
      </c>
      <c r="C1654" t="s">
        <v>44</v>
      </c>
      <c r="D1654">
        <v>121</v>
      </c>
      <c r="E1654" t="s">
        <v>21</v>
      </c>
      <c r="F1654">
        <v>122.7</v>
      </c>
      <c r="G1654" t="str">
        <f>VLOOKUP(All_India_Index_Upto_April23__1_1[[#This Row],[Categories]],'Broad Categroies'!$A$1:$B$27,2,FALSE)</f>
        <v>Clothing and Footwear</v>
      </c>
    </row>
    <row r="1655" spans="1:7" x14ac:dyDescent="0.35">
      <c r="A1655" t="s">
        <v>5</v>
      </c>
      <c r="B1655">
        <v>2014</v>
      </c>
      <c r="C1655" t="s">
        <v>44</v>
      </c>
      <c r="D1655">
        <v>121</v>
      </c>
      <c r="E1655" t="s">
        <v>22</v>
      </c>
      <c r="F1655">
        <v>120.3</v>
      </c>
      <c r="G1655" t="str">
        <f>VLOOKUP(All_India_Index_Upto_April23__1_1[[#This Row],[Categories]],'Broad Categroies'!$A$1:$B$27,2,FALSE)</f>
        <v>Clothing and Footwear</v>
      </c>
    </row>
    <row r="1656" spans="1:7" x14ac:dyDescent="0.35">
      <c r="A1656" t="s">
        <v>5</v>
      </c>
      <c r="B1656">
        <v>2014</v>
      </c>
      <c r="C1656" t="s">
        <v>44</v>
      </c>
      <c r="D1656">
        <v>121</v>
      </c>
      <c r="E1656" t="s">
        <v>23</v>
      </c>
      <c r="F1656">
        <v>122.3</v>
      </c>
      <c r="G1656" t="str">
        <f>VLOOKUP(All_India_Index_Upto_April23__1_1[[#This Row],[Categories]],'Broad Categroies'!$A$1:$B$27,2,FALSE)</f>
        <v>Clothing and Footwear</v>
      </c>
    </row>
    <row r="1657" spans="1:7" x14ac:dyDescent="0.35">
      <c r="A1657" t="s">
        <v>5</v>
      </c>
      <c r="B1657">
        <v>2014</v>
      </c>
      <c r="C1657" t="s">
        <v>44</v>
      </c>
      <c r="D1657">
        <v>121</v>
      </c>
      <c r="E1657" t="s">
        <v>24</v>
      </c>
      <c r="G1657" t="str">
        <f>VLOOKUP(All_India_Index_Upto_April23__1_1[[#This Row],[Categories]],'Broad Categroies'!$A$1:$B$27,2,FALSE)</f>
        <v>Housing</v>
      </c>
    </row>
    <row r="1658" spans="1:7" x14ac:dyDescent="0.35">
      <c r="A1658" t="s">
        <v>5</v>
      </c>
      <c r="B1658">
        <v>2014</v>
      </c>
      <c r="C1658" t="s">
        <v>44</v>
      </c>
      <c r="D1658">
        <v>121</v>
      </c>
      <c r="E1658" t="s">
        <v>25</v>
      </c>
      <c r="F1658">
        <v>116.4</v>
      </c>
      <c r="G1658" t="str">
        <f>VLOOKUP(All_India_Index_Upto_April23__1_1[[#This Row],[Categories]],'Broad Categroies'!$A$1:$B$27,2,FALSE)</f>
        <v>Fuel and Light</v>
      </c>
    </row>
    <row r="1659" spans="1:7" x14ac:dyDescent="0.35">
      <c r="A1659" t="s">
        <v>5</v>
      </c>
      <c r="B1659">
        <v>2014</v>
      </c>
      <c r="C1659" t="s">
        <v>44</v>
      </c>
      <c r="D1659">
        <v>121</v>
      </c>
      <c r="E1659" t="s">
        <v>26</v>
      </c>
      <c r="F1659">
        <v>117.5</v>
      </c>
      <c r="G1659" t="str">
        <f>VLOOKUP(All_India_Index_Upto_April23__1_1[[#This Row],[Categories]],'Broad Categroies'!$A$1:$B$27,2,FALSE)</f>
        <v>Household Goods/Services</v>
      </c>
    </row>
    <row r="1660" spans="1:7" x14ac:dyDescent="0.35">
      <c r="A1660" t="s">
        <v>5</v>
      </c>
      <c r="B1660">
        <v>2014</v>
      </c>
      <c r="C1660" t="s">
        <v>44</v>
      </c>
      <c r="D1660">
        <v>121</v>
      </c>
      <c r="E1660" t="s">
        <v>27</v>
      </c>
      <c r="F1660">
        <v>115.3</v>
      </c>
      <c r="G1660" t="str">
        <f>VLOOKUP(All_India_Index_Upto_April23__1_1[[#This Row],[Categories]],'Broad Categroies'!$A$1:$B$27,2,FALSE)</f>
        <v>Health</v>
      </c>
    </row>
    <row r="1661" spans="1:7" x14ac:dyDescent="0.35">
      <c r="A1661" t="s">
        <v>5</v>
      </c>
      <c r="B1661">
        <v>2014</v>
      </c>
      <c r="C1661" t="s">
        <v>44</v>
      </c>
      <c r="D1661">
        <v>121</v>
      </c>
      <c r="E1661" t="s">
        <v>28</v>
      </c>
      <c r="F1661">
        <v>112.6</v>
      </c>
      <c r="G1661" t="str">
        <f>VLOOKUP(All_India_Index_Upto_April23__1_1[[#This Row],[Categories]],'Broad Categroies'!$A$1:$B$27,2,FALSE)</f>
        <v>Transport and Communication</v>
      </c>
    </row>
    <row r="1662" spans="1:7" x14ac:dyDescent="0.35">
      <c r="A1662" t="s">
        <v>5</v>
      </c>
      <c r="B1662">
        <v>2014</v>
      </c>
      <c r="C1662" t="s">
        <v>44</v>
      </c>
      <c r="D1662">
        <v>121</v>
      </c>
      <c r="E1662" t="s">
        <v>29</v>
      </c>
      <c r="F1662">
        <v>113</v>
      </c>
      <c r="G1662" t="str">
        <f>VLOOKUP(All_India_Index_Upto_April23__1_1[[#This Row],[Categories]],'Broad Categroies'!$A$1:$B$27,2,FALSE)</f>
        <v>Recreation and Amusement</v>
      </c>
    </row>
    <row r="1663" spans="1:7" x14ac:dyDescent="0.35">
      <c r="A1663" t="s">
        <v>5</v>
      </c>
      <c r="B1663">
        <v>2014</v>
      </c>
      <c r="C1663" t="s">
        <v>44</v>
      </c>
      <c r="D1663">
        <v>121</v>
      </c>
      <c r="E1663" t="s">
        <v>30</v>
      </c>
      <c r="F1663">
        <v>116.9</v>
      </c>
      <c r="G1663" t="str">
        <f>VLOOKUP(All_India_Index_Upto_April23__1_1[[#This Row],[Categories]],'Broad Categroies'!$A$1:$B$27,2,FALSE)</f>
        <v>Education</v>
      </c>
    </row>
    <row r="1664" spans="1:7" x14ac:dyDescent="0.35">
      <c r="A1664" t="s">
        <v>5</v>
      </c>
      <c r="B1664">
        <v>2014</v>
      </c>
      <c r="C1664" t="s">
        <v>44</v>
      </c>
      <c r="D1664">
        <v>121</v>
      </c>
      <c r="E1664" t="s">
        <v>31</v>
      </c>
      <c r="F1664">
        <v>109.3</v>
      </c>
      <c r="G1664" t="str">
        <f>VLOOKUP(All_India_Index_Upto_April23__1_1[[#This Row],[Categories]],'Broad Categroies'!$A$1:$B$27,2,FALSE)</f>
        <v>Personal Care/Effects</v>
      </c>
    </row>
    <row r="1665" spans="1:7" x14ac:dyDescent="0.35">
      <c r="A1665" t="s">
        <v>5</v>
      </c>
      <c r="B1665">
        <v>2014</v>
      </c>
      <c r="C1665" t="s">
        <v>44</v>
      </c>
      <c r="D1665">
        <v>121</v>
      </c>
      <c r="E1665" t="s">
        <v>32</v>
      </c>
      <c r="F1665">
        <v>114</v>
      </c>
      <c r="G1665" t="str">
        <f>VLOOKUP(All_India_Index_Upto_April23__1_1[[#This Row],[Categories]],'Broad Categroies'!$A$1:$B$27,2,FALSE)</f>
        <v>Miscellaneous</v>
      </c>
    </row>
    <row r="1666" spans="1:7" x14ac:dyDescent="0.35">
      <c r="A1666" t="s">
        <v>34</v>
      </c>
      <c r="B1666">
        <v>2014</v>
      </c>
      <c r="C1666" t="s">
        <v>44</v>
      </c>
      <c r="D1666">
        <v>119.1</v>
      </c>
      <c r="E1666" t="s">
        <v>7</v>
      </c>
      <c r="F1666">
        <v>124.6</v>
      </c>
      <c r="G1666" t="str">
        <f>VLOOKUP(All_India_Index_Upto_April23__1_1[[#This Row],[Categories]],'Broad Categroies'!$A$1:$B$27,2,FALSE)</f>
        <v>Food And Beverages</v>
      </c>
    </row>
    <row r="1667" spans="1:7" x14ac:dyDescent="0.35">
      <c r="A1667" t="s">
        <v>34</v>
      </c>
      <c r="B1667">
        <v>2014</v>
      </c>
      <c r="C1667" t="s">
        <v>44</v>
      </c>
      <c r="D1667">
        <v>119.1</v>
      </c>
      <c r="E1667" t="s">
        <v>8</v>
      </c>
      <c r="F1667">
        <v>126.1</v>
      </c>
      <c r="G1667" t="str">
        <f>VLOOKUP(All_India_Index_Upto_April23__1_1[[#This Row],[Categories]],'Broad Categroies'!$A$1:$B$27,2,FALSE)</f>
        <v>Food And Beverages</v>
      </c>
    </row>
    <row r="1668" spans="1:7" x14ac:dyDescent="0.35">
      <c r="A1668" t="s">
        <v>34</v>
      </c>
      <c r="B1668">
        <v>2014</v>
      </c>
      <c r="C1668" t="s">
        <v>44</v>
      </c>
      <c r="D1668">
        <v>119.1</v>
      </c>
      <c r="E1668" t="s">
        <v>9</v>
      </c>
      <c r="F1668">
        <v>117.8</v>
      </c>
      <c r="G1668" t="str">
        <f>VLOOKUP(All_India_Index_Upto_April23__1_1[[#This Row],[Categories]],'Broad Categroies'!$A$1:$B$27,2,FALSE)</f>
        <v>Food And Beverages</v>
      </c>
    </row>
    <row r="1669" spans="1:7" x14ac:dyDescent="0.35">
      <c r="A1669" t="s">
        <v>34</v>
      </c>
      <c r="B1669">
        <v>2014</v>
      </c>
      <c r="C1669" t="s">
        <v>44</v>
      </c>
      <c r="D1669">
        <v>119.1</v>
      </c>
      <c r="E1669" t="s">
        <v>10</v>
      </c>
      <c r="F1669">
        <v>123.1</v>
      </c>
      <c r="G1669" t="str">
        <f>VLOOKUP(All_India_Index_Upto_April23__1_1[[#This Row],[Categories]],'Broad Categroies'!$A$1:$B$27,2,FALSE)</f>
        <v>Food And Beverages</v>
      </c>
    </row>
    <row r="1670" spans="1:7" x14ac:dyDescent="0.35">
      <c r="A1670" t="s">
        <v>34</v>
      </c>
      <c r="B1670">
        <v>2014</v>
      </c>
      <c r="C1670" t="s">
        <v>44</v>
      </c>
      <c r="D1670">
        <v>119.1</v>
      </c>
      <c r="E1670" t="s">
        <v>11</v>
      </c>
      <c r="F1670">
        <v>103.5</v>
      </c>
      <c r="G1670" t="str">
        <f>VLOOKUP(All_India_Index_Upto_April23__1_1[[#This Row],[Categories]],'Broad Categroies'!$A$1:$B$27,2,FALSE)</f>
        <v>Food And Beverages</v>
      </c>
    </row>
    <row r="1671" spans="1:7" x14ac:dyDescent="0.35">
      <c r="A1671" t="s">
        <v>34</v>
      </c>
      <c r="B1671">
        <v>2014</v>
      </c>
      <c r="C1671" t="s">
        <v>44</v>
      </c>
      <c r="D1671">
        <v>119.1</v>
      </c>
      <c r="E1671" t="s">
        <v>12</v>
      </c>
      <c r="F1671">
        <v>123.5</v>
      </c>
      <c r="G1671" t="str">
        <f>VLOOKUP(All_India_Index_Upto_April23__1_1[[#This Row],[Categories]],'Broad Categroies'!$A$1:$B$27,2,FALSE)</f>
        <v>Food And Beverages</v>
      </c>
    </row>
    <row r="1672" spans="1:7" x14ac:dyDescent="0.35">
      <c r="A1672" t="s">
        <v>34</v>
      </c>
      <c r="B1672">
        <v>2014</v>
      </c>
      <c r="C1672" t="s">
        <v>44</v>
      </c>
      <c r="D1672">
        <v>119.1</v>
      </c>
      <c r="E1672" t="s">
        <v>13</v>
      </c>
      <c r="F1672">
        <v>159.6</v>
      </c>
      <c r="G1672" t="str">
        <f>VLOOKUP(All_India_Index_Upto_April23__1_1[[#This Row],[Categories]],'Broad Categroies'!$A$1:$B$27,2,FALSE)</f>
        <v>Food And Beverages</v>
      </c>
    </row>
    <row r="1673" spans="1:7" x14ac:dyDescent="0.35">
      <c r="A1673" t="s">
        <v>34</v>
      </c>
      <c r="B1673">
        <v>2014</v>
      </c>
      <c r="C1673" t="s">
        <v>44</v>
      </c>
      <c r="D1673">
        <v>119.1</v>
      </c>
      <c r="E1673" t="s">
        <v>14</v>
      </c>
      <c r="F1673">
        <v>117.4</v>
      </c>
      <c r="G1673" t="str">
        <f>VLOOKUP(All_India_Index_Upto_April23__1_1[[#This Row],[Categories]],'Broad Categroies'!$A$1:$B$27,2,FALSE)</f>
        <v>Food And Beverages</v>
      </c>
    </row>
    <row r="1674" spans="1:7" x14ac:dyDescent="0.35">
      <c r="A1674" t="s">
        <v>34</v>
      </c>
      <c r="B1674">
        <v>2014</v>
      </c>
      <c r="C1674" t="s">
        <v>44</v>
      </c>
      <c r="D1674">
        <v>119.1</v>
      </c>
      <c r="E1674" t="s">
        <v>15</v>
      </c>
      <c r="F1674">
        <v>101.2</v>
      </c>
      <c r="G1674" t="str">
        <f>VLOOKUP(All_India_Index_Upto_April23__1_1[[#This Row],[Categories]],'Broad Categroies'!$A$1:$B$27,2,FALSE)</f>
        <v>Food And Beverages</v>
      </c>
    </row>
    <row r="1675" spans="1:7" x14ac:dyDescent="0.35">
      <c r="A1675" t="s">
        <v>34</v>
      </c>
      <c r="B1675">
        <v>2014</v>
      </c>
      <c r="C1675" t="s">
        <v>44</v>
      </c>
      <c r="D1675">
        <v>119.1</v>
      </c>
      <c r="E1675" t="s">
        <v>16</v>
      </c>
      <c r="F1675">
        <v>123.8</v>
      </c>
      <c r="G1675" t="str">
        <f>VLOOKUP(All_India_Index_Upto_April23__1_1[[#This Row],[Categories]],'Broad Categroies'!$A$1:$B$27,2,FALSE)</f>
        <v>Food And Beverages</v>
      </c>
    </row>
    <row r="1676" spans="1:7" x14ac:dyDescent="0.35">
      <c r="A1676" t="s">
        <v>34</v>
      </c>
      <c r="B1676">
        <v>2014</v>
      </c>
      <c r="C1676" t="s">
        <v>44</v>
      </c>
      <c r="D1676">
        <v>119.1</v>
      </c>
      <c r="E1676" t="s">
        <v>17</v>
      </c>
      <c r="F1676">
        <v>115.2</v>
      </c>
      <c r="G1676" t="str">
        <f>VLOOKUP(All_India_Index_Upto_April23__1_1[[#This Row],[Categories]],'Broad Categroies'!$A$1:$B$27,2,FALSE)</f>
        <v>Food And Beverages</v>
      </c>
    </row>
    <row r="1677" spans="1:7" x14ac:dyDescent="0.35">
      <c r="A1677" t="s">
        <v>34</v>
      </c>
      <c r="B1677">
        <v>2014</v>
      </c>
      <c r="C1677" t="s">
        <v>44</v>
      </c>
      <c r="D1677">
        <v>119.1</v>
      </c>
      <c r="E1677" t="s">
        <v>18</v>
      </c>
      <c r="F1677">
        <v>125.9</v>
      </c>
      <c r="G1677" t="str">
        <f>VLOOKUP(All_India_Index_Upto_April23__1_1[[#This Row],[Categories]],'Broad Categroies'!$A$1:$B$27,2,FALSE)</f>
        <v>Food And Beverages</v>
      </c>
    </row>
    <row r="1678" spans="1:7" x14ac:dyDescent="0.35">
      <c r="A1678" t="s">
        <v>34</v>
      </c>
      <c r="B1678">
        <v>2014</v>
      </c>
      <c r="C1678" t="s">
        <v>44</v>
      </c>
      <c r="D1678">
        <v>119.1</v>
      </c>
      <c r="E1678" t="s">
        <v>19</v>
      </c>
      <c r="F1678">
        <v>125.8</v>
      </c>
      <c r="G1678" t="str">
        <f>VLOOKUP(All_India_Index_Upto_April23__1_1[[#This Row],[Categories]],'Broad Categroies'!$A$1:$B$27,2,FALSE)</f>
        <v>Food And Beverages</v>
      </c>
    </row>
    <row r="1679" spans="1:7" x14ac:dyDescent="0.35">
      <c r="A1679" t="s">
        <v>34</v>
      </c>
      <c r="B1679">
        <v>2014</v>
      </c>
      <c r="C1679" t="s">
        <v>44</v>
      </c>
      <c r="D1679">
        <v>119.1</v>
      </c>
      <c r="E1679" t="s">
        <v>20</v>
      </c>
      <c r="F1679">
        <v>124.3</v>
      </c>
      <c r="G1679" t="str">
        <f>VLOOKUP(All_India_Index_Upto_April23__1_1[[#This Row],[Categories]],'Broad Categroies'!$A$1:$B$27,2,FALSE)</f>
        <v>Tobacco and Intoxicants</v>
      </c>
    </row>
    <row r="1680" spans="1:7" x14ac:dyDescent="0.35">
      <c r="A1680" t="s">
        <v>34</v>
      </c>
      <c r="B1680">
        <v>2014</v>
      </c>
      <c r="C1680" t="s">
        <v>44</v>
      </c>
      <c r="D1680">
        <v>119.1</v>
      </c>
      <c r="E1680" t="s">
        <v>21</v>
      </c>
      <c r="F1680">
        <v>119.6</v>
      </c>
      <c r="G1680" t="str">
        <f>VLOOKUP(All_India_Index_Upto_April23__1_1[[#This Row],[Categories]],'Broad Categroies'!$A$1:$B$27,2,FALSE)</f>
        <v>Clothing and Footwear</v>
      </c>
    </row>
    <row r="1681" spans="1:7" x14ac:dyDescent="0.35">
      <c r="A1681" t="s">
        <v>34</v>
      </c>
      <c r="B1681">
        <v>2014</v>
      </c>
      <c r="C1681" t="s">
        <v>44</v>
      </c>
      <c r="D1681">
        <v>119.1</v>
      </c>
      <c r="E1681" t="s">
        <v>22</v>
      </c>
      <c r="F1681">
        <v>114.9</v>
      </c>
      <c r="G1681" t="str">
        <f>VLOOKUP(All_India_Index_Upto_April23__1_1[[#This Row],[Categories]],'Broad Categroies'!$A$1:$B$27,2,FALSE)</f>
        <v>Clothing and Footwear</v>
      </c>
    </row>
    <row r="1682" spans="1:7" x14ac:dyDescent="0.35">
      <c r="A1682" t="s">
        <v>34</v>
      </c>
      <c r="B1682">
        <v>2014</v>
      </c>
      <c r="C1682" t="s">
        <v>44</v>
      </c>
      <c r="D1682">
        <v>119.1</v>
      </c>
      <c r="E1682" t="s">
        <v>23</v>
      </c>
      <c r="F1682">
        <v>118.9</v>
      </c>
      <c r="G1682" t="str">
        <f>VLOOKUP(All_India_Index_Upto_April23__1_1[[#This Row],[Categories]],'Broad Categroies'!$A$1:$B$27,2,FALSE)</f>
        <v>Clothing and Footwear</v>
      </c>
    </row>
    <row r="1683" spans="1:7" x14ac:dyDescent="0.35">
      <c r="A1683" t="s">
        <v>34</v>
      </c>
      <c r="B1683">
        <v>2014</v>
      </c>
      <c r="C1683" t="s">
        <v>44</v>
      </c>
      <c r="D1683">
        <v>119.1</v>
      </c>
      <c r="E1683" t="s">
        <v>24</v>
      </c>
      <c r="F1683">
        <v>116.7</v>
      </c>
      <c r="G1683" t="str">
        <f>VLOOKUP(All_India_Index_Upto_April23__1_1[[#This Row],[Categories]],'Broad Categroies'!$A$1:$B$27,2,FALSE)</f>
        <v>Housing</v>
      </c>
    </row>
    <row r="1684" spans="1:7" x14ac:dyDescent="0.35">
      <c r="A1684" t="s">
        <v>34</v>
      </c>
      <c r="B1684">
        <v>2014</v>
      </c>
      <c r="C1684" t="s">
        <v>44</v>
      </c>
      <c r="D1684">
        <v>119.1</v>
      </c>
      <c r="E1684" t="s">
        <v>25</v>
      </c>
      <c r="F1684">
        <v>112</v>
      </c>
      <c r="G1684" t="str">
        <f>VLOOKUP(All_India_Index_Upto_April23__1_1[[#This Row],[Categories]],'Broad Categroies'!$A$1:$B$27,2,FALSE)</f>
        <v>Fuel and Light</v>
      </c>
    </row>
    <row r="1685" spans="1:7" x14ac:dyDescent="0.35">
      <c r="A1685" t="s">
        <v>34</v>
      </c>
      <c r="B1685">
        <v>2014</v>
      </c>
      <c r="C1685" t="s">
        <v>44</v>
      </c>
      <c r="D1685">
        <v>119.1</v>
      </c>
      <c r="E1685" t="s">
        <v>26</v>
      </c>
      <c r="F1685">
        <v>115.8</v>
      </c>
      <c r="G1685" t="str">
        <f>VLOOKUP(All_India_Index_Upto_April23__1_1[[#This Row],[Categories]],'Broad Categroies'!$A$1:$B$27,2,FALSE)</f>
        <v>Household Goods/Services</v>
      </c>
    </row>
    <row r="1686" spans="1:7" x14ac:dyDescent="0.35">
      <c r="A1686" t="s">
        <v>34</v>
      </c>
      <c r="B1686">
        <v>2014</v>
      </c>
      <c r="C1686" t="s">
        <v>44</v>
      </c>
      <c r="D1686">
        <v>119.1</v>
      </c>
      <c r="E1686" t="s">
        <v>27</v>
      </c>
      <c r="F1686">
        <v>112.6</v>
      </c>
      <c r="G1686" t="str">
        <f>VLOOKUP(All_India_Index_Upto_April23__1_1[[#This Row],[Categories]],'Broad Categroies'!$A$1:$B$27,2,FALSE)</f>
        <v>Health</v>
      </c>
    </row>
    <row r="1687" spans="1:7" x14ac:dyDescent="0.35">
      <c r="A1687" t="s">
        <v>34</v>
      </c>
      <c r="B1687">
        <v>2014</v>
      </c>
      <c r="C1687" t="s">
        <v>44</v>
      </c>
      <c r="D1687">
        <v>119.1</v>
      </c>
      <c r="E1687" t="s">
        <v>28</v>
      </c>
      <c r="F1687">
        <v>111</v>
      </c>
      <c r="G1687" t="str">
        <f>VLOOKUP(All_India_Index_Upto_April23__1_1[[#This Row],[Categories]],'Broad Categroies'!$A$1:$B$27,2,FALSE)</f>
        <v>Transport and Communication</v>
      </c>
    </row>
    <row r="1688" spans="1:7" x14ac:dyDescent="0.35">
      <c r="A1688" t="s">
        <v>34</v>
      </c>
      <c r="B1688">
        <v>2014</v>
      </c>
      <c r="C1688" t="s">
        <v>44</v>
      </c>
      <c r="D1688">
        <v>119.1</v>
      </c>
      <c r="E1688" t="s">
        <v>29</v>
      </c>
      <c r="F1688">
        <v>113.6</v>
      </c>
      <c r="G1688" t="str">
        <f>VLOOKUP(All_India_Index_Upto_April23__1_1[[#This Row],[Categories]],'Broad Categroies'!$A$1:$B$27,2,FALSE)</f>
        <v>Recreation and Amusement</v>
      </c>
    </row>
    <row r="1689" spans="1:7" x14ac:dyDescent="0.35">
      <c r="A1689" t="s">
        <v>34</v>
      </c>
      <c r="B1689">
        <v>2014</v>
      </c>
      <c r="C1689" t="s">
        <v>44</v>
      </c>
      <c r="D1689">
        <v>119.1</v>
      </c>
      <c r="E1689" t="s">
        <v>30</v>
      </c>
      <c r="F1689">
        <v>120.2</v>
      </c>
      <c r="G1689" t="str">
        <f>VLOOKUP(All_India_Index_Upto_April23__1_1[[#This Row],[Categories]],'Broad Categroies'!$A$1:$B$27,2,FALSE)</f>
        <v>Education</v>
      </c>
    </row>
    <row r="1690" spans="1:7" x14ac:dyDescent="0.35">
      <c r="A1690" t="s">
        <v>34</v>
      </c>
      <c r="B1690">
        <v>2014</v>
      </c>
      <c r="C1690" t="s">
        <v>44</v>
      </c>
      <c r="D1690">
        <v>119.1</v>
      </c>
      <c r="E1690" t="s">
        <v>31</v>
      </c>
      <c r="F1690">
        <v>110.1</v>
      </c>
      <c r="G1690" t="str">
        <f>VLOOKUP(All_India_Index_Upto_April23__1_1[[#This Row],[Categories]],'Broad Categroies'!$A$1:$B$27,2,FALSE)</f>
        <v>Personal Care/Effects</v>
      </c>
    </row>
    <row r="1691" spans="1:7" x14ac:dyDescent="0.35">
      <c r="A1691" t="s">
        <v>34</v>
      </c>
      <c r="B1691">
        <v>2014</v>
      </c>
      <c r="C1691" t="s">
        <v>44</v>
      </c>
      <c r="D1691">
        <v>119.1</v>
      </c>
      <c r="E1691" t="s">
        <v>32</v>
      </c>
      <c r="F1691">
        <v>113.7</v>
      </c>
      <c r="G1691" t="str">
        <f>VLOOKUP(All_India_Index_Upto_April23__1_1[[#This Row],[Categories]],'Broad Categroies'!$A$1:$B$27,2,FALSE)</f>
        <v>Miscellaneous</v>
      </c>
    </row>
    <row r="1692" spans="1:7" x14ac:dyDescent="0.35">
      <c r="A1692" t="s">
        <v>35</v>
      </c>
      <c r="B1692">
        <v>2014</v>
      </c>
      <c r="C1692" t="s">
        <v>44</v>
      </c>
      <c r="D1692">
        <v>120.1</v>
      </c>
      <c r="E1692" t="s">
        <v>7</v>
      </c>
      <c r="F1692">
        <v>123.2</v>
      </c>
      <c r="G1692" t="str">
        <f>VLOOKUP(All_India_Index_Upto_April23__1_1[[#This Row],[Categories]],'Broad Categroies'!$A$1:$B$27,2,FALSE)</f>
        <v>Food And Beverages</v>
      </c>
    </row>
    <row r="1693" spans="1:7" x14ac:dyDescent="0.35">
      <c r="A1693" t="s">
        <v>35</v>
      </c>
      <c r="B1693">
        <v>2014</v>
      </c>
      <c r="C1693" t="s">
        <v>44</v>
      </c>
      <c r="D1693">
        <v>120.1</v>
      </c>
      <c r="E1693" t="s">
        <v>8</v>
      </c>
      <c r="F1693">
        <v>123.8</v>
      </c>
      <c r="G1693" t="str">
        <f>VLOOKUP(All_India_Index_Upto_April23__1_1[[#This Row],[Categories]],'Broad Categroies'!$A$1:$B$27,2,FALSE)</f>
        <v>Food And Beverages</v>
      </c>
    </row>
    <row r="1694" spans="1:7" x14ac:dyDescent="0.35">
      <c r="A1694" t="s">
        <v>35</v>
      </c>
      <c r="B1694">
        <v>2014</v>
      </c>
      <c r="C1694" t="s">
        <v>44</v>
      </c>
      <c r="D1694">
        <v>120.1</v>
      </c>
      <c r="E1694" t="s">
        <v>9</v>
      </c>
      <c r="F1694">
        <v>118.1</v>
      </c>
      <c r="G1694" t="str">
        <f>VLOOKUP(All_India_Index_Upto_April23__1_1[[#This Row],[Categories]],'Broad Categroies'!$A$1:$B$27,2,FALSE)</f>
        <v>Food And Beverages</v>
      </c>
    </row>
    <row r="1695" spans="1:7" x14ac:dyDescent="0.35">
      <c r="A1695" t="s">
        <v>35</v>
      </c>
      <c r="B1695">
        <v>2014</v>
      </c>
      <c r="C1695" t="s">
        <v>44</v>
      </c>
      <c r="D1695">
        <v>120.1</v>
      </c>
      <c r="E1695" t="s">
        <v>10</v>
      </c>
      <c r="F1695">
        <v>123.2</v>
      </c>
      <c r="G1695" t="str">
        <f>VLOOKUP(All_India_Index_Upto_April23__1_1[[#This Row],[Categories]],'Broad Categroies'!$A$1:$B$27,2,FALSE)</f>
        <v>Food And Beverages</v>
      </c>
    </row>
    <row r="1696" spans="1:7" x14ac:dyDescent="0.35">
      <c r="A1696" t="s">
        <v>35</v>
      </c>
      <c r="B1696">
        <v>2014</v>
      </c>
      <c r="C1696" t="s">
        <v>44</v>
      </c>
      <c r="D1696">
        <v>120.1</v>
      </c>
      <c r="E1696" t="s">
        <v>11</v>
      </c>
      <c r="F1696">
        <v>107.9</v>
      </c>
      <c r="G1696" t="str">
        <f>VLOOKUP(All_India_Index_Upto_April23__1_1[[#This Row],[Categories]],'Broad Categroies'!$A$1:$B$27,2,FALSE)</f>
        <v>Food And Beverages</v>
      </c>
    </row>
    <row r="1697" spans="1:7" x14ac:dyDescent="0.35">
      <c r="A1697" t="s">
        <v>35</v>
      </c>
      <c r="B1697">
        <v>2014</v>
      </c>
      <c r="C1697" t="s">
        <v>44</v>
      </c>
      <c r="D1697">
        <v>120.1</v>
      </c>
      <c r="E1697" t="s">
        <v>12</v>
      </c>
      <c r="F1697">
        <v>126.4</v>
      </c>
      <c r="G1697" t="str">
        <f>VLOOKUP(All_India_Index_Upto_April23__1_1[[#This Row],[Categories]],'Broad Categroies'!$A$1:$B$27,2,FALSE)</f>
        <v>Food And Beverages</v>
      </c>
    </row>
    <row r="1698" spans="1:7" x14ac:dyDescent="0.35">
      <c r="A1698" t="s">
        <v>35</v>
      </c>
      <c r="B1698">
        <v>2014</v>
      </c>
      <c r="C1698" t="s">
        <v>44</v>
      </c>
      <c r="D1698">
        <v>120.1</v>
      </c>
      <c r="E1698" t="s">
        <v>13</v>
      </c>
      <c r="F1698">
        <v>156.80000000000001</v>
      </c>
      <c r="G1698" t="str">
        <f>VLOOKUP(All_India_Index_Upto_April23__1_1[[#This Row],[Categories]],'Broad Categroies'!$A$1:$B$27,2,FALSE)</f>
        <v>Food And Beverages</v>
      </c>
    </row>
    <row r="1699" spans="1:7" x14ac:dyDescent="0.35">
      <c r="A1699" t="s">
        <v>35</v>
      </c>
      <c r="B1699">
        <v>2014</v>
      </c>
      <c r="C1699" t="s">
        <v>44</v>
      </c>
      <c r="D1699">
        <v>120.1</v>
      </c>
      <c r="E1699" t="s">
        <v>14</v>
      </c>
      <c r="F1699">
        <v>116.1</v>
      </c>
      <c r="G1699" t="str">
        <f>VLOOKUP(All_India_Index_Upto_April23__1_1[[#This Row],[Categories]],'Broad Categroies'!$A$1:$B$27,2,FALSE)</f>
        <v>Food And Beverages</v>
      </c>
    </row>
    <row r="1700" spans="1:7" x14ac:dyDescent="0.35">
      <c r="A1700" t="s">
        <v>35</v>
      </c>
      <c r="B1700">
        <v>2014</v>
      </c>
      <c r="C1700" t="s">
        <v>44</v>
      </c>
      <c r="D1700">
        <v>120.1</v>
      </c>
      <c r="E1700" t="s">
        <v>15</v>
      </c>
      <c r="F1700">
        <v>103.1</v>
      </c>
      <c r="G1700" t="str">
        <f>VLOOKUP(All_India_Index_Upto_April23__1_1[[#This Row],[Categories]],'Broad Categroies'!$A$1:$B$27,2,FALSE)</f>
        <v>Food And Beverages</v>
      </c>
    </row>
    <row r="1701" spans="1:7" x14ac:dyDescent="0.35">
      <c r="A1701" t="s">
        <v>35</v>
      </c>
      <c r="B1701">
        <v>2014</v>
      </c>
      <c r="C1701" t="s">
        <v>44</v>
      </c>
      <c r="D1701">
        <v>120.1</v>
      </c>
      <c r="E1701" t="s">
        <v>16</v>
      </c>
      <c r="F1701">
        <v>118.1</v>
      </c>
      <c r="G1701" t="str">
        <f>VLOOKUP(All_India_Index_Upto_April23__1_1[[#This Row],[Categories]],'Broad Categroies'!$A$1:$B$27,2,FALSE)</f>
        <v>Food And Beverages</v>
      </c>
    </row>
    <row r="1702" spans="1:7" x14ac:dyDescent="0.35">
      <c r="A1702" t="s">
        <v>35</v>
      </c>
      <c r="B1702">
        <v>2014</v>
      </c>
      <c r="C1702" t="s">
        <v>44</v>
      </c>
      <c r="D1702">
        <v>120.1</v>
      </c>
      <c r="E1702" t="s">
        <v>17</v>
      </c>
      <c r="F1702">
        <v>116.1</v>
      </c>
      <c r="G1702" t="str">
        <f>VLOOKUP(All_India_Index_Upto_April23__1_1[[#This Row],[Categories]],'Broad Categroies'!$A$1:$B$27,2,FALSE)</f>
        <v>Food And Beverages</v>
      </c>
    </row>
    <row r="1703" spans="1:7" x14ac:dyDescent="0.35">
      <c r="A1703" t="s">
        <v>35</v>
      </c>
      <c r="B1703">
        <v>2014</v>
      </c>
      <c r="C1703" t="s">
        <v>44</v>
      </c>
      <c r="D1703">
        <v>120.1</v>
      </c>
      <c r="E1703" t="s">
        <v>18</v>
      </c>
      <c r="F1703">
        <v>124.5</v>
      </c>
      <c r="G1703" t="str">
        <f>VLOOKUP(All_India_Index_Upto_April23__1_1[[#This Row],[Categories]],'Broad Categroies'!$A$1:$B$27,2,FALSE)</f>
        <v>Food And Beverages</v>
      </c>
    </row>
    <row r="1704" spans="1:7" x14ac:dyDescent="0.35">
      <c r="A1704" t="s">
        <v>35</v>
      </c>
      <c r="B1704">
        <v>2014</v>
      </c>
      <c r="C1704" t="s">
        <v>44</v>
      </c>
      <c r="D1704">
        <v>120.1</v>
      </c>
      <c r="E1704" t="s">
        <v>19</v>
      </c>
      <c r="F1704">
        <v>125.4</v>
      </c>
      <c r="G1704" t="str">
        <f>VLOOKUP(All_India_Index_Upto_April23__1_1[[#This Row],[Categories]],'Broad Categroies'!$A$1:$B$27,2,FALSE)</f>
        <v>Food And Beverages</v>
      </c>
    </row>
    <row r="1705" spans="1:7" x14ac:dyDescent="0.35">
      <c r="A1705" t="s">
        <v>35</v>
      </c>
      <c r="B1705">
        <v>2014</v>
      </c>
      <c r="C1705" t="s">
        <v>44</v>
      </c>
      <c r="D1705">
        <v>120.1</v>
      </c>
      <c r="E1705" t="s">
        <v>20</v>
      </c>
      <c r="F1705">
        <v>121.1</v>
      </c>
      <c r="G1705" t="str">
        <f>VLOOKUP(All_India_Index_Upto_April23__1_1[[#This Row],[Categories]],'Broad Categroies'!$A$1:$B$27,2,FALSE)</f>
        <v>Tobacco and Intoxicants</v>
      </c>
    </row>
    <row r="1706" spans="1:7" x14ac:dyDescent="0.35">
      <c r="A1706" t="s">
        <v>35</v>
      </c>
      <c r="B1706">
        <v>2014</v>
      </c>
      <c r="C1706" t="s">
        <v>44</v>
      </c>
      <c r="D1706">
        <v>120.1</v>
      </c>
      <c r="E1706" t="s">
        <v>21</v>
      </c>
      <c r="F1706">
        <v>121.5</v>
      </c>
      <c r="G1706" t="str">
        <f>VLOOKUP(All_India_Index_Upto_April23__1_1[[#This Row],[Categories]],'Broad Categroies'!$A$1:$B$27,2,FALSE)</f>
        <v>Clothing and Footwear</v>
      </c>
    </row>
    <row r="1707" spans="1:7" x14ac:dyDescent="0.35">
      <c r="A1707" t="s">
        <v>35</v>
      </c>
      <c r="B1707">
        <v>2014</v>
      </c>
      <c r="C1707" t="s">
        <v>44</v>
      </c>
      <c r="D1707">
        <v>120.1</v>
      </c>
      <c r="E1707" t="s">
        <v>22</v>
      </c>
      <c r="F1707">
        <v>118.1</v>
      </c>
      <c r="G1707" t="str">
        <f>VLOOKUP(All_India_Index_Upto_April23__1_1[[#This Row],[Categories]],'Broad Categroies'!$A$1:$B$27,2,FALSE)</f>
        <v>Clothing and Footwear</v>
      </c>
    </row>
    <row r="1708" spans="1:7" x14ac:dyDescent="0.35">
      <c r="A1708" t="s">
        <v>35</v>
      </c>
      <c r="B1708">
        <v>2014</v>
      </c>
      <c r="C1708" t="s">
        <v>44</v>
      </c>
      <c r="D1708">
        <v>120.1</v>
      </c>
      <c r="E1708" t="s">
        <v>23</v>
      </c>
      <c r="F1708">
        <v>121</v>
      </c>
      <c r="G1708" t="str">
        <f>VLOOKUP(All_India_Index_Upto_April23__1_1[[#This Row],[Categories]],'Broad Categroies'!$A$1:$B$27,2,FALSE)</f>
        <v>Clothing and Footwear</v>
      </c>
    </row>
    <row r="1709" spans="1:7" x14ac:dyDescent="0.35">
      <c r="A1709" t="s">
        <v>35</v>
      </c>
      <c r="B1709">
        <v>2014</v>
      </c>
      <c r="C1709" t="s">
        <v>44</v>
      </c>
      <c r="D1709">
        <v>120.1</v>
      </c>
      <c r="E1709" t="s">
        <v>24</v>
      </c>
      <c r="F1709">
        <v>116.7</v>
      </c>
      <c r="G1709" t="str">
        <f>VLOOKUP(All_India_Index_Upto_April23__1_1[[#This Row],[Categories]],'Broad Categroies'!$A$1:$B$27,2,FALSE)</f>
        <v>Housing</v>
      </c>
    </row>
    <row r="1710" spans="1:7" x14ac:dyDescent="0.35">
      <c r="A1710" t="s">
        <v>35</v>
      </c>
      <c r="B1710">
        <v>2014</v>
      </c>
      <c r="C1710" t="s">
        <v>44</v>
      </c>
      <c r="D1710">
        <v>120.1</v>
      </c>
      <c r="E1710" t="s">
        <v>25</v>
      </c>
      <c r="F1710">
        <v>114.7</v>
      </c>
      <c r="G1710" t="str">
        <f>VLOOKUP(All_India_Index_Upto_April23__1_1[[#This Row],[Categories]],'Broad Categroies'!$A$1:$B$27,2,FALSE)</f>
        <v>Fuel and Light</v>
      </c>
    </row>
    <row r="1711" spans="1:7" x14ac:dyDescent="0.35">
      <c r="A1711" t="s">
        <v>35</v>
      </c>
      <c r="B1711">
        <v>2014</v>
      </c>
      <c r="C1711" t="s">
        <v>44</v>
      </c>
      <c r="D1711">
        <v>120.1</v>
      </c>
      <c r="E1711" t="s">
        <v>26</v>
      </c>
      <c r="F1711">
        <v>116.7</v>
      </c>
      <c r="G1711" t="str">
        <f>VLOOKUP(All_India_Index_Upto_April23__1_1[[#This Row],[Categories]],'Broad Categroies'!$A$1:$B$27,2,FALSE)</f>
        <v>Household Goods/Services</v>
      </c>
    </row>
    <row r="1712" spans="1:7" x14ac:dyDescent="0.35">
      <c r="A1712" t="s">
        <v>35</v>
      </c>
      <c r="B1712">
        <v>2014</v>
      </c>
      <c r="C1712" t="s">
        <v>44</v>
      </c>
      <c r="D1712">
        <v>120.1</v>
      </c>
      <c r="E1712" t="s">
        <v>27</v>
      </c>
      <c r="F1712">
        <v>114.3</v>
      </c>
      <c r="G1712" t="str">
        <f>VLOOKUP(All_India_Index_Upto_April23__1_1[[#This Row],[Categories]],'Broad Categroies'!$A$1:$B$27,2,FALSE)</f>
        <v>Health</v>
      </c>
    </row>
    <row r="1713" spans="1:7" x14ac:dyDescent="0.35">
      <c r="A1713" t="s">
        <v>35</v>
      </c>
      <c r="B1713">
        <v>2014</v>
      </c>
      <c r="C1713" t="s">
        <v>44</v>
      </c>
      <c r="D1713">
        <v>120.1</v>
      </c>
      <c r="E1713" t="s">
        <v>28</v>
      </c>
      <c r="F1713">
        <v>111.8</v>
      </c>
      <c r="G1713" t="str">
        <f>VLOOKUP(All_India_Index_Upto_April23__1_1[[#This Row],[Categories]],'Broad Categroies'!$A$1:$B$27,2,FALSE)</f>
        <v>Transport and Communication</v>
      </c>
    </row>
    <row r="1714" spans="1:7" x14ac:dyDescent="0.35">
      <c r="A1714" t="s">
        <v>35</v>
      </c>
      <c r="B1714">
        <v>2014</v>
      </c>
      <c r="C1714" t="s">
        <v>44</v>
      </c>
      <c r="D1714">
        <v>120.1</v>
      </c>
      <c r="E1714" t="s">
        <v>29</v>
      </c>
      <c r="F1714">
        <v>113.3</v>
      </c>
      <c r="G1714" t="str">
        <f>VLOOKUP(All_India_Index_Upto_April23__1_1[[#This Row],[Categories]],'Broad Categroies'!$A$1:$B$27,2,FALSE)</f>
        <v>Recreation and Amusement</v>
      </c>
    </row>
    <row r="1715" spans="1:7" x14ac:dyDescent="0.35">
      <c r="A1715" t="s">
        <v>35</v>
      </c>
      <c r="B1715">
        <v>2014</v>
      </c>
      <c r="C1715" t="s">
        <v>44</v>
      </c>
      <c r="D1715">
        <v>120.1</v>
      </c>
      <c r="E1715" t="s">
        <v>30</v>
      </c>
      <c r="F1715">
        <v>118.8</v>
      </c>
      <c r="G1715" t="str">
        <f>VLOOKUP(All_India_Index_Upto_April23__1_1[[#This Row],[Categories]],'Broad Categroies'!$A$1:$B$27,2,FALSE)</f>
        <v>Education</v>
      </c>
    </row>
    <row r="1716" spans="1:7" x14ac:dyDescent="0.35">
      <c r="A1716" t="s">
        <v>35</v>
      </c>
      <c r="B1716">
        <v>2014</v>
      </c>
      <c r="C1716" t="s">
        <v>44</v>
      </c>
      <c r="D1716">
        <v>120.1</v>
      </c>
      <c r="E1716" t="s">
        <v>31</v>
      </c>
      <c r="F1716">
        <v>109.6</v>
      </c>
      <c r="G1716" t="str">
        <f>VLOOKUP(All_India_Index_Upto_April23__1_1[[#This Row],[Categories]],'Broad Categroies'!$A$1:$B$27,2,FALSE)</f>
        <v>Personal Care/Effects</v>
      </c>
    </row>
    <row r="1717" spans="1:7" x14ac:dyDescent="0.35">
      <c r="A1717" t="s">
        <v>35</v>
      </c>
      <c r="B1717">
        <v>2014</v>
      </c>
      <c r="C1717" t="s">
        <v>44</v>
      </c>
      <c r="D1717">
        <v>120.1</v>
      </c>
      <c r="E1717" t="s">
        <v>32</v>
      </c>
      <c r="F1717">
        <v>113.9</v>
      </c>
      <c r="G1717" t="str">
        <f>VLOOKUP(All_India_Index_Upto_April23__1_1[[#This Row],[Categories]],'Broad Categroies'!$A$1:$B$27,2,FALSE)</f>
        <v>Miscellaneous</v>
      </c>
    </row>
    <row r="1718" spans="1:7" x14ac:dyDescent="0.35">
      <c r="A1718" t="s">
        <v>5</v>
      </c>
      <c r="B1718">
        <v>2014</v>
      </c>
      <c r="C1718" t="s">
        <v>45</v>
      </c>
      <c r="D1718">
        <v>121.1</v>
      </c>
      <c r="E1718" t="s">
        <v>7</v>
      </c>
      <c r="F1718">
        <v>122.7</v>
      </c>
      <c r="G1718" t="str">
        <f>VLOOKUP(All_India_Index_Upto_April23__1_1[[#This Row],[Categories]],'Broad Categroies'!$A$1:$B$27,2,FALSE)</f>
        <v>Food And Beverages</v>
      </c>
    </row>
    <row r="1719" spans="1:7" x14ac:dyDescent="0.35">
      <c r="A1719" t="s">
        <v>5</v>
      </c>
      <c r="B1719">
        <v>2014</v>
      </c>
      <c r="C1719" t="s">
        <v>45</v>
      </c>
      <c r="D1719">
        <v>121.1</v>
      </c>
      <c r="E1719" t="s">
        <v>8</v>
      </c>
      <c r="F1719">
        <v>122.6</v>
      </c>
      <c r="G1719" t="str">
        <f>VLOOKUP(All_India_Index_Upto_April23__1_1[[#This Row],[Categories]],'Broad Categroies'!$A$1:$B$27,2,FALSE)</f>
        <v>Food And Beverages</v>
      </c>
    </row>
    <row r="1720" spans="1:7" x14ac:dyDescent="0.35">
      <c r="A1720" t="s">
        <v>5</v>
      </c>
      <c r="B1720">
        <v>2014</v>
      </c>
      <c r="C1720" t="s">
        <v>45</v>
      </c>
      <c r="D1720">
        <v>121.1</v>
      </c>
      <c r="E1720" t="s">
        <v>9</v>
      </c>
      <c r="F1720">
        <v>119.9</v>
      </c>
      <c r="G1720" t="str">
        <f>VLOOKUP(All_India_Index_Upto_April23__1_1[[#This Row],[Categories]],'Broad Categroies'!$A$1:$B$27,2,FALSE)</f>
        <v>Food And Beverages</v>
      </c>
    </row>
    <row r="1721" spans="1:7" x14ac:dyDescent="0.35">
      <c r="A1721" t="s">
        <v>5</v>
      </c>
      <c r="B1721">
        <v>2014</v>
      </c>
      <c r="C1721" t="s">
        <v>45</v>
      </c>
      <c r="D1721">
        <v>121.1</v>
      </c>
      <c r="E1721" t="s">
        <v>10</v>
      </c>
      <c r="F1721">
        <v>124</v>
      </c>
      <c r="G1721" t="str">
        <f>VLOOKUP(All_India_Index_Upto_April23__1_1[[#This Row],[Categories]],'Broad Categroies'!$A$1:$B$27,2,FALSE)</f>
        <v>Food And Beverages</v>
      </c>
    </row>
    <row r="1722" spans="1:7" x14ac:dyDescent="0.35">
      <c r="A1722" t="s">
        <v>5</v>
      </c>
      <c r="B1722">
        <v>2014</v>
      </c>
      <c r="C1722" t="s">
        <v>45</v>
      </c>
      <c r="D1722">
        <v>121.1</v>
      </c>
      <c r="E1722" t="s">
        <v>11</v>
      </c>
      <c r="F1722">
        <v>110.5</v>
      </c>
      <c r="G1722" t="str">
        <f>VLOOKUP(All_India_Index_Upto_April23__1_1[[#This Row],[Categories]],'Broad Categroies'!$A$1:$B$27,2,FALSE)</f>
        <v>Food And Beverages</v>
      </c>
    </row>
    <row r="1723" spans="1:7" x14ac:dyDescent="0.35">
      <c r="A1723" t="s">
        <v>5</v>
      </c>
      <c r="B1723">
        <v>2014</v>
      </c>
      <c r="C1723" t="s">
        <v>45</v>
      </c>
      <c r="D1723">
        <v>121.1</v>
      </c>
      <c r="E1723" t="s">
        <v>12</v>
      </c>
      <c r="F1723">
        <v>128.80000000000001</v>
      </c>
      <c r="G1723" t="str">
        <f>VLOOKUP(All_India_Index_Upto_April23__1_1[[#This Row],[Categories]],'Broad Categroies'!$A$1:$B$27,2,FALSE)</f>
        <v>Food And Beverages</v>
      </c>
    </row>
    <row r="1724" spans="1:7" x14ac:dyDescent="0.35">
      <c r="A1724" t="s">
        <v>5</v>
      </c>
      <c r="B1724">
        <v>2014</v>
      </c>
      <c r="C1724" t="s">
        <v>45</v>
      </c>
      <c r="D1724">
        <v>121.1</v>
      </c>
      <c r="E1724" t="s">
        <v>13</v>
      </c>
      <c r="F1724">
        <v>152</v>
      </c>
      <c r="G1724" t="str">
        <f>VLOOKUP(All_India_Index_Upto_April23__1_1[[#This Row],[Categories]],'Broad Categroies'!$A$1:$B$27,2,FALSE)</f>
        <v>Food And Beverages</v>
      </c>
    </row>
    <row r="1725" spans="1:7" x14ac:dyDescent="0.35">
      <c r="A1725" t="s">
        <v>5</v>
      </c>
      <c r="B1725">
        <v>2014</v>
      </c>
      <c r="C1725" t="s">
        <v>45</v>
      </c>
      <c r="D1725">
        <v>121.1</v>
      </c>
      <c r="E1725" t="s">
        <v>14</v>
      </c>
      <c r="F1725">
        <v>116.2</v>
      </c>
      <c r="G1725" t="str">
        <f>VLOOKUP(All_India_Index_Upto_April23__1_1[[#This Row],[Categories]],'Broad Categroies'!$A$1:$B$27,2,FALSE)</f>
        <v>Food And Beverages</v>
      </c>
    </row>
    <row r="1726" spans="1:7" x14ac:dyDescent="0.35">
      <c r="A1726" t="s">
        <v>5</v>
      </c>
      <c r="B1726">
        <v>2014</v>
      </c>
      <c r="C1726" t="s">
        <v>45</v>
      </c>
      <c r="D1726">
        <v>121.1</v>
      </c>
      <c r="E1726" t="s">
        <v>15</v>
      </c>
      <c r="F1726">
        <v>103.3</v>
      </c>
      <c r="G1726" t="str">
        <f>VLOOKUP(All_India_Index_Upto_April23__1_1[[#This Row],[Categories]],'Broad Categroies'!$A$1:$B$27,2,FALSE)</f>
        <v>Food And Beverages</v>
      </c>
    </row>
    <row r="1727" spans="1:7" x14ac:dyDescent="0.35">
      <c r="A1727" t="s">
        <v>5</v>
      </c>
      <c r="B1727">
        <v>2014</v>
      </c>
      <c r="C1727" t="s">
        <v>45</v>
      </c>
      <c r="D1727">
        <v>121.1</v>
      </c>
      <c r="E1727" t="s">
        <v>16</v>
      </c>
      <c r="F1727">
        <v>115.8</v>
      </c>
      <c r="G1727" t="str">
        <f>VLOOKUP(All_India_Index_Upto_April23__1_1[[#This Row],[Categories]],'Broad Categroies'!$A$1:$B$27,2,FALSE)</f>
        <v>Food And Beverages</v>
      </c>
    </row>
    <row r="1728" spans="1:7" x14ac:dyDescent="0.35">
      <c r="A1728" t="s">
        <v>5</v>
      </c>
      <c r="B1728">
        <v>2014</v>
      </c>
      <c r="C1728" t="s">
        <v>45</v>
      </c>
      <c r="D1728">
        <v>121.1</v>
      </c>
      <c r="E1728" t="s">
        <v>17</v>
      </c>
      <c r="F1728">
        <v>116.8</v>
      </c>
      <c r="G1728" t="str">
        <f>VLOOKUP(All_India_Index_Upto_April23__1_1[[#This Row],[Categories]],'Broad Categroies'!$A$1:$B$27,2,FALSE)</f>
        <v>Food And Beverages</v>
      </c>
    </row>
    <row r="1729" spans="1:7" x14ac:dyDescent="0.35">
      <c r="A1729" t="s">
        <v>5</v>
      </c>
      <c r="B1729">
        <v>2014</v>
      </c>
      <c r="C1729" t="s">
        <v>45</v>
      </c>
      <c r="D1729">
        <v>121.1</v>
      </c>
      <c r="E1729" t="s">
        <v>18</v>
      </c>
      <c r="F1729">
        <v>124.5</v>
      </c>
      <c r="G1729" t="str">
        <f>VLOOKUP(All_India_Index_Upto_April23__1_1[[#This Row],[Categories]],'Broad Categroies'!$A$1:$B$27,2,FALSE)</f>
        <v>Food And Beverages</v>
      </c>
    </row>
    <row r="1730" spans="1:7" x14ac:dyDescent="0.35">
      <c r="A1730" t="s">
        <v>5</v>
      </c>
      <c r="B1730">
        <v>2014</v>
      </c>
      <c r="C1730" t="s">
        <v>45</v>
      </c>
      <c r="D1730">
        <v>121.1</v>
      </c>
      <c r="E1730" t="s">
        <v>19</v>
      </c>
      <c r="F1730">
        <v>124.9</v>
      </c>
      <c r="G1730" t="str">
        <f>VLOOKUP(All_India_Index_Upto_April23__1_1[[#This Row],[Categories]],'Broad Categroies'!$A$1:$B$27,2,FALSE)</f>
        <v>Food And Beverages</v>
      </c>
    </row>
    <row r="1731" spans="1:7" x14ac:dyDescent="0.35">
      <c r="A1731" t="s">
        <v>5</v>
      </c>
      <c r="B1731">
        <v>2014</v>
      </c>
      <c r="C1731" t="s">
        <v>45</v>
      </c>
      <c r="D1731">
        <v>121.1</v>
      </c>
      <c r="E1731" t="s">
        <v>20</v>
      </c>
      <c r="F1731">
        <v>120.8</v>
      </c>
      <c r="G1731" t="str">
        <f>VLOOKUP(All_India_Index_Upto_April23__1_1[[#This Row],[Categories]],'Broad Categroies'!$A$1:$B$27,2,FALSE)</f>
        <v>Tobacco and Intoxicants</v>
      </c>
    </row>
    <row r="1732" spans="1:7" x14ac:dyDescent="0.35">
      <c r="A1732" t="s">
        <v>5</v>
      </c>
      <c r="B1732">
        <v>2014</v>
      </c>
      <c r="C1732" t="s">
        <v>45</v>
      </c>
      <c r="D1732">
        <v>121.1</v>
      </c>
      <c r="E1732" t="s">
        <v>21</v>
      </c>
      <c r="F1732">
        <v>123.3</v>
      </c>
      <c r="G1732" t="str">
        <f>VLOOKUP(All_India_Index_Upto_April23__1_1[[#This Row],[Categories]],'Broad Categroies'!$A$1:$B$27,2,FALSE)</f>
        <v>Clothing and Footwear</v>
      </c>
    </row>
    <row r="1733" spans="1:7" x14ac:dyDescent="0.35">
      <c r="A1733" t="s">
        <v>5</v>
      </c>
      <c r="B1733">
        <v>2014</v>
      </c>
      <c r="C1733" t="s">
        <v>45</v>
      </c>
      <c r="D1733">
        <v>121.1</v>
      </c>
      <c r="E1733" t="s">
        <v>22</v>
      </c>
      <c r="F1733">
        <v>120.5</v>
      </c>
      <c r="G1733" t="str">
        <f>VLOOKUP(All_India_Index_Upto_April23__1_1[[#This Row],[Categories]],'Broad Categroies'!$A$1:$B$27,2,FALSE)</f>
        <v>Clothing and Footwear</v>
      </c>
    </row>
    <row r="1734" spans="1:7" x14ac:dyDescent="0.35">
      <c r="A1734" t="s">
        <v>5</v>
      </c>
      <c r="B1734">
        <v>2014</v>
      </c>
      <c r="C1734" t="s">
        <v>45</v>
      </c>
      <c r="D1734">
        <v>121.1</v>
      </c>
      <c r="E1734" t="s">
        <v>23</v>
      </c>
      <c r="F1734">
        <v>122.9</v>
      </c>
      <c r="G1734" t="str">
        <f>VLOOKUP(All_India_Index_Upto_April23__1_1[[#This Row],[Categories]],'Broad Categroies'!$A$1:$B$27,2,FALSE)</f>
        <v>Clothing and Footwear</v>
      </c>
    </row>
    <row r="1735" spans="1:7" x14ac:dyDescent="0.35">
      <c r="A1735" t="s">
        <v>5</v>
      </c>
      <c r="B1735">
        <v>2014</v>
      </c>
      <c r="C1735" t="s">
        <v>45</v>
      </c>
      <c r="D1735">
        <v>121.1</v>
      </c>
      <c r="E1735" t="s">
        <v>24</v>
      </c>
      <c r="G1735" t="str">
        <f>VLOOKUP(All_India_Index_Upto_April23__1_1[[#This Row],[Categories]],'Broad Categroies'!$A$1:$B$27,2,FALSE)</f>
        <v>Housing</v>
      </c>
    </row>
    <row r="1736" spans="1:7" x14ac:dyDescent="0.35">
      <c r="A1736" t="s">
        <v>5</v>
      </c>
      <c r="B1736">
        <v>2014</v>
      </c>
      <c r="C1736" t="s">
        <v>45</v>
      </c>
      <c r="D1736">
        <v>121.1</v>
      </c>
      <c r="E1736" t="s">
        <v>25</v>
      </c>
      <c r="F1736">
        <v>117.3</v>
      </c>
      <c r="G1736" t="str">
        <f>VLOOKUP(All_India_Index_Upto_April23__1_1[[#This Row],[Categories]],'Broad Categroies'!$A$1:$B$27,2,FALSE)</f>
        <v>Fuel and Light</v>
      </c>
    </row>
    <row r="1737" spans="1:7" x14ac:dyDescent="0.35">
      <c r="A1737" t="s">
        <v>5</v>
      </c>
      <c r="B1737">
        <v>2014</v>
      </c>
      <c r="C1737" t="s">
        <v>45</v>
      </c>
      <c r="D1737">
        <v>121.1</v>
      </c>
      <c r="E1737" t="s">
        <v>26</v>
      </c>
      <c r="F1737">
        <v>118.1</v>
      </c>
      <c r="G1737" t="str">
        <f>VLOOKUP(All_India_Index_Upto_April23__1_1[[#This Row],[Categories]],'Broad Categroies'!$A$1:$B$27,2,FALSE)</f>
        <v>Household Goods/Services</v>
      </c>
    </row>
    <row r="1738" spans="1:7" x14ac:dyDescent="0.35">
      <c r="A1738" t="s">
        <v>5</v>
      </c>
      <c r="B1738">
        <v>2014</v>
      </c>
      <c r="C1738" t="s">
        <v>45</v>
      </c>
      <c r="D1738">
        <v>121.1</v>
      </c>
      <c r="E1738" t="s">
        <v>27</v>
      </c>
      <c r="F1738">
        <v>115.9</v>
      </c>
      <c r="G1738" t="str">
        <f>VLOOKUP(All_India_Index_Upto_April23__1_1[[#This Row],[Categories]],'Broad Categroies'!$A$1:$B$27,2,FALSE)</f>
        <v>Health</v>
      </c>
    </row>
    <row r="1739" spans="1:7" x14ac:dyDescent="0.35">
      <c r="A1739" t="s">
        <v>5</v>
      </c>
      <c r="B1739">
        <v>2014</v>
      </c>
      <c r="C1739" t="s">
        <v>45</v>
      </c>
      <c r="D1739">
        <v>121.1</v>
      </c>
      <c r="E1739" t="s">
        <v>28</v>
      </c>
      <c r="F1739">
        <v>112</v>
      </c>
      <c r="G1739" t="str">
        <f>VLOOKUP(All_India_Index_Upto_April23__1_1[[#This Row],[Categories]],'Broad Categroies'!$A$1:$B$27,2,FALSE)</f>
        <v>Transport and Communication</v>
      </c>
    </row>
    <row r="1740" spans="1:7" x14ac:dyDescent="0.35">
      <c r="A1740" t="s">
        <v>5</v>
      </c>
      <c r="B1740">
        <v>2014</v>
      </c>
      <c r="C1740" t="s">
        <v>45</v>
      </c>
      <c r="D1740">
        <v>121.1</v>
      </c>
      <c r="E1740" t="s">
        <v>29</v>
      </c>
      <c r="F1740">
        <v>113.3</v>
      </c>
      <c r="G1740" t="str">
        <f>VLOOKUP(All_India_Index_Upto_April23__1_1[[#This Row],[Categories]],'Broad Categroies'!$A$1:$B$27,2,FALSE)</f>
        <v>Recreation and Amusement</v>
      </c>
    </row>
    <row r="1741" spans="1:7" x14ac:dyDescent="0.35">
      <c r="A1741" t="s">
        <v>5</v>
      </c>
      <c r="B1741">
        <v>2014</v>
      </c>
      <c r="C1741" t="s">
        <v>45</v>
      </c>
      <c r="D1741">
        <v>121.1</v>
      </c>
      <c r="E1741" t="s">
        <v>30</v>
      </c>
      <c r="F1741">
        <v>117.2</v>
      </c>
      <c r="G1741" t="str">
        <f>VLOOKUP(All_India_Index_Upto_April23__1_1[[#This Row],[Categories]],'Broad Categroies'!$A$1:$B$27,2,FALSE)</f>
        <v>Education</v>
      </c>
    </row>
    <row r="1742" spans="1:7" x14ac:dyDescent="0.35">
      <c r="A1742" t="s">
        <v>5</v>
      </c>
      <c r="B1742">
        <v>2014</v>
      </c>
      <c r="C1742" t="s">
        <v>45</v>
      </c>
      <c r="D1742">
        <v>121.1</v>
      </c>
      <c r="E1742" t="s">
        <v>31</v>
      </c>
      <c r="F1742">
        <v>108.8</v>
      </c>
      <c r="G1742" t="str">
        <f>VLOOKUP(All_India_Index_Upto_April23__1_1[[#This Row],[Categories]],'Broad Categroies'!$A$1:$B$27,2,FALSE)</f>
        <v>Personal Care/Effects</v>
      </c>
    </row>
    <row r="1743" spans="1:7" x14ac:dyDescent="0.35">
      <c r="A1743" t="s">
        <v>5</v>
      </c>
      <c r="B1743">
        <v>2014</v>
      </c>
      <c r="C1743" t="s">
        <v>45</v>
      </c>
      <c r="D1743">
        <v>121.1</v>
      </c>
      <c r="E1743" t="s">
        <v>32</v>
      </c>
      <c r="F1743">
        <v>114.1</v>
      </c>
      <c r="G1743" t="str">
        <f>VLOOKUP(All_India_Index_Upto_April23__1_1[[#This Row],[Categories]],'Broad Categroies'!$A$1:$B$27,2,FALSE)</f>
        <v>Miscellaneous</v>
      </c>
    </row>
    <row r="1744" spans="1:7" x14ac:dyDescent="0.35">
      <c r="A1744" t="s">
        <v>34</v>
      </c>
      <c r="B1744">
        <v>2014</v>
      </c>
      <c r="C1744" t="s">
        <v>45</v>
      </c>
      <c r="D1744">
        <v>119</v>
      </c>
      <c r="E1744" t="s">
        <v>7</v>
      </c>
      <c r="F1744">
        <v>124.5</v>
      </c>
      <c r="G1744" t="str">
        <f>VLOOKUP(All_India_Index_Upto_April23__1_1[[#This Row],[Categories]],'Broad Categroies'!$A$1:$B$27,2,FALSE)</f>
        <v>Food And Beverages</v>
      </c>
    </row>
    <row r="1745" spans="1:7" x14ac:dyDescent="0.35">
      <c r="A1745" t="s">
        <v>34</v>
      </c>
      <c r="B1745">
        <v>2014</v>
      </c>
      <c r="C1745" t="s">
        <v>45</v>
      </c>
      <c r="D1745">
        <v>119</v>
      </c>
      <c r="E1745" t="s">
        <v>8</v>
      </c>
      <c r="F1745">
        <v>125.6</v>
      </c>
      <c r="G1745" t="str">
        <f>VLOOKUP(All_India_Index_Upto_April23__1_1[[#This Row],[Categories]],'Broad Categroies'!$A$1:$B$27,2,FALSE)</f>
        <v>Food And Beverages</v>
      </c>
    </row>
    <row r="1746" spans="1:7" x14ac:dyDescent="0.35">
      <c r="A1746" t="s">
        <v>34</v>
      </c>
      <c r="B1746">
        <v>2014</v>
      </c>
      <c r="C1746" t="s">
        <v>45</v>
      </c>
      <c r="D1746">
        <v>119</v>
      </c>
      <c r="E1746" t="s">
        <v>9</v>
      </c>
      <c r="F1746">
        <v>122.7</v>
      </c>
      <c r="G1746" t="str">
        <f>VLOOKUP(All_India_Index_Upto_April23__1_1[[#This Row],[Categories]],'Broad Categroies'!$A$1:$B$27,2,FALSE)</f>
        <v>Food And Beverages</v>
      </c>
    </row>
    <row r="1747" spans="1:7" x14ac:dyDescent="0.35">
      <c r="A1747" t="s">
        <v>34</v>
      </c>
      <c r="B1747">
        <v>2014</v>
      </c>
      <c r="C1747" t="s">
        <v>45</v>
      </c>
      <c r="D1747">
        <v>119</v>
      </c>
      <c r="E1747" t="s">
        <v>10</v>
      </c>
      <c r="F1747">
        <v>124.6</v>
      </c>
      <c r="G1747" t="str">
        <f>VLOOKUP(All_India_Index_Upto_April23__1_1[[#This Row],[Categories]],'Broad Categroies'!$A$1:$B$27,2,FALSE)</f>
        <v>Food And Beverages</v>
      </c>
    </row>
    <row r="1748" spans="1:7" x14ac:dyDescent="0.35">
      <c r="A1748" t="s">
        <v>34</v>
      </c>
      <c r="B1748">
        <v>2014</v>
      </c>
      <c r="C1748" t="s">
        <v>45</v>
      </c>
      <c r="D1748">
        <v>119</v>
      </c>
      <c r="E1748" t="s">
        <v>11</v>
      </c>
      <c r="F1748">
        <v>103.2</v>
      </c>
      <c r="G1748" t="str">
        <f>VLOOKUP(All_India_Index_Upto_April23__1_1[[#This Row],[Categories]],'Broad Categroies'!$A$1:$B$27,2,FALSE)</f>
        <v>Food And Beverages</v>
      </c>
    </row>
    <row r="1749" spans="1:7" x14ac:dyDescent="0.35">
      <c r="A1749" t="s">
        <v>34</v>
      </c>
      <c r="B1749">
        <v>2014</v>
      </c>
      <c r="C1749" t="s">
        <v>45</v>
      </c>
      <c r="D1749">
        <v>119</v>
      </c>
      <c r="E1749" t="s">
        <v>12</v>
      </c>
      <c r="F1749">
        <v>122.2</v>
      </c>
      <c r="G1749" t="str">
        <f>VLOOKUP(All_India_Index_Upto_April23__1_1[[#This Row],[Categories]],'Broad Categroies'!$A$1:$B$27,2,FALSE)</f>
        <v>Food And Beverages</v>
      </c>
    </row>
    <row r="1750" spans="1:7" x14ac:dyDescent="0.35">
      <c r="A1750" t="s">
        <v>34</v>
      </c>
      <c r="B1750">
        <v>2014</v>
      </c>
      <c r="C1750" t="s">
        <v>45</v>
      </c>
      <c r="D1750">
        <v>119</v>
      </c>
      <c r="E1750" t="s">
        <v>13</v>
      </c>
      <c r="F1750">
        <v>153.19999999999999</v>
      </c>
      <c r="G1750" t="str">
        <f>VLOOKUP(All_India_Index_Upto_April23__1_1[[#This Row],[Categories]],'Broad Categroies'!$A$1:$B$27,2,FALSE)</f>
        <v>Food And Beverages</v>
      </c>
    </row>
    <row r="1751" spans="1:7" x14ac:dyDescent="0.35">
      <c r="A1751" t="s">
        <v>34</v>
      </c>
      <c r="B1751">
        <v>2014</v>
      </c>
      <c r="C1751" t="s">
        <v>45</v>
      </c>
      <c r="D1751">
        <v>119</v>
      </c>
      <c r="E1751" t="s">
        <v>14</v>
      </c>
      <c r="F1751">
        <v>119.3</v>
      </c>
      <c r="G1751" t="str">
        <f>VLOOKUP(All_India_Index_Upto_April23__1_1[[#This Row],[Categories]],'Broad Categroies'!$A$1:$B$27,2,FALSE)</f>
        <v>Food And Beverages</v>
      </c>
    </row>
    <row r="1752" spans="1:7" x14ac:dyDescent="0.35">
      <c r="A1752" t="s">
        <v>34</v>
      </c>
      <c r="B1752">
        <v>2014</v>
      </c>
      <c r="C1752" t="s">
        <v>45</v>
      </c>
      <c r="D1752">
        <v>119</v>
      </c>
      <c r="E1752" t="s">
        <v>15</v>
      </c>
      <c r="F1752">
        <v>99.8</v>
      </c>
      <c r="G1752" t="str">
        <f>VLOOKUP(All_India_Index_Upto_April23__1_1[[#This Row],[Categories]],'Broad Categroies'!$A$1:$B$27,2,FALSE)</f>
        <v>Food And Beverages</v>
      </c>
    </row>
    <row r="1753" spans="1:7" x14ac:dyDescent="0.35">
      <c r="A1753" t="s">
        <v>34</v>
      </c>
      <c r="B1753">
        <v>2014</v>
      </c>
      <c r="C1753" t="s">
        <v>45</v>
      </c>
      <c r="D1753">
        <v>119</v>
      </c>
      <c r="E1753" t="s">
        <v>16</v>
      </c>
      <c r="F1753">
        <v>124.6</v>
      </c>
      <c r="G1753" t="str">
        <f>VLOOKUP(All_India_Index_Upto_April23__1_1[[#This Row],[Categories]],'Broad Categroies'!$A$1:$B$27,2,FALSE)</f>
        <v>Food And Beverages</v>
      </c>
    </row>
    <row r="1754" spans="1:7" x14ac:dyDescent="0.35">
      <c r="A1754" t="s">
        <v>34</v>
      </c>
      <c r="B1754">
        <v>2014</v>
      </c>
      <c r="C1754" t="s">
        <v>45</v>
      </c>
      <c r="D1754">
        <v>119</v>
      </c>
      <c r="E1754" t="s">
        <v>17</v>
      </c>
      <c r="F1754">
        <v>115.8</v>
      </c>
      <c r="G1754" t="str">
        <f>VLOOKUP(All_India_Index_Upto_April23__1_1[[#This Row],[Categories]],'Broad Categroies'!$A$1:$B$27,2,FALSE)</f>
        <v>Food And Beverages</v>
      </c>
    </row>
    <row r="1755" spans="1:7" x14ac:dyDescent="0.35">
      <c r="A1755" t="s">
        <v>34</v>
      </c>
      <c r="B1755">
        <v>2014</v>
      </c>
      <c r="C1755" t="s">
        <v>45</v>
      </c>
      <c r="D1755">
        <v>119</v>
      </c>
      <c r="E1755" t="s">
        <v>18</v>
      </c>
      <c r="F1755">
        <v>126.9</v>
      </c>
      <c r="G1755" t="str">
        <f>VLOOKUP(All_India_Index_Upto_April23__1_1[[#This Row],[Categories]],'Broad Categroies'!$A$1:$B$27,2,FALSE)</f>
        <v>Food And Beverages</v>
      </c>
    </row>
    <row r="1756" spans="1:7" x14ac:dyDescent="0.35">
      <c r="A1756" t="s">
        <v>34</v>
      </c>
      <c r="B1756">
        <v>2014</v>
      </c>
      <c r="C1756" t="s">
        <v>45</v>
      </c>
      <c r="D1756">
        <v>119</v>
      </c>
      <c r="E1756" t="s">
        <v>19</v>
      </c>
      <c r="F1756">
        <v>125.4</v>
      </c>
      <c r="G1756" t="str">
        <f>VLOOKUP(All_India_Index_Upto_April23__1_1[[#This Row],[Categories]],'Broad Categroies'!$A$1:$B$27,2,FALSE)</f>
        <v>Food And Beverages</v>
      </c>
    </row>
    <row r="1757" spans="1:7" x14ac:dyDescent="0.35">
      <c r="A1757" t="s">
        <v>34</v>
      </c>
      <c r="B1757">
        <v>2014</v>
      </c>
      <c r="C1757" t="s">
        <v>45</v>
      </c>
      <c r="D1757">
        <v>119</v>
      </c>
      <c r="E1757" t="s">
        <v>20</v>
      </c>
      <c r="F1757">
        <v>125.8</v>
      </c>
      <c r="G1757" t="str">
        <f>VLOOKUP(All_India_Index_Upto_April23__1_1[[#This Row],[Categories]],'Broad Categroies'!$A$1:$B$27,2,FALSE)</f>
        <v>Tobacco and Intoxicants</v>
      </c>
    </row>
    <row r="1758" spans="1:7" x14ac:dyDescent="0.35">
      <c r="A1758" t="s">
        <v>34</v>
      </c>
      <c r="B1758">
        <v>2014</v>
      </c>
      <c r="C1758" t="s">
        <v>45</v>
      </c>
      <c r="D1758">
        <v>119</v>
      </c>
      <c r="E1758" t="s">
        <v>21</v>
      </c>
      <c r="F1758">
        <v>120.3</v>
      </c>
      <c r="G1758" t="str">
        <f>VLOOKUP(All_India_Index_Upto_April23__1_1[[#This Row],[Categories]],'Broad Categroies'!$A$1:$B$27,2,FALSE)</f>
        <v>Clothing and Footwear</v>
      </c>
    </row>
    <row r="1759" spans="1:7" x14ac:dyDescent="0.35">
      <c r="A1759" t="s">
        <v>34</v>
      </c>
      <c r="B1759">
        <v>2014</v>
      </c>
      <c r="C1759" t="s">
        <v>45</v>
      </c>
      <c r="D1759">
        <v>119</v>
      </c>
      <c r="E1759" t="s">
        <v>22</v>
      </c>
      <c r="F1759">
        <v>115.4</v>
      </c>
      <c r="G1759" t="str">
        <f>VLOOKUP(All_India_Index_Upto_April23__1_1[[#This Row],[Categories]],'Broad Categroies'!$A$1:$B$27,2,FALSE)</f>
        <v>Clothing and Footwear</v>
      </c>
    </row>
    <row r="1760" spans="1:7" x14ac:dyDescent="0.35">
      <c r="A1760" t="s">
        <v>34</v>
      </c>
      <c r="B1760">
        <v>2014</v>
      </c>
      <c r="C1760" t="s">
        <v>45</v>
      </c>
      <c r="D1760">
        <v>119</v>
      </c>
      <c r="E1760" t="s">
        <v>23</v>
      </c>
      <c r="F1760">
        <v>119.5</v>
      </c>
      <c r="G1760" t="str">
        <f>VLOOKUP(All_India_Index_Upto_April23__1_1[[#This Row],[Categories]],'Broad Categroies'!$A$1:$B$27,2,FALSE)</f>
        <v>Clothing and Footwear</v>
      </c>
    </row>
    <row r="1761" spans="1:7" x14ac:dyDescent="0.35">
      <c r="A1761" t="s">
        <v>34</v>
      </c>
      <c r="B1761">
        <v>2014</v>
      </c>
      <c r="C1761" t="s">
        <v>45</v>
      </c>
      <c r="D1761">
        <v>119</v>
      </c>
      <c r="E1761" t="s">
        <v>24</v>
      </c>
      <c r="F1761">
        <v>117.1</v>
      </c>
      <c r="G1761" t="str">
        <f>VLOOKUP(All_India_Index_Upto_April23__1_1[[#This Row],[Categories]],'Broad Categroies'!$A$1:$B$27,2,FALSE)</f>
        <v>Housing</v>
      </c>
    </row>
    <row r="1762" spans="1:7" x14ac:dyDescent="0.35">
      <c r="A1762" t="s">
        <v>34</v>
      </c>
      <c r="B1762">
        <v>2014</v>
      </c>
      <c r="C1762" t="s">
        <v>45</v>
      </c>
      <c r="D1762">
        <v>119</v>
      </c>
      <c r="E1762" t="s">
        <v>25</v>
      </c>
      <c r="F1762">
        <v>112.6</v>
      </c>
      <c r="G1762" t="str">
        <f>VLOOKUP(All_India_Index_Upto_April23__1_1[[#This Row],[Categories]],'Broad Categroies'!$A$1:$B$27,2,FALSE)</f>
        <v>Fuel and Light</v>
      </c>
    </row>
    <row r="1763" spans="1:7" x14ac:dyDescent="0.35">
      <c r="A1763" t="s">
        <v>34</v>
      </c>
      <c r="B1763">
        <v>2014</v>
      </c>
      <c r="C1763" t="s">
        <v>45</v>
      </c>
      <c r="D1763">
        <v>119</v>
      </c>
      <c r="E1763" t="s">
        <v>26</v>
      </c>
      <c r="F1763">
        <v>116.4</v>
      </c>
      <c r="G1763" t="str">
        <f>VLOOKUP(All_India_Index_Upto_April23__1_1[[#This Row],[Categories]],'Broad Categroies'!$A$1:$B$27,2,FALSE)</f>
        <v>Household Goods/Services</v>
      </c>
    </row>
    <row r="1764" spans="1:7" x14ac:dyDescent="0.35">
      <c r="A1764" t="s">
        <v>34</v>
      </c>
      <c r="B1764">
        <v>2014</v>
      </c>
      <c r="C1764" t="s">
        <v>45</v>
      </c>
      <c r="D1764">
        <v>119</v>
      </c>
      <c r="E1764" t="s">
        <v>27</v>
      </c>
      <c r="F1764">
        <v>113</v>
      </c>
      <c r="G1764" t="str">
        <f>VLOOKUP(All_India_Index_Upto_April23__1_1[[#This Row],[Categories]],'Broad Categroies'!$A$1:$B$27,2,FALSE)</f>
        <v>Health</v>
      </c>
    </row>
    <row r="1765" spans="1:7" x14ac:dyDescent="0.35">
      <c r="A1765" t="s">
        <v>34</v>
      </c>
      <c r="B1765">
        <v>2014</v>
      </c>
      <c r="C1765" t="s">
        <v>45</v>
      </c>
      <c r="D1765">
        <v>119</v>
      </c>
      <c r="E1765" t="s">
        <v>28</v>
      </c>
      <c r="F1765">
        <v>109.7</v>
      </c>
      <c r="G1765" t="str">
        <f>VLOOKUP(All_India_Index_Upto_April23__1_1[[#This Row],[Categories]],'Broad Categroies'!$A$1:$B$27,2,FALSE)</f>
        <v>Transport and Communication</v>
      </c>
    </row>
    <row r="1766" spans="1:7" x14ac:dyDescent="0.35">
      <c r="A1766" t="s">
        <v>34</v>
      </c>
      <c r="B1766">
        <v>2014</v>
      </c>
      <c r="C1766" t="s">
        <v>45</v>
      </c>
      <c r="D1766">
        <v>119</v>
      </c>
      <c r="E1766" t="s">
        <v>29</v>
      </c>
      <c r="F1766">
        <v>114</v>
      </c>
      <c r="G1766" t="str">
        <f>VLOOKUP(All_India_Index_Upto_April23__1_1[[#This Row],[Categories]],'Broad Categroies'!$A$1:$B$27,2,FALSE)</f>
        <v>Recreation and Amusement</v>
      </c>
    </row>
    <row r="1767" spans="1:7" x14ac:dyDescent="0.35">
      <c r="A1767" t="s">
        <v>34</v>
      </c>
      <c r="B1767">
        <v>2014</v>
      </c>
      <c r="C1767" t="s">
        <v>45</v>
      </c>
      <c r="D1767">
        <v>119</v>
      </c>
      <c r="E1767" t="s">
        <v>30</v>
      </c>
      <c r="F1767">
        <v>120.3</v>
      </c>
      <c r="G1767" t="str">
        <f>VLOOKUP(All_India_Index_Upto_April23__1_1[[#This Row],[Categories]],'Broad Categroies'!$A$1:$B$27,2,FALSE)</f>
        <v>Education</v>
      </c>
    </row>
    <row r="1768" spans="1:7" x14ac:dyDescent="0.35">
      <c r="A1768" t="s">
        <v>34</v>
      </c>
      <c r="B1768">
        <v>2014</v>
      </c>
      <c r="C1768" t="s">
        <v>45</v>
      </c>
      <c r="D1768">
        <v>119</v>
      </c>
      <c r="E1768" t="s">
        <v>31</v>
      </c>
      <c r="F1768">
        <v>109.6</v>
      </c>
      <c r="G1768" t="str">
        <f>VLOOKUP(All_India_Index_Upto_April23__1_1[[#This Row],[Categories]],'Broad Categroies'!$A$1:$B$27,2,FALSE)</f>
        <v>Personal Care/Effects</v>
      </c>
    </row>
    <row r="1769" spans="1:7" x14ac:dyDescent="0.35">
      <c r="A1769" t="s">
        <v>34</v>
      </c>
      <c r="B1769">
        <v>2014</v>
      </c>
      <c r="C1769" t="s">
        <v>45</v>
      </c>
      <c r="D1769">
        <v>119</v>
      </c>
      <c r="E1769" t="s">
        <v>32</v>
      </c>
      <c r="F1769">
        <v>113.4</v>
      </c>
      <c r="G1769" t="str">
        <f>VLOOKUP(All_India_Index_Upto_April23__1_1[[#This Row],[Categories]],'Broad Categroies'!$A$1:$B$27,2,FALSE)</f>
        <v>Miscellaneous</v>
      </c>
    </row>
    <row r="1770" spans="1:7" x14ac:dyDescent="0.35">
      <c r="A1770" t="s">
        <v>35</v>
      </c>
      <c r="B1770">
        <v>2014</v>
      </c>
      <c r="C1770" t="s">
        <v>45</v>
      </c>
      <c r="D1770">
        <v>120.1</v>
      </c>
      <c r="E1770" t="s">
        <v>7</v>
      </c>
      <c r="F1770">
        <v>123.3</v>
      </c>
      <c r="G1770" t="str">
        <f>VLOOKUP(All_India_Index_Upto_April23__1_1[[#This Row],[Categories]],'Broad Categroies'!$A$1:$B$27,2,FALSE)</f>
        <v>Food And Beverages</v>
      </c>
    </row>
    <row r="1771" spans="1:7" x14ac:dyDescent="0.35">
      <c r="A1771" t="s">
        <v>35</v>
      </c>
      <c r="B1771">
        <v>2014</v>
      </c>
      <c r="C1771" t="s">
        <v>45</v>
      </c>
      <c r="D1771">
        <v>120.1</v>
      </c>
      <c r="E1771" t="s">
        <v>8</v>
      </c>
      <c r="F1771">
        <v>123.7</v>
      </c>
      <c r="G1771" t="str">
        <f>VLOOKUP(All_India_Index_Upto_April23__1_1[[#This Row],[Categories]],'Broad Categroies'!$A$1:$B$27,2,FALSE)</f>
        <v>Food And Beverages</v>
      </c>
    </row>
    <row r="1772" spans="1:7" x14ac:dyDescent="0.35">
      <c r="A1772" t="s">
        <v>35</v>
      </c>
      <c r="B1772">
        <v>2014</v>
      </c>
      <c r="C1772" t="s">
        <v>45</v>
      </c>
      <c r="D1772">
        <v>120.1</v>
      </c>
      <c r="E1772" t="s">
        <v>9</v>
      </c>
      <c r="F1772">
        <v>121</v>
      </c>
      <c r="G1772" t="str">
        <f>VLOOKUP(All_India_Index_Upto_April23__1_1[[#This Row],[Categories]],'Broad Categroies'!$A$1:$B$27,2,FALSE)</f>
        <v>Food And Beverages</v>
      </c>
    </row>
    <row r="1773" spans="1:7" x14ac:dyDescent="0.35">
      <c r="A1773" t="s">
        <v>35</v>
      </c>
      <c r="B1773">
        <v>2014</v>
      </c>
      <c r="C1773" t="s">
        <v>45</v>
      </c>
      <c r="D1773">
        <v>120.1</v>
      </c>
      <c r="E1773" t="s">
        <v>10</v>
      </c>
      <c r="F1773">
        <v>124.2</v>
      </c>
      <c r="G1773" t="str">
        <f>VLOOKUP(All_India_Index_Upto_April23__1_1[[#This Row],[Categories]],'Broad Categroies'!$A$1:$B$27,2,FALSE)</f>
        <v>Food And Beverages</v>
      </c>
    </row>
    <row r="1774" spans="1:7" x14ac:dyDescent="0.35">
      <c r="A1774" t="s">
        <v>35</v>
      </c>
      <c r="B1774">
        <v>2014</v>
      </c>
      <c r="C1774" t="s">
        <v>45</v>
      </c>
      <c r="D1774">
        <v>120.1</v>
      </c>
      <c r="E1774" t="s">
        <v>11</v>
      </c>
      <c r="F1774">
        <v>107.8</v>
      </c>
      <c r="G1774" t="str">
        <f>VLOOKUP(All_India_Index_Upto_April23__1_1[[#This Row],[Categories]],'Broad Categroies'!$A$1:$B$27,2,FALSE)</f>
        <v>Food And Beverages</v>
      </c>
    </row>
    <row r="1775" spans="1:7" x14ac:dyDescent="0.35">
      <c r="A1775" t="s">
        <v>35</v>
      </c>
      <c r="B1775">
        <v>2014</v>
      </c>
      <c r="C1775" t="s">
        <v>45</v>
      </c>
      <c r="D1775">
        <v>120.1</v>
      </c>
      <c r="E1775" t="s">
        <v>12</v>
      </c>
      <c r="F1775">
        <v>125.7</v>
      </c>
      <c r="G1775" t="str">
        <f>VLOOKUP(All_India_Index_Upto_April23__1_1[[#This Row],[Categories]],'Broad Categroies'!$A$1:$B$27,2,FALSE)</f>
        <v>Food And Beverages</v>
      </c>
    </row>
    <row r="1776" spans="1:7" x14ac:dyDescent="0.35">
      <c r="A1776" t="s">
        <v>35</v>
      </c>
      <c r="B1776">
        <v>2014</v>
      </c>
      <c r="C1776" t="s">
        <v>45</v>
      </c>
      <c r="D1776">
        <v>120.1</v>
      </c>
      <c r="E1776" t="s">
        <v>13</v>
      </c>
      <c r="F1776">
        <v>152.4</v>
      </c>
      <c r="G1776" t="str">
        <f>VLOOKUP(All_India_Index_Upto_April23__1_1[[#This Row],[Categories]],'Broad Categroies'!$A$1:$B$27,2,FALSE)</f>
        <v>Food And Beverages</v>
      </c>
    </row>
    <row r="1777" spans="1:7" x14ac:dyDescent="0.35">
      <c r="A1777" t="s">
        <v>35</v>
      </c>
      <c r="B1777">
        <v>2014</v>
      </c>
      <c r="C1777" t="s">
        <v>45</v>
      </c>
      <c r="D1777">
        <v>120.1</v>
      </c>
      <c r="E1777" t="s">
        <v>14</v>
      </c>
      <c r="F1777">
        <v>117.2</v>
      </c>
      <c r="G1777" t="str">
        <f>VLOOKUP(All_India_Index_Upto_April23__1_1[[#This Row],[Categories]],'Broad Categroies'!$A$1:$B$27,2,FALSE)</f>
        <v>Food And Beverages</v>
      </c>
    </row>
    <row r="1778" spans="1:7" x14ac:dyDescent="0.35">
      <c r="A1778" t="s">
        <v>35</v>
      </c>
      <c r="B1778">
        <v>2014</v>
      </c>
      <c r="C1778" t="s">
        <v>45</v>
      </c>
      <c r="D1778">
        <v>120.1</v>
      </c>
      <c r="E1778" t="s">
        <v>15</v>
      </c>
      <c r="F1778">
        <v>102.1</v>
      </c>
      <c r="G1778" t="str">
        <f>VLOOKUP(All_India_Index_Upto_April23__1_1[[#This Row],[Categories]],'Broad Categroies'!$A$1:$B$27,2,FALSE)</f>
        <v>Food And Beverages</v>
      </c>
    </row>
    <row r="1779" spans="1:7" x14ac:dyDescent="0.35">
      <c r="A1779" t="s">
        <v>35</v>
      </c>
      <c r="B1779">
        <v>2014</v>
      </c>
      <c r="C1779" t="s">
        <v>45</v>
      </c>
      <c r="D1779">
        <v>120.1</v>
      </c>
      <c r="E1779" t="s">
        <v>16</v>
      </c>
      <c r="F1779">
        <v>118.7</v>
      </c>
      <c r="G1779" t="str">
        <f>VLOOKUP(All_India_Index_Upto_April23__1_1[[#This Row],[Categories]],'Broad Categroies'!$A$1:$B$27,2,FALSE)</f>
        <v>Food And Beverages</v>
      </c>
    </row>
    <row r="1780" spans="1:7" x14ac:dyDescent="0.35">
      <c r="A1780" t="s">
        <v>35</v>
      </c>
      <c r="B1780">
        <v>2014</v>
      </c>
      <c r="C1780" t="s">
        <v>45</v>
      </c>
      <c r="D1780">
        <v>120.1</v>
      </c>
      <c r="E1780" t="s">
        <v>17</v>
      </c>
      <c r="F1780">
        <v>116.4</v>
      </c>
      <c r="G1780" t="str">
        <f>VLOOKUP(All_India_Index_Upto_April23__1_1[[#This Row],[Categories]],'Broad Categroies'!$A$1:$B$27,2,FALSE)</f>
        <v>Food And Beverages</v>
      </c>
    </row>
    <row r="1781" spans="1:7" x14ac:dyDescent="0.35">
      <c r="A1781" t="s">
        <v>35</v>
      </c>
      <c r="B1781">
        <v>2014</v>
      </c>
      <c r="C1781" t="s">
        <v>45</v>
      </c>
      <c r="D1781">
        <v>120.1</v>
      </c>
      <c r="E1781" t="s">
        <v>18</v>
      </c>
      <c r="F1781">
        <v>125.6</v>
      </c>
      <c r="G1781" t="str">
        <f>VLOOKUP(All_India_Index_Upto_April23__1_1[[#This Row],[Categories]],'Broad Categroies'!$A$1:$B$27,2,FALSE)</f>
        <v>Food And Beverages</v>
      </c>
    </row>
    <row r="1782" spans="1:7" x14ac:dyDescent="0.35">
      <c r="A1782" t="s">
        <v>35</v>
      </c>
      <c r="B1782">
        <v>2014</v>
      </c>
      <c r="C1782" t="s">
        <v>45</v>
      </c>
      <c r="D1782">
        <v>120.1</v>
      </c>
      <c r="E1782" t="s">
        <v>19</v>
      </c>
      <c r="F1782">
        <v>125.1</v>
      </c>
      <c r="G1782" t="str">
        <f>VLOOKUP(All_India_Index_Upto_April23__1_1[[#This Row],[Categories]],'Broad Categroies'!$A$1:$B$27,2,FALSE)</f>
        <v>Food And Beverages</v>
      </c>
    </row>
    <row r="1783" spans="1:7" x14ac:dyDescent="0.35">
      <c r="A1783" t="s">
        <v>35</v>
      </c>
      <c r="B1783">
        <v>2014</v>
      </c>
      <c r="C1783" t="s">
        <v>45</v>
      </c>
      <c r="D1783">
        <v>120.1</v>
      </c>
      <c r="E1783" t="s">
        <v>20</v>
      </c>
      <c r="F1783">
        <v>122.1</v>
      </c>
      <c r="G1783" t="str">
        <f>VLOOKUP(All_India_Index_Upto_April23__1_1[[#This Row],[Categories]],'Broad Categroies'!$A$1:$B$27,2,FALSE)</f>
        <v>Tobacco and Intoxicants</v>
      </c>
    </row>
    <row r="1784" spans="1:7" x14ac:dyDescent="0.35">
      <c r="A1784" t="s">
        <v>35</v>
      </c>
      <c r="B1784">
        <v>2014</v>
      </c>
      <c r="C1784" t="s">
        <v>45</v>
      </c>
      <c r="D1784">
        <v>120.1</v>
      </c>
      <c r="E1784" t="s">
        <v>21</v>
      </c>
      <c r="F1784">
        <v>122.1</v>
      </c>
      <c r="G1784" t="str">
        <f>VLOOKUP(All_India_Index_Upto_April23__1_1[[#This Row],[Categories]],'Broad Categroies'!$A$1:$B$27,2,FALSE)</f>
        <v>Clothing and Footwear</v>
      </c>
    </row>
    <row r="1785" spans="1:7" x14ac:dyDescent="0.35">
      <c r="A1785" t="s">
        <v>35</v>
      </c>
      <c r="B1785">
        <v>2014</v>
      </c>
      <c r="C1785" t="s">
        <v>45</v>
      </c>
      <c r="D1785">
        <v>120.1</v>
      </c>
      <c r="E1785" t="s">
        <v>22</v>
      </c>
      <c r="F1785">
        <v>118.4</v>
      </c>
      <c r="G1785" t="str">
        <f>VLOOKUP(All_India_Index_Upto_April23__1_1[[#This Row],[Categories]],'Broad Categroies'!$A$1:$B$27,2,FALSE)</f>
        <v>Clothing and Footwear</v>
      </c>
    </row>
    <row r="1786" spans="1:7" x14ac:dyDescent="0.35">
      <c r="A1786" t="s">
        <v>35</v>
      </c>
      <c r="B1786">
        <v>2014</v>
      </c>
      <c r="C1786" t="s">
        <v>45</v>
      </c>
      <c r="D1786">
        <v>120.1</v>
      </c>
      <c r="E1786" t="s">
        <v>23</v>
      </c>
      <c r="F1786">
        <v>121.6</v>
      </c>
      <c r="G1786" t="str">
        <f>VLOOKUP(All_India_Index_Upto_April23__1_1[[#This Row],[Categories]],'Broad Categroies'!$A$1:$B$27,2,FALSE)</f>
        <v>Clothing and Footwear</v>
      </c>
    </row>
    <row r="1787" spans="1:7" x14ac:dyDescent="0.35">
      <c r="A1787" t="s">
        <v>35</v>
      </c>
      <c r="B1787">
        <v>2014</v>
      </c>
      <c r="C1787" t="s">
        <v>45</v>
      </c>
      <c r="D1787">
        <v>120.1</v>
      </c>
      <c r="E1787" t="s">
        <v>24</v>
      </c>
      <c r="F1787">
        <v>117.1</v>
      </c>
      <c r="G1787" t="str">
        <f>VLOOKUP(All_India_Index_Upto_April23__1_1[[#This Row],[Categories]],'Broad Categroies'!$A$1:$B$27,2,FALSE)</f>
        <v>Housing</v>
      </c>
    </row>
    <row r="1788" spans="1:7" x14ac:dyDescent="0.35">
      <c r="A1788" t="s">
        <v>35</v>
      </c>
      <c r="B1788">
        <v>2014</v>
      </c>
      <c r="C1788" t="s">
        <v>45</v>
      </c>
      <c r="D1788">
        <v>120.1</v>
      </c>
      <c r="E1788" t="s">
        <v>25</v>
      </c>
      <c r="F1788">
        <v>115.5</v>
      </c>
      <c r="G1788" t="str">
        <f>VLOOKUP(All_India_Index_Upto_April23__1_1[[#This Row],[Categories]],'Broad Categroies'!$A$1:$B$27,2,FALSE)</f>
        <v>Fuel and Light</v>
      </c>
    </row>
    <row r="1789" spans="1:7" x14ac:dyDescent="0.35">
      <c r="A1789" t="s">
        <v>35</v>
      </c>
      <c r="B1789">
        <v>2014</v>
      </c>
      <c r="C1789" t="s">
        <v>45</v>
      </c>
      <c r="D1789">
        <v>120.1</v>
      </c>
      <c r="E1789" t="s">
        <v>26</v>
      </c>
      <c r="F1789">
        <v>117.3</v>
      </c>
      <c r="G1789" t="str">
        <f>VLOOKUP(All_India_Index_Upto_April23__1_1[[#This Row],[Categories]],'Broad Categroies'!$A$1:$B$27,2,FALSE)</f>
        <v>Household Goods/Services</v>
      </c>
    </row>
    <row r="1790" spans="1:7" x14ac:dyDescent="0.35">
      <c r="A1790" t="s">
        <v>35</v>
      </c>
      <c r="B1790">
        <v>2014</v>
      </c>
      <c r="C1790" t="s">
        <v>45</v>
      </c>
      <c r="D1790">
        <v>120.1</v>
      </c>
      <c r="E1790" t="s">
        <v>27</v>
      </c>
      <c r="F1790">
        <v>114.8</v>
      </c>
      <c r="G1790" t="str">
        <f>VLOOKUP(All_India_Index_Upto_April23__1_1[[#This Row],[Categories]],'Broad Categroies'!$A$1:$B$27,2,FALSE)</f>
        <v>Health</v>
      </c>
    </row>
    <row r="1791" spans="1:7" x14ac:dyDescent="0.35">
      <c r="A1791" t="s">
        <v>35</v>
      </c>
      <c r="B1791">
        <v>2014</v>
      </c>
      <c r="C1791" t="s">
        <v>45</v>
      </c>
      <c r="D1791">
        <v>120.1</v>
      </c>
      <c r="E1791" t="s">
        <v>28</v>
      </c>
      <c r="F1791">
        <v>110.8</v>
      </c>
      <c r="G1791" t="str">
        <f>VLOOKUP(All_India_Index_Upto_April23__1_1[[#This Row],[Categories]],'Broad Categroies'!$A$1:$B$27,2,FALSE)</f>
        <v>Transport and Communication</v>
      </c>
    </row>
    <row r="1792" spans="1:7" x14ac:dyDescent="0.35">
      <c r="A1792" t="s">
        <v>35</v>
      </c>
      <c r="B1792">
        <v>2014</v>
      </c>
      <c r="C1792" t="s">
        <v>45</v>
      </c>
      <c r="D1792">
        <v>120.1</v>
      </c>
      <c r="E1792" t="s">
        <v>29</v>
      </c>
      <c r="F1792">
        <v>113.7</v>
      </c>
      <c r="G1792" t="str">
        <f>VLOOKUP(All_India_Index_Upto_April23__1_1[[#This Row],[Categories]],'Broad Categroies'!$A$1:$B$27,2,FALSE)</f>
        <v>Recreation and Amusement</v>
      </c>
    </row>
    <row r="1793" spans="1:7" x14ac:dyDescent="0.35">
      <c r="A1793" t="s">
        <v>35</v>
      </c>
      <c r="B1793">
        <v>2014</v>
      </c>
      <c r="C1793" t="s">
        <v>45</v>
      </c>
      <c r="D1793">
        <v>120.1</v>
      </c>
      <c r="E1793" t="s">
        <v>30</v>
      </c>
      <c r="F1793">
        <v>119</v>
      </c>
      <c r="G1793" t="str">
        <f>VLOOKUP(All_India_Index_Upto_April23__1_1[[#This Row],[Categories]],'Broad Categroies'!$A$1:$B$27,2,FALSE)</f>
        <v>Education</v>
      </c>
    </row>
    <row r="1794" spans="1:7" x14ac:dyDescent="0.35">
      <c r="A1794" t="s">
        <v>35</v>
      </c>
      <c r="B1794">
        <v>2014</v>
      </c>
      <c r="C1794" t="s">
        <v>45</v>
      </c>
      <c r="D1794">
        <v>120.1</v>
      </c>
      <c r="E1794" t="s">
        <v>31</v>
      </c>
      <c r="F1794">
        <v>109.1</v>
      </c>
      <c r="G1794" t="str">
        <f>VLOOKUP(All_India_Index_Upto_April23__1_1[[#This Row],[Categories]],'Broad Categroies'!$A$1:$B$27,2,FALSE)</f>
        <v>Personal Care/Effects</v>
      </c>
    </row>
    <row r="1795" spans="1:7" x14ac:dyDescent="0.35">
      <c r="A1795" t="s">
        <v>35</v>
      </c>
      <c r="B1795">
        <v>2014</v>
      </c>
      <c r="C1795" t="s">
        <v>45</v>
      </c>
      <c r="D1795">
        <v>120.1</v>
      </c>
      <c r="E1795" t="s">
        <v>32</v>
      </c>
      <c r="F1795">
        <v>113.8</v>
      </c>
      <c r="G1795" t="str">
        <f>VLOOKUP(All_India_Index_Upto_April23__1_1[[#This Row],[Categories]],'Broad Categroies'!$A$1:$B$27,2,FALSE)</f>
        <v>Miscellaneous</v>
      </c>
    </row>
    <row r="1796" spans="1:7" x14ac:dyDescent="0.35">
      <c r="A1796" t="s">
        <v>5</v>
      </c>
      <c r="B1796">
        <v>2014</v>
      </c>
      <c r="C1796" t="s">
        <v>46</v>
      </c>
      <c r="D1796">
        <v>120.3</v>
      </c>
      <c r="E1796" t="s">
        <v>7</v>
      </c>
      <c r="F1796">
        <v>122.4</v>
      </c>
      <c r="G1796" t="str">
        <f>VLOOKUP(All_India_Index_Upto_April23__1_1[[#This Row],[Categories]],'Broad Categroies'!$A$1:$B$27,2,FALSE)</f>
        <v>Food And Beverages</v>
      </c>
    </row>
    <row r="1797" spans="1:7" x14ac:dyDescent="0.35">
      <c r="A1797" t="s">
        <v>5</v>
      </c>
      <c r="B1797">
        <v>2014</v>
      </c>
      <c r="C1797" t="s">
        <v>46</v>
      </c>
      <c r="D1797">
        <v>120.3</v>
      </c>
      <c r="E1797" t="s">
        <v>8</v>
      </c>
      <c r="F1797">
        <v>122.4</v>
      </c>
      <c r="G1797" t="str">
        <f>VLOOKUP(All_India_Index_Upto_April23__1_1[[#This Row],[Categories]],'Broad Categroies'!$A$1:$B$27,2,FALSE)</f>
        <v>Food And Beverages</v>
      </c>
    </row>
    <row r="1798" spans="1:7" x14ac:dyDescent="0.35">
      <c r="A1798" t="s">
        <v>5</v>
      </c>
      <c r="B1798">
        <v>2014</v>
      </c>
      <c r="C1798" t="s">
        <v>46</v>
      </c>
      <c r="D1798">
        <v>120.3</v>
      </c>
      <c r="E1798" t="s">
        <v>9</v>
      </c>
      <c r="F1798">
        <v>121.8</v>
      </c>
      <c r="G1798" t="str">
        <f>VLOOKUP(All_India_Index_Upto_April23__1_1[[#This Row],[Categories]],'Broad Categroies'!$A$1:$B$27,2,FALSE)</f>
        <v>Food And Beverages</v>
      </c>
    </row>
    <row r="1799" spans="1:7" x14ac:dyDescent="0.35">
      <c r="A1799" t="s">
        <v>5</v>
      </c>
      <c r="B1799">
        <v>2014</v>
      </c>
      <c r="C1799" t="s">
        <v>46</v>
      </c>
      <c r="D1799">
        <v>120.3</v>
      </c>
      <c r="E1799" t="s">
        <v>10</v>
      </c>
      <c r="F1799">
        <v>124.2</v>
      </c>
      <c r="G1799" t="str">
        <f>VLOOKUP(All_India_Index_Upto_April23__1_1[[#This Row],[Categories]],'Broad Categroies'!$A$1:$B$27,2,FALSE)</f>
        <v>Food And Beverages</v>
      </c>
    </row>
    <row r="1800" spans="1:7" x14ac:dyDescent="0.35">
      <c r="A1800" t="s">
        <v>5</v>
      </c>
      <c r="B1800">
        <v>2014</v>
      </c>
      <c r="C1800" t="s">
        <v>46</v>
      </c>
      <c r="D1800">
        <v>120.3</v>
      </c>
      <c r="E1800" t="s">
        <v>11</v>
      </c>
      <c r="F1800">
        <v>110.2</v>
      </c>
      <c r="G1800" t="str">
        <f>VLOOKUP(All_India_Index_Upto_April23__1_1[[#This Row],[Categories]],'Broad Categroies'!$A$1:$B$27,2,FALSE)</f>
        <v>Food And Beverages</v>
      </c>
    </row>
    <row r="1801" spans="1:7" x14ac:dyDescent="0.35">
      <c r="A1801" t="s">
        <v>5</v>
      </c>
      <c r="B1801">
        <v>2014</v>
      </c>
      <c r="C1801" t="s">
        <v>46</v>
      </c>
      <c r="D1801">
        <v>120.3</v>
      </c>
      <c r="E1801" t="s">
        <v>12</v>
      </c>
      <c r="F1801">
        <v>128.6</v>
      </c>
      <c r="G1801" t="str">
        <f>VLOOKUP(All_India_Index_Upto_April23__1_1[[#This Row],[Categories]],'Broad Categroies'!$A$1:$B$27,2,FALSE)</f>
        <v>Food And Beverages</v>
      </c>
    </row>
    <row r="1802" spans="1:7" x14ac:dyDescent="0.35">
      <c r="A1802" t="s">
        <v>5</v>
      </c>
      <c r="B1802">
        <v>2014</v>
      </c>
      <c r="C1802" t="s">
        <v>46</v>
      </c>
      <c r="D1802">
        <v>120.3</v>
      </c>
      <c r="E1802" t="s">
        <v>13</v>
      </c>
      <c r="F1802">
        <v>140.30000000000001</v>
      </c>
      <c r="G1802" t="str">
        <f>VLOOKUP(All_India_Index_Upto_April23__1_1[[#This Row],[Categories]],'Broad Categroies'!$A$1:$B$27,2,FALSE)</f>
        <v>Food And Beverages</v>
      </c>
    </row>
    <row r="1803" spans="1:7" x14ac:dyDescent="0.35">
      <c r="A1803" t="s">
        <v>5</v>
      </c>
      <c r="B1803">
        <v>2014</v>
      </c>
      <c r="C1803" t="s">
        <v>46</v>
      </c>
      <c r="D1803">
        <v>120.3</v>
      </c>
      <c r="E1803" t="s">
        <v>14</v>
      </c>
      <c r="F1803">
        <v>116.3</v>
      </c>
      <c r="G1803" t="str">
        <f>VLOOKUP(All_India_Index_Upto_April23__1_1[[#This Row],[Categories]],'Broad Categroies'!$A$1:$B$27,2,FALSE)</f>
        <v>Food And Beverages</v>
      </c>
    </row>
    <row r="1804" spans="1:7" x14ac:dyDescent="0.35">
      <c r="A1804" t="s">
        <v>5</v>
      </c>
      <c r="B1804">
        <v>2014</v>
      </c>
      <c r="C1804" t="s">
        <v>46</v>
      </c>
      <c r="D1804">
        <v>120.3</v>
      </c>
      <c r="E1804" t="s">
        <v>15</v>
      </c>
      <c r="F1804">
        <v>102</v>
      </c>
      <c r="G1804" t="str">
        <f>VLOOKUP(All_India_Index_Upto_April23__1_1[[#This Row],[Categories]],'Broad Categroies'!$A$1:$B$27,2,FALSE)</f>
        <v>Food And Beverages</v>
      </c>
    </row>
    <row r="1805" spans="1:7" x14ac:dyDescent="0.35">
      <c r="A1805" t="s">
        <v>5</v>
      </c>
      <c r="B1805">
        <v>2014</v>
      </c>
      <c r="C1805" t="s">
        <v>46</v>
      </c>
      <c r="D1805">
        <v>120.3</v>
      </c>
      <c r="E1805" t="s">
        <v>16</v>
      </c>
      <c r="F1805">
        <v>116</v>
      </c>
      <c r="G1805" t="str">
        <f>VLOOKUP(All_India_Index_Upto_April23__1_1[[#This Row],[Categories]],'Broad Categroies'!$A$1:$B$27,2,FALSE)</f>
        <v>Food And Beverages</v>
      </c>
    </row>
    <row r="1806" spans="1:7" x14ac:dyDescent="0.35">
      <c r="A1806" t="s">
        <v>5</v>
      </c>
      <c r="B1806">
        <v>2014</v>
      </c>
      <c r="C1806" t="s">
        <v>46</v>
      </c>
      <c r="D1806">
        <v>120.3</v>
      </c>
      <c r="E1806" t="s">
        <v>17</v>
      </c>
      <c r="F1806">
        <v>117.3</v>
      </c>
      <c r="G1806" t="str">
        <f>VLOOKUP(All_India_Index_Upto_April23__1_1[[#This Row],[Categories]],'Broad Categroies'!$A$1:$B$27,2,FALSE)</f>
        <v>Food And Beverages</v>
      </c>
    </row>
    <row r="1807" spans="1:7" x14ac:dyDescent="0.35">
      <c r="A1807" t="s">
        <v>5</v>
      </c>
      <c r="B1807">
        <v>2014</v>
      </c>
      <c r="C1807" t="s">
        <v>46</v>
      </c>
      <c r="D1807">
        <v>120.3</v>
      </c>
      <c r="E1807" t="s">
        <v>18</v>
      </c>
      <c r="F1807">
        <v>124.8</v>
      </c>
      <c r="G1807" t="str">
        <f>VLOOKUP(All_India_Index_Upto_April23__1_1[[#This Row],[Categories]],'Broad Categroies'!$A$1:$B$27,2,FALSE)</f>
        <v>Food And Beverages</v>
      </c>
    </row>
    <row r="1808" spans="1:7" x14ac:dyDescent="0.35">
      <c r="A1808" t="s">
        <v>5</v>
      </c>
      <c r="B1808">
        <v>2014</v>
      </c>
      <c r="C1808" t="s">
        <v>46</v>
      </c>
      <c r="D1808">
        <v>120.3</v>
      </c>
      <c r="E1808" t="s">
        <v>19</v>
      </c>
      <c r="F1808">
        <v>123.3</v>
      </c>
      <c r="G1808" t="str">
        <f>VLOOKUP(All_India_Index_Upto_April23__1_1[[#This Row],[Categories]],'Broad Categroies'!$A$1:$B$27,2,FALSE)</f>
        <v>Food And Beverages</v>
      </c>
    </row>
    <row r="1809" spans="1:7" x14ac:dyDescent="0.35">
      <c r="A1809" t="s">
        <v>5</v>
      </c>
      <c r="B1809">
        <v>2014</v>
      </c>
      <c r="C1809" t="s">
        <v>46</v>
      </c>
      <c r="D1809">
        <v>120.3</v>
      </c>
      <c r="E1809" t="s">
        <v>20</v>
      </c>
      <c r="F1809">
        <v>121.7</v>
      </c>
      <c r="G1809" t="str">
        <f>VLOOKUP(All_India_Index_Upto_April23__1_1[[#This Row],[Categories]],'Broad Categroies'!$A$1:$B$27,2,FALSE)</f>
        <v>Tobacco and Intoxicants</v>
      </c>
    </row>
    <row r="1810" spans="1:7" x14ac:dyDescent="0.35">
      <c r="A1810" t="s">
        <v>5</v>
      </c>
      <c r="B1810">
        <v>2014</v>
      </c>
      <c r="C1810" t="s">
        <v>46</v>
      </c>
      <c r="D1810">
        <v>120.3</v>
      </c>
      <c r="E1810" t="s">
        <v>21</v>
      </c>
      <c r="F1810">
        <v>123.8</v>
      </c>
      <c r="G1810" t="str">
        <f>VLOOKUP(All_India_Index_Upto_April23__1_1[[#This Row],[Categories]],'Broad Categroies'!$A$1:$B$27,2,FALSE)</f>
        <v>Clothing and Footwear</v>
      </c>
    </row>
    <row r="1811" spans="1:7" x14ac:dyDescent="0.35">
      <c r="A1811" t="s">
        <v>5</v>
      </c>
      <c r="B1811">
        <v>2014</v>
      </c>
      <c r="C1811" t="s">
        <v>46</v>
      </c>
      <c r="D1811">
        <v>120.3</v>
      </c>
      <c r="E1811" t="s">
        <v>22</v>
      </c>
      <c r="F1811">
        <v>120.6</v>
      </c>
      <c r="G1811" t="str">
        <f>VLOOKUP(All_India_Index_Upto_April23__1_1[[#This Row],[Categories]],'Broad Categroies'!$A$1:$B$27,2,FALSE)</f>
        <v>Clothing and Footwear</v>
      </c>
    </row>
    <row r="1812" spans="1:7" x14ac:dyDescent="0.35">
      <c r="A1812" t="s">
        <v>5</v>
      </c>
      <c r="B1812">
        <v>2014</v>
      </c>
      <c r="C1812" t="s">
        <v>46</v>
      </c>
      <c r="D1812">
        <v>120.3</v>
      </c>
      <c r="E1812" t="s">
        <v>23</v>
      </c>
      <c r="F1812">
        <v>123.3</v>
      </c>
      <c r="G1812" t="str">
        <f>VLOOKUP(All_India_Index_Upto_April23__1_1[[#This Row],[Categories]],'Broad Categroies'!$A$1:$B$27,2,FALSE)</f>
        <v>Clothing and Footwear</v>
      </c>
    </row>
    <row r="1813" spans="1:7" x14ac:dyDescent="0.35">
      <c r="A1813" t="s">
        <v>5</v>
      </c>
      <c r="B1813">
        <v>2014</v>
      </c>
      <c r="C1813" t="s">
        <v>46</v>
      </c>
      <c r="D1813">
        <v>120.3</v>
      </c>
      <c r="E1813" t="s">
        <v>24</v>
      </c>
      <c r="G1813" t="str">
        <f>VLOOKUP(All_India_Index_Upto_April23__1_1[[#This Row],[Categories]],'Broad Categroies'!$A$1:$B$27,2,FALSE)</f>
        <v>Housing</v>
      </c>
    </row>
    <row r="1814" spans="1:7" x14ac:dyDescent="0.35">
      <c r="A1814" t="s">
        <v>5</v>
      </c>
      <c r="B1814">
        <v>2014</v>
      </c>
      <c r="C1814" t="s">
        <v>46</v>
      </c>
      <c r="D1814">
        <v>120.3</v>
      </c>
      <c r="E1814" t="s">
        <v>25</v>
      </c>
      <c r="F1814">
        <v>117.4</v>
      </c>
      <c r="G1814" t="str">
        <f>VLOOKUP(All_India_Index_Upto_April23__1_1[[#This Row],[Categories]],'Broad Categroies'!$A$1:$B$27,2,FALSE)</f>
        <v>Fuel and Light</v>
      </c>
    </row>
    <row r="1815" spans="1:7" x14ac:dyDescent="0.35">
      <c r="A1815" t="s">
        <v>5</v>
      </c>
      <c r="B1815">
        <v>2014</v>
      </c>
      <c r="C1815" t="s">
        <v>46</v>
      </c>
      <c r="D1815">
        <v>120.3</v>
      </c>
      <c r="E1815" t="s">
        <v>26</v>
      </c>
      <c r="F1815">
        <v>118.2</v>
      </c>
      <c r="G1815" t="str">
        <f>VLOOKUP(All_India_Index_Upto_April23__1_1[[#This Row],[Categories]],'Broad Categroies'!$A$1:$B$27,2,FALSE)</f>
        <v>Household Goods/Services</v>
      </c>
    </row>
    <row r="1816" spans="1:7" x14ac:dyDescent="0.35">
      <c r="A1816" t="s">
        <v>5</v>
      </c>
      <c r="B1816">
        <v>2014</v>
      </c>
      <c r="C1816" t="s">
        <v>46</v>
      </c>
      <c r="D1816">
        <v>120.3</v>
      </c>
      <c r="E1816" t="s">
        <v>27</v>
      </c>
      <c r="F1816">
        <v>116.2</v>
      </c>
      <c r="G1816" t="str">
        <f>VLOOKUP(All_India_Index_Upto_April23__1_1[[#This Row],[Categories]],'Broad Categroies'!$A$1:$B$27,2,FALSE)</f>
        <v>Health</v>
      </c>
    </row>
    <row r="1817" spans="1:7" x14ac:dyDescent="0.35">
      <c r="A1817" t="s">
        <v>5</v>
      </c>
      <c r="B1817">
        <v>2014</v>
      </c>
      <c r="C1817" t="s">
        <v>46</v>
      </c>
      <c r="D1817">
        <v>120.3</v>
      </c>
      <c r="E1817" t="s">
        <v>28</v>
      </c>
      <c r="F1817">
        <v>111.5</v>
      </c>
      <c r="G1817" t="str">
        <f>VLOOKUP(All_India_Index_Upto_April23__1_1[[#This Row],[Categories]],'Broad Categroies'!$A$1:$B$27,2,FALSE)</f>
        <v>Transport and Communication</v>
      </c>
    </row>
    <row r="1818" spans="1:7" x14ac:dyDescent="0.35">
      <c r="A1818" t="s">
        <v>5</v>
      </c>
      <c r="B1818">
        <v>2014</v>
      </c>
      <c r="C1818" t="s">
        <v>46</v>
      </c>
      <c r="D1818">
        <v>120.3</v>
      </c>
      <c r="E1818" t="s">
        <v>29</v>
      </c>
      <c r="F1818">
        <v>113.3</v>
      </c>
      <c r="G1818" t="str">
        <f>VLOOKUP(All_India_Index_Upto_April23__1_1[[#This Row],[Categories]],'Broad Categroies'!$A$1:$B$27,2,FALSE)</f>
        <v>Recreation and Amusement</v>
      </c>
    </row>
    <row r="1819" spans="1:7" x14ac:dyDescent="0.35">
      <c r="A1819" t="s">
        <v>5</v>
      </c>
      <c r="B1819">
        <v>2014</v>
      </c>
      <c r="C1819" t="s">
        <v>46</v>
      </c>
      <c r="D1819">
        <v>120.3</v>
      </c>
      <c r="E1819" t="s">
        <v>30</v>
      </c>
      <c r="F1819">
        <v>117.7</v>
      </c>
      <c r="G1819" t="str">
        <f>VLOOKUP(All_India_Index_Upto_April23__1_1[[#This Row],[Categories]],'Broad Categroies'!$A$1:$B$27,2,FALSE)</f>
        <v>Education</v>
      </c>
    </row>
    <row r="1820" spans="1:7" x14ac:dyDescent="0.35">
      <c r="A1820" t="s">
        <v>5</v>
      </c>
      <c r="B1820">
        <v>2014</v>
      </c>
      <c r="C1820" t="s">
        <v>46</v>
      </c>
      <c r="D1820">
        <v>120.3</v>
      </c>
      <c r="E1820" t="s">
        <v>31</v>
      </c>
      <c r="F1820">
        <v>109.4</v>
      </c>
      <c r="G1820" t="str">
        <f>VLOOKUP(All_India_Index_Upto_April23__1_1[[#This Row],[Categories]],'Broad Categroies'!$A$1:$B$27,2,FALSE)</f>
        <v>Personal Care/Effects</v>
      </c>
    </row>
    <row r="1821" spans="1:7" x14ac:dyDescent="0.35">
      <c r="A1821" t="s">
        <v>5</v>
      </c>
      <c r="B1821">
        <v>2014</v>
      </c>
      <c r="C1821" t="s">
        <v>46</v>
      </c>
      <c r="D1821">
        <v>120.3</v>
      </c>
      <c r="E1821" t="s">
        <v>32</v>
      </c>
      <c r="F1821">
        <v>114.2</v>
      </c>
      <c r="G1821" t="str">
        <f>VLOOKUP(All_India_Index_Upto_April23__1_1[[#This Row],[Categories]],'Broad Categroies'!$A$1:$B$27,2,FALSE)</f>
        <v>Miscellaneous</v>
      </c>
    </row>
    <row r="1822" spans="1:7" x14ac:dyDescent="0.35">
      <c r="A1822" t="s">
        <v>34</v>
      </c>
      <c r="B1822">
        <v>2014</v>
      </c>
      <c r="C1822" t="s">
        <v>46</v>
      </c>
      <c r="D1822">
        <v>118.4</v>
      </c>
      <c r="E1822" t="s">
        <v>7</v>
      </c>
      <c r="F1822">
        <v>124</v>
      </c>
      <c r="G1822" t="str">
        <f>VLOOKUP(All_India_Index_Upto_April23__1_1[[#This Row],[Categories]],'Broad Categroies'!$A$1:$B$27,2,FALSE)</f>
        <v>Food And Beverages</v>
      </c>
    </row>
    <row r="1823" spans="1:7" x14ac:dyDescent="0.35">
      <c r="A1823" t="s">
        <v>34</v>
      </c>
      <c r="B1823">
        <v>2014</v>
      </c>
      <c r="C1823" t="s">
        <v>46</v>
      </c>
      <c r="D1823">
        <v>118.4</v>
      </c>
      <c r="E1823" t="s">
        <v>8</v>
      </c>
      <c r="F1823">
        <v>124.7</v>
      </c>
      <c r="G1823" t="str">
        <f>VLOOKUP(All_India_Index_Upto_April23__1_1[[#This Row],[Categories]],'Broad Categroies'!$A$1:$B$27,2,FALSE)</f>
        <v>Food And Beverages</v>
      </c>
    </row>
    <row r="1824" spans="1:7" x14ac:dyDescent="0.35">
      <c r="A1824" t="s">
        <v>34</v>
      </c>
      <c r="B1824">
        <v>2014</v>
      </c>
      <c r="C1824" t="s">
        <v>46</v>
      </c>
      <c r="D1824">
        <v>118.4</v>
      </c>
      <c r="E1824" t="s">
        <v>9</v>
      </c>
      <c r="F1824">
        <v>126.3</v>
      </c>
      <c r="G1824" t="str">
        <f>VLOOKUP(All_India_Index_Upto_April23__1_1[[#This Row],[Categories]],'Broad Categroies'!$A$1:$B$27,2,FALSE)</f>
        <v>Food And Beverages</v>
      </c>
    </row>
    <row r="1825" spans="1:7" x14ac:dyDescent="0.35">
      <c r="A1825" t="s">
        <v>34</v>
      </c>
      <c r="B1825">
        <v>2014</v>
      </c>
      <c r="C1825" t="s">
        <v>46</v>
      </c>
      <c r="D1825">
        <v>118.4</v>
      </c>
      <c r="E1825" t="s">
        <v>10</v>
      </c>
      <c r="F1825">
        <v>124.9</v>
      </c>
      <c r="G1825" t="str">
        <f>VLOOKUP(All_India_Index_Upto_April23__1_1[[#This Row],[Categories]],'Broad Categroies'!$A$1:$B$27,2,FALSE)</f>
        <v>Food And Beverages</v>
      </c>
    </row>
    <row r="1826" spans="1:7" x14ac:dyDescent="0.35">
      <c r="A1826" t="s">
        <v>34</v>
      </c>
      <c r="B1826">
        <v>2014</v>
      </c>
      <c r="C1826" t="s">
        <v>46</v>
      </c>
      <c r="D1826">
        <v>118.4</v>
      </c>
      <c r="E1826" t="s">
        <v>11</v>
      </c>
      <c r="F1826">
        <v>103</v>
      </c>
      <c r="G1826" t="str">
        <f>VLOOKUP(All_India_Index_Upto_April23__1_1[[#This Row],[Categories]],'Broad Categroies'!$A$1:$B$27,2,FALSE)</f>
        <v>Food And Beverages</v>
      </c>
    </row>
    <row r="1827" spans="1:7" x14ac:dyDescent="0.35">
      <c r="A1827" t="s">
        <v>34</v>
      </c>
      <c r="B1827">
        <v>2014</v>
      </c>
      <c r="C1827" t="s">
        <v>46</v>
      </c>
      <c r="D1827">
        <v>118.4</v>
      </c>
      <c r="E1827" t="s">
        <v>12</v>
      </c>
      <c r="F1827">
        <v>122.3</v>
      </c>
      <c r="G1827" t="str">
        <f>VLOOKUP(All_India_Index_Upto_April23__1_1[[#This Row],[Categories]],'Broad Categroies'!$A$1:$B$27,2,FALSE)</f>
        <v>Food And Beverages</v>
      </c>
    </row>
    <row r="1828" spans="1:7" x14ac:dyDescent="0.35">
      <c r="A1828" t="s">
        <v>34</v>
      </c>
      <c r="B1828">
        <v>2014</v>
      </c>
      <c r="C1828" t="s">
        <v>46</v>
      </c>
      <c r="D1828">
        <v>118.4</v>
      </c>
      <c r="E1828" t="s">
        <v>13</v>
      </c>
      <c r="F1828">
        <v>141</v>
      </c>
      <c r="G1828" t="str">
        <f>VLOOKUP(All_India_Index_Upto_April23__1_1[[#This Row],[Categories]],'Broad Categroies'!$A$1:$B$27,2,FALSE)</f>
        <v>Food And Beverages</v>
      </c>
    </row>
    <row r="1829" spans="1:7" x14ac:dyDescent="0.35">
      <c r="A1829" t="s">
        <v>34</v>
      </c>
      <c r="B1829">
        <v>2014</v>
      </c>
      <c r="C1829" t="s">
        <v>46</v>
      </c>
      <c r="D1829">
        <v>118.4</v>
      </c>
      <c r="E1829" t="s">
        <v>14</v>
      </c>
      <c r="F1829">
        <v>120.1</v>
      </c>
      <c r="G1829" t="str">
        <f>VLOOKUP(All_India_Index_Upto_April23__1_1[[#This Row],[Categories]],'Broad Categroies'!$A$1:$B$27,2,FALSE)</f>
        <v>Food And Beverages</v>
      </c>
    </row>
    <row r="1830" spans="1:7" x14ac:dyDescent="0.35">
      <c r="A1830" t="s">
        <v>34</v>
      </c>
      <c r="B1830">
        <v>2014</v>
      </c>
      <c r="C1830" t="s">
        <v>46</v>
      </c>
      <c r="D1830">
        <v>118.4</v>
      </c>
      <c r="E1830" t="s">
        <v>15</v>
      </c>
      <c r="F1830">
        <v>97.8</v>
      </c>
      <c r="G1830" t="str">
        <f>VLOOKUP(All_India_Index_Upto_April23__1_1[[#This Row],[Categories]],'Broad Categroies'!$A$1:$B$27,2,FALSE)</f>
        <v>Food And Beverages</v>
      </c>
    </row>
    <row r="1831" spans="1:7" x14ac:dyDescent="0.35">
      <c r="A1831" t="s">
        <v>34</v>
      </c>
      <c r="B1831">
        <v>2014</v>
      </c>
      <c r="C1831" t="s">
        <v>46</v>
      </c>
      <c r="D1831">
        <v>118.4</v>
      </c>
      <c r="E1831" t="s">
        <v>16</v>
      </c>
      <c r="F1831">
        <v>125.4</v>
      </c>
      <c r="G1831" t="str">
        <f>VLOOKUP(All_India_Index_Upto_April23__1_1[[#This Row],[Categories]],'Broad Categroies'!$A$1:$B$27,2,FALSE)</f>
        <v>Food And Beverages</v>
      </c>
    </row>
    <row r="1832" spans="1:7" x14ac:dyDescent="0.35">
      <c r="A1832" t="s">
        <v>34</v>
      </c>
      <c r="B1832">
        <v>2014</v>
      </c>
      <c r="C1832" t="s">
        <v>46</v>
      </c>
      <c r="D1832">
        <v>118.4</v>
      </c>
      <c r="E1832" t="s">
        <v>17</v>
      </c>
      <c r="F1832">
        <v>116.1</v>
      </c>
      <c r="G1832" t="str">
        <f>VLOOKUP(All_India_Index_Upto_April23__1_1[[#This Row],[Categories]],'Broad Categroies'!$A$1:$B$27,2,FALSE)</f>
        <v>Food And Beverages</v>
      </c>
    </row>
    <row r="1833" spans="1:7" x14ac:dyDescent="0.35">
      <c r="A1833" t="s">
        <v>34</v>
      </c>
      <c r="B1833">
        <v>2014</v>
      </c>
      <c r="C1833" t="s">
        <v>46</v>
      </c>
      <c r="D1833">
        <v>118.4</v>
      </c>
      <c r="E1833" t="s">
        <v>18</v>
      </c>
      <c r="F1833">
        <v>127.6</v>
      </c>
      <c r="G1833" t="str">
        <f>VLOOKUP(All_India_Index_Upto_April23__1_1[[#This Row],[Categories]],'Broad Categroies'!$A$1:$B$27,2,FALSE)</f>
        <v>Food And Beverages</v>
      </c>
    </row>
    <row r="1834" spans="1:7" x14ac:dyDescent="0.35">
      <c r="A1834" t="s">
        <v>34</v>
      </c>
      <c r="B1834">
        <v>2014</v>
      </c>
      <c r="C1834" t="s">
        <v>46</v>
      </c>
      <c r="D1834">
        <v>118.4</v>
      </c>
      <c r="E1834" t="s">
        <v>19</v>
      </c>
      <c r="F1834">
        <v>124</v>
      </c>
      <c r="G1834" t="str">
        <f>VLOOKUP(All_India_Index_Upto_April23__1_1[[#This Row],[Categories]],'Broad Categroies'!$A$1:$B$27,2,FALSE)</f>
        <v>Food And Beverages</v>
      </c>
    </row>
    <row r="1835" spans="1:7" x14ac:dyDescent="0.35">
      <c r="A1835" t="s">
        <v>34</v>
      </c>
      <c r="B1835">
        <v>2014</v>
      </c>
      <c r="C1835" t="s">
        <v>46</v>
      </c>
      <c r="D1835">
        <v>118.4</v>
      </c>
      <c r="E1835" t="s">
        <v>20</v>
      </c>
      <c r="F1835">
        <v>126.4</v>
      </c>
      <c r="G1835" t="str">
        <f>VLOOKUP(All_India_Index_Upto_April23__1_1[[#This Row],[Categories]],'Broad Categroies'!$A$1:$B$27,2,FALSE)</f>
        <v>Tobacco and Intoxicants</v>
      </c>
    </row>
    <row r="1836" spans="1:7" x14ac:dyDescent="0.35">
      <c r="A1836" t="s">
        <v>34</v>
      </c>
      <c r="B1836">
        <v>2014</v>
      </c>
      <c r="C1836" t="s">
        <v>46</v>
      </c>
      <c r="D1836">
        <v>118.4</v>
      </c>
      <c r="E1836" t="s">
        <v>21</v>
      </c>
      <c r="F1836">
        <v>120.7</v>
      </c>
      <c r="G1836" t="str">
        <f>VLOOKUP(All_India_Index_Upto_April23__1_1[[#This Row],[Categories]],'Broad Categroies'!$A$1:$B$27,2,FALSE)</f>
        <v>Clothing and Footwear</v>
      </c>
    </row>
    <row r="1837" spans="1:7" x14ac:dyDescent="0.35">
      <c r="A1837" t="s">
        <v>34</v>
      </c>
      <c r="B1837">
        <v>2014</v>
      </c>
      <c r="C1837" t="s">
        <v>46</v>
      </c>
      <c r="D1837">
        <v>118.4</v>
      </c>
      <c r="E1837" t="s">
        <v>22</v>
      </c>
      <c r="F1837">
        <v>115.8</v>
      </c>
      <c r="G1837" t="str">
        <f>VLOOKUP(All_India_Index_Upto_April23__1_1[[#This Row],[Categories]],'Broad Categroies'!$A$1:$B$27,2,FALSE)</f>
        <v>Clothing and Footwear</v>
      </c>
    </row>
    <row r="1838" spans="1:7" x14ac:dyDescent="0.35">
      <c r="A1838" t="s">
        <v>34</v>
      </c>
      <c r="B1838">
        <v>2014</v>
      </c>
      <c r="C1838" t="s">
        <v>46</v>
      </c>
      <c r="D1838">
        <v>118.4</v>
      </c>
      <c r="E1838" t="s">
        <v>23</v>
      </c>
      <c r="F1838">
        <v>120</v>
      </c>
      <c r="G1838" t="str">
        <f>VLOOKUP(All_India_Index_Upto_April23__1_1[[#This Row],[Categories]],'Broad Categroies'!$A$1:$B$27,2,FALSE)</f>
        <v>Clothing and Footwear</v>
      </c>
    </row>
    <row r="1839" spans="1:7" x14ac:dyDescent="0.35">
      <c r="A1839" t="s">
        <v>34</v>
      </c>
      <c r="B1839">
        <v>2014</v>
      </c>
      <c r="C1839" t="s">
        <v>46</v>
      </c>
      <c r="D1839">
        <v>118.4</v>
      </c>
      <c r="E1839" t="s">
        <v>24</v>
      </c>
      <c r="F1839">
        <v>116.5</v>
      </c>
      <c r="G1839" t="str">
        <f>VLOOKUP(All_India_Index_Upto_April23__1_1[[#This Row],[Categories]],'Broad Categroies'!$A$1:$B$27,2,FALSE)</f>
        <v>Housing</v>
      </c>
    </row>
    <row r="1840" spans="1:7" x14ac:dyDescent="0.35">
      <c r="A1840" t="s">
        <v>34</v>
      </c>
      <c r="B1840">
        <v>2014</v>
      </c>
      <c r="C1840" t="s">
        <v>46</v>
      </c>
      <c r="D1840">
        <v>118.4</v>
      </c>
      <c r="E1840" t="s">
        <v>25</v>
      </c>
      <c r="F1840">
        <v>113</v>
      </c>
      <c r="G1840" t="str">
        <f>VLOOKUP(All_India_Index_Upto_April23__1_1[[#This Row],[Categories]],'Broad Categroies'!$A$1:$B$27,2,FALSE)</f>
        <v>Fuel and Light</v>
      </c>
    </row>
    <row r="1841" spans="1:7" x14ac:dyDescent="0.35">
      <c r="A1841" t="s">
        <v>34</v>
      </c>
      <c r="B1841">
        <v>2014</v>
      </c>
      <c r="C1841" t="s">
        <v>46</v>
      </c>
      <c r="D1841">
        <v>118.4</v>
      </c>
      <c r="E1841" t="s">
        <v>26</v>
      </c>
      <c r="F1841">
        <v>116.8</v>
      </c>
      <c r="G1841" t="str">
        <f>VLOOKUP(All_India_Index_Upto_April23__1_1[[#This Row],[Categories]],'Broad Categroies'!$A$1:$B$27,2,FALSE)</f>
        <v>Household Goods/Services</v>
      </c>
    </row>
    <row r="1842" spans="1:7" x14ac:dyDescent="0.35">
      <c r="A1842" t="s">
        <v>34</v>
      </c>
      <c r="B1842">
        <v>2014</v>
      </c>
      <c r="C1842" t="s">
        <v>46</v>
      </c>
      <c r="D1842">
        <v>118.4</v>
      </c>
      <c r="E1842" t="s">
        <v>27</v>
      </c>
      <c r="F1842">
        <v>113.2</v>
      </c>
      <c r="G1842" t="str">
        <f>VLOOKUP(All_India_Index_Upto_April23__1_1[[#This Row],[Categories]],'Broad Categroies'!$A$1:$B$27,2,FALSE)</f>
        <v>Health</v>
      </c>
    </row>
    <row r="1843" spans="1:7" x14ac:dyDescent="0.35">
      <c r="A1843" t="s">
        <v>34</v>
      </c>
      <c r="B1843">
        <v>2014</v>
      </c>
      <c r="C1843" t="s">
        <v>46</v>
      </c>
      <c r="D1843">
        <v>118.4</v>
      </c>
      <c r="E1843" t="s">
        <v>28</v>
      </c>
      <c r="F1843">
        <v>108.8</v>
      </c>
      <c r="G1843" t="str">
        <f>VLOOKUP(All_India_Index_Upto_April23__1_1[[#This Row],[Categories]],'Broad Categroies'!$A$1:$B$27,2,FALSE)</f>
        <v>Transport and Communication</v>
      </c>
    </row>
    <row r="1844" spans="1:7" x14ac:dyDescent="0.35">
      <c r="A1844" t="s">
        <v>34</v>
      </c>
      <c r="B1844">
        <v>2014</v>
      </c>
      <c r="C1844" t="s">
        <v>46</v>
      </c>
      <c r="D1844">
        <v>118.4</v>
      </c>
      <c r="E1844" t="s">
        <v>29</v>
      </c>
      <c r="F1844">
        <v>114.3</v>
      </c>
      <c r="G1844" t="str">
        <f>VLOOKUP(All_India_Index_Upto_April23__1_1[[#This Row],[Categories]],'Broad Categroies'!$A$1:$B$27,2,FALSE)</f>
        <v>Recreation and Amusement</v>
      </c>
    </row>
    <row r="1845" spans="1:7" x14ac:dyDescent="0.35">
      <c r="A1845" t="s">
        <v>34</v>
      </c>
      <c r="B1845">
        <v>2014</v>
      </c>
      <c r="C1845" t="s">
        <v>46</v>
      </c>
      <c r="D1845">
        <v>118.4</v>
      </c>
      <c r="E1845" t="s">
        <v>30</v>
      </c>
      <c r="F1845">
        <v>120.7</v>
      </c>
      <c r="G1845" t="str">
        <f>VLOOKUP(All_India_Index_Upto_April23__1_1[[#This Row],[Categories]],'Broad Categroies'!$A$1:$B$27,2,FALSE)</f>
        <v>Education</v>
      </c>
    </row>
    <row r="1846" spans="1:7" x14ac:dyDescent="0.35">
      <c r="A1846" t="s">
        <v>34</v>
      </c>
      <c r="B1846">
        <v>2014</v>
      </c>
      <c r="C1846" t="s">
        <v>46</v>
      </c>
      <c r="D1846">
        <v>118.4</v>
      </c>
      <c r="E1846" t="s">
        <v>31</v>
      </c>
      <c r="F1846">
        <v>110.4</v>
      </c>
      <c r="G1846" t="str">
        <f>VLOOKUP(All_India_Index_Upto_April23__1_1[[#This Row],[Categories]],'Broad Categroies'!$A$1:$B$27,2,FALSE)</f>
        <v>Personal Care/Effects</v>
      </c>
    </row>
    <row r="1847" spans="1:7" x14ac:dyDescent="0.35">
      <c r="A1847" t="s">
        <v>34</v>
      </c>
      <c r="B1847">
        <v>2014</v>
      </c>
      <c r="C1847" t="s">
        <v>46</v>
      </c>
      <c r="D1847">
        <v>118.4</v>
      </c>
      <c r="E1847" t="s">
        <v>32</v>
      </c>
      <c r="F1847">
        <v>113.4</v>
      </c>
      <c r="G1847" t="str">
        <f>VLOOKUP(All_India_Index_Upto_April23__1_1[[#This Row],[Categories]],'Broad Categroies'!$A$1:$B$27,2,FALSE)</f>
        <v>Miscellaneous</v>
      </c>
    </row>
    <row r="1848" spans="1:7" x14ac:dyDescent="0.35">
      <c r="A1848" t="s">
        <v>35</v>
      </c>
      <c r="B1848">
        <v>2014</v>
      </c>
      <c r="C1848" t="s">
        <v>46</v>
      </c>
      <c r="D1848">
        <v>119.4</v>
      </c>
      <c r="E1848" t="s">
        <v>7</v>
      </c>
      <c r="F1848">
        <v>122.9</v>
      </c>
      <c r="G1848" t="str">
        <f>VLOOKUP(All_India_Index_Upto_April23__1_1[[#This Row],[Categories]],'Broad Categroies'!$A$1:$B$27,2,FALSE)</f>
        <v>Food And Beverages</v>
      </c>
    </row>
    <row r="1849" spans="1:7" x14ac:dyDescent="0.35">
      <c r="A1849" t="s">
        <v>35</v>
      </c>
      <c r="B1849">
        <v>2014</v>
      </c>
      <c r="C1849" t="s">
        <v>46</v>
      </c>
      <c r="D1849">
        <v>119.4</v>
      </c>
      <c r="E1849" t="s">
        <v>8</v>
      </c>
      <c r="F1849">
        <v>123.2</v>
      </c>
      <c r="G1849" t="str">
        <f>VLOOKUP(All_India_Index_Upto_April23__1_1[[#This Row],[Categories]],'Broad Categroies'!$A$1:$B$27,2,FALSE)</f>
        <v>Food And Beverages</v>
      </c>
    </row>
    <row r="1850" spans="1:7" x14ac:dyDescent="0.35">
      <c r="A1850" t="s">
        <v>35</v>
      </c>
      <c r="B1850">
        <v>2014</v>
      </c>
      <c r="C1850" t="s">
        <v>46</v>
      </c>
      <c r="D1850">
        <v>119.4</v>
      </c>
      <c r="E1850" t="s">
        <v>9</v>
      </c>
      <c r="F1850">
        <v>123.5</v>
      </c>
      <c r="G1850" t="str">
        <f>VLOOKUP(All_India_Index_Upto_April23__1_1[[#This Row],[Categories]],'Broad Categroies'!$A$1:$B$27,2,FALSE)</f>
        <v>Food And Beverages</v>
      </c>
    </row>
    <row r="1851" spans="1:7" x14ac:dyDescent="0.35">
      <c r="A1851" t="s">
        <v>35</v>
      </c>
      <c r="B1851">
        <v>2014</v>
      </c>
      <c r="C1851" t="s">
        <v>46</v>
      </c>
      <c r="D1851">
        <v>119.4</v>
      </c>
      <c r="E1851" t="s">
        <v>10</v>
      </c>
      <c r="F1851">
        <v>124.5</v>
      </c>
      <c r="G1851" t="str">
        <f>VLOOKUP(All_India_Index_Upto_April23__1_1[[#This Row],[Categories]],'Broad Categroies'!$A$1:$B$27,2,FALSE)</f>
        <v>Food And Beverages</v>
      </c>
    </row>
    <row r="1852" spans="1:7" x14ac:dyDescent="0.35">
      <c r="A1852" t="s">
        <v>35</v>
      </c>
      <c r="B1852">
        <v>2014</v>
      </c>
      <c r="C1852" t="s">
        <v>46</v>
      </c>
      <c r="D1852">
        <v>119.4</v>
      </c>
      <c r="E1852" t="s">
        <v>11</v>
      </c>
      <c r="F1852">
        <v>107.6</v>
      </c>
      <c r="G1852" t="str">
        <f>VLOOKUP(All_India_Index_Upto_April23__1_1[[#This Row],[Categories]],'Broad Categroies'!$A$1:$B$27,2,FALSE)</f>
        <v>Food And Beverages</v>
      </c>
    </row>
    <row r="1853" spans="1:7" x14ac:dyDescent="0.35">
      <c r="A1853" t="s">
        <v>35</v>
      </c>
      <c r="B1853">
        <v>2014</v>
      </c>
      <c r="C1853" t="s">
        <v>46</v>
      </c>
      <c r="D1853">
        <v>119.4</v>
      </c>
      <c r="E1853" t="s">
        <v>12</v>
      </c>
      <c r="F1853">
        <v>125.7</v>
      </c>
      <c r="G1853" t="str">
        <f>VLOOKUP(All_India_Index_Upto_April23__1_1[[#This Row],[Categories]],'Broad Categroies'!$A$1:$B$27,2,FALSE)</f>
        <v>Food And Beverages</v>
      </c>
    </row>
    <row r="1854" spans="1:7" x14ac:dyDescent="0.35">
      <c r="A1854" t="s">
        <v>35</v>
      </c>
      <c r="B1854">
        <v>2014</v>
      </c>
      <c r="C1854" t="s">
        <v>46</v>
      </c>
      <c r="D1854">
        <v>119.4</v>
      </c>
      <c r="E1854" t="s">
        <v>13</v>
      </c>
      <c r="F1854">
        <v>140.5</v>
      </c>
      <c r="G1854" t="str">
        <f>VLOOKUP(All_India_Index_Upto_April23__1_1[[#This Row],[Categories]],'Broad Categroies'!$A$1:$B$27,2,FALSE)</f>
        <v>Food And Beverages</v>
      </c>
    </row>
    <row r="1855" spans="1:7" x14ac:dyDescent="0.35">
      <c r="A1855" t="s">
        <v>35</v>
      </c>
      <c r="B1855">
        <v>2014</v>
      </c>
      <c r="C1855" t="s">
        <v>46</v>
      </c>
      <c r="D1855">
        <v>119.4</v>
      </c>
      <c r="E1855" t="s">
        <v>14</v>
      </c>
      <c r="F1855">
        <v>117.6</v>
      </c>
      <c r="G1855" t="str">
        <f>VLOOKUP(All_India_Index_Upto_April23__1_1[[#This Row],[Categories]],'Broad Categroies'!$A$1:$B$27,2,FALSE)</f>
        <v>Food And Beverages</v>
      </c>
    </row>
    <row r="1856" spans="1:7" x14ac:dyDescent="0.35">
      <c r="A1856" t="s">
        <v>35</v>
      </c>
      <c r="B1856">
        <v>2014</v>
      </c>
      <c r="C1856" t="s">
        <v>46</v>
      </c>
      <c r="D1856">
        <v>119.4</v>
      </c>
      <c r="E1856" t="s">
        <v>15</v>
      </c>
      <c r="F1856">
        <v>100.6</v>
      </c>
      <c r="G1856" t="str">
        <f>VLOOKUP(All_India_Index_Upto_April23__1_1[[#This Row],[Categories]],'Broad Categroies'!$A$1:$B$27,2,FALSE)</f>
        <v>Food And Beverages</v>
      </c>
    </row>
    <row r="1857" spans="1:7" x14ac:dyDescent="0.35">
      <c r="A1857" t="s">
        <v>35</v>
      </c>
      <c r="B1857">
        <v>2014</v>
      </c>
      <c r="C1857" t="s">
        <v>46</v>
      </c>
      <c r="D1857">
        <v>119.4</v>
      </c>
      <c r="E1857" t="s">
        <v>16</v>
      </c>
      <c r="F1857">
        <v>119.1</v>
      </c>
      <c r="G1857" t="str">
        <f>VLOOKUP(All_India_Index_Upto_April23__1_1[[#This Row],[Categories]],'Broad Categroies'!$A$1:$B$27,2,FALSE)</f>
        <v>Food And Beverages</v>
      </c>
    </row>
    <row r="1858" spans="1:7" x14ac:dyDescent="0.35">
      <c r="A1858" t="s">
        <v>35</v>
      </c>
      <c r="B1858">
        <v>2014</v>
      </c>
      <c r="C1858" t="s">
        <v>46</v>
      </c>
      <c r="D1858">
        <v>119.4</v>
      </c>
      <c r="E1858" t="s">
        <v>17</v>
      </c>
      <c r="F1858">
        <v>116.8</v>
      </c>
      <c r="G1858" t="str">
        <f>VLOOKUP(All_India_Index_Upto_April23__1_1[[#This Row],[Categories]],'Broad Categroies'!$A$1:$B$27,2,FALSE)</f>
        <v>Food And Beverages</v>
      </c>
    </row>
    <row r="1859" spans="1:7" x14ac:dyDescent="0.35">
      <c r="A1859" t="s">
        <v>35</v>
      </c>
      <c r="B1859">
        <v>2014</v>
      </c>
      <c r="C1859" t="s">
        <v>46</v>
      </c>
      <c r="D1859">
        <v>119.4</v>
      </c>
      <c r="E1859" t="s">
        <v>18</v>
      </c>
      <c r="F1859">
        <v>126.1</v>
      </c>
      <c r="G1859" t="str">
        <f>VLOOKUP(All_India_Index_Upto_April23__1_1[[#This Row],[Categories]],'Broad Categroies'!$A$1:$B$27,2,FALSE)</f>
        <v>Food And Beverages</v>
      </c>
    </row>
    <row r="1860" spans="1:7" x14ac:dyDescent="0.35">
      <c r="A1860" t="s">
        <v>35</v>
      </c>
      <c r="B1860">
        <v>2014</v>
      </c>
      <c r="C1860" t="s">
        <v>46</v>
      </c>
      <c r="D1860">
        <v>119.4</v>
      </c>
      <c r="E1860" t="s">
        <v>19</v>
      </c>
      <c r="F1860">
        <v>123.6</v>
      </c>
      <c r="G1860" t="str">
        <f>VLOOKUP(All_India_Index_Upto_April23__1_1[[#This Row],[Categories]],'Broad Categroies'!$A$1:$B$27,2,FALSE)</f>
        <v>Food And Beverages</v>
      </c>
    </row>
    <row r="1861" spans="1:7" x14ac:dyDescent="0.35">
      <c r="A1861" t="s">
        <v>35</v>
      </c>
      <c r="B1861">
        <v>2014</v>
      </c>
      <c r="C1861" t="s">
        <v>46</v>
      </c>
      <c r="D1861">
        <v>119.4</v>
      </c>
      <c r="E1861" t="s">
        <v>20</v>
      </c>
      <c r="F1861">
        <v>123</v>
      </c>
      <c r="G1861" t="str">
        <f>VLOOKUP(All_India_Index_Upto_April23__1_1[[#This Row],[Categories]],'Broad Categroies'!$A$1:$B$27,2,FALSE)</f>
        <v>Tobacco and Intoxicants</v>
      </c>
    </row>
    <row r="1862" spans="1:7" x14ac:dyDescent="0.35">
      <c r="A1862" t="s">
        <v>35</v>
      </c>
      <c r="B1862">
        <v>2014</v>
      </c>
      <c r="C1862" t="s">
        <v>46</v>
      </c>
      <c r="D1862">
        <v>119.4</v>
      </c>
      <c r="E1862" t="s">
        <v>21</v>
      </c>
      <c r="F1862">
        <v>122.6</v>
      </c>
      <c r="G1862" t="str">
        <f>VLOOKUP(All_India_Index_Upto_April23__1_1[[#This Row],[Categories]],'Broad Categroies'!$A$1:$B$27,2,FALSE)</f>
        <v>Clothing and Footwear</v>
      </c>
    </row>
    <row r="1863" spans="1:7" x14ac:dyDescent="0.35">
      <c r="A1863" t="s">
        <v>35</v>
      </c>
      <c r="B1863">
        <v>2014</v>
      </c>
      <c r="C1863" t="s">
        <v>46</v>
      </c>
      <c r="D1863">
        <v>119.4</v>
      </c>
      <c r="E1863" t="s">
        <v>22</v>
      </c>
      <c r="F1863">
        <v>118.6</v>
      </c>
      <c r="G1863" t="str">
        <f>VLOOKUP(All_India_Index_Upto_April23__1_1[[#This Row],[Categories]],'Broad Categroies'!$A$1:$B$27,2,FALSE)</f>
        <v>Clothing and Footwear</v>
      </c>
    </row>
    <row r="1864" spans="1:7" x14ac:dyDescent="0.35">
      <c r="A1864" t="s">
        <v>35</v>
      </c>
      <c r="B1864">
        <v>2014</v>
      </c>
      <c r="C1864" t="s">
        <v>46</v>
      </c>
      <c r="D1864">
        <v>119.4</v>
      </c>
      <c r="E1864" t="s">
        <v>23</v>
      </c>
      <c r="F1864">
        <v>122</v>
      </c>
      <c r="G1864" t="str">
        <f>VLOOKUP(All_India_Index_Upto_April23__1_1[[#This Row],[Categories]],'Broad Categroies'!$A$1:$B$27,2,FALSE)</f>
        <v>Clothing and Footwear</v>
      </c>
    </row>
    <row r="1865" spans="1:7" x14ac:dyDescent="0.35">
      <c r="A1865" t="s">
        <v>35</v>
      </c>
      <c r="B1865">
        <v>2014</v>
      </c>
      <c r="C1865" t="s">
        <v>46</v>
      </c>
      <c r="D1865">
        <v>119.4</v>
      </c>
      <c r="E1865" t="s">
        <v>24</v>
      </c>
      <c r="F1865">
        <v>116.5</v>
      </c>
      <c r="G1865" t="str">
        <f>VLOOKUP(All_India_Index_Upto_April23__1_1[[#This Row],[Categories]],'Broad Categroies'!$A$1:$B$27,2,FALSE)</f>
        <v>Housing</v>
      </c>
    </row>
    <row r="1866" spans="1:7" x14ac:dyDescent="0.35">
      <c r="A1866" t="s">
        <v>35</v>
      </c>
      <c r="B1866">
        <v>2014</v>
      </c>
      <c r="C1866" t="s">
        <v>46</v>
      </c>
      <c r="D1866">
        <v>119.4</v>
      </c>
      <c r="E1866" t="s">
        <v>25</v>
      </c>
      <c r="F1866">
        <v>115.7</v>
      </c>
      <c r="G1866" t="str">
        <f>VLOOKUP(All_India_Index_Upto_April23__1_1[[#This Row],[Categories]],'Broad Categroies'!$A$1:$B$27,2,FALSE)</f>
        <v>Fuel and Light</v>
      </c>
    </row>
    <row r="1867" spans="1:7" x14ac:dyDescent="0.35">
      <c r="A1867" t="s">
        <v>35</v>
      </c>
      <c r="B1867">
        <v>2014</v>
      </c>
      <c r="C1867" t="s">
        <v>46</v>
      </c>
      <c r="D1867">
        <v>119.4</v>
      </c>
      <c r="E1867" t="s">
        <v>26</v>
      </c>
      <c r="F1867">
        <v>117.5</v>
      </c>
      <c r="G1867" t="str">
        <f>VLOOKUP(All_India_Index_Upto_April23__1_1[[#This Row],[Categories]],'Broad Categroies'!$A$1:$B$27,2,FALSE)</f>
        <v>Household Goods/Services</v>
      </c>
    </row>
    <row r="1868" spans="1:7" x14ac:dyDescent="0.35">
      <c r="A1868" t="s">
        <v>35</v>
      </c>
      <c r="B1868">
        <v>2014</v>
      </c>
      <c r="C1868" t="s">
        <v>46</v>
      </c>
      <c r="D1868">
        <v>119.4</v>
      </c>
      <c r="E1868" t="s">
        <v>27</v>
      </c>
      <c r="F1868">
        <v>115.1</v>
      </c>
      <c r="G1868" t="str">
        <f>VLOOKUP(All_India_Index_Upto_April23__1_1[[#This Row],[Categories]],'Broad Categroies'!$A$1:$B$27,2,FALSE)</f>
        <v>Health</v>
      </c>
    </row>
    <row r="1869" spans="1:7" x14ac:dyDescent="0.35">
      <c r="A1869" t="s">
        <v>35</v>
      </c>
      <c r="B1869">
        <v>2014</v>
      </c>
      <c r="C1869" t="s">
        <v>46</v>
      </c>
      <c r="D1869">
        <v>119.4</v>
      </c>
      <c r="E1869" t="s">
        <v>28</v>
      </c>
      <c r="F1869">
        <v>110.1</v>
      </c>
      <c r="G1869" t="str">
        <f>VLOOKUP(All_India_Index_Upto_April23__1_1[[#This Row],[Categories]],'Broad Categroies'!$A$1:$B$27,2,FALSE)</f>
        <v>Transport and Communication</v>
      </c>
    </row>
    <row r="1870" spans="1:7" x14ac:dyDescent="0.35">
      <c r="A1870" t="s">
        <v>35</v>
      </c>
      <c r="B1870">
        <v>2014</v>
      </c>
      <c r="C1870" t="s">
        <v>46</v>
      </c>
      <c r="D1870">
        <v>119.4</v>
      </c>
      <c r="E1870" t="s">
        <v>29</v>
      </c>
      <c r="F1870">
        <v>113.9</v>
      </c>
      <c r="G1870" t="str">
        <f>VLOOKUP(All_India_Index_Upto_April23__1_1[[#This Row],[Categories]],'Broad Categroies'!$A$1:$B$27,2,FALSE)</f>
        <v>Recreation and Amusement</v>
      </c>
    </row>
    <row r="1871" spans="1:7" x14ac:dyDescent="0.35">
      <c r="A1871" t="s">
        <v>35</v>
      </c>
      <c r="B1871">
        <v>2014</v>
      </c>
      <c r="C1871" t="s">
        <v>46</v>
      </c>
      <c r="D1871">
        <v>119.4</v>
      </c>
      <c r="E1871" t="s">
        <v>30</v>
      </c>
      <c r="F1871">
        <v>119.5</v>
      </c>
      <c r="G1871" t="str">
        <f>VLOOKUP(All_India_Index_Upto_April23__1_1[[#This Row],[Categories]],'Broad Categroies'!$A$1:$B$27,2,FALSE)</f>
        <v>Education</v>
      </c>
    </row>
    <row r="1872" spans="1:7" x14ac:dyDescent="0.35">
      <c r="A1872" t="s">
        <v>35</v>
      </c>
      <c r="B1872">
        <v>2014</v>
      </c>
      <c r="C1872" t="s">
        <v>46</v>
      </c>
      <c r="D1872">
        <v>119.4</v>
      </c>
      <c r="E1872" t="s">
        <v>31</v>
      </c>
      <c r="F1872">
        <v>109.8</v>
      </c>
      <c r="G1872" t="str">
        <f>VLOOKUP(All_India_Index_Upto_April23__1_1[[#This Row],[Categories]],'Broad Categroies'!$A$1:$B$27,2,FALSE)</f>
        <v>Personal Care/Effects</v>
      </c>
    </row>
    <row r="1873" spans="1:7" x14ac:dyDescent="0.35">
      <c r="A1873" t="s">
        <v>35</v>
      </c>
      <c r="B1873">
        <v>2014</v>
      </c>
      <c r="C1873" t="s">
        <v>46</v>
      </c>
      <c r="D1873">
        <v>119.4</v>
      </c>
      <c r="E1873" t="s">
        <v>32</v>
      </c>
      <c r="F1873">
        <v>113.8</v>
      </c>
      <c r="G1873" t="str">
        <f>VLOOKUP(All_India_Index_Upto_April23__1_1[[#This Row],[Categories]],'Broad Categroies'!$A$1:$B$27,2,FALSE)</f>
        <v>Miscellaneous</v>
      </c>
    </row>
    <row r="1874" spans="1:7" x14ac:dyDescent="0.35">
      <c r="A1874" t="s">
        <v>5</v>
      </c>
      <c r="B1874">
        <v>2015</v>
      </c>
      <c r="C1874" t="s">
        <v>6</v>
      </c>
      <c r="D1874">
        <v>120.3</v>
      </c>
      <c r="E1874" t="s">
        <v>7</v>
      </c>
      <c r="F1874">
        <v>123.1</v>
      </c>
      <c r="G1874" t="str">
        <f>VLOOKUP(All_India_Index_Upto_April23__1_1[[#This Row],[Categories]],'Broad Categroies'!$A$1:$B$27,2,FALSE)</f>
        <v>Food And Beverages</v>
      </c>
    </row>
    <row r="1875" spans="1:7" x14ac:dyDescent="0.35">
      <c r="A1875" t="s">
        <v>5</v>
      </c>
      <c r="B1875">
        <v>2015</v>
      </c>
      <c r="C1875" t="s">
        <v>6</v>
      </c>
      <c r="D1875">
        <v>120.3</v>
      </c>
      <c r="E1875" t="s">
        <v>8</v>
      </c>
      <c r="F1875">
        <v>123.1</v>
      </c>
      <c r="G1875" t="str">
        <f>VLOOKUP(All_India_Index_Upto_April23__1_1[[#This Row],[Categories]],'Broad Categroies'!$A$1:$B$27,2,FALSE)</f>
        <v>Food And Beverages</v>
      </c>
    </row>
    <row r="1876" spans="1:7" x14ac:dyDescent="0.35">
      <c r="A1876" t="s">
        <v>5</v>
      </c>
      <c r="B1876">
        <v>2015</v>
      </c>
      <c r="C1876" t="s">
        <v>6</v>
      </c>
      <c r="D1876">
        <v>120.3</v>
      </c>
      <c r="E1876" t="s">
        <v>9</v>
      </c>
      <c r="F1876">
        <v>122.1</v>
      </c>
      <c r="G1876" t="str">
        <f>VLOOKUP(All_India_Index_Upto_April23__1_1[[#This Row],[Categories]],'Broad Categroies'!$A$1:$B$27,2,FALSE)</f>
        <v>Food And Beverages</v>
      </c>
    </row>
    <row r="1877" spans="1:7" x14ac:dyDescent="0.35">
      <c r="A1877" t="s">
        <v>5</v>
      </c>
      <c r="B1877">
        <v>2015</v>
      </c>
      <c r="C1877" t="s">
        <v>6</v>
      </c>
      <c r="D1877">
        <v>120.3</v>
      </c>
      <c r="E1877" t="s">
        <v>10</v>
      </c>
      <c r="F1877">
        <v>124.9</v>
      </c>
      <c r="G1877" t="str">
        <f>VLOOKUP(All_India_Index_Upto_April23__1_1[[#This Row],[Categories]],'Broad Categroies'!$A$1:$B$27,2,FALSE)</f>
        <v>Food And Beverages</v>
      </c>
    </row>
    <row r="1878" spans="1:7" x14ac:dyDescent="0.35">
      <c r="A1878" t="s">
        <v>5</v>
      </c>
      <c r="B1878">
        <v>2015</v>
      </c>
      <c r="C1878" t="s">
        <v>6</v>
      </c>
      <c r="D1878">
        <v>120.3</v>
      </c>
      <c r="E1878" t="s">
        <v>11</v>
      </c>
      <c r="F1878">
        <v>111</v>
      </c>
      <c r="G1878" t="str">
        <f>VLOOKUP(All_India_Index_Upto_April23__1_1[[#This Row],[Categories]],'Broad Categroies'!$A$1:$B$27,2,FALSE)</f>
        <v>Food And Beverages</v>
      </c>
    </row>
    <row r="1879" spans="1:7" x14ac:dyDescent="0.35">
      <c r="A1879" t="s">
        <v>5</v>
      </c>
      <c r="B1879">
        <v>2015</v>
      </c>
      <c r="C1879" t="s">
        <v>6</v>
      </c>
      <c r="D1879">
        <v>120.3</v>
      </c>
      <c r="E1879" t="s">
        <v>12</v>
      </c>
      <c r="F1879">
        <v>130.4</v>
      </c>
      <c r="G1879" t="str">
        <f>VLOOKUP(All_India_Index_Upto_April23__1_1[[#This Row],[Categories]],'Broad Categroies'!$A$1:$B$27,2,FALSE)</f>
        <v>Food And Beverages</v>
      </c>
    </row>
    <row r="1880" spans="1:7" x14ac:dyDescent="0.35">
      <c r="A1880" t="s">
        <v>5</v>
      </c>
      <c r="B1880">
        <v>2015</v>
      </c>
      <c r="C1880" t="s">
        <v>6</v>
      </c>
      <c r="D1880">
        <v>120.3</v>
      </c>
      <c r="E1880" t="s">
        <v>13</v>
      </c>
      <c r="F1880">
        <v>132.30000000000001</v>
      </c>
      <c r="G1880" t="str">
        <f>VLOOKUP(All_India_Index_Upto_April23__1_1[[#This Row],[Categories]],'Broad Categroies'!$A$1:$B$27,2,FALSE)</f>
        <v>Food And Beverages</v>
      </c>
    </row>
    <row r="1881" spans="1:7" x14ac:dyDescent="0.35">
      <c r="A1881" t="s">
        <v>5</v>
      </c>
      <c r="B1881">
        <v>2015</v>
      </c>
      <c r="C1881" t="s">
        <v>6</v>
      </c>
      <c r="D1881">
        <v>120.3</v>
      </c>
      <c r="E1881" t="s">
        <v>14</v>
      </c>
      <c r="F1881">
        <v>117.2</v>
      </c>
      <c r="G1881" t="str">
        <f>VLOOKUP(All_India_Index_Upto_April23__1_1[[#This Row],[Categories]],'Broad Categroies'!$A$1:$B$27,2,FALSE)</f>
        <v>Food And Beverages</v>
      </c>
    </row>
    <row r="1882" spans="1:7" x14ac:dyDescent="0.35">
      <c r="A1882" t="s">
        <v>5</v>
      </c>
      <c r="B1882">
        <v>2015</v>
      </c>
      <c r="C1882" t="s">
        <v>6</v>
      </c>
      <c r="D1882">
        <v>120.3</v>
      </c>
      <c r="E1882" t="s">
        <v>15</v>
      </c>
      <c r="F1882">
        <v>100.5</v>
      </c>
      <c r="G1882" t="str">
        <f>VLOOKUP(All_India_Index_Upto_April23__1_1[[#This Row],[Categories]],'Broad Categroies'!$A$1:$B$27,2,FALSE)</f>
        <v>Food And Beverages</v>
      </c>
    </row>
    <row r="1883" spans="1:7" x14ac:dyDescent="0.35">
      <c r="A1883" t="s">
        <v>5</v>
      </c>
      <c r="B1883">
        <v>2015</v>
      </c>
      <c r="C1883" t="s">
        <v>6</v>
      </c>
      <c r="D1883">
        <v>120.3</v>
      </c>
      <c r="E1883" t="s">
        <v>16</v>
      </c>
      <c r="F1883">
        <v>117.2</v>
      </c>
      <c r="G1883" t="str">
        <f>VLOOKUP(All_India_Index_Upto_April23__1_1[[#This Row],[Categories]],'Broad Categroies'!$A$1:$B$27,2,FALSE)</f>
        <v>Food And Beverages</v>
      </c>
    </row>
    <row r="1884" spans="1:7" x14ac:dyDescent="0.35">
      <c r="A1884" t="s">
        <v>5</v>
      </c>
      <c r="B1884">
        <v>2015</v>
      </c>
      <c r="C1884" t="s">
        <v>6</v>
      </c>
      <c r="D1884">
        <v>120.3</v>
      </c>
      <c r="E1884" t="s">
        <v>17</v>
      </c>
      <c r="F1884">
        <v>117.9</v>
      </c>
      <c r="G1884" t="str">
        <f>VLOOKUP(All_India_Index_Upto_April23__1_1[[#This Row],[Categories]],'Broad Categroies'!$A$1:$B$27,2,FALSE)</f>
        <v>Food And Beverages</v>
      </c>
    </row>
    <row r="1885" spans="1:7" x14ac:dyDescent="0.35">
      <c r="A1885" t="s">
        <v>5</v>
      </c>
      <c r="B1885">
        <v>2015</v>
      </c>
      <c r="C1885" t="s">
        <v>6</v>
      </c>
      <c r="D1885">
        <v>120.3</v>
      </c>
      <c r="E1885" t="s">
        <v>18</v>
      </c>
      <c r="F1885">
        <v>125.6</v>
      </c>
      <c r="G1885" t="str">
        <f>VLOOKUP(All_India_Index_Upto_April23__1_1[[#This Row],[Categories]],'Broad Categroies'!$A$1:$B$27,2,FALSE)</f>
        <v>Food And Beverages</v>
      </c>
    </row>
    <row r="1886" spans="1:7" x14ac:dyDescent="0.35">
      <c r="A1886" t="s">
        <v>5</v>
      </c>
      <c r="B1886">
        <v>2015</v>
      </c>
      <c r="C1886" t="s">
        <v>6</v>
      </c>
      <c r="D1886">
        <v>120.3</v>
      </c>
      <c r="E1886" t="s">
        <v>19</v>
      </c>
      <c r="F1886">
        <v>122.8</v>
      </c>
      <c r="G1886" t="str">
        <f>VLOOKUP(All_India_Index_Upto_April23__1_1[[#This Row],[Categories]],'Broad Categroies'!$A$1:$B$27,2,FALSE)</f>
        <v>Food And Beverages</v>
      </c>
    </row>
    <row r="1887" spans="1:7" x14ac:dyDescent="0.35">
      <c r="A1887" t="s">
        <v>5</v>
      </c>
      <c r="B1887">
        <v>2015</v>
      </c>
      <c r="C1887" t="s">
        <v>6</v>
      </c>
      <c r="D1887">
        <v>120.3</v>
      </c>
      <c r="E1887" t="s">
        <v>20</v>
      </c>
      <c r="F1887">
        <v>122.7</v>
      </c>
      <c r="G1887" t="str">
        <f>VLOOKUP(All_India_Index_Upto_April23__1_1[[#This Row],[Categories]],'Broad Categroies'!$A$1:$B$27,2,FALSE)</f>
        <v>Tobacco and Intoxicants</v>
      </c>
    </row>
    <row r="1888" spans="1:7" x14ac:dyDescent="0.35">
      <c r="A1888" t="s">
        <v>5</v>
      </c>
      <c r="B1888">
        <v>2015</v>
      </c>
      <c r="C1888" t="s">
        <v>6</v>
      </c>
      <c r="D1888">
        <v>120.3</v>
      </c>
      <c r="E1888" t="s">
        <v>21</v>
      </c>
      <c r="F1888">
        <v>124.4</v>
      </c>
      <c r="G1888" t="str">
        <f>VLOOKUP(All_India_Index_Upto_April23__1_1[[#This Row],[Categories]],'Broad Categroies'!$A$1:$B$27,2,FALSE)</f>
        <v>Clothing and Footwear</v>
      </c>
    </row>
    <row r="1889" spans="1:7" x14ac:dyDescent="0.35">
      <c r="A1889" t="s">
        <v>5</v>
      </c>
      <c r="B1889">
        <v>2015</v>
      </c>
      <c r="C1889" t="s">
        <v>6</v>
      </c>
      <c r="D1889">
        <v>120.3</v>
      </c>
      <c r="E1889" t="s">
        <v>22</v>
      </c>
      <c r="F1889">
        <v>121.6</v>
      </c>
      <c r="G1889" t="str">
        <f>VLOOKUP(All_India_Index_Upto_April23__1_1[[#This Row],[Categories]],'Broad Categroies'!$A$1:$B$27,2,FALSE)</f>
        <v>Clothing and Footwear</v>
      </c>
    </row>
    <row r="1890" spans="1:7" x14ac:dyDescent="0.35">
      <c r="A1890" t="s">
        <v>5</v>
      </c>
      <c r="B1890">
        <v>2015</v>
      </c>
      <c r="C1890" t="s">
        <v>6</v>
      </c>
      <c r="D1890">
        <v>120.3</v>
      </c>
      <c r="E1890" t="s">
        <v>23</v>
      </c>
      <c r="F1890">
        <v>124</v>
      </c>
      <c r="G1890" t="str">
        <f>VLOOKUP(All_India_Index_Upto_April23__1_1[[#This Row],[Categories]],'Broad Categroies'!$A$1:$B$27,2,FALSE)</f>
        <v>Clothing and Footwear</v>
      </c>
    </row>
    <row r="1891" spans="1:7" x14ac:dyDescent="0.35">
      <c r="A1891" t="s">
        <v>5</v>
      </c>
      <c r="B1891">
        <v>2015</v>
      </c>
      <c r="C1891" t="s">
        <v>6</v>
      </c>
      <c r="D1891">
        <v>120.3</v>
      </c>
      <c r="E1891" t="s">
        <v>24</v>
      </c>
      <c r="G1891" t="str">
        <f>VLOOKUP(All_India_Index_Upto_April23__1_1[[#This Row],[Categories]],'Broad Categroies'!$A$1:$B$27,2,FALSE)</f>
        <v>Housing</v>
      </c>
    </row>
    <row r="1892" spans="1:7" x14ac:dyDescent="0.35">
      <c r="A1892" t="s">
        <v>5</v>
      </c>
      <c r="B1892">
        <v>2015</v>
      </c>
      <c r="C1892" t="s">
        <v>6</v>
      </c>
      <c r="D1892">
        <v>120.3</v>
      </c>
      <c r="E1892" t="s">
        <v>25</v>
      </c>
      <c r="F1892">
        <v>118.4</v>
      </c>
      <c r="G1892" t="str">
        <f>VLOOKUP(All_India_Index_Upto_April23__1_1[[#This Row],[Categories]],'Broad Categroies'!$A$1:$B$27,2,FALSE)</f>
        <v>Fuel and Light</v>
      </c>
    </row>
    <row r="1893" spans="1:7" x14ac:dyDescent="0.35">
      <c r="A1893" t="s">
        <v>5</v>
      </c>
      <c r="B1893">
        <v>2015</v>
      </c>
      <c r="C1893" t="s">
        <v>6</v>
      </c>
      <c r="D1893">
        <v>120.3</v>
      </c>
      <c r="E1893" t="s">
        <v>26</v>
      </c>
      <c r="F1893">
        <v>118.9</v>
      </c>
      <c r="G1893" t="str">
        <f>VLOOKUP(All_India_Index_Upto_April23__1_1[[#This Row],[Categories]],'Broad Categroies'!$A$1:$B$27,2,FALSE)</f>
        <v>Household Goods/Services</v>
      </c>
    </row>
    <row r="1894" spans="1:7" x14ac:dyDescent="0.35">
      <c r="A1894" t="s">
        <v>5</v>
      </c>
      <c r="B1894">
        <v>2015</v>
      </c>
      <c r="C1894" t="s">
        <v>6</v>
      </c>
      <c r="D1894">
        <v>120.3</v>
      </c>
      <c r="E1894" t="s">
        <v>27</v>
      </c>
      <c r="F1894">
        <v>116.6</v>
      </c>
      <c r="G1894" t="str">
        <f>VLOOKUP(All_India_Index_Upto_April23__1_1[[#This Row],[Categories]],'Broad Categroies'!$A$1:$B$27,2,FALSE)</f>
        <v>Health</v>
      </c>
    </row>
    <row r="1895" spans="1:7" x14ac:dyDescent="0.35">
      <c r="A1895" t="s">
        <v>5</v>
      </c>
      <c r="B1895">
        <v>2015</v>
      </c>
      <c r="C1895" t="s">
        <v>6</v>
      </c>
      <c r="D1895">
        <v>120.3</v>
      </c>
      <c r="E1895" t="s">
        <v>28</v>
      </c>
      <c r="F1895">
        <v>111</v>
      </c>
      <c r="G1895" t="str">
        <f>VLOOKUP(All_India_Index_Upto_April23__1_1[[#This Row],[Categories]],'Broad Categroies'!$A$1:$B$27,2,FALSE)</f>
        <v>Transport and Communication</v>
      </c>
    </row>
    <row r="1896" spans="1:7" x14ac:dyDescent="0.35">
      <c r="A1896" t="s">
        <v>5</v>
      </c>
      <c r="B1896">
        <v>2015</v>
      </c>
      <c r="C1896" t="s">
        <v>6</v>
      </c>
      <c r="D1896">
        <v>120.3</v>
      </c>
      <c r="E1896" t="s">
        <v>29</v>
      </c>
      <c r="F1896">
        <v>114</v>
      </c>
      <c r="G1896" t="str">
        <f>VLOOKUP(All_India_Index_Upto_April23__1_1[[#This Row],[Categories]],'Broad Categroies'!$A$1:$B$27,2,FALSE)</f>
        <v>Recreation and Amusement</v>
      </c>
    </row>
    <row r="1897" spans="1:7" x14ac:dyDescent="0.35">
      <c r="A1897" t="s">
        <v>5</v>
      </c>
      <c r="B1897">
        <v>2015</v>
      </c>
      <c r="C1897" t="s">
        <v>6</v>
      </c>
      <c r="D1897">
        <v>120.3</v>
      </c>
      <c r="E1897" t="s">
        <v>30</v>
      </c>
      <c r="F1897">
        <v>118.2</v>
      </c>
      <c r="G1897" t="str">
        <f>VLOOKUP(All_India_Index_Upto_April23__1_1[[#This Row],[Categories]],'Broad Categroies'!$A$1:$B$27,2,FALSE)</f>
        <v>Education</v>
      </c>
    </row>
    <row r="1898" spans="1:7" x14ac:dyDescent="0.35">
      <c r="A1898" t="s">
        <v>5</v>
      </c>
      <c r="B1898">
        <v>2015</v>
      </c>
      <c r="C1898" t="s">
        <v>6</v>
      </c>
      <c r="D1898">
        <v>120.3</v>
      </c>
      <c r="E1898" t="s">
        <v>31</v>
      </c>
      <c r="F1898">
        <v>110.2</v>
      </c>
      <c r="G1898" t="str">
        <f>VLOOKUP(All_India_Index_Upto_April23__1_1[[#This Row],[Categories]],'Broad Categroies'!$A$1:$B$27,2,FALSE)</f>
        <v>Personal Care/Effects</v>
      </c>
    </row>
    <row r="1899" spans="1:7" x14ac:dyDescent="0.35">
      <c r="A1899" t="s">
        <v>5</v>
      </c>
      <c r="B1899">
        <v>2015</v>
      </c>
      <c r="C1899" t="s">
        <v>6</v>
      </c>
      <c r="D1899">
        <v>120.3</v>
      </c>
      <c r="E1899" t="s">
        <v>32</v>
      </c>
      <c r="F1899">
        <v>114.5</v>
      </c>
      <c r="G1899" t="str">
        <f>VLOOKUP(All_India_Index_Upto_April23__1_1[[#This Row],[Categories]],'Broad Categroies'!$A$1:$B$27,2,FALSE)</f>
        <v>Miscellaneous</v>
      </c>
    </row>
    <row r="1900" spans="1:7" x14ac:dyDescent="0.35">
      <c r="A1900" t="s">
        <v>34</v>
      </c>
      <c r="B1900">
        <v>2015</v>
      </c>
      <c r="C1900" t="s">
        <v>6</v>
      </c>
      <c r="D1900">
        <v>118.5</v>
      </c>
      <c r="E1900" t="s">
        <v>7</v>
      </c>
      <c r="F1900">
        <v>124</v>
      </c>
      <c r="G1900" t="str">
        <f>VLOOKUP(All_India_Index_Upto_April23__1_1[[#This Row],[Categories]],'Broad Categroies'!$A$1:$B$27,2,FALSE)</f>
        <v>Food And Beverages</v>
      </c>
    </row>
    <row r="1901" spans="1:7" x14ac:dyDescent="0.35">
      <c r="A1901" t="s">
        <v>34</v>
      </c>
      <c r="B1901">
        <v>2015</v>
      </c>
      <c r="C1901" t="s">
        <v>6</v>
      </c>
      <c r="D1901">
        <v>118.5</v>
      </c>
      <c r="E1901" t="s">
        <v>8</v>
      </c>
      <c r="F1901">
        <v>125.5</v>
      </c>
      <c r="G1901" t="str">
        <f>VLOOKUP(All_India_Index_Upto_April23__1_1[[#This Row],[Categories]],'Broad Categroies'!$A$1:$B$27,2,FALSE)</f>
        <v>Food And Beverages</v>
      </c>
    </row>
    <row r="1902" spans="1:7" x14ac:dyDescent="0.35">
      <c r="A1902" t="s">
        <v>34</v>
      </c>
      <c r="B1902">
        <v>2015</v>
      </c>
      <c r="C1902" t="s">
        <v>6</v>
      </c>
      <c r="D1902">
        <v>118.5</v>
      </c>
      <c r="E1902" t="s">
        <v>9</v>
      </c>
      <c r="F1902">
        <v>126.6</v>
      </c>
      <c r="G1902" t="str">
        <f>VLOOKUP(All_India_Index_Upto_April23__1_1[[#This Row],[Categories]],'Broad Categroies'!$A$1:$B$27,2,FALSE)</f>
        <v>Food And Beverages</v>
      </c>
    </row>
    <row r="1903" spans="1:7" x14ac:dyDescent="0.35">
      <c r="A1903" t="s">
        <v>34</v>
      </c>
      <c r="B1903">
        <v>2015</v>
      </c>
      <c r="C1903" t="s">
        <v>6</v>
      </c>
      <c r="D1903">
        <v>118.5</v>
      </c>
      <c r="E1903" t="s">
        <v>10</v>
      </c>
      <c r="F1903">
        <v>125.2</v>
      </c>
      <c r="G1903" t="str">
        <f>VLOOKUP(All_India_Index_Upto_April23__1_1[[#This Row],[Categories]],'Broad Categroies'!$A$1:$B$27,2,FALSE)</f>
        <v>Food And Beverages</v>
      </c>
    </row>
    <row r="1904" spans="1:7" x14ac:dyDescent="0.35">
      <c r="A1904" t="s">
        <v>34</v>
      </c>
      <c r="B1904">
        <v>2015</v>
      </c>
      <c r="C1904" t="s">
        <v>6</v>
      </c>
      <c r="D1904">
        <v>118.5</v>
      </c>
      <c r="E1904" t="s">
        <v>11</v>
      </c>
      <c r="F1904">
        <v>104.3</v>
      </c>
      <c r="G1904" t="str">
        <f>VLOOKUP(All_India_Index_Upto_April23__1_1[[#This Row],[Categories]],'Broad Categroies'!$A$1:$B$27,2,FALSE)</f>
        <v>Food And Beverages</v>
      </c>
    </row>
    <row r="1905" spans="1:7" x14ac:dyDescent="0.35">
      <c r="A1905" t="s">
        <v>34</v>
      </c>
      <c r="B1905">
        <v>2015</v>
      </c>
      <c r="C1905" t="s">
        <v>6</v>
      </c>
      <c r="D1905">
        <v>118.5</v>
      </c>
      <c r="E1905" t="s">
        <v>12</v>
      </c>
      <c r="F1905">
        <v>121.3</v>
      </c>
      <c r="G1905" t="str">
        <f>VLOOKUP(All_India_Index_Upto_April23__1_1[[#This Row],[Categories]],'Broad Categroies'!$A$1:$B$27,2,FALSE)</f>
        <v>Food And Beverages</v>
      </c>
    </row>
    <row r="1906" spans="1:7" x14ac:dyDescent="0.35">
      <c r="A1906" t="s">
        <v>34</v>
      </c>
      <c r="B1906">
        <v>2015</v>
      </c>
      <c r="C1906" t="s">
        <v>6</v>
      </c>
      <c r="D1906">
        <v>118.5</v>
      </c>
      <c r="E1906" t="s">
        <v>13</v>
      </c>
      <c r="F1906">
        <v>134.4</v>
      </c>
      <c r="G1906" t="str">
        <f>VLOOKUP(All_India_Index_Upto_April23__1_1[[#This Row],[Categories]],'Broad Categroies'!$A$1:$B$27,2,FALSE)</f>
        <v>Food And Beverages</v>
      </c>
    </row>
    <row r="1907" spans="1:7" x14ac:dyDescent="0.35">
      <c r="A1907" t="s">
        <v>34</v>
      </c>
      <c r="B1907">
        <v>2015</v>
      </c>
      <c r="C1907" t="s">
        <v>6</v>
      </c>
      <c r="D1907">
        <v>118.5</v>
      </c>
      <c r="E1907" t="s">
        <v>14</v>
      </c>
      <c r="F1907">
        <v>122.9</v>
      </c>
      <c r="G1907" t="str">
        <f>VLOOKUP(All_India_Index_Upto_April23__1_1[[#This Row],[Categories]],'Broad Categroies'!$A$1:$B$27,2,FALSE)</f>
        <v>Food And Beverages</v>
      </c>
    </row>
    <row r="1908" spans="1:7" x14ac:dyDescent="0.35">
      <c r="A1908" t="s">
        <v>34</v>
      </c>
      <c r="B1908">
        <v>2015</v>
      </c>
      <c r="C1908" t="s">
        <v>6</v>
      </c>
      <c r="D1908">
        <v>118.5</v>
      </c>
      <c r="E1908" t="s">
        <v>15</v>
      </c>
      <c r="F1908">
        <v>96.1</v>
      </c>
      <c r="G1908" t="str">
        <f>VLOOKUP(All_India_Index_Upto_April23__1_1[[#This Row],[Categories]],'Broad Categroies'!$A$1:$B$27,2,FALSE)</f>
        <v>Food And Beverages</v>
      </c>
    </row>
    <row r="1909" spans="1:7" x14ac:dyDescent="0.35">
      <c r="A1909" t="s">
        <v>34</v>
      </c>
      <c r="B1909">
        <v>2015</v>
      </c>
      <c r="C1909" t="s">
        <v>6</v>
      </c>
      <c r="D1909">
        <v>118.5</v>
      </c>
      <c r="E1909" t="s">
        <v>16</v>
      </c>
      <c r="F1909">
        <v>126.6</v>
      </c>
      <c r="G1909" t="str">
        <f>VLOOKUP(All_India_Index_Upto_April23__1_1[[#This Row],[Categories]],'Broad Categroies'!$A$1:$B$27,2,FALSE)</f>
        <v>Food And Beverages</v>
      </c>
    </row>
    <row r="1910" spans="1:7" x14ac:dyDescent="0.35">
      <c r="A1910" t="s">
        <v>34</v>
      </c>
      <c r="B1910">
        <v>2015</v>
      </c>
      <c r="C1910" t="s">
        <v>6</v>
      </c>
      <c r="D1910">
        <v>118.5</v>
      </c>
      <c r="E1910" t="s">
        <v>17</v>
      </c>
      <c r="F1910">
        <v>116.5</v>
      </c>
      <c r="G1910" t="str">
        <f>VLOOKUP(All_India_Index_Upto_April23__1_1[[#This Row],[Categories]],'Broad Categroies'!$A$1:$B$27,2,FALSE)</f>
        <v>Food And Beverages</v>
      </c>
    </row>
    <row r="1911" spans="1:7" x14ac:dyDescent="0.35">
      <c r="A1911" t="s">
        <v>34</v>
      </c>
      <c r="B1911">
        <v>2015</v>
      </c>
      <c r="C1911" t="s">
        <v>6</v>
      </c>
      <c r="D1911">
        <v>118.5</v>
      </c>
      <c r="E1911" t="s">
        <v>18</v>
      </c>
      <c r="F1911">
        <v>128</v>
      </c>
      <c r="G1911" t="str">
        <f>VLOOKUP(All_India_Index_Upto_April23__1_1[[#This Row],[Categories]],'Broad Categroies'!$A$1:$B$27,2,FALSE)</f>
        <v>Food And Beverages</v>
      </c>
    </row>
    <row r="1912" spans="1:7" x14ac:dyDescent="0.35">
      <c r="A1912" t="s">
        <v>34</v>
      </c>
      <c r="B1912">
        <v>2015</v>
      </c>
      <c r="C1912" t="s">
        <v>6</v>
      </c>
      <c r="D1912">
        <v>118.5</v>
      </c>
      <c r="E1912" t="s">
        <v>19</v>
      </c>
      <c r="F1912">
        <v>123.5</v>
      </c>
      <c r="G1912" t="str">
        <f>VLOOKUP(All_India_Index_Upto_April23__1_1[[#This Row],[Categories]],'Broad Categroies'!$A$1:$B$27,2,FALSE)</f>
        <v>Food And Beverages</v>
      </c>
    </row>
    <row r="1913" spans="1:7" x14ac:dyDescent="0.35">
      <c r="A1913" t="s">
        <v>34</v>
      </c>
      <c r="B1913">
        <v>2015</v>
      </c>
      <c r="C1913" t="s">
        <v>6</v>
      </c>
      <c r="D1913">
        <v>118.5</v>
      </c>
      <c r="E1913" t="s">
        <v>20</v>
      </c>
      <c r="F1913">
        <v>127.4</v>
      </c>
      <c r="G1913" t="str">
        <f>VLOOKUP(All_India_Index_Upto_April23__1_1[[#This Row],[Categories]],'Broad Categroies'!$A$1:$B$27,2,FALSE)</f>
        <v>Tobacco and Intoxicants</v>
      </c>
    </row>
    <row r="1914" spans="1:7" x14ac:dyDescent="0.35">
      <c r="A1914" t="s">
        <v>34</v>
      </c>
      <c r="B1914">
        <v>2015</v>
      </c>
      <c r="C1914" t="s">
        <v>6</v>
      </c>
      <c r="D1914">
        <v>118.5</v>
      </c>
      <c r="E1914" t="s">
        <v>21</v>
      </c>
      <c r="F1914">
        <v>121</v>
      </c>
      <c r="G1914" t="str">
        <f>VLOOKUP(All_India_Index_Upto_April23__1_1[[#This Row],[Categories]],'Broad Categroies'!$A$1:$B$27,2,FALSE)</f>
        <v>Clothing and Footwear</v>
      </c>
    </row>
    <row r="1915" spans="1:7" x14ac:dyDescent="0.35">
      <c r="A1915" t="s">
        <v>34</v>
      </c>
      <c r="B1915">
        <v>2015</v>
      </c>
      <c r="C1915" t="s">
        <v>6</v>
      </c>
      <c r="D1915">
        <v>118.5</v>
      </c>
      <c r="E1915" t="s">
        <v>22</v>
      </c>
      <c r="F1915">
        <v>116.1</v>
      </c>
      <c r="G1915" t="str">
        <f>VLOOKUP(All_India_Index_Upto_April23__1_1[[#This Row],[Categories]],'Broad Categroies'!$A$1:$B$27,2,FALSE)</f>
        <v>Clothing and Footwear</v>
      </c>
    </row>
    <row r="1916" spans="1:7" x14ac:dyDescent="0.35">
      <c r="A1916" t="s">
        <v>34</v>
      </c>
      <c r="B1916">
        <v>2015</v>
      </c>
      <c r="C1916" t="s">
        <v>6</v>
      </c>
      <c r="D1916">
        <v>118.5</v>
      </c>
      <c r="E1916" t="s">
        <v>23</v>
      </c>
      <c r="F1916">
        <v>120.2</v>
      </c>
      <c r="G1916" t="str">
        <f>VLOOKUP(All_India_Index_Upto_April23__1_1[[#This Row],[Categories]],'Broad Categroies'!$A$1:$B$27,2,FALSE)</f>
        <v>Clothing and Footwear</v>
      </c>
    </row>
    <row r="1917" spans="1:7" x14ac:dyDescent="0.35">
      <c r="A1917" t="s">
        <v>34</v>
      </c>
      <c r="B1917">
        <v>2015</v>
      </c>
      <c r="C1917" t="s">
        <v>6</v>
      </c>
      <c r="D1917">
        <v>118.5</v>
      </c>
      <c r="E1917" t="s">
        <v>24</v>
      </c>
      <c r="F1917">
        <v>117.3</v>
      </c>
      <c r="G1917" t="str">
        <f>VLOOKUP(All_India_Index_Upto_April23__1_1[[#This Row],[Categories]],'Broad Categroies'!$A$1:$B$27,2,FALSE)</f>
        <v>Housing</v>
      </c>
    </row>
    <row r="1918" spans="1:7" x14ac:dyDescent="0.35">
      <c r="A1918" t="s">
        <v>34</v>
      </c>
      <c r="B1918">
        <v>2015</v>
      </c>
      <c r="C1918" t="s">
        <v>6</v>
      </c>
      <c r="D1918">
        <v>118.5</v>
      </c>
      <c r="E1918" t="s">
        <v>25</v>
      </c>
      <c r="F1918">
        <v>113.4</v>
      </c>
      <c r="G1918" t="str">
        <f>VLOOKUP(All_India_Index_Upto_April23__1_1[[#This Row],[Categories]],'Broad Categroies'!$A$1:$B$27,2,FALSE)</f>
        <v>Fuel and Light</v>
      </c>
    </row>
    <row r="1919" spans="1:7" x14ac:dyDescent="0.35">
      <c r="A1919" t="s">
        <v>34</v>
      </c>
      <c r="B1919">
        <v>2015</v>
      </c>
      <c r="C1919" t="s">
        <v>6</v>
      </c>
      <c r="D1919">
        <v>118.5</v>
      </c>
      <c r="E1919" t="s">
        <v>26</v>
      </c>
      <c r="F1919">
        <v>117.2</v>
      </c>
      <c r="G1919" t="str">
        <f>VLOOKUP(All_India_Index_Upto_April23__1_1[[#This Row],[Categories]],'Broad Categroies'!$A$1:$B$27,2,FALSE)</f>
        <v>Household Goods/Services</v>
      </c>
    </row>
    <row r="1920" spans="1:7" x14ac:dyDescent="0.35">
      <c r="A1920" t="s">
        <v>34</v>
      </c>
      <c r="B1920">
        <v>2015</v>
      </c>
      <c r="C1920" t="s">
        <v>6</v>
      </c>
      <c r="D1920">
        <v>118.5</v>
      </c>
      <c r="E1920" t="s">
        <v>27</v>
      </c>
      <c r="F1920">
        <v>113.7</v>
      </c>
      <c r="G1920" t="str">
        <f>VLOOKUP(All_India_Index_Upto_April23__1_1[[#This Row],[Categories]],'Broad Categroies'!$A$1:$B$27,2,FALSE)</f>
        <v>Health</v>
      </c>
    </row>
    <row r="1921" spans="1:7" x14ac:dyDescent="0.35">
      <c r="A1921" t="s">
        <v>34</v>
      </c>
      <c r="B1921">
        <v>2015</v>
      </c>
      <c r="C1921" t="s">
        <v>6</v>
      </c>
      <c r="D1921">
        <v>118.5</v>
      </c>
      <c r="E1921" t="s">
        <v>28</v>
      </c>
      <c r="F1921">
        <v>107.9</v>
      </c>
      <c r="G1921" t="str">
        <f>VLOOKUP(All_India_Index_Upto_April23__1_1[[#This Row],[Categories]],'Broad Categroies'!$A$1:$B$27,2,FALSE)</f>
        <v>Transport and Communication</v>
      </c>
    </row>
    <row r="1922" spans="1:7" x14ac:dyDescent="0.35">
      <c r="A1922" t="s">
        <v>34</v>
      </c>
      <c r="B1922">
        <v>2015</v>
      </c>
      <c r="C1922" t="s">
        <v>6</v>
      </c>
      <c r="D1922">
        <v>118.5</v>
      </c>
      <c r="E1922" t="s">
        <v>29</v>
      </c>
      <c r="F1922">
        <v>114.6</v>
      </c>
      <c r="G1922" t="str">
        <f>VLOOKUP(All_India_Index_Upto_April23__1_1[[#This Row],[Categories]],'Broad Categroies'!$A$1:$B$27,2,FALSE)</f>
        <v>Recreation and Amusement</v>
      </c>
    </row>
    <row r="1923" spans="1:7" x14ac:dyDescent="0.35">
      <c r="A1923" t="s">
        <v>34</v>
      </c>
      <c r="B1923">
        <v>2015</v>
      </c>
      <c r="C1923" t="s">
        <v>6</v>
      </c>
      <c r="D1923">
        <v>118.5</v>
      </c>
      <c r="E1923" t="s">
        <v>30</v>
      </c>
      <c r="F1923">
        <v>120.8</v>
      </c>
      <c r="G1923" t="str">
        <f>VLOOKUP(All_India_Index_Upto_April23__1_1[[#This Row],[Categories]],'Broad Categroies'!$A$1:$B$27,2,FALSE)</f>
        <v>Education</v>
      </c>
    </row>
    <row r="1924" spans="1:7" x14ac:dyDescent="0.35">
      <c r="A1924" t="s">
        <v>34</v>
      </c>
      <c r="B1924">
        <v>2015</v>
      </c>
      <c r="C1924" t="s">
        <v>6</v>
      </c>
      <c r="D1924">
        <v>118.5</v>
      </c>
      <c r="E1924" t="s">
        <v>31</v>
      </c>
      <c r="F1924">
        <v>111.4</v>
      </c>
      <c r="G1924" t="str">
        <f>VLOOKUP(All_India_Index_Upto_April23__1_1[[#This Row],[Categories]],'Broad Categroies'!$A$1:$B$27,2,FALSE)</f>
        <v>Personal Care/Effects</v>
      </c>
    </row>
    <row r="1925" spans="1:7" x14ac:dyDescent="0.35">
      <c r="A1925" t="s">
        <v>34</v>
      </c>
      <c r="B1925">
        <v>2015</v>
      </c>
      <c r="C1925" t="s">
        <v>6</v>
      </c>
      <c r="D1925">
        <v>118.5</v>
      </c>
      <c r="E1925" t="s">
        <v>32</v>
      </c>
      <c r="F1925">
        <v>113.4</v>
      </c>
      <c r="G1925" t="str">
        <f>VLOOKUP(All_India_Index_Upto_April23__1_1[[#This Row],[Categories]],'Broad Categroies'!$A$1:$B$27,2,FALSE)</f>
        <v>Miscellaneous</v>
      </c>
    </row>
    <row r="1926" spans="1:7" x14ac:dyDescent="0.35">
      <c r="A1926" t="s">
        <v>35</v>
      </c>
      <c r="B1926">
        <v>2015</v>
      </c>
      <c r="C1926" t="s">
        <v>6</v>
      </c>
      <c r="D1926">
        <v>119.5</v>
      </c>
      <c r="E1926" t="s">
        <v>7</v>
      </c>
      <c r="F1926">
        <v>123.4</v>
      </c>
      <c r="G1926" t="str">
        <f>VLOOKUP(All_India_Index_Upto_April23__1_1[[#This Row],[Categories]],'Broad Categroies'!$A$1:$B$27,2,FALSE)</f>
        <v>Food And Beverages</v>
      </c>
    </row>
    <row r="1927" spans="1:7" x14ac:dyDescent="0.35">
      <c r="A1927" t="s">
        <v>35</v>
      </c>
      <c r="B1927">
        <v>2015</v>
      </c>
      <c r="C1927" t="s">
        <v>6</v>
      </c>
      <c r="D1927">
        <v>119.5</v>
      </c>
      <c r="E1927" t="s">
        <v>8</v>
      </c>
      <c r="F1927">
        <v>123.9</v>
      </c>
      <c r="G1927" t="str">
        <f>VLOOKUP(All_India_Index_Upto_April23__1_1[[#This Row],[Categories]],'Broad Categroies'!$A$1:$B$27,2,FALSE)</f>
        <v>Food And Beverages</v>
      </c>
    </row>
    <row r="1928" spans="1:7" x14ac:dyDescent="0.35">
      <c r="A1928" t="s">
        <v>35</v>
      </c>
      <c r="B1928">
        <v>2015</v>
      </c>
      <c r="C1928" t="s">
        <v>6</v>
      </c>
      <c r="D1928">
        <v>119.5</v>
      </c>
      <c r="E1928" t="s">
        <v>9</v>
      </c>
      <c r="F1928">
        <v>123.8</v>
      </c>
      <c r="G1928" t="str">
        <f>VLOOKUP(All_India_Index_Upto_April23__1_1[[#This Row],[Categories]],'Broad Categroies'!$A$1:$B$27,2,FALSE)</f>
        <v>Food And Beverages</v>
      </c>
    </row>
    <row r="1929" spans="1:7" x14ac:dyDescent="0.35">
      <c r="A1929" t="s">
        <v>35</v>
      </c>
      <c r="B1929">
        <v>2015</v>
      </c>
      <c r="C1929" t="s">
        <v>6</v>
      </c>
      <c r="D1929">
        <v>119.5</v>
      </c>
      <c r="E1929" t="s">
        <v>10</v>
      </c>
      <c r="F1929">
        <v>125</v>
      </c>
      <c r="G1929" t="str">
        <f>VLOOKUP(All_India_Index_Upto_April23__1_1[[#This Row],[Categories]],'Broad Categroies'!$A$1:$B$27,2,FALSE)</f>
        <v>Food And Beverages</v>
      </c>
    </row>
    <row r="1930" spans="1:7" x14ac:dyDescent="0.35">
      <c r="A1930" t="s">
        <v>35</v>
      </c>
      <c r="B1930">
        <v>2015</v>
      </c>
      <c r="C1930" t="s">
        <v>6</v>
      </c>
      <c r="D1930">
        <v>119.5</v>
      </c>
      <c r="E1930" t="s">
        <v>11</v>
      </c>
      <c r="F1930">
        <v>108.5</v>
      </c>
      <c r="G1930" t="str">
        <f>VLOOKUP(All_India_Index_Upto_April23__1_1[[#This Row],[Categories]],'Broad Categroies'!$A$1:$B$27,2,FALSE)</f>
        <v>Food And Beverages</v>
      </c>
    </row>
    <row r="1931" spans="1:7" x14ac:dyDescent="0.35">
      <c r="A1931" t="s">
        <v>35</v>
      </c>
      <c r="B1931">
        <v>2015</v>
      </c>
      <c r="C1931" t="s">
        <v>6</v>
      </c>
      <c r="D1931">
        <v>119.5</v>
      </c>
      <c r="E1931" t="s">
        <v>12</v>
      </c>
      <c r="F1931">
        <v>126.2</v>
      </c>
      <c r="G1931" t="str">
        <f>VLOOKUP(All_India_Index_Upto_April23__1_1[[#This Row],[Categories]],'Broad Categroies'!$A$1:$B$27,2,FALSE)</f>
        <v>Food And Beverages</v>
      </c>
    </row>
    <row r="1932" spans="1:7" x14ac:dyDescent="0.35">
      <c r="A1932" t="s">
        <v>35</v>
      </c>
      <c r="B1932">
        <v>2015</v>
      </c>
      <c r="C1932" t="s">
        <v>6</v>
      </c>
      <c r="D1932">
        <v>119.5</v>
      </c>
      <c r="E1932" t="s">
        <v>13</v>
      </c>
      <c r="F1932">
        <v>133</v>
      </c>
      <c r="G1932" t="str">
        <f>VLOOKUP(All_India_Index_Upto_April23__1_1[[#This Row],[Categories]],'Broad Categroies'!$A$1:$B$27,2,FALSE)</f>
        <v>Food And Beverages</v>
      </c>
    </row>
    <row r="1933" spans="1:7" x14ac:dyDescent="0.35">
      <c r="A1933" t="s">
        <v>35</v>
      </c>
      <c r="B1933">
        <v>2015</v>
      </c>
      <c r="C1933" t="s">
        <v>6</v>
      </c>
      <c r="D1933">
        <v>119.5</v>
      </c>
      <c r="E1933" t="s">
        <v>14</v>
      </c>
      <c r="F1933">
        <v>119.1</v>
      </c>
      <c r="G1933" t="str">
        <f>VLOOKUP(All_India_Index_Upto_April23__1_1[[#This Row],[Categories]],'Broad Categroies'!$A$1:$B$27,2,FALSE)</f>
        <v>Food And Beverages</v>
      </c>
    </row>
    <row r="1934" spans="1:7" x14ac:dyDescent="0.35">
      <c r="A1934" t="s">
        <v>35</v>
      </c>
      <c r="B1934">
        <v>2015</v>
      </c>
      <c r="C1934" t="s">
        <v>6</v>
      </c>
      <c r="D1934">
        <v>119.5</v>
      </c>
      <c r="E1934" t="s">
        <v>15</v>
      </c>
      <c r="F1934">
        <v>99</v>
      </c>
      <c r="G1934" t="str">
        <f>VLOOKUP(All_India_Index_Upto_April23__1_1[[#This Row],[Categories]],'Broad Categroies'!$A$1:$B$27,2,FALSE)</f>
        <v>Food And Beverages</v>
      </c>
    </row>
    <row r="1935" spans="1:7" x14ac:dyDescent="0.35">
      <c r="A1935" t="s">
        <v>35</v>
      </c>
      <c r="B1935">
        <v>2015</v>
      </c>
      <c r="C1935" t="s">
        <v>6</v>
      </c>
      <c r="D1935">
        <v>119.5</v>
      </c>
      <c r="E1935" t="s">
        <v>16</v>
      </c>
      <c r="F1935">
        <v>120.3</v>
      </c>
      <c r="G1935" t="str">
        <f>VLOOKUP(All_India_Index_Upto_April23__1_1[[#This Row],[Categories]],'Broad Categroies'!$A$1:$B$27,2,FALSE)</f>
        <v>Food And Beverages</v>
      </c>
    </row>
    <row r="1936" spans="1:7" x14ac:dyDescent="0.35">
      <c r="A1936" t="s">
        <v>35</v>
      </c>
      <c r="B1936">
        <v>2015</v>
      </c>
      <c r="C1936" t="s">
        <v>6</v>
      </c>
      <c r="D1936">
        <v>119.5</v>
      </c>
      <c r="E1936" t="s">
        <v>17</v>
      </c>
      <c r="F1936">
        <v>117.3</v>
      </c>
      <c r="G1936" t="str">
        <f>VLOOKUP(All_India_Index_Upto_April23__1_1[[#This Row],[Categories]],'Broad Categroies'!$A$1:$B$27,2,FALSE)</f>
        <v>Food And Beverages</v>
      </c>
    </row>
    <row r="1937" spans="1:7" x14ac:dyDescent="0.35">
      <c r="A1937" t="s">
        <v>35</v>
      </c>
      <c r="B1937">
        <v>2015</v>
      </c>
      <c r="C1937" t="s">
        <v>6</v>
      </c>
      <c r="D1937">
        <v>119.5</v>
      </c>
      <c r="E1937" t="s">
        <v>18</v>
      </c>
      <c r="F1937">
        <v>126.7</v>
      </c>
      <c r="G1937" t="str">
        <f>VLOOKUP(All_India_Index_Upto_April23__1_1[[#This Row],[Categories]],'Broad Categroies'!$A$1:$B$27,2,FALSE)</f>
        <v>Food And Beverages</v>
      </c>
    </row>
    <row r="1938" spans="1:7" x14ac:dyDescent="0.35">
      <c r="A1938" t="s">
        <v>35</v>
      </c>
      <c r="B1938">
        <v>2015</v>
      </c>
      <c r="C1938" t="s">
        <v>6</v>
      </c>
      <c r="D1938">
        <v>119.5</v>
      </c>
      <c r="E1938" t="s">
        <v>19</v>
      </c>
      <c r="F1938">
        <v>123.1</v>
      </c>
      <c r="G1938" t="str">
        <f>VLOOKUP(All_India_Index_Upto_April23__1_1[[#This Row],[Categories]],'Broad Categroies'!$A$1:$B$27,2,FALSE)</f>
        <v>Food And Beverages</v>
      </c>
    </row>
    <row r="1939" spans="1:7" x14ac:dyDescent="0.35">
      <c r="A1939" t="s">
        <v>35</v>
      </c>
      <c r="B1939">
        <v>2015</v>
      </c>
      <c r="C1939" t="s">
        <v>6</v>
      </c>
      <c r="D1939">
        <v>119.5</v>
      </c>
      <c r="E1939" t="s">
        <v>20</v>
      </c>
      <c r="F1939">
        <v>124</v>
      </c>
      <c r="G1939" t="str">
        <f>VLOOKUP(All_India_Index_Upto_April23__1_1[[#This Row],[Categories]],'Broad Categroies'!$A$1:$B$27,2,FALSE)</f>
        <v>Tobacco and Intoxicants</v>
      </c>
    </row>
    <row r="1940" spans="1:7" x14ac:dyDescent="0.35">
      <c r="A1940" t="s">
        <v>35</v>
      </c>
      <c r="B1940">
        <v>2015</v>
      </c>
      <c r="C1940" t="s">
        <v>6</v>
      </c>
      <c r="D1940">
        <v>119.5</v>
      </c>
      <c r="E1940" t="s">
        <v>21</v>
      </c>
      <c r="F1940">
        <v>123.1</v>
      </c>
      <c r="G1940" t="str">
        <f>VLOOKUP(All_India_Index_Upto_April23__1_1[[#This Row],[Categories]],'Broad Categroies'!$A$1:$B$27,2,FALSE)</f>
        <v>Clothing and Footwear</v>
      </c>
    </row>
    <row r="1941" spans="1:7" x14ac:dyDescent="0.35">
      <c r="A1941" t="s">
        <v>35</v>
      </c>
      <c r="B1941">
        <v>2015</v>
      </c>
      <c r="C1941" t="s">
        <v>6</v>
      </c>
      <c r="D1941">
        <v>119.5</v>
      </c>
      <c r="E1941" t="s">
        <v>22</v>
      </c>
      <c r="F1941">
        <v>119.3</v>
      </c>
      <c r="G1941" t="str">
        <f>VLOOKUP(All_India_Index_Upto_April23__1_1[[#This Row],[Categories]],'Broad Categroies'!$A$1:$B$27,2,FALSE)</f>
        <v>Clothing and Footwear</v>
      </c>
    </row>
    <row r="1942" spans="1:7" x14ac:dyDescent="0.35">
      <c r="A1942" t="s">
        <v>35</v>
      </c>
      <c r="B1942">
        <v>2015</v>
      </c>
      <c r="C1942" t="s">
        <v>6</v>
      </c>
      <c r="D1942">
        <v>119.5</v>
      </c>
      <c r="E1942" t="s">
        <v>23</v>
      </c>
      <c r="F1942">
        <v>122.5</v>
      </c>
      <c r="G1942" t="str">
        <f>VLOOKUP(All_India_Index_Upto_April23__1_1[[#This Row],[Categories]],'Broad Categroies'!$A$1:$B$27,2,FALSE)</f>
        <v>Clothing and Footwear</v>
      </c>
    </row>
    <row r="1943" spans="1:7" x14ac:dyDescent="0.35">
      <c r="A1943" t="s">
        <v>35</v>
      </c>
      <c r="B1943">
        <v>2015</v>
      </c>
      <c r="C1943" t="s">
        <v>6</v>
      </c>
      <c r="D1943">
        <v>119.5</v>
      </c>
      <c r="E1943" t="s">
        <v>24</v>
      </c>
      <c r="F1943">
        <v>117.3</v>
      </c>
      <c r="G1943" t="str">
        <f>VLOOKUP(All_India_Index_Upto_April23__1_1[[#This Row],[Categories]],'Broad Categroies'!$A$1:$B$27,2,FALSE)</f>
        <v>Housing</v>
      </c>
    </row>
    <row r="1944" spans="1:7" x14ac:dyDescent="0.35">
      <c r="A1944" t="s">
        <v>35</v>
      </c>
      <c r="B1944">
        <v>2015</v>
      </c>
      <c r="C1944" t="s">
        <v>6</v>
      </c>
      <c r="D1944">
        <v>119.5</v>
      </c>
      <c r="E1944" t="s">
        <v>25</v>
      </c>
      <c r="F1944">
        <v>116.5</v>
      </c>
      <c r="G1944" t="str">
        <f>VLOOKUP(All_India_Index_Upto_April23__1_1[[#This Row],[Categories]],'Broad Categroies'!$A$1:$B$27,2,FALSE)</f>
        <v>Fuel and Light</v>
      </c>
    </row>
    <row r="1945" spans="1:7" x14ac:dyDescent="0.35">
      <c r="A1945" t="s">
        <v>35</v>
      </c>
      <c r="B1945">
        <v>2015</v>
      </c>
      <c r="C1945" t="s">
        <v>6</v>
      </c>
      <c r="D1945">
        <v>119.5</v>
      </c>
      <c r="E1945" t="s">
        <v>26</v>
      </c>
      <c r="F1945">
        <v>118.1</v>
      </c>
      <c r="G1945" t="str">
        <f>VLOOKUP(All_India_Index_Upto_April23__1_1[[#This Row],[Categories]],'Broad Categroies'!$A$1:$B$27,2,FALSE)</f>
        <v>Household Goods/Services</v>
      </c>
    </row>
    <row r="1946" spans="1:7" x14ac:dyDescent="0.35">
      <c r="A1946" t="s">
        <v>35</v>
      </c>
      <c r="B1946">
        <v>2015</v>
      </c>
      <c r="C1946" t="s">
        <v>6</v>
      </c>
      <c r="D1946">
        <v>119.5</v>
      </c>
      <c r="E1946" t="s">
        <v>27</v>
      </c>
      <c r="F1946">
        <v>115.5</v>
      </c>
      <c r="G1946" t="str">
        <f>VLOOKUP(All_India_Index_Upto_April23__1_1[[#This Row],[Categories]],'Broad Categroies'!$A$1:$B$27,2,FALSE)</f>
        <v>Health</v>
      </c>
    </row>
    <row r="1947" spans="1:7" x14ac:dyDescent="0.35">
      <c r="A1947" t="s">
        <v>35</v>
      </c>
      <c r="B1947">
        <v>2015</v>
      </c>
      <c r="C1947" t="s">
        <v>6</v>
      </c>
      <c r="D1947">
        <v>119.5</v>
      </c>
      <c r="E1947" t="s">
        <v>28</v>
      </c>
      <c r="F1947">
        <v>109.4</v>
      </c>
      <c r="G1947" t="str">
        <f>VLOOKUP(All_India_Index_Upto_April23__1_1[[#This Row],[Categories]],'Broad Categroies'!$A$1:$B$27,2,FALSE)</f>
        <v>Transport and Communication</v>
      </c>
    </row>
    <row r="1948" spans="1:7" x14ac:dyDescent="0.35">
      <c r="A1948" t="s">
        <v>35</v>
      </c>
      <c r="B1948">
        <v>2015</v>
      </c>
      <c r="C1948" t="s">
        <v>6</v>
      </c>
      <c r="D1948">
        <v>119.5</v>
      </c>
      <c r="E1948" t="s">
        <v>29</v>
      </c>
      <c r="F1948">
        <v>114.3</v>
      </c>
      <c r="G1948" t="str">
        <f>VLOOKUP(All_India_Index_Upto_April23__1_1[[#This Row],[Categories]],'Broad Categroies'!$A$1:$B$27,2,FALSE)</f>
        <v>Recreation and Amusement</v>
      </c>
    </row>
    <row r="1949" spans="1:7" x14ac:dyDescent="0.35">
      <c r="A1949" t="s">
        <v>35</v>
      </c>
      <c r="B1949">
        <v>2015</v>
      </c>
      <c r="C1949" t="s">
        <v>6</v>
      </c>
      <c r="D1949">
        <v>119.5</v>
      </c>
      <c r="E1949" t="s">
        <v>30</v>
      </c>
      <c r="F1949">
        <v>119.7</v>
      </c>
      <c r="G1949" t="str">
        <f>VLOOKUP(All_India_Index_Upto_April23__1_1[[#This Row],[Categories]],'Broad Categroies'!$A$1:$B$27,2,FALSE)</f>
        <v>Education</v>
      </c>
    </row>
    <row r="1950" spans="1:7" x14ac:dyDescent="0.35">
      <c r="A1950" t="s">
        <v>35</v>
      </c>
      <c r="B1950">
        <v>2015</v>
      </c>
      <c r="C1950" t="s">
        <v>6</v>
      </c>
      <c r="D1950">
        <v>119.5</v>
      </c>
      <c r="E1950" t="s">
        <v>31</v>
      </c>
      <c r="F1950">
        <v>110.7</v>
      </c>
      <c r="G1950" t="str">
        <f>VLOOKUP(All_India_Index_Upto_April23__1_1[[#This Row],[Categories]],'Broad Categroies'!$A$1:$B$27,2,FALSE)</f>
        <v>Personal Care/Effects</v>
      </c>
    </row>
    <row r="1951" spans="1:7" x14ac:dyDescent="0.35">
      <c r="A1951" t="s">
        <v>35</v>
      </c>
      <c r="B1951">
        <v>2015</v>
      </c>
      <c r="C1951" t="s">
        <v>6</v>
      </c>
      <c r="D1951">
        <v>119.5</v>
      </c>
      <c r="E1951" t="s">
        <v>32</v>
      </c>
      <c r="F1951">
        <v>114</v>
      </c>
      <c r="G1951" t="str">
        <f>VLOOKUP(All_India_Index_Upto_April23__1_1[[#This Row],[Categories]],'Broad Categroies'!$A$1:$B$27,2,FALSE)</f>
        <v>Miscellaneous</v>
      </c>
    </row>
    <row r="1952" spans="1:7" x14ac:dyDescent="0.35">
      <c r="A1952" t="s">
        <v>5</v>
      </c>
      <c r="B1952">
        <v>2015</v>
      </c>
      <c r="C1952" t="s">
        <v>36</v>
      </c>
      <c r="D1952">
        <v>120.6</v>
      </c>
      <c r="E1952" t="s">
        <v>7</v>
      </c>
      <c r="F1952">
        <v>123.4</v>
      </c>
      <c r="G1952" t="str">
        <f>VLOOKUP(All_India_Index_Upto_April23__1_1[[#This Row],[Categories]],'Broad Categroies'!$A$1:$B$27,2,FALSE)</f>
        <v>Food And Beverages</v>
      </c>
    </row>
    <row r="1953" spans="1:7" x14ac:dyDescent="0.35">
      <c r="A1953" t="s">
        <v>5</v>
      </c>
      <c r="B1953">
        <v>2015</v>
      </c>
      <c r="C1953" t="s">
        <v>36</v>
      </c>
      <c r="D1953">
        <v>120.6</v>
      </c>
      <c r="E1953" t="s">
        <v>8</v>
      </c>
      <c r="F1953">
        <v>124.4</v>
      </c>
      <c r="G1953" t="str">
        <f>VLOOKUP(All_India_Index_Upto_April23__1_1[[#This Row],[Categories]],'Broad Categroies'!$A$1:$B$27,2,FALSE)</f>
        <v>Food And Beverages</v>
      </c>
    </row>
    <row r="1954" spans="1:7" x14ac:dyDescent="0.35">
      <c r="A1954" t="s">
        <v>5</v>
      </c>
      <c r="B1954">
        <v>2015</v>
      </c>
      <c r="C1954" t="s">
        <v>36</v>
      </c>
      <c r="D1954">
        <v>120.6</v>
      </c>
      <c r="E1954" t="s">
        <v>9</v>
      </c>
      <c r="F1954">
        <v>122.1</v>
      </c>
      <c r="G1954" t="str">
        <f>VLOOKUP(All_India_Index_Upto_April23__1_1[[#This Row],[Categories]],'Broad Categroies'!$A$1:$B$27,2,FALSE)</f>
        <v>Food And Beverages</v>
      </c>
    </row>
    <row r="1955" spans="1:7" x14ac:dyDescent="0.35">
      <c r="A1955" t="s">
        <v>5</v>
      </c>
      <c r="B1955">
        <v>2015</v>
      </c>
      <c r="C1955" t="s">
        <v>36</v>
      </c>
      <c r="D1955">
        <v>120.6</v>
      </c>
      <c r="E1955" t="s">
        <v>10</v>
      </c>
      <c r="F1955">
        <v>125.8</v>
      </c>
      <c r="G1955" t="str">
        <f>VLOOKUP(All_India_Index_Upto_April23__1_1[[#This Row],[Categories]],'Broad Categroies'!$A$1:$B$27,2,FALSE)</f>
        <v>Food And Beverages</v>
      </c>
    </row>
    <row r="1956" spans="1:7" x14ac:dyDescent="0.35">
      <c r="A1956" t="s">
        <v>5</v>
      </c>
      <c r="B1956">
        <v>2015</v>
      </c>
      <c r="C1956" t="s">
        <v>36</v>
      </c>
      <c r="D1956">
        <v>120.6</v>
      </c>
      <c r="E1956" t="s">
        <v>11</v>
      </c>
      <c r="F1956">
        <v>111.5</v>
      </c>
      <c r="G1956" t="str">
        <f>VLOOKUP(All_India_Index_Upto_April23__1_1[[#This Row],[Categories]],'Broad Categroies'!$A$1:$B$27,2,FALSE)</f>
        <v>Food And Beverages</v>
      </c>
    </row>
    <row r="1957" spans="1:7" x14ac:dyDescent="0.35">
      <c r="A1957" t="s">
        <v>5</v>
      </c>
      <c r="B1957">
        <v>2015</v>
      </c>
      <c r="C1957" t="s">
        <v>36</v>
      </c>
      <c r="D1957">
        <v>120.6</v>
      </c>
      <c r="E1957" t="s">
        <v>12</v>
      </c>
      <c r="F1957">
        <v>129.4</v>
      </c>
      <c r="G1957" t="str">
        <f>VLOOKUP(All_India_Index_Upto_April23__1_1[[#This Row],[Categories]],'Broad Categroies'!$A$1:$B$27,2,FALSE)</f>
        <v>Food And Beverages</v>
      </c>
    </row>
    <row r="1958" spans="1:7" x14ac:dyDescent="0.35">
      <c r="A1958" t="s">
        <v>5</v>
      </c>
      <c r="B1958">
        <v>2015</v>
      </c>
      <c r="C1958" t="s">
        <v>36</v>
      </c>
      <c r="D1958">
        <v>120.6</v>
      </c>
      <c r="E1958" t="s">
        <v>13</v>
      </c>
      <c r="F1958">
        <v>128.19999999999999</v>
      </c>
      <c r="G1958" t="str">
        <f>VLOOKUP(All_India_Index_Upto_April23__1_1[[#This Row],[Categories]],'Broad Categroies'!$A$1:$B$27,2,FALSE)</f>
        <v>Food And Beverages</v>
      </c>
    </row>
    <row r="1959" spans="1:7" x14ac:dyDescent="0.35">
      <c r="A1959" t="s">
        <v>5</v>
      </c>
      <c r="B1959">
        <v>2015</v>
      </c>
      <c r="C1959" t="s">
        <v>36</v>
      </c>
      <c r="D1959">
        <v>120.6</v>
      </c>
      <c r="E1959" t="s">
        <v>14</v>
      </c>
      <c r="F1959">
        <v>118.8</v>
      </c>
      <c r="G1959" t="str">
        <f>VLOOKUP(All_India_Index_Upto_April23__1_1[[#This Row],[Categories]],'Broad Categroies'!$A$1:$B$27,2,FALSE)</f>
        <v>Food And Beverages</v>
      </c>
    </row>
    <row r="1960" spans="1:7" x14ac:dyDescent="0.35">
      <c r="A1960" t="s">
        <v>5</v>
      </c>
      <c r="B1960">
        <v>2015</v>
      </c>
      <c r="C1960" t="s">
        <v>36</v>
      </c>
      <c r="D1960">
        <v>120.6</v>
      </c>
      <c r="E1960" t="s">
        <v>15</v>
      </c>
      <c r="F1960">
        <v>100</v>
      </c>
      <c r="G1960" t="str">
        <f>VLOOKUP(All_India_Index_Upto_April23__1_1[[#This Row],[Categories]],'Broad Categroies'!$A$1:$B$27,2,FALSE)</f>
        <v>Food And Beverages</v>
      </c>
    </row>
    <row r="1961" spans="1:7" x14ac:dyDescent="0.35">
      <c r="A1961" t="s">
        <v>5</v>
      </c>
      <c r="B1961">
        <v>2015</v>
      </c>
      <c r="C1961" t="s">
        <v>36</v>
      </c>
      <c r="D1961">
        <v>120.6</v>
      </c>
      <c r="E1961" t="s">
        <v>16</v>
      </c>
      <c r="F1961">
        <v>118.6</v>
      </c>
      <c r="G1961" t="str">
        <f>VLOOKUP(All_India_Index_Upto_April23__1_1[[#This Row],[Categories]],'Broad Categroies'!$A$1:$B$27,2,FALSE)</f>
        <v>Food And Beverages</v>
      </c>
    </row>
    <row r="1962" spans="1:7" x14ac:dyDescent="0.35">
      <c r="A1962" t="s">
        <v>5</v>
      </c>
      <c r="B1962">
        <v>2015</v>
      </c>
      <c r="C1962" t="s">
        <v>36</v>
      </c>
      <c r="D1962">
        <v>120.6</v>
      </c>
      <c r="E1962" t="s">
        <v>17</v>
      </c>
      <c r="F1962">
        <v>118.8</v>
      </c>
      <c r="G1962" t="str">
        <f>VLOOKUP(All_India_Index_Upto_April23__1_1[[#This Row],[Categories]],'Broad Categroies'!$A$1:$B$27,2,FALSE)</f>
        <v>Food And Beverages</v>
      </c>
    </row>
    <row r="1963" spans="1:7" x14ac:dyDescent="0.35">
      <c r="A1963" t="s">
        <v>5</v>
      </c>
      <c r="B1963">
        <v>2015</v>
      </c>
      <c r="C1963" t="s">
        <v>36</v>
      </c>
      <c r="D1963">
        <v>120.6</v>
      </c>
      <c r="E1963" t="s">
        <v>18</v>
      </c>
      <c r="F1963">
        <v>126.8</v>
      </c>
      <c r="G1963" t="str">
        <f>VLOOKUP(All_India_Index_Upto_April23__1_1[[#This Row],[Categories]],'Broad Categroies'!$A$1:$B$27,2,FALSE)</f>
        <v>Food And Beverages</v>
      </c>
    </row>
    <row r="1964" spans="1:7" x14ac:dyDescent="0.35">
      <c r="A1964" t="s">
        <v>5</v>
      </c>
      <c r="B1964">
        <v>2015</v>
      </c>
      <c r="C1964" t="s">
        <v>36</v>
      </c>
      <c r="D1964">
        <v>120.6</v>
      </c>
      <c r="E1964" t="s">
        <v>19</v>
      </c>
      <c r="F1964">
        <v>122.8</v>
      </c>
      <c r="G1964" t="str">
        <f>VLOOKUP(All_India_Index_Upto_April23__1_1[[#This Row],[Categories]],'Broad Categroies'!$A$1:$B$27,2,FALSE)</f>
        <v>Food And Beverages</v>
      </c>
    </row>
    <row r="1965" spans="1:7" x14ac:dyDescent="0.35">
      <c r="A1965" t="s">
        <v>5</v>
      </c>
      <c r="B1965">
        <v>2015</v>
      </c>
      <c r="C1965" t="s">
        <v>36</v>
      </c>
      <c r="D1965">
        <v>120.6</v>
      </c>
      <c r="E1965" t="s">
        <v>20</v>
      </c>
      <c r="F1965">
        <v>124.2</v>
      </c>
      <c r="G1965" t="str">
        <f>VLOOKUP(All_India_Index_Upto_April23__1_1[[#This Row],[Categories]],'Broad Categroies'!$A$1:$B$27,2,FALSE)</f>
        <v>Tobacco and Intoxicants</v>
      </c>
    </row>
    <row r="1966" spans="1:7" x14ac:dyDescent="0.35">
      <c r="A1966" t="s">
        <v>5</v>
      </c>
      <c r="B1966">
        <v>2015</v>
      </c>
      <c r="C1966" t="s">
        <v>36</v>
      </c>
      <c r="D1966">
        <v>120.6</v>
      </c>
      <c r="E1966" t="s">
        <v>21</v>
      </c>
      <c r="F1966">
        <v>125.4</v>
      </c>
      <c r="G1966" t="str">
        <f>VLOOKUP(All_India_Index_Upto_April23__1_1[[#This Row],[Categories]],'Broad Categroies'!$A$1:$B$27,2,FALSE)</f>
        <v>Clothing and Footwear</v>
      </c>
    </row>
    <row r="1967" spans="1:7" x14ac:dyDescent="0.35">
      <c r="A1967" t="s">
        <v>5</v>
      </c>
      <c r="B1967">
        <v>2015</v>
      </c>
      <c r="C1967" t="s">
        <v>36</v>
      </c>
      <c r="D1967">
        <v>120.6</v>
      </c>
      <c r="E1967" t="s">
        <v>22</v>
      </c>
      <c r="F1967">
        <v>122.7</v>
      </c>
      <c r="G1967" t="str">
        <f>VLOOKUP(All_India_Index_Upto_April23__1_1[[#This Row],[Categories]],'Broad Categroies'!$A$1:$B$27,2,FALSE)</f>
        <v>Clothing and Footwear</v>
      </c>
    </row>
    <row r="1968" spans="1:7" x14ac:dyDescent="0.35">
      <c r="A1968" t="s">
        <v>5</v>
      </c>
      <c r="B1968">
        <v>2015</v>
      </c>
      <c r="C1968" t="s">
        <v>36</v>
      </c>
      <c r="D1968">
        <v>120.6</v>
      </c>
      <c r="E1968" t="s">
        <v>23</v>
      </c>
      <c r="F1968">
        <v>125</v>
      </c>
      <c r="G1968" t="str">
        <f>VLOOKUP(All_India_Index_Upto_April23__1_1[[#This Row],[Categories]],'Broad Categroies'!$A$1:$B$27,2,FALSE)</f>
        <v>Clothing and Footwear</v>
      </c>
    </row>
    <row r="1969" spans="1:7" x14ac:dyDescent="0.35">
      <c r="A1969" t="s">
        <v>5</v>
      </c>
      <c r="B1969">
        <v>2015</v>
      </c>
      <c r="C1969" t="s">
        <v>36</v>
      </c>
      <c r="D1969">
        <v>120.6</v>
      </c>
      <c r="E1969" t="s">
        <v>24</v>
      </c>
      <c r="G1969" t="str">
        <f>VLOOKUP(All_India_Index_Upto_April23__1_1[[#This Row],[Categories]],'Broad Categroies'!$A$1:$B$27,2,FALSE)</f>
        <v>Housing</v>
      </c>
    </row>
    <row r="1970" spans="1:7" x14ac:dyDescent="0.35">
      <c r="A1970" t="s">
        <v>5</v>
      </c>
      <c r="B1970">
        <v>2015</v>
      </c>
      <c r="C1970" t="s">
        <v>36</v>
      </c>
      <c r="D1970">
        <v>120.6</v>
      </c>
      <c r="E1970" t="s">
        <v>25</v>
      </c>
      <c r="F1970">
        <v>120</v>
      </c>
      <c r="G1970" t="str">
        <f>VLOOKUP(All_India_Index_Upto_April23__1_1[[#This Row],[Categories]],'Broad Categroies'!$A$1:$B$27,2,FALSE)</f>
        <v>Fuel and Light</v>
      </c>
    </row>
    <row r="1971" spans="1:7" x14ac:dyDescent="0.35">
      <c r="A1971" t="s">
        <v>5</v>
      </c>
      <c r="B1971">
        <v>2015</v>
      </c>
      <c r="C1971" t="s">
        <v>36</v>
      </c>
      <c r="D1971">
        <v>120.6</v>
      </c>
      <c r="E1971" t="s">
        <v>26</v>
      </c>
      <c r="F1971">
        <v>119.6</v>
      </c>
      <c r="G1971" t="str">
        <f>VLOOKUP(All_India_Index_Upto_April23__1_1[[#This Row],[Categories]],'Broad Categroies'!$A$1:$B$27,2,FALSE)</f>
        <v>Household Goods/Services</v>
      </c>
    </row>
    <row r="1972" spans="1:7" x14ac:dyDescent="0.35">
      <c r="A1972" t="s">
        <v>5</v>
      </c>
      <c r="B1972">
        <v>2015</v>
      </c>
      <c r="C1972" t="s">
        <v>36</v>
      </c>
      <c r="D1972">
        <v>120.6</v>
      </c>
      <c r="E1972" t="s">
        <v>27</v>
      </c>
      <c r="F1972">
        <v>117.7</v>
      </c>
      <c r="G1972" t="str">
        <f>VLOOKUP(All_India_Index_Upto_April23__1_1[[#This Row],[Categories]],'Broad Categroies'!$A$1:$B$27,2,FALSE)</f>
        <v>Health</v>
      </c>
    </row>
    <row r="1973" spans="1:7" x14ac:dyDescent="0.35">
      <c r="A1973" t="s">
        <v>5</v>
      </c>
      <c r="B1973">
        <v>2015</v>
      </c>
      <c r="C1973" t="s">
        <v>36</v>
      </c>
      <c r="D1973">
        <v>120.6</v>
      </c>
      <c r="E1973" t="s">
        <v>28</v>
      </c>
      <c r="F1973">
        <v>110.9</v>
      </c>
      <c r="G1973" t="str">
        <f>VLOOKUP(All_India_Index_Upto_April23__1_1[[#This Row],[Categories]],'Broad Categroies'!$A$1:$B$27,2,FALSE)</f>
        <v>Transport and Communication</v>
      </c>
    </row>
    <row r="1974" spans="1:7" x14ac:dyDescent="0.35">
      <c r="A1974" t="s">
        <v>5</v>
      </c>
      <c r="B1974">
        <v>2015</v>
      </c>
      <c r="C1974" t="s">
        <v>36</v>
      </c>
      <c r="D1974">
        <v>120.6</v>
      </c>
      <c r="E1974" t="s">
        <v>29</v>
      </c>
      <c r="F1974">
        <v>114.8</v>
      </c>
      <c r="G1974" t="str">
        <f>VLOOKUP(All_India_Index_Upto_April23__1_1[[#This Row],[Categories]],'Broad Categroies'!$A$1:$B$27,2,FALSE)</f>
        <v>Recreation and Amusement</v>
      </c>
    </row>
    <row r="1975" spans="1:7" x14ac:dyDescent="0.35">
      <c r="A1975" t="s">
        <v>5</v>
      </c>
      <c r="B1975">
        <v>2015</v>
      </c>
      <c r="C1975" t="s">
        <v>36</v>
      </c>
      <c r="D1975">
        <v>120.6</v>
      </c>
      <c r="E1975" t="s">
        <v>30</v>
      </c>
      <c r="F1975">
        <v>118.7</v>
      </c>
      <c r="G1975" t="str">
        <f>VLOOKUP(All_India_Index_Upto_April23__1_1[[#This Row],[Categories]],'Broad Categroies'!$A$1:$B$27,2,FALSE)</f>
        <v>Education</v>
      </c>
    </row>
    <row r="1976" spans="1:7" x14ac:dyDescent="0.35">
      <c r="A1976" t="s">
        <v>5</v>
      </c>
      <c r="B1976">
        <v>2015</v>
      </c>
      <c r="C1976" t="s">
        <v>36</v>
      </c>
      <c r="D1976">
        <v>120.6</v>
      </c>
      <c r="E1976" t="s">
        <v>31</v>
      </c>
      <c r="F1976">
        <v>110.8</v>
      </c>
      <c r="G1976" t="str">
        <f>VLOOKUP(All_India_Index_Upto_April23__1_1[[#This Row],[Categories]],'Broad Categroies'!$A$1:$B$27,2,FALSE)</f>
        <v>Personal Care/Effects</v>
      </c>
    </row>
    <row r="1977" spans="1:7" x14ac:dyDescent="0.35">
      <c r="A1977" t="s">
        <v>5</v>
      </c>
      <c r="B1977">
        <v>2015</v>
      </c>
      <c r="C1977" t="s">
        <v>36</v>
      </c>
      <c r="D1977">
        <v>120.6</v>
      </c>
      <c r="E1977" t="s">
        <v>32</v>
      </c>
      <c r="F1977">
        <v>115</v>
      </c>
      <c r="G1977" t="str">
        <f>VLOOKUP(All_India_Index_Upto_April23__1_1[[#This Row],[Categories]],'Broad Categroies'!$A$1:$B$27,2,FALSE)</f>
        <v>Miscellaneous</v>
      </c>
    </row>
    <row r="1978" spans="1:7" x14ac:dyDescent="0.35">
      <c r="A1978" t="s">
        <v>34</v>
      </c>
      <c r="B1978">
        <v>2015</v>
      </c>
      <c r="C1978" t="s">
        <v>36</v>
      </c>
      <c r="D1978">
        <v>118.7</v>
      </c>
      <c r="E1978" t="s">
        <v>7</v>
      </c>
      <c r="F1978">
        <v>124.3</v>
      </c>
      <c r="G1978" t="str">
        <f>VLOOKUP(All_India_Index_Upto_April23__1_1[[#This Row],[Categories]],'Broad Categroies'!$A$1:$B$27,2,FALSE)</f>
        <v>Food And Beverages</v>
      </c>
    </row>
    <row r="1979" spans="1:7" x14ac:dyDescent="0.35">
      <c r="A1979" t="s">
        <v>34</v>
      </c>
      <c r="B1979">
        <v>2015</v>
      </c>
      <c r="C1979" t="s">
        <v>36</v>
      </c>
      <c r="D1979">
        <v>118.7</v>
      </c>
      <c r="E1979" t="s">
        <v>8</v>
      </c>
      <c r="F1979">
        <v>126.5</v>
      </c>
      <c r="G1979" t="str">
        <f>VLOOKUP(All_India_Index_Upto_April23__1_1[[#This Row],[Categories]],'Broad Categroies'!$A$1:$B$27,2,FALSE)</f>
        <v>Food And Beverages</v>
      </c>
    </row>
    <row r="1980" spans="1:7" x14ac:dyDescent="0.35">
      <c r="A1980" t="s">
        <v>34</v>
      </c>
      <c r="B1980">
        <v>2015</v>
      </c>
      <c r="C1980" t="s">
        <v>36</v>
      </c>
      <c r="D1980">
        <v>118.7</v>
      </c>
      <c r="E1980" t="s">
        <v>9</v>
      </c>
      <c r="F1980">
        <v>119.5</v>
      </c>
      <c r="G1980" t="str">
        <f>VLOOKUP(All_India_Index_Upto_April23__1_1[[#This Row],[Categories]],'Broad Categroies'!$A$1:$B$27,2,FALSE)</f>
        <v>Food And Beverages</v>
      </c>
    </row>
    <row r="1981" spans="1:7" x14ac:dyDescent="0.35">
      <c r="A1981" t="s">
        <v>34</v>
      </c>
      <c r="B1981">
        <v>2015</v>
      </c>
      <c r="C1981" t="s">
        <v>36</v>
      </c>
      <c r="D1981">
        <v>118.7</v>
      </c>
      <c r="E1981" t="s">
        <v>10</v>
      </c>
      <c r="F1981">
        <v>125.6</v>
      </c>
      <c r="G1981" t="str">
        <f>VLOOKUP(All_India_Index_Upto_April23__1_1[[#This Row],[Categories]],'Broad Categroies'!$A$1:$B$27,2,FALSE)</f>
        <v>Food And Beverages</v>
      </c>
    </row>
    <row r="1982" spans="1:7" x14ac:dyDescent="0.35">
      <c r="A1982" t="s">
        <v>34</v>
      </c>
      <c r="B1982">
        <v>2015</v>
      </c>
      <c r="C1982" t="s">
        <v>36</v>
      </c>
      <c r="D1982">
        <v>118.7</v>
      </c>
      <c r="E1982" t="s">
        <v>11</v>
      </c>
      <c r="F1982">
        <v>104.9</v>
      </c>
      <c r="G1982" t="str">
        <f>VLOOKUP(All_India_Index_Upto_April23__1_1[[#This Row],[Categories]],'Broad Categroies'!$A$1:$B$27,2,FALSE)</f>
        <v>Food And Beverages</v>
      </c>
    </row>
    <row r="1983" spans="1:7" x14ac:dyDescent="0.35">
      <c r="A1983" t="s">
        <v>34</v>
      </c>
      <c r="B1983">
        <v>2015</v>
      </c>
      <c r="C1983" t="s">
        <v>36</v>
      </c>
      <c r="D1983">
        <v>118.7</v>
      </c>
      <c r="E1983" t="s">
        <v>12</v>
      </c>
      <c r="F1983">
        <v>121.6</v>
      </c>
      <c r="G1983" t="str">
        <f>VLOOKUP(All_India_Index_Upto_April23__1_1[[#This Row],[Categories]],'Broad Categroies'!$A$1:$B$27,2,FALSE)</f>
        <v>Food And Beverages</v>
      </c>
    </row>
    <row r="1984" spans="1:7" x14ac:dyDescent="0.35">
      <c r="A1984" t="s">
        <v>34</v>
      </c>
      <c r="B1984">
        <v>2015</v>
      </c>
      <c r="C1984" t="s">
        <v>36</v>
      </c>
      <c r="D1984">
        <v>118.7</v>
      </c>
      <c r="E1984" t="s">
        <v>13</v>
      </c>
      <c r="F1984">
        <v>131.80000000000001</v>
      </c>
      <c r="G1984" t="str">
        <f>VLOOKUP(All_India_Index_Upto_April23__1_1[[#This Row],[Categories]],'Broad Categroies'!$A$1:$B$27,2,FALSE)</f>
        <v>Food And Beverages</v>
      </c>
    </row>
    <row r="1985" spans="1:7" x14ac:dyDescent="0.35">
      <c r="A1985" t="s">
        <v>34</v>
      </c>
      <c r="B1985">
        <v>2015</v>
      </c>
      <c r="C1985" t="s">
        <v>36</v>
      </c>
      <c r="D1985">
        <v>118.7</v>
      </c>
      <c r="E1985" t="s">
        <v>14</v>
      </c>
      <c r="F1985">
        <v>125.1</v>
      </c>
      <c r="G1985" t="str">
        <f>VLOOKUP(All_India_Index_Upto_April23__1_1[[#This Row],[Categories]],'Broad Categroies'!$A$1:$B$27,2,FALSE)</f>
        <v>Food And Beverages</v>
      </c>
    </row>
    <row r="1986" spans="1:7" x14ac:dyDescent="0.35">
      <c r="A1986" t="s">
        <v>34</v>
      </c>
      <c r="B1986">
        <v>2015</v>
      </c>
      <c r="C1986" t="s">
        <v>36</v>
      </c>
      <c r="D1986">
        <v>118.7</v>
      </c>
      <c r="E1986" t="s">
        <v>15</v>
      </c>
      <c r="F1986">
        <v>95</v>
      </c>
      <c r="G1986" t="str">
        <f>VLOOKUP(All_India_Index_Upto_April23__1_1[[#This Row],[Categories]],'Broad Categroies'!$A$1:$B$27,2,FALSE)</f>
        <v>Food And Beverages</v>
      </c>
    </row>
    <row r="1987" spans="1:7" x14ac:dyDescent="0.35">
      <c r="A1987" t="s">
        <v>34</v>
      </c>
      <c r="B1987">
        <v>2015</v>
      </c>
      <c r="C1987" t="s">
        <v>36</v>
      </c>
      <c r="D1987">
        <v>118.7</v>
      </c>
      <c r="E1987" t="s">
        <v>16</v>
      </c>
      <c r="F1987">
        <v>127.7</v>
      </c>
      <c r="G1987" t="str">
        <f>VLOOKUP(All_India_Index_Upto_April23__1_1[[#This Row],[Categories]],'Broad Categroies'!$A$1:$B$27,2,FALSE)</f>
        <v>Food And Beverages</v>
      </c>
    </row>
    <row r="1988" spans="1:7" x14ac:dyDescent="0.35">
      <c r="A1988" t="s">
        <v>34</v>
      </c>
      <c r="B1988">
        <v>2015</v>
      </c>
      <c r="C1988" t="s">
        <v>36</v>
      </c>
      <c r="D1988">
        <v>118.7</v>
      </c>
      <c r="E1988" t="s">
        <v>17</v>
      </c>
      <c r="F1988">
        <v>116.8</v>
      </c>
      <c r="G1988" t="str">
        <f>VLOOKUP(All_India_Index_Upto_April23__1_1[[#This Row],[Categories]],'Broad Categroies'!$A$1:$B$27,2,FALSE)</f>
        <v>Food And Beverages</v>
      </c>
    </row>
    <row r="1989" spans="1:7" x14ac:dyDescent="0.35">
      <c r="A1989" t="s">
        <v>34</v>
      </c>
      <c r="B1989">
        <v>2015</v>
      </c>
      <c r="C1989" t="s">
        <v>36</v>
      </c>
      <c r="D1989">
        <v>118.7</v>
      </c>
      <c r="E1989" t="s">
        <v>18</v>
      </c>
      <c r="F1989">
        <v>128.6</v>
      </c>
      <c r="G1989" t="str">
        <f>VLOOKUP(All_India_Index_Upto_April23__1_1[[#This Row],[Categories]],'Broad Categroies'!$A$1:$B$27,2,FALSE)</f>
        <v>Food And Beverages</v>
      </c>
    </row>
    <row r="1990" spans="1:7" x14ac:dyDescent="0.35">
      <c r="A1990" t="s">
        <v>34</v>
      </c>
      <c r="B1990">
        <v>2015</v>
      </c>
      <c r="C1990" t="s">
        <v>36</v>
      </c>
      <c r="D1990">
        <v>118.7</v>
      </c>
      <c r="E1990" t="s">
        <v>19</v>
      </c>
      <c r="F1990">
        <v>123.7</v>
      </c>
      <c r="G1990" t="str">
        <f>VLOOKUP(All_India_Index_Upto_April23__1_1[[#This Row],[Categories]],'Broad Categroies'!$A$1:$B$27,2,FALSE)</f>
        <v>Food And Beverages</v>
      </c>
    </row>
    <row r="1991" spans="1:7" x14ac:dyDescent="0.35">
      <c r="A1991" t="s">
        <v>34</v>
      </c>
      <c r="B1991">
        <v>2015</v>
      </c>
      <c r="C1991" t="s">
        <v>36</v>
      </c>
      <c r="D1991">
        <v>118.7</v>
      </c>
      <c r="E1991" t="s">
        <v>20</v>
      </c>
      <c r="F1991">
        <v>128.1</v>
      </c>
      <c r="G1991" t="str">
        <f>VLOOKUP(All_India_Index_Upto_April23__1_1[[#This Row],[Categories]],'Broad Categroies'!$A$1:$B$27,2,FALSE)</f>
        <v>Tobacco and Intoxicants</v>
      </c>
    </row>
    <row r="1992" spans="1:7" x14ac:dyDescent="0.35">
      <c r="A1992" t="s">
        <v>34</v>
      </c>
      <c r="B1992">
        <v>2015</v>
      </c>
      <c r="C1992" t="s">
        <v>36</v>
      </c>
      <c r="D1992">
        <v>118.7</v>
      </c>
      <c r="E1992" t="s">
        <v>21</v>
      </c>
      <c r="F1992">
        <v>121.3</v>
      </c>
      <c r="G1992" t="str">
        <f>VLOOKUP(All_India_Index_Upto_April23__1_1[[#This Row],[Categories]],'Broad Categroies'!$A$1:$B$27,2,FALSE)</f>
        <v>Clothing and Footwear</v>
      </c>
    </row>
    <row r="1993" spans="1:7" x14ac:dyDescent="0.35">
      <c r="A1993" t="s">
        <v>34</v>
      </c>
      <c r="B1993">
        <v>2015</v>
      </c>
      <c r="C1993" t="s">
        <v>36</v>
      </c>
      <c r="D1993">
        <v>118.7</v>
      </c>
      <c r="E1993" t="s">
        <v>22</v>
      </c>
      <c r="F1993">
        <v>116.5</v>
      </c>
      <c r="G1993" t="str">
        <f>VLOOKUP(All_India_Index_Upto_April23__1_1[[#This Row],[Categories]],'Broad Categroies'!$A$1:$B$27,2,FALSE)</f>
        <v>Clothing and Footwear</v>
      </c>
    </row>
    <row r="1994" spans="1:7" x14ac:dyDescent="0.35">
      <c r="A1994" t="s">
        <v>34</v>
      </c>
      <c r="B1994">
        <v>2015</v>
      </c>
      <c r="C1994" t="s">
        <v>36</v>
      </c>
      <c r="D1994">
        <v>118.7</v>
      </c>
      <c r="E1994" t="s">
        <v>23</v>
      </c>
      <c r="F1994">
        <v>120.6</v>
      </c>
      <c r="G1994" t="str">
        <f>VLOOKUP(All_India_Index_Upto_April23__1_1[[#This Row],[Categories]],'Broad Categroies'!$A$1:$B$27,2,FALSE)</f>
        <v>Clothing and Footwear</v>
      </c>
    </row>
    <row r="1995" spans="1:7" x14ac:dyDescent="0.35">
      <c r="A1995" t="s">
        <v>34</v>
      </c>
      <c r="B1995">
        <v>2015</v>
      </c>
      <c r="C1995" t="s">
        <v>36</v>
      </c>
      <c r="D1995">
        <v>118.7</v>
      </c>
      <c r="E1995" t="s">
        <v>24</v>
      </c>
      <c r="F1995">
        <v>118.1</v>
      </c>
      <c r="G1995" t="str">
        <f>VLOOKUP(All_India_Index_Upto_April23__1_1[[#This Row],[Categories]],'Broad Categroies'!$A$1:$B$27,2,FALSE)</f>
        <v>Housing</v>
      </c>
    </row>
    <row r="1996" spans="1:7" x14ac:dyDescent="0.35">
      <c r="A1996" t="s">
        <v>34</v>
      </c>
      <c r="B1996">
        <v>2015</v>
      </c>
      <c r="C1996" t="s">
        <v>36</v>
      </c>
      <c r="D1996">
        <v>118.7</v>
      </c>
      <c r="E1996" t="s">
        <v>25</v>
      </c>
      <c r="F1996">
        <v>114</v>
      </c>
      <c r="G1996" t="str">
        <f>VLOOKUP(All_India_Index_Upto_April23__1_1[[#This Row],[Categories]],'Broad Categroies'!$A$1:$B$27,2,FALSE)</f>
        <v>Fuel and Light</v>
      </c>
    </row>
    <row r="1997" spans="1:7" x14ac:dyDescent="0.35">
      <c r="A1997" t="s">
        <v>34</v>
      </c>
      <c r="B1997">
        <v>2015</v>
      </c>
      <c r="C1997" t="s">
        <v>36</v>
      </c>
      <c r="D1997">
        <v>118.7</v>
      </c>
      <c r="E1997" t="s">
        <v>26</v>
      </c>
      <c r="F1997">
        <v>117.7</v>
      </c>
      <c r="G1997" t="str">
        <f>VLOOKUP(All_India_Index_Upto_April23__1_1[[#This Row],[Categories]],'Broad Categroies'!$A$1:$B$27,2,FALSE)</f>
        <v>Household Goods/Services</v>
      </c>
    </row>
    <row r="1998" spans="1:7" x14ac:dyDescent="0.35">
      <c r="A1998" t="s">
        <v>34</v>
      </c>
      <c r="B1998">
        <v>2015</v>
      </c>
      <c r="C1998" t="s">
        <v>36</v>
      </c>
      <c r="D1998">
        <v>118.7</v>
      </c>
      <c r="E1998" t="s">
        <v>27</v>
      </c>
      <c r="F1998">
        <v>114.1</v>
      </c>
      <c r="G1998" t="str">
        <f>VLOOKUP(All_India_Index_Upto_April23__1_1[[#This Row],[Categories]],'Broad Categroies'!$A$1:$B$27,2,FALSE)</f>
        <v>Health</v>
      </c>
    </row>
    <row r="1999" spans="1:7" x14ac:dyDescent="0.35">
      <c r="A1999" t="s">
        <v>34</v>
      </c>
      <c r="B1999">
        <v>2015</v>
      </c>
      <c r="C1999" t="s">
        <v>36</v>
      </c>
      <c r="D1999">
        <v>118.7</v>
      </c>
      <c r="E1999" t="s">
        <v>28</v>
      </c>
      <c r="F1999">
        <v>106.8</v>
      </c>
      <c r="G1999" t="str">
        <f>VLOOKUP(All_India_Index_Upto_April23__1_1[[#This Row],[Categories]],'Broad Categroies'!$A$1:$B$27,2,FALSE)</f>
        <v>Transport and Communication</v>
      </c>
    </row>
    <row r="2000" spans="1:7" x14ac:dyDescent="0.35">
      <c r="A2000" t="s">
        <v>34</v>
      </c>
      <c r="B2000">
        <v>2015</v>
      </c>
      <c r="C2000" t="s">
        <v>36</v>
      </c>
      <c r="D2000">
        <v>118.7</v>
      </c>
      <c r="E2000" t="s">
        <v>29</v>
      </c>
      <c r="F2000">
        <v>114.9</v>
      </c>
      <c r="G2000" t="str">
        <f>VLOOKUP(All_India_Index_Upto_April23__1_1[[#This Row],[Categories]],'Broad Categroies'!$A$1:$B$27,2,FALSE)</f>
        <v>Recreation and Amusement</v>
      </c>
    </row>
    <row r="2001" spans="1:7" x14ac:dyDescent="0.35">
      <c r="A2001" t="s">
        <v>34</v>
      </c>
      <c r="B2001">
        <v>2015</v>
      </c>
      <c r="C2001" t="s">
        <v>36</v>
      </c>
      <c r="D2001">
        <v>118.7</v>
      </c>
      <c r="E2001" t="s">
        <v>30</v>
      </c>
      <c r="F2001">
        <v>120.4</v>
      </c>
      <c r="G2001" t="str">
        <f>VLOOKUP(All_India_Index_Upto_April23__1_1[[#This Row],[Categories]],'Broad Categroies'!$A$1:$B$27,2,FALSE)</f>
        <v>Education</v>
      </c>
    </row>
    <row r="2002" spans="1:7" x14ac:dyDescent="0.35">
      <c r="A2002" t="s">
        <v>34</v>
      </c>
      <c r="B2002">
        <v>2015</v>
      </c>
      <c r="C2002" t="s">
        <v>36</v>
      </c>
      <c r="D2002">
        <v>118.7</v>
      </c>
      <c r="E2002" t="s">
        <v>31</v>
      </c>
      <c r="F2002">
        <v>111.7</v>
      </c>
      <c r="G2002" t="str">
        <f>VLOOKUP(All_India_Index_Upto_April23__1_1[[#This Row],[Categories]],'Broad Categroies'!$A$1:$B$27,2,FALSE)</f>
        <v>Personal Care/Effects</v>
      </c>
    </row>
    <row r="2003" spans="1:7" x14ac:dyDescent="0.35">
      <c r="A2003" t="s">
        <v>34</v>
      </c>
      <c r="B2003">
        <v>2015</v>
      </c>
      <c r="C2003" t="s">
        <v>36</v>
      </c>
      <c r="D2003">
        <v>118.7</v>
      </c>
      <c r="E2003" t="s">
        <v>32</v>
      </c>
      <c r="F2003">
        <v>113.2</v>
      </c>
      <c r="G2003" t="str">
        <f>VLOOKUP(All_India_Index_Upto_April23__1_1[[#This Row],[Categories]],'Broad Categroies'!$A$1:$B$27,2,FALSE)</f>
        <v>Miscellaneous</v>
      </c>
    </row>
    <row r="2004" spans="1:7" x14ac:dyDescent="0.35">
      <c r="A2004" t="s">
        <v>35</v>
      </c>
      <c r="B2004">
        <v>2015</v>
      </c>
      <c r="C2004" t="s">
        <v>36</v>
      </c>
      <c r="D2004">
        <v>119.7</v>
      </c>
      <c r="E2004" t="s">
        <v>7</v>
      </c>
      <c r="F2004">
        <v>123.7</v>
      </c>
      <c r="G2004" t="str">
        <f>VLOOKUP(All_India_Index_Upto_April23__1_1[[#This Row],[Categories]],'Broad Categroies'!$A$1:$B$27,2,FALSE)</f>
        <v>Food And Beverages</v>
      </c>
    </row>
    <row r="2005" spans="1:7" x14ac:dyDescent="0.35">
      <c r="A2005" t="s">
        <v>35</v>
      </c>
      <c r="B2005">
        <v>2015</v>
      </c>
      <c r="C2005" t="s">
        <v>36</v>
      </c>
      <c r="D2005">
        <v>119.7</v>
      </c>
      <c r="E2005" t="s">
        <v>8</v>
      </c>
      <c r="F2005">
        <v>125.1</v>
      </c>
      <c r="G2005" t="str">
        <f>VLOOKUP(All_India_Index_Upto_April23__1_1[[#This Row],[Categories]],'Broad Categroies'!$A$1:$B$27,2,FALSE)</f>
        <v>Food And Beverages</v>
      </c>
    </row>
    <row r="2006" spans="1:7" x14ac:dyDescent="0.35">
      <c r="A2006" t="s">
        <v>35</v>
      </c>
      <c r="B2006">
        <v>2015</v>
      </c>
      <c r="C2006" t="s">
        <v>36</v>
      </c>
      <c r="D2006">
        <v>119.7</v>
      </c>
      <c r="E2006" t="s">
        <v>9</v>
      </c>
      <c r="F2006">
        <v>121.1</v>
      </c>
      <c r="G2006" t="str">
        <f>VLOOKUP(All_India_Index_Upto_April23__1_1[[#This Row],[Categories]],'Broad Categroies'!$A$1:$B$27,2,FALSE)</f>
        <v>Food And Beverages</v>
      </c>
    </row>
    <row r="2007" spans="1:7" x14ac:dyDescent="0.35">
      <c r="A2007" t="s">
        <v>35</v>
      </c>
      <c r="B2007">
        <v>2015</v>
      </c>
      <c r="C2007" t="s">
        <v>36</v>
      </c>
      <c r="D2007">
        <v>119.7</v>
      </c>
      <c r="E2007" t="s">
        <v>10</v>
      </c>
      <c r="F2007">
        <v>125.7</v>
      </c>
      <c r="G2007" t="str">
        <f>VLOOKUP(All_India_Index_Upto_April23__1_1[[#This Row],[Categories]],'Broad Categroies'!$A$1:$B$27,2,FALSE)</f>
        <v>Food And Beverages</v>
      </c>
    </row>
    <row r="2008" spans="1:7" x14ac:dyDescent="0.35">
      <c r="A2008" t="s">
        <v>35</v>
      </c>
      <c r="B2008">
        <v>2015</v>
      </c>
      <c r="C2008" t="s">
        <v>36</v>
      </c>
      <c r="D2008">
        <v>119.7</v>
      </c>
      <c r="E2008" t="s">
        <v>11</v>
      </c>
      <c r="F2008">
        <v>109.1</v>
      </c>
      <c r="G2008" t="str">
        <f>VLOOKUP(All_India_Index_Upto_April23__1_1[[#This Row],[Categories]],'Broad Categroies'!$A$1:$B$27,2,FALSE)</f>
        <v>Food And Beverages</v>
      </c>
    </row>
    <row r="2009" spans="1:7" x14ac:dyDescent="0.35">
      <c r="A2009" t="s">
        <v>35</v>
      </c>
      <c r="B2009">
        <v>2015</v>
      </c>
      <c r="C2009" t="s">
        <v>36</v>
      </c>
      <c r="D2009">
        <v>119.7</v>
      </c>
      <c r="E2009" t="s">
        <v>12</v>
      </c>
      <c r="F2009">
        <v>125.8</v>
      </c>
      <c r="G2009" t="str">
        <f>VLOOKUP(All_India_Index_Upto_April23__1_1[[#This Row],[Categories]],'Broad Categroies'!$A$1:$B$27,2,FALSE)</f>
        <v>Food And Beverages</v>
      </c>
    </row>
    <row r="2010" spans="1:7" x14ac:dyDescent="0.35">
      <c r="A2010" t="s">
        <v>35</v>
      </c>
      <c r="B2010">
        <v>2015</v>
      </c>
      <c r="C2010" t="s">
        <v>36</v>
      </c>
      <c r="D2010">
        <v>119.7</v>
      </c>
      <c r="E2010" t="s">
        <v>13</v>
      </c>
      <c r="F2010">
        <v>129.4</v>
      </c>
      <c r="G2010" t="str">
        <f>VLOOKUP(All_India_Index_Upto_April23__1_1[[#This Row],[Categories]],'Broad Categroies'!$A$1:$B$27,2,FALSE)</f>
        <v>Food And Beverages</v>
      </c>
    </row>
    <row r="2011" spans="1:7" x14ac:dyDescent="0.35">
      <c r="A2011" t="s">
        <v>35</v>
      </c>
      <c r="B2011">
        <v>2015</v>
      </c>
      <c r="C2011" t="s">
        <v>36</v>
      </c>
      <c r="D2011">
        <v>119.7</v>
      </c>
      <c r="E2011" t="s">
        <v>14</v>
      </c>
      <c r="F2011">
        <v>120.9</v>
      </c>
      <c r="G2011" t="str">
        <f>VLOOKUP(All_India_Index_Upto_April23__1_1[[#This Row],[Categories]],'Broad Categroies'!$A$1:$B$27,2,FALSE)</f>
        <v>Food And Beverages</v>
      </c>
    </row>
    <row r="2012" spans="1:7" x14ac:dyDescent="0.35">
      <c r="A2012" t="s">
        <v>35</v>
      </c>
      <c r="B2012">
        <v>2015</v>
      </c>
      <c r="C2012" t="s">
        <v>36</v>
      </c>
      <c r="D2012">
        <v>119.7</v>
      </c>
      <c r="E2012" t="s">
        <v>15</v>
      </c>
      <c r="F2012">
        <v>98.3</v>
      </c>
      <c r="G2012" t="str">
        <f>VLOOKUP(All_India_Index_Upto_April23__1_1[[#This Row],[Categories]],'Broad Categroies'!$A$1:$B$27,2,FALSE)</f>
        <v>Food And Beverages</v>
      </c>
    </row>
    <row r="2013" spans="1:7" x14ac:dyDescent="0.35">
      <c r="A2013" t="s">
        <v>35</v>
      </c>
      <c r="B2013">
        <v>2015</v>
      </c>
      <c r="C2013" t="s">
        <v>36</v>
      </c>
      <c r="D2013">
        <v>119.7</v>
      </c>
      <c r="E2013" t="s">
        <v>16</v>
      </c>
      <c r="F2013">
        <v>121.6</v>
      </c>
      <c r="G2013" t="str">
        <f>VLOOKUP(All_India_Index_Upto_April23__1_1[[#This Row],[Categories]],'Broad Categroies'!$A$1:$B$27,2,FALSE)</f>
        <v>Food And Beverages</v>
      </c>
    </row>
    <row r="2014" spans="1:7" x14ac:dyDescent="0.35">
      <c r="A2014" t="s">
        <v>35</v>
      </c>
      <c r="B2014">
        <v>2015</v>
      </c>
      <c r="C2014" t="s">
        <v>36</v>
      </c>
      <c r="D2014">
        <v>119.7</v>
      </c>
      <c r="E2014" t="s">
        <v>17</v>
      </c>
      <c r="F2014">
        <v>118</v>
      </c>
      <c r="G2014" t="str">
        <f>VLOOKUP(All_India_Index_Upto_April23__1_1[[#This Row],[Categories]],'Broad Categroies'!$A$1:$B$27,2,FALSE)</f>
        <v>Food And Beverages</v>
      </c>
    </row>
    <row r="2015" spans="1:7" x14ac:dyDescent="0.35">
      <c r="A2015" t="s">
        <v>35</v>
      </c>
      <c r="B2015">
        <v>2015</v>
      </c>
      <c r="C2015" t="s">
        <v>36</v>
      </c>
      <c r="D2015">
        <v>119.7</v>
      </c>
      <c r="E2015" t="s">
        <v>18</v>
      </c>
      <c r="F2015">
        <v>127.6</v>
      </c>
      <c r="G2015" t="str">
        <f>VLOOKUP(All_India_Index_Upto_April23__1_1[[#This Row],[Categories]],'Broad Categroies'!$A$1:$B$27,2,FALSE)</f>
        <v>Food And Beverages</v>
      </c>
    </row>
    <row r="2016" spans="1:7" x14ac:dyDescent="0.35">
      <c r="A2016" t="s">
        <v>35</v>
      </c>
      <c r="B2016">
        <v>2015</v>
      </c>
      <c r="C2016" t="s">
        <v>36</v>
      </c>
      <c r="D2016">
        <v>119.7</v>
      </c>
      <c r="E2016" t="s">
        <v>19</v>
      </c>
      <c r="F2016">
        <v>123.1</v>
      </c>
      <c r="G2016" t="str">
        <f>VLOOKUP(All_India_Index_Upto_April23__1_1[[#This Row],[Categories]],'Broad Categroies'!$A$1:$B$27,2,FALSE)</f>
        <v>Food And Beverages</v>
      </c>
    </row>
    <row r="2017" spans="1:7" x14ac:dyDescent="0.35">
      <c r="A2017" t="s">
        <v>35</v>
      </c>
      <c r="B2017">
        <v>2015</v>
      </c>
      <c r="C2017" t="s">
        <v>36</v>
      </c>
      <c r="D2017">
        <v>119.7</v>
      </c>
      <c r="E2017" t="s">
        <v>20</v>
      </c>
      <c r="F2017">
        <v>125.2</v>
      </c>
      <c r="G2017" t="str">
        <f>VLOOKUP(All_India_Index_Upto_April23__1_1[[#This Row],[Categories]],'Broad Categroies'!$A$1:$B$27,2,FALSE)</f>
        <v>Tobacco and Intoxicants</v>
      </c>
    </row>
    <row r="2018" spans="1:7" x14ac:dyDescent="0.35">
      <c r="A2018" t="s">
        <v>35</v>
      </c>
      <c r="B2018">
        <v>2015</v>
      </c>
      <c r="C2018" t="s">
        <v>36</v>
      </c>
      <c r="D2018">
        <v>119.7</v>
      </c>
      <c r="E2018" t="s">
        <v>21</v>
      </c>
      <c r="F2018">
        <v>123.8</v>
      </c>
      <c r="G2018" t="str">
        <f>VLOOKUP(All_India_Index_Upto_April23__1_1[[#This Row],[Categories]],'Broad Categroies'!$A$1:$B$27,2,FALSE)</f>
        <v>Clothing and Footwear</v>
      </c>
    </row>
    <row r="2019" spans="1:7" x14ac:dyDescent="0.35">
      <c r="A2019" t="s">
        <v>35</v>
      </c>
      <c r="B2019">
        <v>2015</v>
      </c>
      <c r="C2019" t="s">
        <v>36</v>
      </c>
      <c r="D2019">
        <v>119.7</v>
      </c>
      <c r="E2019" t="s">
        <v>22</v>
      </c>
      <c r="F2019">
        <v>120.1</v>
      </c>
      <c r="G2019" t="str">
        <f>VLOOKUP(All_India_Index_Upto_April23__1_1[[#This Row],[Categories]],'Broad Categroies'!$A$1:$B$27,2,FALSE)</f>
        <v>Clothing and Footwear</v>
      </c>
    </row>
    <row r="2020" spans="1:7" x14ac:dyDescent="0.35">
      <c r="A2020" t="s">
        <v>35</v>
      </c>
      <c r="B2020">
        <v>2015</v>
      </c>
      <c r="C2020" t="s">
        <v>36</v>
      </c>
      <c r="D2020">
        <v>119.7</v>
      </c>
      <c r="E2020" t="s">
        <v>23</v>
      </c>
      <c r="F2020">
        <v>123.3</v>
      </c>
      <c r="G2020" t="str">
        <f>VLOOKUP(All_India_Index_Upto_April23__1_1[[#This Row],[Categories]],'Broad Categroies'!$A$1:$B$27,2,FALSE)</f>
        <v>Clothing and Footwear</v>
      </c>
    </row>
    <row r="2021" spans="1:7" x14ac:dyDescent="0.35">
      <c r="A2021" t="s">
        <v>35</v>
      </c>
      <c r="B2021">
        <v>2015</v>
      </c>
      <c r="C2021" t="s">
        <v>36</v>
      </c>
      <c r="D2021">
        <v>119.7</v>
      </c>
      <c r="E2021" t="s">
        <v>24</v>
      </c>
      <c r="F2021">
        <v>118.1</v>
      </c>
      <c r="G2021" t="str">
        <f>VLOOKUP(All_India_Index_Upto_April23__1_1[[#This Row],[Categories]],'Broad Categroies'!$A$1:$B$27,2,FALSE)</f>
        <v>Housing</v>
      </c>
    </row>
    <row r="2022" spans="1:7" x14ac:dyDescent="0.35">
      <c r="A2022" t="s">
        <v>35</v>
      </c>
      <c r="B2022">
        <v>2015</v>
      </c>
      <c r="C2022" t="s">
        <v>36</v>
      </c>
      <c r="D2022">
        <v>119.7</v>
      </c>
      <c r="E2022" t="s">
        <v>25</v>
      </c>
      <c r="F2022">
        <v>117.7</v>
      </c>
      <c r="G2022" t="str">
        <f>VLOOKUP(All_India_Index_Upto_April23__1_1[[#This Row],[Categories]],'Broad Categroies'!$A$1:$B$27,2,FALSE)</f>
        <v>Fuel and Light</v>
      </c>
    </row>
    <row r="2023" spans="1:7" x14ac:dyDescent="0.35">
      <c r="A2023" t="s">
        <v>35</v>
      </c>
      <c r="B2023">
        <v>2015</v>
      </c>
      <c r="C2023" t="s">
        <v>36</v>
      </c>
      <c r="D2023">
        <v>119.7</v>
      </c>
      <c r="E2023" t="s">
        <v>26</v>
      </c>
      <c r="F2023">
        <v>118.7</v>
      </c>
      <c r="G2023" t="str">
        <f>VLOOKUP(All_India_Index_Upto_April23__1_1[[#This Row],[Categories]],'Broad Categroies'!$A$1:$B$27,2,FALSE)</f>
        <v>Household Goods/Services</v>
      </c>
    </row>
    <row r="2024" spans="1:7" x14ac:dyDescent="0.35">
      <c r="A2024" t="s">
        <v>35</v>
      </c>
      <c r="B2024">
        <v>2015</v>
      </c>
      <c r="C2024" t="s">
        <v>36</v>
      </c>
      <c r="D2024">
        <v>119.7</v>
      </c>
      <c r="E2024" t="s">
        <v>27</v>
      </c>
      <c r="F2024">
        <v>116.3</v>
      </c>
      <c r="G2024" t="str">
        <f>VLOOKUP(All_India_Index_Upto_April23__1_1[[#This Row],[Categories]],'Broad Categroies'!$A$1:$B$27,2,FALSE)</f>
        <v>Health</v>
      </c>
    </row>
    <row r="2025" spans="1:7" x14ac:dyDescent="0.35">
      <c r="A2025" t="s">
        <v>35</v>
      </c>
      <c r="B2025">
        <v>2015</v>
      </c>
      <c r="C2025" t="s">
        <v>36</v>
      </c>
      <c r="D2025">
        <v>119.7</v>
      </c>
      <c r="E2025" t="s">
        <v>28</v>
      </c>
      <c r="F2025">
        <v>108.7</v>
      </c>
      <c r="G2025" t="str">
        <f>VLOOKUP(All_India_Index_Upto_April23__1_1[[#This Row],[Categories]],'Broad Categroies'!$A$1:$B$27,2,FALSE)</f>
        <v>Transport and Communication</v>
      </c>
    </row>
    <row r="2026" spans="1:7" x14ac:dyDescent="0.35">
      <c r="A2026" t="s">
        <v>35</v>
      </c>
      <c r="B2026">
        <v>2015</v>
      </c>
      <c r="C2026" t="s">
        <v>36</v>
      </c>
      <c r="D2026">
        <v>119.7</v>
      </c>
      <c r="E2026" t="s">
        <v>29</v>
      </c>
      <c r="F2026">
        <v>114.9</v>
      </c>
      <c r="G2026" t="str">
        <f>VLOOKUP(All_India_Index_Upto_April23__1_1[[#This Row],[Categories]],'Broad Categroies'!$A$1:$B$27,2,FALSE)</f>
        <v>Recreation and Amusement</v>
      </c>
    </row>
    <row r="2027" spans="1:7" x14ac:dyDescent="0.35">
      <c r="A2027" t="s">
        <v>35</v>
      </c>
      <c r="B2027">
        <v>2015</v>
      </c>
      <c r="C2027" t="s">
        <v>36</v>
      </c>
      <c r="D2027">
        <v>119.7</v>
      </c>
      <c r="E2027" t="s">
        <v>30</v>
      </c>
      <c r="F2027">
        <v>119.7</v>
      </c>
      <c r="G2027" t="str">
        <f>VLOOKUP(All_India_Index_Upto_April23__1_1[[#This Row],[Categories]],'Broad Categroies'!$A$1:$B$27,2,FALSE)</f>
        <v>Education</v>
      </c>
    </row>
    <row r="2028" spans="1:7" x14ac:dyDescent="0.35">
      <c r="A2028" t="s">
        <v>35</v>
      </c>
      <c r="B2028">
        <v>2015</v>
      </c>
      <c r="C2028" t="s">
        <v>36</v>
      </c>
      <c r="D2028">
        <v>119.7</v>
      </c>
      <c r="E2028" t="s">
        <v>31</v>
      </c>
      <c r="F2028">
        <v>111.2</v>
      </c>
      <c r="G2028" t="str">
        <f>VLOOKUP(All_India_Index_Upto_April23__1_1[[#This Row],[Categories]],'Broad Categroies'!$A$1:$B$27,2,FALSE)</f>
        <v>Personal Care/Effects</v>
      </c>
    </row>
    <row r="2029" spans="1:7" x14ac:dyDescent="0.35">
      <c r="A2029" t="s">
        <v>35</v>
      </c>
      <c r="B2029">
        <v>2015</v>
      </c>
      <c r="C2029" t="s">
        <v>36</v>
      </c>
      <c r="D2029">
        <v>119.7</v>
      </c>
      <c r="E2029" t="s">
        <v>32</v>
      </c>
      <c r="F2029">
        <v>114.1</v>
      </c>
      <c r="G2029" t="str">
        <f>VLOOKUP(All_India_Index_Upto_April23__1_1[[#This Row],[Categories]],'Broad Categroies'!$A$1:$B$27,2,FALSE)</f>
        <v>Miscellaneous</v>
      </c>
    </row>
    <row r="2030" spans="1:7" x14ac:dyDescent="0.35">
      <c r="A2030" t="s">
        <v>5</v>
      </c>
      <c r="B2030">
        <v>2015</v>
      </c>
      <c r="C2030" t="s">
        <v>37</v>
      </c>
      <c r="D2030">
        <v>121.1</v>
      </c>
      <c r="E2030" t="s">
        <v>7</v>
      </c>
      <c r="F2030">
        <v>123.3</v>
      </c>
      <c r="G2030" t="str">
        <f>VLOOKUP(All_India_Index_Upto_April23__1_1[[#This Row],[Categories]],'Broad Categroies'!$A$1:$B$27,2,FALSE)</f>
        <v>Food And Beverages</v>
      </c>
    </row>
    <row r="2031" spans="1:7" x14ac:dyDescent="0.35">
      <c r="A2031" t="s">
        <v>5</v>
      </c>
      <c r="B2031">
        <v>2015</v>
      </c>
      <c r="C2031" t="s">
        <v>37</v>
      </c>
      <c r="D2031">
        <v>121.1</v>
      </c>
      <c r="E2031" t="s">
        <v>8</v>
      </c>
      <c r="F2031">
        <v>124.7</v>
      </c>
      <c r="G2031" t="str">
        <f>VLOOKUP(All_India_Index_Upto_April23__1_1[[#This Row],[Categories]],'Broad Categroies'!$A$1:$B$27,2,FALSE)</f>
        <v>Food And Beverages</v>
      </c>
    </row>
    <row r="2032" spans="1:7" x14ac:dyDescent="0.35">
      <c r="A2032" t="s">
        <v>5</v>
      </c>
      <c r="B2032">
        <v>2015</v>
      </c>
      <c r="C2032" t="s">
        <v>37</v>
      </c>
      <c r="D2032">
        <v>121.1</v>
      </c>
      <c r="E2032" t="s">
        <v>9</v>
      </c>
      <c r="F2032">
        <v>118.9</v>
      </c>
      <c r="G2032" t="str">
        <f>VLOOKUP(All_India_Index_Upto_April23__1_1[[#This Row],[Categories]],'Broad Categroies'!$A$1:$B$27,2,FALSE)</f>
        <v>Food And Beverages</v>
      </c>
    </row>
    <row r="2033" spans="1:7" x14ac:dyDescent="0.35">
      <c r="A2033" t="s">
        <v>5</v>
      </c>
      <c r="B2033">
        <v>2015</v>
      </c>
      <c r="C2033" t="s">
        <v>37</v>
      </c>
      <c r="D2033">
        <v>121.1</v>
      </c>
      <c r="E2033" t="s">
        <v>10</v>
      </c>
      <c r="F2033">
        <v>126</v>
      </c>
      <c r="G2033" t="str">
        <f>VLOOKUP(All_India_Index_Upto_April23__1_1[[#This Row],[Categories]],'Broad Categroies'!$A$1:$B$27,2,FALSE)</f>
        <v>Food And Beverages</v>
      </c>
    </row>
    <row r="2034" spans="1:7" x14ac:dyDescent="0.35">
      <c r="A2034" t="s">
        <v>5</v>
      </c>
      <c r="B2034">
        <v>2015</v>
      </c>
      <c r="C2034" t="s">
        <v>37</v>
      </c>
      <c r="D2034">
        <v>121.1</v>
      </c>
      <c r="E2034" t="s">
        <v>11</v>
      </c>
      <c r="F2034">
        <v>111.8</v>
      </c>
      <c r="G2034" t="str">
        <f>VLOOKUP(All_India_Index_Upto_April23__1_1[[#This Row],[Categories]],'Broad Categroies'!$A$1:$B$27,2,FALSE)</f>
        <v>Food And Beverages</v>
      </c>
    </row>
    <row r="2035" spans="1:7" x14ac:dyDescent="0.35">
      <c r="A2035" t="s">
        <v>5</v>
      </c>
      <c r="B2035">
        <v>2015</v>
      </c>
      <c r="C2035" t="s">
        <v>37</v>
      </c>
      <c r="D2035">
        <v>121.1</v>
      </c>
      <c r="E2035" t="s">
        <v>12</v>
      </c>
      <c r="F2035">
        <v>130.9</v>
      </c>
      <c r="G2035" t="str">
        <f>VLOOKUP(All_India_Index_Upto_April23__1_1[[#This Row],[Categories]],'Broad Categroies'!$A$1:$B$27,2,FALSE)</f>
        <v>Food And Beverages</v>
      </c>
    </row>
    <row r="2036" spans="1:7" x14ac:dyDescent="0.35">
      <c r="A2036" t="s">
        <v>5</v>
      </c>
      <c r="B2036">
        <v>2015</v>
      </c>
      <c r="C2036" t="s">
        <v>37</v>
      </c>
      <c r="D2036">
        <v>121.1</v>
      </c>
      <c r="E2036" t="s">
        <v>13</v>
      </c>
      <c r="F2036">
        <v>128</v>
      </c>
      <c r="G2036" t="str">
        <f>VLOOKUP(All_India_Index_Upto_April23__1_1[[#This Row],[Categories]],'Broad Categroies'!$A$1:$B$27,2,FALSE)</f>
        <v>Food And Beverages</v>
      </c>
    </row>
    <row r="2037" spans="1:7" x14ac:dyDescent="0.35">
      <c r="A2037" t="s">
        <v>5</v>
      </c>
      <c r="B2037">
        <v>2015</v>
      </c>
      <c r="C2037" t="s">
        <v>37</v>
      </c>
      <c r="D2037">
        <v>121.1</v>
      </c>
      <c r="E2037" t="s">
        <v>14</v>
      </c>
      <c r="F2037">
        <v>119.9</v>
      </c>
      <c r="G2037" t="str">
        <f>VLOOKUP(All_India_Index_Upto_April23__1_1[[#This Row],[Categories]],'Broad Categroies'!$A$1:$B$27,2,FALSE)</f>
        <v>Food And Beverages</v>
      </c>
    </row>
    <row r="2038" spans="1:7" x14ac:dyDescent="0.35">
      <c r="A2038" t="s">
        <v>5</v>
      </c>
      <c r="B2038">
        <v>2015</v>
      </c>
      <c r="C2038" t="s">
        <v>37</v>
      </c>
      <c r="D2038">
        <v>121.1</v>
      </c>
      <c r="E2038" t="s">
        <v>15</v>
      </c>
      <c r="F2038">
        <v>98.9</v>
      </c>
      <c r="G2038" t="str">
        <f>VLOOKUP(All_India_Index_Upto_April23__1_1[[#This Row],[Categories]],'Broad Categroies'!$A$1:$B$27,2,FALSE)</f>
        <v>Food And Beverages</v>
      </c>
    </row>
    <row r="2039" spans="1:7" x14ac:dyDescent="0.35">
      <c r="A2039" t="s">
        <v>5</v>
      </c>
      <c r="B2039">
        <v>2015</v>
      </c>
      <c r="C2039" t="s">
        <v>37</v>
      </c>
      <c r="D2039">
        <v>121.1</v>
      </c>
      <c r="E2039" t="s">
        <v>16</v>
      </c>
      <c r="F2039">
        <v>119.4</v>
      </c>
      <c r="G2039" t="str">
        <f>VLOOKUP(All_India_Index_Upto_April23__1_1[[#This Row],[Categories]],'Broad Categroies'!$A$1:$B$27,2,FALSE)</f>
        <v>Food And Beverages</v>
      </c>
    </row>
    <row r="2040" spans="1:7" x14ac:dyDescent="0.35">
      <c r="A2040" t="s">
        <v>5</v>
      </c>
      <c r="B2040">
        <v>2015</v>
      </c>
      <c r="C2040" t="s">
        <v>37</v>
      </c>
      <c r="D2040">
        <v>121.1</v>
      </c>
      <c r="E2040" t="s">
        <v>17</v>
      </c>
      <c r="F2040">
        <v>118.9</v>
      </c>
      <c r="G2040" t="str">
        <f>VLOOKUP(All_India_Index_Upto_April23__1_1[[#This Row],[Categories]],'Broad Categroies'!$A$1:$B$27,2,FALSE)</f>
        <v>Food And Beverages</v>
      </c>
    </row>
    <row r="2041" spans="1:7" x14ac:dyDescent="0.35">
      <c r="A2041" t="s">
        <v>5</v>
      </c>
      <c r="B2041">
        <v>2015</v>
      </c>
      <c r="C2041" t="s">
        <v>37</v>
      </c>
      <c r="D2041">
        <v>121.1</v>
      </c>
      <c r="E2041" t="s">
        <v>18</v>
      </c>
      <c r="F2041">
        <v>127.7</v>
      </c>
      <c r="G2041" t="str">
        <f>VLOOKUP(All_India_Index_Upto_April23__1_1[[#This Row],[Categories]],'Broad Categroies'!$A$1:$B$27,2,FALSE)</f>
        <v>Food And Beverages</v>
      </c>
    </row>
    <row r="2042" spans="1:7" x14ac:dyDescent="0.35">
      <c r="A2042" t="s">
        <v>5</v>
      </c>
      <c r="B2042">
        <v>2015</v>
      </c>
      <c r="C2042" t="s">
        <v>37</v>
      </c>
      <c r="D2042">
        <v>121.1</v>
      </c>
      <c r="E2042" t="s">
        <v>19</v>
      </c>
      <c r="F2042">
        <v>123.1</v>
      </c>
      <c r="G2042" t="str">
        <f>VLOOKUP(All_India_Index_Upto_April23__1_1[[#This Row],[Categories]],'Broad Categroies'!$A$1:$B$27,2,FALSE)</f>
        <v>Food And Beverages</v>
      </c>
    </row>
    <row r="2043" spans="1:7" x14ac:dyDescent="0.35">
      <c r="A2043" t="s">
        <v>5</v>
      </c>
      <c r="B2043">
        <v>2015</v>
      </c>
      <c r="C2043" t="s">
        <v>37</v>
      </c>
      <c r="D2043">
        <v>121.1</v>
      </c>
      <c r="E2043" t="s">
        <v>20</v>
      </c>
      <c r="F2043">
        <v>124.7</v>
      </c>
      <c r="G2043" t="str">
        <f>VLOOKUP(All_India_Index_Upto_April23__1_1[[#This Row],[Categories]],'Broad Categroies'!$A$1:$B$27,2,FALSE)</f>
        <v>Tobacco and Intoxicants</v>
      </c>
    </row>
    <row r="2044" spans="1:7" x14ac:dyDescent="0.35">
      <c r="A2044" t="s">
        <v>5</v>
      </c>
      <c r="B2044">
        <v>2015</v>
      </c>
      <c r="C2044" t="s">
        <v>37</v>
      </c>
      <c r="D2044">
        <v>121.1</v>
      </c>
      <c r="E2044" t="s">
        <v>21</v>
      </c>
      <c r="F2044">
        <v>126</v>
      </c>
      <c r="G2044" t="str">
        <f>VLOOKUP(All_India_Index_Upto_April23__1_1[[#This Row],[Categories]],'Broad Categroies'!$A$1:$B$27,2,FALSE)</f>
        <v>Clothing and Footwear</v>
      </c>
    </row>
    <row r="2045" spans="1:7" x14ac:dyDescent="0.35">
      <c r="A2045" t="s">
        <v>5</v>
      </c>
      <c r="B2045">
        <v>2015</v>
      </c>
      <c r="C2045" t="s">
        <v>37</v>
      </c>
      <c r="D2045">
        <v>121.1</v>
      </c>
      <c r="E2045" t="s">
        <v>22</v>
      </c>
      <c r="F2045">
        <v>122.9</v>
      </c>
      <c r="G2045" t="str">
        <f>VLOOKUP(All_India_Index_Upto_April23__1_1[[#This Row],[Categories]],'Broad Categroies'!$A$1:$B$27,2,FALSE)</f>
        <v>Clothing and Footwear</v>
      </c>
    </row>
    <row r="2046" spans="1:7" x14ac:dyDescent="0.35">
      <c r="A2046" t="s">
        <v>5</v>
      </c>
      <c r="B2046">
        <v>2015</v>
      </c>
      <c r="C2046" t="s">
        <v>37</v>
      </c>
      <c r="D2046">
        <v>121.1</v>
      </c>
      <c r="E2046" t="s">
        <v>23</v>
      </c>
      <c r="F2046">
        <v>125.5</v>
      </c>
      <c r="G2046" t="str">
        <f>VLOOKUP(All_India_Index_Upto_April23__1_1[[#This Row],[Categories]],'Broad Categroies'!$A$1:$B$27,2,FALSE)</f>
        <v>Clothing and Footwear</v>
      </c>
    </row>
    <row r="2047" spans="1:7" x14ac:dyDescent="0.35">
      <c r="A2047" t="s">
        <v>5</v>
      </c>
      <c r="B2047">
        <v>2015</v>
      </c>
      <c r="C2047" t="s">
        <v>37</v>
      </c>
      <c r="D2047">
        <v>121.1</v>
      </c>
      <c r="E2047" t="s">
        <v>24</v>
      </c>
      <c r="G2047" t="str">
        <f>VLOOKUP(All_India_Index_Upto_April23__1_1[[#This Row],[Categories]],'Broad Categroies'!$A$1:$B$27,2,FALSE)</f>
        <v>Housing</v>
      </c>
    </row>
    <row r="2048" spans="1:7" x14ac:dyDescent="0.35">
      <c r="A2048" t="s">
        <v>5</v>
      </c>
      <c r="B2048">
        <v>2015</v>
      </c>
      <c r="C2048" t="s">
        <v>37</v>
      </c>
      <c r="D2048">
        <v>121.1</v>
      </c>
      <c r="E2048" t="s">
        <v>25</v>
      </c>
      <c r="F2048">
        <v>120.6</v>
      </c>
      <c r="G2048" t="str">
        <f>VLOOKUP(All_India_Index_Upto_April23__1_1[[#This Row],[Categories]],'Broad Categroies'!$A$1:$B$27,2,FALSE)</f>
        <v>Fuel and Light</v>
      </c>
    </row>
    <row r="2049" spans="1:7" x14ac:dyDescent="0.35">
      <c r="A2049" t="s">
        <v>5</v>
      </c>
      <c r="B2049">
        <v>2015</v>
      </c>
      <c r="C2049" t="s">
        <v>37</v>
      </c>
      <c r="D2049">
        <v>121.1</v>
      </c>
      <c r="E2049" t="s">
        <v>26</v>
      </c>
      <c r="F2049">
        <v>120.2</v>
      </c>
      <c r="G2049" t="str">
        <f>VLOOKUP(All_India_Index_Upto_April23__1_1[[#This Row],[Categories]],'Broad Categroies'!$A$1:$B$27,2,FALSE)</f>
        <v>Household Goods/Services</v>
      </c>
    </row>
    <row r="2050" spans="1:7" x14ac:dyDescent="0.35">
      <c r="A2050" t="s">
        <v>5</v>
      </c>
      <c r="B2050">
        <v>2015</v>
      </c>
      <c r="C2050" t="s">
        <v>37</v>
      </c>
      <c r="D2050">
        <v>121.1</v>
      </c>
      <c r="E2050" t="s">
        <v>27</v>
      </c>
      <c r="F2050">
        <v>118.2</v>
      </c>
      <c r="G2050" t="str">
        <f>VLOOKUP(All_India_Index_Upto_April23__1_1[[#This Row],[Categories]],'Broad Categroies'!$A$1:$B$27,2,FALSE)</f>
        <v>Health</v>
      </c>
    </row>
    <row r="2051" spans="1:7" x14ac:dyDescent="0.35">
      <c r="A2051" t="s">
        <v>5</v>
      </c>
      <c r="B2051">
        <v>2015</v>
      </c>
      <c r="C2051" t="s">
        <v>37</v>
      </c>
      <c r="D2051">
        <v>121.1</v>
      </c>
      <c r="E2051" t="s">
        <v>28</v>
      </c>
      <c r="F2051">
        <v>111.6</v>
      </c>
      <c r="G2051" t="str">
        <f>VLOOKUP(All_India_Index_Upto_April23__1_1[[#This Row],[Categories]],'Broad Categroies'!$A$1:$B$27,2,FALSE)</f>
        <v>Transport and Communication</v>
      </c>
    </row>
    <row r="2052" spans="1:7" x14ac:dyDescent="0.35">
      <c r="A2052" t="s">
        <v>5</v>
      </c>
      <c r="B2052">
        <v>2015</v>
      </c>
      <c r="C2052" t="s">
        <v>37</v>
      </c>
      <c r="D2052">
        <v>121.1</v>
      </c>
      <c r="E2052" t="s">
        <v>29</v>
      </c>
      <c r="F2052">
        <v>115.5</v>
      </c>
      <c r="G2052" t="str">
        <f>VLOOKUP(All_India_Index_Upto_April23__1_1[[#This Row],[Categories]],'Broad Categroies'!$A$1:$B$27,2,FALSE)</f>
        <v>Recreation and Amusement</v>
      </c>
    </row>
    <row r="2053" spans="1:7" x14ac:dyDescent="0.35">
      <c r="A2053" t="s">
        <v>5</v>
      </c>
      <c r="B2053">
        <v>2015</v>
      </c>
      <c r="C2053" t="s">
        <v>37</v>
      </c>
      <c r="D2053">
        <v>121.1</v>
      </c>
      <c r="E2053" t="s">
        <v>30</v>
      </c>
      <c r="F2053">
        <v>119.4</v>
      </c>
      <c r="G2053" t="str">
        <f>VLOOKUP(All_India_Index_Upto_April23__1_1[[#This Row],[Categories]],'Broad Categroies'!$A$1:$B$27,2,FALSE)</f>
        <v>Education</v>
      </c>
    </row>
    <row r="2054" spans="1:7" x14ac:dyDescent="0.35">
      <c r="A2054" t="s">
        <v>5</v>
      </c>
      <c r="B2054">
        <v>2015</v>
      </c>
      <c r="C2054" t="s">
        <v>37</v>
      </c>
      <c r="D2054">
        <v>121.1</v>
      </c>
      <c r="E2054" t="s">
        <v>31</v>
      </c>
      <c r="F2054">
        <v>110.8</v>
      </c>
      <c r="G2054" t="str">
        <f>VLOOKUP(All_India_Index_Upto_April23__1_1[[#This Row],[Categories]],'Broad Categroies'!$A$1:$B$27,2,FALSE)</f>
        <v>Personal Care/Effects</v>
      </c>
    </row>
    <row r="2055" spans="1:7" x14ac:dyDescent="0.35">
      <c r="A2055" t="s">
        <v>5</v>
      </c>
      <c r="B2055">
        <v>2015</v>
      </c>
      <c r="C2055" t="s">
        <v>37</v>
      </c>
      <c r="D2055">
        <v>121.1</v>
      </c>
      <c r="E2055" t="s">
        <v>32</v>
      </c>
      <c r="F2055">
        <v>115.5</v>
      </c>
      <c r="G2055" t="str">
        <f>VLOOKUP(All_India_Index_Upto_April23__1_1[[#This Row],[Categories]],'Broad Categroies'!$A$1:$B$27,2,FALSE)</f>
        <v>Miscellaneous</v>
      </c>
    </row>
    <row r="2056" spans="1:7" x14ac:dyDescent="0.35">
      <c r="A2056" t="s">
        <v>34</v>
      </c>
      <c r="B2056">
        <v>2015</v>
      </c>
      <c r="C2056" t="s">
        <v>37</v>
      </c>
      <c r="D2056">
        <v>119.1</v>
      </c>
      <c r="E2056" t="s">
        <v>7</v>
      </c>
      <c r="F2056">
        <v>124</v>
      </c>
      <c r="G2056" t="str">
        <f>VLOOKUP(All_India_Index_Upto_April23__1_1[[#This Row],[Categories]],'Broad Categroies'!$A$1:$B$27,2,FALSE)</f>
        <v>Food And Beverages</v>
      </c>
    </row>
    <row r="2057" spans="1:7" x14ac:dyDescent="0.35">
      <c r="A2057" t="s">
        <v>34</v>
      </c>
      <c r="B2057">
        <v>2015</v>
      </c>
      <c r="C2057" t="s">
        <v>37</v>
      </c>
      <c r="D2057">
        <v>119.1</v>
      </c>
      <c r="E2057" t="s">
        <v>8</v>
      </c>
      <c r="F2057">
        <v>126.7</v>
      </c>
      <c r="G2057" t="str">
        <f>VLOOKUP(All_India_Index_Upto_April23__1_1[[#This Row],[Categories]],'Broad Categroies'!$A$1:$B$27,2,FALSE)</f>
        <v>Food And Beverages</v>
      </c>
    </row>
    <row r="2058" spans="1:7" x14ac:dyDescent="0.35">
      <c r="A2058" t="s">
        <v>34</v>
      </c>
      <c r="B2058">
        <v>2015</v>
      </c>
      <c r="C2058" t="s">
        <v>37</v>
      </c>
      <c r="D2058">
        <v>119.1</v>
      </c>
      <c r="E2058" t="s">
        <v>9</v>
      </c>
      <c r="F2058">
        <v>113.5</v>
      </c>
      <c r="G2058" t="str">
        <f>VLOOKUP(All_India_Index_Upto_April23__1_1[[#This Row],[Categories]],'Broad Categroies'!$A$1:$B$27,2,FALSE)</f>
        <v>Food And Beverages</v>
      </c>
    </row>
    <row r="2059" spans="1:7" x14ac:dyDescent="0.35">
      <c r="A2059" t="s">
        <v>34</v>
      </c>
      <c r="B2059">
        <v>2015</v>
      </c>
      <c r="C2059" t="s">
        <v>37</v>
      </c>
      <c r="D2059">
        <v>119.1</v>
      </c>
      <c r="E2059" t="s">
        <v>10</v>
      </c>
      <c r="F2059">
        <v>125.9</v>
      </c>
      <c r="G2059" t="str">
        <f>VLOOKUP(All_India_Index_Upto_April23__1_1[[#This Row],[Categories]],'Broad Categroies'!$A$1:$B$27,2,FALSE)</f>
        <v>Food And Beverages</v>
      </c>
    </row>
    <row r="2060" spans="1:7" x14ac:dyDescent="0.35">
      <c r="A2060" t="s">
        <v>34</v>
      </c>
      <c r="B2060">
        <v>2015</v>
      </c>
      <c r="C2060" t="s">
        <v>37</v>
      </c>
      <c r="D2060">
        <v>119.1</v>
      </c>
      <c r="E2060" t="s">
        <v>11</v>
      </c>
      <c r="F2060">
        <v>104.8</v>
      </c>
      <c r="G2060" t="str">
        <f>VLOOKUP(All_India_Index_Upto_April23__1_1[[#This Row],[Categories]],'Broad Categroies'!$A$1:$B$27,2,FALSE)</f>
        <v>Food And Beverages</v>
      </c>
    </row>
    <row r="2061" spans="1:7" x14ac:dyDescent="0.35">
      <c r="A2061" t="s">
        <v>34</v>
      </c>
      <c r="B2061">
        <v>2015</v>
      </c>
      <c r="C2061" t="s">
        <v>37</v>
      </c>
      <c r="D2061">
        <v>119.1</v>
      </c>
      <c r="E2061" t="s">
        <v>12</v>
      </c>
      <c r="F2061">
        <v>123.8</v>
      </c>
      <c r="G2061" t="str">
        <f>VLOOKUP(All_India_Index_Upto_April23__1_1[[#This Row],[Categories]],'Broad Categroies'!$A$1:$B$27,2,FALSE)</f>
        <v>Food And Beverages</v>
      </c>
    </row>
    <row r="2062" spans="1:7" x14ac:dyDescent="0.35">
      <c r="A2062" t="s">
        <v>34</v>
      </c>
      <c r="B2062">
        <v>2015</v>
      </c>
      <c r="C2062" t="s">
        <v>37</v>
      </c>
      <c r="D2062">
        <v>119.1</v>
      </c>
      <c r="E2062" t="s">
        <v>13</v>
      </c>
      <c r="F2062">
        <v>131.4</v>
      </c>
      <c r="G2062" t="str">
        <f>VLOOKUP(All_India_Index_Upto_April23__1_1[[#This Row],[Categories]],'Broad Categroies'!$A$1:$B$27,2,FALSE)</f>
        <v>Food And Beverages</v>
      </c>
    </row>
    <row r="2063" spans="1:7" x14ac:dyDescent="0.35">
      <c r="A2063" t="s">
        <v>34</v>
      </c>
      <c r="B2063">
        <v>2015</v>
      </c>
      <c r="C2063" t="s">
        <v>37</v>
      </c>
      <c r="D2063">
        <v>119.1</v>
      </c>
      <c r="E2063" t="s">
        <v>14</v>
      </c>
      <c r="F2063">
        <v>127.2</v>
      </c>
      <c r="G2063" t="str">
        <f>VLOOKUP(All_India_Index_Upto_April23__1_1[[#This Row],[Categories]],'Broad Categroies'!$A$1:$B$27,2,FALSE)</f>
        <v>Food And Beverages</v>
      </c>
    </row>
    <row r="2064" spans="1:7" x14ac:dyDescent="0.35">
      <c r="A2064" t="s">
        <v>34</v>
      </c>
      <c r="B2064">
        <v>2015</v>
      </c>
      <c r="C2064" t="s">
        <v>37</v>
      </c>
      <c r="D2064">
        <v>119.1</v>
      </c>
      <c r="E2064" t="s">
        <v>15</v>
      </c>
      <c r="F2064">
        <v>93.2</v>
      </c>
      <c r="G2064" t="str">
        <f>VLOOKUP(All_India_Index_Upto_April23__1_1[[#This Row],[Categories]],'Broad Categroies'!$A$1:$B$27,2,FALSE)</f>
        <v>Food And Beverages</v>
      </c>
    </row>
    <row r="2065" spans="1:7" x14ac:dyDescent="0.35">
      <c r="A2065" t="s">
        <v>34</v>
      </c>
      <c r="B2065">
        <v>2015</v>
      </c>
      <c r="C2065" t="s">
        <v>37</v>
      </c>
      <c r="D2065">
        <v>119.1</v>
      </c>
      <c r="E2065" t="s">
        <v>16</v>
      </c>
      <c r="F2065">
        <v>127.4</v>
      </c>
      <c r="G2065" t="str">
        <f>VLOOKUP(All_India_Index_Upto_April23__1_1[[#This Row],[Categories]],'Broad Categroies'!$A$1:$B$27,2,FALSE)</f>
        <v>Food And Beverages</v>
      </c>
    </row>
    <row r="2066" spans="1:7" x14ac:dyDescent="0.35">
      <c r="A2066" t="s">
        <v>34</v>
      </c>
      <c r="B2066">
        <v>2015</v>
      </c>
      <c r="C2066" t="s">
        <v>37</v>
      </c>
      <c r="D2066">
        <v>119.1</v>
      </c>
      <c r="E2066" t="s">
        <v>17</v>
      </c>
      <c r="F2066">
        <v>117</v>
      </c>
      <c r="G2066" t="str">
        <f>VLOOKUP(All_India_Index_Upto_April23__1_1[[#This Row],[Categories]],'Broad Categroies'!$A$1:$B$27,2,FALSE)</f>
        <v>Food And Beverages</v>
      </c>
    </row>
    <row r="2067" spans="1:7" x14ac:dyDescent="0.35">
      <c r="A2067" t="s">
        <v>34</v>
      </c>
      <c r="B2067">
        <v>2015</v>
      </c>
      <c r="C2067" t="s">
        <v>37</v>
      </c>
      <c r="D2067">
        <v>119.1</v>
      </c>
      <c r="E2067" t="s">
        <v>18</v>
      </c>
      <c r="F2067">
        <v>129.19999999999999</v>
      </c>
      <c r="G2067" t="str">
        <f>VLOOKUP(All_India_Index_Upto_April23__1_1[[#This Row],[Categories]],'Broad Categroies'!$A$1:$B$27,2,FALSE)</f>
        <v>Food And Beverages</v>
      </c>
    </row>
    <row r="2068" spans="1:7" x14ac:dyDescent="0.35">
      <c r="A2068" t="s">
        <v>34</v>
      </c>
      <c r="B2068">
        <v>2015</v>
      </c>
      <c r="C2068" t="s">
        <v>37</v>
      </c>
      <c r="D2068">
        <v>119.1</v>
      </c>
      <c r="E2068" t="s">
        <v>19</v>
      </c>
      <c r="F2068">
        <v>123.9</v>
      </c>
      <c r="G2068" t="str">
        <f>VLOOKUP(All_India_Index_Upto_April23__1_1[[#This Row],[Categories]],'Broad Categroies'!$A$1:$B$27,2,FALSE)</f>
        <v>Food And Beverages</v>
      </c>
    </row>
    <row r="2069" spans="1:7" x14ac:dyDescent="0.35">
      <c r="A2069" t="s">
        <v>34</v>
      </c>
      <c r="B2069">
        <v>2015</v>
      </c>
      <c r="C2069" t="s">
        <v>37</v>
      </c>
      <c r="D2069">
        <v>119.1</v>
      </c>
      <c r="E2069" t="s">
        <v>20</v>
      </c>
      <c r="F2069">
        <v>128.80000000000001</v>
      </c>
      <c r="G2069" t="str">
        <f>VLOOKUP(All_India_Index_Upto_April23__1_1[[#This Row],[Categories]],'Broad Categroies'!$A$1:$B$27,2,FALSE)</f>
        <v>Tobacco and Intoxicants</v>
      </c>
    </row>
    <row r="2070" spans="1:7" x14ac:dyDescent="0.35">
      <c r="A2070" t="s">
        <v>34</v>
      </c>
      <c r="B2070">
        <v>2015</v>
      </c>
      <c r="C2070" t="s">
        <v>37</v>
      </c>
      <c r="D2070">
        <v>119.1</v>
      </c>
      <c r="E2070" t="s">
        <v>21</v>
      </c>
      <c r="F2070">
        <v>121.7</v>
      </c>
      <c r="G2070" t="str">
        <f>VLOOKUP(All_India_Index_Upto_April23__1_1[[#This Row],[Categories]],'Broad Categroies'!$A$1:$B$27,2,FALSE)</f>
        <v>Clothing and Footwear</v>
      </c>
    </row>
    <row r="2071" spans="1:7" x14ac:dyDescent="0.35">
      <c r="A2071" t="s">
        <v>34</v>
      </c>
      <c r="B2071">
        <v>2015</v>
      </c>
      <c r="C2071" t="s">
        <v>37</v>
      </c>
      <c r="D2071">
        <v>119.1</v>
      </c>
      <c r="E2071" t="s">
        <v>22</v>
      </c>
      <c r="F2071">
        <v>116.9</v>
      </c>
      <c r="G2071" t="str">
        <f>VLOOKUP(All_India_Index_Upto_April23__1_1[[#This Row],[Categories]],'Broad Categroies'!$A$1:$B$27,2,FALSE)</f>
        <v>Clothing and Footwear</v>
      </c>
    </row>
    <row r="2072" spans="1:7" x14ac:dyDescent="0.35">
      <c r="A2072" t="s">
        <v>34</v>
      </c>
      <c r="B2072">
        <v>2015</v>
      </c>
      <c r="C2072" t="s">
        <v>37</v>
      </c>
      <c r="D2072">
        <v>119.1</v>
      </c>
      <c r="E2072" t="s">
        <v>23</v>
      </c>
      <c r="F2072">
        <v>120.9</v>
      </c>
      <c r="G2072" t="str">
        <f>VLOOKUP(All_India_Index_Upto_April23__1_1[[#This Row],[Categories]],'Broad Categroies'!$A$1:$B$27,2,FALSE)</f>
        <v>Clothing and Footwear</v>
      </c>
    </row>
    <row r="2073" spans="1:7" x14ac:dyDescent="0.35">
      <c r="A2073" t="s">
        <v>34</v>
      </c>
      <c r="B2073">
        <v>2015</v>
      </c>
      <c r="C2073" t="s">
        <v>37</v>
      </c>
      <c r="D2073">
        <v>119.1</v>
      </c>
      <c r="E2073" t="s">
        <v>24</v>
      </c>
      <c r="F2073">
        <v>118.6</v>
      </c>
      <c r="G2073" t="str">
        <f>VLOOKUP(All_India_Index_Upto_April23__1_1[[#This Row],[Categories]],'Broad Categroies'!$A$1:$B$27,2,FALSE)</f>
        <v>Housing</v>
      </c>
    </row>
    <row r="2074" spans="1:7" x14ac:dyDescent="0.35">
      <c r="A2074" t="s">
        <v>34</v>
      </c>
      <c r="B2074">
        <v>2015</v>
      </c>
      <c r="C2074" t="s">
        <v>37</v>
      </c>
      <c r="D2074">
        <v>119.1</v>
      </c>
      <c r="E2074" t="s">
        <v>25</v>
      </c>
      <c r="F2074">
        <v>114.4</v>
      </c>
      <c r="G2074" t="str">
        <f>VLOOKUP(All_India_Index_Upto_April23__1_1[[#This Row],[Categories]],'Broad Categroies'!$A$1:$B$27,2,FALSE)</f>
        <v>Fuel and Light</v>
      </c>
    </row>
    <row r="2075" spans="1:7" x14ac:dyDescent="0.35">
      <c r="A2075" t="s">
        <v>34</v>
      </c>
      <c r="B2075">
        <v>2015</v>
      </c>
      <c r="C2075" t="s">
        <v>37</v>
      </c>
      <c r="D2075">
        <v>119.1</v>
      </c>
      <c r="E2075" t="s">
        <v>26</v>
      </c>
      <c r="F2075">
        <v>118</v>
      </c>
      <c r="G2075" t="str">
        <f>VLOOKUP(All_India_Index_Upto_April23__1_1[[#This Row],[Categories]],'Broad Categroies'!$A$1:$B$27,2,FALSE)</f>
        <v>Household Goods/Services</v>
      </c>
    </row>
    <row r="2076" spans="1:7" x14ac:dyDescent="0.35">
      <c r="A2076" t="s">
        <v>34</v>
      </c>
      <c r="B2076">
        <v>2015</v>
      </c>
      <c r="C2076" t="s">
        <v>37</v>
      </c>
      <c r="D2076">
        <v>119.1</v>
      </c>
      <c r="E2076" t="s">
        <v>27</v>
      </c>
      <c r="F2076">
        <v>114.3</v>
      </c>
      <c r="G2076" t="str">
        <f>VLOOKUP(All_India_Index_Upto_April23__1_1[[#This Row],[Categories]],'Broad Categroies'!$A$1:$B$27,2,FALSE)</f>
        <v>Health</v>
      </c>
    </row>
    <row r="2077" spans="1:7" x14ac:dyDescent="0.35">
      <c r="A2077" t="s">
        <v>34</v>
      </c>
      <c r="B2077">
        <v>2015</v>
      </c>
      <c r="C2077" t="s">
        <v>37</v>
      </c>
      <c r="D2077">
        <v>119.1</v>
      </c>
      <c r="E2077" t="s">
        <v>28</v>
      </c>
      <c r="F2077">
        <v>108.4</v>
      </c>
      <c r="G2077" t="str">
        <f>VLOOKUP(All_India_Index_Upto_April23__1_1[[#This Row],[Categories]],'Broad Categroies'!$A$1:$B$27,2,FALSE)</f>
        <v>Transport and Communication</v>
      </c>
    </row>
    <row r="2078" spans="1:7" x14ac:dyDescent="0.35">
      <c r="A2078" t="s">
        <v>34</v>
      </c>
      <c r="B2078">
        <v>2015</v>
      </c>
      <c r="C2078" t="s">
        <v>37</v>
      </c>
      <c r="D2078">
        <v>119.1</v>
      </c>
      <c r="E2078" t="s">
        <v>29</v>
      </c>
      <c r="F2078">
        <v>115.4</v>
      </c>
      <c r="G2078" t="str">
        <f>VLOOKUP(All_India_Index_Upto_April23__1_1[[#This Row],[Categories]],'Broad Categroies'!$A$1:$B$27,2,FALSE)</f>
        <v>Recreation and Amusement</v>
      </c>
    </row>
    <row r="2079" spans="1:7" x14ac:dyDescent="0.35">
      <c r="A2079" t="s">
        <v>34</v>
      </c>
      <c r="B2079">
        <v>2015</v>
      </c>
      <c r="C2079" t="s">
        <v>37</v>
      </c>
      <c r="D2079">
        <v>119.1</v>
      </c>
      <c r="E2079" t="s">
        <v>30</v>
      </c>
      <c r="F2079">
        <v>120.6</v>
      </c>
      <c r="G2079" t="str">
        <f>VLOOKUP(All_India_Index_Upto_April23__1_1[[#This Row],[Categories]],'Broad Categroies'!$A$1:$B$27,2,FALSE)</f>
        <v>Education</v>
      </c>
    </row>
    <row r="2080" spans="1:7" x14ac:dyDescent="0.35">
      <c r="A2080" t="s">
        <v>34</v>
      </c>
      <c r="B2080">
        <v>2015</v>
      </c>
      <c r="C2080" t="s">
        <v>37</v>
      </c>
      <c r="D2080">
        <v>119.1</v>
      </c>
      <c r="E2080" t="s">
        <v>31</v>
      </c>
      <c r="F2080">
        <v>111.3</v>
      </c>
      <c r="G2080" t="str">
        <f>VLOOKUP(All_India_Index_Upto_April23__1_1[[#This Row],[Categories]],'Broad Categroies'!$A$1:$B$27,2,FALSE)</f>
        <v>Personal Care/Effects</v>
      </c>
    </row>
    <row r="2081" spans="1:7" x14ac:dyDescent="0.35">
      <c r="A2081" t="s">
        <v>34</v>
      </c>
      <c r="B2081">
        <v>2015</v>
      </c>
      <c r="C2081" t="s">
        <v>37</v>
      </c>
      <c r="D2081">
        <v>119.1</v>
      </c>
      <c r="E2081" t="s">
        <v>32</v>
      </c>
      <c r="F2081">
        <v>113.8</v>
      </c>
      <c r="G2081" t="str">
        <f>VLOOKUP(All_India_Index_Upto_April23__1_1[[#This Row],[Categories]],'Broad Categroies'!$A$1:$B$27,2,FALSE)</f>
        <v>Miscellaneous</v>
      </c>
    </row>
    <row r="2082" spans="1:7" x14ac:dyDescent="0.35">
      <c r="A2082" t="s">
        <v>35</v>
      </c>
      <c r="B2082">
        <v>2015</v>
      </c>
      <c r="C2082" t="s">
        <v>37</v>
      </c>
      <c r="D2082">
        <v>120.2</v>
      </c>
      <c r="E2082" t="s">
        <v>7</v>
      </c>
      <c r="F2082">
        <v>123.5</v>
      </c>
      <c r="G2082" t="str">
        <f>VLOOKUP(All_India_Index_Upto_April23__1_1[[#This Row],[Categories]],'Broad Categroies'!$A$1:$B$27,2,FALSE)</f>
        <v>Food And Beverages</v>
      </c>
    </row>
    <row r="2083" spans="1:7" x14ac:dyDescent="0.35">
      <c r="A2083" t="s">
        <v>35</v>
      </c>
      <c r="B2083">
        <v>2015</v>
      </c>
      <c r="C2083" t="s">
        <v>37</v>
      </c>
      <c r="D2083">
        <v>120.2</v>
      </c>
      <c r="E2083" t="s">
        <v>8</v>
      </c>
      <c r="F2083">
        <v>125.4</v>
      </c>
      <c r="G2083" t="str">
        <f>VLOOKUP(All_India_Index_Upto_April23__1_1[[#This Row],[Categories]],'Broad Categroies'!$A$1:$B$27,2,FALSE)</f>
        <v>Food And Beverages</v>
      </c>
    </row>
    <row r="2084" spans="1:7" x14ac:dyDescent="0.35">
      <c r="A2084" t="s">
        <v>35</v>
      </c>
      <c r="B2084">
        <v>2015</v>
      </c>
      <c r="C2084" t="s">
        <v>37</v>
      </c>
      <c r="D2084">
        <v>120.2</v>
      </c>
      <c r="E2084" t="s">
        <v>9</v>
      </c>
      <c r="F2084">
        <v>116.8</v>
      </c>
      <c r="G2084" t="str">
        <f>VLOOKUP(All_India_Index_Upto_April23__1_1[[#This Row],[Categories]],'Broad Categroies'!$A$1:$B$27,2,FALSE)</f>
        <v>Food And Beverages</v>
      </c>
    </row>
    <row r="2085" spans="1:7" x14ac:dyDescent="0.35">
      <c r="A2085" t="s">
        <v>35</v>
      </c>
      <c r="B2085">
        <v>2015</v>
      </c>
      <c r="C2085" t="s">
        <v>37</v>
      </c>
      <c r="D2085">
        <v>120.2</v>
      </c>
      <c r="E2085" t="s">
        <v>10</v>
      </c>
      <c r="F2085">
        <v>126</v>
      </c>
      <c r="G2085" t="str">
        <f>VLOOKUP(All_India_Index_Upto_April23__1_1[[#This Row],[Categories]],'Broad Categroies'!$A$1:$B$27,2,FALSE)</f>
        <v>Food And Beverages</v>
      </c>
    </row>
    <row r="2086" spans="1:7" x14ac:dyDescent="0.35">
      <c r="A2086" t="s">
        <v>35</v>
      </c>
      <c r="B2086">
        <v>2015</v>
      </c>
      <c r="C2086" t="s">
        <v>37</v>
      </c>
      <c r="D2086">
        <v>120.2</v>
      </c>
      <c r="E2086" t="s">
        <v>11</v>
      </c>
      <c r="F2086">
        <v>109.2</v>
      </c>
      <c r="G2086" t="str">
        <f>VLOOKUP(All_India_Index_Upto_April23__1_1[[#This Row],[Categories]],'Broad Categroies'!$A$1:$B$27,2,FALSE)</f>
        <v>Food And Beverages</v>
      </c>
    </row>
    <row r="2087" spans="1:7" x14ac:dyDescent="0.35">
      <c r="A2087" t="s">
        <v>35</v>
      </c>
      <c r="B2087">
        <v>2015</v>
      </c>
      <c r="C2087" t="s">
        <v>37</v>
      </c>
      <c r="D2087">
        <v>120.2</v>
      </c>
      <c r="E2087" t="s">
        <v>12</v>
      </c>
      <c r="F2087">
        <v>127.6</v>
      </c>
      <c r="G2087" t="str">
        <f>VLOOKUP(All_India_Index_Upto_April23__1_1[[#This Row],[Categories]],'Broad Categroies'!$A$1:$B$27,2,FALSE)</f>
        <v>Food And Beverages</v>
      </c>
    </row>
    <row r="2088" spans="1:7" x14ac:dyDescent="0.35">
      <c r="A2088" t="s">
        <v>35</v>
      </c>
      <c r="B2088">
        <v>2015</v>
      </c>
      <c r="C2088" t="s">
        <v>37</v>
      </c>
      <c r="D2088">
        <v>120.2</v>
      </c>
      <c r="E2088" t="s">
        <v>13</v>
      </c>
      <c r="F2088">
        <v>129.19999999999999</v>
      </c>
      <c r="G2088" t="str">
        <f>VLOOKUP(All_India_Index_Upto_April23__1_1[[#This Row],[Categories]],'Broad Categroies'!$A$1:$B$27,2,FALSE)</f>
        <v>Food And Beverages</v>
      </c>
    </row>
    <row r="2089" spans="1:7" x14ac:dyDescent="0.35">
      <c r="A2089" t="s">
        <v>35</v>
      </c>
      <c r="B2089">
        <v>2015</v>
      </c>
      <c r="C2089" t="s">
        <v>37</v>
      </c>
      <c r="D2089">
        <v>120.2</v>
      </c>
      <c r="E2089" t="s">
        <v>14</v>
      </c>
      <c r="F2089">
        <v>122.4</v>
      </c>
      <c r="G2089" t="str">
        <f>VLOOKUP(All_India_Index_Upto_April23__1_1[[#This Row],[Categories]],'Broad Categroies'!$A$1:$B$27,2,FALSE)</f>
        <v>Food And Beverages</v>
      </c>
    </row>
    <row r="2090" spans="1:7" x14ac:dyDescent="0.35">
      <c r="A2090" t="s">
        <v>35</v>
      </c>
      <c r="B2090">
        <v>2015</v>
      </c>
      <c r="C2090" t="s">
        <v>37</v>
      </c>
      <c r="D2090">
        <v>120.2</v>
      </c>
      <c r="E2090" t="s">
        <v>15</v>
      </c>
      <c r="F2090">
        <v>97</v>
      </c>
      <c r="G2090" t="str">
        <f>VLOOKUP(All_India_Index_Upto_April23__1_1[[#This Row],[Categories]],'Broad Categroies'!$A$1:$B$27,2,FALSE)</f>
        <v>Food And Beverages</v>
      </c>
    </row>
    <row r="2091" spans="1:7" x14ac:dyDescent="0.35">
      <c r="A2091" t="s">
        <v>35</v>
      </c>
      <c r="B2091">
        <v>2015</v>
      </c>
      <c r="C2091" t="s">
        <v>37</v>
      </c>
      <c r="D2091">
        <v>120.2</v>
      </c>
      <c r="E2091" t="s">
        <v>16</v>
      </c>
      <c r="F2091">
        <v>122.1</v>
      </c>
      <c r="G2091" t="str">
        <f>VLOOKUP(All_India_Index_Upto_April23__1_1[[#This Row],[Categories]],'Broad Categroies'!$A$1:$B$27,2,FALSE)</f>
        <v>Food And Beverages</v>
      </c>
    </row>
    <row r="2092" spans="1:7" x14ac:dyDescent="0.35">
      <c r="A2092" t="s">
        <v>35</v>
      </c>
      <c r="B2092">
        <v>2015</v>
      </c>
      <c r="C2092" t="s">
        <v>37</v>
      </c>
      <c r="D2092">
        <v>120.2</v>
      </c>
      <c r="E2092" t="s">
        <v>17</v>
      </c>
      <c r="F2092">
        <v>118.1</v>
      </c>
      <c r="G2092" t="str">
        <f>VLOOKUP(All_India_Index_Upto_April23__1_1[[#This Row],[Categories]],'Broad Categroies'!$A$1:$B$27,2,FALSE)</f>
        <v>Food And Beverages</v>
      </c>
    </row>
    <row r="2093" spans="1:7" x14ac:dyDescent="0.35">
      <c r="A2093" t="s">
        <v>35</v>
      </c>
      <c r="B2093">
        <v>2015</v>
      </c>
      <c r="C2093" t="s">
        <v>37</v>
      </c>
      <c r="D2093">
        <v>120.2</v>
      </c>
      <c r="E2093" t="s">
        <v>18</v>
      </c>
      <c r="F2093">
        <v>128.4</v>
      </c>
      <c r="G2093" t="str">
        <f>VLOOKUP(All_India_Index_Upto_April23__1_1[[#This Row],[Categories]],'Broad Categroies'!$A$1:$B$27,2,FALSE)</f>
        <v>Food And Beverages</v>
      </c>
    </row>
    <row r="2094" spans="1:7" x14ac:dyDescent="0.35">
      <c r="A2094" t="s">
        <v>35</v>
      </c>
      <c r="B2094">
        <v>2015</v>
      </c>
      <c r="C2094" t="s">
        <v>37</v>
      </c>
      <c r="D2094">
        <v>120.2</v>
      </c>
      <c r="E2094" t="s">
        <v>19</v>
      </c>
      <c r="F2094">
        <v>123.4</v>
      </c>
      <c r="G2094" t="str">
        <f>VLOOKUP(All_India_Index_Upto_April23__1_1[[#This Row],[Categories]],'Broad Categroies'!$A$1:$B$27,2,FALSE)</f>
        <v>Food And Beverages</v>
      </c>
    </row>
    <row r="2095" spans="1:7" x14ac:dyDescent="0.35">
      <c r="A2095" t="s">
        <v>35</v>
      </c>
      <c r="B2095">
        <v>2015</v>
      </c>
      <c r="C2095" t="s">
        <v>37</v>
      </c>
      <c r="D2095">
        <v>120.2</v>
      </c>
      <c r="E2095" t="s">
        <v>20</v>
      </c>
      <c r="F2095">
        <v>125.8</v>
      </c>
      <c r="G2095" t="str">
        <f>VLOOKUP(All_India_Index_Upto_April23__1_1[[#This Row],[Categories]],'Broad Categroies'!$A$1:$B$27,2,FALSE)</f>
        <v>Tobacco and Intoxicants</v>
      </c>
    </row>
    <row r="2096" spans="1:7" x14ac:dyDescent="0.35">
      <c r="A2096" t="s">
        <v>35</v>
      </c>
      <c r="B2096">
        <v>2015</v>
      </c>
      <c r="C2096" t="s">
        <v>37</v>
      </c>
      <c r="D2096">
        <v>120.2</v>
      </c>
      <c r="E2096" t="s">
        <v>21</v>
      </c>
      <c r="F2096">
        <v>124.3</v>
      </c>
      <c r="G2096" t="str">
        <f>VLOOKUP(All_India_Index_Upto_April23__1_1[[#This Row],[Categories]],'Broad Categroies'!$A$1:$B$27,2,FALSE)</f>
        <v>Clothing and Footwear</v>
      </c>
    </row>
    <row r="2097" spans="1:7" x14ac:dyDescent="0.35">
      <c r="A2097" t="s">
        <v>35</v>
      </c>
      <c r="B2097">
        <v>2015</v>
      </c>
      <c r="C2097" t="s">
        <v>37</v>
      </c>
      <c r="D2097">
        <v>120.2</v>
      </c>
      <c r="E2097" t="s">
        <v>22</v>
      </c>
      <c r="F2097">
        <v>120.4</v>
      </c>
      <c r="G2097" t="str">
        <f>VLOOKUP(All_India_Index_Upto_April23__1_1[[#This Row],[Categories]],'Broad Categroies'!$A$1:$B$27,2,FALSE)</f>
        <v>Clothing and Footwear</v>
      </c>
    </row>
    <row r="2098" spans="1:7" x14ac:dyDescent="0.35">
      <c r="A2098" t="s">
        <v>35</v>
      </c>
      <c r="B2098">
        <v>2015</v>
      </c>
      <c r="C2098" t="s">
        <v>37</v>
      </c>
      <c r="D2098">
        <v>120.2</v>
      </c>
      <c r="E2098" t="s">
        <v>23</v>
      </c>
      <c r="F2098">
        <v>123.7</v>
      </c>
      <c r="G2098" t="str">
        <f>VLOOKUP(All_India_Index_Upto_April23__1_1[[#This Row],[Categories]],'Broad Categroies'!$A$1:$B$27,2,FALSE)</f>
        <v>Clothing and Footwear</v>
      </c>
    </row>
    <row r="2099" spans="1:7" x14ac:dyDescent="0.35">
      <c r="A2099" t="s">
        <v>35</v>
      </c>
      <c r="B2099">
        <v>2015</v>
      </c>
      <c r="C2099" t="s">
        <v>37</v>
      </c>
      <c r="D2099">
        <v>120.2</v>
      </c>
      <c r="E2099" t="s">
        <v>24</v>
      </c>
      <c r="F2099">
        <v>118.6</v>
      </c>
      <c r="G2099" t="str">
        <f>VLOOKUP(All_India_Index_Upto_April23__1_1[[#This Row],[Categories]],'Broad Categroies'!$A$1:$B$27,2,FALSE)</f>
        <v>Housing</v>
      </c>
    </row>
    <row r="2100" spans="1:7" x14ac:dyDescent="0.35">
      <c r="A2100" t="s">
        <v>35</v>
      </c>
      <c r="B2100">
        <v>2015</v>
      </c>
      <c r="C2100" t="s">
        <v>37</v>
      </c>
      <c r="D2100">
        <v>120.2</v>
      </c>
      <c r="E2100" t="s">
        <v>25</v>
      </c>
      <c r="F2100">
        <v>118.3</v>
      </c>
      <c r="G2100" t="str">
        <f>VLOOKUP(All_India_Index_Upto_April23__1_1[[#This Row],[Categories]],'Broad Categroies'!$A$1:$B$27,2,FALSE)</f>
        <v>Fuel and Light</v>
      </c>
    </row>
    <row r="2101" spans="1:7" x14ac:dyDescent="0.35">
      <c r="A2101" t="s">
        <v>35</v>
      </c>
      <c r="B2101">
        <v>2015</v>
      </c>
      <c r="C2101" t="s">
        <v>37</v>
      </c>
      <c r="D2101">
        <v>120.2</v>
      </c>
      <c r="E2101" t="s">
        <v>26</v>
      </c>
      <c r="F2101">
        <v>119.2</v>
      </c>
      <c r="G2101" t="str">
        <f>VLOOKUP(All_India_Index_Upto_April23__1_1[[#This Row],[Categories]],'Broad Categroies'!$A$1:$B$27,2,FALSE)</f>
        <v>Household Goods/Services</v>
      </c>
    </row>
    <row r="2102" spans="1:7" x14ac:dyDescent="0.35">
      <c r="A2102" t="s">
        <v>35</v>
      </c>
      <c r="B2102">
        <v>2015</v>
      </c>
      <c r="C2102" t="s">
        <v>37</v>
      </c>
      <c r="D2102">
        <v>120.2</v>
      </c>
      <c r="E2102" t="s">
        <v>27</v>
      </c>
      <c r="F2102">
        <v>116.7</v>
      </c>
      <c r="G2102" t="str">
        <f>VLOOKUP(All_India_Index_Upto_April23__1_1[[#This Row],[Categories]],'Broad Categroies'!$A$1:$B$27,2,FALSE)</f>
        <v>Health</v>
      </c>
    </row>
    <row r="2103" spans="1:7" x14ac:dyDescent="0.35">
      <c r="A2103" t="s">
        <v>35</v>
      </c>
      <c r="B2103">
        <v>2015</v>
      </c>
      <c r="C2103" t="s">
        <v>37</v>
      </c>
      <c r="D2103">
        <v>120.2</v>
      </c>
      <c r="E2103" t="s">
        <v>28</v>
      </c>
      <c r="F2103">
        <v>109.9</v>
      </c>
      <c r="G2103" t="str">
        <f>VLOOKUP(All_India_Index_Upto_April23__1_1[[#This Row],[Categories]],'Broad Categroies'!$A$1:$B$27,2,FALSE)</f>
        <v>Transport and Communication</v>
      </c>
    </row>
    <row r="2104" spans="1:7" x14ac:dyDescent="0.35">
      <c r="A2104" t="s">
        <v>35</v>
      </c>
      <c r="B2104">
        <v>2015</v>
      </c>
      <c r="C2104" t="s">
        <v>37</v>
      </c>
      <c r="D2104">
        <v>120.2</v>
      </c>
      <c r="E2104" t="s">
        <v>29</v>
      </c>
      <c r="F2104">
        <v>115.4</v>
      </c>
      <c r="G2104" t="str">
        <f>VLOOKUP(All_India_Index_Upto_April23__1_1[[#This Row],[Categories]],'Broad Categroies'!$A$1:$B$27,2,FALSE)</f>
        <v>Recreation and Amusement</v>
      </c>
    </row>
    <row r="2105" spans="1:7" x14ac:dyDescent="0.35">
      <c r="A2105" t="s">
        <v>35</v>
      </c>
      <c r="B2105">
        <v>2015</v>
      </c>
      <c r="C2105" t="s">
        <v>37</v>
      </c>
      <c r="D2105">
        <v>120.2</v>
      </c>
      <c r="E2105" t="s">
        <v>30</v>
      </c>
      <c r="F2105">
        <v>120.1</v>
      </c>
      <c r="G2105" t="str">
        <f>VLOOKUP(All_India_Index_Upto_April23__1_1[[#This Row],[Categories]],'Broad Categroies'!$A$1:$B$27,2,FALSE)</f>
        <v>Education</v>
      </c>
    </row>
    <row r="2106" spans="1:7" x14ac:dyDescent="0.35">
      <c r="A2106" t="s">
        <v>35</v>
      </c>
      <c r="B2106">
        <v>2015</v>
      </c>
      <c r="C2106" t="s">
        <v>37</v>
      </c>
      <c r="D2106">
        <v>120.2</v>
      </c>
      <c r="E2106" t="s">
        <v>31</v>
      </c>
      <c r="F2106">
        <v>111</v>
      </c>
      <c r="G2106" t="str">
        <f>VLOOKUP(All_India_Index_Upto_April23__1_1[[#This Row],[Categories]],'Broad Categroies'!$A$1:$B$27,2,FALSE)</f>
        <v>Personal Care/Effects</v>
      </c>
    </row>
    <row r="2107" spans="1:7" x14ac:dyDescent="0.35">
      <c r="A2107" t="s">
        <v>35</v>
      </c>
      <c r="B2107">
        <v>2015</v>
      </c>
      <c r="C2107" t="s">
        <v>37</v>
      </c>
      <c r="D2107">
        <v>120.2</v>
      </c>
      <c r="E2107" t="s">
        <v>32</v>
      </c>
      <c r="F2107">
        <v>114.7</v>
      </c>
      <c r="G2107" t="str">
        <f>VLOOKUP(All_India_Index_Upto_April23__1_1[[#This Row],[Categories]],'Broad Categroies'!$A$1:$B$27,2,FALSE)</f>
        <v>Miscellaneous</v>
      </c>
    </row>
    <row r="2108" spans="1:7" x14ac:dyDescent="0.35">
      <c r="A2108" t="s">
        <v>5</v>
      </c>
      <c r="B2108">
        <v>2015</v>
      </c>
      <c r="C2108" t="s">
        <v>38</v>
      </c>
      <c r="D2108">
        <v>121.5</v>
      </c>
      <c r="E2108" t="s">
        <v>7</v>
      </c>
      <c r="F2108">
        <v>123.3</v>
      </c>
      <c r="G2108" t="str">
        <f>VLOOKUP(All_India_Index_Upto_April23__1_1[[#This Row],[Categories]],'Broad Categroies'!$A$1:$B$27,2,FALSE)</f>
        <v>Food And Beverages</v>
      </c>
    </row>
    <row r="2109" spans="1:7" x14ac:dyDescent="0.35">
      <c r="A2109" t="s">
        <v>5</v>
      </c>
      <c r="B2109">
        <v>2015</v>
      </c>
      <c r="C2109" t="s">
        <v>38</v>
      </c>
      <c r="D2109">
        <v>121.5</v>
      </c>
      <c r="E2109" t="s">
        <v>8</v>
      </c>
      <c r="F2109">
        <v>125.5</v>
      </c>
      <c r="G2109" t="str">
        <f>VLOOKUP(All_India_Index_Upto_April23__1_1[[#This Row],[Categories]],'Broad Categroies'!$A$1:$B$27,2,FALSE)</f>
        <v>Food And Beverages</v>
      </c>
    </row>
    <row r="2110" spans="1:7" x14ac:dyDescent="0.35">
      <c r="A2110" t="s">
        <v>5</v>
      </c>
      <c r="B2110">
        <v>2015</v>
      </c>
      <c r="C2110" t="s">
        <v>38</v>
      </c>
      <c r="D2110">
        <v>121.5</v>
      </c>
      <c r="E2110" t="s">
        <v>9</v>
      </c>
      <c r="F2110">
        <v>117.2</v>
      </c>
      <c r="G2110" t="str">
        <f>VLOOKUP(All_India_Index_Upto_April23__1_1[[#This Row],[Categories]],'Broad Categroies'!$A$1:$B$27,2,FALSE)</f>
        <v>Food And Beverages</v>
      </c>
    </row>
    <row r="2111" spans="1:7" x14ac:dyDescent="0.35">
      <c r="A2111" t="s">
        <v>5</v>
      </c>
      <c r="B2111">
        <v>2015</v>
      </c>
      <c r="C2111" t="s">
        <v>38</v>
      </c>
      <c r="D2111">
        <v>121.5</v>
      </c>
      <c r="E2111" t="s">
        <v>10</v>
      </c>
      <c r="F2111">
        <v>126.8</v>
      </c>
      <c r="G2111" t="str">
        <f>VLOOKUP(All_India_Index_Upto_April23__1_1[[#This Row],[Categories]],'Broad Categroies'!$A$1:$B$27,2,FALSE)</f>
        <v>Food And Beverages</v>
      </c>
    </row>
    <row r="2112" spans="1:7" x14ac:dyDescent="0.35">
      <c r="A2112" t="s">
        <v>5</v>
      </c>
      <c r="B2112">
        <v>2015</v>
      </c>
      <c r="C2112" t="s">
        <v>38</v>
      </c>
      <c r="D2112">
        <v>121.5</v>
      </c>
      <c r="E2112" t="s">
        <v>11</v>
      </c>
      <c r="F2112">
        <v>111.9</v>
      </c>
      <c r="G2112" t="str">
        <f>VLOOKUP(All_India_Index_Upto_April23__1_1[[#This Row],[Categories]],'Broad Categroies'!$A$1:$B$27,2,FALSE)</f>
        <v>Food And Beverages</v>
      </c>
    </row>
    <row r="2113" spans="1:7" x14ac:dyDescent="0.35">
      <c r="A2113" t="s">
        <v>5</v>
      </c>
      <c r="B2113">
        <v>2015</v>
      </c>
      <c r="C2113" t="s">
        <v>38</v>
      </c>
      <c r="D2113">
        <v>121.5</v>
      </c>
      <c r="E2113" t="s">
        <v>12</v>
      </c>
      <c r="F2113">
        <v>134.19999999999999</v>
      </c>
      <c r="G2113" t="str">
        <f>VLOOKUP(All_India_Index_Upto_April23__1_1[[#This Row],[Categories]],'Broad Categroies'!$A$1:$B$27,2,FALSE)</f>
        <v>Food And Beverages</v>
      </c>
    </row>
    <row r="2114" spans="1:7" x14ac:dyDescent="0.35">
      <c r="A2114" t="s">
        <v>5</v>
      </c>
      <c r="B2114">
        <v>2015</v>
      </c>
      <c r="C2114" t="s">
        <v>38</v>
      </c>
      <c r="D2114">
        <v>121.5</v>
      </c>
      <c r="E2114" t="s">
        <v>13</v>
      </c>
      <c r="F2114">
        <v>127.5</v>
      </c>
      <c r="G2114" t="str">
        <f>VLOOKUP(All_India_Index_Upto_April23__1_1[[#This Row],[Categories]],'Broad Categroies'!$A$1:$B$27,2,FALSE)</f>
        <v>Food And Beverages</v>
      </c>
    </row>
    <row r="2115" spans="1:7" x14ac:dyDescent="0.35">
      <c r="A2115" t="s">
        <v>5</v>
      </c>
      <c r="B2115">
        <v>2015</v>
      </c>
      <c r="C2115" t="s">
        <v>38</v>
      </c>
      <c r="D2115">
        <v>121.5</v>
      </c>
      <c r="E2115" t="s">
        <v>14</v>
      </c>
      <c r="F2115">
        <v>121.5</v>
      </c>
      <c r="G2115" t="str">
        <f>VLOOKUP(All_India_Index_Upto_April23__1_1[[#This Row],[Categories]],'Broad Categroies'!$A$1:$B$27,2,FALSE)</f>
        <v>Food And Beverages</v>
      </c>
    </row>
    <row r="2116" spans="1:7" x14ac:dyDescent="0.35">
      <c r="A2116" t="s">
        <v>5</v>
      </c>
      <c r="B2116">
        <v>2015</v>
      </c>
      <c r="C2116" t="s">
        <v>38</v>
      </c>
      <c r="D2116">
        <v>121.5</v>
      </c>
      <c r="E2116" t="s">
        <v>15</v>
      </c>
      <c r="F2116">
        <v>97.8</v>
      </c>
      <c r="G2116" t="str">
        <f>VLOOKUP(All_India_Index_Upto_April23__1_1[[#This Row],[Categories]],'Broad Categroies'!$A$1:$B$27,2,FALSE)</f>
        <v>Food And Beverages</v>
      </c>
    </row>
    <row r="2117" spans="1:7" x14ac:dyDescent="0.35">
      <c r="A2117" t="s">
        <v>5</v>
      </c>
      <c r="B2117">
        <v>2015</v>
      </c>
      <c r="C2117" t="s">
        <v>38</v>
      </c>
      <c r="D2117">
        <v>121.5</v>
      </c>
      <c r="E2117" t="s">
        <v>16</v>
      </c>
      <c r="F2117">
        <v>119.8</v>
      </c>
      <c r="G2117" t="str">
        <f>VLOOKUP(All_India_Index_Upto_April23__1_1[[#This Row],[Categories]],'Broad Categroies'!$A$1:$B$27,2,FALSE)</f>
        <v>Food And Beverages</v>
      </c>
    </row>
    <row r="2118" spans="1:7" x14ac:dyDescent="0.35">
      <c r="A2118" t="s">
        <v>5</v>
      </c>
      <c r="B2118">
        <v>2015</v>
      </c>
      <c r="C2118" t="s">
        <v>38</v>
      </c>
      <c r="D2118">
        <v>121.5</v>
      </c>
      <c r="E2118" t="s">
        <v>17</v>
      </c>
      <c r="F2118">
        <v>119.4</v>
      </c>
      <c r="G2118" t="str">
        <f>VLOOKUP(All_India_Index_Upto_April23__1_1[[#This Row],[Categories]],'Broad Categroies'!$A$1:$B$27,2,FALSE)</f>
        <v>Food And Beverages</v>
      </c>
    </row>
    <row r="2119" spans="1:7" x14ac:dyDescent="0.35">
      <c r="A2119" t="s">
        <v>5</v>
      </c>
      <c r="B2119">
        <v>2015</v>
      </c>
      <c r="C2119" t="s">
        <v>38</v>
      </c>
      <c r="D2119">
        <v>121.5</v>
      </c>
      <c r="E2119" t="s">
        <v>18</v>
      </c>
      <c r="F2119">
        <v>128.69999999999999</v>
      </c>
      <c r="G2119" t="str">
        <f>VLOOKUP(All_India_Index_Upto_April23__1_1[[#This Row],[Categories]],'Broad Categroies'!$A$1:$B$27,2,FALSE)</f>
        <v>Food And Beverages</v>
      </c>
    </row>
    <row r="2120" spans="1:7" x14ac:dyDescent="0.35">
      <c r="A2120" t="s">
        <v>5</v>
      </c>
      <c r="B2120">
        <v>2015</v>
      </c>
      <c r="C2120" t="s">
        <v>38</v>
      </c>
      <c r="D2120">
        <v>121.5</v>
      </c>
      <c r="E2120" t="s">
        <v>19</v>
      </c>
      <c r="F2120">
        <v>123.6</v>
      </c>
      <c r="G2120" t="str">
        <f>VLOOKUP(All_India_Index_Upto_April23__1_1[[#This Row],[Categories]],'Broad Categroies'!$A$1:$B$27,2,FALSE)</f>
        <v>Food And Beverages</v>
      </c>
    </row>
    <row r="2121" spans="1:7" x14ac:dyDescent="0.35">
      <c r="A2121" t="s">
        <v>5</v>
      </c>
      <c r="B2121">
        <v>2015</v>
      </c>
      <c r="C2121" t="s">
        <v>38</v>
      </c>
      <c r="D2121">
        <v>121.5</v>
      </c>
      <c r="E2121" t="s">
        <v>20</v>
      </c>
      <c r="F2121">
        <v>125.7</v>
      </c>
      <c r="G2121" t="str">
        <f>VLOOKUP(All_India_Index_Upto_April23__1_1[[#This Row],[Categories]],'Broad Categroies'!$A$1:$B$27,2,FALSE)</f>
        <v>Tobacco and Intoxicants</v>
      </c>
    </row>
    <row r="2122" spans="1:7" x14ac:dyDescent="0.35">
      <c r="A2122" t="s">
        <v>5</v>
      </c>
      <c r="B2122">
        <v>2015</v>
      </c>
      <c r="C2122" t="s">
        <v>38</v>
      </c>
      <c r="D2122">
        <v>121.5</v>
      </c>
      <c r="E2122" t="s">
        <v>21</v>
      </c>
      <c r="F2122">
        <v>126.4</v>
      </c>
      <c r="G2122" t="str">
        <f>VLOOKUP(All_India_Index_Upto_April23__1_1[[#This Row],[Categories]],'Broad Categroies'!$A$1:$B$27,2,FALSE)</f>
        <v>Clothing and Footwear</v>
      </c>
    </row>
    <row r="2123" spans="1:7" x14ac:dyDescent="0.35">
      <c r="A2123" t="s">
        <v>5</v>
      </c>
      <c r="B2123">
        <v>2015</v>
      </c>
      <c r="C2123" t="s">
        <v>38</v>
      </c>
      <c r="D2123">
        <v>121.5</v>
      </c>
      <c r="E2123" t="s">
        <v>22</v>
      </c>
      <c r="F2123">
        <v>123.3</v>
      </c>
      <c r="G2123" t="str">
        <f>VLOOKUP(All_India_Index_Upto_April23__1_1[[#This Row],[Categories]],'Broad Categroies'!$A$1:$B$27,2,FALSE)</f>
        <v>Clothing and Footwear</v>
      </c>
    </row>
    <row r="2124" spans="1:7" x14ac:dyDescent="0.35">
      <c r="A2124" t="s">
        <v>5</v>
      </c>
      <c r="B2124">
        <v>2015</v>
      </c>
      <c r="C2124" t="s">
        <v>38</v>
      </c>
      <c r="D2124">
        <v>121.5</v>
      </c>
      <c r="E2124" t="s">
        <v>23</v>
      </c>
      <c r="F2124">
        <v>126</v>
      </c>
      <c r="G2124" t="str">
        <f>VLOOKUP(All_India_Index_Upto_April23__1_1[[#This Row],[Categories]],'Broad Categroies'!$A$1:$B$27,2,FALSE)</f>
        <v>Clothing and Footwear</v>
      </c>
    </row>
    <row r="2125" spans="1:7" x14ac:dyDescent="0.35">
      <c r="A2125" t="s">
        <v>5</v>
      </c>
      <c r="B2125">
        <v>2015</v>
      </c>
      <c r="C2125" t="s">
        <v>38</v>
      </c>
      <c r="D2125">
        <v>121.5</v>
      </c>
      <c r="E2125" t="s">
        <v>24</v>
      </c>
      <c r="G2125" t="str">
        <f>VLOOKUP(All_India_Index_Upto_April23__1_1[[#This Row],[Categories]],'Broad Categroies'!$A$1:$B$27,2,FALSE)</f>
        <v>Housing</v>
      </c>
    </row>
    <row r="2126" spans="1:7" x14ac:dyDescent="0.35">
      <c r="A2126" t="s">
        <v>5</v>
      </c>
      <c r="B2126">
        <v>2015</v>
      </c>
      <c r="C2126" t="s">
        <v>38</v>
      </c>
      <c r="D2126">
        <v>121.5</v>
      </c>
      <c r="E2126" t="s">
        <v>25</v>
      </c>
      <c r="F2126">
        <v>121.2</v>
      </c>
      <c r="G2126" t="str">
        <f>VLOOKUP(All_India_Index_Upto_April23__1_1[[#This Row],[Categories]],'Broad Categroies'!$A$1:$B$27,2,FALSE)</f>
        <v>Fuel and Light</v>
      </c>
    </row>
    <row r="2127" spans="1:7" x14ac:dyDescent="0.35">
      <c r="A2127" t="s">
        <v>5</v>
      </c>
      <c r="B2127">
        <v>2015</v>
      </c>
      <c r="C2127" t="s">
        <v>38</v>
      </c>
      <c r="D2127">
        <v>121.5</v>
      </c>
      <c r="E2127" t="s">
        <v>26</v>
      </c>
      <c r="F2127">
        <v>120.9</v>
      </c>
      <c r="G2127" t="str">
        <f>VLOOKUP(All_India_Index_Upto_April23__1_1[[#This Row],[Categories]],'Broad Categroies'!$A$1:$B$27,2,FALSE)</f>
        <v>Household Goods/Services</v>
      </c>
    </row>
    <row r="2128" spans="1:7" x14ac:dyDescent="0.35">
      <c r="A2128" t="s">
        <v>5</v>
      </c>
      <c r="B2128">
        <v>2015</v>
      </c>
      <c r="C2128" t="s">
        <v>38</v>
      </c>
      <c r="D2128">
        <v>121.5</v>
      </c>
      <c r="E2128" t="s">
        <v>27</v>
      </c>
      <c r="F2128">
        <v>118.6</v>
      </c>
      <c r="G2128" t="str">
        <f>VLOOKUP(All_India_Index_Upto_April23__1_1[[#This Row],[Categories]],'Broad Categroies'!$A$1:$B$27,2,FALSE)</f>
        <v>Health</v>
      </c>
    </row>
    <row r="2129" spans="1:7" x14ac:dyDescent="0.35">
      <c r="A2129" t="s">
        <v>5</v>
      </c>
      <c r="B2129">
        <v>2015</v>
      </c>
      <c r="C2129" t="s">
        <v>38</v>
      </c>
      <c r="D2129">
        <v>121.5</v>
      </c>
      <c r="E2129" t="s">
        <v>28</v>
      </c>
      <c r="F2129">
        <v>111.9</v>
      </c>
      <c r="G2129" t="str">
        <f>VLOOKUP(All_India_Index_Upto_April23__1_1[[#This Row],[Categories]],'Broad Categroies'!$A$1:$B$27,2,FALSE)</f>
        <v>Transport and Communication</v>
      </c>
    </row>
    <row r="2130" spans="1:7" x14ac:dyDescent="0.35">
      <c r="A2130" t="s">
        <v>5</v>
      </c>
      <c r="B2130">
        <v>2015</v>
      </c>
      <c r="C2130" t="s">
        <v>38</v>
      </c>
      <c r="D2130">
        <v>121.5</v>
      </c>
      <c r="E2130" t="s">
        <v>29</v>
      </c>
      <c r="F2130">
        <v>116.2</v>
      </c>
      <c r="G2130" t="str">
        <f>VLOOKUP(All_India_Index_Upto_April23__1_1[[#This Row],[Categories]],'Broad Categroies'!$A$1:$B$27,2,FALSE)</f>
        <v>Recreation and Amusement</v>
      </c>
    </row>
    <row r="2131" spans="1:7" x14ac:dyDescent="0.35">
      <c r="A2131" t="s">
        <v>5</v>
      </c>
      <c r="B2131">
        <v>2015</v>
      </c>
      <c r="C2131" t="s">
        <v>38</v>
      </c>
      <c r="D2131">
        <v>121.5</v>
      </c>
      <c r="E2131" t="s">
        <v>30</v>
      </c>
      <c r="F2131">
        <v>119.9</v>
      </c>
      <c r="G2131" t="str">
        <f>VLOOKUP(All_India_Index_Upto_April23__1_1[[#This Row],[Categories]],'Broad Categroies'!$A$1:$B$27,2,FALSE)</f>
        <v>Education</v>
      </c>
    </row>
    <row r="2132" spans="1:7" x14ac:dyDescent="0.35">
      <c r="A2132" t="s">
        <v>5</v>
      </c>
      <c r="B2132">
        <v>2015</v>
      </c>
      <c r="C2132" t="s">
        <v>38</v>
      </c>
      <c r="D2132">
        <v>121.5</v>
      </c>
      <c r="E2132" t="s">
        <v>31</v>
      </c>
      <c r="F2132">
        <v>111.6</v>
      </c>
      <c r="G2132" t="str">
        <f>VLOOKUP(All_India_Index_Upto_April23__1_1[[#This Row],[Categories]],'Broad Categroies'!$A$1:$B$27,2,FALSE)</f>
        <v>Personal Care/Effects</v>
      </c>
    </row>
    <row r="2133" spans="1:7" x14ac:dyDescent="0.35">
      <c r="A2133" t="s">
        <v>5</v>
      </c>
      <c r="B2133">
        <v>2015</v>
      </c>
      <c r="C2133" t="s">
        <v>38</v>
      </c>
      <c r="D2133">
        <v>121.5</v>
      </c>
      <c r="E2133" t="s">
        <v>32</v>
      </c>
      <c r="F2133">
        <v>116</v>
      </c>
      <c r="G2133" t="str">
        <f>VLOOKUP(All_India_Index_Upto_April23__1_1[[#This Row],[Categories]],'Broad Categroies'!$A$1:$B$27,2,FALSE)</f>
        <v>Miscellaneous</v>
      </c>
    </row>
    <row r="2134" spans="1:7" x14ac:dyDescent="0.35">
      <c r="A2134" t="s">
        <v>34</v>
      </c>
      <c r="B2134">
        <v>2015</v>
      </c>
      <c r="C2134" t="s">
        <v>38</v>
      </c>
      <c r="D2134">
        <v>119.7</v>
      </c>
      <c r="E2134" t="s">
        <v>7</v>
      </c>
      <c r="F2134">
        <v>123.8</v>
      </c>
      <c r="G2134" t="str">
        <f>VLOOKUP(All_India_Index_Upto_April23__1_1[[#This Row],[Categories]],'Broad Categroies'!$A$1:$B$27,2,FALSE)</f>
        <v>Food And Beverages</v>
      </c>
    </row>
    <row r="2135" spans="1:7" x14ac:dyDescent="0.35">
      <c r="A2135" t="s">
        <v>34</v>
      </c>
      <c r="B2135">
        <v>2015</v>
      </c>
      <c r="C2135" t="s">
        <v>38</v>
      </c>
      <c r="D2135">
        <v>119.7</v>
      </c>
      <c r="E2135" t="s">
        <v>8</v>
      </c>
      <c r="F2135">
        <v>128.19999999999999</v>
      </c>
      <c r="G2135" t="str">
        <f>VLOOKUP(All_India_Index_Upto_April23__1_1[[#This Row],[Categories]],'Broad Categroies'!$A$1:$B$27,2,FALSE)</f>
        <v>Food And Beverages</v>
      </c>
    </row>
    <row r="2136" spans="1:7" x14ac:dyDescent="0.35">
      <c r="A2136" t="s">
        <v>34</v>
      </c>
      <c r="B2136">
        <v>2015</v>
      </c>
      <c r="C2136" t="s">
        <v>38</v>
      </c>
      <c r="D2136">
        <v>119.7</v>
      </c>
      <c r="E2136" t="s">
        <v>9</v>
      </c>
      <c r="F2136">
        <v>110</v>
      </c>
      <c r="G2136" t="str">
        <f>VLOOKUP(All_India_Index_Upto_April23__1_1[[#This Row],[Categories]],'Broad Categroies'!$A$1:$B$27,2,FALSE)</f>
        <v>Food And Beverages</v>
      </c>
    </row>
    <row r="2137" spans="1:7" x14ac:dyDescent="0.35">
      <c r="A2137" t="s">
        <v>34</v>
      </c>
      <c r="B2137">
        <v>2015</v>
      </c>
      <c r="C2137" t="s">
        <v>38</v>
      </c>
      <c r="D2137">
        <v>119.7</v>
      </c>
      <c r="E2137" t="s">
        <v>10</v>
      </c>
      <c r="F2137">
        <v>126.3</v>
      </c>
      <c r="G2137" t="str">
        <f>VLOOKUP(All_India_Index_Upto_April23__1_1[[#This Row],[Categories]],'Broad Categroies'!$A$1:$B$27,2,FALSE)</f>
        <v>Food And Beverages</v>
      </c>
    </row>
    <row r="2138" spans="1:7" x14ac:dyDescent="0.35">
      <c r="A2138" t="s">
        <v>34</v>
      </c>
      <c r="B2138">
        <v>2015</v>
      </c>
      <c r="C2138" t="s">
        <v>38</v>
      </c>
      <c r="D2138">
        <v>119.7</v>
      </c>
      <c r="E2138" t="s">
        <v>11</v>
      </c>
      <c r="F2138">
        <v>104.5</v>
      </c>
      <c r="G2138" t="str">
        <f>VLOOKUP(All_India_Index_Upto_April23__1_1[[#This Row],[Categories]],'Broad Categroies'!$A$1:$B$27,2,FALSE)</f>
        <v>Food And Beverages</v>
      </c>
    </row>
    <row r="2139" spans="1:7" x14ac:dyDescent="0.35">
      <c r="A2139" t="s">
        <v>34</v>
      </c>
      <c r="B2139">
        <v>2015</v>
      </c>
      <c r="C2139" t="s">
        <v>38</v>
      </c>
      <c r="D2139">
        <v>119.7</v>
      </c>
      <c r="E2139" t="s">
        <v>12</v>
      </c>
      <c r="F2139">
        <v>130.6</v>
      </c>
      <c r="G2139" t="str">
        <f>VLOOKUP(All_India_Index_Upto_April23__1_1[[#This Row],[Categories]],'Broad Categroies'!$A$1:$B$27,2,FALSE)</f>
        <v>Food And Beverages</v>
      </c>
    </row>
    <row r="2140" spans="1:7" x14ac:dyDescent="0.35">
      <c r="A2140" t="s">
        <v>34</v>
      </c>
      <c r="B2140">
        <v>2015</v>
      </c>
      <c r="C2140" t="s">
        <v>38</v>
      </c>
      <c r="D2140">
        <v>119.7</v>
      </c>
      <c r="E2140" t="s">
        <v>13</v>
      </c>
      <c r="F2140">
        <v>130.80000000000001</v>
      </c>
      <c r="G2140" t="str">
        <f>VLOOKUP(All_India_Index_Upto_April23__1_1[[#This Row],[Categories]],'Broad Categroies'!$A$1:$B$27,2,FALSE)</f>
        <v>Food And Beverages</v>
      </c>
    </row>
    <row r="2141" spans="1:7" x14ac:dyDescent="0.35">
      <c r="A2141" t="s">
        <v>34</v>
      </c>
      <c r="B2141">
        <v>2015</v>
      </c>
      <c r="C2141" t="s">
        <v>38</v>
      </c>
      <c r="D2141">
        <v>119.7</v>
      </c>
      <c r="E2141" t="s">
        <v>14</v>
      </c>
      <c r="F2141">
        <v>131.30000000000001</v>
      </c>
      <c r="G2141" t="str">
        <f>VLOOKUP(All_India_Index_Upto_April23__1_1[[#This Row],[Categories]],'Broad Categroies'!$A$1:$B$27,2,FALSE)</f>
        <v>Food And Beverages</v>
      </c>
    </row>
    <row r="2142" spans="1:7" x14ac:dyDescent="0.35">
      <c r="A2142" t="s">
        <v>34</v>
      </c>
      <c r="B2142">
        <v>2015</v>
      </c>
      <c r="C2142" t="s">
        <v>38</v>
      </c>
      <c r="D2142">
        <v>119.7</v>
      </c>
      <c r="E2142" t="s">
        <v>15</v>
      </c>
      <c r="F2142">
        <v>91.6</v>
      </c>
      <c r="G2142" t="str">
        <f>VLOOKUP(All_India_Index_Upto_April23__1_1[[#This Row],[Categories]],'Broad Categroies'!$A$1:$B$27,2,FALSE)</f>
        <v>Food And Beverages</v>
      </c>
    </row>
    <row r="2143" spans="1:7" x14ac:dyDescent="0.35">
      <c r="A2143" t="s">
        <v>34</v>
      </c>
      <c r="B2143">
        <v>2015</v>
      </c>
      <c r="C2143" t="s">
        <v>38</v>
      </c>
      <c r="D2143">
        <v>119.7</v>
      </c>
      <c r="E2143" t="s">
        <v>16</v>
      </c>
      <c r="F2143">
        <v>127.7</v>
      </c>
      <c r="G2143" t="str">
        <f>VLOOKUP(All_India_Index_Upto_April23__1_1[[#This Row],[Categories]],'Broad Categroies'!$A$1:$B$27,2,FALSE)</f>
        <v>Food And Beverages</v>
      </c>
    </row>
    <row r="2144" spans="1:7" x14ac:dyDescent="0.35">
      <c r="A2144" t="s">
        <v>34</v>
      </c>
      <c r="B2144">
        <v>2015</v>
      </c>
      <c r="C2144" t="s">
        <v>38</v>
      </c>
      <c r="D2144">
        <v>119.7</v>
      </c>
      <c r="E2144" t="s">
        <v>17</v>
      </c>
      <c r="F2144">
        <v>117.2</v>
      </c>
      <c r="G2144" t="str">
        <f>VLOOKUP(All_India_Index_Upto_April23__1_1[[#This Row],[Categories]],'Broad Categroies'!$A$1:$B$27,2,FALSE)</f>
        <v>Food And Beverages</v>
      </c>
    </row>
    <row r="2145" spans="1:7" x14ac:dyDescent="0.35">
      <c r="A2145" t="s">
        <v>34</v>
      </c>
      <c r="B2145">
        <v>2015</v>
      </c>
      <c r="C2145" t="s">
        <v>38</v>
      </c>
      <c r="D2145">
        <v>119.7</v>
      </c>
      <c r="E2145" t="s">
        <v>18</v>
      </c>
      <c r="F2145">
        <v>129.5</v>
      </c>
      <c r="G2145" t="str">
        <f>VLOOKUP(All_India_Index_Upto_April23__1_1[[#This Row],[Categories]],'Broad Categroies'!$A$1:$B$27,2,FALSE)</f>
        <v>Food And Beverages</v>
      </c>
    </row>
    <row r="2146" spans="1:7" x14ac:dyDescent="0.35">
      <c r="A2146" t="s">
        <v>34</v>
      </c>
      <c r="B2146">
        <v>2015</v>
      </c>
      <c r="C2146" t="s">
        <v>38</v>
      </c>
      <c r="D2146">
        <v>119.7</v>
      </c>
      <c r="E2146" t="s">
        <v>19</v>
      </c>
      <c r="F2146">
        <v>124.6</v>
      </c>
      <c r="G2146" t="str">
        <f>VLOOKUP(All_India_Index_Upto_April23__1_1[[#This Row],[Categories]],'Broad Categroies'!$A$1:$B$27,2,FALSE)</f>
        <v>Food And Beverages</v>
      </c>
    </row>
    <row r="2147" spans="1:7" x14ac:dyDescent="0.35">
      <c r="A2147" t="s">
        <v>34</v>
      </c>
      <c r="B2147">
        <v>2015</v>
      </c>
      <c r="C2147" t="s">
        <v>38</v>
      </c>
      <c r="D2147">
        <v>119.7</v>
      </c>
      <c r="E2147" t="s">
        <v>20</v>
      </c>
      <c r="F2147">
        <v>130.1</v>
      </c>
      <c r="G2147" t="str">
        <f>VLOOKUP(All_India_Index_Upto_April23__1_1[[#This Row],[Categories]],'Broad Categroies'!$A$1:$B$27,2,FALSE)</f>
        <v>Tobacco and Intoxicants</v>
      </c>
    </row>
    <row r="2148" spans="1:7" x14ac:dyDescent="0.35">
      <c r="A2148" t="s">
        <v>34</v>
      </c>
      <c r="B2148">
        <v>2015</v>
      </c>
      <c r="C2148" t="s">
        <v>38</v>
      </c>
      <c r="D2148">
        <v>119.7</v>
      </c>
      <c r="E2148" t="s">
        <v>21</v>
      </c>
      <c r="F2148">
        <v>122.1</v>
      </c>
      <c r="G2148" t="str">
        <f>VLOOKUP(All_India_Index_Upto_April23__1_1[[#This Row],[Categories]],'Broad Categroies'!$A$1:$B$27,2,FALSE)</f>
        <v>Clothing and Footwear</v>
      </c>
    </row>
    <row r="2149" spans="1:7" x14ac:dyDescent="0.35">
      <c r="A2149" t="s">
        <v>34</v>
      </c>
      <c r="B2149">
        <v>2015</v>
      </c>
      <c r="C2149" t="s">
        <v>38</v>
      </c>
      <c r="D2149">
        <v>119.7</v>
      </c>
      <c r="E2149" t="s">
        <v>22</v>
      </c>
      <c r="F2149">
        <v>117.2</v>
      </c>
      <c r="G2149" t="str">
        <f>VLOOKUP(All_India_Index_Upto_April23__1_1[[#This Row],[Categories]],'Broad Categroies'!$A$1:$B$27,2,FALSE)</f>
        <v>Clothing and Footwear</v>
      </c>
    </row>
    <row r="2150" spans="1:7" x14ac:dyDescent="0.35">
      <c r="A2150" t="s">
        <v>34</v>
      </c>
      <c r="B2150">
        <v>2015</v>
      </c>
      <c r="C2150" t="s">
        <v>38</v>
      </c>
      <c r="D2150">
        <v>119.7</v>
      </c>
      <c r="E2150" t="s">
        <v>23</v>
      </c>
      <c r="F2150">
        <v>121.3</v>
      </c>
      <c r="G2150" t="str">
        <f>VLOOKUP(All_India_Index_Upto_April23__1_1[[#This Row],[Categories]],'Broad Categroies'!$A$1:$B$27,2,FALSE)</f>
        <v>Clothing and Footwear</v>
      </c>
    </row>
    <row r="2151" spans="1:7" x14ac:dyDescent="0.35">
      <c r="A2151" t="s">
        <v>34</v>
      </c>
      <c r="B2151">
        <v>2015</v>
      </c>
      <c r="C2151" t="s">
        <v>38</v>
      </c>
      <c r="D2151">
        <v>119.7</v>
      </c>
      <c r="E2151" t="s">
        <v>24</v>
      </c>
      <c r="F2151">
        <v>119.2</v>
      </c>
      <c r="G2151" t="str">
        <f>VLOOKUP(All_India_Index_Upto_April23__1_1[[#This Row],[Categories]],'Broad Categroies'!$A$1:$B$27,2,FALSE)</f>
        <v>Housing</v>
      </c>
    </row>
    <row r="2152" spans="1:7" x14ac:dyDescent="0.35">
      <c r="A2152" t="s">
        <v>34</v>
      </c>
      <c r="B2152">
        <v>2015</v>
      </c>
      <c r="C2152" t="s">
        <v>38</v>
      </c>
      <c r="D2152">
        <v>119.7</v>
      </c>
      <c r="E2152" t="s">
        <v>25</v>
      </c>
      <c r="F2152">
        <v>114.7</v>
      </c>
      <c r="G2152" t="str">
        <f>VLOOKUP(All_India_Index_Upto_April23__1_1[[#This Row],[Categories]],'Broad Categroies'!$A$1:$B$27,2,FALSE)</f>
        <v>Fuel and Light</v>
      </c>
    </row>
    <row r="2153" spans="1:7" x14ac:dyDescent="0.35">
      <c r="A2153" t="s">
        <v>34</v>
      </c>
      <c r="B2153">
        <v>2015</v>
      </c>
      <c r="C2153" t="s">
        <v>38</v>
      </c>
      <c r="D2153">
        <v>119.7</v>
      </c>
      <c r="E2153" t="s">
        <v>26</v>
      </c>
      <c r="F2153">
        <v>118.4</v>
      </c>
      <c r="G2153" t="str">
        <f>VLOOKUP(All_India_Index_Upto_April23__1_1[[#This Row],[Categories]],'Broad Categroies'!$A$1:$B$27,2,FALSE)</f>
        <v>Household Goods/Services</v>
      </c>
    </row>
    <row r="2154" spans="1:7" x14ac:dyDescent="0.35">
      <c r="A2154" t="s">
        <v>34</v>
      </c>
      <c r="B2154">
        <v>2015</v>
      </c>
      <c r="C2154" t="s">
        <v>38</v>
      </c>
      <c r="D2154">
        <v>119.7</v>
      </c>
      <c r="E2154" t="s">
        <v>27</v>
      </c>
      <c r="F2154">
        <v>114.6</v>
      </c>
      <c r="G2154" t="str">
        <f>VLOOKUP(All_India_Index_Upto_April23__1_1[[#This Row],[Categories]],'Broad Categroies'!$A$1:$B$27,2,FALSE)</f>
        <v>Health</v>
      </c>
    </row>
    <row r="2155" spans="1:7" x14ac:dyDescent="0.35">
      <c r="A2155" t="s">
        <v>34</v>
      </c>
      <c r="B2155">
        <v>2015</v>
      </c>
      <c r="C2155" t="s">
        <v>38</v>
      </c>
      <c r="D2155">
        <v>119.7</v>
      </c>
      <c r="E2155" t="s">
        <v>28</v>
      </c>
      <c r="F2155">
        <v>108.4</v>
      </c>
      <c r="G2155" t="str">
        <f>VLOOKUP(All_India_Index_Upto_April23__1_1[[#This Row],[Categories]],'Broad Categroies'!$A$1:$B$27,2,FALSE)</f>
        <v>Transport and Communication</v>
      </c>
    </row>
    <row r="2156" spans="1:7" x14ac:dyDescent="0.35">
      <c r="A2156" t="s">
        <v>34</v>
      </c>
      <c r="B2156">
        <v>2015</v>
      </c>
      <c r="C2156" t="s">
        <v>38</v>
      </c>
      <c r="D2156">
        <v>119.7</v>
      </c>
      <c r="E2156" t="s">
        <v>29</v>
      </c>
      <c r="F2156">
        <v>115.6</v>
      </c>
      <c r="G2156" t="str">
        <f>VLOOKUP(All_India_Index_Upto_April23__1_1[[#This Row],[Categories]],'Broad Categroies'!$A$1:$B$27,2,FALSE)</f>
        <v>Recreation and Amusement</v>
      </c>
    </row>
    <row r="2157" spans="1:7" x14ac:dyDescent="0.35">
      <c r="A2157" t="s">
        <v>34</v>
      </c>
      <c r="B2157">
        <v>2015</v>
      </c>
      <c r="C2157" t="s">
        <v>38</v>
      </c>
      <c r="D2157">
        <v>119.7</v>
      </c>
      <c r="E2157" t="s">
        <v>30</v>
      </c>
      <c r="F2157">
        <v>121.7</v>
      </c>
      <c r="G2157" t="str">
        <f>VLOOKUP(All_India_Index_Upto_April23__1_1[[#This Row],[Categories]],'Broad Categroies'!$A$1:$B$27,2,FALSE)</f>
        <v>Education</v>
      </c>
    </row>
    <row r="2158" spans="1:7" x14ac:dyDescent="0.35">
      <c r="A2158" t="s">
        <v>34</v>
      </c>
      <c r="B2158">
        <v>2015</v>
      </c>
      <c r="C2158" t="s">
        <v>38</v>
      </c>
      <c r="D2158">
        <v>119.7</v>
      </c>
      <c r="E2158" t="s">
        <v>31</v>
      </c>
      <c r="F2158">
        <v>111.8</v>
      </c>
      <c r="G2158" t="str">
        <f>VLOOKUP(All_India_Index_Upto_April23__1_1[[#This Row],[Categories]],'Broad Categroies'!$A$1:$B$27,2,FALSE)</f>
        <v>Personal Care/Effects</v>
      </c>
    </row>
    <row r="2159" spans="1:7" x14ac:dyDescent="0.35">
      <c r="A2159" t="s">
        <v>34</v>
      </c>
      <c r="B2159">
        <v>2015</v>
      </c>
      <c r="C2159" t="s">
        <v>38</v>
      </c>
      <c r="D2159">
        <v>119.7</v>
      </c>
      <c r="E2159" t="s">
        <v>32</v>
      </c>
      <c r="F2159">
        <v>114.2</v>
      </c>
      <c r="G2159" t="str">
        <f>VLOOKUP(All_India_Index_Upto_April23__1_1[[#This Row],[Categories]],'Broad Categroies'!$A$1:$B$27,2,FALSE)</f>
        <v>Miscellaneous</v>
      </c>
    </row>
    <row r="2160" spans="1:7" x14ac:dyDescent="0.35">
      <c r="A2160" t="s">
        <v>35</v>
      </c>
      <c r="B2160">
        <v>2015</v>
      </c>
      <c r="C2160" t="s">
        <v>38</v>
      </c>
      <c r="D2160">
        <v>120.7</v>
      </c>
      <c r="E2160" t="s">
        <v>7</v>
      </c>
      <c r="F2160">
        <v>123.5</v>
      </c>
      <c r="G2160" t="str">
        <f>VLOOKUP(All_India_Index_Upto_April23__1_1[[#This Row],[Categories]],'Broad Categroies'!$A$1:$B$27,2,FALSE)</f>
        <v>Food And Beverages</v>
      </c>
    </row>
    <row r="2161" spans="1:7" x14ac:dyDescent="0.35">
      <c r="A2161" t="s">
        <v>35</v>
      </c>
      <c r="B2161">
        <v>2015</v>
      </c>
      <c r="C2161" t="s">
        <v>38</v>
      </c>
      <c r="D2161">
        <v>120.7</v>
      </c>
      <c r="E2161" t="s">
        <v>8</v>
      </c>
      <c r="F2161">
        <v>126.4</v>
      </c>
      <c r="G2161" t="str">
        <f>VLOOKUP(All_India_Index_Upto_April23__1_1[[#This Row],[Categories]],'Broad Categroies'!$A$1:$B$27,2,FALSE)</f>
        <v>Food And Beverages</v>
      </c>
    </row>
    <row r="2162" spans="1:7" x14ac:dyDescent="0.35">
      <c r="A2162" t="s">
        <v>35</v>
      </c>
      <c r="B2162">
        <v>2015</v>
      </c>
      <c r="C2162" t="s">
        <v>38</v>
      </c>
      <c r="D2162">
        <v>120.7</v>
      </c>
      <c r="E2162" t="s">
        <v>9</v>
      </c>
      <c r="F2162">
        <v>114.4</v>
      </c>
      <c r="G2162" t="str">
        <f>VLOOKUP(All_India_Index_Upto_April23__1_1[[#This Row],[Categories]],'Broad Categroies'!$A$1:$B$27,2,FALSE)</f>
        <v>Food And Beverages</v>
      </c>
    </row>
    <row r="2163" spans="1:7" x14ac:dyDescent="0.35">
      <c r="A2163" t="s">
        <v>35</v>
      </c>
      <c r="B2163">
        <v>2015</v>
      </c>
      <c r="C2163" t="s">
        <v>38</v>
      </c>
      <c r="D2163">
        <v>120.7</v>
      </c>
      <c r="E2163" t="s">
        <v>10</v>
      </c>
      <c r="F2163">
        <v>126.6</v>
      </c>
      <c r="G2163" t="str">
        <f>VLOOKUP(All_India_Index_Upto_April23__1_1[[#This Row],[Categories]],'Broad Categroies'!$A$1:$B$27,2,FALSE)</f>
        <v>Food And Beverages</v>
      </c>
    </row>
    <row r="2164" spans="1:7" x14ac:dyDescent="0.35">
      <c r="A2164" t="s">
        <v>35</v>
      </c>
      <c r="B2164">
        <v>2015</v>
      </c>
      <c r="C2164" t="s">
        <v>38</v>
      </c>
      <c r="D2164">
        <v>120.7</v>
      </c>
      <c r="E2164" t="s">
        <v>11</v>
      </c>
      <c r="F2164">
        <v>109.2</v>
      </c>
      <c r="G2164" t="str">
        <f>VLOOKUP(All_India_Index_Upto_April23__1_1[[#This Row],[Categories]],'Broad Categroies'!$A$1:$B$27,2,FALSE)</f>
        <v>Food And Beverages</v>
      </c>
    </row>
    <row r="2165" spans="1:7" x14ac:dyDescent="0.35">
      <c r="A2165" t="s">
        <v>35</v>
      </c>
      <c r="B2165">
        <v>2015</v>
      </c>
      <c r="C2165" t="s">
        <v>38</v>
      </c>
      <c r="D2165">
        <v>120.7</v>
      </c>
      <c r="E2165" t="s">
        <v>12</v>
      </c>
      <c r="F2165">
        <v>132.5</v>
      </c>
      <c r="G2165" t="str">
        <f>VLOOKUP(All_India_Index_Upto_April23__1_1[[#This Row],[Categories]],'Broad Categroies'!$A$1:$B$27,2,FALSE)</f>
        <v>Food And Beverages</v>
      </c>
    </row>
    <row r="2166" spans="1:7" x14ac:dyDescent="0.35">
      <c r="A2166" t="s">
        <v>35</v>
      </c>
      <c r="B2166">
        <v>2015</v>
      </c>
      <c r="C2166" t="s">
        <v>38</v>
      </c>
      <c r="D2166">
        <v>120.7</v>
      </c>
      <c r="E2166" t="s">
        <v>13</v>
      </c>
      <c r="F2166">
        <v>128.6</v>
      </c>
      <c r="G2166" t="str">
        <f>VLOOKUP(All_India_Index_Upto_April23__1_1[[#This Row],[Categories]],'Broad Categroies'!$A$1:$B$27,2,FALSE)</f>
        <v>Food And Beverages</v>
      </c>
    </row>
    <row r="2167" spans="1:7" x14ac:dyDescent="0.35">
      <c r="A2167" t="s">
        <v>35</v>
      </c>
      <c r="B2167">
        <v>2015</v>
      </c>
      <c r="C2167" t="s">
        <v>38</v>
      </c>
      <c r="D2167">
        <v>120.7</v>
      </c>
      <c r="E2167" t="s">
        <v>14</v>
      </c>
      <c r="F2167">
        <v>124.8</v>
      </c>
      <c r="G2167" t="str">
        <f>VLOOKUP(All_India_Index_Upto_April23__1_1[[#This Row],[Categories]],'Broad Categroies'!$A$1:$B$27,2,FALSE)</f>
        <v>Food And Beverages</v>
      </c>
    </row>
    <row r="2168" spans="1:7" x14ac:dyDescent="0.35">
      <c r="A2168" t="s">
        <v>35</v>
      </c>
      <c r="B2168">
        <v>2015</v>
      </c>
      <c r="C2168" t="s">
        <v>38</v>
      </c>
      <c r="D2168">
        <v>120.7</v>
      </c>
      <c r="E2168" t="s">
        <v>15</v>
      </c>
      <c r="F2168">
        <v>95.7</v>
      </c>
      <c r="G2168" t="str">
        <f>VLOOKUP(All_India_Index_Upto_April23__1_1[[#This Row],[Categories]],'Broad Categroies'!$A$1:$B$27,2,FALSE)</f>
        <v>Food And Beverages</v>
      </c>
    </row>
    <row r="2169" spans="1:7" x14ac:dyDescent="0.35">
      <c r="A2169" t="s">
        <v>35</v>
      </c>
      <c r="B2169">
        <v>2015</v>
      </c>
      <c r="C2169" t="s">
        <v>38</v>
      </c>
      <c r="D2169">
        <v>120.7</v>
      </c>
      <c r="E2169" t="s">
        <v>16</v>
      </c>
      <c r="F2169">
        <v>122.4</v>
      </c>
      <c r="G2169" t="str">
        <f>VLOOKUP(All_India_Index_Upto_April23__1_1[[#This Row],[Categories]],'Broad Categroies'!$A$1:$B$27,2,FALSE)</f>
        <v>Food And Beverages</v>
      </c>
    </row>
    <row r="2170" spans="1:7" x14ac:dyDescent="0.35">
      <c r="A2170" t="s">
        <v>35</v>
      </c>
      <c r="B2170">
        <v>2015</v>
      </c>
      <c r="C2170" t="s">
        <v>38</v>
      </c>
      <c r="D2170">
        <v>120.7</v>
      </c>
      <c r="E2170" t="s">
        <v>17</v>
      </c>
      <c r="F2170">
        <v>118.5</v>
      </c>
      <c r="G2170" t="str">
        <f>VLOOKUP(All_India_Index_Upto_April23__1_1[[#This Row],[Categories]],'Broad Categroies'!$A$1:$B$27,2,FALSE)</f>
        <v>Food And Beverages</v>
      </c>
    </row>
    <row r="2171" spans="1:7" x14ac:dyDescent="0.35">
      <c r="A2171" t="s">
        <v>35</v>
      </c>
      <c r="B2171">
        <v>2015</v>
      </c>
      <c r="C2171" t="s">
        <v>38</v>
      </c>
      <c r="D2171">
        <v>120.7</v>
      </c>
      <c r="E2171" t="s">
        <v>18</v>
      </c>
      <c r="F2171">
        <v>129.1</v>
      </c>
      <c r="G2171" t="str">
        <f>VLOOKUP(All_India_Index_Upto_April23__1_1[[#This Row],[Categories]],'Broad Categroies'!$A$1:$B$27,2,FALSE)</f>
        <v>Food And Beverages</v>
      </c>
    </row>
    <row r="2172" spans="1:7" x14ac:dyDescent="0.35">
      <c r="A2172" t="s">
        <v>35</v>
      </c>
      <c r="B2172">
        <v>2015</v>
      </c>
      <c r="C2172" t="s">
        <v>38</v>
      </c>
      <c r="D2172">
        <v>120.7</v>
      </c>
      <c r="E2172" t="s">
        <v>19</v>
      </c>
      <c r="F2172">
        <v>124</v>
      </c>
      <c r="G2172" t="str">
        <f>VLOOKUP(All_India_Index_Upto_April23__1_1[[#This Row],[Categories]],'Broad Categroies'!$A$1:$B$27,2,FALSE)</f>
        <v>Food And Beverages</v>
      </c>
    </row>
    <row r="2173" spans="1:7" x14ac:dyDescent="0.35">
      <c r="A2173" t="s">
        <v>35</v>
      </c>
      <c r="B2173">
        <v>2015</v>
      </c>
      <c r="C2173" t="s">
        <v>38</v>
      </c>
      <c r="D2173">
        <v>120.7</v>
      </c>
      <c r="E2173" t="s">
        <v>20</v>
      </c>
      <c r="F2173">
        <v>126.9</v>
      </c>
      <c r="G2173" t="str">
        <f>VLOOKUP(All_India_Index_Upto_April23__1_1[[#This Row],[Categories]],'Broad Categroies'!$A$1:$B$27,2,FALSE)</f>
        <v>Tobacco and Intoxicants</v>
      </c>
    </row>
    <row r="2174" spans="1:7" x14ac:dyDescent="0.35">
      <c r="A2174" t="s">
        <v>35</v>
      </c>
      <c r="B2174">
        <v>2015</v>
      </c>
      <c r="C2174" t="s">
        <v>38</v>
      </c>
      <c r="D2174">
        <v>120.7</v>
      </c>
      <c r="E2174" t="s">
        <v>21</v>
      </c>
      <c r="F2174">
        <v>124.7</v>
      </c>
      <c r="G2174" t="str">
        <f>VLOOKUP(All_India_Index_Upto_April23__1_1[[#This Row],[Categories]],'Broad Categroies'!$A$1:$B$27,2,FALSE)</f>
        <v>Clothing and Footwear</v>
      </c>
    </row>
    <row r="2175" spans="1:7" x14ac:dyDescent="0.35">
      <c r="A2175" t="s">
        <v>35</v>
      </c>
      <c r="B2175">
        <v>2015</v>
      </c>
      <c r="C2175" t="s">
        <v>38</v>
      </c>
      <c r="D2175">
        <v>120.7</v>
      </c>
      <c r="E2175" t="s">
        <v>22</v>
      </c>
      <c r="F2175">
        <v>120.8</v>
      </c>
      <c r="G2175" t="str">
        <f>VLOOKUP(All_India_Index_Upto_April23__1_1[[#This Row],[Categories]],'Broad Categroies'!$A$1:$B$27,2,FALSE)</f>
        <v>Clothing and Footwear</v>
      </c>
    </row>
    <row r="2176" spans="1:7" x14ac:dyDescent="0.35">
      <c r="A2176" t="s">
        <v>35</v>
      </c>
      <c r="B2176">
        <v>2015</v>
      </c>
      <c r="C2176" t="s">
        <v>38</v>
      </c>
      <c r="D2176">
        <v>120.7</v>
      </c>
      <c r="E2176" t="s">
        <v>23</v>
      </c>
      <c r="F2176">
        <v>124.1</v>
      </c>
      <c r="G2176" t="str">
        <f>VLOOKUP(All_India_Index_Upto_April23__1_1[[#This Row],[Categories]],'Broad Categroies'!$A$1:$B$27,2,FALSE)</f>
        <v>Clothing and Footwear</v>
      </c>
    </row>
    <row r="2177" spans="1:7" x14ac:dyDescent="0.35">
      <c r="A2177" t="s">
        <v>35</v>
      </c>
      <c r="B2177">
        <v>2015</v>
      </c>
      <c r="C2177" t="s">
        <v>38</v>
      </c>
      <c r="D2177">
        <v>120.7</v>
      </c>
      <c r="E2177" t="s">
        <v>24</v>
      </c>
      <c r="F2177">
        <v>119.2</v>
      </c>
      <c r="G2177" t="str">
        <f>VLOOKUP(All_India_Index_Upto_April23__1_1[[#This Row],[Categories]],'Broad Categroies'!$A$1:$B$27,2,FALSE)</f>
        <v>Housing</v>
      </c>
    </row>
    <row r="2178" spans="1:7" x14ac:dyDescent="0.35">
      <c r="A2178" t="s">
        <v>35</v>
      </c>
      <c r="B2178">
        <v>2015</v>
      </c>
      <c r="C2178" t="s">
        <v>38</v>
      </c>
      <c r="D2178">
        <v>120.7</v>
      </c>
      <c r="E2178" t="s">
        <v>25</v>
      </c>
      <c r="F2178">
        <v>118.7</v>
      </c>
      <c r="G2178" t="str">
        <f>VLOOKUP(All_India_Index_Upto_April23__1_1[[#This Row],[Categories]],'Broad Categroies'!$A$1:$B$27,2,FALSE)</f>
        <v>Fuel and Light</v>
      </c>
    </row>
    <row r="2179" spans="1:7" x14ac:dyDescent="0.35">
      <c r="A2179" t="s">
        <v>35</v>
      </c>
      <c r="B2179">
        <v>2015</v>
      </c>
      <c r="C2179" t="s">
        <v>38</v>
      </c>
      <c r="D2179">
        <v>120.7</v>
      </c>
      <c r="E2179" t="s">
        <v>26</v>
      </c>
      <c r="F2179">
        <v>119.7</v>
      </c>
      <c r="G2179" t="str">
        <f>VLOOKUP(All_India_Index_Upto_April23__1_1[[#This Row],[Categories]],'Broad Categroies'!$A$1:$B$27,2,FALSE)</f>
        <v>Household Goods/Services</v>
      </c>
    </row>
    <row r="2180" spans="1:7" x14ac:dyDescent="0.35">
      <c r="A2180" t="s">
        <v>35</v>
      </c>
      <c r="B2180">
        <v>2015</v>
      </c>
      <c r="C2180" t="s">
        <v>38</v>
      </c>
      <c r="D2180">
        <v>120.7</v>
      </c>
      <c r="E2180" t="s">
        <v>27</v>
      </c>
      <c r="F2180">
        <v>117.1</v>
      </c>
      <c r="G2180" t="str">
        <f>VLOOKUP(All_India_Index_Upto_April23__1_1[[#This Row],[Categories]],'Broad Categroies'!$A$1:$B$27,2,FALSE)</f>
        <v>Health</v>
      </c>
    </row>
    <row r="2181" spans="1:7" x14ac:dyDescent="0.35">
      <c r="A2181" t="s">
        <v>35</v>
      </c>
      <c r="B2181">
        <v>2015</v>
      </c>
      <c r="C2181" t="s">
        <v>38</v>
      </c>
      <c r="D2181">
        <v>120.7</v>
      </c>
      <c r="E2181" t="s">
        <v>28</v>
      </c>
      <c r="F2181">
        <v>110.1</v>
      </c>
      <c r="G2181" t="str">
        <f>VLOOKUP(All_India_Index_Upto_April23__1_1[[#This Row],[Categories]],'Broad Categroies'!$A$1:$B$27,2,FALSE)</f>
        <v>Transport and Communication</v>
      </c>
    </row>
    <row r="2182" spans="1:7" x14ac:dyDescent="0.35">
      <c r="A2182" t="s">
        <v>35</v>
      </c>
      <c r="B2182">
        <v>2015</v>
      </c>
      <c r="C2182" t="s">
        <v>38</v>
      </c>
      <c r="D2182">
        <v>120.7</v>
      </c>
      <c r="E2182" t="s">
        <v>29</v>
      </c>
      <c r="F2182">
        <v>115.9</v>
      </c>
      <c r="G2182" t="str">
        <f>VLOOKUP(All_India_Index_Upto_April23__1_1[[#This Row],[Categories]],'Broad Categroies'!$A$1:$B$27,2,FALSE)</f>
        <v>Recreation and Amusement</v>
      </c>
    </row>
    <row r="2183" spans="1:7" x14ac:dyDescent="0.35">
      <c r="A2183" t="s">
        <v>35</v>
      </c>
      <c r="B2183">
        <v>2015</v>
      </c>
      <c r="C2183" t="s">
        <v>38</v>
      </c>
      <c r="D2183">
        <v>120.7</v>
      </c>
      <c r="E2183" t="s">
        <v>30</v>
      </c>
      <c r="F2183">
        <v>121</v>
      </c>
      <c r="G2183" t="str">
        <f>VLOOKUP(All_India_Index_Upto_April23__1_1[[#This Row],[Categories]],'Broad Categroies'!$A$1:$B$27,2,FALSE)</f>
        <v>Education</v>
      </c>
    </row>
    <row r="2184" spans="1:7" x14ac:dyDescent="0.35">
      <c r="A2184" t="s">
        <v>35</v>
      </c>
      <c r="B2184">
        <v>2015</v>
      </c>
      <c r="C2184" t="s">
        <v>38</v>
      </c>
      <c r="D2184">
        <v>120.7</v>
      </c>
      <c r="E2184" t="s">
        <v>31</v>
      </c>
      <c r="F2184">
        <v>111.7</v>
      </c>
      <c r="G2184" t="str">
        <f>VLOOKUP(All_India_Index_Upto_April23__1_1[[#This Row],[Categories]],'Broad Categroies'!$A$1:$B$27,2,FALSE)</f>
        <v>Personal Care/Effects</v>
      </c>
    </row>
    <row r="2185" spans="1:7" x14ac:dyDescent="0.35">
      <c r="A2185" t="s">
        <v>35</v>
      </c>
      <c r="B2185">
        <v>2015</v>
      </c>
      <c r="C2185" t="s">
        <v>38</v>
      </c>
      <c r="D2185">
        <v>120.7</v>
      </c>
      <c r="E2185" t="s">
        <v>32</v>
      </c>
      <c r="F2185">
        <v>115.1</v>
      </c>
      <c r="G2185" t="str">
        <f>VLOOKUP(All_India_Index_Upto_April23__1_1[[#This Row],[Categories]],'Broad Categroies'!$A$1:$B$27,2,FALSE)</f>
        <v>Miscellaneous</v>
      </c>
    </row>
    <row r="2186" spans="1:7" x14ac:dyDescent="0.35">
      <c r="A2186" t="s">
        <v>5</v>
      </c>
      <c r="B2186">
        <v>2015</v>
      </c>
      <c r="C2186" t="s">
        <v>39</v>
      </c>
      <c r="D2186">
        <v>122.4</v>
      </c>
      <c r="E2186" t="s">
        <v>7</v>
      </c>
      <c r="F2186">
        <v>123.5</v>
      </c>
      <c r="G2186" t="str">
        <f>VLOOKUP(All_India_Index_Upto_April23__1_1[[#This Row],[Categories]],'Broad Categroies'!$A$1:$B$27,2,FALSE)</f>
        <v>Food And Beverages</v>
      </c>
    </row>
    <row r="2187" spans="1:7" x14ac:dyDescent="0.35">
      <c r="A2187" t="s">
        <v>5</v>
      </c>
      <c r="B2187">
        <v>2015</v>
      </c>
      <c r="C2187" t="s">
        <v>39</v>
      </c>
      <c r="D2187">
        <v>122.4</v>
      </c>
      <c r="E2187" t="s">
        <v>8</v>
      </c>
      <c r="F2187">
        <v>127.1</v>
      </c>
      <c r="G2187" t="str">
        <f>VLOOKUP(All_India_Index_Upto_April23__1_1[[#This Row],[Categories]],'Broad Categroies'!$A$1:$B$27,2,FALSE)</f>
        <v>Food And Beverages</v>
      </c>
    </row>
    <row r="2188" spans="1:7" x14ac:dyDescent="0.35">
      <c r="A2188" t="s">
        <v>5</v>
      </c>
      <c r="B2188">
        <v>2015</v>
      </c>
      <c r="C2188" t="s">
        <v>39</v>
      </c>
      <c r="D2188">
        <v>122.4</v>
      </c>
      <c r="E2188" t="s">
        <v>9</v>
      </c>
      <c r="F2188">
        <v>117.3</v>
      </c>
      <c r="G2188" t="str">
        <f>VLOOKUP(All_India_Index_Upto_April23__1_1[[#This Row],[Categories]],'Broad Categroies'!$A$1:$B$27,2,FALSE)</f>
        <v>Food And Beverages</v>
      </c>
    </row>
    <row r="2189" spans="1:7" x14ac:dyDescent="0.35">
      <c r="A2189" t="s">
        <v>5</v>
      </c>
      <c r="B2189">
        <v>2015</v>
      </c>
      <c r="C2189" t="s">
        <v>39</v>
      </c>
      <c r="D2189">
        <v>122.4</v>
      </c>
      <c r="E2189" t="s">
        <v>10</v>
      </c>
      <c r="F2189">
        <v>127.7</v>
      </c>
      <c r="G2189" t="str">
        <f>VLOOKUP(All_India_Index_Upto_April23__1_1[[#This Row],[Categories]],'Broad Categroies'!$A$1:$B$27,2,FALSE)</f>
        <v>Food And Beverages</v>
      </c>
    </row>
    <row r="2190" spans="1:7" x14ac:dyDescent="0.35">
      <c r="A2190" t="s">
        <v>5</v>
      </c>
      <c r="B2190">
        <v>2015</v>
      </c>
      <c r="C2190" t="s">
        <v>39</v>
      </c>
      <c r="D2190">
        <v>122.4</v>
      </c>
      <c r="E2190" t="s">
        <v>11</v>
      </c>
      <c r="F2190">
        <v>112.5</v>
      </c>
      <c r="G2190" t="str">
        <f>VLOOKUP(All_India_Index_Upto_April23__1_1[[#This Row],[Categories]],'Broad Categroies'!$A$1:$B$27,2,FALSE)</f>
        <v>Food And Beverages</v>
      </c>
    </row>
    <row r="2191" spans="1:7" x14ac:dyDescent="0.35">
      <c r="A2191" t="s">
        <v>5</v>
      </c>
      <c r="B2191">
        <v>2015</v>
      </c>
      <c r="C2191" t="s">
        <v>39</v>
      </c>
      <c r="D2191">
        <v>122.4</v>
      </c>
      <c r="E2191" t="s">
        <v>12</v>
      </c>
      <c r="F2191">
        <v>134.1</v>
      </c>
      <c r="G2191" t="str">
        <f>VLOOKUP(All_India_Index_Upto_April23__1_1[[#This Row],[Categories]],'Broad Categroies'!$A$1:$B$27,2,FALSE)</f>
        <v>Food And Beverages</v>
      </c>
    </row>
    <row r="2192" spans="1:7" x14ac:dyDescent="0.35">
      <c r="A2192" t="s">
        <v>5</v>
      </c>
      <c r="B2192">
        <v>2015</v>
      </c>
      <c r="C2192" t="s">
        <v>39</v>
      </c>
      <c r="D2192">
        <v>122.4</v>
      </c>
      <c r="E2192" t="s">
        <v>13</v>
      </c>
      <c r="F2192">
        <v>128.5</v>
      </c>
      <c r="G2192" t="str">
        <f>VLOOKUP(All_India_Index_Upto_April23__1_1[[#This Row],[Categories]],'Broad Categroies'!$A$1:$B$27,2,FALSE)</f>
        <v>Food And Beverages</v>
      </c>
    </row>
    <row r="2193" spans="1:7" x14ac:dyDescent="0.35">
      <c r="A2193" t="s">
        <v>5</v>
      </c>
      <c r="B2193">
        <v>2015</v>
      </c>
      <c r="C2193" t="s">
        <v>39</v>
      </c>
      <c r="D2193">
        <v>122.4</v>
      </c>
      <c r="E2193" t="s">
        <v>14</v>
      </c>
      <c r="F2193">
        <v>124.3</v>
      </c>
      <c r="G2193" t="str">
        <f>VLOOKUP(All_India_Index_Upto_April23__1_1[[#This Row],[Categories]],'Broad Categroies'!$A$1:$B$27,2,FALSE)</f>
        <v>Food And Beverages</v>
      </c>
    </row>
    <row r="2194" spans="1:7" x14ac:dyDescent="0.35">
      <c r="A2194" t="s">
        <v>5</v>
      </c>
      <c r="B2194">
        <v>2015</v>
      </c>
      <c r="C2194" t="s">
        <v>39</v>
      </c>
      <c r="D2194">
        <v>122.4</v>
      </c>
      <c r="E2194" t="s">
        <v>15</v>
      </c>
      <c r="F2194">
        <v>97.6</v>
      </c>
      <c r="G2194" t="str">
        <f>VLOOKUP(All_India_Index_Upto_April23__1_1[[#This Row],[Categories]],'Broad Categroies'!$A$1:$B$27,2,FALSE)</f>
        <v>Food And Beverages</v>
      </c>
    </row>
    <row r="2195" spans="1:7" x14ac:dyDescent="0.35">
      <c r="A2195" t="s">
        <v>5</v>
      </c>
      <c r="B2195">
        <v>2015</v>
      </c>
      <c r="C2195" t="s">
        <v>39</v>
      </c>
      <c r="D2195">
        <v>122.4</v>
      </c>
      <c r="E2195" t="s">
        <v>16</v>
      </c>
      <c r="F2195">
        <v>120.7</v>
      </c>
      <c r="G2195" t="str">
        <f>VLOOKUP(All_India_Index_Upto_April23__1_1[[#This Row],[Categories]],'Broad Categroies'!$A$1:$B$27,2,FALSE)</f>
        <v>Food And Beverages</v>
      </c>
    </row>
    <row r="2196" spans="1:7" x14ac:dyDescent="0.35">
      <c r="A2196" t="s">
        <v>5</v>
      </c>
      <c r="B2196">
        <v>2015</v>
      </c>
      <c r="C2196" t="s">
        <v>39</v>
      </c>
      <c r="D2196">
        <v>122.4</v>
      </c>
      <c r="E2196" t="s">
        <v>17</v>
      </c>
      <c r="F2196">
        <v>120.2</v>
      </c>
      <c r="G2196" t="str">
        <f>VLOOKUP(All_India_Index_Upto_April23__1_1[[#This Row],[Categories]],'Broad Categroies'!$A$1:$B$27,2,FALSE)</f>
        <v>Food And Beverages</v>
      </c>
    </row>
    <row r="2197" spans="1:7" x14ac:dyDescent="0.35">
      <c r="A2197" t="s">
        <v>5</v>
      </c>
      <c r="B2197">
        <v>2015</v>
      </c>
      <c r="C2197" t="s">
        <v>39</v>
      </c>
      <c r="D2197">
        <v>122.4</v>
      </c>
      <c r="E2197" t="s">
        <v>18</v>
      </c>
      <c r="F2197">
        <v>129.80000000000001</v>
      </c>
      <c r="G2197" t="str">
        <f>VLOOKUP(All_India_Index_Upto_April23__1_1[[#This Row],[Categories]],'Broad Categroies'!$A$1:$B$27,2,FALSE)</f>
        <v>Food And Beverages</v>
      </c>
    </row>
    <row r="2198" spans="1:7" x14ac:dyDescent="0.35">
      <c r="A2198" t="s">
        <v>5</v>
      </c>
      <c r="B2198">
        <v>2015</v>
      </c>
      <c r="C2198" t="s">
        <v>39</v>
      </c>
      <c r="D2198">
        <v>122.4</v>
      </c>
      <c r="E2198" t="s">
        <v>19</v>
      </c>
      <c r="F2198">
        <v>124.4</v>
      </c>
      <c r="G2198" t="str">
        <f>VLOOKUP(All_India_Index_Upto_April23__1_1[[#This Row],[Categories]],'Broad Categroies'!$A$1:$B$27,2,FALSE)</f>
        <v>Food And Beverages</v>
      </c>
    </row>
    <row r="2199" spans="1:7" x14ac:dyDescent="0.35">
      <c r="A2199" t="s">
        <v>5</v>
      </c>
      <c r="B2199">
        <v>2015</v>
      </c>
      <c r="C2199" t="s">
        <v>39</v>
      </c>
      <c r="D2199">
        <v>122.4</v>
      </c>
      <c r="E2199" t="s">
        <v>20</v>
      </c>
      <c r="F2199">
        <v>126.7</v>
      </c>
      <c r="G2199" t="str">
        <f>VLOOKUP(All_India_Index_Upto_April23__1_1[[#This Row],[Categories]],'Broad Categroies'!$A$1:$B$27,2,FALSE)</f>
        <v>Tobacco and Intoxicants</v>
      </c>
    </row>
    <row r="2200" spans="1:7" x14ac:dyDescent="0.35">
      <c r="A2200" t="s">
        <v>5</v>
      </c>
      <c r="B2200">
        <v>2015</v>
      </c>
      <c r="C2200" t="s">
        <v>39</v>
      </c>
      <c r="D2200">
        <v>122.4</v>
      </c>
      <c r="E2200" t="s">
        <v>21</v>
      </c>
      <c r="F2200">
        <v>127.3</v>
      </c>
      <c r="G2200" t="str">
        <f>VLOOKUP(All_India_Index_Upto_April23__1_1[[#This Row],[Categories]],'Broad Categroies'!$A$1:$B$27,2,FALSE)</f>
        <v>Clothing and Footwear</v>
      </c>
    </row>
    <row r="2201" spans="1:7" x14ac:dyDescent="0.35">
      <c r="A2201" t="s">
        <v>5</v>
      </c>
      <c r="B2201">
        <v>2015</v>
      </c>
      <c r="C2201" t="s">
        <v>39</v>
      </c>
      <c r="D2201">
        <v>122.4</v>
      </c>
      <c r="E2201" t="s">
        <v>22</v>
      </c>
      <c r="F2201">
        <v>124.1</v>
      </c>
      <c r="G2201" t="str">
        <f>VLOOKUP(All_India_Index_Upto_April23__1_1[[#This Row],[Categories]],'Broad Categroies'!$A$1:$B$27,2,FALSE)</f>
        <v>Clothing and Footwear</v>
      </c>
    </row>
    <row r="2202" spans="1:7" x14ac:dyDescent="0.35">
      <c r="A2202" t="s">
        <v>5</v>
      </c>
      <c r="B2202">
        <v>2015</v>
      </c>
      <c r="C2202" t="s">
        <v>39</v>
      </c>
      <c r="D2202">
        <v>122.4</v>
      </c>
      <c r="E2202" t="s">
        <v>23</v>
      </c>
      <c r="F2202">
        <v>126.8</v>
      </c>
      <c r="G2202" t="str">
        <f>VLOOKUP(All_India_Index_Upto_April23__1_1[[#This Row],[Categories]],'Broad Categroies'!$A$1:$B$27,2,FALSE)</f>
        <v>Clothing and Footwear</v>
      </c>
    </row>
    <row r="2203" spans="1:7" x14ac:dyDescent="0.35">
      <c r="A2203" t="s">
        <v>5</v>
      </c>
      <c r="B2203">
        <v>2015</v>
      </c>
      <c r="C2203" t="s">
        <v>39</v>
      </c>
      <c r="D2203">
        <v>122.4</v>
      </c>
      <c r="E2203" t="s">
        <v>24</v>
      </c>
      <c r="G2203" t="str">
        <f>VLOOKUP(All_India_Index_Upto_April23__1_1[[#This Row],[Categories]],'Broad Categroies'!$A$1:$B$27,2,FALSE)</f>
        <v>Housing</v>
      </c>
    </row>
    <row r="2204" spans="1:7" x14ac:dyDescent="0.35">
      <c r="A2204" t="s">
        <v>5</v>
      </c>
      <c r="B2204">
        <v>2015</v>
      </c>
      <c r="C2204" t="s">
        <v>39</v>
      </c>
      <c r="D2204">
        <v>122.4</v>
      </c>
      <c r="E2204" t="s">
        <v>25</v>
      </c>
      <c r="F2204">
        <v>121.9</v>
      </c>
      <c r="G2204" t="str">
        <f>VLOOKUP(All_India_Index_Upto_April23__1_1[[#This Row],[Categories]],'Broad Categroies'!$A$1:$B$27,2,FALSE)</f>
        <v>Fuel and Light</v>
      </c>
    </row>
    <row r="2205" spans="1:7" x14ac:dyDescent="0.35">
      <c r="A2205" t="s">
        <v>5</v>
      </c>
      <c r="B2205">
        <v>2015</v>
      </c>
      <c r="C2205" t="s">
        <v>39</v>
      </c>
      <c r="D2205">
        <v>122.4</v>
      </c>
      <c r="E2205" t="s">
        <v>26</v>
      </c>
      <c r="F2205">
        <v>121.5</v>
      </c>
      <c r="G2205" t="str">
        <f>VLOOKUP(All_India_Index_Upto_April23__1_1[[#This Row],[Categories]],'Broad Categroies'!$A$1:$B$27,2,FALSE)</f>
        <v>Household Goods/Services</v>
      </c>
    </row>
    <row r="2206" spans="1:7" x14ac:dyDescent="0.35">
      <c r="A2206" t="s">
        <v>5</v>
      </c>
      <c r="B2206">
        <v>2015</v>
      </c>
      <c r="C2206" t="s">
        <v>39</v>
      </c>
      <c r="D2206">
        <v>122.4</v>
      </c>
      <c r="E2206" t="s">
        <v>27</v>
      </c>
      <c r="F2206">
        <v>119.4</v>
      </c>
      <c r="G2206" t="str">
        <f>VLOOKUP(All_India_Index_Upto_April23__1_1[[#This Row],[Categories]],'Broad Categroies'!$A$1:$B$27,2,FALSE)</f>
        <v>Health</v>
      </c>
    </row>
    <row r="2207" spans="1:7" x14ac:dyDescent="0.35">
      <c r="A2207" t="s">
        <v>5</v>
      </c>
      <c r="B2207">
        <v>2015</v>
      </c>
      <c r="C2207" t="s">
        <v>39</v>
      </c>
      <c r="D2207">
        <v>122.4</v>
      </c>
      <c r="E2207" t="s">
        <v>28</v>
      </c>
      <c r="F2207">
        <v>113.3</v>
      </c>
      <c r="G2207" t="str">
        <f>VLOOKUP(All_India_Index_Upto_April23__1_1[[#This Row],[Categories]],'Broad Categroies'!$A$1:$B$27,2,FALSE)</f>
        <v>Transport and Communication</v>
      </c>
    </row>
    <row r="2208" spans="1:7" x14ac:dyDescent="0.35">
      <c r="A2208" t="s">
        <v>5</v>
      </c>
      <c r="B2208">
        <v>2015</v>
      </c>
      <c r="C2208" t="s">
        <v>39</v>
      </c>
      <c r="D2208">
        <v>122.4</v>
      </c>
      <c r="E2208" t="s">
        <v>29</v>
      </c>
      <c r="F2208">
        <v>116.7</v>
      </c>
      <c r="G2208" t="str">
        <f>VLOOKUP(All_India_Index_Upto_April23__1_1[[#This Row],[Categories]],'Broad Categroies'!$A$1:$B$27,2,FALSE)</f>
        <v>Recreation and Amusement</v>
      </c>
    </row>
    <row r="2209" spans="1:7" x14ac:dyDescent="0.35">
      <c r="A2209" t="s">
        <v>5</v>
      </c>
      <c r="B2209">
        <v>2015</v>
      </c>
      <c r="C2209" t="s">
        <v>39</v>
      </c>
      <c r="D2209">
        <v>122.4</v>
      </c>
      <c r="E2209" t="s">
        <v>30</v>
      </c>
      <c r="F2209">
        <v>120.5</v>
      </c>
      <c r="G2209" t="str">
        <f>VLOOKUP(All_India_Index_Upto_April23__1_1[[#This Row],[Categories]],'Broad Categroies'!$A$1:$B$27,2,FALSE)</f>
        <v>Education</v>
      </c>
    </row>
    <row r="2210" spans="1:7" x14ac:dyDescent="0.35">
      <c r="A2210" t="s">
        <v>5</v>
      </c>
      <c r="B2210">
        <v>2015</v>
      </c>
      <c r="C2210" t="s">
        <v>39</v>
      </c>
      <c r="D2210">
        <v>122.4</v>
      </c>
      <c r="E2210" t="s">
        <v>31</v>
      </c>
      <c r="F2210">
        <v>112.3</v>
      </c>
      <c r="G2210" t="str">
        <f>VLOOKUP(All_India_Index_Upto_April23__1_1[[#This Row],[Categories]],'Broad Categroies'!$A$1:$B$27,2,FALSE)</f>
        <v>Personal Care/Effects</v>
      </c>
    </row>
    <row r="2211" spans="1:7" x14ac:dyDescent="0.35">
      <c r="A2211" t="s">
        <v>5</v>
      </c>
      <c r="B2211">
        <v>2015</v>
      </c>
      <c r="C2211" t="s">
        <v>39</v>
      </c>
      <c r="D2211">
        <v>122.4</v>
      </c>
      <c r="E2211" t="s">
        <v>32</v>
      </c>
      <c r="F2211">
        <v>116.9</v>
      </c>
      <c r="G2211" t="str">
        <f>VLOOKUP(All_India_Index_Upto_April23__1_1[[#This Row],[Categories]],'Broad Categroies'!$A$1:$B$27,2,FALSE)</f>
        <v>Miscellaneous</v>
      </c>
    </row>
    <row r="2212" spans="1:7" x14ac:dyDescent="0.35">
      <c r="A2212" t="s">
        <v>34</v>
      </c>
      <c r="B2212">
        <v>2015</v>
      </c>
      <c r="C2212" t="s">
        <v>39</v>
      </c>
      <c r="D2212">
        <v>120.7</v>
      </c>
      <c r="E2212" t="s">
        <v>7</v>
      </c>
      <c r="F2212">
        <v>123.8</v>
      </c>
      <c r="G2212" t="str">
        <f>VLOOKUP(All_India_Index_Upto_April23__1_1[[#This Row],[Categories]],'Broad Categroies'!$A$1:$B$27,2,FALSE)</f>
        <v>Food And Beverages</v>
      </c>
    </row>
    <row r="2213" spans="1:7" x14ac:dyDescent="0.35">
      <c r="A2213" t="s">
        <v>34</v>
      </c>
      <c r="B2213">
        <v>2015</v>
      </c>
      <c r="C2213" t="s">
        <v>39</v>
      </c>
      <c r="D2213">
        <v>120.7</v>
      </c>
      <c r="E2213" t="s">
        <v>8</v>
      </c>
      <c r="F2213">
        <v>129.69999999999999</v>
      </c>
      <c r="G2213" t="str">
        <f>VLOOKUP(All_India_Index_Upto_April23__1_1[[#This Row],[Categories]],'Broad Categroies'!$A$1:$B$27,2,FALSE)</f>
        <v>Food And Beverages</v>
      </c>
    </row>
    <row r="2214" spans="1:7" x14ac:dyDescent="0.35">
      <c r="A2214" t="s">
        <v>34</v>
      </c>
      <c r="B2214">
        <v>2015</v>
      </c>
      <c r="C2214" t="s">
        <v>39</v>
      </c>
      <c r="D2214">
        <v>120.7</v>
      </c>
      <c r="E2214" t="s">
        <v>9</v>
      </c>
      <c r="F2214">
        <v>111.3</v>
      </c>
      <c r="G2214" t="str">
        <f>VLOOKUP(All_India_Index_Upto_April23__1_1[[#This Row],[Categories]],'Broad Categroies'!$A$1:$B$27,2,FALSE)</f>
        <v>Food And Beverages</v>
      </c>
    </row>
    <row r="2215" spans="1:7" x14ac:dyDescent="0.35">
      <c r="A2215" t="s">
        <v>34</v>
      </c>
      <c r="B2215">
        <v>2015</v>
      </c>
      <c r="C2215" t="s">
        <v>39</v>
      </c>
      <c r="D2215">
        <v>120.7</v>
      </c>
      <c r="E2215" t="s">
        <v>10</v>
      </c>
      <c r="F2215">
        <v>126.6</v>
      </c>
      <c r="G2215" t="str">
        <f>VLOOKUP(All_India_Index_Upto_April23__1_1[[#This Row],[Categories]],'Broad Categroies'!$A$1:$B$27,2,FALSE)</f>
        <v>Food And Beverages</v>
      </c>
    </row>
    <row r="2216" spans="1:7" x14ac:dyDescent="0.35">
      <c r="A2216" t="s">
        <v>34</v>
      </c>
      <c r="B2216">
        <v>2015</v>
      </c>
      <c r="C2216" t="s">
        <v>39</v>
      </c>
      <c r="D2216">
        <v>120.7</v>
      </c>
      <c r="E2216" t="s">
        <v>11</v>
      </c>
      <c r="F2216">
        <v>105.2</v>
      </c>
      <c r="G2216" t="str">
        <f>VLOOKUP(All_India_Index_Upto_April23__1_1[[#This Row],[Categories]],'Broad Categroies'!$A$1:$B$27,2,FALSE)</f>
        <v>Food And Beverages</v>
      </c>
    </row>
    <row r="2217" spans="1:7" x14ac:dyDescent="0.35">
      <c r="A2217" t="s">
        <v>34</v>
      </c>
      <c r="B2217">
        <v>2015</v>
      </c>
      <c r="C2217" t="s">
        <v>39</v>
      </c>
      <c r="D2217">
        <v>120.7</v>
      </c>
      <c r="E2217" t="s">
        <v>12</v>
      </c>
      <c r="F2217">
        <v>130.80000000000001</v>
      </c>
      <c r="G2217" t="str">
        <f>VLOOKUP(All_India_Index_Upto_April23__1_1[[#This Row],[Categories]],'Broad Categroies'!$A$1:$B$27,2,FALSE)</f>
        <v>Food And Beverages</v>
      </c>
    </row>
    <row r="2218" spans="1:7" x14ac:dyDescent="0.35">
      <c r="A2218" t="s">
        <v>34</v>
      </c>
      <c r="B2218">
        <v>2015</v>
      </c>
      <c r="C2218" t="s">
        <v>39</v>
      </c>
      <c r="D2218">
        <v>120.7</v>
      </c>
      <c r="E2218" t="s">
        <v>13</v>
      </c>
      <c r="F2218">
        <v>135.6</v>
      </c>
      <c r="G2218" t="str">
        <f>VLOOKUP(All_India_Index_Upto_April23__1_1[[#This Row],[Categories]],'Broad Categroies'!$A$1:$B$27,2,FALSE)</f>
        <v>Food And Beverages</v>
      </c>
    </row>
    <row r="2219" spans="1:7" x14ac:dyDescent="0.35">
      <c r="A2219" t="s">
        <v>34</v>
      </c>
      <c r="B2219">
        <v>2015</v>
      </c>
      <c r="C2219" t="s">
        <v>39</v>
      </c>
      <c r="D2219">
        <v>120.7</v>
      </c>
      <c r="E2219" t="s">
        <v>14</v>
      </c>
      <c r="F2219">
        <v>142.6</v>
      </c>
      <c r="G2219" t="str">
        <f>VLOOKUP(All_India_Index_Upto_April23__1_1[[#This Row],[Categories]],'Broad Categroies'!$A$1:$B$27,2,FALSE)</f>
        <v>Food And Beverages</v>
      </c>
    </row>
    <row r="2220" spans="1:7" x14ac:dyDescent="0.35">
      <c r="A2220" t="s">
        <v>34</v>
      </c>
      <c r="B2220">
        <v>2015</v>
      </c>
      <c r="C2220" t="s">
        <v>39</v>
      </c>
      <c r="D2220">
        <v>120.7</v>
      </c>
      <c r="E2220" t="s">
        <v>15</v>
      </c>
      <c r="F2220">
        <v>90.8</v>
      </c>
      <c r="G2220" t="str">
        <f>VLOOKUP(All_India_Index_Upto_April23__1_1[[#This Row],[Categories]],'Broad Categroies'!$A$1:$B$27,2,FALSE)</f>
        <v>Food And Beverages</v>
      </c>
    </row>
    <row r="2221" spans="1:7" x14ac:dyDescent="0.35">
      <c r="A2221" t="s">
        <v>34</v>
      </c>
      <c r="B2221">
        <v>2015</v>
      </c>
      <c r="C2221" t="s">
        <v>39</v>
      </c>
      <c r="D2221">
        <v>120.7</v>
      </c>
      <c r="E2221" t="s">
        <v>16</v>
      </c>
      <c r="F2221">
        <v>128.80000000000001</v>
      </c>
      <c r="G2221" t="str">
        <f>VLOOKUP(All_India_Index_Upto_April23__1_1[[#This Row],[Categories]],'Broad Categroies'!$A$1:$B$27,2,FALSE)</f>
        <v>Food And Beverages</v>
      </c>
    </row>
    <row r="2222" spans="1:7" x14ac:dyDescent="0.35">
      <c r="A2222" t="s">
        <v>34</v>
      </c>
      <c r="B2222">
        <v>2015</v>
      </c>
      <c r="C2222" t="s">
        <v>39</v>
      </c>
      <c r="D2222">
        <v>120.7</v>
      </c>
      <c r="E2222" t="s">
        <v>17</v>
      </c>
      <c r="F2222">
        <v>117.7</v>
      </c>
      <c r="G2222" t="str">
        <f>VLOOKUP(All_India_Index_Upto_April23__1_1[[#This Row],[Categories]],'Broad Categroies'!$A$1:$B$27,2,FALSE)</f>
        <v>Food And Beverages</v>
      </c>
    </row>
    <row r="2223" spans="1:7" x14ac:dyDescent="0.35">
      <c r="A2223" t="s">
        <v>34</v>
      </c>
      <c r="B2223">
        <v>2015</v>
      </c>
      <c r="C2223" t="s">
        <v>39</v>
      </c>
      <c r="D2223">
        <v>120.7</v>
      </c>
      <c r="E2223" t="s">
        <v>18</v>
      </c>
      <c r="F2223">
        <v>129.9</v>
      </c>
      <c r="G2223" t="str">
        <f>VLOOKUP(All_India_Index_Upto_April23__1_1[[#This Row],[Categories]],'Broad Categroies'!$A$1:$B$27,2,FALSE)</f>
        <v>Food And Beverages</v>
      </c>
    </row>
    <row r="2224" spans="1:7" x14ac:dyDescent="0.35">
      <c r="A2224" t="s">
        <v>34</v>
      </c>
      <c r="B2224">
        <v>2015</v>
      </c>
      <c r="C2224" t="s">
        <v>39</v>
      </c>
      <c r="D2224">
        <v>120.7</v>
      </c>
      <c r="E2224" t="s">
        <v>19</v>
      </c>
      <c r="F2224">
        <v>126.1</v>
      </c>
      <c r="G2224" t="str">
        <f>VLOOKUP(All_India_Index_Upto_April23__1_1[[#This Row],[Categories]],'Broad Categroies'!$A$1:$B$27,2,FALSE)</f>
        <v>Food And Beverages</v>
      </c>
    </row>
    <row r="2225" spans="1:7" x14ac:dyDescent="0.35">
      <c r="A2225" t="s">
        <v>34</v>
      </c>
      <c r="B2225">
        <v>2015</v>
      </c>
      <c r="C2225" t="s">
        <v>39</v>
      </c>
      <c r="D2225">
        <v>120.7</v>
      </c>
      <c r="E2225" t="s">
        <v>20</v>
      </c>
      <c r="F2225">
        <v>131.30000000000001</v>
      </c>
      <c r="G2225" t="str">
        <f>VLOOKUP(All_India_Index_Upto_April23__1_1[[#This Row],[Categories]],'Broad Categroies'!$A$1:$B$27,2,FALSE)</f>
        <v>Tobacco and Intoxicants</v>
      </c>
    </row>
    <row r="2226" spans="1:7" x14ac:dyDescent="0.35">
      <c r="A2226" t="s">
        <v>34</v>
      </c>
      <c r="B2226">
        <v>2015</v>
      </c>
      <c r="C2226" t="s">
        <v>39</v>
      </c>
      <c r="D2226">
        <v>120.7</v>
      </c>
      <c r="E2226" t="s">
        <v>21</v>
      </c>
      <c r="F2226">
        <v>122.4</v>
      </c>
      <c r="G2226" t="str">
        <f>VLOOKUP(All_India_Index_Upto_April23__1_1[[#This Row],[Categories]],'Broad Categroies'!$A$1:$B$27,2,FALSE)</f>
        <v>Clothing and Footwear</v>
      </c>
    </row>
    <row r="2227" spans="1:7" x14ac:dyDescent="0.35">
      <c r="A2227" t="s">
        <v>34</v>
      </c>
      <c r="B2227">
        <v>2015</v>
      </c>
      <c r="C2227" t="s">
        <v>39</v>
      </c>
      <c r="D2227">
        <v>120.7</v>
      </c>
      <c r="E2227" t="s">
        <v>22</v>
      </c>
      <c r="F2227">
        <v>117.4</v>
      </c>
      <c r="G2227" t="str">
        <f>VLOOKUP(All_India_Index_Upto_April23__1_1[[#This Row],[Categories]],'Broad Categroies'!$A$1:$B$27,2,FALSE)</f>
        <v>Clothing and Footwear</v>
      </c>
    </row>
    <row r="2228" spans="1:7" x14ac:dyDescent="0.35">
      <c r="A2228" t="s">
        <v>34</v>
      </c>
      <c r="B2228">
        <v>2015</v>
      </c>
      <c r="C2228" t="s">
        <v>39</v>
      </c>
      <c r="D2228">
        <v>120.7</v>
      </c>
      <c r="E2228" t="s">
        <v>23</v>
      </c>
      <c r="F2228">
        <v>121.6</v>
      </c>
      <c r="G2228" t="str">
        <f>VLOOKUP(All_India_Index_Upto_April23__1_1[[#This Row],[Categories]],'Broad Categroies'!$A$1:$B$27,2,FALSE)</f>
        <v>Clothing and Footwear</v>
      </c>
    </row>
    <row r="2229" spans="1:7" x14ac:dyDescent="0.35">
      <c r="A2229" t="s">
        <v>34</v>
      </c>
      <c r="B2229">
        <v>2015</v>
      </c>
      <c r="C2229" t="s">
        <v>39</v>
      </c>
      <c r="D2229">
        <v>120.7</v>
      </c>
      <c r="E2229" t="s">
        <v>24</v>
      </c>
      <c r="F2229">
        <v>119.6</v>
      </c>
      <c r="G2229" t="str">
        <f>VLOOKUP(All_India_Index_Upto_April23__1_1[[#This Row],[Categories]],'Broad Categroies'!$A$1:$B$27,2,FALSE)</f>
        <v>Housing</v>
      </c>
    </row>
    <row r="2230" spans="1:7" x14ac:dyDescent="0.35">
      <c r="A2230" t="s">
        <v>34</v>
      </c>
      <c r="B2230">
        <v>2015</v>
      </c>
      <c r="C2230" t="s">
        <v>39</v>
      </c>
      <c r="D2230">
        <v>120.7</v>
      </c>
      <c r="E2230" t="s">
        <v>25</v>
      </c>
      <c r="F2230">
        <v>114.9</v>
      </c>
      <c r="G2230" t="str">
        <f>VLOOKUP(All_India_Index_Upto_April23__1_1[[#This Row],[Categories]],'Broad Categroies'!$A$1:$B$27,2,FALSE)</f>
        <v>Fuel and Light</v>
      </c>
    </row>
    <row r="2231" spans="1:7" x14ac:dyDescent="0.35">
      <c r="A2231" t="s">
        <v>34</v>
      </c>
      <c r="B2231">
        <v>2015</v>
      </c>
      <c r="C2231" t="s">
        <v>39</v>
      </c>
      <c r="D2231">
        <v>120.7</v>
      </c>
      <c r="E2231" t="s">
        <v>26</v>
      </c>
      <c r="F2231">
        <v>118.7</v>
      </c>
      <c r="G2231" t="str">
        <f>VLOOKUP(All_India_Index_Upto_April23__1_1[[#This Row],[Categories]],'Broad Categroies'!$A$1:$B$27,2,FALSE)</f>
        <v>Household Goods/Services</v>
      </c>
    </row>
    <row r="2232" spans="1:7" x14ac:dyDescent="0.35">
      <c r="A2232" t="s">
        <v>34</v>
      </c>
      <c r="B2232">
        <v>2015</v>
      </c>
      <c r="C2232" t="s">
        <v>39</v>
      </c>
      <c r="D2232">
        <v>120.7</v>
      </c>
      <c r="E2232" t="s">
        <v>27</v>
      </c>
      <c r="F2232">
        <v>114.9</v>
      </c>
      <c r="G2232" t="str">
        <f>VLOOKUP(All_India_Index_Upto_April23__1_1[[#This Row],[Categories]],'Broad Categroies'!$A$1:$B$27,2,FALSE)</f>
        <v>Health</v>
      </c>
    </row>
    <row r="2233" spans="1:7" x14ac:dyDescent="0.35">
      <c r="A2233" t="s">
        <v>34</v>
      </c>
      <c r="B2233">
        <v>2015</v>
      </c>
      <c r="C2233" t="s">
        <v>39</v>
      </c>
      <c r="D2233">
        <v>120.7</v>
      </c>
      <c r="E2233" t="s">
        <v>28</v>
      </c>
      <c r="F2233">
        <v>110.8</v>
      </c>
      <c r="G2233" t="str">
        <f>VLOOKUP(All_India_Index_Upto_April23__1_1[[#This Row],[Categories]],'Broad Categroies'!$A$1:$B$27,2,FALSE)</f>
        <v>Transport and Communication</v>
      </c>
    </row>
    <row r="2234" spans="1:7" x14ac:dyDescent="0.35">
      <c r="A2234" t="s">
        <v>34</v>
      </c>
      <c r="B2234">
        <v>2015</v>
      </c>
      <c r="C2234" t="s">
        <v>39</v>
      </c>
      <c r="D2234">
        <v>120.7</v>
      </c>
      <c r="E2234" t="s">
        <v>29</v>
      </c>
      <c r="F2234">
        <v>116</v>
      </c>
      <c r="G2234" t="str">
        <f>VLOOKUP(All_India_Index_Upto_April23__1_1[[#This Row],[Categories]],'Broad Categroies'!$A$1:$B$27,2,FALSE)</f>
        <v>Recreation and Amusement</v>
      </c>
    </row>
    <row r="2235" spans="1:7" x14ac:dyDescent="0.35">
      <c r="A2235" t="s">
        <v>34</v>
      </c>
      <c r="B2235">
        <v>2015</v>
      </c>
      <c r="C2235" t="s">
        <v>39</v>
      </c>
      <c r="D2235">
        <v>120.7</v>
      </c>
      <c r="E2235" t="s">
        <v>30</v>
      </c>
      <c r="F2235">
        <v>122</v>
      </c>
      <c r="G2235" t="str">
        <f>VLOOKUP(All_India_Index_Upto_April23__1_1[[#This Row],[Categories]],'Broad Categroies'!$A$1:$B$27,2,FALSE)</f>
        <v>Education</v>
      </c>
    </row>
    <row r="2236" spans="1:7" x14ac:dyDescent="0.35">
      <c r="A2236" t="s">
        <v>34</v>
      </c>
      <c r="B2236">
        <v>2015</v>
      </c>
      <c r="C2236" t="s">
        <v>39</v>
      </c>
      <c r="D2236">
        <v>120.7</v>
      </c>
      <c r="E2236" t="s">
        <v>31</v>
      </c>
      <c r="F2236">
        <v>112.4</v>
      </c>
      <c r="G2236" t="str">
        <f>VLOOKUP(All_India_Index_Upto_April23__1_1[[#This Row],[Categories]],'Broad Categroies'!$A$1:$B$27,2,FALSE)</f>
        <v>Personal Care/Effects</v>
      </c>
    </row>
    <row r="2237" spans="1:7" x14ac:dyDescent="0.35">
      <c r="A2237" t="s">
        <v>34</v>
      </c>
      <c r="B2237">
        <v>2015</v>
      </c>
      <c r="C2237" t="s">
        <v>39</v>
      </c>
      <c r="D2237">
        <v>120.7</v>
      </c>
      <c r="E2237" t="s">
        <v>32</v>
      </c>
      <c r="F2237">
        <v>115.2</v>
      </c>
      <c r="G2237" t="str">
        <f>VLOOKUP(All_India_Index_Upto_April23__1_1[[#This Row],[Categories]],'Broad Categroies'!$A$1:$B$27,2,FALSE)</f>
        <v>Miscellaneous</v>
      </c>
    </row>
    <row r="2238" spans="1:7" x14ac:dyDescent="0.35">
      <c r="A2238" t="s">
        <v>35</v>
      </c>
      <c r="B2238">
        <v>2015</v>
      </c>
      <c r="C2238" t="s">
        <v>39</v>
      </c>
      <c r="D2238">
        <v>121.6</v>
      </c>
      <c r="E2238" t="s">
        <v>7</v>
      </c>
      <c r="F2238">
        <v>123.6</v>
      </c>
      <c r="G2238" t="str">
        <f>VLOOKUP(All_India_Index_Upto_April23__1_1[[#This Row],[Categories]],'Broad Categroies'!$A$1:$B$27,2,FALSE)</f>
        <v>Food And Beverages</v>
      </c>
    </row>
    <row r="2239" spans="1:7" x14ac:dyDescent="0.35">
      <c r="A2239" t="s">
        <v>35</v>
      </c>
      <c r="B2239">
        <v>2015</v>
      </c>
      <c r="C2239" t="s">
        <v>39</v>
      </c>
      <c r="D2239">
        <v>121.6</v>
      </c>
      <c r="E2239" t="s">
        <v>8</v>
      </c>
      <c r="F2239">
        <v>128</v>
      </c>
      <c r="G2239" t="str">
        <f>VLOOKUP(All_India_Index_Upto_April23__1_1[[#This Row],[Categories]],'Broad Categroies'!$A$1:$B$27,2,FALSE)</f>
        <v>Food And Beverages</v>
      </c>
    </row>
    <row r="2240" spans="1:7" x14ac:dyDescent="0.35">
      <c r="A2240" t="s">
        <v>35</v>
      </c>
      <c r="B2240">
        <v>2015</v>
      </c>
      <c r="C2240" t="s">
        <v>39</v>
      </c>
      <c r="D2240">
        <v>121.6</v>
      </c>
      <c r="E2240" t="s">
        <v>9</v>
      </c>
      <c r="F2240">
        <v>115</v>
      </c>
      <c r="G2240" t="str">
        <f>VLOOKUP(All_India_Index_Upto_April23__1_1[[#This Row],[Categories]],'Broad Categroies'!$A$1:$B$27,2,FALSE)</f>
        <v>Food And Beverages</v>
      </c>
    </row>
    <row r="2241" spans="1:7" x14ac:dyDescent="0.35">
      <c r="A2241" t="s">
        <v>35</v>
      </c>
      <c r="B2241">
        <v>2015</v>
      </c>
      <c r="C2241" t="s">
        <v>39</v>
      </c>
      <c r="D2241">
        <v>121.6</v>
      </c>
      <c r="E2241" t="s">
        <v>10</v>
      </c>
      <c r="F2241">
        <v>127.3</v>
      </c>
      <c r="G2241" t="str">
        <f>VLOOKUP(All_India_Index_Upto_April23__1_1[[#This Row],[Categories]],'Broad Categroies'!$A$1:$B$27,2,FALSE)</f>
        <v>Food And Beverages</v>
      </c>
    </row>
    <row r="2242" spans="1:7" x14ac:dyDescent="0.35">
      <c r="A2242" t="s">
        <v>35</v>
      </c>
      <c r="B2242">
        <v>2015</v>
      </c>
      <c r="C2242" t="s">
        <v>39</v>
      </c>
      <c r="D2242">
        <v>121.6</v>
      </c>
      <c r="E2242" t="s">
        <v>11</v>
      </c>
      <c r="F2242">
        <v>109.8</v>
      </c>
      <c r="G2242" t="str">
        <f>VLOOKUP(All_India_Index_Upto_April23__1_1[[#This Row],[Categories]],'Broad Categroies'!$A$1:$B$27,2,FALSE)</f>
        <v>Food And Beverages</v>
      </c>
    </row>
    <row r="2243" spans="1:7" x14ac:dyDescent="0.35">
      <c r="A2243" t="s">
        <v>35</v>
      </c>
      <c r="B2243">
        <v>2015</v>
      </c>
      <c r="C2243" t="s">
        <v>39</v>
      </c>
      <c r="D2243">
        <v>121.6</v>
      </c>
      <c r="E2243" t="s">
        <v>12</v>
      </c>
      <c r="F2243">
        <v>132.6</v>
      </c>
      <c r="G2243" t="str">
        <f>VLOOKUP(All_India_Index_Upto_April23__1_1[[#This Row],[Categories]],'Broad Categroies'!$A$1:$B$27,2,FALSE)</f>
        <v>Food And Beverages</v>
      </c>
    </row>
    <row r="2244" spans="1:7" x14ac:dyDescent="0.35">
      <c r="A2244" t="s">
        <v>35</v>
      </c>
      <c r="B2244">
        <v>2015</v>
      </c>
      <c r="C2244" t="s">
        <v>39</v>
      </c>
      <c r="D2244">
        <v>121.6</v>
      </c>
      <c r="E2244" t="s">
        <v>13</v>
      </c>
      <c r="F2244">
        <v>130.9</v>
      </c>
      <c r="G2244" t="str">
        <f>VLOOKUP(All_India_Index_Upto_April23__1_1[[#This Row],[Categories]],'Broad Categroies'!$A$1:$B$27,2,FALSE)</f>
        <v>Food And Beverages</v>
      </c>
    </row>
    <row r="2245" spans="1:7" x14ac:dyDescent="0.35">
      <c r="A2245" t="s">
        <v>35</v>
      </c>
      <c r="B2245">
        <v>2015</v>
      </c>
      <c r="C2245" t="s">
        <v>39</v>
      </c>
      <c r="D2245">
        <v>121.6</v>
      </c>
      <c r="E2245" t="s">
        <v>14</v>
      </c>
      <c r="F2245">
        <v>130.5</v>
      </c>
      <c r="G2245" t="str">
        <f>VLOOKUP(All_India_Index_Upto_April23__1_1[[#This Row],[Categories]],'Broad Categroies'!$A$1:$B$27,2,FALSE)</f>
        <v>Food And Beverages</v>
      </c>
    </row>
    <row r="2246" spans="1:7" x14ac:dyDescent="0.35">
      <c r="A2246" t="s">
        <v>35</v>
      </c>
      <c r="B2246">
        <v>2015</v>
      </c>
      <c r="C2246" t="s">
        <v>39</v>
      </c>
      <c r="D2246">
        <v>121.6</v>
      </c>
      <c r="E2246" t="s">
        <v>15</v>
      </c>
      <c r="F2246">
        <v>95.3</v>
      </c>
      <c r="G2246" t="str">
        <f>VLOOKUP(All_India_Index_Upto_April23__1_1[[#This Row],[Categories]],'Broad Categroies'!$A$1:$B$27,2,FALSE)</f>
        <v>Food And Beverages</v>
      </c>
    </row>
    <row r="2247" spans="1:7" x14ac:dyDescent="0.35">
      <c r="A2247" t="s">
        <v>35</v>
      </c>
      <c r="B2247">
        <v>2015</v>
      </c>
      <c r="C2247" t="s">
        <v>39</v>
      </c>
      <c r="D2247">
        <v>121.6</v>
      </c>
      <c r="E2247" t="s">
        <v>16</v>
      </c>
      <c r="F2247">
        <v>123.4</v>
      </c>
      <c r="G2247" t="str">
        <f>VLOOKUP(All_India_Index_Upto_April23__1_1[[#This Row],[Categories]],'Broad Categroies'!$A$1:$B$27,2,FALSE)</f>
        <v>Food And Beverages</v>
      </c>
    </row>
    <row r="2248" spans="1:7" x14ac:dyDescent="0.35">
      <c r="A2248" t="s">
        <v>35</v>
      </c>
      <c r="B2248">
        <v>2015</v>
      </c>
      <c r="C2248" t="s">
        <v>39</v>
      </c>
      <c r="D2248">
        <v>121.6</v>
      </c>
      <c r="E2248" t="s">
        <v>17</v>
      </c>
      <c r="F2248">
        <v>119.2</v>
      </c>
      <c r="G2248" t="str">
        <f>VLOOKUP(All_India_Index_Upto_April23__1_1[[#This Row],[Categories]],'Broad Categroies'!$A$1:$B$27,2,FALSE)</f>
        <v>Food And Beverages</v>
      </c>
    </row>
    <row r="2249" spans="1:7" x14ac:dyDescent="0.35">
      <c r="A2249" t="s">
        <v>35</v>
      </c>
      <c r="B2249">
        <v>2015</v>
      </c>
      <c r="C2249" t="s">
        <v>39</v>
      </c>
      <c r="D2249">
        <v>121.6</v>
      </c>
      <c r="E2249" t="s">
        <v>18</v>
      </c>
      <c r="F2249">
        <v>129.80000000000001</v>
      </c>
      <c r="G2249" t="str">
        <f>VLOOKUP(All_India_Index_Upto_April23__1_1[[#This Row],[Categories]],'Broad Categroies'!$A$1:$B$27,2,FALSE)</f>
        <v>Food And Beverages</v>
      </c>
    </row>
    <row r="2250" spans="1:7" x14ac:dyDescent="0.35">
      <c r="A2250" t="s">
        <v>35</v>
      </c>
      <c r="B2250">
        <v>2015</v>
      </c>
      <c r="C2250" t="s">
        <v>39</v>
      </c>
      <c r="D2250">
        <v>121.6</v>
      </c>
      <c r="E2250" t="s">
        <v>19</v>
      </c>
      <c r="F2250">
        <v>125</v>
      </c>
      <c r="G2250" t="str">
        <f>VLOOKUP(All_India_Index_Upto_April23__1_1[[#This Row],[Categories]],'Broad Categroies'!$A$1:$B$27,2,FALSE)</f>
        <v>Food And Beverages</v>
      </c>
    </row>
    <row r="2251" spans="1:7" x14ac:dyDescent="0.35">
      <c r="A2251" t="s">
        <v>35</v>
      </c>
      <c r="B2251">
        <v>2015</v>
      </c>
      <c r="C2251" t="s">
        <v>39</v>
      </c>
      <c r="D2251">
        <v>121.6</v>
      </c>
      <c r="E2251" t="s">
        <v>20</v>
      </c>
      <c r="F2251">
        <v>127.9</v>
      </c>
      <c r="G2251" t="str">
        <f>VLOOKUP(All_India_Index_Upto_April23__1_1[[#This Row],[Categories]],'Broad Categroies'!$A$1:$B$27,2,FALSE)</f>
        <v>Tobacco and Intoxicants</v>
      </c>
    </row>
    <row r="2252" spans="1:7" x14ac:dyDescent="0.35">
      <c r="A2252" t="s">
        <v>35</v>
      </c>
      <c r="B2252">
        <v>2015</v>
      </c>
      <c r="C2252" t="s">
        <v>39</v>
      </c>
      <c r="D2252">
        <v>121.6</v>
      </c>
      <c r="E2252" t="s">
        <v>21</v>
      </c>
      <c r="F2252">
        <v>125.4</v>
      </c>
      <c r="G2252" t="str">
        <f>VLOOKUP(All_India_Index_Upto_April23__1_1[[#This Row],[Categories]],'Broad Categroies'!$A$1:$B$27,2,FALSE)</f>
        <v>Clothing and Footwear</v>
      </c>
    </row>
    <row r="2253" spans="1:7" x14ac:dyDescent="0.35">
      <c r="A2253" t="s">
        <v>35</v>
      </c>
      <c r="B2253">
        <v>2015</v>
      </c>
      <c r="C2253" t="s">
        <v>39</v>
      </c>
      <c r="D2253">
        <v>121.6</v>
      </c>
      <c r="E2253" t="s">
        <v>22</v>
      </c>
      <c r="F2253">
        <v>121.3</v>
      </c>
      <c r="G2253" t="str">
        <f>VLOOKUP(All_India_Index_Upto_April23__1_1[[#This Row],[Categories]],'Broad Categroies'!$A$1:$B$27,2,FALSE)</f>
        <v>Clothing and Footwear</v>
      </c>
    </row>
    <row r="2254" spans="1:7" x14ac:dyDescent="0.35">
      <c r="A2254" t="s">
        <v>35</v>
      </c>
      <c r="B2254">
        <v>2015</v>
      </c>
      <c r="C2254" t="s">
        <v>39</v>
      </c>
      <c r="D2254">
        <v>121.6</v>
      </c>
      <c r="E2254" t="s">
        <v>23</v>
      </c>
      <c r="F2254">
        <v>124.7</v>
      </c>
      <c r="G2254" t="str">
        <f>VLOOKUP(All_India_Index_Upto_April23__1_1[[#This Row],[Categories]],'Broad Categroies'!$A$1:$B$27,2,FALSE)</f>
        <v>Clothing and Footwear</v>
      </c>
    </row>
    <row r="2255" spans="1:7" x14ac:dyDescent="0.35">
      <c r="A2255" t="s">
        <v>35</v>
      </c>
      <c r="B2255">
        <v>2015</v>
      </c>
      <c r="C2255" t="s">
        <v>39</v>
      </c>
      <c r="D2255">
        <v>121.6</v>
      </c>
      <c r="E2255" t="s">
        <v>24</v>
      </c>
      <c r="F2255">
        <v>119.6</v>
      </c>
      <c r="G2255" t="str">
        <f>VLOOKUP(All_India_Index_Upto_April23__1_1[[#This Row],[Categories]],'Broad Categroies'!$A$1:$B$27,2,FALSE)</f>
        <v>Housing</v>
      </c>
    </row>
    <row r="2256" spans="1:7" x14ac:dyDescent="0.35">
      <c r="A2256" t="s">
        <v>35</v>
      </c>
      <c r="B2256">
        <v>2015</v>
      </c>
      <c r="C2256" t="s">
        <v>39</v>
      </c>
      <c r="D2256">
        <v>121.6</v>
      </c>
      <c r="E2256" t="s">
        <v>25</v>
      </c>
      <c r="F2256">
        <v>119.2</v>
      </c>
      <c r="G2256" t="str">
        <f>VLOOKUP(All_India_Index_Upto_April23__1_1[[#This Row],[Categories]],'Broad Categroies'!$A$1:$B$27,2,FALSE)</f>
        <v>Fuel and Light</v>
      </c>
    </row>
    <row r="2257" spans="1:7" x14ac:dyDescent="0.35">
      <c r="A2257" t="s">
        <v>35</v>
      </c>
      <c r="B2257">
        <v>2015</v>
      </c>
      <c r="C2257" t="s">
        <v>39</v>
      </c>
      <c r="D2257">
        <v>121.6</v>
      </c>
      <c r="E2257" t="s">
        <v>26</v>
      </c>
      <c r="F2257">
        <v>120.2</v>
      </c>
      <c r="G2257" t="str">
        <f>VLOOKUP(All_India_Index_Upto_April23__1_1[[#This Row],[Categories]],'Broad Categroies'!$A$1:$B$27,2,FALSE)</f>
        <v>Household Goods/Services</v>
      </c>
    </row>
    <row r="2258" spans="1:7" x14ac:dyDescent="0.35">
      <c r="A2258" t="s">
        <v>35</v>
      </c>
      <c r="B2258">
        <v>2015</v>
      </c>
      <c r="C2258" t="s">
        <v>39</v>
      </c>
      <c r="D2258">
        <v>121.6</v>
      </c>
      <c r="E2258" t="s">
        <v>27</v>
      </c>
      <c r="F2258">
        <v>117.7</v>
      </c>
      <c r="G2258" t="str">
        <f>VLOOKUP(All_India_Index_Upto_April23__1_1[[#This Row],[Categories]],'Broad Categroies'!$A$1:$B$27,2,FALSE)</f>
        <v>Health</v>
      </c>
    </row>
    <row r="2259" spans="1:7" x14ac:dyDescent="0.35">
      <c r="A2259" t="s">
        <v>35</v>
      </c>
      <c r="B2259">
        <v>2015</v>
      </c>
      <c r="C2259" t="s">
        <v>39</v>
      </c>
      <c r="D2259">
        <v>121.6</v>
      </c>
      <c r="E2259" t="s">
        <v>28</v>
      </c>
      <c r="F2259">
        <v>112</v>
      </c>
      <c r="G2259" t="str">
        <f>VLOOKUP(All_India_Index_Upto_April23__1_1[[#This Row],[Categories]],'Broad Categroies'!$A$1:$B$27,2,FALSE)</f>
        <v>Transport and Communication</v>
      </c>
    </row>
    <row r="2260" spans="1:7" x14ac:dyDescent="0.35">
      <c r="A2260" t="s">
        <v>35</v>
      </c>
      <c r="B2260">
        <v>2015</v>
      </c>
      <c r="C2260" t="s">
        <v>39</v>
      </c>
      <c r="D2260">
        <v>121.6</v>
      </c>
      <c r="E2260" t="s">
        <v>29</v>
      </c>
      <c r="F2260">
        <v>116.3</v>
      </c>
      <c r="G2260" t="str">
        <f>VLOOKUP(All_India_Index_Upto_April23__1_1[[#This Row],[Categories]],'Broad Categroies'!$A$1:$B$27,2,FALSE)</f>
        <v>Recreation and Amusement</v>
      </c>
    </row>
    <row r="2261" spans="1:7" x14ac:dyDescent="0.35">
      <c r="A2261" t="s">
        <v>35</v>
      </c>
      <c r="B2261">
        <v>2015</v>
      </c>
      <c r="C2261" t="s">
        <v>39</v>
      </c>
      <c r="D2261">
        <v>121.6</v>
      </c>
      <c r="E2261" t="s">
        <v>30</v>
      </c>
      <c r="F2261">
        <v>121.4</v>
      </c>
      <c r="G2261" t="str">
        <f>VLOOKUP(All_India_Index_Upto_April23__1_1[[#This Row],[Categories]],'Broad Categroies'!$A$1:$B$27,2,FALSE)</f>
        <v>Education</v>
      </c>
    </row>
    <row r="2262" spans="1:7" x14ac:dyDescent="0.35">
      <c r="A2262" t="s">
        <v>35</v>
      </c>
      <c r="B2262">
        <v>2015</v>
      </c>
      <c r="C2262" t="s">
        <v>39</v>
      </c>
      <c r="D2262">
        <v>121.6</v>
      </c>
      <c r="E2262" t="s">
        <v>31</v>
      </c>
      <c r="F2262">
        <v>112.3</v>
      </c>
      <c r="G2262" t="str">
        <f>VLOOKUP(All_India_Index_Upto_April23__1_1[[#This Row],[Categories]],'Broad Categroies'!$A$1:$B$27,2,FALSE)</f>
        <v>Personal Care/Effects</v>
      </c>
    </row>
    <row r="2263" spans="1:7" x14ac:dyDescent="0.35">
      <c r="A2263" t="s">
        <v>35</v>
      </c>
      <c r="B2263">
        <v>2015</v>
      </c>
      <c r="C2263" t="s">
        <v>39</v>
      </c>
      <c r="D2263">
        <v>121.6</v>
      </c>
      <c r="E2263" t="s">
        <v>32</v>
      </c>
      <c r="F2263">
        <v>116.1</v>
      </c>
      <c r="G2263" t="str">
        <f>VLOOKUP(All_India_Index_Upto_April23__1_1[[#This Row],[Categories]],'Broad Categroies'!$A$1:$B$27,2,FALSE)</f>
        <v>Miscellaneous</v>
      </c>
    </row>
    <row r="2264" spans="1:7" x14ac:dyDescent="0.35">
      <c r="A2264" t="s">
        <v>5</v>
      </c>
      <c r="B2264">
        <v>2015</v>
      </c>
      <c r="C2264" t="s">
        <v>40</v>
      </c>
      <c r="D2264">
        <v>124.1</v>
      </c>
      <c r="E2264" t="s">
        <v>7</v>
      </c>
      <c r="F2264">
        <v>124.1</v>
      </c>
      <c r="G2264" t="str">
        <f>VLOOKUP(All_India_Index_Upto_April23__1_1[[#This Row],[Categories]],'Broad Categroies'!$A$1:$B$27,2,FALSE)</f>
        <v>Food And Beverages</v>
      </c>
    </row>
    <row r="2265" spans="1:7" x14ac:dyDescent="0.35">
      <c r="A2265" t="s">
        <v>5</v>
      </c>
      <c r="B2265">
        <v>2015</v>
      </c>
      <c r="C2265" t="s">
        <v>40</v>
      </c>
      <c r="D2265">
        <v>124.1</v>
      </c>
      <c r="E2265" t="s">
        <v>8</v>
      </c>
      <c r="F2265">
        <v>130.4</v>
      </c>
      <c r="G2265" t="str">
        <f>VLOOKUP(All_India_Index_Upto_April23__1_1[[#This Row],[Categories]],'Broad Categroies'!$A$1:$B$27,2,FALSE)</f>
        <v>Food And Beverages</v>
      </c>
    </row>
    <row r="2266" spans="1:7" x14ac:dyDescent="0.35">
      <c r="A2266" t="s">
        <v>5</v>
      </c>
      <c r="B2266">
        <v>2015</v>
      </c>
      <c r="C2266" t="s">
        <v>40</v>
      </c>
      <c r="D2266">
        <v>124.1</v>
      </c>
      <c r="E2266" t="s">
        <v>9</v>
      </c>
      <c r="F2266">
        <v>122.1</v>
      </c>
      <c r="G2266" t="str">
        <f>VLOOKUP(All_India_Index_Upto_April23__1_1[[#This Row],[Categories]],'Broad Categroies'!$A$1:$B$27,2,FALSE)</f>
        <v>Food And Beverages</v>
      </c>
    </row>
    <row r="2267" spans="1:7" x14ac:dyDescent="0.35">
      <c r="A2267" t="s">
        <v>5</v>
      </c>
      <c r="B2267">
        <v>2015</v>
      </c>
      <c r="C2267" t="s">
        <v>40</v>
      </c>
      <c r="D2267">
        <v>124.1</v>
      </c>
      <c r="E2267" t="s">
        <v>10</v>
      </c>
      <c r="F2267">
        <v>128.69999999999999</v>
      </c>
      <c r="G2267" t="str">
        <f>VLOOKUP(All_India_Index_Upto_April23__1_1[[#This Row],[Categories]],'Broad Categroies'!$A$1:$B$27,2,FALSE)</f>
        <v>Food And Beverages</v>
      </c>
    </row>
    <row r="2268" spans="1:7" x14ac:dyDescent="0.35">
      <c r="A2268" t="s">
        <v>5</v>
      </c>
      <c r="B2268">
        <v>2015</v>
      </c>
      <c r="C2268" t="s">
        <v>40</v>
      </c>
      <c r="D2268">
        <v>124.1</v>
      </c>
      <c r="E2268" t="s">
        <v>11</v>
      </c>
      <c r="F2268">
        <v>114.1</v>
      </c>
      <c r="G2268" t="str">
        <f>VLOOKUP(All_India_Index_Upto_April23__1_1[[#This Row],[Categories]],'Broad Categroies'!$A$1:$B$27,2,FALSE)</f>
        <v>Food And Beverages</v>
      </c>
    </row>
    <row r="2269" spans="1:7" x14ac:dyDescent="0.35">
      <c r="A2269" t="s">
        <v>5</v>
      </c>
      <c r="B2269">
        <v>2015</v>
      </c>
      <c r="C2269" t="s">
        <v>40</v>
      </c>
      <c r="D2269">
        <v>124.1</v>
      </c>
      <c r="E2269" t="s">
        <v>12</v>
      </c>
      <c r="F2269">
        <v>133.19999999999999</v>
      </c>
      <c r="G2269" t="str">
        <f>VLOOKUP(All_India_Index_Upto_April23__1_1[[#This Row],[Categories]],'Broad Categroies'!$A$1:$B$27,2,FALSE)</f>
        <v>Food And Beverages</v>
      </c>
    </row>
    <row r="2270" spans="1:7" x14ac:dyDescent="0.35">
      <c r="A2270" t="s">
        <v>5</v>
      </c>
      <c r="B2270">
        <v>2015</v>
      </c>
      <c r="C2270" t="s">
        <v>40</v>
      </c>
      <c r="D2270">
        <v>124.1</v>
      </c>
      <c r="E2270" t="s">
        <v>13</v>
      </c>
      <c r="F2270">
        <v>135.19999999999999</v>
      </c>
      <c r="G2270" t="str">
        <f>VLOOKUP(All_India_Index_Upto_April23__1_1[[#This Row],[Categories]],'Broad Categroies'!$A$1:$B$27,2,FALSE)</f>
        <v>Food And Beverages</v>
      </c>
    </row>
    <row r="2271" spans="1:7" x14ac:dyDescent="0.35">
      <c r="A2271" t="s">
        <v>5</v>
      </c>
      <c r="B2271">
        <v>2015</v>
      </c>
      <c r="C2271" t="s">
        <v>40</v>
      </c>
      <c r="D2271">
        <v>124.1</v>
      </c>
      <c r="E2271" t="s">
        <v>14</v>
      </c>
      <c r="F2271">
        <v>131.9</v>
      </c>
      <c r="G2271" t="str">
        <f>VLOOKUP(All_India_Index_Upto_April23__1_1[[#This Row],[Categories]],'Broad Categroies'!$A$1:$B$27,2,FALSE)</f>
        <v>Food And Beverages</v>
      </c>
    </row>
    <row r="2272" spans="1:7" x14ac:dyDescent="0.35">
      <c r="A2272" t="s">
        <v>5</v>
      </c>
      <c r="B2272">
        <v>2015</v>
      </c>
      <c r="C2272" t="s">
        <v>40</v>
      </c>
      <c r="D2272">
        <v>124.1</v>
      </c>
      <c r="E2272" t="s">
        <v>15</v>
      </c>
      <c r="F2272">
        <v>96.3</v>
      </c>
      <c r="G2272" t="str">
        <f>VLOOKUP(All_India_Index_Upto_April23__1_1[[#This Row],[Categories]],'Broad Categroies'!$A$1:$B$27,2,FALSE)</f>
        <v>Food And Beverages</v>
      </c>
    </row>
    <row r="2273" spans="1:7" x14ac:dyDescent="0.35">
      <c r="A2273" t="s">
        <v>5</v>
      </c>
      <c r="B2273">
        <v>2015</v>
      </c>
      <c r="C2273" t="s">
        <v>40</v>
      </c>
      <c r="D2273">
        <v>124.1</v>
      </c>
      <c r="E2273" t="s">
        <v>16</v>
      </c>
      <c r="F2273">
        <v>123</v>
      </c>
      <c r="G2273" t="str">
        <f>VLOOKUP(All_India_Index_Upto_April23__1_1[[#This Row],[Categories]],'Broad Categroies'!$A$1:$B$27,2,FALSE)</f>
        <v>Food And Beverages</v>
      </c>
    </row>
    <row r="2274" spans="1:7" x14ac:dyDescent="0.35">
      <c r="A2274" t="s">
        <v>5</v>
      </c>
      <c r="B2274">
        <v>2015</v>
      </c>
      <c r="C2274" t="s">
        <v>40</v>
      </c>
      <c r="D2274">
        <v>124.1</v>
      </c>
      <c r="E2274" t="s">
        <v>17</v>
      </c>
      <c r="F2274">
        <v>121.1</v>
      </c>
      <c r="G2274" t="str">
        <f>VLOOKUP(All_India_Index_Upto_April23__1_1[[#This Row],[Categories]],'Broad Categroies'!$A$1:$B$27,2,FALSE)</f>
        <v>Food And Beverages</v>
      </c>
    </row>
    <row r="2275" spans="1:7" x14ac:dyDescent="0.35">
      <c r="A2275" t="s">
        <v>5</v>
      </c>
      <c r="B2275">
        <v>2015</v>
      </c>
      <c r="C2275" t="s">
        <v>40</v>
      </c>
      <c r="D2275">
        <v>124.1</v>
      </c>
      <c r="E2275" t="s">
        <v>18</v>
      </c>
      <c r="F2275">
        <v>131.19999999999999</v>
      </c>
      <c r="G2275" t="str">
        <f>VLOOKUP(All_India_Index_Upto_April23__1_1[[#This Row],[Categories]],'Broad Categroies'!$A$1:$B$27,2,FALSE)</f>
        <v>Food And Beverages</v>
      </c>
    </row>
    <row r="2276" spans="1:7" x14ac:dyDescent="0.35">
      <c r="A2276" t="s">
        <v>5</v>
      </c>
      <c r="B2276">
        <v>2015</v>
      </c>
      <c r="C2276" t="s">
        <v>40</v>
      </c>
      <c r="D2276">
        <v>124.1</v>
      </c>
      <c r="E2276" t="s">
        <v>19</v>
      </c>
      <c r="F2276">
        <v>126.6</v>
      </c>
      <c r="G2276" t="str">
        <f>VLOOKUP(All_India_Index_Upto_April23__1_1[[#This Row],[Categories]],'Broad Categroies'!$A$1:$B$27,2,FALSE)</f>
        <v>Food And Beverages</v>
      </c>
    </row>
    <row r="2277" spans="1:7" x14ac:dyDescent="0.35">
      <c r="A2277" t="s">
        <v>5</v>
      </c>
      <c r="B2277">
        <v>2015</v>
      </c>
      <c r="C2277" t="s">
        <v>40</v>
      </c>
      <c r="D2277">
        <v>124.1</v>
      </c>
      <c r="E2277" t="s">
        <v>20</v>
      </c>
      <c r="F2277">
        <v>128.19999999999999</v>
      </c>
      <c r="G2277" t="str">
        <f>VLOOKUP(All_India_Index_Upto_April23__1_1[[#This Row],[Categories]],'Broad Categroies'!$A$1:$B$27,2,FALSE)</f>
        <v>Tobacco and Intoxicants</v>
      </c>
    </row>
    <row r="2278" spans="1:7" x14ac:dyDescent="0.35">
      <c r="A2278" t="s">
        <v>5</v>
      </c>
      <c r="B2278">
        <v>2015</v>
      </c>
      <c r="C2278" t="s">
        <v>40</v>
      </c>
      <c r="D2278">
        <v>124.1</v>
      </c>
      <c r="E2278" t="s">
        <v>21</v>
      </c>
      <c r="F2278">
        <v>128.4</v>
      </c>
      <c r="G2278" t="str">
        <f>VLOOKUP(All_India_Index_Upto_April23__1_1[[#This Row],[Categories]],'Broad Categroies'!$A$1:$B$27,2,FALSE)</f>
        <v>Clothing and Footwear</v>
      </c>
    </row>
    <row r="2279" spans="1:7" x14ac:dyDescent="0.35">
      <c r="A2279" t="s">
        <v>5</v>
      </c>
      <c r="B2279">
        <v>2015</v>
      </c>
      <c r="C2279" t="s">
        <v>40</v>
      </c>
      <c r="D2279">
        <v>124.1</v>
      </c>
      <c r="E2279" t="s">
        <v>22</v>
      </c>
      <c r="F2279">
        <v>125.1</v>
      </c>
      <c r="G2279" t="str">
        <f>VLOOKUP(All_India_Index_Upto_April23__1_1[[#This Row],[Categories]],'Broad Categroies'!$A$1:$B$27,2,FALSE)</f>
        <v>Clothing and Footwear</v>
      </c>
    </row>
    <row r="2280" spans="1:7" x14ac:dyDescent="0.35">
      <c r="A2280" t="s">
        <v>5</v>
      </c>
      <c r="B2280">
        <v>2015</v>
      </c>
      <c r="C2280" t="s">
        <v>40</v>
      </c>
      <c r="D2280">
        <v>124.1</v>
      </c>
      <c r="E2280" t="s">
        <v>23</v>
      </c>
      <c r="F2280">
        <v>128</v>
      </c>
      <c r="G2280" t="str">
        <f>VLOOKUP(All_India_Index_Upto_April23__1_1[[#This Row],[Categories]],'Broad Categroies'!$A$1:$B$27,2,FALSE)</f>
        <v>Clothing and Footwear</v>
      </c>
    </row>
    <row r="2281" spans="1:7" x14ac:dyDescent="0.35">
      <c r="A2281" t="s">
        <v>5</v>
      </c>
      <c r="B2281">
        <v>2015</v>
      </c>
      <c r="C2281" t="s">
        <v>40</v>
      </c>
      <c r="D2281">
        <v>124.1</v>
      </c>
      <c r="E2281" t="s">
        <v>24</v>
      </c>
      <c r="G2281" t="str">
        <f>VLOOKUP(All_India_Index_Upto_April23__1_1[[#This Row],[Categories]],'Broad Categroies'!$A$1:$B$27,2,FALSE)</f>
        <v>Housing</v>
      </c>
    </row>
    <row r="2282" spans="1:7" x14ac:dyDescent="0.35">
      <c r="A2282" t="s">
        <v>5</v>
      </c>
      <c r="B2282">
        <v>2015</v>
      </c>
      <c r="C2282" t="s">
        <v>40</v>
      </c>
      <c r="D2282">
        <v>124.1</v>
      </c>
      <c r="E2282" t="s">
        <v>25</v>
      </c>
      <c r="F2282">
        <v>122.6</v>
      </c>
      <c r="G2282" t="str">
        <f>VLOOKUP(All_India_Index_Upto_April23__1_1[[#This Row],[Categories]],'Broad Categroies'!$A$1:$B$27,2,FALSE)</f>
        <v>Fuel and Light</v>
      </c>
    </row>
    <row r="2283" spans="1:7" x14ac:dyDescent="0.35">
      <c r="A2283" t="s">
        <v>5</v>
      </c>
      <c r="B2283">
        <v>2015</v>
      </c>
      <c r="C2283" t="s">
        <v>40</v>
      </c>
      <c r="D2283">
        <v>124.1</v>
      </c>
      <c r="E2283" t="s">
        <v>26</v>
      </c>
      <c r="F2283">
        <v>122.8</v>
      </c>
      <c r="G2283" t="str">
        <f>VLOOKUP(All_India_Index_Upto_April23__1_1[[#This Row],[Categories]],'Broad Categroies'!$A$1:$B$27,2,FALSE)</f>
        <v>Household Goods/Services</v>
      </c>
    </row>
    <row r="2284" spans="1:7" x14ac:dyDescent="0.35">
      <c r="A2284" t="s">
        <v>5</v>
      </c>
      <c r="B2284">
        <v>2015</v>
      </c>
      <c r="C2284" t="s">
        <v>40</v>
      </c>
      <c r="D2284">
        <v>124.1</v>
      </c>
      <c r="E2284" t="s">
        <v>27</v>
      </c>
      <c r="F2284">
        <v>120.4</v>
      </c>
      <c r="G2284" t="str">
        <f>VLOOKUP(All_India_Index_Upto_April23__1_1[[#This Row],[Categories]],'Broad Categroies'!$A$1:$B$27,2,FALSE)</f>
        <v>Health</v>
      </c>
    </row>
    <row r="2285" spans="1:7" x14ac:dyDescent="0.35">
      <c r="A2285" t="s">
        <v>5</v>
      </c>
      <c r="B2285">
        <v>2015</v>
      </c>
      <c r="C2285" t="s">
        <v>40</v>
      </c>
      <c r="D2285">
        <v>124.1</v>
      </c>
      <c r="E2285" t="s">
        <v>28</v>
      </c>
      <c r="F2285">
        <v>114.2</v>
      </c>
      <c r="G2285" t="str">
        <f>VLOOKUP(All_India_Index_Upto_April23__1_1[[#This Row],[Categories]],'Broad Categroies'!$A$1:$B$27,2,FALSE)</f>
        <v>Transport and Communication</v>
      </c>
    </row>
    <row r="2286" spans="1:7" x14ac:dyDescent="0.35">
      <c r="A2286" t="s">
        <v>5</v>
      </c>
      <c r="B2286">
        <v>2015</v>
      </c>
      <c r="C2286" t="s">
        <v>40</v>
      </c>
      <c r="D2286">
        <v>124.1</v>
      </c>
      <c r="E2286" t="s">
        <v>29</v>
      </c>
      <c r="F2286">
        <v>117.9</v>
      </c>
      <c r="G2286" t="str">
        <f>VLOOKUP(All_India_Index_Upto_April23__1_1[[#This Row],[Categories]],'Broad Categroies'!$A$1:$B$27,2,FALSE)</f>
        <v>Recreation and Amusement</v>
      </c>
    </row>
    <row r="2287" spans="1:7" x14ac:dyDescent="0.35">
      <c r="A2287" t="s">
        <v>5</v>
      </c>
      <c r="B2287">
        <v>2015</v>
      </c>
      <c r="C2287" t="s">
        <v>40</v>
      </c>
      <c r="D2287">
        <v>124.1</v>
      </c>
      <c r="E2287" t="s">
        <v>30</v>
      </c>
      <c r="F2287">
        <v>122</v>
      </c>
      <c r="G2287" t="str">
        <f>VLOOKUP(All_India_Index_Upto_April23__1_1[[#This Row],[Categories]],'Broad Categroies'!$A$1:$B$27,2,FALSE)</f>
        <v>Education</v>
      </c>
    </row>
    <row r="2288" spans="1:7" x14ac:dyDescent="0.35">
      <c r="A2288" t="s">
        <v>5</v>
      </c>
      <c r="B2288">
        <v>2015</v>
      </c>
      <c r="C2288" t="s">
        <v>40</v>
      </c>
      <c r="D2288">
        <v>124.1</v>
      </c>
      <c r="E2288" t="s">
        <v>31</v>
      </c>
      <c r="F2288">
        <v>113</v>
      </c>
      <c r="G2288" t="str">
        <f>VLOOKUP(All_India_Index_Upto_April23__1_1[[#This Row],[Categories]],'Broad Categroies'!$A$1:$B$27,2,FALSE)</f>
        <v>Personal Care/Effects</v>
      </c>
    </row>
    <row r="2289" spans="1:7" x14ac:dyDescent="0.35">
      <c r="A2289" t="s">
        <v>5</v>
      </c>
      <c r="B2289">
        <v>2015</v>
      </c>
      <c r="C2289" t="s">
        <v>40</v>
      </c>
      <c r="D2289">
        <v>124.1</v>
      </c>
      <c r="E2289" t="s">
        <v>32</v>
      </c>
      <c r="F2289">
        <v>117.9</v>
      </c>
      <c r="G2289" t="str">
        <f>VLOOKUP(All_India_Index_Upto_April23__1_1[[#This Row],[Categories]],'Broad Categroies'!$A$1:$B$27,2,FALSE)</f>
        <v>Miscellaneous</v>
      </c>
    </row>
    <row r="2290" spans="1:7" x14ac:dyDescent="0.35">
      <c r="A2290" t="s">
        <v>34</v>
      </c>
      <c r="B2290">
        <v>2015</v>
      </c>
      <c r="C2290" t="s">
        <v>40</v>
      </c>
      <c r="D2290">
        <v>121.7</v>
      </c>
      <c r="E2290" t="s">
        <v>7</v>
      </c>
      <c r="F2290">
        <v>123.6</v>
      </c>
      <c r="G2290" t="str">
        <f>VLOOKUP(All_India_Index_Upto_April23__1_1[[#This Row],[Categories]],'Broad Categroies'!$A$1:$B$27,2,FALSE)</f>
        <v>Food And Beverages</v>
      </c>
    </row>
    <row r="2291" spans="1:7" x14ac:dyDescent="0.35">
      <c r="A2291" t="s">
        <v>34</v>
      </c>
      <c r="B2291">
        <v>2015</v>
      </c>
      <c r="C2291" t="s">
        <v>40</v>
      </c>
      <c r="D2291">
        <v>121.7</v>
      </c>
      <c r="E2291" t="s">
        <v>8</v>
      </c>
      <c r="F2291">
        <v>134.4</v>
      </c>
      <c r="G2291" t="str">
        <f>VLOOKUP(All_India_Index_Upto_April23__1_1[[#This Row],[Categories]],'Broad Categroies'!$A$1:$B$27,2,FALSE)</f>
        <v>Food And Beverages</v>
      </c>
    </row>
    <row r="2292" spans="1:7" x14ac:dyDescent="0.35">
      <c r="A2292" t="s">
        <v>34</v>
      </c>
      <c r="B2292">
        <v>2015</v>
      </c>
      <c r="C2292" t="s">
        <v>40</v>
      </c>
      <c r="D2292">
        <v>121.7</v>
      </c>
      <c r="E2292" t="s">
        <v>9</v>
      </c>
      <c r="F2292">
        <v>120.9</v>
      </c>
      <c r="G2292" t="str">
        <f>VLOOKUP(All_India_Index_Upto_April23__1_1[[#This Row],[Categories]],'Broad Categroies'!$A$1:$B$27,2,FALSE)</f>
        <v>Food And Beverages</v>
      </c>
    </row>
    <row r="2293" spans="1:7" x14ac:dyDescent="0.35">
      <c r="A2293" t="s">
        <v>34</v>
      </c>
      <c r="B2293">
        <v>2015</v>
      </c>
      <c r="C2293" t="s">
        <v>40</v>
      </c>
      <c r="D2293">
        <v>121.7</v>
      </c>
      <c r="E2293" t="s">
        <v>10</v>
      </c>
      <c r="F2293">
        <v>127.3</v>
      </c>
      <c r="G2293" t="str">
        <f>VLOOKUP(All_India_Index_Upto_April23__1_1[[#This Row],[Categories]],'Broad Categroies'!$A$1:$B$27,2,FALSE)</f>
        <v>Food And Beverages</v>
      </c>
    </row>
    <row r="2294" spans="1:7" x14ac:dyDescent="0.35">
      <c r="A2294" t="s">
        <v>34</v>
      </c>
      <c r="B2294">
        <v>2015</v>
      </c>
      <c r="C2294" t="s">
        <v>40</v>
      </c>
      <c r="D2294">
        <v>121.7</v>
      </c>
      <c r="E2294" t="s">
        <v>11</v>
      </c>
      <c r="F2294">
        <v>106</v>
      </c>
      <c r="G2294" t="str">
        <f>VLOOKUP(All_India_Index_Upto_April23__1_1[[#This Row],[Categories]],'Broad Categroies'!$A$1:$B$27,2,FALSE)</f>
        <v>Food And Beverages</v>
      </c>
    </row>
    <row r="2295" spans="1:7" x14ac:dyDescent="0.35">
      <c r="A2295" t="s">
        <v>34</v>
      </c>
      <c r="B2295">
        <v>2015</v>
      </c>
      <c r="C2295" t="s">
        <v>40</v>
      </c>
      <c r="D2295">
        <v>121.7</v>
      </c>
      <c r="E2295" t="s">
        <v>12</v>
      </c>
      <c r="F2295">
        <v>132.30000000000001</v>
      </c>
      <c r="G2295" t="str">
        <f>VLOOKUP(All_India_Index_Upto_April23__1_1[[#This Row],[Categories]],'Broad Categroies'!$A$1:$B$27,2,FALSE)</f>
        <v>Food And Beverages</v>
      </c>
    </row>
    <row r="2296" spans="1:7" x14ac:dyDescent="0.35">
      <c r="A2296" t="s">
        <v>34</v>
      </c>
      <c r="B2296">
        <v>2015</v>
      </c>
      <c r="C2296" t="s">
        <v>40</v>
      </c>
      <c r="D2296">
        <v>121.7</v>
      </c>
      <c r="E2296" t="s">
        <v>13</v>
      </c>
      <c r="F2296">
        <v>146.69999999999999</v>
      </c>
      <c r="G2296" t="str">
        <f>VLOOKUP(All_India_Index_Upto_April23__1_1[[#This Row],[Categories]],'Broad Categroies'!$A$1:$B$27,2,FALSE)</f>
        <v>Food And Beverages</v>
      </c>
    </row>
    <row r="2297" spans="1:7" x14ac:dyDescent="0.35">
      <c r="A2297" t="s">
        <v>34</v>
      </c>
      <c r="B2297">
        <v>2015</v>
      </c>
      <c r="C2297" t="s">
        <v>40</v>
      </c>
      <c r="D2297">
        <v>121.7</v>
      </c>
      <c r="E2297" t="s">
        <v>14</v>
      </c>
      <c r="F2297">
        <v>148.1</v>
      </c>
      <c r="G2297" t="str">
        <f>VLOOKUP(All_India_Index_Upto_April23__1_1[[#This Row],[Categories]],'Broad Categroies'!$A$1:$B$27,2,FALSE)</f>
        <v>Food And Beverages</v>
      </c>
    </row>
    <row r="2298" spans="1:7" x14ac:dyDescent="0.35">
      <c r="A2298" t="s">
        <v>34</v>
      </c>
      <c r="B2298">
        <v>2015</v>
      </c>
      <c r="C2298" t="s">
        <v>40</v>
      </c>
      <c r="D2298">
        <v>121.7</v>
      </c>
      <c r="E2298" t="s">
        <v>15</v>
      </c>
      <c r="F2298">
        <v>89.8</v>
      </c>
      <c r="G2298" t="str">
        <f>VLOOKUP(All_India_Index_Upto_April23__1_1[[#This Row],[Categories]],'Broad Categroies'!$A$1:$B$27,2,FALSE)</f>
        <v>Food And Beverages</v>
      </c>
    </row>
    <row r="2299" spans="1:7" x14ac:dyDescent="0.35">
      <c r="A2299" t="s">
        <v>34</v>
      </c>
      <c r="B2299">
        <v>2015</v>
      </c>
      <c r="C2299" t="s">
        <v>40</v>
      </c>
      <c r="D2299">
        <v>121.7</v>
      </c>
      <c r="E2299" t="s">
        <v>16</v>
      </c>
      <c r="F2299">
        <v>130.5</v>
      </c>
      <c r="G2299" t="str">
        <f>VLOOKUP(All_India_Index_Upto_April23__1_1[[#This Row],[Categories]],'Broad Categroies'!$A$1:$B$27,2,FALSE)</f>
        <v>Food And Beverages</v>
      </c>
    </row>
    <row r="2300" spans="1:7" x14ac:dyDescent="0.35">
      <c r="A2300" t="s">
        <v>34</v>
      </c>
      <c r="B2300">
        <v>2015</v>
      </c>
      <c r="C2300" t="s">
        <v>40</v>
      </c>
      <c r="D2300">
        <v>121.7</v>
      </c>
      <c r="E2300" t="s">
        <v>17</v>
      </c>
      <c r="F2300">
        <v>118</v>
      </c>
      <c r="G2300" t="str">
        <f>VLOOKUP(All_India_Index_Upto_April23__1_1[[#This Row],[Categories]],'Broad Categroies'!$A$1:$B$27,2,FALSE)</f>
        <v>Food And Beverages</v>
      </c>
    </row>
    <row r="2301" spans="1:7" x14ac:dyDescent="0.35">
      <c r="A2301" t="s">
        <v>34</v>
      </c>
      <c r="B2301">
        <v>2015</v>
      </c>
      <c r="C2301" t="s">
        <v>40</v>
      </c>
      <c r="D2301">
        <v>121.7</v>
      </c>
      <c r="E2301" t="s">
        <v>18</v>
      </c>
      <c r="F2301">
        <v>130.5</v>
      </c>
      <c r="G2301" t="str">
        <f>VLOOKUP(All_India_Index_Upto_April23__1_1[[#This Row],[Categories]],'Broad Categroies'!$A$1:$B$27,2,FALSE)</f>
        <v>Food And Beverages</v>
      </c>
    </row>
    <row r="2302" spans="1:7" x14ac:dyDescent="0.35">
      <c r="A2302" t="s">
        <v>34</v>
      </c>
      <c r="B2302">
        <v>2015</v>
      </c>
      <c r="C2302" t="s">
        <v>40</v>
      </c>
      <c r="D2302">
        <v>121.7</v>
      </c>
      <c r="E2302" t="s">
        <v>19</v>
      </c>
      <c r="F2302">
        <v>128.5</v>
      </c>
      <c r="G2302" t="str">
        <f>VLOOKUP(All_India_Index_Upto_April23__1_1[[#This Row],[Categories]],'Broad Categroies'!$A$1:$B$27,2,FALSE)</f>
        <v>Food And Beverages</v>
      </c>
    </row>
    <row r="2303" spans="1:7" x14ac:dyDescent="0.35">
      <c r="A2303" t="s">
        <v>34</v>
      </c>
      <c r="B2303">
        <v>2015</v>
      </c>
      <c r="C2303" t="s">
        <v>40</v>
      </c>
      <c r="D2303">
        <v>121.7</v>
      </c>
      <c r="E2303" t="s">
        <v>20</v>
      </c>
      <c r="F2303">
        <v>132.1</v>
      </c>
      <c r="G2303" t="str">
        <f>VLOOKUP(All_India_Index_Upto_April23__1_1[[#This Row],[Categories]],'Broad Categroies'!$A$1:$B$27,2,FALSE)</f>
        <v>Tobacco and Intoxicants</v>
      </c>
    </row>
    <row r="2304" spans="1:7" x14ac:dyDescent="0.35">
      <c r="A2304" t="s">
        <v>34</v>
      </c>
      <c r="B2304">
        <v>2015</v>
      </c>
      <c r="C2304" t="s">
        <v>40</v>
      </c>
      <c r="D2304">
        <v>121.7</v>
      </c>
      <c r="E2304" t="s">
        <v>21</v>
      </c>
      <c r="F2304">
        <v>123.2</v>
      </c>
      <c r="G2304" t="str">
        <f>VLOOKUP(All_India_Index_Upto_April23__1_1[[#This Row],[Categories]],'Broad Categroies'!$A$1:$B$27,2,FALSE)</f>
        <v>Clothing and Footwear</v>
      </c>
    </row>
    <row r="2305" spans="1:7" x14ac:dyDescent="0.35">
      <c r="A2305" t="s">
        <v>34</v>
      </c>
      <c r="B2305">
        <v>2015</v>
      </c>
      <c r="C2305" t="s">
        <v>40</v>
      </c>
      <c r="D2305">
        <v>121.7</v>
      </c>
      <c r="E2305" t="s">
        <v>22</v>
      </c>
      <c r="F2305">
        <v>117.6</v>
      </c>
      <c r="G2305" t="str">
        <f>VLOOKUP(All_India_Index_Upto_April23__1_1[[#This Row],[Categories]],'Broad Categroies'!$A$1:$B$27,2,FALSE)</f>
        <v>Clothing and Footwear</v>
      </c>
    </row>
    <row r="2306" spans="1:7" x14ac:dyDescent="0.35">
      <c r="A2306" t="s">
        <v>34</v>
      </c>
      <c r="B2306">
        <v>2015</v>
      </c>
      <c r="C2306" t="s">
        <v>40</v>
      </c>
      <c r="D2306">
        <v>121.7</v>
      </c>
      <c r="E2306" t="s">
        <v>23</v>
      </c>
      <c r="F2306">
        <v>122.3</v>
      </c>
      <c r="G2306" t="str">
        <f>VLOOKUP(All_India_Index_Upto_April23__1_1[[#This Row],[Categories]],'Broad Categroies'!$A$1:$B$27,2,FALSE)</f>
        <v>Clothing and Footwear</v>
      </c>
    </row>
    <row r="2307" spans="1:7" x14ac:dyDescent="0.35">
      <c r="A2307" t="s">
        <v>34</v>
      </c>
      <c r="B2307">
        <v>2015</v>
      </c>
      <c r="C2307" t="s">
        <v>40</v>
      </c>
      <c r="D2307">
        <v>121.7</v>
      </c>
      <c r="E2307" t="s">
        <v>24</v>
      </c>
      <c r="F2307">
        <v>119</v>
      </c>
      <c r="G2307" t="str">
        <f>VLOOKUP(All_India_Index_Upto_April23__1_1[[#This Row],[Categories]],'Broad Categroies'!$A$1:$B$27,2,FALSE)</f>
        <v>Housing</v>
      </c>
    </row>
    <row r="2308" spans="1:7" x14ac:dyDescent="0.35">
      <c r="A2308" t="s">
        <v>34</v>
      </c>
      <c r="B2308">
        <v>2015</v>
      </c>
      <c r="C2308" t="s">
        <v>40</v>
      </c>
      <c r="D2308">
        <v>121.7</v>
      </c>
      <c r="E2308" t="s">
        <v>25</v>
      </c>
      <c r="F2308">
        <v>115.1</v>
      </c>
      <c r="G2308" t="str">
        <f>VLOOKUP(All_India_Index_Upto_April23__1_1[[#This Row],[Categories]],'Broad Categroies'!$A$1:$B$27,2,FALSE)</f>
        <v>Fuel and Light</v>
      </c>
    </row>
    <row r="2309" spans="1:7" x14ac:dyDescent="0.35">
      <c r="A2309" t="s">
        <v>34</v>
      </c>
      <c r="B2309">
        <v>2015</v>
      </c>
      <c r="C2309" t="s">
        <v>40</v>
      </c>
      <c r="D2309">
        <v>121.7</v>
      </c>
      <c r="E2309" t="s">
        <v>26</v>
      </c>
      <c r="F2309">
        <v>119.2</v>
      </c>
      <c r="G2309" t="str">
        <f>VLOOKUP(All_India_Index_Upto_April23__1_1[[#This Row],[Categories]],'Broad Categroies'!$A$1:$B$27,2,FALSE)</f>
        <v>Household Goods/Services</v>
      </c>
    </row>
    <row r="2310" spans="1:7" x14ac:dyDescent="0.35">
      <c r="A2310" t="s">
        <v>34</v>
      </c>
      <c r="B2310">
        <v>2015</v>
      </c>
      <c r="C2310" t="s">
        <v>40</v>
      </c>
      <c r="D2310">
        <v>121.7</v>
      </c>
      <c r="E2310" t="s">
        <v>27</v>
      </c>
      <c r="F2310">
        <v>115.4</v>
      </c>
      <c r="G2310" t="str">
        <f>VLOOKUP(All_India_Index_Upto_April23__1_1[[#This Row],[Categories]],'Broad Categroies'!$A$1:$B$27,2,FALSE)</f>
        <v>Health</v>
      </c>
    </row>
    <row r="2311" spans="1:7" x14ac:dyDescent="0.35">
      <c r="A2311" t="s">
        <v>34</v>
      </c>
      <c r="B2311">
        <v>2015</v>
      </c>
      <c r="C2311" t="s">
        <v>40</v>
      </c>
      <c r="D2311">
        <v>121.7</v>
      </c>
      <c r="E2311" t="s">
        <v>28</v>
      </c>
      <c r="F2311">
        <v>111.7</v>
      </c>
      <c r="G2311" t="str">
        <f>VLOOKUP(All_India_Index_Upto_April23__1_1[[#This Row],[Categories]],'Broad Categroies'!$A$1:$B$27,2,FALSE)</f>
        <v>Transport and Communication</v>
      </c>
    </row>
    <row r="2312" spans="1:7" x14ac:dyDescent="0.35">
      <c r="A2312" t="s">
        <v>34</v>
      </c>
      <c r="B2312">
        <v>2015</v>
      </c>
      <c r="C2312" t="s">
        <v>40</v>
      </c>
      <c r="D2312">
        <v>121.7</v>
      </c>
      <c r="E2312" t="s">
        <v>29</v>
      </c>
      <c r="F2312">
        <v>116.2</v>
      </c>
      <c r="G2312" t="str">
        <f>VLOOKUP(All_India_Index_Upto_April23__1_1[[#This Row],[Categories]],'Broad Categroies'!$A$1:$B$27,2,FALSE)</f>
        <v>Recreation and Amusement</v>
      </c>
    </row>
    <row r="2313" spans="1:7" x14ac:dyDescent="0.35">
      <c r="A2313" t="s">
        <v>34</v>
      </c>
      <c r="B2313">
        <v>2015</v>
      </c>
      <c r="C2313" t="s">
        <v>40</v>
      </c>
      <c r="D2313">
        <v>121.7</v>
      </c>
      <c r="E2313" t="s">
        <v>30</v>
      </c>
      <c r="F2313">
        <v>123.8</v>
      </c>
      <c r="G2313" t="str">
        <f>VLOOKUP(All_India_Index_Upto_April23__1_1[[#This Row],[Categories]],'Broad Categroies'!$A$1:$B$27,2,FALSE)</f>
        <v>Education</v>
      </c>
    </row>
    <row r="2314" spans="1:7" x14ac:dyDescent="0.35">
      <c r="A2314" t="s">
        <v>34</v>
      </c>
      <c r="B2314">
        <v>2015</v>
      </c>
      <c r="C2314" t="s">
        <v>40</v>
      </c>
      <c r="D2314">
        <v>121.7</v>
      </c>
      <c r="E2314" t="s">
        <v>31</v>
      </c>
      <c r="F2314">
        <v>112.5</v>
      </c>
      <c r="G2314" t="str">
        <f>VLOOKUP(All_India_Index_Upto_April23__1_1[[#This Row],[Categories]],'Broad Categroies'!$A$1:$B$27,2,FALSE)</f>
        <v>Personal Care/Effects</v>
      </c>
    </row>
    <row r="2315" spans="1:7" x14ac:dyDescent="0.35">
      <c r="A2315" t="s">
        <v>34</v>
      </c>
      <c r="B2315">
        <v>2015</v>
      </c>
      <c r="C2315" t="s">
        <v>40</v>
      </c>
      <c r="D2315">
        <v>121.7</v>
      </c>
      <c r="E2315" t="s">
        <v>32</v>
      </c>
      <c r="F2315">
        <v>116</v>
      </c>
      <c r="G2315" t="str">
        <f>VLOOKUP(All_India_Index_Upto_April23__1_1[[#This Row],[Categories]],'Broad Categroies'!$A$1:$B$27,2,FALSE)</f>
        <v>Miscellaneous</v>
      </c>
    </row>
    <row r="2316" spans="1:7" x14ac:dyDescent="0.35">
      <c r="A2316" t="s">
        <v>35</v>
      </c>
      <c r="B2316">
        <v>2015</v>
      </c>
      <c r="C2316" t="s">
        <v>40</v>
      </c>
      <c r="D2316">
        <v>123</v>
      </c>
      <c r="E2316" t="s">
        <v>7</v>
      </c>
      <c r="F2316">
        <v>123.9</v>
      </c>
      <c r="G2316" t="str">
        <f>VLOOKUP(All_India_Index_Upto_April23__1_1[[#This Row],[Categories]],'Broad Categroies'!$A$1:$B$27,2,FALSE)</f>
        <v>Food And Beverages</v>
      </c>
    </row>
    <row r="2317" spans="1:7" x14ac:dyDescent="0.35">
      <c r="A2317" t="s">
        <v>35</v>
      </c>
      <c r="B2317">
        <v>2015</v>
      </c>
      <c r="C2317" t="s">
        <v>40</v>
      </c>
      <c r="D2317">
        <v>123</v>
      </c>
      <c r="E2317" t="s">
        <v>8</v>
      </c>
      <c r="F2317">
        <v>131.80000000000001</v>
      </c>
      <c r="G2317" t="str">
        <f>VLOOKUP(All_India_Index_Upto_April23__1_1[[#This Row],[Categories]],'Broad Categroies'!$A$1:$B$27,2,FALSE)</f>
        <v>Food And Beverages</v>
      </c>
    </row>
    <row r="2318" spans="1:7" x14ac:dyDescent="0.35">
      <c r="A2318" t="s">
        <v>35</v>
      </c>
      <c r="B2318">
        <v>2015</v>
      </c>
      <c r="C2318" t="s">
        <v>40</v>
      </c>
      <c r="D2318">
        <v>123</v>
      </c>
      <c r="E2318" t="s">
        <v>9</v>
      </c>
      <c r="F2318">
        <v>121.6</v>
      </c>
      <c r="G2318" t="str">
        <f>VLOOKUP(All_India_Index_Upto_April23__1_1[[#This Row],[Categories]],'Broad Categroies'!$A$1:$B$27,2,FALSE)</f>
        <v>Food And Beverages</v>
      </c>
    </row>
    <row r="2319" spans="1:7" x14ac:dyDescent="0.35">
      <c r="A2319" t="s">
        <v>35</v>
      </c>
      <c r="B2319">
        <v>2015</v>
      </c>
      <c r="C2319" t="s">
        <v>40</v>
      </c>
      <c r="D2319">
        <v>123</v>
      </c>
      <c r="E2319" t="s">
        <v>10</v>
      </c>
      <c r="F2319">
        <v>128.19999999999999</v>
      </c>
      <c r="G2319" t="str">
        <f>VLOOKUP(All_India_Index_Upto_April23__1_1[[#This Row],[Categories]],'Broad Categroies'!$A$1:$B$27,2,FALSE)</f>
        <v>Food And Beverages</v>
      </c>
    </row>
    <row r="2320" spans="1:7" x14ac:dyDescent="0.35">
      <c r="A2320" t="s">
        <v>35</v>
      </c>
      <c r="B2320">
        <v>2015</v>
      </c>
      <c r="C2320" t="s">
        <v>40</v>
      </c>
      <c r="D2320">
        <v>123</v>
      </c>
      <c r="E2320" t="s">
        <v>11</v>
      </c>
      <c r="F2320">
        <v>111.1</v>
      </c>
      <c r="G2320" t="str">
        <f>VLOOKUP(All_India_Index_Upto_April23__1_1[[#This Row],[Categories]],'Broad Categroies'!$A$1:$B$27,2,FALSE)</f>
        <v>Food And Beverages</v>
      </c>
    </row>
    <row r="2321" spans="1:7" x14ac:dyDescent="0.35">
      <c r="A2321" t="s">
        <v>35</v>
      </c>
      <c r="B2321">
        <v>2015</v>
      </c>
      <c r="C2321" t="s">
        <v>40</v>
      </c>
      <c r="D2321">
        <v>123</v>
      </c>
      <c r="E2321" t="s">
        <v>12</v>
      </c>
      <c r="F2321">
        <v>132.80000000000001</v>
      </c>
      <c r="G2321" t="str">
        <f>VLOOKUP(All_India_Index_Upto_April23__1_1[[#This Row],[Categories]],'Broad Categroies'!$A$1:$B$27,2,FALSE)</f>
        <v>Food And Beverages</v>
      </c>
    </row>
    <row r="2322" spans="1:7" x14ac:dyDescent="0.35">
      <c r="A2322" t="s">
        <v>35</v>
      </c>
      <c r="B2322">
        <v>2015</v>
      </c>
      <c r="C2322" t="s">
        <v>40</v>
      </c>
      <c r="D2322">
        <v>123</v>
      </c>
      <c r="E2322" t="s">
        <v>13</v>
      </c>
      <c r="F2322">
        <v>139.1</v>
      </c>
      <c r="G2322" t="str">
        <f>VLOOKUP(All_India_Index_Upto_April23__1_1[[#This Row],[Categories]],'Broad Categroies'!$A$1:$B$27,2,FALSE)</f>
        <v>Food And Beverages</v>
      </c>
    </row>
    <row r="2323" spans="1:7" x14ac:dyDescent="0.35">
      <c r="A2323" t="s">
        <v>35</v>
      </c>
      <c r="B2323">
        <v>2015</v>
      </c>
      <c r="C2323" t="s">
        <v>40</v>
      </c>
      <c r="D2323">
        <v>123</v>
      </c>
      <c r="E2323" t="s">
        <v>14</v>
      </c>
      <c r="F2323">
        <v>137.4</v>
      </c>
      <c r="G2323" t="str">
        <f>VLOOKUP(All_India_Index_Upto_April23__1_1[[#This Row],[Categories]],'Broad Categroies'!$A$1:$B$27,2,FALSE)</f>
        <v>Food And Beverages</v>
      </c>
    </row>
    <row r="2324" spans="1:7" x14ac:dyDescent="0.35">
      <c r="A2324" t="s">
        <v>35</v>
      </c>
      <c r="B2324">
        <v>2015</v>
      </c>
      <c r="C2324" t="s">
        <v>40</v>
      </c>
      <c r="D2324">
        <v>123</v>
      </c>
      <c r="E2324" t="s">
        <v>15</v>
      </c>
      <c r="F2324">
        <v>94.1</v>
      </c>
      <c r="G2324" t="str">
        <f>VLOOKUP(All_India_Index_Upto_April23__1_1[[#This Row],[Categories]],'Broad Categroies'!$A$1:$B$27,2,FALSE)</f>
        <v>Food And Beverages</v>
      </c>
    </row>
    <row r="2325" spans="1:7" x14ac:dyDescent="0.35">
      <c r="A2325" t="s">
        <v>35</v>
      </c>
      <c r="B2325">
        <v>2015</v>
      </c>
      <c r="C2325" t="s">
        <v>40</v>
      </c>
      <c r="D2325">
        <v>123</v>
      </c>
      <c r="E2325" t="s">
        <v>16</v>
      </c>
      <c r="F2325">
        <v>125.5</v>
      </c>
      <c r="G2325" t="str">
        <f>VLOOKUP(All_India_Index_Upto_April23__1_1[[#This Row],[Categories]],'Broad Categroies'!$A$1:$B$27,2,FALSE)</f>
        <v>Food And Beverages</v>
      </c>
    </row>
    <row r="2326" spans="1:7" x14ac:dyDescent="0.35">
      <c r="A2326" t="s">
        <v>35</v>
      </c>
      <c r="B2326">
        <v>2015</v>
      </c>
      <c r="C2326" t="s">
        <v>40</v>
      </c>
      <c r="D2326">
        <v>123</v>
      </c>
      <c r="E2326" t="s">
        <v>17</v>
      </c>
      <c r="F2326">
        <v>119.8</v>
      </c>
      <c r="G2326" t="str">
        <f>VLOOKUP(All_India_Index_Upto_April23__1_1[[#This Row],[Categories]],'Broad Categroies'!$A$1:$B$27,2,FALSE)</f>
        <v>Food And Beverages</v>
      </c>
    </row>
    <row r="2327" spans="1:7" x14ac:dyDescent="0.35">
      <c r="A2327" t="s">
        <v>35</v>
      </c>
      <c r="B2327">
        <v>2015</v>
      </c>
      <c r="C2327" t="s">
        <v>40</v>
      </c>
      <c r="D2327">
        <v>123</v>
      </c>
      <c r="E2327" t="s">
        <v>18</v>
      </c>
      <c r="F2327">
        <v>130.9</v>
      </c>
      <c r="G2327" t="str">
        <f>VLOOKUP(All_India_Index_Upto_April23__1_1[[#This Row],[Categories]],'Broad Categroies'!$A$1:$B$27,2,FALSE)</f>
        <v>Food And Beverages</v>
      </c>
    </row>
    <row r="2328" spans="1:7" x14ac:dyDescent="0.35">
      <c r="A2328" t="s">
        <v>35</v>
      </c>
      <c r="B2328">
        <v>2015</v>
      </c>
      <c r="C2328" t="s">
        <v>40</v>
      </c>
      <c r="D2328">
        <v>123</v>
      </c>
      <c r="E2328" t="s">
        <v>19</v>
      </c>
      <c r="F2328">
        <v>127.3</v>
      </c>
      <c r="G2328" t="str">
        <f>VLOOKUP(All_India_Index_Upto_April23__1_1[[#This Row],[Categories]],'Broad Categroies'!$A$1:$B$27,2,FALSE)</f>
        <v>Food And Beverages</v>
      </c>
    </row>
    <row r="2329" spans="1:7" x14ac:dyDescent="0.35">
      <c r="A2329" t="s">
        <v>35</v>
      </c>
      <c r="B2329">
        <v>2015</v>
      </c>
      <c r="C2329" t="s">
        <v>40</v>
      </c>
      <c r="D2329">
        <v>123</v>
      </c>
      <c r="E2329" t="s">
        <v>20</v>
      </c>
      <c r="F2329">
        <v>129.19999999999999</v>
      </c>
      <c r="G2329" t="str">
        <f>VLOOKUP(All_India_Index_Upto_April23__1_1[[#This Row],[Categories]],'Broad Categroies'!$A$1:$B$27,2,FALSE)</f>
        <v>Tobacco and Intoxicants</v>
      </c>
    </row>
    <row r="2330" spans="1:7" x14ac:dyDescent="0.35">
      <c r="A2330" t="s">
        <v>35</v>
      </c>
      <c r="B2330">
        <v>2015</v>
      </c>
      <c r="C2330" t="s">
        <v>40</v>
      </c>
      <c r="D2330">
        <v>123</v>
      </c>
      <c r="E2330" t="s">
        <v>21</v>
      </c>
      <c r="F2330">
        <v>126.4</v>
      </c>
      <c r="G2330" t="str">
        <f>VLOOKUP(All_India_Index_Upto_April23__1_1[[#This Row],[Categories]],'Broad Categroies'!$A$1:$B$27,2,FALSE)</f>
        <v>Clothing and Footwear</v>
      </c>
    </row>
    <row r="2331" spans="1:7" x14ac:dyDescent="0.35">
      <c r="A2331" t="s">
        <v>35</v>
      </c>
      <c r="B2331">
        <v>2015</v>
      </c>
      <c r="C2331" t="s">
        <v>40</v>
      </c>
      <c r="D2331">
        <v>123</v>
      </c>
      <c r="E2331" t="s">
        <v>22</v>
      </c>
      <c r="F2331">
        <v>122</v>
      </c>
      <c r="G2331" t="str">
        <f>VLOOKUP(All_India_Index_Upto_April23__1_1[[#This Row],[Categories]],'Broad Categroies'!$A$1:$B$27,2,FALSE)</f>
        <v>Clothing and Footwear</v>
      </c>
    </row>
    <row r="2332" spans="1:7" x14ac:dyDescent="0.35">
      <c r="A2332" t="s">
        <v>35</v>
      </c>
      <c r="B2332">
        <v>2015</v>
      </c>
      <c r="C2332" t="s">
        <v>40</v>
      </c>
      <c r="D2332">
        <v>123</v>
      </c>
      <c r="E2332" t="s">
        <v>23</v>
      </c>
      <c r="F2332">
        <v>125.7</v>
      </c>
      <c r="G2332" t="str">
        <f>VLOOKUP(All_India_Index_Upto_April23__1_1[[#This Row],[Categories]],'Broad Categroies'!$A$1:$B$27,2,FALSE)</f>
        <v>Clothing and Footwear</v>
      </c>
    </row>
    <row r="2333" spans="1:7" x14ac:dyDescent="0.35">
      <c r="A2333" t="s">
        <v>35</v>
      </c>
      <c r="B2333">
        <v>2015</v>
      </c>
      <c r="C2333" t="s">
        <v>40</v>
      </c>
      <c r="D2333">
        <v>123</v>
      </c>
      <c r="E2333" t="s">
        <v>24</v>
      </c>
      <c r="F2333">
        <v>119</v>
      </c>
      <c r="G2333" t="str">
        <f>VLOOKUP(All_India_Index_Upto_April23__1_1[[#This Row],[Categories]],'Broad Categroies'!$A$1:$B$27,2,FALSE)</f>
        <v>Housing</v>
      </c>
    </row>
    <row r="2334" spans="1:7" x14ac:dyDescent="0.35">
      <c r="A2334" t="s">
        <v>35</v>
      </c>
      <c r="B2334">
        <v>2015</v>
      </c>
      <c r="C2334" t="s">
        <v>40</v>
      </c>
      <c r="D2334">
        <v>123</v>
      </c>
      <c r="E2334" t="s">
        <v>25</v>
      </c>
      <c r="F2334">
        <v>119.8</v>
      </c>
      <c r="G2334" t="str">
        <f>VLOOKUP(All_India_Index_Upto_April23__1_1[[#This Row],[Categories]],'Broad Categroies'!$A$1:$B$27,2,FALSE)</f>
        <v>Fuel and Light</v>
      </c>
    </row>
    <row r="2335" spans="1:7" x14ac:dyDescent="0.35">
      <c r="A2335" t="s">
        <v>35</v>
      </c>
      <c r="B2335">
        <v>2015</v>
      </c>
      <c r="C2335" t="s">
        <v>40</v>
      </c>
      <c r="D2335">
        <v>123</v>
      </c>
      <c r="E2335" t="s">
        <v>26</v>
      </c>
      <c r="F2335">
        <v>121.1</v>
      </c>
      <c r="G2335" t="str">
        <f>VLOOKUP(All_India_Index_Upto_April23__1_1[[#This Row],[Categories]],'Broad Categroies'!$A$1:$B$27,2,FALSE)</f>
        <v>Household Goods/Services</v>
      </c>
    </row>
    <row r="2336" spans="1:7" x14ac:dyDescent="0.35">
      <c r="A2336" t="s">
        <v>35</v>
      </c>
      <c r="B2336">
        <v>2015</v>
      </c>
      <c r="C2336" t="s">
        <v>40</v>
      </c>
      <c r="D2336">
        <v>123</v>
      </c>
      <c r="E2336" t="s">
        <v>27</v>
      </c>
      <c r="F2336">
        <v>118.5</v>
      </c>
      <c r="G2336" t="str">
        <f>VLOOKUP(All_India_Index_Upto_April23__1_1[[#This Row],[Categories]],'Broad Categroies'!$A$1:$B$27,2,FALSE)</f>
        <v>Health</v>
      </c>
    </row>
    <row r="2337" spans="1:7" x14ac:dyDescent="0.35">
      <c r="A2337" t="s">
        <v>35</v>
      </c>
      <c r="B2337">
        <v>2015</v>
      </c>
      <c r="C2337" t="s">
        <v>40</v>
      </c>
      <c r="D2337">
        <v>123</v>
      </c>
      <c r="E2337" t="s">
        <v>28</v>
      </c>
      <c r="F2337">
        <v>112.9</v>
      </c>
      <c r="G2337" t="str">
        <f>VLOOKUP(All_India_Index_Upto_April23__1_1[[#This Row],[Categories]],'Broad Categroies'!$A$1:$B$27,2,FALSE)</f>
        <v>Transport and Communication</v>
      </c>
    </row>
    <row r="2338" spans="1:7" x14ac:dyDescent="0.35">
      <c r="A2338" t="s">
        <v>35</v>
      </c>
      <c r="B2338">
        <v>2015</v>
      </c>
      <c r="C2338" t="s">
        <v>40</v>
      </c>
      <c r="D2338">
        <v>123</v>
      </c>
      <c r="E2338" t="s">
        <v>29</v>
      </c>
      <c r="F2338">
        <v>116.9</v>
      </c>
      <c r="G2338" t="str">
        <f>VLOOKUP(All_India_Index_Upto_April23__1_1[[#This Row],[Categories]],'Broad Categroies'!$A$1:$B$27,2,FALSE)</f>
        <v>Recreation and Amusement</v>
      </c>
    </row>
    <row r="2339" spans="1:7" x14ac:dyDescent="0.35">
      <c r="A2339" t="s">
        <v>35</v>
      </c>
      <c r="B2339">
        <v>2015</v>
      </c>
      <c r="C2339" t="s">
        <v>40</v>
      </c>
      <c r="D2339">
        <v>123</v>
      </c>
      <c r="E2339" t="s">
        <v>30</v>
      </c>
      <c r="F2339">
        <v>123.1</v>
      </c>
      <c r="G2339" t="str">
        <f>VLOOKUP(All_India_Index_Upto_April23__1_1[[#This Row],[Categories]],'Broad Categroies'!$A$1:$B$27,2,FALSE)</f>
        <v>Education</v>
      </c>
    </row>
    <row r="2340" spans="1:7" x14ac:dyDescent="0.35">
      <c r="A2340" t="s">
        <v>35</v>
      </c>
      <c r="B2340">
        <v>2015</v>
      </c>
      <c r="C2340" t="s">
        <v>40</v>
      </c>
      <c r="D2340">
        <v>123</v>
      </c>
      <c r="E2340" t="s">
        <v>31</v>
      </c>
      <c r="F2340">
        <v>112.8</v>
      </c>
      <c r="G2340" t="str">
        <f>VLOOKUP(All_India_Index_Upto_April23__1_1[[#This Row],[Categories]],'Broad Categroies'!$A$1:$B$27,2,FALSE)</f>
        <v>Personal Care/Effects</v>
      </c>
    </row>
    <row r="2341" spans="1:7" x14ac:dyDescent="0.35">
      <c r="A2341" t="s">
        <v>35</v>
      </c>
      <c r="B2341">
        <v>2015</v>
      </c>
      <c r="C2341" t="s">
        <v>40</v>
      </c>
      <c r="D2341">
        <v>123</v>
      </c>
      <c r="E2341" t="s">
        <v>32</v>
      </c>
      <c r="F2341">
        <v>117</v>
      </c>
      <c r="G2341" t="str">
        <f>VLOOKUP(All_India_Index_Upto_April23__1_1[[#This Row],[Categories]],'Broad Categroies'!$A$1:$B$27,2,FALSE)</f>
        <v>Miscellaneous</v>
      </c>
    </row>
    <row r="2342" spans="1:7" x14ac:dyDescent="0.35">
      <c r="A2342" t="s">
        <v>5</v>
      </c>
      <c r="B2342">
        <v>2015</v>
      </c>
      <c r="C2342" t="s">
        <v>41</v>
      </c>
      <c r="D2342">
        <v>124.7</v>
      </c>
      <c r="E2342" t="s">
        <v>7</v>
      </c>
      <c r="F2342">
        <v>124</v>
      </c>
      <c r="G2342" t="str">
        <f>VLOOKUP(All_India_Index_Upto_April23__1_1[[#This Row],[Categories]],'Broad Categroies'!$A$1:$B$27,2,FALSE)</f>
        <v>Food And Beverages</v>
      </c>
    </row>
    <row r="2343" spans="1:7" x14ac:dyDescent="0.35">
      <c r="A2343" t="s">
        <v>5</v>
      </c>
      <c r="B2343">
        <v>2015</v>
      </c>
      <c r="C2343" t="s">
        <v>41</v>
      </c>
      <c r="D2343">
        <v>124.7</v>
      </c>
      <c r="E2343" t="s">
        <v>8</v>
      </c>
      <c r="F2343">
        <v>131.5</v>
      </c>
      <c r="G2343" t="str">
        <f>VLOOKUP(All_India_Index_Upto_April23__1_1[[#This Row],[Categories]],'Broad Categroies'!$A$1:$B$27,2,FALSE)</f>
        <v>Food And Beverages</v>
      </c>
    </row>
    <row r="2344" spans="1:7" x14ac:dyDescent="0.35">
      <c r="A2344" t="s">
        <v>5</v>
      </c>
      <c r="B2344">
        <v>2015</v>
      </c>
      <c r="C2344" t="s">
        <v>41</v>
      </c>
      <c r="D2344">
        <v>124.7</v>
      </c>
      <c r="E2344" t="s">
        <v>9</v>
      </c>
      <c r="F2344">
        <v>122</v>
      </c>
      <c r="G2344" t="str">
        <f>VLOOKUP(All_India_Index_Upto_April23__1_1[[#This Row],[Categories]],'Broad Categroies'!$A$1:$B$27,2,FALSE)</f>
        <v>Food And Beverages</v>
      </c>
    </row>
    <row r="2345" spans="1:7" x14ac:dyDescent="0.35">
      <c r="A2345" t="s">
        <v>5</v>
      </c>
      <c r="B2345">
        <v>2015</v>
      </c>
      <c r="C2345" t="s">
        <v>41</v>
      </c>
      <c r="D2345">
        <v>124.7</v>
      </c>
      <c r="E2345" t="s">
        <v>10</v>
      </c>
      <c r="F2345">
        <v>128.69999999999999</v>
      </c>
      <c r="G2345" t="str">
        <f>VLOOKUP(All_India_Index_Upto_April23__1_1[[#This Row],[Categories]],'Broad Categroies'!$A$1:$B$27,2,FALSE)</f>
        <v>Food And Beverages</v>
      </c>
    </row>
    <row r="2346" spans="1:7" x14ac:dyDescent="0.35">
      <c r="A2346" t="s">
        <v>5</v>
      </c>
      <c r="B2346">
        <v>2015</v>
      </c>
      <c r="C2346" t="s">
        <v>41</v>
      </c>
      <c r="D2346">
        <v>124.7</v>
      </c>
      <c r="E2346" t="s">
        <v>11</v>
      </c>
      <c r="F2346">
        <v>113.5</v>
      </c>
      <c r="G2346" t="str">
        <f>VLOOKUP(All_India_Index_Upto_April23__1_1[[#This Row],[Categories]],'Broad Categroies'!$A$1:$B$27,2,FALSE)</f>
        <v>Food And Beverages</v>
      </c>
    </row>
    <row r="2347" spans="1:7" x14ac:dyDescent="0.35">
      <c r="A2347" t="s">
        <v>5</v>
      </c>
      <c r="B2347">
        <v>2015</v>
      </c>
      <c r="C2347" t="s">
        <v>41</v>
      </c>
      <c r="D2347">
        <v>124.7</v>
      </c>
      <c r="E2347" t="s">
        <v>12</v>
      </c>
      <c r="F2347">
        <v>133.30000000000001</v>
      </c>
      <c r="G2347" t="str">
        <f>VLOOKUP(All_India_Index_Upto_April23__1_1[[#This Row],[Categories]],'Broad Categroies'!$A$1:$B$27,2,FALSE)</f>
        <v>Food And Beverages</v>
      </c>
    </row>
    <row r="2348" spans="1:7" x14ac:dyDescent="0.35">
      <c r="A2348" t="s">
        <v>5</v>
      </c>
      <c r="B2348">
        <v>2015</v>
      </c>
      <c r="C2348" t="s">
        <v>41</v>
      </c>
      <c r="D2348">
        <v>124.7</v>
      </c>
      <c r="E2348" t="s">
        <v>13</v>
      </c>
      <c r="F2348">
        <v>140.80000000000001</v>
      </c>
      <c r="G2348" t="str">
        <f>VLOOKUP(All_India_Index_Upto_April23__1_1[[#This Row],[Categories]],'Broad Categroies'!$A$1:$B$27,2,FALSE)</f>
        <v>Food And Beverages</v>
      </c>
    </row>
    <row r="2349" spans="1:7" x14ac:dyDescent="0.35">
      <c r="A2349" t="s">
        <v>5</v>
      </c>
      <c r="B2349">
        <v>2015</v>
      </c>
      <c r="C2349" t="s">
        <v>41</v>
      </c>
      <c r="D2349">
        <v>124.7</v>
      </c>
      <c r="E2349" t="s">
        <v>14</v>
      </c>
      <c r="F2349">
        <v>133.80000000000001</v>
      </c>
      <c r="G2349" t="str">
        <f>VLOOKUP(All_India_Index_Upto_April23__1_1[[#This Row],[Categories]],'Broad Categroies'!$A$1:$B$27,2,FALSE)</f>
        <v>Food And Beverages</v>
      </c>
    </row>
    <row r="2350" spans="1:7" x14ac:dyDescent="0.35">
      <c r="A2350" t="s">
        <v>5</v>
      </c>
      <c r="B2350">
        <v>2015</v>
      </c>
      <c r="C2350" t="s">
        <v>41</v>
      </c>
      <c r="D2350">
        <v>124.7</v>
      </c>
      <c r="E2350" t="s">
        <v>15</v>
      </c>
      <c r="F2350">
        <v>94.1</v>
      </c>
      <c r="G2350" t="str">
        <f>VLOOKUP(All_India_Index_Upto_April23__1_1[[#This Row],[Categories]],'Broad Categroies'!$A$1:$B$27,2,FALSE)</f>
        <v>Food And Beverages</v>
      </c>
    </row>
    <row r="2351" spans="1:7" x14ac:dyDescent="0.35">
      <c r="A2351" t="s">
        <v>5</v>
      </c>
      <c r="B2351">
        <v>2015</v>
      </c>
      <c r="C2351" t="s">
        <v>41</v>
      </c>
      <c r="D2351">
        <v>124.7</v>
      </c>
      <c r="E2351" t="s">
        <v>16</v>
      </c>
      <c r="F2351">
        <v>123.4</v>
      </c>
      <c r="G2351" t="str">
        <f>VLOOKUP(All_India_Index_Upto_April23__1_1[[#This Row],[Categories]],'Broad Categroies'!$A$1:$B$27,2,FALSE)</f>
        <v>Food And Beverages</v>
      </c>
    </row>
    <row r="2352" spans="1:7" x14ac:dyDescent="0.35">
      <c r="A2352" t="s">
        <v>5</v>
      </c>
      <c r="B2352">
        <v>2015</v>
      </c>
      <c r="C2352" t="s">
        <v>41</v>
      </c>
      <c r="D2352">
        <v>124.7</v>
      </c>
      <c r="E2352" t="s">
        <v>17</v>
      </c>
      <c r="F2352">
        <v>121</v>
      </c>
      <c r="G2352" t="str">
        <f>VLOOKUP(All_India_Index_Upto_April23__1_1[[#This Row],[Categories]],'Broad Categroies'!$A$1:$B$27,2,FALSE)</f>
        <v>Food And Beverages</v>
      </c>
    </row>
    <row r="2353" spans="1:7" x14ac:dyDescent="0.35">
      <c r="A2353" t="s">
        <v>5</v>
      </c>
      <c r="B2353">
        <v>2015</v>
      </c>
      <c r="C2353" t="s">
        <v>41</v>
      </c>
      <c r="D2353">
        <v>124.7</v>
      </c>
      <c r="E2353" t="s">
        <v>18</v>
      </c>
      <c r="F2353">
        <v>131.69999999999999</v>
      </c>
      <c r="G2353" t="str">
        <f>VLOOKUP(All_India_Index_Upto_April23__1_1[[#This Row],[Categories]],'Broad Categroies'!$A$1:$B$27,2,FALSE)</f>
        <v>Food And Beverages</v>
      </c>
    </row>
    <row r="2354" spans="1:7" x14ac:dyDescent="0.35">
      <c r="A2354" t="s">
        <v>5</v>
      </c>
      <c r="B2354">
        <v>2015</v>
      </c>
      <c r="C2354" t="s">
        <v>41</v>
      </c>
      <c r="D2354">
        <v>124.7</v>
      </c>
      <c r="E2354" t="s">
        <v>19</v>
      </c>
      <c r="F2354">
        <v>127.5</v>
      </c>
      <c r="G2354" t="str">
        <f>VLOOKUP(All_India_Index_Upto_April23__1_1[[#This Row],[Categories]],'Broad Categroies'!$A$1:$B$27,2,FALSE)</f>
        <v>Food And Beverages</v>
      </c>
    </row>
    <row r="2355" spans="1:7" x14ac:dyDescent="0.35">
      <c r="A2355" t="s">
        <v>5</v>
      </c>
      <c r="B2355">
        <v>2015</v>
      </c>
      <c r="C2355" t="s">
        <v>41</v>
      </c>
      <c r="D2355">
        <v>124.7</v>
      </c>
      <c r="E2355" t="s">
        <v>20</v>
      </c>
      <c r="F2355">
        <v>129.4</v>
      </c>
      <c r="G2355" t="str">
        <f>VLOOKUP(All_India_Index_Upto_April23__1_1[[#This Row],[Categories]],'Broad Categroies'!$A$1:$B$27,2,FALSE)</f>
        <v>Tobacco and Intoxicants</v>
      </c>
    </row>
    <row r="2356" spans="1:7" x14ac:dyDescent="0.35">
      <c r="A2356" t="s">
        <v>5</v>
      </c>
      <c r="B2356">
        <v>2015</v>
      </c>
      <c r="C2356" t="s">
        <v>41</v>
      </c>
      <c r="D2356">
        <v>124.7</v>
      </c>
      <c r="E2356" t="s">
        <v>21</v>
      </c>
      <c r="F2356">
        <v>128.80000000000001</v>
      </c>
      <c r="G2356" t="str">
        <f>VLOOKUP(All_India_Index_Upto_April23__1_1[[#This Row],[Categories]],'Broad Categroies'!$A$1:$B$27,2,FALSE)</f>
        <v>Clothing and Footwear</v>
      </c>
    </row>
    <row r="2357" spans="1:7" x14ac:dyDescent="0.35">
      <c r="A2357" t="s">
        <v>5</v>
      </c>
      <c r="B2357">
        <v>2015</v>
      </c>
      <c r="C2357" t="s">
        <v>41</v>
      </c>
      <c r="D2357">
        <v>124.7</v>
      </c>
      <c r="E2357" t="s">
        <v>22</v>
      </c>
      <c r="F2357">
        <v>125.5</v>
      </c>
      <c r="G2357" t="str">
        <f>VLOOKUP(All_India_Index_Upto_April23__1_1[[#This Row],[Categories]],'Broad Categroies'!$A$1:$B$27,2,FALSE)</f>
        <v>Clothing and Footwear</v>
      </c>
    </row>
    <row r="2358" spans="1:7" x14ac:dyDescent="0.35">
      <c r="A2358" t="s">
        <v>5</v>
      </c>
      <c r="B2358">
        <v>2015</v>
      </c>
      <c r="C2358" t="s">
        <v>41</v>
      </c>
      <c r="D2358">
        <v>124.7</v>
      </c>
      <c r="E2358" t="s">
        <v>23</v>
      </c>
      <c r="F2358">
        <v>128.30000000000001</v>
      </c>
      <c r="G2358" t="str">
        <f>VLOOKUP(All_India_Index_Upto_April23__1_1[[#This Row],[Categories]],'Broad Categroies'!$A$1:$B$27,2,FALSE)</f>
        <v>Clothing and Footwear</v>
      </c>
    </row>
    <row r="2359" spans="1:7" x14ac:dyDescent="0.35">
      <c r="A2359" t="s">
        <v>5</v>
      </c>
      <c r="B2359">
        <v>2015</v>
      </c>
      <c r="C2359" t="s">
        <v>41</v>
      </c>
      <c r="D2359">
        <v>124.7</v>
      </c>
      <c r="E2359" t="s">
        <v>24</v>
      </c>
      <c r="G2359" t="str">
        <f>VLOOKUP(All_India_Index_Upto_April23__1_1[[#This Row],[Categories]],'Broad Categroies'!$A$1:$B$27,2,FALSE)</f>
        <v>Housing</v>
      </c>
    </row>
    <row r="2360" spans="1:7" x14ac:dyDescent="0.35">
      <c r="A2360" t="s">
        <v>5</v>
      </c>
      <c r="B2360">
        <v>2015</v>
      </c>
      <c r="C2360" t="s">
        <v>41</v>
      </c>
      <c r="D2360">
        <v>124.7</v>
      </c>
      <c r="E2360" t="s">
        <v>25</v>
      </c>
      <c r="F2360">
        <v>123</v>
      </c>
      <c r="G2360" t="str">
        <f>VLOOKUP(All_India_Index_Upto_April23__1_1[[#This Row],[Categories]],'Broad Categroies'!$A$1:$B$27,2,FALSE)</f>
        <v>Fuel and Light</v>
      </c>
    </row>
    <row r="2361" spans="1:7" x14ac:dyDescent="0.35">
      <c r="A2361" t="s">
        <v>5</v>
      </c>
      <c r="B2361">
        <v>2015</v>
      </c>
      <c r="C2361" t="s">
        <v>41</v>
      </c>
      <c r="D2361">
        <v>124.7</v>
      </c>
      <c r="E2361" t="s">
        <v>26</v>
      </c>
      <c r="F2361">
        <v>123</v>
      </c>
      <c r="G2361" t="str">
        <f>VLOOKUP(All_India_Index_Upto_April23__1_1[[#This Row],[Categories]],'Broad Categroies'!$A$1:$B$27,2,FALSE)</f>
        <v>Household Goods/Services</v>
      </c>
    </row>
    <row r="2362" spans="1:7" x14ac:dyDescent="0.35">
      <c r="A2362" t="s">
        <v>5</v>
      </c>
      <c r="B2362">
        <v>2015</v>
      </c>
      <c r="C2362" t="s">
        <v>41</v>
      </c>
      <c r="D2362">
        <v>124.7</v>
      </c>
      <c r="E2362" t="s">
        <v>27</v>
      </c>
      <c r="F2362">
        <v>120.8</v>
      </c>
      <c r="G2362" t="str">
        <f>VLOOKUP(All_India_Index_Upto_April23__1_1[[#This Row],[Categories]],'Broad Categroies'!$A$1:$B$27,2,FALSE)</f>
        <v>Health</v>
      </c>
    </row>
    <row r="2363" spans="1:7" x14ac:dyDescent="0.35">
      <c r="A2363" t="s">
        <v>5</v>
      </c>
      <c r="B2363">
        <v>2015</v>
      </c>
      <c r="C2363" t="s">
        <v>41</v>
      </c>
      <c r="D2363">
        <v>124.7</v>
      </c>
      <c r="E2363" t="s">
        <v>28</v>
      </c>
      <c r="F2363">
        <v>114.1</v>
      </c>
      <c r="G2363" t="str">
        <f>VLOOKUP(All_India_Index_Upto_April23__1_1[[#This Row],[Categories]],'Broad Categroies'!$A$1:$B$27,2,FALSE)</f>
        <v>Transport and Communication</v>
      </c>
    </row>
    <row r="2364" spans="1:7" x14ac:dyDescent="0.35">
      <c r="A2364" t="s">
        <v>5</v>
      </c>
      <c r="B2364">
        <v>2015</v>
      </c>
      <c r="C2364" t="s">
        <v>41</v>
      </c>
      <c r="D2364">
        <v>124.7</v>
      </c>
      <c r="E2364" t="s">
        <v>29</v>
      </c>
      <c r="F2364">
        <v>118</v>
      </c>
      <c r="G2364" t="str">
        <f>VLOOKUP(All_India_Index_Upto_April23__1_1[[#This Row],[Categories]],'Broad Categroies'!$A$1:$B$27,2,FALSE)</f>
        <v>Recreation and Amusement</v>
      </c>
    </row>
    <row r="2365" spans="1:7" x14ac:dyDescent="0.35">
      <c r="A2365" t="s">
        <v>5</v>
      </c>
      <c r="B2365">
        <v>2015</v>
      </c>
      <c r="C2365" t="s">
        <v>41</v>
      </c>
      <c r="D2365">
        <v>124.7</v>
      </c>
      <c r="E2365" t="s">
        <v>30</v>
      </c>
      <c r="F2365">
        <v>122.9</v>
      </c>
      <c r="G2365" t="str">
        <f>VLOOKUP(All_India_Index_Upto_April23__1_1[[#This Row],[Categories]],'Broad Categroies'!$A$1:$B$27,2,FALSE)</f>
        <v>Education</v>
      </c>
    </row>
    <row r="2366" spans="1:7" x14ac:dyDescent="0.35">
      <c r="A2366" t="s">
        <v>5</v>
      </c>
      <c r="B2366">
        <v>2015</v>
      </c>
      <c r="C2366" t="s">
        <v>41</v>
      </c>
      <c r="D2366">
        <v>124.7</v>
      </c>
      <c r="E2366" t="s">
        <v>31</v>
      </c>
      <c r="F2366">
        <v>112.7</v>
      </c>
      <c r="G2366" t="str">
        <f>VLOOKUP(All_India_Index_Upto_April23__1_1[[#This Row],[Categories]],'Broad Categroies'!$A$1:$B$27,2,FALSE)</f>
        <v>Personal Care/Effects</v>
      </c>
    </row>
    <row r="2367" spans="1:7" x14ac:dyDescent="0.35">
      <c r="A2367" t="s">
        <v>5</v>
      </c>
      <c r="B2367">
        <v>2015</v>
      </c>
      <c r="C2367" t="s">
        <v>41</v>
      </c>
      <c r="D2367">
        <v>124.7</v>
      </c>
      <c r="E2367" t="s">
        <v>32</v>
      </c>
      <c r="F2367">
        <v>118.1</v>
      </c>
      <c r="G2367" t="str">
        <f>VLOOKUP(All_India_Index_Upto_April23__1_1[[#This Row],[Categories]],'Broad Categroies'!$A$1:$B$27,2,FALSE)</f>
        <v>Miscellaneous</v>
      </c>
    </row>
    <row r="2368" spans="1:7" x14ac:dyDescent="0.35">
      <c r="A2368" t="s">
        <v>34</v>
      </c>
      <c r="B2368">
        <v>2015</v>
      </c>
      <c r="C2368" t="s">
        <v>41</v>
      </c>
      <c r="D2368">
        <v>122.4</v>
      </c>
      <c r="E2368" t="s">
        <v>7</v>
      </c>
      <c r="F2368">
        <v>123.2</v>
      </c>
      <c r="G2368" t="str">
        <f>VLOOKUP(All_India_Index_Upto_April23__1_1[[#This Row],[Categories]],'Broad Categroies'!$A$1:$B$27,2,FALSE)</f>
        <v>Food And Beverages</v>
      </c>
    </row>
    <row r="2369" spans="1:7" x14ac:dyDescent="0.35">
      <c r="A2369" t="s">
        <v>34</v>
      </c>
      <c r="B2369">
        <v>2015</v>
      </c>
      <c r="C2369" t="s">
        <v>41</v>
      </c>
      <c r="D2369">
        <v>122.4</v>
      </c>
      <c r="E2369" t="s">
        <v>8</v>
      </c>
      <c r="F2369">
        <v>134.30000000000001</v>
      </c>
      <c r="G2369" t="str">
        <f>VLOOKUP(All_India_Index_Upto_April23__1_1[[#This Row],[Categories]],'Broad Categroies'!$A$1:$B$27,2,FALSE)</f>
        <v>Food And Beverages</v>
      </c>
    </row>
    <row r="2370" spans="1:7" x14ac:dyDescent="0.35">
      <c r="A2370" t="s">
        <v>34</v>
      </c>
      <c r="B2370">
        <v>2015</v>
      </c>
      <c r="C2370" t="s">
        <v>41</v>
      </c>
      <c r="D2370">
        <v>122.4</v>
      </c>
      <c r="E2370" t="s">
        <v>9</v>
      </c>
      <c r="F2370">
        <v>119.5</v>
      </c>
      <c r="G2370" t="str">
        <f>VLOOKUP(All_India_Index_Upto_April23__1_1[[#This Row],[Categories]],'Broad Categroies'!$A$1:$B$27,2,FALSE)</f>
        <v>Food And Beverages</v>
      </c>
    </row>
    <row r="2371" spans="1:7" x14ac:dyDescent="0.35">
      <c r="A2371" t="s">
        <v>34</v>
      </c>
      <c r="B2371">
        <v>2015</v>
      </c>
      <c r="C2371" t="s">
        <v>41</v>
      </c>
      <c r="D2371">
        <v>122.4</v>
      </c>
      <c r="E2371" t="s">
        <v>10</v>
      </c>
      <c r="F2371">
        <v>127.7</v>
      </c>
      <c r="G2371" t="str">
        <f>VLOOKUP(All_India_Index_Upto_April23__1_1[[#This Row],[Categories]],'Broad Categroies'!$A$1:$B$27,2,FALSE)</f>
        <v>Food And Beverages</v>
      </c>
    </row>
    <row r="2372" spans="1:7" x14ac:dyDescent="0.35">
      <c r="A2372" t="s">
        <v>34</v>
      </c>
      <c r="B2372">
        <v>2015</v>
      </c>
      <c r="C2372" t="s">
        <v>41</v>
      </c>
      <c r="D2372">
        <v>122.4</v>
      </c>
      <c r="E2372" t="s">
        <v>11</v>
      </c>
      <c r="F2372">
        <v>106.3</v>
      </c>
      <c r="G2372" t="str">
        <f>VLOOKUP(All_India_Index_Upto_April23__1_1[[#This Row],[Categories]],'Broad Categroies'!$A$1:$B$27,2,FALSE)</f>
        <v>Food And Beverages</v>
      </c>
    </row>
    <row r="2373" spans="1:7" x14ac:dyDescent="0.35">
      <c r="A2373" t="s">
        <v>34</v>
      </c>
      <c r="B2373">
        <v>2015</v>
      </c>
      <c r="C2373" t="s">
        <v>41</v>
      </c>
      <c r="D2373">
        <v>122.4</v>
      </c>
      <c r="E2373" t="s">
        <v>12</v>
      </c>
      <c r="F2373">
        <v>132.80000000000001</v>
      </c>
      <c r="G2373" t="str">
        <f>VLOOKUP(All_India_Index_Upto_April23__1_1[[#This Row],[Categories]],'Broad Categroies'!$A$1:$B$27,2,FALSE)</f>
        <v>Food And Beverages</v>
      </c>
    </row>
    <row r="2374" spans="1:7" x14ac:dyDescent="0.35">
      <c r="A2374" t="s">
        <v>34</v>
      </c>
      <c r="B2374">
        <v>2015</v>
      </c>
      <c r="C2374" t="s">
        <v>41</v>
      </c>
      <c r="D2374">
        <v>122.4</v>
      </c>
      <c r="E2374" t="s">
        <v>13</v>
      </c>
      <c r="F2374">
        <v>153.5</v>
      </c>
      <c r="G2374" t="str">
        <f>VLOOKUP(All_India_Index_Upto_April23__1_1[[#This Row],[Categories]],'Broad Categroies'!$A$1:$B$27,2,FALSE)</f>
        <v>Food And Beverages</v>
      </c>
    </row>
    <row r="2375" spans="1:7" x14ac:dyDescent="0.35">
      <c r="A2375" t="s">
        <v>34</v>
      </c>
      <c r="B2375">
        <v>2015</v>
      </c>
      <c r="C2375" t="s">
        <v>41</v>
      </c>
      <c r="D2375">
        <v>122.4</v>
      </c>
      <c r="E2375" t="s">
        <v>14</v>
      </c>
      <c r="F2375">
        <v>149.5</v>
      </c>
      <c r="G2375" t="str">
        <f>VLOOKUP(All_India_Index_Upto_April23__1_1[[#This Row],[Categories]],'Broad Categroies'!$A$1:$B$27,2,FALSE)</f>
        <v>Food And Beverages</v>
      </c>
    </row>
    <row r="2376" spans="1:7" x14ac:dyDescent="0.35">
      <c r="A2376" t="s">
        <v>34</v>
      </c>
      <c r="B2376">
        <v>2015</v>
      </c>
      <c r="C2376" t="s">
        <v>41</v>
      </c>
      <c r="D2376">
        <v>122.4</v>
      </c>
      <c r="E2376" t="s">
        <v>15</v>
      </c>
      <c r="F2376">
        <v>85.7</v>
      </c>
      <c r="G2376" t="str">
        <f>VLOOKUP(All_India_Index_Upto_April23__1_1[[#This Row],[Categories]],'Broad Categroies'!$A$1:$B$27,2,FALSE)</f>
        <v>Food And Beverages</v>
      </c>
    </row>
    <row r="2377" spans="1:7" x14ac:dyDescent="0.35">
      <c r="A2377" t="s">
        <v>34</v>
      </c>
      <c r="B2377">
        <v>2015</v>
      </c>
      <c r="C2377" t="s">
        <v>41</v>
      </c>
      <c r="D2377">
        <v>122.4</v>
      </c>
      <c r="E2377" t="s">
        <v>16</v>
      </c>
      <c r="F2377">
        <v>131.5</v>
      </c>
      <c r="G2377" t="str">
        <f>VLOOKUP(All_India_Index_Upto_April23__1_1[[#This Row],[Categories]],'Broad Categroies'!$A$1:$B$27,2,FALSE)</f>
        <v>Food And Beverages</v>
      </c>
    </row>
    <row r="2378" spans="1:7" x14ac:dyDescent="0.35">
      <c r="A2378" t="s">
        <v>34</v>
      </c>
      <c r="B2378">
        <v>2015</v>
      </c>
      <c r="C2378" t="s">
        <v>41</v>
      </c>
      <c r="D2378">
        <v>122.4</v>
      </c>
      <c r="E2378" t="s">
        <v>17</v>
      </c>
      <c r="F2378">
        <v>118.3</v>
      </c>
      <c r="G2378" t="str">
        <f>VLOOKUP(All_India_Index_Upto_April23__1_1[[#This Row],[Categories]],'Broad Categroies'!$A$1:$B$27,2,FALSE)</f>
        <v>Food And Beverages</v>
      </c>
    </row>
    <row r="2379" spans="1:7" x14ac:dyDescent="0.35">
      <c r="A2379" t="s">
        <v>34</v>
      </c>
      <c r="B2379">
        <v>2015</v>
      </c>
      <c r="C2379" t="s">
        <v>41</v>
      </c>
      <c r="D2379">
        <v>122.4</v>
      </c>
      <c r="E2379" t="s">
        <v>18</v>
      </c>
      <c r="F2379">
        <v>131.1</v>
      </c>
      <c r="G2379" t="str">
        <f>VLOOKUP(All_India_Index_Upto_April23__1_1[[#This Row],[Categories]],'Broad Categroies'!$A$1:$B$27,2,FALSE)</f>
        <v>Food And Beverages</v>
      </c>
    </row>
    <row r="2380" spans="1:7" x14ac:dyDescent="0.35">
      <c r="A2380" t="s">
        <v>34</v>
      </c>
      <c r="B2380">
        <v>2015</v>
      </c>
      <c r="C2380" t="s">
        <v>41</v>
      </c>
      <c r="D2380">
        <v>122.4</v>
      </c>
      <c r="E2380" t="s">
        <v>19</v>
      </c>
      <c r="F2380">
        <v>129.5</v>
      </c>
      <c r="G2380" t="str">
        <f>VLOOKUP(All_India_Index_Upto_April23__1_1[[#This Row],[Categories]],'Broad Categroies'!$A$1:$B$27,2,FALSE)</f>
        <v>Food And Beverages</v>
      </c>
    </row>
    <row r="2381" spans="1:7" x14ac:dyDescent="0.35">
      <c r="A2381" t="s">
        <v>34</v>
      </c>
      <c r="B2381">
        <v>2015</v>
      </c>
      <c r="C2381" t="s">
        <v>41</v>
      </c>
      <c r="D2381">
        <v>122.4</v>
      </c>
      <c r="E2381" t="s">
        <v>20</v>
      </c>
      <c r="F2381">
        <v>133.1</v>
      </c>
      <c r="G2381" t="str">
        <f>VLOOKUP(All_India_Index_Upto_April23__1_1[[#This Row],[Categories]],'Broad Categroies'!$A$1:$B$27,2,FALSE)</f>
        <v>Tobacco and Intoxicants</v>
      </c>
    </row>
    <row r="2382" spans="1:7" x14ac:dyDescent="0.35">
      <c r="A2382" t="s">
        <v>34</v>
      </c>
      <c r="B2382">
        <v>2015</v>
      </c>
      <c r="C2382" t="s">
        <v>41</v>
      </c>
      <c r="D2382">
        <v>122.4</v>
      </c>
      <c r="E2382" t="s">
        <v>21</v>
      </c>
      <c r="F2382">
        <v>123.5</v>
      </c>
      <c r="G2382" t="str">
        <f>VLOOKUP(All_India_Index_Upto_April23__1_1[[#This Row],[Categories]],'Broad Categroies'!$A$1:$B$27,2,FALSE)</f>
        <v>Clothing and Footwear</v>
      </c>
    </row>
    <row r="2383" spans="1:7" x14ac:dyDescent="0.35">
      <c r="A2383" t="s">
        <v>34</v>
      </c>
      <c r="B2383">
        <v>2015</v>
      </c>
      <c r="C2383" t="s">
        <v>41</v>
      </c>
      <c r="D2383">
        <v>122.4</v>
      </c>
      <c r="E2383" t="s">
        <v>22</v>
      </c>
      <c r="F2383">
        <v>117.9</v>
      </c>
      <c r="G2383" t="str">
        <f>VLOOKUP(All_India_Index_Upto_April23__1_1[[#This Row],[Categories]],'Broad Categroies'!$A$1:$B$27,2,FALSE)</f>
        <v>Clothing and Footwear</v>
      </c>
    </row>
    <row r="2384" spans="1:7" x14ac:dyDescent="0.35">
      <c r="A2384" t="s">
        <v>34</v>
      </c>
      <c r="B2384">
        <v>2015</v>
      </c>
      <c r="C2384" t="s">
        <v>41</v>
      </c>
      <c r="D2384">
        <v>122.4</v>
      </c>
      <c r="E2384" t="s">
        <v>23</v>
      </c>
      <c r="F2384">
        <v>122.7</v>
      </c>
      <c r="G2384" t="str">
        <f>VLOOKUP(All_India_Index_Upto_April23__1_1[[#This Row],[Categories]],'Broad Categroies'!$A$1:$B$27,2,FALSE)</f>
        <v>Clothing and Footwear</v>
      </c>
    </row>
    <row r="2385" spans="1:7" x14ac:dyDescent="0.35">
      <c r="A2385" t="s">
        <v>34</v>
      </c>
      <c r="B2385">
        <v>2015</v>
      </c>
      <c r="C2385" t="s">
        <v>41</v>
      </c>
      <c r="D2385">
        <v>122.4</v>
      </c>
      <c r="E2385" t="s">
        <v>24</v>
      </c>
      <c r="F2385">
        <v>119.9</v>
      </c>
      <c r="G2385" t="str">
        <f>VLOOKUP(All_India_Index_Upto_April23__1_1[[#This Row],[Categories]],'Broad Categroies'!$A$1:$B$27,2,FALSE)</f>
        <v>Housing</v>
      </c>
    </row>
    <row r="2386" spans="1:7" x14ac:dyDescent="0.35">
      <c r="A2386" t="s">
        <v>34</v>
      </c>
      <c r="B2386">
        <v>2015</v>
      </c>
      <c r="C2386" t="s">
        <v>41</v>
      </c>
      <c r="D2386">
        <v>122.4</v>
      </c>
      <c r="E2386" t="s">
        <v>25</v>
      </c>
      <c r="F2386">
        <v>115.3</v>
      </c>
      <c r="G2386" t="str">
        <f>VLOOKUP(All_India_Index_Upto_April23__1_1[[#This Row],[Categories]],'Broad Categroies'!$A$1:$B$27,2,FALSE)</f>
        <v>Fuel and Light</v>
      </c>
    </row>
    <row r="2387" spans="1:7" x14ac:dyDescent="0.35">
      <c r="A2387" t="s">
        <v>34</v>
      </c>
      <c r="B2387">
        <v>2015</v>
      </c>
      <c r="C2387" t="s">
        <v>41</v>
      </c>
      <c r="D2387">
        <v>122.4</v>
      </c>
      <c r="E2387" t="s">
        <v>26</v>
      </c>
      <c r="F2387">
        <v>119.5</v>
      </c>
      <c r="G2387" t="str">
        <f>VLOOKUP(All_India_Index_Upto_April23__1_1[[#This Row],[Categories]],'Broad Categroies'!$A$1:$B$27,2,FALSE)</f>
        <v>Household Goods/Services</v>
      </c>
    </row>
    <row r="2388" spans="1:7" x14ac:dyDescent="0.35">
      <c r="A2388" t="s">
        <v>34</v>
      </c>
      <c r="B2388">
        <v>2015</v>
      </c>
      <c r="C2388" t="s">
        <v>41</v>
      </c>
      <c r="D2388">
        <v>122.4</v>
      </c>
      <c r="E2388" t="s">
        <v>27</v>
      </c>
      <c r="F2388">
        <v>116</v>
      </c>
      <c r="G2388" t="str">
        <f>VLOOKUP(All_India_Index_Upto_April23__1_1[[#This Row],[Categories]],'Broad Categroies'!$A$1:$B$27,2,FALSE)</f>
        <v>Health</v>
      </c>
    </row>
    <row r="2389" spans="1:7" x14ac:dyDescent="0.35">
      <c r="A2389" t="s">
        <v>34</v>
      </c>
      <c r="B2389">
        <v>2015</v>
      </c>
      <c r="C2389" t="s">
        <v>41</v>
      </c>
      <c r="D2389">
        <v>122.4</v>
      </c>
      <c r="E2389" t="s">
        <v>28</v>
      </c>
      <c r="F2389">
        <v>111.5</v>
      </c>
      <c r="G2389" t="str">
        <f>VLOOKUP(All_India_Index_Upto_April23__1_1[[#This Row],[Categories]],'Broad Categroies'!$A$1:$B$27,2,FALSE)</f>
        <v>Transport and Communication</v>
      </c>
    </row>
    <row r="2390" spans="1:7" x14ac:dyDescent="0.35">
      <c r="A2390" t="s">
        <v>34</v>
      </c>
      <c r="B2390">
        <v>2015</v>
      </c>
      <c r="C2390" t="s">
        <v>41</v>
      </c>
      <c r="D2390">
        <v>122.4</v>
      </c>
      <c r="E2390" t="s">
        <v>29</v>
      </c>
      <c r="F2390">
        <v>116.6</v>
      </c>
      <c r="G2390" t="str">
        <f>VLOOKUP(All_India_Index_Upto_April23__1_1[[#This Row],[Categories]],'Broad Categroies'!$A$1:$B$27,2,FALSE)</f>
        <v>Recreation and Amusement</v>
      </c>
    </row>
    <row r="2391" spans="1:7" x14ac:dyDescent="0.35">
      <c r="A2391" t="s">
        <v>34</v>
      </c>
      <c r="B2391">
        <v>2015</v>
      </c>
      <c r="C2391" t="s">
        <v>41</v>
      </c>
      <c r="D2391">
        <v>122.4</v>
      </c>
      <c r="E2391" t="s">
        <v>30</v>
      </c>
      <c r="F2391">
        <v>125.4</v>
      </c>
      <c r="G2391" t="str">
        <f>VLOOKUP(All_India_Index_Upto_April23__1_1[[#This Row],[Categories]],'Broad Categroies'!$A$1:$B$27,2,FALSE)</f>
        <v>Education</v>
      </c>
    </row>
    <row r="2392" spans="1:7" x14ac:dyDescent="0.35">
      <c r="A2392" t="s">
        <v>34</v>
      </c>
      <c r="B2392">
        <v>2015</v>
      </c>
      <c r="C2392" t="s">
        <v>41</v>
      </c>
      <c r="D2392">
        <v>122.4</v>
      </c>
      <c r="E2392" t="s">
        <v>31</v>
      </c>
      <c r="F2392">
        <v>111.7</v>
      </c>
      <c r="G2392" t="str">
        <f>VLOOKUP(All_India_Index_Upto_April23__1_1[[#This Row],[Categories]],'Broad Categroies'!$A$1:$B$27,2,FALSE)</f>
        <v>Personal Care/Effects</v>
      </c>
    </row>
    <row r="2393" spans="1:7" x14ac:dyDescent="0.35">
      <c r="A2393" t="s">
        <v>34</v>
      </c>
      <c r="B2393">
        <v>2015</v>
      </c>
      <c r="C2393" t="s">
        <v>41</v>
      </c>
      <c r="D2393">
        <v>122.4</v>
      </c>
      <c r="E2393" t="s">
        <v>32</v>
      </c>
      <c r="F2393">
        <v>116.3</v>
      </c>
      <c r="G2393" t="str">
        <f>VLOOKUP(All_India_Index_Upto_April23__1_1[[#This Row],[Categories]],'Broad Categroies'!$A$1:$B$27,2,FALSE)</f>
        <v>Miscellaneous</v>
      </c>
    </row>
    <row r="2394" spans="1:7" x14ac:dyDescent="0.35">
      <c r="A2394" t="s">
        <v>35</v>
      </c>
      <c r="B2394">
        <v>2015</v>
      </c>
      <c r="C2394" t="s">
        <v>41</v>
      </c>
      <c r="D2394">
        <v>123.6</v>
      </c>
      <c r="E2394" t="s">
        <v>7</v>
      </c>
      <c r="F2394">
        <v>123.7</v>
      </c>
      <c r="G2394" t="str">
        <f>VLOOKUP(All_India_Index_Upto_April23__1_1[[#This Row],[Categories]],'Broad Categroies'!$A$1:$B$27,2,FALSE)</f>
        <v>Food And Beverages</v>
      </c>
    </row>
    <row r="2395" spans="1:7" x14ac:dyDescent="0.35">
      <c r="A2395" t="s">
        <v>35</v>
      </c>
      <c r="B2395">
        <v>2015</v>
      </c>
      <c r="C2395" t="s">
        <v>41</v>
      </c>
      <c r="D2395">
        <v>123.6</v>
      </c>
      <c r="E2395" t="s">
        <v>8</v>
      </c>
      <c r="F2395">
        <v>132.5</v>
      </c>
      <c r="G2395" t="str">
        <f>VLOOKUP(All_India_Index_Upto_April23__1_1[[#This Row],[Categories]],'Broad Categroies'!$A$1:$B$27,2,FALSE)</f>
        <v>Food And Beverages</v>
      </c>
    </row>
    <row r="2396" spans="1:7" x14ac:dyDescent="0.35">
      <c r="A2396" t="s">
        <v>35</v>
      </c>
      <c r="B2396">
        <v>2015</v>
      </c>
      <c r="C2396" t="s">
        <v>41</v>
      </c>
      <c r="D2396">
        <v>123.6</v>
      </c>
      <c r="E2396" t="s">
        <v>9</v>
      </c>
      <c r="F2396">
        <v>121</v>
      </c>
      <c r="G2396" t="str">
        <f>VLOOKUP(All_India_Index_Upto_April23__1_1[[#This Row],[Categories]],'Broad Categroies'!$A$1:$B$27,2,FALSE)</f>
        <v>Food And Beverages</v>
      </c>
    </row>
    <row r="2397" spans="1:7" x14ac:dyDescent="0.35">
      <c r="A2397" t="s">
        <v>35</v>
      </c>
      <c r="B2397">
        <v>2015</v>
      </c>
      <c r="C2397" t="s">
        <v>41</v>
      </c>
      <c r="D2397">
        <v>123.6</v>
      </c>
      <c r="E2397" t="s">
        <v>10</v>
      </c>
      <c r="F2397">
        <v>128.30000000000001</v>
      </c>
      <c r="G2397" t="str">
        <f>VLOOKUP(All_India_Index_Upto_April23__1_1[[#This Row],[Categories]],'Broad Categroies'!$A$1:$B$27,2,FALSE)</f>
        <v>Food And Beverages</v>
      </c>
    </row>
    <row r="2398" spans="1:7" x14ac:dyDescent="0.35">
      <c r="A2398" t="s">
        <v>35</v>
      </c>
      <c r="B2398">
        <v>2015</v>
      </c>
      <c r="C2398" t="s">
        <v>41</v>
      </c>
      <c r="D2398">
        <v>123.6</v>
      </c>
      <c r="E2398" t="s">
        <v>11</v>
      </c>
      <c r="F2398">
        <v>110.9</v>
      </c>
      <c r="G2398" t="str">
        <f>VLOOKUP(All_India_Index_Upto_April23__1_1[[#This Row],[Categories]],'Broad Categroies'!$A$1:$B$27,2,FALSE)</f>
        <v>Food And Beverages</v>
      </c>
    </row>
    <row r="2399" spans="1:7" x14ac:dyDescent="0.35">
      <c r="A2399" t="s">
        <v>35</v>
      </c>
      <c r="B2399">
        <v>2015</v>
      </c>
      <c r="C2399" t="s">
        <v>41</v>
      </c>
      <c r="D2399">
        <v>123.6</v>
      </c>
      <c r="E2399" t="s">
        <v>12</v>
      </c>
      <c r="F2399">
        <v>133.1</v>
      </c>
      <c r="G2399" t="str">
        <f>VLOOKUP(All_India_Index_Upto_April23__1_1[[#This Row],[Categories]],'Broad Categroies'!$A$1:$B$27,2,FALSE)</f>
        <v>Food And Beverages</v>
      </c>
    </row>
    <row r="2400" spans="1:7" x14ac:dyDescent="0.35">
      <c r="A2400" t="s">
        <v>35</v>
      </c>
      <c r="B2400">
        <v>2015</v>
      </c>
      <c r="C2400" t="s">
        <v>41</v>
      </c>
      <c r="D2400">
        <v>123.6</v>
      </c>
      <c r="E2400" t="s">
        <v>13</v>
      </c>
      <c r="F2400">
        <v>145.1</v>
      </c>
      <c r="G2400" t="str">
        <f>VLOOKUP(All_India_Index_Upto_April23__1_1[[#This Row],[Categories]],'Broad Categroies'!$A$1:$B$27,2,FALSE)</f>
        <v>Food And Beverages</v>
      </c>
    </row>
    <row r="2401" spans="1:7" x14ac:dyDescent="0.35">
      <c r="A2401" t="s">
        <v>35</v>
      </c>
      <c r="B2401">
        <v>2015</v>
      </c>
      <c r="C2401" t="s">
        <v>41</v>
      </c>
      <c r="D2401">
        <v>123.6</v>
      </c>
      <c r="E2401" t="s">
        <v>14</v>
      </c>
      <c r="F2401">
        <v>139.1</v>
      </c>
      <c r="G2401" t="str">
        <f>VLOOKUP(All_India_Index_Upto_April23__1_1[[#This Row],[Categories]],'Broad Categroies'!$A$1:$B$27,2,FALSE)</f>
        <v>Food And Beverages</v>
      </c>
    </row>
    <row r="2402" spans="1:7" x14ac:dyDescent="0.35">
      <c r="A2402" t="s">
        <v>35</v>
      </c>
      <c r="B2402">
        <v>2015</v>
      </c>
      <c r="C2402" t="s">
        <v>41</v>
      </c>
      <c r="D2402">
        <v>123.6</v>
      </c>
      <c r="E2402" t="s">
        <v>15</v>
      </c>
      <c r="F2402">
        <v>91.3</v>
      </c>
      <c r="G2402" t="str">
        <f>VLOOKUP(All_India_Index_Upto_April23__1_1[[#This Row],[Categories]],'Broad Categroies'!$A$1:$B$27,2,FALSE)</f>
        <v>Food And Beverages</v>
      </c>
    </row>
    <row r="2403" spans="1:7" x14ac:dyDescent="0.35">
      <c r="A2403" t="s">
        <v>35</v>
      </c>
      <c r="B2403">
        <v>2015</v>
      </c>
      <c r="C2403" t="s">
        <v>41</v>
      </c>
      <c r="D2403">
        <v>123.6</v>
      </c>
      <c r="E2403" t="s">
        <v>16</v>
      </c>
      <c r="F2403">
        <v>126.1</v>
      </c>
      <c r="G2403" t="str">
        <f>VLOOKUP(All_India_Index_Upto_April23__1_1[[#This Row],[Categories]],'Broad Categroies'!$A$1:$B$27,2,FALSE)</f>
        <v>Food And Beverages</v>
      </c>
    </row>
    <row r="2404" spans="1:7" x14ac:dyDescent="0.35">
      <c r="A2404" t="s">
        <v>35</v>
      </c>
      <c r="B2404">
        <v>2015</v>
      </c>
      <c r="C2404" t="s">
        <v>41</v>
      </c>
      <c r="D2404">
        <v>123.6</v>
      </c>
      <c r="E2404" t="s">
        <v>17</v>
      </c>
      <c r="F2404">
        <v>119.9</v>
      </c>
      <c r="G2404" t="str">
        <f>VLOOKUP(All_India_Index_Upto_April23__1_1[[#This Row],[Categories]],'Broad Categroies'!$A$1:$B$27,2,FALSE)</f>
        <v>Food And Beverages</v>
      </c>
    </row>
    <row r="2405" spans="1:7" x14ac:dyDescent="0.35">
      <c r="A2405" t="s">
        <v>35</v>
      </c>
      <c r="B2405">
        <v>2015</v>
      </c>
      <c r="C2405" t="s">
        <v>41</v>
      </c>
      <c r="D2405">
        <v>123.6</v>
      </c>
      <c r="E2405" t="s">
        <v>18</v>
      </c>
      <c r="F2405">
        <v>131.4</v>
      </c>
      <c r="G2405" t="str">
        <f>VLOOKUP(All_India_Index_Upto_April23__1_1[[#This Row],[Categories]],'Broad Categroies'!$A$1:$B$27,2,FALSE)</f>
        <v>Food And Beverages</v>
      </c>
    </row>
    <row r="2406" spans="1:7" x14ac:dyDescent="0.35">
      <c r="A2406" t="s">
        <v>35</v>
      </c>
      <c r="B2406">
        <v>2015</v>
      </c>
      <c r="C2406" t="s">
        <v>41</v>
      </c>
      <c r="D2406">
        <v>123.6</v>
      </c>
      <c r="E2406" t="s">
        <v>19</v>
      </c>
      <c r="F2406">
        <v>128.19999999999999</v>
      </c>
      <c r="G2406" t="str">
        <f>VLOOKUP(All_India_Index_Upto_April23__1_1[[#This Row],[Categories]],'Broad Categroies'!$A$1:$B$27,2,FALSE)</f>
        <v>Food And Beverages</v>
      </c>
    </row>
    <row r="2407" spans="1:7" x14ac:dyDescent="0.35">
      <c r="A2407" t="s">
        <v>35</v>
      </c>
      <c r="B2407">
        <v>2015</v>
      </c>
      <c r="C2407" t="s">
        <v>41</v>
      </c>
      <c r="D2407">
        <v>123.6</v>
      </c>
      <c r="E2407" t="s">
        <v>20</v>
      </c>
      <c r="F2407">
        <v>130.4</v>
      </c>
      <c r="G2407" t="str">
        <f>VLOOKUP(All_India_Index_Upto_April23__1_1[[#This Row],[Categories]],'Broad Categroies'!$A$1:$B$27,2,FALSE)</f>
        <v>Tobacco and Intoxicants</v>
      </c>
    </row>
    <row r="2408" spans="1:7" x14ac:dyDescent="0.35">
      <c r="A2408" t="s">
        <v>35</v>
      </c>
      <c r="B2408">
        <v>2015</v>
      </c>
      <c r="C2408" t="s">
        <v>41</v>
      </c>
      <c r="D2408">
        <v>123.6</v>
      </c>
      <c r="E2408" t="s">
        <v>21</v>
      </c>
      <c r="F2408">
        <v>126.7</v>
      </c>
      <c r="G2408" t="str">
        <f>VLOOKUP(All_India_Index_Upto_April23__1_1[[#This Row],[Categories]],'Broad Categroies'!$A$1:$B$27,2,FALSE)</f>
        <v>Clothing and Footwear</v>
      </c>
    </row>
    <row r="2409" spans="1:7" x14ac:dyDescent="0.35">
      <c r="A2409" t="s">
        <v>35</v>
      </c>
      <c r="B2409">
        <v>2015</v>
      </c>
      <c r="C2409" t="s">
        <v>41</v>
      </c>
      <c r="D2409">
        <v>123.6</v>
      </c>
      <c r="E2409" t="s">
        <v>22</v>
      </c>
      <c r="F2409">
        <v>122.3</v>
      </c>
      <c r="G2409" t="str">
        <f>VLOOKUP(All_India_Index_Upto_April23__1_1[[#This Row],[Categories]],'Broad Categroies'!$A$1:$B$27,2,FALSE)</f>
        <v>Clothing and Footwear</v>
      </c>
    </row>
    <row r="2410" spans="1:7" x14ac:dyDescent="0.35">
      <c r="A2410" t="s">
        <v>35</v>
      </c>
      <c r="B2410">
        <v>2015</v>
      </c>
      <c r="C2410" t="s">
        <v>41</v>
      </c>
      <c r="D2410">
        <v>123.6</v>
      </c>
      <c r="E2410" t="s">
        <v>23</v>
      </c>
      <c r="F2410">
        <v>126.1</v>
      </c>
      <c r="G2410" t="str">
        <f>VLOOKUP(All_India_Index_Upto_April23__1_1[[#This Row],[Categories]],'Broad Categroies'!$A$1:$B$27,2,FALSE)</f>
        <v>Clothing and Footwear</v>
      </c>
    </row>
    <row r="2411" spans="1:7" x14ac:dyDescent="0.35">
      <c r="A2411" t="s">
        <v>35</v>
      </c>
      <c r="B2411">
        <v>2015</v>
      </c>
      <c r="C2411" t="s">
        <v>41</v>
      </c>
      <c r="D2411">
        <v>123.6</v>
      </c>
      <c r="E2411" t="s">
        <v>24</v>
      </c>
      <c r="F2411">
        <v>119.9</v>
      </c>
      <c r="G2411" t="str">
        <f>VLOOKUP(All_India_Index_Upto_April23__1_1[[#This Row],[Categories]],'Broad Categroies'!$A$1:$B$27,2,FALSE)</f>
        <v>Housing</v>
      </c>
    </row>
    <row r="2412" spans="1:7" x14ac:dyDescent="0.35">
      <c r="A2412" t="s">
        <v>35</v>
      </c>
      <c r="B2412">
        <v>2015</v>
      </c>
      <c r="C2412" t="s">
        <v>41</v>
      </c>
      <c r="D2412">
        <v>123.6</v>
      </c>
      <c r="E2412" t="s">
        <v>25</v>
      </c>
      <c r="F2412">
        <v>120.1</v>
      </c>
      <c r="G2412" t="str">
        <f>VLOOKUP(All_India_Index_Upto_April23__1_1[[#This Row],[Categories]],'Broad Categroies'!$A$1:$B$27,2,FALSE)</f>
        <v>Fuel and Light</v>
      </c>
    </row>
    <row r="2413" spans="1:7" x14ac:dyDescent="0.35">
      <c r="A2413" t="s">
        <v>35</v>
      </c>
      <c r="B2413">
        <v>2015</v>
      </c>
      <c r="C2413" t="s">
        <v>41</v>
      </c>
      <c r="D2413">
        <v>123.6</v>
      </c>
      <c r="E2413" t="s">
        <v>26</v>
      </c>
      <c r="F2413">
        <v>121.3</v>
      </c>
      <c r="G2413" t="str">
        <f>VLOOKUP(All_India_Index_Upto_April23__1_1[[#This Row],[Categories]],'Broad Categroies'!$A$1:$B$27,2,FALSE)</f>
        <v>Household Goods/Services</v>
      </c>
    </row>
    <row r="2414" spans="1:7" x14ac:dyDescent="0.35">
      <c r="A2414" t="s">
        <v>35</v>
      </c>
      <c r="B2414">
        <v>2015</v>
      </c>
      <c r="C2414" t="s">
        <v>41</v>
      </c>
      <c r="D2414">
        <v>123.6</v>
      </c>
      <c r="E2414" t="s">
        <v>27</v>
      </c>
      <c r="F2414">
        <v>119</v>
      </c>
      <c r="G2414" t="str">
        <f>VLOOKUP(All_India_Index_Upto_April23__1_1[[#This Row],[Categories]],'Broad Categroies'!$A$1:$B$27,2,FALSE)</f>
        <v>Health</v>
      </c>
    </row>
    <row r="2415" spans="1:7" x14ac:dyDescent="0.35">
      <c r="A2415" t="s">
        <v>35</v>
      </c>
      <c r="B2415">
        <v>2015</v>
      </c>
      <c r="C2415" t="s">
        <v>41</v>
      </c>
      <c r="D2415">
        <v>123.6</v>
      </c>
      <c r="E2415" t="s">
        <v>28</v>
      </c>
      <c r="F2415">
        <v>112.7</v>
      </c>
      <c r="G2415" t="str">
        <f>VLOOKUP(All_India_Index_Upto_April23__1_1[[#This Row],[Categories]],'Broad Categroies'!$A$1:$B$27,2,FALSE)</f>
        <v>Transport and Communication</v>
      </c>
    </row>
    <row r="2416" spans="1:7" x14ac:dyDescent="0.35">
      <c r="A2416" t="s">
        <v>35</v>
      </c>
      <c r="B2416">
        <v>2015</v>
      </c>
      <c r="C2416" t="s">
        <v>41</v>
      </c>
      <c r="D2416">
        <v>123.6</v>
      </c>
      <c r="E2416" t="s">
        <v>29</v>
      </c>
      <c r="F2416">
        <v>117.2</v>
      </c>
      <c r="G2416" t="str">
        <f>VLOOKUP(All_India_Index_Upto_April23__1_1[[#This Row],[Categories]],'Broad Categroies'!$A$1:$B$27,2,FALSE)</f>
        <v>Recreation and Amusement</v>
      </c>
    </row>
    <row r="2417" spans="1:7" x14ac:dyDescent="0.35">
      <c r="A2417" t="s">
        <v>35</v>
      </c>
      <c r="B2417">
        <v>2015</v>
      </c>
      <c r="C2417" t="s">
        <v>41</v>
      </c>
      <c r="D2417">
        <v>123.6</v>
      </c>
      <c r="E2417" t="s">
        <v>30</v>
      </c>
      <c r="F2417">
        <v>124.4</v>
      </c>
      <c r="G2417" t="str">
        <f>VLOOKUP(All_India_Index_Upto_April23__1_1[[#This Row],[Categories]],'Broad Categroies'!$A$1:$B$27,2,FALSE)</f>
        <v>Education</v>
      </c>
    </row>
    <row r="2418" spans="1:7" x14ac:dyDescent="0.35">
      <c r="A2418" t="s">
        <v>35</v>
      </c>
      <c r="B2418">
        <v>2015</v>
      </c>
      <c r="C2418" t="s">
        <v>41</v>
      </c>
      <c r="D2418">
        <v>123.6</v>
      </c>
      <c r="E2418" t="s">
        <v>31</v>
      </c>
      <c r="F2418">
        <v>112.3</v>
      </c>
      <c r="G2418" t="str">
        <f>VLOOKUP(All_India_Index_Upto_April23__1_1[[#This Row],[Categories]],'Broad Categroies'!$A$1:$B$27,2,FALSE)</f>
        <v>Personal Care/Effects</v>
      </c>
    </row>
    <row r="2419" spans="1:7" x14ac:dyDescent="0.35">
      <c r="A2419" t="s">
        <v>35</v>
      </c>
      <c r="B2419">
        <v>2015</v>
      </c>
      <c r="C2419" t="s">
        <v>41</v>
      </c>
      <c r="D2419">
        <v>123.6</v>
      </c>
      <c r="E2419" t="s">
        <v>32</v>
      </c>
      <c r="F2419">
        <v>117.2</v>
      </c>
      <c r="G2419" t="str">
        <f>VLOOKUP(All_India_Index_Upto_April23__1_1[[#This Row],[Categories]],'Broad Categroies'!$A$1:$B$27,2,FALSE)</f>
        <v>Miscellaneous</v>
      </c>
    </row>
    <row r="2420" spans="1:7" x14ac:dyDescent="0.35">
      <c r="A2420" t="s">
        <v>5</v>
      </c>
      <c r="B2420">
        <v>2015</v>
      </c>
      <c r="C2420" t="s">
        <v>42</v>
      </c>
      <c r="D2420">
        <v>126.1</v>
      </c>
      <c r="E2420" t="s">
        <v>7</v>
      </c>
      <c r="F2420">
        <v>124.7</v>
      </c>
      <c r="G2420" t="str">
        <f>VLOOKUP(All_India_Index_Upto_April23__1_1[[#This Row],[Categories]],'Broad Categroies'!$A$1:$B$27,2,FALSE)</f>
        <v>Food And Beverages</v>
      </c>
    </row>
    <row r="2421" spans="1:7" x14ac:dyDescent="0.35">
      <c r="A2421" t="s">
        <v>5</v>
      </c>
      <c r="B2421">
        <v>2015</v>
      </c>
      <c r="C2421" t="s">
        <v>42</v>
      </c>
      <c r="D2421">
        <v>126.1</v>
      </c>
      <c r="E2421" t="s">
        <v>8</v>
      </c>
      <c r="F2421">
        <v>131.30000000000001</v>
      </c>
      <c r="G2421" t="str">
        <f>VLOOKUP(All_India_Index_Upto_April23__1_1[[#This Row],[Categories]],'Broad Categroies'!$A$1:$B$27,2,FALSE)</f>
        <v>Food And Beverages</v>
      </c>
    </row>
    <row r="2422" spans="1:7" x14ac:dyDescent="0.35">
      <c r="A2422" t="s">
        <v>5</v>
      </c>
      <c r="B2422">
        <v>2015</v>
      </c>
      <c r="C2422" t="s">
        <v>42</v>
      </c>
      <c r="D2422">
        <v>126.1</v>
      </c>
      <c r="E2422" t="s">
        <v>9</v>
      </c>
      <c r="F2422">
        <v>121.3</v>
      </c>
      <c r="G2422" t="str">
        <f>VLOOKUP(All_India_Index_Upto_April23__1_1[[#This Row],[Categories]],'Broad Categroies'!$A$1:$B$27,2,FALSE)</f>
        <v>Food And Beverages</v>
      </c>
    </row>
    <row r="2423" spans="1:7" x14ac:dyDescent="0.35">
      <c r="A2423" t="s">
        <v>5</v>
      </c>
      <c r="B2423">
        <v>2015</v>
      </c>
      <c r="C2423" t="s">
        <v>42</v>
      </c>
      <c r="D2423">
        <v>126.1</v>
      </c>
      <c r="E2423" t="s">
        <v>10</v>
      </c>
      <c r="F2423">
        <v>128.80000000000001</v>
      </c>
      <c r="G2423" t="str">
        <f>VLOOKUP(All_India_Index_Upto_April23__1_1[[#This Row],[Categories]],'Broad Categroies'!$A$1:$B$27,2,FALSE)</f>
        <v>Food And Beverages</v>
      </c>
    </row>
    <row r="2424" spans="1:7" x14ac:dyDescent="0.35">
      <c r="A2424" t="s">
        <v>5</v>
      </c>
      <c r="B2424">
        <v>2015</v>
      </c>
      <c r="C2424" t="s">
        <v>42</v>
      </c>
      <c r="D2424">
        <v>126.1</v>
      </c>
      <c r="E2424" t="s">
        <v>11</v>
      </c>
      <c r="F2424">
        <v>114</v>
      </c>
      <c r="G2424" t="str">
        <f>VLOOKUP(All_India_Index_Upto_April23__1_1[[#This Row],[Categories]],'Broad Categroies'!$A$1:$B$27,2,FALSE)</f>
        <v>Food And Beverages</v>
      </c>
    </row>
    <row r="2425" spans="1:7" x14ac:dyDescent="0.35">
      <c r="A2425" t="s">
        <v>5</v>
      </c>
      <c r="B2425">
        <v>2015</v>
      </c>
      <c r="C2425" t="s">
        <v>42</v>
      </c>
      <c r="D2425">
        <v>126.1</v>
      </c>
      <c r="E2425" t="s">
        <v>12</v>
      </c>
      <c r="F2425">
        <v>134.19999999999999</v>
      </c>
      <c r="G2425" t="str">
        <f>VLOOKUP(All_India_Index_Upto_April23__1_1[[#This Row],[Categories]],'Broad Categroies'!$A$1:$B$27,2,FALSE)</f>
        <v>Food And Beverages</v>
      </c>
    </row>
    <row r="2426" spans="1:7" x14ac:dyDescent="0.35">
      <c r="A2426" t="s">
        <v>5</v>
      </c>
      <c r="B2426">
        <v>2015</v>
      </c>
      <c r="C2426" t="s">
        <v>42</v>
      </c>
      <c r="D2426">
        <v>126.1</v>
      </c>
      <c r="E2426" t="s">
        <v>13</v>
      </c>
      <c r="F2426">
        <v>153.6</v>
      </c>
      <c r="G2426" t="str">
        <f>VLOOKUP(All_India_Index_Upto_April23__1_1[[#This Row],[Categories]],'Broad Categroies'!$A$1:$B$27,2,FALSE)</f>
        <v>Food And Beverages</v>
      </c>
    </row>
    <row r="2427" spans="1:7" x14ac:dyDescent="0.35">
      <c r="A2427" t="s">
        <v>5</v>
      </c>
      <c r="B2427">
        <v>2015</v>
      </c>
      <c r="C2427" t="s">
        <v>42</v>
      </c>
      <c r="D2427">
        <v>126.1</v>
      </c>
      <c r="E2427" t="s">
        <v>14</v>
      </c>
      <c r="F2427">
        <v>137.9</v>
      </c>
      <c r="G2427" t="str">
        <f>VLOOKUP(All_India_Index_Upto_April23__1_1[[#This Row],[Categories]],'Broad Categroies'!$A$1:$B$27,2,FALSE)</f>
        <v>Food And Beverages</v>
      </c>
    </row>
    <row r="2428" spans="1:7" x14ac:dyDescent="0.35">
      <c r="A2428" t="s">
        <v>5</v>
      </c>
      <c r="B2428">
        <v>2015</v>
      </c>
      <c r="C2428" t="s">
        <v>42</v>
      </c>
      <c r="D2428">
        <v>126.1</v>
      </c>
      <c r="E2428" t="s">
        <v>15</v>
      </c>
      <c r="F2428">
        <v>93.1</v>
      </c>
      <c r="G2428" t="str">
        <f>VLOOKUP(All_India_Index_Upto_April23__1_1[[#This Row],[Categories]],'Broad Categroies'!$A$1:$B$27,2,FALSE)</f>
        <v>Food And Beverages</v>
      </c>
    </row>
    <row r="2429" spans="1:7" x14ac:dyDescent="0.35">
      <c r="A2429" t="s">
        <v>5</v>
      </c>
      <c r="B2429">
        <v>2015</v>
      </c>
      <c r="C2429" t="s">
        <v>42</v>
      </c>
      <c r="D2429">
        <v>126.1</v>
      </c>
      <c r="E2429" t="s">
        <v>16</v>
      </c>
      <c r="F2429">
        <v>123.9</v>
      </c>
      <c r="G2429" t="str">
        <f>VLOOKUP(All_India_Index_Upto_April23__1_1[[#This Row],[Categories]],'Broad Categroies'!$A$1:$B$27,2,FALSE)</f>
        <v>Food And Beverages</v>
      </c>
    </row>
    <row r="2430" spans="1:7" x14ac:dyDescent="0.35">
      <c r="A2430" t="s">
        <v>5</v>
      </c>
      <c r="B2430">
        <v>2015</v>
      </c>
      <c r="C2430" t="s">
        <v>42</v>
      </c>
      <c r="D2430">
        <v>126.1</v>
      </c>
      <c r="E2430" t="s">
        <v>17</v>
      </c>
      <c r="F2430">
        <v>121.5</v>
      </c>
      <c r="G2430" t="str">
        <f>VLOOKUP(All_India_Index_Upto_April23__1_1[[#This Row],[Categories]],'Broad Categroies'!$A$1:$B$27,2,FALSE)</f>
        <v>Food And Beverages</v>
      </c>
    </row>
    <row r="2431" spans="1:7" x14ac:dyDescent="0.35">
      <c r="A2431" t="s">
        <v>5</v>
      </c>
      <c r="B2431">
        <v>2015</v>
      </c>
      <c r="C2431" t="s">
        <v>42</v>
      </c>
      <c r="D2431">
        <v>126.1</v>
      </c>
      <c r="E2431" t="s">
        <v>18</v>
      </c>
      <c r="F2431">
        <v>132.5</v>
      </c>
      <c r="G2431" t="str">
        <f>VLOOKUP(All_India_Index_Upto_April23__1_1[[#This Row],[Categories]],'Broad Categroies'!$A$1:$B$27,2,FALSE)</f>
        <v>Food And Beverages</v>
      </c>
    </row>
    <row r="2432" spans="1:7" x14ac:dyDescent="0.35">
      <c r="A2432" t="s">
        <v>5</v>
      </c>
      <c r="B2432">
        <v>2015</v>
      </c>
      <c r="C2432" t="s">
        <v>42</v>
      </c>
      <c r="D2432">
        <v>126.1</v>
      </c>
      <c r="E2432" t="s">
        <v>19</v>
      </c>
      <c r="F2432">
        <v>129.80000000000001</v>
      </c>
      <c r="G2432" t="str">
        <f>VLOOKUP(All_India_Index_Upto_April23__1_1[[#This Row],[Categories]],'Broad Categroies'!$A$1:$B$27,2,FALSE)</f>
        <v>Food And Beverages</v>
      </c>
    </row>
    <row r="2433" spans="1:7" x14ac:dyDescent="0.35">
      <c r="A2433" t="s">
        <v>5</v>
      </c>
      <c r="B2433">
        <v>2015</v>
      </c>
      <c r="C2433" t="s">
        <v>42</v>
      </c>
      <c r="D2433">
        <v>126.1</v>
      </c>
      <c r="E2433" t="s">
        <v>20</v>
      </c>
      <c r="F2433">
        <v>130.1</v>
      </c>
      <c r="G2433" t="str">
        <f>VLOOKUP(All_India_Index_Upto_April23__1_1[[#This Row],[Categories]],'Broad Categroies'!$A$1:$B$27,2,FALSE)</f>
        <v>Tobacco and Intoxicants</v>
      </c>
    </row>
    <row r="2434" spans="1:7" x14ac:dyDescent="0.35">
      <c r="A2434" t="s">
        <v>5</v>
      </c>
      <c r="B2434">
        <v>2015</v>
      </c>
      <c r="C2434" t="s">
        <v>42</v>
      </c>
      <c r="D2434">
        <v>126.1</v>
      </c>
      <c r="E2434" t="s">
        <v>21</v>
      </c>
      <c r="F2434">
        <v>129.5</v>
      </c>
      <c r="G2434" t="str">
        <f>VLOOKUP(All_India_Index_Upto_April23__1_1[[#This Row],[Categories]],'Broad Categroies'!$A$1:$B$27,2,FALSE)</f>
        <v>Clothing and Footwear</v>
      </c>
    </row>
    <row r="2435" spans="1:7" x14ac:dyDescent="0.35">
      <c r="A2435" t="s">
        <v>5</v>
      </c>
      <c r="B2435">
        <v>2015</v>
      </c>
      <c r="C2435" t="s">
        <v>42</v>
      </c>
      <c r="D2435">
        <v>126.1</v>
      </c>
      <c r="E2435" t="s">
        <v>22</v>
      </c>
      <c r="F2435">
        <v>126.3</v>
      </c>
      <c r="G2435" t="str">
        <f>VLOOKUP(All_India_Index_Upto_April23__1_1[[#This Row],[Categories]],'Broad Categroies'!$A$1:$B$27,2,FALSE)</f>
        <v>Clothing and Footwear</v>
      </c>
    </row>
    <row r="2436" spans="1:7" x14ac:dyDescent="0.35">
      <c r="A2436" t="s">
        <v>5</v>
      </c>
      <c r="B2436">
        <v>2015</v>
      </c>
      <c r="C2436" t="s">
        <v>42</v>
      </c>
      <c r="D2436">
        <v>126.1</v>
      </c>
      <c r="E2436" t="s">
        <v>23</v>
      </c>
      <c r="F2436">
        <v>129</v>
      </c>
      <c r="G2436" t="str">
        <f>VLOOKUP(All_India_Index_Upto_April23__1_1[[#This Row],[Categories]],'Broad Categroies'!$A$1:$B$27,2,FALSE)</f>
        <v>Clothing and Footwear</v>
      </c>
    </row>
    <row r="2437" spans="1:7" x14ac:dyDescent="0.35">
      <c r="A2437" t="s">
        <v>5</v>
      </c>
      <c r="B2437">
        <v>2015</v>
      </c>
      <c r="C2437" t="s">
        <v>42</v>
      </c>
      <c r="D2437">
        <v>126.1</v>
      </c>
      <c r="E2437" t="s">
        <v>24</v>
      </c>
      <c r="G2437" t="str">
        <f>VLOOKUP(All_India_Index_Upto_April23__1_1[[#This Row],[Categories]],'Broad Categroies'!$A$1:$B$27,2,FALSE)</f>
        <v>Housing</v>
      </c>
    </row>
    <row r="2438" spans="1:7" x14ac:dyDescent="0.35">
      <c r="A2438" t="s">
        <v>5</v>
      </c>
      <c r="B2438">
        <v>2015</v>
      </c>
      <c r="C2438" t="s">
        <v>42</v>
      </c>
      <c r="D2438">
        <v>126.1</v>
      </c>
      <c r="E2438" t="s">
        <v>25</v>
      </c>
      <c r="F2438">
        <v>123.8</v>
      </c>
      <c r="G2438" t="str">
        <f>VLOOKUP(All_India_Index_Upto_April23__1_1[[#This Row],[Categories]],'Broad Categroies'!$A$1:$B$27,2,FALSE)</f>
        <v>Fuel and Light</v>
      </c>
    </row>
    <row r="2439" spans="1:7" x14ac:dyDescent="0.35">
      <c r="A2439" t="s">
        <v>5</v>
      </c>
      <c r="B2439">
        <v>2015</v>
      </c>
      <c r="C2439" t="s">
        <v>42</v>
      </c>
      <c r="D2439">
        <v>126.1</v>
      </c>
      <c r="E2439" t="s">
        <v>26</v>
      </c>
      <c r="F2439">
        <v>123.7</v>
      </c>
      <c r="G2439" t="str">
        <f>VLOOKUP(All_India_Index_Upto_April23__1_1[[#This Row],[Categories]],'Broad Categroies'!$A$1:$B$27,2,FALSE)</f>
        <v>Household Goods/Services</v>
      </c>
    </row>
    <row r="2440" spans="1:7" x14ac:dyDescent="0.35">
      <c r="A2440" t="s">
        <v>5</v>
      </c>
      <c r="B2440">
        <v>2015</v>
      </c>
      <c r="C2440" t="s">
        <v>42</v>
      </c>
      <c r="D2440">
        <v>126.1</v>
      </c>
      <c r="E2440" t="s">
        <v>27</v>
      </c>
      <c r="F2440">
        <v>121.1</v>
      </c>
      <c r="G2440" t="str">
        <f>VLOOKUP(All_India_Index_Upto_April23__1_1[[#This Row],[Categories]],'Broad Categroies'!$A$1:$B$27,2,FALSE)</f>
        <v>Health</v>
      </c>
    </row>
    <row r="2441" spans="1:7" x14ac:dyDescent="0.35">
      <c r="A2441" t="s">
        <v>5</v>
      </c>
      <c r="B2441">
        <v>2015</v>
      </c>
      <c r="C2441" t="s">
        <v>42</v>
      </c>
      <c r="D2441">
        <v>126.1</v>
      </c>
      <c r="E2441" t="s">
        <v>28</v>
      </c>
      <c r="F2441">
        <v>113.6</v>
      </c>
      <c r="G2441" t="str">
        <f>VLOOKUP(All_India_Index_Upto_April23__1_1[[#This Row],[Categories]],'Broad Categroies'!$A$1:$B$27,2,FALSE)</f>
        <v>Transport and Communication</v>
      </c>
    </row>
    <row r="2442" spans="1:7" x14ac:dyDescent="0.35">
      <c r="A2442" t="s">
        <v>5</v>
      </c>
      <c r="B2442">
        <v>2015</v>
      </c>
      <c r="C2442" t="s">
        <v>42</v>
      </c>
      <c r="D2442">
        <v>126.1</v>
      </c>
      <c r="E2442" t="s">
        <v>29</v>
      </c>
      <c r="F2442">
        <v>118.5</v>
      </c>
      <c r="G2442" t="str">
        <f>VLOOKUP(All_India_Index_Upto_April23__1_1[[#This Row],[Categories]],'Broad Categroies'!$A$1:$B$27,2,FALSE)</f>
        <v>Recreation and Amusement</v>
      </c>
    </row>
    <row r="2443" spans="1:7" x14ac:dyDescent="0.35">
      <c r="A2443" t="s">
        <v>5</v>
      </c>
      <c r="B2443">
        <v>2015</v>
      </c>
      <c r="C2443" t="s">
        <v>42</v>
      </c>
      <c r="D2443">
        <v>126.1</v>
      </c>
      <c r="E2443" t="s">
        <v>30</v>
      </c>
      <c r="F2443">
        <v>123.6</v>
      </c>
      <c r="G2443" t="str">
        <f>VLOOKUP(All_India_Index_Upto_April23__1_1[[#This Row],[Categories]],'Broad Categroies'!$A$1:$B$27,2,FALSE)</f>
        <v>Education</v>
      </c>
    </row>
    <row r="2444" spans="1:7" x14ac:dyDescent="0.35">
      <c r="A2444" t="s">
        <v>5</v>
      </c>
      <c r="B2444">
        <v>2015</v>
      </c>
      <c r="C2444" t="s">
        <v>42</v>
      </c>
      <c r="D2444">
        <v>126.1</v>
      </c>
      <c r="E2444" t="s">
        <v>31</v>
      </c>
      <c r="F2444">
        <v>112.5</v>
      </c>
      <c r="G2444" t="str">
        <f>VLOOKUP(All_India_Index_Upto_April23__1_1[[#This Row],[Categories]],'Broad Categroies'!$A$1:$B$27,2,FALSE)</f>
        <v>Personal Care/Effects</v>
      </c>
    </row>
    <row r="2445" spans="1:7" x14ac:dyDescent="0.35">
      <c r="A2445" t="s">
        <v>5</v>
      </c>
      <c r="B2445">
        <v>2015</v>
      </c>
      <c r="C2445" t="s">
        <v>42</v>
      </c>
      <c r="D2445">
        <v>126.1</v>
      </c>
      <c r="E2445" t="s">
        <v>32</v>
      </c>
      <c r="F2445">
        <v>118.2</v>
      </c>
      <c r="G2445" t="str">
        <f>VLOOKUP(All_India_Index_Upto_April23__1_1[[#This Row],[Categories]],'Broad Categroies'!$A$1:$B$27,2,FALSE)</f>
        <v>Miscellaneous</v>
      </c>
    </row>
    <row r="2446" spans="1:7" x14ac:dyDescent="0.35">
      <c r="A2446" t="s">
        <v>34</v>
      </c>
      <c r="B2446">
        <v>2015</v>
      </c>
      <c r="C2446" t="s">
        <v>42</v>
      </c>
      <c r="D2446">
        <v>123.2</v>
      </c>
      <c r="E2446" t="s">
        <v>7</v>
      </c>
      <c r="F2446">
        <v>123.1</v>
      </c>
      <c r="G2446" t="str">
        <f>VLOOKUP(All_India_Index_Upto_April23__1_1[[#This Row],[Categories]],'Broad Categroies'!$A$1:$B$27,2,FALSE)</f>
        <v>Food And Beverages</v>
      </c>
    </row>
    <row r="2447" spans="1:7" x14ac:dyDescent="0.35">
      <c r="A2447" t="s">
        <v>34</v>
      </c>
      <c r="B2447">
        <v>2015</v>
      </c>
      <c r="C2447" t="s">
        <v>42</v>
      </c>
      <c r="D2447">
        <v>123.2</v>
      </c>
      <c r="E2447" t="s">
        <v>8</v>
      </c>
      <c r="F2447">
        <v>131.69999999999999</v>
      </c>
      <c r="G2447" t="str">
        <f>VLOOKUP(All_India_Index_Upto_April23__1_1[[#This Row],[Categories]],'Broad Categroies'!$A$1:$B$27,2,FALSE)</f>
        <v>Food And Beverages</v>
      </c>
    </row>
    <row r="2448" spans="1:7" x14ac:dyDescent="0.35">
      <c r="A2448" t="s">
        <v>34</v>
      </c>
      <c r="B2448">
        <v>2015</v>
      </c>
      <c r="C2448" t="s">
        <v>42</v>
      </c>
      <c r="D2448">
        <v>123.2</v>
      </c>
      <c r="E2448" t="s">
        <v>9</v>
      </c>
      <c r="F2448">
        <v>118.1</v>
      </c>
      <c r="G2448" t="str">
        <f>VLOOKUP(All_India_Index_Upto_April23__1_1[[#This Row],[Categories]],'Broad Categroies'!$A$1:$B$27,2,FALSE)</f>
        <v>Food And Beverages</v>
      </c>
    </row>
    <row r="2449" spans="1:7" x14ac:dyDescent="0.35">
      <c r="A2449" t="s">
        <v>34</v>
      </c>
      <c r="B2449">
        <v>2015</v>
      </c>
      <c r="C2449" t="s">
        <v>42</v>
      </c>
      <c r="D2449">
        <v>123.2</v>
      </c>
      <c r="E2449" t="s">
        <v>10</v>
      </c>
      <c r="F2449">
        <v>128</v>
      </c>
      <c r="G2449" t="str">
        <f>VLOOKUP(All_India_Index_Upto_April23__1_1[[#This Row],[Categories]],'Broad Categroies'!$A$1:$B$27,2,FALSE)</f>
        <v>Food And Beverages</v>
      </c>
    </row>
    <row r="2450" spans="1:7" x14ac:dyDescent="0.35">
      <c r="A2450" t="s">
        <v>34</v>
      </c>
      <c r="B2450">
        <v>2015</v>
      </c>
      <c r="C2450" t="s">
        <v>42</v>
      </c>
      <c r="D2450">
        <v>123.2</v>
      </c>
      <c r="E2450" t="s">
        <v>11</v>
      </c>
      <c r="F2450">
        <v>106.8</v>
      </c>
      <c r="G2450" t="str">
        <f>VLOOKUP(All_India_Index_Upto_April23__1_1[[#This Row],[Categories]],'Broad Categroies'!$A$1:$B$27,2,FALSE)</f>
        <v>Food And Beverages</v>
      </c>
    </row>
    <row r="2451" spans="1:7" x14ac:dyDescent="0.35">
      <c r="A2451" t="s">
        <v>34</v>
      </c>
      <c r="B2451">
        <v>2015</v>
      </c>
      <c r="C2451" t="s">
        <v>42</v>
      </c>
      <c r="D2451">
        <v>123.2</v>
      </c>
      <c r="E2451" t="s">
        <v>12</v>
      </c>
      <c r="F2451">
        <v>130.1</v>
      </c>
      <c r="G2451" t="str">
        <f>VLOOKUP(All_India_Index_Upto_April23__1_1[[#This Row],[Categories]],'Broad Categroies'!$A$1:$B$27,2,FALSE)</f>
        <v>Food And Beverages</v>
      </c>
    </row>
    <row r="2452" spans="1:7" x14ac:dyDescent="0.35">
      <c r="A2452" t="s">
        <v>34</v>
      </c>
      <c r="B2452">
        <v>2015</v>
      </c>
      <c r="C2452" t="s">
        <v>42</v>
      </c>
      <c r="D2452">
        <v>123.2</v>
      </c>
      <c r="E2452" t="s">
        <v>13</v>
      </c>
      <c r="F2452">
        <v>165.5</v>
      </c>
      <c r="G2452" t="str">
        <f>VLOOKUP(All_India_Index_Upto_April23__1_1[[#This Row],[Categories]],'Broad Categroies'!$A$1:$B$27,2,FALSE)</f>
        <v>Food And Beverages</v>
      </c>
    </row>
    <row r="2453" spans="1:7" x14ac:dyDescent="0.35">
      <c r="A2453" t="s">
        <v>34</v>
      </c>
      <c r="B2453">
        <v>2015</v>
      </c>
      <c r="C2453" t="s">
        <v>42</v>
      </c>
      <c r="D2453">
        <v>123.2</v>
      </c>
      <c r="E2453" t="s">
        <v>14</v>
      </c>
      <c r="F2453">
        <v>156</v>
      </c>
      <c r="G2453" t="str">
        <f>VLOOKUP(All_India_Index_Upto_April23__1_1[[#This Row],[Categories]],'Broad Categroies'!$A$1:$B$27,2,FALSE)</f>
        <v>Food And Beverages</v>
      </c>
    </row>
    <row r="2454" spans="1:7" x14ac:dyDescent="0.35">
      <c r="A2454" t="s">
        <v>34</v>
      </c>
      <c r="B2454">
        <v>2015</v>
      </c>
      <c r="C2454" t="s">
        <v>42</v>
      </c>
      <c r="D2454">
        <v>123.2</v>
      </c>
      <c r="E2454" t="s">
        <v>15</v>
      </c>
      <c r="F2454">
        <v>85.3</v>
      </c>
      <c r="G2454" t="str">
        <f>VLOOKUP(All_India_Index_Upto_April23__1_1[[#This Row],[Categories]],'Broad Categroies'!$A$1:$B$27,2,FALSE)</f>
        <v>Food And Beverages</v>
      </c>
    </row>
    <row r="2455" spans="1:7" x14ac:dyDescent="0.35">
      <c r="A2455" t="s">
        <v>34</v>
      </c>
      <c r="B2455">
        <v>2015</v>
      </c>
      <c r="C2455" t="s">
        <v>42</v>
      </c>
      <c r="D2455">
        <v>123.2</v>
      </c>
      <c r="E2455" t="s">
        <v>16</v>
      </c>
      <c r="F2455">
        <v>132.69999999999999</v>
      </c>
      <c r="G2455" t="str">
        <f>VLOOKUP(All_India_Index_Upto_April23__1_1[[#This Row],[Categories]],'Broad Categroies'!$A$1:$B$27,2,FALSE)</f>
        <v>Food And Beverages</v>
      </c>
    </row>
    <row r="2456" spans="1:7" x14ac:dyDescent="0.35">
      <c r="A2456" t="s">
        <v>34</v>
      </c>
      <c r="B2456">
        <v>2015</v>
      </c>
      <c r="C2456" t="s">
        <v>42</v>
      </c>
      <c r="D2456">
        <v>123.2</v>
      </c>
      <c r="E2456" t="s">
        <v>17</v>
      </c>
      <c r="F2456">
        <v>118.8</v>
      </c>
      <c r="G2456" t="str">
        <f>VLOOKUP(All_India_Index_Upto_April23__1_1[[#This Row],[Categories]],'Broad Categroies'!$A$1:$B$27,2,FALSE)</f>
        <v>Food And Beverages</v>
      </c>
    </row>
    <row r="2457" spans="1:7" x14ac:dyDescent="0.35">
      <c r="A2457" t="s">
        <v>34</v>
      </c>
      <c r="B2457">
        <v>2015</v>
      </c>
      <c r="C2457" t="s">
        <v>42</v>
      </c>
      <c r="D2457">
        <v>123.2</v>
      </c>
      <c r="E2457" t="s">
        <v>18</v>
      </c>
      <c r="F2457">
        <v>131.69999999999999</v>
      </c>
      <c r="G2457" t="str">
        <f>VLOOKUP(All_India_Index_Upto_April23__1_1[[#This Row],[Categories]],'Broad Categroies'!$A$1:$B$27,2,FALSE)</f>
        <v>Food And Beverages</v>
      </c>
    </row>
    <row r="2458" spans="1:7" x14ac:dyDescent="0.35">
      <c r="A2458" t="s">
        <v>34</v>
      </c>
      <c r="B2458">
        <v>2015</v>
      </c>
      <c r="C2458" t="s">
        <v>42</v>
      </c>
      <c r="D2458">
        <v>123.2</v>
      </c>
      <c r="E2458" t="s">
        <v>19</v>
      </c>
      <c r="F2458">
        <v>131.1</v>
      </c>
      <c r="G2458" t="str">
        <f>VLOOKUP(All_India_Index_Upto_April23__1_1[[#This Row],[Categories]],'Broad Categroies'!$A$1:$B$27,2,FALSE)</f>
        <v>Food And Beverages</v>
      </c>
    </row>
    <row r="2459" spans="1:7" x14ac:dyDescent="0.35">
      <c r="A2459" t="s">
        <v>34</v>
      </c>
      <c r="B2459">
        <v>2015</v>
      </c>
      <c r="C2459" t="s">
        <v>42</v>
      </c>
      <c r="D2459">
        <v>123.2</v>
      </c>
      <c r="E2459" t="s">
        <v>20</v>
      </c>
      <c r="F2459">
        <v>134.19999999999999</v>
      </c>
      <c r="G2459" t="str">
        <f>VLOOKUP(All_India_Index_Upto_April23__1_1[[#This Row],[Categories]],'Broad Categroies'!$A$1:$B$27,2,FALSE)</f>
        <v>Tobacco and Intoxicants</v>
      </c>
    </row>
    <row r="2460" spans="1:7" x14ac:dyDescent="0.35">
      <c r="A2460" t="s">
        <v>34</v>
      </c>
      <c r="B2460">
        <v>2015</v>
      </c>
      <c r="C2460" t="s">
        <v>42</v>
      </c>
      <c r="D2460">
        <v>123.2</v>
      </c>
      <c r="E2460" t="s">
        <v>21</v>
      </c>
      <c r="F2460">
        <v>123.7</v>
      </c>
      <c r="G2460" t="str">
        <f>VLOOKUP(All_India_Index_Upto_April23__1_1[[#This Row],[Categories]],'Broad Categroies'!$A$1:$B$27,2,FALSE)</f>
        <v>Clothing and Footwear</v>
      </c>
    </row>
    <row r="2461" spans="1:7" x14ac:dyDescent="0.35">
      <c r="A2461" t="s">
        <v>34</v>
      </c>
      <c r="B2461">
        <v>2015</v>
      </c>
      <c r="C2461" t="s">
        <v>42</v>
      </c>
      <c r="D2461">
        <v>123.2</v>
      </c>
      <c r="E2461" t="s">
        <v>22</v>
      </c>
      <c r="F2461">
        <v>118.2</v>
      </c>
      <c r="G2461" t="str">
        <f>VLOOKUP(All_India_Index_Upto_April23__1_1[[#This Row],[Categories]],'Broad Categroies'!$A$1:$B$27,2,FALSE)</f>
        <v>Clothing and Footwear</v>
      </c>
    </row>
    <row r="2462" spans="1:7" x14ac:dyDescent="0.35">
      <c r="A2462" t="s">
        <v>34</v>
      </c>
      <c r="B2462">
        <v>2015</v>
      </c>
      <c r="C2462" t="s">
        <v>42</v>
      </c>
      <c r="D2462">
        <v>123.2</v>
      </c>
      <c r="E2462" t="s">
        <v>23</v>
      </c>
      <c r="F2462">
        <v>122.9</v>
      </c>
      <c r="G2462" t="str">
        <f>VLOOKUP(All_India_Index_Upto_April23__1_1[[#This Row],[Categories]],'Broad Categroies'!$A$1:$B$27,2,FALSE)</f>
        <v>Clothing and Footwear</v>
      </c>
    </row>
    <row r="2463" spans="1:7" x14ac:dyDescent="0.35">
      <c r="A2463" t="s">
        <v>34</v>
      </c>
      <c r="B2463">
        <v>2015</v>
      </c>
      <c r="C2463" t="s">
        <v>42</v>
      </c>
      <c r="D2463">
        <v>123.2</v>
      </c>
      <c r="E2463" t="s">
        <v>24</v>
      </c>
      <c r="F2463">
        <v>120.9</v>
      </c>
      <c r="G2463" t="str">
        <f>VLOOKUP(All_India_Index_Upto_April23__1_1[[#This Row],[Categories]],'Broad Categroies'!$A$1:$B$27,2,FALSE)</f>
        <v>Housing</v>
      </c>
    </row>
    <row r="2464" spans="1:7" x14ac:dyDescent="0.35">
      <c r="A2464" t="s">
        <v>34</v>
      </c>
      <c r="B2464">
        <v>2015</v>
      </c>
      <c r="C2464" t="s">
        <v>42</v>
      </c>
      <c r="D2464">
        <v>123.2</v>
      </c>
      <c r="E2464" t="s">
        <v>25</v>
      </c>
      <c r="F2464">
        <v>115.3</v>
      </c>
      <c r="G2464" t="str">
        <f>VLOOKUP(All_India_Index_Upto_April23__1_1[[#This Row],[Categories]],'Broad Categroies'!$A$1:$B$27,2,FALSE)</f>
        <v>Fuel and Light</v>
      </c>
    </row>
    <row r="2465" spans="1:7" x14ac:dyDescent="0.35">
      <c r="A2465" t="s">
        <v>34</v>
      </c>
      <c r="B2465">
        <v>2015</v>
      </c>
      <c r="C2465" t="s">
        <v>42</v>
      </c>
      <c r="D2465">
        <v>123.2</v>
      </c>
      <c r="E2465" t="s">
        <v>26</v>
      </c>
      <c r="F2465">
        <v>120</v>
      </c>
      <c r="G2465" t="str">
        <f>VLOOKUP(All_India_Index_Upto_April23__1_1[[#This Row],[Categories]],'Broad Categroies'!$A$1:$B$27,2,FALSE)</f>
        <v>Household Goods/Services</v>
      </c>
    </row>
    <row r="2466" spans="1:7" x14ac:dyDescent="0.35">
      <c r="A2466" t="s">
        <v>34</v>
      </c>
      <c r="B2466">
        <v>2015</v>
      </c>
      <c r="C2466" t="s">
        <v>42</v>
      </c>
      <c r="D2466">
        <v>123.2</v>
      </c>
      <c r="E2466" t="s">
        <v>27</v>
      </c>
      <c r="F2466">
        <v>116.6</v>
      </c>
      <c r="G2466" t="str">
        <f>VLOOKUP(All_India_Index_Upto_April23__1_1[[#This Row],[Categories]],'Broad Categroies'!$A$1:$B$27,2,FALSE)</f>
        <v>Health</v>
      </c>
    </row>
    <row r="2467" spans="1:7" x14ac:dyDescent="0.35">
      <c r="A2467" t="s">
        <v>34</v>
      </c>
      <c r="B2467">
        <v>2015</v>
      </c>
      <c r="C2467" t="s">
        <v>42</v>
      </c>
      <c r="D2467">
        <v>123.2</v>
      </c>
      <c r="E2467" t="s">
        <v>28</v>
      </c>
      <c r="F2467">
        <v>109.9</v>
      </c>
      <c r="G2467" t="str">
        <f>VLOOKUP(All_India_Index_Upto_April23__1_1[[#This Row],[Categories]],'Broad Categroies'!$A$1:$B$27,2,FALSE)</f>
        <v>Transport and Communication</v>
      </c>
    </row>
    <row r="2468" spans="1:7" x14ac:dyDescent="0.35">
      <c r="A2468" t="s">
        <v>34</v>
      </c>
      <c r="B2468">
        <v>2015</v>
      </c>
      <c r="C2468" t="s">
        <v>42</v>
      </c>
      <c r="D2468">
        <v>123.2</v>
      </c>
      <c r="E2468" t="s">
        <v>29</v>
      </c>
      <c r="F2468">
        <v>117.2</v>
      </c>
      <c r="G2468" t="str">
        <f>VLOOKUP(All_India_Index_Upto_April23__1_1[[#This Row],[Categories]],'Broad Categroies'!$A$1:$B$27,2,FALSE)</f>
        <v>Recreation and Amusement</v>
      </c>
    </row>
    <row r="2469" spans="1:7" x14ac:dyDescent="0.35">
      <c r="A2469" t="s">
        <v>34</v>
      </c>
      <c r="B2469">
        <v>2015</v>
      </c>
      <c r="C2469" t="s">
        <v>42</v>
      </c>
      <c r="D2469">
        <v>123.2</v>
      </c>
      <c r="E2469" t="s">
        <v>30</v>
      </c>
      <c r="F2469">
        <v>126.2</v>
      </c>
      <c r="G2469" t="str">
        <f>VLOOKUP(All_India_Index_Upto_April23__1_1[[#This Row],[Categories]],'Broad Categroies'!$A$1:$B$27,2,FALSE)</f>
        <v>Education</v>
      </c>
    </row>
    <row r="2470" spans="1:7" x14ac:dyDescent="0.35">
      <c r="A2470" t="s">
        <v>34</v>
      </c>
      <c r="B2470">
        <v>2015</v>
      </c>
      <c r="C2470" t="s">
        <v>42</v>
      </c>
      <c r="D2470">
        <v>123.2</v>
      </c>
      <c r="E2470" t="s">
        <v>31</v>
      </c>
      <c r="F2470">
        <v>112</v>
      </c>
      <c r="G2470" t="str">
        <f>VLOOKUP(All_India_Index_Upto_April23__1_1[[#This Row],[Categories]],'Broad Categroies'!$A$1:$B$27,2,FALSE)</f>
        <v>Personal Care/Effects</v>
      </c>
    </row>
    <row r="2471" spans="1:7" x14ac:dyDescent="0.35">
      <c r="A2471" t="s">
        <v>34</v>
      </c>
      <c r="B2471">
        <v>2015</v>
      </c>
      <c r="C2471" t="s">
        <v>42</v>
      </c>
      <c r="D2471">
        <v>123.2</v>
      </c>
      <c r="E2471" t="s">
        <v>32</v>
      </c>
      <c r="F2471">
        <v>116.2</v>
      </c>
      <c r="G2471" t="str">
        <f>VLOOKUP(All_India_Index_Upto_April23__1_1[[#This Row],[Categories]],'Broad Categroies'!$A$1:$B$27,2,FALSE)</f>
        <v>Miscellaneous</v>
      </c>
    </row>
    <row r="2472" spans="1:7" x14ac:dyDescent="0.35">
      <c r="A2472" t="s">
        <v>35</v>
      </c>
      <c r="B2472">
        <v>2015</v>
      </c>
      <c r="C2472" t="s">
        <v>42</v>
      </c>
      <c r="D2472">
        <v>124.8</v>
      </c>
      <c r="E2472" t="s">
        <v>7</v>
      </c>
      <c r="F2472">
        <v>124.2</v>
      </c>
      <c r="G2472" t="str">
        <f>VLOOKUP(All_India_Index_Upto_April23__1_1[[#This Row],[Categories]],'Broad Categroies'!$A$1:$B$27,2,FALSE)</f>
        <v>Food And Beverages</v>
      </c>
    </row>
    <row r="2473" spans="1:7" x14ac:dyDescent="0.35">
      <c r="A2473" t="s">
        <v>35</v>
      </c>
      <c r="B2473">
        <v>2015</v>
      </c>
      <c r="C2473" t="s">
        <v>42</v>
      </c>
      <c r="D2473">
        <v>124.8</v>
      </c>
      <c r="E2473" t="s">
        <v>8</v>
      </c>
      <c r="F2473">
        <v>131.4</v>
      </c>
      <c r="G2473" t="str">
        <f>VLOOKUP(All_India_Index_Upto_April23__1_1[[#This Row],[Categories]],'Broad Categroies'!$A$1:$B$27,2,FALSE)</f>
        <v>Food And Beverages</v>
      </c>
    </row>
    <row r="2474" spans="1:7" x14ac:dyDescent="0.35">
      <c r="A2474" t="s">
        <v>35</v>
      </c>
      <c r="B2474">
        <v>2015</v>
      </c>
      <c r="C2474" t="s">
        <v>42</v>
      </c>
      <c r="D2474">
        <v>124.8</v>
      </c>
      <c r="E2474" t="s">
        <v>9</v>
      </c>
      <c r="F2474">
        <v>120.1</v>
      </c>
      <c r="G2474" t="str">
        <f>VLOOKUP(All_India_Index_Upto_April23__1_1[[#This Row],[Categories]],'Broad Categroies'!$A$1:$B$27,2,FALSE)</f>
        <v>Food And Beverages</v>
      </c>
    </row>
    <row r="2475" spans="1:7" x14ac:dyDescent="0.35">
      <c r="A2475" t="s">
        <v>35</v>
      </c>
      <c r="B2475">
        <v>2015</v>
      </c>
      <c r="C2475" t="s">
        <v>42</v>
      </c>
      <c r="D2475">
        <v>124.8</v>
      </c>
      <c r="E2475" t="s">
        <v>10</v>
      </c>
      <c r="F2475">
        <v>128.5</v>
      </c>
      <c r="G2475" t="str">
        <f>VLOOKUP(All_India_Index_Upto_April23__1_1[[#This Row],[Categories]],'Broad Categroies'!$A$1:$B$27,2,FALSE)</f>
        <v>Food And Beverages</v>
      </c>
    </row>
    <row r="2476" spans="1:7" x14ac:dyDescent="0.35">
      <c r="A2476" t="s">
        <v>35</v>
      </c>
      <c r="B2476">
        <v>2015</v>
      </c>
      <c r="C2476" t="s">
        <v>42</v>
      </c>
      <c r="D2476">
        <v>124.8</v>
      </c>
      <c r="E2476" t="s">
        <v>11</v>
      </c>
      <c r="F2476">
        <v>111.4</v>
      </c>
      <c r="G2476" t="str">
        <f>VLOOKUP(All_India_Index_Upto_April23__1_1[[#This Row],[Categories]],'Broad Categroies'!$A$1:$B$27,2,FALSE)</f>
        <v>Food And Beverages</v>
      </c>
    </row>
    <row r="2477" spans="1:7" x14ac:dyDescent="0.35">
      <c r="A2477" t="s">
        <v>35</v>
      </c>
      <c r="B2477">
        <v>2015</v>
      </c>
      <c r="C2477" t="s">
        <v>42</v>
      </c>
      <c r="D2477">
        <v>124.8</v>
      </c>
      <c r="E2477" t="s">
        <v>12</v>
      </c>
      <c r="F2477">
        <v>132.30000000000001</v>
      </c>
      <c r="G2477" t="str">
        <f>VLOOKUP(All_India_Index_Upto_April23__1_1[[#This Row],[Categories]],'Broad Categroies'!$A$1:$B$27,2,FALSE)</f>
        <v>Food And Beverages</v>
      </c>
    </row>
    <row r="2478" spans="1:7" x14ac:dyDescent="0.35">
      <c r="A2478" t="s">
        <v>35</v>
      </c>
      <c r="B2478">
        <v>2015</v>
      </c>
      <c r="C2478" t="s">
        <v>42</v>
      </c>
      <c r="D2478">
        <v>124.8</v>
      </c>
      <c r="E2478" t="s">
        <v>13</v>
      </c>
      <c r="F2478">
        <v>157.6</v>
      </c>
      <c r="G2478" t="str">
        <f>VLOOKUP(All_India_Index_Upto_April23__1_1[[#This Row],[Categories]],'Broad Categroies'!$A$1:$B$27,2,FALSE)</f>
        <v>Food And Beverages</v>
      </c>
    </row>
    <row r="2479" spans="1:7" x14ac:dyDescent="0.35">
      <c r="A2479" t="s">
        <v>35</v>
      </c>
      <c r="B2479">
        <v>2015</v>
      </c>
      <c r="C2479" t="s">
        <v>42</v>
      </c>
      <c r="D2479">
        <v>124.8</v>
      </c>
      <c r="E2479" t="s">
        <v>14</v>
      </c>
      <c r="F2479">
        <v>144</v>
      </c>
      <c r="G2479" t="str">
        <f>VLOOKUP(All_India_Index_Upto_April23__1_1[[#This Row],[Categories]],'Broad Categroies'!$A$1:$B$27,2,FALSE)</f>
        <v>Food And Beverages</v>
      </c>
    </row>
    <row r="2480" spans="1:7" x14ac:dyDescent="0.35">
      <c r="A2480" t="s">
        <v>35</v>
      </c>
      <c r="B2480">
        <v>2015</v>
      </c>
      <c r="C2480" t="s">
        <v>42</v>
      </c>
      <c r="D2480">
        <v>124.8</v>
      </c>
      <c r="E2480" t="s">
        <v>15</v>
      </c>
      <c r="F2480">
        <v>90.5</v>
      </c>
      <c r="G2480" t="str">
        <f>VLOOKUP(All_India_Index_Upto_April23__1_1[[#This Row],[Categories]],'Broad Categroies'!$A$1:$B$27,2,FALSE)</f>
        <v>Food And Beverages</v>
      </c>
    </row>
    <row r="2481" spans="1:7" x14ac:dyDescent="0.35">
      <c r="A2481" t="s">
        <v>35</v>
      </c>
      <c r="B2481">
        <v>2015</v>
      </c>
      <c r="C2481" t="s">
        <v>42</v>
      </c>
      <c r="D2481">
        <v>124.8</v>
      </c>
      <c r="E2481" t="s">
        <v>16</v>
      </c>
      <c r="F2481">
        <v>126.8</v>
      </c>
      <c r="G2481" t="str">
        <f>VLOOKUP(All_India_Index_Upto_April23__1_1[[#This Row],[Categories]],'Broad Categroies'!$A$1:$B$27,2,FALSE)</f>
        <v>Food And Beverages</v>
      </c>
    </row>
    <row r="2482" spans="1:7" x14ac:dyDescent="0.35">
      <c r="A2482" t="s">
        <v>35</v>
      </c>
      <c r="B2482">
        <v>2015</v>
      </c>
      <c r="C2482" t="s">
        <v>42</v>
      </c>
      <c r="D2482">
        <v>124.8</v>
      </c>
      <c r="E2482" t="s">
        <v>17</v>
      </c>
      <c r="F2482">
        <v>120.4</v>
      </c>
      <c r="G2482" t="str">
        <f>VLOOKUP(All_India_Index_Upto_April23__1_1[[#This Row],[Categories]],'Broad Categroies'!$A$1:$B$27,2,FALSE)</f>
        <v>Food And Beverages</v>
      </c>
    </row>
    <row r="2483" spans="1:7" x14ac:dyDescent="0.35">
      <c r="A2483" t="s">
        <v>35</v>
      </c>
      <c r="B2483">
        <v>2015</v>
      </c>
      <c r="C2483" t="s">
        <v>42</v>
      </c>
      <c r="D2483">
        <v>124.8</v>
      </c>
      <c r="E2483" t="s">
        <v>18</v>
      </c>
      <c r="F2483">
        <v>132.1</v>
      </c>
      <c r="G2483" t="str">
        <f>VLOOKUP(All_India_Index_Upto_April23__1_1[[#This Row],[Categories]],'Broad Categroies'!$A$1:$B$27,2,FALSE)</f>
        <v>Food And Beverages</v>
      </c>
    </row>
    <row r="2484" spans="1:7" x14ac:dyDescent="0.35">
      <c r="A2484" t="s">
        <v>35</v>
      </c>
      <c r="B2484">
        <v>2015</v>
      </c>
      <c r="C2484" t="s">
        <v>42</v>
      </c>
      <c r="D2484">
        <v>124.8</v>
      </c>
      <c r="E2484" t="s">
        <v>19</v>
      </c>
      <c r="F2484">
        <v>130.30000000000001</v>
      </c>
      <c r="G2484" t="str">
        <f>VLOOKUP(All_India_Index_Upto_April23__1_1[[#This Row],[Categories]],'Broad Categroies'!$A$1:$B$27,2,FALSE)</f>
        <v>Food And Beverages</v>
      </c>
    </row>
    <row r="2485" spans="1:7" x14ac:dyDescent="0.35">
      <c r="A2485" t="s">
        <v>35</v>
      </c>
      <c r="B2485">
        <v>2015</v>
      </c>
      <c r="C2485" t="s">
        <v>42</v>
      </c>
      <c r="D2485">
        <v>124.8</v>
      </c>
      <c r="E2485" t="s">
        <v>20</v>
      </c>
      <c r="F2485">
        <v>131.19999999999999</v>
      </c>
      <c r="G2485" t="str">
        <f>VLOOKUP(All_India_Index_Upto_April23__1_1[[#This Row],[Categories]],'Broad Categroies'!$A$1:$B$27,2,FALSE)</f>
        <v>Tobacco and Intoxicants</v>
      </c>
    </row>
    <row r="2486" spans="1:7" x14ac:dyDescent="0.35">
      <c r="A2486" t="s">
        <v>35</v>
      </c>
      <c r="B2486">
        <v>2015</v>
      </c>
      <c r="C2486" t="s">
        <v>42</v>
      </c>
      <c r="D2486">
        <v>124.8</v>
      </c>
      <c r="E2486" t="s">
        <v>21</v>
      </c>
      <c r="F2486">
        <v>127.2</v>
      </c>
      <c r="G2486" t="str">
        <f>VLOOKUP(All_India_Index_Upto_April23__1_1[[#This Row],[Categories]],'Broad Categroies'!$A$1:$B$27,2,FALSE)</f>
        <v>Clothing and Footwear</v>
      </c>
    </row>
    <row r="2487" spans="1:7" x14ac:dyDescent="0.35">
      <c r="A2487" t="s">
        <v>35</v>
      </c>
      <c r="B2487">
        <v>2015</v>
      </c>
      <c r="C2487" t="s">
        <v>42</v>
      </c>
      <c r="D2487">
        <v>124.8</v>
      </c>
      <c r="E2487" t="s">
        <v>22</v>
      </c>
      <c r="F2487">
        <v>122.9</v>
      </c>
      <c r="G2487" t="str">
        <f>VLOOKUP(All_India_Index_Upto_April23__1_1[[#This Row],[Categories]],'Broad Categroies'!$A$1:$B$27,2,FALSE)</f>
        <v>Clothing and Footwear</v>
      </c>
    </row>
    <row r="2488" spans="1:7" x14ac:dyDescent="0.35">
      <c r="A2488" t="s">
        <v>35</v>
      </c>
      <c r="B2488">
        <v>2015</v>
      </c>
      <c r="C2488" t="s">
        <v>42</v>
      </c>
      <c r="D2488">
        <v>124.8</v>
      </c>
      <c r="E2488" t="s">
        <v>23</v>
      </c>
      <c r="F2488">
        <v>126.6</v>
      </c>
      <c r="G2488" t="str">
        <f>VLOOKUP(All_India_Index_Upto_April23__1_1[[#This Row],[Categories]],'Broad Categroies'!$A$1:$B$27,2,FALSE)</f>
        <v>Clothing and Footwear</v>
      </c>
    </row>
    <row r="2489" spans="1:7" x14ac:dyDescent="0.35">
      <c r="A2489" t="s">
        <v>35</v>
      </c>
      <c r="B2489">
        <v>2015</v>
      </c>
      <c r="C2489" t="s">
        <v>42</v>
      </c>
      <c r="D2489">
        <v>124.8</v>
      </c>
      <c r="E2489" t="s">
        <v>24</v>
      </c>
      <c r="F2489">
        <v>120.9</v>
      </c>
      <c r="G2489" t="str">
        <f>VLOOKUP(All_India_Index_Upto_April23__1_1[[#This Row],[Categories]],'Broad Categroies'!$A$1:$B$27,2,FALSE)</f>
        <v>Housing</v>
      </c>
    </row>
    <row r="2490" spans="1:7" x14ac:dyDescent="0.35">
      <c r="A2490" t="s">
        <v>35</v>
      </c>
      <c r="B2490">
        <v>2015</v>
      </c>
      <c r="C2490" t="s">
        <v>42</v>
      </c>
      <c r="D2490">
        <v>124.8</v>
      </c>
      <c r="E2490" t="s">
        <v>25</v>
      </c>
      <c r="F2490">
        <v>120.6</v>
      </c>
      <c r="G2490" t="str">
        <f>VLOOKUP(All_India_Index_Upto_April23__1_1[[#This Row],[Categories]],'Broad Categroies'!$A$1:$B$27,2,FALSE)</f>
        <v>Fuel and Light</v>
      </c>
    </row>
    <row r="2491" spans="1:7" x14ac:dyDescent="0.35">
      <c r="A2491" t="s">
        <v>35</v>
      </c>
      <c r="B2491">
        <v>2015</v>
      </c>
      <c r="C2491" t="s">
        <v>42</v>
      </c>
      <c r="D2491">
        <v>124.8</v>
      </c>
      <c r="E2491" t="s">
        <v>26</v>
      </c>
      <c r="F2491">
        <v>122</v>
      </c>
      <c r="G2491" t="str">
        <f>VLOOKUP(All_India_Index_Upto_April23__1_1[[#This Row],[Categories]],'Broad Categroies'!$A$1:$B$27,2,FALSE)</f>
        <v>Household Goods/Services</v>
      </c>
    </row>
    <row r="2492" spans="1:7" x14ac:dyDescent="0.35">
      <c r="A2492" t="s">
        <v>35</v>
      </c>
      <c r="B2492">
        <v>2015</v>
      </c>
      <c r="C2492" t="s">
        <v>42</v>
      </c>
      <c r="D2492">
        <v>124.8</v>
      </c>
      <c r="E2492" t="s">
        <v>27</v>
      </c>
      <c r="F2492">
        <v>119.4</v>
      </c>
      <c r="G2492" t="str">
        <f>VLOOKUP(All_India_Index_Upto_April23__1_1[[#This Row],[Categories]],'Broad Categroies'!$A$1:$B$27,2,FALSE)</f>
        <v>Health</v>
      </c>
    </row>
    <row r="2493" spans="1:7" x14ac:dyDescent="0.35">
      <c r="A2493" t="s">
        <v>35</v>
      </c>
      <c r="B2493">
        <v>2015</v>
      </c>
      <c r="C2493" t="s">
        <v>42</v>
      </c>
      <c r="D2493">
        <v>124.8</v>
      </c>
      <c r="E2493" t="s">
        <v>28</v>
      </c>
      <c r="F2493">
        <v>111.7</v>
      </c>
      <c r="G2493" t="str">
        <f>VLOOKUP(All_India_Index_Upto_April23__1_1[[#This Row],[Categories]],'Broad Categroies'!$A$1:$B$27,2,FALSE)</f>
        <v>Transport and Communication</v>
      </c>
    </row>
    <row r="2494" spans="1:7" x14ac:dyDescent="0.35">
      <c r="A2494" t="s">
        <v>35</v>
      </c>
      <c r="B2494">
        <v>2015</v>
      </c>
      <c r="C2494" t="s">
        <v>42</v>
      </c>
      <c r="D2494">
        <v>124.8</v>
      </c>
      <c r="E2494" t="s">
        <v>29</v>
      </c>
      <c r="F2494">
        <v>117.8</v>
      </c>
      <c r="G2494" t="str">
        <f>VLOOKUP(All_India_Index_Upto_April23__1_1[[#This Row],[Categories]],'Broad Categroies'!$A$1:$B$27,2,FALSE)</f>
        <v>Recreation and Amusement</v>
      </c>
    </row>
    <row r="2495" spans="1:7" x14ac:dyDescent="0.35">
      <c r="A2495" t="s">
        <v>35</v>
      </c>
      <c r="B2495">
        <v>2015</v>
      </c>
      <c r="C2495" t="s">
        <v>42</v>
      </c>
      <c r="D2495">
        <v>124.8</v>
      </c>
      <c r="E2495" t="s">
        <v>30</v>
      </c>
      <c r="F2495">
        <v>125.1</v>
      </c>
      <c r="G2495" t="str">
        <f>VLOOKUP(All_India_Index_Upto_April23__1_1[[#This Row],[Categories]],'Broad Categroies'!$A$1:$B$27,2,FALSE)</f>
        <v>Education</v>
      </c>
    </row>
    <row r="2496" spans="1:7" x14ac:dyDescent="0.35">
      <c r="A2496" t="s">
        <v>35</v>
      </c>
      <c r="B2496">
        <v>2015</v>
      </c>
      <c r="C2496" t="s">
        <v>42</v>
      </c>
      <c r="D2496">
        <v>124.8</v>
      </c>
      <c r="E2496" t="s">
        <v>31</v>
      </c>
      <c r="F2496">
        <v>112.3</v>
      </c>
      <c r="G2496" t="str">
        <f>VLOOKUP(All_India_Index_Upto_April23__1_1[[#This Row],[Categories]],'Broad Categroies'!$A$1:$B$27,2,FALSE)</f>
        <v>Personal Care/Effects</v>
      </c>
    </row>
    <row r="2497" spans="1:7" x14ac:dyDescent="0.35">
      <c r="A2497" t="s">
        <v>35</v>
      </c>
      <c r="B2497">
        <v>2015</v>
      </c>
      <c r="C2497" t="s">
        <v>42</v>
      </c>
      <c r="D2497">
        <v>124.8</v>
      </c>
      <c r="E2497" t="s">
        <v>32</v>
      </c>
      <c r="F2497">
        <v>117.2</v>
      </c>
      <c r="G2497" t="str">
        <f>VLOOKUP(All_India_Index_Upto_April23__1_1[[#This Row],[Categories]],'Broad Categroies'!$A$1:$B$27,2,FALSE)</f>
        <v>Miscellaneous</v>
      </c>
    </row>
    <row r="2498" spans="1:7" x14ac:dyDescent="0.35">
      <c r="A2498" t="s">
        <v>5</v>
      </c>
      <c r="B2498">
        <v>2015</v>
      </c>
      <c r="C2498" t="s">
        <v>43</v>
      </c>
      <c r="D2498">
        <v>127</v>
      </c>
      <c r="E2498" t="s">
        <v>7</v>
      </c>
      <c r="F2498">
        <v>125.1</v>
      </c>
      <c r="G2498" t="str">
        <f>VLOOKUP(All_India_Index_Upto_April23__1_1[[#This Row],[Categories]],'Broad Categroies'!$A$1:$B$27,2,FALSE)</f>
        <v>Food And Beverages</v>
      </c>
    </row>
    <row r="2499" spans="1:7" x14ac:dyDescent="0.35">
      <c r="A2499" t="s">
        <v>5</v>
      </c>
      <c r="B2499">
        <v>2015</v>
      </c>
      <c r="C2499" t="s">
        <v>43</v>
      </c>
      <c r="D2499">
        <v>127</v>
      </c>
      <c r="E2499" t="s">
        <v>8</v>
      </c>
      <c r="F2499">
        <v>131.1</v>
      </c>
      <c r="G2499" t="str">
        <f>VLOOKUP(All_India_Index_Upto_April23__1_1[[#This Row],[Categories]],'Broad Categroies'!$A$1:$B$27,2,FALSE)</f>
        <v>Food And Beverages</v>
      </c>
    </row>
    <row r="2500" spans="1:7" x14ac:dyDescent="0.35">
      <c r="A2500" t="s">
        <v>5</v>
      </c>
      <c r="B2500">
        <v>2015</v>
      </c>
      <c r="C2500" t="s">
        <v>43</v>
      </c>
      <c r="D2500">
        <v>127</v>
      </c>
      <c r="E2500" t="s">
        <v>9</v>
      </c>
      <c r="F2500">
        <v>120.7</v>
      </c>
      <c r="G2500" t="str">
        <f>VLOOKUP(All_India_Index_Upto_April23__1_1[[#This Row],[Categories]],'Broad Categroies'!$A$1:$B$27,2,FALSE)</f>
        <v>Food And Beverages</v>
      </c>
    </row>
    <row r="2501" spans="1:7" x14ac:dyDescent="0.35">
      <c r="A2501" t="s">
        <v>5</v>
      </c>
      <c r="B2501">
        <v>2015</v>
      </c>
      <c r="C2501" t="s">
        <v>43</v>
      </c>
      <c r="D2501">
        <v>127</v>
      </c>
      <c r="E2501" t="s">
        <v>10</v>
      </c>
      <c r="F2501">
        <v>129.19999999999999</v>
      </c>
      <c r="G2501" t="str">
        <f>VLOOKUP(All_India_Index_Upto_April23__1_1[[#This Row],[Categories]],'Broad Categroies'!$A$1:$B$27,2,FALSE)</f>
        <v>Food And Beverages</v>
      </c>
    </row>
    <row r="2502" spans="1:7" x14ac:dyDescent="0.35">
      <c r="A2502" t="s">
        <v>5</v>
      </c>
      <c r="B2502">
        <v>2015</v>
      </c>
      <c r="C2502" t="s">
        <v>43</v>
      </c>
      <c r="D2502">
        <v>127</v>
      </c>
      <c r="E2502" t="s">
        <v>11</v>
      </c>
      <c r="F2502">
        <v>114.7</v>
      </c>
      <c r="G2502" t="str">
        <f>VLOOKUP(All_India_Index_Upto_April23__1_1[[#This Row],[Categories]],'Broad Categroies'!$A$1:$B$27,2,FALSE)</f>
        <v>Food And Beverages</v>
      </c>
    </row>
    <row r="2503" spans="1:7" x14ac:dyDescent="0.35">
      <c r="A2503" t="s">
        <v>5</v>
      </c>
      <c r="B2503">
        <v>2015</v>
      </c>
      <c r="C2503" t="s">
        <v>43</v>
      </c>
      <c r="D2503">
        <v>127</v>
      </c>
      <c r="E2503" t="s">
        <v>12</v>
      </c>
      <c r="F2503">
        <v>132.30000000000001</v>
      </c>
      <c r="G2503" t="str">
        <f>VLOOKUP(All_India_Index_Upto_April23__1_1[[#This Row],[Categories]],'Broad Categroies'!$A$1:$B$27,2,FALSE)</f>
        <v>Food And Beverages</v>
      </c>
    </row>
    <row r="2504" spans="1:7" x14ac:dyDescent="0.35">
      <c r="A2504" t="s">
        <v>5</v>
      </c>
      <c r="B2504">
        <v>2015</v>
      </c>
      <c r="C2504" t="s">
        <v>43</v>
      </c>
      <c r="D2504">
        <v>127</v>
      </c>
      <c r="E2504" t="s">
        <v>13</v>
      </c>
      <c r="F2504">
        <v>158.9</v>
      </c>
      <c r="G2504" t="str">
        <f>VLOOKUP(All_India_Index_Upto_April23__1_1[[#This Row],[Categories]],'Broad Categroies'!$A$1:$B$27,2,FALSE)</f>
        <v>Food And Beverages</v>
      </c>
    </row>
    <row r="2505" spans="1:7" x14ac:dyDescent="0.35">
      <c r="A2505" t="s">
        <v>5</v>
      </c>
      <c r="B2505">
        <v>2015</v>
      </c>
      <c r="C2505" t="s">
        <v>43</v>
      </c>
      <c r="D2505">
        <v>127</v>
      </c>
      <c r="E2505" t="s">
        <v>14</v>
      </c>
      <c r="F2505">
        <v>142.1</v>
      </c>
      <c r="G2505" t="str">
        <f>VLOOKUP(All_India_Index_Upto_April23__1_1[[#This Row],[Categories]],'Broad Categroies'!$A$1:$B$27,2,FALSE)</f>
        <v>Food And Beverages</v>
      </c>
    </row>
    <row r="2506" spans="1:7" x14ac:dyDescent="0.35">
      <c r="A2506" t="s">
        <v>5</v>
      </c>
      <c r="B2506">
        <v>2015</v>
      </c>
      <c r="C2506" t="s">
        <v>43</v>
      </c>
      <c r="D2506">
        <v>127</v>
      </c>
      <c r="E2506" t="s">
        <v>15</v>
      </c>
      <c r="F2506">
        <v>92.5</v>
      </c>
      <c r="G2506" t="str">
        <f>VLOOKUP(All_India_Index_Upto_April23__1_1[[#This Row],[Categories]],'Broad Categroies'!$A$1:$B$27,2,FALSE)</f>
        <v>Food And Beverages</v>
      </c>
    </row>
    <row r="2507" spans="1:7" x14ac:dyDescent="0.35">
      <c r="A2507" t="s">
        <v>5</v>
      </c>
      <c r="B2507">
        <v>2015</v>
      </c>
      <c r="C2507" t="s">
        <v>43</v>
      </c>
      <c r="D2507">
        <v>127</v>
      </c>
      <c r="E2507" t="s">
        <v>16</v>
      </c>
      <c r="F2507">
        <v>125.4</v>
      </c>
      <c r="G2507" t="str">
        <f>VLOOKUP(All_India_Index_Upto_April23__1_1[[#This Row],[Categories]],'Broad Categroies'!$A$1:$B$27,2,FALSE)</f>
        <v>Food And Beverages</v>
      </c>
    </row>
    <row r="2508" spans="1:7" x14ac:dyDescent="0.35">
      <c r="A2508" t="s">
        <v>5</v>
      </c>
      <c r="B2508">
        <v>2015</v>
      </c>
      <c r="C2508" t="s">
        <v>43</v>
      </c>
      <c r="D2508">
        <v>127</v>
      </c>
      <c r="E2508" t="s">
        <v>17</v>
      </c>
      <c r="F2508">
        <v>121.9</v>
      </c>
      <c r="G2508" t="str">
        <f>VLOOKUP(All_India_Index_Upto_April23__1_1[[#This Row],[Categories]],'Broad Categroies'!$A$1:$B$27,2,FALSE)</f>
        <v>Food And Beverages</v>
      </c>
    </row>
    <row r="2509" spans="1:7" x14ac:dyDescent="0.35">
      <c r="A2509" t="s">
        <v>5</v>
      </c>
      <c r="B2509">
        <v>2015</v>
      </c>
      <c r="C2509" t="s">
        <v>43</v>
      </c>
      <c r="D2509">
        <v>127</v>
      </c>
      <c r="E2509" t="s">
        <v>18</v>
      </c>
      <c r="F2509">
        <v>132.69999999999999</v>
      </c>
      <c r="G2509" t="str">
        <f>VLOOKUP(All_India_Index_Upto_April23__1_1[[#This Row],[Categories]],'Broad Categroies'!$A$1:$B$27,2,FALSE)</f>
        <v>Food And Beverages</v>
      </c>
    </row>
    <row r="2510" spans="1:7" x14ac:dyDescent="0.35">
      <c r="A2510" t="s">
        <v>5</v>
      </c>
      <c r="B2510">
        <v>2015</v>
      </c>
      <c r="C2510" t="s">
        <v>43</v>
      </c>
      <c r="D2510">
        <v>127</v>
      </c>
      <c r="E2510" t="s">
        <v>19</v>
      </c>
      <c r="F2510">
        <v>131</v>
      </c>
      <c r="G2510" t="str">
        <f>VLOOKUP(All_India_Index_Upto_April23__1_1[[#This Row],[Categories]],'Broad Categroies'!$A$1:$B$27,2,FALSE)</f>
        <v>Food And Beverages</v>
      </c>
    </row>
    <row r="2511" spans="1:7" x14ac:dyDescent="0.35">
      <c r="A2511" t="s">
        <v>5</v>
      </c>
      <c r="B2511">
        <v>2015</v>
      </c>
      <c r="C2511" t="s">
        <v>43</v>
      </c>
      <c r="D2511">
        <v>127</v>
      </c>
      <c r="E2511" t="s">
        <v>20</v>
      </c>
      <c r="F2511">
        <v>131</v>
      </c>
      <c r="G2511" t="str">
        <f>VLOOKUP(All_India_Index_Upto_April23__1_1[[#This Row],[Categories]],'Broad Categroies'!$A$1:$B$27,2,FALSE)</f>
        <v>Tobacco and Intoxicants</v>
      </c>
    </row>
    <row r="2512" spans="1:7" x14ac:dyDescent="0.35">
      <c r="A2512" t="s">
        <v>5</v>
      </c>
      <c r="B2512">
        <v>2015</v>
      </c>
      <c r="C2512" t="s">
        <v>43</v>
      </c>
      <c r="D2512">
        <v>127</v>
      </c>
      <c r="E2512" t="s">
        <v>21</v>
      </c>
      <c r="F2512">
        <v>130.4</v>
      </c>
      <c r="G2512" t="str">
        <f>VLOOKUP(All_India_Index_Upto_April23__1_1[[#This Row],[Categories]],'Broad Categroies'!$A$1:$B$27,2,FALSE)</f>
        <v>Clothing and Footwear</v>
      </c>
    </row>
    <row r="2513" spans="1:7" x14ac:dyDescent="0.35">
      <c r="A2513" t="s">
        <v>5</v>
      </c>
      <c r="B2513">
        <v>2015</v>
      </c>
      <c r="C2513" t="s">
        <v>43</v>
      </c>
      <c r="D2513">
        <v>127</v>
      </c>
      <c r="E2513" t="s">
        <v>22</v>
      </c>
      <c r="F2513">
        <v>126.8</v>
      </c>
      <c r="G2513" t="str">
        <f>VLOOKUP(All_India_Index_Upto_April23__1_1[[#This Row],[Categories]],'Broad Categroies'!$A$1:$B$27,2,FALSE)</f>
        <v>Clothing and Footwear</v>
      </c>
    </row>
    <row r="2514" spans="1:7" x14ac:dyDescent="0.35">
      <c r="A2514" t="s">
        <v>5</v>
      </c>
      <c r="B2514">
        <v>2015</v>
      </c>
      <c r="C2514" t="s">
        <v>43</v>
      </c>
      <c r="D2514">
        <v>127</v>
      </c>
      <c r="E2514" t="s">
        <v>23</v>
      </c>
      <c r="F2514">
        <v>129.9</v>
      </c>
      <c r="G2514" t="str">
        <f>VLOOKUP(All_India_Index_Upto_April23__1_1[[#This Row],[Categories]],'Broad Categroies'!$A$1:$B$27,2,FALSE)</f>
        <v>Clothing and Footwear</v>
      </c>
    </row>
    <row r="2515" spans="1:7" x14ac:dyDescent="0.35">
      <c r="A2515" t="s">
        <v>5</v>
      </c>
      <c r="B2515">
        <v>2015</v>
      </c>
      <c r="C2515" t="s">
        <v>43</v>
      </c>
      <c r="D2515">
        <v>127</v>
      </c>
      <c r="E2515" t="s">
        <v>24</v>
      </c>
      <c r="G2515" t="str">
        <f>VLOOKUP(All_India_Index_Upto_April23__1_1[[#This Row],[Categories]],'Broad Categroies'!$A$1:$B$27,2,FALSE)</f>
        <v>Housing</v>
      </c>
    </row>
    <row r="2516" spans="1:7" x14ac:dyDescent="0.35">
      <c r="A2516" t="s">
        <v>5</v>
      </c>
      <c r="B2516">
        <v>2015</v>
      </c>
      <c r="C2516" t="s">
        <v>43</v>
      </c>
      <c r="D2516">
        <v>127</v>
      </c>
      <c r="E2516" t="s">
        <v>25</v>
      </c>
      <c r="F2516">
        <v>123.7</v>
      </c>
      <c r="G2516" t="str">
        <f>VLOOKUP(All_India_Index_Upto_April23__1_1[[#This Row],[Categories]],'Broad Categroies'!$A$1:$B$27,2,FALSE)</f>
        <v>Fuel and Light</v>
      </c>
    </row>
    <row r="2517" spans="1:7" x14ac:dyDescent="0.35">
      <c r="A2517" t="s">
        <v>5</v>
      </c>
      <c r="B2517">
        <v>2015</v>
      </c>
      <c r="C2517" t="s">
        <v>43</v>
      </c>
      <c r="D2517">
        <v>127</v>
      </c>
      <c r="E2517" t="s">
        <v>26</v>
      </c>
      <c r="F2517">
        <v>124.5</v>
      </c>
      <c r="G2517" t="str">
        <f>VLOOKUP(All_India_Index_Upto_April23__1_1[[#This Row],[Categories]],'Broad Categroies'!$A$1:$B$27,2,FALSE)</f>
        <v>Household Goods/Services</v>
      </c>
    </row>
    <row r="2518" spans="1:7" x14ac:dyDescent="0.35">
      <c r="A2518" t="s">
        <v>5</v>
      </c>
      <c r="B2518">
        <v>2015</v>
      </c>
      <c r="C2518" t="s">
        <v>43</v>
      </c>
      <c r="D2518">
        <v>127</v>
      </c>
      <c r="E2518" t="s">
        <v>27</v>
      </c>
      <c r="F2518">
        <v>121.4</v>
      </c>
      <c r="G2518" t="str">
        <f>VLOOKUP(All_India_Index_Upto_April23__1_1[[#This Row],[Categories]],'Broad Categroies'!$A$1:$B$27,2,FALSE)</f>
        <v>Health</v>
      </c>
    </row>
    <row r="2519" spans="1:7" x14ac:dyDescent="0.35">
      <c r="A2519" t="s">
        <v>5</v>
      </c>
      <c r="B2519">
        <v>2015</v>
      </c>
      <c r="C2519" t="s">
        <v>43</v>
      </c>
      <c r="D2519">
        <v>127</v>
      </c>
      <c r="E2519" t="s">
        <v>28</v>
      </c>
      <c r="F2519">
        <v>113.8</v>
      </c>
      <c r="G2519" t="str">
        <f>VLOOKUP(All_India_Index_Upto_April23__1_1[[#This Row],[Categories]],'Broad Categroies'!$A$1:$B$27,2,FALSE)</f>
        <v>Transport and Communication</v>
      </c>
    </row>
    <row r="2520" spans="1:7" x14ac:dyDescent="0.35">
      <c r="A2520" t="s">
        <v>5</v>
      </c>
      <c r="B2520">
        <v>2015</v>
      </c>
      <c r="C2520" t="s">
        <v>43</v>
      </c>
      <c r="D2520">
        <v>127</v>
      </c>
      <c r="E2520" t="s">
        <v>29</v>
      </c>
      <c r="F2520">
        <v>119.6</v>
      </c>
      <c r="G2520" t="str">
        <f>VLOOKUP(All_India_Index_Upto_April23__1_1[[#This Row],[Categories]],'Broad Categroies'!$A$1:$B$27,2,FALSE)</f>
        <v>Recreation and Amusement</v>
      </c>
    </row>
    <row r="2521" spans="1:7" x14ac:dyDescent="0.35">
      <c r="A2521" t="s">
        <v>5</v>
      </c>
      <c r="B2521">
        <v>2015</v>
      </c>
      <c r="C2521" t="s">
        <v>43</v>
      </c>
      <c r="D2521">
        <v>127</v>
      </c>
      <c r="E2521" t="s">
        <v>30</v>
      </c>
      <c r="F2521">
        <v>124.5</v>
      </c>
      <c r="G2521" t="str">
        <f>VLOOKUP(All_India_Index_Upto_April23__1_1[[#This Row],[Categories]],'Broad Categroies'!$A$1:$B$27,2,FALSE)</f>
        <v>Education</v>
      </c>
    </row>
    <row r="2522" spans="1:7" x14ac:dyDescent="0.35">
      <c r="A2522" t="s">
        <v>5</v>
      </c>
      <c r="B2522">
        <v>2015</v>
      </c>
      <c r="C2522" t="s">
        <v>43</v>
      </c>
      <c r="D2522">
        <v>127</v>
      </c>
      <c r="E2522" t="s">
        <v>31</v>
      </c>
      <c r="F2522">
        <v>113.7</v>
      </c>
      <c r="G2522" t="str">
        <f>VLOOKUP(All_India_Index_Upto_April23__1_1[[#This Row],[Categories]],'Broad Categroies'!$A$1:$B$27,2,FALSE)</f>
        <v>Personal Care/Effects</v>
      </c>
    </row>
    <row r="2523" spans="1:7" x14ac:dyDescent="0.35">
      <c r="A2523" t="s">
        <v>5</v>
      </c>
      <c r="B2523">
        <v>2015</v>
      </c>
      <c r="C2523" t="s">
        <v>43</v>
      </c>
      <c r="D2523">
        <v>127</v>
      </c>
      <c r="E2523" t="s">
        <v>32</v>
      </c>
      <c r="F2523">
        <v>118.8</v>
      </c>
      <c r="G2523" t="str">
        <f>VLOOKUP(All_India_Index_Upto_April23__1_1[[#This Row],[Categories]],'Broad Categroies'!$A$1:$B$27,2,FALSE)</f>
        <v>Miscellaneous</v>
      </c>
    </row>
    <row r="2524" spans="1:7" x14ac:dyDescent="0.35">
      <c r="A2524" t="s">
        <v>34</v>
      </c>
      <c r="B2524">
        <v>2015</v>
      </c>
      <c r="C2524" t="s">
        <v>43</v>
      </c>
      <c r="D2524">
        <v>123.5</v>
      </c>
      <c r="E2524" t="s">
        <v>7</v>
      </c>
      <c r="F2524">
        <v>123.4</v>
      </c>
      <c r="G2524" t="str">
        <f>VLOOKUP(All_India_Index_Upto_April23__1_1[[#This Row],[Categories]],'Broad Categroies'!$A$1:$B$27,2,FALSE)</f>
        <v>Food And Beverages</v>
      </c>
    </row>
    <row r="2525" spans="1:7" x14ac:dyDescent="0.35">
      <c r="A2525" t="s">
        <v>34</v>
      </c>
      <c r="B2525">
        <v>2015</v>
      </c>
      <c r="C2525" t="s">
        <v>43</v>
      </c>
      <c r="D2525">
        <v>123.5</v>
      </c>
      <c r="E2525" t="s">
        <v>8</v>
      </c>
      <c r="F2525">
        <v>129</v>
      </c>
      <c r="G2525" t="str">
        <f>VLOOKUP(All_India_Index_Upto_April23__1_1[[#This Row],[Categories]],'Broad Categroies'!$A$1:$B$27,2,FALSE)</f>
        <v>Food And Beverages</v>
      </c>
    </row>
    <row r="2526" spans="1:7" x14ac:dyDescent="0.35">
      <c r="A2526" t="s">
        <v>34</v>
      </c>
      <c r="B2526">
        <v>2015</v>
      </c>
      <c r="C2526" t="s">
        <v>43</v>
      </c>
      <c r="D2526">
        <v>123.5</v>
      </c>
      <c r="E2526" t="s">
        <v>9</v>
      </c>
      <c r="F2526">
        <v>115.6</v>
      </c>
      <c r="G2526" t="str">
        <f>VLOOKUP(All_India_Index_Upto_April23__1_1[[#This Row],[Categories]],'Broad Categroies'!$A$1:$B$27,2,FALSE)</f>
        <v>Food And Beverages</v>
      </c>
    </row>
    <row r="2527" spans="1:7" x14ac:dyDescent="0.35">
      <c r="A2527" t="s">
        <v>34</v>
      </c>
      <c r="B2527">
        <v>2015</v>
      </c>
      <c r="C2527" t="s">
        <v>43</v>
      </c>
      <c r="D2527">
        <v>123.5</v>
      </c>
      <c r="E2527" t="s">
        <v>10</v>
      </c>
      <c r="F2527">
        <v>128.30000000000001</v>
      </c>
      <c r="G2527" t="str">
        <f>VLOOKUP(All_India_Index_Upto_April23__1_1[[#This Row],[Categories]],'Broad Categroies'!$A$1:$B$27,2,FALSE)</f>
        <v>Food And Beverages</v>
      </c>
    </row>
    <row r="2528" spans="1:7" x14ac:dyDescent="0.35">
      <c r="A2528" t="s">
        <v>34</v>
      </c>
      <c r="B2528">
        <v>2015</v>
      </c>
      <c r="C2528" t="s">
        <v>43</v>
      </c>
      <c r="D2528">
        <v>123.5</v>
      </c>
      <c r="E2528" t="s">
        <v>11</v>
      </c>
      <c r="F2528">
        <v>107</v>
      </c>
      <c r="G2528" t="str">
        <f>VLOOKUP(All_India_Index_Upto_April23__1_1[[#This Row],[Categories]],'Broad Categroies'!$A$1:$B$27,2,FALSE)</f>
        <v>Food And Beverages</v>
      </c>
    </row>
    <row r="2529" spans="1:7" x14ac:dyDescent="0.35">
      <c r="A2529" t="s">
        <v>34</v>
      </c>
      <c r="B2529">
        <v>2015</v>
      </c>
      <c r="C2529" t="s">
        <v>43</v>
      </c>
      <c r="D2529">
        <v>123.5</v>
      </c>
      <c r="E2529" t="s">
        <v>12</v>
      </c>
      <c r="F2529">
        <v>124</v>
      </c>
      <c r="G2529" t="str">
        <f>VLOOKUP(All_India_Index_Upto_April23__1_1[[#This Row],[Categories]],'Broad Categroies'!$A$1:$B$27,2,FALSE)</f>
        <v>Food And Beverages</v>
      </c>
    </row>
    <row r="2530" spans="1:7" x14ac:dyDescent="0.35">
      <c r="A2530" t="s">
        <v>34</v>
      </c>
      <c r="B2530">
        <v>2015</v>
      </c>
      <c r="C2530" t="s">
        <v>43</v>
      </c>
      <c r="D2530">
        <v>123.5</v>
      </c>
      <c r="E2530" t="s">
        <v>13</v>
      </c>
      <c r="F2530">
        <v>168.5</v>
      </c>
      <c r="G2530" t="str">
        <f>VLOOKUP(All_India_Index_Upto_April23__1_1[[#This Row],[Categories]],'Broad Categroies'!$A$1:$B$27,2,FALSE)</f>
        <v>Food And Beverages</v>
      </c>
    </row>
    <row r="2531" spans="1:7" x14ac:dyDescent="0.35">
      <c r="A2531" t="s">
        <v>34</v>
      </c>
      <c r="B2531">
        <v>2015</v>
      </c>
      <c r="C2531" t="s">
        <v>43</v>
      </c>
      <c r="D2531">
        <v>123.5</v>
      </c>
      <c r="E2531" t="s">
        <v>14</v>
      </c>
      <c r="F2531">
        <v>165.4</v>
      </c>
      <c r="G2531" t="str">
        <f>VLOOKUP(All_India_Index_Upto_April23__1_1[[#This Row],[Categories]],'Broad Categroies'!$A$1:$B$27,2,FALSE)</f>
        <v>Food And Beverages</v>
      </c>
    </row>
    <row r="2532" spans="1:7" x14ac:dyDescent="0.35">
      <c r="A2532" t="s">
        <v>34</v>
      </c>
      <c r="B2532">
        <v>2015</v>
      </c>
      <c r="C2532" t="s">
        <v>43</v>
      </c>
      <c r="D2532">
        <v>123.5</v>
      </c>
      <c r="E2532" t="s">
        <v>15</v>
      </c>
      <c r="F2532">
        <v>86.3</v>
      </c>
      <c r="G2532" t="str">
        <f>VLOOKUP(All_India_Index_Upto_April23__1_1[[#This Row],[Categories]],'Broad Categroies'!$A$1:$B$27,2,FALSE)</f>
        <v>Food And Beverages</v>
      </c>
    </row>
    <row r="2533" spans="1:7" x14ac:dyDescent="0.35">
      <c r="A2533" t="s">
        <v>34</v>
      </c>
      <c r="B2533">
        <v>2015</v>
      </c>
      <c r="C2533" t="s">
        <v>43</v>
      </c>
      <c r="D2533">
        <v>123.5</v>
      </c>
      <c r="E2533" t="s">
        <v>16</v>
      </c>
      <c r="F2533">
        <v>134.4</v>
      </c>
      <c r="G2533" t="str">
        <f>VLOOKUP(All_India_Index_Upto_April23__1_1[[#This Row],[Categories]],'Broad Categroies'!$A$1:$B$27,2,FALSE)</f>
        <v>Food And Beverages</v>
      </c>
    </row>
    <row r="2534" spans="1:7" x14ac:dyDescent="0.35">
      <c r="A2534" t="s">
        <v>34</v>
      </c>
      <c r="B2534">
        <v>2015</v>
      </c>
      <c r="C2534" t="s">
        <v>43</v>
      </c>
      <c r="D2534">
        <v>123.5</v>
      </c>
      <c r="E2534" t="s">
        <v>17</v>
      </c>
      <c r="F2534">
        <v>119.1</v>
      </c>
      <c r="G2534" t="str">
        <f>VLOOKUP(All_India_Index_Upto_April23__1_1[[#This Row],[Categories]],'Broad Categroies'!$A$1:$B$27,2,FALSE)</f>
        <v>Food And Beverages</v>
      </c>
    </row>
    <row r="2535" spans="1:7" x14ac:dyDescent="0.35">
      <c r="A2535" t="s">
        <v>34</v>
      </c>
      <c r="B2535">
        <v>2015</v>
      </c>
      <c r="C2535" t="s">
        <v>43</v>
      </c>
      <c r="D2535">
        <v>123.5</v>
      </c>
      <c r="E2535" t="s">
        <v>18</v>
      </c>
      <c r="F2535">
        <v>132.30000000000001</v>
      </c>
      <c r="G2535" t="str">
        <f>VLOOKUP(All_India_Index_Upto_April23__1_1[[#This Row],[Categories]],'Broad Categroies'!$A$1:$B$27,2,FALSE)</f>
        <v>Food And Beverages</v>
      </c>
    </row>
    <row r="2536" spans="1:7" x14ac:dyDescent="0.35">
      <c r="A2536" t="s">
        <v>34</v>
      </c>
      <c r="B2536">
        <v>2015</v>
      </c>
      <c r="C2536" t="s">
        <v>43</v>
      </c>
      <c r="D2536">
        <v>123.5</v>
      </c>
      <c r="E2536" t="s">
        <v>19</v>
      </c>
      <c r="F2536">
        <v>131.5</v>
      </c>
      <c r="G2536" t="str">
        <f>VLOOKUP(All_India_Index_Upto_April23__1_1[[#This Row],[Categories]],'Broad Categroies'!$A$1:$B$27,2,FALSE)</f>
        <v>Food And Beverages</v>
      </c>
    </row>
    <row r="2537" spans="1:7" x14ac:dyDescent="0.35">
      <c r="A2537" t="s">
        <v>34</v>
      </c>
      <c r="B2537">
        <v>2015</v>
      </c>
      <c r="C2537" t="s">
        <v>43</v>
      </c>
      <c r="D2537">
        <v>123.5</v>
      </c>
      <c r="E2537" t="s">
        <v>20</v>
      </c>
      <c r="F2537">
        <v>134.69999999999999</v>
      </c>
      <c r="G2537" t="str">
        <f>VLOOKUP(All_India_Index_Upto_April23__1_1[[#This Row],[Categories]],'Broad Categroies'!$A$1:$B$27,2,FALSE)</f>
        <v>Tobacco and Intoxicants</v>
      </c>
    </row>
    <row r="2538" spans="1:7" x14ac:dyDescent="0.35">
      <c r="A2538" t="s">
        <v>34</v>
      </c>
      <c r="B2538">
        <v>2015</v>
      </c>
      <c r="C2538" t="s">
        <v>43</v>
      </c>
      <c r="D2538">
        <v>123.5</v>
      </c>
      <c r="E2538" t="s">
        <v>21</v>
      </c>
      <c r="F2538">
        <v>124</v>
      </c>
      <c r="G2538" t="str">
        <f>VLOOKUP(All_India_Index_Upto_April23__1_1[[#This Row],[Categories]],'Broad Categroies'!$A$1:$B$27,2,FALSE)</f>
        <v>Clothing and Footwear</v>
      </c>
    </row>
    <row r="2539" spans="1:7" x14ac:dyDescent="0.35">
      <c r="A2539" t="s">
        <v>34</v>
      </c>
      <c r="B2539">
        <v>2015</v>
      </c>
      <c r="C2539" t="s">
        <v>43</v>
      </c>
      <c r="D2539">
        <v>123.5</v>
      </c>
      <c r="E2539" t="s">
        <v>22</v>
      </c>
      <c r="F2539">
        <v>118.6</v>
      </c>
      <c r="G2539" t="str">
        <f>VLOOKUP(All_India_Index_Upto_April23__1_1[[#This Row],[Categories]],'Broad Categroies'!$A$1:$B$27,2,FALSE)</f>
        <v>Clothing and Footwear</v>
      </c>
    </row>
    <row r="2540" spans="1:7" x14ac:dyDescent="0.35">
      <c r="A2540" t="s">
        <v>34</v>
      </c>
      <c r="B2540">
        <v>2015</v>
      </c>
      <c r="C2540" t="s">
        <v>43</v>
      </c>
      <c r="D2540">
        <v>123.5</v>
      </c>
      <c r="E2540" t="s">
        <v>23</v>
      </c>
      <c r="F2540">
        <v>123.2</v>
      </c>
      <c r="G2540" t="str">
        <f>VLOOKUP(All_India_Index_Upto_April23__1_1[[#This Row],[Categories]],'Broad Categroies'!$A$1:$B$27,2,FALSE)</f>
        <v>Clothing and Footwear</v>
      </c>
    </row>
    <row r="2541" spans="1:7" x14ac:dyDescent="0.35">
      <c r="A2541" t="s">
        <v>34</v>
      </c>
      <c r="B2541">
        <v>2015</v>
      </c>
      <c r="C2541" t="s">
        <v>43</v>
      </c>
      <c r="D2541">
        <v>123.5</v>
      </c>
      <c r="E2541" t="s">
        <v>24</v>
      </c>
      <c r="F2541">
        <v>121.6</v>
      </c>
      <c r="G2541" t="str">
        <f>VLOOKUP(All_India_Index_Upto_April23__1_1[[#This Row],[Categories]],'Broad Categroies'!$A$1:$B$27,2,FALSE)</f>
        <v>Housing</v>
      </c>
    </row>
    <row r="2542" spans="1:7" x14ac:dyDescent="0.35">
      <c r="A2542" t="s">
        <v>34</v>
      </c>
      <c r="B2542">
        <v>2015</v>
      </c>
      <c r="C2542" t="s">
        <v>43</v>
      </c>
      <c r="D2542">
        <v>123.5</v>
      </c>
      <c r="E2542" t="s">
        <v>25</v>
      </c>
      <c r="F2542">
        <v>115.1</v>
      </c>
      <c r="G2542" t="str">
        <f>VLOOKUP(All_India_Index_Upto_April23__1_1[[#This Row],[Categories]],'Broad Categroies'!$A$1:$B$27,2,FALSE)</f>
        <v>Fuel and Light</v>
      </c>
    </row>
    <row r="2543" spans="1:7" x14ac:dyDescent="0.35">
      <c r="A2543" t="s">
        <v>34</v>
      </c>
      <c r="B2543">
        <v>2015</v>
      </c>
      <c r="C2543" t="s">
        <v>43</v>
      </c>
      <c r="D2543">
        <v>123.5</v>
      </c>
      <c r="E2543" t="s">
        <v>26</v>
      </c>
      <c r="F2543">
        <v>120.4</v>
      </c>
      <c r="G2543" t="str">
        <f>VLOOKUP(All_India_Index_Upto_April23__1_1[[#This Row],[Categories]],'Broad Categroies'!$A$1:$B$27,2,FALSE)</f>
        <v>Household Goods/Services</v>
      </c>
    </row>
    <row r="2544" spans="1:7" x14ac:dyDescent="0.35">
      <c r="A2544" t="s">
        <v>34</v>
      </c>
      <c r="B2544">
        <v>2015</v>
      </c>
      <c r="C2544" t="s">
        <v>43</v>
      </c>
      <c r="D2544">
        <v>123.5</v>
      </c>
      <c r="E2544" t="s">
        <v>27</v>
      </c>
      <c r="F2544">
        <v>117.1</v>
      </c>
      <c r="G2544" t="str">
        <f>VLOOKUP(All_India_Index_Upto_April23__1_1[[#This Row],[Categories]],'Broad Categroies'!$A$1:$B$27,2,FALSE)</f>
        <v>Health</v>
      </c>
    </row>
    <row r="2545" spans="1:7" x14ac:dyDescent="0.35">
      <c r="A2545" t="s">
        <v>34</v>
      </c>
      <c r="B2545">
        <v>2015</v>
      </c>
      <c r="C2545" t="s">
        <v>43</v>
      </c>
      <c r="D2545">
        <v>123.5</v>
      </c>
      <c r="E2545" t="s">
        <v>28</v>
      </c>
      <c r="F2545">
        <v>109.1</v>
      </c>
      <c r="G2545" t="str">
        <f>VLOOKUP(All_India_Index_Upto_April23__1_1[[#This Row],[Categories]],'Broad Categroies'!$A$1:$B$27,2,FALSE)</f>
        <v>Transport and Communication</v>
      </c>
    </row>
    <row r="2546" spans="1:7" x14ac:dyDescent="0.35">
      <c r="A2546" t="s">
        <v>34</v>
      </c>
      <c r="B2546">
        <v>2015</v>
      </c>
      <c r="C2546" t="s">
        <v>43</v>
      </c>
      <c r="D2546">
        <v>123.5</v>
      </c>
      <c r="E2546" t="s">
        <v>29</v>
      </c>
      <c r="F2546">
        <v>117.3</v>
      </c>
      <c r="G2546" t="str">
        <f>VLOOKUP(All_India_Index_Upto_April23__1_1[[#This Row],[Categories]],'Broad Categroies'!$A$1:$B$27,2,FALSE)</f>
        <v>Recreation and Amusement</v>
      </c>
    </row>
    <row r="2547" spans="1:7" x14ac:dyDescent="0.35">
      <c r="A2547" t="s">
        <v>34</v>
      </c>
      <c r="B2547">
        <v>2015</v>
      </c>
      <c r="C2547" t="s">
        <v>43</v>
      </c>
      <c r="D2547">
        <v>123.5</v>
      </c>
      <c r="E2547" t="s">
        <v>30</v>
      </c>
      <c r="F2547">
        <v>126.5</v>
      </c>
      <c r="G2547" t="str">
        <f>VLOOKUP(All_India_Index_Upto_April23__1_1[[#This Row],[Categories]],'Broad Categroies'!$A$1:$B$27,2,FALSE)</f>
        <v>Education</v>
      </c>
    </row>
    <row r="2548" spans="1:7" x14ac:dyDescent="0.35">
      <c r="A2548" t="s">
        <v>34</v>
      </c>
      <c r="B2548">
        <v>2015</v>
      </c>
      <c r="C2548" t="s">
        <v>43</v>
      </c>
      <c r="D2548">
        <v>123.5</v>
      </c>
      <c r="E2548" t="s">
        <v>31</v>
      </c>
      <c r="F2548">
        <v>112.9</v>
      </c>
      <c r="G2548" t="str">
        <f>VLOOKUP(All_India_Index_Upto_April23__1_1[[#This Row],[Categories]],'Broad Categroies'!$A$1:$B$27,2,FALSE)</f>
        <v>Personal Care/Effects</v>
      </c>
    </row>
    <row r="2549" spans="1:7" x14ac:dyDescent="0.35">
      <c r="A2549" t="s">
        <v>34</v>
      </c>
      <c r="B2549">
        <v>2015</v>
      </c>
      <c r="C2549" t="s">
        <v>43</v>
      </c>
      <c r="D2549">
        <v>123.5</v>
      </c>
      <c r="E2549" t="s">
        <v>32</v>
      </c>
      <c r="F2549">
        <v>116.2</v>
      </c>
      <c r="G2549" t="str">
        <f>VLOOKUP(All_India_Index_Upto_April23__1_1[[#This Row],[Categories]],'Broad Categroies'!$A$1:$B$27,2,FALSE)</f>
        <v>Miscellaneous</v>
      </c>
    </row>
    <row r="2550" spans="1:7" x14ac:dyDescent="0.35">
      <c r="A2550" t="s">
        <v>35</v>
      </c>
      <c r="B2550">
        <v>2015</v>
      </c>
      <c r="C2550" t="s">
        <v>43</v>
      </c>
      <c r="D2550">
        <v>125.4</v>
      </c>
      <c r="E2550" t="s">
        <v>7</v>
      </c>
      <c r="F2550">
        <v>124.6</v>
      </c>
      <c r="G2550" t="str">
        <f>VLOOKUP(All_India_Index_Upto_April23__1_1[[#This Row],[Categories]],'Broad Categroies'!$A$1:$B$27,2,FALSE)</f>
        <v>Food And Beverages</v>
      </c>
    </row>
    <row r="2551" spans="1:7" x14ac:dyDescent="0.35">
      <c r="A2551" t="s">
        <v>35</v>
      </c>
      <c r="B2551">
        <v>2015</v>
      </c>
      <c r="C2551" t="s">
        <v>43</v>
      </c>
      <c r="D2551">
        <v>125.4</v>
      </c>
      <c r="E2551" t="s">
        <v>8</v>
      </c>
      <c r="F2551">
        <v>130.4</v>
      </c>
      <c r="G2551" t="str">
        <f>VLOOKUP(All_India_Index_Upto_April23__1_1[[#This Row],[Categories]],'Broad Categroies'!$A$1:$B$27,2,FALSE)</f>
        <v>Food And Beverages</v>
      </c>
    </row>
    <row r="2552" spans="1:7" x14ac:dyDescent="0.35">
      <c r="A2552" t="s">
        <v>35</v>
      </c>
      <c r="B2552">
        <v>2015</v>
      </c>
      <c r="C2552" t="s">
        <v>43</v>
      </c>
      <c r="D2552">
        <v>125.4</v>
      </c>
      <c r="E2552" t="s">
        <v>9</v>
      </c>
      <c r="F2552">
        <v>118.7</v>
      </c>
      <c r="G2552" t="str">
        <f>VLOOKUP(All_India_Index_Upto_April23__1_1[[#This Row],[Categories]],'Broad Categroies'!$A$1:$B$27,2,FALSE)</f>
        <v>Food And Beverages</v>
      </c>
    </row>
    <row r="2553" spans="1:7" x14ac:dyDescent="0.35">
      <c r="A2553" t="s">
        <v>35</v>
      </c>
      <c r="B2553">
        <v>2015</v>
      </c>
      <c r="C2553" t="s">
        <v>43</v>
      </c>
      <c r="D2553">
        <v>125.4</v>
      </c>
      <c r="E2553" t="s">
        <v>10</v>
      </c>
      <c r="F2553">
        <v>128.9</v>
      </c>
      <c r="G2553" t="str">
        <f>VLOOKUP(All_India_Index_Upto_April23__1_1[[#This Row],[Categories]],'Broad Categroies'!$A$1:$B$27,2,FALSE)</f>
        <v>Food And Beverages</v>
      </c>
    </row>
    <row r="2554" spans="1:7" x14ac:dyDescent="0.35">
      <c r="A2554" t="s">
        <v>35</v>
      </c>
      <c r="B2554">
        <v>2015</v>
      </c>
      <c r="C2554" t="s">
        <v>43</v>
      </c>
      <c r="D2554">
        <v>125.4</v>
      </c>
      <c r="E2554" t="s">
        <v>11</v>
      </c>
      <c r="F2554">
        <v>111.9</v>
      </c>
      <c r="G2554" t="str">
        <f>VLOOKUP(All_India_Index_Upto_April23__1_1[[#This Row],[Categories]],'Broad Categroies'!$A$1:$B$27,2,FALSE)</f>
        <v>Food And Beverages</v>
      </c>
    </row>
    <row r="2555" spans="1:7" x14ac:dyDescent="0.35">
      <c r="A2555" t="s">
        <v>35</v>
      </c>
      <c r="B2555">
        <v>2015</v>
      </c>
      <c r="C2555" t="s">
        <v>43</v>
      </c>
      <c r="D2555">
        <v>125.4</v>
      </c>
      <c r="E2555" t="s">
        <v>12</v>
      </c>
      <c r="F2555">
        <v>128.4</v>
      </c>
      <c r="G2555" t="str">
        <f>VLOOKUP(All_India_Index_Upto_April23__1_1[[#This Row],[Categories]],'Broad Categroies'!$A$1:$B$27,2,FALSE)</f>
        <v>Food And Beverages</v>
      </c>
    </row>
    <row r="2556" spans="1:7" x14ac:dyDescent="0.35">
      <c r="A2556" t="s">
        <v>35</v>
      </c>
      <c r="B2556">
        <v>2015</v>
      </c>
      <c r="C2556" t="s">
        <v>43</v>
      </c>
      <c r="D2556">
        <v>125.4</v>
      </c>
      <c r="E2556" t="s">
        <v>13</v>
      </c>
      <c r="F2556">
        <v>162.19999999999999</v>
      </c>
      <c r="G2556" t="str">
        <f>VLOOKUP(All_India_Index_Upto_April23__1_1[[#This Row],[Categories]],'Broad Categroies'!$A$1:$B$27,2,FALSE)</f>
        <v>Food And Beverages</v>
      </c>
    </row>
    <row r="2557" spans="1:7" x14ac:dyDescent="0.35">
      <c r="A2557" t="s">
        <v>35</v>
      </c>
      <c r="B2557">
        <v>2015</v>
      </c>
      <c r="C2557" t="s">
        <v>43</v>
      </c>
      <c r="D2557">
        <v>125.4</v>
      </c>
      <c r="E2557" t="s">
        <v>14</v>
      </c>
      <c r="F2557">
        <v>150</v>
      </c>
      <c r="G2557" t="str">
        <f>VLOOKUP(All_India_Index_Upto_April23__1_1[[#This Row],[Categories]],'Broad Categroies'!$A$1:$B$27,2,FALSE)</f>
        <v>Food And Beverages</v>
      </c>
    </row>
    <row r="2558" spans="1:7" x14ac:dyDescent="0.35">
      <c r="A2558" t="s">
        <v>35</v>
      </c>
      <c r="B2558">
        <v>2015</v>
      </c>
      <c r="C2558" t="s">
        <v>43</v>
      </c>
      <c r="D2558">
        <v>125.4</v>
      </c>
      <c r="E2558" t="s">
        <v>15</v>
      </c>
      <c r="F2558">
        <v>90.4</v>
      </c>
      <c r="G2558" t="str">
        <f>VLOOKUP(All_India_Index_Upto_April23__1_1[[#This Row],[Categories]],'Broad Categroies'!$A$1:$B$27,2,FALSE)</f>
        <v>Food And Beverages</v>
      </c>
    </row>
    <row r="2559" spans="1:7" x14ac:dyDescent="0.35">
      <c r="A2559" t="s">
        <v>35</v>
      </c>
      <c r="B2559">
        <v>2015</v>
      </c>
      <c r="C2559" t="s">
        <v>43</v>
      </c>
      <c r="D2559">
        <v>125.4</v>
      </c>
      <c r="E2559" t="s">
        <v>16</v>
      </c>
      <c r="F2559">
        <v>128.4</v>
      </c>
      <c r="G2559" t="str">
        <f>VLOOKUP(All_India_Index_Upto_April23__1_1[[#This Row],[Categories]],'Broad Categroies'!$A$1:$B$27,2,FALSE)</f>
        <v>Food And Beverages</v>
      </c>
    </row>
    <row r="2560" spans="1:7" x14ac:dyDescent="0.35">
      <c r="A2560" t="s">
        <v>35</v>
      </c>
      <c r="B2560">
        <v>2015</v>
      </c>
      <c r="C2560" t="s">
        <v>43</v>
      </c>
      <c r="D2560">
        <v>125.4</v>
      </c>
      <c r="E2560" t="s">
        <v>17</v>
      </c>
      <c r="F2560">
        <v>120.7</v>
      </c>
      <c r="G2560" t="str">
        <f>VLOOKUP(All_India_Index_Upto_April23__1_1[[#This Row],[Categories]],'Broad Categroies'!$A$1:$B$27,2,FALSE)</f>
        <v>Food And Beverages</v>
      </c>
    </row>
    <row r="2561" spans="1:7" x14ac:dyDescent="0.35">
      <c r="A2561" t="s">
        <v>35</v>
      </c>
      <c r="B2561">
        <v>2015</v>
      </c>
      <c r="C2561" t="s">
        <v>43</v>
      </c>
      <c r="D2561">
        <v>125.4</v>
      </c>
      <c r="E2561" t="s">
        <v>18</v>
      </c>
      <c r="F2561">
        <v>132.5</v>
      </c>
      <c r="G2561" t="str">
        <f>VLOOKUP(All_India_Index_Upto_April23__1_1[[#This Row],[Categories]],'Broad Categroies'!$A$1:$B$27,2,FALSE)</f>
        <v>Food And Beverages</v>
      </c>
    </row>
    <row r="2562" spans="1:7" x14ac:dyDescent="0.35">
      <c r="A2562" t="s">
        <v>35</v>
      </c>
      <c r="B2562">
        <v>2015</v>
      </c>
      <c r="C2562" t="s">
        <v>43</v>
      </c>
      <c r="D2562">
        <v>125.4</v>
      </c>
      <c r="E2562" t="s">
        <v>19</v>
      </c>
      <c r="F2562">
        <v>131.19999999999999</v>
      </c>
      <c r="G2562" t="str">
        <f>VLOOKUP(All_India_Index_Upto_April23__1_1[[#This Row],[Categories]],'Broad Categroies'!$A$1:$B$27,2,FALSE)</f>
        <v>Food And Beverages</v>
      </c>
    </row>
    <row r="2563" spans="1:7" x14ac:dyDescent="0.35">
      <c r="A2563" t="s">
        <v>35</v>
      </c>
      <c r="B2563">
        <v>2015</v>
      </c>
      <c r="C2563" t="s">
        <v>43</v>
      </c>
      <c r="D2563">
        <v>125.4</v>
      </c>
      <c r="E2563" t="s">
        <v>20</v>
      </c>
      <c r="F2563">
        <v>132</v>
      </c>
      <c r="G2563" t="str">
        <f>VLOOKUP(All_India_Index_Upto_April23__1_1[[#This Row],[Categories]],'Broad Categroies'!$A$1:$B$27,2,FALSE)</f>
        <v>Tobacco and Intoxicants</v>
      </c>
    </row>
    <row r="2564" spans="1:7" x14ac:dyDescent="0.35">
      <c r="A2564" t="s">
        <v>35</v>
      </c>
      <c r="B2564">
        <v>2015</v>
      </c>
      <c r="C2564" t="s">
        <v>43</v>
      </c>
      <c r="D2564">
        <v>125.4</v>
      </c>
      <c r="E2564" t="s">
        <v>21</v>
      </c>
      <c r="F2564">
        <v>127.9</v>
      </c>
      <c r="G2564" t="str">
        <f>VLOOKUP(All_India_Index_Upto_April23__1_1[[#This Row],[Categories]],'Broad Categroies'!$A$1:$B$27,2,FALSE)</f>
        <v>Clothing and Footwear</v>
      </c>
    </row>
    <row r="2565" spans="1:7" x14ac:dyDescent="0.35">
      <c r="A2565" t="s">
        <v>35</v>
      </c>
      <c r="B2565">
        <v>2015</v>
      </c>
      <c r="C2565" t="s">
        <v>43</v>
      </c>
      <c r="D2565">
        <v>125.4</v>
      </c>
      <c r="E2565" t="s">
        <v>22</v>
      </c>
      <c r="F2565">
        <v>123.4</v>
      </c>
      <c r="G2565" t="str">
        <f>VLOOKUP(All_India_Index_Upto_April23__1_1[[#This Row],[Categories]],'Broad Categroies'!$A$1:$B$27,2,FALSE)</f>
        <v>Clothing and Footwear</v>
      </c>
    </row>
    <row r="2566" spans="1:7" x14ac:dyDescent="0.35">
      <c r="A2566" t="s">
        <v>35</v>
      </c>
      <c r="B2566">
        <v>2015</v>
      </c>
      <c r="C2566" t="s">
        <v>43</v>
      </c>
      <c r="D2566">
        <v>125.4</v>
      </c>
      <c r="E2566" t="s">
        <v>23</v>
      </c>
      <c r="F2566">
        <v>127.2</v>
      </c>
      <c r="G2566" t="str">
        <f>VLOOKUP(All_India_Index_Upto_April23__1_1[[#This Row],[Categories]],'Broad Categroies'!$A$1:$B$27,2,FALSE)</f>
        <v>Clothing and Footwear</v>
      </c>
    </row>
    <row r="2567" spans="1:7" x14ac:dyDescent="0.35">
      <c r="A2567" t="s">
        <v>35</v>
      </c>
      <c r="B2567">
        <v>2015</v>
      </c>
      <c r="C2567" t="s">
        <v>43</v>
      </c>
      <c r="D2567">
        <v>125.4</v>
      </c>
      <c r="E2567" t="s">
        <v>24</v>
      </c>
      <c r="F2567">
        <v>121.6</v>
      </c>
      <c r="G2567" t="str">
        <f>VLOOKUP(All_India_Index_Upto_April23__1_1[[#This Row],[Categories]],'Broad Categroies'!$A$1:$B$27,2,FALSE)</f>
        <v>Housing</v>
      </c>
    </row>
    <row r="2568" spans="1:7" x14ac:dyDescent="0.35">
      <c r="A2568" t="s">
        <v>35</v>
      </c>
      <c r="B2568">
        <v>2015</v>
      </c>
      <c r="C2568" t="s">
        <v>43</v>
      </c>
      <c r="D2568">
        <v>125.4</v>
      </c>
      <c r="E2568" t="s">
        <v>25</v>
      </c>
      <c r="F2568">
        <v>120.4</v>
      </c>
      <c r="G2568" t="str">
        <f>VLOOKUP(All_India_Index_Upto_April23__1_1[[#This Row],[Categories]],'Broad Categroies'!$A$1:$B$27,2,FALSE)</f>
        <v>Fuel and Light</v>
      </c>
    </row>
    <row r="2569" spans="1:7" x14ac:dyDescent="0.35">
      <c r="A2569" t="s">
        <v>35</v>
      </c>
      <c r="B2569">
        <v>2015</v>
      </c>
      <c r="C2569" t="s">
        <v>43</v>
      </c>
      <c r="D2569">
        <v>125.4</v>
      </c>
      <c r="E2569" t="s">
        <v>26</v>
      </c>
      <c r="F2569">
        <v>122.6</v>
      </c>
      <c r="G2569" t="str">
        <f>VLOOKUP(All_India_Index_Upto_April23__1_1[[#This Row],[Categories]],'Broad Categroies'!$A$1:$B$27,2,FALSE)</f>
        <v>Household Goods/Services</v>
      </c>
    </row>
    <row r="2570" spans="1:7" x14ac:dyDescent="0.35">
      <c r="A2570" t="s">
        <v>35</v>
      </c>
      <c r="B2570">
        <v>2015</v>
      </c>
      <c r="C2570" t="s">
        <v>43</v>
      </c>
      <c r="D2570">
        <v>125.4</v>
      </c>
      <c r="E2570" t="s">
        <v>27</v>
      </c>
      <c r="F2570">
        <v>119.8</v>
      </c>
      <c r="G2570" t="str">
        <f>VLOOKUP(All_India_Index_Upto_April23__1_1[[#This Row],[Categories]],'Broad Categroies'!$A$1:$B$27,2,FALSE)</f>
        <v>Health</v>
      </c>
    </row>
    <row r="2571" spans="1:7" x14ac:dyDescent="0.35">
      <c r="A2571" t="s">
        <v>35</v>
      </c>
      <c r="B2571">
        <v>2015</v>
      </c>
      <c r="C2571" t="s">
        <v>43</v>
      </c>
      <c r="D2571">
        <v>125.4</v>
      </c>
      <c r="E2571" t="s">
        <v>28</v>
      </c>
      <c r="F2571">
        <v>111.3</v>
      </c>
      <c r="G2571" t="str">
        <f>VLOOKUP(All_India_Index_Upto_April23__1_1[[#This Row],[Categories]],'Broad Categroies'!$A$1:$B$27,2,FALSE)</f>
        <v>Transport and Communication</v>
      </c>
    </row>
    <row r="2572" spans="1:7" x14ac:dyDescent="0.35">
      <c r="A2572" t="s">
        <v>35</v>
      </c>
      <c r="B2572">
        <v>2015</v>
      </c>
      <c r="C2572" t="s">
        <v>43</v>
      </c>
      <c r="D2572">
        <v>125.4</v>
      </c>
      <c r="E2572" t="s">
        <v>29</v>
      </c>
      <c r="F2572">
        <v>118.3</v>
      </c>
      <c r="G2572" t="str">
        <f>VLOOKUP(All_India_Index_Upto_April23__1_1[[#This Row],[Categories]],'Broad Categroies'!$A$1:$B$27,2,FALSE)</f>
        <v>Recreation and Amusement</v>
      </c>
    </row>
    <row r="2573" spans="1:7" x14ac:dyDescent="0.35">
      <c r="A2573" t="s">
        <v>35</v>
      </c>
      <c r="B2573">
        <v>2015</v>
      </c>
      <c r="C2573" t="s">
        <v>43</v>
      </c>
      <c r="D2573">
        <v>125.4</v>
      </c>
      <c r="E2573" t="s">
        <v>30</v>
      </c>
      <c r="F2573">
        <v>125.7</v>
      </c>
      <c r="G2573" t="str">
        <f>VLOOKUP(All_India_Index_Upto_April23__1_1[[#This Row],[Categories]],'Broad Categroies'!$A$1:$B$27,2,FALSE)</f>
        <v>Education</v>
      </c>
    </row>
    <row r="2574" spans="1:7" x14ac:dyDescent="0.35">
      <c r="A2574" t="s">
        <v>35</v>
      </c>
      <c r="B2574">
        <v>2015</v>
      </c>
      <c r="C2574" t="s">
        <v>43</v>
      </c>
      <c r="D2574">
        <v>125.4</v>
      </c>
      <c r="E2574" t="s">
        <v>31</v>
      </c>
      <c r="F2574">
        <v>113.4</v>
      </c>
      <c r="G2574" t="str">
        <f>VLOOKUP(All_India_Index_Upto_April23__1_1[[#This Row],[Categories]],'Broad Categroies'!$A$1:$B$27,2,FALSE)</f>
        <v>Personal Care/Effects</v>
      </c>
    </row>
    <row r="2575" spans="1:7" x14ac:dyDescent="0.35">
      <c r="A2575" t="s">
        <v>35</v>
      </c>
      <c r="B2575">
        <v>2015</v>
      </c>
      <c r="C2575" t="s">
        <v>43</v>
      </c>
      <c r="D2575">
        <v>125.4</v>
      </c>
      <c r="E2575" t="s">
        <v>32</v>
      </c>
      <c r="F2575">
        <v>117.5</v>
      </c>
      <c r="G2575" t="str">
        <f>VLOOKUP(All_India_Index_Upto_April23__1_1[[#This Row],[Categories]],'Broad Categroies'!$A$1:$B$27,2,FALSE)</f>
        <v>Miscellaneous</v>
      </c>
    </row>
    <row r="2576" spans="1:7" x14ac:dyDescent="0.35">
      <c r="A2576" t="s">
        <v>5</v>
      </c>
      <c r="B2576">
        <v>2015</v>
      </c>
      <c r="C2576" t="s">
        <v>44</v>
      </c>
      <c r="D2576">
        <v>127.7</v>
      </c>
      <c r="E2576" t="s">
        <v>7</v>
      </c>
      <c r="F2576">
        <v>125.6</v>
      </c>
      <c r="G2576" t="str">
        <f>VLOOKUP(All_India_Index_Upto_April23__1_1[[#This Row],[Categories]],'Broad Categroies'!$A$1:$B$27,2,FALSE)</f>
        <v>Food And Beverages</v>
      </c>
    </row>
    <row r="2577" spans="1:7" x14ac:dyDescent="0.35">
      <c r="A2577" t="s">
        <v>5</v>
      </c>
      <c r="B2577">
        <v>2015</v>
      </c>
      <c r="C2577" t="s">
        <v>44</v>
      </c>
      <c r="D2577">
        <v>127.7</v>
      </c>
      <c r="E2577" t="s">
        <v>8</v>
      </c>
      <c r="F2577">
        <v>130.4</v>
      </c>
      <c r="G2577" t="str">
        <f>VLOOKUP(All_India_Index_Upto_April23__1_1[[#This Row],[Categories]],'Broad Categroies'!$A$1:$B$27,2,FALSE)</f>
        <v>Food And Beverages</v>
      </c>
    </row>
    <row r="2578" spans="1:7" x14ac:dyDescent="0.35">
      <c r="A2578" t="s">
        <v>5</v>
      </c>
      <c r="B2578">
        <v>2015</v>
      </c>
      <c r="C2578" t="s">
        <v>44</v>
      </c>
      <c r="D2578">
        <v>127.7</v>
      </c>
      <c r="E2578" t="s">
        <v>9</v>
      </c>
      <c r="F2578">
        <v>120.8</v>
      </c>
      <c r="G2578" t="str">
        <f>VLOOKUP(All_India_Index_Upto_April23__1_1[[#This Row],[Categories]],'Broad Categroies'!$A$1:$B$27,2,FALSE)</f>
        <v>Food And Beverages</v>
      </c>
    </row>
    <row r="2579" spans="1:7" x14ac:dyDescent="0.35">
      <c r="A2579" t="s">
        <v>5</v>
      </c>
      <c r="B2579">
        <v>2015</v>
      </c>
      <c r="C2579" t="s">
        <v>44</v>
      </c>
      <c r="D2579">
        <v>127.7</v>
      </c>
      <c r="E2579" t="s">
        <v>10</v>
      </c>
      <c r="F2579">
        <v>129.4</v>
      </c>
      <c r="G2579" t="str">
        <f>VLOOKUP(All_India_Index_Upto_April23__1_1[[#This Row],[Categories]],'Broad Categroies'!$A$1:$B$27,2,FALSE)</f>
        <v>Food And Beverages</v>
      </c>
    </row>
    <row r="2580" spans="1:7" x14ac:dyDescent="0.35">
      <c r="A2580" t="s">
        <v>5</v>
      </c>
      <c r="B2580">
        <v>2015</v>
      </c>
      <c r="C2580" t="s">
        <v>44</v>
      </c>
      <c r="D2580">
        <v>127.7</v>
      </c>
      <c r="E2580" t="s">
        <v>11</v>
      </c>
      <c r="F2580">
        <v>115.8</v>
      </c>
      <c r="G2580" t="str">
        <f>VLOOKUP(All_India_Index_Upto_April23__1_1[[#This Row],[Categories]],'Broad Categroies'!$A$1:$B$27,2,FALSE)</f>
        <v>Food And Beverages</v>
      </c>
    </row>
    <row r="2581" spans="1:7" x14ac:dyDescent="0.35">
      <c r="A2581" t="s">
        <v>5</v>
      </c>
      <c r="B2581">
        <v>2015</v>
      </c>
      <c r="C2581" t="s">
        <v>44</v>
      </c>
      <c r="D2581">
        <v>127.7</v>
      </c>
      <c r="E2581" t="s">
        <v>12</v>
      </c>
      <c r="F2581">
        <v>133.19999999999999</v>
      </c>
      <c r="G2581" t="str">
        <f>VLOOKUP(All_India_Index_Upto_April23__1_1[[#This Row],[Categories]],'Broad Categroies'!$A$1:$B$27,2,FALSE)</f>
        <v>Food And Beverages</v>
      </c>
    </row>
    <row r="2582" spans="1:7" x14ac:dyDescent="0.35">
      <c r="A2582" t="s">
        <v>5</v>
      </c>
      <c r="B2582">
        <v>2015</v>
      </c>
      <c r="C2582" t="s">
        <v>44</v>
      </c>
      <c r="D2582">
        <v>127.7</v>
      </c>
      <c r="E2582" t="s">
        <v>13</v>
      </c>
      <c r="F2582">
        <v>157.69999999999999</v>
      </c>
      <c r="G2582" t="str">
        <f>VLOOKUP(All_India_Index_Upto_April23__1_1[[#This Row],[Categories]],'Broad Categroies'!$A$1:$B$27,2,FALSE)</f>
        <v>Food And Beverages</v>
      </c>
    </row>
    <row r="2583" spans="1:7" x14ac:dyDescent="0.35">
      <c r="A2583" t="s">
        <v>5</v>
      </c>
      <c r="B2583">
        <v>2015</v>
      </c>
      <c r="C2583" t="s">
        <v>44</v>
      </c>
      <c r="D2583">
        <v>127.7</v>
      </c>
      <c r="E2583" t="s">
        <v>14</v>
      </c>
      <c r="F2583">
        <v>154.19999999999999</v>
      </c>
      <c r="G2583" t="str">
        <f>VLOOKUP(All_India_Index_Upto_April23__1_1[[#This Row],[Categories]],'Broad Categroies'!$A$1:$B$27,2,FALSE)</f>
        <v>Food And Beverages</v>
      </c>
    </row>
    <row r="2584" spans="1:7" x14ac:dyDescent="0.35">
      <c r="A2584" t="s">
        <v>5</v>
      </c>
      <c r="B2584">
        <v>2015</v>
      </c>
      <c r="C2584" t="s">
        <v>44</v>
      </c>
      <c r="D2584">
        <v>127.7</v>
      </c>
      <c r="E2584" t="s">
        <v>15</v>
      </c>
      <c r="F2584">
        <v>93.7</v>
      </c>
      <c r="G2584" t="str">
        <f>VLOOKUP(All_India_Index_Upto_April23__1_1[[#This Row],[Categories]],'Broad Categroies'!$A$1:$B$27,2,FALSE)</f>
        <v>Food And Beverages</v>
      </c>
    </row>
    <row r="2585" spans="1:7" x14ac:dyDescent="0.35">
      <c r="A2585" t="s">
        <v>5</v>
      </c>
      <c r="B2585">
        <v>2015</v>
      </c>
      <c r="C2585" t="s">
        <v>44</v>
      </c>
      <c r="D2585">
        <v>127.7</v>
      </c>
      <c r="E2585" t="s">
        <v>16</v>
      </c>
      <c r="F2585">
        <v>126.6</v>
      </c>
      <c r="G2585" t="str">
        <f>VLOOKUP(All_India_Index_Upto_April23__1_1[[#This Row],[Categories]],'Broad Categroies'!$A$1:$B$27,2,FALSE)</f>
        <v>Food And Beverages</v>
      </c>
    </row>
    <row r="2586" spans="1:7" x14ac:dyDescent="0.35">
      <c r="A2586" t="s">
        <v>5</v>
      </c>
      <c r="B2586">
        <v>2015</v>
      </c>
      <c r="C2586" t="s">
        <v>44</v>
      </c>
      <c r="D2586">
        <v>127.7</v>
      </c>
      <c r="E2586" t="s">
        <v>17</v>
      </c>
      <c r="F2586">
        <v>122.3</v>
      </c>
      <c r="G2586" t="str">
        <f>VLOOKUP(All_India_Index_Upto_April23__1_1[[#This Row],[Categories]],'Broad Categroies'!$A$1:$B$27,2,FALSE)</f>
        <v>Food And Beverages</v>
      </c>
    </row>
    <row r="2587" spans="1:7" x14ac:dyDescent="0.35">
      <c r="A2587" t="s">
        <v>5</v>
      </c>
      <c r="B2587">
        <v>2015</v>
      </c>
      <c r="C2587" t="s">
        <v>44</v>
      </c>
      <c r="D2587">
        <v>127.7</v>
      </c>
      <c r="E2587" t="s">
        <v>18</v>
      </c>
      <c r="F2587">
        <v>133.1</v>
      </c>
      <c r="G2587" t="str">
        <f>VLOOKUP(All_India_Index_Upto_April23__1_1[[#This Row],[Categories]],'Broad Categroies'!$A$1:$B$27,2,FALSE)</f>
        <v>Food And Beverages</v>
      </c>
    </row>
    <row r="2588" spans="1:7" x14ac:dyDescent="0.35">
      <c r="A2588" t="s">
        <v>5</v>
      </c>
      <c r="B2588">
        <v>2015</v>
      </c>
      <c r="C2588" t="s">
        <v>44</v>
      </c>
      <c r="D2588">
        <v>127.7</v>
      </c>
      <c r="E2588" t="s">
        <v>19</v>
      </c>
      <c r="F2588">
        <v>131.80000000000001</v>
      </c>
      <c r="G2588" t="str">
        <f>VLOOKUP(All_India_Index_Upto_April23__1_1[[#This Row],[Categories]],'Broad Categroies'!$A$1:$B$27,2,FALSE)</f>
        <v>Food And Beverages</v>
      </c>
    </row>
    <row r="2589" spans="1:7" x14ac:dyDescent="0.35">
      <c r="A2589" t="s">
        <v>5</v>
      </c>
      <c r="B2589">
        <v>2015</v>
      </c>
      <c r="C2589" t="s">
        <v>44</v>
      </c>
      <c r="D2589">
        <v>127.7</v>
      </c>
      <c r="E2589" t="s">
        <v>20</v>
      </c>
      <c r="F2589">
        <v>131.5</v>
      </c>
      <c r="G2589" t="str">
        <f>VLOOKUP(All_India_Index_Upto_April23__1_1[[#This Row],[Categories]],'Broad Categroies'!$A$1:$B$27,2,FALSE)</f>
        <v>Tobacco and Intoxicants</v>
      </c>
    </row>
    <row r="2590" spans="1:7" x14ac:dyDescent="0.35">
      <c r="A2590" t="s">
        <v>5</v>
      </c>
      <c r="B2590">
        <v>2015</v>
      </c>
      <c r="C2590" t="s">
        <v>44</v>
      </c>
      <c r="D2590">
        <v>127.7</v>
      </c>
      <c r="E2590" t="s">
        <v>21</v>
      </c>
      <c r="F2590">
        <v>131.1</v>
      </c>
      <c r="G2590" t="str">
        <f>VLOOKUP(All_India_Index_Upto_April23__1_1[[#This Row],[Categories]],'Broad Categroies'!$A$1:$B$27,2,FALSE)</f>
        <v>Clothing and Footwear</v>
      </c>
    </row>
    <row r="2591" spans="1:7" x14ac:dyDescent="0.35">
      <c r="A2591" t="s">
        <v>5</v>
      </c>
      <c r="B2591">
        <v>2015</v>
      </c>
      <c r="C2591" t="s">
        <v>44</v>
      </c>
      <c r="D2591">
        <v>127.7</v>
      </c>
      <c r="E2591" t="s">
        <v>22</v>
      </c>
      <c r="F2591">
        <v>127.3</v>
      </c>
      <c r="G2591" t="str">
        <f>VLOOKUP(All_India_Index_Upto_April23__1_1[[#This Row],[Categories]],'Broad Categroies'!$A$1:$B$27,2,FALSE)</f>
        <v>Clothing and Footwear</v>
      </c>
    </row>
    <row r="2592" spans="1:7" x14ac:dyDescent="0.35">
      <c r="A2592" t="s">
        <v>5</v>
      </c>
      <c r="B2592">
        <v>2015</v>
      </c>
      <c r="C2592" t="s">
        <v>44</v>
      </c>
      <c r="D2592">
        <v>127.7</v>
      </c>
      <c r="E2592" t="s">
        <v>23</v>
      </c>
      <c r="F2592">
        <v>130.6</v>
      </c>
      <c r="G2592" t="str">
        <f>VLOOKUP(All_India_Index_Upto_April23__1_1[[#This Row],[Categories]],'Broad Categroies'!$A$1:$B$27,2,FALSE)</f>
        <v>Clothing and Footwear</v>
      </c>
    </row>
    <row r="2593" spans="1:7" x14ac:dyDescent="0.35">
      <c r="A2593" t="s">
        <v>5</v>
      </c>
      <c r="B2593">
        <v>2015</v>
      </c>
      <c r="C2593" t="s">
        <v>44</v>
      </c>
      <c r="D2593">
        <v>127.7</v>
      </c>
      <c r="E2593" t="s">
        <v>24</v>
      </c>
      <c r="G2593" t="str">
        <f>VLOOKUP(All_India_Index_Upto_April23__1_1[[#This Row],[Categories]],'Broad Categroies'!$A$1:$B$27,2,FALSE)</f>
        <v>Housing</v>
      </c>
    </row>
    <row r="2594" spans="1:7" x14ac:dyDescent="0.35">
      <c r="A2594" t="s">
        <v>5</v>
      </c>
      <c r="B2594">
        <v>2015</v>
      </c>
      <c r="C2594" t="s">
        <v>44</v>
      </c>
      <c r="D2594">
        <v>127.7</v>
      </c>
      <c r="E2594" t="s">
        <v>25</v>
      </c>
      <c r="F2594">
        <v>124.4</v>
      </c>
      <c r="G2594" t="str">
        <f>VLOOKUP(All_India_Index_Upto_April23__1_1[[#This Row],[Categories]],'Broad Categroies'!$A$1:$B$27,2,FALSE)</f>
        <v>Fuel and Light</v>
      </c>
    </row>
    <row r="2595" spans="1:7" x14ac:dyDescent="0.35">
      <c r="A2595" t="s">
        <v>5</v>
      </c>
      <c r="B2595">
        <v>2015</v>
      </c>
      <c r="C2595" t="s">
        <v>44</v>
      </c>
      <c r="D2595">
        <v>127.7</v>
      </c>
      <c r="E2595" t="s">
        <v>26</v>
      </c>
      <c r="F2595">
        <v>125.1</v>
      </c>
      <c r="G2595" t="str">
        <f>VLOOKUP(All_India_Index_Upto_April23__1_1[[#This Row],[Categories]],'Broad Categroies'!$A$1:$B$27,2,FALSE)</f>
        <v>Household Goods/Services</v>
      </c>
    </row>
    <row r="2596" spans="1:7" x14ac:dyDescent="0.35">
      <c r="A2596" t="s">
        <v>5</v>
      </c>
      <c r="B2596">
        <v>2015</v>
      </c>
      <c r="C2596" t="s">
        <v>44</v>
      </c>
      <c r="D2596">
        <v>127.7</v>
      </c>
      <c r="E2596" t="s">
        <v>27</v>
      </c>
      <c r="F2596">
        <v>122</v>
      </c>
      <c r="G2596" t="str">
        <f>VLOOKUP(All_India_Index_Upto_April23__1_1[[#This Row],[Categories]],'Broad Categroies'!$A$1:$B$27,2,FALSE)</f>
        <v>Health</v>
      </c>
    </row>
    <row r="2597" spans="1:7" x14ac:dyDescent="0.35">
      <c r="A2597" t="s">
        <v>5</v>
      </c>
      <c r="B2597">
        <v>2015</v>
      </c>
      <c r="C2597" t="s">
        <v>44</v>
      </c>
      <c r="D2597">
        <v>127.7</v>
      </c>
      <c r="E2597" t="s">
        <v>28</v>
      </c>
      <c r="F2597">
        <v>113.8</v>
      </c>
      <c r="G2597" t="str">
        <f>VLOOKUP(All_India_Index_Upto_April23__1_1[[#This Row],[Categories]],'Broad Categroies'!$A$1:$B$27,2,FALSE)</f>
        <v>Transport and Communication</v>
      </c>
    </row>
    <row r="2598" spans="1:7" x14ac:dyDescent="0.35">
      <c r="A2598" t="s">
        <v>5</v>
      </c>
      <c r="B2598">
        <v>2015</v>
      </c>
      <c r="C2598" t="s">
        <v>44</v>
      </c>
      <c r="D2598">
        <v>127.7</v>
      </c>
      <c r="E2598" t="s">
        <v>29</v>
      </c>
      <c r="F2598">
        <v>120.1</v>
      </c>
      <c r="G2598" t="str">
        <f>VLOOKUP(All_India_Index_Upto_April23__1_1[[#This Row],[Categories]],'Broad Categroies'!$A$1:$B$27,2,FALSE)</f>
        <v>Recreation and Amusement</v>
      </c>
    </row>
    <row r="2599" spans="1:7" x14ac:dyDescent="0.35">
      <c r="A2599" t="s">
        <v>5</v>
      </c>
      <c r="B2599">
        <v>2015</v>
      </c>
      <c r="C2599" t="s">
        <v>44</v>
      </c>
      <c r="D2599">
        <v>127.7</v>
      </c>
      <c r="E2599" t="s">
        <v>30</v>
      </c>
      <c r="F2599">
        <v>125.1</v>
      </c>
      <c r="G2599" t="str">
        <f>VLOOKUP(All_India_Index_Upto_April23__1_1[[#This Row],[Categories]],'Broad Categroies'!$A$1:$B$27,2,FALSE)</f>
        <v>Education</v>
      </c>
    </row>
    <row r="2600" spans="1:7" x14ac:dyDescent="0.35">
      <c r="A2600" t="s">
        <v>5</v>
      </c>
      <c r="B2600">
        <v>2015</v>
      </c>
      <c r="C2600" t="s">
        <v>44</v>
      </c>
      <c r="D2600">
        <v>127.7</v>
      </c>
      <c r="E2600" t="s">
        <v>31</v>
      </c>
      <c r="F2600">
        <v>114.2</v>
      </c>
      <c r="G2600" t="str">
        <f>VLOOKUP(All_India_Index_Upto_April23__1_1[[#This Row],[Categories]],'Broad Categroies'!$A$1:$B$27,2,FALSE)</f>
        <v>Personal Care/Effects</v>
      </c>
    </row>
    <row r="2601" spans="1:7" x14ac:dyDescent="0.35">
      <c r="A2601" t="s">
        <v>5</v>
      </c>
      <c r="B2601">
        <v>2015</v>
      </c>
      <c r="C2601" t="s">
        <v>44</v>
      </c>
      <c r="D2601">
        <v>127.7</v>
      </c>
      <c r="E2601" t="s">
        <v>32</v>
      </c>
      <c r="F2601">
        <v>119.2</v>
      </c>
      <c r="G2601" t="str">
        <f>VLOOKUP(All_India_Index_Upto_April23__1_1[[#This Row],[Categories]],'Broad Categroies'!$A$1:$B$27,2,FALSE)</f>
        <v>Miscellaneous</v>
      </c>
    </row>
    <row r="2602" spans="1:7" x14ac:dyDescent="0.35">
      <c r="A2602" t="s">
        <v>34</v>
      </c>
      <c r="B2602">
        <v>2015</v>
      </c>
      <c r="C2602" t="s">
        <v>44</v>
      </c>
      <c r="D2602">
        <v>124.2</v>
      </c>
      <c r="E2602" t="s">
        <v>7</v>
      </c>
      <c r="F2602">
        <v>123.6</v>
      </c>
      <c r="G2602" t="str">
        <f>VLOOKUP(All_India_Index_Upto_April23__1_1[[#This Row],[Categories]],'Broad Categroies'!$A$1:$B$27,2,FALSE)</f>
        <v>Food And Beverages</v>
      </c>
    </row>
    <row r="2603" spans="1:7" x14ac:dyDescent="0.35">
      <c r="A2603" t="s">
        <v>34</v>
      </c>
      <c r="B2603">
        <v>2015</v>
      </c>
      <c r="C2603" t="s">
        <v>44</v>
      </c>
      <c r="D2603">
        <v>124.2</v>
      </c>
      <c r="E2603" t="s">
        <v>8</v>
      </c>
      <c r="F2603">
        <v>128.6</v>
      </c>
      <c r="G2603" t="str">
        <f>VLOOKUP(All_India_Index_Upto_April23__1_1[[#This Row],[Categories]],'Broad Categroies'!$A$1:$B$27,2,FALSE)</f>
        <v>Food And Beverages</v>
      </c>
    </row>
    <row r="2604" spans="1:7" x14ac:dyDescent="0.35">
      <c r="A2604" t="s">
        <v>34</v>
      </c>
      <c r="B2604">
        <v>2015</v>
      </c>
      <c r="C2604" t="s">
        <v>44</v>
      </c>
      <c r="D2604">
        <v>124.2</v>
      </c>
      <c r="E2604" t="s">
        <v>9</v>
      </c>
      <c r="F2604">
        <v>115.9</v>
      </c>
      <c r="G2604" t="str">
        <f>VLOOKUP(All_India_Index_Upto_April23__1_1[[#This Row],[Categories]],'Broad Categroies'!$A$1:$B$27,2,FALSE)</f>
        <v>Food And Beverages</v>
      </c>
    </row>
    <row r="2605" spans="1:7" x14ac:dyDescent="0.35">
      <c r="A2605" t="s">
        <v>34</v>
      </c>
      <c r="B2605">
        <v>2015</v>
      </c>
      <c r="C2605" t="s">
        <v>44</v>
      </c>
      <c r="D2605">
        <v>124.2</v>
      </c>
      <c r="E2605" t="s">
        <v>10</v>
      </c>
      <c r="F2605">
        <v>128.5</v>
      </c>
      <c r="G2605" t="str">
        <f>VLOOKUP(All_India_Index_Upto_April23__1_1[[#This Row],[Categories]],'Broad Categroies'!$A$1:$B$27,2,FALSE)</f>
        <v>Food And Beverages</v>
      </c>
    </row>
    <row r="2606" spans="1:7" x14ac:dyDescent="0.35">
      <c r="A2606" t="s">
        <v>34</v>
      </c>
      <c r="B2606">
        <v>2015</v>
      </c>
      <c r="C2606" t="s">
        <v>44</v>
      </c>
      <c r="D2606">
        <v>124.2</v>
      </c>
      <c r="E2606" t="s">
        <v>11</v>
      </c>
      <c r="F2606">
        <v>109</v>
      </c>
      <c r="G2606" t="str">
        <f>VLOOKUP(All_India_Index_Upto_April23__1_1[[#This Row],[Categories]],'Broad Categroies'!$A$1:$B$27,2,FALSE)</f>
        <v>Food And Beverages</v>
      </c>
    </row>
    <row r="2607" spans="1:7" x14ac:dyDescent="0.35">
      <c r="A2607" t="s">
        <v>34</v>
      </c>
      <c r="B2607">
        <v>2015</v>
      </c>
      <c r="C2607" t="s">
        <v>44</v>
      </c>
      <c r="D2607">
        <v>124.2</v>
      </c>
      <c r="E2607" t="s">
        <v>12</v>
      </c>
      <c r="F2607">
        <v>124.1</v>
      </c>
      <c r="G2607" t="str">
        <f>VLOOKUP(All_India_Index_Upto_April23__1_1[[#This Row],[Categories]],'Broad Categroies'!$A$1:$B$27,2,FALSE)</f>
        <v>Food And Beverages</v>
      </c>
    </row>
    <row r="2608" spans="1:7" x14ac:dyDescent="0.35">
      <c r="A2608" t="s">
        <v>34</v>
      </c>
      <c r="B2608">
        <v>2015</v>
      </c>
      <c r="C2608" t="s">
        <v>44</v>
      </c>
      <c r="D2608">
        <v>124.2</v>
      </c>
      <c r="E2608" t="s">
        <v>13</v>
      </c>
      <c r="F2608">
        <v>165.8</v>
      </c>
      <c r="G2608" t="str">
        <f>VLOOKUP(All_India_Index_Upto_April23__1_1[[#This Row],[Categories]],'Broad Categroies'!$A$1:$B$27,2,FALSE)</f>
        <v>Food And Beverages</v>
      </c>
    </row>
    <row r="2609" spans="1:7" x14ac:dyDescent="0.35">
      <c r="A2609" t="s">
        <v>34</v>
      </c>
      <c r="B2609">
        <v>2015</v>
      </c>
      <c r="C2609" t="s">
        <v>44</v>
      </c>
      <c r="D2609">
        <v>124.2</v>
      </c>
      <c r="E2609" t="s">
        <v>14</v>
      </c>
      <c r="F2609">
        <v>187.2</v>
      </c>
      <c r="G2609" t="str">
        <f>VLOOKUP(All_India_Index_Upto_April23__1_1[[#This Row],[Categories]],'Broad Categroies'!$A$1:$B$27,2,FALSE)</f>
        <v>Food And Beverages</v>
      </c>
    </row>
    <row r="2610" spans="1:7" x14ac:dyDescent="0.35">
      <c r="A2610" t="s">
        <v>34</v>
      </c>
      <c r="B2610">
        <v>2015</v>
      </c>
      <c r="C2610" t="s">
        <v>44</v>
      </c>
      <c r="D2610">
        <v>124.2</v>
      </c>
      <c r="E2610" t="s">
        <v>15</v>
      </c>
      <c r="F2610">
        <v>89.4</v>
      </c>
      <c r="G2610" t="str">
        <f>VLOOKUP(All_India_Index_Upto_April23__1_1[[#This Row],[Categories]],'Broad Categroies'!$A$1:$B$27,2,FALSE)</f>
        <v>Food And Beverages</v>
      </c>
    </row>
    <row r="2611" spans="1:7" x14ac:dyDescent="0.35">
      <c r="A2611" t="s">
        <v>34</v>
      </c>
      <c r="B2611">
        <v>2015</v>
      </c>
      <c r="C2611" t="s">
        <v>44</v>
      </c>
      <c r="D2611">
        <v>124.2</v>
      </c>
      <c r="E2611" t="s">
        <v>16</v>
      </c>
      <c r="F2611">
        <v>135.80000000000001</v>
      </c>
      <c r="G2611" t="str">
        <f>VLOOKUP(All_India_Index_Upto_April23__1_1[[#This Row],[Categories]],'Broad Categroies'!$A$1:$B$27,2,FALSE)</f>
        <v>Food And Beverages</v>
      </c>
    </row>
    <row r="2612" spans="1:7" x14ac:dyDescent="0.35">
      <c r="A2612" t="s">
        <v>34</v>
      </c>
      <c r="B2612">
        <v>2015</v>
      </c>
      <c r="C2612" t="s">
        <v>44</v>
      </c>
      <c r="D2612">
        <v>124.2</v>
      </c>
      <c r="E2612" t="s">
        <v>17</v>
      </c>
      <c r="F2612">
        <v>119.4</v>
      </c>
      <c r="G2612" t="str">
        <f>VLOOKUP(All_India_Index_Upto_April23__1_1[[#This Row],[Categories]],'Broad Categroies'!$A$1:$B$27,2,FALSE)</f>
        <v>Food And Beverages</v>
      </c>
    </row>
    <row r="2613" spans="1:7" x14ac:dyDescent="0.35">
      <c r="A2613" t="s">
        <v>34</v>
      </c>
      <c r="B2613">
        <v>2015</v>
      </c>
      <c r="C2613" t="s">
        <v>44</v>
      </c>
      <c r="D2613">
        <v>124.2</v>
      </c>
      <c r="E2613" t="s">
        <v>18</v>
      </c>
      <c r="F2613">
        <v>132.9</v>
      </c>
      <c r="G2613" t="str">
        <f>VLOOKUP(All_India_Index_Upto_April23__1_1[[#This Row],[Categories]],'Broad Categroies'!$A$1:$B$27,2,FALSE)</f>
        <v>Food And Beverages</v>
      </c>
    </row>
    <row r="2614" spans="1:7" x14ac:dyDescent="0.35">
      <c r="A2614" t="s">
        <v>34</v>
      </c>
      <c r="B2614">
        <v>2015</v>
      </c>
      <c r="C2614" t="s">
        <v>44</v>
      </c>
      <c r="D2614">
        <v>124.2</v>
      </c>
      <c r="E2614" t="s">
        <v>19</v>
      </c>
      <c r="F2614">
        <v>132.6</v>
      </c>
      <c r="G2614" t="str">
        <f>VLOOKUP(All_India_Index_Upto_April23__1_1[[#This Row],[Categories]],'Broad Categroies'!$A$1:$B$27,2,FALSE)</f>
        <v>Food And Beverages</v>
      </c>
    </row>
    <row r="2615" spans="1:7" x14ac:dyDescent="0.35">
      <c r="A2615" t="s">
        <v>34</v>
      </c>
      <c r="B2615">
        <v>2015</v>
      </c>
      <c r="C2615" t="s">
        <v>44</v>
      </c>
      <c r="D2615">
        <v>124.2</v>
      </c>
      <c r="E2615" t="s">
        <v>20</v>
      </c>
      <c r="F2615">
        <v>135.30000000000001</v>
      </c>
      <c r="G2615" t="str">
        <f>VLOOKUP(All_India_Index_Upto_April23__1_1[[#This Row],[Categories]],'Broad Categroies'!$A$1:$B$27,2,FALSE)</f>
        <v>Tobacco and Intoxicants</v>
      </c>
    </row>
    <row r="2616" spans="1:7" x14ac:dyDescent="0.35">
      <c r="A2616" t="s">
        <v>34</v>
      </c>
      <c r="B2616">
        <v>2015</v>
      </c>
      <c r="C2616" t="s">
        <v>44</v>
      </c>
      <c r="D2616">
        <v>124.2</v>
      </c>
      <c r="E2616" t="s">
        <v>21</v>
      </c>
      <c r="F2616">
        <v>124.4</v>
      </c>
      <c r="G2616" t="str">
        <f>VLOOKUP(All_India_Index_Upto_April23__1_1[[#This Row],[Categories]],'Broad Categroies'!$A$1:$B$27,2,FALSE)</f>
        <v>Clothing and Footwear</v>
      </c>
    </row>
    <row r="2617" spans="1:7" x14ac:dyDescent="0.35">
      <c r="A2617" t="s">
        <v>34</v>
      </c>
      <c r="B2617">
        <v>2015</v>
      </c>
      <c r="C2617" t="s">
        <v>44</v>
      </c>
      <c r="D2617">
        <v>124.2</v>
      </c>
      <c r="E2617" t="s">
        <v>22</v>
      </c>
      <c r="F2617">
        <v>118.8</v>
      </c>
      <c r="G2617" t="str">
        <f>VLOOKUP(All_India_Index_Upto_April23__1_1[[#This Row],[Categories]],'Broad Categroies'!$A$1:$B$27,2,FALSE)</f>
        <v>Clothing and Footwear</v>
      </c>
    </row>
    <row r="2618" spans="1:7" x14ac:dyDescent="0.35">
      <c r="A2618" t="s">
        <v>34</v>
      </c>
      <c r="B2618">
        <v>2015</v>
      </c>
      <c r="C2618" t="s">
        <v>44</v>
      </c>
      <c r="D2618">
        <v>124.2</v>
      </c>
      <c r="E2618" t="s">
        <v>23</v>
      </c>
      <c r="F2618">
        <v>123.6</v>
      </c>
      <c r="G2618" t="str">
        <f>VLOOKUP(All_India_Index_Upto_April23__1_1[[#This Row],[Categories]],'Broad Categroies'!$A$1:$B$27,2,FALSE)</f>
        <v>Clothing and Footwear</v>
      </c>
    </row>
    <row r="2619" spans="1:7" x14ac:dyDescent="0.35">
      <c r="A2619" t="s">
        <v>34</v>
      </c>
      <c r="B2619">
        <v>2015</v>
      </c>
      <c r="C2619" t="s">
        <v>44</v>
      </c>
      <c r="D2619">
        <v>124.2</v>
      </c>
      <c r="E2619" t="s">
        <v>24</v>
      </c>
      <c r="F2619">
        <v>122.4</v>
      </c>
      <c r="G2619" t="str">
        <f>VLOOKUP(All_India_Index_Upto_April23__1_1[[#This Row],[Categories]],'Broad Categroies'!$A$1:$B$27,2,FALSE)</f>
        <v>Housing</v>
      </c>
    </row>
    <row r="2620" spans="1:7" x14ac:dyDescent="0.35">
      <c r="A2620" t="s">
        <v>34</v>
      </c>
      <c r="B2620">
        <v>2015</v>
      </c>
      <c r="C2620" t="s">
        <v>44</v>
      </c>
      <c r="D2620">
        <v>124.2</v>
      </c>
      <c r="E2620" t="s">
        <v>25</v>
      </c>
      <c r="F2620">
        <v>114.9</v>
      </c>
      <c r="G2620" t="str">
        <f>VLOOKUP(All_India_Index_Upto_April23__1_1[[#This Row],[Categories]],'Broad Categroies'!$A$1:$B$27,2,FALSE)</f>
        <v>Fuel and Light</v>
      </c>
    </row>
    <row r="2621" spans="1:7" x14ac:dyDescent="0.35">
      <c r="A2621" t="s">
        <v>34</v>
      </c>
      <c r="B2621">
        <v>2015</v>
      </c>
      <c r="C2621" t="s">
        <v>44</v>
      </c>
      <c r="D2621">
        <v>124.2</v>
      </c>
      <c r="E2621" t="s">
        <v>26</v>
      </c>
      <c r="F2621">
        <v>120.7</v>
      </c>
      <c r="G2621" t="str">
        <f>VLOOKUP(All_India_Index_Upto_April23__1_1[[#This Row],[Categories]],'Broad Categroies'!$A$1:$B$27,2,FALSE)</f>
        <v>Household Goods/Services</v>
      </c>
    </row>
    <row r="2622" spans="1:7" x14ac:dyDescent="0.35">
      <c r="A2622" t="s">
        <v>34</v>
      </c>
      <c r="B2622">
        <v>2015</v>
      </c>
      <c r="C2622" t="s">
        <v>44</v>
      </c>
      <c r="D2622">
        <v>124.2</v>
      </c>
      <c r="E2622" t="s">
        <v>27</v>
      </c>
      <c r="F2622">
        <v>117.7</v>
      </c>
      <c r="G2622" t="str">
        <f>VLOOKUP(All_India_Index_Upto_April23__1_1[[#This Row],[Categories]],'Broad Categroies'!$A$1:$B$27,2,FALSE)</f>
        <v>Health</v>
      </c>
    </row>
    <row r="2623" spans="1:7" x14ac:dyDescent="0.35">
      <c r="A2623" t="s">
        <v>34</v>
      </c>
      <c r="B2623">
        <v>2015</v>
      </c>
      <c r="C2623" t="s">
        <v>44</v>
      </c>
      <c r="D2623">
        <v>124.2</v>
      </c>
      <c r="E2623" t="s">
        <v>28</v>
      </c>
      <c r="F2623">
        <v>109.3</v>
      </c>
      <c r="G2623" t="str">
        <f>VLOOKUP(All_India_Index_Upto_April23__1_1[[#This Row],[Categories]],'Broad Categroies'!$A$1:$B$27,2,FALSE)</f>
        <v>Transport and Communication</v>
      </c>
    </row>
    <row r="2624" spans="1:7" x14ac:dyDescent="0.35">
      <c r="A2624" t="s">
        <v>34</v>
      </c>
      <c r="B2624">
        <v>2015</v>
      </c>
      <c r="C2624" t="s">
        <v>44</v>
      </c>
      <c r="D2624">
        <v>124.2</v>
      </c>
      <c r="E2624" t="s">
        <v>29</v>
      </c>
      <c r="F2624">
        <v>117.7</v>
      </c>
      <c r="G2624" t="str">
        <f>VLOOKUP(All_India_Index_Upto_April23__1_1[[#This Row],[Categories]],'Broad Categroies'!$A$1:$B$27,2,FALSE)</f>
        <v>Recreation and Amusement</v>
      </c>
    </row>
    <row r="2625" spans="1:7" x14ac:dyDescent="0.35">
      <c r="A2625" t="s">
        <v>34</v>
      </c>
      <c r="B2625">
        <v>2015</v>
      </c>
      <c r="C2625" t="s">
        <v>44</v>
      </c>
      <c r="D2625">
        <v>124.2</v>
      </c>
      <c r="E2625" t="s">
        <v>30</v>
      </c>
      <c r="F2625">
        <v>126.5</v>
      </c>
      <c r="G2625" t="str">
        <f>VLOOKUP(All_India_Index_Upto_April23__1_1[[#This Row],[Categories]],'Broad Categroies'!$A$1:$B$27,2,FALSE)</f>
        <v>Education</v>
      </c>
    </row>
    <row r="2626" spans="1:7" x14ac:dyDescent="0.35">
      <c r="A2626" t="s">
        <v>34</v>
      </c>
      <c r="B2626">
        <v>2015</v>
      </c>
      <c r="C2626" t="s">
        <v>44</v>
      </c>
      <c r="D2626">
        <v>124.2</v>
      </c>
      <c r="E2626" t="s">
        <v>31</v>
      </c>
      <c r="F2626">
        <v>113.5</v>
      </c>
      <c r="G2626" t="str">
        <f>VLOOKUP(All_India_Index_Upto_April23__1_1[[#This Row],[Categories]],'Broad Categroies'!$A$1:$B$27,2,FALSE)</f>
        <v>Personal Care/Effects</v>
      </c>
    </row>
    <row r="2627" spans="1:7" x14ac:dyDescent="0.35">
      <c r="A2627" t="s">
        <v>34</v>
      </c>
      <c r="B2627">
        <v>2015</v>
      </c>
      <c r="C2627" t="s">
        <v>44</v>
      </c>
      <c r="D2627">
        <v>124.2</v>
      </c>
      <c r="E2627" t="s">
        <v>32</v>
      </c>
      <c r="F2627">
        <v>116.5</v>
      </c>
      <c r="G2627" t="str">
        <f>VLOOKUP(All_India_Index_Upto_April23__1_1[[#This Row],[Categories]],'Broad Categroies'!$A$1:$B$27,2,FALSE)</f>
        <v>Miscellaneous</v>
      </c>
    </row>
    <row r="2628" spans="1:7" x14ac:dyDescent="0.35">
      <c r="A2628" t="s">
        <v>35</v>
      </c>
      <c r="B2628">
        <v>2015</v>
      </c>
      <c r="C2628" t="s">
        <v>44</v>
      </c>
      <c r="D2628">
        <v>126.1</v>
      </c>
      <c r="E2628" t="s">
        <v>7</v>
      </c>
      <c r="F2628">
        <v>125</v>
      </c>
      <c r="G2628" t="str">
        <f>VLOOKUP(All_India_Index_Upto_April23__1_1[[#This Row],[Categories]],'Broad Categroies'!$A$1:$B$27,2,FALSE)</f>
        <v>Food And Beverages</v>
      </c>
    </row>
    <row r="2629" spans="1:7" x14ac:dyDescent="0.35">
      <c r="A2629" t="s">
        <v>35</v>
      </c>
      <c r="B2629">
        <v>2015</v>
      </c>
      <c r="C2629" t="s">
        <v>44</v>
      </c>
      <c r="D2629">
        <v>126.1</v>
      </c>
      <c r="E2629" t="s">
        <v>8</v>
      </c>
      <c r="F2629">
        <v>129.80000000000001</v>
      </c>
      <c r="G2629" t="str">
        <f>VLOOKUP(All_India_Index_Upto_April23__1_1[[#This Row],[Categories]],'Broad Categroies'!$A$1:$B$27,2,FALSE)</f>
        <v>Food And Beverages</v>
      </c>
    </row>
    <row r="2630" spans="1:7" x14ac:dyDescent="0.35">
      <c r="A2630" t="s">
        <v>35</v>
      </c>
      <c r="B2630">
        <v>2015</v>
      </c>
      <c r="C2630" t="s">
        <v>44</v>
      </c>
      <c r="D2630">
        <v>126.1</v>
      </c>
      <c r="E2630" t="s">
        <v>9</v>
      </c>
      <c r="F2630">
        <v>118.9</v>
      </c>
      <c r="G2630" t="str">
        <f>VLOOKUP(All_India_Index_Upto_April23__1_1[[#This Row],[Categories]],'Broad Categroies'!$A$1:$B$27,2,FALSE)</f>
        <v>Food And Beverages</v>
      </c>
    </row>
    <row r="2631" spans="1:7" x14ac:dyDescent="0.35">
      <c r="A2631" t="s">
        <v>35</v>
      </c>
      <c r="B2631">
        <v>2015</v>
      </c>
      <c r="C2631" t="s">
        <v>44</v>
      </c>
      <c r="D2631">
        <v>126.1</v>
      </c>
      <c r="E2631" t="s">
        <v>10</v>
      </c>
      <c r="F2631">
        <v>129.1</v>
      </c>
      <c r="G2631" t="str">
        <f>VLOOKUP(All_India_Index_Upto_April23__1_1[[#This Row],[Categories]],'Broad Categroies'!$A$1:$B$27,2,FALSE)</f>
        <v>Food And Beverages</v>
      </c>
    </row>
    <row r="2632" spans="1:7" x14ac:dyDescent="0.35">
      <c r="A2632" t="s">
        <v>35</v>
      </c>
      <c r="B2632">
        <v>2015</v>
      </c>
      <c r="C2632" t="s">
        <v>44</v>
      </c>
      <c r="D2632">
        <v>126.1</v>
      </c>
      <c r="E2632" t="s">
        <v>11</v>
      </c>
      <c r="F2632">
        <v>113.3</v>
      </c>
      <c r="G2632" t="str">
        <f>VLOOKUP(All_India_Index_Upto_April23__1_1[[#This Row],[Categories]],'Broad Categroies'!$A$1:$B$27,2,FALSE)</f>
        <v>Food And Beverages</v>
      </c>
    </row>
    <row r="2633" spans="1:7" x14ac:dyDescent="0.35">
      <c r="A2633" t="s">
        <v>35</v>
      </c>
      <c r="B2633">
        <v>2015</v>
      </c>
      <c r="C2633" t="s">
        <v>44</v>
      </c>
      <c r="D2633">
        <v>126.1</v>
      </c>
      <c r="E2633" t="s">
        <v>12</v>
      </c>
      <c r="F2633">
        <v>129</v>
      </c>
      <c r="G2633" t="str">
        <f>VLOOKUP(All_India_Index_Upto_April23__1_1[[#This Row],[Categories]],'Broad Categroies'!$A$1:$B$27,2,FALSE)</f>
        <v>Food And Beverages</v>
      </c>
    </row>
    <row r="2634" spans="1:7" x14ac:dyDescent="0.35">
      <c r="A2634" t="s">
        <v>35</v>
      </c>
      <c r="B2634">
        <v>2015</v>
      </c>
      <c r="C2634" t="s">
        <v>44</v>
      </c>
      <c r="D2634">
        <v>126.1</v>
      </c>
      <c r="E2634" t="s">
        <v>13</v>
      </c>
      <c r="F2634">
        <v>160.4</v>
      </c>
      <c r="G2634" t="str">
        <f>VLOOKUP(All_India_Index_Upto_April23__1_1[[#This Row],[Categories]],'Broad Categroies'!$A$1:$B$27,2,FALSE)</f>
        <v>Food And Beverages</v>
      </c>
    </row>
    <row r="2635" spans="1:7" x14ac:dyDescent="0.35">
      <c r="A2635" t="s">
        <v>35</v>
      </c>
      <c r="B2635">
        <v>2015</v>
      </c>
      <c r="C2635" t="s">
        <v>44</v>
      </c>
      <c r="D2635">
        <v>126.1</v>
      </c>
      <c r="E2635" t="s">
        <v>14</v>
      </c>
      <c r="F2635">
        <v>165.3</v>
      </c>
      <c r="G2635" t="str">
        <f>VLOOKUP(All_India_Index_Upto_April23__1_1[[#This Row],[Categories]],'Broad Categroies'!$A$1:$B$27,2,FALSE)</f>
        <v>Food And Beverages</v>
      </c>
    </row>
    <row r="2636" spans="1:7" x14ac:dyDescent="0.35">
      <c r="A2636" t="s">
        <v>35</v>
      </c>
      <c r="B2636">
        <v>2015</v>
      </c>
      <c r="C2636" t="s">
        <v>44</v>
      </c>
      <c r="D2636">
        <v>126.1</v>
      </c>
      <c r="E2636" t="s">
        <v>15</v>
      </c>
      <c r="F2636">
        <v>92.3</v>
      </c>
      <c r="G2636" t="str">
        <f>VLOOKUP(All_India_Index_Upto_April23__1_1[[#This Row],[Categories]],'Broad Categroies'!$A$1:$B$27,2,FALSE)</f>
        <v>Food And Beverages</v>
      </c>
    </row>
    <row r="2637" spans="1:7" x14ac:dyDescent="0.35">
      <c r="A2637" t="s">
        <v>35</v>
      </c>
      <c r="B2637">
        <v>2015</v>
      </c>
      <c r="C2637" t="s">
        <v>44</v>
      </c>
      <c r="D2637">
        <v>126.1</v>
      </c>
      <c r="E2637" t="s">
        <v>16</v>
      </c>
      <c r="F2637">
        <v>129.69999999999999</v>
      </c>
      <c r="G2637" t="str">
        <f>VLOOKUP(All_India_Index_Upto_April23__1_1[[#This Row],[Categories]],'Broad Categroies'!$A$1:$B$27,2,FALSE)</f>
        <v>Food And Beverages</v>
      </c>
    </row>
    <row r="2638" spans="1:7" x14ac:dyDescent="0.35">
      <c r="A2638" t="s">
        <v>35</v>
      </c>
      <c r="B2638">
        <v>2015</v>
      </c>
      <c r="C2638" t="s">
        <v>44</v>
      </c>
      <c r="D2638">
        <v>126.1</v>
      </c>
      <c r="E2638" t="s">
        <v>17</v>
      </c>
      <c r="F2638">
        <v>121.1</v>
      </c>
      <c r="G2638" t="str">
        <f>VLOOKUP(All_India_Index_Upto_April23__1_1[[#This Row],[Categories]],'Broad Categroies'!$A$1:$B$27,2,FALSE)</f>
        <v>Food And Beverages</v>
      </c>
    </row>
    <row r="2639" spans="1:7" x14ac:dyDescent="0.35">
      <c r="A2639" t="s">
        <v>35</v>
      </c>
      <c r="B2639">
        <v>2015</v>
      </c>
      <c r="C2639" t="s">
        <v>44</v>
      </c>
      <c r="D2639">
        <v>126.1</v>
      </c>
      <c r="E2639" t="s">
        <v>18</v>
      </c>
      <c r="F2639">
        <v>133</v>
      </c>
      <c r="G2639" t="str">
        <f>VLOOKUP(All_India_Index_Upto_April23__1_1[[#This Row],[Categories]],'Broad Categroies'!$A$1:$B$27,2,FALSE)</f>
        <v>Food And Beverages</v>
      </c>
    </row>
    <row r="2640" spans="1:7" x14ac:dyDescent="0.35">
      <c r="A2640" t="s">
        <v>35</v>
      </c>
      <c r="B2640">
        <v>2015</v>
      </c>
      <c r="C2640" t="s">
        <v>44</v>
      </c>
      <c r="D2640">
        <v>126.1</v>
      </c>
      <c r="E2640" t="s">
        <v>19</v>
      </c>
      <c r="F2640">
        <v>132.1</v>
      </c>
      <c r="G2640" t="str">
        <f>VLOOKUP(All_India_Index_Upto_April23__1_1[[#This Row],[Categories]],'Broad Categroies'!$A$1:$B$27,2,FALSE)</f>
        <v>Food And Beverages</v>
      </c>
    </row>
    <row r="2641" spans="1:7" x14ac:dyDescent="0.35">
      <c r="A2641" t="s">
        <v>35</v>
      </c>
      <c r="B2641">
        <v>2015</v>
      </c>
      <c r="C2641" t="s">
        <v>44</v>
      </c>
      <c r="D2641">
        <v>126.1</v>
      </c>
      <c r="E2641" t="s">
        <v>20</v>
      </c>
      <c r="F2641">
        <v>132.5</v>
      </c>
      <c r="G2641" t="str">
        <f>VLOOKUP(All_India_Index_Upto_April23__1_1[[#This Row],[Categories]],'Broad Categroies'!$A$1:$B$27,2,FALSE)</f>
        <v>Tobacco and Intoxicants</v>
      </c>
    </row>
    <row r="2642" spans="1:7" x14ac:dyDescent="0.35">
      <c r="A2642" t="s">
        <v>35</v>
      </c>
      <c r="B2642">
        <v>2015</v>
      </c>
      <c r="C2642" t="s">
        <v>44</v>
      </c>
      <c r="D2642">
        <v>126.1</v>
      </c>
      <c r="E2642" t="s">
        <v>21</v>
      </c>
      <c r="F2642">
        <v>128.5</v>
      </c>
      <c r="G2642" t="str">
        <f>VLOOKUP(All_India_Index_Upto_April23__1_1[[#This Row],[Categories]],'Broad Categroies'!$A$1:$B$27,2,FALSE)</f>
        <v>Clothing and Footwear</v>
      </c>
    </row>
    <row r="2643" spans="1:7" x14ac:dyDescent="0.35">
      <c r="A2643" t="s">
        <v>35</v>
      </c>
      <c r="B2643">
        <v>2015</v>
      </c>
      <c r="C2643" t="s">
        <v>44</v>
      </c>
      <c r="D2643">
        <v>126.1</v>
      </c>
      <c r="E2643" t="s">
        <v>22</v>
      </c>
      <c r="F2643">
        <v>123.8</v>
      </c>
      <c r="G2643" t="str">
        <f>VLOOKUP(All_India_Index_Upto_April23__1_1[[#This Row],[Categories]],'Broad Categroies'!$A$1:$B$27,2,FALSE)</f>
        <v>Clothing and Footwear</v>
      </c>
    </row>
    <row r="2644" spans="1:7" x14ac:dyDescent="0.35">
      <c r="A2644" t="s">
        <v>35</v>
      </c>
      <c r="B2644">
        <v>2015</v>
      </c>
      <c r="C2644" t="s">
        <v>44</v>
      </c>
      <c r="D2644">
        <v>126.1</v>
      </c>
      <c r="E2644" t="s">
        <v>23</v>
      </c>
      <c r="F2644">
        <v>127.8</v>
      </c>
      <c r="G2644" t="str">
        <f>VLOOKUP(All_India_Index_Upto_April23__1_1[[#This Row],[Categories]],'Broad Categroies'!$A$1:$B$27,2,FALSE)</f>
        <v>Clothing and Footwear</v>
      </c>
    </row>
    <row r="2645" spans="1:7" x14ac:dyDescent="0.35">
      <c r="A2645" t="s">
        <v>35</v>
      </c>
      <c r="B2645">
        <v>2015</v>
      </c>
      <c r="C2645" t="s">
        <v>44</v>
      </c>
      <c r="D2645">
        <v>126.1</v>
      </c>
      <c r="E2645" t="s">
        <v>24</v>
      </c>
      <c r="F2645">
        <v>122.4</v>
      </c>
      <c r="G2645" t="str">
        <f>VLOOKUP(All_India_Index_Upto_April23__1_1[[#This Row],[Categories]],'Broad Categroies'!$A$1:$B$27,2,FALSE)</f>
        <v>Housing</v>
      </c>
    </row>
    <row r="2646" spans="1:7" x14ac:dyDescent="0.35">
      <c r="A2646" t="s">
        <v>35</v>
      </c>
      <c r="B2646">
        <v>2015</v>
      </c>
      <c r="C2646" t="s">
        <v>44</v>
      </c>
      <c r="D2646">
        <v>126.1</v>
      </c>
      <c r="E2646" t="s">
        <v>25</v>
      </c>
      <c r="F2646">
        <v>120.8</v>
      </c>
      <c r="G2646" t="str">
        <f>VLOOKUP(All_India_Index_Upto_April23__1_1[[#This Row],[Categories]],'Broad Categroies'!$A$1:$B$27,2,FALSE)</f>
        <v>Fuel and Light</v>
      </c>
    </row>
    <row r="2647" spans="1:7" x14ac:dyDescent="0.35">
      <c r="A2647" t="s">
        <v>35</v>
      </c>
      <c r="B2647">
        <v>2015</v>
      </c>
      <c r="C2647" t="s">
        <v>44</v>
      </c>
      <c r="D2647">
        <v>126.1</v>
      </c>
      <c r="E2647" t="s">
        <v>26</v>
      </c>
      <c r="F2647">
        <v>123</v>
      </c>
      <c r="G2647" t="str">
        <f>VLOOKUP(All_India_Index_Upto_April23__1_1[[#This Row],[Categories]],'Broad Categroies'!$A$1:$B$27,2,FALSE)</f>
        <v>Household Goods/Services</v>
      </c>
    </row>
    <row r="2648" spans="1:7" x14ac:dyDescent="0.35">
      <c r="A2648" t="s">
        <v>35</v>
      </c>
      <c r="B2648">
        <v>2015</v>
      </c>
      <c r="C2648" t="s">
        <v>44</v>
      </c>
      <c r="D2648">
        <v>126.1</v>
      </c>
      <c r="E2648" t="s">
        <v>27</v>
      </c>
      <c r="F2648">
        <v>120.4</v>
      </c>
      <c r="G2648" t="str">
        <f>VLOOKUP(All_India_Index_Upto_April23__1_1[[#This Row],[Categories]],'Broad Categroies'!$A$1:$B$27,2,FALSE)</f>
        <v>Health</v>
      </c>
    </row>
    <row r="2649" spans="1:7" x14ac:dyDescent="0.35">
      <c r="A2649" t="s">
        <v>35</v>
      </c>
      <c r="B2649">
        <v>2015</v>
      </c>
      <c r="C2649" t="s">
        <v>44</v>
      </c>
      <c r="D2649">
        <v>126.1</v>
      </c>
      <c r="E2649" t="s">
        <v>28</v>
      </c>
      <c r="F2649">
        <v>111.4</v>
      </c>
      <c r="G2649" t="str">
        <f>VLOOKUP(All_India_Index_Upto_April23__1_1[[#This Row],[Categories]],'Broad Categroies'!$A$1:$B$27,2,FALSE)</f>
        <v>Transport and Communication</v>
      </c>
    </row>
    <row r="2650" spans="1:7" x14ac:dyDescent="0.35">
      <c r="A2650" t="s">
        <v>35</v>
      </c>
      <c r="B2650">
        <v>2015</v>
      </c>
      <c r="C2650" t="s">
        <v>44</v>
      </c>
      <c r="D2650">
        <v>126.1</v>
      </c>
      <c r="E2650" t="s">
        <v>29</v>
      </c>
      <c r="F2650">
        <v>118.7</v>
      </c>
      <c r="G2650" t="str">
        <f>VLOOKUP(All_India_Index_Upto_April23__1_1[[#This Row],[Categories]],'Broad Categroies'!$A$1:$B$27,2,FALSE)</f>
        <v>Recreation and Amusement</v>
      </c>
    </row>
    <row r="2651" spans="1:7" x14ac:dyDescent="0.35">
      <c r="A2651" t="s">
        <v>35</v>
      </c>
      <c r="B2651">
        <v>2015</v>
      </c>
      <c r="C2651" t="s">
        <v>44</v>
      </c>
      <c r="D2651">
        <v>126.1</v>
      </c>
      <c r="E2651" t="s">
        <v>30</v>
      </c>
      <c r="F2651">
        <v>125.9</v>
      </c>
      <c r="G2651" t="str">
        <f>VLOOKUP(All_India_Index_Upto_April23__1_1[[#This Row],[Categories]],'Broad Categroies'!$A$1:$B$27,2,FALSE)</f>
        <v>Education</v>
      </c>
    </row>
    <row r="2652" spans="1:7" x14ac:dyDescent="0.35">
      <c r="A2652" t="s">
        <v>35</v>
      </c>
      <c r="B2652">
        <v>2015</v>
      </c>
      <c r="C2652" t="s">
        <v>44</v>
      </c>
      <c r="D2652">
        <v>126.1</v>
      </c>
      <c r="E2652" t="s">
        <v>31</v>
      </c>
      <c r="F2652">
        <v>113.9</v>
      </c>
      <c r="G2652" t="str">
        <f>VLOOKUP(All_India_Index_Upto_April23__1_1[[#This Row],[Categories]],'Broad Categroies'!$A$1:$B$27,2,FALSE)</f>
        <v>Personal Care/Effects</v>
      </c>
    </row>
    <row r="2653" spans="1:7" x14ac:dyDescent="0.35">
      <c r="A2653" t="s">
        <v>35</v>
      </c>
      <c r="B2653">
        <v>2015</v>
      </c>
      <c r="C2653" t="s">
        <v>44</v>
      </c>
      <c r="D2653">
        <v>126.1</v>
      </c>
      <c r="E2653" t="s">
        <v>32</v>
      </c>
      <c r="F2653">
        <v>117.9</v>
      </c>
      <c r="G2653" t="str">
        <f>VLOOKUP(All_India_Index_Upto_April23__1_1[[#This Row],[Categories]],'Broad Categroies'!$A$1:$B$27,2,FALSE)</f>
        <v>Miscellaneous</v>
      </c>
    </row>
    <row r="2654" spans="1:7" x14ac:dyDescent="0.35">
      <c r="A2654" t="s">
        <v>5</v>
      </c>
      <c r="B2654">
        <v>2015</v>
      </c>
      <c r="C2654" t="s">
        <v>45</v>
      </c>
      <c r="D2654">
        <v>128.30000000000001</v>
      </c>
      <c r="E2654" t="s">
        <v>7</v>
      </c>
      <c r="F2654">
        <v>126.1</v>
      </c>
      <c r="G2654" t="str">
        <f>VLOOKUP(All_India_Index_Upto_April23__1_1[[#This Row],[Categories]],'Broad Categroies'!$A$1:$B$27,2,FALSE)</f>
        <v>Food And Beverages</v>
      </c>
    </row>
    <row r="2655" spans="1:7" x14ac:dyDescent="0.35">
      <c r="A2655" t="s">
        <v>5</v>
      </c>
      <c r="B2655">
        <v>2015</v>
      </c>
      <c r="C2655" t="s">
        <v>45</v>
      </c>
      <c r="D2655">
        <v>128.30000000000001</v>
      </c>
      <c r="E2655" t="s">
        <v>8</v>
      </c>
      <c r="F2655">
        <v>130.6</v>
      </c>
      <c r="G2655" t="str">
        <f>VLOOKUP(All_India_Index_Upto_April23__1_1[[#This Row],[Categories]],'Broad Categroies'!$A$1:$B$27,2,FALSE)</f>
        <v>Food And Beverages</v>
      </c>
    </row>
    <row r="2656" spans="1:7" x14ac:dyDescent="0.35">
      <c r="A2656" t="s">
        <v>5</v>
      </c>
      <c r="B2656">
        <v>2015</v>
      </c>
      <c r="C2656" t="s">
        <v>45</v>
      </c>
      <c r="D2656">
        <v>128.30000000000001</v>
      </c>
      <c r="E2656" t="s">
        <v>9</v>
      </c>
      <c r="F2656">
        <v>121.7</v>
      </c>
      <c r="G2656" t="str">
        <f>VLOOKUP(All_India_Index_Upto_April23__1_1[[#This Row],[Categories]],'Broad Categroies'!$A$1:$B$27,2,FALSE)</f>
        <v>Food And Beverages</v>
      </c>
    </row>
    <row r="2657" spans="1:7" x14ac:dyDescent="0.35">
      <c r="A2657" t="s">
        <v>5</v>
      </c>
      <c r="B2657">
        <v>2015</v>
      </c>
      <c r="C2657" t="s">
        <v>45</v>
      </c>
      <c r="D2657">
        <v>128.30000000000001</v>
      </c>
      <c r="E2657" t="s">
        <v>10</v>
      </c>
      <c r="F2657">
        <v>129.5</v>
      </c>
      <c r="G2657" t="str">
        <f>VLOOKUP(All_India_Index_Upto_April23__1_1[[#This Row],[Categories]],'Broad Categroies'!$A$1:$B$27,2,FALSE)</f>
        <v>Food And Beverages</v>
      </c>
    </row>
    <row r="2658" spans="1:7" x14ac:dyDescent="0.35">
      <c r="A2658" t="s">
        <v>5</v>
      </c>
      <c r="B2658">
        <v>2015</v>
      </c>
      <c r="C2658" t="s">
        <v>45</v>
      </c>
      <c r="D2658">
        <v>128.30000000000001</v>
      </c>
      <c r="E2658" t="s">
        <v>11</v>
      </c>
      <c r="F2658">
        <v>117.8</v>
      </c>
      <c r="G2658" t="str">
        <f>VLOOKUP(All_India_Index_Upto_April23__1_1[[#This Row],[Categories]],'Broad Categroies'!$A$1:$B$27,2,FALSE)</f>
        <v>Food And Beverages</v>
      </c>
    </row>
    <row r="2659" spans="1:7" x14ac:dyDescent="0.35">
      <c r="A2659" t="s">
        <v>5</v>
      </c>
      <c r="B2659">
        <v>2015</v>
      </c>
      <c r="C2659" t="s">
        <v>45</v>
      </c>
      <c r="D2659">
        <v>128.30000000000001</v>
      </c>
      <c r="E2659" t="s">
        <v>12</v>
      </c>
      <c r="F2659">
        <v>132.1</v>
      </c>
      <c r="G2659" t="str">
        <f>VLOOKUP(All_India_Index_Upto_April23__1_1[[#This Row],[Categories]],'Broad Categroies'!$A$1:$B$27,2,FALSE)</f>
        <v>Food And Beverages</v>
      </c>
    </row>
    <row r="2660" spans="1:7" x14ac:dyDescent="0.35">
      <c r="A2660" t="s">
        <v>5</v>
      </c>
      <c r="B2660">
        <v>2015</v>
      </c>
      <c r="C2660" t="s">
        <v>45</v>
      </c>
      <c r="D2660">
        <v>128.30000000000001</v>
      </c>
      <c r="E2660" t="s">
        <v>13</v>
      </c>
      <c r="F2660">
        <v>155.19999999999999</v>
      </c>
      <c r="G2660" t="str">
        <f>VLOOKUP(All_India_Index_Upto_April23__1_1[[#This Row],[Categories]],'Broad Categroies'!$A$1:$B$27,2,FALSE)</f>
        <v>Food And Beverages</v>
      </c>
    </row>
    <row r="2661" spans="1:7" x14ac:dyDescent="0.35">
      <c r="A2661" t="s">
        <v>5</v>
      </c>
      <c r="B2661">
        <v>2015</v>
      </c>
      <c r="C2661" t="s">
        <v>45</v>
      </c>
      <c r="D2661">
        <v>128.30000000000001</v>
      </c>
      <c r="E2661" t="s">
        <v>14</v>
      </c>
      <c r="F2661">
        <v>160.80000000000001</v>
      </c>
      <c r="G2661" t="str">
        <f>VLOOKUP(All_India_Index_Upto_April23__1_1[[#This Row],[Categories]],'Broad Categroies'!$A$1:$B$27,2,FALSE)</f>
        <v>Food And Beverages</v>
      </c>
    </row>
    <row r="2662" spans="1:7" x14ac:dyDescent="0.35">
      <c r="A2662" t="s">
        <v>5</v>
      </c>
      <c r="B2662">
        <v>2015</v>
      </c>
      <c r="C2662" t="s">
        <v>45</v>
      </c>
      <c r="D2662">
        <v>128.30000000000001</v>
      </c>
      <c r="E2662" t="s">
        <v>15</v>
      </c>
      <c r="F2662">
        <v>94.5</v>
      </c>
      <c r="G2662" t="str">
        <f>VLOOKUP(All_India_Index_Upto_April23__1_1[[#This Row],[Categories]],'Broad Categroies'!$A$1:$B$27,2,FALSE)</f>
        <v>Food And Beverages</v>
      </c>
    </row>
    <row r="2663" spans="1:7" x14ac:dyDescent="0.35">
      <c r="A2663" t="s">
        <v>5</v>
      </c>
      <c r="B2663">
        <v>2015</v>
      </c>
      <c r="C2663" t="s">
        <v>45</v>
      </c>
      <c r="D2663">
        <v>128.30000000000001</v>
      </c>
      <c r="E2663" t="s">
        <v>16</v>
      </c>
      <c r="F2663">
        <v>128.30000000000001</v>
      </c>
      <c r="G2663" t="str">
        <f>VLOOKUP(All_India_Index_Upto_April23__1_1[[#This Row],[Categories]],'Broad Categroies'!$A$1:$B$27,2,FALSE)</f>
        <v>Food And Beverages</v>
      </c>
    </row>
    <row r="2664" spans="1:7" x14ac:dyDescent="0.35">
      <c r="A2664" t="s">
        <v>5</v>
      </c>
      <c r="B2664">
        <v>2015</v>
      </c>
      <c r="C2664" t="s">
        <v>45</v>
      </c>
      <c r="D2664">
        <v>128.30000000000001</v>
      </c>
      <c r="E2664" t="s">
        <v>17</v>
      </c>
      <c r="F2664">
        <v>123.1</v>
      </c>
      <c r="G2664" t="str">
        <f>VLOOKUP(All_India_Index_Upto_April23__1_1[[#This Row],[Categories]],'Broad Categroies'!$A$1:$B$27,2,FALSE)</f>
        <v>Food And Beverages</v>
      </c>
    </row>
    <row r="2665" spans="1:7" x14ac:dyDescent="0.35">
      <c r="A2665" t="s">
        <v>5</v>
      </c>
      <c r="B2665">
        <v>2015</v>
      </c>
      <c r="C2665" t="s">
        <v>45</v>
      </c>
      <c r="D2665">
        <v>128.30000000000001</v>
      </c>
      <c r="E2665" t="s">
        <v>18</v>
      </c>
      <c r="F2665">
        <v>134.19999999999999</v>
      </c>
      <c r="G2665" t="str">
        <f>VLOOKUP(All_India_Index_Upto_April23__1_1[[#This Row],[Categories]],'Broad Categroies'!$A$1:$B$27,2,FALSE)</f>
        <v>Food And Beverages</v>
      </c>
    </row>
    <row r="2666" spans="1:7" x14ac:dyDescent="0.35">
      <c r="A2666" t="s">
        <v>5</v>
      </c>
      <c r="B2666">
        <v>2015</v>
      </c>
      <c r="C2666" t="s">
        <v>45</v>
      </c>
      <c r="D2666">
        <v>128.30000000000001</v>
      </c>
      <c r="E2666" t="s">
        <v>19</v>
      </c>
      <c r="F2666">
        <v>132.4</v>
      </c>
      <c r="G2666" t="str">
        <f>VLOOKUP(All_India_Index_Upto_April23__1_1[[#This Row],[Categories]],'Broad Categroies'!$A$1:$B$27,2,FALSE)</f>
        <v>Food And Beverages</v>
      </c>
    </row>
    <row r="2667" spans="1:7" x14ac:dyDescent="0.35">
      <c r="A2667" t="s">
        <v>5</v>
      </c>
      <c r="B2667">
        <v>2015</v>
      </c>
      <c r="C2667" t="s">
        <v>45</v>
      </c>
      <c r="D2667">
        <v>128.30000000000001</v>
      </c>
      <c r="E2667" t="s">
        <v>20</v>
      </c>
      <c r="F2667">
        <v>132.19999999999999</v>
      </c>
      <c r="G2667" t="str">
        <f>VLOOKUP(All_India_Index_Upto_April23__1_1[[#This Row],[Categories]],'Broad Categroies'!$A$1:$B$27,2,FALSE)</f>
        <v>Tobacco and Intoxicants</v>
      </c>
    </row>
    <row r="2668" spans="1:7" x14ac:dyDescent="0.35">
      <c r="A2668" t="s">
        <v>5</v>
      </c>
      <c r="B2668">
        <v>2015</v>
      </c>
      <c r="C2668" t="s">
        <v>45</v>
      </c>
      <c r="D2668">
        <v>128.30000000000001</v>
      </c>
      <c r="E2668" t="s">
        <v>21</v>
      </c>
      <c r="F2668">
        <v>132.1</v>
      </c>
      <c r="G2668" t="str">
        <f>VLOOKUP(All_India_Index_Upto_April23__1_1[[#This Row],[Categories]],'Broad Categroies'!$A$1:$B$27,2,FALSE)</f>
        <v>Clothing and Footwear</v>
      </c>
    </row>
    <row r="2669" spans="1:7" x14ac:dyDescent="0.35">
      <c r="A2669" t="s">
        <v>5</v>
      </c>
      <c r="B2669">
        <v>2015</v>
      </c>
      <c r="C2669" t="s">
        <v>45</v>
      </c>
      <c r="D2669">
        <v>128.30000000000001</v>
      </c>
      <c r="E2669" t="s">
        <v>22</v>
      </c>
      <c r="F2669">
        <v>128.19999999999999</v>
      </c>
      <c r="G2669" t="str">
        <f>VLOOKUP(All_India_Index_Upto_April23__1_1[[#This Row],[Categories]],'Broad Categroies'!$A$1:$B$27,2,FALSE)</f>
        <v>Clothing and Footwear</v>
      </c>
    </row>
    <row r="2670" spans="1:7" x14ac:dyDescent="0.35">
      <c r="A2670" t="s">
        <v>5</v>
      </c>
      <c r="B2670">
        <v>2015</v>
      </c>
      <c r="C2670" t="s">
        <v>45</v>
      </c>
      <c r="D2670">
        <v>128.30000000000001</v>
      </c>
      <c r="E2670" t="s">
        <v>23</v>
      </c>
      <c r="F2670">
        <v>131.5</v>
      </c>
      <c r="G2670" t="str">
        <f>VLOOKUP(All_India_Index_Upto_April23__1_1[[#This Row],[Categories]],'Broad Categroies'!$A$1:$B$27,2,FALSE)</f>
        <v>Clothing and Footwear</v>
      </c>
    </row>
    <row r="2671" spans="1:7" x14ac:dyDescent="0.35">
      <c r="A2671" t="s">
        <v>5</v>
      </c>
      <c r="B2671">
        <v>2015</v>
      </c>
      <c r="C2671" t="s">
        <v>45</v>
      </c>
      <c r="D2671">
        <v>128.30000000000001</v>
      </c>
      <c r="E2671" t="s">
        <v>24</v>
      </c>
      <c r="G2671" t="str">
        <f>VLOOKUP(All_India_Index_Upto_April23__1_1[[#This Row],[Categories]],'Broad Categroies'!$A$1:$B$27,2,FALSE)</f>
        <v>Housing</v>
      </c>
    </row>
    <row r="2672" spans="1:7" x14ac:dyDescent="0.35">
      <c r="A2672" t="s">
        <v>5</v>
      </c>
      <c r="B2672">
        <v>2015</v>
      </c>
      <c r="C2672" t="s">
        <v>45</v>
      </c>
      <c r="D2672">
        <v>128.30000000000001</v>
      </c>
      <c r="E2672" t="s">
        <v>25</v>
      </c>
      <c r="F2672">
        <v>125.6</v>
      </c>
      <c r="G2672" t="str">
        <f>VLOOKUP(All_India_Index_Upto_April23__1_1[[#This Row],[Categories]],'Broad Categroies'!$A$1:$B$27,2,FALSE)</f>
        <v>Fuel and Light</v>
      </c>
    </row>
    <row r="2673" spans="1:7" x14ac:dyDescent="0.35">
      <c r="A2673" t="s">
        <v>5</v>
      </c>
      <c r="B2673">
        <v>2015</v>
      </c>
      <c r="C2673" t="s">
        <v>45</v>
      </c>
      <c r="D2673">
        <v>128.30000000000001</v>
      </c>
      <c r="E2673" t="s">
        <v>26</v>
      </c>
      <c r="F2673">
        <v>125.6</v>
      </c>
      <c r="G2673" t="str">
        <f>VLOOKUP(All_India_Index_Upto_April23__1_1[[#This Row],[Categories]],'Broad Categroies'!$A$1:$B$27,2,FALSE)</f>
        <v>Household Goods/Services</v>
      </c>
    </row>
    <row r="2674" spans="1:7" x14ac:dyDescent="0.35">
      <c r="A2674" t="s">
        <v>5</v>
      </c>
      <c r="B2674">
        <v>2015</v>
      </c>
      <c r="C2674" t="s">
        <v>45</v>
      </c>
      <c r="D2674">
        <v>128.30000000000001</v>
      </c>
      <c r="E2674" t="s">
        <v>27</v>
      </c>
      <c r="F2674">
        <v>122.6</v>
      </c>
      <c r="G2674" t="str">
        <f>VLOOKUP(All_India_Index_Upto_April23__1_1[[#This Row],[Categories]],'Broad Categroies'!$A$1:$B$27,2,FALSE)</f>
        <v>Health</v>
      </c>
    </row>
    <row r="2675" spans="1:7" x14ac:dyDescent="0.35">
      <c r="A2675" t="s">
        <v>5</v>
      </c>
      <c r="B2675">
        <v>2015</v>
      </c>
      <c r="C2675" t="s">
        <v>45</v>
      </c>
      <c r="D2675">
        <v>128.30000000000001</v>
      </c>
      <c r="E2675" t="s">
        <v>28</v>
      </c>
      <c r="F2675">
        <v>114</v>
      </c>
      <c r="G2675" t="str">
        <f>VLOOKUP(All_India_Index_Upto_April23__1_1[[#This Row],[Categories]],'Broad Categroies'!$A$1:$B$27,2,FALSE)</f>
        <v>Transport and Communication</v>
      </c>
    </row>
    <row r="2676" spans="1:7" x14ac:dyDescent="0.35">
      <c r="A2676" t="s">
        <v>5</v>
      </c>
      <c r="B2676">
        <v>2015</v>
      </c>
      <c r="C2676" t="s">
        <v>45</v>
      </c>
      <c r="D2676">
        <v>128.30000000000001</v>
      </c>
      <c r="E2676" t="s">
        <v>29</v>
      </c>
      <c r="F2676">
        <v>120.9</v>
      </c>
      <c r="G2676" t="str">
        <f>VLOOKUP(All_India_Index_Upto_April23__1_1[[#This Row],[Categories]],'Broad Categroies'!$A$1:$B$27,2,FALSE)</f>
        <v>Recreation and Amusement</v>
      </c>
    </row>
    <row r="2677" spans="1:7" x14ac:dyDescent="0.35">
      <c r="A2677" t="s">
        <v>5</v>
      </c>
      <c r="B2677">
        <v>2015</v>
      </c>
      <c r="C2677" t="s">
        <v>45</v>
      </c>
      <c r="D2677">
        <v>128.30000000000001</v>
      </c>
      <c r="E2677" t="s">
        <v>30</v>
      </c>
      <c r="F2677">
        <v>125.8</v>
      </c>
      <c r="G2677" t="str">
        <f>VLOOKUP(All_India_Index_Upto_April23__1_1[[#This Row],[Categories]],'Broad Categroies'!$A$1:$B$27,2,FALSE)</f>
        <v>Education</v>
      </c>
    </row>
    <row r="2678" spans="1:7" x14ac:dyDescent="0.35">
      <c r="A2678" t="s">
        <v>5</v>
      </c>
      <c r="B2678">
        <v>2015</v>
      </c>
      <c r="C2678" t="s">
        <v>45</v>
      </c>
      <c r="D2678">
        <v>128.30000000000001</v>
      </c>
      <c r="E2678" t="s">
        <v>31</v>
      </c>
      <c r="F2678">
        <v>114.2</v>
      </c>
      <c r="G2678" t="str">
        <f>VLOOKUP(All_India_Index_Upto_April23__1_1[[#This Row],[Categories]],'Broad Categroies'!$A$1:$B$27,2,FALSE)</f>
        <v>Personal Care/Effects</v>
      </c>
    </row>
    <row r="2679" spans="1:7" x14ac:dyDescent="0.35">
      <c r="A2679" t="s">
        <v>5</v>
      </c>
      <c r="B2679">
        <v>2015</v>
      </c>
      <c r="C2679" t="s">
        <v>45</v>
      </c>
      <c r="D2679">
        <v>128.30000000000001</v>
      </c>
      <c r="E2679" t="s">
        <v>32</v>
      </c>
      <c r="F2679">
        <v>119.6</v>
      </c>
      <c r="G2679" t="str">
        <f>VLOOKUP(All_India_Index_Upto_April23__1_1[[#This Row],[Categories]],'Broad Categroies'!$A$1:$B$27,2,FALSE)</f>
        <v>Miscellaneous</v>
      </c>
    </row>
    <row r="2680" spans="1:7" x14ac:dyDescent="0.35">
      <c r="A2680" t="s">
        <v>34</v>
      </c>
      <c r="B2680">
        <v>2015</v>
      </c>
      <c r="C2680" t="s">
        <v>45</v>
      </c>
      <c r="D2680">
        <v>124.6</v>
      </c>
      <c r="E2680" t="s">
        <v>7</v>
      </c>
      <c r="F2680">
        <v>124</v>
      </c>
      <c r="G2680" t="str">
        <f>VLOOKUP(All_India_Index_Upto_April23__1_1[[#This Row],[Categories]],'Broad Categroies'!$A$1:$B$27,2,FALSE)</f>
        <v>Food And Beverages</v>
      </c>
    </row>
    <row r="2681" spans="1:7" x14ac:dyDescent="0.35">
      <c r="A2681" t="s">
        <v>34</v>
      </c>
      <c r="B2681">
        <v>2015</v>
      </c>
      <c r="C2681" t="s">
        <v>45</v>
      </c>
      <c r="D2681">
        <v>124.6</v>
      </c>
      <c r="E2681" t="s">
        <v>8</v>
      </c>
      <c r="F2681">
        <v>129.80000000000001</v>
      </c>
      <c r="G2681" t="str">
        <f>VLOOKUP(All_India_Index_Upto_April23__1_1[[#This Row],[Categories]],'Broad Categroies'!$A$1:$B$27,2,FALSE)</f>
        <v>Food And Beverages</v>
      </c>
    </row>
    <row r="2682" spans="1:7" x14ac:dyDescent="0.35">
      <c r="A2682" t="s">
        <v>34</v>
      </c>
      <c r="B2682">
        <v>2015</v>
      </c>
      <c r="C2682" t="s">
        <v>45</v>
      </c>
      <c r="D2682">
        <v>124.6</v>
      </c>
      <c r="E2682" t="s">
        <v>9</v>
      </c>
      <c r="F2682">
        <v>121.5</v>
      </c>
      <c r="G2682" t="str">
        <f>VLOOKUP(All_India_Index_Upto_April23__1_1[[#This Row],[Categories]],'Broad Categroies'!$A$1:$B$27,2,FALSE)</f>
        <v>Food And Beverages</v>
      </c>
    </row>
    <row r="2683" spans="1:7" x14ac:dyDescent="0.35">
      <c r="A2683" t="s">
        <v>34</v>
      </c>
      <c r="B2683">
        <v>2015</v>
      </c>
      <c r="C2683" t="s">
        <v>45</v>
      </c>
      <c r="D2683">
        <v>124.6</v>
      </c>
      <c r="E2683" t="s">
        <v>10</v>
      </c>
      <c r="F2683">
        <v>128.6</v>
      </c>
      <c r="G2683" t="str">
        <f>VLOOKUP(All_India_Index_Upto_April23__1_1[[#This Row],[Categories]],'Broad Categroies'!$A$1:$B$27,2,FALSE)</f>
        <v>Food And Beverages</v>
      </c>
    </row>
    <row r="2684" spans="1:7" x14ac:dyDescent="0.35">
      <c r="A2684" t="s">
        <v>34</v>
      </c>
      <c r="B2684">
        <v>2015</v>
      </c>
      <c r="C2684" t="s">
        <v>45</v>
      </c>
      <c r="D2684">
        <v>124.6</v>
      </c>
      <c r="E2684" t="s">
        <v>11</v>
      </c>
      <c r="F2684">
        <v>110</v>
      </c>
      <c r="G2684" t="str">
        <f>VLOOKUP(All_India_Index_Upto_April23__1_1[[#This Row],[Categories]],'Broad Categroies'!$A$1:$B$27,2,FALSE)</f>
        <v>Food And Beverages</v>
      </c>
    </row>
    <row r="2685" spans="1:7" x14ac:dyDescent="0.35">
      <c r="A2685" t="s">
        <v>34</v>
      </c>
      <c r="B2685">
        <v>2015</v>
      </c>
      <c r="C2685" t="s">
        <v>45</v>
      </c>
      <c r="D2685">
        <v>124.6</v>
      </c>
      <c r="E2685" t="s">
        <v>12</v>
      </c>
      <c r="F2685">
        <v>123.7</v>
      </c>
      <c r="G2685" t="str">
        <f>VLOOKUP(All_India_Index_Upto_April23__1_1[[#This Row],[Categories]],'Broad Categroies'!$A$1:$B$27,2,FALSE)</f>
        <v>Food And Beverages</v>
      </c>
    </row>
    <row r="2686" spans="1:7" x14ac:dyDescent="0.35">
      <c r="A2686" t="s">
        <v>34</v>
      </c>
      <c r="B2686">
        <v>2015</v>
      </c>
      <c r="C2686" t="s">
        <v>45</v>
      </c>
      <c r="D2686">
        <v>124.6</v>
      </c>
      <c r="E2686" t="s">
        <v>13</v>
      </c>
      <c r="F2686">
        <v>164.6</v>
      </c>
      <c r="G2686" t="str">
        <f>VLOOKUP(All_India_Index_Upto_April23__1_1[[#This Row],[Categories]],'Broad Categroies'!$A$1:$B$27,2,FALSE)</f>
        <v>Food And Beverages</v>
      </c>
    </row>
    <row r="2687" spans="1:7" x14ac:dyDescent="0.35">
      <c r="A2687" t="s">
        <v>34</v>
      </c>
      <c r="B2687">
        <v>2015</v>
      </c>
      <c r="C2687" t="s">
        <v>45</v>
      </c>
      <c r="D2687">
        <v>124.6</v>
      </c>
      <c r="E2687" t="s">
        <v>14</v>
      </c>
      <c r="F2687">
        <v>191.6</v>
      </c>
      <c r="G2687" t="str">
        <f>VLOOKUP(All_India_Index_Upto_April23__1_1[[#This Row],[Categories]],'Broad Categroies'!$A$1:$B$27,2,FALSE)</f>
        <v>Food And Beverages</v>
      </c>
    </row>
    <row r="2688" spans="1:7" x14ac:dyDescent="0.35">
      <c r="A2688" t="s">
        <v>34</v>
      </c>
      <c r="B2688">
        <v>2015</v>
      </c>
      <c r="C2688" t="s">
        <v>45</v>
      </c>
      <c r="D2688">
        <v>124.6</v>
      </c>
      <c r="E2688" t="s">
        <v>15</v>
      </c>
      <c r="F2688">
        <v>90.8</v>
      </c>
      <c r="G2688" t="str">
        <f>VLOOKUP(All_India_Index_Upto_April23__1_1[[#This Row],[Categories]],'Broad Categroies'!$A$1:$B$27,2,FALSE)</f>
        <v>Food And Beverages</v>
      </c>
    </row>
    <row r="2689" spans="1:7" x14ac:dyDescent="0.35">
      <c r="A2689" t="s">
        <v>34</v>
      </c>
      <c r="B2689">
        <v>2015</v>
      </c>
      <c r="C2689" t="s">
        <v>45</v>
      </c>
      <c r="D2689">
        <v>124.6</v>
      </c>
      <c r="E2689" t="s">
        <v>16</v>
      </c>
      <c r="F2689">
        <v>137.1</v>
      </c>
      <c r="G2689" t="str">
        <f>VLOOKUP(All_India_Index_Upto_April23__1_1[[#This Row],[Categories]],'Broad Categroies'!$A$1:$B$27,2,FALSE)</f>
        <v>Food And Beverages</v>
      </c>
    </row>
    <row r="2690" spans="1:7" x14ac:dyDescent="0.35">
      <c r="A2690" t="s">
        <v>34</v>
      </c>
      <c r="B2690">
        <v>2015</v>
      </c>
      <c r="C2690" t="s">
        <v>45</v>
      </c>
      <c r="D2690">
        <v>124.6</v>
      </c>
      <c r="E2690" t="s">
        <v>17</v>
      </c>
      <c r="F2690">
        <v>119.8</v>
      </c>
      <c r="G2690" t="str">
        <f>VLOOKUP(All_India_Index_Upto_April23__1_1[[#This Row],[Categories]],'Broad Categroies'!$A$1:$B$27,2,FALSE)</f>
        <v>Food And Beverages</v>
      </c>
    </row>
    <row r="2691" spans="1:7" x14ac:dyDescent="0.35">
      <c r="A2691" t="s">
        <v>34</v>
      </c>
      <c r="B2691">
        <v>2015</v>
      </c>
      <c r="C2691" t="s">
        <v>45</v>
      </c>
      <c r="D2691">
        <v>124.6</v>
      </c>
      <c r="E2691" t="s">
        <v>18</v>
      </c>
      <c r="F2691">
        <v>133.69999999999999</v>
      </c>
      <c r="G2691" t="str">
        <f>VLOOKUP(All_India_Index_Upto_April23__1_1[[#This Row],[Categories]],'Broad Categroies'!$A$1:$B$27,2,FALSE)</f>
        <v>Food And Beverages</v>
      </c>
    </row>
    <row r="2692" spans="1:7" x14ac:dyDescent="0.35">
      <c r="A2692" t="s">
        <v>34</v>
      </c>
      <c r="B2692">
        <v>2015</v>
      </c>
      <c r="C2692" t="s">
        <v>45</v>
      </c>
      <c r="D2692">
        <v>124.6</v>
      </c>
      <c r="E2692" t="s">
        <v>19</v>
      </c>
      <c r="F2692">
        <v>133.30000000000001</v>
      </c>
      <c r="G2692" t="str">
        <f>VLOOKUP(All_India_Index_Upto_April23__1_1[[#This Row],[Categories]],'Broad Categroies'!$A$1:$B$27,2,FALSE)</f>
        <v>Food And Beverages</v>
      </c>
    </row>
    <row r="2693" spans="1:7" x14ac:dyDescent="0.35">
      <c r="A2693" t="s">
        <v>34</v>
      </c>
      <c r="B2693">
        <v>2015</v>
      </c>
      <c r="C2693" t="s">
        <v>45</v>
      </c>
      <c r="D2693">
        <v>124.6</v>
      </c>
      <c r="E2693" t="s">
        <v>20</v>
      </c>
      <c r="F2693">
        <v>137.6</v>
      </c>
      <c r="G2693" t="str">
        <f>VLOOKUP(All_India_Index_Upto_April23__1_1[[#This Row],[Categories]],'Broad Categroies'!$A$1:$B$27,2,FALSE)</f>
        <v>Tobacco and Intoxicants</v>
      </c>
    </row>
    <row r="2694" spans="1:7" x14ac:dyDescent="0.35">
      <c r="A2694" t="s">
        <v>34</v>
      </c>
      <c r="B2694">
        <v>2015</v>
      </c>
      <c r="C2694" t="s">
        <v>45</v>
      </c>
      <c r="D2694">
        <v>124.6</v>
      </c>
      <c r="E2694" t="s">
        <v>21</v>
      </c>
      <c r="F2694">
        <v>125</v>
      </c>
      <c r="G2694" t="str">
        <f>VLOOKUP(All_India_Index_Upto_April23__1_1[[#This Row],[Categories]],'Broad Categroies'!$A$1:$B$27,2,FALSE)</f>
        <v>Clothing and Footwear</v>
      </c>
    </row>
    <row r="2695" spans="1:7" x14ac:dyDescent="0.35">
      <c r="A2695" t="s">
        <v>34</v>
      </c>
      <c r="B2695">
        <v>2015</v>
      </c>
      <c r="C2695" t="s">
        <v>45</v>
      </c>
      <c r="D2695">
        <v>124.6</v>
      </c>
      <c r="E2695" t="s">
        <v>22</v>
      </c>
      <c r="F2695">
        <v>119.3</v>
      </c>
      <c r="G2695" t="str">
        <f>VLOOKUP(All_India_Index_Upto_April23__1_1[[#This Row],[Categories]],'Broad Categroies'!$A$1:$B$27,2,FALSE)</f>
        <v>Clothing and Footwear</v>
      </c>
    </row>
    <row r="2696" spans="1:7" x14ac:dyDescent="0.35">
      <c r="A2696" t="s">
        <v>34</v>
      </c>
      <c r="B2696">
        <v>2015</v>
      </c>
      <c r="C2696" t="s">
        <v>45</v>
      </c>
      <c r="D2696">
        <v>124.6</v>
      </c>
      <c r="E2696" t="s">
        <v>23</v>
      </c>
      <c r="F2696">
        <v>124.2</v>
      </c>
      <c r="G2696" t="str">
        <f>VLOOKUP(All_India_Index_Upto_April23__1_1[[#This Row],[Categories]],'Broad Categroies'!$A$1:$B$27,2,FALSE)</f>
        <v>Clothing and Footwear</v>
      </c>
    </row>
    <row r="2697" spans="1:7" x14ac:dyDescent="0.35">
      <c r="A2697" t="s">
        <v>34</v>
      </c>
      <c r="B2697">
        <v>2015</v>
      </c>
      <c r="C2697" t="s">
        <v>45</v>
      </c>
      <c r="D2697">
        <v>124.6</v>
      </c>
      <c r="E2697" t="s">
        <v>24</v>
      </c>
      <c r="F2697">
        <v>122.9</v>
      </c>
      <c r="G2697" t="str">
        <f>VLOOKUP(All_India_Index_Upto_April23__1_1[[#This Row],[Categories]],'Broad Categroies'!$A$1:$B$27,2,FALSE)</f>
        <v>Housing</v>
      </c>
    </row>
    <row r="2698" spans="1:7" x14ac:dyDescent="0.35">
      <c r="A2698" t="s">
        <v>34</v>
      </c>
      <c r="B2698">
        <v>2015</v>
      </c>
      <c r="C2698" t="s">
        <v>45</v>
      </c>
      <c r="D2698">
        <v>124.6</v>
      </c>
      <c r="E2698" t="s">
        <v>25</v>
      </c>
      <c r="F2698">
        <v>115.1</v>
      </c>
      <c r="G2698" t="str">
        <f>VLOOKUP(All_India_Index_Upto_April23__1_1[[#This Row],[Categories]],'Broad Categroies'!$A$1:$B$27,2,FALSE)</f>
        <v>Fuel and Light</v>
      </c>
    </row>
    <row r="2699" spans="1:7" x14ac:dyDescent="0.35">
      <c r="A2699" t="s">
        <v>34</v>
      </c>
      <c r="B2699">
        <v>2015</v>
      </c>
      <c r="C2699" t="s">
        <v>45</v>
      </c>
      <c r="D2699">
        <v>124.6</v>
      </c>
      <c r="E2699" t="s">
        <v>26</v>
      </c>
      <c r="F2699">
        <v>121</v>
      </c>
      <c r="G2699" t="str">
        <f>VLOOKUP(All_India_Index_Upto_April23__1_1[[#This Row],[Categories]],'Broad Categroies'!$A$1:$B$27,2,FALSE)</f>
        <v>Household Goods/Services</v>
      </c>
    </row>
    <row r="2700" spans="1:7" x14ac:dyDescent="0.35">
      <c r="A2700" t="s">
        <v>34</v>
      </c>
      <c r="B2700">
        <v>2015</v>
      </c>
      <c r="C2700" t="s">
        <v>45</v>
      </c>
      <c r="D2700">
        <v>124.6</v>
      </c>
      <c r="E2700" t="s">
        <v>27</v>
      </c>
      <c r="F2700">
        <v>118.1</v>
      </c>
      <c r="G2700" t="str">
        <f>VLOOKUP(All_India_Index_Upto_April23__1_1[[#This Row],[Categories]],'Broad Categroies'!$A$1:$B$27,2,FALSE)</f>
        <v>Health</v>
      </c>
    </row>
    <row r="2701" spans="1:7" x14ac:dyDescent="0.35">
      <c r="A2701" t="s">
        <v>34</v>
      </c>
      <c r="B2701">
        <v>2015</v>
      </c>
      <c r="C2701" t="s">
        <v>45</v>
      </c>
      <c r="D2701">
        <v>124.6</v>
      </c>
      <c r="E2701" t="s">
        <v>28</v>
      </c>
      <c r="F2701">
        <v>109.3</v>
      </c>
      <c r="G2701" t="str">
        <f>VLOOKUP(All_India_Index_Upto_April23__1_1[[#This Row],[Categories]],'Broad Categroies'!$A$1:$B$27,2,FALSE)</f>
        <v>Transport and Communication</v>
      </c>
    </row>
    <row r="2702" spans="1:7" x14ac:dyDescent="0.35">
      <c r="A2702" t="s">
        <v>34</v>
      </c>
      <c r="B2702">
        <v>2015</v>
      </c>
      <c r="C2702" t="s">
        <v>45</v>
      </c>
      <c r="D2702">
        <v>124.6</v>
      </c>
      <c r="E2702" t="s">
        <v>29</v>
      </c>
      <c r="F2702">
        <v>117.9</v>
      </c>
      <c r="G2702" t="str">
        <f>VLOOKUP(All_India_Index_Upto_April23__1_1[[#This Row],[Categories]],'Broad Categroies'!$A$1:$B$27,2,FALSE)</f>
        <v>Recreation and Amusement</v>
      </c>
    </row>
    <row r="2703" spans="1:7" x14ac:dyDescent="0.35">
      <c r="A2703" t="s">
        <v>34</v>
      </c>
      <c r="B2703">
        <v>2015</v>
      </c>
      <c r="C2703" t="s">
        <v>45</v>
      </c>
      <c r="D2703">
        <v>124.6</v>
      </c>
      <c r="E2703" t="s">
        <v>30</v>
      </c>
      <c r="F2703">
        <v>126.6</v>
      </c>
      <c r="G2703" t="str">
        <f>VLOOKUP(All_India_Index_Upto_April23__1_1[[#This Row],[Categories]],'Broad Categroies'!$A$1:$B$27,2,FALSE)</f>
        <v>Education</v>
      </c>
    </row>
    <row r="2704" spans="1:7" x14ac:dyDescent="0.35">
      <c r="A2704" t="s">
        <v>34</v>
      </c>
      <c r="B2704">
        <v>2015</v>
      </c>
      <c r="C2704" t="s">
        <v>45</v>
      </c>
      <c r="D2704">
        <v>124.6</v>
      </c>
      <c r="E2704" t="s">
        <v>31</v>
      </c>
      <c r="F2704">
        <v>113.3</v>
      </c>
      <c r="G2704" t="str">
        <f>VLOOKUP(All_India_Index_Upto_April23__1_1[[#This Row],[Categories]],'Broad Categroies'!$A$1:$B$27,2,FALSE)</f>
        <v>Personal Care/Effects</v>
      </c>
    </row>
    <row r="2705" spans="1:7" x14ac:dyDescent="0.35">
      <c r="A2705" t="s">
        <v>34</v>
      </c>
      <c r="B2705">
        <v>2015</v>
      </c>
      <c r="C2705" t="s">
        <v>45</v>
      </c>
      <c r="D2705">
        <v>124.6</v>
      </c>
      <c r="E2705" t="s">
        <v>32</v>
      </c>
      <c r="F2705">
        <v>116.6</v>
      </c>
      <c r="G2705" t="str">
        <f>VLOOKUP(All_India_Index_Upto_April23__1_1[[#This Row],[Categories]],'Broad Categroies'!$A$1:$B$27,2,FALSE)</f>
        <v>Miscellaneous</v>
      </c>
    </row>
    <row r="2706" spans="1:7" x14ac:dyDescent="0.35">
      <c r="A2706" t="s">
        <v>35</v>
      </c>
      <c r="B2706">
        <v>2015</v>
      </c>
      <c r="C2706" t="s">
        <v>45</v>
      </c>
      <c r="D2706">
        <v>126.6</v>
      </c>
      <c r="E2706" t="s">
        <v>7</v>
      </c>
      <c r="F2706">
        <v>125.4</v>
      </c>
      <c r="G2706" t="str">
        <f>VLOOKUP(All_India_Index_Upto_April23__1_1[[#This Row],[Categories]],'Broad Categroies'!$A$1:$B$27,2,FALSE)</f>
        <v>Food And Beverages</v>
      </c>
    </row>
    <row r="2707" spans="1:7" x14ac:dyDescent="0.35">
      <c r="A2707" t="s">
        <v>35</v>
      </c>
      <c r="B2707">
        <v>2015</v>
      </c>
      <c r="C2707" t="s">
        <v>45</v>
      </c>
      <c r="D2707">
        <v>126.6</v>
      </c>
      <c r="E2707" t="s">
        <v>8</v>
      </c>
      <c r="F2707">
        <v>130.30000000000001</v>
      </c>
      <c r="G2707" t="str">
        <f>VLOOKUP(All_India_Index_Upto_April23__1_1[[#This Row],[Categories]],'Broad Categroies'!$A$1:$B$27,2,FALSE)</f>
        <v>Food And Beverages</v>
      </c>
    </row>
    <row r="2708" spans="1:7" x14ac:dyDescent="0.35">
      <c r="A2708" t="s">
        <v>35</v>
      </c>
      <c r="B2708">
        <v>2015</v>
      </c>
      <c r="C2708" t="s">
        <v>45</v>
      </c>
      <c r="D2708">
        <v>126.6</v>
      </c>
      <c r="E2708" t="s">
        <v>9</v>
      </c>
      <c r="F2708">
        <v>121.6</v>
      </c>
      <c r="G2708" t="str">
        <f>VLOOKUP(All_India_Index_Upto_April23__1_1[[#This Row],[Categories]],'Broad Categroies'!$A$1:$B$27,2,FALSE)</f>
        <v>Food And Beverages</v>
      </c>
    </row>
    <row r="2709" spans="1:7" x14ac:dyDescent="0.35">
      <c r="A2709" t="s">
        <v>35</v>
      </c>
      <c r="B2709">
        <v>2015</v>
      </c>
      <c r="C2709" t="s">
        <v>45</v>
      </c>
      <c r="D2709">
        <v>126.6</v>
      </c>
      <c r="E2709" t="s">
        <v>10</v>
      </c>
      <c r="F2709">
        <v>129.19999999999999</v>
      </c>
      <c r="G2709" t="str">
        <f>VLOOKUP(All_India_Index_Upto_April23__1_1[[#This Row],[Categories]],'Broad Categroies'!$A$1:$B$27,2,FALSE)</f>
        <v>Food And Beverages</v>
      </c>
    </row>
    <row r="2710" spans="1:7" x14ac:dyDescent="0.35">
      <c r="A2710" t="s">
        <v>35</v>
      </c>
      <c r="B2710">
        <v>2015</v>
      </c>
      <c r="C2710" t="s">
        <v>45</v>
      </c>
      <c r="D2710">
        <v>126.6</v>
      </c>
      <c r="E2710" t="s">
        <v>11</v>
      </c>
      <c r="F2710">
        <v>114.9</v>
      </c>
      <c r="G2710" t="str">
        <f>VLOOKUP(All_India_Index_Upto_April23__1_1[[#This Row],[Categories]],'Broad Categroies'!$A$1:$B$27,2,FALSE)</f>
        <v>Food And Beverages</v>
      </c>
    </row>
    <row r="2711" spans="1:7" x14ac:dyDescent="0.35">
      <c r="A2711" t="s">
        <v>35</v>
      </c>
      <c r="B2711">
        <v>2015</v>
      </c>
      <c r="C2711" t="s">
        <v>45</v>
      </c>
      <c r="D2711">
        <v>126.6</v>
      </c>
      <c r="E2711" t="s">
        <v>12</v>
      </c>
      <c r="F2711">
        <v>128.19999999999999</v>
      </c>
      <c r="G2711" t="str">
        <f>VLOOKUP(All_India_Index_Upto_April23__1_1[[#This Row],[Categories]],'Broad Categroies'!$A$1:$B$27,2,FALSE)</f>
        <v>Food And Beverages</v>
      </c>
    </row>
    <row r="2712" spans="1:7" x14ac:dyDescent="0.35">
      <c r="A2712" t="s">
        <v>35</v>
      </c>
      <c r="B2712">
        <v>2015</v>
      </c>
      <c r="C2712" t="s">
        <v>45</v>
      </c>
      <c r="D2712">
        <v>126.6</v>
      </c>
      <c r="E2712" t="s">
        <v>13</v>
      </c>
      <c r="F2712">
        <v>158.4</v>
      </c>
      <c r="G2712" t="str">
        <f>VLOOKUP(All_India_Index_Upto_April23__1_1[[#This Row],[Categories]],'Broad Categroies'!$A$1:$B$27,2,FALSE)</f>
        <v>Food And Beverages</v>
      </c>
    </row>
    <row r="2713" spans="1:7" x14ac:dyDescent="0.35">
      <c r="A2713" t="s">
        <v>35</v>
      </c>
      <c r="B2713">
        <v>2015</v>
      </c>
      <c r="C2713" t="s">
        <v>45</v>
      </c>
      <c r="D2713">
        <v>126.6</v>
      </c>
      <c r="E2713" t="s">
        <v>14</v>
      </c>
      <c r="F2713">
        <v>171.2</v>
      </c>
      <c r="G2713" t="str">
        <f>VLOOKUP(All_India_Index_Upto_April23__1_1[[#This Row],[Categories]],'Broad Categroies'!$A$1:$B$27,2,FALSE)</f>
        <v>Food And Beverages</v>
      </c>
    </row>
    <row r="2714" spans="1:7" x14ac:dyDescent="0.35">
      <c r="A2714" t="s">
        <v>35</v>
      </c>
      <c r="B2714">
        <v>2015</v>
      </c>
      <c r="C2714" t="s">
        <v>45</v>
      </c>
      <c r="D2714">
        <v>126.6</v>
      </c>
      <c r="E2714" t="s">
        <v>15</v>
      </c>
      <c r="F2714">
        <v>93.3</v>
      </c>
      <c r="G2714" t="str">
        <f>VLOOKUP(All_India_Index_Upto_April23__1_1[[#This Row],[Categories]],'Broad Categroies'!$A$1:$B$27,2,FALSE)</f>
        <v>Food And Beverages</v>
      </c>
    </row>
    <row r="2715" spans="1:7" x14ac:dyDescent="0.35">
      <c r="A2715" t="s">
        <v>35</v>
      </c>
      <c r="B2715">
        <v>2015</v>
      </c>
      <c r="C2715" t="s">
        <v>45</v>
      </c>
      <c r="D2715">
        <v>126.6</v>
      </c>
      <c r="E2715" t="s">
        <v>16</v>
      </c>
      <c r="F2715">
        <v>131.19999999999999</v>
      </c>
      <c r="G2715" t="str">
        <f>VLOOKUP(All_India_Index_Upto_April23__1_1[[#This Row],[Categories]],'Broad Categroies'!$A$1:$B$27,2,FALSE)</f>
        <v>Food And Beverages</v>
      </c>
    </row>
    <row r="2716" spans="1:7" x14ac:dyDescent="0.35">
      <c r="A2716" t="s">
        <v>35</v>
      </c>
      <c r="B2716">
        <v>2015</v>
      </c>
      <c r="C2716" t="s">
        <v>45</v>
      </c>
      <c r="D2716">
        <v>126.6</v>
      </c>
      <c r="E2716" t="s">
        <v>17</v>
      </c>
      <c r="F2716">
        <v>121.7</v>
      </c>
      <c r="G2716" t="str">
        <f>VLOOKUP(All_India_Index_Upto_April23__1_1[[#This Row],[Categories]],'Broad Categroies'!$A$1:$B$27,2,FALSE)</f>
        <v>Food And Beverages</v>
      </c>
    </row>
    <row r="2717" spans="1:7" x14ac:dyDescent="0.35">
      <c r="A2717" t="s">
        <v>35</v>
      </c>
      <c r="B2717">
        <v>2015</v>
      </c>
      <c r="C2717" t="s">
        <v>45</v>
      </c>
      <c r="D2717">
        <v>126.6</v>
      </c>
      <c r="E2717" t="s">
        <v>18</v>
      </c>
      <c r="F2717">
        <v>134</v>
      </c>
      <c r="G2717" t="str">
        <f>VLOOKUP(All_India_Index_Upto_April23__1_1[[#This Row],[Categories]],'Broad Categroies'!$A$1:$B$27,2,FALSE)</f>
        <v>Food And Beverages</v>
      </c>
    </row>
    <row r="2718" spans="1:7" x14ac:dyDescent="0.35">
      <c r="A2718" t="s">
        <v>35</v>
      </c>
      <c r="B2718">
        <v>2015</v>
      </c>
      <c r="C2718" t="s">
        <v>45</v>
      </c>
      <c r="D2718">
        <v>126.6</v>
      </c>
      <c r="E2718" t="s">
        <v>19</v>
      </c>
      <c r="F2718">
        <v>132.69999999999999</v>
      </c>
      <c r="G2718" t="str">
        <f>VLOOKUP(All_India_Index_Upto_April23__1_1[[#This Row],[Categories]],'Broad Categroies'!$A$1:$B$27,2,FALSE)</f>
        <v>Food And Beverages</v>
      </c>
    </row>
    <row r="2719" spans="1:7" x14ac:dyDescent="0.35">
      <c r="A2719" t="s">
        <v>35</v>
      </c>
      <c r="B2719">
        <v>2015</v>
      </c>
      <c r="C2719" t="s">
        <v>45</v>
      </c>
      <c r="D2719">
        <v>126.6</v>
      </c>
      <c r="E2719" t="s">
        <v>20</v>
      </c>
      <c r="F2719">
        <v>133.6</v>
      </c>
      <c r="G2719" t="str">
        <f>VLOOKUP(All_India_Index_Upto_April23__1_1[[#This Row],[Categories]],'Broad Categroies'!$A$1:$B$27,2,FALSE)</f>
        <v>Tobacco and Intoxicants</v>
      </c>
    </row>
    <row r="2720" spans="1:7" x14ac:dyDescent="0.35">
      <c r="A2720" t="s">
        <v>35</v>
      </c>
      <c r="B2720">
        <v>2015</v>
      </c>
      <c r="C2720" t="s">
        <v>45</v>
      </c>
      <c r="D2720">
        <v>126.6</v>
      </c>
      <c r="E2720" t="s">
        <v>21</v>
      </c>
      <c r="F2720">
        <v>129.30000000000001</v>
      </c>
      <c r="G2720" t="str">
        <f>VLOOKUP(All_India_Index_Upto_April23__1_1[[#This Row],[Categories]],'Broad Categroies'!$A$1:$B$27,2,FALSE)</f>
        <v>Clothing and Footwear</v>
      </c>
    </row>
    <row r="2721" spans="1:7" x14ac:dyDescent="0.35">
      <c r="A2721" t="s">
        <v>35</v>
      </c>
      <c r="B2721">
        <v>2015</v>
      </c>
      <c r="C2721" t="s">
        <v>45</v>
      </c>
      <c r="D2721">
        <v>126.6</v>
      </c>
      <c r="E2721" t="s">
        <v>22</v>
      </c>
      <c r="F2721">
        <v>124.5</v>
      </c>
      <c r="G2721" t="str">
        <f>VLOOKUP(All_India_Index_Upto_April23__1_1[[#This Row],[Categories]],'Broad Categroies'!$A$1:$B$27,2,FALSE)</f>
        <v>Clothing and Footwear</v>
      </c>
    </row>
    <row r="2722" spans="1:7" x14ac:dyDescent="0.35">
      <c r="A2722" t="s">
        <v>35</v>
      </c>
      <c r="B2722">
        <v>2015</v>
      </c>
      <c r="C2722" t="s">
        <v>45</v>
      </c>
      <c r="D2722">
        <v>126.6</v>
      </c>
      <c r="E2722" t="s">
        <v>23</v>
      </c>
      <c r="F2722">
        <v>128.6</v>
      </c>
      <c r="G2722" t="str">
        <f>VLOOKUP(All_India_Index_Upto_April23__1_1[[#This Row],[Categories]],'Broad Categroies'!$A$1:$B$27,2,FALSE)</f>
        <v>Clothing and Footwear</v>
      </c>
    </row>
    <row r="2723" spans="1:7" x14ac:dyDescent="0.35">
      <c r="A2723" t="s">
        <v>35</v>
      </c>
      <c r="B2723">
        <v>2015</v>
      </c>
      <c r="C2723" t="s">
        <v>45</v>
      </c>
      <c r="D2723">
        <v>126.6</v>
      </c>
      <c r="E2723" t="s">
        <v>24</v>
      </c>
      <c r="F2723">
        <v>122.9</v>
      </c>
      <c r="G2723" t="str">
        <f>VLOOKUP(All_India_Index_Upto_April23__1_1[[#This Row],[Categories]],'Broad Categroies'!$A$1:$B$27,2,FALSE)</f>
        <v>Housing</v>
      </c>
    </row>
    <row r="2724" spans="1:7" x14ac:dyDescent="0.35">
      <c r="A2724" t="s">
        <v>35</v>
      </c>
      <c r="B2724">
        <v>2015</v>
      </c>
      <c r="C2724" t="s">
        <v>45</v>
      </c>
      <c r="D2724">
        <v>126.6</v>
      </c>
      <c r="E2724" t="s">
        <v>25</v>
      </c>
      <c r="F2724">
        <v>121.6</v>
      </c>
      <c r="G2724" t="str">
        <f>VLOOKUP(All_India_Index_Upto_April23__1_1[[#This Row],[Categories]],'Broad Categroies'!$A$1:$B$27,2,FALSE)</f>
        <v>Fuel and Light</v>
      </c>
    </row>
    <row r="2725" spans="1:7" x14ac:dyDescent="0.35">
      <c r="A2725" t="s">
        <v>35</v>
      </c>
      <c r="B2725">
        <v>2015</v>
      </c>
      <c r="C2725" t="s">
        <v>45</v>
      </c>
      <c r="D2725">
        <v>126.6</v>
      </c>
      <c r="E2725" t="s">
        <v>26</v>
      </c>
      <c r="F2725">
        <v>123.4</v>
      </c>
      <c r="G2725" t="str">
        <f>VLOOKUP(All_India_Index_Upto_April23__1_1[[#This Row],[Categories]],'Broad Categroies'!$A$1:$B$27,2,FALSE)</f>
        <v>Household Goods/Services</v>
      </c>
    </row>
    <row r="2726" spans="1:7" x14ac:dyDescent="0.35">
      <c r="A2726" t="s">
        <v>35</v>
      </c>
      <c r="B2726">
        <v>2015</v>
      </c>
      <c r="C2726" t="s">
        <v>45</v>
      </c>
      <c r="D2726">
        <v>126.6</v>
      </c>
      <c r="E2726" t="s">
        <v>27</v>
      </c>
      <c r="F2726">
        <v>120.9</v>
      </c>
      <c r="G2726" t="str">
        <f>VLOOKUP(All_India_Index_Upto_April23__1_1[[#This Row],[Categories]],'Broad Categroies'!$A$1:$B$27,2,FALSE)</f>
        <v>Health</v>
      </c>
    </row>
    <row r="2727" spans="1:7" x14ac:dyDescent="0.35">
      <c r="A2727" t="s">
        <v>35</v>
      </c>
      <c r="B2727">
        <v>2015</v>
      </c>
      <c r="C2727" t="s">
        <v>45</v>
      </c>
      <c r="D2727">
        <v>126.6</v>
      </c>
      <c r="E2727" t="s">
        <v>28</v>
      </c>
      <c r="F2727">
        <v>111.5</v>
      </c>
      <c r="G2727" t="str">
        <f>VLOOKUP(All_India_Index_Upto_April23__1_1[[#This Row],[Categories]],'Broad Categroies'!$A$1:$B$27,2,FALSE)</f>
        <v>Transport and Communication</v>
      </c>
    </row>
    <row r="2728" spans="1:7" x14ac:dyDescent="0.35">
      <c r="A2728" t="s">
        <v>35</v>
      </c>
      <c r="B2728">
        <v>2015</v>
      </c>
      <c r="C2728" t="s">
        <v>45</v>
      </c>
      <c r="D2728">
        <v>126.6</v>
      </c>
      <c r="E2728" t="s">
        <v>29</v>
      </c>
      <c r="F2728">
        <v>119.2</v>
      </c>
      <c r="G2728" t="str">
        <f>VLOOKUP(All_India_Index_Upto_April23__1_1[[#This Row],[Categories]],'Broad Categroies'!$A$1:$B$27,2,FALSE)</f>
        <v>Recreation and Amusement</v>
      </c>
    </row>
    <row r="2729" spans="1:7" x14ac:dyDescent="0.35">
      <c r="A2729" t="s">
        <v>35</v>
      </c>
      <c r="B2729">
        <v>2015</v>
      </c>
      <c r="C2729" t="s">
        <v>45</v>
      </c>
      <c r="D2729">
        <v>126.6</v>
      </c>
      <c r="E2729" t="s">
        <v>30</v>
      </c>
      <c r="F2729">
        <v>126.3</v>
      </c>
      <c r="G2729" t="str">
        <f>VLOOKUP(All_India_Index_Upto_April23__1_1[[#This Row],[Categories]],'Broad Categroies'!$A$1:$B$27,2,FALSE)</f>
        <v>Education</v>
      </c>
    </row>
    <row r="2730" spans="1:7" x14ac:dyDescent="0.35">
      <c r="A2730" t="s">
        <v>35</v>
      </c>
      <c r="B2730">
        <v>2015</v>
      </c>
      <c r="C2730" t="s">
        <v>45</v>
      </c>
      <c r="D2730">
        <v>126.6</v>
      </c>
      <c r="E2730" t="s">
        <v>31</v>
      </c>
      <c r="F2730">
        <v>113.8</v>
      </c>
      <c r="G2730" t="str">
        <f>VLOOKUP(All_India_Index_Upto_April23__1_1[[#This Row],[Categories]],'Broad Categroies'!$A$1:$B$27,2,FALSE)</f>
        <v>Personal Care/Effects</v>
      </c>
    </row>
    <row r="2731" spans="1:7" x14ac:dyDescent="0.35">
      <c r="A2731" t="s">
        <v>35</v>
      </c>
      <c r="B2731">
        <v>2015</v>
      </c>
      <c r="C2731" t="s">
        <v>45</v>
      </c>
      <c r="D2731">
        <v>126.6</v>
      </c>
      <c r="E2731" t="s">
        <v>32</v>
      </c>
      <c r="F2731">
        <v>118.1</v>
      </c>
      <c r="G2731" t="str">
        <f>VLOOKUP(All_India_Index_Upto_April23__1_1[[#This Row],[Categories]],'Broad Categroies'!$A$1:$B$27,2,FALSE)</f>
        <v>Miscellaneous</v>
      </c>
    </row>
    <row r="2732" spans="1:7" x14ac:dyDescent="0.35">
      <c r="A2732" t="s">
        <v>5</v>
      </c>
      <c r="B2732">
        <v>2015</v>
      </c>
      <c r="C2732" t="s">
        <v>46</v>
      </c>
      <c r="D2732">
        <v>127.9</v>
      </c>
      <c r="E2732" t="s">
        <v>7</v>
      </c>
      <c r="F2732">
        <v>126.3</v>
      </c>
      <c r="G2732" t="str">
        <f>VLOOKUP(All_India_Index_Upto_April23__1_1[[#This Row],[Categories]],'Broad Categroies'!$A$1:$B$27,2,FALSE)</f>
        <v>Food And Beverages</v>
      </c>
    </row>
    <row r="2733" spans="1:7" x14ac:dyDescent="0.35">
      <c r="A2733" t="s">
        <v>5</v>
      </c>
      <c r="B2733">
        <v>2015</v>
      </c>
      <c r="C2733" t="s">
        <v>46</v>
      </c>
      <c r="D2733">
        <v>127.9</v>
      </c>
      <c r="E2733" t="s">
        <v>8</v>
      </c>
      <c r="F2733">
        <v>131.30000000000001</v>
      </c>
      <c r="G2733" t="str">
        <f>VLOOKUP(All_India_Index_Upto_April23__1_1[[#This Row],[Categories]],'Broad Categroies'!$A$1:$B$27,2,FALSE)</f>
        <v>Food And Beverages</v>
      </c>
    </row>
    <row r="2734" spans="1:7" x14ac:dyDescent="0.35">
      <c r="A2734" t="s">
        <v>5</v>
      </c>
      <c r="B2734">
        <v>2015</v>
      </c>
      <c r="C2734" t="s">
        <v>46</v>
      </c>
      <c r="D2734">
        <v>127.9</v>
      </c>
      <c r="E2734" t="s">
        <v>9</v>
      </c>
      <c r="F2734">
        <v>123.3</v>
      </c>
      <c r="G2734" t="str">
        <f>VLOOKUP(All_India_Index_Upto_April23__1_1[[#This Row],[Categories]],'Broad Categroies'!$A$1:$B$27,2,FALSE)</f>
        <v>Food And Beverages</v>
      </c>
    </row>
    <row r="2735" spans="1:7" x14ac:dyDescent="0.35">
      <c r="A2735" t="s">
        <v>5</v>
      </c>
      <c r="B2735">
        <v>2015</v>
      </c>
      <c r="C2735" t="s">
        <v>46</v>
      </c>
      <c r="D2735">
        <v>127.9</v>
      </c>
      <c r="E2735" t="s">
        <v>10</v>
      </c>
      <c r="F2735">
        <v>129.80000000000001</v>
      </c>
      <c r="G2735" t="str">
        <f>VLOOKUP(All_India_Index_Upto_April23__1_1[[#This Row],[Categories]],'Broad Categroies'!$A$1:$B$27,2,FALSE)</f>
        <v>Food And Beverages</v>
      </c>
    </row>
    <row r="2736" spans="1:7" x14ac:dyDescent="0.35">
      <c r="A2736" t="s">
        <v>5</v>
      </c>
      <c r="B2736">
        <v>2015</v>
      </c>
      <c r="C2736" t="s">
        <v>46</v>
      </c>
      <c r="D2736">
        <v>127.9</v>
      </c>
      <c r="E2736" t="s">
        <v>11</v>
      </c>
      <c r="F2736">
        <v>118.3</v>
      </c>
      <c r="G2736" t="str">
        <f>VLOOKUP(All_India_Index_Upto_April23__1_1[[#This Row],[Categories]],'Broad Categroies'!$A$1:$B$27,2,FALSE)</f>
        <v>Food And Beverages</v>
      </c>
    </row>
    <row r="2737" spans="1:7" x14ac:dyDescent="0.35">
      <c r="A2737" t="s">
        <v>5</v>
      </c>
      <c r="B2737">
        <v>2015</v>
      </c>
      <c r="C2737" t="s">
        <v>46</v>
      </c>
      <c r="D2737">
        <v>127.9</v>
      </c>
      <c r="E2737" t="s">
        <v>12</v>
      </c>
      <c r="F2737">
        <v>131.6</v>
      </c>
      <c r="G2737" t="str">
        <f>VLOOKUP(All_India_Index_Upto_April23__1_1[[#This Row],[Categories]],'Broad Categroies'!$A$1:$B$27,2,FALSE)</f>
        <v>Food And Beverages</v>
      </c>
    </row>
    <row r="2738" spans="1:7" x14ac:dyDescent="0.35">
      <c r="A2738" t="s">
        <v>5</v>
      </c>
      <c r="B2738">
        <v>2015</v>
      </c>
      <c r="C2738" t="s">
        <v>46</v>
      </c>
      <c r="D2738">
        <v>127.9</v>
      </c>
      <c r="E2738" t="s">
        <v>13</v>
      </c>
      <c r="F2738">
        <v>145.5</v>
      </c>
      <c r="G2738" t="str">
        <f>VLOOKUP(All_India_Index_Upto_April23__1_1[[#This Row],[Categories]],'Broad Categroies'!$A$1:$B$27,2,FALSE)</f>
        <v>Food And Beverages</v>
      </c>
    </row>
    <row r="2739" spans="1:7" x14ac:dyDescent="0.35">
      <c r="A2739" t="s">
        <v>5</v>
      </c>
      <c r="B2739">
        <v>2015</v>
      </c>
      <c r="C2739" t="s">
        <v>46</v>
      </c>
      <c r="D2739">
        <v>127.9</v>
      </c>
      <c r="E2739" t="s">
        <v>14</v>
      </c>
      <c r="F2739">
        <v>162.1</v>
      </c>
      <c r="G2739" t="str">
        <f>VLOOKUP(All_India_Index_Upto_April23__1_1[[#This Row],[Categories]],'Broad Categroies'!$A$1:$B$27,2,FALSE)</f>
        <v>Food And Beverages</v>
      </c>
    </row>
    <row r="2740" spans="1:7" x14ac:dyDescent="0.35">
      <c r="A2740" t="s">
        <v>5</v>
      </c>
      <c r="B2740">
        <v>2015</v>
      </c>
      <c r="C2740" t="s">
        <v>46</v>
      </c>
      <c r="D2740">
        <v>127.9</v>
      </c>
      <c r="E2740" t="s">
        <v>15</v>
      </c>
      <c r="F2740">
        <v>95.4</v>
      </c>
      <c r="G2740" t="str">
        <f>VLOOKUP(All_India_Index_Upto_April23__1_1[[#This Row],[Categories]],'Broad Categroies'!$A$1:$B$27,2,FALSE)</f>
        <v>Food And Beverages</v>
      </c>
    </row>
    <row r="2741" spans="1:7" x14ac:dyDescent="0.35">
      <c r="A2741" t="s">
        <v>5</v>
      </c>
      <c r="B2741">
        <v>2015</v>
      </c>
      <c r="C2741" t="s">
        <v>46</v>
      </c>
      <c r="D2741">
        <v>127.9</v>
      </c>
      <c r="E2741" t="s">
        <v>16</v>
      </c>
      <c r="F2741">
        <v>128.9</v>
      </c>
      <c r="G2741" t="str">
        <f>VLOOKUP(All_India_Index_Upto_April23__1_1[[#This Row],[Categories]],'Broad Categroies'!$A$1:$B$27,2,FALSE)</f>
        <v>Food And Beverages</v>
      </c>
    </row>
    <row r="2742" spans="1:7" x14ac:dyDescent="0.35">
      <c r="A2742" t="s">
        <v>5</v>
      </c>
      <c r="B2742">
        <v>2015</v>
      </c>
      <c r="C2742" t="s">
        <v>46</v>
      </c>
      <c r="D2742">
        <v>127.9</v>
      </c>
      <c r="E2742" t="s">
        <v>17</v>
      </c>
      <c r="F2742">
        <v>123.3</v>
      </c>
      <c r="G2742" t="str">
        <f>VLOOKUP(All_India_Index_Upto_April23__1_1[[#This Row],[Categories]],'Broad Categroies'!$A$1:$B$27,2,FALSE)</f>
        <v>Food And Beverages</v>
      </c>
    </row>
    <row r="2743" spans="1:7" x14ac:dyDescent="0.35">
      <c r="A2743" t="s">
        <v>5</v>
      </c>
      <c r="B2743">
        <v>2015</v>
      </c>
      <c r="C2743" t="s">
        <v>46</v>
      </c>
      <c r="D2743">
        <v>127.9</v>
      </c>
      <c r="E2743" t="s">
        <v>18</v>
      </c>
      <c r="F2743">
        <v>135.1</v>
      </c>
      <c r="G2743" t="str">
        <f>VLOOKUP(All_India_Index_Upto_April23__1_1[[#This Row],[Categories]],'Broad Categroies'!$A$1:$B$27,2,FALSE)</f>
        <v>Food And Beverages</v>
      </c>
    </row>
    <row r="2744" spans="1:7" x14ac:dyDescent="0.35">
      <c r="A2744" t="s">
        <v>5</v>
      </c>
      <c r="B2744">
        <v>2015</v>
      </c>
      <c r="C2744" t="s">
        <v>46</v>
      </c>
      <c r="D2744">
        <v>127.9</v>
      </c>
      <c r="E2744" t="s">
        <v>19</v>
      </c>
      <c r="F2744">
        <v>131.4</v>
      </c>
      <c r="G2744" t="str">
        <f>VLOOKUP(All_India_Index_Upto_April23__1_1[[#This Row],[Categories]],'Broad Categroies'!$A$1:$B$27,2,FALSE)</f>
        <v>Food And Beverages</v>
      </c>
    </row>
    <row r="2745" spans="1:7" x14ac:dyDescent="0.35">
      <c r="A2745" t="s">
        <v>5</v>
      </c>
      <c r="B2745">
        <v>2015</v>
      </c>
      <c r="C2745" t="s">
        <v>46</v>
      </c>
      <c r="D2745">
        <v>127.9</v>
      </c>
      <c r="E2745" t="s">
        <v>20</v>
      </c>
      <c r="F2745">
        <v>133.1</v>
      </c>
      <c r="G2745" t="str">
        <f>VLOOKUP(All_India_Index_Upto_April23__1_1[[#This Row],[Categories]],'Broad Categroies'!$A$1:$B$27,2,FALSE)</f>
        <v>Tobacco and Intoxicants</v>
      </c>
    </row>
    <row r="2746" spans="1:7" x14ac:dyDescent="0.35">
      <c r="A2746" t="s">
        <v>5</v>
      </c>
      <c r="B2746">
        <v>2015</v>
      </c>
      <c r="C2746" t="s">
        <v>46</v>
      </c>
      <c r="D2746">
        <v>127.9</v>
      </c>
      <c r="E2746" t="s">
        <v>21</v>
      </c>
      <c r="F2746">
        <v>132.5</v>
      </c>
      <c r="G2746" t="str">
        <f>VLOOKUP(All_India_Index_Upto_April23__1_1[[#This Row],[Categories]],'Broad Categroies'!$A$1:$B$27,2,FALSE)</f>
        <v>Clothing and Footwear</v>
      </c>
    </row>
    <row r="2747" spans="1:7" x14ac:dyDescent="0.35">
      <c r="A2747" t="s">
        <v>5</v>
      </c>
      <c r="B2747">
        <v>2015</v>
      </c>
      <c r="C2747" t="s">
        <v>46</v>
      </c>
      <c r="D2747">
        <v>127.9</v>
      </c>
      <c r="E2747" t="s">
        <v>22</v>
      </c>
      <c r="F2747">
        <v>128.5</v>
      </c>
      <c r="G2747" t="str">
        <f>VLOOKUP(All_India_Index_Upto_April23__1_1[[#This Row],[Categories]],'Broad Categroies'!$A$1:$B$27,2,FALSE)</f>
        <v>Clothing and Footwear</v>
      </c>
    </row>
    <row r="2748" spans="1:7" x14ac:dyDescent="0.35">
      <c r="A2748" t="s">
        <v>5</v>
      </c>
      <c r="B2748">
        <v>2015</v>
      </c>
      <c r="C2748" t="s">
        <v>46</v>
      </c>
      <c r="D2748">
        <v>127.9</v>
      </c>
      <c r="E2748" t="s">
        <v>23</v>
      </c>
      <c r="F2748">
        <v>131.9</v>
      </c>
      <c r="G2748" t="str">
        <f>VLOOKUP(All_India_Index_Upto_April23__1_1[[#This Row],[Categories]],'Broad Categroies'!$A$1:$B$27,2,FALSE)</f>
        <v>Clothing and Footwear</v>
      </c>
    </row>
    <row r="2749" spans="1:7" x14ac:dyDescent="0.35">
      <c r="A2749" t="s">
        <v>5</v>
      </c>
      <c r="B2749">
        <v>2015</v>
      </c>
      <c r="C2749" t="s">
        <v>46</v>
      </c>
      <c r="D2749">
        <v>127.9</v>
      </c>
      <c r="E2749" t="s">
        <v>24</v>
      </c>
      <c r="G2749" t="str">
        <f>VLOOKUP(All_India_Index_Upto_April23__1_1[[#This Row],[Categories]],'Broad Categroies'!$A$1:$B$27,2,FALSE)</f>
        <v>Housing</v>
      </c>
    </row>
    <row r="2750" spans="1:7" x14ac:dyDescent="0.35">
      <c r="A2750" t="s">
        <v>5</v>
      </c>
      <c r="B2750">
        <v>2015</v>
      </c>
      <c r="C2750" t="s">
        <v>46</v>
      </c>
      <c r="D2750">
        <v>127.9</v>
      </c>
      <c r="E2750" t="s">
        <v>25</v>
      </c>
      <c r="F2750">
        <v>125.7</v>
      </c>
      <c r="G2750" t="str">
        <f>VLOOKUP(All_India_Index_Upto_April23__1_1[[#This Row],[Categories]],'Broad Categroies'!$A$1:$B$27,2,FALSE)</f>
        <v>Fuel and Light</v>
      </c>
    </row>
    <row r="2751" spans="1:7" x14ac:dyDescent="0.35">
      <c r="A2751" t="s">
        <v>5</v>
      </c>
      <c r="B2751">
        <v>2015</v>
      </c>
      <c r="C2751" t="s">
        <v>46</v>
      </c>
      <c r="D2751">
        <v>127.9</v>
      </c>
      <c r="E2751" t="s">
        <v>26</v>
      </c>
      <c r="F2751">
        <v>126</v>
      </c>
      <c r="G2751" t="str">
        <f>VLOOKUP(All_India_Index_Upto_April23__1_1[[#This Row],[Categories]],'Broad Categroies'!$A$1:$B$27,2,FALSE)</f>
        <v>Household Goods/Services</v>
      </c>
    </row>
    <row r="2752" spans="1:7" x14ac:dyDescent="0.35">
      <c r="A2752" t="s">
        <v>5</v>
      </c>
      <c r="B2752">
        <v>2015</v>
      </c>
      <c r="C2752" t="s">
        <v>46</v>
      </c>
      <c r="D2752">
        <v>127.9</v>
      </c>
      <c r="E2752" t="s">
        <v>27</v>
      </c>
      <c r="F2752">
        <v>123.1</v>
      </c>
      <c r="G2752" t="str">
        <f>VLOOKUP(All_India_Index_Upto_April23__1_1[[#This Row],[Categories]],'Broad Categroies'!$A$1:$B$27,2,FALSE)</f>
        <v>Health</v>
      </c>
    </row>
    <row r="2753" spans="1:7" x14ac:dyDescent="0.35">
      <c r="A2753" t="s">
        <v>5</v>
      </c>
      <c r="B2753">
        <v>2015</v>
      </c>
      <c r="C2753" t="s">
        <v>46</v>
      </c>
      <c r="D2753">
        <v>127.9</v>
      </c>
      <c r="E2753" t="s">
        <v>28</v>
      </c>
      <c r="F2753">
        <v>114</v>
      </c>
      <c r="G2753" t="str">
        <f>VLOOKUP(All_India_Index_Upto_April23__1_1[[#This Row],[Categories]],'Broad Categroies'!$A$1:$B$27,2,FALSE)</f>
        <v>Transport and Communication</v>
      </c>
    </row>
    <row r="2754" spans="1:7" x14ac:dyDescent="0.35">
      <c r="A2754" t="s">
        <v>5</v>
      </c>
      <c r="B2754">
        <v>2015</v>
      </c>
      <c r="C2754" t="s">
        <v>46</v>
      </c>
      <c r="D2754">
        <v>127.9</v>
      </c>
      <c r="E2754" t="s">
        <v>29</v>
      </c>
      <c r="F2754">
        <v>121.6</v>
      </c>
      <c r="G2754" t="str">
        <f>VLOOKUP(All_India_Index_Upto_April23__1_1[[#This Row],[Categories]],'Broad Categroies'!$A$1:$B$27,2,FALSE)</f>
        <v>Recreation and Amusement</v>
      </c>
    </row>
    <row r="2755" spans="1:7" x14ac:dyDescent="0.35">
      <c r="A2755" t="s">
        <v>5</v>
      </c>
      <c r="B2755">
        <v>2015</v>
      </c>
      <c r="C2755" t="s">
        <v>46</v>
      </c>
      <c r="D2755">
        <v>127.9</v>
      </c>
      <c r="E2755" t="s">
        <v>30</v>
      </c>
      <c r="F2755">
        <v>125.6</v>
      </c>
      <c r="G2755" t="str">
        <f>VLOOKUP(All_India_Index_Upto_April23__1_1[[#This Row],[Categories]],'Broad Categroies'!$A$1:$B$27,2,FALSE)</f>
        <v>Education</v>
      </c>
    </row>
    <row r="2756" spans="1:7" x14ac:dyDescent="0.35">
      <c r="A2756" t="s">
        <v>5</v>
      </c>
      <c r="B2756">
        <v>2015</v>
      </c>
      <c r="C2756" t="s">
        <v>46</v>
      </c>
      <c r="D2756">
        <v>127.9</v>
      </c>
      <c r="E2756" t="s">
        <v>31</v>
      </c>
      <c r="F2756">
        <v>114.1</v>
      </c>
      <c r="G2756" t="str">
        <f>VLOOKUP(All_India_Index_Upto_April23__1_1[[#This Row],[Categories]],'Broad Categroies'!$A$1:$B$27,2,FALSE)</f>
        <v>Personal Care/Effects</v>
      </c>
    </row>
    <row r="2757" spans="1:7" x14ac:dyDescent="0.35">
      <c r="A2757" t="s">
        <v>5</v>
      </c>
      <c r="B2757">
        <v>2015</v>
      </c>
      <c r="C2757" t="s">
        <v>46</v>
      </c>
      <c r="D2757">
        <v>127.9</v>
      </c>
      <c r="E2757" t="s">
        <v>32</v>
      </c>
      <c r="F2757">
        <v>119.8</v>
      </c>
      <c r="G2757" t="str">
        <f>VLOOKUP(All_India_Index_Upto_April23__1_1[[#This Row],[Categories]],'Broad Categroies'!$A$1:$B$27,2,FALSE)</f>
        <v>Miscellaneous</v>
      </c>
    </row>
    <row r="2758" spans="1:7" x14ac:dyDescent="0.35">
      <c r="A2758" t="s">
        <v>34</v>
      </c>
      <c r="B2758">
        <v>2015</v>
      </c>
      <c r="C2758" t="s">
        <v>46</v>
      </c>
      <c r="D2758">
        <v>124</v>
      </c>
      <c r="E2758" t="s">
        <v>7</v>
      </c>
      <c r="F2758">
        <v>124.3</v>
      </c>
      <c r="G2758" t="str">
        <f>VLOOKUP(All_India_Index_Upto_April23__1_1[[#This Row],[Categories]],'Broad Categroies'!$A$1:$B$27,2,FALSE)</f>
        <v>Food And Beverages</v>
      </c>
    </row>
    <row r="2759" spans="1:7" x14ac:dyDescent="0.35">
      <c r="A2759" t="s">
        <v>34</v>
      </c>
      <c r="B2759">
        <v>2015</v>
      </c>
      <c r="C2759" t="s">
        <v>46</v>
      </c>
      <c r="D2759">
        <v>124</v>
      </c>
      <c r="E2759" t="s">
        <v>8</v>
      </c>
      <c r="F2759">
        <v>131.69999999999999</v>
      </c>
      <c r="G2759" t="str">
        <f>VLOOKUP(All_India_Index_Upto_April23__1_1[[#This Row],[Categories]],'Broad Categroies'!$A$1:$B$27,2,FALSE)</f>
        <v>Food And Beverages</v>
      </c>
    </row>
    <row r="2760" spans="1:7" x14ac:dyDescent="0.35">
      <c r="A2760" t="s">
        <v>34</v>
      </c>
      <c r="B2760">
        <v>2015</v>
      </c>
      <c r="C2760" t="s">
        <v>46</v>
      </c>
      <c r="D2760">
        <v>124</v>
      </c>
      <c r="E2760" t="s">
        <v>9</v>
      </c>
      <c r="F2760">
        <v>127.1</v>
      </c>
      <c r="G2760" t="str">
        <f>VLOOKUP(All_India_Index_Upto_April23__1_1[[#This Row],[Categories]],'Broad Categroies'!$A$1:$B$27,2,FALSE)</f>
        <v>Food And Beverages</v>
      </c>
    </row>
    <row r="2761" spans="1:7" x14ac:dyDescent="0.35">
      <c r="A2761" t="s">
        <v>34</v>
      </c>
      <c r="B2761">
        <v>2015</v>
      </c>
      <c r="C2761" t="s">
        <v>46</v>
      </c>
      <c r="D2761">
        <v>124</v>
      </c>
      <c r="E2761" t="s">
        <v>10</v>
      </c>
      <c r="F2761">
        <v>128.6</v>
      </c>
      <c r="G2761" t="str">
        <f>VLOOKUP(All_India_Index_Upto_April23__1_1[[#This Row],[Categories]],'Broad Categroies'!$A$1:$B$27,2,FALSE)</f>
        <v>Food And Beverages</v>
      </c>
    </row>
    <row r="2762" spans="1:7" x14ac:dyDescent="0.35">
      <c r="A2762" t="s">
        <v>34</v>
      </c>
      <c r="B2762">
        <v>2015</v>
      </c>
      <c r="C2762" t="s">
        <v>46</v>
      </c>
      <c r="D2762">
        <v>124</v>
      </c>
      <c r="E2762" t="s">
        <v>11</v>
      </c>
      <c r="F2762">
        <v>110</v>
      </c>
      <c r="G2762" t="str">
        <f>VLOOKUP(All_India_Index_Upto_April23__1_1[[#This Row],[Categories]],'Broad Categroies'!$A$1:$B$27,2,FALSE)</f>
        <v>Food And Beverages</v>
      </c>
    </row>
    <row r="2763" spans="1:7" x14ac:dyDescent="0.35">
      <c r="A2763" t="s">
        <v>34</v>
      </c>
      <c r="B2763">
        <v>2015</v>
      </c>
      <c r="C2763" t="s">
        <v>46</v>
      </c>
      <c r="D2763">
        <v>124</v>
      </c>
      <c r="E2763" t="s">
        <v>12</v>
      </c>
      <c r="F2763">
        <v>120.8</v>
      </c>
      <c r="G2763" t="str">
        <f>VLOOKUP(All_India_Index_Upto_April23__1_1[[#This Row],[Categories]],'Broad Categroies'!$A$1:$B$27,2,FALSE)</f>
        <v>Food And Beverages</v>
      </c>
    </row>
    <row r="2764" spans="1:7" x14ac:dyDescent="0.35">
      <c r="A2764" t="s">
        <v>34</v>
      </c>
      <c r="B2764">
        <v>2015</v>
      </c>
      <c r="C2764" t="s">
        <v>46</v>
      </c>
      <c r="D2764">
        <v>124</v>
      </c>
      <c r="E2764" t="s">
        <v>13</v>
      </c>
      <c r="F2764">
        <v>149</v>
      </c>
      <c r="G2764" t="str">
        <f>VLOOKUP(All_India_Index_Upto_April23__1_1[[#This Row],[Categories]],'Broad Categroies'!$A$1:$B$27,2,FALSE)</f>
        <v>Food And Beverages</v>
      </c>
    </row>
    <row r="2765" spans="1:7" x14ac:dyDescent="0.35">
      <c r="A2765" t="s">
        <v>34</v>
      </c>
      <c r="B2765">
        <v>2015</v>
      </c>
      <c r="C2765" t="s">
        <v>46</v>
      </c>
      <c r="D2765">
        <v>124</v>
      </c>
      <c r="E2765" t="s">
        <v>14</v>
      </c>
      <c r="F2765">
        <v>190.1</v>
      </c>
      <c r="G2765" t="str">
        <f>VLOOKUP(All_India_Index_Upto_April23__1_1[[#This Row],[Categories]],'Broad Categroies'!$A$1:$B$27,2,FALSE)</f>
        <v>Food And Beverages</v>
      </c>
    </row>
    <row r="2766" spans="1:7" x14ac:dyDescent="0.35">
      <c r="A2766" t="s">
        <v>34</v>
      </c>
      <c r="B2766">
        <v>2015</v>
      </c>
      <c r="C2766" t="s">
        <v>46</v>
      </c>
      <c r="D2766">
        <v>124</v>
      </c>
      <c r="E2766" t="s">
        <v>15</v>
      </c>
      <c r="F2766">
        <v>92.7</v>
      </c>
      <c r="G2766" t="str">
        <f>VLOOKUP(All_India_Index_Upto_April23__1_1[[#This Row],[Categories]],'Broad Categroies'!$A$1:$B$27,2,FALSE)</f>
        <v>Food And Beverages</v>
      </c>
    </row>
    <row r="2767" spans="1:7" x14ac:dyDescent="0.35">
      <c r="A2767" t="s">
        <v>34</v>
      </c>
      <c r="B2767">
        <v>2015</v>
      </c>
      <c r="C2767" t="s">
        <v>46</v>
      </c>
      <c r="D2767">
        <v>124</v>
      </c>
      <c r="E2767" t="s">
        <v>16</v>
      </c>
      <c r="F2767">
        <v>138.6</v>
      </c>
      <c r="G2767" t="str">
        <f>VLOOKUP(All_India_Index_Upto_April23__1_1[[#This Row],[Categories]],'Broad Categroies'!$A$1:$B$27,2,FALSE)</f>
        <v>Food And Beverages</v>
      </c>
    </row>
    <row r="2768" spans="1:7" x14ac:dyDescent="0.35">
      <c r="A2768" t="s">
        <v>34</v>
      </c>
      <c r="B2768">
        <v>2015</v>
      </c>
      <c r="C2768" t="s">
        <v>46</v>
      </c>
      <c r="D2768">
        <v>124</v>
      </c>
      <c r="E2768" t="s">
        <v>17</v>
      </c>
      <c r="F2768">
        <v>120.2</v>
      </c>
      <c r="G2768" t="str">
        <f>VLOOKUP(All_India_Index_Upto_April23__1_1[[#This Row],[Categories]],'Broad Categroies'!$A$1:$B$27,2,FALSE)</f>
        <v>Food And Beverages</v>
      </c>
    </row>
    <row r="2769" spans="1:7" x14ac:dyDescent="0.35">
      <c r="A2769" t="s">
        <v>34</v>
      </c>
      <c r="B2769">
        <v>2015</v>
      </c>
      <c r="C2769" t="s">
        <v>46</v>
      </c>
      <c r="D2769">
        <v>124</v>
      </c>
      <c r="E2769" t="s">
        <v>18</v>
      </c>
      <c r="F2769">
        <v>134.19999999999999</v>
      </c>
      <c r="G2769" t="str">
        <f>VLOOKUP(All_India_Index_Upto_April23__1_1[[#This Row],[Categories]],'Broad Categroies'!$A$1:$B$27,2,FALSE)</f>
        <v>Food And Beverages</v>
      </c>
    </row>
    <row r="2770" spans="1:7" x14ac:dyDescent="0.35">
      <c r="A2770" t="s">
        <v>34</v>
      </c>
      <c r="B2770">
        <v>2015</v>
      </c>
      <c r="C2770" t="s">
        <v>46</v>
      </c>
      <c r="D2770">
        <v>124</v>
      </c>
      <c r="E2770" t="s">
        <v>19</v>
      </c>
      <c r="F2770">
        <v>131.5</v>
      </c>
      <c r="G2770" t="str">
        <f>VLOOKUP(All_India_Index_Upto_April23__1_1[[#This Row],[Categories]],'Broad Categroies'!$A$1:$B$27,2,FALSE)</f>
        <v>Food And Beverages</v>
      </c>
    </row>
    <row r="2771" spans="1:7" x14ac:dyDescent="0.35">
      <c r="A2771" t="s">
        <v>34</v>
      </c>
      <c r="B2771">
        <v>2015</v>
      </c>
      <c r="C2771" t="s">
        <v>46</v>
      </c>
      <c r="D2771">
        <v>124</v>
      </c>
      <c r="E2771" t="s">
        <v>20</v>
      </c>
      <c r="F2771">
        <v>138.19999999999999</v>
      </c>
      <c r="G2771" t="str">
        <f>VLOOKUP(All_India_Index_Upto_April23__1_1[[#This Row],[Categories]],'Broad Categroies'!$A$1:$B$27,2,FALSE)</f>
        <v>Tobacco and Intoxicants</v>
      </c>
    </row>
    <row r="2772" spans="1:7" x14ac:dyDescent="0.35">
      <c r="A2772" t="s">
        <v>34</v>
      </c>
      <c r="B2772">
        <v>2015</v>
      </c>
      <c r="C2772" t="s">
        <v>46</v>
      </c>
      <c r="D2772">
        <v>124</v>
      </c>
      <c r="E2772" t="s">
        <v>21</v>
      </c>
      <c r="F2772">
        <v>125.4</v>
      </c>
      <c r="G2772" t="str">
        <f>VLOOKUP(All_India_Index_Upto_April23__1_1[[#This Row],[Categories]],'Broad Categroies'!$A$1:$B$27,2,FALSE)</f>
        <v>Clothing and Footwear</v>
      </c>
    </row>
    <row r="2773" spans="1:7" x14ac:dyDescent="0.35">
      <c r="A2773" t="s">
        <v>34</v>
      </c>
      <c r="B2773">
        <v>2015</v>
      </c>
      <c r="C2773" t="s">
        <v>46</v>
      </c>
      <c r="D2773">
        <v>124</v>
      </c>
      <c r="E2773" t="s">
        <v>22</v>
      </c>
      <c r="F2773">
        <v>119.5</v>
      </c>
      <c r="G2773" t="str">
        <f>VLOOKUP(All_India_Index_Upto_April23__1_1[[#This Row],[Categories]],'Broad Categroies'!$A$1:$B$27,2,FALSE)</f>
        <v>Clothing and Footwear</v>
      </c>
    </row>
    <row r="2774" spans="1:7" x14ac:dyDescent="0.35">
      <c r="A2774" t="s">
        <v>34</v>
      </c>
      <c r="B2774">
        <v>2015</v>
      </c>
      <c r="C2774" t="s">
        <v>46</v>
      </c>
      <c r="D2774">
        <v>124</v>
      </c>
      <c r="E2774" t="s">
        <v>23</v>
      </c>
      <c r="F2774">
        <v>124.5</v>
      </c>
      <c r="G2774" t="str">
        <f>VLOOKUP(All_India_Index_Upto_April23__1_1[[#This Row],[Categories]],'Broad Categroies'!$A$1:$B$27,2,FALSE)</f>
        <v>Clothing and Footwear</v>
      </c>
    </row>
    <row r="2775" spans="1:7" x14ac:dyDescent="0.35">
      <c r="A2775" t="s">
        <v>34</v>
      </c>
      <c r="B2775">
        <v>2015</v>
      </c>
      <c r="C2775" t="s">
        <v>46</v>
      </c>
      <c r="D2775">
        <v>124</v>
      </c>
      <c r="E2775" t="s">
        <v>24</v>
      </c>
      <c r="F2775">
        <v>122.4</v>
      </c>
      <c r="G2775" t="str">
        <f>VLOOKUP(All_India_Index_Upto_April23__1_1[[#This Row],[Categories]],'Broad Categroies'!$A$1:$B$27,2,FALSE)</f>
        <v>Housing</v>
      </c>
    </row>
    <row r="2776" spans="1:7" x14ac:dyDescent="0.35">
      <c r="A2776" t="s">
        <v>34</v>
      </c>
      <c r="B2776">
        <v>2015</v>
      </c>
      <c r="C2776" t="s">
        <v>46</v>
      </c>
      <c r="D2776">
        <v>124</v>
      </c>
      <c r="E2776" t="s">
        <v>25</v>
      </c>
      <c r="F2776">
        <v>116</v>
      </c>
      <c r="G2776" t="str">
        <f>VLOOKUP(All_India_Index_Upto_April23__1_1[[#This Row],[Categories]],'Broad Categroies'!$A$1:$B$27,2,FALSE)</f>
        <v>Fuel and Light</v>
      </c>
    </row>
    <row r="2777" spans="1:7" x14ac:dyDescent="0.35">
      <c r="A2777" t="s">
        <v>34</v>
      </c>
      <c r="B2777">
        <v>2015</v>
      </c>
      <c r="C2777" t="s">
        <v>46</v>
      </c>
      <c r="D2777">
        <v>124</v>
      </c>
      <c r="E2777" t="s">
        <v>26</v>
      </c>
      <c r="F2777">
        <v>121</v>
      </c>
      <c r="G2777" t="str">
        <f>VLOOKUP(All_India_Index_Upto_April23__1_1[[#This Row],[Categories]],'Broad Categroies'!$A$1:$B$27,2,FALSE)</f>
        <v>Household Goods/Services</v>
      </c>
    </row>
    <row r="2778" spans="1:7" x14ac:dyDescent="0.35">
      <c r="A2778" t="s">
        <v>34</v>
      </c>
      <c r="B2778">
        <v>2015</v>
      </c>
      <c r="C2778" t="s">
        <v>46</v>
      </c>
      <c r="D2778">
        <v>124</v>
      </c>
      <c r="E2778" t="s">
        <v>27</v>
      </c>
      <c r="F2778">
        <v>118.6</v>
      </c>
      <c r="G2778" t="str">
        <f>VLOOKUP(All_India_Index_Upto_April23__1_1[[#This Row],[Categories]],'Broad Categroies'!$A$1:$B$27,2,FALSE)</f>
        <v>Health</v>
      </c>
    </row>
    <row r="2779" spans="1:7" x14ac:dyDescent="0.35">
      <c r="A2779" t="s">
        <v>34</v>
      </c>
      <c r="B2779">
        <v>2015</v>
      </c>
      <c r="C2779" t="s">
        <v>46</v>
      </c>
      <c r="D2779">
        <v>124</v>
      </c>
      <c r="E2779" t="s">
        <v>28</v>
      </c>
      <c r="F2779">
        <v>109.3</v>
      </c>
      <c r="G2779" t="str">
        <f>VLOOKUP(All_India_Index_Upto_April23__1_1[[#This Row],[Categories]],'Broad Categroies'!$A$1:$B$27,2,FALSE)</f>
        <v>Transport and Communication</v>
      </c>
    </row>
    <row r="2780" spans="1:7" x14ac:dyDescent="0.35">
      <c r="A2780" t="s">
        <v>34</v>
      </c>
      <c r="B2780">
        <v>2015</v>
      </c>
      <c r="C2780" t="s">
        <v>46</v>
      </c>
      <c r="D2780">
        <v>124</v>
      </c>
      <c r="E2780" t="s">
        <v>29</v>
      </c>
      <c r="F2780">
        <v>118.1</v>
      </c>
      <c r="G2780" t="str">
        <f>VLOOKUP(All_India_Index_Upto_April23__1_1[[#This Row],[Categories]],'Broad Categroies'!$A$1:$B$27,2,FALSE)</f>
        <v>Recreation and Amusement</v>
      </c>
    </row>
    <row r="2781" spans="1:7" x14ac:dyDescent="0.35">
      <c r="A2781" t="s">
        <v>34</v>
      </c>
      <c r="B2781">
        <v>2015</v>
      </c>
      <c r="C2781" t="s">
        <v>46</v>
      </c>
      <c r="D2781">
        <v>124</v>
      </c>
      <c r="E2781" t="s">
        <v>30</v>
      </c>
      <c r="F2781">
        <v>126.6</v>
      </c>
      <c r="G2781" t="str">
        <f>VLOOKUP(All_India_Index_Upto_April23__1_1[[#This Row],[Categories]],'Broad Categroies'!$A$1:$B$27,2,FALSE)</f>
        <v>Education</v>
      </c>
    </row>
    <row r="2782" spans="1:7" x14ac:dyDescent="0.35">
      <c r="A2782" t="s">
        <v>34</v>
      </c>
      <c r="B2782">
        <v>2015</v>
      </c>
      <c r="C2782" t="s">
        <v>46</v>
      </c>
      <c r="D2782">
        <v>124</v>
      </c>
      <c r="E2782" t="s">
        <v>31</v>
      </c>
      <c r="F2782">
        <v>113.2</v>
      </c>
      <c r="G2782" t="str">
        <f>VLOOKUP(All_India_Index_Upto_April23__1_1[[#This Row],[Categories]],'Broad Categroies'!$A$1:$B$27,2,FALSE)</f>
        <v>Personal Care/Effects</v>
      </c>
    </row>
    <row r="2783" spans="1:7" x14ac:dyDescent="0.35">
      <c r="A2783" t="s">
        <v>34</v>
      </c>
      <c r="B2783">
        <v>2015</v>
      </c>
      <c r="C2783" t="s">
        <v>46</v>
      </c>
      <c r="D2783">
        <v>124</v>
      </c>
      <c r="E2783" t="s">
        <v>32</v>
      </c>
      <c r="F2783">
        <v>116.7</v>
      </c>
      <c r="G2783" t="str">
        <f>VLOOKUP(All_India_Index_Upto_April23__1_1[[#This Row],[Categories]],'Broad Categroies'!$A$1:$B$27,2,FALSE)</f>
        <v>Miscellaneous</v>
      </c>
    </row>
    <row r="2784" spans="1:7" x14ac:dyDescent="0.35">
      <c r="A2784" t="s">
        <v>35</v>
      </c>
      <c r="B2784">
        <v>2015</v>
      </c>
      <c r="C2784" t="s">
        <v>46</v>
      </c>
      <c r="D2784">
        <v>126.1</v>
      </c>
      <c r="E2784" t="s">
        <v>7</v>
      </c>
      <c r="F2784">
        <v>125.7</v>
      </c>
      <c r="G2784" t="str">
        <f>VLOOKUP(All_India_Index_Upto_April23__1_1[[#This Row],[Categories]],'Broad Categroies'!$A$1:$B$27,2,FALSE)</f>
        <v>Food And Beverages</v>
      </c>
    </row>
    <row r="2785" spans="1:7" x14ac:dyDescent="0.35">
      <c r="A2785" t="s">
        <v>35</v>
      </c>
      <c r="B2785">
        <v>2015</v>
      </c>
      <c r="C2785" t="s">
        <v>46</v>
      </c>
      <c r="D2785">
        <v>126.1</v>
      </c>
      <c r="E2785" t="s">
        <v>8</v>
      </c>
      <c r="F2785">
        <v>131.4</v>
      </c>
      <c r="G2785" t="str">
        <f>VLOOKUP(All_India_Index_Upto_April23__1_1[[#This Row],[Categories]],'Broad Categroies'!$A$1:$B$27,2,FALSE)</f>
        <v>Food And Beverages</v>
      </c>
    </row>
    <row r="2786" spans="1:7" x14ac:dyDescent="0.35">
      <c r="A2786" t="s">
        <v>35</v>
      </c>
      <c r="B2786">
        <v>2015</v>
      </c>
      <c r="C2786" t="s">
        <v>46</v>
      </c>
      <c r="D2786">
        <v>126.1</v>
      </c>
      <c r="E2786" t="s">
        <v>9</v>
      </c>
      <c r="F2786">
        <v>124.8</v>
      </c>
      <c r="G2786" t="str">
        <f>VLOOKUP(All_India_Index_Upto_April23__1_1[[#This Row],[Categories]],'Broad Categroies'!$A$1:$B$27,2,FALSE)</f>
        <v>Food And Beverages</v>
      </c>
    </row>
    <row r="2787" spans="1:7" x14ac:dyDescent="0.35">
      <c r="A2787" t="s">
        <v>35</v>
      </c>
      <c r="B2787">
        <v>2015</v>
      </c>
      <c r="C2787" t="s">
        <v>46</v>
      </c>
      <c r="D2787">
        <v>126.1</v>
      </c>
      <c r="E2787" t="s">
        <v>10</v>
      </c>
      <c r="F2787">
        <v>129.4</v>
      </c>
      <c r="G2787" t="str">
        <f>VLOOKUP(All_India_Index_Upto_April23__1_1[[#This Row],[Categories]],'Broad Categroies'!$A$1:$B$27,2,FALSE)</f>
        <v>Food And Beverages</v>
      </c>
    </row>
    <row r="2788" spans="1:7" x14ac:dyDescent="0.35">
      <c r="A2788" t="s">
        <v>35</v>
      </c>
      <c r="B2788">
        <v>2015</v>
      </c>
      <c r="C2788" t="s">
        <v>46</v>
      </c>
      <c r="D2788">
        <v>126.1</v>
      </c>
      <c r="E2788" t="s">
        <v>11</v>
      </c>
      <c r="F2788">
        <v>115.3</v>
      </c>
      <c r="G2788" t="str">
        <f>VLOOKUP(All_India_Index_Upto_April23__1_1[[#This Row],[Categories]],'Broad Categroies'!$A$1:$B$27,2,FALSE)</f>
        <v>Food And Beverages</v>
      </c>
    </row>
    <row r="2789" spans="1:7" x14ac:dyDescent="0.35">
      <c r="A2789" t="s">
        <v>35</v>
      </c>
      <c r="B2789">
        <v>2015</v>
      </c>
      <c r="C2789" t="s">
        <v>46</v>
      </c>
      <c r="D2789">
        <v>126.1</v>
      </c>
      <c r="E2789" t="s">
        <v>12</v>
      </c>
      <c r="F2789">
        <v>126.6</v>
      </c>
      <c r="G2789" t="str">
        <f>VLOOKUP(All_India_Index_Upto_April23__1_1[[#This Row],[Categories]],'Broad Categroies'!$A$1:$B$27,2,FALSE)</f>
        <v>Food And Beverages</v>
      </c>
    </row>
    <row r="2790" spans="1:7" x14ac:dyDescent="0.35">
      <c r="A2790" t="s">
        <v>35</v>
      </c>
      <c r="B2790">
        <v>2015</v>
      </c>
      <c r="C2790" t="s">
        <v>46</v>
      </c>
      <c r="D2790">
        <v>126.1</v>
      </c>
      <c r="E2790" t="s">
        <v>13</v>
      </c>
      <c r="F2790">
        <v>146.69999999999999</v>
      </c>
      <c r="G2790" t="str">
        <f>VLOOKUP(All_India_Index_Upto_April23__1_1[[#This Row],[Categories]],'Broad Categroies'!$A$1:$B$27,2,FALSE)</f>
        <v>Food And Beverages</v>
      </c>
    </row>
    <row r="2791" spans="1:7" x14ac:dyDescent="0.35">
      <c r="A2791" t="s">
        <v>35</v>
      </c>
      <c r="B2791">
        <v>2015</v>
      </c>
      <c r="C2791" t="s">
        <v>46</v>
      </c>
      <c r="D2791">
        <v>126.1</v>
      </c>
      <c r="E2791" t="s">
        <v>14</v>
      </c>
      <c r="F2791">
        <v>171.5</v>
      </c>
      <c r="G2791" t="str">
        <f>VLOOKUP(All_India_Index_Upto_April23__1_1[[#This Row],[Categories]],'Broad Categroies'!$A$1:$B$27,2,FALSE)</f>
        <v>Food And Beverages</v>
      </c>
    </row>
    <row r="2792" spans="1:7" x14ac:dyDescent="0.35">
      <c r="A2792" t="s">
        <v>35</v>
      </c>
      <c r="B2792">
        <v>2015</v>
      </c>
      <c r="C2792" t="s">
        <v>46</v>
      </c>
      <c r="D2792">
        <v>126.1</v>
      </c>
      <c r="E2792" t="s">
        <v>15</v>
      </c>
      <c r="F2792">
        <v>94.5</v>
      </c>
      <c r="G2792" t="str">
        <f>VLOOKUP(All_India_Index_Upto_April23__1_1[[#This Row],[Categories]],'Broad Categroies'!$A$1:$B$27,2,FALSE)</f>
        <v>Food And Beverages</v>
      </c>
    </row>
    <row r="2793" spans="1:7" x14ac:dyDescent="0.35">
      <c r="A2793" t="s">
        <v>35</v>
      </c>
      <c r="B2793">
        <v>2015</v>
      </c>
      <c r="C2793" t="s">
        <v>46</v>
      </c>
      <c r="D2793">
        <v>126.1</v>
      </c>
      <c r="E2793" t="s">
        <v>16</v>
      </c>
      <c r="F2793">
        <v>132.1</v>
      </c>
      <c r="G2793" t="str">
        <f>VLOOKUP(All_India_Index_Upto_April23__1_1[[#This Row],[Categories]],'Broad Categroies'!$A$1:$B$27,2,FALSE)</f>
        <v>Food And Beverages</v>
      </c>
    </row>
    <row r="2794" spans="1:7" x14ac:dyDescent="0.35">
      <c r="A2794" t="s">
        <v>35</v>
      </c>
      <c r="B2794">
        <v>2015</v>
      </c>
      <c r="C2794" t="s">
        <v>46</v>
      </c>
      <c r="D2794">
        <v>126.1</v>
      </c>
      <c r="E2794" t="s">
        <v>17</v>
      </c>
      <c r="F2794">
        <v>122</v>
      </c>
      <c r="G2794" t="str">
        <f>VLOOKUP(All_India_Index_Upto_April23__1_1[[#This Row],[Categories]],'Broad Categroies'!$A$1:$B$27,2,FALSE)</f>
        <v>Food And Beverages</v>
      </c>
    </row>
    <row r="2795" spans="1:7" x14ac:dyDescent="0.35">
      <c r="A2795" t="s">
        <v>35</v>
      </c>
      <c r="B2795">
        <v>2015</v>
      </c>
      <c r="C2795" t="s">
        <v>46</v>
      </c>
      <c r="D2795">
        <v>126.1</v>
      </c>
      <c r="E2795" t="s">
        <v>18</v>
      </c>
      <c r="F2795">
        <v>134.69999999999999</v>
      </c>
      <c r="G2795" t="str">
        <f>VLOOKUP(All_India_Index_Upto_April23__1_1[[#This Row],[Categories]],'Broad Categroies'!$A$1:$B$27,2,FALSE)</f>
        <v>Food And Beverages</v>
      </c>
    </row>
    <row r="2796" spans="1:7" x14ac:dyDescent="0.35">
      <c r="A2796" t="s">
        <v>35</v>
      </c>
      <c r="B2796">
        <v>2015</v>
      </c>
      <c r="C2796" t="s">
        <v>46</v>
      </c>
      <c r="D2796">
        <v>126.1</v>
      </c>
      <c r="E2796" t="s">
        <v>19</v>
      </c>
      <c r="F2796">
        <v>131.4</v>
      </c>
      <c r="G2796" t="str">
        <f>VLOOKUP(All_India_Index_Upto_April23__1_1[[#This Row],[Categories]],'Broad Categroies'!$A$1:$B$27,2,FALSE)</f>
        <v>Food And Beverages</v>
      </c>
    </row>
    <row r="2797" spans="1:7" x14ac:dyDescent="0.35">
      <c r="A2797" t="s">
        <v>35</v>
      </c>
      <c r="B2797">
        <v>2015</v>
      </c>
      <c r="C2797" t="s">
        <v>46</v>
      </c>
      <c r="D2797">
        <v>126.1</v>
      </c>
      <c r="E2797" t="s">
        <v>20</v>
      </c>
      <c r="F2797">
        <v>134.5</v>
      </c>
      <c r="G2797" t="str">
        <f>VLOOKUP(All_India_Index_Upto_April23__1_1[[#This Row],[Categories]],'Broad Categroies'!$A$1:$B$27,2,FALSE)</f>
        <v>Tobacco and Intoxicants</v>
      </c>
    </row>
    <row r="2798" spans="1:7" x14ac:dyDescent="0.35">
      <c r="A2798" t="s">
        <v>35</v>
      </c>
      <c r="B2798">
        <v>2015</v>
      </c>
      <c r="C2798" t="s">
        <v>46</v>
      </c>
      <c r="D2798">
        <v>126.1</v>
      </c>
      <c r="E2798" t="s">
        <v>21</v>
      </c>
      <c r="F2798">
        <v>129.69999999999999</v>
      </c>
      <c r="G2798" t="str">
        <f>VLOOKUP(All_India_Index_Upto_April23__1_1[[#This Row],[Categories]],'Broad Categroies'!$A$1:$B$27,2,FALSE)</f>
        <v>Clothing and Footwear</v>
      </c>
    </row>
    <row r="2799" spans="1:7" x14ac:dyDescent="0.35">
      <c r="A2799" t="s">
        <v>35</v>
      </c>
      <c r="B2799">
        <v>2015</v>
      </c>
      <c r="C2799" t="s">
        <v>46</v>
      </c>
      <c r="D2799">
        <v>126.1</v>
      </c>
      <c r="E2799" t="s">
        <v>22</v>
      </c>
      <c r="F2799">
        <v>124.8</v>
      </c>
      <c r="G2799" t="str">
        <f>VLOOKUP(All_India_Index_Upto_April23__1_1[[#This Row],[Categories]],'Broad Categroies'!$A$1:$B$27,2,FALSE)</f>
        <v>Clothing and Footwear</v>
      </c>
    </row>
    <row r="2800" spans="1:7" x14ac:dyDescent="0.35">
      <c r="A2800" t="s">
        <v>35</v>
      </c>
      <c r="B2800">
        <v>2015</v>
      </c>
      <c r="C2800" t="s">
        <v>46</v>
      </c>
      <c r="D2800">
        <v>126.1</v>
      </c>
      <c r="E2800" t="s">
        <v>23</v>
      </c>
      <c r="F2800">
        <v>129</v>
      </c>
      <c r="G2800" t="str">
        <f>VLOOKUP(All_India_Index_Upto_April23__1_1[[#This Row],[Categories]],'Broad Categroies'!$A$1:$B$27,2,FALSE)</f>
        <v>Clothing and Footwear</v>
      </c>
    </row>
    <row r="2801" spans="1:7" x14ac:dyDescent="0.35">
      <c r="A2801" t="s">
        <v>35</v>
      </c>
      <c r="B2801">
        <v>2015</v>
      </c>
      <c r="C2801" t="s">
        <v>46</v>
      </c>
      <c r="D2801">
        <v>126.1</v>
      </c>
      <c r="E2801" t="s">
        <v>24</v>
      </c>
      <c r="F2801">
        <v>122.4</v>
      </c>
      <c r="G2801" t="str">
        <f>VLOOKUP(All_India_Index_Upto_April23__1_1[[#This Row],[Categories]],'Broad Categroies'!$A$1:$B$27,2,FALSE)</f>
        <v>Housing</v>
      </c>
    </row>
    <row r="2802" spans="1:7" x14ac:dyDescent="0.35">
      <c r="A2802" t="s">
        <v>35</v>
      </c>
      <c r="B2802">
        <v>2015</v>
      </c>
      <c r="C2802" t="s">
        <v>46</v>
      </c>
      <c r="D2802">
        <v>126.1</v>
      </c>
      <c r="E2802" t="s">
        <v>25</v>
      </c>
      <c r="F2802">
        <v>122</v>
      </c>
      <c r="G2802" t="str">
        <f>VLOOKUP(All_India_Index_Upto_April23__1_1[[#This Row],[Categories]],'Broad Categroies'!$A$1:$B$27,2,FALSE)</f>
        <v>Fuel and Light</v>
      </c>
    </row>
    <row r="2803" spans="1:7" x14ac:dyDescent="0.35">
      <c r="A2803" t="s">
        <v>35</v>
      </c>
      <c r="B2803">
        <v>2015</v>
      </c>
      <c r="C2803" t="s">
        <v>46</v>
      </c>
      <c r="D2803">
        <v>126.1</v>
      </c>
      <c r="E2803" t="s">
        <v>26</v>
      </c>
      <c r="F2803">
        <v>123.6</v>
      </c>
      <c r="G2803" t="str">
        <f>VLOOKUP(All_India_Index_Upto_April23__1_1[[#This Row],[Categories]],'Broad Categroies'!$A$1:$B$27,2,FALSE)</f>
        <v>Household Goods/Services</v>
      </c>
    </row>
    <row r="2804" spans="1:7" x14ac:dyDescent="0.35">
      <c r="A2804" t="s">
        <v>35</v>
      </c>
      <c r="B2804">
        <v>2015</v>
      </c>
      <c r="C2804" t="s">
        <v>46</v>
      </c>
      <c r="D2804">
        <v>126.1</v>
      </c>
      <c r="E2804" t="s">
        <v>27</v>
      </c>
      <c r="F2804">
        <v>121.4</v>
      </c>
      <c r="G2804" t="str">
        <f>VLOOKUP(All_India_Index_Upto_April23__1_1[[#This Row],[Categories]],'Broad Categroies'!$A$1:$B$27,2,FALSE)</f>
        <v>Health</v>
      </c>
    </row>
    <row r="2805" spans="1:7" x14ac:dyDescent="0.35">
      <c r="A2805" t="s">
        <v>35</v>
      </c>
      <c r="B2805">
        <v>2015</v>
      </c>
      <c r="C2805" t="s">
        <v>46</v>
      </c>
      <c r="D2805">
        <v>126.1</v>
      </c>
      <c r="E2805" t="s">
        <v>28</v>
      </c>
      <c r="F2805">
        <v>111.5</v>
      </c>
      <c r="G2805" t="str">
        <f>VLOOKUP(All_India_Index_Upto_April23__1_1[[#This Row],[Categories]],'Broad Categroies'!$A$1:$B$27,2,FALSE)</f>
        <v>Transport and Communication</v>
      </c>
    </row>
    <row r="2806" spans="1:7" x14ac:dyDescent="0.35">
      <c r="A2806" t="s">
        <v>35</v>
      </c>
      <c r="B2806">
        <v>2015</v>
      </c>
      <c r="C2806" t="s">
        <v>46</v>
      </c>
      <c r="D2806">
        <v>126.1</v>
      </c>
      <c r="E2806" t="s">
        <v>29</v>
      </c>
      <c r="F2806">
        <v>119.6</v>
      </c>
      <c r="G2806" t="str">
        <f>VLOOKUP(All_India_Index_Upto_April23__1_1[[#This Row],[Categories]],'Broad Categroies'!$A$1:$B$27,2,FALSE)</f>
        <v>Recreation and Amusement</v>
      </c>
    </row>
    <row r="2807" spans="1:7" x14ac:dyDescent="0.35">
      <c r="A2807" t="s">
        <v>35</v>
      </c>
      <c r="B2807">
        <v>2015</v>
      </c>
      <c r="C2807" t="s">
        <v>46</v>
      </c>
      <c r="D2807">
        <v>126.1</v>
      </c>
      <c r="E2807" t="s">
        <v>30</v>
      </c>
      <c r="F2807">
        <v>126.2</v>
      </c>
      <c r="G2807" t="str">
        <f>VLOOKUP(All_India_Index_Upto_April23__1_1[[#This Row],[Categories]],'Broad Categroies'!$A$1:$B$27,2,FALSE)</f>
        <v>Education</v>
      </c>
    </row>
    <row r="2808" spans="1:7" x14ac:dyDescent="0.35">
      <c r="A2808" t="s">
        <v>35</v>
      </c>
      <c r="B2808">
        <v>2015</v>
      </c>
      <c r="C2808" t="s">
        <v>46</v>
      </c>
      <c r="D2808">
        <v>126.1</v>
      </c>
      <c r="E2808" t="s">
        <v>31</v>
      </c>
      <c r="F2808">
        <v>113.7</v>
      </c>
      <c r="G2808" t="str">
        <f>VLOOKUP(All_India_Index_Upto_April23__1_1[[#This Row],[Categories]],'Broad Categroies'!$A$1:$B$27,2,FALSE)</f>
        <v>Personal Care/Effects</v>
      </c>
    </row>
    <row r="2809" spans="1:7" x14ac:dyDescent="0.35">
      <c r="A2809" t="s">
        <v>35</v>
      </c>
      <c r="B2809">
        <v>2015</v>
      </c>
      <c r="C2809" t="s">
        <v>46</v>
      </c>
      <c r="D2809">
        <v>126.1</v>
      </c>
      <c r="E2809" t="s">
        <v>32</v>
      </c>
      <c r="F2809">
        <v>118.3</v>
      </c>
      <c r="G2809" t="str">
        <f>VLOOKUP(All_India_Index_Upto_April23__1_1[[#This Row],[Categories]],'Broad Categroies'!$A$1:$B$27,2,FALSE)</f>
        <v>Miscellaneous</v>
      </c>
    </row>
    <row r="2810" spans="1:7" x14ac:dyDescent="0.35">
      <c r="A2810" t="s">
        <v>5</v>
      </c>
      <c r="B2810">
        <v>2016</v>
      </c>
      <c r="C2810" t="s">
        <v>6</v>
      </c>
      <c r="D2810">
        <v>128.1</v>
      </c>
      <c r="E2810" t="s">
        <v>7</v>
      </c>
      <c r="F2810">
        <v>126.8</v>
      </c>
      <c r="G2810" t="str">
        <f>VLOOKUP(All_India_Index_Upto_April23__1_1[[#This Row],[Categories]],'Broad Categroies'!$A$1:$B$27,2,FALSE)</f>
        <v>Food And Beverages</v>
      </c>
    </row>
    <row r="2811" spans="1:7" x14ac:dyDescent="0.35">
      <c r="A2811" t="s">
        <v>5</v>
      </c>
      <c r="B2811">
        <v>2016</v>
      </c>
      <c r="C2811" t="s">
        <v>6</v>
      </c>
      <c r="D2811">
        <v>128.1</v>
      </c>
      <c r="E2811" t="s">
        <v>8</v>
      </c>
      <c r="F2811">
        <v>133.19999999999999</v>
      </c>
      <c r="G2811" t="str">
        <f>VLOOKUP(All_India_Index_Upto_April23__1_1[[#This Row],[Categories]],'Broad Categroies'!$A$1:$B$27,2,FALSE)</f>
        <v>Food And Beverages</v>
      </c>
    </row>
    <row r="2812" spans="1:7" x14ac:dyDescent="0.35">
      <c r="A2812" t="s">
        <v>5</v>
      </c>
      <c r="B2812">
        <v>2016</v>
      </c>
      <c r="C2812" t="s">
        <v>6</v>
      </c>
      <c r="D2812">
        <v>128.1</v>
      </c>
      <c r="E2812" t="s">
        <v>9</v>
      </c>
      <c r="F2812">
        <v>126.5</v>
      </c>
      <c r="G2812" t="str">
        <f>VLOOKUP(All_India_Index_Upto_April23__1_1[[#This Row],[Categories]],'Broad Categroies'!$A$1:$B$27,2,FALSE)</f>
        <v>Food And Beverages</v>
      </c>
    </row>
    <row r="2813" spans="1:7" x14ac:dyDescent="0.35">
      <c r="A2813" t="s">
        <v>5</v>
      </c>
      <c r="B2813">
        <v>2016</v>
      </c>
      <c r="C2813" t="s">
        <v>6</v>
      </c>
      <c r="D2813">
        <v>128.1</v>
      </c>
      <c r="E2813" t="s">
        <v>10</v>
      </c>
      <c r="F2813">
        <v>130.30000000000001</v>
      </c>
      <c r="G2813" t="str">
        <f>VLOOKUP(All_India_Index_Upto_April23__1_1[[#This Row],[Categories]],'Broad Categroies'!$A$1:$B$27,2,FALSE)</f>
        <v>Food And Beverages</v>
      </c>
    </row>
    <row r="2814" spans="1:7" x14ac:dyDescent="0.35">
      <c r="A2814" t="s">
        <v>5</v>
      </c>
      <c r="B2814">
        <v>2016</v>
      </c>
      <c r="C2814" t="s">
        <v>6</v>
      </c>
      <c r="D2814">
        <v>128.1</v>
      </c>
      <c r="E2814" t="s">
        <v>11</v>
      </c>
      <c r="F2814">
        <v>118.9</v>
      </c>
      <c r="G2814" t="str">
        <f>VLOOKUP(All_India_Index_Upto_April23__1_1[[#This Row],[Categories]],'Broad Categroies'!$A$1:$B$27,2,FALSE)</f>
        <v>Food And Beverages</v>
      </c>
    </row>
    <row r="2815" spans="1:7" x14ac:dyDescent="0.35">
      <c r="A2815" t="s">
        <v>5</v>
      </c>
      <c r="B2815">
        <v>2016</v>
      </c>
      <c r="C2815" t="s">
        <v>6</v>
      </c>
      <c r="D2815">
        <v>128.1</v>
      </c>
      <c r="E2815" t="s">
        <v>12</v>
      </c>
      <c r="F2815">
        <v>131.6</v>
      </c>
      <c r="G2815" t="str">
        <f>VLOOKUP(All_India_Index_Upto_April23__1_1[[#This Row],[Categories]],'Broad Categroies'!$A$1:$B$27,2,FALSE)</f>
        <v>Food And Beverages</v>
      </c>
    </row>
    <row r="2816" spans="1:7" x14ac:dyDescent="0.35">
      <c r="A2816" t="s">
        <v>5</v>
      </c>
      <c r="B2816">
        <v>2016</v>
      </c>
      <c r="C2816" t="s">
        <v>6</v>
      </c>
      <c r="D2816">
        <v>128.1</v>
      </c>
      <c r="E2816" t="s">
        <v>13</v>
      </c>
      <c r="F2816">
        <v>140.1</v>
      </c>
      <c r="G2816" t="str">
        <f>VLOOKUP(All_India_Index_Upto_April23__1_1[[#This Row],[Categories]],'Broad Categroies'!$A$1:$B$27,2,FALSE)</f>
        <v>Food And Beverages</v>
      </c>
    </row>
    <row r="2817" spans="1:7" x14ac:dyDescent="0.35">
      <c r="A2817" t="s">
        <v>5</v>
      </c>
      <c r="B2817">
        <v>2016</v>
      </c>
      <c r="C2817" t="s">
        <v>6</v>
      </c>
      <c r="D2817">
        <v>128.1</v>
      </c>
      <c r="E2817" t="s">
        <v>14</v>
      </c>
      <c r="F2817">
        <v>163.80000000000001</v>
      </c>
      <c r="G2817" t="str">
        <f>VLOOKUP(All_India_Index_Upto_April23__1_1[[#This Row],[Categories]],'Broad Categroies'!$A$1:$B$27,2,FALSE)</f>
        <v>Food And Beverages</v>
      </c>
    </row>
    <row r="2818" spans="1:7" x14ac:dyDescent="0.35">
      <c r="A2818" t="s">
        <v>5</v>
      </c>
      <c r="B2818">
        <v>2016</v>
      </c>
      <c r="C2818" t="s">
        <v>6</v>
      </c>
      <c r="D2818">
        <v>128.1</v>
      </c>
      <c r="E2818" t="s">
        <v>15</v>
      </c>
      <c r="F2818">
        <v>97.7</v>
      </c>
      <c r="G2818" t="str">
        <f>VLOOKUP(All_India_Index_Upto_April23__1_1[[#This Row],[Categories]],'Broad Categroies'!$A$1:$B$27,2,FALSE)</f>
        <v>Food And Beverages</v>
      </c>
    </row>
    <row r="2819" spans="1:7" x14ac:dyDescent="0.35">
      <c r="A2819" t="s">
        <v>5</v>
      </c>
      <c r="B2819">
        <v>2016</v>
      </c>
      <c r="C2819" t="s">
        <v>6</v>
      </c>
      <c r="D2819">
        <v>128.1</v>
      </c>
      <c r="E2819" t="s">
        <v>16</v>
      </c>
      <c r="F2819">
        <v>129.6</v>
      </c>
      <c r="G2819" t="str">
        <f>VLOOKUP(All_India_Index_Upto_April23__1_1[[#This Row],[Categories]],'Broad Categroies'!$A$1:$B$27,2,FALSE)</f>
        <v>Food And Beverages</v>
      </c>
    </row>
    <row r="2820" spans="1:7" x14ac:dyDescent="0.35">
      <c r="A2820" t="s">
        <v>5</v>
      </c>
      <c r="B2820">
        <v>2016</v>
      </c>
      <c r="C2820" t="s">
        <v>6</v>
      </c>
      <c r="D2820">
        <v>128.1</v>
      </c>
      <c r="E2820" t="s">
        <v>17</v>
      </c>
      <c r="F2820">
        <v>124.3</v>
      </c>
      <c r="G2820" t="str">
        <f>VLOOKUP(All_India_Index_Upto_April23__1_1[[#This Row],[Categories]],'Broad Categroies'!$A$1:$B$27,2,FALSE)</f>
        <v>Food And Beverages</v>
      </c>
    </row>
    <row r="2821" spans="1:7" x14ac:dyDescent="0.35">
      <c r="A2821" t="s">
        <v>5</v>
      </c>
      <c r="B2821">
        <v>2016</v>
      </c>
      <c r="C2821" t="s">
        <v>6</v>
      </c>
      <c r="D2821">
        <v>128.1</v>
      </c>
      <c r="E2821" t="s">
        <v>18</v>
      </c>
      <c r="F2821">
        <v>135.9</v>
      </c>
      <c r="G2821" t="str">
        <f>VLOOKUP(All_India_Index_Upto_April23__1_1[[#This Row],[Categories]],'Broad Categroies'!$A$1:$B$27,2,FALSE)</f>
        <v>Food And Beverages</v>
      </c>
    </row>
    <row r="2822" spans="1:7" x14ac:dyDescent="0.35">
      <c r="A2822" t="s">
        <v>5</v>
      </c>
      <c r="B2822">
        <v>2016</v>
      </c>
      <c r="C2822" t="s">
        <v>6</v>
      </c>
      <c r="D2822">
        <v>128.1</v>
      </c>
      <c r="E2822" t="s">
        <v>19</v>
      </c>
      <c r="F2822">
        <v>131.4</v>
      </c>
      <c r="G2822" t="str">
        <f>VLOOKUP(All_India_Index_Upto_April23__1_1[[#This Row],[Categories]],'Broad Categroies'!$A$1:$B$27,2,FALSE)</f>
        <v>Food And Beverages</v>
      </c>
    </row>
    <row r="2823" spans="1:7" x14ac:dyDescent="0.35">
      <c r="A2823" t="s">
        <v>5</v>
      </c>
      <c r="B2823">
        <v>2016</v>
      </c>
      <c r="C2823" t="s">
        <v>6</v>
      </c>
      <c r="D2823">
        <v>128.1</v>
      </c>
      <c r="E2823" t="s">
        <v>20</v>
      </c>
      <c r="F2823">
        <v>133.6</v>
      </c>
      <c r="G2823" t="str">
        <f>VLOOKUP(All_India_Index_Upto_April23__1_1[[#This Row],[Categories]],'Broad Categroies'!$A$1:$B$27,2,FALSE)</f>
        <v>Tobacco and Intoxicants</v>
      </c>
    </row>
    <row r="2824" spans="1:7" x14ac:dyDescent="0.35">
      <c r="A2824" t="s">
        <v>5</v>
      </c>
      <c r="B2824">
        <v>2016</v>
      </c>
      <c r="C2824" t="s">
        <v>6</v>
      </c>
      <c r="D2824">
        <v>128.1</v>
      </c>
      <c r="E2824" t="s">
        <v>21</v>
      </c>
      <c r="F2824">
        <v>133.19999999999999</v>
      </c>
      <c r="G2824" t="str">
        <f>VLOOKUP(All_India_Index_Upto_April23__1_1[[#This Row],[Categories]],'Broad Categroies'!$A$1:$B$27,2,FALSE)</f>
        <v>Clothing and Footwear</v>
      </c>
    </row>
    <row r="2825" spans="1:7" x14ac:dyDescent="0.35">
      <c r="A2825" t="s">
        <v>5</v>
      </c>
      <c r="B2825">
        <v>2016</v>
      </c>
      <c r="C2825" t="s">
        <v>6</v>
      </c>
      <c r="D2825">
        <v>128.1</v>
      </c>
      <c r="E2825" t="s">
        <v>22</v>
      </c>
      <c r="F2825">
        <v>128.9</v>
      </c>
      <c r="G2825" t="str">
        <f>VLOOKUP(All_India_Index_Upto_April23__1_1[[#This Row],[Categories]],'Broad Categroies'!$A$1:$B$27,2,FALSE)</f>
        <v>Clothing and Footwear</v>
      </c>
    </row>
    <row r="2826" spans="1:7" x14ac:dyDescent="0.35">
      <c r="A2826" t="s">
        <v>5</v>
      </c>
      <c r="B2826">
        <v>2016</v>
      </c>
      <c r="C2826" t="s">
        <v>6</v>
      </c>
      <c r="D2826">
        <v>128.1</v>
      </c>
      <c r="E2826" t="s">
        <v>23</v>
      </c>
      <c r="F2826">
        <v>132.6</v>
      </c>
      <c r="G2826" t="str">
        <f>VLOOKUP(All_India_Index_Upto_April23__1_1[[#This Row],[Categories]],'Broad Categroies'!$A$1:$B$27,2,FALSE)</f>
        <v>Clothing and Footwear</v>
      </c>
    </row>
    <row r="2827" spans="1:7" x14ac:dyDescent="0.35">
      <c r="A2827" t="s">
        <v>5</v>
      </c>
      <c r="B2827">
        <v>2016</v>
      </c>
      <c r="C2827" t="s">
        <v>6</v>
      </c>
      <c r="D2827">
        <v>128.1</v>
      </c>
      <c r="E2827" t="s">
        <v>24</v>
      </c>
      <c r="G2827" t="str">
        <f>VLOOKUP(All_India_Index_Upto_April23__1_1[[#This Row],[Categories]],'Broad Categroies'!$A$1:$B$27,2,FALSE)</f>
        <v>Housing</v>
      </c>
    </row>
    <row r="2828" spans="1:7" x14ac:dyDescent="0.35">
      <c r="A2828" t="s">
        <v>5</v>
      </c>
      <c r="B2828">
        <v>2016</v>
      </c>
      <c r="C2828" t="s">
        <v>6</v>
      </c>
      <c r="D2828">
        <v>128.1</v>
      </c>
      <c r="E2828" t="s">
        <v>25</v>
      </c>
      <c r="F2828">
        <v>126.2</v>
      </c>
      <c r="G2828" t="str">
        <f>VLOOKUP(All_India_Index_Upto_April23__1_1[[#This Row],[Categories]],'Broad Categroies'!$A$1:$B$27,2,FALSE)</f>
        <v>Fuel and Light</v>
      </c>
    </row>
    <row r="2829" spans="1:7" x14ac:dyDescent="0.35">
      <c r="A2829" t="s">
        <v>5</v>
      </c>
      <c r="B2829">
        <v>2016</v>
      </c>
      <c r="C2829" t="s">
        <v>6</v>
      </c>
      <c r="D2829">
        <v>128.1</v>
      </c>
      <c r="E2829" t="s">
        <v>26</v>
      </c>
      <c r="F2829">
        <v>126.6</v>
      </c>
      <c r="G2829" t="str">
        <f>VLOOKUP(All_India_Index_Upto_April23__1_1[[#This Row],[Categories]],'Broad Categroies'!$A$1:$B$27,2,FALSE)</f>
        <v>Household Goods/Services</v>
      </c>
    </row>
    <row r="2830" spans="1:7" x14ac:dyDescent="0.35">
      <c r="A2830" t="s">
        <v>5</v>
      </c>
      <c r="B2830">
        <v>2016</v>
      </c>
      <c r="C2830" t="s">
        <v>6</v>
      </c>
      <c r="D2830">
        <v>128.1</v>
      </c>
      <c r="E2830" t="s">
        <v>27</v>
      </c>
      <c r="F2830">
        <v>123.7</v>
      </c>
      <c r="G2830" t="str">
        <f>VLOOKUP(All_India_Index_Upto_April23__1_1[[#This Row],[Categories]],'Broad Categroies'!$A$1:$B$27,2,FALSE)</f>
        <v>Health</v>
      </c>
    </row>
    <row r="2831" spans="1:7" x14ac:dyDescent="0.35">
      <c r="A2831" t="s">
        <v>5</v>
      </c>
      <c r="B2831">
        <v>2016</v>
      </c>
      <c r="C2831" t="s">
        <v>6</v>
      </c>
      <c r="D2831">
        <v>128.1</v>
      </c>
      <c r="E2831" t="s">
        <v>28</v>
      </c>
      <c r="F2831">
        <v>113.6</v>
      </c>
      <c r="G2831" t="str">
        <f>VLOOKUP(All_India_Index_Upto_April23__1_1[[#This Row],[Categories]],'Broad Categroies'!$A$1:$B$27,2,FALSE)</f>
        <v>Transport and Communication</v>
      </c>
    </row>
    <row r="2832" spans="1:7" x14ac:dyDescent="0.35">
      <c r="A2832" t="s">
        <v>5</v>
      </c>
      <c r="B2832">
        <v>2016</v>
      </c>
      <c r="C2832" t="s">
        <v>6</v>
      </c>
      <c r="D2832">
        <v>128.1</v>
      </c>
      <c r="E2832" t="s">
        <v>29</v>
      </c>
      <c r="F2832">
        <v>121.4</v>
      </c>
      <c r="G2832" t="str">
        <f>VLOOKUP(All_India_Index_Upto_April23__1_1[[#This Row],[Categories]],'Broad Categroies'!$A$1:$B$27,2,FALSE)</f>
        <v>Recreation and Amusement</v>
      </c>
    </row>
    <row r="2833" spans="1:7" x14ac:dyDescent="0.35">
      <c r="A2833" t="s">
        <v>5</v>
      </c>
      <c r="B2833">
        <v>2016</v>
      </c>
      <c r="C2833" t="s">
        <v>6</v>
      </c>
      <c r="D2833">
        <v>128.1</v>
      </c>
      <c r="E2833" t="s">
        <v>30</v>
      </c>
      <c r="F2833">
        <v>126.2</v>
      </c>
      <c r="G2833" t="str">
        <f>VLOOKUP(All_India_Index_Upto_April23__1_1[[#This Row],[Categories]],'Broad Categroies'!$A$1:$B$27,2,FALSE)</f>
        <v>Education</v>
      </c>
    </row>
    <row r="2834" spans="1:7" x14ac:dyDescent="0.35">
      <c r="A2834" t="s">
        <v>5</v>
      </c>
      <c r="B2834">
        <v>2016</v>
      </c>
      <c r="C2834" t="s">
        <v>6</v>
      </c>
      <c r="D2834">
        <v>128.1</v>
      </c>
      <c r="E2834" t="s">
        <v>31</v>
      </c>
      <c r="F2834">
        <v>114.9</v>
      </c>
      <c r="G2834" t="str">
        <f>VLOOKUP(All_India_Index_Upto_April23__1_1[[#This Row],[Categories]],'Broad Categroies'!$A$1:$B$27,2,FALSE)</f>
        <v>Personal Care/Effects</v>
      </c>
    </row>
    <row r="2835" spans="1:7" x14ac:dyDescent="0.35">
      <c r="A2835" t="s">
        <v>5</v>
      </c>
      <c r="B2835">
        <v>2016</v>
      </c>
      <c r="C2835" t="s">
        <v>6</v>
      </c>
      <c r="D2835">
        <v>128.1</v>
      </c>
      <c r="E2835" t="s">
        <v>32</v>
      </c>
      <c r="F2835">
        <v>120.1</v>
      </c>
      <c r="G2835" t="str">
        <f>VLOOKUP(All_India_Index_Upto_April23__1_1[[#This Row],[Categories]],'Broad Categroies'!$A$1:$B$27,2,FALSE)</f>
        <v>Miscellaneous</v>
      </c>
    </row>
    <row r="2836" spans="1:7" x14ac:dyDescent="0.35">
      <c r="A2836" t="s">
        <v>34</v>
      </c>
      <c r="B2836">
        <v>2016</v>
      </c>
      <c r="C2836" t="s">
        <v>6</v>
      </c>
      <c r="D2836">
        <v>124.2</v>
      </c>
      <c r="E2836" t="s">
        <v>7</v>
      </c>
      <c r="F2836">
        <v>124.7</v>
      </c>
      <c r="G2836" t="str">
        <f>VLOOKUP(All_India_Index_Upto_April23__1_1[[#This Row],[Categories]],'Broad Categroies'!$A$1:$B$27,2,FALSE)</f>
        <v>Food And Beverages</v>
      </c>
    </row>
    <row r="2837" spans="1:7" x14ac:dyDescent="0.35">
      <c r="A2837" t="s">
        <v>34</v>
      </c>
      <c r="B2837">
        <v>2016</v>
      </c>
      <c r="C2837" t="s">
        <v>6</v>
      </c>
      <c r="D2837">
        <v>124.2</v>
      </c>
      <c r="E2837" t="s">
        <v>8</v>
      </c>
      <c r="F2837">
        <v>135.9</v>
      </c>
      <c r="G2837" t="str">
        <f>VLOOKUP(All_India_Index_Upto_April23__1_1[[#This Row],[Categories]],'Broad Categroies'!$A$1:$B$27,2,FALSE)</f>
        <v>Food And Beverages</v>
      </c>
    </row>
    <row r="2838" spans="1:7" x14ac:dyDescent="0.35">
      <c r="A2838" t="s">
        <v>34</v>
      </c>
      <c r="B2838">
        <v>2016</v>
      </c>
      <c r="C2838" t="s">
        <v>6</v>
      </c>
      <c r="D2838">
        <v>124.2</v>
      </c>
      <c r="E2838" t="s">
        <v>9</v>
      </c>
      <c r="F2838">
        <v>132</v>
      </c>
      <c r="G2838" t="str">
        <f>VLOOKUP(All_India_Index_Upto_April23__1_1[[#This Row],[Categories]],'Broad Categroies'!$A$1:$B$27,2,FALSE)</f>
        <v>Food And Beverages</v>
      </c>
    </row>
    <row r="2839" spans="1:7" x14ac:dyDescent="0.35">
      <c r="A2839" t="s">
        <v>34</v>
      </c>
      <c r="B2839">
        <v>2016</v>
      </c>
      <c r="C2839" t="s">
        <v>6</v>
      </c>
      <c r="D2839">
        <v>124.2</v>
      </c>
      <c r="E2839" t="s">
        <v>10</v>
      </c>
      <c r="F2839">
        <v>129.19999999999999</v>
      </c>
      <c r="G2839" t="str">
        <f>VLOOKUP(All_India_Index_Upto_April23__1_1[[#This Row],[Categories]],'Broad Categroies'!$A$1:$B$27,2,FALSE)</f>
        <v>Food And Beverages</v>
      </c>
    </row>
    <row r="2840" spans="1:7" x14ac:dyDescent="0.35">
      <c r="A2840" t="s">
        <v>34</v>
      </c>
      <c r="B2840">
        <v>2016</v>
      </c>
      <c r="C2840" t="s">
        <v>6</v>
      </c>
      <c r="D2840">
        <v>124.2</v>
      </c>
      <c r="E2840" t="s">
        <v>11</v>
      </c>
      <c r="F2840">
        <v>109.7</v>
      </c>
      <c r="G2840" t="str">
        <f>VLOOKUP(All_India_Index_Upto_April23__1_1[[#This Row],[Categories]],'Broad Categroies'!$A$1:$B$27,2,FALSE)</f>
        <v>Food And Beverages</v>
      </c>
    </row>
    <row r="2841" spans="1:7" x14ac:dyDescent="0.35">
      <c r="A2841" t="s">
        <v>34</v>
      </c>
      <c r="B2841">
        <v>2016</v>
      </c>
      <c r="C2841" t="s">
        <v>6</v>
      </c>
      <c r="D2841">
        <v>124.2</v>
      </c>
      <c r="E2841" t="s">
        <v>12</v>
      </c>
      <c r="F2841">
        <v>119</v>
      </c>
      <c r="G2841" t="str">
        <f>VLOOKUP(All_India_Index_Upto_April23__1_1[[#This Row],[Categories]],'Broad Categroies'!$A$1:$B$27,2,FALSE)</f>
        <v>Food And Beverages</v>
      </c>
    </row>
    <row r="2842" spans="1:7" x14ac:dyDescent="0.35">
      <c r="A2842" t="s">
        <v>34</v>
      </c>
      <c r="B2842">
        <v>2016</v>
      </c>
      <c r="C2842" t="s">
        <v>6</v>
      </c>
      <c r="D2842">
        <v>124.2</v>
      </c>
      <c r="E2842" t="s">
        <v>13</v>
      </c>
      <c r="F2842">
        <v>144.1</v>
      </c>
      <c r="G2842" t="str">
        <f>VLOOKUP(All_India_Index_Upto_April23__1_1[[#This Row],[Categories]],'Broad Categroies'!$A$1:$B$27,2,FALSE)</f>
        <v>Food And Beverages</v>
      </c>
    </row>
    <row r="2843" spans="1:7" x14ac:dyDescent="0.35">
      <c r="A2843" t="s">
        <v>34</v>
      </c>
      <c r="B2843">
        <v>2016</v>
      </c>
      <c r="C2843" t="s">
        <v>6</v>
      </c>
      <c r="D2843">
        <v>124.2</v>
      </c>
      <c r="E2843" t="s">
        <v>14</v>
      </c>
      <c r="F2843">
        <v>184.2</v>
      </c>
      <c r="G2843" t="str">
        <f>VLOOKUP(All_India_Index_Upto_April23__1_1[[#This Row],[Categories]],'Broad Categroies'!$A$1:$B$27,2,FALSE)</f>
        <v>Food And Beverages</v>
      </c>
    </row>
    <row r="2844" spans="1:7" x14ac:dyDescent="0.35">
      <c r="A2844" t="s">
        <v>34</v>
      </c>
      <c r="B2844">
        <v>2016</v>
      </c>
      <c r="C2844" t="s">
        <v>6</v>
      </c>
      <c r="D2844">
        <v>124.2</v>
      </c>
      <c r="E2844" t="s">
        <v>15</v>
      </c>
      <c r="F2844">
        <v>96.7</v>
      </c>
      <c r="G2844" t="str">
        <f>VLOOKUP(All_India_Index_Upto_April23__1_1[[#This Row],[Categories]],'Broad Categroies'!$A$1:$B$27,2,FALSE)</f>
        <v>Food And Beverages</v>
      </c>
    </row>
    <row r="2845" spans="1:7" x14ac:dyDescent="0.35">
      <c r="A2845" t="s">
        <v>34</v>
      </c>
      <c r="B2845">
        <v>2016</v>
      </c>
      <c r="C2845" t="s">
        <v>6</v>
      </c>
      <c r="D2845">
        <v>124.2</v>
      </c>
      <c r="E2845" t="s">
        <v>16</v>
      </c>
      <c r="F2845">
        <v>139.5</v>
      </c>
      <c r="G2845" t="str">
        <f>VLOOKUP(All_India_Index_Upto_April23__1_1[[#This Row],[Categories]],'Broad Categroies'!$A$1:$B$27,2,FALSE)</f>
        <v>Food And Beverages</v>
      </c>
    </row>
    <row r="2846" spans="1:7" x14ac:dyDescent="0.35">
      <c r="A2846" t="s">
        <v>34</v>
      </c>
      <c r="B2846">
        <v>2016</v>
      </c>
      <c r="C2846" t="s">
        <v>6</v>
      </c>
      <c r="D2846">
        <v>124.2</v>
      </c>
      <c r="E2846" t="s">
        <v>17</v>
      </c>
      <c r="F2846">
        <v>120.5</v>
      </c>
      <c r="G2846" t="str">
        <f>VLOOKUP(All_India_Index_Upto_April23__1_1[[#This Row],[Categories]],'Broad Categroies'!$A$1:$B$27,2,FALSE)</f>
        <v>Food And Beverages</v>
      </c>
    </row>
    <row r="2847" spans="1:7" x14ac:dyDescent="0.35">
      <c r="A2847" t="s">
        <v>34</v>
      </c>
      <c r="B2847">
        <v>2016</v>
      </c>
      <c r="C2847" t="s">
        <v>6</v>
      </c>
      <c r="D2847">
        <v>124.2</v>
      </c>
      <c r="E2847" t="s">
        <v>18</v>
      </c>
      <c r="F2847">
        <v>134.69999999999999</v>
      </c>
      <c r="G2847" t="str">
        <f>VLOOKUP(All_India_Index_Upto_April23__1_1[[#This Row],[Categories]],'Broad Categroies'!$A$1:$B$27,2,FALSE)</f>
        <v>Food And Beverages</v>
      </c>
    </row>
    <row r="2848" spans="1:7" x14ac:dyDescent="0.35">
      <c r="A2848" t="s">
        <v>34</v>
      </c>
      <c r="B2848">
        <v>2016</v>
      </c>
      <c r="C2848" t="s">
        <v>6</v>
      </c>
      <c r="D2848">
        <v>124.2</v>
      </c>
      <c r="E2848" t="s">
        <v>19</v>
      </c>
      <c r="F2848">
        <v>131.19999999999999</v>
      </c>
      <c r="G2848" t="str">
        <f>VLOOKUP(All_India_Index_Upto_April23__1_1[[#This Row],[Categories]],'Broad Categroies'!$A$1:$B$27,2,FALSE)</f>
        <v>Food And Beverages</v>
      </c>
    </row>
    <row r="2849" spans="1:7" x14ac:dyDescent="0.35">
      <c r="A2849" t="s">
        <v>34</v>
      </c>
      <c r="B2849">
        <v>2016</v>
      </c>
      <c r="C2849" t="s">
        <v>6</v>
      </c>
      <c r="D2849">
        <v>124.2</v>
      </c>
      <c r="E2849" t="s">
        <v>20</v>
      </c>
      <c r="F2849">
        <v>139.5</v>
      </c>
      <c r="G2849" t="str">
        <f>VLOOKUP(All_India_Index_Upto_April23__1_1[[#This Row],[Categories]],'Broad Categroies'!$A$1:$B$27,2,FALSE)</f>
        <v>Tobacco and Intoxicants</v>
      </c>
    </row>
    <row r="2850" spans="1:7" x14ac:dyDescent="0.35">
      <c r="A2850" t="s">
        <v>34</v>
      </c>
      <c r="B2850">
        <v>2016</v>
      </c>
      <c r="C2850" t="s">
        <v>6</v>
      </c>
      <c r="D2850">
        <v>124.2</v>
      </c>
      <c r="E2850" t="s">
        <v>21</v>
      </c>
      <c r="F2850">
        <v>125.8</v>
      </c>
      <c r="G2850" t="str">
        <f>VLOOKUP(All_India_Index_Upto_April23__1_1[[#This Row],[Categories]],'Broad Categroies'!$A$1:$B$27,2,FALSE)</f>
        <v>Clothing and Footwear</v>
      </c>
    </row>
    <row r="2851" spans="1:7" x14ac:dyDescent="0.35">
      <c r="A2851" t="s">
        <v>34</v>
      </c>
      <c r="B2851">
        <v>2016</v>
      </c>
      <c r="C2851" t="s">
        <v>6</v>
      </c>
      <c r="D2851">
        <v>124.2</v>
      </c>
      <c r="E2851" t="s">
        <v>22</v>
      </c>
      <c r="F2851">
        <v>119.8</v>
      </c>
      <c r="G2851" t="str">
        <f>VLOOKUP(All_India_Index_Upto_April23__1_1[[#This Row],[Categories]],'Broad Categroies'!$A$1:$B$27,2,FALSE)</f>
        <v>Clothing and Footwear</v>
      </c>
    </row>
    <row r="2852" spans="1:7" x14ac:dyDescent="0.35">
      <c r="A2852" t="s">
        <v>34</v>
      </c>
      <c r="B2852">
        <v>2016</v>
      </c>
      <c r="C2852" t="s">
        <v>6</v>
      </c>
      <c r="D2852">
        <v>124.2</v>
      </c>
      <c r="E2852" t="s">
        <v>23</v>
      </c>
      <c r="F2852">
        <v>124.9</v>
      </c>
      <c r="G2852" t="str">
        <f>VLOOKUP(All_India_Index_Upto_April23__1_1[[#This Row],[Categories]],'Broad Categroies'!$A$1:$B$27,2,FALSE)</f>
        <v>Clothing and Footwear</v>
      </c>
    </row>
    <row r="2853" spans="1:7" x14ac:dyDescent="0.35">
      <c r="A2853" t="s">
        <v>34</v>
      </c>
      <c r="B2853">
        <v>2016</v>
      </c>
      <c r="C2853" t="s">
        <v>6</v>
      </c>
      <c r="D2853">
        <v>124.2</v>
      </c>
      <c r="E2853" t="s">
        <v>24</v>
      </c>
      <c r="F2853">
        <v>123.4</v>
      </c>
      <c r="G2853" t="str">
        <f>VLOOKUP(All_India_Index_Upto_April23__1_1[[#This Row],[Categories]],'Broad Categroies'!$A$1:$B$27,2,FALSE)</f>
        <v>Housing</v>
      </c>
    </row>
    <row r="2854" spans="1:7" x14ac:dyDescent="0.35">
      <c r="A2854" t="s">
        <v>34</v>
      </c>
      <c r="B2854">
        <v>2016</v>
      </c>
      <c r="C2854" t="s">
        <v>6</v>
      </c>
      <c r="D2854">
        <v>124.2</v>
      </c>
      <c r="E2854" t="s">
        <v>25</v>
      </c>
      <c r="F2854">
        <v>116.9</v>
      </c>
      <c r="G2854" t="str">
        <f>VLOOKUP(All_India_Index_Upto_April23__1_1[[#This Row],[Categories]],'Broad Categroies'!$A$1:$B$27,2,FALSE)</f>
        <v>Fuel and Light</v>
      </c>
    </row>
    <row r="2855" spans="1:7" x14ac:dyDescent="0.35">
      <c r="A2855" t="s">
        <v>34</v>
      </c>
      <c r="B2855">
        <v>2016</v>
      </c>
      <c r="C2855" t="s">
        <v>6</v>
      </c>
      <c r="D2855">
        <v>124.2</v>
      </c>
      <c r="E2855" t="s">
        <v>26</v>
      </c>
      <c r="F2855">
        <v>121.6</v>
      </c>
      <c r="G2855" t="str">
        <f>VLOOKUP(All_India_Index_Upto_April23__1_1[[#This Row],[Categories]],'Broad Categroies'!$A$1:$B$27,2,FALSE)</f>
        <v>Household Goods/Services</v>
      </c>
    </row>
    <row r="2856" spans="1:7" x14ac:dyDescent="0.35">
      <c r="A2856" t="s">
        <v>34</v>
      </c>
      <c r="B2856">
        <v>2016</v>
      </c>
      <c r="C2856" t="s">
        <v>6</v>
      </c>
      <c r="D2856">
        <v>124.2</v>
      </c>
      <c r="E2856" t="s">
        <v>27</v>
      </c>
      <c r="F2856">
        <v>119.1</v>
      </c>
      <c r="G2856" t="str">
        <f>VLOOKUP(All_India_Index_Upto_April23__1_1[[#This Row],[Categories]],'Broad Categroies'!$A$1:$B$27,2,FALSE)</f>
        <v>Health</v>
      </c>
    </row>
    <row r="2857" spans="1:7" x14ac:dyDescent="0.35">
      <c r="A2857" t="s">
        <v>34</v>
      </c>
      <c r="B2857">
        <v>2016</v>
      </c>
      <c r="C2857" t="s">
        <v>6</v>
      </c>
      <c r="D2857">
        <v>124.2</v>
      </c>
      <c r="E2857" t="s">
        <v>28</v>
      </c>
      <c r="F2857">
        <v>108.9</v>
      </c>
      <c r="G2857" t="str">
        <f>VLOOKUP(All_India_Index_Upto_April23__1_1[[#This Row],[Categories]],'Broad Categroies'!$A$1:$B$27,2,FALSE)</f>
        <v>Transport and Communication</v>
      </c>
    </row>
    <row r="2858" spans="1:7" x14ac:dyDescent="0.35">
      <c r="A2858" t="s">
        <v>34</v>
      </c>
      <c r="B2858">
        <v>2016</v>
      </c>
      <c r="C2858" t="s">
        <v>6</v>
      </c>
      <c r="D2858">
        <v>124.2</v>
      </c>
      <c r="E2858" t="s">
        <v>29</v>
      </c>
      <c r="F2858">
        <v>118.5</v>
      </c>
      <c r="G2858" t="str">
        <f>VLOOKUP(All_India_Index_Upto_April23__1_1[[#This Row],[Categories]],'Broad Categroies'!$A$1:$B$27,2,FALSE)</f>
        <v>Recreation and Amusement</v>
      </c>
    </row>
    <row r="2859" spans="1:7" x14ac:dyDescent="0.35">
      <c r="A2859" t="s">
        <v>34</v>
      </c>
      <c r="B2859">
        <v>2016</v>
      </c>
      <c r="C2859" t="s">
        <v>6</v>
      </c>
      <c r="D2859">
        <v>124.2</v>
      </c>
      <c r="E2859" t="s">
        <v>30</v>
      </c>
      <c r="F2859">
        <v>126.4</v>
      </c>
      <c r="G2859" t="str">
        <f>VLOOKUP(All_India_Index_Upto_April23__1_1[[#This Row],[Categories]],'Broad Categroies'!$A$1:$B$27,2,FALSE)</f>
        <v>Education</v>
      </c>
    </row>
    <row r="2860" spans="1:7" x14ac:dyDescent="0.35">
      <c r="A2860" t="s">
        <v>34</v>
      </c>
      <c r="B2860">
        <v>2016</v>
      </c>
      <c r="C2860" t="s">
        <v>6</v>
      </c>
      <c r="D2860">
        <v>124.2</v>
      </c>
      <c r="E2860" t="s">
        <v>31</v>
      </c>
      <c r="F2860">
        <v>114</v>
      </c>
      <c r="G2860" t="str">
        <f>VLOOKUP(All_India_Index_Upto_April23__1_1[[#This Row],[Categories]],'Broad Categroies'!$A$1:$B$27,2,FALSE)</f>
        <v>Personal Care/Effects</v>
      </c>
    </row>
    <row r="2861" spans="1:7" x14ac:dyDescent="0.35">
      <c r="A2861" t="s">
        <v>34</v>
      </c>
      <c r="B2861">
        <v>2016</v>
      </c>
      <c r="C2861" t="s">
        <v>6</v>
      </c>
      <c r="D2861">
        <v>124.2</v>
      </c>
      <c r="E2861" t="s">
        <v>32</v>
      </c>
      <c r="F2861">
        <v>116.8</v>
      </c>
      <c r="G2861" t="str">
        <f>VLOOKUP(All_India_Index_Upto_April23__1_1[[#This Row],[Categories]],'Broad Categroies'!$A$1:$B$27,2,FALSE)</f>
        <v>Miscellaneous</v>
      </c>
    </row>
    <row r="2862" spans="1:7" x14ac:dyDescent="0.35">
      <c r="A2862" t="s">
        <v>35</v>
      </c>
      <c r="B2862">
        <v>2016</v>
      </c>
      <c r="C2862" t="s">
        <v>6</v>
      </c>
      <c r="D2862">
        <v>126.3</v>
      </c>
      <c r="E2862" t="s">
        <v>7</v>
      </c>
      <c r="F2862">
        <v>126.1</v>
      </c>
      <c r="G2862" t="str">
        <f>VLOOKUP(All_India_Index_Upto_April23__1_1[[#This Row],[Categories]],'Broad Categroies'!$A$1:$B$27,2,FALSE)</f>
        <v>Food And Beverages</v>
      </c>
    </row>
    <row r="2863" spans="1:7" x14ac:dyDescent="0.35">
      <c r="A2863" t="s">
        <v>35</v>
      </c>
      <c r="B2863">
        <v>2016</v>
      </c>
      <c r="C2863" t="s">
        <v>6</v>
      </c>
      <c r="D2863">
        <v>126.3</v>
      </c>
      <c r="E2863" t="s">
        <v>8</v>
      </c>
      <c r="F2863">
        <v>134.1</v>
      </c>
      <c r="G2863" t="str">
        <f>VLOOKUP(All_India_Index_Upto_April23__1_1[[#This Row],[Categories]],'Broad Categroies'!$A$1:$B$27,2,FALSE)</f>
        <v>Food And Beverages</v>
      </c>
    </row>
    <row r="2864" spans="1:7" x14ac:dyDescent="0.35">
      <c r="A2864" t="s">
        <v>35</v>
      </c>
      <c r="B2864">
        <v>2016</v>
      </c>
      <c r="C2864" t="s">
        <v>6</v>
      </c>
      <c r="D2864">
        <v>126.3</v>
      </c>
      <c r="E2864" t="s">
        <v>9</v>
      </c>
      <c r="F2864">
        <v>128.6</v>
      </c>
      <c r="G2864" t="str">
        <f>VLOOKUP(All_India_Index_Upto_April23__1_1[[#This Row],[Categories]],'Broad Categroies'!$A$1:$B$27,2,FALSE)</f>
        <v>Food And Beverages</v>
      </c>
    </row>
    <row r="2865" spans="1:7" x14ac:dyDescent="0.35">
      <c r="A2865" t="s">
        <v>35</v>
      </c>
      <c r="B2865">
        <v>2016</v>
      </c>
      <c r="C2865" t="s">
        <v>6</v>
      </c>
      <c r="D2865">
        <v>126.3</v>
      </c>
      <c r="E2865" t="s">
        <v>10</v>
      </c>
      <c r="F2865">
        <v>129.9</v>
      </c>
      <c r="G2865" t="str">
        <f>VLOOKUP(All_India_Index_Upto_April23__1_1[[#This Row],[Categories]],'Broad Categroies'!$A$1:$B$27,2,FALSE)</f>
        <v>Food And Beverages</v>
      </c>
    </row>
    <row r="2866" spans="1:7" x14ac:dyDescent="0.35">
      <c r="A2866" t="s">
        <v>35</v>
      </c>
      <c r="B2866">
        <v>2016</v>
      </c>
      <c r="C2866" t="s">
        <v>6</v>
      </c>
      <c r="D2866">
        <v>126.3</v>
      </c>
      <c r="E2866" t="s">
        <v>11</v>
      </c>
      <c r="F2866">
        <v>115.5</v>
      </c>
      <c r="G2866" t="str">
        <f>VLOOKUP(All_India_Index_Upto_April23__1_1[[#This Row],[Categories]],'Broad Categroies'!$A$1:$B$27,2,FALSE)</f>
        <v>Food And Beverages</v>
      </c>
    </row>
    <row r="2867" spans="1:7" x14ac:dyDescent="0.35">
      <c r="A2867" t="s">
        <v>35</v>
      </c>
      <c r="B2867">
        <v>2016</v>
      </c>
      <c r="C2867" t="s">
        <v>6</v>
      </c>
      <c r="D2867">
        <v>126.3</v>
      </c>
      <c r="E2867" t="s">
        <v>12</v>
      </c>
      <c r="F2867">
        <v>125.7</v>
      </c>
      <c r="G2867" t="str">
        <f>VLOOKUP(All_India_Index_Upto_April23__1_1[[#This Row],[Categories]],'Broad Categroies'!$A$1:$B$27,2,FALSE)</f>
        <v>Food And Beverages</v>
      </c>
    </row>
    <row r="2868" spans="1:7" x14ac:dyDescent="0.35">
      <c r="A2868" t="s">
        <v>35</v>
      </c>
      <c r="B2868">
        <v>2016</v>
      </c>
      <c r="C2868" t="s">
        <v>6</v>
      </c>
      <c r="D2868">
        <v>126.3</v>
      </c>
      <c r="E2868" t="s">
        <v>13</v>
      </c>
      <c r="F2868">
        <v>141.5</v>
      </c>
      <c r="G2868" t="str">
        <f>VLOOKUP(All_India_Index_Upto_April23__1_1[[#This Row],[Categories]],'Broad Categroies'!$A$1:$B$27,2,FALSE)</f>
        <v>Food And Beverages</v>
      </c>
    </row>
    <row r="2869" spans="1:7" x14ac:dyDescent="0.35">
      <c r="A2869" t="s">
        <v>35</v>
      </c>
      <c r="B2869">
        <v>2016</v>
      </c>
      <c r="C2869" t="s">
        <v>6</v>
      </c>
      <c r="D2869">
        <v>126.3</v>
      </c>
      <c r="E2869" t="s">
        <v>14</v>
      </c>
      <c r="F2869">
        <v>170.7</v>
      </c>
      <c r="G2869" t="str">
        <f>VLOOKUP(All_India_Index_Upto_April23__1_1[[#This Row],[Categories]],'Broad Categroies'!$A$1:$B$27,2,FALSE)</f>
        <v>Food And Beverages</v>
      </c>
    </row>
    <row r="2870" spans="1:7" x14ac:dyDescent="0.35">
      <c r="A2870" t="s">
        <v>35</v>
      </c>
      <c r="B2870">
        <v>2016</v>
      </c>
      <c r="C2870" t="s">
        <v>6</v>
      </c>
      <c r="D2870">
        <v>126.3</v>
      </c>
      <c r="E2870" t="s">
        <v>15</v>
      </c>
      <c r="F2870">
        <v>97.4</v>
      </c>
      <c r="G2870" t="str">
        <f>VLOOKUP(All_India_Index_Upto_April23__1_1[[#This Row],[Categories]],'Broad Categroies'!$A$1:$B$27,2,FALSE)</f>
        <v>Food And Beverages</v>
      </c>
    </row>
    <row r="2871" spans="1:7" x14ac:dyDescent="0.35">
      <c r="A2871" t="s">
        <v>35</v>
      </c>
      <c r="B2871">
        <v>2016</v>
      </c>
      <c r="C2871" t="s">
        <v>6</v>
      </c>
      <c r="D2871">
        <v>126.3</v>
      </c>
      <c r="E2871" t="s">
        <v>16</v>
      </c>
      <c r="F2871">
        <v>132.9</v>
      </c>
      <c r="G2871" t="str">
        <f>VLOOKUP(All_India_Index_Upto_April23__1_1[[#This Row],[Categories]],'Broad Categroies'!$A$1:$B$27,2,FALSE)</f>
        <v>Food And Beverages</v>
      </c>
    </row>
    <row r="2872" spans="1:7" x14ac:dyDescent="0.35">
      <c r="A2872" t="s">
        <v>35</v>
      </c>
      <c r="B2872">
        <v>2016</v>
      </c>
      <c r="C2872" t="s">
        <v>6</v>
      </c>
      <c r="D2872">
        <v>126.3</v>
      </c>
      <c r="E2872" t="s">
        <v>17</v>
      </c>
      <c r="F2872">
        <v>122.7</v>
      </c>
      <c r="G2872" t="str">
        <f>VLOOKUP(All_India_Index_Upto_April23__1_1[[#This Row],[Categories]],'Broad Categroies'!$A$1:$B$27,2,FALSE)</f>
        <v>Food And Beverages</v>
      </c>
    </row>
    <row r="2873" spans="1:7" x14ac:dyDescent="0.35">
      <c r="A2873" t="s">
        <v>35</v>
      </c>
      <c r="B2873">
        <v>2016</v>
      </c>
      <c r="C2873" t="s">
        <v>6</v>
      </c>
      <c r="D2873">
        <v>126.3</v>
      </c>
      <c r="E2873" t="s">
        <v>18</v>
      </c>
      <c r="F2873">
        <v>135.30000000000001</v>
      </c>
      <c r="G2873" t="str">
        <f>VLOOKUP(All_India_Index_Upto_April23__1_1[[#This Row],[Categories]],'Broad Categroies'!$A$1:$B$27,2,FALSE)</f>
        <v>Food And Beverages</v>
      </c>
    </row>
    <row r="2874" spans="1:7" x14ac:dyDescent="0.35">
      <c r="A2874" t="s">
        <v>35</v>
      </c>
      <c r="B2874">
        <v>2016</v>
      </c>
      <c r="C2874" t="s">
        <v>6</v>
      </c>
      <c r="D2874">
        <v>126.3</v>
      </c>
      <c r="E2874" t="s">
        <v>19</v>
      </c>
      <c r="F2874">
        <v>131.30000000000001</v>
      </c>
      <c r="G2874" t="str">
        <f>VLOOKUP(All_India_Index_Upto_April23__1_1[[#This Row],[Categories]],'Broad Categroies'!$A$1:$B$27,2,FALSE)</f>
        <v>Food And Beverages</v>
      </c>
    </row>
    <row r="2875" spans="1:7" x14ac:dyDescent="0.35">
      <c r="A2875" t="s">
        <v>35</v>
      </c>
      <c r="B2875">
        <v>2016</v>
      </c>
      <c r="C2875" t="s">
        <v>6</v>
      </c>
      <c r="D2875">
        <v>126.3</v>
      </c>
      <c r="E2875" t="s">
        <v>20</v>
      </c>
      <c r="F2875">
        <v>135.19999999999999</v>
      </c>
      <c r="G2875" t="str">
        <f>VLOOKUP(All_India_Index_Upto_April23__1_1[[#This Row],[Categories]],'Broad Categroies'!$A$1:$B$27,2,FALSE)</f>
        <v>Tobacco and Intoxicants</v>
      </c>
    </row>
    <row r="2876" spans="1:7" x14ac:dyDescent="0.35">
      <c r="A2876" t="s">
        <v>35</v>
      </c>
      <c r="B2876">
        <v>2016</v>
      </c>
      <c r="C2876" t="s">
        <v>6</v>
      </c>
      <c r="D2876">
        <v>126.3</v>
      </c>
      <c r="E2876" t="s">
        <v>21</v>
      </c>
      <c r="F2876">
        <v>130.30000000000001</v>
      </c>
      <c r="G2876" t="str">
        <f>VLOOKUP(All_India_Index_Upto_April23__1_1[[#This Row],[Categories]],'Broad Categroies'!$A$1:$B$27,2,FALSE)</f>
        <v>Clothing and Footwear</v>
      </c>
    </row>
    <row r="2877" spans="1:7" x14ac:dyDescent="0.35">
      <c r="A2877" t="s">
        <v>35</v>
      </c>
      <c r="B2877">
        <v>2016</v>
      </c>
      <c r="C2877" t="s">
        <v>6</v>
      </c>
      <c r="D2877">
        <v>126.3</v>
      </c>
      <c r="E2877" t="s">
        <v>22</v>
      </c>
      <c r="F2877">
        <v>125.1</v>
      </c>
      <c r="G2877" t="str">
        <f>VLOOKUP(All_India_Index_Upto_April23__1_1[[#This Row],[Categories]],'Broad Categroies'!$A$1:$B$27,2,FALSE)</f>
        <v>Clothing and Footwear</v>
      </c>
    </row>
    <row r="2878" spans="1:7" x14ac:dyDescent="0.35">
      <c r="A2878" t="s">
        <v>35</v>
      </c>
      <c r="B2878">
        <v>2016</v>
      </c>
      <c r="C2878" t="s">
        <v>6</v>
      </c>
      <c r="D2878">
        <v>126.3</v>
      </c>
      <c r="E2878" t="s">
        <v>23</v>
      </c>
      <c r="F2878">
        <v>129.5</v>
      </c>
      <c r="G2878" t="str">
        <f>VLOOKUP(All_India_Index_Upto_April23__1_1[[#This Row],[Categories]],'Broad Categroies'!$A$1:$B$27,2,FALSE)</f>
        <v>Clothing and Footwear</v>
      </c>
    </row>
    <row r="2879" spans="1:7" x14ac:dyDescent="0.35">
      <c r="A2879" t="s">
        <v>35</v>
      </c>
      <c r="B2879">
        <v>2016</v>
      </c>
      <c r="C2879" t="s">
        <v>6</v>
      </c>
      <c r="D2879">
        <v>126.3</v>
      </c>
      <c r="E2879" t="s">
        <v>24</v>
      </c>
      <c r="F2879">
        <v>123.4</v>
      </c>
      <c r="G2879" t="str">
        <f>VLOOKUP(All_India_Index_Upto_April23__1_1[[#This Row],[Categories]],'Broad Categroies'!$A$1:$B$27,2,FALSE)</f>
        <v>Housing</v>
      </c>
    </row>
    <row r="2880" spans="1:7" x14ac:dyDescent="0.35">
      <c r="A2880" t="s">
        <v>35</v>
      </c>
      <c r="B2880">
        <v>2016</v>
      </c>
      <c r="C2880" t="s">
        <v>6</v>
      </c>
      <c r="D2880">
        <v>126.3</v>
      </c>
      <c r="E2880" t="s">
        <v>25</v>
      </c>
      <c r="F2880">
        <v>122.7</v>
      </c>
      <c r="G2880" t="str">
        <f>VLOOKUP(All_India_Index_Upto_April23__1_1[[#This Row],[Categories]],'Broad Categroies'!$A$1:$B$27,2,FALSE)</f>
        <v>Fuel and Light</v>
      </c>
    </row>
    <row r="2881" spans="1:7" x14ac:dyDescent="0.35">
      <c r="A2881" t="s">
        <v>35</v>
      </c>
      <c r="B2881">
        <v>2016</v>
      </c>
      <c r="C2881" t="s">
        <v>6</v>
      </c>
      <c r="D2881">
        <v>126.3</v>
      </c>
      <c r="E2881" t="s">
        <v>26</v>
      </c>
      <c r="F2881">
        <v>124.2</v>
      </c>
      <c r="G2881" t="str">
        <f>VLOOKUP(All_India_Index_Upto_April23__1_1[[#This Row],[Categories]],'Broad Categroies'!$A$1:$B$27,2,FALSE)</f>
        <v>Household Goods/Services</v>
      </c>
    </row>
    <row r="2882" spans="1:7" x14ac:dyDescent="0.35">
      <c r="A2882" t="s">
        <v>35</v>
      </c>
      <c r="B2882">
        <v>2016</v>
      </c>
      <c r="C2882" t="s">
        <v>6</v>
      </c>
      <c r="D2882">
        <v>126.3</v>
      </c>
      <c r="E2882" t="s">
        <v>27</v>
      </c>
      <c r="F2882">
        <v>122</v>
      </c>
      <c r="G2882" t="str">
        <f>VLOOKUP(All_India_Index_Upto_April23__1_1[[#This Row],[Categories]],'Broad Categroies'!$A$1:$B$27,2,FALSE)</f>
        <v>Health</v>
      </c>
    </row>
    <row r="2883" spans="1:7" x14ac:dyDescent="0.35">
      <c r="A2883" t="s">
        <v>35</v>
      </c>
      <c r="B2883">
        <v>2016</v>
      </c>
      <c r="C2883" t="s">
        <v>6</v>
      </c>
      <c r="D2883">
        <v>126.3</v>
      </c>
      <c r="E2883" t="s">
        <v>28</v>
      </c>
      <c r="F2883">
        <v>111.1</v>
      </c>
      <c r="G2883" t="str">
        <f>VLOOKUP(All_India_Index_Upto_April23__1_1[[#This Row],[Categories]],'Broad Categroies'!$A$1:$B$27,2,FALSE)</f>
        <v>Transport and Communication</v>
      </c>
    </row>
    <row r="2884" spans="1:7" x14ac:dyDescent="0.35">
      <c r="A2884" t="s">
        <v>35</v>
      </c>
      <c r="B2884">
        <v>2016</v>
      </c>
      <c r="C2884" t="s">
        <v>6</v>
      </c>
      <c r="D2884">
        <v>126.3</v>
      </c>
      <c r="E2884" t="s">
        <v>29</v>
      </c>
      <c r="F2884">
        <v>119.8</v>
      </c>
      <c r="G2884" t="str">
        <f>VLOOKUP(All_India_Index_Upto_April23__1_1[[#This Row],[Categories]],'Broad Categroies'!$A$1:$B$27,2,FALSE)</f>
        <v>Recreation and Amusement</v>
      </c>
    </row>
    <row r="2885" spans="1:7" x14ac:dyDescent="0.35">
      <c r="A2885" t="s">
        <v>35</v>
      </c>
      <c r="B2885">
        <v>2016</v>
      </c>
      <c r="C2885" t="s">
        <v>6</v>
      </c>
      <c r="D2885">
        <v>126.3</v>
      </c>
      <c r="E2885" t="s">
        <v>30</v>
      </c>
      <c r="F2885">
        <v>126.3</v>
      </c>
      <c r="G2885" t="str">
        <f>VLOOKUP(All_India_Index_Upto_April23__1_1[[#This Row],[Categories]],'Broad Categroies'!$A$1:$B$27,2,FALSE)</f>
        <v>Education</v>
      </c>
    </row>
    <row r="2886" spans="1:7" x14ac:dyDescent="0.35">
      <c r="A2886" t="s">
        <v>35</v>
      </c>
      <c r="B2886">
        <v>2016</v>
      </c>
      <c r="C2886" t="s">
        <v>6</v>
      </c>
      <c r="D2886">
        <v>126.3</v>
      </c>
      <c r="E2886" t="s">
        <v>31</v>
      </c>
      <c r="F2886">
        <v>114.5</v>
      </c>
      <c r="G2886" t="str">
        <f>VLOOKUP(All_India_Index_Upto_April23__1_1[[#This Row],[Categories]],'Broad Categroies'!$A$1:$B$27,2,FALSE)</f>
        <v>Personal Care/Effects</v>
      </c>
    </row>
    <row r="2887" spans="1:7" x14ac:dyDescent="0.35">
      <c r="A2887" t="s">
        <v>35</v>
      </c>
      <c r="B2887">
        <v>2016</v>
      </c>
      <c r="C2887" t="s">
        <v>6</v>
      </c>
      <c r="D2887">
        <v>126.3</v>
      </c>
      <c r="E2887" t="s">
        <v>32</v>
      </c>
      <c r="F2887">
        <v>118.5</v>
      </c>
      <c r="G2887" t="str">
        <f>VLOOKUP(All_India_Index_Upto_April23__1_1[[#This Row],[Categories]],'Broad Categroies'!$A$1:$B$27,2,FALSE)</f>
        <v>Miscellaneous</v>
      </c>
    </row>
    <row r="2888" spans="1:7" x14ac:dyDescent="0.35">
      <c r="A2888" t="s">
        <v>5</v>
      </c>
      <c r="B2888">
        <v>2016</v>
      </c>
      <c r="C2888" t="s">
        <v>36</v>
      </c>
      <c r="D2888">
        <v>127.9</v>
      </c>
      <c r="E2888" t="s">
        <v>7</v>
      </c>
      <c r="F2888">
        <v>127.1</v>
      </c>
      <c r="G2888" t="str">
        <f>VLOOKUP(All_India_Index_Upto_April23__1_1[[#This Row],[Categories]],'Broad Categroies'!$A$1:$B$27,2,FALSE)</f>
        <v>Food And Beverages</v>
      </c>
    </row>
    <row r="2889" spans="1:7" x14ac:dyDescent="0.35">
      <c r="A2889" t="s">
        <v>5</v>
      </c>
      <c r="B2889">
        <v>2016</v>
      </c>
      <c r="C2889" t="s">
        <v>36</v>
      </c>
      <c r="D2889">
        <v>127.9</v>
      </c>
      <c r="E2889" t="s">
        <v>8</v>
      </c>
      <c r="F2889">
        <v>133.69999999999999</v>
      </c>
      <c r="G2889" t="str">
        <f>VLOOKUP(All_India_Index_Upto_April23__1_1[[#This Row],[Categories]],'Broad Categroies'!$A$1:$B$27,2,FALSE)</f>
        <v>Food And Beverages</v>
      </c>
    </row>
    <row r="2890" spans="1:7" x14ac:dyDescent="0.35">
      <c r="A2890" t="s">
        <v>5</v>
      </c>
      <c r="B2890">
        <v>2016</v>
      </c>
      <c r="C2890" t="s">
        <v>36</v>
      </c>
      <c r="D2890">
        <v>127.9</v>
      </c>
      <c r="E2890" t="s">
        <v>9</v>
      </c>
      <c r="F2890">
        <v>127.7</v>
      </c>
      <c r="G2890" t="str">
        <f>VLOOKUP(All_India_Index_Upto_April23__1_1[[#This Row],[Categories]],'Broad Categroies'!$A$1:$B$27,2,FALSE)</f>
        <v>Food And Beverages</v>
      </c>
    </row>
    <row r="2891" spans="1:7" x14ac:dyDescent="0.35">
      <c r="A2891" t="s">
        <v>5</v>
      </c>
      <c r="B2891">
        <v>2016</v>
      </c>
      <c r="C2891" t="s">
        <v>36</v>
      </c>
      <c r="D2891">
        <v>127.9</v>
      </c>
      <c r="E2891" t="s">
        <v>10</v>
      </c>
      <c r="F2891">
        <v>130.69999999999999</v>
      </c>
      <c r="G2891" t="str">
        <f>VLOOKUP(All_India_Index_Upto_April23__1_1[[#This Row],[Categories]],'Broad Categroies'!$A$1:$B$27,2,FALSE)</f>
        <v>Food And Beverages</v>
      </c>
    </row>
    <row r="2892" spans="1:7" x14ac:dyDescent="0.35">
      <c r="A2892" t="s">
        <v>5</v>
      </c>
      <c r="B2892">
        <v>2016</v>
      </c>
      <c r="C2892" t="s">
        <v>36</v>
      </c>
      <c r="D2892">
        <v>127.9</v>
      </c>
      <c r="E2892" t="s">
        <v>11</v>
      </c>
      <c r="F2892">
        <v>118.5</v>
      </c>
      <c r="G2892" t="str">
        <f>VLOOKUP(All_India_Index_Upto_April23__1_1[[#This Row],[Categories]],'Broad Categroies'!$A$1:$B$27,2,FALSE)</f>
        <v>Food And Beverages</v>
      </c>
    </row>
    <row r="2893" spans="1:7" x14ac:dyDescent="0.35">
      <c r="A2893" t="s">
        <v>5</v>
      </c>
      <c r="B2893">
        <v>2016</v>
      </c>
      <c r="C2893" t="s">
        <v>36</v>
      </c>
      <c r="D2893">
        <v>127.9</v>
      </c>
      <c r="E2893" t="s">
        <v>12</v>
      </c>
      <c r="F2893">
        <v>130.4</v>
      </c>
      <c r="G2893" t="str">
        <f>VLOOKUP(All_India_Index_Upto_April23__1_1[[#This Row],[Categories]],'Broad Categroies'!$A$1:$B$27,2,FALSE)</f>
        <v>Food And Beverages</v>
      </c>
    </row>
    <row r="2894" spans="1:7" x14ac:dyDescent="0.35">
      <c r="A2894" t="s">
        <v>5</v>
      </c>
      <c r="B2894">
        <v>2016</v>
      </c>
      <c r="C2894" t="s">
        <v>36</v>
      </c>
      <c r="D2894">
        <v>127.9</v>
      </c>
      <c r="E2894" t="s">
        <v>13</v>
      </c>
      <c r="F2894">
        <v>130.9</v>
      </c>
      <c r="G2894" t="str">
        <f>VLOOKUP(All_India_Index_Upto_April23__1_1[[#This Row],[Categories]],'Broad Categroies'!$A$1:$B$27,2,FALSE)</f>
        <v>Food And Beverages</v>
      </c>
    </row>
    <row r="2895" spans="1:7" x14ac:dyDescent="0.35">
      <c r="A2895" t="s">
        <v>5</v>
      </c>
      <c r="B2895">
        <v>2016</v>
      </c>
      <c r="C2895" t="s">
        <v>36</v>
      </c>
      <c r="D2895">
        <v>127.9</v>
      </c>
      <c r="E2895" t="s">
        <v>14</v>
      </c>
      <c r="F2895">
        <v>162.80000000000001</v>
      </c>
      <c r="G2895" t="str">
        <f>VLOOKUP(All_India_Index_Upto_April23__1_1[[#This Row],[Categories]],'Broad Categroies'!$A$1:$B$27,2,FALSE)</f>
        <v>Food And Beverages</v>
      </c>
    </row>
    <row r="2896" spans="1:7" x14ac:dyDescent="0.35">
      <c r="A2896" t="s">
        <v>5</v>
      </c>
      <c r="B2896">
        <v>2016</v>
      </c>
      <c r="C2896" t="s">
        <v>36</v>
      </c>
      <c r="D2896">
        <v>127.9</v>
      </c>
      <c r="E2896" t="s">
        <v>15</v>
      </c>
      <c r="F2896">
        <v>98.7</v>
      </c>
      <c r="G2896" t="str">
        <f>VLOOKUP(All_India_Index_Upto_April23__1_1[[#This Row],[Categories]],'Broad Categroies'!$A$1:$B$27,2,FALSE)</f>
        <v>Food And Beverages</v>
      </c>
    </row>
    <row r="2897" spans="1:7" x14ac:dyDescent="0.35">
      <c r="A2897" t="s">
        <v>5</v>
      </c>
      <c r="B2897">
        <v>2016</v>
      </c>
      <c r="C2897" t="s">
        <v>36</v>
      </c>
      <c r="D2897">
        <v>127.9</v>
      </c>
      <c r="E2897" t="s">
        <v>16</v>
      </c>
      <c r="F2897">
        <v>130.6</v>
      </c>
      <c r="G2897" t="str">
        <f>VLOOKUP(All_India_Index_Upto_April23__1_1[[#This Row],[Categories]],'Broad Categroies'!$A$1:$B$27,2,FALSE)</f>
        <v>Food And Beverages</v>
      </c>
    </row>
    <row r="2898" spans="1:7" x14ac:dyDescent="0.35">
      <c r="A2898" t="s">
        <v>5</v>
      </c>
      <c r="B2898">
        <v>2016</v>
      </c>
      <c r="C2898" t="s">
        <v>36</v>
      </c>
      <c r="D2898">
        <v>127.9</v>
      </c>
      <c r="E2898" t="s">
        <v>17</v>
      </c>
      <c r="F2898">
        <v>124.8</v>
      </c>
      <c r="G2898" t="str">
        <f>VLOOKUP(All_India_Index_Upto_April23__1_1[[#This Row],[Categories]],'Broad Categroies'!$A$1:$B$27,2,FALSE)</f>
        <v>Food And Beverages</v>
      </c>
    </row>
    <row r="2899" spans="1:7" x14ac:dyDescent="0.35">
      <c r="A2899" t="s">
        <v>5</v>
      </c>
      <c r="B2899">
        <v>2016</v>
      </c>
      <c r="C2899" t="s">
        <v>36</v>
      </c>
      <c r="D2899">
        <v>127.9</v>
      </c>
      <c r="E2899" t="s">
        <v>18</v>
      </c>
      <c r="F2899">
        <v>136.4</v>
      </c>
      <c r="G2899" t="str">
        <f>VLOOKUP(All_India_Index_Upto_April23__1_1[[#This Row],[Categories]],'Broad Categroies'!$A$1:$B$27,2,FALSE)</f>
        <v>Food And Beverages</v>
      </c>
    </row>
    <row r="2900" spans="1:7" x14ac:dyDescent="0.35">
      <c r="A2900" t="s">
        <v>5</v>
      </c>
      <c r="B2900">
        <v>2016</v>
      </c>
      <c r="C2900" t="s">
        <v>36</v>
      </c>
      <c r="D2900">
        <v>127.9</v>
      </c>
      <c r="E2900" t="s">
        <v>19</v>
      </c>
      <c r="F2900">
        <v>130.30000000000001</v>
      </c>
      <c r="G2900" t="str">
        <f>VLOOKUP(All_India_Index_Upto_April23__1_1[[#This Row],[Categories]],'Broad Categroies'!$A$1:$B$27,2,FALSE)</f>
        <v>Food And Beverages</v>
      </c>
    </row>
    <row r="2901" spans="1:7" x14ac:dyDescent="0.35">
      <c r="A2901" t="s">
        <v>5</v>
      </c>
      <c r="B2901">
        <v>2016</v>
      </c>
      <c r="C2901" t="s">
        <v>36</v>
      </c>
      <c r="D2901">
        <v>127.9</v>
      </c>
      <c r="E2901" t="s">
        <v>20</v>
      </c>
      <c r="F2901">
        <v>134.4</v>
      </c>
      <c r="G2901" t="str">
        <f>VLOOKUP(All_India_Index_Upto_April23__1_1[[#This Row],[Categories]],'Broad Categroies'!$A$1:$B$27,2,FALSE)</f>
        <v>Tobacco and Intoxicants</v>
      </c>
    </row>
    <row r="2902" spans="1:7" x14ac:dyDescent="0.35">
      <c r="A2902" t="s">
        <v>5</v>
      </c>
      <c r="B2902">
        <v>2016</v>
      </c>
      <c r="C2902" t="s">
        <v>36</v>
      </c>
      <c r="D2902">
        <v>127.9</v>
      </c>
      <c r="E2902" t="s">
        <v>21</v>
      </c>
      <c r="F2902">
        <v>133.9</v>
      </c>
      <c r="G2902" t="str">
        <f>VLOOKUP(All_India_Index_Upto_April23__1_1[[#This Row],[Categories]],'Broad Categroies'!$A$1:$B$27,2,FALSE)</f>
        <v>Clothing and Footwear</v>
      </c>
    </row>
    <row r="2903" spans="1:7" x14ac:dyDescent="0.35">
      <c r="A2903" t="s">
        <v>5</v>
      </c>
      <c r="B2903">
        <v>2016</v>
      </c>
      <c r="C2903" t="s">
        <v>36</v>
      </c>
      <c r="D2903">
        <v>127.9</v>
      </c>
      <c r="E2903" t="s">
        <v>22</v>
      </c>
      <c r="F2903">
        <v>129.80000000000001</v>
      </c>
      <c r="G2903" t="str">
        <f>VLOOKUP(All_India_Index_Upto_April23__1_1[[#This Row],[Categories]],'Broad Categroies'!$A$1:$B$27,2,FALSE)</f>
        <v>Clothing and Footwear</v>
      </c>
    </row>
    <row r="2904" spans="1:7" x14ac:dyDescent="0.35">
      <c r="A2904" t="s">
        <v>5</v>
      </c>
      <c r="B2904">
        <v>2016</v>
      </c>
      <c r="C2904" t="s">
        <v>36</v>
      </c>
      <c r="D2904">
        <v>127.9</v>
      </c>
      <c r="E2904" t="s">
        <v>23</v>
      </c>
      <c r="F2904">
        <v>133.4</v>
      </c>
      <c r="G2904" t="str">
        <f>VLOOKUP(All_India_Index_Upto_April23__1_1[[#This Row],[Categories]],'Broad Categroies'!$A$1:$B$27,2,FALSE)</f>
        <v>Clothing and Footwear</v>
      </c>
    </row>
    <row r="2905" spans="1:7" x14ac:dyDescent="0.35">
      <c r="A2905" t="s">
        <v>5</v>
      </c>
      <c r="B2905">
        <v>2016</v>
      </c>
      <c r="C2905" t="s">
        <v>36</v>
      </c>
      <c r="D2905">
        <v>127.9</v>
      </c>
      <c r="E2905" t="s">
        <v>24</v>
      </c>
      <c r="G2905" t="str">
        <f>VLOOKUP(All_India_Index_Upto_April23__1_1[[#This Row],[Categories]],'Broad Categroies'!$A$1:$B$27,2,FALSE)</f>
        <v>Housing</v>
      </c>
    </row>
    <row r="2906" spans="1:7" x14ac:dyDescent="0.35">
      <c r="A2906" t="s">
        <v>5</v>
      </c>
      <c r="B2906">
        <v>2016</v>
      </c>
      <c r="C2906" t="s">
        <v>36</v>
      </c>
      <c r="D2906">
        <v>127.9</v>
      </c>
      <c r="E2906" t="s">
        <v>25</v>
      </c>
      <c r="F2906">
        <v>127.5</v>
      </c>
      <c r="G2906" t="str">
        <f>VLOOKUP(All_India_Index_Upto_April23__1_1[[#This Row],[Categories]],'Broad Categroies'!$A$1:$B$27,2,FALSE)</f>
        <v>Fuel and Light</v>
      </c>
    </row>
    <row r="2907" spans="1:7" x14ac:dyDescent="0.35">
      <c r="A2907" t="s">
        <v>5</v>
      </c>
      <c r="B2907">
        <v>2016</v>
      </c>
      <c r="C2907" t="s">
        <v>36</v>
      </c>
      <c r="D2907">
        <v>127.9</v>
      </c>
      <c r="E2907" t="s">
        <v>26</v>
      </c>
      <c r="F2907">
        <v>127.1</v>
      </c>
      <c r="G2907" t="str">
        <f>VLOOKUP(All_India_Index_Upto_April23__1_1[[#This Row],[Categories]],'Broad Categroies'!$A$1:$B$27,2,FALSE)</f>
        <v>Household Goods/Services</v>
      </c>
    </row>
    <row r="2908" spans="1:7" x14ac:dyDescent="0.35">
      <c r="A2908" t="s">
        <v>5</v>
      </c>
      <c r="B2908">
        <v>2016</v>
      </c>
      <c r="C2908" t="s">
        <v>36</v>
      </c>
      <c r="D2908">
        <v>127.9</v>
      </c>
      <c r="E2908" t="s">
        <v>27</v>
      </c>
      <c r="F2908">
        <v>124.3</v>
      </c>
      <c r="G2908" t="str">
        <f>VLOOKUP(All_India_Index_Upto_April23__1_1[[#This Row],[Categories]],'Broad Categroies'!$A$1:$B$27,2,FALSE)</f>
        <v>Health</v>
      </c>
    </row>
    <row r="2909" spans="1:7" x14ac:dyDescent="0.35">
      <c r="A2909" t="s">
        <v>5</v>
      </c>
      <c r="B2909">
        <v>2016</v>
      </c>
      <c r="C2909" t="s">
        <v>36</v>
      </c>
      <c r="D2909">
        <v>127.9</v>
      </c>
      <c r="E2909" t="s">
        <v>28</v>
      </c>
      <c r="F2909">
        <v>113.9</v>
      </c>
      <c r="G2909" t="str">
        <f>VLOOKUP(All_India_Index_Upto_April23__1_1[[#This Row],[Categories]],'Broad Categroies'!$A$1:$B$27,2,FALSE)</f>
        <v>Transport and Communication</v>
      </c>
    </row>
    <row r="2910" spans="1:7" x14ac:dyDescent="0.35">
      <c r="A2910" t="s">
        <v>5</v>
      </c>
      <c r="B2910">
        <v>2016</v>
      </c>
      <c r="C2910" t="s">
        <v>36</v>
      </c>
      <c r="D2910">
        <v>127.9</v>
      </c>
      <c r="E2910" t="s">
        <v>29</v>
      </c>
      <c r="F2910">
        <v>122.3</v>
      </c>
      <c r="G2910" t="str">
        <f>VLOOKUP(All_India_Index_Upto_April23__1_1[[#This Row],[Categories]],'Broad Categroies'!$A$1:$B$27,2,FALSE)</f>
        <v>Recreation and Amusement</v>
      </c>
    </row>
    <row r="2911" spans="1:7" x14ac:dyDescent="0.35">
      <c r="A2911" t="s">
        <v>5</v>
      </c>
      <c r="B2911">
        <v>2016</v>
      </c>
      <c r="C2911" t="s">
        <v>36</v>
      </c>
      <c r="D2911">
        <v>127.9</v>
      </c>
      <c r="E2911" t="s">
        <v>30</v>
      </c>
      <c r="F2911">
        <v>127.1</v>
      </c>
      <c r="G2911" t="str">
        <f>VLOOKUP(All_India_Index_Upto_April23__1_1[[#This Row],[Categories]],'Broad Categroies'!$A$1:$B$27,2,FALSE)</f>
        <v>Education</v>
      </c>
    </row>
    <row r="2912" spans="1:7" x14ac:dyDescent="0.35">
      <c r="A2912" t="s">
        <v>5</v>
      </c>
      <c r="B2912">
        <v>2016</v>
      </c>
      <c r="C2912" t="s">
        <v>36</v>
      </c>
      <c r="D2912">
        <v>127.9</v>
      </c>
      <c r="E2912" t="s">
        <v>31</v>
      </c>
      <c r="F2912">
        <v>116.8</v>
      </c>
      <c r="G2912" t="str">
        <f>VLOOKUP(All_India_Index_Upto_April23__1_1[[#This Row],[Categories]],'Broad Categroies'!$A$1:$B$27,2,FALSE)</f>
        <v>Personal Care/Effects</v>
      </c>
    </row>
    <row r="2913" spans="1:7" x14ac:dyDescent="0.35">
      <c r="A2913" t="s">
        <v>5</v>
      </c>
      <c r="B2913">
        <v>2016</v>
      </c>
      <c r="C2913" t="s">
        <v>36</v>
      </c>
      <c r="D2913">
        <v>127.9</v>
      </c>
      <c r="E2913" t="s">
        <v>32</v>
      </c>
      <c r="F2913">
        <v>120.9</v>
      </c>
      <c r="G2913" t="str">
        <f>VLOOKUP(All_India_Index_Upto_April23__1_1[[#This Row],[Categories]],'Broad Categroies'!$A$1:$B$27,2,FALSE)</f>
        <v>Miscellaneous</v>
      </c>
    </row>
    <row r="2914" spans="1:7" x14ac:dyDescent="0.35">
      <c r="A2914" t="s">
        <v>34</v>
      </c>
      <c r="B2914">
        <v>2016</v>
      </c>
      <c r="C2914" t="s">
        <v>36</v>
      </c>
      <c r="D2914">
        <v>123.8</v>
      </c>
      <c r="E2914" t="s">
        <v>7</v>
      </c>
      <c r="F2914">
        <v>124.8</v>
      </c>
      <c r="G2914" t="str">
        <f>VLOOKUP(All_India_Index_Upto_April23__1_1[[#This Row],[Categories]],'Broad Categroies'!$A$1:$B$27,2,FALSE)</f>
        <v>Food And Beverages</v>
      </c>
    </row>
    <row r="2915" spans="1:7" x14ac:dyDescent="0.35">
      <c r="A2915" t="s">
        <v>34</v>
      </c>
      <c r="B2915">
        <v>2016</v>
      </c>
      <c r="C2915" t="s">
        <v>36</v>
      </c>
      <c r="D2915">
        <v>123.8</v>
      </c>
      <c r="E2915" t="s">
        <v>8</v>
      </c>
      <c r="F2915">
        <v>135.1</v>
      </c>
      <c r="G2915" t="str">
        <f>VLOOKUP(All_India_Index_Upto_April23__1_1[[#This Row],[Categories]],'Broad Categroies'!$A$1:$B$27,2,FALSE)</f>
        <v>Food And Beverages</v>
      </c>
    </row>
    <row r="2916" spans="1:7" x14ac:dyDescent="0.35">
      <c r="A2916" t="s">
        <v>34</v>
      </c>
      <c r="B2916">
        <v>2016</v>
      </c>
      <c r="C2916" t="s">
        <v>36</v>
      </c>
      <c r="D2916">
        <v>123.8</v>
      </c>
      <c r="E2916" t="s">
        <v>9</v>
      </c>
      <c r="F2916">
        <v>130.30000000000001</v>
      </c>
      <c r="G2916" t="str">
        <f>VLOOKUP(All_India_Index_Upto_April23__1_1[[#This Row],[Categories]],'Broad Categroies'!$A$1:$B$27,2,FALSE)</f>
        <v>Food And Beverages</v>
      </c>
    </row>
    <row r="2917" spans="1:7" x14ac:dyDescent="0.35">
      <c r="A2917" t="s">
        <v>34</v>
      </c>
      <c r="B2917">
        <v>2016</v>
      </c>
      <c r="C2917" t="s">
        <v>36</v>
      </c>
      <c r="D2917">
        <v>123.8</v>
      </c>
      <c r="E2917" t="s">
        <v>10</v>
      </c>
      <c r="F2917">
        <v>129.6</v>
      </c>
      <c r="G2917" t="str">
        <f>VLOOKUP(All_India_Index_Upto_April23__1_1[[#This Row],[Categories]],'Broad Categroies'!$A$1:$B$27,2,FALSE)</f>
        <v>Food And Beverages</v>
      </c>
    </row>
    <row r="2918" spans="1:7" x14ac:dyDescent="0.35">
      <c r="A2918" t="s">
        <v>34</v>
      </c>
      <c r="B2918">
        <v>2016</v>
      </c>
      <c r="C2918" t="s">
        <v>36</v>
      </c>
      <c r="D2918">
        <v>123.8</v>
      </c>
      <c r="E2918" t="s">
        <v>11</v>
      </c>
      <c r="F2918">
        <v>108.4</v>
      </c>
      <c r="G2918" t="str">
        <f>VLOOKUP(All_India_Index_Upto_April23__1_1[[#This Row],[Categories]],'Broad Categroies'!$A$1:$B$27,2,FALSE)</f>
        <v>Food And Beverages</v>
      </c>
    </row>
    <row r="2919" spans="1:7" x14ac:dyDescent="0.35">
      <c r="A2919" t="s">
        <v>34</v>
      </c>
      <c r="B2919">
        <v>2016</v>
      </c>
      <c r="C2919" t="s">
        <v>36</v>
      </c>
      <c r="D2919">
        <v>123.8</v>
      </c>
      <c r="E2919" t="s">
        <v>12</v>
      </c>
      <c r="F2919">
        <v>118.6</v>
      </c>
      <c r="G2919" t="str">
        <f>VLOOKUP(All_India_Index_Upto_April23__1_1[[#This Row],[Categories]],'Broad Categroies'!$A$1:$B$27,2,FALSE)</f>
        <v>Food And Beverages</v>
      </c>
    </row>
    <row r="2920" spans="1:7" x14ac:dyDescent="0.35">
      <c r="A2920" t="s">
        <v>34</v>
      </c>
      <c r="B2920">
        <v>2016</v>
      </c>
      <c r="C2920" t="s">
        <v>36</v>
      </c>
      <c r="D2920">
        <v>123.8</v>
      </c>
      <c r="E2920" t="s">
        <v>13</v>
      </c>
      <c r="F2920">
        <v>129.19999999999999</v>
      </c>
      <c r="G2920" t="str">
        <f>VLOOKUP(All_India_Index_Upto_April23__1_1[[#This Row],[Categories]],'Broad Categroies'!$A$1:$B$27,2,FALSE)</f>
        <v>Food And Beverages</v>
      </c>
    </row>
    <row r="2921" spans="1:7" x14ac:dyDescent="0.35">
      <c r="A2921" t="s">
        <v>34</v>
      </c>
      <c r="B2921">
        <v>2016</v>
      </c>
      <c r="C2921" t="s">
        <v>36</v>
      </c>
      <c r="D2921">
        <v>123.8</v>
      </c>
      <c r="E2921" t="s">
        <v>14</v>
      </c>
      <c r="F2921">
        <v>176.4</v>
      </c>
      <c r="G2921" t="str">
        <f>VLOOKUP(All_India_Index_Upto_April23__1_1[[#This Row],[Categories]],'Broad Categroies'!$A$1:$B$27,2,FALSE)</f>
        <v>Food And Beverages</v>
      </c>
    </row>
    <row r="2922" spans="1:7" x14ac:dyDescent="0.35">
      <c r="A2922" t="s">
        <v>34</v>
      </c>
      <c r="B2922">
        <v>2016</v>
      </c>
      <c r="C2922" t="s">
        <v>36</v>
      </c>
      <c r="D2922">
        <v>123.8</v>
      </c>
      <c r="E2922" t="s">
        <v>15</v>
      </c>
      <c r="F2922">
        <v>99.1</v>
      </c>
      <c r="G2922" t="str">
        <f>VLOOKUP(All_India_Index_Upto_April23__1_1[[#This Row],[Categories]],'Broad Categroies'!$A$1:$B$27,2,FALSE)</f>
        <v>Food And Beverages</v>
      </c>
    </row>
    <row r="2923" spans="1:7" x14ac:dyDescent="0.35">
      <c r="A2923" t="s">
        <v>34</v>
      </c>
      <c r="B2923">
        <v>2016</v>
      </c>
      <c r="C2923" t="s">
        <v>36</v>
      </c>
      <c r="D2923">
        <v>123.8</v>
      </c>
      <c r="E2923" t="s">
        <v>16</v>
      </c>
      <c r="F2923">
        <v>139.69999999999999</v>
      </c>
      <c r="G2923" t="str">
        <f>VLOOKUP(All_India_Index_Upto_April23__1_1[[#This Row],[Categories]],'Broad Categroies'!$A$1:$B$27,2,FALSE)</f>
        <v>Food And Beverages</v>
      </c>
    </row>
    <row r="2924" spans="1:7" x14ac:dyDescent="0.35">
      <c r="A2924" t="s">
        <v>34</v>
      </c>
      <c r="B2924">
        <v>2016</v>
      </c>
      <c r="C2924" t="s">
        <v>36</v>
      </c>
      <c r="D2924">
        <v>123.8</v>
      </c>
      <c r="E2924" t="s">
        <v>17</v>
      </c>
      <c r="F2924">
        <v>120.6</v>
      </c>
      <c r="G2924" t="str">
        <f>VLOOKUP(All_India_Index_Upto_April23__1_1[[#This Row],[Categories]],'Broad Categroies'!$A$1:$B$27,2,FALSE)</f>
        <v>Food And Beverages</v>
      </c>
    </row>
    <row r="2925" spans="1:7" x14ac:dyDescent="0.35">
      <c r="A2925" t="s">
        <v>34</v>
      </c>
      <c r="B2925">
        <v>2016</v>
      </c>
      <c r="C2925" t="s">
        <v>36</v>
      </c>
      <c r="D2925">
        <v>123.8</v>
      </c>
      <c r="E2925" t="s">
        <v>18</v>
      </c>
      <c r="F2925">
        <v>135.19999999999999</v>
      </c>
      <c r="G2925" t="str">
        <f>VLOOKUP(All_India_Index_Upto_April23__1_1[[#This Row],[Categories]],'Broad Categroies'!$A$1:$B$27,2,FALSE)</f>
        <v>Food And Beverages</v>
      </c>
    </row>
    <row r="2926" spans="1:7" x14ac:dyDescent="0.35">
      <c r="A2926" t="s">
        <v>34</v>
      </c>
      <c r="B2926">
        <v>2016</v>
      </c>
      <c r="C2926" t="s">
        <v>36</v>
      </c>
      <c r="D2926">
        <v>123.8</v>
      </c>
      <c r="E2926" t="s">
        <v>19</v>
      </c>
      <c r="F2926">
        <v>129.1</v>
      </c>
      <c r="G2926" t="str">
        <f>VLOOKUP(All_India_Index_Upto_April23__1_1[[#This Row],[Categories]],'Broad Categroies'!$A$1:$B$27,2,FALSE)</f>
        <v>Food And Beverages</v>
      </c>
    </row>
    <row r="2927" spans="1:7" x14ac:dyDescent="0.35">
      <c r="A2927" t="s">
        <v>34</v>
      </c>
      <c r="B2927">
        <v>2016</v>
      </c>
      <c r="C2927" t="s">
        <v>36</v>
      </c>
      <c r="D2927">
        <v>123.8</v>
      </c>
      <c r="E2927" t="s">
        <v>20</v>
      </c>
      <c r="F2927">
        <v>140</v>
      </c>
      <c r="G2927" t="str">
        <f>VLOOKUP(All_India_Index_Upto_April23__1_1[[#This Row],[Categories]],'Broad Categroies'!$A$1:$B$27,2,FALSE)</f>
        <v>Tobacco and Intoxicants</v>
      </c>
    </row>
    <row r="2928" spans="1:7" x14ac:dyDescent="0.35">
      <c r="A2928" t="s">
        <v>34</v>
      </c>
      <c r="B2928">
        <v>2016</v>
      </c>
      <c r="C2928" t="s">
        <v>36</v>
      </c>
      <c r="D2928">
        <v>123.8</v>
      </c>
      <c r="E2928" t="s">
        <v>21</v>
      </c>
      <c r="F2928">
        <v>126.2</v>
      </c>
      <c r="G2928" t="str">
        <f>VLOOKUP(All_India_Index_Upto_April23__1_1[[#This Row],[Categories]],'Broad Categroies'!$A$1:$B$27,2,FALSE)</f>
        <v>Clothing and Footwear</v>
      </c>
    </row>
    <row r="2929" spans="1:7" x14ac:dyDescent="0.35">
      <c r="A2929" t="s">
        <v>34</v>
      </c>
      <c r="B2929">
        <v>2016</v>
      </c>
      <c r="C2929" t="s">
        <v>36</v>
      </c>
      <c r="D2929">
        <v>123.8</v>
      </c>
      <c r="E2929" t="s">
        <v>22</v>
      </c>
      <c r="F2929">
        <v>120.1</v>
      </c>
      <c r="G2929" t="str">
        <f>VLOOKUP(All_India_Index_Upto_April23__1_1[[#This Row],[Categories]],'Broad Categroies'!$A$1:$B$27,2,FALSE)</f>
        <v>Clothing and Footwear</v>
      </c>
    </row>
    <row r="2930" spans="1:7" x14ac:dyDescent="0.35">
      <c r="A2930" t="s">
        <v>34</v>
      </c>
      <c r="B2930">
        <v>2016</v>
      </c>
      <c r="C2930" t="s">
        <v>36</v>
      </c>
      <c r="D2930">
        <v>123.8</v>
      </c>
      <c r="E2930" t="s">
        <v>23</v>
      </c>
      <c r="F2930">
        <v>125.3</v>
      </c>
      <c r="G2930" t="str">
        <f>VLOOKUP(All_India_Index_Upto_April23__1_1[[#This Row],[Categories]],'Broad Categroies'!$A$1:$B$27,2,FALSE)</f>
        <v>Clothing and Footwear</v>
      </c>
    </row>
    <row r="2931" spans="1:7" x14ac:dyDescent="0.35">
      <c r="A2931" t="s">
        <v>34</v>
      </c>
      <c r="B2931">
        <v>2016</v>
      </c>
      <c r="C2931" t="s">
        <v>36</v>
      </c>
      <c r="D2931">
        <v>123.8</v>
      </c>
      <c r="E2931" t="s">
        <v>24</v>
      </c>
      <c r="F2931">
        <v>124.4</v>
      </c>
      <c r="G2931" t="str">
        <f>VLOOKUP(All_India_Index_Upto_April23__1_1[[#This Row],[Categories]],'Broad Categroies'!$A$1:$B$27,2,FALSE)</f>
        <v>Housing</v>
      </c>
    </row>
    <row r="2932" spans="1:7" x14ac:dyDescent="0.35">
      <c r="A2932" t="s">
        <v>34</v>
      </c>
      <c r="B2932">
        <v>2016</v>
      </c>
      <c r="C2932" t="s">
        <v>36</v>
      </c>
      <c r="D2932">
        <v>123.8</v>
      </c>
      <c r="E2932" t="s">
        <v>25</v>
      </c>
      <c r="F2932">
        <v>116</v>
      </c>
      <c r="G2932" t="str">
        <f>VLOOKUP(All_India_Index_Upto_April23__1_1[[#This Row],[Categories]],'Broad Categroies'!$A$1:$B$27,2,FALSE)</f>
        <v>Fuel and Light</v>
      </c>
    </row>
    <row r="2933" spans="1:7" x14ac:dyDescent="0.35">
      <c r="A2933" t="s">
        <v>34</v>
      </c>
      <c r="B2933">
        <v>2016</v>
      </c>
      <c r="C2933" t="s">
        <v>36</v>
      </c>
      <c r="D2933">
        <v>123.8</v>
      </c>
      <c r="E2933" t="s">
        <v>26</v>
      </c>
      <c r="F2933">
        <v>121.8</v>
      </c>
      <c r="G2933" t="str">
        <f>VLOOKUP(All_India_Index_Upto_April23__1_1[[#This Row],[Categories]],'Broad Categroies'!$A$1:$B$27,2,FALSE)</f>
        <v>Household Goods/Services</v>
      </c>
    </row>
    <row r="2934" spans="1:7" x14ac:dyDescent="0.35">
      <c r="A2934" t="s">
        <v>34</v>
      </c>
      <c r="B2934">
        <v>2016</v>
      </c>
      <c r="C2934" t="s">
        <v>36</v>
      </c>
      <c r="D2934">
        <v>123.8</v>
      </c>
      <c r="E2934" t="s">
        <v>27</v>
      </c>
      <c r="F2934">
        <v>119.5</v>
      </c>
      <c r="G2934" t="str">
        <f>VLOOKUP(All_India_Index_Upto_April23__1_1[[#This Row],[Categories]],'Broad Categroies'!$A$1:$B$27,2,FALSE)</f>
        <v>Health</v>
      </c>
    </row>
    <row r="2935" spans="1:7" x14ac:dyDescent="0.35">
      <c r="A2935" t="s">
        <v>34</v>
      </c>
      <c r="B2935">
        <v>2016</v>
      </c>
      <c r="C2935" t="s">
        <v>36</v>
      </c>
      <c r="D2935">
        <v>123.8</v>
      </c>
      <c r="E2935" t="s">
        <v>28</v>
      </c>
      <c r="F2935">
        <v>109.1</v>
      </c>
      <c r="G2935" t="str">
        <f>VLOOKUP(All_India_Index_Upto_April23__1_1[[#This Row],[Categories]],'Broad Categroies'!$A$1:$B$27,2,FALSE)</f>
        <v>Transport and Communication</v>
      </c>
    </row>
    <row r="2936" spans="1:7" x14ac:dyDescent="0.35">
      <c r="A2936" t="s">
        <v>34</v>
      </c>
      <c r="B2936">
        <v>2016</v>
      </c>
      <c r="C2936" t="s">
        <v>36</v>
      </c>
      <c r="D2936">
        <v>123.8</v>
      </c>
      <c r="E2936" t="s">
        <v>29</v>
      </c>
      <c r="F2936">
        <v>118.8</v>
      </c>
      <c r="G2936" t="str">
        <f>VLOOKUP(All_India_Index_Upto_April23__1_1[[#This Row],[Categories]],'Broad Categroies'!$A$1:$B$27,2,FALSE)</f>
        <v>Recreation and Amusement</v>
      </c>
    </row>
    <row r="2937" spans="1:7" x14ac:dyDescent="0.35">
      <c r="A2937" t="s">
        <v>34</v>
      </c>
      <c r="B2937">
        <v>2016</v>
      </c>
      <c r="C2937" t="s">
        <v>36</v>
      </c>
      <c r="D2937">
        <v>123.8</v>
      </c>
      <c r="E2937" t="s">
        <v>30</v>
      </c>
      <c r="F2937">
        <v>126.3</v>
      </c>
      <c r="G2937" t="str">
        <f>VLOOKUP(All_India_Index_Upto_April23__1_1[[#This Row],[Categories]],'Broad Categroies'!$A$1:$B$27,2,FALSE)</f>
        <v>Education</v>
      </c>
    </row>
    <row r="2938" spans="1:7" x14ac:dyDescent="0.35">
      <c r="A2938" t="s">
        <v>34</v>
      </c>
      <c r="B2938">
        <v>2016</v>
      </c>
      <c r="C2938" t="s">
        <v>36</v>
      </c>
      <c r="D2938">
        <v>123.8</v>
      </c>
      <c r="E2938" t="s">
        <v>31</v>
      </c>
      <c r="F2938">
        <v>116.2</v>
      </c>
      <c r="G2938" t="str">
        <f>VLOOKUP(All_India_Index_Upto_April23__1_1[[#This Row],[Categories]],'Broad Categroies'!$A$1:$B$27,2,FALSE)</f>
        <v>Personal Care/Effects</v>
      </c>
    </row>
    <row r="2939" spans="1:7" x14ac:dyDescent="0.35">
      <c r="A2939" t="s">
        <v>34</v>
      </c>
      <c r="B2939">
        <v>2016</v>
      </c>
      <c r="C2939" t="s">
        <v>36</v>
      </c>
      <c r="D2939">
        <v>123.8</v>
      </c>
      <c r="E2939" t="s">
        <v>32</v>
      </c>
      <c r="F2939">
        <v>117.2</v>
      </c>
      <c r="G2939" t="str">
        <f>VLOOKUP(All_India_Index_Upto_April23__1_1[[#This Row],[Categories]],'Broad Categroies'!$A$1:$B$27,2,FALSE)</f>
        <v>Miscellaneous</v>
      </c>
    </row>
    <row r="2940" spans="1:7" x14ac:dyDescent="0.35">
      <c r="A2940" t="s">
        <v>35</v>
      </c>
      <c r="B2940">
        <v>2016</v>
      </c>
      <c r="C2940" t="s">
        <v>36</v>
      </c>
      <c r="D2940">
        <v>126</v>
      </c>
      <c r="E2940" t="s">
        <v>7</v>
      </c>
      <c r="F2940">
        <v>126.4</v>
      </c>
      <c r="G2940" t="str">
        <f>VLOOKUP(All_India_Index_Upto_April23__1_1[[#This Row],[Categories]],'Broad Categroies'!$A$1:$B$27,2,FALSE)</f>
        <v>Food And Beverages</v>
      </c>
    </row>
    <row r="2941" spans="1:7" x14ac:dyDescent="0.35">
      <c r="A2941" t="s">
        <v>35</v>
      </c>
      <c r="B2941">
        <v>2016</v>
      </c>
      <c r="C2941" t="s">
        <v>36</v>
      </c>
      <c r="D2941">
        <v>126</v>
      </c>
      <c r="E2941" t="s">
        <v>8</v>
      </c>
      <c r="F2941">
        <v>134.19999999999999</v>
      </c>
      <c r="G2941" t="str">
        <f>VLOOKUP(All_India_Index_Upto_April23__1_1[[#This Row],[Categories]],'Broad Categroies'!$A$1:$B$27,2,FALSE)</f>
        <v>Food And Beverages</v>
      </c>
    </row>
    <row r="2942" spans="1:7" x14ac:dyDescent="0.35">
      <c r="A2942" t="s">
        <v>35</v>
      </c>
      <c r="B2942">
        <v>2016</v>
      </c>
      <c r="C2942" t="s">
        <v>36</v>
      </c>
      <c r="D2942">
        <v>126</v>
      </c>
      <c r="E2942" t="s">
        <v>9</v>
      </c>
      <c r="F2942">
        <v>128.69999999999999</v>
      </c>
      <c r="G2942" t="str">
        <f>VLOOKUP(All_India_Index_Upto_April23__1_1[[#This Row],[Categories]],'Broad Categroies'!$A$1:$B$27,2,FALSE)</f>
        <v>Food And Beverages</v>
      </c>
    </row>
    <row r="2943" spans="1:7" x14ac:dyDescent="0.35">
      <c r="A2943" t="s">
        <v>35</v>
      </c>
      <c r="B2943">
        <v>2016</v>
      </c>
      <c r="C2943" t="s">
        <v>36</v>
      </c>
      <c r="D2943">
        <v>126</v>
      </c>
      <c r="E2943" t="s">
        <v>10</v>
      </c>
      <c r="F2943">
        <v>130.30000000000001</v>
      </c>
      <c r="G2943" t="str">
        <f>VLOOKUP(All_India_Index_Upto_April23__1_1[[#This Row],[Categories]],'Broad Categroies'!$A$1:$B$27,2,FALSE)</f>
        <v>Food And Beverages</v>
      </c>
    </row>
    <row r="2944" spans="1:7" x14ac:dyDescent="0.35">
      <c r="A2944" t="s">
        <v>35</v>
      </c>
      <c r="B2944">
        <v>2016</v>
      </c>
      <c r="C2944" t="s">
        <v>36</v>
      </c>
      <c r="D2944">
        <v>126</v>
      </c>
      <c r="E2944" t="s">
        <v>11</v>
      </c>
      <c r="F2944">
        <v>114.8</v>
      </c>
      <c r="G2944" t="str">
        <f>VLOOKUP(All_India_Index_Upto_April23__1_1[[#This Row],[Categories]],'Broad Categroies'!$A$1:$B$27,2,FALSE)</f>
        <v>Food And Beverages</v>
      </c>
    </row>
    <row r="2945" spans="1:7" x14ac:dyDescent="0.35">
      <c r="A2945" t="s">
        <v>35</v>
      </c>
      <c r="B2945">
        <v>2016</v>
      </c>
      <c r="C2945" t="s">
        <v>36</v>
      </c>
      <c r="D2945">
        <v>126</v>
      </c>
      <c r="E2945" t="s">
        <v>12</v>
      </c>
      <c r="F2945">
        <v>124.9</v>
      </c>
      <c r="G2945" t="str">
        <f>VLOOKUP(All_India_Index_Upto_April23__1_1[[#This Row],[Categories]],'Broad Categroies'!$A$1:$B$27,2,FALSE)</f>
        <v>Food And Beverages</v>
      </c>
    </row>
    <row r="2946" spans="1:7" x14ac:dyDescent="0.35">
      <c r="A2946" t="s">
        <v>35</v>
      </c>
      <c r="B2946">
        <v>2016</v>
      </c>
      <c r="C2946" t="s">
        <v>36</v>
      </c>
      <c r="D2946">
        <v>126</v>
      </c>
      <c r="E2946" t="s">
        <v>13</v>
      </c>
      <c r="F2946">
        <v>130.30000000000001</v>
      </c>
      <c r="G2946" t="str">
        <f>VLOOKUP(All_India_Index_Upto_April23__1_1[[#This Row],[Categories]],'Broad Categroies'!$A$1:$B$27,2,FALSE)</f>
        <v>Food And Beverages</v>
      </c>
    </row>
    <row r="2947" spans="1:7" x14ac:dyDescent="0.35">
      <c r="A2947" t="s">
        <v>35</v>
      </c>
      <c r="B2947">
        <v>2016</v>
      </c>
      <c r="C2947" t="s">
        <v>36</v>
      </c>
      <c r="D2947">
        <v>126</v>
      </c>
      <c r="E2947" t="s">
        <v>14</v>
      </c>
      <c r="F2947">
        <v>167.4</v>
      </c>
      <c r="G2947" t="str">
        <f>VLOOKUP(All_India_Index_Upto_April23__1_1[[#This Row],[Categories]],'Broad Categroies'!$A$1:$B$27,2,FALSE)</f>
        <v>Food And Beverages</v>
      </c>
    </row>
    <row r="2948" spans="1:7" x14ac:dyDescent="0.35">
      <c r="A2948" t="s">
        <v>35</v>
      </c>
      <c r="B2948">
        <v>2016</v>
      </c>
      <c r="C2948" t="s">
        <v>36</v>
      </c>
      <c r="D2948">
        <v>126</v>
      </c>
      <c r="E2948" t="s">
        <v>15</v>
      </c>
      <c r="F2948">
        <v>98.8</v>
      </c>
      <c r="G2948" t="str">
        <f>VLOOKUP(All_India_Index_Upto_April23__1_1[[#This Row],[Categories]],'Broad Categroies'!$A$1:$B$27,2,FALSE)</f>
        <v>Food And Beverages</v>
      </c>
    </row>
    <row r="2949" spans="1:7" x14ac:dyDescent="0.35">
      <c r="A2949" t="s">
        <v>35</v>
      </c>
      <c r="B2949">
        <v>2016</v>
      </c>
      <c r="C2949" t="s">
        <v>36</v>
      </c>
      <c r="D2949">
        <v>126</v>
      </c>
      <c r="E2949" t="s">
        <v>16</v>
      </c>
      <c r="F2949">
        <v>133.6</v>
      </c>
      <c r="G2949" t="str">
        <f>VLOOKUP(All_India_Index_Upto_April23__1_1[[#This Row],[Categories]],'Broad Categroies'!$A$1:$B$27,2,FALSE)</f>
        <v>Food And Beverages</v>
      </c>
    </row>
    <row r="2950" spans="1:7" x14ac:dyDescent="0.35">
      <c r="A2950" t="s">
        <v>35</v>
      </c>
      <c r="B2950">
        <v>2016</v>
      </c>
      <c r="C2950" t="s">
        <v>36</v>
      </c>
      <c r="D2950">
        <v>126</v>
      </c>
      <c r="E2950" t="s">
        <v>17</v>
      </c>
      <c r="F2950">
        <v>123</v>
      </c>
      <c r="G2950" t="str">
        <f>VLOOKUP(All_India_Index_Upto_April23__1_1[[#This Row],[Categories]],'Broad Categroies'!$A$1:$B$27,2,FALSE)</f>
        <v>Food And Beverages</v>
      </c>
    </row>
    <row r="2951" spans="1:7" x14ac:dyDescent="0.35">
      <c r="A2951" t="s">
        <v>35</v>
      </c>
      <c r="B2951">
        <v>2016</v>
      </c>
      <c r="C2951" t="s">
        <v>36</v>
      </c>
      <c r="D2951">
        <v>126</v>
      </c>
      <c r="E2951" t="s">
        <v>18</v>
      </c>
      <c r="F2951">
        <v>135.80000000000001</v>
      </c>
      <c r="G2951" t="str">
        <f>VLOOKUP(All_India_Index_Upto_April23__1_1[[#This Row],[Categories]],'Broad Categroies'!$A$1:$B$27,2,FALSE)</f>
        <v>Food And Beverages</v>
      </c>
    </row>
    <row r="2952" spans="1:7" x14ac:dyDescent="0.35">
      <c r="A2952" t="s">
        <v>35</v>
      </c>
      <c r="B2952">
        <v>2016</v>
      </c>
      <c r="C2952" t="s">
        <v>36</v>
      </c>
      <c r="D2952">
        <v>126</v>
      </c>
      <c r="E2952" t="s">
        <v>19</v>
      </c>
      <c r="F2952">
        <v>129.9</v>
      </c>
      <c r="G2952" t="str">
        <f>VLOOKUP(All_India_Index_Upto_April23__1_1[[#This Row],[Categories]],'Broad Categroies'!$A$1:$B$27,2,FALSE)</f>
        <v>Food And Beverages</v>
      </c>
    </row>
    <row r="2953" spans="1:7" x14ac:dyDescent="0.35">
      <c r="A2953" t="s">
        <v>35</v>
      </c>
      <c r="B2953">
        <v>2016</v>
      </c>
      <c r="C2953" t="s">
        <v>36</v>
      </c>
      <c r="D2953">
        <v>126</v>
      </c>
      <c r="E2953" t="s">
        <v>20</v>
      </c>
      <c r="F2953">
        <v>135.9</v>
      </c>
      <c r="G2953" t="str">
        <f>VLOOKUP(All_India_Index_Upto_April23__1_1[[#This Row],[Categories]],'Broad Categroies'!$A$1:$B$27,2,FALSE)</f>
        <v>Tobacco and Intoxicants</v>
      </c>
    </row>
    <row r="2954" spans="1:7" x14ac:dyDescent="0.35">
      <c r="A2954" t="s">
        <v>35</v>
      </c>
      <c r="B2954">
        <v>2016</v>
      </c>
      <c r="C2954" t="s">
        <v>36</v>
      </c>
      <c r="D2954">
        <v>126</v>
      </c>
      <c r="E2954" t="s">
        <v>21</v>
      </c>
      <c r="F2954">
        <v>130.9</v>
      </c>
      <c r="G2954" t="str">
        <f>VLOOKUP(All_India_Index_Upto_April23__1_1[[#This Row],[Categories]],'Broad Categroies'!$A$1:$B$27,2,FALSE)</f>
        <v>Clothing and Footwear</v>
      </c>
    </row>
    <row r="2955" spans="1:7" x14ac:dyDescent="0.35">
      <c r="A2955" t="s">
        <v>35</v>
      </c>
      <c r="B2955">
        <v>2016</v>
      </c>
      <c r="C2955" t="s">
        <v>36</v>
      </c>
      <c r="D2955">
        <v>126</v>
      </c>
      <c r="E2955" t="s">
        <v>22</v>
      </c>
      <c r="F2955">
        <v>125.8</v>
      </c>
      <c r="G2955" t="str">
        <f>VLOOKUP(All_India_Index_Upto_April23__1_1[[#This Row],[Categories]],'Broad Categroies'!$A$1:$B$27,2,FALSE)</f>
        <v>Clothing and Footwear</v>
      </c>
    </row>
    <row r="2956" spans="1:7" x14ac:dyDescent="0.35">
      <c r="A2956" t="s">
        <v>35</v>
      </c>
      <c r="B2956">
        <v>2016</v>
      </c>
      <c r="C2956" t="s">
        <v>36</v>
      </c>
      <c r="D2956">
        <v>126</v>
      </c>
      <c r="E2956" t="s">
        <v>23</v>
      </c>
      <c r="F2956">
        <v>130.19999999999999</v>
      </c>
      <c r="G2956" t="str">
        <f>VLOOKUP(All_India_Index_Upto_April23__1_1[[#This Row],[Categories]],'Broad Categroies'!$A$1:$B$27,2,FALSE)</f>
        <v>Clothing and Footwear</v>
      </c>
    </row>
    <row r="2957" spans="1:7" x14ac:dyDescent="0.35">
      <c r="A2957" t="s">
        <v>35</v>
      </c>
      <c r="B2957">
        <v>2016</v>
      </c>
      <c r="C2957" t="s">
        <v>36</v>
      </c>
      <c r="D2957">
        <v>126</v>
      </c>
      <c r="E2957" t="s">
        <v>24</v>
      </c>
      <c r="F2957">
        <v>124.4</v>
      </c>
      <c r="G2957" t="str">
        <f>VLOOKUP(All_India_Index_Upto_April23__1_1[[#This Row],[Categories]],'Broad Categroies'!$A$1:$B$27,2,FALSE)</f>
        <v>Housing</v>
      </c>
    </row>
    <row r="2958" spans="1:7" x14ac:dyDescent="0.35">
      <c r="A2958" t="s">
        <v>35</v>
      </c>
      <c r="B2958">
        <v>2016</v>
      </c>
      <c r="C2958" t="s">
        <v>36</v>
      </c>
      <c r="D2958">
        <v>126</v>
      </c>
      <c r="E2958" t="s">
        <v>25</v>
      </c>
      <c r="F2958">
        <v>123.1</v>
      </c>
      <c r="G2958" t="str">
        <f>VLOOKUP(All_India_Index_Upto_April23__1_1[[#This Row],[Categories]],'Broad Categroies'!$A$1:$B$27,2,FALSE)</f>
        <v>Fuel and Light</v>
      </c>
    </row>
    <row r="2959" spans="1:7" x14ac:dyDescent="0.35">
      <c r="A2959" t="s">
        <v>35</v>
      </c>
      <c r="B2959">
        <v>2016</v>
      </c>
      <c r="C2959" t="s">
        <v>36</v>
      </c>
      <c r="D2959">
        <v>126</v>
      </c>
      <c r="E2959" t="s">
        <v>26</v>
      </c>
      <c r="F2959">
        <v>124.6</v>
      </c>
      <c r="G2959" t="str">
        <f>VLOOKUP(All_India_Index_Upto_April23__1_1[[#This Row],[Categories]],'Broad Categroies'!$A$1:$B$27,2,FALSE)</f>
        <v>Household Goods/Services</v>
      </c>
    </row>
    <row r="2960" spans="1:7" x14ac:dyDescent="0.35">
      <c r="A2960" t="s">
        <v>35</v>
      </c>
      <c r="B2960">
        <v>2016</v>
      </c>
      <c r="C2960" t="s">
        <v>36</v>
      </c>
      <c r="D2960">
        <v>126</v>
      </c>
      <c r="E2960" t="s">
        <v>27</v>
      </c>
      <c r="F2960">
        <v>122.5</v>
      </c>
      <c r="G2960" t="str">
        <f>VLOOKUP(All_India_Index_Upto_April23__1_1[[#This Row],[Categories]],'Broad Categroies'!$A$1:$B$27,2,FALSE)</f>
        <v>Health</v>
      </c>
    </row>
    <row r="2961" spans="1:7" x14ac:dyDescent="0.35">
      <c r="A2961" t="s">
        <v>35</v>
      </c>
      <c r="B2961">
        <v>2016</v>
      </c>
      <c r="C2961" t="s">
        <v>36</v>
      </c>
      <c r="D2961">
        <v>126</v>
      </c>
      <c r="E2961" t="s">
        <v>28</v>
      </c>
      <c r="F2961">
        <v>111.4</v>
      </c>
      <c r="G2961" t="str">
        <f>VLOOKUP(All_India_Index_Upto_April23__1_1[[#This Row],[Categories]],'Broad Categroies'!$A$1:$B$27,2,FALSE)</f>
        <v>Transport and Communication</v>
      </c>
    </row>
    <row r="2962" spans="1:7" x14ac:dyDescent="0.35">
      <c r="A2962" t="s">
        <v>35</v>
      </c>
      <c r="B2962">
        <v>2016</v>
      </c>
      <c r="C2962" t="s">
        <v>36</v>
      </c>
      <c r="D2962">
        <v>126</v>
      </c>
      <c r="E2962" t="s">
        <v>29</v>
      </c>
      <c r="F2962">
        <v>120.3</v>
      </c>
      <c r="G2962" t="str">
        <f>VLOOKUP(All_India_Index_Upto_April23__1_1[[#This Row],[Categories]],'Broad Categroies'!$A$1:$B$27,2,FALSE)</f>
        <v>Recreation and Amusement</v>
      </c>
    </row>
    <row r="2963" spans="1:7" x14ac:dyDescent="0.35">
      <c r="A2963" t="s">
        <v>35</v>
      </c>
      <c r="B2963">
        <v>2016</v>
      </c>
      <c r="C2963" t="s">
        <v>36</v>
      </c>
      <c r="D2963">
        <v>126</v>
      </c>
      <c r="E2963" t="s">
        <v>30</v>
      </c>
      <c r="F2963">
        <v>126.6</v>
      </c>
      <c r="G2963" t="str">
        <f>VLOOKUP(All_India_Index_Upto_April23__1_1[[#This Row],[Categories]],'Broad Categroies'!$A$1:$B$27,2,FALSE)</f>
        <v>Education</v>
      </c>
    </row>
    <row r="2964" spans="1:7" x14ac:dyDescent="0.35">
      <c r="A2964" t="s">
        <v>35</v>
      </c>
      <c r="B2964">
        <v>2016</v>
      </c>
      <c r="C2964" t="s">
        <v>36</v>
      </c>
      <c r="D2964">
        <v>126</v>
      </c>
      <c r="E2964" t="s">
        <v>31</v>
      </c>
      <c r="F2964">
        <v>116.6</v>
      </c>
      <c r="G2964" t="str">
        <f>VLOOKUP(All_India_Index_Upto_April23__1_1[[#This Row],[Categories]],'Broad Categroies'!$A$1:$B$27,2,FALSE)</f>
        <v>Personal Care/Effects</v>
      </c>
    </row>
    <row r="2965" spans="1:7" x14ac:dyDescent="0.35">
      <c r="A2965" t="s">
        <v>35</v>
      </c>
      <c r="B2965">
        <v>2016</v>
      </c>
      <c r="C2965" t="s">
        <v>36</v>
      </c>
      <c r="D2965">
        <v>126</v>
      </c>
      <c r="E2965" t="s">
        <v>32</v>
      </c>
      <c r="F2965">
        <v>119.1</v>
      </c>
      <c r="G2965" t="str">
        <f>VLOOKUP(All_India_Index_Upto_April23__1_1[[#This Row],[Categories]],'Broad Categroies'!$A$1:$B$27,2,FALSE)</f>
        <v>Miscellaneous</v>
      </c>
    </row>
    <row r="2966" spans="1:7" x14ac:dyDescent="0.35">
      <c r="A2966" t="s">
        <v>5</v>
      </c>
      <c r="B2966">
        <v>2016</v>
      </c>
      <c r="C2966" t="s">
        <v>37</v>
      </c>
      <c r="D2966">
        <v>128</v>
      </c>
      <c r="E2966" t="s">
        <v>7</v>
      </c>
      <c r="F2966">
        <v>127.3</v>
      </c>
      <c r="G2966" t="str">
        <f>VLOOKUP(All_India_Index_Upto_April23__1_1[[#This Row],[Categories]],'Broad Categroies'!$A$1:$B$27,2,FALSE)</f>
        <v>Food And Beverages</v>
      </c>
    </row>
    <row r="2967" spans="1:7" x14ac:dyDescent="0.35">
      <c r="A2967" t="s">
        <v>5</v>
      </c>
      <c r="B2967">
        <v>2016</v>
      </c>
      <c r="C2967" t="s">
        <v>37</v>
      </c>
      <c r="D2967">
        <v>128</v>
      </c>
      <c r="E2967" t="s">
        <v>8</v>
      </c>
      <c r="F2967">
        <v>134.4</v>
      </c>
      <c r="G2967" t="str">
        <f>VLOOKUP(All_India_Index_Upto_April23__1_1[[#This Row],[Categories]],'Broad Categroies'!$A$1:$B$27,2,FALSE)</f>
        <v>Food And Beverages</v>
      </c>
    </row>
    <row r="2968" spans="1:7" x14ac:dyDescent="0.35">
      <c r="A2968" t="s">
        <v>5</v>
      </c>
      <c r="B2968">
        <v>2016</v>
      </c>
      <c r="C2968" t="s">
        <v>37</v>
      </c>
      <c r="D2968">
        <v>128</v>
      </c>
      <c r="E2968" t="s">
        <v>9</v>
      </c>
      <c r="F2968">
        <v>125.1</v>
      </c>
      <c r="G2968" t="str">
        <f>VLOOKUP(All_India_Index_Upto_April23__1_1[[#This Row],[Categories]],'Broad Categroies'!$A$1:$B$27,2,FALSE)</f>
        <v>Food And Beverages</v>
      </c>
    </row>
    <row r="2969" spans="1:7" x14ac:dyDescent="0.35">
      <c r="A2969" t="s">
        <v>5</v>
      </c>
      <c r="B2969">
        <v>2016</v>
      </c>
      <c r="C2969" t="s">
        <v>37</v>
      </c>
      <c r="D2969">
        <v>128</v>
      </c>
      <c r="E2969" t="s">
        <v>10</v>
      </c>
      <c r="F2969">
        <v>130.5</v>
      </c>
      <c r="G2969" t="str">
        <f>VLOOKUP(All_India_Index_Upto_April23__1_1[[#This Row],[Categories]],'Broad Categroies'!$A$1:$B$27,2,FALSE)</f>
        <v>Food And Beverages</v>
      </c>
    </row>
    <row r="2970" spans="1:7" x14ac:dyDescent="0.35">
      <c r="A2970" t="s">
        <v>5</v>
      </c>
      <c r="B2970">
        <v>2016</v>
      </c>
      <c r="C2970" t="s">
        <v>37</v>
      </c>
      <c r="D2970">
        <v>128</v>
      </c>
      <c r="E2970" t="s">
        <v>11</v>
      </c>
      <c r="F2970">
        <v>118.3</v>
      </c>
      <c r="G2970" t="str">
        <f>VLOOKUP(All_India_Index_Upto_April23__1_1[[#This Row],[Categories]],'Broad Categroies'!$A$1:$B$27,2,FALSE)</f>
        <v>Food And Beverages</v>
      </c>
    </row>
    <row r="2971" spans="1:7" x14ac:dyDescent="0.35">
      <c r="A2971" t="s">
        <v>5</v>
      </c>
      <c r="B2971">
        <v>2016</v>
      </c>
      <c r="C2971" t="s">
        <v>37</v>
      </c>
      <c r="D2971">
        <v>128</v>
      </c>
      <c r="E2971" t="s">
        <v>12</v>
      </c>
      <c r="F2971">
        <v>131.69999999999999</v>
      </c>
      <c r="G2971" t="str">
        <f>VLOOKUP(All_India_Index_Upto_April23__1_1[[#This Row],[Categories]],'Broad Categroies'!$A$1:$B$27,2,FALSE)</f>
        <v>Food And Beverages</v>
      </c>
    </row>
    <row r="2972" spans="1:7" x14ac:dyDescent="0.35">
      <c r="A2972" t="s">
        <v>5</v>
      </c>
      <c r="B2972">
        <v>2016</v>
      </c>
      <c r="C2972" t="s">
        <v>37</v>
      </c>
      <c r="D2972">
        <v>128</v>
      </c>
      <c r="E2972" t="s">
        <v>13</v>
      </c>
      <c r="F2972">
        <v>130.69999999999999</v>
      </c>
      <c r="G2972" t="str">
        <f>VLOOKUP(All_India_Index_Upto_April23__1_1[[#This Row],[Categories]],'Broad Categroies'!$A$1:$B$27,2,FALSE)</f>
        <v>Food And Beverages</v>
      </c>
    </row>
    <row r="2973" spans="1:7" x14ac:dyDescent="0.35">
      <c r="A2973" t="s">
        <v>5</v>
      </c>
      <c r="B2973">
        <v>2016</v>
      </c>
      <c r="C2973" t="s">
        <v>37</v>
      </c>
      <c r="D2973">
        <v>128</v>
      </c>
      <c r="E2973" t="s">
        <v>14</v>
      </c>
      <c r="F2973">
        <v>161.19999999999999</v>
      </c>
      <c r="G2973" t="str">
        <f>VLOOKUP(All_India_Index_Upto_April23__1_1[[#This Row],[Categories]],'Broad Categroies'!$A$1:$B$27,2,FALSE)</f>
        <v>Food And Beverages</v>
      </c>
    </row>
    <row r="2974" spans="1:7" x14ac:dyDescent="0.35">
      <c r="A2974" t="s">
        <v>5</v>
      </c>
      <c r="B2974">
        <v>2016</v>
      </c>
      <c r="C2974" t="s">
        <v>37</v>
      </c>
      <c r="D2974">
        <v>128</v>
      </c>
      <c r="E2974" t="s">
        <v>15</v>
      </c>
      <c r="F2974">
        <v>100.4</v>
      </c>
      <c r="G2974" t="str">
        <f>VLOOKUP(All_India_Index_Upto_April23__1_1[[#This Row],[Categories]],'Broad Categroies'!$A$1:$B$27,2,FALSE)</f>
        <v>Food And Beverages</v>
      </c>
    </row>
    <row r="2975" spans="1:7" x14ac:dyDescent="0.35">
      <c r="A2975" t="s">
        <v>5</v>
      </c>
      <c r="B2975">
        <v>2016</v>
      </c>
      <c r="C2975" t="s">
        <v>37</v>
      </c>
      <c r="D2975">
        <v>128</v>
      </c>
      <c r="E2975" t="s">
        <v>16</v>
      </c>
      <c r="F2975">
        <v>130.80000000000001</v>
      </c>
      <c r="G2975" t="str">
        <f>VLOOKUP(All_India_Index_Upto_April23__1_1[[#This Row],[Categories]],'Broad Categroies'!$A$1:$B$27,2,FALSE)</f>
        <v>Food And Beverages</v>
      </c>
    </row>
    <row r="2976" spans="1:7" x14ac:dyDescent="0.35">
      <c r="A2976" t="s">
        <v>5</v>
      </c>
      <c r="B2976">
        <v>2016</v>
      </c>
      <c r="C2976" t="s">
        <v>37</v>
      </c>
      <c r="D2976">
        <v>128</v>
      </c>
      <c r="E2976" t="s">
        <v>17</v>
      </c>
      <c r="F2976">
        <v>124.9</v>
      </c>
      <c r="G2976" t="str">
        <f>VLOOKUP(All_India_Index_Upto_April23__1_1[[#This Row],[Categories]],'Broad Categroies'!$A$1:$B$27,2,FALSE)</f>
        <v>Food And Beverages</v>
      </c>
    </row>
    <row r="2977" spans="1:7" x14ac:dyDescent="0.35">
      <c r="A2977" t="s">
        <v>5</v>
      </c>
      <c r="B2977">
        <v>2016</v>
      </c>
      <c r="C2977" t="s">
        <v>37</v>
      </c>
      <c r="D2977">
        <v>128</v>
      </c>
      <c r="E2977" t="s">
        <v>18</v>
      </c>
      <c r="F2977">
        <v>137</v>
      </c>
      <c r="G2977" t="str">
        <f>VLOOKUP(All_India_Index_Upto_April23__1_1[[#This Row],[Categories]],'Broad Categroies'!$A$1:$B$27,2,FALSE)</f>
        <v>Food And Beverages</v>
      </c>
    </row>
    <row r="2978" spans="1:7" x14ac:dyDescent="0.35">
      <c r="A2978" t="s">
        <v>5</v>
      </c>
      <c r="B2978">
        <v>2016</v>
      </c>
      <c r="C2978" t="s">
        <v>37</v>
      </c>
      <c r="D2978">
        <v>128</v>
      </c>
      <c r="E2978" t="s">
        <v>19</v>
      </c>
      <c r="F2978">
        <v>130.4</v>
      </c>
      <c r="G2978" t="str">
        <f>VLOOKUP(All_India_Index_Upto_April23__1_1[[#This Row],[Categories]],'Broad Categroies'!$A$1:$B$27,2,FALSE)</f>
        <v>Food And Beverages</v>
      </c>
    </row>
    <row r="2979" spans="1:7" x14ac:dyDescent="0.35">
      <c r="A2979" t="s">
        <v>5</v>
      </c>
      <c r="B2979">
        <v>2016</v>
      </c>
      <c r="C2979" t="s">
        <v>37</v>
      </c>
      <c r="D2979">
        <v>128</v>
      </c>
      <c r="E2979" t="s">
        <v>20</v>
      </c>
      <c r="F2979">
        <v>135</v>
      </c>
      <c r="G2979" t="str">
        <f>VLOOKUP(All_India_Index_Upto_April23__1_1[[#This Row],[Categories]],'Broad Categroies'!$A$1:$B$27,2,FALSE)</f>
        <v>Tobacco and Intoxicants</v>
      </c>
    </row>
    <row r="2980" spans="1:7" x14ac:dyDescent="0.35">
      <c r="A2980" t="s">
        <v>5</v>
      </c>
      <c r="B2980">
        <v>2016</v>
      </c>
      <c r="C2980" t="s">
        <v>37</v>
      </c>
      <c r="D2980">
        <v>128</v>
      </c>
      <c r="E2980" t="s">
        <v>21</v>
      </c>
      <c r="F2980">
        <v>134.4</v>
      </c>
      <c r="G2980" t="str">
        <f>VLOOKUP(All_India_Index_Upto_April23__1_1[[#This Row],[Categories]],'Broad Categroies'!$A$1:$B$27,2,FALSE)</f>
        <v>Clothing and Footwear</v>
      </c>
    </row>
    <row r="2981" spans="1:7" x14ac:dyDescent="0.35">
      <c r="A2981" t="s">
        <v>5</v>
      </c>
      <c r="B2981">
        <v>2016</v>
      </c>
      <c r="C2981" t="s">
        <v>37</v>
      </c>
      <c r="D2981">
        <v>128</v>
      </c>
      <c r="E2981" t="s">
        <v>22</v>
      </c>
      <c r="F2981">
        <v>130.19999999999999</v>
      </c>
      <c r="G2981" t="str">
        <f>VLOOKUP(All_India_Index_Upto_April23__1_1[[#This Row],[Categories]],'Broad Categroies'!$A$1:$B$27,2,FALSE)</f>
        <v>Clothing and Footwear</v>
      </c>
    </row>
    <row r="2982" spans="1:7" x14ac:dyDescent="0.35">
      <c r="A2982" t="s">
        <v>5</v>
      </c>
      <c r="B2982">
        <v>2016</v>
      </c>
      <c r="C2982" t="s">
        <v>37</v>
      </c>
      <c r="D2982">
        <v>128</v>
      </c>
      <c r="E2982" t="s">
        <v>23</v>
      </c>
      <c r="F2982">
        <v>133.80000000000001</v>
      </c>
      <c r="G2982" t="str">
        <f>VLOOKUP(All_India_Index_Upto_April23__1_1[[#This Row],[Categories]],'Broad Categroies'!$A$1:$B$27,2,FALSE)</f>
        <v>Clothing and Footwear</v>
      </c>
    </row>
    <row r="2983" spans="1:7" x14ac:dyDescent="0.35">
      <c r="A2983" t="s">
        <v>5</v>
      </c>
      <c r="B2983">
        <v>2016</v>
      </c>
      <c r="C2983" t="s">
        <v>37</v>
      </c>
      <c r="D2983">
        <v>128</v>
      </c>
      <c r="E2983" t="s">
        <v>24</v>
      </c>
      <c r="G2983" t="str">
        <f>VLOOKUP(All_India_Index_Upto_April23__1_1[[#This Row],[Categories]],'Broad Categroies'!$A$1:$B$27,2,FALSE)</f>
        <v>Housing</v>
      </c>
    </row>
    <row r="2984" spans="1:7" x14ac:dyDescent="0.35">
      <c r="A2984" t="s">
        <v>5</v>
      </c>
      <c r="B2984">
        <v>2016</v>
      </c>
      <c r="C2984" t="s">
        <v>37</v>
      </c>
      <c r="D2984">
        <v>128</v>
      </c>
      <c r="E2984" t="s">
        <v>25</v>
      </c>
      <c r="F2984">
        <v>127</v>
      </c>
      <c r="G2984" t="str">
        <f>VLOOKUP(All_India_Index_Upto_April23__1_1[[#This Row],[Categories]],'Broad Categroies'!$A$1:$B$27,2,FALSE)</f>
        <v>Fuel and Light</v>
      </c>
    </row>
    <row r="2985" spans="1:7" x14ac:dyDescent="0.35">
      <c r="A2985" t="s">
        <v>5</v>
      </c>
      <c r="B2985">
        <v>2016</v>
      </c>
      <c r="C2985" t="s">
        <v>37</v>
      </c>
      <c r="D2985">
        <v>128</v>
      </c>
      <c r="E2985" t="s">
        <v>26</v>
      </c>
      <c r="F2985">
        <v>127.7</v>
      </c>
      <c r="G2985" t="str">
        <f>VLOOKUP(All_India_Index_Upto_April23__1_1[[#This Row],[Categories]],'Broad Categroies'!$A$1:$B$27,2,FALSE)</f>
        <v>Household Goods/Services</v>
      </c>
    </row>
    <row r="2986" spans="1:7" x14ac:dyDescent="0.35">
      <c r="A2986" t="s">
        <v>5</v>
      </c>
      <c r="B2986">
        <v>2016</v>
      </c>
      <c r="C2986" t="s">
        <v>37</v>
      </c>
      <c r="D2986">
        <v>128</v>
      </c>
      <c r="E2986" t="s">
        <v>27</v>
      </c>
      <c r="F2986">
        <v>124.8</v>
      </c>
      <c r="G2986" t="str">
        <f>VLOOKUP(All_India_Index_Upto_April23__1_1[[#This Row],[Categories]],'Broad Categroies'!$A$1:$B$27,2,FALSE)</f>
        <v>Health</v>
      </c>
    </row>
    <row r="2987" spans="1:7" x14ac:dyDescent="0.35">
      <c r="A2987" t="s">
        <v>5</v>
      </c>
      <c r="B2987">
        <v>2016</v>
      </c>
      <c r="C2987" t="s">
        <v>37</v>
      </c>
      <c r="D2987">
        <v>128</v>
      </c>
      <c r="E2987" t="s">
        <v>28</v>
      </c>
      <c r="F2987">
        <v>113.6</v>
      </c>
      <c r="G2987" t="str">
        <f>VLOOKUP(All_India_Index_Upto_April23__1_1[[#This Row],[Categories]],'Broad Categroies'!$A$1:$B$27,2,FALSE)</f>
        <v>Transport and Communication</v>
      </c>
    </row>
    <row r="2988" spans="1:7" x14ac:dyDescent="0.35">
      <c r="A2988" t="s">
        <v>5</v>
      </c>
      <c r="B2988">
        <v>2016</v>
      </c>
      <c r="C2988" t="s">
        <v>37</v>
      </c>
      <c r="D2988">
        <v>128</v>
      </c>
      <c r="E2988" t="s">
        <v>29</v>
      </c>
      <c r="F2988">
        <v>122.5</v>
      </c>
      <c r="G2988" t="str">
        <f>VLOOKUP(All_India_Index_Upto_April23__1_1[[#This Row],[Categories]],'Broad Categroies'!$A$1:$B$27,2,FALSE)</f>
        <v>Recreation and Amusement</v>
      </c>
    </row>
    <row r="2989" spans="1:7" x14ac:dyDescent="0.35">
      <c r="A2989" t="s">
        <v>5</v>
      </c>
      <c r="B2989">
        <v>2016</v>
      </c>
      <c r="C2989" t="s">
        <v>37</v>
      </c>
      <c r="D2989">
        <v>128</v>
      </c>
      <c r="E2989" t="s">
        <v>30</v>
      </c>
      <c r="F2989">
        <v>127.5</v>
      </c>
      <c r="G2989" t="str">
        <f>VLOOKUP(All_India_Index_Upto_April23__1_1[[#This Row],[Categories]],'Broad Categroies'!$A$1:$B$27,2,FALSE)</f>
        <v>Education</v>
      </c>
    </row>
    <row r="2990" spans="1:7" x14ac:dyDescent="0.35">
      <c r="A2990" t="s">
        <v>5</v>
      </c>
      <c r="B2990">
        <v>2016</v>
      </c>
      <c r="C2990" t="s">
        <v>37</v>
      </c>
      <c r="D2990">
        <v>128</v>
      </c>
      <c r="E2990" t="s">
        <v>31</v>
      </c>
      <c r="F2990">
        <v>117.4</v>
      </c>
      <c r="G2990" t="str">
        <f>VLOOKUP(All_India_Index_Upto_April23__1_1[[#This Row],[Categories]],'Broad Categroies'!$A$1:$B$27,2,FALSE)</f>
        <v>Personal Care/Effects</v>
      </c>
    </row>
    <row r="2991" spans="1:7" x14ac:dyDescent="0.35">
      <c r="A2991" t="s">
        <v>5</v>
      </c>
      <c r="B2991">
        <v>2016</v>
      </c>
      <c r="C2991" t="s">
        <v>37</v>
      </c>
      <c r="D2991">
        <v>128</v>
      </c>
      <c r="E2991" t="s">
        <v>32</v>
      </c>
      <c r="F2991">
        <v>121.1</v>
      </c>
      <c r="G2991" t="str">
        <f>VLOOKUP(All_India_Index_Upto_April23__1_1[[#This Row],[Categories]],'Broad Categroies'!$A$1:$B$27,2,FALSE)</f>
        <v>Miscellaneous</v>
      </c>
    </row>
    <row r="2992" spans="1:7" x14ac:dyDescent="0.35">
      <c r="A2992" t="s">
        <v>34</v>
      </c>
      <c r="B2992">
        <v>2016</v>
      </c>
      <c r="C2992" t="s">
        <v>37</v>
      </c>
      <c r="D2992">
        <v>123.8</v>
      </c>
      <c r="E2992" t="s">
        <v>7</v>
      </c>
      <c r="F2992">
        <v>124.8</v>
      </c>
      <c r="G2992" t="str">
        <f>VLOOKUP(All_India_Index_Upto_April23__1_1[[#This Row],[Categories]],'Broad Categroies'!$A$1:$B$27,2,FALSE)</f>
        <v>Food And Beverages</v>
      </c>
    </row>
    <row r="2993" spans="1:7" x14ac:dyDescent="0.35">
      <c r="A2993" t="s">
        <v>34</v>
      </c>
      <c r="B2993">
        <v>2016</v>
      </c>
      <c r="C2993" t="s">
        <v>37</v>
      </c>
      <c r="D2993">
        <v>123.8</v>
      </c>
      <c r="E2993" t="s">
        <v>8</v>
      </c>
      <c r="F2993">
        <v>136.30000000000001</v>
      </c>
      <c r="G2993" t="str">
        <f>VLOOKUP(All_India_Index_Upto_April23__1_1[[#This Row],[Categories]],'Broad Categroies'!$A$1:$B$27,2,FALSE)</f>
        <v>Food And Beverages</v>
      </c>
    </row>
    <row r="2994" spans="1:7" x14ac:dyDescent="0.35">
      <c r="A2994" t="s">
        <v>34</v>
      </c>
      <c r="B2994">
        <v>2016</v>
      </c>
      <c r="C2994" t="s">
        <v>37</v>
      </c>
      <c r="D2994">
        <v>123.8</v>
      </c>
      <c r="E2994" t="s">
        <v>9</v>
      </c>
      <c r="F2994">
        <v>123.7</v>
      </c>
      <c r="G2994" t="str">
        <f>VLOOKUP(All_India_Index_Upto_April23__1_1[[#This Row],[Categories]],'Broad Categroies'!$A$1:$B$27,2,FALSE)</f>
        <v>Food And Beverages</v>
      </c>
    </row>
    <row r="2995" spans="1:7" x14ac:dyDescent="0.35">
      <c r="A2995" t="s">
        <v>34</v>
      </c>
      <c r="B2995">
        <v>2016</v>
      </c>
      <c r="C2995" t="s">
        <v>37</v>
      </c>
      <c r="D2995">
        <v>123.8</v>
      </c>
      <c r="E2995" t="s">
        <v>10</v>
      </c>
      <c r="F2995">
        <v>129.69999999999999</v>
      </c>
      <c r="G2995" t="str">
        <f>VLOOKUP(All_India_Index_Upto_April23__1_1[[#This Row],[Categories]],'Broad Categroies'!$A$1:$B$27,2,FALSE)</f>
        <v>Food And Beverages</v>
      </c>
    </row>
    <row r="2996" spans="1:7" x14ac:dyDescent="0.35">
      <c r="A2996" t="s">
        <v>34</v>
      </c>
      <c r="B2996">
        <v>2016</v>
      </c>
      <c r="C2996" t="s">
        <v>37</v>
      </c>
      <c r="D2996">
        <v>123.8</v>
      </c>
      <c r="E2996" t="s">
        <v>11</v>
      </c>
      <c r="F2996">
        <v>107.9</v>
      </c>
      <c r="G2996" t="str">
        <f>VLOOKUP(All_India_Index_Upto_April23__1_1[[#This Row],[Categories]],'Broad Categroies'!$A$1:$B$27,2,FALSE)</f>
        <v>Food And Beverages</v>
      </c>
    </row>
    <row r="2997" spans="1:7" x14ac:dyDescent="0.35">
      <c r="A2997" t="s">
        <v>34</v>
      </c>
      <c r="B2997">
        <v>2016</v>
      </c>
      <c r="C2997" t="s">
        <v>37</v>
      </c>
      <c r="D2997">
        <v>123.8</v>
      </c>
      <c r="E2997" t="s">
        <v>12</v>
      </c>
      <c r="F2997">
        <v>119.9</v>
      </c>
      <c r="G2997" t="str">
        <f>VLOOKUP(All_India_Index_Upto_April23__1_1[[#This Row],[Categories]],'Broad Categroies'!$A$1:$B$27,2,FALSE)</f>
        <v>Food And Beverages</v>
      </c>
    </row>
    <row r="2998" spans="1:7" x14ac:dyDescent="0.35">
      <c r="A2998" t="s">
        <v>34</v>
      </c>
      <c r="B2998">
        <v>2016</v>
      </c>
      <c r="C2998" t="s">
        <v>37</v>
      </c>
      <c r="D2998">
        <v>123.8</v>
      </c>
      <c r="E2998" t="s">
        <v>13</v>
      </c>
      <c r="F2998">
        <v>128.1</v>
      </c>
      <c r="G2998" t="str">
        <f>VLOOKUP(All_India_Index_Upto_April23__1_1[[#This Row],[Categories]],'Broad Categroies'!$A$1:$B$27,2,FALSE)</f>
        <v>Food And Beverages</v>
      </c>
    </row>
    <row r="2999" spans="1:7" x14ac:dyDescent="0.35">
      <c r="A2999" t="s">
        <v>34</v>
      </c>
      <c r="B2999">
        <v>2016</v>
      </c>
      <c r="C2999" t="s">
        <v>37</v>
      </c>
      <c r="D2999">
        <v>123.8</v>
      </c>
      <c r="E2999" t="s">
        <v>14</v>
      </c>
      <c r="F2999">
        <v>170.3</v>
      </c>
      <c r="G2999" t="str">
        <f>VLOOKUP(All_India_Index_Upto_April23__1_1[[#This Row],[Categories]],'Broad Categroies'!$A$1:$B$27,2,FALSE)</f>
        <v>Food And Beverages</v>
      </c>
    </row>
    <row r="3000" spans="1:7" x14ac:dyDescent="0.35">
      <c r="A3000" t="s">
        <v>34</v>
      </c>
      <c r="B3000">
        <v>2016</v>
      </c>
      <c r="C3000" t="s">
        <v>37</v>
      </c>
      <c r="D3000">
        <v>123.8</v>
      </c>
      <c r="E3000" t="s">
        <v>15</v>
      </c>
      <c r="F3000">
        <v>101.8</v>
      </c>
      <c r="G3000" t="str">
        <f>VLOOKUP(All_India_Index_Upto_April23__1_1[[#This Row],[Categories]],'Broad Categroies'!$A$1:$B$27,2,FALSE)</f>
        <v>Food And Beverages</v>
      </c>
    </row>
    <row r="3001" spans="1:7" x14ac:dyDescent="0.35">
      <c r="A3001" t="s">
        <v>34</v>
      </c>
      <c r="B3001">
        <v>2016</v>
      </c>
      <c r="C3001" t="s">
        <v>37</v>
      </c>
      <c r="D3001">
        <v>123.8</v>
      </c>
      <c r="E3001" t="s">
        <v>16</v>
      </c>
      <c r="F3001">
        <v>140.1</v>
      </c>
      <c r="G3001" t="str">
        <f>VLOOKUP(All_India_Index_Upto_April23__1_1[[#This Row],[Categories]],'Broad Categroies'!$A$1:$B$27,2,FALSE)</f>
        <v>Food And Beverages</v>
      </c>
    </row>
    <row r="3002" spans="1:7" x14ac:dyDescent="0.35">
      <c r="A3002" t="s">
        <v>34</v>
      </c>
      <c r="B3002">
        <v>2016</v>
      </c>
      <c r="C3002" t="s">
        <v>37</v>
      </c>
      <c r="D3002">
        <v>123.8</v>
      </c>
      <c r="E3002" t="s">
        <v>17</v>
      </c>
      <c r="F3002">
        <v>120.7</v>
      </c>
      <c r="G3002" t="str">
        <f>VLOOKUP(All_India_Index_Upto_April23__1_1[[#This Row],[Categories]],'Broad Categroies'!$A$1:$B$27,2,FALSE)</f>
        <v>Food And Beverages</v>
      </c>
    </row>
    <row r="3003" spans="1:7" x14ac:dyDescent="0.35">
      <c r="A3003" t="s">
        <v>34</v>
      </c>
      <c r="B3003">
        <v>2016</v>
      </c>
      <c r="C3003" t="s">
        <v>37</v>
      </c>
      <c r="D3003">
        <v>123.8</v>
      </c>
      <c r="E3003" t="s">
        <v>18</v>
      </c>
      <c r="F3003">
        <v>135.4</v>
      </c>
      <c r="G3003" t="str">
        <f>VLOOKUP(All_India_Index_Upto_April23__1_1[[#This Row],[Categories]],'Broad Categroies'!$A$1:$B$27,2,FALSE)</f>
        <v>Food And Beverages</v>
      </c>
    </row>
    <row r="3004" spans="1:7" x14ac:dyDescent="0.35">
      <c r="A3004" t="s">
        <v>34</v>
      </c>
      <c r="B3004">
        <v>2016</v>
      </c>
      <c r="C3004" t="s">
        <v>37</v>
      </c>
      <c r="D3004">
        <v>123.8</v>
      </c>
      <c r="E3004" t="s">
        <v>19</v>
      </c>
      <c r="F3004">
        <v>128.9</v>
      </c>
      <c r="G3004" t="str">
        <f>VLOOKUP(All_India_Index_Upto_April23__1_1[[#This Row],[Categories]],'Broad Categroies'!$A$1:$B$27,2,FALSE)</f>
        <v>Food And Beverages</v>
      </c>
    </row>
    <row r="3005" spans="1:7" x14ac:dyDescent="0.35">
      <c r="A3005" t="s">
        <v>34</v>
      </c>
      <c r="B3005">
        <v>2016</v>
      </c>
      <c r="C3005" t="s">
        <v>37</v>
      </c>
      <c r="D3005">
        <v>123.8</v>
      </c>
      <c r="E3005" t="s">
        <v>20</v>
      </c>
      <c r="F3005">
        <v>140.6</v>
      </c>
      <c r="G3005" t="str">
        <f>VLOOKUP(All_India_Index_Upto_April23__1_1[[#This Row],[Categories]],'Broad Categroies'!$A$1:$B$27,2,FALSE)</f>
        <v>Tobacco and Intoxicants</v>
      </c>
    </row>
    <row r="3006" spans="1:7" x14ac:dyDescent="0.35">
      <c r="A3006" t="s">
        <v>34</v>
      </c>
      <c r="B3006">
        <v>2016</v>
      </c>
      <c r="C3006" t="s">
        <v>37</v>
      </c>
      <c r="D3006">
        <v>123.8</v>
      </c>
      <c r="E3006" t="s">
        <v>21</v>
      </c>
      <c r="F3006">
        <v>126.4</v>
      </c>
      <c r="G3006" t="str">
        <f>VLOOKUP(All_India_Index_Upto_April23__1_1[[#This Row],[Categories]],'Broad Categroies'!$A$1:$B$27,2,FALSE)</f>
        <v>Clothing and Footwear</v>
      </c>
    </row>
    <row r="3007" spans="1:7" x14ac:dyDescent="0.35">
      <c r="A3007" t="s">
        <v>34</v>
      </c>
      <c r="B3007">
        <v>2016</v>
      </c>
      <c r="C3007" t="s">
        <v>37</v>
      </c>
      <c r="D3007">
        <v>123.8</v>
      </c>
      <c r="E3007" t="s">
        <v>22</v>
      </c>
      <c r="F3007">
        <v>120.3</v>
      </c>
      <c r="G3007" t="str">
        <f>VLOOKUP(All_India_Index_Upto_April23__1_1[[#This Row],[Categories]],'Broad Categroies'!$A$1:$B$27,2,FALSE)</f>
        <v>Clothing and Footwear</v>
      </c>
    </row>
    <row r="3008" spans="1:7" x14ac:dyDescent="0.35">
      <c r="A3008" t="s">
        <v>34</v>
      </c>
      <c r="B3008">
        <v>2016</v>
      </c>
      <c r="C3008" t="s">
        <v>37</v>
      </c>
      <c r="D3008">
        <v>123.8</v>
      </c>
      <c r="E3008" t="s">
        <v>23</v>
      </c>
      <c r="F3008">
        <v>125.5</v>
      </c>
      <c r="G3008" t="str">
        <f>VLOOKUP(All_India_Index_Upto_April23__1_1[[#This Row],[Categories]],'Broad Categroies'!$A$1:$B$27,2,FALSE)</f>
        <v>Clothing and Footwear</v>
      </c>
    </row>
    <row r="3009" spans="1:7" x14ac:dyDescent="0.35">
      <c r="A3009" t="s">
        <v>34</v>
      </c>
      <c r="B3009">
        <v>2016</v>
      </c>
      <c r="C3009" t="s">
        <v>37</v>
      </c>
      <c r="D3009">
        <v>123.8</v>
      </c>
      <c r="E3009" t="s">
        <v>24</v>
      </c>
      <c r="F3009">
        <v>124.9</v>
      </c>
      <c r="G3009" t="str">
        <f>VLOOKUP(All_India_Index_Upto_April23__1_1[[#This Row],[Categories]],'Broad Categroies'!$A$1:$B$27,2,FALSE)</f>
        <v>Housing</v>
      </c>
    </row>
    <row r="3010" spans="1:7" x14ac:dyDescent="0.35">
      <c r="A3010" t="s">
        <v>34</v>
      </c>
      <c r="B3010">
        <v>2016</v>
      </c>
      <c r="C3010" t="s">
        <v>37</v>
      </c>
      <c r="D3010">
        <v>123.8</v>
      </c>
      <c r="E3010" t="s">
        <v>25</v>
      </c>
      <c r="F3010">
        <v>114.8</v>
      </c>
      <c r="G3010" t="str">
        <f>VLOOKUP(All_India_Index_Upto_April23__1_1[[#This Row],[Categories]],'Broad Categroies'!$A$1:$B$27,2,FALSE)</f>
        <v>Fuel and Light</v>
      </c>
    </row>
    <row r="3011" spans="1:7" x14ac:dyDescent="0.35">
      <c r="A3011" t="s">
        <v>34</v>
      </c>
      <c r="B3011">
        <v>2016</v>
      </c>
      <c r="C3011" t="s">
        <v>37</v>
      </c>
      <c r="D3011">
        <v>123.8</v>
      </c>
      <c r="E3011" t="s">
        <v>26</v>
      </c>
      <c r="F3011">
        <v>122.3</v>
      </c>
      <c r="G3011" t="str">
        <f>VLOOKUP(All_India_Index_Upto_April23__1_1[[#This Row],[Categories]],'Broad Categroies'!$A$1:$B$27,2,FALSE)</f>
        <v>Household Goods/Services</v>
      </c>
    </row>
    <row r="3012" spans="1:7" x14ac:dyDescent="0.35">
      <c r="A3012" t="s">
        <v>34</v>
      </c>
      <c r="B3012">
        <v>2016</v>
      </c>
      <c r="C3012" t="s">
        <v>37</v>
      </c>
      <c r="D3012">
        <v>123.8</v>
      </c>
      <c r="E3012" t="s">
        <v>27</v>
      </c>
      <c r="F3012">
        <v>119.7</v>
      </c>
      <c r="G3012" t="str">
        <f>VLOOKUP(All_India_Index_Upto_April23__1_1[[#This Row],[Categories]],'Broad Categroies'!$A$1:$B$27,2,FALSE)</f>
        <v>Health</v>
      </c>
    </row>
    <row r="3013" spans="1:7" x14ac:dyDescent="0.35">
      <c r="A3013" t="s">
        <v>34</v>
      </c>
      <c r="B3013">
        <v>2016</v>
      </c>
      <c r="C3013" t="s">
        <v>37</v>
      </c>
      <c r="D3013">
        <v>123.8</v>
      </c>
      <c r="E3013" t="s">
        <v>28</v>
      </c>
      <c r="F3013">
        <v>108.5</v>
      </c>
      <c r="G3013" t="str">
        <f>VLOOKUP(All_India_Index_Upto_April23__1_1[[#This Row],[Categories]],'Broad Categroies'!$A$1:$B$27,2,FALSE)</f>
        <v>Transport and Communication</v>
      </c>
    </row>
    <row r="3014" spans="1:7" x14ac:dyDescent="0.35">
      <c r="A3014" t="s">
        <v>34</v>
      </c>
      <c r="B3014">
        <v>2016</v>
      </c>
      <c r="C3014" t="s">
        <v>37</v>
      </c>
      <c r="D3014">
        <v>123.8</v>
      </c>
      <c r="E3014" t="s">
        <v>29</v>
      </c>
      <c r="F3014">
        <v>119.1</v>
      </c>
      <c r="G3014" t="str">
        <f>VLOOKUP(All_India_Index_Upto_April23__1_1[[#This Row],[Categories]],'Broad Categroies'!$A$1:$B$27,2,FALSE)</f>
        <v>Recreation and Amusement</v>
      </c>
    </row>
    <row r="3015" spans="1:7" x14ac:dyDescent="0.35">
      <c r="A3015" t="s">
        <v>34</v>
      </c>
      <c r="B3015">
        <v>2016</v>
      </c>
      <c r="C3015" t="s">
        <v>37</v>
      </c>
      <c r="D3015">
        <v>123.8</v>
      </c>
      <c r="E3015" t="s">
        <v>30</v>
      </c>
      <c r="F3015">
        <v>126.4</v>
      </c>
      <c r="G3015" t="str">
        <f>VLOOKUP(All_India_Index_Upto_April23__1_1[[#This Row],[Categories]],'Broad Categroies'!$A$1:$B$27,2,FALSE)</f>
        <v>Education</v>
      </c>
    </row>
    <row r="3016" spans="1:7" x14ac:dyDescent="0.35">
      <c r="A3016" t="s">
        <v>34</v>
      </c>
      <c r="B3016">
        <v>2016</v>
      </c>
      <c r="C3016" t="s">
        <v>37</v>
      </c>
      <c r="D3016">
        <v>123.8</v>
      </c>
      <c r="E3016" t="s">
        <v>31</v>
      </c>
      <c r="F3016">
        <v>117.1</v>
      </c>
      <c r="G3016" t="str">
        <f>VLOOKUP(All_India_Index_Upto_April23__1_1[[#This Row],[Categories]],'Broad Categroies'!$A$1:$B$27,2,FALSE)</f>
        <v>Personal Care/Effects</v>
      </c>
    </row>
    <row r="3017" spans="1:7" x14ac:dyDescent="0.35">
      <c r="A3017" t="s">
        <v>34</v>
      </c>
      <c r="B3017">
        <v>2016</v>
      </c>
      <c r="C3017" t="s">
        <v>37</v>
      </c>
      <c r="D3017">
        <v>123.8</v>
      </c>
      <c r="E3017" t="s">
        <v>32</v>
      </c>
      <c r="F3017">
        <v>117.3</v>
      </c>
      <c r="G3017" t="str">
        <f>VLOOKUP(All_India_Index_Upto_April23__1_1[[#This Row],[Categories]],'Broad Categroies'!$A$1:$B$27,2,FALSE)</f>
        <v>Miscellaneous</v>
      </c>
    </row>
    <row r="3018" spans="1:7" x14ac:dyDescent="0.35">
      <c r="A3018" t="s">
        <v>35</v>
      </c>
      <c r="B3018">
        <v>2016</v>
      </c>
      <c r="C3018" t="s">
        <v>37</v>
      </c>
      <c r="D3018">
        <v>126</v>
      </c>
      <c r="E3018" t="s">
        <v>7</v>
      </c>
      <c r="F3018">
        <v>126.5</v>
      </c>
      <c r="G3018" t="str">
        <f>VLOOKUP(All_India_Index_Upto_April23__1_1[[#This Row],[Categories]],'Broad Categroies'!$A$1:$B$27,2,FALSE)</f>
        <v>Food And Beverages</v>
      </c>
    </row>
    <row r="3019" spans="1:7" x14ac:dyDescent="0.35">
      <c r="A3019" t="s">
        <v>35</v>
      </c>
      <c r="B3019">
        <v>2016</v>
      </c>
      <c r="C3019" t="s">
        <v>37</v>
      </c>
      <c r="D3019">
        <v>126</v>
      </c>
      <c r="E3019" t="s">
        <v>8</v>
      </c>
      <c r="F3019">
        <v>135.1</v>
      </c>
      <c r="G3019" t="str">
        <f>VLOOKUP(All_India_Index_Upto_April23__1_1[[#This Row],[Categories]],'Broad Categroies'!$A$1:$B$27,2,FALSE)</f>
        <v>Food And Beverages</v>
      </c>
    </row>
    <row r="3020" spans="1:7" x14ac:dyDescent="0.35">
      <c r="A3020" t="s">
        <v>35</v>
      </c>
      <c r="B3020">
        <v>2016</v>
      </c>
      <c r="C3020" t="s">
        <v>37</v>
      </c>
      <c r="D3020">
        <v>126</v>
      </c>
      <c r="E3020" t="s">
        <v>9</v>
      </c>
      <c r="F3020">
        <v>124.6</v>
      </c>
      <c r="G3020" t="str">
        <f>VLOOKUP(All_India_Index_Upto_April23__1_1[[#This Row],[Categories]],'Broad Categroies'!$A$1:$B$27,2,FALSE)</f>
        <v>Food And Beverages</v>
      </c>
    </row>
    <row r="3021" spans="1:7" x14ac:dyDescent="0.35">
      <c r="A3021" t="s">
        <v>35</v>
      </c>
      <c r="B3021">
        <v>2016</v>
      </c>
      <c r="C3021" t="s">
        <v>37</v>
      </c>
      <c r="D3021">
        <v>126</v>
      </c>
      <c r="E3021" t="s">
        <v>10</v>
      </c>
      <c r="F3021">
        <v>130.19999999999999</v>
      </c>
      <c r="G3021" t="str">
        <f>VLOOKUP(All_India_Index_Upto_April23__1_1[[#This Row],[Categories]],'Broad Categroies'!$A$1:$B$27,2,FALSE)</f>
        <v>Food And Beverages</v>
      </c>
    </row>
    <row r="3022" spans="1:7" x14ac:dyDescent="0.35">
      <c r="A3022" t="s">
        <v>35</v>
      </c>
      <c r="B3022">
        <v>2016</v>
      </c>
      <c r="C3022" t="s">
        <v>37</v>
      </c>
      <c r="D3022">
        <v>126</v>
      </c>
      <c r="E3022" t="s">
        <v>11</v>
      </c>
      <c r="F3022">
        <v>114.5</v>
      </c>
      <c r="G3022" t="str">
        <f>VLOOKUP(All_India_Index_Upto_April23__1_1[[#This Row],[Categories]],'Broad Categroies'!$A$1:$B$27,2,FALSE)</f>
        <v>Food And Beverages</v>
      </c>
    </row>
    <row r="3023" spans="1:7" x14ac:dyDescent="0.35">
      <c r="A3023" t="s">
        <v>35</v>
      </c>
      <c r="B3023">
        <v>2016</v>
      </c>
      <c r="C3023" t="s">
        <v>37</v>
      </c>
      <c r="D3023">
        <v>126</v>
      </c>
      <c r="E3023" t="s">
        <v>12</v>
      </c>
      <c r="F3023">
        <v>126.2</v>
      </c>
      <c r="G3023" t="str">
        <f>VLOOKUP(All_India_Index_Upto_April23__1_1[[#This Row],[Categories]],'Broad Categroies'!$A$1:$B$27,2,FALSE)</f>
        <v>Food And Beverages</v>
      </c>
    </row>
    <row r="3024" spans="1:7" x14ac:dyDescent="0.35">
      <c r="A3024" t="s">
        <v>35</v>
      </c>
      <c r="B3024">
        <v>2016</v>
      </c>
      <c r="C3024" t="s">
        <v>37</v>
      </c>
      <c r="D3024">
        <v>126</v>
      </c>
      <c r="E3024" t="s">
        <v>13</v>
      </c>
      <c r="F3024">
        <v>129.80000000000001</v>
      </c>
      <c r="G3024" t="str">
        <f>VLOOKUP(All_India_Index_Upto_April23__1_1[[#This Row],[Categories]],'Broad Categroies'!$A$1:$B$27,2,FALSE)</f>
        <v>Food And Beverages</v>
      </c>
    </row>
    <row r="3025" spans="1:7" x14ac:dyDescent="0.35">
      <c r="A3025" t="s">
        <v>35</v>
      </c>
      <c r="B3025">
        <v>2016</v>
      </c>
      <c r="C3025" t="s">
        <v>37</v>
      </c>
      <c r="D3025">
        <v>126</v>
      </c>
      <c r="E3025" t="s">
        <v>14</v>
      </c>
      <c r="F3025">
        <v>164.3</v>
      </c>
      <c r="G3025" t="str">
        <f>VLOOKUP(All_India_Index_Upto_April23__1_1[[#This Row],[Categories]],'Broad Categroies'!$A$1:$B$27,2,FALSE)</f>
        <v>Food And Beverages</v>
      </c>
    </row>
    <row r="3026" spans="1:7" x14ac:dyDescent="0.35">
      <c r="A3026" t="s">
        <v>35</v>
      </c>
      <c r="B3026">
        <v>2016</v>
      </c>
      <c r="C3026" t="s">
        <v>37</v>
      </c>
      <c r="D3026">
        <v>126</v>
      </c>
      <c r="E3026" t="s">
        <v>15</v>
      </c>
      <c r="F3026">
        <v>100.9</v>
      </c>
      <c r="G3026" t="str">
        <f>VLOOKUP(All_India_Index_Upto_April23__1_1[[#This Row],[Categories]],'Broad Categroies'!$A$1:$B$27,2,FALSE)</f>
        <v>Food And Beverages</v>
      </c>
    </row>
    <row r="3027" spans="1:7" x14ac:dyDescent="0.35">
      <c r="A3027" t="s">
        <v>35</v>
      </c>
      <c r="B3027">
        <v>2016</v>
      </c>
      <c r="C3027" t="s">
        <v>37</v>
      </c>
      <c r="D3027">
        <v>126</v>
      </c>
      <c r="E3027" t="s">
        <v>16</v>
      </c>
      <c r="F3027">
        <v>133.9</v>
      </c>
      <c r="G3027" t="str">
        <f>VLOOKUP(All_India_Index_Upto_April23__1_1[[#This Row],[Categories]],'Broad Categroies'!$A$1:$B$27,2,FALSE)</f>
        <v>Food And Beverages</v>
      </c>
    </row>
    <row r="3028" spans="1:7" x14ac:dyDescent="0.35">
      <c r="A3028" t="s">
        <v>35</v>
      </c>
      <c r="B3028">
        <v>2016</v>
      </c>
      <c r="C3028" t="s">
        <v>37</v>
      </c>
      <c r="D3028">
        <v>126</v>
      </c>
      <c r="E3028" t="s">
        <v>17</v>
      </c>
      <c r="F3028">
        <v>123.1</v>
      </c>
      <c r="G3028" t="str">
        <f>VLOOKUP(All_India_Index_Upto_April23__1_1[[#This Row],[Categories]],'Broad Categroies'!$A$1:$B$27,2,FALSE)</f>
        <v>Food And Beverages</v>
      </c>
    </row>
    <row r="3029" spans="1:7" x14ac:dyDescent="0.35">
      <c r="A3029" t="s">
        <v>35</v>
      </c>
      <c r="B3029">
        <v>2016</v>
      </c>
      <c r="C3029" t="s">
        <v>37</v>
      </c>
      <c r="D3029">
        <v>126</v>
      </c>
      <c r="E3029" t="s">
        <v>18</v>
      </c>
      <c r="F3029">
        <v>136.30000000000001</v>
      </c>
      <c r="G3029" t="str">
        <f>VLOOKUP(All_India_Index_Upto_April23__1_1[[#This Row],[Categories]],'Broad Categroies'!$A$1:$B$27,2,FALSE)</f>
        <v>Food And Beverages</v>
      </c>
    </row>
    <row r="3030" spans="1:7" x14ac:dyDescent="0.35">
      <c r="A3030" t="s">
        <v>35</v>
      </c>
      <c r="B3030">
        <v>2016</v>
      </c>
      <c r="C3030" t="s">
        <v>37</v>
      </c>
      <c r="D3030">
        <v>126</v>
      </c>
      <c r="E3030" t="s">
        <v>19</v>
      </c>
      <c r="F3030">
        <v>129.80000000000001</v>
      </c>
      <c r="G3030" t="str">
        <f>VLOOKUP(All_India_Index_Upto_April23__1_1[[#This Row],[Categories]],'Broad Categroies'!$A$1:$B$27,2,FALSE)</f>
        <v>Food And Beverages</v>
      </c>
    </row>
    <row r="3031" spans="1:7" x14ac:dyDescent="0.35">
      <c r="A3031" t="s">
        <v>35</v>
      </c>
      <c r="B3031">
        <v>2016</v>
      </c>
      <c r="C3031" t="s">
        <v>37</v>
      </c>
      <c r="D3031">
        <v>126</v>
      </c>
      <c r="E3031" t="s">
        <v>20</v>
      </c>
      <c r="F3031">
        <v>136.5</v>
      </c>
      <c r="G3031" t="str">
        <f>VLOOKUP(All_India_Index_Upto_April23__1_1[[#This Row],[Categories]],'Broad Categroies'!$A$1:$B$27,2,FALSE)</f>
        <v>Tobacco and Intoxicants</v>
      </c>
    </row>
    <row r="3032" spans="1:7" x14ac:dyDescent="0.35">
      <c r="A3032" t="s">
        <v>35</v>
      </c>
      <c r="B3032">
        <v>2016</v>
      </c>
      <c r="C3032" t="s">
        <v>37</v>
      </c>
      <c r="D3032">
        <v>126</v>
      </c>
      <c r="E3032" t="s">
        <v>21</v>
      </c>
      <c r="F3032">
        <v>131.30000000000001</v>
      </c>
      <c r="G3032" t="str">
        <f>VLOOKUP(All_India_Index_Upto_April23__1_1[[#This Row],[Categories]],'Broad Categroies'!$A$1:$B$27,2,FALSE)</f>
        <v>Clothing and Footwear</v>
      </c>
    </row>
    <row r="3033" spans="1:7" x14ac:dyDescent="0.35">
      <c r="A3033" t="s">
        <v>35</v>
      </c>
      <c r="B3033">
        <v>2016</v>
      </c>
      <c r="C3033" t="s">
        <v>37</v>
      </c>
      <c r="D3033">
        <v>126</v>
      </c>
      <c r="E3033" t="s">
        <v>22</v>
      </c>
      <c r="F3033">
        <v>126.1</v>
      </c>
      <c r="G3033" t="str">
        <f>VLOOKUP(All_India_Index_Upto_April23__1_1[[#This Row],[Categories]],'Broad Categroies'!$A$1:$B$27,2,FALSE)</f>
        <v>Clothing and Footwear</v>
      </c>
    </row>
    <row r="3034" spans="1:7" x14ac:dyDescent="0.35">
      <c r="A3034" t="s">
        <v>35</v>
      </c>
      <c r="B3034">
        <v>2016</v>
      </c>
      <c r="C3034" t="s">
        <v>37</v>
      </c>
      <c r="D3034">
        <v>126</v>
      </c>
      <c r="E3034" t="s">
        <v>23</v>
      </c>
      <c r="F3034">
        <v>130.5</v>
      </c>
      <c r="G3034" t="str">
        <f>VLOOKUP(All_India_Index_Upto_April23__1_1[[#This Row],[Categories]],'Broad Categroies'!$A$1:$B$27,2,FALSE)</f>
        <v>Clothing and Footwear</v>
      </c>
    </row>
    <row r="3035" spans="1:7" x14ac:dyDescent="0.35">
      <c r="A3035" t="s">
        <v>35</v>
      </c>
      <c r="B3035">
        <v>2016</v>
      </c>
      <c r="C3035" t="s">
        <v>37</v>
      </c>
      <c r="D3035">
        <v>126</v>
      </c>
      <c r="E3035" t="s">
        <v>24</v>
      </c>
      <c r="F3035">
        <v>124.9</v>
      </c>
      <c r="G3035" t="str">
        <f>VLOOKUP(All_India_Index_Upto_April23__1_1[[#This Row],[Categories]],'Broad Categroies'!$A$1:$B$27,2,FALSE)</f>
        <v>Housing</v>
      </c>
    </row>
    <row r="3036" spans="1:7" x14ac:dyDescent="0.35">
      <c r="A3036" t="s">
        <v>35</v>
      </c>
      <c r="B3036">
        <v>2016</v>
      </c>
      <c r="C3036" t="s">
        <v>37</v>
      </c>
      <c r="D3036">
        <v>126</v>
      </c>
      <c r="E3036" t="s">
        <v>25</v>
      </c>
      <c r="F3036">
        <v>122.4</v>
      </c>
      <c r="G3036" t="str">
        <f>VLOOKUP(All_India_Index_Upto_April23__1_1[[#This Row],[Categories]],'Broad Categroies'!$A$1:$B$27,2,FALSE)</f>
        <v>Fuel and Light</v>
      </c>
    </row>
    <row r="3037" spans="1:7" x14ac:dyDescent="0.35">
      <c r="A3037" t="s">
        <v>35</v>
      </c>
      <c r="B3037">
        <v>2016</v>
      </c>
      <c r="C3037" t="s">
        <v>37</v>
      </c>
      <c r="D3037">
        <v>126</v>
      </c>
      <c r="E3037" t="s">
        <v>26</v>
      </c>
      <c r="F3037">
        <v>125.1</v>
      </c>
      <c r="G3037" t="str">
        <f>VLOOKUP(All_India_Index_Upto_April23__1_1[[#This Row],[Categories]],'Broad Categroies'!$A$1:$B$27,2,FALSE)</f>
        <v>Household Goods/Services</v>
      </c>
    </row>
    <row r="3038" spans="1:7" x14ac:dyDescent="0.35">
      <c r="A3038" t="s">
        <v>35</v>
      </c>
      <c r="B3038">
        <v>2016</v>
      </c>
      <c r="C3038" t="s">
        <v>37</v>
      </c>
      <c r="D3038">
        <v>126</v>
      </c>
      <c r="E3038" t="s">
        <v>27</v>
      </c>
      <c r="F3038">
        <v>122.9</v>
      </c>
      <c r="G3038" t="str">
        <f>VLOOKUP(All_India_Index_Upto_April23__1_1[[#This Row],[Categories]],'Broad Categroies'!$A$1:$B$27,2,FALSE)</f>
        <v>Health</v>
      </c>
    </row>
    <row r="3039" spans="1:7" x14ac:dyDescent="0.35">
      <c r="A3039" t="s">
        <v>35</v>
      </c>
      <c r="B3039">
        <v>2016</v>
      </c>
      <c r="C3039" t="s">
        <v>37</v>
      </c>
      <c r="D3039">
        <v>126</v>
      </c>
      <c r="E3039" t="s">
        <v>28</v>
      </c>
      <c r="F3039">
        <v>110.9</v>
      </c>
      <c r="G3039" t="str">
        <f>VLOOKUP(All_India_Index_Upto_April23__1_1[[#This Row],[Categories]],'Broad Categroies'!$A$1:$B$27,2,FALSE)</f>
        <v>Transport and Communication</v>
      </c>
    </row>
    <row r="3040" spans="1:7" x14ac:dyDescent="0.35">
      <c r="A3040" t="s">
        <v>35</v>
      </c>
      <c r="B3040">
        <v>2016</v>
      </c>
      <c r="C3040" t="s">
        <v>37</v>
      </c>
      <c r="D3040">
        <v>126</v>
      </c>
      <c r="E3040" t="s">
        <v>29</v>
      </c>
      <c r="F3040">
        <v>120.6</v>
      </c>
      <c r="G3040" t="str">
        <f>VLOOKUP(All_India_Index_Upto_April23__1_1[[#This Row],[Categories]],'Broad Categroies'!$A$1:$B$27,2,FALSE)</f>
        <v>Recreation and Amusement</v>
      </c>
    </row>
    <row r="3041" spans="1:7" x14ac:dyDescent="0.35">
      <c r="A3041" t="s">
        <v>35</v>
      </c>
      <c r="B3041">
        <v>2016</v>
      </c>
      <c r="C3041" t="s">
        <v>37</v>
      </c>
      <c r="D3041">
        <v>126</v>
      </c>
      <c r="E3041" t="s">
        <v>30</v>
      </c>
      <c r="F3041">
        <v>126.9</v>
      </c>
      <c r="G3041" t="str">
        <f>VLOOKUP(All_India_Index_Upto_April23__1_1[[#This Row],[Categories]],'Broad Categroies'!$A$1:$B$27,2,FALSE)</f>
        <v>Education</v>
      </c>
    </row>
    <row r="3042" spans="1:7" x14ac:dyDescent="0.35">
      <c r="A3042" t="s">
        <v>35</v>
      </c>
      <c r="B3042">
        <v>2016</v>
      </c>
      <c r="C3042" t="s">
        <v>37</v>
      </c>
      <c r="D3042">
        <v>126</v>
      </c>
      <c r="E3042" t="s">
        <v>31</v>
      </c>
      <c r="F3042">
        <v>117.3</v>
      </c>
      <c r="G3042" t="str">
        <f>VLOOKUP(All_India_Index_Upto_April23__1_1[[#This Row],[Categories]],'Broad Categroies'!$A$1:$B$27,2,FALSE)</f>
        <v>Personal Care/Effects</v>
      </c>
    </row>
    <row r="3043" spans="1:7" x14ac:dyDescent="0.35">
      <c r="A3043" t="s">
        <v>35</v>
      </c>
      <c r="B3043">
        <v>2016</v>
      </c>
      <c r="C3043" t="s">
        <v>37</v>
      </c>
      <c r="D3043">
        <v>126</v>
      </c>
      <c r="E3043" t="s">
        <v>32</v>
      </c>
      <c r="F3043">
        <v>119.3</v>
      </c>
      <c r="G3043" t="str">
        <f>VLOOKUP(All_India_Index_Upto_April23__1_1[[#This Row],[Categories]],'Broad Categroies'!$A$1:$B$27,2,FALSE)</f>
        <v>Miscellaneous</v>
      </c>
    </row>
    <row r="3044" spans="1:7" x14ac:dyDescent="0.35">
      <c r="A3044" t="s">
        <v>5</v>
      </c>
      <c r="B3044">
        <v>2016</v>
      </c>
      <c r="C3044" t="s">
        <v>38</v>
      </c>
      <c r="D3044">
        <v>129</v>
      </c>
      <c r="E3044" t="s">
        <v>7</v>
      </c>
      <c r="F3044">
        <v>127.4</v>
      </c>
      <c r="G3044" t="str">
        <f>VLOOKUP(All_India_Index_Upto_April23__1_1[[#This Row],[Categories]],'Broad Categroies'!$A$1:$B$27,2,FALSE)</f>
        <v>Food And Beverages</v>
      </c>
    </row>
    <row r="3045" spans="1:7" x14ac:dyDescent="0.35">
      <c r="A3045" t="s">
        <v>5</v>
      </c>
      <c r="B3045">
        <v>2016</v>
      </c>
      <c r="C3045" t="s">
        <v>38</v>
      </c>
      <c r="D3045">
        <v>129</v>
      </c>
      <c r="E3045" t="s">
        <v>8</v>
      </c>
      <c r="F3045">
        <v>135.4</v>
      </c>
      <c r="G3045" t="str">
        <f>VLOOKUP(All_India_Index_Upto_April23__1_1[[#This Row],[Categories]],'Broad Categroies'!$A$1:$B$27,2,FALSE)</f>
        <v>Food And Beverages</v>
      </c>
    </row>
    <row r="3046" spans="1:7" x14ac:dyDescent="0.35">
      <c r="A3046" t="s">
        <v>5</v>
      </c>
      <c r="B3046">
        <v>2016</v>
      </c>
      <c r="C3046" t="s">
        <v>38</v>
      </c>
      <c r="D3046">
        <v>129</v>
      </c>
      <c r="E3046" t="s">
        <v>9</v>
      </c>
      <c r="F3046">
        <v>123.4</v>
      </c>
      <c r="G3046" t="str">
        <f>VLOOKUP(All_India_Index_Upto_April23__1_1[[#This Row],[Categories]],'Broad Categroies'!$A$1:$B$27,2,FALSE)</f>
        <v>Food And Beverages</v>
      </c>
    </row>
    <row r="3047" spans="1:7" x14ac:dyDescent="0.35">
      <c r="A3047" t="s">
        <v>5</v>
      </c>
      <c r="B3047">
        <v>2016</v>
      </c>
      <c r="C3047" t="s">
        <v>38</v>
      </c>
      <c r="D3047">
        <v>129</v>
      </c>
      <c r="E3047" t="s">
        <v>10</v>
      </c>
      <c r="F3047">
        <v>131.30000000000001</v>
      </c>
      <c r="G3047" t="str">
        <f>VLOOKUP(All_India_Index_Upto_April23__1_1[[#This Row],[Categories]],'Broad Categroies'!$A$1:$B$27,2,FALSE)</f>
        <v>Food And Beverages</v>
      </c>
    </row>
    <row r="3048" spans="1:7" x14ac:dyDescent="0.35">
      <c r="A3048" t="s">
        <v>5</v>
      </c>
      <c r="B3048">
        <v>2016</v>
      </c>
      <c r="C3048" t="s">
        <v>38</v>
      </c>
      <c r="D3048">
        <v>129</v>
      </c>
      <c r="E3048" t="s">
        <v>11</v>
      </c>
      <c r="F3048">
        <v>118.2</v>
      </c>
      <c r="G3048" t="str">
        <f>VLOOKUP(All_India_Index_Upto_April23__1_1[[#This Row],[Categories]],'Broad Categroies'!$A$1:$B$27,2,FALSE)</f>
        <v>Food And Beverages</v>
      </c>
    </row>
    <row r="3049" spans="1:7" x14ac:dyDescent="0.35">
      <c r="A3049" t="s">
        <v>5</v>
      </c>
      <c r="B3049">
        <v>2016</v>
      </c>
      <c r="C3049" t="s">
        <v>38</v>
      </c>
      <c r="D3049">
        <v>129</v>
      </c>
      <c r="E3049" t="s">
        <v>12</v>
      </c>
      <c r="F3049">
        <v>138.1</v>
      </c>
      <c r="G3049" t="str">
        <f>VLOOKUP(All_India_Index_Upto_April23__1_1[[#This Row],[Categories]],'Broad Categroies'!$A$1:$B$27,2,FALSE)</f>
        <v>Food And Beverages</v>
      </c>
    </row>
    <row r="3050" spans="1:7" x14ac:dyDescent="0.35">
      <c r="A3050" t="s">
        <v>5</v>
      </c>
      <c r="B3050">
        <v>2016</v>
      </c>
      <c r="C3050" t="s">
        <v>38</v>
      </c>
      <c r="D3050">
        <v>129</v>
      </c>
      <c r="E3050" t="s">
        <v>13</v>
      </c>
      <c r="F3050">
        <v>134.1</v>
      </c>
      <c r="G3050" t="str">
        <f>VLOOKUP(All_India_Index_Upto_April23__1_1[[#This Row],[Categories]],'Broad Categroies'!$A$1:$B$27,2,FALSE)</f>
        <v>Food And Beverages</v>
      </c>
    </row>
    <row r="3051" spans="1:7" x14ac:dyDescent="0.35">
      <c r="A3051" t="s">
        <v>5</v>
      </c>
      <c r="B3051">
        <v>2016</v>
      </c>
      <c r="C3051" t="s">
        <v>38</v>
      </c>
      <c r="D3051">
        <v>129</v>
      </c>
      <c r="E3051" t="s">
        <v>14</v>
      </c>
      <c r="F3051">
        <v>162.69999999999999</v>
      </c>
      <c r="G3051" t="str">
        <f>VLOOKUP(All_India_Index_Upto_April23__1_1[[#This Row],[Categories]],'Broad Categroies'!$A$1:$B$27,2,FALSE)</f>
        <v>Food And Beverages</v>
      </c>
    </row>
    <row r="3052" spans="1:7" x14ac:dyDescent="0.35">
      <c r="A3052" t="s">
        <v>5</v>
      </c>
      <c r="B3052">
        <v>2016</v>
      </c>
      <c r="C3052" t="s">
        <v>38</v>
      </c>
      <c r="D3052">
        <v>129</v>
      </c>
      <c r="E3052" t="s">
        <v>15</v>
      </c>
      <c r="F3052">
        <v>105</v>
      </c>
      <c r="G3052" t="str">
        <f>VLOOKUP(All_India_Index_Upto_April23__1_1[[#This Row],[Categories]],'Broad Categroies'!$A$1:$B$27,2,FALSE)</f>
        <v>Food And Beverages</v>
      </c>
    </row>
    <row r="3053" spans="1:7" x14ac:dyDescent="0.35">
      <c r="A3053" t="s">
        <v>5</v>
      </c>
      <c r="B3053">
        <v>2016</v>
      </c>
      <c r="C3053" t="s">
        <v>38</v>
      </c>
      <c r="D3053">
        <v>129</v>
      </c>
      <c r="E3053" t="s">
        <v>16</v>
      </c>
      <c r="F3053">
        <v>131.4</v>
      </c>
      <c r="G3053" t="str">
        <f>VLOOKUP(All_India_Index_Upto_April23__1_1[[#This Row],[Categories]],'Broad Categroies'!$A$1:$B$27,2,FALSE)</f>
        <v>Food And Beverages</v>
      </c>
    </row>
    <row r="3054" spans="1:7" x14ac:dyDescent="0.35">
      <c r="A3054" t="s">
        <v>5</v>
      </c>
      <c r="B3054">
        <v>2016</v>
      </c>
      <c r="C3054" t="s">
        <v>38</v>
      </c>
      <c r="D3054">
        <v>129</v>
      </c>
      <c r="E3054" t="s">
        <v>17</v>
      </c>
      <c r="F3054">
        <v>125.4</v>
      </c>
      <c r="G3054" t="str">
        <f>VLOOKUP(All_India_Index_Upto_April23__1_1[[#This Row],[Categories]],'Broad Categroies'!$A$1:$B$27,2,FALSE)</f>
        <v>Food And Beverages</v>
      </c>
    </row>
    <row r="3055" spans="1:7" x14ac:dyDescent="0.35">
      <c r="A3055" t="s">
        <v>5</v>
      </c>
      <c r="B3055">
        <v>2016</v>
      </c>
      <c r="C3055" t="s">
        <v>38</v>
      </c>
      <c r="D3055">
        <v>129</v>
      </c>
      <c r="E3055" t="s">
        <v>18</v>
      </c>
      <c r="F3055">
        <v>137.4</v>
      </c>
      <c r="G3055" t="str">
        <f>VLOOKUP(All_India_Index_Upto_April23__1_1[[#This Row],[Categories]],'Broad Categroies'!$A$1:$B$27,2,FALSE)</f>
        <v>Food And Beverages</v>
      </c>
    </row>
    <row r="3056" spans="1:7" x14ac:dyDescent="0.35">
      <c r="A3056" t="s">
        <v>5</v>
      </c>
      <c r="B3056">
        <v>2016</v>
      </c>
      <c r="C3056" t="s">
        <v>38</v>
      </c>
      <c r="D3056">
        <v>129</v>
      </c>
      <c r="E3056" t="s">
        <v>19</v>
      </c>
      <c r="F3056">
        <v>131.80000000000001</v>
      </c>
      <c r="G3056" t="str">
        <f>VLOOKUP(All_India_Index_Upto_April23__1_1[[#This Row],[Categories]],'Broad Categroies'!$A$1:$B$27,2,FALSE)</f>
        <v>Food And Beverages</v>
      </c>
    </row>
    <row r="3057" spans="1:7" x14ac:dyDescent="0.35">
      <c r="A3057" t="s">
        <v>5</v>
      </c>
      <c r="B3057">
        <v>2016</v>
      </c>
      <c r="C3057" t="s">
        <v>38</v>
      </c>
      <c r="D3057">
        <v>129</v>
      </c>
      <c r="E3057" t="s">
        <v>20</v>
      </c>
      <c r="F3057">
        <v>135.5</v>
      </c>
      <c r="G3057" t="str">
        <f>VLOOKUP(All_India_Index_Upto_April23__1_1[[#This Row],[Categories]],'Broad Categroies'!$A$1:$B$27,2,FALSE)</f>
        <v>Tobacco and Intoxicants</v>
      </c>
    </row>
    <row r="3058" spans="1:7" x14ac:dyDescent="0.35">
      <c r="A3058" t="s">
        <v>5</v>
      </c>
      <c r="B3058">
        <v>2016</v>
      </c>
      <c r="C3058" t="s">
        <v>38</v>
      </c>
      <c r="D3058">
        <v>129</v>
      </c>
      <c r="E3058" t="s">
        <v>21</v>
      </c>
      <c r="F3058">
        <v>135</v>
      </c>
      <c r="G3058" t="str">
        <f>VLOOKUP(All_India_Index_Upto_April23__1_1[[#This Row],[Categories]],'Broad Categroies'!$A$1:$B$27,2,FALSE)</f>
        <v>Clothing and Footwear</v>
      </c>
    </row>
    <row r="3059" spans="1:7" x14ac:dyDescent="0.35">
      <c r="A3059" t="s">
        <v>5</v>
      </c>
      <c r="B3059">
        <v>2016</v>
      </c>
      <c r="C3059" t="s">
        <v>38</v>
      </c>
      <c r="D3059">
        <v>129</v>
      </c>
      <c r="E3059" t="s">
        <v>22</v>
      </c>
      <c r="F3059">
        <v>130.6</v>
      </c>
      <c r="G3059" t="str">
        <f>VLOOKUP(All_India_Index_Upto_April23__1_1[[#This Row],[Categories]],'Broad Categroies'!$A$1:$B$27,2,FALSE)</f>
        <v>Clothing and Footwear</v>
      </c>
    </row>
    <row r="3060" spans="1:7" x14ac:dyDescent="0.35">
      <c r="A3060" t="s">
        <v>5</v>
      </c>
      <c r="B3060">
        <v>2016</v>
      </c>
      <c r="C3060" t="s">
        <v>38</v>
      </c>
      <c r="D3060">
        <v>129</v>
      </c>
      <c r="E3060" t="s">
        <v>23</v>
      </c>
      <c r="F3060">
        <v>134.4</v>
      </c>
      <c r="G3060" t="str">
        <f>VLOOKUP(All_India_Index_Upto_April23__1_1[[#This Row],[Categories]],'Broad Categroies'!$A$1:$B$27,2,FALSE)</f>
        <v>Clothing and Footwear</v>
      </c>
    </row>
    <row r="3061" spans="1:7" x14ac:dyDescent="0.35">
      <c r="A3061" t="s">
        <v>5</v>
      </c>
      <c r="B3061">
        <v>2016</v>
      </c>
      <c r="C3061" t="s">
        <v>38</v>
      </c>
      <c r="D3061">
        <v>129</v>
      </c>
      <c r="E3061" t="s">
        <v>24</v>
      </c>
      <c r="G3061" t="str">
        <f>VLOOKUP(All_India_Index_Upto_April23__1_1[[#This Row],[Categories]],'Broad Categroies'!$A$1:$B$27,2,FALSE)</f>
        <v>Housing</v>
      </c>
    </row>
    <row r="3062" spans="1:7" x14ac:dyDescent="0.35">
      <c r="A3062" t="s">
        <v>5</v>
      </c>
      <c r="B3062">
        <v>2016</v>
      </c>
      <c r="C3062" t="s">
        <v>38</v>
      </c>
      <c r="D3062">
        <v>129</v>
      </c>
      <c r="E3062" t="s">
        <v>25</v>
      </c>
      <c r="F3062">
        <v>127</v>
      </c>
      <c r="G3062" t="str">
        <f>VLOOKUP(All_India_Index_Upto_April23__1_1[[#This Row],[Categories]],'Broad Categroies'!$A$1:$B$27,2,FALSE)</f>
        <v>Fuel and Light</v>
      </c>
    </row>
    <row r="3063" spans="1:7" x14ac:dyDescent="0.35">
      <c r="A3063" t="s">
        <v>5</v>
      </c>
      <c r="B3063">
        <v>2016</v>
      </c>
      <c r="C3063" t="s">
        <v>38</v>
      </c>
      <c r="D3063">
        <v>129</v>
      </c>
      <c r="E3063" t="s">
        <v>26</v>
      </c>
      <c r="F3063">
        <v>128</v>
      </c>
      <c r="G3063" t="str">
        <f>VLOOKUP(All_India_Index_Upto_April23__1_1[[#This Row],[Categories]],'Broad Categroies'!$A$1:$B$27,2,FALSE)</f>
        <v>Household Goods/Services</v>
      </c>
    </row>
    <row r="3064" spans="1:7" x14ac:dyDescent="0.35">
      <c r="A3064" t="s">
        <v>5</v>
      </c>
      <c r="B3064">
        <v>2016</v>
      </c>
      <c r="C3064" t="s">
        <v>38</v>
      </c>
      <c r="D3064">
        <v>129</v>
      </c>
      <c r="E3064" t="s">
        <v>27</v>
      </c>
      <c r="F3064">
        <v>125.2</v>
      </c>
      <c r="G3064" t="str">
        <f>VLOOKUP(All_India_Index_Upto_April23__1_1[[#This Row],[Categories]],'Broad Categroies'!$A$1:$B$27,2,FALSE)</f>
        <v>Health</v>
      </c>
    </row>
    <row r="3065" spans="1:7" x14ac:dyDescent="0.35">
      <c r="A3065" t="s">
        <v>5</v>
      </c>
      <c r="B3065">
        <v>2016</v>
      </c>
      <c r="C3065" t="s">
        <v>38</v>
      </c>
      <c r="D3065">
        <v>129</v>
      </c>
      <c r="E3065" t="s">
        <v>28</v>
      </c>
      <c r="F3065">
        <v>114.4</v>
      </c>
      <c r="G3065" t="str">
        <f>VLOOKUP(All_India_Index_Upto_April23__1_1[[#This Row],[Categories]],'Broad Categroies'!$A$1:$B$27,2,FALSE)</f>
        <v>Transport and Communication</v>
      </c>
    </row>
    <row r="3066" spans="1:7" x14ac:dyDescent="0.35">
      <c r="A3066" t="s">
        <v>5</v>
      </c>
      <c r="B3066">
        <v>2016</v>
      </c>
      <c r="C3066" t="s">
        <v>38</v>
      </c>
      <c r="D3066">
        <v>129</v>
      </c>
      <c r="E3066" t="s">
        <v>29</v>
      </c>
      <c r="F3066">
        <v>123.2</v>
      </c>
      <c r="G3066" t="str">
        <f>VLOOKUP(All_India_Index_Upto_April23__1_1[[#This Row],[Categories]],'Broad Categroies'!$A$1:$B$27,2,FALSE)</f>
        <v>Recreation and Amusement</v>
      </c>
    </row>
    <row r="3067" spans="1:7" x14ac:dyDescent="0.35">
      <c r="A3067" t="s">
        <v>5</v>
      </c>
      <c r="B3067">
        <v>2016</v>
      </c>
      <c r="C3067" t="s">
        <v>38</v>
      </c>
      <c r="D3067">
        <v>129</v>
      </c>
      <c r="E3067" t="s">
        <v>30</v>
      </c>
      <c r="F3067">
        <v>127.9</v>
      </c>
      <c r="G3067" t="str">
        <f>VLOOKUP(All_India_Index_Upto_April23__1_1[[#This Row],[Categories]],'Broad Categroies'!$A$1:$B$27,2,FALSE)</f>
        <v>Education</v>
      </c>
    </row>
    <row r="3068" spans="1:7" x14ac:dyDescent="0.35">
      <c r="A3068" t="s">
        <v>5</v>
      </c>
      <c r="B3068">
        <v>2016</v>
      </c>
      <c r="C3068" t="s">
        <v>38</v>
      </c>
      <c r="D3068">
        <v>129</v>
      </c>
      <c r="E3068" t="s">
        <v>31</v>
      </c>
      <c r="F3068">
        <v>118.4</v>
      </c>
      <c r="G3068" t="str">
        <f>VLOOKUP(All_India_Index_Upto_April23__1_1[[#This Row],[Categories]],'Broad Categroies'!$A$1:$B$27,2,FALSE)</f>
        <v>Personal Care/Effects</v>
      </c>
    </row>
    <row r="3069" spans="1:7" x14ac:dyDescent="0.35">
      <c r="A3069" t="s">
        <v>5</v>
      </c>
      <c r="B3069">
        <v>2016</v>
      </c>
      <c r="C3069" t="s">
        <v>38</v>
      </c>
      <c r="D3069">
        <v>129</v>
      </c>
      <c r="E3069" t="s">
        <v>32</v>
      </c>
      <c r="F3069">
        <v>121.7</v>
      </c>
      <c r="G3069" t="str">
        <f>VLOOKUP(All_India_Index_Upto_April23__1_1[[#This Row],[Categories]],'Broad Categroies'!$A$1:$B$27,2,FALSE)</f>
        <v>Miscellaneous</v>
      </c>
    </row>
    <row r="3070" spans="1:7" x14ac:dyDescent="0.35">
      <c r="A3070" t="s">
        <v>34</v>
      </c>
      <c r="B3070">
        <v>2016</v>
      </c>
      <c r="C3070" t="s">
        <v>38</v>
      </c>
      <c r="D3070">
        <v>125.3</v>
      </c>
      <c r="E3070" t="s">
        <v>7</v>
      </c>
      <c r="F3070">
        <v>124.9</v>
      </c>
      <c r="G3070" t="str">
        <f>VLOOKUP(All_India_Index_Upto_April23__1_1[[#This Row],[Categories]],'Broad Categroies'!$A$1:$B$27,2,FALSE)</f>
        <v>Food And Beverages</v>
      </c>
    </row>
    <row r="3071" spans="1:7" x14ac:dyDescent="0.35">
      <c r="A3071" t="s">
        <v>34</v>
      </c>
      <c r="B3071">
        <v>2016</v>
      </c>
      <c r="C3071" t="s">
        <v>38</v>
      </c>
      <c r="D3071">
        <v>125.3</v>
      </c>
      <c r="E3071" t="s">
        <v>8</v>
      </c>
      <c r="F3071">
        <v>139.30000000000001</v>
      </c>
      <c r="G3071" t="str">
        <f>VLOOKUP(All_India_Index_Upto_April23__1_1[[#This Row],[Categories]],'Broad Categroies'!$A$1:$B$27,2,FALSE)</f>
        <v>Food And Beverages</v>
      </c>
    </row>
    <row r="3072" spans="1:7" x14ac:dyDescent="0.35">
      <c r="A3072" t="s">
        <v>34</v>
      </c>
      <c r="B3072">
        <v>2016</v>
      </c>
      <c r="C3072" t="s">
        <v>38</v>
      </c>
      <c r="D3072">
        <v>125.3</v>
      </c>
      <c r="E3072" t="s">
        <v>9</v>
      </c>
      <c r="F3072">
        <v>119.9</v>
      </c>
      <c r="G3072" t="str">
        <f>VLOOKUP(All_India_Index_Upto_April23__1_1[[#This Row],[Categories]],'Broad Categroies'!$A$1:$B$27,2,FALSE)</f>
        <v>Food And Beverages</v>
      </c>
    </row>
    <row r="3073" spans="1:7" x14ac:dyDescent="0.35">
      <c r="A3073" t="s">
        <v>34</v>
      </c>
      <c r="B3073">
        <v>2016</v>
      </c>
      <c r="C3073" t="s">
        <v>38</v>
      </c>
      <c r="D3073">
        <v>125.3</v>
      </c>
      <c r="E3073" t="s">
        <v>10</v>
      </c>
      <c r="F3073">
        <v>130.19999999999999</v>
      </c>
      <c r="G3073" t="str">
        <f>VLOOKUP(All_India_Index_Upto_April23__1_1[[#This Row],[Categories]],'Broad Categroies'!$A$1:$B$27,2,FALSE)</f>
        <v>Food And Beverages</v>
      </c>
    </row>
    <row r="3074" spans="1:7" x14ac:dyDescent="0.35">
      <c r="A3074" t="s">
        <v>34</v>
      </c>
      <c r="B3074">
        <v>2016</v>
      </c>
      <c r="C3074" t="s">
        <v>38</v>
      </c>
      <c r="D3074">
        <v>125.3</v>
      </c>
      <c r="E3074" t="s">
        <v>11</v>
      </c>
      <c r="F3074">
        <v>108.9</v>
      </c>
      <c r="G3074" t="str">
        <f>VLOOKUP(All_India_Index_Upto_April23__1_1[[#This Row],[Categories]],'Broad Categroies'!$A$1:$B$27,2,FALSE)</f>
        <v>Food And Beverages</v>
      </c>
    </row>
    <row r="3075" spans="1:7" x14ac:dyDescent="0.35">
      <c r="A3075" t="s">
        <v>34</v>
      </c>
      <c r="B3075">
        <v>2016</v>
      </c>
      <c r="C3075" t="s">
        <v>38</v>
      </c>
      <c r="D3075">
        <v>125.3</v>
      </c>
      <c r="E3075" t="s">
        <v>12</v>
      </c>
      <c r="F3075">
        <v>131.1</v>
      </c>
      <c r="G3075" t="str">
        <f>VLOOKUP(All_India_Index_Upto_April23__1_1[[#This Row],[Categories]],'Broad Categroies'!$A$1:$B$27,2,FALSE)</f>
        <v>Food And Beverages</v>
      </c>
    </row>
    <row r="3076" spans="1:7" x14ac:dyDescent="0.35">
      <c r="A3076" t="s">
        <v>34</v>
      </c>
      <c r="B3076">
        <v>2016</v>
      </c>
      <c r="C3076" t="s">
        <v>38</v>
      </c>
      <c r="D3076">
        <v>125.3</v>
      </c>
      <c r="E3076" t="s">
        <v>13</v>
      </c>
      <c r="F3076">
        <v>136.80000000000001</v>
      </c>
      <c r="G3076" t="str">
        <f>VLOOKUP(All_India_Index_Upto_April23__1_1[[#This Row],[Categories]],'Broad Categroies'!$A$1:$B$27,2,FALSE)</f>
        <v>Food And Beverages</v>
      </c>
    </row>
    <row r="3077" spans="1:7" x14ac:dyDescent="0.35">
      <c r="A3077" t="s">
        <v>34</v>
      </c>
      <c r="B3077">
        <v>2016</v>
      </c>
      <c r="C3077" t="s">
        <v>38</v>
      </c>
      <c r="D3077">
        <v>125.3</v>
      </c>
      <c r="E3077" t="s">
        <v>14</v>
      </c>
      <c r="F3077">
        <v>176.9</v>
      </c>
      <c r="G3077" t="str">
        <f>VLOOKUP(All_India_Index_Upto_April23__1_1[[#This Row],[Categories]],'Broad Categroies'!$A$1:$B$27,2,FALSE)</f>
        <v>Food And Beverages</v>
      </c>
    </row>
    <row r="3078" spans="1:7" x14ac:dyDescent="0.35">
      <c r="A3078" t="s">
        <v>34</v>
      </c>
      <c r="B3078">
        <v>2016</v>
      </c>
      <c r="C3078" t="s">
        <v>38</v>
      </c>
      <c r="D3078">
        <v>125.3</v>
      </c>
      <c r="E3078" t="s">
        <v>15</v>
      </c>
      <c r="F3078">
        <v>109.1</v>
      </c>
      <c r="G3078" t="str">
        <f>VLOOKUP(All_India_Index_Upto_April23__1_1[[#This Row],[Categories]],'Broad Categroies'!$A$1:$B$27,2,FALSE)</f>
        <v>Food And Beverages</v>
      </c>
    </row>
    <row r="3079" spans="1:7" x14ac:dyDescent="0.35">
      <c r="A3079" t="s">
        <v>34</v>
      </c>
      <c r="B3079">
        <v>2016</v>
      </c>
      <c r="C3079" t="s">
        <v>38</v>
      </c>
      <c r="D3079">
        <v>125.3</v>
      </c>
      <c r="E3079" t="s">
        <v>16</v>
      </c>
      <c r="F3079">
        <v>140.4</v>
      </c>
      <c r="G3079" t="str">
        <f>VLOOKUP(All_India_Index_Upto_April23__1_1[[#This Row],[Categories]],'Broad Categroies'!$A$1:$B$27,2,FALSE)</f>
        <v>Food And Beverages</v>
      </c>
    </row>
    <row r="3080" spans="1:7" x14ac:dyDescent="0.35">
      <c r="A3080" t="s">
        <v>34</v>
      </c>
      <c r="B3080">
        <v>2016</v>
      </c>
      <c r="C3080" t="s">
        <v>38</v>
      </c>
      <c r="D3080">
        <v>125.3</v>
      </c>
      <c r="E3080" t="s">
        <v>17</v>
      </c>
      <c r="F3080">
        <v>121.1</v>
      </c>
      <c r="G3080" t="str">
        <f>VLOOKUP(All_India_Index_Upto_April23__1_1[[#This Row],[Categories]],'Broad Categroies'!$A$1:$B$27,2,FALSE)</f>
        <v>Food And Beverages</v>
      </c>
    </row>
    <row r="3081" spans="1:7" x14ac:dyDescent="0.35">
      <c r="A3081" t="s">
        <v>34</v>
      </c>
      <c r="B3081">
        <v>2016</v>
      </c>
      <c r="C3081" t="s">
        <v>38</v>
      </c>
      <c r="D3081">
        <v>125.3</v>
      </c>
      <c r="E3081" t="s">
        <v>18</v>
      </c>
      <c r="F3081">
        <v>135.9</v>
      </c>
      <c r="G3081" t="str">
        <f>VLOOKUP(All_India_Index_Upto_April23__1_1[[#This Row],[Categories]],'Broad Categroies'!$A$1:$B$27,2,FALSE)</f>
        <v>Food And Beverages</v>
      </c>
    </row>
    <row r="3082" spans="1:7" x14ac:dyDescent="0.35">
      <c r="A3082" t="s">
        <v>34</v>
      </c>
      <c r="B3082">
        <v>2016</v>
      </c>
      <c r="C3082" t="s">
        <v>38</v>
      </c>
      <c r="D3082">
        <v>125.3</v>
      </c>
      <c r="E3082" t="s">
        <v>19</v>
      </c>
      <c r="F3082">
        <v>131.80000000000001</v>
      </c>
      <c r="G3082" t="str">
        <f>VLOOKUP(All_India_Index_Upto_April23__1_1[[#This Row],[Categories]],'Broad Categroies'!$A$1:$B$27,2,FALSE)</f>
        <v>Food And Beverages</v>
      </c>
    </row>
    <row r="3083" spans="1:7" x14ac:dyDescent="0.35">
      <c r="A3083" t="s">
        <v>34</v>
      </c>
      <c r="B3083">
        <v>2016</v>
      </c>
      <c r="C3083" t="s">
        <v>38</v>
      </c>
      <c r="D3083">
        <v>125.3</v>
      </c>
      <c r="E3083" t="s">
        <v>20</v>
      </c>
      <c r="F3083">
        <v>141.5</v>
      </c>
      <c r="G3083" t="str">
        <f>VLOOKUP(All_India_Index_Upto_April23__1_1[[#This Row],[Categories]],'Broad Categroies'!$A$1:$B$27,2,FALSE)</f>
        <v>Tobacco and Intoxicants</v>
      </c>
    </row>
    <row r="3084" spans="1:7" x14ac:dyDescent="0.35">
      <c r="A3084" t="s">
        <v>34</v>
      </c>
      <c r="B3084">
        <v>2016</v>
      </c>
      <c r="C3084" t="s">
        <v>38</v>
      </c>
      <c r="D3084">
        <v>125.3</v>
      </c>
      <c r="E3084" t="s">
        <v>21</v>
      </c>
      <c r="F3084">
        <v>126.8</v>
      </c>
      <c r="G3084" t="str">
        <f>VLOOKUP(All_India_Index_Upto_April23__1_1[[#This Row],[Categories]],'Broad Categroies'!$A$1:$B$27,2,FALSE)</f>
        <v>Clothing and Footwear</v>
      </c>
    </row>
    <row r="3085" spans="1:7" x14ac:dyDescent="0.35">
      <c r="A3085" t="s">
        <v>34</v>
      </c>
      <c r="B3085">
        <v>2016</v>
      </c>
      <c r="C3085" t="s">
        <v>38</v>
      </c>
      <c r="D3085">
        <v>125.3</v>
      </c>
      <c r="E3085" t="s">
        <v>22</v>
      </c>
      <c r="F3085">
        <v>120.5</v>
      </c>
      <c r="G3085" t="str">
        <f>VLOOKUP(All_India_Index_Upto_April23__1_1[[#This Row],[Categories]],'Broad Categroies'!$A$1:$B$27,2,FALSE)</f>
        <v>Clothing and Footwear</v>
      </c>
    </row>
    <row r="3086" spans="1:7" x14ac:dyDescent="0.35">
      <c r="A3086" t="s">
        <v>34</v>
      </c>
      <c r="B3086">
        <v>2016</v>
      </c>
      <c r="C3086" t="s">
        <v>38</v>
      </c>
      <c r="D3086">
        <v>125.3</v>
      </c>
      <c r="E3086" t="s">
        <v>23</v>
      </c>
      <c r="F3086">
        <v>125.8</v>
      </c>
      <c r="G3086" t="str">
        <f>VLOOKUP(All_India_Index_Upto_April23__1_1[[#This Row],[Categories]],'Broad Categroies'!$A$1:$B$27,2,FALSE)</f>
        <v>Clothing and Footwear</v>
      </c>
    </row>
    <row r="3087" spans="1:7" x14ac:dyDescent="0.35">
      <c r="A3087" t="s">
        <v>34</v>
      </c>
      <c r="B3087">
        <v>2016</v>
      </c>
      <c r="C3087" t="s">
        <v>38</v>
      </c>
      <c r="D3087">
        <v>125.3</v>
      </c>
      <c r="E3087" t="s">
        <v>24</v>
      </c>
      <c r="F3087">
        <v>125.6</v>
      </c>
      <c r="G3087" t="str">
        <f>VLOOKUP(All_India_Index_Upto_April23__1_1[[#This Row],[Categories]],'Broad Categroies'!$A$1:$B$27,2,FALSE)</f>
        <v>Housing</v>
      </c>
    </row>
    <row r="3088" spans="1:7" x14ac:dyDescent="0.35">
      <c r="A3088" t="s">
        <v>34</v>
      </c>
      <c r="B3088">
        <v>2016</v>
      </c>
      <c r="C3088" t="s">
        <v>38</v>
      </c>
      <c r="D3088">
        <v>125.3</v>
      </c>
      <c r="E3088" t="s">
        <v>25</v>
      </c>
      <c r="F3088">
        <v>114.6</v>
      </c>
      <c r="G3088" t="str">
        <f>VLOOKUP(All_India_Index_Upto_April23__1_1[[#This Row],[Categories]],'Broad Categroies'!$A$1:$B$27,2,FALSE)</f>
        <v>Fuel and Light</v>
      </c>
    </row>
    <row r="3089" spans="1:7" x14ac:dyDescent="0.35">
      <c r="A3089" t="s">
        <v>34</v>
      </c>
      <c r="B3089">
        <v>2016</v>
      </c>
      <c r="C3089" t="s">
        <v>38</v>
      </c>
      <c r="D3089">
        <v>125.3</v>
      </c>
      <c r="E3089" t="s">
        <v>26</v>
      </c>
      <c r="F3089">
        <v>122.8</v>
      </c>
      <c r="G3089" t="str">
        <f>VLOOKUP(All_India_Index_Upto_April23__1_1[[#This Row],[Categories]],'Broad Categroies'!$A$1:$B$27,2,FALSE)</f>
        <v>Household Goods/Services</v>
      </c>
    </row>
    <row r="3090" spans="1:7" x14ac:dyDescent="0.35">
      <c r="A3090" t="s">
        <v>34</v>
      </c>
      <c r="B3090">
        <v>2016</v>
      </c>
      <c r="C3090" t="s">
        <v>38</v>
      </c>
      <c r="D3090">
        <v>125.3</v>
      </c>
      <c r="E3090" t="s">
        <v>27</v>
      </c>
      <c r="F3090">
        <v>120</v>
      </c>
      <c r="G3090" t="str">
        <f>VLOOKUP(All_India_Index_Upto_April23__1_1[[#This Row],[Categories]],'Broad Categroies'!$A$1:$B$27,2,FALSE)</f>
        <v>Health</v>
      </c>
    </row>
    <row r="3091" spans="1:7" x14ac:dyDescent="0.35">
      <c r="A3091" t="s">
        <v>34</v>
      </c>
      <c r="B3091">
        <v>2016</v>
      </c>
      <c r="C3091" t="s">
        <v>38</v>
      </c>
      <c r="D3091">
        <v>125.3</v>
      </c>
      <c r="E3091" t="s">
        <v>28</v>
      </c>
      <c r="F3091">
        <v>110</v>
      </c>
      <c r="G3091" t="str">
        <f>VLOOKUP(All_India_Index_Upto_April23__1_1[[#This Row],[Categories]],'Broad Categroies'!$A$1:$B$27,2,FALSE)</f>
        <v>Transport and Communication</v>
      </c>
    </row>
    <row r="3092" spans="1:7" x14ac:dyDescent="0.35">
      <c r="A3092" t="s">
        <v>34</v>
      </c>
      <c r="B3092">
        <v>2016</v>
      </c>
      <c r="C3092" t="s">
        <v>38</v>
      </c>
      <c r="D3092">
        <v>125.3</v>
      </c>
      <c r="E3092" t="s">
        <v>29</v>
      </c>
      <c r="F3092">
        <v>119.5</v>
      </c>
      <c r="G3092" t="str">
        <f>VLOOKUP(All_India_Index_Upto_April23__1_1[[#This Row],[Categories]],'Broad Categroies'!$A$1:$B$27,2,FALSE)</f>
        <v>Recreation and Amusement</v>
      </c>
    </row>
    <row r="3093" spans="1:7" x14ac:dyDescent="0.35">
      <c r="A3093" t="s">
        <v>34</v>
      </c>
      <c r="B3093">
        <v>2016</v>
      </c>
      <c r="C3093" t="s">
        <v>38</v>
      </c>
      <c r="D3093">
        <v>125.3</v>
      </c>
      <c r="E3093" t="s">
        <v>30</v>
      </c>
      <c r="F3093">
        <v>127.6</v>
      </c>
      <c r="G3093" t="str">
        <f>VLOOKUP(All_India_Index_Upto_April23__1_1[[#This Row],[Categories]],'Broad Categroies'!$A$1:$B$27,2,FALSE)</f>
        <v>Education</v>
      </c>
    </row>
    <row r="3094" spans="1:7" x14ac:dyDescent="0.35">
      <c r="A3094" t="s">
        <v>34</v>
      </c>
      <c r="B3094">
        <v>2016</v>
      </c>
      <c r="C3094" t="s">
        <v>38</v>
      </c>
      <c r="D3094">
        <v>125.3</v>
      </c>
      <c r="E3094" t="s">
        <v>31</v>
      </c>
      <c r="F3094">
        <v>117.6</v>
      </c>
      <c r="G3094" t="str">
        <f>VLOOKUP(All_India_Index_Upto_April23__1_1[[#This Row],[Categories]],'Broad Categroies'!$A$1:$B$27,2,FALSE)</f>
        <v>Personal Care/Effects</v>
      </c>
    </row>
    <row r="3095" spans="1:7" x14ac:dyDescent="0.35">
      <c r="A3095" t="s">
        <v>34</v>
      </c>
      <c r="B3095">
        <v>2016</v>
      </c>
      <c r="C3095" t="s">
        <v>38</v>
      </c>
      <c r="D3095">
        <v>125.3</v>
      </c>
      <c r="E3095" t="s">
        <v>32</v>
      </c>
      <c r="F3095">
        <v>118.2</v>
      </c>
      <c r="G3095" t="str">
        <f>VLOOKUP(All_India_Index_Upto_April23__1_1[[#This Row],[Categories]],'Broad Categroies'!$A$1:$B$27,2,FALSE)</f>
        <v>Miscellaneous</v>
      </c>
    </row>
    <row r="3096" spans="1:7" x14ac:dyDescent="0.35">
      <c r="A3096" t="s">
        <v>35</v>
      </c>
      <c r="B3096">
        <v>2016</v>
      </c>
      <c r="C3096" t="s">
        <v>38</v>
      </c>
      <c r="D3096">
        <v>127.3</v>
      </c>
      <c r="E3096" t="s">
        <v>7</v>
      </c>
      <c r="F3096">
        <v>126.6</v>
      </c>
      <c r="G3096" t="str">
        <f>VLOOKUP(All_India_Index_Upto_April23__1_1[[#This Row],[Categories]],'Broad Categroies'!$A$1:$B$27,2,FALSE)</f>
        <v>Food And Beverages</v>
      </c>
    </row>
    <row r="3097" spans="1:7" x14ac:dyDescent="0.35">
      <c r="A3097" t="s">
        <v>35</v>
      </c>
      <c r="B3097">
        <v>2016</v>
      </c>
      <c r="C3097" t="s">
        <v>38</v>
      </c>
      <c r="D3097">
        <v>127.3</v>
      </c>
      <c r="E3097" t="s">
        <v>8</v>
      </c>
      <c r="F3097">
        <v>136.80000000000001</v>
      </c>
      <c r="G3097" t="str">
        <f>VLOOKUP(All_India_Index_Upto_April23__1_1[[#This Row],[Categories]],'Broad Categroies'!$A$1:$B$27,2,FALSE)</f>
        <v>Food And Beverages</v>
      </c>
    </row>
    <row r="3098" spans="1:7" x14ac:dyDescent="0.35">
      <c r="A3098" t="s">
        <v>35</v>
      </c>
      <c r="B3098">
        <v>2016</v>
      </c>
      <c r="C3098" t="s">
        <v>38</v>
      </c>
      <c r="D3098">
        <v>127.3</v>
      </c>
      <c r="E3098" t="s">
        <v>9</v>
      </c>
      <c r="F3098">
        <v>122</v>
      </c>
      <c r="G3098" t="str">
        <f>VLOOKUP(All_India_Index_Upto_April23__1_1[[#This Row],[Categories]],'Broad Categroies'!$A$1:$B$27,2,FALSE)</f>
        <v>Food And Beverages</v>
      </c>
    </row>
    <row r="3099" spans="1:7" x14ac:dyDescent="0.35">
      <c r="A3099" t="s">
        <v>35</v>
      </c>
      <c r="B3099">
        <v>2016</v>
      </c>
      <c r="C3099" t="s">
        <v>38</v>
      </c>
      <c r="D3099">
        <v>127.3</v>
      </c>
      <c r="E3099" t="s">
        <v>10</v>
      </c>
      <c r="F3099">
        <v>130.9</v>
      </c>
      <c r="G3099" t="str">
        <f>VLOOKUP(All_India_Index_Upto_April23__1_1[[#This Row],[Categories]],'Broad Categroies'!$A$1:$B$27,2,FALSE)</f>
        <v>Food And Beverages</v>
      </c>
    </row>
    <row r="3100" spans="1:7" x14ac:dyDescent="0.35">
      <c r="A3100" t="s">
        <v>35</v>
      </c>
      <c r="B3100">
        <v>2016</v>
      </c>
      <c r="C3100" t="s">
        <v>38</v>
      </c>
      <c r="D3100">
        <v>127.3</v>
      </c>
      <c r="E3100" t="s">
        <v>11</v>
      </c>
      <c r="F3100">
        <v>114.8</v>
      </c>
      <c r="G3100" t="str">
        <f>VLOOKUP(All_India_Index_Upto_April23__1_1[[#This Row],[Categories]],'Broad Categroies'!$A$1:$B$27,2,FALSE)</f>
        <v>Food And Beverages</v>
      </c>
    </row>
    <row r="3101" spans="1:7" x14ac:dyDescent="0.35">
      <c r="A3101" t="s">
        <v>35</v>
      </c>
      <c r="B3101">
        <v>2016</v>
      </c>
      <c r="C3101" t="s">
        <v>38</v>
      </c>
      <c r="D3101">
        <v>127.3</v>
      </c>
      <c r="E3101" t="s">
        <v>12</v>
      </c>
      <c r="F3101">
        <v>134.80000000000001</v>
      </c>
      <c r="G3101" t="str">
        <f>VLOOKUP(All_India_Index_Upto_April23__1_1[[#This Row],[Categories]],'Broad Categroies'!$A$1:$B$27,2,FALSE)</f>
        <v>Food And Beverages</v>
      </c>
    </row>
    <row r="3102" spans="1:7" x14ac:dyDescent="0.35">
      <c r="A3102" t="s">
        <v>35</v>
      </c>
      <c r="B3102">
        <v>2016</v>
      </c>
      <c r="C3102" t="s">
        <v>38</v>
      </c>
      <c r="D3102">
        <v>127.3</v>
      </c>
      <c r="E3102" t="s">
        <v>13</v>
      </c>
      <c r="F3102">
        <v>135</v>
      </c>
      <c r="G3102" t="str">
        <f>VLOOKUP(All_India_Index_Upto_April23__1_1[[#This Row],[Categories]],'Broad Categroies'!$A$1:$B$27,2,FALSE)</f>
        <v>Food And Beverages</v>
      </c>
    </row>
    <row r="3103" spans="1:7" x14ac:dyDescent="0.35">
      <c r="A3103" t="s">
        <v>35</v>
      </c>
      <c r="B3103">
        <v>2016</v>
      </c>
      <c r="C3103" t="s">
        <v>38</v>
      </c>
      <c r="D3103">
        <v>127.3</v>
      </c>
      <c r="E3103" t="s">
        <v>14</v>
      </c>
      <c r="F3103">
        <v>167.5</v>
      </c>
      <c r="G3103" t="str">
        <f>VLOOKUP(All_India_Index_Upto_April23__1_1[[#This Row],[Categories]],'Broad Categroies'!$A$1:$B$27,2,FALSE)</f>
        <v>Food And Beverages</v>
      </c>
    </row>
    <row r="3104" spans="1:7" x14ac:dyDescent="0.35">
      <c r="A3104" t="s">
        <v>35</v>
      </c>
      <c r="B3104">
        <v>2016</v>
      </c>
      <c r="C3104" t="s">
        <v>38</v>
      </c>
      <c r="D3104">
        <v>127.3</v>
      </c>
      <c r="E3104" t="s">
        <v>15</v>
      </c>
      <c r="F3104">
        <v>106.4</v>
      </c>
      <c r="G3104" t="str">
        <f>VLOOKUP(All_India_Index_Upto_April23__1_1[[#This Row],[Categories]],'Broad Categroies'!$A$1:$B$27,2,FALSE)</f>
        <v>Food And Beverages</v>
      </c>
    </row>
    <row r="3105" spans="1:7" x14ac:dyDescent="0.35">
      <c r="A3105" t="s">
        <v>35</v>
      </c>
      <c r="B3105">
        <v>2016</v>
      </c>
      <c r="C3105" t="s">
        <v>38</v>
      </c>
      <c r="D3105">
        <v>127.3</v>
      </c>
      <c r="E3105" t="s">
        <v>16</v>
      </c>
      <c r="F3105">
        <v>134.4</v>
      </c>
      <c r="G3105" t="str">
        <f>VLOOKUP(All_India_Index_Upto_April23__1_1[[#This Row],[Categories]],'Broad Categroies'!$A$1:$B$27,2,FALSE)</f>
        <v>Food And Beverages</v>
      </c>
    </row>
    <row r="3106" spans="1:7" x14ac:dyDescent="0.35">
      <c r="A3106" t="s">
        <v>35</v>
      </c>
      <c r="B3106">
        <v>2016</v>
      </c>
      <c r="C3106" t="s">
        <v>38</v>
      </c>
      <c r="D3106">
        <v>127.3</v>
      </c>
      <c r="E3106" t="s">
        <v>17</v>
      </c>
      <c r="F3106">
        <v>123.6</v>
      </c>
      <c r="G3106" t="str">
        <f>VLOOKUP(All_India_Index_Upto_April23__1_1[[#This Row],[Categories]],'Broad Categroies'!$A$1:$B$27,2,FALSE)</f>
        <v>Food And Beverages</v>
      </c>
    </row>
    <row r="3107" spans="1:7" x14ac:dyDescent="0.35">
      <c r="A3107" t="s">
        <v>35</v>
      </c>
      <c r="B3107">
        <v>2016</v>
      </c>
      <c r="C3107" t="s">
        <v>38</v>
      </c>
      <c r="D3107">
        <v>127.3</v>
      </c>
      <c r="E3107" t="s">
        <v>18</v>
      </c>
      <c r="F3107">
        <v>136.69999999999999</v>
      </c>
      <c r="G3107" t="str">
        <f>VLOOKUP(All_India_Index_Upto_April23__1_1[[#This Row],[Categories]],'Broad Categroies'!$A$1:$B$27,2,FALSE)</f>
        <v>Food And Beverages</v>
      </c>
    </row>
    <row r="3108" spans="1:7" x14ac:dyDescent="0.35">
      <c r="A3108" t="s">
        <v>35</v>
      </c>
      <c r="B3108">
        <v>2016</v>
      </c>
      <c r="C3108" t="s">
        <v>38</v>
      </c>
      <c r="D3108">
        <v>127.3</v>
      </c>
      <c r="E3108" t="s">
        <v>19</v>
      </c>
      <c r="F3108">
        <v>131.80000000000001</v>
      </c>
      <c r="G3108" t="str">
        <f>VLOOKUP(All_India_Index_Upto_April23__1_1[[#This Row],[Categories]],'Broad Categroies'!$A$1:$B$27,2,FALSE)</f>
        <v>Food And Beverages</v>
      </c>
    </row>
    <row r="3109" spans="1:7" x14ac:dyDescent="0.35">
      <c r="A3109" t="s">
        <v>35</v>
      </c>
      <c r="B3109">
        <v>2016</v>
      </c>
      <c r="C3109" t="s">
        <v>38</v>
      </c>
      <c r="D3109">
        <v>127.3</v>
      </c>
      <c r="E3109" t="s">
        <v>20</v>
      </c>
      <c r="F3109">
        <v>137.1</v>
      </c>
      <c r="G3109" t="str">
        <f>VLOOKUP(All_India_Index_Upto_April23__1_1[[#This Row],[Categories]],'Broad Categroies'!$A$1:$B$27,2,FALSE)</f>
        <v>Tobacco and Intoxicants</v>
      </c>
    </row>
    <row r="3110" spans="1:7" x14ac:dyDescent="0.35">
      <c r="A3110" t="s">
        <v>35</v>
      </c>
      <c r="B3110">
        <v>2016</v>
      </c>
      <c r="C3110" t="s">
        <v>38</v>
      </c>
      <c r="D3110">
        <v>127.3</v>
      </c>
      <c r="E3110" t="s">
        <v>21</v>
      </c>
      <c r="F3110">
        <v>131.80000000000001</v>
      </c>
      <c r="G3110" t="str">
        <f>VLOOKUP(All_India_Index_Upto_April23__1_1[[#This Row],[Categories]],'Broad Categroies'!$A$1:$B$27,2,FALSE)</f>
        <v>Clothing and Footwear</v>
      </c>
    </row>
    <row r="3111" spans="1:7" x14ac:dyDescent="0.35">
      <c r="A3111" t="s">
        <v>35</v>
      </c>
      <c r="B3111">
        <v>2016</v>
      </c>
      <c r="C3111" t="s">
        <v>38</v>
      </c>
      <c r="D3111">
        <v>127.3</v>
      </c>
      <c r="E3111" t="s">
        <v>22</v>
      </c>
      <c r="F3111">
        <v>126.4</v>
      </c>
      <c r="G3111" t="str">
        <f>VLOOKUP(All_India_Index_Upto_April23__1_1[[#This Row],[Categories]],'Broad Categroies'!$A$1:$B$27,2,FALSE)</f>
        <v>Clothing and Footwear</v>
      </c>
    </row>
    <row r="3112" spans="1:7" x14ac:dyDescent="0.35">
      <c r="A3112" t="s">
        <v>35</v>
      </c>
      <c r="B3112">
        <v>2016</v>
      </c>
      <c r="C3112" t="s">
        <v>38</v>
      </c>
      <c r="D3112">
        <v>127.3</v>
      </c>
      <c r="E3112" t="s">
        <v>23</v>
      </c>
      <c r="F3112">
        <v>131</v>
      </c>
      <c r="G3112" t="str">
        <f>VLOOKUP(All_India_Index_Upto_April23__1_1[[#This Row],[Categories]],'Broad Categroies'!$A$1:$B$27,2,FALSE)</f>
        <v>Clothing and Footwear</v>
      </c>
    </row>
    <row r="3113" spans="1:7" x14ac:dyDescent="0.35">
      <c r="A3113" t="s">
        <v>35</v>
      </c>
      <c r="B3113">
        <v>2016</v>
      </c>
      <c r="C3113" t="s">
        <v>38</v>
      </c>
      <c r="D3113">
        <v>127.3</v>
      </c>
      <c r="E3113" t="s">
        <v>24</v>
      </c>
      <c r="F3113">
        <v>125.6</v>
      </c>
      <c r="G3113" t="str">
        <f>VLOOKUP(All_India_Index_Upto_April23__1_1[[#This Row],[Categories]],'Broad Categroies'!$A$1:$B$27,2,FALSE)</f>
        <v>Housing</v>
      </c>
    </row>
    <row r="3114" spans="1:7" x14ac:dyDescent="0.35">
      <c r="A3114" t="s">
        <v>35</v>
      </c>
      <c r="B3114">
        <v>2016</v>
      </c>
      <c r="C3114" t="s">
        <v>38</v>
      </c>
      <c r="D3114">
        <v>127.3</v>
      </c>
      <c r="E3114" t="s">
        <v>25</v>
      </c>
      <c r="F3114">
        <v>122.3</v>
      </c>
      <c r="G3114" t="str">
        <f>VLOOKUP(All_India_Index_Upto_April23__1_1[[#This Row],[Categories]],'Broad Categroies'!$A$1:$B$27,2,FALSE)</f>
        <v>Fuel and Light</v>
      </c>
    </row>
    <row r="3115" spans="1:7" x14ac:dyDescent="0.35">
      <c r="A3115" t="s">
        <v>35</v>
      </c>
      <c r="B3115">
        <v>2016</v>
      </c>
      <c r="C3115" t="s">
        <v>38</v>
      </c>
      <c r="D3115">
        <v>127.3</v>
      </c>
      <c r="E3115" t="s">
        <v>26</v>
      </c>
      <c r="F3115">
        <v>125.5</v>
      </c>
      <c r="G3115" t="str">
        <f>VLOOKUP(All_India_Index_Upto_April23__1_1[[#This Row],[Categories]],'Broad Categroies'!$A$1:$B$27,2,FALSE)</f>
        <v>Household Goods/Services</v>
      </c>
    </row>
    <row r="3116" spans="1:7" x14ac:dyDescent="0.35">
      <c r="A3116" t="s">
        <v>35</v>
      </c>
      <c r="B3116">
        <v>2016</v>
      </c>
      <c r="C3116" t="s">
        <v>38</v>
      </c>
      <c r="D3116">
        <v>127.3</v>
      </c>
      <c r="E3116" t="s">
        <v>27</v>
      </c>
      <c r="F3116">
        <v>123.2</v>
      </c>
      <c r="G3116" t="str">
        <f>VLOOKUP(All_India_Index_Upto_April23__1_1[[#This Row],[Categories]],'Broad Categroies'!$A$1:$B$27,2,FALSE)</f>
        <v>Health</v>
      </c>
    </row>
    <row r="3117" spans="1:7" x14ac:dyDescent="0.35">
      <c r="A3117" t="s">
        <v>35</v>
      </c>
      <c r="B3117">
        <v>2016</v>
      </c>
      <c r="C3117" t="s">
        <v>38</v>
      </c>
      <c r="D3117">
        <v>127.3</v>
      </c>
      <c r="E3117" t="s">
        <v>28</v>
      </c>
      <c r="F3117">
        <v>112.1</v>
      </c>
      <c r="G3117" t="str">
        <f>VLOOKUP(All_India_Index_Upto_April23__1_1[[#This Row],[Categories]],'Broad Categroies'!$A$1:$B$27,2,FALSE)</f>
        <v>Transport and Communication</v>
      </c>
    </row>
    <row r="3118" spans="1:7" x14ac:dyDescent="0.35">
      <c r="A3118" t="s">
        <v>35</v>
      </c>
      <c r="B3118">
        <v>2016</v>
      </c>
      <c r="C3118" t="s">
        <v>38</v>
      </c>
      <c r="D3118">
        <v>127.3</v>
      </c>
      <c r="E3118" t="s">
        <v>29</v>
      </c>
      <c r="F3118">
        <v>121.1</v>
      </c>
      <c r="G3118" t="str">
        <f>VLOOKUP(All_India_Index_Upto_April23__1_1[[#This Row],[Categories]],'Broad Categroies'!$A$1:$B$27,2,FALSE)</f>
        <v>Recreation and Amusement</v>
      </c>
    </row>
    <row r="3119" spans="1:7" x14ac:dyDescent="0.35">
      <c r="A3119" t="s">
        <v>35</v>
      </c>
      <c r="B3119">
        <v>2016</v>
      </c>
      <c r="C3119" t="s">
        <v>38</v>
      </c>
      <c r="D3119">
        <v>127.3</v>
      </c>
      <c r="E3119" t="s">
        <v>30</v>
      </c>
      <c r="F3119">
        <v>127.7</v>
      </c>
      <c r="G3119" t="str">
        <f>VLOOKUP(All_India_Index_Upto_April23__1_1[[#This Row],[Categories]],'Broad Categroies'!$A$1:$B$27,2,FALSE)</f>
        <v>Education</v>
      </c>
    </row>
    <row r="3120" spans="1:7" x14ac:dyDescent="0.35">
      <c r="A3120" t="s">
        <v>35</v>
      </c>
      <c r="B3120">
        <v>2016</v>
      </c>
      <c r="C3120" t="s">
        <v>38</v>
      </c>
      <c r="D3120">
        <v>127.3</v>
      </c>
      <c r="E3120" t="s">
        <v>31</v>
      </c>
      <c r="F3120">
        <v>118.1</v>
      </c>
      <c r="G3120" t="str">
        <f>VLOOKUP(All_India_Index_Upto_April23__1_1[[#This Row],[Categories]],'Broad Categroies'!$A$1:$B$27,2,FALSE)</f>
        <v>Personal Care/Effects</v>
      </c>
    </row>
    <row r="3121" spans="1:7" x14ac:dyDescent="0.35">
      <c r="A3121" t="s">
        <v>35</v>
      </c>
      <c r="B3121">
        <v>2016</v>
      </c>
      <c r="C3121" t="s">
        <v>38</v>
      </c>
      <c r="D3121">
        <v>127.3</v>
      </c>
      <c r="E3121" t="s">
        <v>32</v>
      </c>
      <c r="F3121">
        <v>120</v>
      </c>
      <c r="G3121" t="str">
        <f>VLOOKUP(All_India_Index_Upto_April23__1_1[[#This Row],[Categories]],'Broad Categroies'!$A$1:$B$27,2,FALSE)</f>
        <v>Miscellaneous</v>
      </c>
    </row>
    <row r="3122" spans="1:7" x14ac:dyDescent="0.35">
      <c r="A3122" t="s">
        <v>5</v>
      </c>
      <c r="B3122">
        <v>2016</v>
      </c>
      <c r="C3122" t="s">
        <v>39</v>
      </c>
      <c r="D3122">
        <v>130.30000000000001</v>
      </c>
      <c r="E3122" t="s">
        <v>7</v>
      </c>
      <c r="F3122">
        <v>127.6</v>
      </c>
      <c r="G3122" t="str">
        <f>VLOOKUP(All_India_Index_Upto_April23__1_1[[#This Row],[Categories]],'Broad Categroies'!$A$1:$B$27,2,FALSE)</f>
        <v>Food And Beverages</v>
      </c>
    </row>
    <row r="3123" spans="1:7" x14ac:dyDescent="0.35">
      <c r="A3123" t="s">
        <v>5</v>
      </c>
      <c r="B3123">
        <v>2016</v>
      </c>
      <c r="C3123" t="s">
        <v>39</v>
      </c>
      <c r="D3123">
        <v>130.30000000000001</v>
      </c>
      <c r="E3123" t="s">
        <v>8</v>
      </c>
      <c r="F3123">
        <v>137.5</v>
      </c>
      <c r="G3123" t="str">
        <f>VLOOKUP(All_India_Index_Upto_April23__1_1[[#This Row],[Categories]],'Broad Categroies'!$A$1:$B$27,2,FALSE)</f>
        <v>Food And Beverages</v>
      </c>
    </row>
    <row r="3124" spans="1:7" x14ac:dyDescent="0.35">
      <c r="A3124" t="s">
        <v>5</v>
      </c>
      <c r="B3124">
        <v>2016</v>
      </c>
      <c r="C3124" t="s">
        <v>39</v>
      </c>
      <c r="D3124">
        <v>130.30000000000001</v>
      </c>
      <c r="E3124" t="s">
        <v>9</v>
      </c>
      <c r="F3124">
        <v>124.4</v>
      </c>
      <c r="G3124" t="str">
        <f>VLOOKUP(All_India_Index_Upto_April23__1_1[[#This Row],[Categories]],'Broad Categroies'!$A$1:$B$27,2,FALSE)</f>
        <v>Food And Beverages</v>
      </c>
    </row>
    <row r="3125" spans="1:7" x14ac:dyDescent="0.35">
      <c r="A3125" t="s">
        <v>5</v>
      </c>
      <c r="B3125">
        <v>2016</v>
      </c>
      <c r="C3125" t="s">
        <v>39</v>
      </c>
      <c r="D3125">
        <v>130.30000000000001</v>
      </c>
      <c r="E3125" t="s">
        <v>10</v>
      </c>
      <c r="F3125">
        <v>132.4</v>
      </c>
      <c r="G3125" t="str">
        <f>VLOOKUP(All_India_Index_Upto_April23__1_1[[#This Row],[Categories]],'Broad Categroies'!$A$1:$B$27,2,FALSE)</f>
        <v>Food And Beverages</v>
      </c>
    </row>
    <row r="3126" spans="1:7" x14ac:dyDescent="0.35">
      <c r="A3126" t="s">
        <v>5</v>
      </c>
      <c r="B3126">
        <v>2016</v>
      </c>
      <c r="C3126" t="s">
        <v>39</v>
      </c>
      <c r="D3126">
        <v>130.30000000000001</v>
      </c>
      <c r="E3126" t="s">
        <v>11</v>
      </c>
      <c r="F3126">
        <v>118.2</v>
      </c>
      <c r="G3126" t="str">
        <f>VLOOKUP(All_India_Index_Upto_April23__1_1[[#This Row],[Categories]],'Broad Categroies'!$A$1:$B$27,2,FALSE)</f>
        <v>Food And Beverages</v>
      </c>
    </row>
    <row r="3127" spans="1:7" x14ac:dyDescent="0.35">
      <c r="A3127" t="s">
        <v>5</v>
      </c>
      <c r="B3127">
        <v>2016</v>
      </c>
      <c r="C3127" t="s">
        <v>39</v>
      </c>
      <c r="D3127">
        <v>130.30000000000001</v>
      </c>
      <c r="E3127" t="s">
        <v>12</v>
      </c>
      <c r="F3127">
        <v>138.1</v>
      </c>
      <c r="G3127" t="str">
        <f>VLOOKUP(All_India_Index_Upto_April23__1_1[[#This Row],[Categories]],'Broad Categroies'!$A$1:$B$27,2,FALSE)</f>
        <v>Food And Beverages</v>
      </c>
    </row>
    <row r="3128" spans="1:7" x14ac:dyDescent="0.35">
      <c r="A3128" t="s">
        <v>5</v>
      </c>
      <c r="B3128">
        <v>2016</v>
      </c>
      <c r="C3128" t="s">
        <v>39</v>
      </c>
      <c r="D3128">
        <v>130.30000000000001</v>
      </c>
      <c r="E3128" t="s">
        <v>13</v>
      </c>
      <c r="F3128">
        <v>141.80000000000001</v>
      </c>
      <c r="G3128" t="str">
        <f>VLOOKUP(All_India_Index_Upto_April23__1_1[[#This Row],[Categories]],'Broad Categroies'!$A$1:$B$27,2,FALSE)</f>
        <v>Food And Beverages</v>
      </c>
    </row>
    <row r="3129" spans="1:7" x14ac:dyDescent="0.35">
      <c r="A3129" t="s">
        <v>5</v>
      </c>
      <c r="B3129">
        <v>2016</v>
      </c>
      <c r="C3129" t="s">
        <v>39</v>
      </c>
      <c r="D3129">
        <v>130.30000000000001</v>
      </c>
      <c r="E3129" t="s">
        <v>14</v>
      </c>
      <c r="F3129">
        <v>166</v>
      </c>
      <c r="G3129" t="str">
        <f>VLOOKUP(All_India_Index_Upto_April23__1_1[[#This Row],[Categories]],'Broad Categroies'!$A$1:$B$27,2,FALSE)</f>
        <v>Food And Beverages</v>
      </c>
    </row>
    <row r="3130" spans="1:7" x14ac:dyDescent="0.35">
      <c r="A3130" t="s">
        <v>5</v>
      </c>
      <c r="B3130">
        <v>2016</v>
      </c>
      <c r="C3130" t="s">
        <v>39</v>
      </c>
      <c r="D3130">
        <v>130.30000000000001</v>
      </c>
      <c r="E3130" t="s">
        <v>15</v>
      </c>
      <c r="F3130">
        <v>107.5</v>
      </c>
      <c r="G3130" t="str">
        <f>VLOOKUP(All_India_Index_Upto_April23__1_1[[#This Row],[Categories]],'Broad Categroies'!$A$1:$B$27,2,FALSE)</f>
        <v>Food And Beverages</v>
      </c>
    </row>
    <row r="3131" spans="1:7" x14ac:dyDescent="0.35">
      <c r="A3131" t="s">
        <v>5</v>
      </c>
      <c r="B3131">
        <v>2016</v>
      </c>
      <c r="C3131" t="s">
        <v>39</v>
      </c>
      <c r="D3131">
        <v>130.30000000000001</v>
      </c>
      <c r="E3131" t="s">
        <v>16</v>
      </c>
      <c r="F3131">
        <v>132.19999999999999</v>
      </c>
      <c r="G3131" t="str">
        <f>VLOOKUP(All_India_Index_Upto_April23__1_1[[#This Row],[Categories]],'Broad Categroies'!$A$1:$B$27,2,FALSE)</f>
        <v>Food And Beverages</v>
      </c>
    </row>
    <row r="3132" spans="1:7" x14ac:dyDescent="0.35">
      <c r="A3132" t="s">
        <v>5</v>
      </c>
      <c r="B3132">
        <v>2016</v>
      </c>
      <c r="C3132" t="s">
        <v>39</v>
      </c>
      <c r="D3132">
        <v>130.30000000000001</v>
      </c>
      <c r="E3132" t="s">
        <v>17</v>
      </c>
      <c r="F3132">
        <v>126.1</v>
      </c>
      <c r="G3132" t="str">
        <f>VLOOKUP(All_India_Index_Upto_April23__1_1[[#This Row],[Categories]],'Broad Categroies'!$A$1:$B$27,2,FALSE)</f>
        <v>Food And Beverages</v>
      </c>
    </row>
    <row r="3133" spans="1:7" x14ac:dyDescent="0.35">
      <c r="A3133" t="s">
        <v>5</v>
      </c>
      <c r="B3133">
        <v>2016</v>
      </c>
      <c r="C3133" t="s">
        <v>39</v>
      </c>
      <c r="D3133">
        <v>130.30000000000001</v>
      </c>
      <c r="E3133" t="s">
        <v>18</v>
      </c>
      <c r="F3133">
        <v>138.30000000000001</v>
      </c>
      <c r="G3133" t="str">
        <f>VLOOKUP(All_India_Index_Upto_April23__1_1[[#This Row],[Categories]],'Broad Categroies'!$A$1:$B$27,2,FALSE)</f>
        <v>Food And Beverages</v>
      </c>
    </row>
    <row r="3134" spans="1:7" x14ac:dyDescent="0.35">
      <c r="A3134" t="s">
        <v>5</v>
      </c>
      <c r="B3134">
        <v>2016</v>
      </c>
      <c r="C3134" t="s">
        <v>39</v>
      </c>
      <c r="D3134">
        <v>130.30000000000001</v>
      </c>
      <c r="E3134" t="s">
        <v>19</v>
      </c>
      <c r="F3134">
        <v>133.6</v>
      </c>
      <c r="G3134" t="str">
        <f>VLOOKUP(All_India_Index_Upto_April23__1_1[[#This Row],[Categories]],'Broad Categroies'!$A$1:$B$27,2,FALSE)</f>
        <v>Food And Beverages</v>
      </c>
    </row>
    <row r="3135" spans="1:7" x14ac:dyDescent="0.35">
      <c r="A3135" t="s">
        <v>5</v>
      </c>
      <c r="B3135">
        <v>2016</v>
      </c>
      <c r="C3135" t="s">
        <v>39</v>
      </c>
      <c r="D3135">
        <v>130.30000000000001</v>
      </c>
      <c r="E3135" t="s">
        <v>20</v>
      </c>
      <c r="F3135">
        <v>136</v>
      </c>
      <c r="G3135" t="str">
        <f>VLOOKUP(All_India_Index_Upto_April23__1_1[[#This Row],[Categories]],'Broad Categroies'!$A$1:$B$27,2,FALSE)</f>
        <v>Tobacco and Intoxicants</v>
      </c>
    </row>
    <row r="3136" spans="1:7" x14ac:dyDescent="0.35">
      <c r="A3136" t="s">
        <v>5</v>
      </c>
      <c r="B3136">
        <v>2016</v>
      </c>
      <c r="C3136" t="s">
        <v>39</v>
      </c>
      <c r="D3136">
        <v>130.30000000000001</v>
      </c>
      <c r="E3136" t="s">
        <v>21</v>
      </c>
      <c r="F3136">
        <v>135.4</v>
      </c>
      <c r="G3136" t="str">
        <f>VLOOKUP(All_India_Index_Upto_April23__1_1[[#This Row],[Categories]],'Broad Categroies'!$A$1:$B$27,2,FALSE)</f>
        <v>Clothing and Footwear</v>
      </c>
    </row>
    <row r="3137" spans="1:7" x14ac:dyDescent="0.35">
      <c r="A3137" t="s">
        <v>5</v>
      </c>
      <c r="B3137">
        <v>2016</v>
      </c>
      <c r="C3137" t="s">
        <v>39</v>
      </c>
      <c r="D3137">
        <v>130.30000000000001</v>
      </c>
      <c r="E3137" t="s">
        <v>22</v>
      </c>
      <c r="F3137">
        <v>131.1</v>
      </c>
      <c r="G3137" t="str">
        <f>VLOOKUP(All_India_Index_Upto_April23__1_1[[#This Row],[Categories]],'Broad Categroies'!$A$1:$B$27,2,FALSE)</f>
        <v>Clothing and Footwear</v>
      </c>
    </row>
    <row r="3138" spans="1:7" x14ac:dyDescent="0.35">
      <c r="A3138" t="s">
        <v>5</v>
      </c>
      <c r="B3138">
        <v>2016</v>
      </c>
      <c r="C3138" t="s">
        <v>39</v>
      </c>
      <c r="D3138">
        <v>130.30000000000001</v>
      </c>
      <c r="E3138" t="s">
        <v>23</v>
      </c>
      <c r="F3138">
        <v>134.80000000000001</v>
      </c>
      <c r="G3138" t="str">
        <f>VLOOKUP(All_India_Index_Upto_April23__1_1[[#This Row],[Categories]],'Broad Categroies'!$A$1:$B$27,2,FALSE)</f>
        <v>Clothing and Footwear</v>
      </c>
    </row>
    <row r="3139" spans="1:7" x14ac:dyDescent="0.35">
      <c r="A3139" t="s">
        <v>5</v>
      </c>
      <c r="B3139">
        <v>2016</v>
      </c>
      <c r="C3139" t="s">
        <v>39</v>
      </c>
      <c r="D3139">
        <v>130.30000000000001</v>
      </c>
      <c r="E3139" t="s">
        <v>24</v>
      </c>
      <c r="G3139" t="str">
        <f>VLOOKUP(All_India_Index_Upto_April23__1_1[[#This Row],[Categories]],'Broad Categroies'!$A$1:$B$27,2,FALSE)</f>
        <v>Housing</v>
      </c>
    </row>
    <row r="3140" spans="1:7" x14ac:dyDescent="0.35">
      <c r="A3140" t="s">
        <v>5</v>
      </c>
      <c r="B3140">
        <v>2016</v>
      </c>
      <c r="C3140" t="s">
        <v>39</v>
      </c>
      <c r="D3140">
        <v>130.30000000000001</v>
      </c>
      <c r="E3140" t="s">
        <v>25</v>
      </c>
      <c r="F3140">
        <v>127.4</v>
      </c>
      <c r="G3140" t="str">
        <f>VLOOKUP(All_India_Index_Upto_April23__1_1[[#This Row],[Categories]],'Broad Categroies'!$A$1:$B$27,2,FALSE)</f>
        <v>Fuel and Light</v>
      </c>
    </row>
    <row r="3141" spans="1:7" x14ac:dyDescent="0.35">
      <c r="A3141" t="s">
        <v>5</v>
      </c>
      <c r="B3141">
        <v>2016</v>
      </c>
      <c r="C3141" t="s">
        <v>39</v>
      </c>
      <c r="D3141">
        <v>130.30000000000001</v>
      </c>
      <c r="E3141" t="s">
        <v>26</v>
      </c>
      <c r="F3141">
        <v>128.5</v>
      </c>
      <c r="G3141" t="str">
        <f>VLOOKUP(All_India_Index_Upto_April23__1_1[[#This Row],[Categories]],'Broad Categroies'!$A$1:$B$27,2,FALSE)</f>
        <v>Household Goods/Services</v>
      </c>
    </row>
    <row r="3142" spans="1:7" x14ac:dyDescent="0.35">
      <c r="A3142" t="s">
        <v>5</v>
      </c>
      <c r="B3142">
        <v>2016</v>
      </c>
      <c r="C3142" t="s">
        <v>39</v>
      </c>
      <c r="D3142">
        <v>130.30000000000001</v>
      </c>
      <c r="E3142" t="s">
        <v>27</v>
      </c>
      <c r="F3142">
        <v>125.8</v>
      </c>
      <c r="G3142" t="str">
        <f>VLOOKUP(All_India_Index_Upto_April23__1_1[[#This Row],[Categories]],'Broad Categroies'!$A$1:$B$27,2,FALSE)</f>
        <v>Health</v>
      </c>
    </row>
    <row r="3143" spans="1:7" x14ac:dyDescent="0.35">
      <c r="A3143" t="s">
        <v>5</v>
      </c>
      <c r="B3143">
        <v>2016</v>
      </c>
      <c r="C3143" t="s">
        <v>39</v>
      </c>
      <c r="D3143">
        <v>130.30000000000001</v>
      </c>
      <c r="E3143" t="s">
        <v>28</v>
      </c>
      <c r="F3143">
        <v>115.1</v>
      </c>
      <c r="G3143" t="str">
        <f>VLOOKUP(All_India_Index_Upto_April23__1_1[[#This Row],[Categories]],'Broad Categroies'!$A$1:$B$27,2,FALSE)</f>
        <v>Transport and Communication</v>
      </c>
    </row>
    <row r="3144" spans="1:7" x14ac:dyDescent="0.35">
      <c r="A3144" t="s">
        <v>5</v>
      </c>
      <c r="B3144">
        <v>2016</v>
      </c>
      <c r="C3144" t="s">
        <v>39</v>
      </c>
      <c r="D3144">
        <v>130.30000000000001</v>
      </c>
      <c r="E3144" t="s">
        <v>29</v>
      </c>
      <c r="F3144">
        <v>123.6</v>
      </c>
      <c r="G3144" t="str">
        <f>VLOOKUP(All_India_Index_Upto_April23__1_1[[#This Row],[Categories]],'Broad Categroies'!$A$1:$B$27,2,FALSE)</f>
        <v>Recreation and Amusement</v>
      </c>
    </row>
    <row r="3145" spans="1:7" x14ac:dyDescent="0.35">
      <c r="A3145" t="s">
        <v>5</v>
      </c>
      <c r="B3145">
        <v>2016</v>
      </c>
      <c r="C3145" t="s">
        <v>39</v>
      </c>
      <c r="D3145">
        <v>130.30000000000001</v>
      </c>
      <c r="E3145" t="s">
        <v>30</v>
      </c>
      <c r="F3145">
        <v>129.1</v>
      </c>
      <c r="G3145" t="str">
        <f>VLOOKUP(All_India_Index_Upto_April23__1_1[[#This Row],[Categories]],'Broad Categroies'!$A$1:$B$27,2,FALSE)</f>
        <v>Education</v>
      </c>
    </row>
    <row r="3146" spans="1:7" x14ac:dyDescent="0.35">
      <c r="A3146" t="s">
        <v>5</v>
      </c>
      <c r="B3146">
        <v>2016</v>
      </c>
      <c r="C3146" t="s">
        <v>39</v>
      </c>
      <c r="D3146">
        <v>130.30000000000001</v>
      </c>
      <c r="E3146" t="s">
        <v>31</v>
      </c>
      <c r="F3146">
        <v>119.7</v>
      </c>
      <c r="G3146" t="str">
        <f>VLOOKUP(All_India_Index_Upto_April23__1_1[[#This Row],[Categories]],'Broad Categroies'!$A$1:$B$27,2,FALSE)</f>
        <v>Personal Care/Effects</v>
      </c>
    </row>
    <row r="3147" spans="1:7" x14ac:dyDescent="0.35">
      <c r="A3147" t="s">
        <v>5</v>
      </c>
      <c r="B3147">
        <v>2016</v>
      </c>
      <c r="C3147" t="s">
        <v>39</v>
      </c>
      <c r="D3147">
        <v>130.30000000000001</v>
      </c>
      <c r="E3147" t="s">
        <v>32</v>
      </c>
      <c r="F3147">
        <v>122.5</v>
      </c>
      <c r="G3147" t="str">
        <f>VLOOKUP(All_India_Index_Upto_April23__1_1[[#This Row],[Categories]],'Broad Categroies'!$A$1:$B$27,2,FALSE)</f>
        <v>Miscellaneous</v>
      </c>
    </row>
    <row r="3148" spans="1:7" x14ac:dyDescent="0.35">
      <c r="A3148" t="s">
        <v>34</v>
      </c>
      <c r="B3148">
        <v>2016</v>
      </c>
      <c r="C3148" t="s">
        <v>39</v>
      </c>
      <c r="D3148">
        <v>126.6</v>
      </c>
      <c r="E3148" t="s">
        <v>7</v>
      </c>
      <c r="F3148">
        <v>125</v>
      </c>
      <c r="G3148" t="str">
        <f>VLOOKUP(All_India_Index_Upto_April23__1_1[[#This Row],[Categories]],'Broad Categroies'!$A$1:$B$27,2,FALSE)</f>
        <v>Food And Beverages</v>
      </c>
    </row>
    <row r="3149" spans="1:7" x14ac:dyDescent="0.35">
      <c r="A3149" t="s">
        <v>34</v>
      </c>
      <c r="B3149">
        <v>2016</v>
      </c>
      <c r="C3149" t="s">
        <v>39</v>
      </c>
      <c r="D3149">
        <v>126.6</v>
      </c>
      <c r="E3149" t="s">
        <v>8</v>
      </c>
      <c r="F3149">
        <v>142.1</v>
      </c>
      <c r="G3149" t="str">
        <f>VLOOKUP(All_India_Index_Upto_April23__1_1[[#This Row],[Categories]],'Broad Categroies'!$A$1:$B$27,2,FALSE)</f>
        <v>Food And Beverages</v>
      </c>
    </row>
    <row r="3150" spans="1:7" x14ac:dyDescent="0.35">
      <c r="A3150" t="s">
        <v>34</v>
      </c>
      <c r="B3150">
        <v>2016</v>
      </c>
      <c r="C3150" t="s">
        <v>39</v>
      </c>
      <c r="D3150">
        <v>126.6</v>
      </c>
      <c r="E3150" t="s">
        <v>9</v>
      </c>
      <c r="F3150">
        <v>127</v>
      </c>
      <c r="G3150" t="str">
        <f>VLOOKUP(All_India_Index_Upto_April23__1_1[[#This Row],[Categories]],'Broad Categroies'!$A$1:$B$27,2,FALSE)</f>
        <v>Food And Beverages</v>
      </c>
    </row>
    <row r="3151" spans="1:7" x14ac:dyDescent="0.35">
      <c r="A3151" t="s">
        <v>34</v>
      </c>
      <c r="B3151">
        <v>2016</v>
      </c>
      <c r="C3151" t="s">
        <v>39</v>
      </c>
      <c r="D3151">
        <v>126.6</v>
      </c>
      <c r="E3151" t="s">
        <v>10</v>
      </c>
      <c r="F3151">
        <v>130.4</v>
      </c>
      <c r="G3151" t="str">
        <f>VLOOKUP(All_India_Index_Upto_April23__1_1[[#This Row],[Categories]],'Broad Categroies'!$A$1:$B$27,2,FALSE)</f>
        <v>Food And Beverages</v>
      </c>
    </row>
    <row r="3152" spans="1:7" x14ac:dyDescent="0.35">
      <c r="A3152" t="s">
        <v>34</v>
      </c>
      <c r="B3152">
        <v>2016</v>
      </c>
      <c r="C3152" t="s">
        <v>39</v>
      </c>
      <c r="D3152">
        <v>126.6</v>
      </c>
      <c r="E3152" t="s">
        <v>11</v>
      </c>
      <c r="F3152">
        <v>109.6</v>
      </c>
      <c r="G3152" t="str">
        <f>VLOOKUP(All_India_Index_Upto_April23__1_1[[#This Row],[Categories]],'Broad Categroies'!$A$1:$B$27,2,FALSE)</f>
        <v>Food And Beverages</v>
      </c>
    </row>
    <row r="3153" spans="1:7" x14ac:dyDescent="0.35">
      <c r="A3153" t="s">
        <v>34</v>
      </c>
      <c r="B3153">
        <v>2016</v>
      </c>
      <c r="C3153" t="s">
        <v>39</v>
      </c>
      <c r="D3153">
        <v>126.6</v>
      </c>
      <c r="E3153" t="s">
        <v>12</v>
      </c>
      <c r="F3153">
        <v>133.5</v>
      </c>
      <c r="G3153" t="str">
        <f>VLOOKUP(All_India_Index_Upto_April23__1_1[[#This Row],[Categories]],'Broad Categroies'!$A$1:$B$27,2,FALSE)</f>
        <v>Food And Beverages</v>
      </c>
    </row>
    <row r="3154" spans="1:7" x14ac:dyDescent="0.35">
      <c r="A3154" t="s">
        <v>34</v>
      </c>
      <c r="B3154">
        <v>2016</v>
      </c>
      <c r="C3154" t="s">
        <v>39</v>
      </c>
      <c r="D3154">
        <v>126.6</v>
      </c>
      <c r="E3154" t="s">
        <v>13</v>
      </c>
      <c r="F3154">
        <v>151.4</v>
      </c>
      <c r="G3154" t="str">
        <f>VLOOKUP(All_India_Index_Upto_April23__1_1[[#This Row],[Categories]],'Broad Categroies'!$A$1:$B$27,2,FALSE)</f>
        <v>Food And Beverages</v>
      </c>
    </row>
    <row r="3155" spans="1:7" x14ac:dyDescent="0.35">
      <c r="A3155" t="s">
        <v>34</v>
      </c>
      <c r="B3155">
        <v>2016</v>
      </c>
      <c r="C3155" t="s">
        <v>39</v>
      </c>
      <c r="D3155">
        <v>126.6</v>
      </c>
      <c r="E3155" t="s">
        <v>14</v>
      </c>
      <c r="F3155">
        <v>182.8</v>
      </c>
      <c r="G3155" t="str">
        <f>VLOOKUP(All_India_Index_Upto_April23__1_1[[#This Row],[Categories]],'Broad Categroies'!$A$1:$B$27,2,FALSE)</f>
        <v>Food And Beverages</v>
      </c>
    </row>
    <row r="3156" spans="1:7" x14ac:dyDescent="0.35">
      <c r="A3156" t="s">
        <v>34</v>
      </c>
      <c r="B3156">
        <v>2016</v>
      </c>
      <c r="C3156" t="s">
        <v>39</v>
      </c>
      <c r="D3156">
        <v>126.6</v>
      </c>
      <c r="E3156" t="s">
        <v>15</v>
      </c>
      <c r="F3156">
        <v>111.1</v>
      </c>
      <c r="G3156" t="str">
        <f>VLOOKUP(All_India_Index_Upto_April23__1_1[[#This Row],[Categories]],'Broad Categroies'!$A$1:$B$27,2,FALSE)</f>
        <v>Food And Beverages</v>
      </c>
    </row>
    <row r="3157" spans="1:7" x14ac:dyDescent="0.35">
      <c r="A3157" t="s">
        <v>34</v>
      </c>
      <c r="B3157">
        <v>2016</v>
      </c>
      <c r="C3157" t="s">
        <v>39</v>
      </c>
      <c r="D3157">
        <v>126.6</v>
      </c>
      <c r="E3157" t="s">
        <v>16</v>
      </c>
      <c r="F3157">
        <v>141.5</v>
      </c>
      <c r="G3157" t="str">
        <f>VLOOKUP(All_India_Index_Upto_April23__1_1[[#This Row],[Categories]],'Broad Categroies'!$A$1:$B$27,2,FALSE)</f>
        <v>Food And Beverages</v>
      </c>
    </row>
    <row r="3158" spans="1:7" x14ac:dyDescent="0.35">
      <c r="A3158" t="s">
        <v>34</v>
      </c>
      <c r="B3158">
        <v>2016</v>
      </c>
      <c r="C3158" t="s">
        <v>39</v>
      </c>
      <c r="D3158">
        <v>126.6</v>
      </c>
      <c r="E3158" t="s">
        <v>17</v>
      </c>
      <c r="F3158">
        <v>121.5</v>
      </c>
      <c r="G3158" t="str">
        <f>VLOOKUP(All_India_Index_Upto_April23__1_1[[#This Row],[Categories]],'Broad Categroies'!$A$1:$B$27,2,FALSE)</f>
        <v>Food And Beverages</v>
      </c>
    </row>
    <row r="3159" spans="1:7" x14ac:dyDescent="0.35">
      <c r="A3159" t="s">
        <v>34</v>
      </c>
      <c r="B3159">
        <v>2016</v>
      </c>
      <c r="C3159" t="s">
        <v>39</v>
      </c>
      <c r="D3159">
        <v>126.6</v>
      </c>
      <c r="E3159" t="s">
        <v>18</v>
      </c>
      <c r="F3159">
        <v>136.30000000000001</v>
      </c>
      <c r="G3159" t="str">
        <f>VLOOKUP(All_India_Index_Upto_April23__1_1[[#This Row],[Categories]],'Broad Categroies'!$A$1:$B$27,2,FALSE)</f>
        <v>Food And Beverages</v>
      </c>
    </row>
    <row r="3160" spans="1:7" x14ac:dyDescent="0.35">
      <c r="A3160" t="s">
        <v>34</v>
      </c>
      <c r="B3160">
        <v>2016</v>
      </c>
      <c r="C3160" t="s">
        <v>39</v>
      </c>
      <c r="D3160">
        <v>126.6</v>
      </c>
      <c r="E3160" t="s">
        <v>19</v>
      </c>
      <c r="F3160">
        <v>134.6</v>
      </c>
      <c r="G3160" t="str">
        <f>VLOOKUP(All_India_Index_Upto_April23__1_1[[#This Row],[Categories]],'Broad Categroies'!$A$1:$B$27,2,FALSE)</f>
        <v>Food And Beverages</v>
      </c>
    </row>
    <row r="3161" spans="1:7" x14ac:dyDescent="0.35">
      <c r="A3161" t="s">
        <v>34</v>
      </c>
      <c r="B3161">
        <v>2016</v>
      </c>
      <c r="C3161" t="s">
        <v>39</v>
      </c>
      <c r="D3161">
        <v>126.6</v>
      </c>
      <c r="E3161" t="s">
        <v>20</v>
      </c>
      <c r="F3161">
        <v>142.19999999999999</v>
      </c>
      <c r="G3161" t="str">
        <f>VLOOKUP(All_India_Index_Upto_April23__1_1[[#This Row],[Categories]],'Broad Categroies'!$A$1:$B$27,2,FALSE)</f>
        <v>Tobacco and Intoxicants</v>
      </c>
    </row>
    <row r="3162" spans="1:7" x14ac:dyDescent="0.35">
      <c r="A3162" t="s">
        <v>34</v>
      </c>
      <c r="B3162">
        <v>2016</v>
      </c>
      <c r="C3162" t="s">
        <v>39</v>
      </c>
      <c r="D3162">
        <v>126.6</v>
      </c>
      <c r="E3162" t="s">
        <v>21</v>
      </c>
      <c r="F3162">
        <v>127.2</v>
      </c>
      <c r="G3162" t="str">
        <f>VLOOKUP(All_India_Index_Upto_April23__1_1[[#This Row],[Categories]],'Broad Categroies'!$A$1:$B$27,2,FALSE)</f>
        <v>Clothing and Footwear</v>
      </c>
    </row>
    <row r="3163" spans="1:7" x14ac:dyDescent="0.35">
      <c r="A3163" t="s">
        <v>34</v>
      </c>
      <c r="B3163">
        <v>2016</v>
      </c>
      <c r="C3163" t="s">
        <v>39</v>
      </c>
      <c r="D3163">
        <v>126.6</v>
      </c>
      <c r="E3163" t="s">
        <v>22</v>
      </c>
      <c r="F3163">
        <v>120.7</v>
      </c>
      <c r="G3163" t="str">
        <f>VLOOKUP(All_India_Index_Upto_April23__1_1[[#This Row],[Categories]],'Broad Categroies'!$A$1:$B$27,2,FALSE)</f>
        <v>Clothing and Footwear</v>
      </c>
    </row>
    <row r="3164" spans="1:7" x14ac:dyDescent="0.35">
      <c r="A3164" t="s">
        <v>34</v>
      </c>
      <c r="B3164">
        <v>2016</v>
      </c>
      <c r="C3164" t="s">
        <v>39</v>
      </c>
      <c r="D3164">
        <v>126.6</v>
      </c>
      <c r="E3164" t="s">
        <v>23</v>
      </c>
      <c r="F3164">
        <v>126.2</v>
      </c>
      <c r="G3164" t="str">
        <f>VLOOKUP(All_India_Index_Upto_April23__1_1[[#This Row],[Categories]],'Broad Categroies'!$A$1:$B$27,2,FALSE)</f>
        <v>Clothing and Footwear</v>
      </c>
    </row>
    <row r="3165" spans="1:7" x14ac:dyDescent="0.35">
      <c r="A3165" t="s">
        <v>34</v>
      </c>
      <c r="B3165">
        <v>2016</v>
      </c>
      <c r="C3165" t="s">
        <v>39</v>
      </c>
      <c r="D3165">
        <v>126.6</v>
      </c>
      <c r="E3165" t="s">
        <v>24</v>
      </c>
      <c r="F3165">
        <v>126</v>
      </c>
      <c r="G3165" t="str">
        <f>VLOOKUP(All_India_Index_Upto_April23__1_1[[#This Row],[Categories]],'Broad Categroies'!$A$1:$B$27,2,FALSE)</f>
        <v>Housing</v>
      </c>
    </row>
    <row r="3166" spans="1:7" x14ac:dyDescent="0.35">
      <c r="A3166" t="s">
        <v>34</v>
      </c>
      <c r="B3166">
        <v>2016</v>
      </c>
      <c r="C3166" t="s">
        <v>39</v>
      </c>
      <c r="D3166">
        <v>126.6</v>
      </c>
      <c r="E3166" t="s">
        <v>25</v>
      </c>
      <c r="F3166">
        <v>115</v>
      </c>
      <c r="G3166" t="str">
        <f>VLOOKUP(All_India_Index_Upto_April23__1_1[[#This Row],[Categories]],'Broad Categroies'!$A$1:$B$27,2,FALSE)</f>
        <v>Fuel and Light</v>
      </c>
    </row>
    <row r="3167" spans="1:7" x14ac:dyDescent="0.35">
      <c r="A3167" t="s">
        <v>34</v>
      </c>
      <c r="B3167">
        <v>2016</v>
      </c>
      <c r="C3167" t="s">
        <v>39</v>
      </c>
      <c r="D3167">
        <v>126.6</v>
      </c>
      <c r="E3167" t="s">
        <v>26</v>
      </c>
      <c r="F3167">
        <v>123.2</v>
      </c>
      <c r="G3167" t="str">
        <f>VLOOKUP(All_India_Index_Upto_April23__1_1[[#This Row],[Categories]],'Broad Categroies'!$A$1:$B$27,2,FALSE)</f>
        <v>Household Goods/Services</v>
      </c>
    </row>
    <row r="3168" spans="1:7" x14ac:dyDescent="0.35">
      <c r="A3168" t="s">
        <v>34</v>
      </c>
      <c r="B3168">
        <v>2016</v>
      </c>
      <c r="C3168" t="s">
        <v>39</v>
      </c>
      <c r="D3168">
        <v>126.6</v>
      </c>
      <c r="E3168" t="s">
        <v>27</v>
      </c>
      <c r="F3168">
        <v>120.3</v>
      </c>
      <c r="G3168" t="str">
        <f>VLOOKUP(All_India_Index_Upto_April23__1_1[[#This Row],[Categories]],'Broad Categroies'!$A$1:$B$27,2,FALSE)</f>
        <v>Health</v>
      </c>
    </row>
    <row r="3169" spans="1:7" x14ac:dyDescent="0.35">
      <c r="A3169" t="s">
        <v>34</v>
      </c>
      <c r="B3169">
        <v>2016</v>
      </c>
      <c r="C3169" t="s">
        <v>39</v>
      </c>
      <c r="D3169">
        <v>126.6</v>
      </c>
      <c r="E3169" t="s">
        <v>28</v>
      </c>
      <c r="F3169">
        <v>110.7</v>
      </c>
      <c r="G3169" t="str">
        <f>VLOOKUP(All_India_Index_Upto_April23__1_1[[#This Row],[Categories]],'Broad Categroies'!$A$1:$B$27,2,FALSE)</f>
        <v>Transport and Communication</v>
      </c>
    </row>
    <row r="3170" spans="1:7" x14ac:dyDescent="0.35">
      <c r="A3170" t="s">
        <v>34</v>
      </c>
      <c r="B3170">
        <v>2016</v>
      </c>
      <c r="C3170" t="s">
        <v>39</v>
      </c>
      <c r="D3170">
        <v>126.6</v>
      </c>
      <c r="E3170" t="s">
        <v>29</v>
      </c>
      <c r="F3170">
        <v>119.8</v>
      </c>
      <c r="G3170" t="str">
        <f>VLOOKUP(All_India_Index_Upto_April23__1_1[[#This Row],[Categories]],'Broad Categroies'!$A$1:$B$27,2,FALSE)</f>
        <v>Recreation and Amusement</v>
      </c>
    </row>
    <row r="3171" spans="1:7" x14ac:dyDescent="0.35">
      <c r="A3171" t="s">
        <v>34</v>
      </c>
      <c r="B3171">
        <v>2016</v>
      </c>
      <c r="C3171" t="s">
        <v>39</v>
      </c>
      <c r="D3171">
        <v>126.6</v>
      </c>
      <c r="E3171" t="s">
        <v>30</v>
      </c>
      <c r="F3171">
        <v>128</v>
      </c>
      <c r="G3171" t="str">
        <f>VLOOKUP(All_India_Index_Upto_April23__1_1[[#This Row],[Categories]],'Broad Categroies'!$A$1:$B$27,2,FALSE)</f>
        <v>Education</v>
      </c>
    </row>
    <row r="3172" spans="1:7" x14ac:dyDescent="0.35">
      <c r="A3172" t="s">
        <v>34</v>
      </c>
      <c r="B3172">
        <v>2016</v>
      </c>
      <c r="C3172" t="s">
        <v>39</v>
      </c>
      <c r="D3172">
        <v>126.6</v>
      </c>
      <c r="E3172" t="s">
        <v>31</v>
      </c>
      <c r="F3172">
        <v>118.5</v>
      </c>
      <c r="G3172" t="str">
        <f>VLOOKUP(All_India_Index_Upto_April23__1_1[[#This Row],[Categories]],'Broad Categroies'!$A$1:$B$27,2,FALSE)</f>
        <v>Personal Care/Effects</v>
      </c>
    </row>
    <row r="3173" spans="1:7" x14ac:dyDescent="0.35">
      <c r="A3173" t="s">
        <v>34</v>
      </c>
      <c r="B3173">
        <v>2016</v>
      </c>
      <c r="C3173" t="s">
        <v>39</v>
      </c>
      <c r="D3173">
        <v>126.6</v>
      </c>
      <c r="E3173" t="s">
        <v>32</v>
      </c>
      <c r="F3173">
        <v>118.7</v>
      </c>
      <c r="G3173" t="str">
        <f>VLOOKUP(All_India_Index_Upto_April23__1_1[[#This Row],[Categories]],'Broad Categroies'!$A$1:$B$27,2,FALSE)</f>
        <v>Miscellaneous</v>
      </c>
    </row>
    <row r="3174" spans="1:7" x14ac:dyDescent="0.35">
      <c r="A3174" t="s">
        <v>35</v>
      </c>
      <c r="B3174">
        <v>2016</v>
      </c>
      <c r="C3174" t="s">
        <v>39</v>
      </c>
      <c r="D3174">
        <v>128.6</v>
      </c>
      <c r="E3174" t="s">
        <v>7</v>
      </c>
      <c r="F3174">
        <v>126.8</v>
      </c>
      <c r="G3174" t="str">
        <f>VLOOKUP(All_India_Index_Upto_April23__1_1[[#This Row],[Categories]],'Broad Categroies'!$A$1:$B$27,2,FALSE)</f>
        <v>Food And Beverages</v>
      </c>
    </row>
    <row r="3175" spans="1:7" x14ac:dyDescent="0.35">
      <c r="A3175" t="s">
        <v>35</v>
      </c>
      <c r="B3175">
        <v>2016</v>
      </c>
      <c r="C3175" t="s">
        <v>39</v>
      </c>
      <c r="D3175">
        <v>128.6</v>
      </c>
      <c r="E3175" t="s">
        <v>8</v>
      </c>
      <c r="F3175">
        <v>139.1</v>
      </c>
      <c r="G3175" t="str">
        <f>VLOOKUP(All_India_Index_Upto_April23__1_1[[#This Row],[Categories]],'Broad Categroies'!$A$1:$B$27,2,FALSE)</f>
        <v>Food And Beverages</v>
      </c>
    </row>
    <row r="3176" spans="1:7" x14ac:dyDescent="0.35">
      <c r="A3176" t="s">
        <v>35</v>
      </c>
      <c r="B3176">
        <v>2016</v>
      </c>
      <c r="C3176" t="s">
        <v>39</v>
      </c>
      <c r="D3176">
        <v>128.6</v>
      </c>
      <c r="E3176" t="s">
        <v>9</v>
      </c>
      <c r="F3176">
        <v>125.4</v>
      </c>
      <c r="G3176" t="str">
        <f>VLOOKUP(All_India_Index_Upto_April23__1_1[[#This Row],[Categories]],'Broad Categroies'!$A$1:$B$27,2,FALSE)</f>
        <v>Food And Beverages</v>
      </c>
    </row>
    <row r="3177" spans="1:7" x14ac:dyDescent="0.35">
      <c r="A3177" t="s">
        <v>35</v>
      </c>
      <c r="B3177">
        <v>2016</v>
      </c>
      <c r="C3177" t="s">
        <v>39</v>
      </c>
      <c r="D3177">
        <v>128.6</v>
      </c>
      <c r="E3177" t="s">
        <v>10</v>
      </c>
      <c r="F3177">
        <v>131.69999999999999</v>
      </c>
      <c r="G3177" t="str">
        <f>VLOOKUP(All_India_Index_Upto_April23__1_1[[#This Row],[Categories]],'Broad Categroies'!$A$1:$B$27,2,FALSE)</f>
        <v>Food And Beverages</v>
      </c>
    </row>
    <row r="3178" spans="1:7" x14ac:dyDescent="0.35">
      <c r="A3178" t="s">
        <v>35</v>
      </c>
      <c r="B3178">
        <v>2016</v>
      </c>
      <c r="C3178" t="s">
        <v>39</v>
      </c>
      <c r="D3178">
        <v>128.6</v>
      </c>
      <c r="E3178" t="s">
        <v>11</v>
      </c>
      <c r="F3178">
        <v>115</v>
      </c>
      <c r="G3178" t="str">
        <f>VLOOKUP(All_India_Index_Upto_April23__1_1[[#This Row],[Categories]],'Broad Categroies'!$A$1:$B$27,2,FALSE)</f>
        <v>Food And Beverages</v>
      </c>
    </row>
    <row r="3179" spans="1:7" x14ac:dyDescent="0.35">
      <c r="A3179" t="s">
        <v>35</v>
      </c>
      <c r="B3179">
        <v>2016</v>
      </c>
      <c r="C3179" t="s">
        <v>39</v>
      </c>
      <c r="D3179">
        <v>128.6</v>
      </c>
      <c r="E3179" t="s">
        <v>12</v>
      </c>
      <c r="F3179">
        <v>136</v>
      </c>
      <c r="G3179" t="str">
        <f>VLOOKUP(All_India_Index_Upto_April23__1_1[[#This Row],[Categories]],'Broad Categroies'!$A$1:$B$27,2,FALSE)</f>
        <v>Food And Beverages</v>
      </c>
    </row>
    <row r="3180" spans="1:7" x14ac:dyDescent="0.35">
      <c r="A3180" t="s">
        <v>35</v>
      </c>
      <c r="B3180">
        <v>2016</v>
      </c>
      <c r="C3180" t="s">
        <v>39</v>
      </c>
      <c r="D3180">
        <v>128.6</v>
      </c>
      <c r="E3180" t="s">
        <v>13</v>
      </c>
      <c r="F3180">
        <v>145.1</v>
      </c>
      <c r="G3180" t="str">
        <f>VLOOKUP(All_India_Index_Upto_April23__1_1[[#This Row],[Categories]],'Broad Categroies'!$A$1:$B$27,2,FALSE)</f>
        <v>Food And Beverages</v>
      </c>
    </row>
    <row r="3181" spans="1:7" x14ac:dyDescent="0.35">
      <c r="A3181" t="s">
        <v>35</v>
      </c>
      <c r="B3181">
        <v>2016</v>
      </c>
      <c r="C3181" t="s">
        <v>39</v>
      </c>
      <c r="D3181">
        <v>128.6</v>
      </c>
      <c r="E3181" t="s">
        <v>14</v>
      </c>
      <c r="F3181">
        <v>171.7</v>
      </c>
      <c r="G3181" t="str">
        <f>VLOOKUP(All_India_Index_Upto_April23__1_1[[#This Row],[Categories]],'Broad Categroies'!$A$1:$B$27,2,FALSE)</f>
        <v>Food And Beverages</v>
      </c>
    </row>
    <row r="3182" spans="1:7" x14ac:dyDescent="0.35">
      <c r="A3182" t="s">
        <v>35</v>
      </c>
      <c r="B3182">
        <v>2016</v>
      </c>
      <c r="C3182" t="s">
        <v>39</v>
      </c>
      <c r="D3182">
        <v>128.6</v>
      </c>
      <c r="E3182" t="s">
        <v>15</v>
      </c>
      <c r="F3182">
        <v>108.7</v>
      </c>
      <c r="G3182" t="str">
        <f>VLOOKUP(All_India_Index_Upto_April23__1_1[[#This Row],[Categories]],'Broad Categroies'!$A$1:$B$27,2,FALSE)</f>
        <v>Food And Beverages</v>
      </c>
    </row>
    <row r="3183" spans="1:7" x14ac:dyDescent="0.35">
      <c r="A3183" t="s">
        <v>35</v>
      </c>
      <c r="B3183">
        <v>2016</v>
      </c>
      <c r="C3183" t="s">
        <v>39</v>
      </c>
      <c r="D3183">
        <v>128.6</v>
      </c>
      <c r="E3183" t="s">
        <v>16</v>
      </c>
      <c r="F3183">
        <v>135.30000000000001</v>
      </c>
      <c r="G3183" t="str">
        <f>VLOOKUP(All_India_Index_Upto_April23__1_1[[#This Row],[Categories]],'Broad Categroies'!$A$1:$B$27,2,FALSE)</f>
        <v>Food And Beverages</v>
      </c>
    </row>
    <row r="3184" spans="1:7" x14ac:dyDescent="0.35">
      <c r="A3184" t="s">
        <v>35</v>
      </c>
      <c r="B3184">
        <v>2016</v>
      </c>
      <c r="C3184" t="s">
        <v>39</v>
      </c>
      <c r="D3184">
        <v>128.6</v>
      </c>
      <c r="E3184" t="s">
        <v>17</v>
      </c>
      <c r="F3184">
        <v>124.2</v>
      </c>
      <c r="G3184" t="str">
        <f>VLOOKUP(All_India_Index_Upto_April23__1_1[[#This Row],[Categories]],'Broad Categroies'!$A$1:$B$27,2,FALSE)</f>
        <v>Food And Beverages</v>
      </c>
    </row>
    <row r="3185" spans="1:7" x14ac:dyDescent="0.35">
      <c r="A3185" t="s">
        <v>35</v>
      </c>
      <c r="B3185">
        <v>2016</v>
      </c>
      <c r="C3185" t="s">
        <v>39</v>
      </c>
      <c r="D3185">
        <v>128.6</v>
      </c>
      <c r="E3185" t="s">
        <v>18</v>
      </c>
      <c r="F3185">
        <v>137.4</v>
      </c>
      <c r="G3185" t="str">
        <f>VLOOKUP(All_India_Index_Upto_April23__1_1[[#This Row],[Categories]],'Broad Categroies'!$A$1:$B$27,2,FALSE)</f>
        <v>Food And Beverages</v>
      </c>
    </row>
    <row r="3186" spans="1:7" x14ac:dyDescent="0.35">
      <c r="A3186" t="s">
        <v>35</v>
      </c>
      <c r="B3186">
        <v>2016</v>
      </c>
      <c r="C3186" t="s">
        <v>39</v>
      </c>
      <c r="D3186">
        <v>128.6</v>
      </c>
      <c r="E3186" t="s">
        <v>19</v>
      </c>
      <c r="F3186">
        <v>134</v>
      </c>
      <c r="G3186" t="str">
        <f>VLOOKUP(All_India_Index_Upto_April23__1_1[[#This Row],[Categories]],'Broad Categroies'!$A$1:$B$27,2,FALSE)</f>
        <v>Food And Beverages</v>
      </c>
    </row>
    <row r="3187" spans="1:7" x14ac:dyDescent="0.35">
      <c r="A3187" t="s">
        <v>35</v>
      </c>
      <c r="B3187">
        <v>2016</v>
      </c>
      <c r="C3187" t="s">
        <v>39</v>
      </c>
      <c r="D3187">
        <v>128.6</v>
      </c>
      <c r="E3187" t="s">
        <v>20</v>
      </c>
      <c r="F3187">
        <v>137.69999999999999</v>
      </c>
      <c r="G3187" t="str">
        <f>VLOOKUP(All_India_Index_Upto_April23__1_1[[#This Row],[Categories]],'Broad Categroies'!$A$1:$B$27,2,FALSE)</f>
        <v>Tobacco and Intoxicants</v>
      </c>
    </row>
    <row r="3188" spans="1:7" x14ac:dyDescent="0.35">
      <c r="A3188" t="s">
        <v>35</v>
      </c>
      <c r="B3188">
        <v>2016</v>
      </c>
      <c r="C3188" t="s">
        <v>39</v>
      </c>
      <c r="D3188">
        <v>128.6</v>
      </c>
      <c r="E3188" t="s">
        <v>21</v>
      </c>
      <c r="F3188">
        <v>132.19999999999999</v>
      </c>
      <c r="G3188" t="str">
        <f>VLOOKUP(All_India_Index_Upto_April23__1_1[[#This Row],[Categories]],'Broad Categroies'!$A$1:$B$27,2,FALSE)</f>
        <v>Clothing and Footwear</v>
      </c>
    </row>
    <row r="3189" spans="1:7" x14ac:dyDescent="0.35">
      <c r="A3189" t="s">
        <v>35</v>
      </c>
      <c r="B3189">
        <v>2016</v>
      </c>
      <c r="C3189" t="s">
        <v>39</v>
      </c>
      <c r="D3189">
        <v>128.6</v>
      </c>
      <c r="E3189" t="s">
        <v>22</v>
      </c>
      <c r="F3189">
        <v>126.8</v>
      </c>
      <c r="G3189" t="str">
        <f>VLOOKUP(All_India_Index_Upto_April23__1_1[[#This Row],[Categories]],'Broad Categroies'!$A$1:$B$27,2,FALSE)</f>
        <v>Clothing and Footwear</v>
      </c>
    </row>
    <row r="3190" spans="1:7" x14ac:dyDescent="0.35">
      <c r="A3190" t="s">
        <v>35</v>
      </c>
      <c r="B3190">
        <v>2016</v>
      </c>
      <c r="C3190" t="s">
        <v>39</v>
      </c>
      <c r="D3190">
        <v>128.6</v>
      </c>
      <c r="E3190" t="s">
        <v>23</v>
      </c>
      <c r="F3190">
        <v>131.4</v>
      </c>
      <c r="G3190" t="str">
        <f>VLOOKUP(All_India_Index_Upto_April23__1_1[[#This Row],[Categories]],'Broad Categroies'!$A$1:$B$27,2,FALSE)</f>
        <v>Clothing and Footwear</v>
      </c>
    </row>
    <row r="3191" spans="1:7" x14ac:dyDescent="0.35">
      <c r="A3191" t="s">
        <v>35</v>
      </c>
      <c r="B3191">
        <v>2016</v>
      </c>
      <c r="C3191" t="s">
        <v>39</v>
      </c>
      <c r="D3191">
        <v>128.6</v>
      </c>
      <c r="E3191" t="s">
        <v>24</v>
      </c>
      <c r="F3191">
        <v>126</v>
      </c>
      <c r="G3191" t="str">
        <f>VLOOKUP(All_India_Index_Upto_April23__1_1[[#This Row],[Categories]],'Broad Categroies'!$A$1:$B$27,2,FALSE)</f>
        <v>Housing</v>
      </c>
    </row>
    <row r="3192" spans="1:7" x14ac:dyDescent="0.35">
      <c r="A3192" t="s">
        <v>35</v>
      </c>
      <c r="B3192">
        <v>2016</v>
      </c>
      <c r="C3192" t="s">
        <v>39</v>
      </c>
      <c r="D3192">
        <v>128.6</v>
      </c>
      <c r="E3192" t="s">
        <v>25</v>
      </c>
      <c r="F3192">
        <v>122.7</v>
      </c>
      <c r="G3192" t="str">
        <f>VLOOKUP(All_India_Index_Upto_April23__1_1[[#This Row],[Categories]],'Broad Categroies'!$A$1:$B$27,2,FALSE)</f>
        <v>Fuel and Light</v>
      </c>
    </row>
    <row r="3193" spans="1:7" x14ac:dyDescent="0.35">
      <c r="A3193" t="s">
        <v>35</v>
      </c>
      <c r="B3193">
        <v>2016</v>
      </c>
      <c r="C3193" t="s">
        <v>39</v>
      </c>
      <c r="D3193">
        <v>128.6</v>
      </c>
      <c r="E3193" t="s">
        <v>26</v>
      </c>
      <c r="F3193">
        <v>126</v>
      </c>
      <c r="G3193" t="str">
        <f>VLOOKUP(All_India_Index_Upto_April23__1_1[[#This Row],[Categories]],'Broad Categroies'!$A$1:$B$27,2,FALSE)</f>
        <v>Household Goods/Services</v>
      </c>
    </row>
    <row r="3194" spans="1:7" x14ac:dyDescent="0.35">
      <c r="A3194" t="s">
        <v>35</v>
      </c>
      <c r="B3194">
        <v>2016</v>
      </c>
      <c r="C3194" t="s">
        <v>39</v>
      </c>
      <c r="D3194">
        <v>128.6</v>
      </c>
      <c r="E3194" t="s">
        <v>27</v>
      </c>
      <c r="F3194">
        <v>123.7</v>
      </c>
      <c r="G3194" t="str">
        <f>VLOOKUP(All_India_Index_Upto_April23__1_1[[#This Row],[Categories]],'Broad Categroies'!$A$1:$B$27,2,FALSE)</f>
        <v>Health</v>
      </c>
    </row>
    <row r="3195" spans="1:7" x14ac:dyDescent="0.35">
      <c r="A3195" t="s">
        <v>35</v>
      </c>
      <c r="B3195">
        <v>2016</v>
      </c>
      <c r="C3195" t="s">
        <v>39</v>
      </c>
      <c r="D3195">
        <v>128.6</v>
      </c>
      <c r="E3195" t="s">
        <v>28</v>
      </c>
      <c r="F3195">
        <v>112.8</v>
      </c>
      <c r="G3195" t="str">
        <f>VLOOKUP(All_India_Index_Upto_April23__1_1[[#This Row],[Categories]],'Broad Categroies'!$A$1:$B$27,2,FALSE)</f>
        <v>Transport and Communication</v>
      </c>
    </row>
    <row r="3196" spans="1:7" x14ac:dyDescent="0.35">
      <c r="A3196" t="s">
        <v>35</v>
      </c>
      <c r="B3196">
        <v>2016</v>
      </c>
      <c r="C3196" t="s">
        <v>39</v>
      </c>
      <c r="D3196">
        <v>128.6</v>
      </c>
      <c r="E3196" t="s">
        <v>29</v>
      </c>
      <c r="F3196">
        <v>121.5</v>
      </c>
      <c r="G3196" t="str">
        <f>VLOOKUP(All_India_Index_Upto_April23__1_1[[#This Row],[Categories]],'Broad Categroies'!$A$1:$B$27,2,FALSE)</f>
        <v>Recreation and Amusement</v>
      </c>
    </row>
    <row r="3197" spans="1:7" x14ac:dyDescent="0.35">
      <c r="A3197" t="s">
        <v>35</v>
      </c>
      <c r="B3197">
        <v>2016</v>
      </c>
      <c r="C3197" t="s">
        <v>39</v>
      </c>
      <c r="D3197">
        <v>128.6</v>
      </c>
      <c r="E3197" t="s">
        <v>30</v>
      </c>
      <c r="F3197">
        <v>128.5</v>
      </c>
      <c r="G3197" t="str">
        <f>VLOOKUP(All_India_Index_Upto_April23__1_1[[#This Row],[Categories]],'Broad Categroies'!$A$1:$B$27,2,FALSE)</f>
        <v>Education</v>
      </c>
    </row>
    <row r="3198" spans="1:7" x14ac:dyDescent="0.35">
      <c r="A3198" t="s">
        <v>35</v>
      </c>
      <c r="B3198">
        <v>2016</v>
      </c>
      <c r="C3198" t="s">
        <v>39</v>
      </c>
      <c r="D3198">
        <v>128.6</v>
      </c>
      <c r="E3198" t="s">
        <v>31</v>
      </c>
      <c r="F3198">
        <v>119.2</v>
      </c>
      <c r="G3198" t="str">
        <f>VLOOKUP(All_India_Index_Upto_April23__1_1[[#This Row],[Categories]],'Broad Categroies'!$A$1:$B$27,2,FALSE)</f>
        <v>Personal Care/Effects</v>
      </c>
    </row>
    <row r="3199" spans="1:7" x14ac:dyDescent="0.35">
      <c r="A3199" t="s">
        <v>35</v>
      </c>
      <c r="B3199">
        <v>2016</v>
      </c>
      <c r="C3199" t="s">
        <v>39</v>
      </c>
      <c r="D3199">
        <v>128.6</v>
      </c>
      <c r="E3199" t="s">
        <v>32</v>
      </c>
      <c r="F3199">
        <v>120.7</v>
      </c>
      <c r="G3199" t="str">
        <f>VLOOKUP(All_India_Index_Upto_April23__1_1[[#This Row],[Categories]],'Broad Categroies'!$A$1:$B$27,2,FALSE)</f>
        <v>Miscellaneous</v>
      </c>
    </row>
    <row r="3200" spans="1:7" x14ac:dyDescent="0.35">
      <c r="A3200" t="s">
        <v>5</v>
      </c>
      <c r="B3200">
        <v>2016</v>
      </c>
      <c r="C3200" t="s">
        <v>40</v>
      </c>
      <c r="D3200">
        <v>131.9</v>
      </c>
      <c r="E3200" t="s">
        <v>7</v>
      </c>
      <c r="F3200">
        <v>128.6</v>
      </c>
      <c r="G3200" t="str">
        <f>VLOOKUP(All_India_Index_Upto_April23__1_1[[#This Row],[Categories]],'Broad Categroies'!$A$1:$B$27,2,FALSE)</f>
        <v>Food And Beverages</v>
      </c>
    </row>
    <row r="3201" spans="1:7" x14ac:dyDescent="0.35">
      <c r="A3201" t="s">
        <v>5</v>
      </c>
      <c r="B3201">
        <v>2016</v>
      </c>
      <c r="C3201" t="s">
        <v>40</v>
      </c>
      <c r="D3201">
        <v>131.9</v>
      </c>
      <c r="E3201" t="s">
        <v>8</v>
      </c>
      <c r="F3201">
        <v>138.6</v>
      </c>
      <c r="G3201" t="str">
        <f>VLOOKUP(All_India_Index_Upto_April23__1_1[[#This Row],[Categories]],'Broad Categroies'!$A$1:$B$27,2,FALSE)</f>
        <v>Food And Beverages</v>
      </c>
    </row>
    <row r="3202" spans="1:7" x14ac:dyDescent="0.35">
      <c r="A3202" t="s">
        <v>5</v>
      </c>
      <c r="B3202">
        <v>2016</v>
      </c>
      <c r="C3202" t="s">
        <v>40</v>
      </c>
      <c r="D3202">
        <v>131.9</v>
      </c>
      <c r="E3202" t="s">
        <v>9</v>
      </c>
      <c r="F3202">
        <v>126.6</v>
      </c>
      <c r="G3202" t="str">
        <f>VLOOKUP(All_India_Index_Upto_April23__1_1[[#This Row],[Categories]],'Broad Categroies'!$A$1:$B$27,2,FALSE)</f>
        <v>Food And Beverages</v>
      </c>
    </row>
    <row r="3203" spans="1:7" x14ac:dyDescent="0.35">
      <c r="A3203" t="s">
        <v>5</v>
      </c>
      <c r="B3203">
        <v>2016</v>
      </c>
      <c r="C3203" t="s">
        <v>40</v>
      </c>
      <c r="D3203">
        <v>131.9</v>
      </c>
      <c r="E3203" t="s">
        <v>10</v>
      </c>
      <c r="F3203">
        <v>133.6</v>
      </c>
      <c r="G3203" t="str">
        <f>VLOOKUP(All_India_Index_Upto_April23__1_1[[#This Row],[Categories]],'Broad Categroies'!$A$1:$B$27,2,FALSE)</f>
        <v>Food And Beverages</v>
      </c>
    </row>
    <row r="3204" spans="1:7" x14ac:dyDescent="0.35">
      <c r="A3204" t="s">
        <v>5</v>
      </c>
      <c r="B3204">
        <v>2016</v>
      </c>
      <c r="C3204" t="s">
        <v>40</v>
      </c>
      <c r="D3204">
        <v>131.9</v>
      </c>
      <c r="E3204" t="s">
        <v>11</v>
      </c>
      <c r="F3204">
        <v>118.6</v>
      </c>
      <c r="G3204" t="str">
        <f>VLOOKUP(All_India_Index_Upto_April23__1_1[[#This Row],[Categories]],'Broad Categroies'!$A$1:$B$27,2,FALSE)</f>
        <v>Food And Beverages</v>
      </c>
    </row>
    <row r="3205" spans="1:7" x14ac:dyDescent="0.35">
      <c r="A3205" t="s">
        <v>5</v>
      </c>
      <c r="B3205">
        <v>2016</v>
      </c>
      <c r="C3205" t="s">
        <v>40</v>
      </c>
      <c r="D3205">
        <v>131.9</v>
      </c>
      <c r="E3205" t="s">
        <v>12</v>
      </c>
      <c r="F3205">
        <v>137.4</v>
      </c>
      <c r="G3205" t="str">
        <f>VLOOKUP(All_India_Index_Upto_April23__1_1[[#This Row],[Categories]],'Broad Categroies'!$A$1:$B$27,2,FALSE)</f>
        <v>Food And Beverages</v>
      </c>
    </row>
    <row r="3206" spans="1:7" x14ac:dyDescent="0.35">
      <c r="A3206" t="s">
        <v>5</v>
      </c>
      <c r="B3206">
        <v>2016</v>
      </c>
      <c r="C3206" t="s">
        <v>40</v>
      </c>
      <c r="D3206">
        <v>131.9</v>
      </c>
      <c r="E3206" t="s">
        <v>13</v>
      </c>
      <c r="F3206">
        <v>152.5</v>
      </c>
      <c r="G3206" t="str">
        <f>VLOOKUP(All_India_Index_Upto_April23__1_1[[#This Row],[Categories]],'Broad Categroies'!$A$1:$B$27,2,FALSE)</f>
        <v>Food And Beverages</v>
      </c>
    </row>
    <row r="3207" spans="1:7" x14ac:dyDescent="0.35">
      <c r="A3207" t="s">
        <v>5</v>
      </c>
      <c r="B3207">
        <v>2016</v>
      </c>
      <c r="C3207" t="s">
        <v>40</v>
      </c>
      <c r="D3207">
        <v>131.9</v>
      </c>
      <c r="E3207" t="s">
        <v>14</v>
      </c>
      <c r="F3207">
        <v>169.2</v>
      </c>
      <c r="G3207" t="str">
        <f>VLOOKUP(All_India_Index_Upto_April23__1_1[[#This Row],[Categories]],'Broad Categroies'!$A$1:$B$27,2,FALSE)</f>
        <v>Food And Beverages</v>
      </c>
    </row>
    <row r="3208" spans="1:7" x14ac:dyDescent="0.35">
      <c r="A3208" t="s">
        <v>5</v>
      </c>
      <c r="B3208">
        <v>2016</v>
      </c>
      <c r="C3208" t="s">
        <v>40</v>
      </c>
      <c r="D3208">
        <v>131.9</v>
      </c>
      <c r="E3208" t="s">
        <v>15</v>
      </c>
      <c r="F3208">
        <v>108.8</v>
      </c>
      <c r="G3208" t="str">
        <f>VLOOKUP(All_India_Index_Upto_April23__1_1[[#This Row],[Categories]],'Broad Categroies'!$A$1:$B$27,2,FALSE)</f>
        <v>Food And Beverages</v>
      </c>
    </row>
    <row r="3209" spans="1:7" x14ac:dyDescent="0.35">
      <c r="A3209" t="s">
        <v>5</v>
      </c>
      <c r="B3209">
        <v>2016</v>
      </c>
      <c r="C3209" t="s">
        <v>40</v>
      </c>
      <c r="D3209">
        <v>131.9</v>
      </c>
      <c r="E3209" t="s">
        <v>16</v>
      </c>
      <c r="F3209">
        <v>133.1</v>
      </c>
      <c r="G3209" t="str">
        <f>VLOOKUP(All_India_Index_Upto_April23__1_1[[#This Row],[Categories]],'Broad Categroies'!$A$1:$B$27,2,FALSE)</f>
        <v>Food And Beverages</v>
      </c>
    </row>
    <row r="3210" spans="1:7" x14ac:dyDescent="0.35">
      <c r="A3210" t="s">
        <v>5</v>
      </c>
      <c r="B3210">
        <v>2016</v>
      </c>
      <c r="C3210" t="s">
        <v>40</v>
      </c>
      <c r="D3210">
        <v>131.9</v>
      </c>
      <c r="E3210" t="s">
        <v>17</v>
      </c>
      <c r="F3210">
        <v>126.4</v>
      </c>
      <c r="G3210" t="str">
        <f>VLOOKUP(All_India_Index_Upto_April23__1_1[[#This Row],[Categories]],'Broad Categroies'!$A$1:$B$27,2,FALSE)</f>
        <v>Food And Beverages</v>
      </c>
    </row>
    <row r="3211" spans="1:7" x14ac:dyDescent="0.35">
      <c r="A3211" t="s">
        <v>5</v>
      </c>
      <c r="B3211">
        <v>2016</v>
      </c>
      <c r="C3211" t="s">
        <v>40</v>
      </c>
      <c r="D3211">
        <v>131.9</v>
      </c>
      <c r="E3211" t="s">
        <v>18</v>
      </c>
      <c r="F3211">
        <v>139.19999999999999</v>
      </c>
      <c r="G3211" t="str">
        <f>VLOOKUP(All_India_Index_Upto_April23__1_1[[#This Row],[Categories]],'Broad Categroies'!$A$1:$B$27,2,FALSE)</f>
        <v>Food And Beverages</v>
      </c>
    </row>
    <row r="3212" spans="1:7" x14ac:dyDescent="0.35">
      <c r="A3212" t="s">
        <v>5</v>
      </c>
      <c r="B3212">
        <v>2016</v>
      </c>
      <c r="C3212" t="s">
        <v>40</v>
      </c>
      <c r="D3212">
        <v>131.9</v>
      </c>
      <c r="E3212" t="s">
        <v>19</v>
      </c>
      <c r="F3212">
        <v>136</v>
      </c>
      <c r="G3212" t="str">
        <f>VLOOKUP(All_India_Index_Upto_April23__1_1[[#This Row],[Categories]],'Broad Categroies'!$A$1:$B$27,2,FALSE)</f>
        <v>Food And Beverages</v>
      </c>
    </row>
    <row r="3213" spans="1:7" x14ac:dyDescent="0.35">
      <c r="A3213" t="s">
        <v>5</v>
      </c>
      <c r="B3213">
        <v>2016</v>
      </c>
      <c r="C3213" t="s">
        <v>40</v>
      </c>
      <c r="D3213">
        <v>131.9</v>
      </c>
      <c r="E3213" t="s">
        <v>20</v>
      </c>
      <c r="F3213">
        <v>137.19999999999999</v>
      </c>
      <c r="G3213" t="str">
        <f>VLOOKUP(All_India_Index_Upto_April23__1_1[[#This Row],[Categories]],'Broad Categroies'!$A$1:$B$27,2,FALSE)</f>
        <v>Tobacco and Intoxicants</v>
      </c>
    </row>
    <row r="3214" spans="1:7" x14ac:dyDescent="0.35">
      <c r="A3214" t="s">
        <v>5</v>
      </c>
      <c r="B3214">
        <v>2016</v>
      </c>
      <c r="C3214" t="s">
        <v>40</v>
      </c>
      <c r="D3214">
        <v>131.9</v>
      </c>
      <c r="E3214" t="s">
        <v>21</v>
      </c>
      <c r="F3214">
        <v>136.30000000000001</v>
      </c>
      <c r="G3214" t="str">
        <f>VLOOKUP(All_India_Index_Upto_April23__1_1[[#This Row],[Categories]],'Broad Categroies'!$A$1:$B$27,2,FALSE)</f>
        <v>Clothing and Footwear</v>
      </c>
    </row>
    <row r="3215" spans="1:7" x14ac:dyDescent="0.35">
      <c r="A3215" t="s">
        <v>5</v>
      </c>
      <c r="B3215">
        <v>2016</v>
      </c>
      <c r="C3215" t="s">
        <v>40</v>
      </c>
      <c r="D3215">
        <v>131.9</v>
      </c>
      <c r="E3215" t="s">
        <v>22</v>
      </c>
      <c r="F3215">
        <v>131.6</v>
      </c>
      <c r="G3215" t="str">
        <f>VLOOKUP(All_India_Index_Upto_April23__1_1[[#This Row],[Categories]],'Broad Categroies'!$A$1:$B$27,2,FALSE)</f>
        <v>Clothing and Footwear</v>
      </c>
    </row>
    <row r="3216" spans="1:7" x14ac:dyDescent="0.35">
      <c r="A3216" t="s">
        <v>5</v>
      </c>
      <c r="B3216">
        <v>2016</v>
      </c>
      <c r="C3216" t="s">
        <v>40</v>
      </c>
      <c r="D3216">
        <v>131.9</v>
      </c>
      <c r="E3216" t="s">
        <v>23</v>
      </c>
      <c r="F3216">
        <v>135.6</v>
      </c>
      <c r="G3216" t="str">
        <f>VLOOKUP(All_India_Index_Upto_April23__1_1[[#This Row],[Categories]],'Broad Categroies'!$A$1:$B$27,2,FALSE)</f>
        <v>Clothing and Footwear</v>
      </c>
    </row>
    <row r="3217" spans="1:7" x14ac:dyDescent="0.35">
      <c r="A3217" t="s">
        <v>5</v>
      </c>
      <c r="B3217">
        <v>2016</v>
      </c>
      <c r="C3217" t="s">
        <v>40</v>
      </c>
      <c r="D3217">
        <v>131.9</v>
      </c>
      <c r="E3217" t="s">
        <v>24</v>
      </c>
      <c r="G3217" t="str">
        <f>VLOOKUP(All_India_Index_Upto_April23__1_1[[#This Row],[Categories]],'Broad Categroies'!$A$1:$B$27,2,FALSE)</f>
        <v>Housing</v>
      </c>
    </row>
    <row r="3218" spans="1:7" x14ac:dyDescent="0.35">
      <c r="A3218" t="s">
        <v>5</v>
      </c>
      <c r="B3218">
        <v>2016</v>
      </c>
      <c r="C3218" t="s">
        <v>40</v>
      </c>
      <c r="D3218">
        <v>131.9</v>
      </c>
      <c r="E3218" t="s">
        <v>25</v>
      </c>
      <c r="F3218">
        <v>128</v>
      </c>
      <c r="G3218" t="str">
        <f>VLOOKUP(All_India_Index_Upto_April23__1_1[[#This Row],[Categories]],'Broad Categroies'!$A$1:$B$27,2,FALSE)</f>
        <v>Fuel and Light</v>
      </c>
    </row>
    <row r="3219" spans="1:7" x14ac:dyDescent="0.35">
      <c r="A3219" t="s">
        <v>5</v>
      </c>
      <c r="B3219">
        <v>2016</v>
      </c>
      <c r="C3219" t="s">
        <v>40</v>
      </c>
      <c r="D3219">
        <v>131.9</v>
      </c>
      <c r="E3219" t="s">
        <v>26</v>
      </c>
      <c r="F3219">
        <v>129.30000000000001</v>
      </c>
      <c r="G3219" t="str">
        <f>VLOOKUP(All_India_Index_Upto_April23__1_1[[#This Row],[Categories]],'Broad Categroies'!$A$1:$B$27,2,FALSE)</f>
        <v>Household Goods/Services</v>
      </c>
    </row>
    <row r="3220" spans="1:7" x14ac:dyDescent="0.35">
      <c r="A3220" t="s">
        <v>5</v>
      </c>
      <c r="B3220">
        <v>2016</v>
      </c>
      <c r="C3220" t="s">
        <v>40</v>
      </c>
      <c r="D3220">
        <v>131.9</v>
      </c>
      <c r="E3220" t="s">
        <v>27</v>
      </c>
      <c r="F3220">
        <v>126.2</v>
      </c>
      <c r="G3220" t="str">
        <f>VLOOKUP(All_India_Index_Upto_April23__1_1[[#This Row],[Categories]],'Broad Categroies'!$A$1:$B$27,2,FALSE)</f>
        <v>Health</v>
      </c>
    </row>
    <row r="3221" spans="1:7" x14ac:dyDescent="0.35">
      <c r="A3221" t="s">
        <v>5</v>
      </c>
      <c r="B3221">
        <v>2016</v>
      </c>
      <c r="C3221" t="s">
        <v>40</v>
      </c>
      <c r="D3221">
        <v>131.9</v>
      </c>
      <c r="E3221" t="s">
        <v>28</v>
      </c>
      <c r="F3221">
        <v>116.3</v>
      </c>
      <c r="G3221" t="str">
        <f>VLOOKUP(All_India_Index_Upto_April23__1_1[[#This Row],[Categories]],'Broad Categroies'!$A$1:$B$27,2,FALSE)</f>
        <v>Transport and Communication</v>
      </c>
    </row>
    <row r="3222" spans="1:7" x14ac:dyDescent="0.35">
      <c r="A3222" t="s">
        <v>5</v>
      </c>
      <c r="B3222">
        <v>2016</v>
      </c>
      <c r="C3222" t="s">
        <v>40</v>
      </c>
      <c r="D3222">
        <v>131.9</v>
      </c>
      <c r="E3222" t="s">
        <v>29</v>
      </c>
      <c r="F3222">
        <v>124.1</v>
      </c>
      <c r="G3222" t="str">
        <f>VLOOKUP(All_India_Index_Upto_April23__1_1[[#This Row],[Categories]],'Broad Categroies'!$A$1:$B$27,2,FALSE)</f>
        <v>Recreation and Amusement</v>
      </c>
    </row>
    <row r="3223" spans="1:7" x14ac:dyDescent="0.35">
      <c r="A3223" t="s">
        <v>5</v>
      </c>
      <c r="B3223">
        <v>2016</v>
      </c>
      <c r="C3223" t="s">
        <v>40</v>
      </c>
      <c r="D3223">
        <v>131.9</v>
      </c>
      <c r="E3223" t="s">
        <v>30</v>
      </c>
      <c r="F3223">
        <v>130.19999999999999</v>
      </c>
      <c r="G3223" t="str">
        <f>VLOOKUP(All_India_Index_Upto_April23__1_1[[#This Row],[Categories]],'Broad Categroies'!$A$1:$B$27,2,FALSE)</f>
        <v>Education</v>
      </c>
    </row>
    <row r="3224" spans="1:7" x14ac:dyDescent="0.35">
      <c r="A3224" t="s">
        <v>5</v>
      </c>
      <c r="B3224">
        <v>2016</v>
      </c>
      <c r="C3224" t="s">
        <v>40</v>
      </c>
      <c r="D3224">
        <v>131.9</v>
      </c>
      <c r="E3224" t="s">
        <v>31</v>
      </c>
      <c r="F3224">
        <v>119.9</v>
      </c>
      <c r="G3224" t="str">
        <f>VLOOKUP(All_India_Index_Upto_April23__1_1[[#This Row],[Categories]],'Broad Categroies'!$A$1:$B$27,2,FALSE)</f>
        <v>Personal Care/Effects</v>
      </c>
    </row>
    <row r="3225" spans="1:7" x14ac:dyDescent="0.35">
      <c r="A3225" t="s">
        <v>5</v>
      </c>
      <c r="B3225">
        <v>2016</v>
      </c>
      <c r="C3225" t="s">
        <v>40</v>
      </c>
      <c r="D3225">
        <v>131.9</v>
      </c>
      <c r="E3225" t="s">
        <v>32</v>
      </c>
      <c r="F3225">
        <v>123.3</v>
      </c>
      <c r="G3225" t="str">
        <f>VLOOKUP(All_India_Index_Upto_April23__1_1[[#This Row],[Categories]],'Broad Categroies'!$A$1:$B$27,2,FALSE)</f>
        <v>Miscellaneous</v>
      </c>
    </row>
    <row r="3226" spans="1:7" x14ac:dyDescent="0.35">
      <c r="A3226" t="s">
        <v>34</v>
      </c>
      <c r="B3226">
        <v>2016</v>
      </c>
      <c r="C3226" t="s">
        <v>40</v>
      </c>
      <c r="D3226">
        <v>128.1</v>
      </c>
      <c r="E3226" t="s">
        <v>7</v>
      </c>
      <c r="F3226">
        <v>125.9</v>
      </c>
      <c r="G3226" t="str">
        <f>VLOOKUP(All_India_Index_Upto_April23__1_1[[#This Row],[Categories]],'Broad Categroies'!$A$1:$B$27,2,FALSE)</f>
        <v>Food And Beverages</v>
      </c>
    </row>
    <row r="3227" spans="1:7" x14ac:dyDescent="0.35">
      <c r="A3227" t="s">
        <v>34</v>
      </c>
      <c r="B3227">
        <v>2016</v>
      </c>
      <c r="C3227" t="s">
        <v>40</v>
      </c>
      <c r="D3227">
        <v>128.1</v>
      </c>
      <c r="E3227" t="s">
        <v>8</v>
      </c>
      <c r="F3227">
        <v>143.9</v>
      </c>
      <c r="G3227" t="str">
        <f>VLOOKUP(All_India_Index_Upto_April23__1_1[[#This Row],[Categories]],'Broad Categroies'!$A$1:$B$27,2,FALSE)</f>
        <v>Food And Beverages</v>
      </c>
    </row>
    <row r="3228" spans="1:7" x14ac:dyDescent="0.35">
      <c r="A3228" t="s">
        <v>34</v>
      </c>
      <c r="B3228">
        <v>2016</v>
      </c>
      <c r="C3228" t="s">
        <v>40</v>
      </c>
      <c r="D3228">
        <v>128.1</v>
      </c>
      <c r="E3228" t="s">
        <v>9</v>
      </c>
      <c r="F3228">
        <v>130.9</v>
      </c>
      <c r="G3228" t="str">
        <f>VLOOKUP(All_India_Index_Upto_April23__1_1[[#This Row],[Categories]],'Broad Categroies'!$A$1:$B$27,2,FALSE)</f>
        <v>Food And Beverages</v>
      </c>
    </row>
    <row r="3229" spans="1:7" x14ac:dyDescent="0.35">
      <c r="A3229" t="s">
        <v>34</v>
      </c>
      <c r="B3229">
        <v>2016</v>
      </c>
      <c r="C3229" t="s">
        <v>40</v>
      </c>
      <c r="D3229">
        <v>128.1</v>
      </c>
      <c r="E3229" t="s">
        <v>10</v>
      </c>
      <c r="F3229">
        <v>131</v>
      </c>
      <c r="G3229" t="str">
        <f>VLOOKUP(All_India_Index_Upto_April23__1_1[[#This Row],[Categories]],'Broad Categroies'!$A$1:$B$27,2,FALSE)</f>
        <v>Food And Beverages</v>
      </c>
    </row>
    <row r="3230" spans="1:7" x14ac:dyDescent="0.35">
      <c r="A3230" t="s">
        <v>34</v>
      </c>
      <c r="B3230">
        <v>2016</v>
      </c>
      <c r="C3230" t="s">
        <v>40</v>
      </c>
      <c r="D3230">
        <v>128.1</v>
      </c>
      <c r="E3230" t="s">
        <v>11</v>
      </c>
      <c r="F3230">
        <v>110.2</v>
      </c>
      <c r="G3230" t="str">
        <f>VLOOKUP(All_India_Index_Upto_April23__1_1[[#This Row],[Categories]],'Broad Categroies'!$A$1:$B$27,2,FALSE)</f>
        <v>Food And Beverages</v>
      </c>
    </row>
    <row r="3231" spans="1:7" x14ac:dyDescent="0.35">
      <c r="A3231" t="s">
        <v>34</v>
      </c>
      <c r="B3231">
        <v>2016</v>
      </c>
      <c r="C3231" t="s">
        <v>40</v>
      </c>
      <c r="D3231">
        <v>128.1</v>
      </c>
      <c r="E3231" t="s">
        <v>12</v>
      </c>
      <c r="F3231">
        <v>135.5</v>
      </c>
      <c r="G3231" t="str">
        <f>VLOOKUP(All_India_Index_Upto_April23__1_1[[#This Row],[Categories]],'Broad Categroies'!$A$1:$B$27,2,FALSE)</f>
        <v>Food And Beverages</v>
      </c>
    </row>
    <row r="3232" spans="1:7" x14ac:dyDescent="0.35">
      <c r="A3232" t="s">
        <v>34</v>
      </c>
      <c r="B3232">
        <v>2016</v>
      </c>
      <c r="C3232" t="s">
        <v>40</v>
      </c>
      <c r="D3232">
        <v>128.1</v>
      </c>
      <c r="E3232" t="s">
        <v>13</v>
      </c>
      <c r="F3232">
        <v>173.7</v>
      </c>
      <c r="G3232" t="str">
        <f>VLOOKUP(All_India_Index_Upto_April23__1_1[[#This Row],[Categories]],'Broad Categroies'!$A$1:$B$27,2,FALSE)</f>
        <v>Food And Beverages</v>
      </c>
    </row>
    <row r="3233" spans="1:7" x14ac:dyDescent="0.35">
      <c r="A3233" t="s">
        <v>34</v>
      </c>
      <c r="B3233">
        <v>2016</v>
      </c>
      <c r="C3233" t="s">
        <v>40</v>
      </c>
      <c r="D3233">
        <v>128.1</v>
      </c>
      <c r="E3233" t="s">
        <v>14</v>
      </c>
      <c r="F3233">
        <v>184.4</v>
      </c>
      <c r="G3233" t="str">
        <f>VLOOKUP(All_India_Index_Upto_April23__1_1[[#This Row],[Categories]],'Broad Categroies'!$A$1:$B$27,2,FALSE)</f>
        <v>Food And Beverages</v>
      </c>
    </row>
    <row r="3234" spans="1:7" x14ac:dyDescent="0.35">
      <c r="A3234" t="s">
        <v>34</v>
      </c>
      <c r="B3234">
        <v>2016</v>
      </c>
      <c r="C3234" t="s">
        <v>40</v>
      </c>
      <c r="D3234">
        <v>128.1</v>
      </c>
      <c r="E3234" t="s">
        <v>15</v>
      </c>
      <c r="F3234">
        <v>112</v>
      </c>
      <c r="G3234" t="str">
        <f>VLOOKUP(All_India_Index_Upto_April23__1_1[[#This Row],[Categories]],'Broad Categroies'!$A$1:$B$27,2,FALSE)</f>
        <v>Food And Beverages</v>
      </c>
    </row>
    <row r="3235" spans="1:7" x14ac:dyDescent="0.35">
      <c r="A3235" t="s">
        <v>34</v>
      </c>
      <c r="B3235">
        <v>2016</v>
      </c>
      <c r="C3235" t="s">
        <v>40</v>
      </c>
      <c r="D3235">
        <v>128.1</v>
      </c>
      <c r="E3235" t="s">
        <v>16</v>
      </c>
      <c r="F3235">
        <v>142.80000000000001</v>
      </c>
      <c r="G3235" t="str">
        <f>VLOOKUP(All_India_Index_Upto_April23__1_1[[#This Row],[Categories]],'Broad Categroies'!$A$1:$B$27,2,FALSE)</f>
        <v>Food And Beverages</v>
      </c>
    </row>
    <row r="3236" spans="1:7" x14ac:dyDescent="0.35">
      <c r="A3236" t="s">
        <v>34</v>
      </c>
      <c r="B3236">
        <v>2016</v>
      </c>
      <c r="C3236" t="s">
        <v>40</v>
      </c>
      <c r="D3236">
        <v>128.1</v>
      </c>
      <c r="E3236" t="s">
        <v>17</v>
      </c>
      <c r="F3236">
        <v>121.6</v>
      </c>
      <c r="G3236" t="str">
        <f>VLOOKUP(All_India_Index_Upto_April23__1_1[[#This Row],[Categories]],'Broad Categroies'!$A$1:$B$27,2,FALSE)</f>
        <v>Food And Beverages</v>
      </c>
    </row>
    <row r="3237" spans="1:7" x14ac:dyDescent="0.35">
      <c r="A3237" t="s">
        <v>34</v>
      </c>
      <c r="B3237">
        <v>2016</v>
      </c>
      <c r="C3237" t="s">
        <v>40</v>
      </c>
      <c r="D3237">
        <v>128.1</v>
      </c>
      <c r="E3237" t="s">
        <v>18</v>
      </c>
      <c r="F3237">
        <v>136.9</v>
      </c>
      <c r="G3237" t="str">
        <f>VLOOKUP(All_India_Index_Upto_April23__1_1[[#This Row],[Categories]],'Broad Categroies'!$A$1:$B$27,2,FALSE)</f>
        <v>Food And Beverages</v>
      </c>
    </row>
    <row r="3238" spans="1:7" x14ac:dyDescent="0.35">
      <c r="A3238" t="s">
        <v>34</v>
      </c>
      <c r="B3238">
        <v>2016</v>
      </c>
      <c r="C3238" t="s">
        <v>40</v>
      </c>
      <c r="D3238">
        <v>128.1</v>
      </c>
      <c r="E3238" t="s">
        <v>19</v>
      </c>
      <c r="F3238">
        <v>138.19999999999999</v>
      </c>
      <c r="G3238" t="str">
        <f>VLOOKUP(All_India_Index_Upto_April23__1_1[[#This Row],[Categories]],'Broad Categroies'!$A$1:$B$27,2,FALSE)</f>
        <v>Food And Beverages</v>
      </c>
    </row>
    <row r="3239" spans="1:7" x14ac:dyDescent="0.35">
      <c r="A3239" t="s">
        <v>34</v>
      </c>
      <c r="B3239">
        <v>2016</v>
      </c>
      <c r="C3239" t="s">
        <v>40</v>
      </c>
      <c r="D3239">
        <v>128.1</v>
      </c>
      <c r="E3239" t="s">
        <v>20</v>
      </c>
      <c r="F3239">
        <v>142.69999999999999</v>
      </c>
      <c r="G3239" t="str">
        <f>VLOOKUP(All_India_Index_Upto_April23__1_1[[#This Row],[Categories]],'Broad Categroies'!$A$1:$B$27,2,FALSE)</f>
        <v>Tobacco and Intoxicants</v>
      </c>
    </row>
    <row r="3240" spans="1:7" x14ac:dyDescent="0.35">
      <c r="A3240" t="s">
        <v>34</v>
      </c>
      <c r="B3240">
        <v>2016</v>
      </c>
      <c r="C3240" t="s">
        <v>40</v>
      </c>
      <c r="D3240">
        <v>128.1</v>
      </c>
      <c r="E3240" t="s">
        <v>21</v>
      </c>
      <c r="F3240">
        <v>127.6</v>
      </c>
      <c r="G3240" t="str">
        <f>VLOOKUP(All_India_Index_Upto_April23__1_1[[#This Row],[Categories]],'Broad Categroies'!$A$1:$B$27,2,FALSE)</f>
        <v>Clothing and Footwear</v>
      </c>
    </row>
    <row r="3241" spans="1:7" x14ac:dyDescent="0.35">
      <c r="A3241" t="s">
        <v>34</v>
      </c>
      <c r="B3241">
        <v>2016</v>
      </c>
      <c r="C3241" t="s">
        <v>40</v>
      </c>
      <c r="D3241">
        <v>128.1</v>
      </c>
      <c r="E3241" t="s">
        <v>22</v>
      </c>
      <c r="F3241">
        <v>121.1</v>
      </c>
      <c r="G3241" t="str">
        <f>VLOOKUP(All_India_Index_Upto_April23__1_1[[#This Row],[Categories]],'Broad Categroies'!$A$1:$B$27,2,FALSE)</f>
        <v>Clothing and Footwear</v>
      </c>
    </row>
    <row r="3242" spans="1:7" x14ac:dyDescent="0.35">
      <c r="A3242" t="s">
        <v>34</v>
      </c>
      <c r="B3242">
        <v>2016</v>
      </c>
      <c r="C3242" t="s">
        <v>40</v>
      </c>
      <c r="D3242">
        <v>128.1</v>
      </c>
      <c r="E3242" t="s">
        <v>23</v>
      </c>
      <c r="F3242">
        <v>126.6</v>
      </c>
      <c r="G3242" t="str">
        <f>VLOOKUP(All_India_Index_Upto_April23__1_1[[#This Row],[Categories]],'Broad Categroies'!$A$1:$B$27,2,FALSE)</f>
        <v>Clothing and Footwear</v>
      </c>
    </row>
    <row r="3243" spans="1:7" x14ac:dyDescent="0.35">
      <c r="A3243" t="s">
        <v>34</v>
      </c>
      <c r="B3243">
        <v>2016</v>
      </c>
      <c r="C3243" t="s">
        <v>40</v>
      </c>
      <c r="D3243">
        <v>128.1</v>
      </c>
      <c r="E3243" t="s">
        <v>24</v>
      </c>
      <c r="F3243">
        <v>125.5</v>
      </c>
      <c r="G3243" t="str">
        <f>VLOOKUP(All_India_Index_Upto_April23__1_1[[#This Row],[Categories]],'Broad Categroies'!$A$1:$B$27,2,FALSE)</f>
        <v>Housing</v>
      </c>
    </row>
    <row r="3244" spans="1:7" x14ac:dyDescent="0.35">
      <c r="A3244" t="s">
        <v>34</v>
      </c>
      <c r="B3244">
        <v>2016</v>
      </c>
      <c r="C3244" t="s">
        <v>40</v>
      </c>
      <c r="D3244">
        <v>128.1</v>
      </c>
      <c r="E3244" t="s">
        <v>25</v>
      </c>
      <c r="F3244">
        <v>115.5</v>
      </c>
      <c r="G3244" t="str">
        <f>VLOOKUP(All_India_Index_Upto_April23__1_1[[#This Row],[Categories]],'Broad Categroies'!$A$1:$B$27,2,FALSE)</f>
        <v>Fuel and Light</v>
      </c>
    </row>
    <row r="3245" spans="1:7" x14ac:dyDescent="0.35">
      <c r="A3245" t="s">
        <v>34</v>
      </c>
      <c r="B3245">
        <v>2016</v>
      </c>
      <c r="C3245" t="s">
        <v>40</v>
      </c>
      <c r="D3245">
        <v>128.1</v>
      </c>
      <c r="E3245" t="s">
        <v>26</v>
      </c>
      <c r="F3245">
        <v>123.2</v>
      </c>
      <c r="G3245" t="str">
        <f>VLOOKUP(All_India_Index_Upto_April23__1_1[[#This Row],[Categories]],'Broad Categroies'!$A$1:$B$27,2,FALSE)</f>
        <v>Household Goods/Services</v>
      </c>
    </row>
    <row r="3246" spans="1:7" x14ac:dyDescent="0.35">
      <c r="A3246" t="s">
        <v>34</v>
      </c>
      <c r="B3246">
        <v>2016</v>
      </c>
      <c r="C3246" t="s">
        <v>40</v>
      </c>
      <c r="D3246">
        <v>128.1</v>
      </c>
      <c r="E3246" t="s">
        <v>27</v>
      </c>
      <c r="F3246">
        <v>120.6</v>
      </c>
      <c r="G3246" t="str">
        <f>VLOOKUP(All_India_Index_Upto_April23__1_1[[#This Row],[Categories]],'Broad Categroies'!$A$1:$B$27,2,FALSE)</f>
        <v>Health</v>
      </c>
    </row>
    <row r="3247" spans="1:7" x14ac:dyDescent="0.35">
      <c r="A3247" t="s">
        <v>34</v>
      </c>
      <c r="B3247">
        <v>2016</v>
      </c>
      <c r="C3247" t="s">
        <v>40</v>
      </c>
      <c r="D3247">
        <v>128.1</v>
      </c>
      <c r="E3247" t="s">
        <v>28</v>
      </c>
      <c r="F3247">
        <v>112.3</v>
      </c>
      <c r="G3247" t="str">
        <f>VLOOKUP(All_India_Index_Upto_April23__1_1[[#This Row],[Categories]],'Broad Categroies'!$A$1:$B$27,2,FALSE)</f>
        <v>Transport and Communication</v>
      </c>
    </row>
    <row r="3248" spans="1:7" x14ac:dyDescent="0.35">
      <c r="A3248" t="s">
        <v>34</v>
      </c>
      <c r="B3248">
        <v>2016</v>
      </c>
      <c r="C3248" t="s">
        <v>40</v>
      </c>
      <c r="D3248">
        <v>128.1</v>
      </c>
      <c r="E3248" t="s">
        <v>29</v>
      </c>
      <c r="F3248">
        <v>119.9</v>
      </c>
      <c r="G3248" t="str">
        <f>VLOOKUP(All_India_Index_Upto_April23__1_1[[#This Row],[Categories]],'Broad Categroies'!$A$1:$B$27,2,FALSE)</f>
        <v>Recreation and Amusement</v>
      </c>
    </row>
    <row r="3249" spans="1:7" x14ac:dyDescent="0.35">
      <c r="A3249" t="s">
        <v>34</v>
      </c>
      <c r="B3249">
        <v>2016</v>
      </c>
      <c r="C3249" t="s">
        <v>40</v>
      </c>
      <c r="D3249">
        <v>128.1</v>
      </c>
      <c r="E3249" t="s">
        <v>30</v>
      </c>
      <c r="F3249">
        <v>129.30000000000001</v>
      </c>
      <c r="G3249" t="str">
        <f>VLOOKUP(All_India_Index_Upto_April23__1_1[[#This Row],[Categories]],'Broad Categroies'!$A$1:$B$27,2,FALSE)</f>
        <v>Education</v>
      </c>
    </row>
    <row r="3250" spans="1:7" x14ac:dyDescent="0.35">
      <c r="A3250" t="s">
        <v>34</v>
      </c>
      <c r="B3250">
        <v>2016</v>
      </c>
      <c r="C3250" t="s">
        <v>40</v>
      </c>
      <c r="D3250">
        <v>128.1</v>
      </c>
      <c r="E3250" t="s">
        <v>31</v>
      </c>
      <c r="F3250">
        <v>118.8</v>
      </c>
      <c r="G3250" t="str">
        <f>VLOOKUP(All_India_Index_Upto_April23__1_1[[#This Row],[Categories]],'Broad Categroies'!$A$1:$B$27,2,FALSE)</f>
        <v>Personal Care/Effects</v>
      </c>
    </row>
    <row r="3251" spans="1:7" x14ac:dyDescent="0.35">
      <c r="A3251" t="s">
        <v>34</v>
      </c>
      <c r="B3251">
        <v>2016</v>
      </c>
      <c r="C3251" t="s">
        <v>40</v>
      </c>
      <c r="D3251">
        <v>128.1</v>
      </c>
      <c r="E3251" t="s">
        <v>32</v>
      </c>
      <c r="F3251">
        <v>119.6</v>
      </c>
      <c r="G3251" t="str">
        <f>VLOOKUP(All_India_Index_Upto_April23__1_1[[#This Row],[Categories]],'Broad Categroies'!$A$1:$B$27,2,FALSE)</f>
        <v>Miscellaneous</v>
      </c>
    </row>
    <row r="3252" spans="1:7" x14ac:dyDescent="0.35">
      <c r="A3252" t="s">
        <v>35</v>
      </c>
      <c r="B3252">
        <v>2016</v>
      </c>
      <c r="C3252" t="s">
        <v>40</v>
      </c>
      <c r="D3252">
        <v>130.1</v>
      </c>
      <c r="E3252" t="s">
        <v>7</v>
      </c>
      <c r="F3252">
        <v>127.7</v>
      </c>
      <c r="G3252" t="str">
        <f>VLOOKUP(All_India_Index_Upto_April23__1_1[[#This Row],[Categories]],'Broad Categroies'!$A$1:$B$27,2,FALSE)</f>
        <v>Food And Beverages</v>
      </c>
    </row>
    <row r="3253" spans="1:7" x14ac:dyDescent="0.35">
      <c r="A3253" t="s">
        <v>35</v>
      </c>
      <c r="B3253">
        <v>2016</v>
      </c>
      <c r="C3253" t="s">
        <v>40</v>
      </c>
      <c r="D3253">
        <v>130.1</v>
      </c>
      <c r="E3253" t="s">
        <v>8</v>
      </c>
      <c r="F3253">
        <v>140.5</v>
      </c>
      <c r="G3253" t="str">
        <f>VLOOKUP(All_India_Index_Upto_April23__1_1[[#This Row],[Categories]],'Broad Categroies'!$A$1:$B$27,2,FALSE)</f>
        <v>Food And Beverages</v>
      </c>
    </row>
    <row r="3254" spans="1:7" x14ac:dyDescent="0.35">
      <c r="A3254" t="s">
        <v>35</v>
      </c>
      <c r="B3254">
        <v>2016</v>
      </c>
      <c r="C3254" t="s">
        <v>40</v>
      </c>
      <c r="D3254">
        <v>130.1</v>
      </c>
      <c r="E3254" t="s">
        <v>9</v>
      </c>
      <c r="F3254">
        <v>128.30000000000001</v>
      </c>
      <c r="G3254" t="str">
        <f>VLOOKUP(All_India_Index_Upto_April23__1_1[[#This Row],[Categories]],'Broad Categroies'!$A$1:$B$27,2,FALSE)</f>
        <v>Food And Beverages</v>
      </c>
    </row>
    <row r="3255" spans="1:7" x14ac:dyDescent="0.35">
      <c r="A3255" t="s">
        <v>35</v>
      </c>
      <c r="B3255">
        <v>2016</v>
      </c>
      <c r="C3255" t="s">
        <v>40</v>
      </c>
      <c r="D3255">
        <v>130.1</v>
      </c>
      <c r="E3255" t="s">
        <v>10</v>
      </c>
      <c r="F3255">
        <v>132.6</v>
      </c>
      <c r="G3255" t="str">
        <f>VLOOKUP(All_India_Index_Upto_April23__1_1[[#This Row],[Categories]],'Broad Categroies'!$A$1:$B$27,2,FALSE)</f>
        <v>Food And Beverages</v>
      </c>
    </row>
    <row r="3256" spans="1:7" x14ac:dyDescent="0.35">
      <c r="A3256" t="s">
        <v>35</v>
      </c>
      <c r="B3256">
        <v>2016</v>
      </c>
      <c r="C3256" t="s">
        <v>40</v>
      </c>
      <c r="D3256">
        <v>130.1</v>
      </c>
      <c r="E3256" t="s">
        <v>11</v>
      </c>
      <c r="F3256">
        <v>115.5</v>
      </c>
      <c r="G3256" t="str">
        <f>VLOOKUP(All_India_Index_Upto_April23__1_1[[#This Row],[Categories]],'Broad Categroies'!$A$1:$B$27,2,FALSE)</f>
        <v>Food And Beverages</v>
      </c>
    </row>
    <row r="3257" spans="1:7" x14ac:dyDescent="0.35">
      <c r="A3257" t="s">
        <v>35</v>
      </c>
      <c r="B3257">
        <v>2016</v>
      </c>
      <c r="C3257" t="s">
        <v>40</v>
      </c>
      <c r="D3257">
        <v>130.1</v>
      </c>
      <c r="E3257" t="s">
        <v>12</v>
      </c>
      <c r="F3257">
        <v>136.5</v>
      </c>
      <c r="G3257" t="str">
        <f>VLOOKUP(All_India_Index_Upto_April23__1_1[[#This Row],[Categories]],'Broad Categroies'!$A$1:$B$27,2,FALSE)</f>
        <v>Food And Beverages</v>
      </c>
    </row>
    <row r="3258" spans="1:7" x14ac:dyDescent="0.35">
      <c r="A3258" t="s">
        <v>35</v>
      </c>
      <c r="B3258">
        <v>2016</v>
      </c>
      <c r="C3258" t="s">
        <v>40</v>
      </c>
      <c r="D3258">
        <v>130.1</v>
      </c>
      <c r="E3258" t="s">
        <v>13</v>
      </c>
      <c r="F3258">
        <v>159.69999999999999</v>
      </c>
      <c r="G3258" t="str">
        <f>VLOOKUP(All_India_Index_Upto_April23__1_1[[#This Row],[Categories]],'Broad Categroies'!$A$1:$B$27,2,FALSE)</f>
        <v>Food And Beverages</v>
      </c>
    </row>
    <row r="3259" spans="1:7" x14ac:dyDescent="0.35">
      <c r="A3259" t="s">
        <v>35</v>
      </c>
      <c r="B3259">
        <v>2016</v>
      </c>
      <c r="C3259" t="s">
        <v>40</v>
      </c>
      <c r="D3259">
        <v>130.1</v>
      </c>
      <c r="E3259" t="s">
        <v>14</v>
      </c>
      <c r="F3259">
        <v>174.3</v>
      </c>
      <c r="G3259" t="str">
        <f>VLOOKUP(All_India_Index_Upto_April23__1_1[[#This Row],[Categories]],'Broad Categroies'!$A$1:$B$27,2,FALSE)</f>
        <v>Food And Beverages</v>
      </c>
    </row>
    <row r="3260" spans="1:7" x14ac:dyDescent="0.35">
      <c r="A3260" t="s">
        <v>35</v>
      </c>
      <c r="B3260">
        <v>2016</v>
      </c>
      <c r="C3260" t="s">
        <v>40</v>
      </c>
      <c r="D3260">
        <v>130.1</v>
      </c>
      <c r="E3260" t="s">
        <v>15</v>
      </c>
      <c r="F3260">
        <v>109.9</v>
      </c>
      <c r="G3260" t="str">
        <f>VLOOKUP(All_India_Index_Upto_April23__1_1[[#This Row],[Categories]],'Broad Categroies'!$A$1:$B$27,2,FALSE)</f>
        <v>Food And Beverages</v>
      </c>
    </row>
    <row r="3261" spans="1:7" x14ac:dyDescent="0.35">
      <c r="A3261" t="s">
        <v>35</v>
      </c>
      <c r="B3261">
        <v>2016</v>
      </c>
      <c r="C3261" t="s">
        <v>40</v>
      </c>
      <c r="D3261">
        <v>130.1</v>
      </c>
      <c r="E3261" t="s">
        <v>16</v>
      </c>
      <c r="F3261">
        <v>136.30000000000001</v>
      </c>
      <c r="G3261" t="str">
        <f>VLOOKUP(All_India_Index_Upto_April23__1_1[[#This Row],[Categories]],'Broad Categroies'!$A$1:$B$27,2,FALSE)</f>
        <v>Food And Beverages</v>
      </c>
    </row>
    <row r="3262" spans="1:7" x14ac:dyDescent="0.35">
      <c r="A3262" t="s">
        <v>35</v>
      </c>
      <c r="B3262">
        <v>2016</v>
      </c>
      <c r="C3262" t="s">
        <v>40</v>
      </c>
      <c r="D3262">
        <v>130.1</v>
      </c>
      <c r="E3262" t="s">
        <v>17</v>
      </c>
      <c r="F3262">
        <v>124.4</v>
      </c>
      <c r="G3262" t="str">
        <f>VLOOKUP(All_India_Index_Upto_April23__1_1[[#This Row],[Categories]],'Broad Categroies'!$A$1:$B$27,2,FALSE)</f>
        <v>Food And Beverages</v>
      </c>
    </row>
    <row r="3263" spans="1:7" x14ac:dyDescent="0.35">
      <c r="A3263" t="s">
        <v>35</v>
      </c>
      <c r="B3263">
        <v>2016</v>
      </c>
      <c r="C3263" t="s">
        <v>40</v>
      </c>
      <c r="D3263">
        <v>130.1</v>
      </c>
      <c r="E3263" t="s">
        <v>18</v>
      </c>
      <c r="F3263">
        <v>138.1</v>
      </c>
      <c r="G3263" t="str">
        <f>VLOOKUP(All_India_Index_Upto_April23__1_1[[#This Row],[Categories]],'Broad Categroies'!$A$1:$B$27,2,FALSE)</f>
        <v>Food And Beverages</v>
      </c>
    </row>
    <row r="3264" spans="1:7" x14ac:dyDescent="0.35">
      <c r="A3264" t="s">
        <v>35</v>
      </c>
      <c r="B3264">
        <v>2016</v>
      </c>
      <c r="C3264" t="s">
        <v>40</v>
      </c>
      <c r="D3264">
        <v>130.1</v>
      </c>
      <c r="E3264" t="s">
        <v>19</v>
      </c>
      <c r="F3264">
        <v>136.80000000000001</v>
      </c>
      <c r="G3264" t="str">
        <f>VLOOKUP(All_India_Index_Upto_April23__1_1[[#This Row],[Categories]],'Broad Categroies'!$A$1:$B$27,2,FALSE)</f>
        <v>Food And Beverages</v>
      </c>
    </row>
    <row r="3265" spans="1:7" x14ac:dyDescent="0.35">
      <c r="A3265" t="s">
        <v>35</v>
      </c>
      <c r="B3265">
        <v>2016</v>
      </c>
      <c r="C3265" t="s">
        <v>40</v>
      </c>
      <c r="D3265">
        <v>130.1</v>
      </c>
      <c r="E3265" t="s">
        <v>20</v>
      </c>
      <c r="F3265">
        <v>138.69999999999999</v>
      </c>
      <c r="G3265" t="str">
        <f>VLOOKUP(All_India_Index_Upto_April23__1_1[[#This Row],[Categories]],'Broad Categroies'!$A$1:$B$27,2,FALSE)</f>
        <v>Tobacco and Intoxicants</v>
      </c>
    </row>
    <row r="3266" spans="1:7" x14ac:dyDescent="0.35">
      <c r="A3266" t="s">
        <v>35</v>
      </c>
      <c r="B3266">
        <v>2016</v>
      </c>
      <c r="C3266" t="s">
        <v>40</v>
      </c>
      <c r="D3266">
        <v>130.1</v>
      </c>
      <c r="E3266" t="s">
        <v>21</v>
      </c>
      <c r="F3266">
        <v>132.9</v>
      </c>
      <c r="G3266" t="str">
        <f>VLOOKUP(All_India_Index_Upto_April23__1_1[[#This Row],[Categories]],'Broad Categroies'!$A$1:$B$27,2,FALSE)</f>
        <v>Clothing and Footwear</v>
      </c>
    </row>
    <row r="3267" spans="1:7" x14ac:dyDescent="0.35">
      <c r="A3267" t="s">
        <v>35</v>
      </c>
      <c r="B3267">
        <v>2016</v>
      </c>
      <c r="C3267" t="s">
        <v>40</v>
      </c>
      <c r="D3267">
        <v>130.1</v>
      </c>
      <c r="E3267" t="s">
        <v>22</v>
      </c>
      <c r="F3267">
        <v>127.2</v>
      </c>
      <c r="G3267" t="str">
        <f>VLOOKUP(All_India_Index_Upto_April23__1_1[[#This Row],[Categories]],'Broad Categroies'!$A$1:$B$27,2,FALSE)</f>
        <v>Clothing and Footwear</v>
      </c>
    </row>
    <row r="3268" spans="1:7" x14ac:dyDescent="0.35">
      <c r="A3268" t="s">
        <v>35</v>
      </c>
      <c r="B3268">
        <v>2016</v>
      </c>
      <c r="C3268" t="s">
        <v>40</v>
      </c>
      <c r="D3268">
        <v>130.1</v>
      </c>
      <c r="E3268" t="s">
        <v>23</v>
      </c>
      <c r="F3268">
        <v>132</v>
      </c>
      <c r="G3268" t="str">
        <f>VLOOKUP(All_India_Index_Upto_April23__1_1[[#This Row],[Categories]],'Broad Categroies'!$A$1:$B$27,2,FALSE)</f>
        <v>Clothing and Footwear</v>
      </c>
    </row>
    <row r="3269" spans="1:7" x14ac:dyDescent="0.35">
      <c r="A3269" t="s">
        <v>35</v>
      </c>
      <c r="B3269">
        <v>2016</v>
      </c>
      <c r="C3269" t="s">
        <v>40</v>
      </c>
      <c r="D3269">
        <v>130.1</v>
      </c>
      <c r="E3269" t="s">
        <v>24</v>
      </c>
      <c r="F3269">
        <v>125.5</v>
      </c>
      <c r="G3269" t="str">
        <f>VLOOKUP(All_India_Index_Upto_April23__1_1[[#This Row],[Categories]],'Broad Categroies'!$A$1:$B$27,2,FALSE)</f>
        <v>Housing</v>
      </c>
    </row>
    <row r="3270" spans="1:7" x14ac:dyDescent="0.35">
      <c r="A3270" t="s">
        <v>35</v>
      </c>
      <c r="B3270">
        <v>2016</v>
      </c>
      <c r="C3270" t="s">
        <v>40</v>
      </c>
      <c r="D3270">
        <v>130.1</v>
      </c>
      <c r="E3270" t="s">
        <v>25</v>
      </c>
      <c r="F3270">
        <v>123.3</v>
      </c>
      <c r="G3270" t="str">
        <f>VLOOKUP(All_India_Index_Upto_April23__1_1[[#This Row],[Categories]],'Broad Categroies'!$A$1:$B$27,2,FALSE)</f>
        <v>Fuel and Light</v>
      </c>
    </row>
    <row r="3271" spans="1:7" x14ac:dyDescent="0.35">
      <c r="A3271" t="s">
        <v>35</v>
      </c>
      <c r="B3271">
        <v>2016</v>
      </c>
      <c r="C3271" t="s">
        <v>40</v>
      </c>
      <c r="D3271">
        <v>130.1</v>
      </c>
      <c r="E3271" t="s">
        <v>26</v>
      </c>
      <c r="F3271">
        <v>126.4</v>
      </c>
      <c r="G3271" t="str">
        <f>VLOOKUP(All_India_Index_Upto_April23__1_1[[#This Row],[Categories]],'Broad Categroies'!$A$1:$B$27,2,FALSE)</f>
        <v>Household Goods/Services</v>
      </c>
    </row>
    <row r="3272" spans="1:7" x14ac:dyDescent="0.35">
      <c r="A3272" t="s">
        <v>35</v>
      </c>
      <c r="B3272">
        <v>2016</v>
      </c>
      <c r="C3272" t="s">
        <v>40</v>
      </c>
      <c r="D3272">
        <v>130.1</v>
      </c>
      <c r="E3272" t="s">
        <v>27</v>
      </c>
      <c r="F3272">
        <v>124.1</v>
      </c>
      <c r="G3272" t="str">
        <f>VLOOKUP(All_India_Index_Upto_April23__1_1[[#This Row],[Categories]],'Broad Categroies'!$A$1:$B$27,2,FALSE)</f>
        <v>Health</v>
      </c>
    </row>
    <row r="3273" spans="1:7" x14ac:dyDescent="0.35">
      <c r="A3273" t="s">
        <v>35</v>
      </c>
      <c r="B3273">
        <v>2016</v>
      </c>
      <c r="C3273" t="s">
        <v>40</v>
      </c>
      <c r="D3273">
        <v>130.1</v>
      </c>
      <c r="E3273" t="s">
        <v>28</v>
      </c>
      <c r="F3273">
        <v>114.2</v>
      </c>
      <c r="G3273" t="str">
        <f>VLOOKUP(All_India_Index_Upto_April23__1_1[[#This Row],[Categories]],'Broad Categroies'!$A$1:$B$27,2,FALSE)</f>
        <v>Transport and Communication</v>
      </c>
    </row>
    <row r="3274" spans="1:7" x14ac:dyDescent="0.35">
      <c r="A3274" t="s">
        <v>35</v>
      </c>
      <c r="B3274">
        <v>2016</v>
      </c>
      <c r="C3274" t="s">
        <v>40</v>
      </c>
      <c r="D3274">
        <v>130.1</v>
      </c>
      <c r="E3274" t="s">
        <v>29</v>
      </c>
      <c r="F3274">
        <v>121.7</v>
      </c>
      <c r="G3274" t="str">
        <f>VLOOKUP(All_India_Index_Upto_April23__1_1[[#This Row],[Categories]],'Broad Categroies'!$A$1:$B$27,2,FALSE)</f>
        <v>Recreation and Amusement</v>
      </c>
    </row>
    <row r="3275" spans="1:7" x14ac:dyDescent="0.35">
      <c r="A3275" t="s">
        <v>35</v>
      </c>
      <c r="B3275">
        <v>2016</v>
      </c>
      <c r="C3275" t="s">
        <v>40</v>
      </c>
      <c r="D3275">
        <v>130.1</v>
      </c>
      <c r="E3275" t="s">
        <v>30</v>
      </c>
      <c r="F3275">
        <v>129.69999999999999</v>
      </c>
      <c r="G3275" t="str">
        <f>VLOOKUP(All_India_Index_Upto_April23__1_1[[#This Row],[Categories]],'Broad Categroies'!$A$1:$B$27,2,FALSE)</f>
        <v>Education</v>
      </c>
    </row>
    <row r="3276" spans="1:7" x14ac:dyDescent="0.35">
      <c r="A3276" t="s">
        <v>35</v>
      </c>
      <c r="B3276">
        <v>2016</v>
      </c>
      <c r="C3276" t="s">
        <v>40</v>
      </c>
      <c r="D3276">
        <v>130.1</v>
      </c>
      <c r="E3276" t="s">
        <v>31</v>
      </c>
      <c r="F3276">
        <v>119.4</v>
      </c>
      <c r="G3276" t="str">
        <f>VLOOKUP(All_India_Index_Upto_April23__1_1[[#This Row],[Categories]],'Broad Categroies'!$A$1:$B$27,2,FALSE)</f>
        <v>Personal Care/Effects</v>
      </c>
    </row>
    <row r="3277" spans="1:7" x14ac:dyDescent="0.35">
      <c r="A3277" t="s">
        <v>35</v>
      </c>
      <c r="B3277">
        <v>2016</v>
      </c>
      <c r="C3277" t="s">
        <v>40</v>
      </c>
      <c r="D3277">
        <v>130.1</v>
      </c>
      <c r="E3277" t="s">
        <v>32</v>
      </c>
      <c r="F3277">
        <v>121.5</v>
      </c>
      <c r="G3277" t="str">
        <f>VLOOKUP(All_India_Index_Upto_April23__1_1[[#This Row],[Categories]],'Broad Categroies'!$A$1:$B$27,2,FALSE)</f>
        <v>Miscellaneous</v>
      </c>
    </row>
    <row r="3278" spans="1:7" x14ac:dyDescent="0.35">
      <c r="A3278" t="s">
        <v>5</v>
      </c>
      <c r="B3278">
        <v>2016</v>
      </c>
      <c r="C3278" t="s">
        <v>41</v>
      </c>
      <c r="D3278">
        <v>133</v>
      </c>
      <c r="E3278" t="s">
        <v>7</v>
      </c>
      <c r="F3278">
        <v>129.30000000000001</v>
      </c>
      <c r="G3278" t="str">
        <f>VLOOKUP(All_India_Index_Upto_April23__1_1[[#This Row],[Categories]],'Broad Categroies'!$A$1:$B$27,2,FALSE)</f>
        <v>Food And Beverages</v>
      </c>
    </row>
    <row r="3279" spans="1:7" x14ac:dyDescent="0.35">
      <c r="A3279" t="s">
        <v>5</v>
      </c>
      <c r="B3279">
        <v>2016</v>
      </c>
      <c r="C3279" t="s">
        <v>41</v>
      </c>
      <c r="D3279">
        <v>133</v>
      </c>
      <c r="E3279" t="s">
        <v>8</v>
      </c>
      <c r="F3279">
        <v>139.5</v>
      </c>
      <c r="G3279" t="str">
        <f>VLOOKUP(All_India_Index_Upto_April23__1_1[[#This Row],[Categories]],'Broad Categroies'!$A$1:$B$27,2,FALSE)</f>
        <v>Food And Beverages</v>
      </c>
    </row>
    <row r="3280" spans="1:7" x14ac:dyDescent="0.35">
      <c r="A3280" t="s">
        <v>5</v>
      </c>
      <c r="B3280">
        <v>2016</v>
      </c>
      <c r="C3280" t="s">
        <v>41</v>
      </c>
      <c r="D3280">
        <v>133</v>
      </c>
      <c r="E3280" t="s">
        <v>9</v>
      </c>
      <c r="F3280">
        <v>129.6</v>
      </c>
      <c r="G3280" t="str">
        <f>VLOOKUP(All_India_Index_Upto_April23__1_1[[#This Row],[Categories]],'Broad Categroies'!$A$1:$B$27,2,FALSE)</f>
        <v>Food And Beverages</v>
      </c>
    </row>
    <row r="3281" spans="1:7" x14ac:dyDescent="0.35">
      <c r="A3281" t="s">
        <v>5</v>
      </c>
      <c r="B3281">
        <v>2016</v>
      </c>
      <c r="C3281" t="s">
        <v>41</v>
      </c>
      <c r="D3281">
        <v>133</v>
      </c>
      <c r="E3281" t="s">
        <v>10</v>
      </c>
      <c r="F3281">
        <v>134.5</v>
      </c>
      <c r="G3281" t="str">
        <f>VLOOKUP(All_India_Index_Upto_April23__1_1[[#This Row],[Categories]],'Broad Categroies'!$A$1:$B$27,2,FALSE)</f>
        <v>Food And Beverages</v>
      </c>
    </row>
    <row r="3282" spans="1:7" x14ac:dyDescent="0.35">
      <c r="A3282" t="s">
        <v>5</v>
      </c>
      <c r="B3282">
        <v>2016</v>
      </c>
      <c r="C3282" t="s">
        <v>41</v>
      </c>
      <c r="D3282">
        <v>133</v>
      </c>
      <c r="E3282" t="s">
        <v>11</v>
      </c>
      <c r="F3282">
        <v>119.5</v>
      </c>
      <c r="G3282" t="str">
        <f>VLOOKUP(All_India_Index_Upto_April23__1_1[[#This Row],[Categories]],'Broad Categroies'!$A$1:$B$27,2,FALSE)</f>
        <v>Food And Beverages</v>
      </c>
    </row>
    <row r="3283" spans="1:7" x14ac:dyDescent="0.35">
      <c r="A3283" t="s">
        <v>5</v>
      </c>
      <c r="B3283">
        <v>2016</v>
      </c>
      <c r="C3283" t="s">
        <v>41</v>
      </c>
      <c r="D3283">
        <v>133</v>
      </c>
      <c r="E3283" t="s">
        <v>12</v>
      </c>
      <c r="F3283">
        <v>138.5</v>
      </c>
      <c r="G3283" t="str">
        <f>VLOOKUP(All_India_Index_Upto_April23__1_1[[#This Row],[Categories]],'Broad Categroies'!$A$1:$B$27,2,FALSE)</f>
        <v>Food And Beverages</v>
      </c>
    </row>
    <row r="3284" spans="1:7" x14ac:dyDescent="0.35">
      <c r="A3284" t="s">
        <v>5</v>
      </c>
      <c r="B3284">
        <v>2016</v>
      </c>
      <c r="C3284" t="s">
        <v>41</v>
      </c>
      <c r="D3284">
        <v>133</v>
      </c>
      <c r="E3284" t="s">
        <v>13</v>
      </c>
      <c r="F3284">
        <v>158.19999999999999</v>
      </c>
      <c r="G3284" t="str">
        <f>VLOOKUP(All_India_Index_Upto_April23__1_1[[#This Row],[Categories]],'Broad Categroies'!$A$1:$B$27,2,FALSE)</f>
        <v>Food And Beverages</v>
      </c>
    </row>
    <row r="3285" spans="1:7" x14ac:dyDescent="0.35">
      <c r="A3285" t="s">
        <v>5</v>
      </c>
      <c r="B3285">
        <v>2016</v>
      </c>
      <c r="C3285" t="s">
        <v>41</v>
      </c>
      <c r="D3285">
        <v>133</v>
      </c>
      <c r="E3285" t="s">
        <v>14</v>
      </c>
      <c r="F3285">
        <v>171.8</v>
      </c>
      <c r="G3285" t="str">
        <f>VLOOKUP(All_India_Index_Upto_April23__1_1[[#This Row],[Categories]],'Broad Categroies'!$A$1:$B$27,2,FALSE)</f>
        <v>Food And Beverages</v>
      </c>
    </row>
    <row r="3286" spans="1:7" x14ac:dyDescent="0.35">
      <c r="A3286" t="s">
        <v>5</v>
      </c>
      <c r="B3286">
        <v>2016</v>
      </c>
      <c r="C3286" t="s">
        <v>41</v>
      </c>
      <c r="D3286">
        <v>133</v>
      </c>
      <c r="E3286" t="s">
        <v>15</v>
      </c>
      <c r="F3286">
        <v>110.3</v>
      </c>
      <c r="G3286" t="str">
        <f>VLOOKUP(All_India_Index_Upto_April23__1_1[[#This Row],[Categories]],'Broad Categroies'!$A$1:$B$27,2,FALSE)</f>
        <v>Food And Beverages</v>
      </c>
    </row>
    <row r="3287" spans="1:7" x14ac:dyDescent="0.35">
      <c r="A3287" t="s">
        <v>5</v>
      </c>
      <c r="B3287">
        <v>2016</v>
      </c>
      <c r="C3287" t="s">
        <v>41</v>
      </c>
      <c r="D3287">
        <v>133</v>
      </c>
      <c r="E3287" t="s">
        <v>16</v>
      </c>
      <c r="F3287">
        <v>134.30000000000001</v>
      </c>
      <c r="G3287" t="str">
        <f>VLOOKUP(All_India_Index_Upto_April23__1_1[[#This Row],[Categories]],'Broad Categroies'!$A$1:$B$27,2,FALSE)</f>
        <v>Food And Beverages</v>
      </c>
    </row>
    <row r="3288" spans="1:7" x14ac:dyDescent="0.35">
      <c r="A3288" t="s">
        <v>5</v>
      </c>
      <c r="B3288">
        <v>2016</v>
      </c>
      <c r="C3288" t="s">
        <v>41</v>
      </c>
      <c r="D3288">
        <v>133</v>
      </c>
      <c r="E3288" t="s">
        <v>17</v>
      </c>
      <c r="F3288">
        <v>127.3</v>
      </c>
      <c r="G3288" t="str">
        <f>VLOOKUP(All_India_Index_Upto_April23__1_1[[#This Row],[Categories]],'Broad Categroies'!$A$1:$B$27,2,FALSE)</f>
        <v>Food And Beverages</v>
      </c>
    </row>
    <row r="3289" spans="1:7" x14ac:dyDescent="0.35">
      <c r="A3289" t="s">
        <v>5</v>
      </c>
      <c r="B3289">
        <v>2016</v>
      </c>
      <c r="C3289" t="s">
        <v>41</v>
      </c>
      <c r="D3289">
        <v>133</v>
      </c>
      <c r="E3289" t="s">
        <v>18</v>
      </c>
      <c r="F3289">
        <v>139.9</v>
      </c>
      <c r="G3289" t="str">
        <f>VLOOKUP(All_India_Index_Upto_April23__1_1[[#This Row],[Categories]],'Broad Categroies'!$A$1:$B$27,2,FALSE)</f>
        <v>Food And Beverages</v>
      </c>
    </row>
    <row r="3290" spans="1:7" x14ac:dyDescent="0.35">
      <c r="A3290" t="s">
        <v>5</v>
      </c>
      <c r="B3290">
        <v>2016</v>
      </c>
      <c r="C3290" t="s">
        <v>41</v>
      </c>
      <c r="D3290">
        <v>133</v>
      </c>
      <c r="E3290" t="s">
        <v>19</v>
      </c>
      <c r="F3290">
        <v>137.6</v>
      </c>
      <c r="G3290" t="str">
        <f>VLOOKUP(All_India_Index_Upto_April23__1_1[[#This Row],[Categories]],'Broad Categroies'!$A$1:$B$27,2,FALSE)</f>
        <v>Food And Beverages</v>
      </c>
    </row>
    <row r="3291" spans="1:7" x14ac:dyDescent="0.35">
      <c r="A3291" t="s">
        <v>5</v>
      </c>
      <c r="B3291">
        <v>2016</v>
      </c>
      <c r="C3291" t="s">
        <v>41</v>
      </c>
      <c r="D3291">
        <v>133</v>
      </c>
      <c r="E3291" t="s">
        <v>20</v>
      </c>
      <c r="F3291">
        <v>138</v>
      </c>
      <c r="G3291" t="str">
        <f>VLOOKUP(All_India_Index_Upto_April23__1_1[[#This Row],[Categories]],'Broad Categroies'!$A$1:$B$27,2,FALSE)</f>
        <v>Tobacco and Intoxicants</v>
      </c>
    </row>
    <row r="3292" spans="1:7" x14ac:dyDescent="0.35">
      <c r="A3292" t="s">
        <v>5</v>
      </c>
      <c r="B3292">
        <v>2016</v>
      </c>
      <c r="C3292" t="s">
        <v>41</v>
      </c>
      <c r="D3292">
        <v>133</v>
      </c>
      <c r="E3292" t="s">
        <v>21</v>
      </c>
      <c r="F3292">
        <v>137.19999999999999</v>
      </c>
      <c r="G3292" t="str">
        <f>VLOOKUP(All_India_Index_Upto_April23__1_1[[#This Row],[Categories]],'Broad Categroies'!$A$1:$B$27,2,FALSE)</f>
        <v>Clothing and Footwear</v>
      </c>
    </row>
    <row r="3293" spans="1:7" x14ac:dyDescent="0.35">
      <c r="A3293" t="s">
        <v>5</v>
      </c>
      <c r="B3293">
        <v>2016</v>
      </c>
      <c r="C3293" t="s">
        <v>41</v>
      </c>
      <c r="D3293">
        <v>133</v>
      </c>
      <c r="E3293" t="s">
        <v>22</v>
      </c>
      <c r="F3293">
        <v>132.19999999999999</v>
      </c>
      <c r="G3293" t="str">
        <f>VLOOKUP(All_India_Index_Upto_April23__1_1[[#This Row],[Categories]],'Broad Categroies'!$A$1:$B$27,2,FALSE)</f>
        <v>Clothing and Footwear</v>
      </c>
    </row>
    <row r="3294" spans="1:7" x14ac:dyDescent="0.35">
      <c r="A3294" t="s">
        <v>5</v>
      </c>
      <c r="B3294">
        <v>2016</v>
      </c>
      <c r="C3294" t="s">
        <v>41</v>
      </c>
      <c r="D3294">
        <v>133</v>
      </c>
      <c r="E3294" t="s">
        <v>23</v>
      </c>
      <c r="F3294">
        <v>136.5</v>
      </c>
      <c r="G3294" t="str">
        <f>VLOOKUP(All_India_Index_Upto_April23__1_1[[#This Row],[Categories]],'Broad Categroies'!$A$1:$B$27,2,FALSE)</f>
        <v>Clothing and Footwear</v>
      </c>
    </row>
    <row r="3295" spans="1:7" x14ac:dyDescent="0.35">
      <c r="A3295" t="s">
        <v>5</v>
      </c>
      <c r="B3295">
        <v>2016</v>
      </c>
      <c r="C3295" t="s">
        <v>41</v>
      </c>
      <c r="D3295">
        <v>133</v>
      </c>
      <c r="E3295" t="s">
        <v>24</v>
      </c>
      <c r="G3295" t="str">
        <f>VLOOKUP(All_India_Index_Upto_April23__1_1[[#This Row],[Categories]],'Broad Categroies'!$A$1:$B$27,2,FALSE)</f>
        <v>Housing</v>
      </c>
    </row>
    <row r="3296" spans="1:7" x14ac:dyDescent="0.35">
      <c r="A3296" t="s">
        <v>5</v>
      </c>
      <c r="B3296">
        <v>2016</v>
      </c>
      <c r="C3296" t="s">
        <v>41</v>
      </c>
      <c r="D3296">
        <v>133</v>
      </c>
      <c r="E3296" t="s">
        <v>25</v>
      </c>
      <c r="F3296">
        <v>128.19999999999999</v>
      </c>
      <c r="G3296" t="str">
        <f>VLOOKUP(All_India_Index_Upto_April23__1_1[[#This Row],[Categories]],'Broad Categroies'!$A$1:$B$27,2,FALSE)</f>
        <v>Fuel and Light</v>
      </c>
    </row>
    <row r="3297" spans="1:7" x14ac:dyDescent="0.35">
      <c r="A3297" t="s">
        <v>5</v>
      </c>
      <c r="B3297">
        <v>2016</v>
      </c>
      <c r="C3297" t="s">
        <v>41</v>
      </c>
      <c r="D3297">
        <v>133</v>
      </c>
      <c r="E3297" t="s">
        <v>26</v>
      </c>
      <c r="F3297">
        <v>130</v>
      </c>
      <c r="G3297" t="str">
        <f>VLOOKUP(All_India_Index_Upto_April23__1_1[[#This Row],[Categories]],'Broad Categroies'!$A$1:$B$27,2,FALSE)</f>
        <v>Household Goods/Services</v>
      </c>
    </row>
    <row r="3298" spans="1:7" x14ac:dyDescent="0.35">
      <c r="A3298" t="s">
        <v>5</v>
      </c>
      <c r="B3298">
        <v>2016</v>
      </c>
      <c r="C3298" t="s">
        <v>41</v>
      </c>
      <c r="D3298">
        <v>133</v>
      </c>
      <c r="E3298" t="s">
        <v>27</v>
      </c>
      <c r="F3298">
        <v>126.7</v>
      </c>
      <c r="G3298" t="str">
        <f>VLOOKUP(All_India_Index_Upto_April23__1_1[[#This Row],[Categories]],'Broad Categroies'!$A$1:$B$27,2,FALSE)</f>
        <v>Health</v>
      </c>
    </row>
    <row r="3299" spans="1:7" x14ac:dyDescent="0.35">
      <c r="A3299" t="s">
        <v>5</v>
      </c>
      <c r="B3299">
        <v>2016</v>
      </c>
      <c r="C3299" t="s">
        <v>41</v>
      </c>
      <c r="D3299">
        <v>133</v>
      </c>
      <c r="E3299" t="s">
        <v>28</v>
      </c>
      <c r="F3299">
        <v>116.4</v>
      </c>
      <c r="G3299" t="str">
        <f>VLOOKUP(All_India_Index_Upto_April23__1_1[[#This Row],[Categories]],'Broad Categroies'!$A$1:$B$27,2,FALSE)</f>
        <v>Transport and Communication</v>
      </c>
    </row>
    <row r="3300" spans="1:7" x14ac:dyDescent="0.35">
      <c r="A3300" t="s">
        <v>5</v>
      </c>
      <c r="B3300">
        <v>2016</v>
      </c>
      <c r="C3300" t="s">
        <v>41</v>
      </c>
      <c r="D3300">
        <v>133</v>
      </c>
      <c r="E3300" t="s">
        <v>29</v>
      </c>
      <c r="F3300">
        <v>125.2</v>
      </c>
      <c r="G3300" t="str">
        <f>VLOOKUP(All_India_Index_Upto_April23__1_1[[#This Row],[Categories]],'Broad Categroies'!$A$1:$B$27,2,FALSE)</f>
        <v>Recreation and Amusement</v>
      </c>
    </row>
    <row r="3301" spans="1:7" x14ac:dyDescent="0.35">
      <c r="A3301" t="s">
        <v>5</v>
      </c>
      <c r="B3301">
        <v>2016</v>
      </c>
      <c r="C3301" t="s">
        <v>41</v>
      </c>
      <c r="D3301">
        <v>133</v>
      </c>
      <c r="E3301" t="s">
        <v>30</v>
      </c>
      <c r="F3301">
        <v>130.80000000000001</v>
      </c>
      <c r="G3301" t="str">
        <f>VLOOKUP(All_India_Index_Upto_April23__1_1[[#This Row],[Categories]],'Broad Categroies'!$A$1:$B$27,2,FALSE)</f>
        <v>Education</v>
      </c>
    </row>
    <row r="3302" spans="1:7" x14ac:dyDescent="0.35">
      <c r="A3302" t="s">
        <v>5</v>
      </c>
      <c r="B3302">
        <v>2016</v>
      </c>
      <c r="C3302" t="s">
        <v>41</v>
      </c>
      <c r="D3302">
        <v>133</v>
      </c>
      <c r="E3302" t="s">
        <v>31</v>
      </c>
      <c r="F3302">
        <v>120.9</v>
      </c>
      <c r="G3302" t="str">
        <f>VLOOKUP(All_India_Index_Upto_April23__1_1[[#This Row],[Categories]],'Broad Categroies'!$A$1:$B$27,2,FALSE)</f>
        <v>Personal Care/Effects</v>
      </c>
    </row>
    <row r="3303" spans="1:7" x14ac:dyDescent="0.35">
      <c r="A3303" t="s">
        <v>5</v>
      </c>
      <c r="B3303">
        <v>2016</v>
      </c>
      <c r="C3303" t="s">
        <v>41</v>
      </c>
      <c r="D3303">
        <v>133</v>
      </c>
      <c r="E3303" t="s">
        <v>32</v>
      </c>
      <c r="F3303">
        <v>123.8</v>
      </c>
      <c r="G3303" t="str">
        <f>VLOOKUP(All_India_Index_Upto_April23__1_1[[#This Row],[Categories]],'Broad Categroies'!$A$1:$B$27,2,FALSE)</f>
        <v>Miscellaneous</v>
      </c>
    </row>
    <row r="3304" spans="1:7" x14ac:dyDescent="0.35">
      <c r="A3304" t="s">
        <v>34</v>
      </c>
      <c r="B3304">
        <v>2016</v>
      </c>
      <c r="C3304" t="s">
        <v>41</v>
      </c>
      <c r="D3304">
        <v>129</v>
      </c>
      <c r="E3304" t="s">
        <v>7</v>
      </c>
      <c r="F3304">
        <v>126.8</v>
      </c>
      <c r="G3304" t="str">
        <f>VLOOKUP(All_India_Index_Upto_April23__1_1[[#This Row],[Categories]],'Broad Categroies'!$A$1:$B$27,2,FALSE)</f>
        <v>Food And Beverages</v>
      </c>
    </row>
    <row r="3305" spans="1:7" x14ac:dyDescent="0.35">
      <c r="A3305" t="s">
        <v>34</v>
      </c>
      <c r="B3305">
        <v>2016</v>
      </c>
      <c r="C3305" t="s">
        <v>41</v>
      </c>
      <c r="D3305">
        <v>129</v>
      </c>
      <c r="E3305" t="s">
        <v>8</v>
      </c>
      <c r="F3305">
        <v>144.19999999999999</v>
      </c>
      <c r="G3305" t="str">
        <f>VLOOKUP(All_India_Index_Upto_April23__1_1[[#This Row],[Categories]],'Broad Categroies'!$A$1:$B$27,2,FALSE)</f>
        <v>Food And Beverages</v>
      </c>
    </row>
    <row r="3306" spans="1:7" x14ac:dyDescent="0.35">
      <c r="A3306" t="s">
        <v>34</v>
      </c>
      <c r="B3306">
        <v>2016</v>
      </c>
      <c r="C3306" t="s">
        <v>41</v>
      </c>
      <c r="D3306">
        <v>129</v>
      </c>
      <c r="E3306" t="s">
        <v>9</v>
      </c>
      <c r="F3306">
        <v>136.6</v>
      </c>
      <c r="G3306" t="str">
        <f>VLOOKUP(All_India_Index_Upto_April23__1_1[[#This Row],[Categories]],'Broad Categroies'!$A$1:$B$27,2,FALSE)</f>
        <v>Food And Beverages</v>
      </c>
    </row>
    <row r="3307" spans="1:7" x14ac:dyDescent="0.35">
      <c r="A3307" t="s">
        <v>34</v>
      </c>
      <c r="B3307">
        <v>2016</v>
      </c>
      <c r="C3307" t="s">
        <v>41</v>
      </c>
      <c r="D3307">
        <v>129</v>
      </c>
      <c r="E3307" t="s">
        <v>10</v>
      </c>
      <c r="F3307">
        <v>131.80000000000001</v>
      </c>
      <c r="G3307" t="str">
        <f>VLOOKUP(All_India_Index_Upto_April23__1_1[[#This Row],[Categories]],'Broad Categroies'!$A$1:$B$27,2,FALSE)</f>
        <v>Food And Beverages</v>
      </c>
    </row>
    <row r="3308" spans="1:7" x14ac:dyDescent="0.35">
      <c r="A3308" t="s">
        <v>34</v>
      </c>
      <c r="B3308">
        <v>2016</v>
      </c>
      <c r="C3308" t="s">
        <v>41</v>
      </c>
      <c r="D3308">
        <v>129</v>
      </c>
      <c r="E3308" t="s">
        <v>11</v>
      </c>
      <c r="F3308">
        <v>111</v>
      </c>
      <c r="G3308" t="str">
        <f>VLOOKUP(All_India_Index_Upto_April23__1_1[[#This Row],[Categories]],'Broad Categroies'!$A$1:$B$27,2,FALSE)</f>
        <v>Food And Beverages</v>
      </c>
    </row>
    <row r="3309" spans="1:7" x14ac:dyDescent="0.35">
      <c r="A3309" t="s">
        <v>34</v>
      </c>
      <c r="B3309">
        <v>2016</v>
      </c>
      <c r="C3309" t="s">
        <v>41</v>
      </c>
      <c r="D3309">
        <v>129</v>
      </c>
      <c r="E3309" t="s">
        <v>12</v>
      </c>
      <c r="F3309">
        <v>137</v>
      </c>
      <c r="G3309" t="str">
        <f>VLOOKUP(All_India_Index_Upto_April23__1_1[[#This Row],[Categories]],'Broad Categroies'!$A$1:$B$27,2,FALSE)</f>
        <v>Food And Beverages</v>
      </c>
    </row>
    <row r="3310" spans="1:7" x14ac:dyDescent="0.35">
      <c r="A3310" t="s">
        <v>34</v>
      </c>
      <c r="B3310">
        <v>2016</v>
      </c>
      <c r="C3310" t="s">
        <v>41</v>
      </c>
      <c r="D3310">
        <v>129</v>
      </c>
      <c r="E3310" t="s">
        <v>13</v>
      </c>
      <c r="F3310">
        <v>179.5</v>
      </c>
      <c r="G3310" t="str">
        <f>VLOOKUP(All_India_Index_Upto_April23__1_1[[#This Row],[Categories]],'Broad Categroies'!$A$1:$B$27,2,FALSE)</f>
        <v>Food And Beverages</v>
      </c>
    </row>
    <row r="3311" spans="1:7" x14ac:dyDescent="0.35">
      <c r="A3311" t="s">
        <v>34</v>
      </c>
      <c r="B3311">
        <v>2016</v>
      </c>
      <c r="C3311" t="s">
        <v>41</v>
      </c>
      <c r="D3311">
        <v>129</v>
      </c>
      <c r="E3311" t="s">
        <v>14</v>
      </c>
      <c r="F3311">
        <v>188.4</v>
      </c>
      <c r="G3311" t="str">
        <f>VLOOKUP(All_India_Index_Upto_April23__1_1[[#This Row],[Categories]],'Broad Categroies'!$A$1:$B$27,2,FALSE)</f>
        <v>Food And Beverages</v>
      </c>
    </row>
    <row r="3312" spans="1:7" x14ac:dyDescent="0.35">
      <c r="A3312" t="s">
        <v>34</v>
      </c>
      <c r="B3312">
        <v>2016</v>
      </c>
      <c r="C3312" t="s">
        <v>41</v>
      </c>
      <c r="D3312">
        <v>129</v>
      </c>
      <c r="E3312" t="s">
        <v>15</v>
      </c>
      <c r="F3312">
        <v>113.3</v>
      </c>
      <c r="G3312" t="str">
        <f>VLOOKUP(All_India_Index_Upto_April23__1_1[[#This Row],[Categories]],'Broad Categroies'!$A$1:$B$27,2,FALSE)</f>
        <v>Food And Beverages</v>
      </c>
    </row>
    <row r="3313" spans="1:7" x14ac:dyDescent="0.35">
      <c r="A3313" t="s">
        <v>34</v>
      </c>
      <c r="B3313">
        <v>2016</v>
      </c>
      <c r="C3313" t="s">
        <v>41</v>
      </c>
      <c r="D3313">
        <v>129</v>
      </c>
      <c r="E3313" t="s">
        <v>16</v>
      </c>
      <c r="F3313">
        <v>143.9</v>
      </c>
      <c r="G3313" t="str">
        <f>VLOOKUP(All_India_Index_Upto_April23__1_1[[#This Row],[Categories]],'Broad Categroies'!$A$1:$B$27,2,FALSE)</f>
        <v>Food And Beverages</v>
      </c>
    </row>
    <row r="3314" spans="1:7" x14ac:dyDescent="0.35">
      <c r="A3314" t="s">
        <v>34</v>
      </c>
      <c r="B3314">
        <v>2016</v>
      </c>
      <c r="C3314" t="s">
        <v>41</v>
      </c>
      <c r="D3314">
        <v>129</v>
      </c>
      <c r="E3314" t="s">
        <v>17</v>
      </c>
      <c r="F3314">
        <v>121.7</v>
      </c>
      <c r="G3314" t="str">
        <f>VLOOKUP(All_India_Index_Upto_April23__1_1[[#This Row],[Categories]],'Broad Categroies'!$A$1:$B$27,2,FALSE)</f>
        <v>Food And Beverages</v>
      </c>
    </row>
    <row r="3315" spans="1:7" x14ac:dyDescent="0.35">
      <c r="A3315" t="s">
        <v>34</v>
      </c>
      <c r="B3315">
        <v>2016</v>
      </c>
      <c r="C3315" t="s">
        <v>41</v>
      </c>
      <c r="D3315">
        <v>129</v>
      </c>
      <c r="E3315" t="s">
        <v>18</v>
      </c>
      <c r="F3315">
        <v>137.5</v>
      </c>
      <c r="G3315" t="str">
        <f>VLOOKUP(All_India_Index_Upto_April23__1_1[[#This Row],[Categories]],'Broad Categroies'!$A$1:$B$27,2,FALSE)</f>
        <v>Food And Beverages</v>
      </c>
    </row>
    <row r="3316" spans="1:7" x14ac:dyDescent="0.35">
      <c r="A3316" t="s">
        <v>34</v>
      </c>
      <c r="B3316">
        <v>2016</v>
      </c>
      <c r="C3316" t="s">
        <v>41</v>
      </c>
      <c r="D3316">
        <v>129</v>
      </c>
      <c r="E3316" t="s">
        <v>19</v>
      </c>
      <c r="F3316">
        <v>139.80000000000001</v>
      </c>
      <c r="G3316" t="str">
        <f>VLOOKUP(All_India_Index_Upto_April23__1_1[[#This Row],[Categories]],'Broad Categroies'!$A$1:$B$27,2,FALSE)</f>
        <v>Food And Beverages</v>
      </c>
    </row>
    <row r="3317" spans="1:7" x14ac:dyDescent="0.35">
      <c r="A3317" t="s">
        <v>34</v>
      </c>
      <c r="B3317">
        <v>2016</v>
      </c>
      <c r="C3317" t="s">
        <v>41</v>
      </c>
      <c r="D3317">
        <v>129</v>
      </c>
      <c r="E3317" t="s">
        <v>20</v>
      </c>
      <c r="F3317">
        <v>142.9</v>
      </c>
      <c r="G3317" t="str">
        <f>VLOOKUP(All_India_Index_Upto_April23__1_1[[#This Row],[Categories]],'Broad Categroies'!$A$1:$B$27,2,FALSE)</f>
        <v>Tobacco and Intoxicants</v>
      </c>
    </row>
    <row r="3318" spans="1:7" x14ac:dyDescent="0.35">
      <c r="A3318" t="s">
        <v>34</v>
      </c>
      <c r="B3318">
        <v>2016</v>
      </c>
      <c r="C3318" t="s">
        <v>41</v>
      </c>
      <c r="D3318">
        <v>129</v>
      </c>
      <c r="E3318" t="s">
        <v>21</v>
      </c>
      <c r="F3318">
        <v>127.9</v>
      </c>
      <c r="G3318" t="str">
        <f>VLOOKUP(All_India_Index_Upto_April23__1_1[[#This Row],[Categories]],'Broad Categroies'!$A$1:$B$27,2,FALSE)</f>
        <v>Clothing and Footwear</v>
      </c>
    </row>
    <row r="3319" spans="1:7" x14ac:dyDescent="0.35">
      <c r="A3319" t="s">
        <v>34</v>
      </c>
      <c r="B3319">
        <v>2016</v>
      </c>
      <c r="C3319" t="s">
        <v>41</v>
      </c>
      <c r="D3319">
        <v>129</v>
      </c>
      <c r="E3319" t="s">
        <v>22</v>
      </c>
      <c r="F3319">
        <v>121.1</v>
      </c>
      <c r="G3319" t="str">
        <f>VLOOKUP(All_India_Index_Upto_April23__1_1[[#This Row],[Categories]],'Broad Categroies'!$A$1:$B$27,2,FALSE)</f>
        <v>Clothing and Footwear</v>
      </c>
    </row>
    <row r="3320" spans="1:7" x14ac:dyDescent="0.35">
      <c r="A3320" t="s">
        <v>34</v>
      </c>
      <c r="B3320">
        <v>2016</v>
      </c>
      <c r="C3320" t="s">
        <v>41</v>
      </c>
      <c r="D3320">
        <v>129</v>
      </c>
      <c r="E3320" t="s">
        <v>23</v>
      </c>
      <c r="F3320">
        <v>126.9</v>
      </c>
      <c r="G3320" t="str">
        <f>VLOOKUP(All_India_Index_Upto_April23__1_1[[#This Row],[Categories]],'Broad Categroies'!$A$1:$B$27,2,FALSE)</f>
        <v>Clothing and Footwear</v>
      </c>
    </row>
    <row r="3321" spans="1:7" x14ac:dyDescent="0.35">
      <c r="A3321" t="s">
        <v>34</v>
      </c>
      <c r="B3321">
        <v>2016</v>
      </c>
      <c r="C3321" t="s">
        <v>41</v>
      </c>
      <c r="D3321">
        <v>129</v>
      </c>
      <c r="E3321" t="s">
        <v>24</v>
      </c>
      <c r="F3321">
        <v>126.4</v>
      </c>
      <c r="G3321" t="str">
        <f>VLOOKUP(All_India_Index_Upto_April23__1_1[[#This Row],[Categories]],'Broad Categroies'!$A$1:$B$27,2,FALSE)</f>
        <v>Housing</v>
      </c>
    </row>
    <row r="3322" spans="1:7" x14ac:dyDescent="0.35">
      <c r="A3322" t="s">
        <v>34</v>
      </c>
      <c r="B3322">
        <v>2016</v>
      </c>
      <c r="C3322" t="s">
        <v>41</v>
      </c>
      <c r="D3322">
        <v>129</v>
      </c>
      <c r="E3322" t="s">
        <v>25</v>
      </c>
      <c r="F3322">
        <v>115.5</v>
      </c>
      <c r="G3322" t="str">
        <f>VLOOKUP(All_India_Index_Upto_April23__1_1[[#This Row],[Categories]],'Broad Categroies'!$A$1:$B$27,2,FALSE)</f>
        <v>Fuel and Light</v>
      </c>
    </row>
    <row r="3323" spans="1:7" x14ac:dyDescent="0.35">
      <c r="A3323" t="s">
        <v>34</v>
      </c>
      <c r="B3323">
        <v>2016</v>
      </c>
      <c r="C3323" t="s">
        <v>41</v>
      </c>
      <c r="D3323">
        <v>129</v>
      </c>
      <c r="E3323" t="s">
        <v>26</v>
      </c>
      <c r="F3323">
        <v>123.5</v>
      </c>
      <c r="G3323" t="str">
        <f>VLOOKUP(All_India_Index_Upto_April23__1_1[[#This Row],[Categories]],'Broad Categroies'!$A$1:$B$27,2,FALSE)</f>
        <v>Household Goods/Services</v>
      </c>
    </row>
    <row r="3324" spans="1:7" x14ac:dyDescent="0.35">
      <c r="A3324" t="s">
        <v>34</v>
      </c>
      <c r="B3324">
        <v>2016</v>
      </c>
      <c r="C3324" t="s">
        <v>41</v>
      </c>
      <c r="D3324">
        <v>129</v>
      </c>
      <c r="E3324" t="s">
        <v>27</v>
      </c>
      <c r="F3324">
        <v>120.9</v>
      </c>
      <c r="G3324" t="str">
        <f>VLOOKUP(All_India_Index_Upto_April23__1_1[[#This Row],[Categories]],'Broad Categroies'!$A$1:$B$27,2,FALSE)</f>
        <v>Health</v>
      </c>
    </row>
    <row r="3325" spans="1:7" x14ac:dyDescent="0.35">
      <c r="A3325" t="s">
        <v>34</v>
      </c>
      <c r="B3325">
        <v>2016</v>
      </c>
      <c r="C3325" t="s">
        <v>41</v>
      </c>
      <c r="D3325">
        <v>129</v>
      </c>
      <c r="E3325" t="s">
        <v>28</v>
      </c>
      <c r="F3325">
        <v>111.7</v>
      </c>
      <c r="G3325" t="str">
        <f>VLOOKUP(All_India_Index_Upto_April23__1_1[[#This Row],[Categories]],'Broad Categroies'!$A$1:$B$27,2,FALSE)</f>
        <v>Transport and Communication</v>
      </c>
    </row>
    <row r="3326" spans="1:7" x14ac:dyDescent="0.35">
      <c r="A3326" t="s">
        <v>34</v>
      </c>
      <c r="B3326">
        <v>2016</v>
      </c>
      <c r="C3326" t="s">
        <v>41</v>
      </c>
      <c r="D3326">
        <v>129</v>
      </c>
      <c r="E3326" t="s">
        <v>29</v>
      </c>
      <c r="F3326">
        <v>120.3</v>
      </c>
      <c r="G3326" t="str">
        <f>VLOOKUP(All_India_Index_Upto_April23__1_1[[#This Row],[Categories]],'Broad Categroies'!$A$1:$B$27,2,FALSE)</f>
        <v>Recreation and Amusement</v>
      </c>
    </row>
    <row r="3327" spans="1:7" x14ac:dyDescent="0.35">
      <c r="A3327" t="s">
        <v>34</v>
      </c>
      <c r="B3327">
        <v>2016</v>
      </c>
      <c r="C3327" t="s">
        <v>41</v>
      </c>
      <c r="D3327">
        <v>129</v>
      </c>
      <c r="E3327" t="s">
        <v>30</v>
      </c>
      <c r="F3327">
        <v>130.80000000000001</v>
      </c>
      <c r="G3327" t="str">
        <f>VLOOKUP(All_India_Index_Upto_April23__1_1[[#This Row],[Categories]],'Broad Categroies'!$A$1:$B$27,2,FALSE)</f>
        <v>Education</v>
      </c>
    </row>
    <row r="3328" spans="1:7" x14ac:dyDescent="0.35">
      <c r="A3328" t="s">
        <v>34</v>
      </c>
      <c r="B3328">
        <v>2016</v>
      </c>
      <c r="C3328" t="s">
        <v>41</v>
      </c>
      <c r="D3328">
        <v>129</v>
      </c>
      <c r="E3328" t="s">
        <v>31</v>
      </c>
      <c r="F3328">
        <v>120</v>
      </c>
      <c r="G3328" t="str">
        <f>VLOOKUP(All_India_Index_Upto_April23__1_1[[#This Row],[Categories]],'Broad Categroies'!$A$1:$B$27,2,FALSE)</f>
        <v>Personal Care/Effects</v>
      </c>
    </row>
    <row r="3329" spans="1:7" x14ac:dyDescent="0.35">
      <c r="A3329" t="s">
        <v>34</v>
      </c>
      <c r="B3329">
        <v>2016</v>
      </c>
      <c r="C3329" t="s">
        <v>41</v>
      </c>
      <c r="D3329">
        <v>129</v>
      </c>
      <c r="E3329" t="s">
        <v>32</v>
      </c>
      <c r="F3329">
        <v>119.9</v>
      </c>
      <c r="G3329" t="str">
        <f>VLOOKUP(All_India_Index_Upto_April23__1_1[[#This Row],[Categories]],'Broad Categroies'!$A$1:$B$27,2,FALSE)</f>
        <v>Miscellaneous</v>
      </c>
    </row>
    <row r="3330" spans="1:7" x14ac:dyDescent="0.35">
      <c r="A3330" t="s">
        <v>35</v>
      </c>
      <c r="B3330">
        <v>2016</v>
      </c>
      <c r="C3330" t="s">
        <v>41</v>
      </c>
      <c r="D3330">
        <v>131.1</v>
      </c>
      <c r="E3330" t="s">
        <v>7</v>
      </c>
      <c r="F3330">
        <v>128.5</v>
      </c>
      <c r="G3330" t="str">
        <f>VLOOKUP(All_India_Index_Upto_April23__1_1[[#This Row],[Categories]],'Broad Categroies'!$A$1:$B$27,2,FALSE)</f>
        <v>Food And Beverages</v>
      </c>
    </row>
    <row r="3331" spans="1:7" x14ac:dyDescent="0.35">
      <c r="A3331" t="s">
        <v>35</v>
      </c>
      <c r="B3331">
        <v>2016</v>
      </c>
      <c r="C3331" t="s">
        <v>41</v>
      </c>
      <c r="D3331">
        <v>131.1</v>
      </c>
      <c r="E3331" t="s">
        <v>8</v>
      </c>
      <c r="F3331">
        <v>141.19999999999999</v>
      </c>
      <c r="G3331" t="str">
        <f>VLOOKUP(All_India_Index_Upto_April23__1_1[[#This Row],[Categories]],'Broad Categroies'!$A$1:$B$27,2,FALSE)</f>
        <v>Food And Beverages</v>
      </c>
    </row>
    <row r="3332" spans="1:7" x14ac:dyDescent="0.35">
      <c r="A3332" t="s">
        <v>35</v>
      </c>
      <c r="B3332">
        <v>2016</v>
      </c>
      <c r="C3332" t="s">
        <v>41</v>
      </c>
      <c r="D3332">
        <v>131.1</v>
      </c>
      <c r="E3332" t="s">
        <v>9</v>
      </c>
      <c r="F3332">
        <v>132.30000000000001</v>
      </c>
      <c r="G3332" t="str">
        <f>VLOOKUP(All_India_Index_Upto_April23__1_1[[#This Row],[Categories]],'Broad Categroies'!$A$1:$B$27,2,FALSE)</f>
        <v>Food And Beverages</v>
      </c>
    </row>
    <row r="3333" spans="1:7" x14ac:dyDescent="0.35">
      <c r="A3333" t="s">
        <v>35</v>
      </c>
      <c r="B3333">
        <v>2016</v>
      </c>
      <c r="C3333" t="s">
        <v>41</v>
      </c>
      <c r="D3333">
        <v>131.1</v>
      </c>
      <c r="E3333" t="s">
        <v>10</v>
      </c>
      <c r="F3333">
        <v>133.5</v>
      </c>
      <c r="G3333" t="str">
        <f>VLOOKUP(All_India_Index_Upto_April23__1_1[[#This Row],[Categories]],'Broad Categroies'!$A$1:$B$27,2,FALSE)</f>
        <v>Food And Beverages</v>
      </c>
    </row>
    <row r="3334" spans="1:7" x14ac:dyDescent="0.35">
      <c r="A3334" t="s">
        <v>35</v>
      </c>
      <c r="B3334">
        <v>2016</v>
      </c>
      <c r="C3334" t="s">
        <v>41</v>
      </c>
      <c r="D3334">
        <v>131.1</v>
      </c>
      <c r="E3334" t="s">
        <v>11</v>
      </c>
      <c r="F3334">
        <v>116.4</v>
      </c>
      <c r="G3334" t="str">
        <f>VLOOKUP(All_India_Index_Upto_April23__1_1[[#This Row],[Categories]],'Broad Categroies'!$A$1:$B$27,2,FALSE)</f>
        <v>Food And Beverages</v>
      </c>
    </row>
    <row r="3335" spans="1:7" x14ac:dyDescent="0.35">
      <c r="A3335" t="s">
        <v>35</v>
      </c>
      <c r="B3335">
        <v>2016</v>
      </c>
      <c r="C3335" t="s">
        <v>41</v>
      </c>
      <c r="D3335">
        <v>131.1</v>
      </c>
      <c r="E3335" t="s">
        <v>12</v>
      </c>
      <c r="F3335">
        <v>137.80000000000001</v>
      </c>
      <c r="G3335" t="str">
        <f>VLOOKUP(All_India_Index_Upto_April23__1_1[[#This Row],[Categories]],'Broad Categroies'!$A$1:$B$27,2,FALSE)</f>
        <v>Food And Beverages</v>
      </c>
    </row>
    <row r="3336" spans="1:7" x14ac:dyDescent="0.35">
      <c r="A3336" t="s">
        <v>35</v>
      </c>
      <c r="B3336">
        <v>2016</v>
      </c>
      <c r="C3336" t="s">
        <v>41</v>
      </c>
      <c r="D3336">
        <v>131.1</v>
      </c>
      <c r="E3336" t="s">
        <v>13</v>
      </c>
      <c r="F3336">
        <v>165.4</v>
      </c>
      <c r="G3336" t="str">
        <f>VLOOKUP(All_India_Index_Upto_April23__1_1[[#This Row],[Categories]],'Broad Categroies'!$A$1:$B$27,2,FALSE)</f>
        <v>Food And Beverages</v>
      </c>
    </row>
    <row r="3337" spans="1:7" x14ac:dyDescent="0.35">
      <c r="A3337" t="s">
        <v>35</v>
      </c>
      <c r="B3337">
        <v>2016</v>
      </c>
      <c r="C3337" t="s">
        <v>41</v>
      </c>
      <c r="D3337">
        <v>131.1</v>
      </c>
      <c r="E3337" t="s">
        <v>14</v>
      </c>
      <c r="F3337">
        <v>177.4</v>
      </c>
      <c r="G3337" t="str">
        <f>VLOOKUP(All_India_Index_Upto_April23__1_1[[#This Row],[Categories]],'Broad Categroies'!$A$1:$B$27,2,FALSE)</f>
        <v>Food And Beverages</v>
      </c>
    </row>
    <row r="3338" spans="1:7" x14ac:dyDescent="0.35">
      <c r="A3338" t="s">
        <v>35</v>
      </c>
      <c r="B3338">
        <v>2016</v>
      </c>
      <c r="C3338" t="s">
        <v>41</v>
      </c>
      <c r="D3338">
        <v>131.1</v>
      </c>
      <c r="E3338" t="s">
        <v>15</v>
      </c>
      <c r="F3338">
        <v>111.3</v>
      </c>
      <c r="G3338" t="str">
        <f>VLOOKUP(All_India_Index_Upto_April23__1_1[[#This Row],[Categories]],'Broad Categroies'!$A$1:$B$27,2,FALSE)</f>
        <v>Food And Beverages</v>
      </c>
    </row>
    <row r="3339" spans="1:7" x14ac:dyDescent="0.35">
      <c r="A3339" t="s">
        <v>35</v>
      </c>
      <c r="B3339">
        <v>2016</v>
      </c>
      <c r="C3339" t="s">
        <v>41</v>
      </c>
      <c r="D3339">
        <v>131.1</v>
      </c>
      <c r="E3339" t="s">
        <v>16</v>
      </c>
      <c r="F3339">
        <v>137.5</v>
      </c>
      <c r="G3339" t="str">
        <f>VLOOKUP(All_India_Index_Upto_April23__1_1[[#This Row],[Categories]],'Broad Categroies'!$A$1:$B$27,2,FALSE)</f>
        <v>Food And Beverages</v>
      </c>
    </row>
    <row r="3340" spans="1:7" x14ac:dyDescent="0.35">
      <c r="A3340" t="s">
        <v>35</v>
      </c>
      <c r="B3340">
        <v>2016</v>
      </c>
      <c r="C3340" t="s">
        <v>41</v>
      </c>
      <c r="D3340">
        <v>131.1</v>
      </c>
      <c r="E3340" t="s">
        <v>17</v>
      </c>
      <c r="F3340">
        <v>125</v>
      </c>
      <c r="G3340" t="str">
        <f>VLOOKUP(All_India_Index_Upto_April23__1_1[[#This Row],[Categories]],'Broad Categroies'!$A$1:$B$27,2,FALSE)</f>
        <v>Food And Beverages</v>
      </c>
    </row>
    <row r="3341" spans="1:7" x14ac:dyDescent="0.35">
      <c r="A3341" t="s">
        <v>35</v>
      </c>
      <c r="B3341">
        <v>2016</v>
      </c>
      <c r="C3341" t="s">
        <v>41</v>
      </c>
      <c r="D3341">
        <v>131.1</v>
      </c>
      <c r="E3341" t="s">
        <v>18</v>
      </c>
      <c r="F3341">
        <v>138.80000000000001</v>
      </c>
      <c r="G3341" t="str">
        <f>VLOOKUP(All_India_Index_Upto_April23__1_1[[#This Row],[Categories]],'Broad Categroies'!$A$1:$B$27,2,FALSE)</f>
        <v>Food And Beverages</v>
      </c>
    </row>
    <row r="3342" spans="1:7" x14ac:dyDescent="0.35">
      <c r="A3342" t="s">
        <v>35</v>
      </c>
      <c r="B3342">
        <v>2016</v>
      </c>
      <c r="C3342" t="s">
        <v>41</v>
      </c>
      <c r="D3342">
        <v>131.1</v>
      </c>
      <c r="E3342" t="s">
        <v>19</v>
      </c>
      <c r="F3342">
        <v>138.4</v>
      </c>
      <c r="G3342" t="str">
        <f>VLOOKUP(All_India_Index_Upto_April23__1_1[[#This Row],[Categories]],'Broad Categroies'!$A$1:$B$27,2,FALSE)</f>
        <v>Food And Beverages</v>
      </c>
    </row>
    <row r="3343" spans="1:7" x14ac:dyDescent="0.35">
      <c r="A3343" t="s">
        <v>35</v>
      </c>
      <c r="B3343">
        <v>2016</v>
      </c>
      <c r="C3343" t="s">
        <v>41</v>
      </c>
      <c r="D3343">
        <v>131.1</v>
      </c>
      <c r="E3343" t="s">
        <v>20</v>
      </c>
      <c r="F3343">
        <v>139.30000000000001</v>
      </c>
      <c r="G3343" t="str">
        <f>VLOOKUP(All_India_Index_Upto_April23__1_1[[#This Row],[Categories]],'Broad Categroies'!$A$1:$B$27,2,FALSE)</f>
        <v>Tobacco and Intoxicants</v>
      </c>
    </row>
    <row r="3344" spans="1:7" x14ac:dyDescent="0.35">
      <c r="A3344" t="s">
        <v>35</v>
      </c>
      <c r="B3344">
        <v>2016</v>
      </c>
      <c r="C3344" t="s">
        <v>41</v>
      </c>
      <c r="D3344">
        <v>131.1</v>
      </c>
      <c r="E3344" t="s">
        <v>21</v>
      </c>
      <c r="F3344">
        <v>133.5</v>
      </c>
      <c r="G3344" t="str">
        <f>VLOOKUP(All_India_Index_Upto_April23__1_1[[#This Row],[Categories]],'Broad Categroies'!$A$1:$B$27,2,FALSE)</f>
        <v>Clothing and Footwear</v>
      </c>
    </row>
    <row r="3345" spans="1:7" x14ac:dyDescent="0.35">
      <c r="A3345" t="s">
        <v>35</v>
      </c>
      <c r="B3345">
        <v>2016</v>
      </c>
      <c r="C3345" t="s">
        <v>41</v>
      </c>
      <c r="D3345">
        <v>131.1</v>
      </c>
      <c r="E3345" t="s">
        <v>22</v>
      </c>
      <c r="F3345">
        <v>127.6</v>
      </c>
      <c r="G3345" t="str">
        <f>VLOOKUP(All_India_Index_Upto_April23__1_1[[#This Row],[Categories]],'Broad Categroies'!$A$1:$B$27,2,FALSE)</f>
        <v>Clothing and Footwear</v>
      </c>
    </row>
    <row r="3346" spans="1:7" x14ac:dyDescent="0.35">
      <c r="A3346" t="s">
        <v>35</v>
      </c>
      <c r="B3346">
        <v>2016</v>
      </c>
      <c r="C3346" t="s">
        <v>41</v>
      </c>
      <c r="D3346">
        <v>131.1</v>
      </c>
      <c r="E3346" t="s">
        <v>23</v>
      </c>
      <c r="F3346">
        <v>132.69999999999999</v>
      </c>
      <c r="G3346" t="str">
        <f>VLOOKUP(All_India_Index_Upto_April23__1_1[[#This Row],[Categories]],'Broad Categroies'!$A$1:$B$27,2,FALSE)</f>
        <v>Clothing and Footwear</v>
      </c>
    </row>
    <row r="3347" spans="1:7" x14ac:dyDescent="0.35">
      <c r="A3347" t="s">
        <v>35</v>
      </c>
      <c r="B3347">
        <v>2016</v>
      </c>
      <c r="C3347" t="s">
        <v>41</v>
      </c>
      <c r="D3347">
        <v>131.1</v>
      </c>
      <c r="E3347" t="s">
        <v>24</v>
      </c>
      <c r="F3347">
        <v>126.4</v>
      </c>
      <c r="G3347" t="str">
        <f>VLOOKUP(All_India_Index_Upto_April23__1_1[[#This Row],[Categories]],'Broad Categroies'!$A$1:$B$27,2,FALSE)</f>
        <v>Housing</v>
      </c>
    </row>
    <row r="3348" spans="1:7" x14ac:dyDescent="0.35">
      <c r="A3348" t="s">
        <v>35</v>
      </c>
      <c r="B3348">
        <v>2016</v>
      </c>
      <c r="C3348" t="s">
        <v>41</v>
      </c>
      <c r="D3348">
        <v>131.1</v>
      </c>
      <c r="E3348" t="s">
        <v>25</v>
      </c>
      <c r="F3348">
        <v>123.4</v>
      </c>
      <c r="G3348" t="str">
        <f>VLOOKUP(All_India_Index_Upto_April23__1_1[[#This Row],[Categories]],'Broad Categroies'!$A$1:$B$27,2,FALSE)</f>
        <v>Fuel and Light</v>
      </c>
    </row>
    <row r="3349" spans="1:7" x14ac:dyDescent="0.35">
      <c r="A3349" t="s">
        <v>35</v>
      </c>
      <c r="B3349">
        <v>2016</v>
      </c>
      <c r="C3349" t="s">
        <v>41</v>
      </c>
      <c r="D3349">
        <v>131.1</v>
      </c>
      <c r="E3349" t="s">
        <v>26</v>
      </c>
      <c r="F3349">
        <v>126.9</v>
      </c>
      <c r="G3349" t="str">
        <f>VLOOKUP(All_India_Index_Upto_April23__1_1[[#This Row],[Categories]],'Broad Categroies'!$A$1:$B$27,2,FALSE)</f>
        <v>Household Goods/Services</v>
      </c>
    </row>
    <row r="3350" spans="1:7" x14ac:dyDescent="0.35">
      <c r="A3350" t="s">
        <v>35</v>
      </c>
      <c r="B3350">
        <v>2016</v>
      </c>
      <c r="C3350" t="s">
        <v>41</v>
      </c>
      <c r="D3350">
        <v>131.1</v>
      </c>
      <c r="E3350" t="s">
        <v>27</v>
      </c>
      <c r="F3350">
        <v>124.5</v>
      </c>
      <c r="G3350" t="str">
        <f>VLOOKUP(All_India_Index_Upto_April23__1_1[[#This Row],[Categories]],'Broad Categroies'!$A$1:$B$27,2,FALSE)</f>
        <v>Health</v>
      </c>
    </row>
    <row r="3351" spans="1:7" x14ac:dyDescent="0.35">
      <c r="A3351" t="s">
        <v>35</v>
      </c>
      <c r="B3351">
        <v>2016</v>
      </c>
      <c r="C3351" t="s">
        <v>41</v>
      </c>
      <c r="D3351">
        <v>131.1</v>
      </c>
      <c r="E3351" t="s">
        <v>28</v>
      </c>
      <c r="F3351">
        <v>113.9</v>
      </c>
      <c r="G3351" t="str">
        <f>VLOOKUP(All_India_Index_Upto_April23__1_1[[#This Row],[Categories]],'Broad Categroies'!$A$1:$B$27,2,FALSE)</f>
        <v>Transport and Communication</v>
      </c>
    </row>
    <row r="3352" spans="1:7" x14ac:dyDescent="0.35">
      <c r="A3352" t="s">
        <v>35</v>
      </c>
      <c r="B3352">
        <v>2016</v>
      </c>
      <c r="C3352" t="s">
        <v>41</v>
      </c>
      <c r="D3352">
        <v>131.1</v>
      </c>
      <c r="E3352" t="s">
        <v>29</v>
      </c>
      <c r="F3352">
        <v>122.4</v>
      </c>
      <c r="G3352" t="str">
        <f>VLOOKUP(All_India_Index_Upto_April23__1_1[[#This Row],[Categories]],'Broad Categroies'!$A$1:$B$27,2,FALSE)</f>
        <v>Recreation and Amusement</v>
      </c>
    </row>
    <row r="3353" spans="1:7" x14ac:dyDescent="0.35">
      <c r="A3353" t="s">
        <v>35</v>
      </c>
      <c r="B3353">
        <v>2016</v>
      </c>
      <c r="C3353" t="s">
        <v>41</v>
      </c>
      <c r="D3353">
        <v>131.1</v>
      </c>
      <c r="E3353" t="s">
        <v>30</v>
      </c>
      <c r="F3353">
        <v>130.80000000000001</v>
      </c>
      <c r="G3353" t="str">
        <f>VLOOKUP(All_India_Index_Upto_April23__1_1[[#This Row],[Categories]],'Broad Categroies'!$A$1:$B$27,2,FALSE)</f>
        <v>Education</v>
      </c>
    </row>
    <row r="3354" spans="1:7" x14ac:dyDescent="0.35">
      <c r="A3354" t="s">
        <v>35</v>
      </c>
      <c r="B3354">
        <v>2016</v>
      </c>
      <c r="C3354" t="s">
        <v>41</v>
      </c>
      <c r="D3354">
        <v>131.1</v>
      </c>
      <c r="E3354" t="s">
        <v>31</v>
      </c>
      <c r="F3354">
        <v>120.5</v>
      </c>
      <c r="G3354" t="str">
        <f>VLOOKUP(All_India_Index_Upto_April23__1_1[[#This Row],[Categories]],'Broad Categroies'!$A$1:$B$27,2,FALSE)</f>
        <v>Personal Care/Effects</v>
      </c>
    </row>
    <row r="3355" spans="1:7" x14ac:dyDescent="0.35">
      <c r="A3355" t="s">
        <v>35</v>
      </c>
      <c r="B3355">
        <v>2016</v>
      </c>
      <c r="C3355" t="s">
        <v>41</v>
      </c>
      <c r="D3355">
        <v>131.1</v>
      </c>
      <c r="E3355" t="s">
        <v>32</v>
      </c>
      <c r="F3355">
        <v>121.9</v>
      </c>
      <c r="G3355" t="str">
        <f>VLOOKUP(All_India_Index_Upto_April23__1_1[[#This Row],[Categories]],'Broad Categroies'!$A$1:$B$27,2,FALSE)</f>
        <v>Miscellaneous</v>
      </c>
    </row>
    <row r="3356" spans="1:7" x14ac:dyDescent="0.35">
      <c r="A3356" t="s">
        <v>5</v>
      </c>
      <c r="B3356">
        <v>2016</v>
      </c>
      <c r="C3356" t="s">
        <v>42</v>
      </c>
      <c r="D3356">
        <v>133.5</v>
      </c>
      <c r="E3356" t="s">
        <v>7</v>
      </c>
      <c r="F3356">
        <v>130.1</v>
      </c>
      <c r="G3356" t="str">
        <f>VLOOKUP(All_India_Index_Upto_April23__1_1[[#This Row],[Categories]],'Broad Categroies'!$A$1:$B$27,2,FALSE)</f>
        <v>Food And Beverages</v>
      </c>
    </row>
    <row r="3357" spans="1:7" x14ac:dyDescent="0.35">
      <c r="A3357" t="s">
        <v>5</v>
      </c>
      <c r="B3357">
        <v>2016</v>
      </c>
      <c r="C3357" t="s">
        <v>42</v>
      </c>
      <c r="D3357">
        <v>133.5</v>
      </c>
      <c r="E3357" t="s">
        <v>8</v>
      </c>
      <c r="F3357">
        <v>138.80000000000001</v>
      </c>
      <c r="G3357" t="str">
        <f>VLOOKUP(All_India_Index_Upto_April23__1_1[[#This Row],[Categories]],'Broad Categroies'!$A$1:$B$27,2,FALSE)</f>
        <v>Food And Beverages</v>
      </c>
    </row>
    <row r="3358" spans="1:7" x14ac:dyDescent="0.35">
      <c r="A3358" t="s">
        <v>5</v>
      </c>
      <c r="B3358">
        <v>2016</v>
      </c>
      <c r="C3358" t="s">
        <v>42</v>
      </c>
      <c r="D3358">
        <v>133.5</v>
      </c>
      <c r="E3358" t="s">
        <v>9</v>
      </c>
      <c r="F3358">
        <v>130.30000000000001</v>
      </c>
      <c r="G3358" t="str">
        <f>VLOOKUP(All_India_Index_Upto_April23__1_1[[#This Row],[Categories]],'Broad Categroies'!$A$1:$B$27,2,FALSE)</f>
        <v>Food And Beverages</v>
      </c>
    </row>
    <row r="3359" spans="1:7" x14ac:dyDescent="0.35">
      <c r="A3359" t="s">
        <v>5</v>
      </c>
      <c r="B3359">
        <v>2016</v>
      </c>
      <c r="C3359" t="s">
        <v>42</v>
      </c>
      <c r="D3359">
        <v>133.5</v>
      </c>
      <c r="E3359" t="s">
        <v>10</v>
      </c>
      <c r="F3359">
        <v>135.30000000000001</v>
      </c>
      <c r="G3359" t="str">
        <f>VLOOKUP(All_India_Index_Upto_April23__1_1[[#This Row],[Categories]],'Broad Categroies'!$A$1:$B$27,2,FALSE)</f>
        <v>Food And Beverages</v>
      </c>
    </row>
    <row r="3360" spans="1:7" x14ac:dyDescent="0.35">
      <c r="A3360" t="s">
        <v>5</v>
      </c>
      <c r="B3360">
        <v>2016</v>
      </c>
      <c r="C3360" t="s">
        <v>42</v>
      </c>
      <c r="D3360">
        <v>133.5</v>
      </c>
      <c r="E3360" t="s">
        <v>11</v>
      </c>
      <c r="F3360">
        <v>119.9</v>
      </c>
      <c r="G3360" t="str">
        <f>VLOOKUP(All_India_Index_Upto_April23__1_1[[#This Row],[Categories]],'Broad Categroies'!$A$1:$B$27,2,FALSE)</f>
        <v>Food And Beverages</v>
      </c>
    </row>
    <row r="3361" spans="1:7" x14ac:dyDescent="0.35">
      <c r="A3361" t="s">
        <v>5</v>
      </c>
      <c r="B3361">
        <v>2016</v>
      </c>
      <c r="C3361" t="s">
        <v>42</v>
      </c>
      <c r="D3361">
        <v>133.5</v>
      </c>
      <c r="E3361" t="s">
        <v>12</v>
      </c>
      <c r="F3361">
        <v>140.19999999999999</v>
      </c>
      <c r="G3361" t="str">
        <f>VLOOKUP(All_India_Index_Upto_April23__1_1[[#This Row],[Categories]],'Broad Categroies'!$A$1:$B$27,2,FALSE)</f>
        <v>Food And Beverages</v>
      </c>
    </row>
    <row r="3362" spans="1:7" x14ac:dyDescent="0.35">
      <c r="A3362" t="s">
        <v>5</v>
      </c>
      <c r="B3362">
        <v>2016</v>
      </c>
      <c r="C3362" t="s">
        <v>42</v>
      </c>
      <c r="D3362">
        <v>133.5</v>
      </c>
      <c r="E3362" t="s">
        <v>13</v>
      </c>
      <c r="F3362">
        <v>156.9</v>
      </c>
      <c r="G3362" t="str">
        <f>VLOOKUP(All_India_Index_Upto_April23__1_1[[#This Row],[Categories]],'Broad Categroies'!$A$1:$B$27,2,FALSE)</f>
        <v>Food And Beverages</v>
      </c>
    </row>
    <row r="3363" spans="1:7" x14ac:dyDescent="0.35">
      <c r="A3363" t="s">
        <v>5</v>
      </c>
      <c r="B3363">
        <v>2016</v>
      </c>
      <c r="C3363" t="s">
        <v>42</v>
      </c>
      <c r="D3363">
        <v>133.5</v>
      </c>
      <c r="E3363" t="s">
        <v>14</v>
      </c>
      <c r="F3363">
        <v>172.2</v>
      </c>
      <c r="G3363" t="str">
        <f>VLOOKUP(All_India_Index_Upto_April23__1_1[[#This Row],[Categories]],'Broad Categroies'!$A$1:$B$27,2,FALSE)</f>
        <v>Food And Beverages</v>
      </c>
    </row>
    <row r="3364" spans="1:7" x14ac:dyDescent="0.35">
      <c r="A3364" t="s">
        <v>5</v>
      </c>
      <c r="B3364">
        <v>2016</v>
      </c>
      <c r="C3364" t="s">
        <v>42</v>
      </c>
      <c r="D3364">
        <v>133.5</v>
      </c>
      <c r="E3364" t="s">
        <v>15</v>
      </c>
      <c r="F3364">
        <v>112.1</v>
      </c>
      <c r="G3364" t="str">
        <f>VLOOKUP(All_India_Index_Upto_April23__1_1[[#This Row],[Categories]],'Broad Categroies'!$A$1:$B$27,2,FALSE)</f>
        <v>Food And Beverages</v>
      </c>
    </row>
    <row r="3365" spans="1:7" x14ac:dyDescent="0.35">
      <c r="A3365" t="s">
        <v>5</v>
      </c>
      <c r="B3365">
        <v>2016</v>
      </c>
      <c r="C3365" t="s">
        <v>42</v>
      </c>
      <c r="D3365">
        <v>133.5</v>
      </c>
      <c r="E3365" t="s">
        <v>16</v>
      </c>
      <c r="F3365">
        <v>134.9</v>
      </c>
      <c r="G3365" t="str">
        <f>VLOOKUP(All_India_Index_Upto_April23__1_1[[#This Row],[Categories]],'Broad Categroies'!$A$1:$B$27,2,FALSE)</f>
        <v>Food And Beverages</v>
      </c>
    </row>
    <row r="3366" spans="1:7" x14ac:dyDescent="0.35">
      <c r="A3366" t="s">
        <v>5</v>
      </c>
      <c r="B3366">
        <v>2016</v>
      </c>
      <c r="C3366" t="s">
        <v>42</v>
      </c>
      <c r="D3366">
        <v>133.5</v>
      </c>
      <c r="E3366" t="s">
        <v>17</v>
      </c>
      <c r="F3366">
        <v>128.1</v>
      </c>
      <c r="G3366" t="str">
        <f>VLOOKUP(All_India_Index_Upto_April23__1_1[[#This Row],[Categories]],'Broad Categroies'!$A$1:$B$27,2,FALSE)</f>
        <v>Food And Beverages</v>
      </c>
    </row>
    <row r="3367" spans="1:7" x14ac:dyDescent="0.35">
      <c r="A3367" t="s">
        <v>5</v>
      </c>
      <c r="B3367">
        <v>2016</v>
      </c>
      <c r="C3367" t="s">
        <v>42</v>
      </c>
      <c r="D3367">
        <v>133.5</v>
      </c>
      <c r="E3367" t="s">
        <v>18</v>
      </c>
      <c r="F3367">
        <v>140.69999999999999</v>
      </c>
      <c r="G3367" t="str">
        <f>VLOOKUP(All_India_Index_Upto_April23__1_1[[#This Row],[Categories]],'Broad Categroies'!$A$1:$B$27,2,FALSE)</f>
        <v>Food And Beverages</v>
      </c>
    </row>
    <row r="3368" spans="1:7" x14ac:dyDescent="0.35">
      <c r="A3368" t="s">
        <v>5</v>
      </c>
      <c r="B3368">
        <v>2016</v>
      </c>
      <c r="C3368" t="s">
        <v>42</v>
      </c>
      <c r="D3368">
        <v>133.5</v>
      </c>
      <c r="E3368" t="s">
        <v>19</v>
      </c>
      <c r="F3368">
        <v>138</v>
      </c>
      <c r="G3368" t="str">
        <f>VLOOKUP(All_India_Index_Upto_April23__1_1[[#This Row],[Categories]],'Broad Categroies'!$A$1:$B$27,2,FALSE)</f>
        <v>Food And Beverages</v>
      </c>
    </row>
    <row r="3369" spans="1:7" x14ac:dyDescent="0.35">
      <c r="A3369" t="s">
        <v>5</v>
      </c>
      <c r="B3369">
        <v>2016</v>
      </c>
      <c r="C3369" t="s">
        <v>42</v>
      </c>
      <c r="D3369">
        <v>133.5</v>
      </c>
      <c r="E3369" t="s">
        <v>20</v>
      </c>
      <c r="F3369">
        <v>138.9</v>
      </c>
      <c r="G3369" t="str">
        <f>VLOOKUP(All_India_Index_Upto_April23__1_1[[#This Row],[Categories]],'Broad Categroies'!$A$1:$B$27,2,FALSE)</f>
        <v>Tobacco and Intoxicants</v>
      </c>
    </row>
    <row r="3370" spans="1:7" x14ac:dyDescent="0.35">
      <c r="A3370" t="s">
        <v>5</v>
      </c>
      <c r="B3370">
        <v>2016</v>
      </c>
      <c r="C3370" t="s">
        <v>42</v>
      </c>
      <c r="D3370">
        <v>133.5</v>
      </c>
      <c r="E3370" t="s">
        <v>21</v>
      </c>
      <c r="F3370">
        <v>137.80000000000001</v>
      </c>
      <c r="G3370" t="str">
        <f>VLOOKUP(All_India_Index_Upto_April23__1_1[[#This Row],[Categories]],'Broad Categroies'!$A$1:$B$27,2,FALSE)</f>
        <v>Clothing and Footwear</v>
      </c>
    </row>
    <row r="3371" spans="1:7" x14ac:dyDescent="0.35">
      <c r="A3371" t="s">
        <v>5</v>
      </c>
      <c r="B3371">
        <v>2016</v>
      </c>
      <c r="C3371" t="s">
        <v>42</v>
      </c>
      <c r="D3371">
        <v>133.5</v>
      </c>
      <c r="E3371" t="s">
        <v>22</v>
      </c>
      <c r="F3371">
        <v>133</v>
      </c>
      <c r="G3371" t="str">
        <f>VLOOKUP(All_India_Index_Upto_April23__1_1[[#This Row],[Categories]],'Broad Categroies'!$A$1:$B$27,2,FALSE)</f>
        <v>Clothing and Footwear</v>
      </c>
    </row>
    <row r="3372" spans="1:7" x14ac:dyDescent="0.35">
      <c r="A3372" t="s">
        <v>5</v>
      </c>
      <c r="B3372">
        <v>2016</v>
      </c>
      <c r="C3372" t="s">
        <v>42</v>
      </c>
      <c r="D3372">
        <v>133.5</v>
      </c>
      <c r="E3372" t="s">
        <v>23</v>
      </c>
      <c r="F3372">
        <v>137.1</v>
      </c>
      <c r="G3372" t="str">
        <f>VLOOKUP(All_India_Index_Upto_April23__1_1[[#This Row],[Categories]],'Broad Categroies'!$A$1:$B$27,2,FALSE)</f>
        <v>Clothing and Footwear</v>
      </c>
    </row>
    <row r="3373" spans="1:7" x14ac:dyDescent="0.35">
      <c r="A3373" t="s">
        <v>5</v>
      </c>
      <c r="B3373">
        <v>2016</v>
      </c>
      <c r="C3373" t="s">
        <v>42</v>
      </c>
      <c r="D3373">
        <v>133.5</v>
      </c>
      <c r="E3373" t="s">
        <v>24</v>
      </c>
      <c r="G3373" t="str">
        <f>VLOOKUP(All_India_Index_Upto_April23__1_1[[#This Row],[Categories]],'Broad Categroies'!$A$1:$B$27,2,FALSE)</f>
        <v>Housing</v>
      </c>
    </row>
    <row r="3374" spans="1:7" x14ac:dyDescent="0.35">
      <c r="A3374" t="s">
        <v>5</v>
      </c>
      <c r="B3374">
        <v>2016</v>
      </c>
      <c r="C3374" t="s">
        <v>42</v>
      </c>
      <c r="D3374">
        <v>133.5</v>
      </c>
      <c r="E3374" t="s">
        <v>25</v>
      </c>
      <c r="F3374">
        <v>129.1</v>
      </c>
      <c r="G3374" t="str">
        <f>VLOOKUP(All_India_Index_Upto_April23__1_1[[#This Row],[Categories]],'Broad Categroies'!$A$1:$B$27,2,FALSE)</f>
        <v>Fuel and Light</v>
      </c>
    </row>
    <row r="3375" spans="1:7" x14ac:dyDescent="0.35">
      <c r="A3375" t="s">
        <v>5</v>
      </c>
      <c r="B3375">
        <v>2016</v>
      </c>
      <c r="C3375" t="s">
        <v>42</v>
      </c>
      <c r="D3375">
        <v>133.5</v>
      </c>
      <c r="E3375" t="s">
        <v>26</v>
      </c>
      <c r="F3375">
        <v>130.6</v>
      </c>
      <c r="G3375" t="str">
        <f>VLOOKUP(All_India_Index_Upto_April23__1_1[[#This Row],[Categories]],'Broad Categroies'!$A$1:$B$27,2,FALSE)</f>
        <v>Household Goods/Services</v>
      </c>
    </row>
    <row r="3376" spans="1:7" x14ac:dyDescent="0.35">
      <c r="A3376" t="s">
        <v>5</v>
      </c>
      <c r="B3376">
        <v>2016</v>
      </c>
      <c r="C3376" t="s">
        <v>42</v>
      </c>
      <c r="D3376">
        <v>133.5</v>
      </c>
      <c r="E3376" t="s">
        <v>27</v>
      </c>
      <c r="F3376">
        <v>127</v>
      </c>
      <c r="G3376" t="str">
        <f>VLOOKUP(All_India_Index_Upto_April23__1_1[[#This Row],[Categories]],'Broad Categroies'!$A$1:$B$27,2,FALSE)</f>
        <v>Health</v>
      </c>
    </row>
    <row r="3377" spans="1:7" x14ac:dyDescent="0.35">
      <c r="A3377" t="s">
        <v>5</v>
      </c>
      <c r="B3377">
        <v>2016</v>
      </c>
      <c r="C3377" t="s">
        <v>42</v>
      </c>
      <c r="D3377">
        <v>133.5</v>
      </c>
      <c r="E3377" t="s">
        <v>28</v>
      </c>
      <c r="F3377">
        <v>116</v>
      </c>
      <c r="G3377" t="str">
        <f>VLOOKUP(All_India_Index_Upto_April23__1_1[[#This Row],[Categories]],'Broad Categroies'!$A$1:$B$27,2,FALSE)</f>
        <v>Transport and Communication</v>
      </c>
    </row>
    <row r="3378" spans="1:7" x14ac:dyDescent="0.35">
      <c r="A3378" t="s">
        <v>5</v>
      </c>
      <c r="B3378">
        <v>2016</v>
      </c>
      <c r="C3378" t="s">
        <v>42</v>
      </c>
      <c r="D3378">
        <v>133.5</v>
      </c>
      <c r="E3378" t="s">
        <v>29</v>
      </c>
      <c r="F3378">
        <v>125.5</v>
      </c>
      <c r="G3378" t="str">
        <f>VLOOKUP(All_India_Index_Upto_April23__1_1[[#This Row],[Categories]],'Broad Categroies'!$A$1:$B$27,2,FALSE)</f>
        <v>Recreation and Amusement</v>
      </c>
    </row>
    <row r="3379" spans="1:7" x14ac:dyDescent="0.35">
      <c r="A3379" t="s">
        <v>5</v>
      </c>
      <c r="B3379">
        <v>2016</v>
      </c>
      <c r="C3379" t="s">
        <v>42</v>
      </c>
      <c r="D3379">
        <v>133.5</v>
      </c>
      <c r="E3379" t="s">
        <v>30</v>
      </c>
      <c r="F3379">
        <v>131.9</v>
      </c>
      <c r="G3379" t="str">
        <f>VLOOKUP(All_India_Index_Upto_April23__1_1[[#This Row],[Categories]],'Broad Categroies'!$A$1:$B$27,2,FALSE)</f>
        <v>Education</v>
      </c>
    </row>
    <row r="3380" spans="1:7" x14ac:dyDescent="0.35">
      <c r="A3380" t="s">
        <v>5</v>
      </c>
      <c r="B3380">
        <v>2016</v>
      </c>
      <c r="C3380" t="s">
        <v>42</v>
      </c>
      <c r="D3380">
        <v>133.5</v>
      </c>
      <c r="E3380" t="s">
        <v>31</v>
      </c>
      <c r="F3380">
        <v>122</v>
      </c>
      <c r="G3380" t="str">
        <f>VLOOKUP(All_India_Index_Upto_April23__1_1[[#This Row],[Categories]],'Broad Categroies'!$A$1:$B$27,2,FALSE)</f>
        <v>Personal Care/Effects</v>
      </c>
    </row>
    <row r="3381" spans="1:7" x14ac:dyDescent="0.35">
      <c r="A3381" t="s">
        <v>5</v>
      </c>
      <c r="B3381">
        <v>2016</v>
      </c>
      <c r="C3381" t="s">
        <v>42</v>
      </c>
      <c r="D3381">
        <v>133.5</v>
      </c>
      <c r="E3381" t="s">
        <v>32</v>
      </c>
      <c r="F3381">
        <v>124.2</v>
      </c>
      <c r="G3381" t="str">
        <f>VLOOKUP(All_India_Index_Upto_April23__1_1[[#This Row],[Categories]],'Broad Categroies'!$A$1:$B$27,2,FALSE)</f>
        <v>Miscellaneous</v>
      </c>
    </row>
    <row r="3382" spans="1:7" x14ac:dyDescent="0.35">
      <c r="A3382" t="s">
        <v>34</v>
      </c>
      <c r="B3382">
        <v>2016</v>
      </c>
      <c r="C3382" t="s">
        <v>42</v>
      </c>
      <c r="D3382">
        <v>128.4</v>
      </c>
      <c r="E3382" t="s">
        <v>7</v>
      </c>
      <c r="F3382">
        <v>127.6</v>
      </c>
      <c r="G3382" t="str">
        <f>VLOOKUP(All_India_Index_Upto_April23__1_1[[#This Row],[Categories]],'Broad Categroies'!$A$1:$B$27,2,FALSE)</f>
        <v>Food And Beverages</v>
      </c>
    </row>
    <row r="3383" spans="1:7" x14ac:dyDescent="0.35">
      <c r="A3383" t="s">
        <v>34</v>
      </c>
      <c r="B3383">
        <v>2016</v>
      </c>
      <c r="C3383" t="s">
        <v>42</v>
      </c>
      <c r="D3383">
        <v>128.4</v>
      </c>
      <c r="E3383" t="s">
        <v>8</v>
      </c>
      <c r="F3383">
        <v>140.30000000000001</v>
      </c>
      <c r="G3383" t="str">
        <f>VLOOKUP(All_India_Index_Upto_April23__1_1[[#This Row],[Categories]],'Broad Categroies'!$A$1:$B$27,2,FALSE)</f>
        <v>Food And Beverages</v>
      </c>
    </row>
    <row r="3384" spans="1:7" x14ac:dyDescent="0.35">
      <c r="A3384" t="s">
        <v>34</v>
      </c>
      <c r="B3384">
        <v>2016</v>
      </c>
      <c r="C3384" t="s">
        <v>42</v>
      </c>
      <c r="D3384">
        <v>128.4</v>
      </c>
      <c r="E3384" t="s">
        <v>9</v>
      </c>
      <c r="F3384">
        <v>133.69999999999999</v>
      </c>
      <c r="G3384" t="str">
        <f>VLOOKUP(All_India_Index_Upto_April23__1_1[[#This Row],[Categories]],'Broad Categroies'!$A$1:$B$27,2,FALSE)</f>
        <v>Food And Beverages</v>
      </c>
    </row>
    <row r="3385" spans="1:7" x14ac:dyDescent="0.35">
      <c r="A3385" t="s">
        <v>34</v>
      </c>
      <c r="B3385">
        <v>2016</v>
      </c>
      <c r="C3385" t="s">
        <v>42</v>
      </c>
      <c r="D3385">
        <v>128.4</v>
      </c>
      <c r="E3385" t="s">
        <v>10</v>
      </c>
      <c r="F3385">
        <v>132.19999999999999</v>
      </c>
      <c r="G3385" t="str">
        <f>VLOOKUP(All_India_Index_Upto_April23__1_1[[#This Row],[Categories]],'Broad Categroies'!$A$1:$B$27,2,FALSE)</f>
        <v>Food And Beverages</v>
      </c>
    </row>
    <row r="3386" spans="1:7" x14ac:dyDescent="0.35">
      <c r="A3386" t="s">
        <v>34</v>
      </c>
      <c r="B3386">
        <v>2016</v>
      </c>
      <c r="C3386" t="s">
        <v>42</v>
      </c>
      <c r="D3386">
        <v>128.4</v>
      </c>
      <c r="E3386" t="s">
        <v>11</v>
      </c>
      <c r="F3386">
        <v>111.8</v>
      </c>
      <c r="G3386" t="str">
        <f>VLOOKUP(All_India_Index_Upto_April23__1_1[[#This Row],[Categories]],'Broad Categroies'!$A$1:$B$27,2,FALSE)</f>
        <v>Food And Beverages</v>
      </c>
    </row>
    <row r="3387" spans="1:7" x14ac:dyDescent="0.35">
      <c r="A3387" t="s">
        <v>34</v>
      </c>
      <c r="B3387">
        <v>2016</v>
      </c>
      <c r="C3387" t="s">
        <v>42</v>
      </c>
      <c r="D3387">
        <v>128.4</v>
      </c>
      <c r="E3387" t="s">
        <v>12</v>
      </c>
      <c r="F3387">
        <v>135.80000000000001</v>
      </c>
      <c r="G3387" t="str">
        <f>VLOOKUP(All_India_Index_Upto_April23__1_1[[#This Row],[Categories]],'Broad Categroies'!$A$1:$B$27,2,FALSE)</f>
        <v>Food And Beverages</v>
      </c>
    </row>
    <row r="3388" spans="1:7" x14ac:dyDescent="0.35">
      <c r="A3388" t="s">
        <v>34</v>
      </c>
      <c r="B3388">
        <v>2016</v>
      </c>
      <c r="C3388" t="s">
        <v>42</v>
      </c>
      <c r="D3388">
        <v>128.4</v>
      </c>
      <c r="E3388" t="s">
        <v>13</v>
      </c>
      <c r="F3388">
        <v>163.5</v>
      </c>
      <c r="G3388" t="str">
        <f>VLOOKUP(All_India_Index_Upto_April23__1_1[[#This Row],[Categories]],'Broad Categroies'!$A$1:$B$27,2,FALSE)</f>
        <v>Food And Beverages</v>
      </c>
    </row>
    <row r="3389" spans="1:7" x14ac:dyDescent="0.35">
      <c r="A3389" t="s">
        <v>34</v>
      </c>
      <c r="B3389">
        <v>2016</v>
      </c>
      <c r="C3389" t="s">
        <v>42</v>
      </c>
      <c r="D3389">
        <v>128.4</v>
      </c>
      <c r="E3389" t="s">
        <v>14</v>
      </c>
      <c r="F3389">
        <v>182.3</v>
      </c>
      <c r="G3389" t="str">
        <f>VLOOKUP(All_India_Index_Upto_April23__1_1[[#This Row],[Categories]],'Broad Categroies'!$A$1:$B$27,2,FALSE)</f>
        <v>Food And Beverages</v>
      </c>
    </row>
    <row r="3390" spans="1:7" x14ac:dyDescent="0.35">
      <c r="A3390" t="s">
        <v>34</v>
      </c>
      <c r="B3390">
        <v>2016</v>
      </c>
      <c r="C3390" t="s">
        <v>42</v>
      </c>
      <c r="D3390">
        <v>128.4</v>
      </c>
      <c r="E3390" t="s">
        <v>15</v>
      </c>
      <c r="F3390">
        <v>114.6</v>
      </c>
      <c r="G3390" t="str">
        <f>VLOOKUP(All_India_Index_Upto_April23__1_1[[#This Row],[Categories]],'Broad Categroies'!$A$1:$B$27,2,FALSE)</f>
        <v>Food And Beverages</v>
      </c>
    </row>
    <row r="3391" spans="1:7" x14ac:dyDescent="0.35">
      <c r="A3391" t="s">
        <v>34</v>
      </c>
      <c r="B3391">
        <v>2016</v>
      </c>
      <c r="C3391" t="s">
        <v>42</v>
      </c>
      <c r="D3391">
        <v>128.4</v>
      </c>
      <c r="E3391" t="s">
        <v>16</v>
      </c>
      <c r="F3391">
        <v>144.6</v>
      </c>
      <c r="G3391" t="str">
        <f>VLOOKUP(All_India_Index_Upto_April23__1_1[[#This Row],[Categories]],'Broad Categroies'!$A$1:$B$27,2,FALSE)</f>
        <v>Food And Beverages</v>
      </c>
    </row>
    <row r="3392" spans="1:7" x14ac:dyDescent="0.35">
      <c r="A3392" t="s">
        <v>34</v>
      </c>
      <c r="B3392">
        <v>2016</v>
      </c>
      <c r="C3392" t="s">
        <v>42</v>
      </c>
      <c r="D3392">
        <v>128.4</v>
      </c>
      <c r="E3392" t="s">
        <v>17</v>
      </c>
      <c r="F3392">
        <v>121.9</v>
      </c>
      <c r="G3392" t="str">
        <f>VLOOKUP(All_India_Index_Upto_April23__1_1[[#This Row],[Categories]],'Broad Categroies'!$A$1:$B$27,2,FALSE)</f>
        <v>Food And Beverages</v>
      </c>
    </row>
    <row r="3393" spans="1:7" x14ac:dyDescent="0.35">
      <c r="A3393" t="s">
        <v>34</v>
      </c>
      <c r="B3393">
        <v>2016</v>
      </c>
      <c r="C3393" t="s">
        <v>42</v>
      </c>
      <c r="D3393">
        <v>128.4</v>
      </c>
      <c r="E3393" t="s">
        <v>18</v>
      </c>
      <c r="F3393">
        <v>138.1</v>
      </c>
      <c r="G3393" t="str">
        <f>VLOOKUP(All_India_Index_Upto_April23__1_1[[#This Row],[Categories]],'Broad Categroies'!$A$1:$B$27,2,FALSE)</f>
        <v>Food And Beverages</v>
      </c>
    </row>
    <row r="3394" spans="1:7" x14ac:dyDescent="0.35">
      <c r="A3394" t="s">
        <v>34</v>
      </c>
      <c r="B3394">
        <v>2016</v>
      </c>
      <c r="C3394" t="s">
        <v>42</v>
      </c>
      <c r="D3394">
        <v>128.4</v>
      </c>
      <c r="E3394" t="s">
        <v>19</v>
      </c>
      <c r="F3394">
        <v>137.6</v>
      </c>
      <c r="G3394" t="str">
        <f>VLOOKUP(All_India_Index_Upto_April23__1_1[[#This Row],[Categories]],'Broad Categroies'!$A$1:$B$27,2,FALSE)</f>
        <v>Food And Beverages</v>
      </c>
    </row>
    <row r="3395" spans="1:7" x14ac:dyDescent="0.35">
      <c r="A3395" t="s">
        <v>34</v>
      </c>
      <c r="B3395">
        <v>2016</v>
      </c>
      <c r="C3395" t="s">
        <v>42</v>
      </c>
      <c r="D3395">
        <v>128.4</v>
      </c>
      <c r="E3395" t="s">
        <v>20</v>
      </c>
      <c r="F3395">
        <v>143.6</v>
      </c>
      <c r="G3395" t="str">
        <f>VLOOKUP(All_India_Index_Upto_April23__1_1[[#This Row],[Categories]],'Broad Categroies'!$A$1:$B$27,2,FALSE)</f>
        <v>Tobacco and Intoxicants</v>
      </c>
    </row>
    <row r="3396" spans="1:7" x14ac:dyDescent="0.35">
      <c r="A3396" t="s">
        <v>34</v>
      </c>
      <c r="B3396">
        <v>2016</v>
      </c>
      <c r="C3396" t="s">
        <v>42</v>
      </c>
      <c r="D3396">
        <v>128.4</v>
      </c>
      <c r="E3396" t="s">
        <v>21</v>
      </c>
      <c r="F3396">
        <v>128.30000000000001</v>
      </c>
      <c r="G3396" t="str">
        <f>VLOOKUP(All_India_Index_Upto_April23__1_1[[#This Row],[Categories]],'Broad Categroies'!$A$1:$B$27,2,FALSE)</f>
        <v>Clothing and Footwear</v>
      </c>
    </row>
    <row r="3397" spans="1:7" x14ac:dyDescent="0.35">
      <c r="A3397" t="s">
        <v>34</v>
      </c>
      <c r="B3397">
        <v>2016</v>
      </c>
      <c r="C3397" t="s">
        <v>42</v>
      </c>
      <c r="D3397">
        <v>128.4</v>
      </c>
      <c r="E3397" t="s">
        <v>22</v>
      </c>
      <c r="F3397">
        <v>121.4</v>
      </c>
      <c r="G3397" t="str">
        <f>VLOOKUP(All_India_Index_Upto_April23__1_1[[#This Row],[Categories]],'Broad Categroies'!$A$1:$B$27,2,FALSE)</f>
        <v>Clothing and Footwear</v>
      </c>
    </row>
    <row r="3398" spans="1:7" x14ac:dyDescent="0.35">
      <c r="A3398" t="s">
        <v>34</v>
      </c>
      <c r="B3398">
        <v>2016</v>
      </c>
      <c r="C3398" t="s">
        <v>42</v>
      </c>
      <c r="D3398">
        <v>128.4</v>
      </c>
      <c r="E3398" t="s">
        <v>23</v>
      </c>
      <c r="F3398">
        <v>127.3</v>
      </c>
      <c r="G3398" t="str">
        <f>VLOOKUP(All_India_Index_Upto_April23__1_1[[#This Row],[Categories]],'Broad Categroies'!$A$1:$B$27,2,FALSE)</f>
        <v>Clothing and Footwear</v>
      </c>
    </row>
    <row r="3399" spans="1:7" x14ac:dyDescent="0.35">
      <c r="A3399" t="s">
        <v>34</v>
      </c>
      <c r="B3399">
        <v>2016</v>
      </c>
      <c r="C3399" t="s">
        <v>42</v>
      </c>
      <c r="D3399">
        <v>128.4</v>
      </c>
      <c r="E3399" t="s">
        <v>24</v>
      </c>
      <c r="F3399">
        <v>127.3</v>
      </c>
      <c r="G3399" t="str">
        <f>VLOOKUP(All_India_Index_Upto_April23__1_1[[#This Row],[Categories]],'Broad Categroies'!$A$1:$B$27,2,FALSE)</f>
        <v>Housing</v>
      </c>
    </row>
    <row r="3400" spans="1:7" x14ac:dyDescent="0.35">
      <c r="A3400" t="s">
        <v>34</v>
      </c>
      <c r="B3400">
        <v>2016</v>
      </c>
      <c r="C3400" t="s">
        <v>42</v>
      </c>
      <c r="D3400">
        <v>128.4</v>
      </c>
      <c r="E3400" t="s">
        <v>25</v>
      </c>
      <c r="F3400">
        <v>114.7</v>
      </c>
      <c r="G3400" t="str">
        <f>VLOOKUP(All_India_Index_Upto_April23__1_1[[#This Row],[Categories]],'Broad Categroies'!$A$1:$B$27,2,FALSE)</f>
        <v>Fuel and Light</v>
      </c>
    </row>
    <row r="3401" spans="1:7" x14ac:dyDescent="0.35">
      <c r="A3401" t="s">
        <v>34</v>
      </c>
      <c r="B3401">
        <v>2016</v>
      </c>
      <c r="C3401" t="s">
        <v>42</v>
      </c>
      <c r="D3401">
        <v>128.4</v>
      </c>
      <c r="E3401" t="s">
        <v>26</v>
      </c>
      <c r="F3401">
        <v>123.9</v>
      </c>
      <c r="G3401" t="str">
        <f>VLOOKUP(All_India_Index_Upto_April23__1_1[[#This Row],[Categories]],'Broad Categroies'!$A$1:$B$27,2,FALSE)</f>
        <v>Household Goods/Services</v>
      </c>
    </row>
    <row r="3402" spans="1:7" x14ac:dyDescent="0.35">
      <c r="A3402" t="s">
        <v>34</v>
      </c>
      <c r="B3402">
        <v>2016</v>
      </c>
      <c r="C3402" t="s">
        <v>42</v>
      </c>
      <c r="D3402">
        <v>128.4</v>
      </c>
      <c r="E3402" t="s">
        <v>27</v>
      </c>
      <c r="F3402">
        <v>121.2</v>
      </c>
      <c r="G3402" t="str">
        <f>VLOOKUP(All_India_Index_Upto_April23__1_1[[#This Row],[Categories]],'Broad Categroies'!$A$1:$B$27,2,FALSE)</f>
        <v>Health</v>
      </c>
    </row>
    <row r="3403" spans="1:7" x14ac:dyDescent="0.35">
      <c r="A3403" t="s">
        <v>34</v>
      </c>
      <c r="B3403">
        <v>2016</v>
      </c>
      <c r="C3403" t="s">
        <v>42</v>
      </c>
      <c r="D3403">
        <v>128.4</v>
      </c>
      <c r="E3403" t="s">
        <v>28</v>
      </c>
      <c r="F3403">
        <v>110.4</v>
      </c>
      <c r="G3403" t="str">
        <f>VLOOKUP(All_India_Index_Upto_April23__1_1[[#This Row],[Categories]],'Broad Categroies'!$A$1:$B$27,2,FALSE)</f>
        <v>Transport and Communication</v>
      </c>
    </row>
    <row r="3404" spans="1:7" x14ac:dyDescent="0.35">
      <c r="A3404" t="s">
        <v>34</v>
      </c>
      <c r="B3404">
        <v>2016</v>
      </c>
      <c r="C3404" t="s">
        <v>42</v>
      </c>
      <c r="D3404">
        <v>128.4</v>
      </c>
      <c r="E3404" t="s">
        <v>29</v>
      </c>
      <c r="F3404">
        <v>120.6</v>
      </c>
      <c r="G3404" t="str">
        <f>VLOOKUP(All_India_Index_Upto_April23__1_1[[#This Row],[Categories]],'Broad Categroies'!$A$1:$B$27,2,FALSE)</f>
        <v>Recreation and Amusement</v>
      </c>
    </row>
    <row r="3405" spans="1:7" x14ac:dyDescent="0.35">
      <c r="A3405" t="s">
        <v>34</v>
      </c>
      <c r="B3405">
        <v>2016</v>
      </c>
      <c r="C3405" t="s">
        <v>42</v>
      </c>
      <c r="D3405">
        <v>128.4</v>
      </c>
      <c r="E3405" t="s">
        <v>30</v>
      </c>
      <c r="F3405">
        <v>131.5</v>
      </c>
      <c r="G3405" t="str">
        <f>VLOOKUP(All_India_Index_Upto_April23__1_1[[#This Row],[Categories]],'Broad Categroies'!$A$1:$B$27,2,FALSE)</f>
        <v>Education</v>
      </c>
    </row>
    <row r="3406" spans="1:7" x14ac:dyDescent="0.35">
      <c r="A3406" t="s">
        <v>34</v>
      </c>
      <c r="B3406">
        <v>2016</v>
      </c>
      <c r="C3406" t="s">
        <v>42</v>
      </c>
      <c r="D3406">
        <v>128.4</v>
      </c>
      <c r="E3406" t="s">
        <v>31</v>
      </c>
      <c r="F3406">
        <v>120.9</v>
      </c>
      <c r="G3406" t="str">
        <f>VLOOKUP(All_India_Index_Upto_April23__1_1[[#This Row],[Categories]],'Broad Categroies'!$A$1:$B$27,2,FALSE)</f>
        <v>Personal Care/Effects</v>
      </c>
    </row>
    <row r="3407" spans="1:7" x14ac:dyDescent="0.35">
      <c r="A3407" t="s">
        <v>34</v>
      </c>
      <c r="B3407">
        <v>2016</v>
      </c>
      <c r="C3407" t="s">
        <v>42</v>
      </c>
      <c r="D3407">
        <v>128.4</v>
      </c>
      <c r="E3407" t="s">
        <v>32</v>
      </c>
      <c r="F3407">
        <v>119.9</v>
      </c>
      <c r="G3407" t="str">
        <f>VLOOKUP(All_India_Index_Upto_April23__1_1[[#This Row],[Categories]],'Broad Categroies'!$A$1:$B$27,2,FALSE)</f>
        <v>Miscellaneous</v>
      </c>
    </row>
    <row r="3408" spans="1:7" x14ac:dyDescent="0.35">
      <c r="A3408" t="s">
        <v>35</v>
      </c>
      <c r="B3408">
        <v>2016</v>
      </c>
      <c r="C3408" t="s">
        <v>42</v>
      </c>
      <c r="D3408">
        <v>131.1</v>
      </c>
      <c r="E3408" t="s">
        <v>7</v>
      </c>
      <c r="F3408">
        <v>129.30000000000001</v>
      </c>
      <c r="G3408" t="str">
        <f>VLOOKUP(All_India_Index_Upto_April23__1_1[[#This Row],[Categories]],'Broad Categroies'!$A$1:$B$27,2,FALSE)</f>
        <v>Food And Beverages</v>
      </c>
    </row>
    <row r="3409" spans="1:7" x14ac:dyDescent="0.35">
      <c r="A3409" t="s">
        <v>35</v>
      </c>
      <c r="B3409">
        <v>2016</v>
      </c>
      <c r="C3409" t="s">
        <v>42</v>
      </c>
      <c r="D3409">
        <v>131.1</v>
      </c>
      <c r="E3409" t="s">
        <v>8</v>
      </c>
      <c r="F3409">
        <v>139.30000000000001</v>
      </c>
      <c r="G3409" t="str">
        <f>VLOOKUP(All_India_Index_Upto_April23__1_1[[#This Row],[Categories]],'Broad Categroies'!$A$1:$B$27,2,FALSE)</f>
        <v>Food And Beverages</v>
      </c>
    </row>
    <row r="3410" spans="1:7" x14ac:dyDescent="0.35">
      <c r="A3410" t="s">
        <v>35</v>
      </c>
      <c r="B3410">
        <v>2016</v>
      </c>
      <c r="C3410" t="s">
        <v>42</v>
      </c>
      <c r="D3410">
        <v>131.1</v>
      </c>
      <c r="E3410" t="s">
        <v>9</v>
      </c>
      <c r="F3410">
        <v>131.6</v>
      </c>
      <c r="G3410" t="str">
        <f>VLOOKUP(All_India_Index_Upto_April23__1_1[[#This Row],[Categories]],'Broad Categroies'!$A$1:$B$27,2,FALSE)</f>
        <v>Food And Beverages</v>
      </c>
    </row>
    <row r="3411" spans="1:7" x14ac:dyDescent="0.35">
      <c r="A3411" t="s">
        <v>35</v>
      </c>
      <c r="B3411">
        <v>2016</v>
      </c>
      <c r="C3411" t="s">
        <v>42</v>
      </c>
      <c r="D3411">
        <v>131.1</v>
      </c>
      <c r="E3411" t="s">
        <v>10</v>
      </c>
      <c r="F3411">
        <v>134.1</v>
      </c>
      <c r="G3411" t="str">
        <f>VLOOKUP(All_India_Index_Upto_April23__1_1[[#This Row],[Categories]],'Broad Categroies'!$A$1:$B$27,2,FALSE)</f>
        <v>Food And Beverages</v>
      </c>
    </row>
    <row r="3412" spans="1:7" x14ac:dyDescent="0.35">
      <c r="A3412" t="s">
        <v>35</v>
      </c>
      <c r="B3412">
        <v>2016</v>
      </c>
      <c r="C3412" t="s">
        <v>42</v>
      </c>
      <c r="D3412">
        <v>131.1</v>
      </c>
      <c r="E3412" t="s">
        <v>11</v>
      </c>
      <c r="F3412">
        <v>116.9</v>
      </c>
      <c r="G3412" t="str">
        <f>VLOOKUP(All_India_Index_Upto_April23__1_1[[#This Row],[Categories]],'Broad Categroies'!$A$1:$B$27,2,FALSE)</f>
        <v>Food And Beverages</v>
      </c>
    </row>
    <row r="3413" spans="1:7" x14ac:dyDescent="0.35">
      <c r="A3413" t="s">
        <v>35</v>
      </c>
      <c r="B3413">
        <v>2016</v>
      </c>
      <c r="C3413" t="s">
        <v>42</v>
      </c>
      <c r="D3413">
        <v>131.1</v>
      </c>
      <c r="E3413" t="s">
        <v>12</v>
      </c>
      <c r="F3413">
        <v>138.1</v>
      </c>
      <c r="G3413" t="str">
        <f>VLOOKUP(All_India_Index_Upto_April23__1_1[[#This Row],[Categories]],'Broad Categroies'!$A$1:$B$27,2,FALSE)</f>
        <v>Food And Beverages</v>
      </c>
    </row>
    <row r="3414" spans="1:7" x14ac:dyDescent="0.35">
      <c r="A3414" t="s">
        <v>35</v>
      </c>
      <c r="B3414">
        <v>2016</v>
      </c>
      <c r="C3414" t="s">
        <v>42</v>
      </c>
      <c r="D3414">
        <v>131.1</v>
      </c>
      <c r="E3414" t="s">
        <v>13</v>
      </c>
      <c r="F3414">
        <v>159.1</v>
      </c>
      <c r="G3414" t="str">
        <f>VLOOKUP(All_India_Index_Upto_April23__1_1[[#This Row],[Categories]],'Broad Categroies'!$A$1:$B$27,2,FALSE)</f>
        <v>Food And Beverages</v>
      </c>
    </row>
    <row r="3415" spans="1:7" x14ac:dyDescent="0.35">
      <c r="A3415" t="s">
        <v>35</v>
      </c>
      <c r="B3415">
        <v>2016</v>
      </c>
      <c r="C3415" t="s">
        <v>42</v>
      </c>
      <c r="D3415">
        <v>131.1</v>
      </c>
      <c r="E3415" t="s">
        <v>14</v>
      </c>
      <c r="F3415">
        <v>175.6</v>
      </c>
      <c r="G3415" t="str">
        <f>VLOOKUP(All_India_Index_Upto_April23__1_1[[#This Row],[Categories]],'Broad Categroies'!$A$1:$B$27,2,FALSE)</f>
        <v>Food And Beverages</v>
      </c>
    </row>
    <row r="3416" spans="1:7" x14ac:dyDescent="0.35">
      <c r="A3416" t="s">
        <v>35</v>
      </c>
      <c r="B3416">
        <v>2016</v>
      </c>
      <c r="C3416" t="s">
        <v>42</v>
      </c>
      <c r="D3416">
        <v>131.1</v>
      </c>
      <c r="E3416" t="s">
        <v>15</v>
      </c>
      <c r="F3416">
        <v>112.9</v>
      </c>
      <c r="G3416" t="str">
        <f>VLOOKUP(All_India_Index_Upto_April23__1_1[[#This Row],[Categories]],'Broad Categroies'!$A$1:$B$27,2,FALSE)</f>
        <v>Food And Beverages</v>
      </c>
    </row>
    <row r="3417" spans="1:7" x14ac:dyDescent="0.35">
      <c r="A3417" t="s">
        <v>35</v>
      </c>
      <c r="B3417">
        <v>2016</v>
      </c>
      <c r="C3417" t="s">
        <v>42</v>
      </c>
      <c r="D3417">
        <v>131.1</v>
      </c>
      <c r="E3417" t="s">
        <v>16</v>
      </c>
      <c r="F3417">
        <v>138.1</v>
      </c>
      <c r="G3417" t="str">
        <f>VLOOKUP(All_India_Index_Upto_April23__1_1[[#This Row],[Categories]],'Broad Categroies'!$A$1:$B$27,2,FALSE)</f>
        <v>Food And Beverages</v>
      </c>
    </row>
    <row r="3418" spans="1:7" x14ac:dyDescent="0.35">
      <c r="A3418" t="s">
        <v>35</v>
      </c>
      <c r="B3418">
        <v>2016</v>
      </c>
      <c r="C3418" t="s">
        <v>42</v>
      </c>
      <c r="D3418">
        <v>131.1</v>
      </c>
      <c r="E3418" t="s">
        <v>17</v>
      </c>
      <c r="F3418">
        <v>125.5</v>
      </c>
      <c r="G3418" t="str">
        <f>VLOOKUP(All_India_Index_Upto_April23__1_1[[#This Row],[Categories]],'Broad Categroies'!$A$1:$B$27,2,FALSE)</f>
        <v>Food And Beverages</v>
      </c>
    </row>
    <row r="3419" spans="1:7" x14ac:dyDescent="0.35">
      <c r="A3419" t="s">
        <v>35</v>
      </c>
      <c r="B3419">
        <v>2016</v>
      </c>
      <c r="C3419" t="s">
        <v>42</v>
      </c>
      <c r="D3419">
        <v>131.1</v>
      </c>
      <c r="E3419" t="s">
        <v>18</v>
      </c>
      <c r="F3419">
        <v>139.5</v>
      </c>
      <c r="G3419" t="str">
        <f>VLOOKUP(All_India_Index_Upto_April23__1_1[[#This Row],[Categories]],'Broad Categroies'!$A$1:$B$27,2,FALSE)</f>
        <v>Food And Beverages</v>
      </c>
    </row>
    <row r="3420" spans="1:7" x14ac:dyDescent="0.35">
      <c r="A3420" t="s">
        <v>35</v>
      </c>
      <c r="B3420">
        <v>2016</v>
      </c>
      <c r="C3420" t="s">
        <v>42</v>
      </c>
      <c r="D3420">
        <v>131.1</v>
      </c>
      <c r="E3420" t="s">
        <v>19</v>
      </c>
      <c r="F3420">
        <v>137.9</v>
      </c>
      <c r="G3420" t="str">
        <f>VLOOKUP(All_India_Index_Upto_April23__1_1[[#This Row],[Categories]],'Broad Categroies'!$A$1:$B$27,2,FALSE)</f>
        <v>Food And Beverages</v>
      </c>
    </row>
    <row r="3421" spans="1:7" x14ac:dyDescent="0.35">
      <c r="A3421" t="s">
        <v>35</v>
      </c>
      <c r="B3421">
        <v>2016</v>
      </c>
      <c r="C3421" t="s">
        <v>42</v>
      </c>
      <c r="D3421">
        <v>131.1</v>
      </c>
      <c r="E3421" t="s">
        <v>20</v>
      </c>
      <c r="F3421">
        <v>140.19999999999999</v>
      </c>
      <c r="G3421" t="str">
        <f>VLOOKUP(All_India_Index_Upto_April23__1_1[[#This Row],[Categories]],'Broad Categroies'!$A$1:$B$27,2,FALSE)</f>
        <v>Tobacco and Intoxicants</v>
      </c>
    </row>
    <row r="3422" spans="1:7" x14ac:dyDescent="0.35">
      <c r="A3422" t="s">
        <v>35</v>
      </c>
      <c r="B3422">
        <v>2016</v>
      </c>
      <c r="C3422" t="s">
        <v>42</v>
      </c>
      <c r="D3422">
        <v>131.1</v>
      </c>
      <c r="E3422" t="s">
        <v>21</v>
      </c>
      <c r="F3422">
        <v>134.1</v>
      </c>
      <c r="G3422" t="str">
        <f>VLOOKUP(All_India_Index_Upto_April23__1_1[[#This Row],[Categories]],'Broad Categroies'!$A$1:$B$27,2,FALSE)</f>
        <v>Clothing and Footwear</v>
      </c>
    </row>
    <row r="3423" spans="1:7" x14ac:dyDescent="0.35">
      <c r="A3423" t="s">
        <v>35</v>
      </c>
      <c r="B3423">
        <v>2016</v>
      </c>
      <c r="C3423" t="s">
        <v>42</v>
      </c>
      <c r="D3423">
        <v>131.1</v>
      </c>
      <c r="E3423" t="s">
        <v>22</v>
      </c>
      <c r="F3423">
        <v>128.19999999999999</v>
      </c>
      <c r="G3423" t="str">
        <f>VLOOKUP(All_India_Index_Upto_April23__1_1[[#This Row],[Categories]],'Broad Categroies'!$A$1:$B$27,2,FALSE)</f>
        <v>Clothing and Footwear</v>
      </c>
    </row>
    <row r="3424" spans="1:7" x14ac:dyDescent="0.35">
      <c r="A3424" t="s">
        <v>35</v>
      </c>
      <c r="B3424">
        <v>2016</v>
      </c>
      <c r="C3424" t="s">
        <v>42</v>
      </c>
      <c r="D3424">
        <v>131.1</v>
      </c>
      <c r="E3424" t="s">
        <v>23</v>
      </c>
      <c r="F3424">
        <v>133.19999999999999</v>
      </c>
      <c r="G3424" t="str">
        <f>VLOOKUP(All_India_Index_Upto_April23__1_1[[#This Row],[Categories]],'Broad Categroies'!$A$1:$B$27,2,FALSE)</f>
        <v>Clothing and Footwear</v>
      </c>
    </row>
    <row r="3425" spans="1:7" x14ac:dyDescent="0.35">
      <c r="A3425" t="s">
        <v>35</v>
      </c>
      <c r="B3425">
        <v>2016</v>
      </c>
      <c r="C3425" t="s">
        <v>42</v>
      </c>
      <c r="D3425">
        <v>131.1</v>
      </c>
      <c r="E3425" t="s">
        <v>24</v>
      </c>
      <c r="F3425">
        <v>127.3</v>
      </c>
      <c r="G3425" t="str">
        <f>VLOOKUP(All_India_Index_Upto_April23__1_1[[#This Row],[Categories]],'Broad Categroies'!$A$1:$B$27,2,FALSE)</f>
        <v>Housing</v>
      </c>
    </row>
    <row r="3426" spans="1:7" x14ac:dyDescent="0.35">
      <c r="A3426" t="s">
        <v>35</v>
      </c>
      <c r="B3426">
        <v>2016</v>
      </c>
      <c r="C3426" t="s">
        <v>42</v>
      </c>
      <c r="D3426">
        <v>131.1</v>
      </c>
      <c r="E3426" t="s">
        <v>25</v>
      </c>
      <c r="F3426">
        <v>123.6</v>
      </c>
      <c r="G3426" t="str">
        <f>VLOOKUP(All_India_Index_Upto_April23__1_1[[#This Row],[Categories]],'Broad Categroies'!$A$1:$B$27,2,FALSE)</f>
        <v>Fuel and Light</v>
      </c>
    </row>
    <row r="3427" spans="1:7" x14ac:dyDescent="0.35">
      <c r="A3427" t="s">
        <v>35</v>
      </c>
      <c r="B3427">
        <v>2016</v>
      </c>
      <c r="C3427" t="s">
        <v>42</v>
      </c>
      <c r="D3427">
        <v>131.1</v>
      </c>
      <c r="E3427" t="s">
        <v>26</v>
      </c>
      <c r="F3427">
        <v>127.4</v>
      </c>
      <c r="G3427" t="str">
        <f>VLOOKUP(All_India_Index_Upto_April23__1_1[[#This Row],[Categories]],'Broad Categroies'!$A$1:$B$27,2,FALSE)</f>
        <v>Household Goods/Services</v>
      </c>
    </row>
    <row r="3428" spans="1:7" x14ac:dyDescent="0.35">
      <c r="A3428" t="s">
        <v>35</v>
      </c>
      <c r="B3428">
        <v>2016</v>
      </c>
      <c r="C3428" t="s">
        <v>42</v>
      </c>
      <c r="D3428">
        <v>131.1</v>
      </c>
      <c r="E3428" t="s">
        <v>27</v>
      </c>
      <c r="F3428">
        <v>124.8</v>
      </c>
      <c r="G3428" t="str">
        <f>VLOOKUP(All_India_Index_Upto_April23__1_1[[#This Row],[Categories]],'Broad Categroies'!$A$1:$B$27,2,FALSE)</f>
        <v>Health</v>
      </c>
    </row>
    <row r="3429" spans="1:7" x14ac:dyDescent="0.35">
      <c r="A3429" t="s">
        <v>35</v>
      </c>
      <c r="B3429">
        <v>2016</v>
      </c>
      <c r="C3429" t="s">
        <v>42</v>
      </c>
      <c r="D3429">
        <v>131.1</v>
      </c>
      <c r="E3429" t="s">
        <v>28</v>
      </c>
      <c r="F3429">
        <v>113.1</v>
      </c>
      <c r="G3429" t="str">
        <f>VLOOKUP(All_India_Index_Upto_April23__1_1[[#This Row],[Categories]],'Broad Categroies'!$A$1:$B$27,2,FALSE)</f>
        <v>Transport and Communication</v>
      </c>
    </row>
    <row r="3430" spans="1:7" x14ac:dyDescent="0.35">
      <c r="A3430" t="s">
        <v>35</v>
      </c>
      <c r="B3430">
        <v>2016</v>
      </c>
      <c r="C3430" t="s">
        <v>42</v>
      </c>
      <c r="D3430">
        <v>131.1</v>
      </c>
      <c r="E3430" t="s">
        <v>29</v>
      </c>
      <c r="F3430">
        <v>122.7</v>
      </c>
      <c r="G3430" t="str">
        <f>VLOOKUP(All_India_Index_Upto_April23__1_1[[#This Row],[Categories]],'Broad Categroies'!$A$1:$B$27,2,FALSE)</f>
        <v>Recreation and Amusement</v>
      </c>
    </row>
    <row r="3431" spans="1:7" x14ac:dyDescent="0.35">
      <c r="A3431" t="s">
        <v>35</v>
      </c>
      <c r="B3431">
        <v>2016</v>
      </c>
      <c r="C3431" t="s">
        <v>42</v>
      </c>
      <c r="D3431">
        <v>131.1</v>
      </c>
      <c r="E3431" t="s">
        <v>30</v>
      </c>
      <c r="F3431">
        <v>131.69999999999999</v>
      </c>
      <c r="G3431" t="str">
        <f>VLOOKUP(All_India_Index_Upto_April23__1_1[[#This Row],[Categories]],'Broad Categroies'!$A$1:$B$27,2,FALSE)</f>
        <v>Education</v>
      </c>
    </row>
    <row r="3432" spans="1:7" x14ac:dyDescent="0.35">
      <c r="A3432" t="s">
        <v>35</v>
      </c>
      <c r="B3432">
        <v>2016</v>
      </c>
      <c r="C3432" t="s">
        <v>42</v>
      </c>
      <c r="D3432">
        <v>131.1</v>
      </c>
      <c r="E3432" t="s">
        <v>31</v>
      </c>
      <c r="F3432">
        <v>121.5</v>
      </c>
      <c r="G3432" t="str">
        <f>VLOOKUP(All_India_Index_Upto_April23__1_1[[#This Row],[Categories]],'Broad Categroies'!$A$1:$B$27,2,FALSE)</f>
        <v>Personal Care/Effects</v>
      </c>
    </row>
    <row r="3433" spans="1:7" x14ac:dyDescent="0.35">
      <c r="A3433" t="s">
        <v>35</v>
      </c>
      <c r="B3433">
        <v>2016</v>
      </c>
      <c r="C3433" t="s">
        <v>42</v>
      </c>
      <c r="D3433">
        <v>131.1</v>
      </c>
      <c r="E3433" t="s">
        <v>32</v>
      </c>
      <c r="F3433">
        <v>122.1</v>
      </c>
      <c r="G3433" t="str">
        <f>VLOOKUP(All_India_Index_Upto_April23__1_1[[#This Row],[Categories]],'Broad Categroies'!$A$1:$B$27,2,FALSE)</f>
        <v>Miscellaneous</v>
      </c>
    </row>
    <row r="3434" spans="1:7" x14ac:dyDescent="0.35">
      <c r="A3434" t="s">
        <v>5</v>
      </c>
      <c r="B3434">
        <v>2016</v>
      </c>
      <c r="C3434" t="s">
        <v>43</v>
      </c>
      <c r="D3434">
        <v>133.4</v>
      </c>
      <c r="E3434" t="s">
        <v>7</v>
      </c>
      <c r="F3434">
        <v>130.80000000000001</v>
      </c>
      <c r="G3434" t="str">
        <f>VLOOKUP(All_India_Index_Upto_April23__1_1[[#This Row],[Categories]],'Broad Categroies'!$A$1:$B$27,2,FALSE)</f>
        <v>Food And Beverages</v>
      </c>
    </row>
    <row r="3435" spans="1:7" x14ac:dyDescent="0.35">
      <c r="A3435" t="s">
        <v>5</v>
      </c>
      <c r="B3435">
        <v>2016</v>
      </c>
      <c r="C3435" t="s">
        <v>43</v>
      </c>
      <c r="D3435">
        <v>133.4</v>
      </c>
      <c r="E3435" t="s">
        <v>8</v>
      </c>
      <c r="F3435">
        <v>138.19999999999999</v>
      </c>
      <c r="G3435" t="str">
        <f>VLOOKUP(All_India_Index_Upto_April23__1_1[[#This Row],[Categories]],'Broad Categroies'!$A$1:$B$27,2,FALSE)</f>
        <v>Food And Beverages</v>
      </c>
    </row>
    <row r="3436" spans="1:7" x14ac:dyDescent="0.35">
      <c r="A3436" t="s">
        <v>5</v>
      </c>
      <c r="B3436">
        <v>2016</v>
      </c>
      <c r="C3436" t="s">
        <v>43</v>
      </c>
      <c r="D3436">
        <v>133.4</v>
      </c>
      <c r="E3436" t="s">
        <v>9</v>
      </c>
      <c r="F3436">
        <v>130.5</v>
      </c>
      <c r="G3436" t="str">
        <f>VLOOKUP(All_India_Index_Upto_April23__1_1[[#This Row],[Categories]],'Broad Categroies'!$A$1:$B$27,2,FALSE)</f>
        <v>Food And Beverages</v>
      </c>
    </row>
    <row r="3437" spans="1:7" x14ac:dyDescent="0.35">
      <c r="A3437" t="s">
        <v>5</v>
      </c>
      <c r="B3437">
        <v>2016</v>
      </c>
      <c r="C3437" t="s">
        <v>43</v>
      </c>
      <c r="D3437">
        <v>133.4</v>
      </c>
      <c r="E3437" t="s">
        <v>10</v>
      </c>
      <c r="F3437">
        <v>135.5</v>
      </c>
      <c r="G3437" t="str">
        <f>VLOOKUP(All_India_Index_Upto_April23__1_1[[#This Row],[Categories]],'Broad Categroies'!$A$1:$B$27,2,FALSE)</f>
        <v>Food And Beverages</v>
      </c>
    </row>
    <row r="3438" spans="1:7" x14ac:dyDescent="0.35">
      <c r="A3438" t="s">
        <v>5</v>
      </c>
      <c r="B3438">
        <v>2016</v>
      </c>
      <c r="C3438" t="s">
        <v>43</v>
      </c>
      <c r="D3438">
        <v>133.4</v>
      </c>
      <c r="E3438" t="s">
        <v>11</v>
      </c>
      <c r="F3438">
        <v>120.2</v>
      </c>
      <c r="G3438" t="str">
        <f>VLOOKUP(All_India_Index_Upto_April23__1_1[[#This Row],[Categories]],'Broad Categroies'!$A$1:$B$27,2,FALSE)</f>
        <v>Food And Beverages</v>
      </c>
    </row>
    <row r="3439" spans="1:7" x14ac:dyDescent="0.35">
      <c r="A3439" t="s">
        <v>5</v>
      </c>
      <c r="B3439">
        <v>2016</v>
      </c>
      <c r="C3439" t="s">
        <v>43</v>
      </c>
      <c r="D3439">
        <v>133.4</v>
      </c>
      <c r="E3439" t="s">
        <v>12</v>
      </c>
      <c r="F3439">
        <v>139.19999999999999</v>
      </c>
      <c r="G3439" t="str">
        <f>VLOOKUP(All_India_Index_Upto_April23__1_1[[#This Row],[Categories]],'Broad Categroies'!$A$1:$B$27,2,FALSE)</f>
        <v>Food And Beverages</v>
      </c>
    </row>
    <row r="3440" spans="1:7" x14ac:dyDescent="0.35">
      <c r="A3440" t="s">
        <v>5</v>
      </c>
      <c r="B3440">
        <v>2016</v>
      </c>
      <c r="C3440" t="s">
        <v>43</v>
      </c>
      <c r="D3440">
        <v>133.4</v>
      </c>
      <c r="E3440" t="s">
        <v>13</v>
      </c>
      <c r="F3440">
        <v>149.5</v>
      </c>
      <c r="G3440" t="str">
        <f>VLOOKUP(All_India_Index_Upto_April23__1_1[[#This Row],[Categories]],'Broad Categroies'!$A$1:$B$27,2,FALSE)</f>
        <v>Food And Beverages</v>
      </c>
    </row>
    <row r="3441" spans="1:7" x14ac:dyDescent="0.35">
      <c r="A3441" t="s">
        <v>5</v>
      </c>
      <c r="B3441">
        <v>2016</v>
      </c>
      <c r="C3441" t="s">
        <v>43</v>
      </c>
      <c r="D3441">
        <v>133.4</v>
      </c>
      <c r="E3441" t="s">
        <v>14</v>
      </c>
      <c r="F3441">
        <v>170.4</v>
      </c>
      <c r="G3441" t="str">
        <f>VLOOKUP(All_India_Index_Upto_April23__1_1[[#This Row],[Categories]],'Broad Categroies'!$A$1:$B$27,2,FALSE)</f>
        <v>Food And Beverages</v>
      </c>
    </row>
    <row r="3442" spans="1:7" x14ac:dyDescent="0.35">
      <c r="A3442" t="s">
        <v>5</v>
      </c>
      <c r="B3442">
        <v>2016</v>
      </c>
      <c r="C3442" t="s">
        <v>43</v>
      </c>
      <c r="D3442">
        <v>133.4</v>
      </c>
      <c r="E3442" t="s">
        <v>15</v>
      </c>
      <c r="F3442">
        <v>113.1</v>
      </c>
      <c r="G3442" t="str">
        <f>VLOOKUP(All_India_Index_Upto_April23__1_1[[#This Row],[Categories]],'Broad Categroies'!$A$1:$B$27,2,FALSE)</f>
        <v>Food And Beverages</v>
      </c>
    </row>
    <row r="3443" spans="1:7" x14ac:dyDescent="0.35">
      <c r="A3443" t="s">
        <v>5</v>
      </c>
      <c r="B3443">
        <v>2016</v>
      </c>
      <c r="C3443" t="s">
        <v>43</v>
      </c>
      <c r="D3443">
        <v>133.4</v>
      </c>
      <c r="E3443" t="s">
        <v>16</v>
      </c>
      <c r="F3443">
        <v>135.80000000000001</v>
      </c>
      <c r="G3443" t="str">
        <f>VLOOKUP(All_India_Index_Upto_April23__1_1[[#This Row],[Categories]],'Broad Categroies'!$A$1:$B$27,2,FALSE)</f>
        <v>Food And Beverages</v>
      </c>
    </row>
    <row r="3444" spans="1:7" x14ac:dyDescent="0.35">
      <c r="A3444" t="s">
        <v>5</v>
      </c>
      <c r="B3444">
        <v>2016</v>
      </c>
      <c r="C3444" t="s">
        <v>43</v>
      </c>
      <c r="D3444">
        <v>133.4</v>
      </c>
      <c r="E3444" t="s">
        <v>17</v>
      </c>
      <c r="F3444">
        <v>128.80000000000001</v>
      </c>
      <c r="G3444" t="str">
        <f>VLOOKUP(All_India_Index_Upto_April23__1_1[[#This Row],[Categories]],'Broad Categroies'!$A$1:$B$27,2,FALSE)</f>
        <v>Food And Beverages</v>
      </c>
    </row>
    <row r="3445" spans="1:7" x14ac:dyDescent="0.35">
      <c r="A3445" t="s">
        <v>5</v>
      </c>
      <c r="B3445">
        <v>2016</v>
      </c>
      <c r="C3445" t="s">
        <v>43</v>
      </c>
      <c r="D3445">
        <v>133.4</v>
      </c>
      <c r="E3445" t="s">
        <v>18</v>
      </c>
      <c r="F3445">
        <v>141.5</v>
      </c>
      <c r="G3445" t="str">
        <f>VLOOKUP(All_India_Index_Upto_April23__1_1[[#This Row],[Categories]],'Broad Categroies'!$A$1:$B$27,2,FALSE)</f>
        <v>Food And Beverages</v>
      </c>
    </row>
    <row r="3446" spans="1:7" x14ac:dyDescent="0.35">
      <c r="A3446" t="s">
        <v>5</v>
      </c>
      <c r="B3446">
        <v>2016</v>
      </c>
      <c r="C3446" t="s">
        <v>43</v>
      </c>
      <c r="D3446">
        <v>133.4</v>
      </c>
      <c r="E3446" t="s">
        <v>19</v>
      </c>
      <c r="F3446">
        <v>137.19999999999999</v>
      </c>
      <c r="G3446" t="str">
        <f>VLOOKUP(All_India_Index_Upto_April23__1_1[[#This Row],[Categories]],'Broad Categroies'!$A$1:$B$27,2,FALSE)</f>
        <v>Food And Beverages</v>
      </c>
    </row>
    <row r="3447" spans="1:7" x14ac:dyDescent="0.35">
      <c r="A3447" t="s">
        <v>5</v>
      </c>
      <c r="B3447">
        <v>2016</v>
      </c>
      <c r="C3447" t="s">
        <v>43</v>
      </c>
      <c r="D3447">
        <v>133.4</v>
      </c>
      <c r="E3447" t="s">
        <v>20</v>
      </c>
      <c r="F3447">
        <v>139.9</v>
      </c>
      <c r="G3447" t="str">
        <f>VLOOKUP(All_India_Index_Upto_April23__1_1[[#This Row],[Categories]],'Broad Categroies'!$A$1:$B$27,2,FALSE)</f>
        <v>Tobacco and Intoxicants</v>
      </c>
    </row>
    <row r="3448" spans="1:7" x14ac:dyDescent="0.35">
      <c r="A3448" t="s">
        <v>5</v>
      </c>
      <c r="B3448">
        <v>2016</v>
      </c>
      <c r="C3448" t="s">
        <v>43</v>
      </c>
      <c r="D3448">
        <v>133.4</v>
      </c>
      <c r="E3448" t="s">
        <v>21</v>
      </c>
      <c r="F3448">
        <v>138.5</v>
      </c>
      <c r="G3448" t="str">
        <f>VLOOKUP(All_India_Index_Upto_April23__1_1[[#This Row],[Categories]],'Broad Categroies'!$A$1:$B$27,2,FALSE)</f>
        <v>Clothing and Footwear</v>
      </c>
    </row>
    <row r="3449" spans="1:7" x14ac:dyDescent="0.35">
      <c r="A3449" t="s">
        <v>5</v>
      </c>
      <c r="B3449">
        <v>2016</v>
      </c>
      <c r="C3449" t="s">
        <v>43</v>
      </c>
      <c r="D3449">
        <v>133.4</v>
      </c>
      <c r="E3449" t="s">
        <v>22</v>
      </c>
      <c r="F3449">
        <v>133.5</v>
      </c>
      <c r="G3449" t="str">
        <f>VLOOKUP(All_India_Index_Upto_April23__1_1[[#This Row],[Categories]],'Broad Categroies'!$A$1:$B$27,2,FALSE)</f>
        <v>Clothing and Footwear</v>
      </c>
    </row>
    <row r="3450" spans="1:7" x14ac:dyDescent="0.35">
      <c r="A3450" t="s">
        <v>5</v>
      </c>
      <c r="B3450">
        <v>2016</v>
      </c>
      <c r="C3450" t="s">
        <v>43</v>
      </c>
      <c r="D3450">
        <v>133.4</v>
      </c>
      <c r="E3450" t="s">
        <v>23</v>
      </c>
      <c r="F3450">
        <v>137.80000000000001</v>
      </c>
      <c r="G3450" t="str">
        <f>VLOOKUP(All_India_Index_Upto_April23__1_1[[#This Row],[Categories]],'Broad Categroies'!$A$1:$B$27,2,FALSE)</f>
        <v>Clothing and Footwear</v>
      </c>
    </row>
    <row r="3451" spans="1:7" x14ac:dyDescent="0.35">
      <c r="A3451" t="s">
        <v>5</v>
      </c>
      <c r="B3451">
        <v>2016</v>
      </c>
      <c r="C3451" t="s">
        <v>43</v>
      </c>
      <c r="D3451">
        <v>133.4</v>
      </c>
      <c r="E3451" t="s">
        <v>24</v>
      </c>
      <c r="G3451" t="str">
        <f>VLOOKUP(All_India_Index_Upto_April23__1_1[[#This Row],[Categories]],'Broad Categroies'!$A$1:$B$27,2,FALSE)</f>
        <v>Housing</v>
      </c>
    </row>
    <row r="3452" spans="1:7" x14ac:dyDescent="0.35">
      <c r="A3452" t="s">
        <v>5</v>
      </c>
      <c r="B3452">
        <v>2016</v>
      </c>
      <c r="C3452" t="s">
        <v>43</v>
      </c>
      <c r="D3452">
        <v>133.4</v>
      </c>
      <c r="E3452" t="s">
        <v>25</v>
      </c>
      <c r="F3452">
        <v>129.69999999999999</v>
      </c>
      <c r="G3452" t="str">
        <f>VLOOKUP(All_India_Index_Upto_April23__1_1[[#This Row],[Categories]],'Broad Categroies'!$A$1:$B$27,2,FALSE)</f>
        <v>Fuel and Light</v>
      </c>
    </row>
    <row r="3453" spans="1:7" x14ac:dyDescent="0.35">
      <c r="A3453" t="s">
        <v>5</v>
      </c>
      <c r="B3453">
        <v>2016</v>
      </c>
      <c r="C3453" t="s">
        <v>43</v>
      </c>
      <c r="D3453">
        <v>133.4</v>
      </c>
      <c r="E3453" t="s">
        <v>26</v>
      </c>
      <c r="F3453">
        <v>131.1</v>
      </c>
      <c r="G3453" t="str">
        <f>VLOOKUP(All_India_Index_Upto_April23__1_1[[#This Row],[Categories]],'Broad Categroies'!$A$1:$B$27,2,FALSE)</f>
        <v>Household Goods/Services</v>
      </c>
    </row>
    <row r="3454" spans="1:7" x14ac:dyDescent="0.35">
      <c r="A3454" t="s">
        <v>5</v>
      </c>
      <c r="B3454">
        <v>2016</v>
      </c>
      <c r="C3454" t="s">
        <v>43</v>
      </c>
      <c r="D3454">
        <v>133.4</v>
      </c>
      <c r="E3454" t="s">
        <v>27</v>
      </c>
      <c r="F3454">
        <v>127.8</v>
      </c>
      <c r="G3454" t="str">
        <f>VLOOKUP(All_India_Index_Upto_April23__1_1[[#This Row],[Categories]],'Broad Categroies'!$A$1:$B$27,2,FALSE)</f>
        <v>Health</v>
      </c>
    </row>
    <row r="3455" spans="1:7" x14ac:dyDescent="0.35">
      <c r="A3455" t="s">
        <v>5</v>
      </c>
      <c r="B3455">
        <v>2016</v>
      </c>
      <c r="C3455" t="s">
        <v>43</v>
      </c>
      <c r="D3455">
        <v>133.4</v>
      </c>
      <c r="E3455" t="s">
        <v>28</v>
      </c>
      <c r="F3455">
        <v>117</v>
      </c>
      <c r="G3455" t="str">
        <f>VLOOKUP(All_India_Index_Upto_April23__1_1[[#This Row],[Categories]],'Broad Categroies'!$A$1:$B$27,2,FALSE)</f>
        <v>Transport and Communication</v>
      </c>
    </row>
    <row r="3456" spans="1:7" x14ac:dyDescent="0.35">
      <c r="A3456" t="s">
        <v>5</v>
      </c>
      <c r="B3456">
        <v>2016</v>
      </c>
      <c r="C3456" t="s">
        <v>43</v>
      </c>
      <c r="D3456">
        <v>133.4</v>
      </c>
      <c r="E3456" t="s">
        <v>29</v>
      </c>
      <c r="F3456">
        <v>125.7</v>
      </c>
      <c r="G3456" t="str">
        <f>VLOOKUP(All_India_Index_Upto_April23__1_1[[#This Row],[Categories]],'Broad Categroies'!$A$1:$B$27,2,FALSE)</f>
        <v>Recreation and Amusement</v>
      </c>
    </row>
    <row r="3457" spans="1:7" x14ac:dyDescent="0.35">
      <c r="A3457" t="s">
        <v>5</v>
      </c>
      <c r="B3457">
        <v>2016</v>
      </c>
      <c r="C3457" t="s">
        <v>43</v>
      </c>
      <c r="D3457">
        <v>133.4</v>
      </c>
      <c r="E3457" t="s">
        <v>30</v>
      </c>
      <c r="F3457">
        <v>132.19999999999999</v>
      </c>
      <c r="G3457" t="str">
        <f>VLOOKUP(All_India_Index_Upto_April23__1_1[[#This Row],[Categories]],'Broad Categroies'!$A$1:$B$27,2,FALSE)</f>
        <v>Education</v>
      </c>
    </row>
    <row r="3458" spans="1:7" x14ac:dyDescent="0.35">
      <c r="A3458" t="s">
        <v>5</v>
      </c>
      <c r="B3458">
        <v>2016</v>
      </c>
      <c r="C3458" t="s">
        <v>43</v>
      </c>
      <c r="D3458">
        <v>133.4</v>
      </c>
      <c r="E3458" t="s">
        <v>31</v>
      </c>
      <c r="F3458">
        <v>122.8</v>
      </c>
      <c r="G3458" t="str">
        <f>VLOOKUP(All_India_Index_Upto_April23__1_1[[#This Row],[Categories]],'Broad Categroies'!$A$1:$B$27,2,FALSE)</f>
        <v>Personal Care/Effects</v>
      </c>
    </row>
    <row r="3459" spans="1:7" x14ac:dyDescent="0.35">
      <c r="A3459" t="s">
        <v>5</v>
      </c>
      <c r="B3459">
        <v>2016</v>
      </c>
      <c r="C3459" t="s">
        <v>43</v>
      </c>
      <c r="D3459">
        <v>133.4</v>
      </c>
      <c r="E3459" t="s">
        <v>32</v>
      </c>
      <c r="F3459">
        <v>124.9</v>
      </c>
      <c r="G3459" t="str">
        <f>VLOOKUP(All_India_Index_Upto_April23__1_1[[#This Row],[Categories]],'Broad Categroies'!$A$1:$B$27,2,FALSE)</f>
        <v>Miscellaneous</v>
      </c>
    </row>
    <row r="3460" spans="1:7" x14ac:dyDescent="0.35">
      <c r="A3460" t="s">
        <v>34</v>
      </c>
      <c r="B3460">
        <v>2016</v>
      </c>
      <c r="C3460" t="s">
        <v>43</v>
      </c>
      <c r="D3460">
        <v>128</v>
      </c>
      <c r="E3460" t="s">
        <v>7</v>
      </c>
      <c r="F3460">
        <v>128.1</v>
      </c>
      <c r="G3460" t="str">
        <f>VLOOKUP(All_India_Index_Upto_April23__1_1[[#This Row],[Categories]],'Broad Categroies'!$A$1:$B$27,2,FALSE)</f>
        <v>Food And Beverages</v>
      </c>
    </row>
    <row r="3461" spans="1:7" x14ac:dyDescent="0.35">
      <c r="A3461" t="s">
        <v>34</v>
      </c>
      <c r="B3461">
        <v>2016</v>
      </c>
      <c r="C3461" t="s">
        <v>43</v>
      </c>
      <c r="D3461">
        <v>128</v>
      </c>
      <c r="E3461" t="s">
        <v>8</v>
      </c>
      <c r="F3461">
        <v>137.69999999999999</v>
      </c>
      <c r="G3461" t="str">
        <f>VLOOKUP(All_India_Index_Upto_April23__1_1[[#This Row],[Categories]],'Broad Categroies'!$A$1:$B$27,2,FALSE)</f>
        <v>Food And Beverages</v>
      </c>
    </row>
    <row r="3462" spans="1:7" x14ac:dyDescent="0.35">
      <c r="A3462" t="s">
        <v>34</v>
      </c>
      <c r="B3462">
        <v>2016</v>
      </c>
      <c r="C3462" t="s">
        <v>43</v>
      </c>
      <c r="D3462">
        <v>128</v>
      </c>
      <c r="E3462" t="s">
        <v>9</v>
      </c>
      <c r="F3462">
        <v>130.6</v>
      </c>
      <c r="G3462" t="str">
        <f>VLOOKUP(All_India_Index_Upto_April23__1_1[[#This Row],[Categories]],'Broad Categroies'!$A$1:$B$27,2,FALSE)</f>
        <v>Food And Beverages</v>
      </c>
    </row>
    <row r="3463" spans="1:7" x14ac:dyDescent="0.35">
      <c r="A3463" t="s">
        <v>34</v>
      </c>
      <c r="B3463">
        <v>2016</v>
      </c>
      <c r="C3463" t="s">
        <v>43</v>
      </c>
      <c r="D3463">
        <v>128</v>
      </c>
      <c r="E3463" t="s">
        <v>10</v>
      </c>
      <c r="F3463">
        <v>132.6</v>
      </c>
      <c r="G3463" t="str">
        <f>VLOOKUP(All_India_Index_Upto_April23__1_1[[#This Row],[Categories]],'Broad Categroies'!$A$1:$B$27,2,FALSE)</f>
        <v>Food And Beverages</v>
      </c>
    </row>
    <row r="3464" spans="1:7" x14ac:dyDescent="0.35">
      <c r="A3464" t="s">
        <v>34</v>
      </c>
      <c r="B3464">
        <v>2016</v>
      </c>
      <c r="C3464" t="s">
        <v>43</v>
      </c>
      <c r="D3464">
        <v>128</v>
      </c>
      <c r="E3464" t="s">
        <v>11</v>
      </c>
      <c r="F3464">
        <v>111.9</v>
      </c>
      <c r="G3464" t="str">
        <f>VLOOKUP(All_India_Index_Upto_April23__1_1[[#This Row],[Categories]],'Broad Categroies'!$A$1:$B$27,2,FALSE)</f>
        <v>Food And Beverages</v>
      </c>
    </row>
    <row r="3465" spans="1:7" x14ac:dyDescent="0.35">
      <c r="A3465" t="s">
        <v>34</v>
      </c>
      <c r="B3465">
        <v>2016</v>
      </c>
      <c r="C3465" t="s">
        <v>43</v>
      </c>
      <c r="D3465">
        <v>128</v>
      </c>
      <c r="E3465" t="s">
        <v>12</v>
      </c>
      <c r="F3465">
        <v>132.5</v>
      </c>
      <c r="G3465" t="str">
        <f>VLOOKUP(All_India_Index_Upto_April23__1_1[[#This Row],[Categories]],'Broad Categroies'!$A$1:$B$27,2,FALSE)</f>
        <v>Food And Beverages</v>
      </c>
    </row>
    <row r="3466" spans="1:7" x14ac:dyDescent="0.35">
      <c r="A3466" t="s">
        <v>34</v>
      </c>
      <c r="B3466">
        <v>2016</v>
      </c>
      <c r="C3466" t="s">
        <v>43</v>
      </c>
      <c r="D3466">
        <v>128</v>
      </c>
      <c r="E3466" t="s">
        <v>13</v>
      </c>
      <c r="F3466">
        <v>152.9</v>
      </c>
      <c r="G3466" t="str">
        <f>VLOOKUP(All_India_Index_Upto_April23__1_1[[#This Row],[Categories]],'Broad Categroies'!$A$1:$B$27,2,FALSE)</f>
        <v>Food And Beverages</v>
      </c>
    </row>
    <row r="3467" spans="1:7" x14ac:dyDescent="0.35">
      <c r="A3467" t="s">
        <v>34</v>
      </c>
      <c r="B3467">
        <v>2016</v>
      </c>
      <c r="C3467" t="s">
        <v>43</v>
      </c>
      <c r="D3467">
        <v>128</v>
      </c>
      <c r="E3467" t="s">
        <v>14</v>
      </c>
      <c r="F3467">
        <v>173.6</v>
      </c>
      <c r="G3467" t="str">
        <f>VLOOKUP(All_India_Index_Upto_April23__1_1[[#This Row],[Categories]],'Broad Categroies'!$A$1:$B$27,2,FALSE)</f>
        <v>Food And Beverages</v>
      </c>
    </row>
    <row r="3468" spans="1:7" x14ac:dyDescent="0.35">
      <c r="A3468" t="s">
        <v>34</v>
      </c>
      <c r="B3468">
        <v>2016</v>
      </c>
      <c r="C3468" t="s">
        <v>43</v>
      </c>
      <c r="D3468">
        <v>128</v>
      </c>
      <c r="E3468" t="s">
        <v>15</v>
      </c>
      <c r="F3468">
        <v>115.1</v>
      </c>
      <c r="G3468" t="str">
        <f>VLOOKUP(All_India_Index_Upto_April23__1_1[[#This Row],[Categories]],'Broad Categroies'!$A$1:$B$27,2,FALSE)</f>
        <v>Food And Beverages</v>
      </c>
    </row>
    <row r="3469" spans="1:7" x14ac:dyDescent="0.35">
      <c r="A3469" t="s">
        <v>34</v>
      </c>
      <c r="B3469">
        <v>2016</v>
      </c>
      <c r="C3469" t="s">
        <v>43</v>
      </c>
      <c r="D3469">
        <v>128</v>
      </c>
      <c r="E3469" t="s">
        <v>16</v>
      </c>
      <c r="F3469">
        <v>144.80000000000001</v>
      </c>
      <c r="G3469" t="str">
        <f>VLOOKUP(All_India_Index_Upto_April23__1_1[[#This Row],[Categories]],'Broad Categroies'!$A$1:$B$27,2,FALSE)</f>
        <v>Food And Beverages</v>
      </c>
    </row>
    <row r="3470" spans="1:7" x14ac:dyDescent="0.35">
      <c r="A3470" t="s">
        <v>34</v>
      </c>
      <c r="B3470">
        <v>2016</v>
      </c>
      <c r="C3470" t="s">
        <v>43</v>
      </c>
      <c r="D3470">
        <v>128</v>
      </c>
      <c r="E3470" t="s">
        <v>17</v>
      </c>
      <c r="F3470">
        <v>122.1</v>
      </c>
      <c r="G3470" t="str">
        <f>VLOOKUP(All_India_Index_Upto_April23__1_1[[#This Row],[Categories]],'Broad Categroies'!$A$1:$B$27,2,FALSE)</f>
        <v>Food And Beverages</v>
      </c>
    </row>
    <row r="3471" spans="1:7" x14ac:dyDescent="0.35">
      <c r="A3471" t="s">
        <v>34</v>
      </c>
      <c r="B3471">
        <v>2016</v>
      </c>
      <c r="C3471" t="s">
        <v>43</v>
      </c>
      <c r="D3471">
        <v>128</v>
      </c>
      <c r="E3471" t="s">
        <v>18</v>
      </c>
      <c r="F3471">
        <v>138.80000000000001</v>
      </c>
      <c r="G3471" t="str">
        <f>VLOOKUP(All_India_Index_Upto_April23__1_1[[#This Row],[Categories]],'Broad Categroies'!$A$1:$B$27,2,FALSE)</f>
        <v>Food And Beverages</v>
      </c>
    </row>
    <row r="3472" spans="1:7" x14ac:dyDescent="0.35">
      <c r="A3472" t="s">
        <v>34</v>
      </c>
      <c r="B3472">
        <v>2016</v>
      </c>
      <c r="C3472" t="s">
        <v>43</v>
      </c>
      <c r="D3472">
        <v>128</v>
      </c>
      <c r="E3472" t="s">
        <v>19</v>
      </c>
      <c r="F3472">
        <v>135.69999999999999</v>
      </c>
      <c r="G3472" t="str">
        <f>VLOOKUP(All_India_Index_Upto_April23__1_1[[#This Row],[Categories]],'Broad Categroies'!$A$1:$B$27,2,FALSE)</f>
        <v>Food And Beverages</v>
      </c>
    </row>
    <row r="3473" spans="1:7" x14ac:dyDescent="0.35">
      <c r="A3473" t="s">
        <v>34</v>
      </c>
      <c r="B3473">
        <v>2016</v>
      </c>
      <c r="C3473" t="s">
        <v>43</v>
      </c>
      <c r="D3473">
        <v>128</v>
      </c>
      <c r="E3473" t="s">
        <v>20</v>
      </c>
      <c r="F3473">
        <v>143.9</v>
      </c>
      <c r="G3473" t="str">
        <f>VLOOKUP(All_India_Index_Upto_April23__1_1[[#This Row],[Categories]],'Broad Categroies'!$A$1:$B$27,2,FALSE)</f>
        <v>Tobacco and Intoxicants</v>
      </c>
    </row>
    <row r="3474" spans="1:7" x14ac:dyDescent="0.35">
      <c r="A3474" t="s">
        <v>34</v>
      </c>
      <c r="B3474">
        <v>2016</v>
      </c>
      <c r="C3474" t="s">
        <v>43</v>
      </c>
      <c r="D3474">
        <v>128</v>
      </c>
      <c r="E3474" t="s">
        <v>21</v>
      </c>
      <c r="F3474">
        <v>128.69999999999999</v>
      </c>
      <c r="G3474" t="str">
        <f>VLOOKUP(All_India_Index_Upto_April23__1_1[[#This Row],[Categories]],'Broad Categroies'!$A$1:$B$27,2,FALSE)</f>
        <v>Clothing and Footwear</v>
      </c>
    </row>
    <row r="3475" spans="1:7" x14ac:dyDescent="0.35">
      <c r="A3475" t="s">
        <v>34</v>
      </c>
      <c r="B3475">
        <v>2016</v>
      </c>
      <c r="C3475" t="s">
        <v>43</v>
      </c>
      <c r="D3475">
        <v>128</v>
      </c>
      <c r="E3475" t="s">
        <v>22</v>
      </c>
      <c r="F3475">
        <v>121.6</v>
      </c>
      <c r="G3475" t="str">
        <f>VLOOKUP(All_India_Index_Upto_April23__1_1[[#This Row],[Categories]],'Broad Categroies'!$A$1:$B$27,2,FALSE)</f>
        <v>Clothing and Footwear</v>
      </c>
    </row>
    <row r="3476" spans="1:7" x14ac:dyDescent="0.35">
      <c r="A3476" t="s">
        <v>34</v>
      </c>
      <c r="B3476">
        <v>2016</v>
      </c>
      <c r="C3476" t="s">
        <v>43</v>
      </c>
      <c r="D3476">
        <v>128</v>
      </c>
      <c r="E3476" t="s">
        <v>23</v>
      </c>
      <c r="F3476">
        <v>127.7</v>
      </c>
      <c r="G3476" t="str">
        <f>VLOOKUP(All_India_Index_Upto_April23__1_1[[#This Row],[Categories]],'Broad Categroies'!$A$1:$B$27,2,FALSE)</f>
        <v>Clothing and Footwear</v>
      </c>
    </row>
    <row r="3477" spans="1:7" x14ac:dyDescent="0.35">
      <c r="A3477" t="s">
        <v>34</v>
      </c>
      <c r="B3477">
        <v>2016</v>
      </c>
      <c r="C3477" t="s">
        <v>43</v>
      </c>
      <c r="D3477">
        <v>128</v>
      </c>
      <c r="E3477" t="s">
        <v>24</v>
      </c>
      <c r="F3477">
        <v>127.9</v>
      </c>
      <c r="G3477" t="str">
        <f>VLOOKUP(All_India_Index_Upto_April23__1_1[[#This Row],[Categories]],'Broad Categroies'!$A$1:$B$27,2,FALSE)</f>
        <v>Housing</v>
      </c>
    </row>
    <row r="3478" spans="1:7" x14ac:dyDescent="0.35">
      <c r="A3478" t="s">
        <v>34</v>
      </c>
      <c r="B3478">
        <v>2016</v>
      </c>
      <c r="C3478" t="s">
        <v>43</v>
      </c>
      <c r="D3478">
        <v>128</v>
      </c>
      <c r="E3478" t="s">
        <v>25</v>
      </c>
      <c r="F3478">
        <v>114.8</v>
      </c>
      <c r="G3478" t="str">
        <f>VLOOKUP(All_India_Index_Upto_April23__1_1[[#This Row],[Categories]],'Broad Categroies'!$A$1:$B$27,2,FALSE)</f>
        <v>Fuel and Light</v>
      </c>
    </row>
    <row r="3479" spans="1:7" x14ac:dyDescent="0.35">
      <c r="A3479" t="s">
        <v>34</v>
      </c>
      <c r="B3479">
        <v>2016</v>
      </c>
      <c r="C3479" t="s">
        <v>43</v>
      </c>
      <c r="D3479">
        <v>128</v>
      </c>
      <c r="E3479" t="s">
        <v>26</v>
      </c>
      <c r="F3479">
        <v>124.3</v>
      </c>
      <c r="G3479" t="str">
        <f>VLOOKUP(All_India_Index_Upto_April23__1_1[[#This Row],[Categories]],'Broad Categroies'!$A$1:$B$27,2,FALSE)</f>
        <v>Household Goods/Services</v>
      </c>
    </row>
    <row r="3480" spans="1:7" x14ac:dyDescent="0.35">
      <c r="A3480" t="s">
        <v>34</v>
      </c>
      <c r="B3480">
        <v>2016</v>
      </c>
      <c r="C3480" t="s">
        <v>43</v>
      </c>
      <c r="D3480">
        <v>128</v>
      </c>
      <c r="E3480" t="s">
        <v>27</v>
      </c>
      <c r="F3480">
        <v>121.4</v>
      </c>
      <c r="G3480" t="str">
        <f>VLOOKUP(All_India_Index_Upto_April23__1_1[[#This Row],[Categories]],'Broad Categroies'!$A$1:$B$27,2,FALSE)</f>
        <v>Health</v>
      </c>
    </row>
    <row r="3481" spans="1:7" x14ac:dyDescent="0.35">
      <c r="A3481" t="s">
        <v>34</v>
      </c>
      <c r="B3481">
        <v>2016</v>
      </c>
      <c r="C3481" t="s">
        <v>43</v>
      </c>
      <c r="D3481">
        <v>128</v>
      </c>
      <c r="E3481" t="s">
        <v>28</v>
      </c>
      <c r="F3481">
        <v>111.8</v>
      </c>
      <c r="G3481" t="str">
        <f>VLOOKUP(All_India_Index_Upto_April23__1_1[[#This Row],[Categories]],'Broad Categroies'!$A$1:$B$27,2,FALSE)</f>
        <v>Transport and Communication</v>
      </c>
    </row>
    <row r="3482" spans="1:7" x14ac:dyDescent="0.35">
      <c r="A3482" t="s">
        <v>34</v>
      </c>
      <c r="B3482">
        <v>2016</v>
      </c>
      <c r="C3482" t="s">
        <v>43</v>
      </c>
      <c r="D3482">
        <v>128</v>
      </c>
      <c r="E3482" t="s">
        <v>29</v>
      </c>
      <c r="F3482">
        <v>120.8</v>
      </c>
      <c r="G3482" t="str">
        <f>VLOOKUP(All_India_Index_Upto_April23__1_1[[#This Row],[Categories]],'Broad Categroies'!$A$1:$B$27,2,FALSE)</f>
        <v>Recreation and Amusement</v>
      </c>
    </row>
    <row r="3483" spans="1:7" x14ac:dyDescent="0.35">
      <c r="A3483" t="s">
        <v>34</v>
      </c>
      <c r="B3483">
        <v>2016</v>
      </c>
      <c r="C3483" t="s">
        <v>43</v>
      </c>
      <c r="D3483">
        <v>128</v>
      </c>
      <c r="E3483" t="s">
        <v>30</v>
      </c>
      <c r="F3483">
        <v>131.6</v>
      </c>
      <c r="G3483" t="str">
        <f>VLOOKUP(All_India_Index_Upto_April23__1_1[[#This Row],[Categories]],'Broad Categroies'!$A$1:$B$27,2,FALSE)</f>
        <v>Education</v>
      </c>
    </row>
    <row r="3484" spans="1:7" x14ac:dyDescent="0.35">
      <c r="A3484" t="s">
        <v>34</v>
      </c>
      <c r="B3484">
        <v>2016</v>
      </c>
      <c r="C3484" t="s">
        <v>43</v>
      </c>
      <c r="D3484">
        <v>128</v>
      </c>
      <c r="E3484" t="s">
        <v>31</v>
      </c>
      <c r="F3484">
        <v>121.2</v>
      </c>
      <c r="G3484" t="str">
        <f>VLOOKUP(All_India_Index_Upto_April23__1_1[[#This Row],[Categories]],'Broad Categroies'!$A$1:$B$27,2,FALSE)</f>
        <v>Personal Care/Effects</v>
      </c>
    </row>
    <row r="3485" spans="1:7" x14ac:dyDescent="0.35">
      <c r="A3485" t="s">
        <v>34</v>
      </c>
      <c r="B3485">
        <v>2016</v>
      </c>
      <c r="C3485" t="s">
        <v>43</v>
      </c>
      <c r="D3485">
        <v>128</v>
      </c>
      <c r="E3485" t="s">
        <v>32</v>
      </c>
      <c r="F3485">
        <v>120.5</v>
      </c>
      <c r="G3485" t="str">
        <f>VLOOKUP(All_India_Index_Upto_April23__1_1[[#This Row],[Categories]],'Broad Categroies'!$A$1:$B$27,2,FALSE)</f>
        <v>Miscellaneous</v>
      </c>
    </row>
    <row r="3486" spans="1:7" x14ac:dyDescent="0.35">
      <c r="A3486" t="s">
        <v>35</v>
      </c>
      <c r="B3486">
        <v>2016</v>
      </c>
      <c r="C3486" t="s">
        <v>43</v>
      </c>
      <c r="D3486">
        <v>130.9</v>
      </c>
      <c r="E3486" t="s">
        <v>7</v>
      </c>
      <c r="F3486">
        <v>129.9</v>
      </c>
      <c r="G3486" t="str">
        <f>VLOOKUP(All_India_Index_Upto_April23__1_1[[#This Row],[Categories]],'Broad Categroies'!$A$1:$B$27,2,FALSE)</f>
        <v>Food And Beverages</v>
      </c>
    </row>
    <row r="3487" spans="1:7" x14ac:dyDescent="0.35">
      <c r="A3487" t="s">
        <v>35</v>
      </c>
      <c r="B3487">
        <v>2016</v>
      </c>
      <c r="C3487" t="s">
        <v>43</v>
      </c>
      <c r="D3487">
        <v>130.9</v>
      </c>
      <c r="E3487" t="s">
        <v>8</v>
      </c>
      <c r="F3487">
        <v>138</v>
      </c>
      <c r="G3487" t="str">
        <f>VLOOKUP(All_India_Index_Upto_April23__1_1[[#This Row],[Categories]],'Broad Categroies'!$A$1:$B$27,2,FALSE)</f>
        <v>Food And Beverages</v>
      </c>
    </row>
    <row r="3488" spans="1:7" x14ac:dyDescent="0.35">
      <c r="A3488" t="s">
        <v>35</v>
      </c>
      <c r="B3488">
        <v>2016</v>
      </c>
      <c r="C3488" t="s">
        <v>43</v>
      </c>
      <c r="D3488">
        <v>130.9</v>
      </c>
      <c r="E3488" t="s">
        <v>9</v>
      </c>
      <c r="F3488">
        <v>130.5</v>
      </c>
      <c r="G3488" t="str">
        <f>VLOOKUP(All_India_Index_Upto_April23__1_1[[#This Row],[Categories]],'Broad Categroies'!$A$1:$B$27,2,FALSE)</f>
        <v>Food And Beverages</v>
      </c>
    </row>
    <row r="3489" spans="1:7" x14ac:dyDescent="0.35">
      <c r="A3489" t="s">
        <v>35</v>
      </c>
      <c r="B3489">
        <v>2016</v>
      </c>
      <c r="C3489" t="s">
        <v>43</v>
      </c>
      <c r="D3489">
        <v>130.9</v>
      </c>
      <c r="E3489" t="s">
        <v>10</v>
      </c>
      <c r="F3489">
        <v>134.4</v>
      </c>
      <c r="G3489" t="str">
        <f>VLOOKUP(All_India_Index_Upto_April23__1_1[[#This Row],[Categories]],'Broad Categroies'!$A$1:$B$27,2,FALSE)</f>
        <v>Food And Beverages</v>
      </c>
    </row>
    <row r="3490" spans="1:7" x14ac:dyDescent="0.35">
      <c r="A3490" t="s">
        <v>35</v>
      </c>
      <c r="B3490">
        <v>2016</v>
      </c>
      <c r="C3490" t="s">
        <v>43</v>
      </c>
      <c r="D3490">
        <v>130.9</v>
      </c>
      <c r="E3490" t="s">
        <v>11</v>
      </c>
      <c r="F3490">
        <v>117.2</v>
      </c>
      <c r="G3490" t="str">
        <f>VLOOKUP(All_India_Index_Upto_April23__1_1[[#This Row],[Categories]],'Broad Categroies'!$A$1:$B$27,2,FALSE)</f>
        <v>Food And Beverages</v>
      </c>
    </row>
    <row r="3491" spans="1:7" x14ac:dyDescent="0.35">
      <c r="A3491" t="s">
        <v>35</v>
      </c>
      <c r="B3491">
        <v>2016</v>
      </c>
      <c r="C3491" t="s">
        <v>43</v>
      </c>
      <c r="D3491">
        <v>130.9</v>
      </c>
      <c r="E3491" t="s">
        <v>12</v>
      </c>
      <c r="F3491">
        <v>136.1</v>
      </c>
      <c r="G3491" t="str">
        <f>VLOOKUP(All_India_Index_Upto_April23__1_1[[#This Row],[Categories]],'Broad Categroies'!$A$1:$B$27,2,FALSE)</f>
        <v>Food And Beverages</v>
      </c>
    </row>
    <row r="3492" spans="1:7" x14ac:dyDescent="0.35">
      <c r="A3492" t="s">
        <v>35</v>
      </c>
      <c r="B3492">
        <v>2016</v>
      </c>
      <c r="C3492" t="s">
        <v>43</v>
      </c>
      <c r="D3492">
        <v>130.9</v>
      </c>
      <c r="E3492" t="s">
        <v>13</v>
      </c>
      <c r="F3492">
        <v>150.69999999999999</v>
      </c>
      <c r="G3492" t="str">
        <f>VLOOKUP(All_India_Index_Upto_April23__1_1[[#This Row],[Categories]],'Broad Categroies'!$A$1:$B$27,2,FALSE)</f>
        <v>Food And Beverages</v>
      </c>
    </row>
    <row r="3493" spans="1:7" x14ac:dyDescent="0.35">
      <c r="A3493" t="s">
        <v>35</v>
      </c>
      <c r="B3493">
        <v>2016</v>
      </c>
      <c r="C3493" t="s">
        <v>43</v>
      </c>
      <c r="D3493">
        <v>130.9</v>
      </c>
      <c r="E3493" t="s">
        <v>14</v>
      </c>
      <c r="F3493">
        <v>171.5</v>
      </c>
      <c r="G3493" t="str">
        <f>VLOOKUP(All_India_Index_Upto_April23__1_1[[#This Row],[Categories]],'Broad Categroies'!$A$1:$B$27,2,FALSE)</f>
        <v>Food And Beverages</v>
      </c>
    </row>
    <row r="3494" spans="1:7" x14ac:dyDescent="0.35">
      <c r="A3494" t="s">
        <v>35</v>
      </c>
      <c r="B3494">
        <v>2016</v>
      </c>
      <c r="C3494" t="s">
        <v>43</v>
      </c>
      <c r="D3494">
        <v>130.9</v>
      </c>
      <c r="E3494" t="s">
        <v>15</v>
      </c>
      <c r="F3494">
        <v>113.8</v>
      </c>
      <c r="G3494" t="str">
        <f>VLOOKUP(All_India_Index_Upto_April23__1_1[[#This Row],[Categories]],'Broad Categroies'!$A$1:$B$27,2,FALSE)</f>
        <v>Food And Beverages</v>
      </c>
    </row>
    <row r="3495" spans="1:7" x14ac:dyDescent="0.35">
      <c r="A3495" t="s">
        <v>35</v>
      </c>
      <c r="B3495">
        <v>2016</v>
      </c>
      <c r="C3495" t="s">
        <v>43</v>
      </c>
      <c r="D3495">
        <v>130.9</v>
      </c>
      <c r="E3495" t="s">
        <v>16</v>
      </c>
      <c r="F3495">
        <v>138.80000000000001</v>
      </c>
      <c r="G3495" t="str">
        <f>VLOOKUP(All_India_Index_Upto_April23__1_1[[#This Row],[Categories]],'Broad Categroies'!$A$1:$B$27,2,FALSE)</f>
        <v>Food And Beverages</v>
      </c>
    </row>
    <row r="3496" spans="1:7" x14ac:dyDescent="0.35">
      <c r="A3496" t="s">
        <v>35</v>
      </c>
      <c r="B3496">
        <v>2016</v>
      </c>
      <c r="C3496" t="s">
        <v>43</v>
      </c>
      <c r="D3496">
        <v>130.9</v>
      </c>
      <c r="E3496" t="s">
        <v>17</v>
      </c>
      <c r="F3496">
        <v>126</v>
      </c>
      <c r="G3496" t="str">
        <f>VLOOKUP(All_India_Index_Upto_April23__1_1[[#This Row],[Categories]],'Broad Categroies'!$A$1:$B$27,2,FALSE)</f>
        <v>Food And Beverages</v>
      </c>
    </row>
    <row r="3497" spans="1:7" x14ac:dyDescent="0.35">
      <c r="A3497" t="s">
        <v>35</v>
      </c>
      <c r="B3497">
        <v>2016</v>
      </c>
      <c r="C3497" t="s">
        <v>43</v>
      </c>
      <c r="D3497">
        <v>130.9</v>
      </c>
      <c r="E3497" t="s">
        <v>18</v>
      </c>
      <c r="F3497">
        <v>140.19999999999999</v>
      </c>
      <c r="G3497" t="str">
        <f>VLOOKUP(All_India_Index_Upto_April23__1_1[[#This Row],[Categories]],'Broad Categroies'!$A$1:$B$27,2,FALSE)</f>
        <v>Food And Beverages</v>
      </c>
    </row>
    <row r="3498" spans="1:7" x14ac:dyDescent="0.35">
      <c r="A3498" t="s">
        <v>35</v>
      </c>
      <c r="B3498">
        <v>2016</v>
      </c>
      <c r="C3498" t="s">
        <v>43</v>
      </c>
      <c r="D3498">
        <v>130.9</v>
      </c>
      <c r="E3498" t="s">
        <v>19</v>
      </c>
      <c r="F3498">
        <v>136.6</v>
      </c>
      <c r="G3498" t="str">
        <f>VLOOKUP(All_India_Index_Upto_April23__1_1[[#This Row],[Categories]],'Broad Categroies'!$A$1:$B$27,2,FALSE)</f>
        <v>Food And Beverages</v>
      </c>
    </row>
    <row r="3499" spans="1:7" x14ac:dyDescent="0.35">
      <c r="A3499" t="s">
        <v>35</v>
      </c>
      <c r="B3499">
        <v>2016</v>
      </c>
      <c r="C3499" t="s">
        <v>43</v>
      </c>
      <c r="D3499">
        <v>130.9</v>
      </c>
      <c r="E3499" t="s">
        <v>20</v>
      </c>
      <c r="F3499">
        <v>141</v>
      </c>
      <c r="G3499" t="str">
        <f>VLOOKUP(All_India_Index_Upto_April23__1_1[[#This Row],[Categories]],'Broad Categroies'!$A$1:$B$27,2,FALSE)</f>
        <v>Tobacco and Intoxicants</v>
      </c>
    </row>
    <row r="3500" spans="1:7" x14ac:dyDescent="0.35">
      <c r="A3500" t="s">
        <v>35</v>
      </c>
      <c r="B3500">
        <v>2016</v>
      </c>
      <c r="C3500" t="s">
        <v>43</v>
      </c>
      <c r="D3500">
        <v>130.9</v>
      </c>
      <c r="E3500" t="s">
        <v>21</v>
      </c>
      <c r="F3500">
        <v>134.6</v>
      </c>
      <c r="G3500" t="str">
        <f>VLOOKUP(All_India_Index_Upto_April23__1_1[[#This Row],[Categories]],'Broad Categroies'!$A$1:$B$27,2,FALSE)</f>
        <v>Clothing and Footwear</v>
      </c>
    </row>
    <row r="3501" spans="1:7" x14ac:dyDescent="0.35">
      <c r="A3501" t="s">
        <v>35</v>
      </c>
      <c r="B3501">
        <v>2016</v>
      </c>
      <c r="C3501" t="s">
        <v>43</v>
      </c>
      <c r="D3501">
        <v>130.9</v>
      </c>
      <c r="E3501" t="s">
        <v>22</v>
      </c>
      <c r="F3501">
        <v>128.6</v>
      </c>
      <c r="G3501" t="str">
        <f>VLOOKUP(All_India_Index_Upto_April23__1_1[[#This Row],[Categories]],'Broad Categroies'!$A$1:$B$27,2,FALSE)</f>
        <v>Clothing and Footwear</v>
      </c>
    </row>
    <row r="3502" spans="1:7" x14ac:dyDescent="0.35">
      <c r="A3502" t="s">
        <v>35</v>
      </c>
      <c r="B3502">
        <v>2016</v>
      </c>
      <c r="C3502" t="s">
        <v>43</v>
      </c>
      <c r="D3502">
        <v>130.9</v>
      </c>
      <c r="E3502" t="s">
        <v>23</v>
      </c>
      <c r="F3502">
        <v>133.80000000000001</v>
      </c>
      <c r="G3502" t="str">
        <f>VLOOKUP(All_India_Index_Upto_April23__1_1[[#This Row],[Categories]],'Broad Categroies'!$A$1:$B$27,2,FALSE)</f>
        <v>Clothing and Footwear</v>
      </c>
    </row>
    <row r="3503" spans="1:7" x14ac:dyDescent="0.35">
      <c r="A3503" t="s">
        <v>35</v>
      </c>
      <c r="B3503">
        <v>2016</v>
      </c>
      <c r="C3503" t="s">
        <v>43</v>
      </c>
      <c r="D3503">
        <v>130.9</v>
      </c>
      <c r="E3503" t="s">
        <v>24</v>
      </c>
      <c r="F3503">
        <v>127.9</v>
      </c>
      <c r="G3503" t="str">
        <f>VLOOKUP(All_India_Index_Upto_April23__1_1[[#This Row],[Categories]],'Broad Categroies'!$A$1:$B$27,2,FALSE)</f>
        <v>Housing</v>
      </c>
    </row>
    <row r="3504" spans="1:7" x14ac:dyDescent="0.35">
      <c r="A3504" t="s">
        <v>35</v>
      </c>
      <c r="B3504">
        <v>2016</v>
      </c>
      <c r="C3504" t="s">
        <v>43</v>
      </c>
      <c r="D3504">
        <v>130.9</v>
      </c>
      <c r="E3504" t="s">
        <v>25</v>
      </c>
      <c r="F3504">
        <v>124.1</v>
      </c>
      <c r="G3504" t="str">
        <f>VLOOKUP(All_India_Index_Upto_April23__1_1[[#This Row],[Categories]],'Broad Categroies'!$A$1:$B$27,2,FALSE)</f>
        <v>Fuel and Light</v>
      </c>
    </row>
    <row r="3505" spans="1:7" x14ac:dyDescent="0.35">
      <c r="A3505" t="s">
        <v>35</v>
      </c>
      <c r="B3505">
        <v>2016</v>
      </c>
      <c r="C3505" t="s">
        <v>43</v>
      </c>
      <c r="D3505">
        <v>130.9</v>
      </c>
      <c r="E3505" t="s">
        <v>26</v>
      </c>
      <c r="F3505">
        <v>127.9</v>
      </c>
      <c r="G3505" t="str">
        <f>VLOOKUP(All_India_Index_Upto_April23__1_1[[#This Row],[Categories]],'Broad Categroies'!$A$1:$B$27,2,FALSE)</f>
        <v>Household Goods/Services</v>
      </c>
    </row>
    <row r="3506" spans="1:7" x14ac:dyDescent="0.35">
      <c r="A3506" t="s">
        <v>35</v>
      </c>
      <c r="B3506">
        <v>2016</v>
      </c>
      <c r="C3506" t="s">
        <v>43</v>
      </c>
      <c r="D3506">
        <v>130.9</v>
      </c>
      <c r="E3506" t="s">
        <v>27</v>
      </c>
      <c r="F3506">
        <v>125.4</v>
      </c>
      <c r="G3506" t="str">
        <f>VLOOKUP(All_India_Index_Upto_April23__1_1[[#This Row],[Categories]],'Broad Categroies'!$A$1:$B$27,2,FALSE)</f>
        <v>Health</v>
      </c>
    </row>
    <row r="3507" spans="1:7" x14ac:dyDescent="0.35">
      <c r="A3507" t="s">
        <v>35</v>
      </c>
      <c r="B3507">
        <v>2016</v>
      </c>
      <c r="C3507" t="s">
        <v>43</v>
      </c>
      <c r="D3507">
        <v>130.9</v>
      </c>
      <c r="E3507" t="s">
        <v>28</v>
      </c>
      <c r="F3507">
        <v>114.3</v>
      </c>
      <c r="G3507" t="str">
        <f>VLOOKUP(All_India_Index_Upto_April23__1_1[[#This Row],[Categories]],'Broad Categroies'!$A$1:$B$27,2,FALSE)</f>
        <v>Transport and Communication</v>
      </c>
    </row>
    <row r="3508" spans="1:7" x14ac:dyDescent="0.35">
      <c r="A3508" t="s">
        <v>35</v>
      </c>
      <c r="B3508">
        <v>2016</v>
      </c>
      <c r="C3508" t="s">
        <v>43</v>
      </c>
      <c r="D3508">
        <v>130.9</v>
      </c>
      <c r="E3508" t="s">
        <v>29</v>
      </c>
      <c r="F3508">
        <v>122.9</v>
      </c>
      <c r="G3508" t="str">
        <f>VLOOKUP(All_India_Index_Upto_April23__1_1[[#This Row],[Categories]],'Broad Categroies'!$A$1:$B$27,2,FALSE)</f>
        <v>Recreation and Amusement</v>
      </c>
    </row>
    <row r="3509" spans="1:7" x14ac:dyDescent="0.35">
      <c r="A3509" t="s">
        <v>35</v>
      </c>
      <c r="B3509">
        <v>2016</v>
      </c>
      <c r="C3509" t="s">
        <v>43</v>
      </c>
      <c r="D3509">
        <v>130.9</v>
      </c>
      <c r="E3509" t="s">
        <v>30</v>
      </c>
      <c r="F3509">
        <v>131.80000000000001</v>
      </c>
      <c r="G3509" t="str">
        <f>VLOOKUP(All_India_Index_Upto_April23__1_1[[#This Row],[Categories]],'Broad Categroies'!$A$1:$B$27,2,FALSE)</f>
        <v>Education</v>
      </c>
    </row>
    <row r="3510" spans="1:7" x14ac:dyDescent="0.35">
      <c r="A3510" t="s">
        <v>35</v>
      </c>
      <c r="B3510">
        <v>2016</v>
      </c>
      <c r="C3510" t="s">
        <v>43</v>
      </c>
      <c r="D3510">
        <v>130.9</v>
      </c>
      <c r="E3510" t="s">
        <v>31</v>
      </c>
      <c r="F3510">
        <v>122.1</v>
      </c>
      <c r="G3510" t="str">
        <f>VLOOKUP(All_India_Index_Upto_April23__1_1[[#This Row],[Categories]],'Broad Categroies'!$A$1:$B$27,2,FALSE)</f>
        <v>Personal Care/Effects</v>
      </c>
    </row>
    <row r="3511" spans="1:7" x14ac:dyDescent="0.35">
      <c r="A3511" t="s">
        <v>35</v>
      </c>
      <c r="B3511">
        <v>2016</v>
      </c>
      <c r="C3511" t="s">
        <v>43</v>
      </c>
      <c r="D3511">
        <v>130.9</v>
      </c>
      <c r="E3511" t="s">
        <v>32</v>
      </c>
      <c r="F3511">
        <v>122.8</v>
      </c>
      <c r="G3511" t="str">
        <f>VLOOKUP(All_India_Index_Upto_April23__1_1[[#This Row],[Categories]],'Broad Categroies'!$A$1:$B$27,2,FALSE)</f>
        <v>Miscellaneous</v>
      </c>
    </row>
    <row r="3512" spans="1:7" x14ac:dyDescent="0.35">
      <c r="A3512" t="s">
        <v>5</v>
      </c>
      <c r="B3512">
        <v>2016</v>
      </c>
      <c r="C3512" t="s">
        <v>44</v>
      </c>
      <c r="D3512">
        <v>133.80000000000001</v>
      </c>
      <c r="E3512" t="s">
        <v>7</v>
      </c>
      <c r="F3512">
        <v>131.30000000000001</v>
      </c>
      <c r="G3512" t="str">
        <f>VLOOKUP(All_India_Index_Upto_April23__1_1[[#This Row],[Categories]],'Broad Categroies'!$A$1:$B$27,2,FALSE)</f>
        <v>Food And Beverages</v>
      </c>
    </row>
    <row r="3513" spans="1:7" x14ac:dyDescent="0.35">
      <c r="A3513" t="s">
        <v>5</v>
      </c>
      <c r="B3513">
        <v>2016</v>
      </c>
      <c r="C3513" t="s">
        <v>44</v>
      </c>
      <c r="D3513">
        <v>133.80000000000001</v>
      </c>
      <c r="E3513" t="s">
        <v>8</v>
      </c>
      <c r="F3513">
        <v>137.6</v>
      </c>
      <c r="G3513" t="str">
        <f>VLOOKUP(All_India_Index_Upto_April23__1_1[[#This Row],[Categories]],'Broad Categroies'!$A$1:$B$27,2,FALSE)</f>
        <v>Food And Beverages</v>
      </c>
    </row>
    <row r="3514" spans="1:7" x14ac:dyDescent="0.35">
      <c r="A3514" t="s">
        <v>5</v>
      </c>
      <c r="B3514">
        <v>2016</v>
      </c>
      <c r="C3514" t="s">
        <v>44</v>
      </c>
      <c r="D3514">
        <v>133.80000000000001</v>
      </c>
      <c r="E3514" t="s">
        <v>9</v>
      </c>
      <c r="F3514">
        <v>130.1</v>
      </c>
      <c r="G3514" t="str">
        <f>VLOOKUP(All_India_Index_Upto_April23__1_1[[#This Row],[Categories]],'Broad Categroies'!$A$1:$B$27,2,FALSE)</f>
        <v>Food And Beverages</v>
      </c>
    </row>
    <row r="3515" spans="1:7" x14ac:dyDescent="0.35">
      <c r="A3515" t="s">
        <v>5</v>
      </c>
      <c r="B3515">
        <v>2016</v>
      </c>
      <c r="C3515" t="s">
        <v>44</v>
      </c>
      <c r="D3515">
        <v>133.80000000000001</v>
      </c>
      <c r="E3515" t="s">
        <v>10</v>
      </c>
      <c r="F3515">
        <v>136</v>
      </c>
      <c r="G3515" t="str">
        <f>VLOOKUP(All_India_Index_Upto_April23__1_1[[#This Row],[Categories]],'Broad Categroies'!$A$1:$B$27,2,FALSE)</f>
        <v>Food And Beverages</v>
      </c>
    </row>
    <row r="3516" spans="1:7" x14ac:dyDescent="0.35">
      <c r="A3516" t="s">
        <v>5</v>
      </c>
      <c r="B3516">
        <v>2016</v>
      </c>
      <c r="C3516" t="s">
        <v>44</v>
      </c>
      <c r="D3516">
        <v>133.80000000000001</v>
      </c>
      <c r="E3516" t="s">
        <v>11</v>
      </c>
      <c r="F3516">
        <v>120.8</v>
      </c>
      <c r="G3516" t="str">
        <f>VLOOKUP(All_India_Index_Upto_April23__1_1[[#This Row],[Categories]],'Broad Categroies'!$A$1:$B$27,2,FALSE)</f>
        <v>Food And Beverages</v>
      </c>
    </row>
    <row r="3517" spans="1:7" x14ac:dyDescent="0.35">
      <c r="A3517" t="s">
        <v>5</v>
      </c>
      <c r="B3517">
        <v>2016</v>
      </c>
      <c r="C3517" t="s">
        <v>44</v>
      </c>
      <c r="D3517">
        <v>133.80000000000001</v>
      </c>
      <c r="E3517" t="s">
        <v>12</v>
      </c>
      <c r="F3517">
        <v>138.4</v>
      </c>
      <c r="G3517" t="str">
        <f>VLOOKUP(All_India_Index_Upto_April23__1_1[[#This Row],[Categories]],'Broad Categroies'!$A$1:$B$27,2,FALSE)</f>
        <v>Food And Beverages</v>
      </c>
    </row>
    <row r="3518" spans="1:7" x14ac:dyDescent="0.35">
      <c r="A3518" t="s">
        <v>5</v>
      </c>
      <c r="B3518">
        <v>2016</v>
      </c>
      <c r="C3518" t="s">
        <v>44</v>
      </c>
      <c r="D3518">
        <v>133.80000000000001</v>
      </c>
      <c r="E3518" t="s">
        <v>13</v>
      </c>
      <c r="F3518">
        <v>149.19999999999999</v>
      </c>
      <c r="G3518" t="str">
        <f>VLOOKUP(All_India_Index_Upto_April23__1_1[[#This Row],[Categories]],'Broad Categroies'!$A$1:$B$27,2,FALSE)</f>
        <v>Food And Beverages</v>
      </c>
    </row>
    <row r="3519" spans="1:7" x14ac:dyDescent="0.35">
      <c r="A3519" t="s">
        <v>5</v>
      </c>
      <c r="B3519">
        <v>2016</v>
      </c>
      <c r="C3519" t="s">
        <v>44</v>
      </c>
      <c r="D3519">
        <v>133.80000000000001</v>
      </c>
      <c r="E3519" t="s">
        <v>14</v>
      </c>
      <c r="F3519">
        <v>170.2</v>
      </c>
      <c r="G3519" t="str">
        <f>VLOOKUP(All_India_Index_Upto_April23__1_1[[#This Row],[Categories]],'Broad Categroies'!$A$1:$B$27,2,FALSE)</f>
        <v>Food And Beverages</v>
      </c>
    </row>
    <row r="3520" spans="1:7" x14ac:dyDescent="0.35">
      <c r="A3520" t="s">
        <v>5</v>
      </c>
      <c r="B3520">
        <v>2016</v>
      </c>
      <c r="C3520" t="s">
        <v>44</v>
      </c>
      <c r="D3520">
        <v>133.80000000000001</v>
      </c>
      <c r="E3520" t="s">
        <v>15</v>
      </c>
      <c r="F3520">
        <v>113.4</v>
      </c>
      <c r="G3520" t="str">
        <f>VLOOKUP(All_India_Index_Upto_April23__1_1[[#This Row],[Categories]],'Broad Categroies'!$A$1:$B$27,2,FALSE)</f>
        <v>Food And Beverages</v>
      </c>
    </row>
    <row r="3521" spans="1:7" x14ac:dyDescent="0.35">
      <c r="A3521" t="s">
        <v>5</v>
      </c>
      <c r="B3521">
        <v>2016</v>
      </c>
      <c r="C3521" t="s">
        <v>44</v>
      </c>
      <c r="D3521">
        <v>133.80000000000001</v>
      </c>
      <c r="E3521" t="s">
        <v>16</v>
      </c>
      <c r="F3521">
        <v>136.30000000000001</v>
      </c>
      <c r="G3521" t="str">
        <f>VLOOKUP(All_India_Index_Upto_April23__1_1[[#This Row],[Categories]],'Broad Categroies'!$A$1:$B$27,2,FALSE)</f>
        <v>Food And Beverages</v>
      </c>
    </row>
    <row r="3522" spans="1:7" x14ac:dyDescent="0.35">
      <c r="A3522" t="s">
        <v>5</v>
      </c>
      <c r="B3522">
        <v>2016</v>
      </c>
      <c r="C3522" t="s">
        <v>44</v>
      </c>
      <c r="D3522">
        <v>133.80000000000001</v>
      </c>
      <c r="E3522" t="s">
        <v>17</v>
      </c>
      <c r="F3522">
        <v>128.69999999999999</v>
      </c>
      <c r="G3522" t="str">
        <f>VLOOKUP(All_India_Index_Upto_April23__1_1[[#This Row],[Categories]],'Broad Categroies'!$A$1:$B$27,2,FALSE)</f>
        <v>Food And Beverages</v>
      </c>
    </row>
    <row r="3523" spans="1:7" x14ac:dyDescent="0.35">
      <c r="A3523" t="s">
        <v>5</v>
      </c>
      <c r="B3523">
        <v>2016</v>
      </c>
      <c r="C3523" t="s">
        <v>44</v>
      </c>
      <c r="D3523">
        <v>133.80000000000001</v>
      </c>
      <c r="E3523" t="s">
        <v>18</v>
      </c>
      <c r="F3523">
        <v>142.4</v>
      </c>
      <c r="G3523" t="str">
        <f>VLOOKUP(All_India_Index_Upto_April23__1_1[[#This Row],[Categories]],'Broad Categroies'!$A$1:$B$27,2,FALSE)</f>
        <v>Food And Beverages</v>
      </c>
    </row>
    <row r="3524" spans="1:7" x14ac:dyDescent="0.35">
      <c r="A3524" t="s">
        <v>5</v>
      </c>
      <c r="B3524">
        <v>2016</v>
      </c>
      <c r="C3524" t="s">
        <v>44</v>
      </c>
      <c r="D3524">
        <v>133.80000000000001</v>
      </c>
      <c r="E3524" t="s">
        <v>19</v>
      </c>
      <c r="F3524">
        <v>137.4</v>
      </c>
      <c r="G3524" t="str">
        <f>VLOOKUP(All_India_Index_Upto_April23__1_1[[#This Row],[Categories]],'Broad Categroies'!$A$1:$B$27,2,FALSE)</f>
        <v>Food And Beverages</v>
      </c>
    </row>
    <row r="3525" spans="1:7" x14ac:dyDescent="0.35">
      <c r="A3525" t="s">
        <v>5</v>
      </c>
      <c r="B3525">
        <v>2016</v>
      </c>
      <c r="C3525" t="s">
        <v>44</v>
      </c>
      <c r="D3525">
        <v>133.80000000000001</v>
      </c>
      <c r="E3525" t="s">
        <v>20</v>
      </c>
      <c r="F3525">
        <v>140.9</v>
      </c>
      <c r="G3525" t="str">
        <f>VLOOKUP(All_India_Index_Upto_April23__1_1[[#This Row],[Categories]],'Broad Categroies'!$A$1:$B$27,2,FALSE)</f>
        <v>Tobacco and Intoxicants</v>
      </c>
    </row>
    <row r="3526" spans="1:7" x14ac:dyDescent="0.35">
      <c r="A3526" t="s">
        <v>5</v>
      </c>
      <c r="B3526">
        <v>2016</v>
      </c>
      <c r="C3526" t="s">
        <v>44</v>
      </c>
      <c r="D3526">
        <v>133.80000000000001</v>
      </c>
      <c r="E3526" t="s">
        <v>21</v>
      </c>
      <c r="F3526">
        <v>139.6</v>
      </c>
      <c r="G3526" t="str">
        <f>VLOOKUP(All_India_Index_Upto_April23__1_1[[#This Row],[Categories]],'Broad Categroies'!$A$1:$B$27,2,FALSE)</f>
        <v>Clothing and Footwear</v>
      </c>
    </row>
    <row r="3527" spans="1:7" x14ac:dyDescent="0.35">
      <c r="A3527" t="s">
        <v>5</v>
      </c>
      <c r="B3527">
        <v>2016</v>
      </c>
      <c r="C3527" t="s">
        <v>44</v>
      </c>
      <c r="D3527">
        <v>133.80000000000001</v>
      </c>
      <c r="E3527" t="s">
        <v>22</v>
      </c>
      <c r="F3527">
        <v>134.30000000000001</v>
      </c>
      <c r="G3527" t="str">
        <f>VLOOKUP(All_India_Index_Upto_April23__1_1[[#This Row],[Categories]],'Broad Categroies'!$A$1:$B$27,2,FALSE)</f>
        <v>Clothing and Footwear</v>
      </c>
    </row>
    <row r="3528" spans="1:7" x14ac:dyDescent="0.35">
      <c r="A3528" t="s">
        <v>5</v>
      </c>
      <c r="B3528">
        <v>2016</v>
      </c>
      <c r="C3528" t="s">
        <v>44</v>
      </c>
      <c r="D3528">
        <v>133.80000000000001</v>
      </c>
      <c r="E3528" t="s">
        <v>23</v>
      </c>
      <c r="F3528">
        <v>138.80000000000001</v>
      </c>
      <c r="G3528" t="str">
        <f>VLOOKUP(All_India_Index_Upto_April23__1_1[[#This Row],[Categories]],'Broad Categroies'!$A$1:$B$27,2,FALSE)</f>
        <v>Clothing and Footwear</v>
      </c>
    </row>
    <row r="3529" spans="1:7" x14ac:dyDescent="0.35">
      <c r="A3529" t="s">
        <v>5</v>
      </c>
      <c r="B3529">
        <v>2016</v>
      </c>
      <c r="C3529" t="s">
        <v>44</v>
      </c>
      <c r="D3529">
        <v>133.80000000000001</v>
      </c>
      <c r="E3529" t="s">
        <v>24</v>
      </c>
      <c r="G3529" t="str">
        <f>VLOOKUP(All_India_Index_Upto_April23__1_1[[#This Row],[Categories]],'Broad Categroies'!$A$1:$B$27,2,FALSE)</f>
        <v>Housing</v>
      </c>
    </row>
    <row r="3530" spans="1:7" x14ac:dyDescent="0.35">
      <c r="A3530" t="s">
        <v>5</v>
      </c>
      <c r="B3530">
        <v>2016</v>
      </c>
      <c r="C3530" t="s">
        <v>44</v>
      </c>
      <c r="D3530">
        <v>133.80000000000001</v>
      </c>
      <c r="E3530" t="s">
        <v>25</v>
      </c>
      <c r="F3530">
        <v>129.80000000000001</v>
      </c>
      <c r="G3530" t="str">
        <f>VLOOKUP(All_India_Index_Upto_April23__1_1[[#This Row],[Categories]],'Broad Categroies'!$A$1:$B$27,2,FALSE)</f>
        <v>Fuel and Light</v>
      </c>
    </row>
    <row r="3531" spans="1:7" x14ac:dyDescent="0.35">
      <c r="A3531" t="s">
        <v>5</v>
      </c>
      <c r="B3531">
        <v>2016</v>
      </c>
      <c r="C3531" t="s">
        <v>44</v>
      </c>
      <c r="D3531">
        <v>133.80000000000001</v>
      </c>
      <c r="E3531" t="s">
        <v>26</v>
      </c>
      <c r="F3531">
        <v>131.80000000000001</v>
      </c>
      <c r="G3531" t="str">
        <f>VLOOKUP(All_India_Index_Upto_April23__1_1[[#This Row],[Categories]],'Broad Categroies'!$A$1:$B$27,2,FALSE)</f>
        <v>Household Goods/Services</v>
      </c>
    </row>
    <row r="3532" spans="1:7" x14ac:dyDescent="0.35">
      <c r="A3532" t="s">
        <v>5</v>
      </c>
      <c r="B3532">
        <v>2016</v>
      </c>
      <c r="C3532" t="s">
        <v>44</v>
      </c>
      <c r="D3532">
        <v>133.80000000000001</v>
      </c>
      <c r="E3532" t="s">
        <v>27</v>
      </c>
      <c r="F3532">
        <v>128.69999999999999</v>
      </c>
      <c r="G3532" t="str">
        <f>VLOOKUP(All_India_Index_Upto_April23__1_1[[#This Row],[Categories]],'Broad Categroies'!$A$1:$B$27,2,FALSE)</f>
        <v>Health</v>
      </c>
    </row>
    <row r="3533" spans="1:7" x14ac:dyDescent="0.35">
      <c r="A3533" t="s">
        <v>5</v>
      </c>
      <c r="B3533">
        <v>2016</v>
      </c>
      <c r="C3533" t="s">
        <v>44</v>
      </c>
      <c r="D3533">
        <v>133.80000000000001</v>
      </c>
      <c r="E3533" t="s">
        <v>28</v>
      </c>
      <c r="F3533">
        <v>117.8</v>
      </c>
      <c r="G3533" t="str">
        <f>VLOOKUP(All_India_Index_Upto_April23__1_1[[#This Row],[Categories]],'Broad Categroies'!$A$1:$B$27,2,FALSE)</f>
        <v>Transport and Communication</v>
      </c>
    </row>
    <row r="3534" spans="1:7" x14ac:dyDescent="0.35">
      <c r="A3534" t="s">
        <v>5</v>
      </c>
      <c r="B3534">
        <v>2016</v>
      </c>
      <c r="C3534" t="s">
        <v>44</v>
      </c>
      <c r="D3534">
        <v>133.80000000000001</v>
      </c>
      <c r="E3534" t="s">
        <v>29</v>
      </c>
      <c r="F3534">
        <v>126.5</v>
      </c>
      <c r="G3534" t="str">
        <f>VLOOKUP(All_India_Index_Upto_April23__1_1[[#This Row],[Categories]],'Broad Categroies'!$A$1:$B$27,2,FALSE)</f>
        <v>Recreation and Amusement</v>
      </c>
    </row>
    <row r="3535" spans="1:7" x14ac:dyDescent="0.35">
      <c r="A3535" t="s">
        <v>5</v>
      </c>
      <c r="B3535">
        <v>2016</v>
      </c>
      <c r="C3535" t="s">
        <v>44</v>
      </c>
      <c r="D3535">
        <v>133.80000000000001</v>
      </c>
      <c r="E3535" t="s">
        <v>30</v>
      </c>
      <c r="F3535">
        <v>133</v>
      </c>
      <c r="G3535" t="str">
        <f>VLOOKUP(All_India_Index_Upto_April23__1_1[[#This Row],[Categories]],'Broad Categroies'!$A$1:$B$27,2,FALSE)</f>
        <v>Education</v>
      </c>
    </row>
    <row r="3536" spans="1:7" x14ac:dyDescent="0.35">
      <c r="A3536" t="s">
        <v>5</v>
      </c>
      <c r="B3536">
        <v>2016</v>
      </c>
      <c r="C3536" t="s">
        <v>44</v>
      </c>
      <c r="D3536">
        <v>133.80000000000001</v>
      </c>
      <c r="E3536" t="s">
        <v>31</v>
      </c>
      <c r="F3536">
        <v>123</v>
      </c>
      <c r="G3536" t="str">
        <f>VLOOKUP(All_India_Index_Upto_April23__1_1[[#This Row],[Categories]],'Broad Categroies'!$A$1:$B$27,2,FALSE)</f>
        <v>Personal Care/Effects</v>
      </c>
    </row>
    <row r="3537" spans="1:7" x14ac:dyDescent="0.35">
      <c r="A3537" t="s">
        <v>5</v>
      </c>
      <c r="B3537">
        <v>2016</v>
      </c>
      <c r="C3537" t="s">
        <v>44</v>
      </c>
      <c r="D3537">
        <v>133.80000000000001</v>
      </c>
      <c r="E3537" t="s">
        <v>32</v>
      </c>
      <c r="F3537">
        <v>125.7</v>
      </c>
      <c r="G3537" t="str">
        <f>VLOOKUP(All_India_Index_Upto_April23__1_1[[#This Row],[Categories]],'Broad Categroies'!$A$1:$B$27,2,FALSE)</f>
        <v>Miscellaneous</v>
      </c>
    </row>
    <row r="3538" spans="1:7" x14ac:dyDescent="0.35">
      <c r="A3538" t="s">
        <v>34</v>
      </c>
      <c r="B3538">
        <v>2016</v>
      </c>
      <c r="C3538" t="s">
        <v>44</v>
      </c>
      <c r="D3538">
        <v>128.6</v>
      </c>
      <c r="E3538" t="s">
        <v>7</v>
      </c>
      <c r="F3538">
        <v>128.69999999999999</v>
      </c>
      <c r="G3538" t="str">
        <f>VLOOKUP(All_India_Index_Upto_April23__1_1[[#This Row],[Categories]],'Broad Categroies'!$A$1:$B$27,2,FALSE)</f>
        <v>Food And Beverages</v>
      </c>
    </row>
    <row r="3539" spans="1:7" x14ac:dyDescent="0.35">
      <c r="A3539" t="s">
        <v>34</v>
      </c>
      <c r="B3539">
        <v>2016</v>
      </c>
      <c r="C3539" t="s">
        <v>44</v>
      </c>
      <c r="D3539">
        <v>128.6</v>
      </c>
      <c r="E3539" t="s">
        <v>8</v>
      </c>
      <c r="F3539">
        <v>138.4</v>
      </c>
      <c r="G3539" t="str">
        <f>VLOOKUP(All_India_Index_Upto_April23__1_1[[#This Row],[Categories]],'Broad Categroies'!$A$1:$B$27,2,FALSE)</f>
        <v>Food And Beverages</v>
      </c>
    </row>
    <row r="3540" spans="1:7" x14ac:dyDescent="0.35">
      <c r="A3540" t="s">
        <v>34</v>
      </c>
      <c r="B3540">
        <v>2016</v>
      </c>
      <c r="C3540" t="s">
        <v>44</v>
      </c>
      <c r="D3540">
        <v>128.6</v>
      </c>
      <c r="E3540" t="s">
        <v>9</v>
      </c>
      <c r="F3540">
        <v>130.30000000000001</v>
      </c>
      <c r="G3540" t="str">
        <f>VLOOKUP(All_India_Index_Upto_April23__1_1[[#This Row],[Categories]],'Broad Categroies'!$A$1:$B$27,2,FALSE)</f>
        <v>Food And Beverages</v>
      </c>
    </row>
    <row r="3541" spans="1:7" x14ac:dyDescent="0.35">
      <c r="A3541" t="s">
        <v>34</v>
      </c>
      <c r="B3541">
        <v>2016</v>
      </c>
      <c r="C3541" t="s">
        <v>44</v>
      </c>
      <c r="D3541">
        <v>128.6</v>
      </c>
      <c r="E3541" t="s">
        <v>10</v>
      </c>
      <c r="F3541">
        <v>132.69999999999999</v>
      </c>
      <c r="G3541" t="str">
        <f>VLOOKUP(All_India_Index_Upto_April23__1_1[[#This Row],[Categories]],'Broad Categroies'!$A$1:$B$27,2,FALSE)</f>
        <v>Food And Beverages</v>
      </c>
    </row>
    <row r="3542" spans="1:7" x14ac:dyDescent="0.35">
      <c r="A3542" t="s">
        <v>34</v>
      </c>
      <c r="B3542">
        <v>2016</v>
      </c>
      <c r="C3542" t="s">
        <v>44</v>
      </c>
      <c r="D3542">
        <v>128.6</v>
      </c>
      <c r="E3542" t="s">
        <v>11</v>
      </c>
      <c r="F3542">
        <v>112.5</v>
      </c>
      <c r="G3542" t="str">
        <f>VLOOKUP(All_India_Index_Upto_April23__1_1[[#This Row],[Categories]],'Broad Categroies'!$A$1:$B$27,2,FALSE)</f>
        <v>Food And Beverages</v>
      </c>
    </row>
    <row r="3543" spans="1:7" x14ac:dyDescent="0.35">
      <c r="A3543" t="s">
        <v>34</v>
      </c>
      <c r="B3543">
        <v>2016</v>
      </c>
      <c r="C3543" t="s">
        <v>44</v>
      </c>
      <c r="D3543">
        <v>128.6</v>
      </c>
      <c r="E3543" t="s">
        <v>12</v>
      </c>
      <c r="F3543">
        <v>130.4</v>
      </c>
      <c r="G3543" t="str">
        <f>VLOOKUP(All_India_Index_Upto_April23__1_1[[#This Row],[Categories]],'Broad Categroies'!$A$1:$B$27,2,FALSE)</f>
        <v>Food And Beverages</v>
      </c>
    </row>
    <row r="3544" spans="1:7" x14ac:dyDescent="0.35">
      <c r="A3544" t="s">
        <v>34</v>
      </c>
      <c r="B3544">
        <v>2016</v>
      </c>
      <c r="C3544" t="s">
        <v>44</v>
      </c>
      <c r="D3544">
        <v>128.6</v>
      </c>
      <c r="E3544" t="s">
        <v>13</v>
      </c>
      <c r="F3544">
        <v>155.1</v>
      </c>
      <c r="G3544" t="str">
        <f>VLOOKUP(All_India_Index_Upto_April23__1_1[[#This Row],[Categories]],'Broad Categroies'!$A$1:$B$27,2,FALSE)</f>
        <v>Food And Beverages</v>
      </c>
    </row>
    <row r="3545" spans="1:7" x14ac:dyDescent="0.35">
      <c r="A3545" t="s">
        <v>34</v>
      </c>
      <c r="B3545">
        <v>2016</v>
      </c>
      <c r="C3545" t="s">
        <v>44</v>
      </c>
      <c r="D3545">
        <v>128.6</v>
      </c>
      <c r="E3545" t="s">
        <v>14</v>
      </c>
      <c r="F3545">
        <v>175.7</v>
      </c>
      <c r="G3545" t="str">
        <f>VLOOKUP(All_India_Index_Upto_April23__1_1[[#This Row],[Categories]],'Broad Categroies'!$A$1:$B$27,2,FALSE)</f>
        <v>Food And Beverages</v>
      </c>
    </row>
    <row r="3546" spans="1:7" x14ac:dyDescent="0.35">
      <c r="A3546" t="s">
        <v>34</v>
      </c>
      <c r="B3546">
        <v>2016</v>
      </c>
      <c r="C3546" t="s">
        <v>44</v>
      </c>
      <c r="D3546">
        <v>128.6</v>
      </c>
      <c r="E3546" t="s">
        <v>15</v>
      </c>
      <c r="F3546">
        <v>115.4</v>
      </c>
      <c r="G3546" t="str">
        <f>VLOOKUP(All_India_Index_Upto_April23__1_1[[#This Row],[Categories]],'Broad Categroies'!$A$1:$B$27,2,FALSE)</f>
        <v>Food And Beverages</v>
      </c>
    </row>
    <row r="3547" spans="1:7" x14ac:dyDescent="0.35">
      <c r="A3547" t="s">
        <v>34</v>
      </c>
      <c r="B3547">
        <v>2016</v>
      </c>
      <c r="C3547" t="s">
        <v>44</v>
      </c>
      <c r="D3547">
        <v>128.6</v>
      </c>
      <c r="E3547" t="s">
        <v>16</v>
      </c>
      <c r="F3547">
        <v>145.30000000000001</v>
      </c>
      <c r="G3547" t="str">
        <f>VLOOKUP(All_India_Index_Upto_April23__1_1[[#This Row],[Categories]],'Broad Categroies'!$A$1:$B$27,2,FALSE)</f>
        <v>Food And Beverages</v>
      </c>
    </row>
    <row r="3548" spans="1:7" x14ac:dyDescent="0.35">
      <c r="A3548" t="s">
        <v>34</v>
      </c>
      <c r="B3548">
        <v>2016</v>
      </c>
      <c r="C3548" t="s">
        <v>44</v>
      </c>
      <c r="D3548">
        <v>128.6</v>
      </c>
      <c r="E3548" t="s">
        <v>17</v>
      </c>
      <c r="F3548">
        <v>122.5</v>
      </c>
      <c r="G3548" t="str">
        <f>VLOOKUP(All_India_Index_Upto_April23__1_1[[#This Row],[Categories]],'Broad Categroies'!$A$1:$B$27,2,FALSE)</f>
        <v>Food And Beverages</v>
      </c>
    </row>
    <row r="3549" spans="1:7" x14ac:dyDescent="0.35">
      <c r="A3549" t="s">
        <v>34</v>
      </c>
      <c r="B3549">
        <v>2016</v>
      </c>
      <c r="C3549" t="s">
        <v>44</v>
      </c>
      <c r="D3549">
        <v>128.6</v>
      </c>
      <c r="E3549" t="s">
        <v>18</v>
      </c>
      <c r="F3549">
        <v>139.6</v>
      </c>
      <c r="G3549" t="str">
        <f>VLOOKUP(All_India_Index_Upto_April23__1_1[[#This Row],[Categories]],'Broad Categroies'!$A$1:$B$27,2,FALSE)</f>
        <v>Food And Beverages</v>
      </c>
    </row>
    <row r="3550" spans="1:7" x14ac:dyDescent="0.35">
      <c r="A3550" t="s">
        <v>34</v>
      </c>
      <c r="B3550">
        <v>2016</v>
      </c>
      <c r="C3550" t="s">
        <v>44</v>
      </c>
      <c r="D3550">
        <v>128.6</v>
      </c>
      <c r="E3550" t="s">
        <v>19</v>
      </c>
      <c r="F3550">
        <v>136.30000000000001</v>
      </c>
      <c r="G3550" t="str">
        <f>VLOOKUP(All_India_Index_Upto_April23__1_1[[#This Row],[Categories]],'Broad Categroies'!$A$1:$B$27,2,FALSE)</f>
        <v>Food And Beverages</v>
      </c>
    </row>
    <row r="3551" spans="1:7" x14ac:dyDescent="0.35">
      <c r="A3551" t="s">
        <v>34</v>
      </c>
      <c r="B3551">
        <v>2016</v>
      </c>
      <c r="C3551" t="s">
        <v>44</v>
      </c>
      <c r="D3551">
        <v>128.6</v>
      </c>
      <c r="E3551" t="s">
        <v>20</v>
      </c>
      <c r="F3551">
        <v>144.30000000000001</v>
      </c>
      <c r="G3551" t="str">
        <f>VLOOKUP(All_India_Index_Upto_April23__1_1[[#This Row],[Categories]],'Broad Categroies'!$A$1:$B$27,2,FALSE)</f>
        <v>Tobacco and Intoxicants</v>
      </c>
    </row>
    <row r="3552" spans="1:7" x14ac:dyDescent="0.35">
      <c r="A3552" t="s">
        <v>34</v>
      </c>
      <c r="B3552">
        <v>2016</v>
      </c>
      <c r="C3552" t="s">
        <v>44</v>
      </c>
      <c r="D3552">
        <v>128.6</v>
      </c>
      <c r="E3552" t="s">
        <v>21</v>
      </c>
      <c r="F3552">
        <v>129.1</v>
      </c>
      <c r="G3552" t="str">
        <f>VLOOKUP(All_India_Index_Upto_April23__1_1[[#This Row],[Categories]],'Broad Categroies'!$A$1:$B$27,2,FALSE)</f>
        <v>Clothing and Footwear</v>
      </c>
    </row>
    <row r="3553" spans="1:7" x14ac:dyDescent="0.35">
      <c r="A3553" t="s">
        <v>34</v>
      </c>
      <c r="B3553">
        <v>2016</v>
      </c>
      <c r="C3553" t="s">
        <v>44</v>
      </c>
      <c r="D3553">
        <v>128.6</v>
      </c>
      <c r="E3553" t="s">
        <v>22</v>
      </c>
      <c r="F3553">
        <v>121.9</v>
      </c>
      <c r="G3553" t="str">
        <f>VLOOKUP(All_India_Index_Upto_April23__1_1[[#This Row],[Categories]],'Broad Categroies'!$A$1:$B$27,2,FALSE)</f>
        <v>Clothing and Footwear</v>
      </c>
    </row>
    <row r="3554" spans="1:7" x14ac:dyDescent="0.35">
      <c r="A3554" t="s">
        <v>34</v>
      </c>
      <c r="B3554">
        <v>2016</v>
      </c>
      <c r="C3554" t="s">
        <v>44</v>
      </c>
      <c r="D3554">
        <v>128.6</v>
      </c>
      <c r="E3554" t="s">
        <v>23</v>
      </c>
      <c r="F3554">
        <v>128</v>
      </c>
      <c r="G3554" t="str">
        <f>VLOOKUP(All_India_Index_Upto_April23__1_1[[#This Row],[Categories]],'Broad Categroies'!$A$1:$B$27,2,FALSE)</f>
        <v>Clothing and Footwear</v>
      </c>
    </row>
    <row r="3555" spans="1:7" x14ac:dyDescent="0.35">
      <c r="A3555" t="s">
        <v>34</v>
      </c>
      <c r="B3555">
        <v>2016</v>
      </c>
      <c r="C3555" t="s">
        <v>44</v>
      </c>
      <c r="D3555">
        <v>128.6</v>
      </c>
      <c r="E3555" t="s">
        <v>24</v>
      </c>
      <c r="F3555">
        <v>128.69999999999999</v>
      </c>
      <c r="G3555" t="str">
        <f>VLOOKUP(All_India_Index_Upto_April23__1_1[[#This Row],[Categories]],'Broad Categroies'!$A$1:$B$27,2,FALSE)</f>
        <v>Housing</v>
      </c>
    </row>
    <row r="3556" spans="1:7" x14ac:dyDescent="0.35">
      <c r="A3556" t="s">
        <v>34</v>
      </c>
      <c r="B3556">
        <v>2016</v>
      </c>
      <c r="C3556" t="s">
        <v>44</v>
      </c>
      <c r="D3556">
        <v>128.6</v>
      </c>
      <c r="E3556" t="s">
        <v>25</v>
      </c>
      <c r="F3556">
        <v>115.2</v>
      </c>
      <c r="G3556" t="str">
        <f>VLOOKUP(All_India_Index_Upto_April23__1_1[[#This Row],[Categories]],'Broad Categroies'!$A$1:$B$27,2,FALSE)</f>
        <v>Fuel and Light</v>
      </c>
    </row>
    <row r="3557" spans="1:7" x14ac:dyDescent="0.35">
      <c r="A3557" t="s">
        <v>34</v>
      </c>
      <c r="B3557">
        <v>2016</v>
      </c>
      <c r="C3557" t="s">
        <v>44</v>
      </c>
      <c r="D3557">
        <v>128.6</v>
      </c>
      <c r="E3557" t="s">
        <v>26</v>
      </c>
      <c r="F3557">
        <v>124.5</v>
      </c>
      <c r="G3557" t="str">
        <f>VLOOKUP(All_India_Index_Upto_April23__1_1[[#This Row],[Categories]],'Broad Categroies'!$A$1:$B$27,2,FALSE)</f>
        <v>Household Goods/Services</v>
      </c>
    </row>
    <row r="3558" spans="1:7" x14ac:dyDescent="0.35">
      <c r="A3558" t="s">
        <v>34</v>
      </c>
      <c r="B3558">
        <v>2016</v>
      </c>
      <c r="C3558" t="s">
        <v>44</v>
      </c>
      <c r="D3558">
        <v>128.6</v>
      </c>
      <c r="E3558" t="s">
        <v>27</v>
      </c>
      <c r="F3558">
        <v>121.8</v>
      </c>
      <c r="G3558" t="str">
        <f>VLOOKUP(All_India_Index_Upto_April23__1_1[[#This Row],[Categories]],'Broad Categroies'!$A$1:$B$27,2,FALSE)</f>
        <v>Health</v>
      </c>
    </row>
    <row r="3559" spans="1:7" x14ac:dyDescent="0.35">
      <c r="A3559" t="s">
        <v>34</v>
      </c>
      <c r="B3559">
        <v>2016</v>
      </c>
      <c r="C3559" t="s">
        <v>44</v>
      </c>
      <c r="D3559">
        <v>128.6</v>
      </c>
      <c r="E3559" t="s">
        <v>28</v>
      </c>
      <c r="F3559">
        <v>112.8</v>
      </c>
      <c r="G3559" t="str">
        <f>VLOOKUP(All_India_Index_Upto_April23__1_1[[#This Row],[Categories]],'Broad Categroies'!$A$1:$B$27,2,FALSE)</f>
        <v>Transport and Communication</v>
      </c>
    </row>
    <row r="3560" spans="1:7" x14ac:dyDescent="0.35">
      <c r="A3560" t="s">
        <v>34</v>
      </c>
      <c r="B3560">
        <v>2016</v>
      </c>
      <c r="C3560" t="s">
        <v>44</v>
      </c>
      <c r="D3560">
        <v>128.6</v>
      </c>
      <c r="E3560" t="s">
        <v>29</v>
      </c>
      <c r="F3560">
        <v>121.2</v>
      </c>
      <c r="G3560" t="str">
        <f>VLOOKUP(All_India_Index_Upto_April23__1_1[[#This Row],[Categories]],'Broad Categroies'!$A$1:$B$27,2,FALSE)</f>
        <v>Recreation and Amusement</v>
      </c>
    </row>
    <row r="3561" spans="1:7" x14ac:dyDescent="0.35">
      <c r="A3561" t="s">
        <v>34</v>
      </c>
      <c r="B3561">
        <v>2016</v>
      </c>
      <c r="C3561" t="s">
        <v>44</v>
      </c>
      <c r="D3561">
        <v>128.6</v>
      </c>
      <c r="E3561" t="s">
        <v>30</v>
      </c>
      <c r="F3561">
        <v>131.9</v>
      </c>
      <c r="G3561" t="str">
        <f>VLOOKUP(All_India_Index_Upto_April23__1_1[[#This Row],[Categories]],'Broad Categroies'!$A$1:$B$27,2,FALSE)</f>
        <v>Education</v>
      </c>
    </row>
    <row r="3562" spans="1:7" x14ac:dyDescent="0.35">
      <c r="A3562" t="s">
        <v>34</v>
      </c>
      <c r="B3562">
        <v>2016</v>
      </c>
      <c r="C3562" t="s">
        <v>44</v>
      </c>
      <c r="D3562">
        <v>128.6</v>
      </c>
      <c r="E3562" t="s">
        <v>31</v>
      </c>
      <c r="F3562">
        <v>120.8</v>
      </c>
      <c r="G3562" t="str">
        <f>VLOOKUP(All_India_Index_Upto_April23__1_1[[#This Row],[Categories]],'Broad Categroies'!$A$1:$B$27,2,FALSE)</f>
        <v>Personal Care/Effects</v>
      </c>
    </row>
    <row r="3563" spans="1:7" x14ac:dyDescent="0.35">
      <c r="A3563" t="s">
        <v>34</v>
      </c>
      <c r="B3563">
        <v>2016</v>
      </c>
      <c r="C3563" t="s">
        <v>44</v>
      </c>
      <c r="D3563">
        <v>128.6</v>
      </c>
      <c r="E3563" t="s">
        <v>32</v>
      </c>
      <c r="F3563">
        <v>120.9</v>
      </c>
      <c r="G3563" t="str">
        <f>VLOOKUP(All_India_Index_Upto_April23__1_1[[#This Row],[Categories]],'Broad Categroies'!$A$1:$B$27,2,FALSE)</f>
        <v>Miscellaneous</v>
      </c>
    </row>
    <row r="3564" spans="1:7" x14ac:dyDescent="0.35">
      <c r="A3564" t="s">
        <v>35</v>
      </c>
      <c r="B3564">
        <v>2016</v>
      </c>
      <c r="C3564" t="s">
        <v>44</v>
      </c>
      <c r="D3564">
        <v>131.4</v>
      </c>
      <c r="E3564" t="s">
        <v>7</v>
      </c>
      <c r="F3564">
        <v>130.5</v>
      </c>
      <c r="G3564" t="str">
        <f>VLOOKUP(All_India_Index_Upto_April23__1_1[[#This Row],[Categories]],'Broad Categroies'!$A$1:$B$27,2,FALSE)</f>
        <v>Food And Beverages</v>
      </c>
    </row>
    <row r="3565" spans="1:7" x14ac:dyDescent="0.35">
      <c r="A3565" t="s">
        <v>35</v>
      </c>
      <c r="B3565">
        <v>2016</v>
      </c>
      <c r="C3565" t="s">
        <v>44</v>
      </c>
      <c r="D3565">
        <v>131.4</v>
      </c>
      <c r="E3565" t="s">
        <v>8</v>
      </c>
      <c r="F3565">
        <v>137.9</v>
      </c>
      <c r="G3565" t="str">
        <f>VLOOKUP(All_India_Index_Upto_April23__1_1[[#This Row],[Categories]],'Broad Categroies'!$A$1:$B$27,2,FALSE)</f>
        <v>Food And Beverages</v>
      </c>
    </row>
    <row r="3566" spans="1:7" x14ac:dyDescent="0.35">
      <c r="A3566" t="s">
        <v>35</v>
      </c>
      <c r="B3566">
        <v>2016</v>
      </c>
      <c r="C3566" t="s">
        <v>44</v>
      </c>
      <c r="D3566">
        <v>131.4</v>
      </c>
      <c r="E3566" t="s">
        <v>9</v>
      </c>
      <c r="F3566">
        <v>130.19999999999999</v>
      </c>
      <c r="G3566" t="str">
        <f>VLOOKUP(All_India_Index_Upto_April23__1_1[[#This Row],[Categories]],'Broad Categroies'!$A$1:$B$27,2,FALSE)</f>
        <v>Food And Beverages</v>
      </c>
    </row>
    <row r="3567" spans="1:7" x14ac:dyDescent="0.35">
      <c r="A3567" t="s">
        <v>35</v>
      </c>
      <c r="B3567">
        <v>2016</v>
      </c>
      <c r="C3567" t="s">
        <v>44</v>
      </c>
      <c r="D3567">
        <v>131.4</v>
      </c>
      <c r="E3567" t="s">
        <v>10</v>
      </c>
      <c r="F3567">
        <v>134.80000000000001</v>
      </c>
      <c r="G3567" t="str">
        <f>VLOOKUP(All_India_Index_Upto_April23__1_1[[#This Row],[Categories]],'Broad Categroies'!$A$1:$B$27,2,FALSE)</f>
        <v>Food And Beverages</v>
      </c>
    </row>
    <row r="3568" spans="1:7" x14ac:dyDescent="0.35">
      <c r="A3568" t="s">
        <v>35</v>
      </c>
      <c r="B3568">
        <v>2016</v>
      </c>
      <c r="C3568" t="s">
        <v>44</v>
      </c>
      <c r="D3568">
        <v>131.4</v>
      </c>
      <c r="E3568" t="s">
        <v>11</v>
      </c>
      <c r="F3568">
        <v>117.8</v>
      </c>
      <c r="G3568" t="str">
        <f>VLOOKUP(All_India_Index_Upto_April23__1_1[[#This Row],[Categories]],'Broad Categroies'!$A$1:$B$27,2,FALSE)</f>
        <v>Food And Beverages</v>
      </c>
    </row>
    <row r="3569" spans="1:7" x14ac:dyDescent="0.35">
      <c r="A3569" t="s">
        <v>35</v>
      </c>
      <c r="B3569">
        <v>2016</v>
      </c>
      <c r="C3569" t="s">
        <v>44</v>
      </c>
      <c r="D3569">
        <v>131.4</v>
      </c>
      <c r="E3569" t="s">
        <v>12</v>
      </c>
      <c r="F3569">
        <v>134.69999999999999</v>
      </c>
      <c r="G3569" t="str">
        <f>VLOOKUP(All_India_Index_Upto_April23__1_1[[#This Row],[Categories]],'Broad Categroies'!$A$1:$B$27,2,FALSE)</f>
        <v>Food And Beverages</v>
      </c>
    </row>
    <row r="3570" spans="1:7" x14ac:dyDescent="0.35">
      <c r="A3570" t="s">
        <v>35</v>
      </c>
      <c r="B3570">
        <v>2016</v>
      </c>
      <c r="C3570" t="s">
        <v>44</v>
      </c>
      <c r="D3570">
        <v>131.4</v>
      </c>
      <c r="E3570" t="s">
        <v>13</v>
      </c>
      <c r="F3570">
        <v>151.19999999999999</v>
      </c>
      <c r="G3570" t="str">
        <f>VLOOKUP(All_India_Index_Upto_April23__1_1[[#This Row],[Categories]],'Broad Categroies'!$A$1:$B$27,2,FALSE)</f>
        <v>Food And Beverages</v>
      </c>
    </row>
    <row r="3571" spans="1:7" x14ac:dyDescent="0.35">
      <c r="A3571" t="s">
        <v>35</v>
      </c>
      <c r="B3571">
        <v>2016</v>
      </c>
      <c r="C3571" t="s">
        <v>44</v>
      </c>
      <c r="D3571">
        <v>131.4</v>
      </c>
      <c r="E3571" t="s">
        <v>14</v>
      </c>
      <c r="F3571">
        <v>172.1</v>
      </c>
      <c r="G3571" t="str">
        <f>VLOOKUP(All_India_Index_Upto_April23__1_1[[#This Row],[Categories]],'Broad Categroies'!$A$1:$B$27,2,FALSE)</f>
        <v>Food And Beverages</v>
      </c>
    </row>
    <row r="3572" spans="1:7" x14ac:dyDescent="0.35">
      <c r="A3572" t="s">
        <v>35</v>
      </c>
      <c r="B3572">
        <v>2016</v>
      </c>
      <c r="C3572" t="s">
        <v>44</v>
      </c>
      <c r="D3572">
        <v>131.4</v>
      </c>
      <c r="E3572" t="s">
        <v>15</v>
      </c>
      <c r="F3572">
        <v>114.1</v>
      </c>
      <c r="G3572" t="str">
        <f>VLOOKUP(All_India_Index_Upto_April23__1_1[[#This Row],[Categories]],'Broad Categroies'!$A$1:$B$27,2,FALSE)</f>
        <v>Food And Beverages</v>
      </c>
    </row>
    <row r="3573" spans="1:7" x14ac:dyDescent="0.35">
      <c r="A3573" t="s">
        <v>35</v>
      </c>
      <c r="B3573">
        <v>2016</v>
      </c>
      <c r="C3573" t="s">
        <v>44</v>
      </c>
      <c r="D3573">
        <v>131.4</v>
      </c>
      <c r="E3573" t="s">
        <v>16</v>
      </c>
      <c r="F3573">
        <v>139.30000000000001</v>
      </c>
      <c r="G3573" t="str">
        <f>VLOOKUP(All_India_Index_Upto_April23__1_1[[#This Row],[Categories]],'Broad Categroies'!$A$1:$B$27,2,FALSE)</f>
        <v>Food And Beverages</v>
      </c>
    </row>
    <row r="3574" spans="1:7" x14ac:dyDescent="0.35">
      <c r="A3574" t="s">
        <v>35</v>
      </c>
      <c r="B3574">
        <v>2016</v>
      </c>
      <c r="C3574" t="s">
        <v>44</v>
      </c>
      <c r="D3574">
        <v>131.4</v>
      </c>
      <c r="E3574" t="s">
        <v>17</v>
      </c>
      <c r="F3574">
        <v>126.1</v>
      </c>
      <c r="G3574" t="str">
        <f>VLOOKUP(All_India_Index_Upto_April23__1_1[[#This Row],[Categories]],'Broad Categroies'!$A$1:$B$27,2,FALSE)</f>
        <v>Food And Beverages</v>
      </c>
    </row>
    <row r="3575" spans="1:7" x14ac:dyDescent="0.35">
      <c r="A3575" t="s">
        <v>35</v>
      </c>
      <c r="B3575">
        <v>2016</v>
      </c>
      <c r="C3575" t="s">
        <v>44</v>
      </c>
      <c r="D3575">
        <v>131.4</v>
      </c>
      <c r="E3575" t="s">
        <v>18</v>
      </c>
      <c r="F3575">
        <v>141.1</v>
      </c>
      <c r="G3575" t="str">
        <f>VLOOKUP(All_India_Index_Upto_April23__1_1[[#This Row],[Categories]],'Broad Categroies'!$A$1:$B$27,2,FALSE)</f>
        <v>Food And Beverages</v>
      </c>
    </row>
    <row r="3576" spans="1:7" x14ac:dyDescent="0.35">
      <c r="A3576" t="s">
        <v>35</v>
      </c>
      <c r="B3576">
        <v>2016</v>
      </c>
      <c r="C3576" t="s">
        <v>44</v>
      </c>
      <c r="D3576">
        <v>131.4</v>
      </c>
      <c r="E3576" t="s">
        <v>19</v>
      </c>
      <c r="F3576">
        <v>137</v>
      </c>
      <c r="G3576" t="str">
        <f>VLOOKUP(All_India_Index_Upto_April23__1_1[[#This Row],[Categories]],'Broad Categroies'!$A$1:$B$27,2,FALSE)</f>
        <v>Food And Beverages</v>
      </c>
    </row>
    <row r="3577" spans="1:7" x14ac:dyDescent="0.35">
      <c r="A3577" t="s">
        <v>35</v>
      </c>
      <c r="B3577">
        <v>2016</v>
      </c>
      <c r="C3577" t="s">
        <v>44</v>
      </c>
      <c r="D3577">
        <v>131.4</v>
      </c>
      <c r="E3577" t="s">
        <v>20</v>
      </c>
      <c r="F3577">
        <v>141.80000000000001</v>
      </c>
      <c r="G3577" t="str">
        <f>VLOOKUP(All_India_Index_Upto_April23__1_1[[#This Row],[Categories]],'Broad Categroies'!$A$1:$B$27,2,FALSE)</f>
        <v>Tobacco and Intoxicants</v>
      </c>
    </row>
    <row r="3578" spans="1:7" x14ac:dyDescent="0.35">
      <c r="A3578" t="s">
        <v>35</v>
      </c>
      <c r="B3578">
        <v>2016</v>
      </c>
      <c r="C3578" t="s">
        <v>44</v>
      </c>
      <c r="D3578">
        <v>131.4</v>
      </c>
      <c r="E3578" t="s">
        <v>21</v>
      </c>
      <c r="F3578">
        <v>135.5</v>
      </c>
      <c r="G3578" t="str">
        <f>VLOOKUP(All_India_Index_Upto_April23__1_1[[#This Row],[Categories]],'Broad Categroies'!$A$1:$B$27,2,FALSE)</f>
        <v>Clothing and Footwear</v>
      </c>
    </row>
    <row r="3579" spans="1:7" x14ac:dyDescent="0.35">
      <c r="A3579" t="s">
        <v>35</v>
      </c>
      <c r="B3579">
        <v>2016</v>
      </c>
      <c r="C3579" t="s">
        <v>44</v>
      </c>
      <c r="D3579">
        <v>131.4</v>
      </c>
      <c r="E3579" t="s">
        <v>22</v>
      </c>
      <c r="F3579">
        <v>129.1</v>
      </c>
      <c r="G3579" t="str">
        <f>VLOOKUP(All_India_Index_Upto_April23__1_1[[#This Row],[Categories]],'Broad Categroies'!$A$1:$B$27,2,FALSE)</f>
        <v>Clothing and Footwear</v>
      </c>
    </row>
    <row r="3580" spans="1:7" x14ac:dyDescent="0.35">
      <c r="A3580" t="s">
        <v>35</v>
      </c>
      <c r="B3580">
        <v>2016</v>
      </c>
      <c r="C3580" t="s">
        <v>44</v>
      </c>
      <c r="D3580">
        <v>131.4</v>
      </c>
      <c r="E3580" t="s">
        <v>23</v>
      </c>
      <c r="F3580">
        <v>134.5</v>
      </c>
      <c r="G3580" t="str">
        <f>VLOOKUP(All_India_Index_Upto_April23__1_1[[#This Row],[Categories]],'Broad Categroies'!$A$1:$B$27,2,FALSE)</f>
        <v>Clothing and Footwear</v>
      </c>
    </row>
    <row r="3581" spans="1:7" x14ac:dyDescent="0.35">
      <c r="A3581" t="s">
        <v>35</v>
      </c>
      <c r="B3581">
        <v>2016</v>
      </c>
      <c r="C3581" t="s">
        <v>44</v>
      </c>
      <c r="D3581">
        <v>131.4</v>
      </c>
      <c r="E3581" t="s">
        <v>24</v>
      </c>
      <c r="F3581">
        <v>128.69999999999999</v>
      </c>
      <c r="G3581" t="str">
        <f>VLOOKUP(All_India_Index_Upto_April23__1_1[[#This Row],[Categories]],'Broad Categroies'!$A$1:$B$27,2,FALSE)</f>
        <v>Housing</v>
      </c>
    </row>
    <row r="3582" spans="1:7" x14ac:dyDescent="0.35">
      <c r="A3582" t="s">
        <v>35</v>
      </c>
      <c r="B3582">
        <v>2016</v>
      </c>
      <c r="C3582" t="s">
        <v>44</v>
      </c>
      <c r="D3582">
        <v>131.4</v>
      </c>
      <c r="E3582" t="s">
        <v>25</v>
      </c>
      <c r="F3582">
        <v>124.3</v>
      </c>
      <c r="G3582" t="str">
        <f>VLOOKUP(All_India_Index_Upto_April23__1_1[[#This Row],[Categories]],'Broad Categroies'!$A$1:$B$27,2,FALSE)</f>
        <v>Fuel and Light</v>
      </c>
    </row>
    <row r="3583" spans="1:7" x14ac:dyDescent="0.35">
      <c r="A3583" t="s">
        <v>35</v>
      </c>
      <c r="B3583">
        <v>2016</v>
      </c>
      <c r="C3583" t="s">
        <v>44</v>
      </c>
      <c r="D3583">
        <v>131.4</v>
      </c>
      <c r="E3583" t="s">
        <v>26</v>
      </c>
      <c r="F3583">
        <v>128.4</v>
      </c>
      <c r="G3583" t="str">
        <f>VLOOKUP(All_India_Index_Upto_April23__1_1[[#This Row],[Categories]],'Broad Categroies'!$A$1:$B$27,2,FALSE)</f>
        <v>Household Goods/Services</v>
      </c>
    </row>
    <row r="3584" spans="1:7" x14ac:dyDescent="0.35">
      <c r="A3584" t="s">
        <v>35</v>
      </c>
      <c r="B3584">
        <v>2016</v>
      </c>
      <c r="C3584" t="s">
        <v>44</v>
      </c>
      <c r="D3584">
        <v>131.4</v>
      </c>
      <c r="E3584" t="s">
        <v>27</v>
      </c>
      <c r="F3584">
        <v>126.1</v>
      </c>
      <c r="G3584" t="str">
        <f>VLOOKUP(All_India_Index_Upto_April23__1_1[[#This Row],[Categories]],'Broad Categroies'!$A$1:$B$27,2,FALSE)</f>
        <v>Health</v>
      </c>
    </row>
    <row r="3585" spans="1:7" x14ac:dyDescent="0.35">
      <c r="A3585" t="s">
        <v>35</v>
      </c>
      <c r="B3585">
        <v>2016</v>
      </c>
      <c r="C3585" t="s">
        <v>44</v>
      </c>
      <c r="D3585">
        <v>131.4</v>
      </c>
      <c r="E3585" t="s">
        <v>28</v>
      </c>
      <c r="F3585">
        <v>115.2</v>
      </c>
      <c r="G3585" t="str">
        <f>VLOOKUP(All_India_Index_Upto_April23__1_1[[#This Row],[Categories]],'Broad Categroies'!$A$1:$B$27,2,FALSE)</f>
        <v>Transport and Communication</v>
      </c>
    </row>
    <row r="3586" spans="1:7" x14ac:dyDescent="0.35">
      <c r="A3586" t="s">
        <v>35</v>
      </c>
      <c r="B3586">
        <v>2016</v>
      </c>
      <c r="C3586" t="s">
        <v>44</v>
      </c>
      <c r="D3586">
        <v>131.4</v>
      </c>
      <c r="E3586" t="s">
        <v>29</v>
      </c>
      <c r="F3586">
        <v>123.5</v>
      </c>
      <c r="G3586" t="str">
        <f>VLOOKUP(All_India_Index_Upto_April23__1_1[[#This Row],[Categories]],'Broad Categroies'!$A$1:$B$27,2,FALSE)</f>
        <v>Recreation and Amusement</v>
      </c>
    </row>
    <row r="3587" spans="1:7" x14ac:dyDescent="0.35">
      <c r="A3587" t="s">
        <v>35</v>
      </c>
      <c r="B3587">
        <v>2016</v>
      </c>
      <c r="C3587" t="s">
        <v>44</v>
      </c>
      <c r="D3587">
        <v>131.4</v>
      </c>
      <c r="E3587" t="s">
        <v>30</v>
      </c>
      <c r="F3587">
        <v>132.4</v>
      </c>
      <c r="G3587" t="str">
        <f>VLOOKUP(All_India_Index_Upto_April23__1_1[[#This Row],[Categories]],'Broad Categroies'!$A$1:$B$27,2,FALSE)</f>
        <v>Education</v>
      </c>
    </row>
    <row r="3588" spans="1:7" x14ac:dyDescent="0.35">
      <c r="A3588" t="s">
        <v>35</v>
      </c>
      <c r="B3588">
        <v>2016</v>
      </c>
      <c r="C3588" t="s">
        <v>44</v>
      </c>
      <c r="D3588">
        <v>131.4</v>
      </c>
      <c r="E3588" t="s">
        <v>31</v>
      </c>
      <c r="F3588">
        <v>122.1</v>
      </c>
      <c r="G3588" t="str">
        <f>VLOOKUP(All_India_Index_Upto_April23__1_1[[#This Row],[Categories]],'Broad Categroies'!$A$1:$B$27,2,FALSE)</f>
        <v>Personal Care/Effects</v>
      </c>
    </row>
    <row r="3589" spans="1:7" x14ac:dyDescent="0.35">
      <c r="A3589" t="s">
        <v>35</v>
      </c>
      <c r="B3589">
        <v>2016</v>
      </c>
      <c r="C3589" t="s">
        <v>44</v>
      </c>
      <c r="D3589">
        <v>131.4</v>
      </c>
      <c r="E3589" t="s">
        <v>32</v>
      </c>
      <c r="F3589">
        <v>123.4</v>
      </c>
      <c r="G3589" t="str">
        <f>VLOOKUP(All_India_Index_Upto_April23__1_1[[#This Row],[Categories]],'Broad Categroies'!$A$1:$B$27,2,FALSE)</f>
        <v>Miscellaneous</v>
      </c>
    </row>
    <row r="3590" spans="1:7" x14ac:dyDescent="0.35">
      <c r="A3590" t="s">
        <v>5</v>
      </c>
      <c r="B3590">
        <v>2016</v>
      </c>
      <c r="C3590" t="s">
        <v>45</v>
      </c>
      <c r="D3590">
        <v>133.6</v>
      </c>
      <c r="E3590" t="s">
        <v>7</v>
      </c>
      <c r="F3590">
        <v>132</v>
      </c>
      <c r="G3590" t="str">
        <f>VLOOKUP(All_India_Index_Upto_April23__1_1[[#This Row],[Categories]],'Broad Categroies'!$A$1:$B$27,2,FALSE)</f>
        <v>Food And Beverages</v>
      </c>
    </row>
    <row r="3591" spans="1:7" x14ac:dyDescent="0.35">
      <c r="A3591" t="s">
        <v>5</v>
      </c>
      <c r="B3591">
        <v>2016</v>
      </c>
      <c r="C3591" t="s">
        <v>45</v>
      </c>
      <c r="D3591">
        <v>133.6</v>
      </c>
      <c r="E3591" t="s">
        <v>8</v>
      </c>
      <c r="F3591">
        <v>137.4</v>
      </c>
      <c r="G3591" t="str">
        <f>VLOOKUP(All_India_Index_Upto_April23__1_1[[#This Row],[Categories]],'Broad Categroies'!$A$1:$B$27,2,FALSE)</f>
        <v>Food And Beverages</v>
      </c>
    </row>
    <row r="3592" spans="1:7" x14ac:dyDescent="0.35">
      <c r="A3592" t="s">
        <v>5</v>
      </c>
      <c r="B3592">
        <v>2016</v>
      </c>
      <c r="C3592" t="s">
        <v>45</v>
      </c>
      <c r="D3592">
        <v>133.6</v>
      </c>
      <c r="E3592" t="s">
        <v>9</v>
      </c>
      <c r="F3592">
        <v>130.6</v>
      </c>
      <c r="G3592" t="str">
        <f>VLOOKUP(All_India_Index_Upto_April23__1_1[[#This Row],[Categories]],'Broad Categroies'!$A$1:$B$27,2,FALSE)</f>
        <v>Food And Beverages</v>
      </c>
    </row>
    <row r="3593" spans="1:7" x14ac:dyDescent="0.35">
      <c r="A3593" t="s">
        <v>5</v>
      </c>
      <c r="B3593">
        <v>2016</v>
      </c>
      <c r="C3593" t="s">
        <v>45</v>
      </c>
      <c r="D3593">
        <v>133.6</v>
      </c>
      <c r="E3593" t="s">
        <v>10</v>
      </c>
      <c r="F3593">
        <v>136.19999999999999</v>
      </c>
      <c r="G3593" t="str">
        <f>VLOOKUP(All_India_Index_Upto_April23__1_1[[#This Row],[Categories]],'Broad Categroies'!$A$1:$B$27,2,FALSE)</f>
        <v>Food And Beverages</v>
      </c>
    </row>
    <row r="3594" spans="1:7" x14ac:dyDescent="0.35">
      <c r="A3594" t="s">
        <v>5</v>
      </c>
      <c r="B3594">
        <v>2016</v>
      </c>
      <c r="C3594" t="s">
        <v>45</v>
      </c>
      <c r="D3594">
        <v>133.6</v>
      </c>
      <c r="E3594" t="s">
        <v>11</v>
      </c>
      <c r="F3594">
        <v>121.1</v>
      </c>
      <c r="G3594" t="str">
        <f>VLOOKUP(All_India_Index_Upto_April23__1_1[[#This Row],[Categories]],'Broad Categroies'!$A$1:$B$27,2,FALSE)</f>
        <v>Food And Beverages</v>
      </c>
    </row>
    <row r="3595" spans="1:7" x14ac:dyDescent="0.35">
      <c r="A3595" t="s">
        <v>5</v>
      </c>
      <c r="B3595">
        <v>2016</v>
      </c>
      <c r="C3595" t="s">
        <v>45</v>
      </c>
      <c r="D3595">
        <v>133.6</v>
      </c>
      <c r="E3595" t="s">
        <v>12</v>
      </c>
      <c r="F3595">
        <v>136.9</v>
      </c>
      <c r="G3595" t="str">
        <f>VLOOKUP(All_India_Index_Upto_April23__1_1[[#This Row],[Categories]],'Broad Categroies'!$A$1:$B$27,2,FALSE)</f>
        <v>Food And Beverages</v>
      </c>
    </row>
    <row r="3596" spans="1:7" x14ac:dyDescent="0.35">
      <c r="A3596" t="s">
        <v>5</v>
      </c>
      <c r="B3596">
        <v>2016</v>
      </c>
      <c r="C3596" t="s">
        <v>45</v>
      </c>
      <c r="D3596">
        <v>133.6</v>
      </c>
      <c r="E3596" t="s">
        <v>13</v>
      </c>
      <c r="F3596">
        <v>141.80000000000001</v>
      </c>
      <c r="G3596" t="str">
        <f>VLOOKUP(All_India_Index_Upto_April23__1_1[[#This Row],[Categories]],'Broad Categroies'!$A$1:$B$27,2,FALSE)</f>
        <v>Food And Beverages</v>
      </c>
    </row>
    <row r="3597" spans="1:7" x14ac:dyDescent="0.35">
      <c r="A3597" t="s">
        <v>5</v>
      </c>
      <c r="B3597">
        <v>2016</v>
      </c>
      <c r="C3597" t="s">
        <v>45</v>
      </c>
      <c r="D3597">
        <v>133.6</v>
      </c>
      <c r="E3597" t="s">
        <v>14</v>
      </c>
      <c r="F3597">
        <v>170</v>
      </c>
      <c r="G3597" t="str">
        <f>VLOOKUP(All_India_Index_Upto_April23__1_1[[#This Row],[Categories]],'Broad Categroies'!$A$1:$B$27,2,FALSE)</f>
        <v>Food And Beverages</v>
      </c>
    </row>
    <row r="3598" spans="1:7" x14ac:dyDescent="0.35">
      <c r="A3598" t="s">
        <v>5</v>
      </c>
      <c r="B3598">
        <v>2016</v>
      </c>
      <c r="C3598" t="s">
        <v>45</v>
      </c>
      <c r="D3598">
        <v>133.6</v>
      </c>
      <c r="E3598" t="s">
        <v>15</v>
      </c>
      <c r="F3598">
        <v>113.4</v>
      </c>
      <c r="G3598" t="str">
        <f>VLOOKUP(All_India_Index_Upto_April23__1_1[[#This Row],[Categories]],'Broad Categroies'!$A$1:$B$27,2,FALSE)</f>
        <v>Food And Beverages</v>
      </c>
    </row>
    <row r="3599" spans="1:7" x14ac:dyDescent="0.35">
      <c r="A3599" t="s">
        <v>5</v>
      </c>
      <c r="B3599">
        <v>2016</v>
      </c>
      <c r="C3599" t="s">
        <v>45</v>
      </c>
      <c r="D3599">
        <v>133.6</v>
      </c>
      <c r="E3599" t="s">
        <v>16</v>
      </c>
      <c r="F3599">
        <v>136.80000000000001</v>
      </c>
      <c r="G3599" t="str">
        <f>VLOOKUP(All_India_Index_Upto_April23__1_1[[#This Row],[Categories]],'Broad Categroies'!$A$1:$B$27,2,FALSE)</f>
        <v>Food And Beverages</v>
      </c>
    </row>
    <row r="3600" spans="1:7" x14ac:dyDescent="0.35">
      <c r="A3600" t="s">
        <v>5</v>
      </c>
      <c r="B3600">
        <v>2016</v>
      </c>
      <c r="C3600" t="s">
        <v>45</v>
      </c>
      <c r="D3600">
        <v>133.6</v>
      </c>
      <c r="E3600" t="s">
        <v>17</v>
      </c>
      <c r="F3600">
        <v>128.69999999999999</v>
      </c>
      <c r="G3600" t="str">
        <f>VLOOKUP(All_India_Index_Upto_April23__1_1[[#This Row],[Categories]],'Broad Categroies'!$A$1:$B$27,2,FALSE)</f>
        <v>Food And Beverages</v>
      </c>
    </row>
    <row r="3601" spans="1:7" x14ac:dyDescent="0.35">
      <c r="A3601" t="s">
        <v>5</v>
      </c>
      <c r="B3601">
        <v>2016</v>
      </c>
      <c r="C3601" t="s">
        <v>45</v>
      </c>
      <c r="D3601">
        <v>133.6</v>
      </c>
      <c r="E3601" t="s">
        <v>18</v>
      </c>
      <c r="F3601">
        <v>143.1</v>
      </c>
      <c r="G3601" t="str">
        <f>VLOOKUP(All_India_Index_Upto_April23__1_1[[#This Row],[Categories]],'Broad Categroies'!$A$1:$B$27,2,FALSE)</f>
        <v>Food And Beverages</v>
      </c>
    </row>
    <row r="3602" spans="1:7" x14ac:dyDescent="0.35">
      <c r="A3602" t="s">
        <v>5</v>
      </c>
      <c r="B3602">
        <v>2016</v>
      </c>
      <c r="C3602" t="s">
        <v>45</v>
      </c>
      <c r="D3602">
        <v>133.6</v>
      </c>
      <c r="E3602" t="s">
        <v>19</v>
      </c>
      <c r="F3602">
        <v>136.6</v>
      </c>
      <c r="G3602" t="str">
        <f>VLOOKUP(All_India_Index_Upto_April23__1_1[[#This Row],[Categories]],'Broad Categroies'!$A$1:$B$27,2,FALSE)</f>
        <v>Food And Beverages</v>
      </c>
    </row>
    <row r="3603" spans="1:7" x14ac:dyDescent="0.35">
      <c r="A3603" t="s">
        <v>5</v>
      </c>
      <c r="B3603">
        <v>2016</v>
      </c>
      <c r="C3603" t="s">
        <v>45</v>
      </c>
      <c r="D3603">
        <v>133.6</v>
      </c>
      <c r="E3603" t="s">
        <v>20</v>
      </c>
      <c r="F3603">
        <v>141.19999999999999</v>
      </c>
      <c r="G3603" t="str">
        <f>VLOOKUP(All_India_Index_Upto_April23__1_1[[#This Row],[Categories]],'Broad Categroies'!$A$1:$B$27,2,FALSE)</f>
        <v>Tobacco and Intoxicants</v>
      </c>
    </row>
    <row r="3604" spans="1:7" x14ac:dyDescent="0.35">
      <c r="A3604" t="s">
        <v>5</v>
      </c>
      <c r="B3604">
        <v>2016</v>
      </c>
      <c r="C3604" t="s">
        <v>45</v>
      </c>
      <c r="D3604">
        <v>133.6</v>
      </c>
      <c r="E3604" t="s">
        <v>21</v>
      </c>
      <c r="F3604">
        <v>139.9</v>
      </c>
      <c r="G3604" t="str">
        <f>VLOOKUP(All_India_Index_Upto_April23__1_1[[#This Row],[Categories]],'Broad Categroies'!$A$1:$B$27,2,FALSE)</f>
        <v>Clothing and Footwear</v>
      </c>
    </row>
    <row r="3605" spans="1:7" x14ac:dyDescent="0.35">
      <c r="A3605" t="s">
        <v>5</v>
      </c>
      <c r="B3605">
        <v>2016</v>
      </c>
      <c r="C3605" t="s">
        <v>45</v>
      </c>
      <c r="D3605">
        <v>133.6</v>
      </c>
      <c r="E3605" t="s">
        <v>22</v>
      </c>
      <c r="F3605">
        <v>134.5</v>
      </c>
      <c r="G3605" t="str">
        <f>VLOOKUP(All_India_Index_Upto_April23__1_1[[#This Row],[Categories]],'Broad Categroies'!$A$1:$B$27,2,FALSE)</f>
        <v>Clothing and Footwear</v>
      </c>
    </row>
    <row r="3606" spans="1:7" x14ac:dyDescent="0.35">
      <c r="A3606" t="s">
        <v>5</v>
      </c>
      <c r="B3606">
        <v>2016</v>
      </c>
      <c r="C3606" t="s">
        <v>45</v>
      </c>
      <c r="D3606">
        <v>133.6</v>
      </c>
      <c r="E3606" t="s">
        <v>23</v>
      </c>
      <c r="F3606">
        <v>139.19999999999999</v>
      </c>
      <c r="G3606" t="str">
        <f>VLOOKUP(All_India_Index_Upto_April23__1_1[[#This Row],[Categories]],'Broad Categroies'!$A$1:$B$27,2,FALSE)</f>
        <v>Clothing and Footwear</v>
      </c>
    </row>
    <row r="3607" spans="1:7" x14ac:dyDescent="0.35">
      <c r="A3607" t="s">
        <v>5</v>
      </c>
      <c r="B3607">
        <v>2016</v>
      </c>
      <c r="C3607" t="s">
        <v>45</v>
      </c>
      <c r="D3607">
        <v>133.6</v>
      </c>
      <c r="E3607" t="s">
        <v>24</v>
      </c>
      <c r="G3607" t="str">
        <f>VLOOKUP(All_India_Index_Upto_April23__1_1[[#This Row],[Categories]],'Broad Categroies'!$A$1:$B$27,2,FALSE)</f>
        <v>Housing</v>
      </c>
    </row>
    <row r="3608" spans="1:7" x14ac:dyDescent="0.35">
      <c r="A3608" t="s">
        <v>5</v>
      </c>
      <c r="B3608">
        <v>2016</v>
      </c>
      <c r="C3608" t="s">
        <v>45</v>
      </c>
      <c r="D3608">
        <v>133.6</v>
      </c>
      <c r="E3608" t="s">
        <v>25</v>
      </c>
      <c r="F3608">
        <v>130.30000000000001</v>
      </c>
      <c r="G3608" t="str">
        <f>VLOOKUP(All_India_Index_Upto_April23__1_1[[#This Row],[Categories]],'Broad Categroies'!$A$1:$B$27,2,FALSE)</f>
        <v>Fuel and Light</v>
      </c>
    </row>
    <row r="3609" spans="1:7" x14ac:dyDescent="0.35">
      <c r="A3609" t="s">
        <v>5</v>
      </c>
      <c r="B3609">
        <v>2016</v>
      </c>
      <c r="C3609" t="s">
        <v>45</v>
      </c>
      <c r="D3609">
        <v>133.6</v>
      </c>
      <c r="E3609" t="s">
        <v>26</v>
      </c>
      <c r="F3609">
        <v>132.1</v>
      </c>
      <c r="G3609" t="str">
        <f>VLOOKUP(All_India_Index_Upto_April23__1_1[[#This Row],[Categories]],'Broad Categroies'!$A$1:$B$27,2,FALSE)</f>
        <v>Household Goods/Services</v>
      </c>
    </row>
    <row r="3610" spans="1:7" x14ac:dyDescent="0.35">
      <c r="A3610" t="s">
        <v>5</v>
      </c>
      <c r="B3610">
        <v>2016</v>
      </c>
      <c r="C3610" t="s">
        <v>45</v>
      </c>
      <c r="D3610">
        <v>133.6</v>
      </c>
      <c r="E3610" t="s">
        <v>27</v>
      </c>
      <c r="F3610">
        <v>129.1</v>
      </c>
      <c r="G3610" t="str">
        <f>VLOOKUP(All_India_Index_Upto_April23__1_1[[#This Row],[Categories]],'Broad Categroies'!$A$1:$B$27,2,FALSE)</f>
        <v>Health</v>
      </c>
    </row>
    <row r="3611" spans="1:7" x14ac:dyDescent="0.35">
      <c r="A3611" t="s">
        <v>5</v>
      </c>
      <c r="B3611">
        <v>2016</v>
      </c>
      <c r="C3611" t="s">
        <v>45</v>
      </c>
      <c r="D3611">
        <v>133.6</v>
      </c>
      <c r="E3611" t="s">
        <v>28</v>
      </c>
      <c r="F3611">
        <v>118.2</v>
      </c>
      <c r="G3611" t="str">
        <f>VLOOKUP(All_India_Index_Upto_April23__1_1[[#This Row],[Categories]],'Broad Categroies'!$A$1:$B$27,2,FALSE)</f>
        <v>Transport and Communication</v>
      </c>
    </row>
    <row r="3612" spans="1:7" x14ac:dyDescent="0.35">
      <c r="A3612" t="s">
        <v>5</v>
      </c>
      <c r="B3612">
        <v>2016</v>
      </c>
      <c r="C3612" t="s">
        <v>45</v>
      </c>
      <c r="D3612">
        <v>133.6</v>
      </c>
      <c r="E3612" t="s">
        <v>29</v>
      </c>
      <c r="F3612">
        <v>126.9</v>
      </c>
      <c r="G3612" t="str">
        <f>VLOOKUP(All_India_Index_Upto_April23__1_1[[#This Row],[Categories]],'Broad Categroies'!$A$1:$B$27,2,FALSE)</f>
        <v>Recreation and Amusement</v>
      </c>
    </row>
    <row r="3613" spans="1:7" x14ac:dyDescent="0.35">
      <c r="A3613" t="s">
        <v>5</v>
      </c>
      <c r="B3613">
        <v>2016</v>
      </c>
      <c r="C3613" t="s">
        <v>45</v>
      </c>
      <c r="D3613">
        <v>133.6</v>
      </c>
      <c r="E3613" t="s">
        <v>30</v>
      </c>
      <c r="F3613">
        <v>133.69999999999999</v>
      </c>
      <c r="G3613" t="str">
        <f>VLOOKUP(All_India_Index_Upto_April23__1_1[[#This Row],[Categories]],'Broad Categroies'!$A$1:$B$27,2,FALSE)</f>
        <v>Education</v>
      </c>
    </row>
    <row r="3614" spans="1:7" x14ac:dyDescent="0.35">
      <c r="A3614" t="s">
        <v>5</v>
      </c>
      <c r="B3614">
        <v>2016</v>
      </c>
      <c r="C3614" t="s">
        <v>45</v>
      </c>
      <c r="D3614">
        <v>133.6</v>
      </c>
      <c r="E3614" t="s">
        <v>31</v>
      </c>
      <c r="F3614">
        <v>123.5</v>
      </c>
      <c r="G3614" t="str">
        <f>VLOOKUP(All_India_Index_Upto_April23__1_1[[#This Row],[Categories]],'Broad Categroies'!$A$1:$B$27,2,FALSE)</f>
        <v>Personal Care/Effects</v>
      </c>
    </row>
    <row r="3615" spans="1:7" x14ac:dyDescent="0.35">
      <c r="A3615" t="s">
        <v>5</v>
      </c>
      <c r="B3615">
        <v>2016</v>
      </c>
      <c r="C3615" t="s">
        <v>45</v>
      </c>
      <c r="D3615">
        <v>133.6</v>
      </c>
      <c r="E3615" t="s">
        <v>32</v>
      </c>
      <c r="F3615">
        <v>126.1</v>
      </c>
      <c r="G3615" t="str">
        <f>VLOOKUP(All_India_Index_Upto_April23__1_1[[#This Row],[Categories]],'Broad Categroies'!$A$1:$B$27,2,FALSE)</f>
        <v>Miscellaneous</v>
      </c>
    </row>
    <row r="3616" spans="1:7" x14ac:dyDescent="0.35">
      <c r="A3616" t="s">
        <v>34</v>
      </c>
      <c r="B3616">
        <v>2016</v>
      </c>
      <c r="C3616" t="s">
        <v>45</v>
      </c>
      <c r="D3616">
        <v>128.5</v>
      </c>
      <c r="E3616" t="s">
        <v>7</v>
      </c>
      <c r="F3616">
        <v>130.19999999999999</v>
      </c>
      <c r="G3616" t="str">
        <f>VLOOKUP(All_India_Index_Upto_April23__1_1[[#This Row],[Categories]],'Broad Categroies'!$A$1:$B$27,2,FALSE)</f>
        <v>Food And Beverages</v>
      </c>
    </row>
    <row r="3617" spans="1:7" x14ac:dyDescent="0.35">
      <c r="A3617" t="s">
        <v>34</v>
      </c>
      <c r="B3617">
        <v>2016</v>
      </c>
      <c r="C3617" t="s">
        <v>45</v>
      </c>
      <c r="D3617">
        <v>128.5</v>
      </c>
      <c r="E3617" t="s">
        <v>8</v>
      </c>
      <c r="F3617">
        <v>138.5</v>
      </c>
      <c r="G3617" t="str">
        <f>VLOOKUP(All_India_Index_Upto_April23__1_1[[#This Row],[Categories]],'Broad Categroies'!$A$1:$B$27,2,FALSE)</f>
        <v>Food And Beverages</v>
      </c>
    </row>
    <row r="3618" spans="1:7" x14ac:dyDescent="0.35">
      <c r="A3618" t="s">
        <v>34</v>
      </c>
      <c r="B3618">
        <v>2016</v>
      </c>
      <c r="C3618" t="s">
        <v>45</v>
      </c>
      <c r="D3618">
        <v>128.5</v>
      </c>
      <c r="E3618" t="s">
        <v>9</v>
      </c>
      <c r="F3618">
        <v>134.1</v>
      </c>
      <c r="G3618" t="str">
        <f>VLOOKUP(All_India_Index_Upto_April23__1_1[[#This Row],[Categories]],'Broad Categroies'!$A$1:$B$27,2,FALSE)</f>
        <v>Food And Beverages</v>
      </c>
    </row>
    <row r="3619" spans="1:7" x14ac:dyDescent="0.35">
      <c r="A3619" t="s">
        <v>34</v>
      </c>
      <c r="B3619">
        <v>2016</v>
      </c>
      <c r="C3619" t="s">
        <v>45</v>
      </c>
      <c r="D3619">
        <v>128.5</v>
      </c>
      <c r="E3619" t="s">
        <v>10</v>
      </c>
      <c r="F3619">
        <v>132.9</v>
      </c>
      <c r="G3619" t="str">
        <f>VLOOKUP(All_India_Index_Upto_April23__1_1[[#This Row],[Categories]],'Broad Categroies'!$A$1:$B$27,2,FALSE)</f>
        <v>Food And Beverages</v>
      </c>
    </row>
    <row r="3620" spans="1:7" x14ac:dyDescent="0.35">
      <c r="A3620" t="s">
        <v>34</v>
      </c>
      <c r="B3620">
        <v>2016</v>
      </c>
      <c r="C3620" t="s">
        <v>45</v>
      </c>
      <c r="D3620">
        <v>128.5</v>
      </c>
      <c r="E3620" t="s">
        <v>11</v>
      </c>
      <c r="F3620">
        <v>112.6</v>
      </c>
      <c r="G3620" t="str">
        <f>VLOOKUP(All_India_Index_Upto_April23__1_1[[#This Row],[Categories]],'Broad Categroies'!$A$1:$B$27,2,FALSE)</f>
        <v>Food And Beverages</v>
      </c>
    </row>
    <row r="3621" spans="1:7" x14ac:dyDescent="0.35">
      <c r="A3621" t="s">
        <v>34</v>
      </c>
      <c r="B3621">
        <v>2016</v>
      </c>
      <c r="C3621" t="s">
        <v>45</v>
      </c>
      <c r="D3621">
        <v>128.5</v>
      </c>
      <c r="E3621" t="s">
        <v>12</v>
      </c>
      <c r="F3621">
        <v>130.80000000000001</v>
      </c>
      <c r="G3621" t="str">
        <f>VLOOKUP(All_India_Index_Upto_April23__1_1[[#This Row],[Categories]],'Broad Categroies'!$A$1:$B$27,2,FALSE)</f>
        <v>Food And Beverages</v>
      </c>
    </row>
    <row r="3622" spans="1:7" x14ac:dyDescent="0.35">
      <c r="A3622" t="s">
        <v>34</v>
      </c>
      <c r="B3622">
        <v>2016</v>
      </c>
      <c r="C3622" t="s">
        <v>45</v>
      </c>
      <c r="D3622">
        <v>128.5</v>
      </c>
      <c r="E3622" t="s">
        <v>13</v>
      </c>
      <c r="F3622">
        <v>142</v>
      </c>
      <c r="G3622" t="str">
        <f>VLOOKUP(All_India_Index_Upto_April23__1_1[[#This Row],[Categories]],'Broad Categroies'!$A$1:$B$27,2,FALSE)</f>
        <v>Food And Beverages</v>
      </c>
    </row>
    <row r="3623" spans="1:7" x14ac:dyDescent="0.35">
      <c r="A3623" t="s">
        <v>34</v>
      </c>
      <c r="B3623">
        <v>2016</v>
      </c>
      <c r="C3623" t="s">
        <v>45</v>
      </c>
      <c r="D3623">
        <v>128.5</v>
      </c>
      <c r="E3623" t="s">
        <v>14</v>
      </c>
      <c r="F3623">
        <v>174.9</v>
      </c>
      <c r="G3623" t="str">
        <f>VLOOKUP(All_India_Index_Upto_April23__1_1[[#This Row],[Categories]],'Broad Categroies'!$A$1:$B$27,2,FALSE)</f>
        <v>Food And Beverages</v>
      </c>
    </row>
    <row r="3624" spans="1:7" x14ac:dyDescent="0.35">
      <c r="A3624" t="s">
        <v>34</v>
      </c>
      <c r="B3624">
        <v>2016</v>
      </c>
      <c r="C3624" t="s">
        <v>45</v>
      </c>
      <c r="D3624">
        <v>128.5</v>
      </c>
      <c r="E3624" t="s">
        <v>15</v>
      </c>
      <c r="F3624">
        <v>115.6</v>
      </c>
      <c r="G3624" t="str">
        <f>VLOOKUP(All_India_Index_Upto_April23__1_1[[#This Row],[Categories]],'Broad Categroies'!$A$1:$B$27,2,FALSE)</f>
        <v>Food And Beverages</v>
      </c>
    </row>
    <row r="3625" spans="1:7" x14ac:dyDescent="0.35">
      <c r="A3625" t="s">
        <v>34</v>
      </c>
      <c r="B3625">
        <v>2016</v>
      </c>
      <c r="C3625" t="s">
        <v>45</v>
      </c>
      <c r="D3625">
        <v>128.5</v>
      </c>
      <c r="E3625" t="s">
        <v>16</v>
      </c>
      <c r="F3625">
        <v>145.4</v>
      </c>
      <c r="G3625" t="str">
        <f>VLOOKUP(All_India_Index_Upto_April23__1_1[[#This Row],[Categories]],'Broad Categroies'!$A$1:$B$27,2,FALSE)</f>
        <v>Food And Beverages</v>
      </c>
    </row>
    <row r="3626" spans="1:7" x14ac:dyDescent="0.35">
      <c r="A3626" t="s">
        <v>34</v>
      </c>
      <c r="B3626">
        <v>2016</v>
      </c>
      <c r="C3626" t="s">
        <v>45</v>
      </c>
      <c r="D3626">
        <v>128.5</v>
      </c>
      <c r="E3626" t="s">
        <v>17</v>
      </c>
      <c r="F3626">
        <v>122.7</v>
      </c>
      <c r="G3626" t="str">
        <f>VLOOKUP(All_India_Index_Upto_April23__1_1[[#This Row],[Categories]],'Broad Categroies'!$A$1:$B$27,2,FALSE)</f>
        <v>Food And Beverages</v>
      </c>
    </row>
    <row r="3627" spans="1:7" x14ac:dyDescent="0.35">
      <c r="A3627" t="s">
        <v>34</v>
      </c>
      <c r="B3627">
        <v>2016</v>
      </c>
      <c r="C3627" t="s">
        <v>45</v>
      </c>
      <c r="D3627">
        <v>128.5</v>
      </c>
      <c r="E3627" t="s">
        <v>18</v>
      </c>
      <c r="F3627">
        <v>140.30000000000001</v>
      </c>
      <c r="G3627" t="str">
        <f>VLOOKUP(All_India_Index_Upto_April23__1_1[[#This Row],[Categories]],'Broad Categroies'!$A$1:$B$27,2,FALSE)</f>
        <v>Food And Beverages</v>
      </c>
    </row>
    <row r="3628" spans="1:7" x14ac:dyDescent="0.35">
      <c r="A3628" t="s">
        <v>34</v>
      </c>
      <c r="B3628">
        <v>2016</v>
      </c>
      <c r="C3628" t="s">
        <v>45</v>
      </c>
      <c r="D3628">
        <v>128.5</v>
      </c>
      <c r="E3628" t="s">
        <v>19</v>
      </c>
      <c r="F3628">
        <v>135.19999999999999</v>
      </c>
      <c r="G3628" t="str">
        <f>VLOOKUP(All_India_Index_Upto_April23__1_1[[#This Row],[Categories]],'Broad Categroies'!$A$1:$B$27,2,FALSE)</f>
        <v>Food And Beverages</v>
      </c>
    </row>
    <row r="3629" spans="1:7" x14ac:dyDescent="0.35">
      <c r="A3629" t="s">
        <v>34</v>
      </c>
      <c r="B3629">
        <v>2016</v>
      </c>
      <c r="C3629" t="s">
        <v>45</v>
      </c>
      <c r="D3629">
        <v>128.5</v>
      </c>
      <c r="E3629" t="s">
        <v>20</v>
      </c>
      <c r="F3629">
        <v>144.30000000000001</v>
      </c>
      <c r="G3629" t="str">
        <f>VLOOKUP(All_India_Index_Upto_April23__1_1[[#This Row],[Categories]],'Broad Categroies'!$A$1:$B$27,2,FALSE)</f>
        <v>Tobacco and Intoxicants</v>
      </c>
    </row>
    <row r="3630" spans="1:7" x14ac:dyDescent="0.35">
      <c r="A3630" t="s">
        <v>34</v>
      </c>
      <c r="B3630">
        <v>2016</v>
      </c>
      <c r="C3630" t="s">
        <v>45</v>
      </c>
      <c r="D3630">
        <v>128.5</v>
      </c>
      <c r="E3630" t="s">
        <v>21</v>
      </c>
      <c r="F3630">
        <v>129.6</v>
      </c>
      <c r="G3630" t="str">
        <f>VLOOKUP(All_India_Index_Upto_April23__1_1[[#This Row],[Categories]],'Broad Categroies'!$A$1:$B$27,2,FALSE)</f>
        <v>Clothing and Footwear</v>
      </c>
    </row>
    <row r="3631" spans="1:7" x14ac:dyDescent="0.35">
      <c r="A3631" t="s">
        <v>34</v>
      </c>
      <c r="B3631">
        <v>2016</v>
      </c>
      <c r="C3631" t="s">
        <v>45</v>
      </c>
      <c r="D3631">
        <v>128.5</v>
      </c>
      <c r="E3631" t="s">
        <v>22</v>
      </c>
      <c r="F3631">
        <v>122.1</v>
      </c>
      <c r="G3631" t="str">
        <f>VLOOKUP(All_India_Index_Upto_April23__1_1[[#This Row],[Categories]],'Broad Categroies'!$A$1:$B$27,2,FALSE)</f>
        <v>Clothing and Footwear</v>
      </c>
    </row>
    <row r="3632" spans="1:7" x14ac:dyDescent="0.35">
      <c r="A3632" t="s">
        <v>34</v>
      </c>
      <c r="B3632">
        <v>2016</v>
      </c>
      <c r="C3632" t="s">
        <v>45</v>
      </c>
      <c r="D3632">
        <v>128.5</v>
      </c>
      <c r="E3632" t="s">
        <v>23</v>
      </c>
      <c r="F3632">
        <v>128.5</v>
      </c>
      <c r="G3632" t="str">
        <f>VLOOKUP(All_India_Index_Upto_April23__1_1[[#This Row],[Categories]],'Broad Categroies'!$A$1:$B$27,2,FALSE)</f>
        <v>Clothing and Footwear</v>
      </c>
    </row>
    <row r="3633" spans="1:7" x14ac:dyDescent="0.35">
      <c r="A3633" t="s">
        <v>34</v>
      </c>
      <c r="B3633">
        <v>2016</v>
      </c>
      <c r="C3633" t="s">
        <v>45</v>
      </c>
      <c r="D3633">
        <v>128.5</v>
      </c>
      <c r="E3633" t="s">
        <v>24</v>
      </c>
      <c r="F3633">
        <v>129.1</v>
      </c>
      <c r="G3633" t="str">
        <f>VLOOKUP(All_India_Index_Upto_April23__1_1[[#This Row],[Categories]],'Broad Categroies'!$A$1:$B$27,2,FALSE)</f>
        <v>Housing</v>
      </c>
    </row>
    <row r="3634" spans="1:7" x14ac:dyDescent="0.35">
      <c r="A3634" t="s">
        <v>34</v>
      </c>
      <c r="B3634">
        <v>2016</v>
      </c>
      <c r="C3634" t="s">
        <v>45</v>
      </c>
      <c r="D3634">
        <v>128.5</v>
      </c>
      <c r="E3634" t="s">
        <v>25</v>
      </c>
      <c r="F3634">
        <v>116.2</v>
      </c>
      <c r="G3634" t="str">
        <f>VLOOKUP(All_India_Index_Upto_April23__1_1[[#This Row],[Categories]],'Broad Categroies'!$A$1:$B$27,2,FALSE)</f>
        <v>Fuel and Light</v>
      </c>
    </row>
    <row r="3635" spans="1:7" x14ac:dyDescent="0.35">
      <c r="A3635" t="s">
        <v>34</v>
      </c>
      <c r="B3635">
        <v>2016</v>
      </c>
      <c r="C3635" t="s">
        <v>45</v>
      </c>
      <c r="D3635">
        <v>128.5</v>
      </c>
      <c r="E3635" t="s">
        <v>26</v>
      </c>
      <c r="F3635">
        <v>124.7</v>
      </c>
      <c r="G3635" t="str">
        <f>VLOOKUP(All_India_Index_Upto_April23__1_1[[#This Row],[Categories]],'Broad Categroies'!$A$1:$B$27,2,FALSE)</f>
        <v>Household Goods/Services</v>
      </c>
    </row>
    <row r="3636" spans="1:7" x14ac:dyDescent="0.35">
      <c r="A3636" t="s">
        <v>34</v>
      </c>
      <c r="B3636">
        <v>2016</v>
      </c>
      <c r="C3636" t="s">
        <v>45</v>
      </c>
      <c r="D3636">
        <v>128.5</v>
      </c>
      <c r="E3636" t="s">
        <v>27</v>
      </c>
      <c r="F3636">
        <v>122.1</v>
      </c>
      <c r="G3636" t="str">
        <f>VLOOKUP(All_India_Index_Upto_April23__1_1[[#This Row],[Categories]],'Broad Categroies'!$A$1:$B$27,2,FALSE)</f>
        <v>Health</v>
      </c>
    </row>
    <row r="3637" spans="1:7" x14ac:dyDescent="0.35">
      <c r="A3637" t="s">
        <v>34</v>
      </c>
      <c r="B3637">
        <v>2016</v>
      </c>
      <c r="C3637" t="s">
        <v>45</v>
      </c>
      <c r="D3637">
        <v>128.5</v>
      </c>
      <c r="E3637" t="s">
        <v>28</v>
      </c>
      <c r="F3637">
        <v>113.4</v>
      </c>
      <c r="G3637" t="str">
        <f>VLOOKUP(All_India_Index_Upto_April23__1_1[[#This Row],[Categories]],'Broad Categroies'!$A$1:$B$27,2,FALSE)</f>
        <v>Transport and Communication</v>
      </c>
    </row>
    <row r="3638" spans="1:7" x14ac:dyDescent="0.35">
      <c r="A3638" t="s">
        <v>34</v>
      </c>
      <c r="B3638">
        <v>2016</v>
      </c>
      <c r="C3638" t="s">
        <v>45</v>
      </c>
      <c r="D3638">
        <v>128.5</v>
      </c>
      <c r="E3638" t="s">
        <v>29</v>
      </c>
      <c r="F3638">
        <v>121.7</v>
      </c>
      <c r="G3638" t="str">
        <f>VLOOKUP(All_India_Index_Upto_April23__1_1[[#This Row],[Categories]],'Broad Categroies'!$A$1:$B$27,2,FALSE)</f>
        <v>Recreation and Amusement</v>
      </c>
    </row>
    <row r="3639" spans="1:7" x14ac:dyDescent="0.35">
      <c r="A3639" t="s">
        <v>34</v>
      </c>
      <c r="B3639">
        <v>2016</v>
      </c>
      <c r="C3639" t="s">
        <v>45</v>
      </c>
      <c r="D3639">
        <v>128.5</v>
      </c>
      <c r="E3639" t="s">
        <v>30</v>
      </c>
      <c r="F3639">
        <v>132.1</v>
      </c>
      <c r="G3639" t="str">
        <f>VLOOKUP(All_India_Index_Upto_April23__1_1[[#This Row],[Categories]],'Broad Categroies'!$A$1:$B$27,2,FALSE)</f>
        <v>Education</v>
      </c>
    </row>
    <row r="3640" spans="1:7" x14ac:dyDescent="0.35">
      <c r="A3640" t="s">
        <v>34</v>
      </c>
      <c r="B3640">
        <v>2016</v>
      </c>
      <c r="C3640" t="s">
        <v>45</v>
      </c>
      <c r="D3640">
        <v>128.5</v>
      </c>
      <c r="E3640" t="s">
        <v>31</v>
      </c>
      <c r="F3640">
        <v>121.3</v>
      </c>
      <c r="G3640" t="str">
        <f>VLOOKUP(All_India_Index_Upto_April23__1_1[[#This Row],[Categories]],'Broad Categroies'!$A$1:$B$27,2,FALSE)</f>
        <v>Personal Care/Effects</v>
      </c>
    </row>
    <row r="3641" spans="1:7" x14ac:dyDescent="0.35">
      <c r="A3641" t="s">
        <v>34</v>
      </c>
      <c r="B3641">
        <v>2016</v>
      </c>
      <c r="C3641" t="s">
        <v>45</v>
      </c>
      <c r="D3641">
        <v>128.5</v>
      </c>
      <c r="E3641" t="s">
        <v>32</v>
      </c>
      <c r="F3641">
        <v>121.3</v>
      </c>
      <c r="G3641" t="str">
        <f>VLOOKUP(All_India_Index_Upto_April23__1_1[[#This Row],[Categories]],'Broad Categroies'!$A$1:$B$27,2,FALSE)</f>
        <v>Miscellaneous</v>
      </c>
    </row>
    <row r="3642" spans="1:7" x14ac:dyDescent="0.35">
      <c r="A3642" t="s">
        <v>35</v>
      </c>
      <c r="B3642">
        <v>2016</v>
      </c>
      <c r="C3642" t="s">
        <v>45</v>
      </c>
      <c r="D3642">
        <v>131.19999999999999</v>
      </c>
      <c r="E3642" t="s">
        <v>7</v>
      </c>
      <c r="F3642">
        <v>131.4</v>
      </c>
      <c r="G3642" t="str">
        <f>VLOOKUP(All_India_Index_Upto_April23__1_1[[#This Row],[Categories]],'Broad Categroies'!$A$1:$B$27,2,FALSE)</f>
        <v>Food And Beverages</v>
      </c>
    </row>
    <row r="3643" spans="1:7" x14ac:dyDescent="0.35">
      <c r="A3643" t="s">
        <v>35</v>
      </c>
      <c r="B3643">
        <v>2016</v>
      </c>
      <c r="C3643" t="s">
        <v>45</v>
      </c>
      <c r="D3643">
        <v>131.19999999999999</v>
      </c>
      <c r="E3643" t="s">
        <v>8</v>
      </c>
      <c r="F3643">
        <v>137.80000000000001</v>
      </c>
      <c r="G3643" t="str">
        <f>VLOOKUP(All_India_Index_Upto_April23__1_1[[#This Row],[Categories]],'Broad Categroies'!$A$1:$B$27,2,FALSE)</f>
        <v>Food And Beverages</v>
      </c>
    </row>
    <row r="3644" spans="1:7" x14ac:dyDescent="0.35">
      <c r="A3644" t="s">
        <v>35</v>
      </c>
      <c r="B3644">
        <v>2016</v>
      </c>
      <c r="C3644" t="s">
        <v>45</v>
      </c>
      <c r="D3644">
        <v>131.19999999999999</v>
      </c>
      <c r="E3644" t="s">
        <v>9</v>
      </c>
      <c r="F3644">
        <v>132</v>
      </c>
      <c r="G3644" t="str">
        <f>VLOOKUP(All_India_Index_Upto_April23__1_1[[#This Row],[Categories]],'Broad Categroies'!$A$1:$B$27,2,FALSE)</f>
        <v>Food And Beverages</v>
      </c>
    </row>
    <row r="3645" spans="1:7" x14ac:dyDescent="0.35">
      <c r="A3645" t="s">
        <v>35</v>
      </c>
      <c r="B3645">
        <v>2016</v>
      </c>
      <c r="C3645" t="s">
        <v>45</v>
      </c>
      <c r="D3645">
        <v>131.19999999999999</v>
      </c>
      <c r="E3645" t="s">
        <v>10</v>
      </c>
      <c r="F3645">
        <v>135</v>
      </c>
      <c r="G3645" t="str">
        <f>VLOOKUP(All_India_Index_Upto_April23__1_1[[#This Row],[Categories]],'Broad Categroies'!$A$1:$B$27,2,FALSE)</f>
        <v>Food And Beverages</v>
      </c>
    </row>
    <row r="3646" spans="1:7" x14ac:dyDescent="0.35">
      <c r="A3646" t="s">
        <v>35</v>
      </c>
      <c r="B3646">
        <v>2016</v>
      </c>
      <c r="C3646" t="s">
        <v>45</v>
      </c>
      <c r="D3646">
        <v>131.19999999999999</v>
      </c>
      <c r="E3646" t="s">
        <v>11</v>
      </c>
      <c r="F3646">
        <v>118</v>
      </c>
      <c r="G3646" t="str">
        <f>VLOOKUP(All_India_Index_Upto_April23__1_1[[#This Row],[Categories]],'Broad Categroies'!$A$1:$B$27,2,FALSE)</f>
        <v>Food And Beverages</v>
      </c>
    </row>
    <row r="3647" spans="1:7" x14ac:dyDescent="0.35">
      <c r="A3647" t="s">
        <v>35</v>
      </c>
      <c r="B3647">
        <v>2016</v>
      </c>
      <c r="C3647" t="s">
        <v>45</v>
      </c>
      <c r="D3647">
        <v>131.19999999999999</v>
      </c>
      <c r="E3647" t="s">
        <v>12</v>
      </c>
      <c r="F3647">
        <v>134.1</v>
      </c>
      <c r="G3647" t="str">
        <f>VLOOKUP(All_India_Index_Upto_April23__1_1[[#This Row],[Categories]],'Broad Categroies'!$A$1:$B$27,2,FALSE)</f>
        <v>Food And Beverages</v>
      </c>
    </row>
    <row r="3648" spans="1:7" x14ac:dyDescent="0.35">
      <c r="A3648" t="s">
        <v>35</v>
      </c>
      <c r="B3648">
        <v>2016</v>
      </c>
      <c r="C3648" t="s">
        <v>45</v>
      </c>
      <c r="D3648">
        <v>131.19999999999999</v>
      </c>
      <c r="E3648" t="s">
        <v>13</v>
      </c>
      <c r="F3648">
        <v>141.9</v>
      </c>
      <c r="G3648" t="str">
        <f>VLOOKUP(All_India_Index_Upto_April23__1_1[[#This Row],[Categories]],'Broad Categroies'!$A$1:$B$27,2,FALSE)</f>
        <v>Food And Beverages</v>
      </c>
    </row>
    <row r="3649" spans="1:7" x14ac:dyDescent="0.35">
      <c r="A3649" t="s">
        <v>35</v>
      </c>
      <c r="B3649">
        <v>2016</v>
      </c>
      <c r="C3649" t="s">
        <v>45</v>
      </c>
      <c r="D3649">
        <v>131.19999999999999</v>
      </c>
      <c r="E3649" t="s">
        <v>14</v>
      </c>
      <c r="F3649">
        <v>171.7</v>
      </c>
      <c r="G3649" t="str">
        <f>VLOOKUP(All_India_Index_Upto_April23__1_1[[#This Row],[Categories]],'Broad Categroies'!$A$1:$B$27,2,FALSE)</f>
        <v>Food And Beverages</v>
      </c>
    </row>
    <row r="3650" spans="1:7" x14ac:dyDescent="0.35">
      <c r="A3650" t="s">
        <v>35</v>
      </c>
      <c r="B3650">
        <v>2016</v>
      </c>
      <c r="C3650" t="s">
        <v>45</v>
      </c>
      <c r="D3650">
        <v>131.19999999999999</v>
      </c>
      <c r="E3650" t="s">
        <v>15</v>
      </c>
      <c r="F3650">
        <v>114.1</v>
      </c>
      <c r="G3650" t="str">
        <f>VLOOKUP(All_India_Index_Upto_April23__1_1[[#This Row],[Categories]],'Broad Categroies'!$A$1:$B$27,2,FALSE)</f>
        <v>Food And Beverages</v>
      </c>
    </row>
    <row r="3651" spans="1:7" x14ac:dyDescent="0.35">
      <c r="A3651" t="s">
        <v>35</v>
      </c>
      <c r="B3651">
        <v>2016</v>
      </c>
      <c r="C3651" t="s">
        <v>45</v>
      </c>
      <c r="D3651">
        <v>131.19999999999999</v>
      </c>
      <c r="E3651" t="s">
        <v>16</v>
      </c>
      <c r="F3651">
        <v>139.69999999999999</v>
      </c>
      <c r="G3651" t="str">
        <f>VLOOKUP(All_India_Index_Upto_April23__1_1[[#This Row],[Categories]],'Broad Categroies'!$A$1:$B$27,2,FALSE)</f>
        <v>Food And Beverages</v>
      </c>
    </row>
    <row r="3652" spans="1:7" x14ac:dyDescent="0.35">
      <c r="A3652" t="s">
        <v>35</v>
      </c>
      <c r="B3652">
        <v>2016</v>
      </c>
      <c r="C3652" t="s">
        <v>45</v>
      </c>
      <c r="D3652">
        <v>131.19999999999999</v>
      </c>
      <c r="E3652" t="s">
        <v>17</v>
      </c>
      <c r="F3652">
        <v>126.2</v>
      </c>
      <c r="G3652" t="str">
        <f>VLOOKUP(All_India_Index_Upto_April23__1_1[[#This Row],[Categories]],'Broad Categroies'!$A$1:$B$27,2,FALSE)</f>
        <v>Food And Beverages</v>
      </c>
    </row>
    <row r="3653" spans="1:7" x14ac:dyDescent="0.35">
      <c r="A3653" t="s">
        <v>35</v>
      </c>
      <c r="B3653">
        <v>2016</v>
      </c>
      <c r="C3653" t="s">
        <v>45</v>
      </c>
      <c r="D3653">
        <v>131.19999999999999</v>
      </c>
      <c r="E3653" t="s">
        <v>18</v>
      </c>
      <c r="F3653">
        <v>141.80000000000001</v>
      </c>
      <c r="G3653" t="str">
        <f>VLOOKUP(All_India_Index_Upto_April23__1_1[[#This Row],[Categories]],'Broad Categroies'!$A$1:$B$27,2,FALSE)</f>
        <v>Food And Beverages</v>
      </c>
    </row>
    <row r="3654" spans="1:7" x14ac:dyDescent="0.35">
      <c r="A3654" t="s">
        <v>35</v>
      </c>
      <c r="B3654">
        <v>2016</v>
      </c>
      <c r="C3654" t="s">
        <v>45</v>
      </c>
      <c r="D3654">
        <v>131.19999999999999</v>
      </c>
      <c r="E3654" t="s">
        <v>19</v>
      </c>
      <c r="F3654">
        <v>136.1</v>
      </c>
      <c r="G3654" t="str">
        <f>VLOOKUP(All_India_Index_Upto_April23__1_1[[#This Row],[Categories]],'Broad Categroies'!$A$1:$B$27,2,FALSE)</f>
        <v>Food And Beverages</v>
      </c>
    </row>
    <row r="3655" spans="1:7" x14ac:dyDescent="0.35">
      <c r="A3655" t="s">
        <v>35</v>
      </c>
      <c r="B3655">
        <v>2016</v>
      </c>
      <c r="C3655" t="s">
        <v>45</v>
      </c>
      <c r="D3655">
        <v>131.19999999999999</v>
      </c>
      <c r="E3655" t="s">
        <v>20</v>
      </c>
      <c r="F3655">
        <v>142</v>
      </c>
      <c r="G3655" t="str">
        <f>VLOOKUP(All_India_Index_Upto_April23__1_1[[#This Row],[Categories]],'Broad Categroies'!$A$1:$B$27,2,FALSE)</f>
        <v>Tobacco and Intoxicants</v>
      </c>
    </row>
    <row r="3656" spans="1:7" x14ac:dyDescent="0.35">
      <c r="A3656" t="s">
        <v>35</v>
      </c>
      <c r="B3656">
        <v>2016</v>
      </c>
      <c r="C3656" t="s">
        <v>45</v>
      </c>
      <c r="D3656">
        <v>131.19999999999999</v>
      </c>
      <c r="E3656" t="s">
        <v>21</v>
      </c>
      <c r="F3656">
        <v>135.80000000000001</v>
      </c>
      <c r="G3656" t="str">
        <f>VLOOKUP(All_India_Index_Upto_April23__1_1[[#This Row],[Categories]],'Broad Categroies'!$A$1:$B$27,2,FALSE)</f>
        <v>Clothing and Footwear</v>
      </c>
    </row>
    <row r="3657" spans="1:7" x14ac:dyDescent="0.35">
      <c r="A3657" t="s">
        <v>35</v>
      </c>
      <c r="B3657">
        <v>2016</v>
      </c>
      <c r="C3657" t="s">
        <v>45</v>
      </c>
      <c r="D3657">
        <v>131.19999999999999</v>
      </c>
      <c r="E3657" t="s">
        <v>22</v>
      </c>
      <c r="F3657">
        <v>129.30000000000001</v>
      </c>
      <c r="G3657" t="str">
        <f>VLOOKUP(All_India_Index_Upto_April23__1_1[[#This Row],[Categories]],'Broad Categroies'!$A$1:$B$27,2,FALSE)</f>
        <v>Clothing and Footwear</v>
      </c>
    </row>
    <row r="3658" spans="1:7" x14ac:dyDescent="0.35">
      <c r="A3658" t="s">
        <v>35</v>
      </c>
      <c r="B3658">
        <v>2016</v>
      </c>
      <c r="C3658" t="s">
        <v>45</v>
      </c>
      <c r="D3658">
        <v>131.19999999999999</v>
      </c>
      <c r="E3658" t="s">
        <v>23</v>
      </c>
      <c r="F3658">
        <v>135</v>
      </c>
      <c r="G3658" t="str">
        <f>VLOOKUP(All_India_Index_Upto_April23__1_1[[#This Row],[Categories]],'Broad Categroies'!$A$1:$B$27,2,FALSE)</f>
        <v>Clothing and Footwear</v>
      </c>
    </row>
    <row r="3659" spans="1:7" x14ac:dyDescent="0.35">
      <c r="A3659" t="s">
        <v>35</v>
      </c>
      <c r="B3659">
        <v>2016</v>
      </c>
      <c r="C3659" t="s">
        <v>45</v>
      </c>
      <c r="D3659">
        <v>131.19999999999999</v>
      </c>
      <c r="E3659" t="s">
        <v>24</v>
      </c>
      <c r="F3659">
        <v>129.1</v>
      </c>
      <c r="G3659" t="str">
        <f>VLOOKUP(All_India_Index_Upto_April23__1_1[[#This Row],[Categories]],'Broad Categroies'!$A$1:$B$27,2,FALSE)</f>
        <v>Housing</v>
      </c>
    </row>
    <row r="3660" spans="1:7" x14ac:dyDescent="0.35">
      <c r="A3660" t="s">
        <v>35</v>
      </c>
      <c r="B3660">
        <v>2016</v>
      </c>
      <c r="C3660" t="s">
        <v>45</v>
      </c>
      <c r="D3660">
        <v>131.19999999999999</v>
      </c>
      <c r="E3660" t="s">
        <v>25</v>
      </c>
      <c r="F3660">
        <v>125</v>
      </c>
      <c r="G3660" t="str">
        <f>VLOOKUP(All_India_Index_Upto_April23__1_1[[#This Row],[Categories]],'Broad Categroies'!$A$1:$B$27,2,FALSE)</f>
        <v>Fuel and Light</v>
      </c>
    </row>
    <row r="3661" spans="1:7" x14ac:dyDescent="0.35">
      <c r="A3661" t="s">
        <v>35</v>
      </c>
      <c r="B3661">
        <v>2016</v>
      </c>
      <c r="C3661" t="s">
        <v>45</v>
      </c>
      <c r="D3661">
        <v>131.19999999999999</v>
      </c>
      <c r="E3661" t="s">
        <v>26</v>
      </c>
      <c r="F3661">
        <v>128.6</v>
      </c>
      <c r="G3661" t="str">
        <f>VLOOKUP(All_India_Index_Upto_April23__1_1[[#This Row],[Categories]],'Broad Categroies'!$A$1:$B$27,2,FALSE)</f>
        <v>Household Goods/Services</v>
      </c>
    </row>
    <row r="3662" spans="1:7" x14ac:dyDescent="0.35">
      <c r="A3662" t="s">
        <v>35</v>
      </c>
      <c r="B3662">
        <v>2016</v>
      </c>
      <c r="C3662" t="s">
        <v>45</v>
      </c>
      <c r="D3662">
        <v>131.19999999999999</v>
      </c>
      <c r="E3662" t="s">
        <v>27</v>
      </c>
      <c r="F3662">
        <v>126.4</v>
      </c>
      <c r="G3662" t="str">
        <f>VLOOKUP(All_India_Index_Upto_April23__1_1[[#This Row],[Categories]],'Broad Categroies'!$A$1:$B$27,2,FALSE)</f>
        <v>Health</v>
      </c>
    </row>
    <row r="3663" spans="1:7" x14ac:dyDescent="0.35">
      <c r="A3663" t="s">
        <v>35</v>
      </c>
      <c r="B3663">
        <v>2016</v>
      </c>
      <c r="C3663" t="s">
        <v>45</v>
      </c>
      <c r="D3663">
        <v>131.19999999999999</v>
      </c>
      <c r="E3663" t="s">
        <v>28</v>
      </c>
      <c r="F3663">
        <v>115.7</v>
      </c>
      <c r="G3663" t="str">
        <f>VLOOKUP(All_India_Index_Upto_April23__1_1[[#This Row],[Categories]],'Broad Categroies'!$A$1:$B$27,2,FALSE)</f>
        <v>Transport and Communication</v>
      </c>
    </row>
    <row r="3664" spans="1:7" x14ac:dyDescent="0.35">
      <c r="A3664" t="s">
        <v>35</v>
      </c>
      <c r="B3664">
        <v>2016</v>
      </c>
      <c r="C3664" t="s">
        <v>45</v>
      </c>
      <c r="D3664">
        <v>131.19999999999999</v>
      </c>
      <c r="E3664" t="s">
        <v>29</v>
      </c>
      <c r="F3664">
        <v>124</v>
      </c>
      <c r="G3664" t="str">
        <f>VLOOKUP(All_India_Index_Upto_April23__1_1[[#This Row],[Categories]],'Broad Categroies'!$A$1:$B$27,2,FALSE)</f>
        <v>Recreation and Amusement</v>
      </c>
    </row>
    <row r="3665" spans="1:7" x14ac:dyDescent="0.35">
      <c r="A3665" t="s">
        <v>35</v>
      </c>
      <c r="B3665">
        <v>2016</v>
      </c>
      <c r="C3665" t="s">
        <v>45</v>
      </c>
      <c r="D3665">
        <v>131.19999999999999</v>
      </c>
      <c r="E3665" t="s">
        <v>30</v>
      </c>
      <c r="F3665">
        <v>132.80000000000001</v>
      </c>
      <c r="G3665" t="str">
        <f>VLOOKUP(All_India_Index_Upto_April23__1_1[[#This Row],[Categories]],'Broad Categroies'!$A$1:$B$27,2,FALSE)</f>
        <v>Education</v>
      </c>
    </row>
    <row r="3666" spans="1:7" x14ac:dyDescent="0.35">
      <c r="A3666" t="s">
        <v>35</v>
      </c>
      <c r="B3666">
        <v>2016</v>
      </c>
      <c r="C3666" t="s">
        <v>45</v>
      </c>
      <c r="D3666">
        <v>131.19999999999999</v>
      </c>
      <c r="E3666" t="s">
        <v>31</v>
      </c>
      <c r="F3666">
        <v>122.6</v>
      </c>
      <c r="G3666" t="str">
        <f>VLOOKUP(All_India_Index_Upto_April23__1_1[[#This Row],[Categories]],'Broad Categroies'!$A$1:$B$27,2,FALSE)</f>
        <v>Personal Care/Effects</v>
      </c>
    </row>
    <row r="3667" spans="1:7" x14ac:dyDescent="0.35">
      <c r="A3667" t="s">
        <v>35</v>
      </c>
      <c r="B3667">
        <v>2016</v>
      </c>
      <c r="C3667" t="s">
        <v>45</v>
      </c>
      <c r="D3667">
        <v>131.19999999999999</v>
      </c>
      <c r="E3667" t="s">
        <v>32</v>
      </c>
      <c r="F3667">
        <v>123.8</v>
      </c>
      <c r="G3667" t="str">
        <f>VLOOKUP(All_India_Index_Upto_April23__1_1[[#This Row],[Categories]],'Broad Categroies'!$A$1:$B$27,2,FALSE)</f>
        <v>Miscellaneous</v>
      </c>
    </row>
    <row r="3668" spans="1:7" x14ac:dyDescent="0.35">
      <c r="A3668" t="s">
        <v>5</v>
      </c>
      <c r="B3668">
        <v>2016</v>
      </c>
      <c r="C3668" t="s">
        <v>46</v>
      </c>
      <c r="D3668">
        <v>132.80000000000001</v>
      </c>
      <c r="E3668" t="s">
        <v>7</v>
      </c>
      <c r="F3668">
        <v>132.6</v>
      </c>
      <c r="G3668" t="str">
        <f>VLOOKUP(All_India_Index_Upto_April23__1_1[[#This Row],[Categories]],'Broad Categroies'!$A$1:$B$27,2,FALSE)</f>
        <v>Food And Beverages</v>
      </c>
    </row>
    <row r="3669" spans="1:7" x14ac:dyDescent="0.35">
      <c r="A3669" t="s">
        <v>5</v>
      </c>
      <c r="B3669">
        <v>2016</v>
      </c>
      <c r="C3669" t="s">
        <v>46</v>
      </c>
      <c r="D3669">
        <v>132.80000000000001</v>
      </c>
      <c r="E3669" t="s">
        <v>8</v>
      </c>
      <c r="F3669">
        <v>137.30000000000001</v>
      </c>
      <c r="G3669" t="str">
        <f>VLOOKUP(All_India_Index_Upto_April23__1_1[[#This Row],[Categories]],'Broad Categroies'!$A$1:$B$27,2,FALSE)</f>
        <v>Food And Beverages</v>
      </c>
    </row>
    <row r="3670" spans="1:7" x14ac:dyDescent="0.35">
      <c r="A3670" t="s">
        <v>5</v>
      </c>
      <c r="B3670">
        <v>2016</v>
      </c>
      <c r="C3670" t="s">
        <v>46</v>
      </c>
      <c r="D3670">
        <v>132.80000000000001</v>
      </c>
      <c r="E3670" t="s">
        <v>9</v>
      </c>
      <c r="F3670">
        <v>131.6</v>
      </c>
      <c r="G3670" t="str">
        <f>VLOOKUP(All_India_Index_Upto_April23__1_1[[#This Row],[Categories]],'Broad Categroies'!$A$1:$B$27,2,FALSE)</f>
        <v>Food And Beverages</v>
      </c>
    </row>
    <row r="3671" spans="1:7" x14ac:dyDescent="0.35">
      <c r="A3671" t="s">
        <v>5</v>
      </c>
      <c r="B3671">
        <v>2016</v>
      </c>
      <c r="C3671" t="s">
        <v>46</v>
      </c>
      <c r="D3671">
        <v>132.80000000000001</v>
      </c>
      <c r="E3671" t="s">
        <v>10</v>
      </c>
      <c r="F3671">
        <v>136.30000000000001</v>
      </c>
      <c r="G3671" t="str">
        <f>VLOOKUP(All_India_Index_Upto_April23__1_1[[#This Row],[Categories]],'Broad Categroies'!$A$1:$B$27,2,FALSE)</f>
        <v>Food And Beverages</v>
      </c>
    </row>
    <row r="3672" spans="1:7" x14ac:dyDescent="0.35">
      <c r="A3672" t="s">
        <v>5</v>
      </c>
      <c r="B3672">
        <v>2016</v>
      </c>
      <c r="C3672" t="s">
        <v>46</v>
      </c>
      <c r="D3672">
        <v>132.80000000000001</v>
      </c>
      <c r="E3672" t="s">
        <v>11</v>
      </c>
      <c r="F3672">
        <v>121.6</v>
      </c>
      <c r="G3672" t="str">
        <f>VLOOKUP(All_India_Index_Upto_April23__1_1[[#This Row],[Categories]],'Broad Categroies'!$A$1:$B$27,2,FALSE)</f>
        <v>Food And Beverages</v>
      </c>
    </row>
    <row r="3673" spans="1:7" x14ac:dyDescent="0.35">
      <c r="A3673" t="s">
        <v>5</v>
      </c>
      <c r="B3673">
        <v>2016</v>
      </c>
      <c r="C3673" t="s">
        <v>46</v>
      </c>
      <c r="D3673">
        <v>132.80000000000001</v>
      </c>
      <c r="E3673" t="s">
        <v>12</v>
      </c>
      <c r="F3673">
        <v>135.6</v>
      </c>
      <c r="G3673" t="str">
        <f>VLOOKUP(All_India_Index_Upto_April23__1_1[[#This Row],[Categories]],'Broad Categroies'!$A$1:$B$27,2,FALSE)</f>
        <v>Food And Beverages</v>
      </c>
    </row>
    <row r="3674" spans="1:7" x14ac:dyDescent="0.35">
      <c r="A3674" t="s">
        <v>5</v>
      </c>
      <c r="B3674">
        <v>2016</v>
      </c>
      <c r="C3674" t="s">
        <v>46</v>
      </c>
      <c r="D3674">
        <v>132.80000000000001</v>
      </c>
      <c r="E3674" t="s">
        <v>13</v>
      </c>
      <c r="F3674">
        <v>127.5</v>
      </c>
      <c r="G3674" t="str">
        <f>VLOOKUP(All_India_Index_Upto_April23__1_1[[#This Row],[Categories]],'Broad Categroies'!$A$1:$B$27,2,FALSE)</f>
        <v>Food And Beverages</v>
      </c>
    </row>
    <row r="3675" spans="1:7" x14ac:dyDescent="0.35">
      <c r="A3675" t="s">
        <v>5</v>
      </c>
      <c r="B3675">
        <v>2016</v>
      </c>
      <c r="C3675" t="s">
        <v>46</v>
      </c>
      <c r="D3675">
        <v>132.80000000000001</v>
      </c>
      <c r="E3675" t="s">
        <v>14</v>
      </c>
      <c r="F3675">
        <v>167.9</v>
      </c>
      <c r="G3675" t="str">
        <f>VLOOKUP(All_India_Index_Upto_April23__1_1[[#This Row],[Categories]],'Broad Categroies'!$A$1:$B$27,2,FALSE)</f>
        <v>Food And Beverages</v>
      </c>
    </row>
    <row r="3676" spans="1:7" x14ac:dyDescent="0.35">
      <c r="A3676" t="s">
        <v>5</v>
      </c>
      <c r="B3676">
        <v>2016</v>
      </c>
      <c r="C3676" t="s">
        <v>46</v>
      </c>
      <c r="D3676">
        <v>132.80000000000001</v>
      </c>
      <c r="E3676" t="s">
        <v>15</v>
      </c>
      <c r="F3676">
        <v>113.8</v>
      </c>
      <c r="G3676" t="str">
        <f>VLOOKUP(All_India_Index_Upto_April23__1_1[[#This Row],[Categories]],'Broad Categroies'!$A$1:$B$27,2,FALSE)</f>
        <v>Food And Beverages</v>
      </c>
    </row>
    <row r="3677" spans="1:7" x14ac:dyDescent="0.35">
      <c r="A3677" t="s">
        <v>5</v>
      </c>
      <c r="B3677">
        <v>2016</v>
      </c>
      <c r="C3677" t="s">
        <v>46</v>
      </c>
      <c r="D3677">
        <v>132.80000000000001</v>
      </c>
      <c r="E3677" t="s">
        <v>16</v>
      </c>
      <c r="F3677">
        <v>137.5</v>
      </c>
      <c r="G3677" t="str">
        <f>VLOOKUP(All_India_Index_Upto_April23__1_1[[#This Row],[Categories]],'Broad Categroies'!$A$1:$B$27,2,FALSE)</f>
        <v>Food And Beverages</v>
      </c>
    </row>
    <row r="3678" spans="1:7" x14ac:dyDescent="0.35">
      <c r="A3678" t="s">
        <v>5</v>
      </c>
      <c r="B3678">
        <v>2016</v>
      </c>
      <c r="C3678" t="s">
        <v>46</v>
      </c>
      <c r="D3678">
        <v>132.80000000000001</v>
      </c>
      <c r="E3678" t="s">
        <v>17</v>
      </c>
      <c r="F3678">
        <v>129.1</v>
      </c>
      <c r="G3678" t="str">
        <f>VLOOKUP(All_India_Index_Upto_April23__1_1[[#This Row],[Categories]],'Broad Categroies'!$A$1:$B$27,2,FALSE)</f>
        <v>Food And Beverages</v>
      </c>
    </row>
    <row r="3679" spans="1:7" x14ac:dyDescent="0.35">
      <c r="A3679" t="s">
        <v>5</v>
      </c>
      <c r="B3679">
        <v>2016</v>
      </c>
      <c r="C3679" t="s">
        <v>46</v>
      </c>
      <c r="D3679">
        <v>132.80000000000001</v>
      </c>
      <c r="E3679" t="s">
        <v>18</v>
      </c>
      <c r="F3679">
        <v>143.6</v>
      </c>
      <c r="G3679" t="str">
        <f>VLOOKUP(All_India_Index_Upto_April23__1_1[[#This Row],[Categories]],'Broad Categroies'!$A$1:$B$27,2,FALSE)</f>
        <v>Food And Beverages</v>
      </c>
    </row>
    <row r="3680" spans="1:7" x14ac:dyDescent="0.35">
      <c r="A3680" t="s">
        <v>5</v>
      </c>
      <c r="B3680">
        <v>2016</v>
      </c>
      <c r="C3680" t="s">
        <v>46</v>
      </c>
      <c r="D3680">
        <v>132.80000000000001</v>
      </c>
      <c r="E3680" t="s">
        <v>19</v>
      </c>
      <c r="F3680">
        <v>134.69999999999999</v>
      </c>
      <c r="G3680" t="str">
        <f>VLOOKUP(All_India_Index_Upto_April23__1_1[[#This Row],[Categories]],'Broad Categroies'!$A$1:$B$27,2,FALSE)</f>
        <v>Food And Beverages</v>
      </c>
    </row>
    <row r="3681" spans="1:7" x14ac:dyDescent="0.35">
      <c r="A3681" t="s">
        <v>5</v>
      </c>
      <c r="B3681">
        <v>2016</v>
      </c>
      <c r="C3681" t="s">
        <v>46</v>
      </c>
      <c r="D3681">
        <v>132.80000000000001</v>
      </c>
      <c r="E3681" t="s">
        <v>20</v>
      </c>
      <c r="F3681">
        <v>142.4</v>
      </c>
      <c r="G3681" t="str">
        <f>VLOOKUP(All_India_Index_Upto_April23__1_1[[#This Row],[Categories]],'Broad Categroies'!$A$1:$B$27,2,FALSE)</f>
        <v>Tobacco and Intoxicants</v>
      </c>
    </row>
    <row r="3682" spans="1:7" x14ac:dyDescent="0.35">
      <c r="A3682" t="s">
        <v>5</v>
      </c>
      <c r="B3682">
        <v>2016</v>
      </c>
      <c r="C3682" t="s">
        <v>46</v>
      </c>
      <c r="D3682">
        <v>132.80000000000001</v>
      </c>
      <c r="E3682" t="s">
        <v>21</v>
      </c>
      <c r="F3682">
        <v>140.4</v>
      </c>
      <c r="G3682" t="str">
        <f>VLOOKUP(All_India_Index_Upto_April23__1_1[[#This Row],[Categories]],'Broad Categroies'!$A$1:$B$27,2,FALSE)</f>
        <v>Clothing and Footwear</v>
      </c>
    </row>
    <row r="3683" spans="1:7" x14ac:dyDescent="0.35">
      <c r="A3683" t="s">
        <v>5</v>
      </c>
      <c r="B3683">
        <v>2016</v>
      </c>
      <c r="C3683" t="s">
        <v>46</v>
      </c>
      <c r="D3683">
        <v>132.80000000000001</v>
      </c>
      <c r="E3683" t="s">
        <v>22</v>
      </c>
      <c r="F3683">
        <v>135.19999999999999</v>
      </c>
      <c r="G3683" t="str">
        <f>VLOOKUP(All_India_Index_Upto_April23__1_1[[#This Row],[Categories]],'Broad Categroies'!$A$1:$B$27,2,FALSE)</f>
        <v>Clothing and Footwear</v>
      </c>
    </row>
    <row r="3684" spans="1:7" x14ac:dyDescent="0.35">
      <c r="A3684" t="s">
        <v>5</v>
      </c>
      <c r="B3684">
        <v>2016</v>
      </c>
      <c r="C3684" t="s">
        <v>46</v>
      </c>
      <c r="D3684">
        <v>132.80000000000001</v>
      </c>
      <c r="E3684" t="s">
        <v>23</v>
      </c>
      <c r="F3684">
        <v>139.69999999999999</v>
      </c>
      <c r="G3684" t="str">
        <f>VLOOKUP(All_India_Index_Upto_April23__1_1[[#This Row],[Categories]],'Broad Categroies'!$A$1:$B$27,2,FALSE)</f>
        <v>Clothing and Footwear</v>
      </c>
    </row>
    <row r="3685" spans="1:7" x14ac:dyDescent="0.35">
      <c r="A3685" t="s">
        <v>5</v>
      </c>
      <c r="B3685">
        <v>2016</v>
      </c>
      <c r="C3685" t="s">
        <v>46</v>
      </c>
      <c r="D3685">
        <v>132.80000000000001</v>
      </c>
      <c r="E3685" t="s">
        <v>24</v>
      </c>
      <c r="G3685" t="str">
        <f>VLOOKUP(All_India_Index_Upto_April23__1_1[[#This Row],[Categories]],'Broad Categroies'!$A$1:$B$27,2,FALSE)</f>
        <v>Housing</v>
      </c>
    </row>
    <row r="3686" spans="1:7" x14ac:dyDescent="0.35">
      <c r="A3686" t="s">
        <v>5</v>
      </c>
      <c r="B3686">
        <v>2016</v>
      </c>
      <c r="C3686" t="s">
        <v>46</v>
      </c>
      <c r="D3686">
        <v>132.80000000000001</v>
      </c>
      <c r="E3686" t="s">
        <v>25</v>
      </c>
      <c r="F3686">
        <v>132</v>
      </c>
      <c r="G3686" t="str">
        <f>VLOOKUP(All_India_Index_Upto_April23__1_1[[#This Row],[Categories]],'Broad Categroies'!$A$1:$B$27,2,FALSE)</f>
        <v>Fuel and Light</v>
      </c>
    </row>
    <row r="3687" spans="1:7" x14ac:dyDescent="0.35">
      <c r="A3687" t="s">
        <v>5</v>
      </c>
      <c r="B3687">
        <v>2016</v>
      </c>
      <c r="C3687" t="s">
        <v>46</v>
      </c>
      <c r="D3687">
        <v>132.80000000000001</v>
      </c>
      <c r="E3687" t="s">
        <v>26</v>
      </c>
      <c r="F3687">
        <v>132.9</v>
      </c>
      <c r="G3687" t="str">
        <f>VLOOKUP(All_India_Index_Upto_April23__1_1[[#This Row],[Categories]],'Broad Categroies'!$A$1:$B$27,2,FALSE)</f>
        <v>Household Goods/Services</v>
      </c>
    </row>
    <row r="3688" spans="1:7" x14ac:dyDescent="0.35">
      <c r="A3688" t="s">
        <v>5</v>
      </c>
      <c r="B3688">
        <v>2016</v>
      </c>
      <c r="C3688" t="s">
        <v>46</v>
      </c>
      <c r="D3688">
        <v>132.80000000000001</v>
      </c>
      <c r="E3688" t="s">
        <v>27</v>
      </c>
      <c r="F3688">
        <v>129.69999999999999</v>
      </c>
      <c r="G3688" t="str">
        <f>VLOOKUP(All_India_Index_Upto_April23__1_1[[#This Row],[Categories]],'Broad Categroies'!$A$1:$B$27,2,FALSE)</f>
        <v>Health</v>
      </c>
    </row>
    <row r="3689" spans="1:7" x14ac:dyDescent="0.35">
      <c r="A3689" t="s">
        <v>5</v>
      </c>
      <c r="B3689">
        <v>2016</v>
      </c>
      <c r="C3689" t="s">
        <v>46</v>
      </c>
      <c r="D3689">
        <v>132.80000000000001</v>
      </c>
      <c r="E3689" t="s">
        <v>28</v>
      </c>
      <c r="F3689">
        <v>118.6</v>
      </c>
      <c r="G3689" t="str">
        <f>VLOOKUP(All_India_Index_Upto_April23__1_1[[#This Row],[Categories]],'Broad Categroies'!$A$1:$B$27,2,FALSE)</f>
        <v>Transport and Communication</v>
      </c>
    </row>
    <row r="3690" spans="1:7" x14ac:dyDescent="0.35">
      <c r="A3690" t="s">
        <v>5</v>
      </c>
      <c r="B3690">
        <v>2016</v>
      </c>
      <c r="C3690" t="s">
        <v>46</v>
      </c>
      <c r="D3690">
        <v>132.80000000000001</v>
      </c>
      <c r="E3690" t="s">
        <v>29</v>
      </c>
      <c r="F3690">
        <v>127.3</v>
      </c>
      <c r="G3690" t="str">
        <f>VLOOKUP(All_India_Index_Upto_April23__1_1[[#This Row],[Categories]],'Broad Categroies'!$A$1:$B$27,2,FALSE)</f>
        <v>Recreation and Amusement</v>
      </c>
    </row>
    <row r="3691" spans="1:7" x14ac:dyDescent="0.35">
      <c r="A3691" t="s">
        <v>5</v>
      </c>
      <c r="B3691">
        <v>2016</v>
      </c>
      <c r="C3691" t="s">
        <v>46</v>
      </c>
      <c r="D3691">
        <v>132.80000000000001</v>
      </c>
      <c r="E3691" t="s">
        <v>30</v>
      </c>
      <c r="F3691">
        <v>134.19999999999999</v>
      </c>
      <c r="G3691" t="str">
        <f>VLOOKUP(All_India_Index_Upto_April23__1_1[[#This Row],[Categories]],'Broad Categroies'!$A$1:$B$27,2,FALSE)</f>
        <v>Education</v>
      </c>
    </row>
    <row r="3692" spans="1:7" x14ac:dyDescent="0.35">
      <c r="A3692" t="s">
        <v>5</v>
      </c>
      <c r="B3692">
        <v>2016</v>
      </c>
      <c r="C3692" t="s">
        <v>46</v>
      </c>
      <c r="D3692">
        <v>132.80000000000001</v>
      </c>
      <c r="E3692" t="s">
        <v>31</v>
      </c>
      <c r="F3692">
        <v>121.9</v>
      </c>
      <c r="G3692" t="str">
        <f>VLOOKUP(All_India_Index_Upto_April23__1_1[[#This Row],[Categories]],'Broad Categroies'!$A$1:$B$27,2,FALSE)</f>
        <v>Personal Care/Effects</v>
      </c>
    </row>
    <row r="3693" spans="1:7" x14ac:dyDescent="0.35">
      <c r="A3693" t="s">
        <v>5</v>
      </c>
      <c r="B3693">
        <v>2016</v>
      </c>
      <c r="C3693" t="s">
        <v>46</v>
      </c>
      <c r="D3693">
        <v>132.80000000000001</v>
      </c>
      <c r="E3693" t="s">
        <v>32</v>
      </c>
      <c r="F3693">
        <v>126.3</v>
      </c>
      <c r="G3693" t="str">
        <f>VLOOKUP(All_India_Index_Upto_April23__1_1[[#This Row],[Categories]],'Broad Categroies'!$A$1:$B$27,2,FALSE)</f>
        <v>Miscellaneous</v>
      </c>
    </row>
    <row r="3694" spans="1:7" x14ac:dyDescent="0.35">
      <c r="A3694" t="s">
        <v>34</v>
      </c>
      <c r="B3694">
        <v>2016</v>
      </c>
      <c r="C3694" t="s">
        <v>46</v>
      </c>
      <c r="D3694">
        <v>127.6</v>
      </c>
      <c r="E3694" t="s">
        <v>7</v>
      </c>
      <c r="F3694">
        <v>131.6</v>
      </c>
      <c r="G3694" t="str">
        <f>VLOOKUP(All_India_Index_Upto_April23__1_1[[#This Row],[Categories]],'Broad Categroies'!$A$1:$B$27,2,FALSE)</f>
        <v>Food And Beverages</v>
      </c>
    </row>
    <row r="3695" spans="1:7" x14ac:dyDescent="0.35">
      <c r="A3695" t="s">
        <v>34</v>
      </c>
      <c r="B3695">
        <v>2016</v>
      </c>
      <c r="C3695" t="s">
        <v>46</v>
      </c>
      <c r="D3695">
        <v>127.6</v>
      </c>
      <c r="E3695" t="s">
        <v>8</v>
      </c>
      <c r="F3695">
        <v>138.19999999999999</v>
      </c>
      <c r="G3695" t="str">
        <f>VLOOKUP(All_India_Index_Upto_April23__1_1[[#This Row],[Categories]],'Broad Categroies'!$A$1:$B$27,2,FALSE)</f>
        <v>Food And Beverages</v>
      </c>
    </row>
    <row r="3696" spans="1:7" x14ac:dyDescent="0.35">
      <c r="A3696" t="s">
        <v>34</v>
      </c>
      <c r="B3696">
        <v>2016</v>
      </c>
      <c r="C3696" t="s">
        <v>46</v>
      </c>
      <c r="D3696">
        <v>127.6</v>
      </c>
      <c r="E3696" t="s">
        <v>9</v>
      </c>
      <c r="F3696">
        <v>134.9</v>
      </c>
      <c r="G3696" t="str">
        <f>VLOOKUP(All_India_Index_Upto_April23__1_1[[#This Row],[Categories]],'Broad Categroies'!$A$1:$B$27,2,FALSE)</f>
        <v>Food And Beverages</v>
      </c>
    </row>
    <row r="3697" spans="1:7" x14ac:dyDescent="0.35">
      <c r="A3697" t="s">
        <v>34</v>
      </c>
      <c r="B3697">
        <v>2016</v>
      </c>
      <c r="C3697" t="s">
        <v>46</v>
      </c>
      <c r="D3697">
        <v>127.6</v>
      </c>
      <c r="E3697" t="s">
        <v>10</v>
      </c>
      <c r="F3697">
        <v>133.1</v>
      </c>
      <c r="G3697" t="str">
        <f>VLOOKUP(All_India_Index_Upto_April23__1_1[[#This Row],[Categories]],'Broad Categroies'!$A$1:$B$27,2,FALSE)</f>
        <v>Food And Beverages</v>
      </c>
    </row>
    <row r="3698" spans="1:7" x14ac:dyDescent="0.35">
      <c r="A3698" t="s">
        <v>34</v>
      </c>
      <c r="B3698">
        <v>2016</v>
      </c>
      <c r="C3698" t="s">
        <v>46</v>
      </c>
      <c r="D3698">
        <v>127.6</v>
      </c>
      <c r="E3698" t="s">
        <v>11</v>
      </c>
      <c r="F3698">
        <v>113.5</v>
      </c>
      <c r="G3698" t="str">
        <f>VLOOKUP(All_India_Index_Upto_April23__1_1[[#This Row],[Categories]],'Broad Categroies'!$A$1:$B$27,2,FALSE)</f>
        <v>Food And Beverages</v>
      </c>
    </row>
    <row r="3699" spans="1:7" x14ac:dyDescent="0.35">
      <c r="A3699" t="s">
        <v>34</v>
      </c>
      <c r="B3699">
        <v>2016</v>
      </c>
      <c r="C3699" t="s">
        <v>46</v>
      </c>
      <c r="D3699">
        <v>127.6</v>
      </c>
      <c r="E3699" t="s">
        <v>12</v>
      </c>
      <c r="F3699">
        <v>129.30000000000001</v>
      </c>
      <c r="G3699" t="str">
        <f>VLOOKUP(All_India_Index_Upto_April23__1_1[[#This Row],[Categories]],'Broad Categroies'!$A$1:$B$27,2,FALSE)</f>
        <v>Food And Beverages</v>
      </c>
    </row>
    <row r="3700" spans="1:7" x14ac:dyDescent="0.35">
      <c r="A3700" t="s">
        <v>34</v>
      </c>
      <c r="B3700">
        <v>2016</v>
      </c>
      <c r="C3700" t="s">
        <v>46</v>
      </c>
      <c r="D3700">
        <v>127.6</v>
      </c>
      <c r="E3700" t="s">
        <v>13</v>
      </c>
      <c r="F3700">
        <v>121.1</v>
      </c>
      <c r="G3700" t="str">
        <f>VLOOKUP(All_India_Index_Upto_April23__1_1[[#This Row],[Categories]],'Broad Categroies'!$A$1:$B$27,2,FALSE)</f>
        <v>Food And Beverages</v>
      </c>
    </row>
    <row r="3701" spans="1:7" x14ac:dyDescent="0.35">
      <c r="A3701" t="s">
        <v>34</v>
      </c>
      <c r="B3701">
        <v>2016</v>
      </c>
      <c r="C3701" t="s">
        <v>46</v>
      </c>
      <c r="D3701">
        <v>127.6</v>
      </c>
      <c r="E3701" t="s">
        <v>14</v>
      </c>
      <c r="F3701">
        <v>170.3</v>
      </c>
      <c r="G3701" t="str">
        <f>VLOOKUP(All_India_Index_Upto_April23__1_1[[#This Row],[Categories]],'Broad Categroies'!$A$1:$B$27,2,FALSE)</f>
        <v>Food And Beverages</v>
      </c>
    </row>
    <row r="3702" spans="1:7" x14ac:dyDescent="0.35">
      <c r="A3702" t="s">
        <v>34</v>
      </c>
      <c r="B3702">
        <v>2016</v>
      </c>
      <c r="C3702" t="s">
        <v>46</v>
      </c>
      <c r="D3702">
        <v>127.6</v>
      </c>
      <c r="E3702" t="s">
        <v>15</v>
      </c>
      <c r="F3702">
        <v>115.5</v>
      </c>
      <c r="G3702" t="str">
        <f>VLOOKUP(All_India_Index_Upto_April23__1_1[[#This Row],[Categories]],'Broad Categroies'!$A$1:$B$27,2,FALSE)</f>
        <v>Food And Beverages</v>
      </c>
    </row>
    <row r="3703" spans="1:7" x14ac:dyDescent="0.35">
      <c r="A3703" t="s">
        <v>34</v>
      </c>
      <c r="B3703">
        <v>2016</v>
      </c>
      <c r="C3703" t="s">
        <v>46</v>
      </c>
      <c r="D3703">
        <v>127.6</v>
      </c>
      <c r="E3703" t="s">
        <v>16</v>
      </c>
      <c r="F3703">
        <v>145.5</v>
      </c>
      <c r="G3703" t="str">
        <f>VLOOKUP(All_India_Index_Upto_April23__1_1[[#This Row],[Categories]],'Broad Categroies'!$A$1:$B$27,2,FALSE)</f>
        <v>Food And Beverages</v>
      </c>
    </row>
    <row r="3704" spans="1:7" x14ac:dyDescent="0.35">
      <c r="A3704" t="s">
        <v>34</v>
      </c>
      <c r="B3704">
        <v>2016</v>
      </c>
      <c r="C3704" t="s">
        <v>46</v>
      </c>
      <c r="D3704">
        <v>127.6</v>
      </c>
      <c r="E3704" t="s">
        <v>17</v>
      </c>
      <c r="F3704">
        <v>123.1</v>
      </c>
      <c r="G3704" t="str">
        <f>VLOOKUP(All_India_Index_Upto_April23__1_1[[#This Row],[Categories]],'Broad Categroies'!$A$1:$B$27,2,FALSE)</f>
        <v>Food And Beverages</v>
      </c>
    </row>
    <row r="3705" spans="1:7" x14ac:dyDescent="0.35">
      <c r="A3705" t="s">
        <v>34</v>
      </c>
      <c r="B3705">
        <v>2016</v>
      </c>
      <c r="C3705" t="s">
        <v>46</v>
      </c>
      <c r="D3705">
        <v>127.6</v>
      </c>
      <c r="E3705" t="s">
        <v>18</v>
      </c>
      <c r="F3705">
        <v>140.9</v>
      </c>
      <c r="G3705" t="str">
        <f>VLOOKUP(All_India_Index_Upto_April23__1_1[[#This Row],[Categories]],'Broad Categroies'!$A$1:$B$27,2,FALSE)</f>
        <v>Food And Beverages</v>
      </c>
    </row>
    <row r="3706" spans="1:7" x14ac:dyDescent="0.35">
      <c r="A3706" t="s">
        <v>34</v>
      </c>
      <c r="B3706">
        <v>2016</v>
      </c>
      <c r="C3706" t="s">
        <v>46</v>
      </c>
      <c r="D3706">
        <v>127.6</v>
      </c>
      <c r="E3706" t="s">
        <v>19</v>
      </c>
      <c r="F3706">
        <v>132.80000000000001</v>
      </c>
      <c r="G3706" t="str">
        <f>VLOOKUP(All_India_Index_Upto_April23__1_1[[#This Row],[Categories]],'Broad Categroies'!$A$1:$B$27,2,FALSE)</f>
        <v>Food And Beverages</v>
      </c>
    </row>
    <row r="3707" spans="1:7" x14ac:dyDescent="0.35">
      <c r="A3707" t="s">
        <v>34</v>
      </c>
      <c r="B3707">
        <v>2016</v>
      </c>
      <c r="C3707" t="s">
        <v>46</v>
      </c>
      <c r="D3707">
        <v>127.6</v>
      </c>
      <c r="E3707" t="s">
        <v>20</v>
      </c>
      <c r="F3707">
        <v>145</v>
      </c>
      <c r="G3707" t="str">
        <f>VLOOKUP(All_India_Index_Upto_April23__1_1[[#This Row],[Categories]],'Broad Categroies'!$A$1:$B$27,2,FALSE)</f>
        <v>Tobacco and Intoxicants</v>
      </c>
    </row>
    <row r="3708" spans="1:7" x14ac:dyDescent="0.35">
      <c r="A3708" t="s">
        <v>34</v>
      </c>
      <c r="B3708">
        <v>2016</v>
      </c>
      <c r="C3708" t="s">
        <v>46</v>
      </c>
      <c r="D3708">
        <v>127.6</v>
      </c>
      <c r="E3708" t="s">
        <v>21</v>
      </c>
      <c r="F3708">
        <v>130</v>
      </c>
      <c r="G3708" t="str">
        <f>VLOOKUP(All_India_Index_Upto_April23__1_1[[#This Row],[Categories]],'Broad Categroies'!$A$1:$B$27,2,FALSE)</f>
        <v>Clothing and Footwear</v>
      </c>
    </row>
    <row r="3709" spans="1:7" x14ac:dyDescent="0.35">
      <c r="A3709" t="s">
        <v>34</v>
      </c>
      <c r="B3709">
        <v>2016</v>
      </c>
      <c r="C3709" t="s">
        <v>46</v>
      </c>
      <c r="D3709">
        <v>127.6</v>
      </c>
      <c r="E3709" t="s">
        <v>22</v>
      </c>
      <c r="F3709">
        <v>122.2</v>
      </c>
      <c r="G3709" t="str">
        <f>VLOOKUP(All_India_Index_Upto_April23__1_1[[#This Row],[Categories]],'Broad Categroies'!$A$1:$B$27,2,FALSE)</f>
        <v>Clothing and Footwear</v>
      </c>
    </row>
    <row r="3710" spans="1:7" x14ac:dyDescent="0.35">
      <c r="A3710" t="s">
        <v>34</v>
      </c>
      <c r="B3710">
        <v>2016</v>
      </c>
      <c r="C3710" t="s">
        <v>46</v>
      </c>
      <c r="D3710">
        <v>127.6</v>
      </c>
      <c r="E3710" t="s">
        <v>23</v>
      </c>
      <c r="F3710">
        <v>128.80000000000001</v>
      </c>
      <c r="G3710" t="str">
        <f>VLOOKUP(All_India_Index_Upto_April23__1_1[[#This Row],[Categories]],'Broad Categroies'!$A$1:$B$27,2,FALSE)</f>
        <v>Clothing and Footwear</v>
      </c>
    </row>
    <row r="3711" spans="1:7" x14ac:dyDescent="0.35">
      <c r="A3711" t="s">
        <v>34</v>
      </c>
      <c r="B3711">
        <v>2016</v>
      </c>
      <c r="C3711" t="s">
        <v>46</v>
      </c>
      <c r="D3711">
        <v>127.6</v>
      </c>
      <c r="E3711" t="s">
        <v>24</v>
      </c>
      <c r="F3711">
        <v>128.5</v>
      </c>
      <c r="G3711" t="str">
        <f>VLOOKUP(All_India_Index_Upto_April23__1_1[[#This Row],[Categories]],'Broad Categroies'!$A$1:$B$27,2,FALSE)</f>
        <v>Housing</v>
      </c>
    </row>
    <row r="3712" spans="1:7" x14ac:dyDescent="0.35">
      <c r="A3712" t="s">
        <v>34</v>
      </c>
      <c r="B3712">
        <v>2016</v>
      </c>
      <c r="C3712" t="s">
        <v>46</v>
      </c>
      <c r="D3712">
        <v>127.6</v>
      </c>
      <c r="E3712" t="s">
        <v>25</v>
      </c>
      <c r="F3712">
        <v>117.8</v>
      </c>
      <c r="G3712" t="str">
        <f>VLOOKUP(All_India_Index_Upto_April23__1_1[[#This Row],[Categories]],'Broad Categroies'!$A$1:$B$27,2,FALSE)</f>
        <v>Fuel and Light</v>
      </c>
    </row>
    <row r="3713" spans="1:7" x14ac:dyDescent="0.35">
      <c r="A3713" t="s">
        <v>34</v>
      </c>
      <c r="B3713">
        <v>2016</v>
      </c>
      <c r="C3713" t="s">
        <v>46</v>
      </c>
      <c r="D3713">
        <v>127.6</v>
      </c>
      <c r="E3713" t="s">
        <v>26</v>
      </c>
      <c r="F3713">
        <v>125</v>
      </c>
      <c r="G3713" t="str">
        <f>VLOOKUP(All_India_Index_Upto_April23__1_1[[#This Row],[Categories]],'Broad Categroies'!$A$1:$B$27,2,FALSE)</f>
        <v>Household Goods/Services</v>
      </c>
    </row>
    <row r="3714" spans="1:7" x14ac:dyDescent="0.35">
      <c r="A3714" t="s">
        <v>34</v>
      </c>
      <c r="B3714">
        <v>2016</v>
      </c>
      <c r="C3714" t="s">
        <v>46</v>
      </c>
      <c r="D3714">
        <v>127.6</v>
      </c>
      <c r="E3714" t="s">
        <v>27</v>
      </c>
      <c r="F3714">
        <v>122.3</v>
      </c>
      <c r="G3714" t="str">
        <f>VLOOKUP(All_India_Index_Upto_April23__1_1[[#This Row],[Categories]],'Broad Categroies'!$A$1:$B$27,2,FALSE)</f>
        <v>Health</v>
      </c>
    </row>
    <row r="3715" spans="1:7" x14ac:dyDescent="0.35">
      <c r="A3715" t="s">
        <v>34</v>
      </c>
      <c r="B3715">
        <v>2016</v>
      </c>
      <c r="C3715" t="s">
        <v>46</v>
      </c>
      <c r="D3715">
        <v>127.6</v>
      </c>
      <c r="E3715" t="s">
        <v>28</v>
      </c>
      <c r="F3715">
        <v>113.7</v>
      </c>
      <c r="G3715" t="str">
        <f>VLOOKUP(All_India_Index_Upto_April23__1_1[[#This Row],[Categories]],'Broad Categroies'!$A$1:$B$27,2,FALSE)</f>
        <v>Transport and Communication</v>
      </c>
    </row>
    <row r="3716" spans="1:7" x14ac:dyDescent="0.35">
      <c r="A3716" t="s">
        <v>34</v>
      </c>
      <c r="B3716">
        <v>2016</v>
      </c>
      <c r="C3716" t="s">
        <v>46</v>
      </c>
      <c r="D3716">
        <v>127.6</v>
      </c>
      <c r="E3716" t="s">
        <v>29</v>
      </c>
      <c r="F3716">
        <v>121.8</v>
      </c>
      <c r="G3716" t="str">
        <f>VLOOKUP(All_India_Index_Upto_April23__1_1[[#This Row],[Categories]],'Broad Categroies'!$A$1:$B$27,2,FALSE)</f>
        <v>Recreation and Amusement</v>
      </c>
    </row>
    <row r="3717" spans="1:7" x14ac:dyDescent="0.35">
      <c r="A3717" t="s">
        <v>34</v>
      </c>
      <c r="B3717">
        <v>2016</v>
      </c>
      <c r="C3717" t="s">
        <v>46</v>
      </c>
      <c r="D3717">
        <v>127.6</v>
      </c>
      <c r="E3717" t="s">
        <v>30</v>
      </c>
      <c r="F3717">
        <v>132.30000000000001</v>
      </c>
      <c r="G3717" t="str">
        <f>VLOOKUP(All_India_Index_Upto_April23__1_1[[#This Row],[Categories]],'Broad Categroies'!$A$1:$B$27,2,FALSE)</f>
        <v>Education</v>
      </c>
    </row>
    <row r="3718" spans="1:7" x14ac:dyDescent="0.35">
      <c r="A3718" t="s">
        <v>34</v>
      </c>
      <c r="B3718">
        <v>2016</v>
      </c>
      <c r="C3718" t="s">
        <v>46</v>
      </c>
      <c r="D3718">
        <v>127.6</v>
      </c>
      <c r="E3718" t="s">
        <v>31</v>
      </c>
      <c r="F3718">
        <v>119.9</v>
      </c>
      <c r="G3718" t="str">
        <f>VLOOKUP(All_India_Index_Upto_April23__1_1[[#This Row],[Categories]],'Broad Categroies'!$A$1:$B$27,2,FALSE)</f>
        <v>Personal Care/Effects</v>
      </c>
    </row>
    <row r="3719" spans="1:7" x14ac:dyDescent="0.35">
      <c r="A3719" t="s">
        <v>34</v>
      </c>
      <c r="B3719">
        <v>2016</v>
      </c>
      <c r="C3719" t="s">
        <v>46</v>
      </c>
      <c r="D3719">
        <v>127.6</v>
      </c>
      <c r="E3719" t="s">
        <v>32</v>
      </c>
      <c r="F3719">
        <v>121.4</v>
      </c>
      <c r="G3719" t="str">
        <f>VLOOKUP(All_India_Index_Upto_April23__1_1[[#This Row],[Categories]],'Broad Categroies'!$A$1:$B$27,2,FALSE)</f>
        <v>Miscellaneous</v>
      </c>
    </row>
    <row r="3720" spans="1:7" x14ac:dyDescent="0.35">
      <c r="A3720" t="s">
        <v>35</v>
      </c>
      <c r="B3720">
        <v>2016</v>
      </c>
      <c r="C3720" t="s">
        <v>46</v>
      </c>
      <c r="D3720">
        <v>130.4</v>
      </c>
      <c r="E3720" t="s">
        <v>7</v>
      </c>
      <c r="F3720">
        <v>132.30000000000001</v>
      </c>
      <c r="G3720" t="str">
        <f>VLOOKUP(All_India_Index_Upto_April23__1_1[[#This Row],[Categories]],'Broad Categroies'!$A$1:$B$27,2,FALSE)</f>
        <v>Food And Beverages</v>
      </c>
    </row>
    <row r="3721" spans="1:7" x14ac:dyDescent="0.35">
      <c r="A3721" t="s">
        <v>35</v>
      </c>
      <c r="B3721">
        <v>2016</v>
      </c>
      <c r="C3721" t="s">
        <v>46</v>
      </c>
      <c r="D3721">
        <v>130.4</v>
      </c>
      <c r="E3721" t="s">
        <v>8</v>
      </c>
      <c r="F3721">
        <v>137.6</v>
      </c>
      <c r="G3721" t="str">
        <f>VLOOKUP(All_India_Index_Upto_April23__1_1[[#This Row],[Categories]],'Broad Categroies'!$A$1:$B$27,2,FALSE)</f>
        <v>Food And Beverages</v>
      </c>
    </row>
    <row r="3722" spans="1:7" x14ac:dyDescent="0.35">
      <c r="A3722" t="s">
        <v>35</v>
      </c>
      <c r="B3722">
        <v>2016</v>
      </c>
      <c r="C3722" t="s">
        <v>46</v>
      </c>
      <c r="D3722">
        <v>130.4</v>
      </c>
      <c r="E3722" t="s">
        <v>9</v>
      </c>
      <c r="F3722">
        <v>132.9</v>
      </c>
      <c r="G3722" t="str">
        <f>VLOOKUP(All_India_Index_Upto_April23__1_1[[#This Row],[Categories]],'Broad Categroies'!$A$1:$B$27,2,FALSE)</f>
        <v>Food And Beverages</v>
      </c>
    </row>
    <row r="3723" spans="1:7" x14ac:dyDescent="0.35">
      <c r="A3723" t="s">
        <v>35</v>
      </c>
      <c r="B3723">
        <v>2016</v>
      </c>
      <c r="C3723" t="s">
        <v>46</v>
      </c>
      <c r="D3723">
        <v>130.4</v>
      </c>
      <c r="E3723" t="s">
        <v>10</v>
      </c>
      <c r="F3723">
        <v>135.1</v>
      </c>
      <c r="G3723" t="str">
        <f>VLOOKUP(All_India_Index_Upto_April23__1_1[[#This Row],[Categories]],'Broad Categroies'!$A$1:$B$27,2,FALSE)</f>
        <v>Food And Beverages</v>
      </c>
    </row>
    <row r="3724" spans="1:7" x14ac:dyDescent="0.35">
      <c r="A3724" t="s">
        <v>35</v>
      </c>
      <c r="B3724">
        <v>2016</v>
      </c>
      <c r="C3724" t="s">
        <v>46</v>
      </c>
      <c r="D3724">
        <v>130.4</v>
      </c>
      <c r="E3724" t="s">
        <v>11</v>
      </c>
      <c r="F3724">
        <v>118.6</v>
      </c>
      <c r="G3724" t="str">
        <f>VLOOKUP(All_India_Index_Upto_April23__1_1[[#This Row],[Categories]],'Broad Categroies'!$A$1:$B$27,2,FALSE)</f>
        <v>Food And Beverages</v>
      </c>
    </row>
    <row r="3725" spans="1:7" x14ac:dyDescent="0.35">
      <c r="A3725" t="s">
        <v>35</v>
      </c>
      <c r="B3725">
        <v>2016</v>
      </c>
      <c r="C3725" t="s">
        <v>46</v>
      </c>
      <c r="D3725">
        <v>130.4</v>
      </c>
      <c r="E3725" t="s">
        <v>12</v>
      </c>
      <c r="F3725">
        <v>132.69999999999999</v>
      </c>
      <c r="G3725" t="str">
        <f>VLOOKUP(All_India_Index_Upto_April23__1_1[[#This Row],[Categories]],'Broad Categroies'!$A$1:$B$27,2,FALSE)</f>
        <v>Food And Beverages</v>
      </c>
    </row>
    <row r="3726" spans="1:7" x14ac:dyDescent="0.35">
      <c r="A3726" t="s">
        <v>35</v>
      </c>
      <c r="B3726">
        <v>2016</v>
      </c>
      <c r="C3726" t="s">
        <v>46</v>
      </c>
      <c r="D3726">
        <v>130.4</v>
      </c>
      <c r="E3726" t="s">
        <v>13</v>
      </c>
      <c r="F3726">
        <v>125.3</v>
      </c>
      <c r="G3726" t="str">
        <f>VLOOKUP(All_India_Index_Upto_April23__1_1[[#This Row],[Categories]],'Broad Categroies'!$A$1:$B$27,2,FALSE)</f>
        <v>Food And Beverages</v>
      </c>
    </row>
    <row r="3727" spans="1:7" x14ac:dyDescent="0.35">
      <c r="A3727" t="s">
        <v>35</v>
      </c>
      <c r="B3727">
        <v>2016</v>
      </c>
      <c r="C3727" t="s">
        <v>46</v>
      </c>
      <c r="D3727">
        <v>130.4</v>
      </c>
      <c r="E3727" t="s">
        <v>14</v>
      </c>
      <c r="F3727">
        <v>168.7</v>
      </c>
      <c r="G3727" t="str">
        <f>VLOOKUP(All_India_Index_Upto_April23__1_1[[#This Row],[Categories]],'Broad Categroies'!$A$1:$B$27,2,FALSE)</f>
        <v>Food And Beverages</v>
      </c>
    </row>
    <row r="3728" spans="1:7" x14ac:dyDescent="0.35">
      <c r="A3728" t="s">
        <v>35</v>
      </c>
      <c r="B3728">
        <v>2016</v>
      </c>
      <c r="C3728" t="s">
        <v>46</v>
      </c>
      <c r="D3728">
        <v>130.4</v>
      </c>
      <c r="E3728" t="s">
        <v>15</v>
      </c>
      <c r="F3728">
        <v>114.4</v>
      </c>
      <c r="G3728" t="str">
        <f>VLOOKUP(All_India_Index_Upto_April23__1_1[[#This Row],[Categories]],'Broad Categroies'!$A$1:$B$27,2,FALSE)</f>
        <v>Food And Beverages</v>
      </c>
    </row>
    <row r="3729" spans="1:7" x14ac:dyDescent="0.35">
      <c r="A3729" t="s">
        <v>35</v>
      </c>
      <c r="B3729">
        <v>2016</v>
      </c>
      <c r="C3729" t="s">
        <v>46</v>
      </c>
      <c r="D3729">
        <v>130.4</v>
      </c>
      <c r="E3729" t="s">
        <v>16</v>
      </c>
      <c r="F3729">
        <v>140.19999999999999</v>
      </c>
      <c r="G3729" t="str">
        <f>VLOOKUP(All_India_Index_Upto_April23__1_1[[#This Row],[Categories]],'Broad Categroies'!$A$1:$B$27,2,FALSE)</f>
        <v>Food And Beverages</v>
      </c>
    </row>
    <row r="3730" spans="1:7" x14ac:dyDescent="0.35">
      <c r="A3730" t="s">
        <v>35</v>
      </c>
      <c r="B3730">
        <v>2016</v>
      </c>
      <c r="C3730" t="s">
        <v>46</v>
      </c>
      <c r="D3730">
        <v>130.4</v>
      </c>
      <c r="E3730" t="s">
        <v>17</v>
      </c>
      <c r="F3730">
        <v>126.6</v>
      </c>
      <c r="G3730" t="str">
        <f>VLOOKUP(All_India_Index_Upto_April23__1_1[[#This Row],[Categories]],'Broad Categroies'!$A$1:$B$27,2,FALSE)</f>
        <v>Food And Beverages</v>
      </c>
    </row>
    <row r="3731" spans="1:7" x14ac:dyDescent="0.35">
      <c r="A3731" t="s">
        <v>35</v>
      </c>
      <c r="B3731">
        <v>2016</v>
      </c>
      <c r="C3731" t="s">
        <v>46</v>
      </c>
      <c r="D3731">
        <v>130.4</v>
      </c>
      <c r="E3731" t="s">
        <v>18</v>
      </c>
      <c r="F3731">
        <v>142.30000000000001</v>
      </c>
      <c r="G3731" t="str">
        <f>VLOOKUP(All_India_Index_Upto_April23__1_1[[#This Row],[Categories]],'Broad Categroies'!$A$1:$B$27,2,FALSE)</f>
        <v>Food And Beverages</v>
      </c>
    </row>
    <row r="3732" spans="1:7" x14ac:dyDescent="0.35">
      <c r="A3732" t="s">
        <v>35</v>
      </c>
      <c r="B3732">
        <v>2016</v>
      </c>
      <c r="C3732" t="s">
        <v>46</v>
      </c>
      <c r="D3732">
        <v>130.4</v>
      </c>
      <c r="E3732" t="s">
        <v>19</v>
      </c>
      <c r="F3732">
        <v>134</v>
      </c>
      <c r="G3732" t="str">
        <f>VLOOKUP(All_India_Index_Upto_April23__1_1[[#This Row],[Categories]],'Broad Categroies'!$A$1:$B$27,2,FALSE)</f>
        <v>Food And Beverages</v>
      </c>
    </row>
    <row r="3733" spans="1:7" x14ac:dyDescent="0.35">
      <c r="A3733" t="s">
        <v>35</v>
      </c>
      <c r="B3733">
        <v>2016</v>
      </c>
      <c r="C3733" t="s">
        <v>46</v>
      </c>
      <c r="D3733">
        <v>130.4</v>
      </c>
      <c r="E3733" t="s">
        <v>20</v>
      </c>
      <c r="F3733">
        <v>143.1</v>
      </c>
      <c r="G3733" t="str">
        <f>VLOOKUP(All_India_Index_Upto_April23__1_1[[#This Row],[Categories]],'Broad Categroies'!$A$1:$B$27,2,FALSE)</f>
        <v>Tobacco and Intoxicants</v>
      </c>
    </row>
    <row r="3734" spans="1:7" x14ac:dyDescent="0.35">
      <c r="A3734" t="s">
        <v>35</v>
      </c>
      <c r="B3734">
        <v>2016</v>
      </c>
      <c r="C3734" t="s">
        <v>46</v>
      </c>
      <c r="D3734">
        <v>130.4</v>
      </c>
      <c r="E3734" t="s">
        <v>21</v>
      </c>
      <c r="F3734">
        <v>136.30000000000001</v>
      </c>
      <c r="G3734" t="str">
        <f>VLOOKUP(All_India_Index_Upto_April23__1_1[[#This Row],[Categories]],'Broad Categroies'!$A$1:$B$27,2,FALSE)</f>
        <v>Clothing and Footwear</v>
      </c>
    </row>
    <row r="3735" spans="1:7" x14ac:dyDescent="0.35">
      <c r="A3735" t="s">
        <v>35</v>
      </c>
      <c r="B3735">
        <v>2016</v>
      </c>
      <c r="C3735" t="s">
        <v>46</v>
      </c>
      <c r="D3735">
        <v>130.4</v>
      </c>
      <c r="E3735" t="s">
        <v>22</v>
      </c>
      <c r="F3735">
        <v>129.80000000000001</v>
      </c>
      <c r="G3735" t="str">
        <f>VLOOKUP(All_India_Index_Upto_April23__1_1[[#This Row],[Categories]],'Broad Categroies'!$A$1:$B$27,2,FALSE)</f>
        <v>Clothing and Footwear</v>
      </c>
    </row>
    <row r="3736" spans="1:7" x14ac:dyDescent="0.35">
      <c r="A3736" t="s">
        <v>35</v>
      </c>
      <c r="B3736">
        <v>2016</v>
      </c>
      <c r="C3736" t="s">
        <v>46</v>
      </c>
      <c r="D3736">
        <v>130.4</v>
      </c>
      <c r="E3736" t="s">
        <v>23</v>
      </c>
      <c r="F3736">
        <v>135.4</v>
      </c>
      <c r="G3736" t="str">
        <f>VLOOKUP(All_India_Index_Upto_April23__1_1[[#This Row],[Categories]],'Broad Categroies'!$A$1:$B$27,2,FALSE)</f>
        <v>Clothing and Footwear</v>
      </c>
    </row>
    <row r="3737" spans="1:7" x14ac:dyDescent="0.35">
      <c r="A3737" t="s">
        <v>35</v>
      </c>
      <c r="B3737">
        <v>2016</v>
      </c>
      <c r="C3737" t="s">
        <v>46</v>
      </c>
      <c r="D3737">
        <v>130.4</v>
      </c>
      <c r="E3737" t="s">
        <v>24</v>
      </c>
      <c r="F3737">
        <v>128.5</v>
      </c>
      <c r="G3737" t="str">
        <f>VLOOKUP(All_India_Index_Upto_April23__1_1[[#This Row],[Categories]],'Broad Categroies'!$A$1:$B$27,2,FALSE)</f>
        <v>Housing</v>
      </c>
    </row>
    <row r="3738" spans="1:7" x14ac:dyDescent="0.35">
      <c r="A3738" t="s">
        <v>35</v>
      </c>
      <c r="B3738">
        <v>2016</v>
      </c>
      <c r="C3738" t="s">
        <v>46</v>
      </c>
      <c r="D3738">
        <v>130.4</v>
      </c>
      <c r="E3738" t="s">
        <v>25</v>
      </c>
      <c r="F3738">
        <v>126.6</v>
      </c>
      <c r="G3738" t="str">
        <f>VLOOKUP(All_India_Index_Upto_April23__1_1[[#This Row],[Categories]],'Broad Categroies'!$A$1:$B$27,2,FALSE)</f>
        <v>Fuel and Light</v>
      </c>
    </row>
    <row r="3739" spans="1:7" x14ac:dyDescent="0.35">
      <c r="A3739" t="s">
        <v>35</v>
      </c>
      <c r="B3739">
        <v>2016</v>
      </c>
      <c r="C3739" t="s">
        <v>46</v>
      </c>
      <c r="D3739">
        <v>130.4</v>
      </c>
      <c r="E3739" t="s">
        <v>26</v>
      </c>
      <c r="F3739">
        <v>129.19999999999999</v>
      </c>
      <c r="G3739" t="str">
        <f>VLOOKUP(All_India_Index_Upto_April23__1_1[[#This Row],[Categories]],'Broad Categroies'!$A$1:$B$27,2,FALSE)</f>
        <v>Household Goods/Services</v>
      </c>
    </row>
    <row r="3740" spans="1:7" x14ac:dyDescent="0.35">
      <c r="A3740" t="s">
        <v>35</v>
      </c>
      <c r="B3740">
        <v>2016</v>
      </c>
      <c r="C3740" t="s">
        <v>46</v>
      </c>
      <c r="D3740">
        <v>130.4</v>
      </c>
      <c r="E3740" t="s">
        <v>27</v>
      </c>
      <c r="F3740">
        <v>126.9</v>
      </c>
      <c r="G3740" t="str">
        <f>VLOOKUP(All_India_Index_Upto_April23__1_1[[#This Row],[Categories]],'Broad Categroies'!$A$1:$B$27,2,FALSE)</f>
        <v>Health</v>
      </c>
    </row>
    <row r="3741" spans="1:7" x14ac:dyDescent="0.35">
      <c r="A3741" t="s">
        <v>35</v>
      </c>
      <c r="B3741">
        <v>2016</v>
      </c>
      <c r="C3741" t="s">
        <v>46</v>
      </c>
      <c r="D3741">
        <v>130.4</v>
      </c>
      <c r="E3741" t="s">
        <v>28</v>
      </c>
      <c r="F3741">
        <v>116</v>
      </c>
      <c r="G3741" t="str">
        <f>VLOOKUP(All_India_Index_Upto_April23__1_1[[#This Row],[Categories]],'Broad Categroies'!$A$1:$B$27,2,FALSE)</f>
        <v>Transport and Communication</v>
      </c>
    </row>
    <row r="3742" spans="1:7" x14ac:dyDescent="0.35">
      <c r="A3742" t="s">
        <v>35</v>
      </c>
      <c r="B3742">
        <v>2016</v>
      </c>
      <c r="C3742" t="s">
        <v>46</v>
      </c>
      <c r="D3742">
        <v>130.4</v>
      </c>
      <c r="E3742" t="s">
        <v>29</v>
      </c>
      <c r="F3742">
        <v>124.2</v>
      </c>
      <c r="G3742" t="str">
        <f>VLOOKUP(All_India_Index_Upto_April23__1_1[[#This Row],[Categories]],'Broad Categroies'!$A$1:$B$27,2,FALSE)</f>
        <v>Recreation and Amusement</v>
      </c>
    </row>
    <row r="3743" spans="1:7" x14ac:dyDescent="0.35">
      <c r="A3743" t="s">
        <v>35</v>
      </c>
      <c r="B3743">
        <v>2016</v>
      </c>
      <c r="C3743" t="s">
        <v>46</v>
      </c>
      <c r="D3743">
        <v>130.4</v>
      </c>
      <c r="E3743" t="s">
        <v>30</v>
      </c>
      <c r="F3743">
        <v>133.1</v>
      </c>
      <c r="G3743" t="str">
        <f>VLOOKUP(All_India_Index_Upto_April23__1_1[[#This Row],[Categories]],'Broad Categroies'!$A$1:$B$27,2,FALSE)</f>
        <v>Education</v>
      </c>
    </row>
    <row r="3744" spans="1:7" x14ac:dyDescent="0.35">
      <c r="A3744" t="s">
        <v>35</v>
      </c>
      <c r="B3744">
        <v>2016</v>
      </c>
      <c r="C3744" t="s">
        <v>46</v>
      </c>
      <c r="D3744">
        <v>130.4</v>
      </c>
      <c r="E3744" t="s">
        <v>31</v>
      </c>
      <c r="F3744">
        <v>121.1</v>
      </c>
      <c r="G3744" t="str">
        <f>VLOOKUP(All_India_Index_Upto_April23__1_1[[#This Row],[Categories]],'Broad Categroies'!$A$1:$B$27,2,FALSE)</f>
        <v>Personal Care/Effects</v>
      </c>
    </row>
    <row r="3745" spans="1:7" x14ac:dyDescent="0.35">
      <c r="A3745" t="s">
        <v>35</v>
      </c>
      <c r="B3745">
        <v>2016</v>
      </c>
      <c r="C3745" t="s">
        <v>46</v>
      </c>
      <c r="D3745">
        <v>130.4</v>
      </c>
      <c r="E3745" t="s">
        <v>32</v>
      </c>
      <c r="F3745">
        <v>123.9</v>
      </c>
      <c r="G3745" t="str">
        <f>VLOOKUP(All_India_Index_Upto_April23__1_1[[#This Row],[Categories]],'Broad Categroies'!$A$1:$B$27,2,FALSE)</f>
        <v>Miscellaneous</v>
      </c>
    </row>
    <row r="3746" spans="1:7" x14ac:dyDescent="0.35">
      <c r="A3746" t="s">
        <v>5</v>
      </c>
      <c r="B3746">
        <v>2017</v>
      </c>
      <c r="C3746" t="s">
        <v>6</v>
      </c>
      <c r="D3746">
        <v>132.4</v>
      </c>
      <c r="E3746" t="s">
        <v>7</v>
      </c>
      <c r="F3746">
        <v>133.1</v>
      </c>
      <c r="G3746" t="str">
        <f>VLOOKUP(All_India_Index_Upto_April23__1_1[[#This Row],[Categories]],'Broad Categroies'!$A$1:$B$27,2,FALSE)</f>
        <v>Food And Beverages</v>
      </c>
    </row>
    <row r="3747" spans="1:7" x14ac:dyDescent="0.35">
      <c r="A3747" t="s">
        <v>5</v>
      </c>
      <c r="B3747">
        <v>2017</v>
      </c>
      <c r="C3747" t="s">
        <v>6</v>
      </c>
      <c r="D3747">
        <v>132.4</v>
      </c>
      <c r="E3747" t="s">
        <v>8</v>
      </c>
      <c r="F3747">
        <v>137.80000000000001</v>
      </c>
      <c r="G3747" t="str">
        <f>VLOOKUP(All_India_Index_Upto_April23__1_1[[#This Row],[Categories]],'Broad Categroies'!$A$1:$B$27,2,FALSE)</f>
        <v>Food And Beverages</v>
      </c>
    </row>
    <row r="3748" spans="1:7" x14ac:dyDescent="0.35">
      <c r="A3748" t="s">
        <v>5</v>
      </c>
      <c r="B3748">
        <v>2017</v>
      </c>
      <c r="C3748" t="s">
        <v>6</v>
      </c>
      <c r="D3748">
        <v>132.4</v>
      </c>
      <c r="E3748" t="s">
        <v>9</v>
      </c>
      <c r="F3748">
        <v>131.9</v>
      </c>
      <c r="G3748" t="str">
        <f>VLOOKUP(All_India_Index_Upto_April23__1_1[[#This Row],[Categories]],'Broad Categroies'!$A$1:$B$27,2,FALSE)</f>
        <v>Food And Beverages</v>
      </c>
    </row>
    <row r="3749" spans="1:7" x14ac:dyDescent="0.35">
      <c r="A3749" t="s">
        <v>5</v>
      </c>
      <c r="B3749">
        <v>2017</v>
      </c>
      <c r="C3749" t="s">
        <v>6</v>
      </c>
      <c r="D3749">
        <v>132.4</v>
      </c>
      <c r="E3749" t="s">
        <v>10</v>
      </c>
      <c r="F3749">
        <v>136.69999999999999</v>
      </c>
      <c r="G3749" t="str">
        <f>VLOOKUP(All_India_Index_Upto_April23__1_1[[#This Row],[Categories]],'Broad Categroies'!$A$1:$B$27,2,FALSE)</f>
        <v>Food And Beverages</v>
      </c>
    </row>
    <row r="3750" spans="1:7" x14ac:dyDescent="0.35">
      <c r="A3750" t="s">
        <v>5</v>
      </c>
      <c r="B3750">
        <v>2017</v>
      </c>
      <c r="C3750" t="s">
        <v>6</v>
      </c>
      <c r="D3750">
        <v>132.4</v>
      </c>
      <c r="E3750" t="s">
        <v>11</v>
      </c>
      <c r="F3750">
        <v>122</v>
      </c>
      <c r="G3750" t="str">
        <f>VLOOKUP(All_India_Index_Upto_April23__1_1[[#This Row],[Categories]],'Broad Categroies'!$A$1:$B$27,2,FALSE)</f>
        <v>Food And Beverages</v>
      </c>
    </row>
    <row r="3751" spans="1:7" x14ac:dyDescent="0.35">
      <c r="A3751" t="s">
        <v>5</v>
      </c>
      <c r="B3751">
        <v>2017</v>
      </c>
      <c r="C3751" t="s">
        <v>6</v>
      </c>
      <c r="D3751">
        <v>132.4</v>
      </c>
      <c r="E3751" t="s">
        <v>12</v>
      </c>
      <c r="F3751">
        <v>136</v>
      </c>
      <c r="G3751" t="str">
        <f>VLOOKUP(All_India_Index_Upto_April23__1_1[[#This Row],[Categories]],'Broad Categroies'!$A$1:$B$27,2,FALSE)</f>
        <v>Food And Beverages</v>
      </c>
    </row>
    <row r="3752" spans="1:7" x14ac:dyDescent="0.35">
      <c r="A3752" t="s">
        <v>5</v>
      </c>
      <c r="B3752">
        <v>2017</v>
      </c>
      <c r="C3752" t="s">
        <v>6</v>
      </c>
      <c r="D3752">
        <v>132.4</v>
      </c>
      <c r="E3752" t="s">
        <v>13</v>
      </c>
      <c r="F3752">
        <v>119.8</v>
      </c>
      <c r="G3752" t="str">
        <f>VLOOKUP(All_India_Index_Upto_April23__1_1[[#This Row],[Categories]],'Broad Categroies'!$A$1:$B$27,2,FALSE)</f>
        <v>Food And Beverages</v>
      </c>
    </row>
    <row r="3753" spans="1:7" x14ac:dyDescent="0.35">
      <c r="A3753" t="s">
        <v>5</v>
      </c>
      <c r="B3753">
        <v>2017</v>
      </c>
      <c r="C3753" t="s">
        <v>6</v>
      </c>
      <c r="D3753">
        <v>132.4</v>
      </c>
      <c r="E3753" t="s">
        <v>14</v>
      </c>
      <c r="F3753">
        <v>161.69999999999999</v>
      </c>
      <c r="G3753" t="str">
        <f>VLOOKUP(All_India_Index_Upto_April23__1_1[[#This Row],[Categories]],'Broad Categroies'!$A$1:$B$27,2,FALSE)</f>
        <v>Food And Beverages</v>
      </c>
    </row>
    <row r="3754" spans="1:7" x14ac:dyDescent="0.35">
      <c r="A3754" t="s">
        <v>5</v>
      </c>
      <c r="B3754">
        <v>2017</v>
      </c>
      <c r="C3754" t="s">
        <v>6</v>
      </c>
      <c r="D3754">
        <v>132.4</v>
      </c>
      <c r="E3754" t="s">
        <v>15</v>
      </c>
      <c r="F3754">
        <v>114.8</v>
      </c>
      <c r="G3754" t="str">
        <f>VLOOKUP(All_India_Index_Upto_April23__1_1[[#This Row],[Categories]],'Broad Categroies'!$A$1:$B$27,2,FALSE)</f>
        <v>Food And Beverages</v>
      </c>
    </row>
    <row r="3755" spans="1:7" x14ac:dyDescent="0.35">
      <c r="A3755" t="s">
        <v>5</v>
      </c>
      <c r="B3755">
        <v>2017</v>
      </c>
      <c r="C3755" t="s">
        <v>6</v>
      </c>
      <c r="D3755">
        <v>132.4</v>
      </c>
      <c r="E3755" t="s">
        <v>16</v>
      </c>
      <c r="F3755">
        <v>136.9</v>
      </c>
      <c r="G3755" t="str">
        <f>VLOOKUP(All_India_Index_Upto_April23__1_1[[#This Row],[Categories]],'Broad Categroies'!$A$1:$B$27,2,FALSE)</f>
        <v>Food And Beverages</v>
      </c>
    </row>
    <row r="3756" spans="1:7" x14ac:dyDescent="0.35">
      <c r="A3756" t="s">
        <v>5</v>
      </c>
      <c r="B3756">
        <v>2017</v>
      </c>
      <c r="C3756" t="s">
        <v>6</v>
      </c>
      <c r="D3756">
        <v>132.4</v>
      </c>
      <c r="E3756" t="s">
        <v>17</v>
      </c>
      <c r="F3756">
        <v>129</v>
      </c>
      <c r="G3756" t="str">
        <f>VLOOKUP(All_India_Index_Upto_April23__1_1[[#This Row],[Categories]],'Broad Categroies'!$A$1:$B$27,2,FALSE)</f>
        <v>Food And Beverages</v>
      </c>
    </row>
    <row r="3757" spans="1:7" x14ac:dyDescent="0.35">
      <c r="A3757" t="s">
        <v>5</v>
      </c>
      <c r="B3757">
        <v>2017</v>
      </c>
      <c r="C3757" t="s">
        <v>6</v>
      </c>
      <c r="D3757">
        <v>132.4</v>
      </c>
      <c r="E3757" t="s">
        <v>18</v>
      </c>
      <c r="F3757">
        <v>143.9</v>
      </c>
      <c r="G3757" t="str">
        <f>VLOOKUP(All_India_Index_Upto_April23__1_1[[#This Row],[Categories]],'Broad Categroies'!$A$1:$B$27,2,FALSE)</f>
        <v>Food And Beverages</v>
      </c>
    </row>
    <row r="3758" spans="1:7" x14ac:dyDescent="0.35">
      <c r="A3758" t="s">
        <v>5</v>
      </c>
      <c r="B3758">
        <v>2017</v>
      </c>
      <c r="C3758" t="s">
        <v>6</v>
      </c>
      <c r="D3758">
        <v>132.4</v>
      </c>
      <c r="E3758" t="s">
        <v>19</v>
      </c>
      <c r="F3758">
        <v>133.69999999999999</v>
      </c>
      <c r="G3758" t="str">
        <f>VLOOKUP(All_India_Index_Upto_April23__1_1[[#This Row],[Categories]],'Broad Categroies'!$A$1:$B$27,2,FALSE)</f>
        <v>Food And Beverages</v>
      </c>
    </row>
    <row r="3759" spans="1:7" x14ac:dyDescent="0.35">
      <c r="A3759" t="s">
        <v>5</v>
      </c>
      <c r="B3759">
        <v>2017</v>
      </c>
      <c r="C3759" t="s">
        <v>6</v>
      </c>
      <c r="D3759">
        <v>132.4</v>
      </c>
      <c r="E3759" t="s">
        <v>20</v>
      </c>
      <c r="F3759">
        <v>143.1</v>
      </c>
      <c r="G3759" t="str">
        <f>VLOOKUP(All_India_Index_Upto_April23__1_1[[#This Row],[Categories]],'Broad Categroies'!$A$1:$B$27,2,FALSE)</f>
        <v>Tobacco and Intoxicants</v>
      </c>
    </row>
    <row r="3760" spans="1:7" x14ac:dyDescent="0.35">
      <c r="A3760" t="s">
        <v>5</v>
      </c>
      <c r="B3760">
        <v>2017</v>
      </c>
      <c r="C3760" t="s">
        <v>6</v>
      </c>
      <c r="D3760">
        <v>132.4</v>
      </c>
      <c r="E3760" t="s">
        <v>21</v>
      </c>
      <c r="F3760">
        <v>140.69999999999999</v>
      </c>
      <c r="G3760" t="str">
        <f>VLOOKUP(All_India_Index_Upto_April23__1_1[[#This Row],[Categories]],'Broad Categroies'!$A$1:$B$27,2,FALSE)</f>
        <v>Clothing and Footwear</v>
      </c>
    </row>
    <row r="3761" spans="1:7" x14ac:dyDescent="0.35">
      <c r="A3761" t="s">
        <v>5</v>
      </c>
      <c r="B3761">
        <v>2017</v>
      </c>
      <c r="C3761" t="s">
        <v>6</v>
      </c>
      <c r="D3761">
        <v>132.4</v>
      </c>
      <c r="E3761" t="s">
        <v>22</v>
      </c>
      <c r="F3761">
        <v>135.80000000000001</v>
      </c>
      <c r="G3761" t="str">
        <f>VLOOKUP(All_India_Index_Upto_April23__1_1[[#This Row],[Categories]],'Broad Categroies'!$A$1:$B$27,2,FALSE)</f>
        <v>Clothing and Footwear</v>
      </c>
    </row>
    <row r="3762" spans="1:7" x14ac:dyDescent="0.35">
      <c r="A3762" t="s">
        <v>5</v>
      </c>
      <c r="B3762">
        <v>2017</v>
      </c>
      <c r="C3762" t="s">
        <v>6</v>
      </c>
      <c r="D3762">
        <v>132.4</v>
      </c>
      <c r="E3762" t="s">
        <v>23</v>
      </c>
      <c r="F3762">
        <v>140</v>
      </c>
      <c r="G3762" t="str">
        <f>VLOOKUP(All_India_Index_Upto_April23__1_1[[#This Row],[Categories]],'Broad Categroies'!$A$1:$B$27,2,FALSE)</f>
        <v>Clothing and Footwear</v>
      </c>
    </row>
    <row r="3763" spans="1:7" x14ac:dyDescent="0.35">
      <c r="A3763" t="s">
        <v>5</v>
      </c>
      <c r="B3763">
        <v>2017</v>
      </c>
      <c r="C3763" t="s">
        <v>6</v>
      </c>
      <c r="D3763">
        <v>132.4</v>
      </c>
      <c r="E3763" t="s">
        <v>24</v>
      </c>
      <c r="G3763" t="str">
        <f>VLOOKUP(All_India_Index_Upto_April23__1_1[[#This Row],[Categories]],'Broad Categroies'!$A$1:$B$27,2,FALSE)</f>
        <v>Housing</v>
      </c>
    </row>
    <row r="3764" spans="1:7" x14ac:dyDescent="0.35">
      <c r="A3764" t="s">
        <v>5</v>
      </c>
      <c r="B3764">
        <v>2017</v>
      </c>
      <c r="C3764" t="s">
        <v>6</v>
      </c>
      <c r="D3764">
        <v>132.4</v>
      </c>
      <c r="E3764" t="s">
        <v>25</v>
      </c>
      <c r="F3764">
        <v>132.1</v>
      </c>
      <c r="G3764" t="str">
        <f>VLOOKUP(All_India_Index_Upto_April23__1_1[[#This Row],[Categories]],'Broad Categroies'!$A$1:$B$27,2,FALSE)</f>
        <v>Fuel and Light</v>
      </c>
    </row>
    <row r="3765" spans="1:7" x14ac:dyDescent="0.35">
      <c r="A3765" t="s">
        <v>5</v>
      </c>
      <c r="B3765">
        <v>2017</v>
      </c>
      <c r="C3765" t="s">
        <v>6</v>
      </c>
      <c r="D3765">
        <v>132.4</v>
      </c>
      <c r="E3765" t="s">
        <v>26</v>
      </c>
      <c r="F3765">
        <v>133.19999999999999</v>
      </c>
      <c r="G3765" t="str">
        <f>VLOOKUP(All_India_Index_Upto_April23__1_1[[#This Row],[Categories]],'Broad Categroies'!$A$1:$B$27,2,FALSE)</f>
        <v>Household Goods/Services</v>
      </c>
    </row>
    <row r="3766" spans="1:7" x14ac:dyDescent="0.35">
      <c r="A3766" t="s">
        <v>5</v>
      </c>
      <c r="B3766">
        <v>2017</v>
      </c>
      <c r="C3766" t="s">
        <v>6</v>
      </c>
      <c r="D3766">
        <v>132.4</v>
      </c>
      <c r="E3766" t="s">
        <v>27</v>
      </c>
      <c r="F3766">
        <v>129.9</v>
      </c>
      <c r="G3766" t="str">
        <f>VLOOKUP(All_India_Index_Upto_April23__1_1[[#This Row],[Categories]],'Broad Categroies'!$A$1:$B$27,2,FALSE)</f>
        <v>Health</v>
      </c>
    </row>
    <row r="3767" spans="1:7" x14ac:dyDescent="0.35">
      <c r="A3767" t="s">
        <v>5</v>
      </c>
      <c r="B3767">
        <v>2017</v>
      </c>
      <c r="C3767" t="s">
        <v>6</v>
      </c>
      <c r="D3767">
        <v>132.4</v>
      </c>
      <c r="E3767" t="s">
        <v>28</v>
      </c>
      <c r="F3767">
        <v>119.1</v>
      </c>
      <c r="G3767" t="str">
        <f>VLOOKUP(All_India_Index_Upto_April23__1_1[[#This Row],[Categories]],'Broad Categroies'!$A$1:$B$27,2,FALSE)</f>
        <v>Transport and Communication</v>
      </c>
    </row>
    <row r="3768" spans="1:7" x14ac:dyDescent="0.35">
      <c r="A3768" t="s">
        <v>5</v>
      </c>
      <c r="B3768">
        <v>2017</v>
      </c>
      <c r="C3768" t="s">
        <v>6</v>
      </c>
      <c r="D3768">
        <v>132.4</v>
      </c>
      <c r="E3768" t="s">
        <v>29</v>
      </c>
      <c r="F3768">
        <v>127</v>
      </c>
      <c r="G3768" t="str">
        <f>VLOOKUP(All_India_Index_Upto_April23__1_1[[#This Row],[Categories]],'Broad Categroies'!$A$1:$B$27,2,FALSE)</f>
        <v>Recreation and Amusement</v>
      </c>
    </row>
    <row r="3769" spans="1:7" x14ac:dyDescent="0.35">
      <c r="A3769" t="s">
        <v>5</v>
      </c>
      <c r="B3769">
        <v>2017</v>
      </c>
      <c r="C3769" t="s">
        <v>6</v>
      </c>
      <c r="D3769">
        <v>132.4</v>
      </c>
      <c r="E3769" t="s">
        <v>30</v>
      </c>
      <c r="F3769">
        <v>134.6</v>
      </c>
      <c r="G3769" t="str">
        <f>VLOOKUP(All_India_Index_Upto_April23__1_1[[#This Row],[Categories]],'Broad Categroies'!$A$1:$B$27,2,FALSE)</f>
        <v>Education</v>
      </c>
    </row>
    <row r="3770" spans="1:7" x14ac:dyDescent="0.35">
      <c r="A3770" t="s">
        <v>5</v>
      </c>
      <c r="B3770">
        <v>2017</v>
      </c>
      <c r="C3770" t="s">
        <v>6</v>
      </c>
      <c r="D3770">
        <v>132.4</v>
      </c>
      <c r="E3770" t="s">
        <v>31</v>
      </c>
      <c r="F3770">
        <v>122.3</v>
      </c>
      <c r="G3770" t="str">
        <f>VLOOKUP(All_India_Index_Upto_April23__1_1[[#This Row],[Categories]],'Broad Categroies'!$A$1:$B$27,2,FALSE)</f>
        <v>Personal Care/Effects</v>
      </c>
    </row>
    <row r="3771" spans="1:7" x14ac:dyDescent="0.35">
      <c r="A3771" t="s">
        <v>5</v>
      </c>
      <c r="B3771">
        <v>2017</v>
      </c>
      <c r="C3771" t="s">
        <v>6</v>
      </c>
      <c r="D3771">
        <v>132.4</v>
      </c>
      <c r="E3771" t="s">
        <v>32</v>
      </c>
      <c r="F3771">
        <v>126.6</v>
      </c>
      <c r="G3771" t="str">
        <f>VLOOKUP(All_India_Index_Upto_April23__1_1[[#This Row],[Categories]],'Broad Categroies'!$A$1:$B$27,2,FALSE)</f>
        <v>Miscellaneous</v>
      </c>
    </row>
    <row r="3772" spans="1:7" x14ac:dyDescent="0.35">
      <c r="A3772" t="s">
        <v>34</v>
      </c>
      <c r="B3772">
        <v>2017</v>
      </c>
      <c r="C3772" t="s">
        <v>6</v>
      </c>
      <c r="D3772">
        <v>127.8</v>
      </c>
      <c r="E3772" t="s">
        <v>7</v>
      </c>
      <c r="F3772">
        <v>132.19999999999999</v>
      </c>
      <c r="G3772" t="str">
        <f>VLOOKUP(All_India_Index_Upto_April23__1_1[[#This Row],[Categories]],'Broad Categroies'!$A$1:$B$27,2,FALSE)</f>
        <v>Food And Beverages</v>
      </c>
    </row>
    <row r="3773" spans="1:7" x14ac:dyDescent="0.35">
      <c r="A3773" t="s">
        <v>34</v>
      </c>
      <c r="B3773">
        <v>2017</v>
      </c>
      <c r="C3773" t="s">
        <v>6</v>
      </c>
      <c r="D3773">
        <v>127.8</v>
      </c>
      <c r="E3773" t="s">
        <v>8</v>
      </c>
      <c r="F3773">
        <v>138.9</v>
      </c>
      <c r="G3773" t="str">
        <f>VLOOKUP(All_India_Index_Upto_April23__1_1[[#This Row],[Categories]],'Broad Categroies'!$A$1:$B$27,2,FALSE)</f>
        <v>Food And Beverages</v>
      </c>
    </row>
    <row r="3774" spans="1:7" x14ac:dyDescent="0.35">
      <c r="A3774" t="s">
        <v>34</v>
      </c>
      <c r="B3774">
        <v>2017</v>
      </c>
      <c r="C3774" t="s">
        <v>6</v>
      </c>
      <c r="D3774">
        <v>127.8</v>
      </c>
      <c r="E3774" t="s">
        <v>9</v>
      </c>
      <c r="F3774">
        <v>132.6</v>
      </c>
      <c r="G3774" t="str">
        <f>VLOOKUP(All_India_Index_Upto_April23__1_1[[#This Row],[Categories]],'Broad Categroies'!$A$1:$B$27,2,FALSE)</f>
        <v>Food And Beverages</v>
      </c>
    </row>
    <row r="3775" spans="1:7" x14ac:dyDescent="0.35">
      <c r="A3775" t="s">
        <v>34</v>
      </c>
      <c r="B3775">
        <v>2017</v>
      </c>
      <c r="C3775" t="s">
        <v>6</v>
      </c>
      <c r="D3775">
        <v>127.8</v>
      </c>
      <c r="E3775" t="s">
        <v>10</v>
      </c>
      <c r="F3775">
        <v>133.1</v>
      </c>
      <c r="G3775" t="str">
        <f>VLOOKUP(All_India_Index_Upto_April23__1_1[[#This Row],[Categories]],'Broad Categroies'!$A$1:$B$27,2,FALSE)</f>
        <v>Food And Beverages</v>
      </c>
    </row>
    <row r="3776" spans="1:7" x14ac:dyDescent="0.35">
      <c r="A3776" t="s">
        <v>34</v>
      </c>
      <c r="B3776">
        <v>2017</v>
      </c>
      <c r="C3776" t="s">
        <v>6</v>
      </c>
      <c r="D3776">
        <v>127.8</v>
      </c>
      <c r="E3776" t="s">
        <v>11</v>
      </c>
      <c r="F3776">
        <v>114</v>
      </c>
      <c r="G3776" t="str">
        <f>VLOOKUP(All_India_Index_Upto_April23__1_1[[#This Row],[Categories]],'Broad Categroies'!$A$1:$B$27,2,FALSE)</f>
        <v>Food And Beverages</v>
      </c>
    </row>
    <row r="3777" spans="1:7" x14ac:dyDescent="0.35">
      <c r="A3777" t="s">
        <v>34</v>
      </c>
      <c r="B3777">
        <v>2017</v>
      </c>
      <c r="C3777" t="s">
        <v>6</v>
      </c>
      <c r="D3777">
        <v>127.8</v>
      </c>
      <c r="E3777" t="s">
        <v>12</v>
      </c>
      <c r="F3777">
        <v>129.6</v>
      </c>
      <c r="G3777" t="str">
        <f>VLOOKUP(All_India_Index_Upto_April23__1_1[[#This Row],[Categories]],'Broad Categroies'!$A$1:$B$27,2,FALSE)</f>
        <v>Food And Beverages</v>
      </c>
    </row>
    <row r="3778" spans="1:7" x14ac:dyDescent="0.35">
      <c r="A3778" t="s">
        <v>34</v>
      </c>
      <c r="B3778">
        <v>2017</v>
      </c>
      <c r="C3778" t="s">
        <v>6</v>
      </c>
      <c r="D3778">
        <v>127.8</v>
      </c>
      <c r="E3778" t="s">
        <v>13</v>
      </c>
      <c r="F3778">
        <v>118.7</v>
      </c>
      <c r="G3778" t="str">
        <f>VLOOKUP(All_India_Index_Upto_April23__1_1[[#This Row],[Categories]],'Broad Categroies'!$A$1:$B$27,2,FALSE)</f>
        <v>Food And Beverages</v>
      </c>
    </row>
    <row r="3779" spans="1:7" x14ac:dyDescent="0.35">
      <c r="A3779" t="s">
        <v>34</v>
      </c>
      <c r="B3779">
        <v>2017</v>
      </c>
      <c r="C3779" t="s">
        <v>6</v>
      </c>
      <c r="D3779">
        <v>127.8</v>
      </c>
      <c r="E3779" t="s">
        <v>14</v>
      </c>
      <c r="F3779">
        <v>155.1</v>
      </c>
      <c r="G3779" t="str">
        <f>VLOOKUP(All_India_Index_Upto_April23__1_1[[#This Row],[Categories]],'Broad Categroies'!$A$1:$B$27,2,FALSE)</f>
        <v>Food And Beverages</v>
      </c>
    </row>
    <row r="3780" spans="1:7" x14ac:dyDescent="0.35">
      <c r="A3780" t="s">
        <v>34</v>
      </c>
      <c r="B3780">
        <v>2017</v>
      </c>
      <c r="C3780" t="s">
        <v>6</v>
      </c>
      <c r="D3780">
        <v>127.8</v>
      </c>
      <c r="E3780" t="s">
        <v>15</v>
      </c>
      <c r="F3780">
        <v>117.3</v>
      </c>
      <c r="G3780" t="str">
        <f>VLOOKUP(All_India_Index_Upto_April23__1_1[[#This Row],[Categories]],'Broad Categroies'!$A$1:$B$27,2,FALSE)</f>
        <v>Food And Beverages</v>
      </c>
    </row>
    <row r="3781" spans="1:7" x14ac:dyDescent="0.35">
      <c r="A3781" t="s">
        <v>34</v>
      </c>
      <c r="B3781">
        <v>2017</v>
      </c>
      <c r="C3781" t="s">
        <v>6</v>
      </c>
      <c r="D3781">
        <v>127.8</v>
      </c>
      <c r="E3781" t="s">
        <v>16</v>
      </c>
      <c r="F3781">
        <v>144.9</v>
      </c>
      <c r="G3781" t="str">
        <f>VLOOKUP(All_India_Index_Upto_April23__1_1[[#This Row],[Categories]],'Broad Categroies'!$A$1:$B$27,2,FALSE)</f>
        <v>Food And Beverages</v>
      </c>
    </row>
    <row r="3782" spans="1:7" x14ac:dyDescent="0.35">
      <c r="A3782" t="s">
        <v>34</v>
      </c>
      <c r="B3782">
        <v>2017</v>
      </c>
      <c r="C3782" t="s">
        <v>6</v>
      </c>
      <c r="D3782">
        <v>127.8</v>
      </c>
      <c r="E3782" t="s">
        <v>17</v>
      </c>
      <c r="F3782">
        <v>123.2</v>
      </c>
      <c r="G3782" t="str">
        <f>VLOOKUP(All_India_Index_Upto_April23__1_1[[#This Row],[Categories]],'Broad Categroies'!$A$1:$B$27,2,FALSE)</f>
        <v>Food And Beverages</v>
      </c>
    </row>
    <row r="3783" spans="1:7" x14ac:dyDescent="0.35">
      <c r="A3783" t="s">
        <v>34</v>
      </c>
      <c r="B3783">
        <v>2017</v>
      </c>
      <c r="C3783" t="s">
        <v>6</v>
      </c>
      <c r="D3783">
        <v>127.8</v>
      </c>
      <c r="E3783" t="s">
        <v>18</v>
      </c>
      <c r="F3783">
        <v>141.6</v>
      </c>
      <c r="G3783" t="str">
        <f>VLOOKUP(All_India_Index_Upto_April23__1_1[[#This Row],[Categories]],'Broad Categroies'!$A$1:$B$27,2,FALSE)</f>
        <v>Food And Beverages</v>
      </c>
    </row>
    <row r="3784" spans="1:7" x14ac:dyDescent="0.35">
      <c r="A3784" t="s">
        <v>34</v>
      </c>
      <c r="B3784">
        <v>2017</v>
      </c>
      <c r="C3784" t="s">
        <v>6</v>
      </c>
      <c r="D3784">
        <v>127.8</v>
      </c>
      <c r="E3784" t="s">
        <v>19</v>
      </c>
      <c r="F3784">
        <v>132</v>
      </c>
      <c r="G3784" t="str">
        <f>VLOOKUP(All_India_Index_Upto_April23__1_1[[#This Row],[Categories]],'Broad Categroies'!$A$1:$B$27,2,FALSE)</f>
        <v>Food And Beverages</v>
      </c>
    </row>
    <row r="3785" spans="1:7" x14ac:dyDescent="0.35">
      <c r="A3785" t="s">
        <v>34</v>
      </c>
      <c r="B3785">
        <v>2017</v>
      </c>
      <c r="C3785" t="s">
        <v>6</v>
      </c>
      <c r="D3785">
        <v>127.8</v>
      </c>
      <c r="E3785" t="s">
        <v>20</v>
      </c>
      <c r="F3785">
        <v>145.6</v>
      </c>
      <c r="G3785" t="str">
        <f>VLOOKUP(All_India_Index_Upto_April23__1_1[[#This Row],[Categories]],'Broad Categroies'!$A$1:$B$27,2,FALSE)</f>
        <v>Tobacco and Intoxicants</v>
      </c>
    </row>
    <row r="3786" spans="1:7" x14ac:dyDescent="0.35">
      <c r="A3786" t="s">
        <v>34</v>
      </c>
      <c r="B3786">
        <v>2017</v>
      </c>
      <c r="C3786" t="s">
        <v>6</v>
      </c>
      <c r="D3786">
        <v>127.8</v>
      </c>
      <c r="E3786" t="s">
        <v>21</v>
      </c>
      <c r="F3786">
        <v>130.19999999999999</v>
      </c>
      <c r="G3786" t="str">
        <f>VLOOKUP(All_India_Index_Upto_April23__1_1[[#This Row],[Categories]],'Broad Categroies'!$A$1:$B$27,2,FALSE)</f>
        <v>Clothing and Footwear</v>
      </c>
    </row>
    <row r="3787" spans="1:7" x14ac:dyDescent="0.35">
      <c r="A3787" t="s">
        <v>34</v>
      </c>
      <c r="B3787">
        <v>2017</v>
      </c>
      <c r="C3787" t="s">
        <v>6</v>
      </c>
      <c r="D3787">
        <v>127.8</v>
      </c>
      <c r="E3787" t="s">
        <v>22</v>
      </c>
      <c r="F3787">
        <v>122.3</v>
      </c>
      <c r="G3787" t="str">
        <f>VLOOKUP(All_India_Index_Upto_April23__1_1[[#This Row],[Categories]],'Broad Categroies'!$A$1:$B$27,2,FALSE)</f>
        <v>Clothing and Footwear</v>
      </c>
    </row>
    <row r="3788" spans="1:7" x14ac:dyDescent="0.35">
      <c r="A3788" t="s">
        <v>34</v>
      </c>
      <c r="B3788">
        <v>2017</v>
      </c>
      <c r="C3788" t="s">
        <v>6</v>
      </c>
      <c r="D3788">
        <v>127.8</v>
      </c>
      <c r="E3788" t="s">
        <v>23</v>
      </c>
      <c r="F3788">
        <v>129</v>
      </c>
      <c r="G3788" t="str">
        <f>VLOOKUP(All_India_Index_Upto_April23__1_1[[#This Row],[Categories]],'Broad Categroies'!$A$1:$B$27,2,FALSE)</f>
        <v>Clothing and Footwear</v>
      </c>
    </row>
    <row r="3789" spans="1:7" x14ac:dyDescent="0.35">
      <c r="A3789" t="s">
        <v>34</v>
      </c>
      <c r="B3789">
        <v>2017</v>
      </c>
      <c r="C3789" t="s">
        <v>6</v>
      </c>
      <c r="D3789">
        <v>127.8</v>
      </c>
      <c r="E3789" t="s">
        <v>24</v>
      </c>
      <c r="F3789">
        <v>129.6</v>
      </c>
      <c r="G3789" t="str">
        <f>VLOOKUP(All_India_Index_Upto_April23__1_1[[#This Row],[Categories]],'Broad Categroies'!$A$1:$B$27,2,FALSE)</f>
        <v>Housing</v>
      </c>
    </row>
    <row r="3790" spans="1:7" x14ac:dyDescent="0.35">
      <c r="A3790" t="s">
        <v>34</v>
      </c>
      <c r="B3790">
        <v>2017</v>
      </c>
      <c r="C3790" t="s">
        <v>6</v>
      </c>
      <c r="D3790">
        <v>127.8</v>
      </c>
      <c r="E3790" t="s">
        <v>25</v>
      </c>
      <c r="F3790">
        <v>118</v>
      </c>
      <c r="G3790" t="str">
        <f>VLOOKUP(All_India_Index_Upto_April23__1_1[[#This Row],[Categories]],'Broad Categroies'!$A$1:$B$27,2,FALSE)</f>
        <v>Fuel and Light</v>
      </c>
    </row>
    <row r="3791" spans="1:7" x14ac:dyDescent="0.35">
      <c r="A3791" t="s">
        <v>34</v>
      </c>
      <c r="B3791">
        <v>2017</v>
      </c>
      <c r="C3791" t="s">
        <v>6</v>
      </c>
      <c r="D3791">
        <v>127.8</v>
      </c>
      <c r="E3791" t="s">
        <v>26</v>
      </c>
      <c r="F3791">
        <v>125.1</v>
      </c>
      <c r="G3791" t="str">
        <f>VLOOKUP(All_India_Index_Upto_April23__1_1[[#This Row],[Categories]],'Broad Categroies'!$A$1:$B$27,2,FALSE)</f>
        <v>Household Goods/Services</v>
      </c>
    </row>
    <row r="3792" spans="1:7" x14ac:dyDescent="0.35">
      <c r="A3792" t="s">
        <v>34</v>
      </c>
      <c r="B3792">
        <v>2017</v>
      </c>
      <c r="C3792" t="s">
        <v>6</v>
      </c>
      <c r="D3792">
        <v>127.8</v>
      </c>
      <c r="E3792" t="s">
        <v>27</v>
      </c>
      <c r="F3792">
        <v>122.6</v>
      </c>
      <c r="G3792" t="str">
        <f>VLOOKUP(All_India_Index_Upto_April23__1_1[[#This Row],[Categories]],'Broad Categroies'!$A$1:$B$27,2,FALSE)</f>
        <v>Health</v>
      </c>
    </row>
    <row r="3793" spans="1:7" x14ac:dyDescent="0.35">
      <c r="A3793" t="s">
        <v>34</v>
      </c>
      <c r="B3793">
        <v>2017</v>
      </c>
      <c r="C3793" t="s">
        <v>6</v>
      </c>
      <c r="D3793">
        <v>127.8</v>
      </c>
      <c r="E3793" t="s">
        <v>28</v>
      </c>
      <c r="F3793">
        <v>115.2</v>
      </c>
      <c r="G3793" t="str">
        <f>VLOOKUP(All_India_Index_Upto_April23__1_1[[#This Row],[Categories]],'Broad Categroies'!$A$1:$B$27,2,FALSE)</f>
        <v>Transport and Communication</v>
      </c>
    </row>
    <row r="3794" spans="1:7" x14ac:dyDescent="0.35">
      <c r="A3794" t="s">
        <v>34</v>
      </c>
      <c r="B3794">
        <v>2017</v>
      </c>
      <c r="C3794" t="s">
        <v>6</v>
      </c>
      <c r="D3794">
        <v>127.8</v>
      </c>
      <c r="E3794" t="s">
        <v>29</v>
      </c>
      <c r="F3794">
        <v>122</v>
      </c>
      <c r="G3794" t="str">
        <f>VLOOKUP(All_India_Index_Upto_April23__1_1[[#This Row],[Categories]],'Broad Categroies'!$A$1:$B$27,2,FALSE)</f>
        <v>Recreation and Amusement</v>
      </c>
    </row>
    <row r="3795" spans="1:7" x14ac:dyDescent="0.35">
      <c r="A3795" t="s">
        <v>34</v>
      </c>
      <c r="B3795">
        <v>2017</v>
      </c>
      <c r="C3795" t="s">
        <v>6</v>
      </c>
      <c r="D3795">
        <v>127.8</v>
      </c>
      <c r="E3795" t="s">
        <v>30</v>
      </c>
      <c r="F3795">
        <v>132.4</v>
      </c>
      <c r="G3795" t="str">
        <f>VLOOKUP(All_India_Index_Upto_April23__1_1[[#This Row],[Categories]],'Broad Categroies'!$A$1:$B$27,2,FALSE)</f>
        <v>Education</v>
      </c>
    </row>
    <row r="3796" spans="1:7" x14ac:dyDescent="0.35">
      <c r="A3796" t="s">
        <v>34</v>
      </c>
      <c r="B3796">
        <v>2017</v>
      </c>
      <c r="C3796" t="s">
        <v>6</v>
      </c>
      <c r="D3796">
        <v>127.8</v>
      </c>
      <c r="E3796" t="s">
        <v>31</v>
      </c>
      <c r="F3796">
        <v>120.9</v>
      </c>
      <c r="G3796" t="str">
        <f>VLOOKUP(All_India_Index_Upto_April23__1_1[[#This Row],[Categories]],'Broad Categroies'!$A$1:$B$27,2,FALSE)</f>
        <v>Personal Care/Effects</v>
      </c>
    </row>
    <row r="3797" spans="1:7" x14ac:dyDescent="0.35">
      <c r="A3797" t="s">
        <v>34</v>
      </c>
      <c r="B3797">
        <v>2017</v>
      </c>
      <c r="C3797" t="s">
        <v>6</v>
      </c>
      <c r="D3797">
        <v>127.8</v>
      </c>
      <c r="E3797" t="s">
        <v>32</v>
      </c>
      <c r="F3797">
        <v>122.1</v>
      </c>
      <c r="G3797" t="str">
        <f>VLOOKUP(All_India_Index_Upto_April23__1_1[[#This Row],[Categories]],'Broad Categroies'!$A$1:$B$27,2,FALSE)</f>
        <v>Miscellaneous</v>
      </c>
    </row>
    <row r="3798" spans="1:7" x14ac:dyDescent="0.35">
      <c r="A3798" t="s">
        <v>35</v>
      </c>
      <c r="B3798">
        <v>2017</v>
      </c>
      <c r="C3798" t="s">
        <v>6</v>
      </c>
      <c r="D3798">
        <v>130.30000000000001</v>
      </c>
      <c r="E3798" t="s">
        <v>7</v>
      </c>
      <c r="F3798">
        <v>132.80000000000001</v>
      </c>
      <c r="G3798" t="str">
        <f>VLOOKUP(All_India_Index_Upto_April23__1_1[[#This Row],[Categories]],'Broad Categroies'!$A$1:$B$27,2,FALSE)</f>
        <v>Food And Beverages</v>
      </c>
    </row>
    <row r="3799" spans="1:7" x14ac:dyDescent="0.35">
      <c r="A3799" t="s">
        <v>35</v>
      </c>
      <c r="B3799">
        <v>2017</v>
      </c>
      <c r="C3799" t="s">
        <v>6</v>
      </c>
      <c r="D3799">
        <v>130.30000000000001</v>
      </c>
      <c r="E3799" t="s">
        <v>8</v>
      </c>
      <c r="F3799">
        <v>138.19999999999999</v>
      </c>
      <c r="G3799" t="str">
        <f>VLOOKUP(All_India_Index_Upto_April23__1_1[[#This Row],[Categories]],'Broad Categroies'!$A$1:$B$27,2,FALSE)</f>
        <v>Food And Beverages</v>
      </c>
    </row>
    <row r="3800" spans="1:7" x14ac:dyDescent="0.35">
      <c r="A3800" t="s">
        <v>35</v>
      </c>
      <c r="B3800">
        <v>2017</v>
      </c>
      <c r="C3800" t="s">
        <v>6</v>
      </c>
      <c r="D3800">
        <v>130.30000000000001</v>
      </c>
      <c r="E3800" t="s">
        <v>9</v>
      </c>
      <c r="F3800">
        <v>132.19999999999999</v>
      </c>
      <c r="G3800" t="str">
        <f>VLOOKUP(All_India_Index_Upto_April23__1_1[[#This Row],[Categories]],'Broad Categroies'!$A$1:$B$27,2,FALSE)</f>
        <v>Food And Beverages</v>
      </c>
    </row>
    <row r="3801" spans="1:7" x14ac:dyDescent="0.35">
      <c r="A3801" t="s">
        <v>35</v>
      </c>
      <c r="B3801">
        <v>2017</v>
      </c>
      <c r="C3801" t="s">
        <v>6</v>
      </c>
      <c r="D3801">
        <v>130.30000000000001</v>
      </c>
      <c r="E3801" t="s">
        <v>10</v>
      </c>
      <c r="F3801">
        <v>135.4</v>
      </c>
      <c r="G3801" t="str">
        <f>VLOOKUP(All_India_Index_Upto_April23__1_1[[#This Row],[Categories]],'Broad Categroies'!$A$1:$B$27,2,FALSE)</f>
        <v>Food And Beverages</v>
      </c>
    </row>
    <row r="3802" spans="1:7" x14ac:dyDescent="0.35">
      <c r="A3802" t="s">
        <v>35</v>
      </c>
      <c r="B3802">
        <v>2017</v>
      </c>
      <c r="C3802" t="s">
        <v>6</v>
      </c>
      <c r="D3802">
        <v>130.30000000000001</v>
      </c>
      <c r="E3802" t="s">
        <v>11</v>
      </c>
      <c r="F3802">
        <v>119.1</v>
      </c>
      <c r="G3802" t="str">
        <f>VLOOKUP(All_India_Index_Upto_April23__1_1[[#This Row],[Categories]],'Broad Categroies'!$A$1:$B$27,2,FALSE)</f>
        <v>Food And Beverages</v>
      </c>
    </row>
    <row r="3803" spans="1:7" x14ac:dyDescent="0.35">
      <c r="A3803" t="s">
        <v>35</v>
      </c>
      <c r="B3803">
        <v>2017</v>
      </c>
      <c r="C3803" t="s">
        <v>6</v>
      </c>
      <c r="D3803">
        <v>130.30000000000001</v>
      </c>
      <c r="E3803" t="s">
        <v>12</v>
      </c>
      <c r="F3803">
        <v>133</v>
      </c>
      <c r="G3803" t="str">
        <f>VLOOKUP(All_India_Index_Upto_April23__1_1[[#This Row],[Categories]],'Broad Categroies'!$A$1:$B$27,2,FALSE)</f>
        <v>Food And Beverages</v>
      </c>
    </row>
    <row r="3804" spans="1:7" x14ac:dyDescent="0.35">
      <c r="A3804" t="s">
        <v>35</v>
      </c>
      <c r="B3804">
        <v>2017</v>
      </c>
      <c r="C3804" t="s">
        <v>6</v>
      </c>
      <c r="D3804">
        <v>130.30000000000001</v>
      </c>
      <c r="E3804" t="s">
        <v>13</v>
      </c>
      <c r="F3804">
        <v>119.4</v>
      </c>
      <c r="G3804" t="str">
        <f>VLOOKUP(All_India_Index_Upto_April23__1_1[[#This Row],[Categories]],'Broad Categroies'!$A$1:$B$27,2,FALSE)</f>
        <v>Food And Beverages</v>
      </c>
    </row>
    <row r="3805" spans="1:7" x14ac:dyDescent="0.35">
      <c r="A3805" t="s">
        <v>35</v>
      </c>
      <c r="B3805">
        <v>2017</v>
      </c>
      <c r="C3805" t="s">
        <v>6</v>
      </c>
      <c r="D3805">
        <v>130.30000000000001</v>
      </c>
      <c r="E3805" t="s">
        <v>14</v>
      </c>
      <c r="F3805">
        <v>159.5</v>
      </c>
      <c r="G3805" t="str">
        <f>VLOOKUP(All_India_Index_Upto_April23__1_1[[#This Row],[Categories]],'Broad Categroies'!$A$1:$B$27,2,FALSE)</f>
        <v>Food And Beverages</v>
      </c>
    </row>
    <row r="3806" spans="1:7" x14ac:dyDescent="0.35">
      <c r="A3806" t="s">
        <v>35</v>
      </c>
      <c r="B3806">
        <v>2017</v>
      </c>
      <c r="C3806" t="s">
        <v>6</v>
      </c>
      <c r="D3806">
        <v>130.30000000000001</v>
      </c>
      <c r="E3806" t="s">
        <v>15</v>
      </c>
      <c r="F3806">
        <v>115.6</v>
      </c>
      <c r="G3806" t="str">
        <f>VLOOKUP(All_India_Index_Upto_April23__1_1[[#This Row],[Categories]],'Broad Categroies'!$A$1:$B$27,2,FALSE)</f>
        <v>Food And Beverages</v>
      </c>
    </row>
    <row r="3807" spans="1:7" x14ac:dyDescent="0.35">
      <c r="A3807" t="s">
        <v>35</v>
      </c>
      <c r="B3807">
        <v>2017</v>
      </c>
      <c r="C3807" t="s">
        <v>6</v>
      </c>
      <c r="D3807">
        <v>130.30000000000001</v>
      </c>
      <c r="E3807" t="s">
        <v>16</v>
      </c>
      <c r="F3807">
        <v>139.6</v>
      </c>
      <c r="G3807" t="str">
        <f>VLOOKUP(All_India_Index_Upto_April23__1_1[[#This Row],[Categories]],'Broad Categroies'!$A$1:$B$27,2,FALSE)</f>
        <v>Food And Beverages</v>
      </c>
    </row>
    <row r="3808" spans="1:7" x14ac:dyDescent="0.35">
      <c r="A3808" t="s">
        <v>35</v>
      </c>
      <c r="B3808">
        <v>2017</v>
      </c>
      <c r="C3808" t="s">
        <v>6</v>
      </c>
      <c r="D3808">
        <v>130.30000000000001</v>
      </c>
      <c r="E3808" t="s">
        <v>17</v>
      </c>
      <c r="F3808">
        <v>126.6</v>
      </c>
      <c r="G3808" t="str">
        <f>VLOOKUP(All_India_Index_Upto_April23__1_1[[#This Row],[Categories]],'Broad Categroies'!$A$1:$B$27,2,FALSE)</f>
        <v>Food And Beverages</v>
      </c>
    </row>
    <row r="3809" spans="1:7" x14ac:dyDescent="0.35">
      <c r="A3809" t="s">
        <v>35</v>
      </c>
      <c r="B3809">
        <v>2017</v>
      </c>
      <c r="C3809" t="s">
        <v>6</v>
      </c>
      <c r="D3809">
        <v>130.30000000000001</v>
      </c>
      <c r="E3809" t="s">
        <v>18</v>
      </c>
      <c r="F3809">
        <v>142.80000000000001</v>
      </c>
      <c r="G3809" t="str">
        <f>VLOOKUP(All_India_Index_Upto_April23__1_1[[#This Row],[Categories]],'Broad Categroies'!$A$1:$B$27,2,FALSE)</f>
        <v>Food And Beverages</v>
      </c>
    </row>
    <row r="3810" spans="1:7" x14ac:dyDescent="0.35">
      <c r="A3810" t="s">
        <v>35</v>
      </c>
      <c r="B3810">
        <v>2017</v>
      </c>
      <c r="C3810" t="s">
        <v>6</v>
      </c>
      <c r="D3810">
        <v>130.30000000000001</v>
      </c>
      <c r="E3810" t="s">
        <v>19</v>
      </c>
      <c r="F3810">
        <v>133.1</v>
      </c>
      <c r="G3810" t="str">
        <f>VLOOKUP(All_India_Index_Upto_April23__1_1[[#This Row],[Categories]],'Broad Categroies'!$A$1:$B$27,2,FALSE)</f>
        <v>Food And Beverages</v>
      </c>
    </row>
    <row r="3811" spans="1:7" x14ac:dyDescent="0.35">
      <c r="A3811" t="s">
        <v>35</v>
      </c>
      <c r="B3811">
        <v>2017</v>
      </c>
      <c r="C3811" t="s">
        <v>6</v>
      </c>
      <c r="D3811">
        <v>130.30000000000001</v>
      </c>
      <c r="E3811" t="s">
        <v>20</v>
      </c>
      <c r="F3811">
        <v>143.80000000000001</v>
      </c>
      <c r="G3811" t="str">
        <f>VLOOKUP(All_India_Index_Upto_April23__1_1[[#This Row],[Categories]],'Broad Categroies'!$A$1:$B$27,2,FALSE)</f>
        <v>Tobacco and Intoxicants</v>
      </c>
    </row>
    <row r="3812" spans="1:7" x14ac:dyDescent="0.35">
      <c r="A3812" t="s">
        <v>35</v>
      </c>
      <c r="B3812">
        <v>2017</v>
      </c>
      <c r="C3812" t="s">
        <v>6</v>
      </c>
      <c r="D3812">
        <v>130.30000000000001</v>
      </c>
      <c r="E3812" t="s">
        <v>21</v>
      </c>
      <c r="F3812">
        <v>136.6</v>
      </c>
      <c r="G3812" t="str">
        <f>VLOOKUP(All_India_Index_Upto_April23__1_1[[#This Row],[Categories]],'Broad Categroies'!$A$1:$B$27,2,FALSE)</f>
        <v>Clothing and Footwear</v>
      </c>
    </row>
    <row r="3813" spans="1:7" x14ac:dyDescent="0.35">
      <c r="A3813" t="s">
        <v>35</v>
      </c>
      <c r="B3813">
        <v>2017</v>
      </c>
      <c r="C3813" t="s">
        <v>6</v>
      </c>
      <c r="D3813">
        <v>130.30000000000001</v>
      </c>
      <c r="E3813" t="s">
        <v>22</v>
      </c>
      <c r="F3813">
        <v>130.19999999999999</v>
      </c>
      <c r="G3813" t="str">
        <f>VLOOKUP(All_India_Index_Upto_April23__1_1[[#This Row],[Categories]],'Broad Categroies'!$A$1:$B$27,2,FALSE)</f>
        <v>Clothing and Footwear</v>
      </c>
    </row>
    <row r="3814" spans="1:7" x14ac:dyDescent="0.35">
      <c r="A3814" t="s">
        <v>35</v>
      </c>
      <c r="B3814">
        <v>2017</v>
      </c>
      <c r="C3814" t="s">
        <v>6</v>
      </c>
      <c r="D3814">
        <v>130.30000000000001</v>
      </c>
      <c r="E3814" t="s">
        <v>23</v>
      </c>
      <c r="F3814">
        <v>135.6</v>
      </c>
      <c r="G3814" t="str">
        <f>VLOOKUP(All_India_Index_Upto_April23__1_1[[#This Row],[Categories]],'Broad Categroies'!$A$1:$B$27,2,FALSE)</f>
        <v>Clothing and Footwear</v>
      </c>
    </row>
    <row r="3815" spans="1:7" x14ac:dyDescent="0.35">
      <c r="A3815" t="s">
        <v>35</v>
      </c>
      <c r="B3815">
        <v>2017</v>
      </c>
      <c r="C3815" t="s">
        <v>6</v>
      </c>
      <c r="D3815">
        <v>130.30000000000001</v>
      </c>
      <c r="E3815" t="s">
        <v>24</v>
      </c>
      <c r="F3815">
        <v>129.6</v>
      </c>
      <c r="G3815" t="str">
        <f>VLOOKUP(All_India_Index_Upto_April23__1_1[[#This Row],[Categories]],'Broad Categroies'!$A$1:$B$27,2,FALSE)</f>
        <v>Housing</v>
      </c>
    </row>
    <row r="3816" spans="1:7" x14ac:dyDescent="0.35">
      <c r="A3816" t="s">
        <v>35</v>
      </c>
      <c r="B3816">
        <v>2017</v>
      </c>
      <c r="C3816" t="s">
        <v>6</v>
      </c>
      <c r="D3816">
        <v>130.30000000000001</v>
      </c>
      <c r="E3816" t="s">
        <v>25</v>
      </c>
      <c r="F3816">
        <v>126.8</v>
      </c>
      <c r="G3816" t="str">
        <f>VLOOKUP(All_India_Index_Upto_April23__1_1[[#This Row],[Categories]],'Broad Categroies'!$A$1:$B$27,2,FALSE)</f>
        <v>Fuel and Light</v>
      </c>
    </row>
    <row r="3817" spans="1:7" x14ac:dyDescent="0.35">
      <c r="A3817" t="s">
        <v>35</v>
      </c>
      <c r="B3817">
        <v>2017</v>
      </c>
      <c r="C3817" t="s">
        <v>6</v>
      </c>
      <c r="D3817">
        <v>130.30000000000001</v>
      </c>
      <c r="E3817" t="s">
        <v>26</v>
      </c>
      <c r="F3817">
        <v>129.4</v>
      </c>
      <c r="G3817" t="str">
        <f>VLOOKUP(All_India_Index_Upto_April23__1_1[[#This Row],[Categories]],'Broad Categroies'!$A$1:$B$27,2,FALSE)</f>
        <v>Household Goods/Services</v>
      </c>
    </row>
    <row r="3818" spans="1:7" x14ac:dyDescent="0.35">
      <c r="A3818" t="s">
        <v>35</v>
      </c>
      <c r="B3818">
        <v>2017</v>
      </c>
      <c r="C3818" t="s">
        <v>6</v>
      </c>
      <c r="D3818">
        <v>130.30000000000001</v>
      </c>
      <c r="E3818" t="s">
        <v>27</v>
      </c>
      <c r="F3818">
        <v>127.1</v>
      </c>
      <c r="G3818" t="str">
        <f>VLOOKUP(All_India_Index_Upto_April23__1_1[[#This Row],[Categories]],'Broad Categroies'!$A$1:$B$27,2,FALSE)</f>
        <v>Health</v>
      </c>
    </row>
    <row r="3819" spans="1:7" x14ac:dyDescent="0.35">
      <c r="A3819" t="s">
        <v>35</v>
      </c>
      <c r="B3819">
        <v>2017</v>
      </c>
      <c r="C3819" t="s">
        <v>6</v>
      </c>
      <c r="D3819">
        <v>130.30000000000001</v>
      </c>
      <c r="E3819" t="s">
        <v>28</v>
      </c>
      <c r="F3819">
        <v>117</v>
      </c>
      <c r="G3819" t="str">
        <f>VLOOKUP(All_India_Index_Upto_April23__1_1[[#This Row],[Categories]],'Broad Categroies'!$A$1:$B$27,2,FALSE)</f>
        <v>Transport and Communication</v>
      </c>
    </row>
    <row r="3820" spans="1:7" x14ac:dyDescent="0.35">
      <c r="A3820" t="s">
        <v>35</v>
      </c>
      <c r="B3820">
        <v>2017</v>
      </c>
      <c r="C3820" t="s">
        <v>6</v>
      </c>
      <c r="D3820">
        <v>130.30000000000001</v>
      </c>
      <c r="E3820" t="s">
        <v>29</v>
      </c>
      <c r="F3820">
        <v>124.2</v>
      </c>
      <c r="G3820" t="str">
        <f>VLOOKUP(All_India_Index_Upto_April23__1_1[[#This Row],[Categories]],'Broad Categroies'!$A$1:$B$27,2,FALSE)</f>
        <v>Recreation and Amusement</v>
      </c>
    </row>
    <row r="3821" spans="1:7" x14ac:dyDescent="0.35">
      <c r="A3821" t="s">
        <v>35</v>
      </c>
      <c r="B3821">
        <v>2017</v>
      </c>
      <c r="C3821" t="s">
        <v>6</v>
      </c>
      <c r="D3821">
        <v>130.30000000000001</v>
      </c>
      <c r="E3821" t="s">
        <v>30</v>
      </c>
      <c r="F3821">
        <v>133.30000000000001</v>
      </c>
      <c r="G3821" t="str">
        <f>VLOOKUP(All_India_Index_Upto_April23__1_1[[#This Row],[Categories]],'Broad Categroies'!$A$1:$B$27,2,FALSE)</f>
        <v>Education</v>
      </c>
    </row>
    <row r="3822" spans="1:7" x14ac:dyDescent="0.35">
      <c r="A3822" t="s">
        <v>35</v>
      </c>
      <c r="B3822">
        <v>2017</v>
      </c>
      <c r="C3822" t="s">
        <v>6</v>
      </c>
      <c r="D3822">
        <v>130.30000000000001</v>
      </c>
      <c r="E3822" t="s">
        <v>31</v>
      </c>
      <c r="F3822">
        <v>121.7</v>
      </c>
      <c r="G3822" t="str">
        <f>VLOOKUP(All_India_Index_Upto_April23__1_1[[#This Row],[Categories]],'Broad Categroies'!$A$1:$B$27,2,FALSE)</f>
        <v>Personal Care/Effects</v>
      </c>
    </row>
    <row r="3823" spans="1:7" x14ac:dyDescent="0.35">
      <c r="A3823" t="s">
        <v>35</v>
      </c>
      <c r="B3823">
        <v>2017</v>
      </c>
      <c r="C3823" t="s">
        <v>6</v>
      </c>
      <c r="D3823">
        <v>130.30000000000001</v>
      </c>
      <c r="E3823" t="s">
        <v>32</v>
      </c>
      <c r="F3823">
        <v>124.4</v>
      </c>
      <c r="G3823" t="str">
        <f>VLOOKUP(All_India_Index_Upto_April23__1_1[[#This Row],[Categories]],'Broad Categroies'!$A$1:$B$27,2,FALSE)</f>
        <v>Miscellaneous</v>
      </c>
    </row>
    <row r="3824" spans="1:7" x14ac:dyDescent="0.35">
      <c r="A3824" t="s">
        <v>5</v>
      </c>
      <c r="B3824">
        <v>2017</v>
      </c>
      <c r="C3824" t="s">
        <v>36</v>
      </c>
      <c r="D3824">
        <v>132.6</v>
      </c>
      <c r="E3824" t="s">
        <v>7</v>
      </c>
      <c r="F3824">
        <v>133.30000000000001</v>
      </c>
      <c r="G3824" t="str">
        <f>VLOOKUP(All_India_Index_Upto_April23__1_1[[#This Row],[Categories]],'Broad Categroies'!$A$1:$B$27,2,FALSE)</f>
        <v>Food And Beverages</v>
      </c>
    </row>
    <row r="3825" spans="1:7" x14ac:dyDescent="0.35">
      <c r="A3825" t="s">
        <v>5</v>
      </c>
      <c r="B3825">
        <v>2017</v>
      </c>
      <c r="C3825" t="s">
        <v>36</v>
      </c>
      <c r="D3825">
        <v>132.6</v>
      </c>
      <c r="E3825" t="s">
        <v>8</v>
      </c>
      <c r="F3825">
        <v>138.30000000000001</v>
      </c>
      <c r="G3825" t="str">
        <f>VLOOKUP(All_India_Index_Upto_April23__1_1[[#This Row],[Categories]],'Broad Categroies'!$A$1:$B$27,2,FALSE)</f>
        <v>Food And Beverages</v>
      </c>
    </row>
    <row r="3826" spans="1:7" x14ac:dyDescent="0.35">
      <c r="A3826" t="s">
        <v>5</v>
      </c>
      <c r="B3826">
        <v>2017</v>
      </c>
      <c r="C3826" t="s">
        <v>36</v>
      </c>
      <c r="D3826">
        <v>132.6</v>
      </c>
      <c r="E3826" t="s">
        <v>9</v>
      </c>
      <c r="F3826">
        <v>129.30000000000001</v>
      </c>
      <c r="G3826" t="str">
        <f>VLOOKUP(All_India_Index_Upto_April23__1_1[[#This Row],[Categories]],'Broad Categroies'!$A$1:$B$27,2,FALSE)</f>
        <v>Food And Beverages</v>
      </c>
    </row>
    <row r="3827" spans="1:7" x14ac:dyDescent="0.35">
      <c r="A3827" t="s">
        <v>5</v>
      </c>
      <c r="B3827">
        <v>2017</v>
      </c>
      <c r="C3827" t="s">
        <v>36</v>
      </c>
      <c r="D3827">
        <v>132.6</v>
      </c>
      <c r="E3827" t="s">
        <v>10</v>
      </c>
      <c r="F3827">
        <v>137.19999999999999</v>
      </c>
      <c r="G3827" t="str">
        <f>VLOOKUP(All_India_Index_Upto_April23__1_1[[#This Row],[Categories]],'Broad Categroies'!$A$1:$B$27,2,FALSE)</f>
        <v>Food And Beverages</v>
      </c>
    </row>
    <row r="3828" spans="1:7" x14ac:dyDescent="0.35">
      <c r="A3828" t="s">
        <v>5</v>
      </c>
      <c r="B3828">
        <v>2017</v>
      </c>
      <c r="C3828" t="s">
        <v>36</v>
      </c>
      <c r="D3828">
        <v>132.6</v>
      </c>
      <c r="E3828" t="s">
        <v>11</v>
      </c>
      <c r="F3828">
        <v>122.1</v>
      </c>
      <c r="G3828" t="str">
        <f>VLOOKUP(All_India_Index_Upto_April23__1_1[[#This Row],[Categories]],'Broad Categroies'!$A$1:$B$27,2,FALSE)</f>
        <v>Food And Beverages</v>
      </c>
    </row>
    <row r="3829" spans="1:7" x14ac:dyDescent="0.35">
      <c r="A3829" t="s">
        <v>5</v>
      </c>
      <c r="B3829">
        <v>2017</v>
      </c>
      <c r="C3829" t="s">
        <v>36</v>
      </c>
      <c r="D3829">
        <v>132.6</v>
      </c>
      <c r="E3829" t="s">
        <v>12</v>
      </c>
      <c r="F3829">
        <v>138.69999999999999</v>
      </c>
      <c r="G3829" t="str">
        <f>VLOOKUP(All_India_Index_Upto_April23__1_1[[#This Row],[Categories]],'Broad Categroies'!$A$1:$B$27,2,FALSE)</f>
        <v>Food And Beverages</v>
      </c>
    </row>
    <row r="3830" spans="1:7" x14ac:dyDescent="0.35">
      <c r="A3830" t="s">
        <v>5</v>
      </c>
      <c r="B3830">
        <v>2017</v>
      </c>
      <c r="C3830" t="s">
        <v>36</v>
      </c>
      <c r="D3830">
        <v>132.6</v>
      </c>
      <c r="E3830" t="s">
        <v>13</v>
      </c>
      <c r="F3830">
        <v>119.1</v>
      </c>
      <c r="G3830" t="str">
        <f>VLOOKUP(All_India_Index_Upto_April23__1_1[[#This Row],[Categories]],'Broad Categroies'!$A$1:$B$27,2,FALSE)</f>
        <v>Food And Beverages</v>
      </c>
    </row>
    <row r="3831" spans="1:7" x14ac:dyDescent="0.35">
      <c r="A3831" t="s">
        <v>5</v>
      </c>
      <c r="B3831">
        <v>2017</v>
      </c>
      <c r="C3831" t="s">
        <v>36</v>
      </c>
      <c r="D3831">
        <v>132.6</v>
      </c>
      <c r="E3831" t="s">
        <v>14</v>
      </c>
      <c r="F3831">
        <v>156.9</v>
      </c>
      <c r="G3831" t="str">
        <f>VLOOKUP(All_India_Index_Upto_April23__1_1[[#This Row],[Categories]],'Broad Categroies'!$A$1:$B$27,2,FALSE)</f>
        <v>Food And Beverages</v>
      </c>
    </row>
    <row r="3832" spans="1:7" x14ac:dyDescent="0.35">
      <c r="A3832" t="s">
        <v>5</v>
      </c>
      <c r="B3832">
        <v>2017</v>
      </c>
      <c r="C3832" t="s">
        <v>36</v>
      </c>
      <c r="D3832">
        <v>132.6</v>
      </c>
      <c r="E3832" t="s">
        <v>15</v>
      </c>
      <c r="F3832">
        <v>116.2</v>
      </c>
      <c r="G3832" t="str">
        <f>VLOOKUP(All_India_Index_Upto_April23__1_1[[#This Row],[Categories]],'Broad Categroies'!$A$1:$B$27,2,FALSE)</f>
        <v>Food And Beverages</v>
      </c>
    </row>
    <row r="3833" spans="1:7" x14ac:dyDescent="0.35">
      <c r="A3833" t="s">
        <v>5</v>
      </c>
      <c r="B3833">
        <v>2017</v>
      </c>
      <c r="C3833" t="s">
        <v>36</v>
      </c>
      <c r="D3833">
        <v>132.6</v>
      </c>
      <c r="E3833" t="s">
        <v>16</v>
      </c>
      <c r="F3833">
        <v>136</v>
      </c>
      <c r="G3833" t="str">
        <f>VLOOKUP(All_India_Index_Upto_April23__1_1[[#This Row],[Categories]],'Broad Categroies'!$A$1:$B$27,2,FALSE)</f>
        <v>Food And Beverages</v>
      </c>
    </row>
    <row r="3834" spans="1:7" x14ac:dyDescent="0.35">
      <c r="A3834" t="s">
        <v>5</v>
      </c>
      <c r="B3834">
        <v>2017</v>
      </c>
      <c r="C3834" t="s">
        <v>36</v>
      </c>
      <c r="D3834">
        <v>132.6</v>
      </c>
      <c r="E3834" t="s">
        <v>17</v>
      </c>
      <c r="F3834">
        <v>129.4</v>
      </c>
      <c r="G3834" t="str">
        <f>VLOOKUP(All_India_Index_Upto_April23__1_1[[#This Row],[Categories]],'Broad Categroies'!$A$1:$B$27,2,FALSE)</f>
        <v>Food And Beverages</v>
      </c>
    </row>
    <row r="3835" spans="1:7" x14ac:dyDescent="0.35">
      <c r="A3835" t="s">
        <v>5</v>
      </c>
      <c r="B3835">
        <v>2017</v>
      </c>
      <c r="C3835" t="s">
        <v>36</v>
      </c>
      <c r="D3835">
        <v>132.6</v>
      </c>
      <c r="E3835" t="s">
        <v>18</v>
      </c>
      <c r="F3835">
        <v>144.4</v>
      </c>
      <c r="G3835" t="str">
        <f>VLOOKUP(All_India_Index_Upto_April23__1_1[[#This Row],[Categories]],'Broad Categroies'!$A$1:$B$27,2,FALSE)</f>
        <v>Food And Beverages</v>
      </c>
    </row>
    <row r="3836" spans="1:7" x14ac:dyDescent="0.35">
      <c r="A3836" t="s">
        <v>5</v>
      </c>
      <c r="B3836">
        <v>2017</v>
      </c>
      <c r="C3836" t="s">
        <v>36</v>
      </c>
      <c r="D3836">
        <v>132.6</v>
      </c>
      <c r="E3836" t="s">
        <v>19</v>
      </c>
      <c r="F3836">
        <v>133.6</v>
      </c>
      <c r="G3836" t="str">
        <f>VLOOKUP(All_India_Index_Upto_April23__1_1[[#This Row],[Categories]],'Broad Categroies'!$A$1:$B$27,2,FALSE)</f>
        <v>Food And Beverages</v>
      </c>
    </row>
    <row r="3837" spans="1:7" x14ac:dyDescent="0.35">
      <c r="A3837" t="s">
        <v>5</v>
      </c>
      <c r="B3837">
        <v>2017</v>
      </c>
      <c r="C3837" t="s">
        <v>36</v>
      </c>
      <c r="D3837">
        <v>132.6</v>
      </c>
      <c r="E3837" t="s">
        <v>20</v>
      </c>
      <c r="F3837">
        <v>143.69999999999999</v>
      </c>
      <c r="G3837" t="str">
        <f>VLOOKUP(All_India_Index_Upto_April23__1_1[[#This Row],[Categories]],'Broad Categroies'!$A$1:$B$27,2,FALSE)</f>
        <v>Tobacco and Intoxicants</v>
      </c>
    </row>
    <row r="3838" spans="1:7" x14ac:dyDescent="0.35">
      <c r="A3838" t="s">
        <v>5</v>
      </c>
      <c r="B3838">
        <v>2017</v>
      </c>
      <c r="C3838" t="s">
        <v>36</v>
      </c>
      <c r="D3838">
        <v>132.6</v>
      </c>
      <c r="E3838" t="s">
        <v>21</v>
      </c>
      <c r="F3838">
        <v>140.9</v>
      </c>
      <c r="G3838" t="str">
        <f>VLOOKUP(All_India_Index_Upto_April23__1_1[[#This Row],[Categories]],'Broad Categroies'!$A$1:$B$27,2,FALSE)</f>
        <v>Clothing and Footwear</v>
      </c>
    </row>
    <row r="3839" spans="1:7" x14ac:dyDescent="0.35">
      <c r="A3839" t="s">
        <v>5</v>
      </c>
      <c r="B3839">
        <v>2017</v>
      </c>
      <c r="C3839" t="s">
        <v>36</v>
      </c>
      <c r="D3839">
        <v>132.6</v>
      </c>
      <c r="E3839" t="s">
        <v>22</v>
      </c>
      <c r="F3839">
        <v>135.80000000000001</v>
      </c>
      <c r="G3839" t="str">
        <f>VLOOKUP(All_India_Index_Upto_April23__1_1[[#This Row],[Categories]],'Broad Categroies'!$A$1:$B$27,2,FALSE)</f>
        <v>Clothing and Footwear</v>
      </c>
    </row>
    <row r="3840" spans="1:7" x14ac:dyDescent="0.35">
      <c r="A3840" t="s">
        <v>5</v>
      </c>
      <c r="B3840">
        <v>2017</v>
      </c>
      <c r="C3840" t="s">
        <v>36</v>
      </c>
      <c r="D3840">
        <v>132.6</v>
      </c>
      <c r="E3840" t="s">
        <v>23</v>
      </c>
      <c r="F3840">
        <v>140.19999999999999</v>
      </c>
      <c r="G3840" t="str">
        <f>VLOOKUP(All_India_Index_Upto_April23__1_1[[#This Row],[Categories]],'Broad Categroies'!$A$1:$B$27,2,FALSE)</f>
        <v>Clothing and Footwear</v>
      </c>
    </row>
    <row r="3841" spans="1:7" x14ac:dyDescent="0.35">
      <c r="A3841" t="s">
        <v>5</v>
      </c>
      <c r="B3841">
        <v>2017</v>
      </c>
      <c r="C3841" t="s">
        <v>36</v>
      </c>
      <c r="D3841">
        <v>132.6</v>
      </c>
      <c r="E3841" t="s">
        <v>24</v>
      </c>
      <c r="G3841" t="str">
        <f>VLOOKUP(All_India_Index_Upto_April23__1_1[[#This Row],[Categories]],'Broad Categroies'!$A$1:$B$27,2,FALSE)</f>
        <v>Housing</v>
      </c>
    </row>
    <row r="3842" spans="1:7" x14ac:dyDescent="0.35">
      <c r="A3842" t="s">
        <v>5</v>
      </c>
      <c r="B3842">
        <v>2017</v>
      </c>
      <c r="C3842" t="s">
        <v>36</v>
      </c>
      <c r="D3842">
        <v>132.6</v>
      </c>
      <c r="E3842" t="s">
        <v>25</v>
      </c>
      <c r="F3842">
        <v>133.19999999999999</v>
      </c>
      <c r="G3842" t="str">
        <f>VLOOKUP(All_India_Index_Upto_April23__1_1[[#This Row],[Categories]],'Broad Categroies'!$A$1:$B$27,2,FALSE)</f>
        <v>Fuel and Light</v>
      </c>
    </row>
    <row r="3843" spans="1:7" x14ac:dyDescent="0.35">
      <c r="A3843" t="s">
        <v>5</v>
      </c>
      <c r="B3843">
        <v>2017</v>
      </c>
      <c r="C3843" t="s">
        <v>36</v>
      </c>
      <c r="D3843">
        <v>132.6</v>
      </c>
      <c r="E3843" t="s">
        <v>26</v>
      </c>
      <c r="F3843">
        <v>133.6</v>
      </c>
      <c r="G3843" t="str">
        <f>VLOOKUP(All_India_Index_Upto_April23__1_1[[#This Row],[Categories]],'Broad Categroies'!$A$1:$B$27,2,FALSE)</f>
        <v>Household Goods/Services</v>
      </c>
    </row>
    <row r="3844" spans="1:7" x14ac:dyDescent="0.35">
      <c r="A3844" t="s">
        <v>5</v>
      </c>
      <c r="B3844">
        <v>2017</v>
      </c>
      <c r="C3844" t="s">
        <v>36</v>
      </c>
      <c r="D3844">
        <v>132.6</v>
      </c>
      <c r="E3844" t="s">
        <v>27</v>
      </c>
      <c r="F3844">
        <v>130.1</v>
      </c>
      <c r="G3844" t="str">
        <f>VLOOKUP(All_India_Index_Upto_April23__1_1[[#This Row],[Categories]],'Broad Categroies'!$A$1:$B$27,2,FALSE)</f>
        <v>Health</v>
      </c>
    </row>
    <row r="3845" spans="1:7" x14ac:dyDescent="0.35">
      <c r="A3845" t="s">
        <v>5</v>
      </c>
      <c r="B3845">
        <v>2017</v>
      </c>
      <c r="C3845" t="s">
        <v>36</v>
      </c>
      <c r="D3845">
        <v>132.6</v>
      </c>
      <c r="E3845" t="s">
        <v>28</v>
      </c>
      <c r="F3845">
        <v>119.5</v>
      </c>
      <c r="G3845" t="str">
        <f>VLOOKUP(All_India_Index_Upto_April23__1_1[[#This Row],[Categories]],'Broad Categroies'!$A$1:$B$27,2,FALSE)</f>
        <v>Transport and Communication</v>
      </c>
    </row>
    <row r="3846" spans="1:7" x14ac:dyDescent="0.35">
      <c r="A3846" t="s">
        <v>5</v>
      </c>
      <c r="B3846">
        <v>2017</v>
      </c>
      <c r="C3846" t="s">
        <v>36</v>
      </c>
      <c r="D3846">
        <v>132.6</v>
      </c>
      <c r="E3846" t="s">
        <v>29</v>
      </c>
      <c r="F3846">
        <v>127.7</v>
      </c>
      <c r="G3846" t="str">
        <f>VLOOKUP(All_India_Index_Upto_April23__1_1[[#This Row],[Categories]],'Broad Categroies'!$A$1:$B$27,2,FALSE)</f>
        <v>Recreation and Amusement</v>
      </c>
    </row>
    <row r="3847" spans="1:7" x14ac:dyDescent="0.35">
      <c r="A3847" t="s">
        <v>5</v>
      </c>
      <c r="B3847">
        <v>2017</v>
      </c>
      <c r="C3847" t="s">
        <v>36</v>
      </c>
      <c r="D3847">
        <v>132.6</v>
      </c>
      <c r="E3847" t="s">
        <v>30</v>
      </c>
      <c r="F3847">
        <v>134.9</v>
      </c>
      <c r="G3847" t="str">
        <f>VLOOKUP(All_India_Index_Upto_April23__1_1[[#This Row],[Categories]],'Broad Categroies'!$A$1:$B$27,2,FALSE)</f>
        <v>Education</v>
      </c>
    </row>
    <row r="3848" spans="1:7" x14ac:dyDescent="0.35">
      <c r="A3848" t="s">
        <v>5</v>
      </c>
      <c r="B3848">
        <v>2017</v>
      </c>
      <c r="C3848" t="s">
        <v>36</v>
      </c>
      <c r="D3848">
        <v>132.6</v>
      </c>
      <c r="E3848" t="s">
        <v>31</v>
      </c>
      <c r="F3848">
        <v>123.2</v>
      </c>
      <c r="G3848" t="str">
        <f>VLOOKUP(All_India_Index_Upto_April23__1_1[[#This Row],[Categories]],'Broad Categroies'!$A$1:$B$27,2,FALSE)</f>
        <v>Personal Care/Effects</v>
      </c>
    </row>
    <row r="3849" spans="1:7" x14ac:dyDescent="0.35">
      <c r="A3849" t="s">
        <v>5</v>
      </c>
      <c r="B3849">
        <v>2017</v>
      </c>
      <c r="C3849" t="s">
        <v>36</v>
      </c>
      <c r="D3849">
        <v>132.6</v>
      </c>
      <c r="E3849" t="s">
        <v>32</v>
      </c>
      <c r="F3849">
        <v>127</v>
      </c>
      <c r="G3849" t="str">
        <f>VLOOKUP(All_India_Index_Upto_April23__1_1[[#This Row],[Categories]],'Broad Categroies'!$A$1:$B$27,2,FALSE)</f>
        <v>Miscellaneous</v>
      </c>
    </row>
    <row r="3850" spans="1:7" x14ac:dyDescent="0.35">
      <c r="A3850" t="s">
        <v>34</v>
      </c>
      <c r="B3850">
        <v>2017</v>
      </c>
      <c r="C3850" t="s">
        <v>36</v>
      </c>
      <c r="D3850">
        <v>128.19999999999999</v>
      </c>
      <c r="E3850" t="s">
        <v>7</v>
      </c>
      <c r="F3850">
        <v>132.80000000000001</v>
      </c>
      <c r="G3850" t="str">
        <f>VLOOKUP(All_India_Index_Upto_April23__1_1[[#This Row],[Categories]],'Broad Categroies'!$A$1:$B$27,2,FALSE)</f>
        <v>Food And Beverages</v>
      </c>
    </row>
    <row r="3851" spans="1:7" x14ac:dyDescent="0.35">
      <c r="A3851" t="s">
        <v>34</v>
      </c>
      <c r="B3851">
        <v>2017</v>
      </c>
      <c r="C3851" t="s">
        <v>36</v>
      </c>
      <c r="D3851">
        <v>128.19999999999999</v>
      </c>
      <c r="E3851" t="s">
        <v>8</v>
      </c>
      <c r="F3851">
        <v>139.80000000000001</v>
      </c>
      <c r="G3851" t="str">
        <f>VLOOKUP(All_India_Index_Upto_April23__1_1[[#This Row],[Categories]],'Broad Categroies'!$A$1:$B$27,2,FALSE)</f>
        <v>Food And Beverages</v>
      </c>
    </row>
    <row r="3852" spans="1:7" x14ac:dyDescent="0.35">
      <c r="A3852" t="s">
        <v>34</v>
      </c>
      <c r="B3852">
        <v>2017</v>
      </c>
      <c r="C3852" t="s">
        <v>36</v>
      </c>
      <c r="D3852">
        <v>128.19999999999999</v>
      </c>
      <c r="E3852" t="s">
        <v>9</v>
      </c>
      <c r="F3852">
        <v>129.30000000000001</v>
      </c>
      <c r="G3852" t="str">
        <f>VLOOKUP(All_India_Index_Upto_April23__1_1[[#This Row],[Categories]],'Broad Categroies'!$A$1:$B$27,2,FALSE)</f>
        <v>Food And Beverages</v>
      </c>
    </row>
    <row r="3853" spans="1:7" x14ac:dyDescent="0.35">
      <c r="A3853" t="s">
        <v>34</v>
      </c>
      <c r="B3853">
        <v>2017</v>
      </c>
      <c r="C3853" t="s">
        <v>36</v>
      </c>
      <c r="D3853">
        <v>128.19999999999999</v>
      </c>
      <c r="E3853" t="s">
        <v>10</v>
      </c>
      <c r="F3853">
        <v>133.5</v>
      </c>
      <c r="G3853" t="str">
        <f>VLOOKUP(All_India_Index_Upto_April23__1_1[[#This Row],[Categories]],'Broad Categroies'!$A$1:$B$27,2,FALSE)</f>
        <v>Food And Beverages</v>
      </c>
    </row>
    <row r="3854" spans="1:7" x14ac:dyDescent="0.35">
      <c r="A3854" t="s">
        <v>34</v>
      </c>
      <c r="B3854">
        <v>2017</v>
      </c>
      <c r="C3854" t="s">
        <v>36</v>
      </c>
      <c r="D3854">
        <v>128.19999999999999</v>
      </c>
      <c r="E3854" t="s">
        <v>11</v>
      </c>
      <c r="F3854">
        <v>114.3</v>
      </c>
      <c r="G3854" t="str">
        <f>VLOOKUP(All_India_Index_Upto_April23__1_1[[#This Row],[Categories]],'Broad Categroies'!$A$1:$B$27,2,FALSE)</f>
        <v>Food And Beverages</v>
      </c>
    </row>
    <row r="3855" spans="1:7" x14ac:dyDescent="0.35">
      <c r="A3855" t="s">
        <v>34</v>
      </c>
      <c r="B3855">
        <v>2017</v>
      </c>
      <c r="C3855" t="s">
        <v>36</v>
      </c>
      <c r="D3855">
        <v>128.19999999999999</v>
      </c>
      <c r="E3855" t="s">
        <v>12</v>
      </c>
      <c r="F3855">
        <v>131.4</v>
      </c>
      <c r="G3855" t="str">
        <f>VLOOKUP(All_India_Index_Upto_April23__1_1[[#This Row],[Categories]],'Broad Categroies'!$A$1:$B$27,2,FALSE)</f>
        <v>Food And Beverages</v>
      </c>
    </row>
    <row r="3856" spans="1:7" x14ac:dyDescent="0.35">
      <c r="A3856" t="s">
        <v>34</v>
      </c>
      <c r="B3856">
        <v>2017</v>
      </c>
      <c r="C3856" t="s">
        <v>36</v>
      </c>
      <c r="D3856">
        <v>128.19999999999999</v>
      </c>
      <c r="E3856" t="s">
        <v>13</v>
      </c>
      <c r="F3856">
        <v>120.2</v>
      </c>
      <c r="G3856" t="str">
        <f>VLOOKUP(All_India_Index_Upto_April23__1_1[[#This Row],[Categories]],'Broad Categroies'!$A$1:$B$27,2,FALSE)</f>
        <v>Food And Beverages</v>
      </c>
    </row>
    <row r="3857" spans="1:7" x14ac:dyDescent="0.35">
      <c r="A3857" t="s">
        <v>34</v>
      </c>
      <c r="B3857">
        <v>2017</v>
      </c>
      <c r="C3857" t="s">
        <v>36</v>
      </c>
      <c r="D3857">
        <v>128.19999999999999</v>
      </c>
      <c r="E3857" t="s">
        <v>14</v>
      </c>
      <c r="F3857">
        <v>143.1</v>
      </c>
      <c r="G3857" t="str">
        <f>VLOOKUP(All_India_Index_Upto_April23__1_1[[#This Row],[Categories]],'Broad Categroies'!$A$1:$B$27,2,FALSE)</f>
        <v>Food And Beverages</v>
      </c>
    </row>
    <row r="3858" spans="1:7" x14ac:dyDescent="0.35">
      <c r="A3858" t="s">
        <v>34</v>
      </c>
      <c r="B3858">
        <v>2017</v>
      </c>
      <c r="C3858" t="s">
        <v>36</v>
      </c>
      <c r="D3858">
        <v>128.19999999999999</v>
      </c>
      <c r="E3858" t="s">
        <v>15</v>
      </c>
      <c r="F3858">
        <v>119.5</v>
      </c>
      <c r="G3858" t="str">
        <f>VLOOKUP(All_India_Index_Upto_April23__1_1[[#This Row],[Categories]],'Broad Categroies'!$A$1:$B$27,2,FALSE)</f>
        <v>Food And Beverages</v>
      </c>
    </row>
    <row r="3859" spans="1:7" x14ac:dyDescent="0.35">
      <c r="A3859" t="s">
        <v>34</v>
      </c>
      <c r="B3859">
        <v>2017</v>
      </c>
      <c r="C3859" t="s">
        <v>36</v>
      </c>
      <c r="D3859">
        <v>128.19999999999999</v>
      </c>
      <c r="E3859" t="s">
        <v>16</v>
      </c>
      <c r="F3859">
        <v>144</v>
      </c>
      <c r="G3859" t="str">
        <f>VLOOKUP(All_India_Index_Upto_April23__1_1[[#This Row],[Categories]],'Broad Categroies'!$A$1:$B$27,2,FALSE)</f>
        <v>Food And Beverages</v>
      </c>
    </row>
    <row r="3860" spans="1:7" x14ac:dyDescent="0.35">
      <c r="A3860" t="s">
        <v>34</v>
      </c>
      <c r="B3860">
        <v>2017</v>
      </c>
      <c r="C3860" t="s">
        <v>36</v>
      </c>
      <c r="D3860">
        <v>128.19999999999999</v>
      </c>
      <c r="E3860" t="s">
        <v>17</v>
      </c>
      <c r="F3860">
        <v>123.4</v>
      </c>
      <c r="G3860" t="str">
        <f>VLOOKUP(All_India_Index_Upto_April23__1_1[[#This Row],[Categories]],'Broad Categroies'!$A$1:$B$27,2,FALSE)</f>
        <v>Food And Beverages</v>
      </c>
    </row>
    <row r="3861" spans="1:7" x14ac:dyDescent="0.35">
      <c r="A3861" t="s">
        <v>34</v>
      </c>
      <c r="B3861">
        <v>2017</v>
      </c>
      <c r="C3861" t="s">
        <v>36</v>
      </c>
      <c r="D3861">
        <v>128.19999999999999</v>
      </c>
      <c r="E3861" t="s">
        <v>18</v>
      </c>
      <c r="F3861">
        <v>141.9</v>
      </c>
      <c r="G3861" t="str">
        <f>VLOOKUP(All_India_Index_Upto_April23__1_1[[#This Row],[Categories]],'Broad Categroies'!$A$1:$B$27,2,FALSE)</f>
        <v>Food And Beverages</v>
      </c>
    </row>
    <row r="3862" spans="1:7" x14ac:dyDescent="0.35">
      <c r="A3862" t="s">
        <v>34</v>
      </c>
      <c r="B3862">
        <v>2017</v>
      </c>
      <c r="C3862" t="s">
        <v>36</v>
      </c>
      <c r="D3862">
        <v>128.19999999999999</v>
      </c>
      <c r="E3862" t="s">
        <v>19</v>
      </c>
      <c r="F3862">
        <v>132.1</v>
      </c>
      <c r="G3862" t="str">
        <f>VLOOKUP(All_India_Index_Upto_April23__1_1[[#This Row],[Categories]],'Broad Categroies'!$A$1:$B$27,2,FALSE)</f>
        <v>Food And Beverages</v>
      </c>
    </row>
    <row r="3863" spans="1:7" x14ac:dyDescent="0.35">
      <c r="A3863" t="s">
        <v>34</v>
      </c>
      <c r="B3863">
        <v>2017</v>
      </c>
      <c r="C3863" t="s">
        <v>36</v>
      </c>
      <c r="D3863">
        <v>128.19999999999999</v>
      </c>
      <c r="E3863" t="s">
        <v>20</v>
      </c>
      <c r="F3863">
        <v>146.30000000000001</v>
      </c>
      <c r="G3863" t="str">
        <f>VLOOKUP(All_India_Index_Upto_April23__1_1[[#This Row],[Categories]],'Broad Categroies'!$A$1:$B$27,2,FALSE)</f>
        <v>Tobacco and Intoxicants</v>
      </c>
    </row>
    <row r="3864" spans="1:7" x14ac:dyDescent="0.35">
      <c r="A3864" t="s">
        <v>34</v>
      </c>
      <c r="B3864">
        <v>2017</v>
      </c>
      <c r="C3864" t="s">
        <v>36</v>
      </c>
      <c r="D3864">
        <v>128.19999999999999</v>
      </c>
      <c r="E3864" t="s">
        <v>21</v>
      </c>
      <c r="F3864">
        <v>130.5</v>
      </c>
      <c r="G3864" t="str">
        <f>VLOOKUP(All_India_Index_Upto_April23__1_1[[#This Row],[Categories]],'Broad Categroies'!$A$1:$B$27,2,FALSE)</f>
        <v>Clothing and Footwear</v>
      </c>
    </row>
    <row r="3865" spans="1:7" x14ac:dyDescent="0.35">
      <c r="A3865" t="s">
        <v>34</v>
      </c>
      <c r="B3865">
        <v>2017</v>
      </c>
      <c r="C3865" t="s">
        <v>36</v>
      </c>
      <c r="D3865">
        <v>128.19999999999999</v>
      </c>
      <c r="E3865" t="s">
        <v>22</v>
      </c>
      <c r="F3865">
        <v>122.5</v>
      </c>
      <c r="G3865" t="str">
        <f>VLOOKUP(All_India_Index_Upto_April23__1_1[[#This Row],[Categories]],'Broad Categroies'!$A$1:$B$27,2,FALSE)</f>
        <v>Clothing and Footwear</v>
      </c>
    </row>
    <row r="3866" spans="1:7" x14ac:dyDescent="0.35">
      <c r="A3866" t="s">
        <v>34</v>
      </c>
      <c r="B3866">
        <v>2017</v>
      </c>
      <c r="C3866" t="s">
        <v>36</v>
      </c>
      <c r="D3866">
        <v>128.19999999999999</v>
      </c>
      <c r="E3866" t="s">
        <v>23</v>
      </c>
      <c r="F3866">
        <v>129.30000000000001</v>
      </c>
      <c r="G3866" t="str">
        <f>VLOOKUP(All_India_Index_Upto_April23__1_1[[#This Row],[Categories]],'Broad Categroies'!$A$1:$B$27,2,FALSE)</f>
        <v>Clothing and Footwear</v>
      </c>
    </row>
    <row r="3867" spans="1:7" x14ac:dyDescent="0.35">
      <c r="A3867" t="s">
        <v>34</v>
      </c>
      <c r="B3867">
        <v>2017</v>
      </c>
      <c r="C3867" t="s">
        <v>36</v>
      </c>
      <c r="D3867">
        <v>128.19999999999999</v>
      </c>
      <c r="E3867" t="s">
        <v>24</v>
      </c>
      <c r="F3867">
        <v>130.5</v>
      </c>
      <c r="G3867" t="str">
        <f>VLOOKUP(All_India_Index_Upto_April23__1_1[[#This Row],[Categories]],'Broad Categroies'!$A$1:$B$27,2,FALSE)</f>
        <v>Housing</v>
      </c>
    </row>
    <row r="3868" spans="1:7" x14ac:dyDescent="0.35">
      <c r="A3868" t="s">
        <v>34</v>
      </c>
      <c r="B3868">
        <v>2017</v>
      </c>
      <c r="C3868" t="s">
        <v>36</v>
      </c>
      <c r="D3868">
        <v>128.19999999999999</v>
      </c>
      <c r="E3868" t="s">
        <v>25</v>
      </c>
      <c r="F3868">
        <v>119.2</v>
      </c>
      <c r="G3868" t="str">
        <f>VLOOKUP(All_India_Index_Upto_April23__1_1[[#This Row],[Categories]],'Broad Categroies'!$A$1:$B$27,2,FALSE)</f>
        <v>Fuel and Light</v>
      </c>
    </row>
    <row r="3869" spans="1:7" x14ac:dyDescent="0.35">
      <c r="A3869" t="s">
        <v>34</v>
      </c>
      <c r="B3869">
        <v>2017</v>
      </c>
      <c r="C3869" t="s">
        <v>36</v>
      </c>
      <c r="D3869">
        <v>128.19999999999999</v>
      </c>
      <c r="E3869" t="s">
        <v>26</v>
      </c>
      <c r="F3869">
        <v>125.3</v>
      </c>
      <c r="G3869" t="str">
        <f>VLOOKUP(All_India_Index_Upto_April23__1_1[[#This Row],[Categories]],'Broad Categroies'!$A$1:$B$27,2,FALSE)</f>
        <v>Household Goods/Services</v>
      </c>
    </row>
    <row r="3870" spans="1:7" x14ac:dyDescent="0.35">
      <c r="A3870" t="s">
        <v>34</v>
      </c>
      <c r="B3870">
        <v>2017</v>
      </c>
      <c r="C3870" t="s">
        <v>36</v>
      </c>
      <c r="D3870">
        <v>128.19999999999999</v>
      </c>
      <c r="E3870" t="s">
        <v>27</v>
      </c>
      <c r="F3870">
        <v>122.9</v>
      </c>
      <c r="G3870" t="str">
        <f>VLOOKUP(All_India_Index_Upto_April23__1_1[[#This Row],[Categories]],'Broad Categroies'!$A$1:$B$27,2,FALSE)</f>
        <v>Health</v>
      </c>
    </row>
    <row r="3871" spans="1:7" x14ac:dyDescent="0.35">
      <c r="A3871" t="s">
        <v>34</v>
      </c>
      <c r="B3871">
        <v>2017</v>
      </c>
      <c r="C3871" t="s">
        <v>36</v>
      </c>
      <c r="D3871">
        <v>128.19999999999999</v>
      </c>
      <c r="E3871" t="s">
        <v>28</v>
      </c>
      <c r="F3871">
        <v>115.5</v>
      </c>
      <c r="G3871" t="str">
        <f>VLOOKUP(All_India_Index_Upto_April23__1_1[[#This Row],[Categories]],'Broad Categroies'!$A$1:$B$27,2,FALSE)</f>
        <v>Transport and Communication</v>
      </c>
    </row>
    <row r="3872" spans="1:7" x14ac:dyDescent="0.35">
      <c r="A3872" t="s">
        <v>34</v>
      </c>
      <c r="B3872">
        <v>2017</v>
      </c>
      <c r="C3872" t="s">
        <v>36</v>
      </c>
      <c r="D3872">
        <v>128.19999999999999</v>
      </c>
      <c r="E3872" t="s">
        <v>29</v>
      </c>
      <c r="F3872">
        <v>122.2</v>
      </c>
      <c r="G3872" t="str">
        <f>VLOOKUP(All_India_Index_Upto_April23__1_1[[#This Row],[Categories]],'Broad Categroies'!$A$1:$B$27,2,FALSE)</f>
        <v>Recreation and Amusement</v>
      </c>
    </row>
    <row r="3873" spans="1:7" x14ac:dyDescent="0.35">
      <c r="A3873" t="s">
        <v>34</v>
      </c>
      <c r="B3873">
        <v>2017</v>
      </c>
      <c r="C3873" t="s">
        <v>36</v>
      </c>
      <c r="D3873">
        <v>128.19999999999999</v>
      </c>
      <c r="E3873" t="s">
        <v>30</v>
      </c>
      <c r="F3873">
        <v>132.4</v>
      </c>
      <c r="G3873" t="str">
        <f>VLOOKUP(All_India_Index_Upto_April23__1_1[[#This Row],[Categories]],'Broad Categroies'!$A$1:$B$27,2,FALSE)</f>
        <v>Education</v>
      </c>
    </row>
    <row r="3874" spans="1:7" x14ac:dyDescent="0.35">
      <c r="A3874" t="s">
        <v>34</v>
      </c>
      <c r="B3874">
        <v>2017</v>
      </c>
      <c r="C3874" t="s">
        <v>36</v>
      </c>
      <c r="D3874">
        <v>128.19999999999999</v>
      </c>
      <c r="E3874" t="s">
        <v>31</v>
      </c>
      <c r="F3874">
        <v>121.7</v>
      </c>
      <c r="G3874" t="str">
        <f>VLOOKUP(All_India_Index_Upto_April23__1_1[[#This Row],[Categories]],'Broad Categroies'!$A$1:$B$27,2,FALSE)</f>
        <v>Personal Care/Effects</v>
      </c>
    </row>
    <row r="3875" spans="1:7" x14ac:dyDescent="0.35">
      <c r="A3875" t="s">
        <v>34</v>
      </c>
      <c r="B3875">
        <v>2017</v>
      </c>
      <c r="C3875" t="s">
        <v>36</v>
      </c>
      <c r="D3875">
        <v>128.19999999999999</v>
      </c>
      <c r="E3875" t="s">
        <v>32</v>
      </c>
      <c r="F3875">
        <v>122.4</v>
      </c>
      <c r="G3875" t="str">
        <f>VLOOKUP(All_India_Index_Upto_April23__1_1[[#This Row],[Categories]],'Broad Categroies'!$A$1:$B$27,2,FALSE)</f>
        <v>Miscellaneous</v>
      </c>
    </row>
    <row r="3876" spans="1:7" x14ac:dyDescent="0.35">
      <c r="A3876" t="s">
        <v>35</v>
      </c>
      <c r="B3876">
        <v>2017</v>
      </c>
      <c r="C3876" t="s">
        <v>36</v>
      </c>
      <c r="D3876">
        <v>130.6</v>
      </c>
      <c r="E3876" t="s">
        <v>7</v>
      </c>
      <c r="F3876">
        <v>133.1</v>
      </c>
      <c r="G3876" t="str">
        <f>VLOOKUP(All_India_Index_Upto_April23__1_1[[#This Row],[Categories]],'Broad Categroies'!$A$1:$B$27,2,FALSE)</f>
        <v>Food And Beverages</v>
      </c>
    </row>
    <row r="3877" spans="1:7" x14ac:dyDescent="0.35">
      <c r="A3877" t="s">
        <v>35</v>
      </c>
      <c r="B3877">
        <v>2017</v>
      </c>
      <c r="C3877" t="s">
        <v>36</v>
      </c>
      <c r="D3877">
        <v>130.6</v>
      </c>
      <c r="E3877" t="s">
        <v>8</v>
      </c>
      <c r="F3877">
        <v>138.80000000000001</v>
      </c>
      <c r="G3877" t="str">
        <f>VLOOKUP(All_India_Index_Upto_April23__1_1[[#This Row],[Categories]],'Broad Categroies'!$A$1:$B$27,2,FALSE)</f>
        <v>Food And Beverages</v>
      </c>
    </row>
    <row r="3878" spans="1:7" x14ac:dyDescent="0.35">
      <c r="A3878" t="s">
        <v>35</v>
      </c>
      <c r="B3878">
        <v>2017</v>
      </c>
      <c r="C3878" t="s">
        <v>36</v>
      </c>
      <c r="D3878">
        <v>130.6</v>
      </c>
      <c r="E3878" t="s">
        <v>9</v>
      </c>
      <c r="F3878">
        <v>129.30000000000001</v>
      </c>
      <c r="G3878" t="str">
        <f>VLOOKUP(All_India_Index_Upto_April23__1_1[[#This Row],[Categories]],'Broad Categroies'!$A$1:$B$27,2,FALSE)</f>
        <v>Food And Beverages</v>
      </c>
    </row>
    <row r="3879" spans="1:7" x14ac:dyDescent="0.35">
      <c r="A3879" t="s">
        <v>35</v>
      </c>
      <c r="B3879">
        <v>2017</v>
      </c>
      <c r="C3879" t="s">
        <v>36</v>
      </c>
      <c r="D3879">
        <v>130.6</v>
      </c>
      <c r="E3879" t="s">
        <v>10</v>
      </c>
      <c r="F3879">
        <v>135.80000000000001</v>
      </c>
      <c r="G3879" t="str">
        <f>VLOOKUP(All_India_Index_Upto_April23__1_1[[#This Row],[Categories]],'Broad Categroies'!$A$1:$B$27,2,FALSE)</f>
        <v>Food And Beverages</v>
      </c>
    </row>
    <row r="3880" spans="1:7" x14ac:dyDescent="0.35">
      <c r="A3880" t="s">
        <v>35</v>
      </c>
      <c r="B3880">
        <v>2017</v>
      </c>
      <c r="C3880" t="s">
        <v>36</v>
      </c>
      <c r="D3880">
        <v>130.6</v>
      </c>
      <c r="E3880" t="s">
        <v>11</v>
      </c>
      <c r="F3880">
        <v>119.2</v>
      </c>
      <c r="G3880" t="str">
        <f>VLOOKUP(All_India_Index_Upto_April23__1_1[[#This Row],[Categories]],'Broad Categroies'!$A$1:$B$27,2,FALSE)</f>
        <v>Food And Beverages</v>
      </c>
    </row>
    <row r="3881" spans="1:7" x14ac:dyDescent="0.35">
      <c r="A3881" t="s">
        <v>35</v>
      </c>
      <c r="B3881">
        <v>2017</v>
      </c>
      <c r="C3881" t="s">
        <v>36</v>
      </c>
      <c r="D3881">
        <v>130.6</v>
      </c>
      <c r="E3881" t="s">
        <v>12</v>
      </c>
      <c r="F3881">
        <v>135.30000000000001</v>
      </c>
      <c r="G3881" t="str">
        <f>VLOOKUP(All_India_Index_Upto_April23__1_1[[#This Row],[Categories]],'Broad Categroies'!$A$1:$B$27,2,FALSE)</f>
        <v>Food And Beverages</v>
      </c>
    </row>
    <row r="3882" spans="1:7" x14ac:dyDescent="0.35">
      <c r="A3882" t="s">
        <v>35</v>
      </c>
      <c r="B3882">
        <v>2017</v>
      </c>
      <c r="C3882" t="s">
        <v>36</v>
      </c>
      <c r="D3882">
        <v>130.6</v>
      </c>
      <c r="E3882" t="s">
        <v>13</v>
      </c>
      <c r="F3882">
        <v>119.5</v>
      </c>
      <c r="G3882" t="str">
        <f>VLOOKUP(All_India_Index_Upto_April23__1_1[[#This Row],[Categories]],'Broad Categroies'!$A$1:$B$27,2,FALSE)</f>
        <v>Food And Beverages</v>
      </c>
    </row>
    <row r="3883" spans="1:7" x14ac:dyDescent="0.35">
      <c r="A3883" t="s">
        <v>35</v>
      </c>
      <c r="B3883">
        <v>2017</v>
      </c>
      <c r="C3883" t="s">
        <v>36</v>
      </c>
      <c r="D3883">
        <v>130.6</v>
      </c>
      <c r="E3883" t="s">
        <v>14</v>
      </c>
      <c r="F3883">
        <v>152.19999999999999</v>
      </c>
      <c r="G3883" t="str">
        <f>VLOOKUP(All_India_Index_Upto_April23__1_1[[#This Row],[Categories]],'Broad Categroies'!$A$1:$B$27,2,FALSE)</f>
        <v>Food And Beverages</v>
      </c>
    </row>
    <row r="3884" spans="1:7" x14ac:dyDescent="0.35">
      <c r="A3884" t="s">
        <v>35</v>
      </c>
      <c r="B3884">
        <v>2017</v>
      </c>
      <c r="C3884" t="s">
        <v>36</v>
      </c>
      <c r="D3884">
        <v>130.6</v>
      </c>
      <c r="E3884" t="s">
        <v>15</v>
      </c>
      <c r="F3884">
        <v>117.3</v>
      </c>
      <c r="G3884" t="str">
        <f>VLOOKUP(All_India_Index_Upto_April23__1_1[[#This Row],[Categories]],'Broad Categroies'!$A$1:$B$27,2,FALSE)</f>
        <v>Food And Beverages</v>
      </c>
    </row>
    <row r="3885" spans="1:7" x14ac:dyDescent="0.35">
      <c r="A3885" t="s">
        <v>35</v>
      </c>
      <c r="B3885">
        <v>2017</v>
      </c>
      <c r="C3885" t="s">
        <v>36</v>
      </c>
      <c r="D3885">
        <v>130.6</v>
      </c>
      <c r="E3885" t="s">
        <v>16</v>
      </c>
      <c r="F3885">
        <v>138.69999999999999</v>
      </c>
      <c r="G3885" t="str">
        <f>VLOOKUP(All_India_Index_Upto_April23__1_1[[#This Row],[Categories]],'Broad Categroies'!$A$1:$B$27,2,FALSE)</f>
        <v>Food And Beverages</v>
      </c>
    </row>
    <row r="3886" spans="1:7" x14ac:dyDescent="0.35">
      <c r="A3886" t="s">
        <v>35</v>
      </c>
      <c r="B3886">
        <v>2017</v>
      </c>
      <c r="C3886" t="s">
        <v>36</v>
      </c>
      <c r="D3886">
        <v>130.6</v>
      </c>
      <c r="E3886" t="s">
        <v>17</v>
      </c>
      <c r="F3886">
        <v>126.9</v>
      </c>
      <c r="G3886" t="str">
        <f>VLOOKUP(All_India_Index_Upto_April23__1_1[[#This Row],[Categories]],'Broad Categroies'!$A$1:$B$27,2,FALSE)</f>
        <v>Food And Beverages</v>
      </c>
    </row>
    <row r="3887" spans="1:7" x14ac:dyDescent="0.35">
      <c r="A3887" t="s">
        <v>35</v>
      </c>
      <c r="B3887">
        <v>2017</v>
      </c>
      <c r="C3887" t="s">
        <v>36</v>
      </c>
      <c r="D3887">
        <v>130.6</v>
      </c>
      <c r="E3887" t="s">
        <v>18</v>
      </c>
      <c r="F3887">
        <v>143.19999999999999</v>
      </c>
      <c r="G3887" t="str">
        <f>VLOOKUP(All_India_Index_Upto_April23__1_1[[#This Row],[Categories]],'Broad Categroies'!$A$1:$B$27,2,FALSE)</f>
        <v>Food And Beverages</v>
      </c>
    </row>
    <row r="3888" spans="1:7" x14ac:dyDescent="0.35">
      <c r="A3888" t="s">
        <v>35</v>
      </c>
      <c r="B3888">
        <v>2017</v>
      </c>
      <c r="C3888" t="s">
        <v>36</v>
      </c>
      <c r="D3888">
        <v>130.6</v>
      </c>
      <c r="E3888" t="s">
        <v>19</v>
      </c>
      <c r="F3888">
        <v>133</v>
      </c>
      <c r="G3888" t="str">
        <f>VLOOKUP(All_India_Index_Upto_April23__1_1[[#This Row],[Categories]],'Broad Categroies'!$A$1:$B$27,2,FALSE)</f>
        <v>Food And Beverages</v>
      </c>
    </row>
    <row r="3889" spans="1:7" x14ac:dyDescent="0.35">
      <c r="A3889" t="s">
        <v>35</v>
      </c>
      <c r="B3889">
        <v>2017</v>
      </c>
      <c r="C3889" t="s">
        <v>36</v>
      </c>
      <c r="D3889">
        <v>130.6</v>
      </c>
      <c r="E3889" t="s">
        <v>20</v>
      </c>
      <c r="F3889">
        <v>144.4</v>
      </c>
      <c r="G3889" t="str">
        <f>VLOOKUP(All_India_Index_Upto_April23__1_1[[#This Row],[Categories]],'Broad Categroies'!$A$1:$B$27,2,FALSE)</f>
        <v>Tobacco and Intoxicants</v>
      </c>
    </row>
    <row r="3890" spans="1:7" x14ac:dyDescent="0.35">
      <c r="A3890" t="s">
        <v>35</v>
      </c>
      <c r="B3890">
        <v>2017</v>
      </c>
      <c r="C3890" t="s">
        <v>36</v>
      </c>
      <c r="D3890">
        <v>130.6</v>
      </c>
      <c r="E3890" t="s">
        <v>21</v>
      </c>
      <c r="F3890">
        <v>136.80000000000001</v>
      </c>
      <c r="G3890" t="str">
        <f>VLOOKUP(All_India_Index_Upto_April23__1_1[[#This Row],[Categories]],'Broad Categroies'!$A$1:$B$27,2,FALSE)</f>
        <v>Clothing and Footwear</v>
      </c>
    </row>
    <row r="3891" spans="1:7" x14ac:dyDescent="0.35">
      <c r="A3891" t="s">
        <v>35</v>
      </c>
      <c r="B3891">
        <v>2017</v>
      </c>
      <c r="C3891" t="s">
        <v>36</v>
      </c>
      <c r="D3891">
        <v>130.6</v>
      </c>
      <c r="E3891" t="s">
        <v>22</v>
      </c>
      <c r="F3891">
        <v>130.30000000000001</v>
      </c>
      <c r="G3891" t="str">
        <f>VLOOKUP(All_India_Index_Upto_April23__1_1[[#This Row],[Categories]],'Broad Categroies'!$A$1:$B$27,2,FALSE)</f>
        <v>Clothing and Footwear</v>
      </c>
    </row>
    <row r="3892" spans="1:7" x14ac:dyDescent="0.35">
      <c r="A3892" t="s">
        <v>35</v>
      </c>
      <c r="B3892">
        <v>2017</v>
      </c>
      <c r="C3892" t="s">
        <v>36</v>
      </c>
      <c r="D3892">
        <v>130.6</v>
      </c>
      <c r="E3892" t="s">
        <v>23</v>
      </c>
      <c r="F3892">
        <v>135.9</v>
      </c>
      <c r="G3892" t="str">
        <f>VLOOKUP(All_India_Index_Upto_April23__1_1[[#This Row],[Categories]],'Broad Categroies'!$A$1:$B$27,2,FALSE)</f>
        <v>Clothing and Footwear</v>
      </c>
    </row>
    <row r="3893" spans="1:7" x14ac:dyDescent="0.35">
      <c r="A3893" t="s">
        <v>35</v>
      </c>
      <c r="B3893">
        <v>2017</v>
      </c>
      <c r="C3893" t="s">
        <v>36</v>
      </c>
      <c r="D3893">
        <v>130.6</v>
      </c>
      <c r="E3893" t="s">
        <v>24</v>
      </c>
      <c r="F3893">
        <v>130.5</v>
      </c>
      <c r="G3893" t="str">
        <f>VLOOKUP(All_India_Index_Upto_April23__1_1[[#This Row],[Categories]],'Broad Categroies'!$A$1:$B$27,2,FALSE)</f>
        <v>Housing</v>
      </c>
    </row>
    <row r="3894" spans="1:7" x14ac:dyDescent="0.35">
      <c r="A3894" t="s">
        <v>35</v>
      </c>
      <c r="B3894">
        <v>2017</v>
      </c>
      <c r="C3894" t="s">
        <v>36</v>
      </c>
      <c r="D3894">
        <v>130.6</v>
      </c>
      <c r="E3894" t="s">
        <v>25</v>
      </c>
      <c r="F3894">
        <v>127.9</v>
      </c>
      <c r="G3894" t="str">
        <f>VLOOKUP(All_India_Index_Upto_April23__1_1[[#This Row],[Categories]],'Broad Categroies'!$A$1:$B$27,2,FALSE)</f>
        <v>Fuel and Light</v>
      </c>
    </row>
    <row r="3895" spans="1:7" x14ac:dyDescent="0.35">
      <c r="A3895" t="s">
        <v>35</v>
      </c>
      <c r="B3895">
        <v>2017</v>
      </c>
      <c r="C3895" t="s">
        <v>36</v>
      </c>
      <c r="D3895">
        <v>130.6</v>
      </c>
      <c r="E3895" t="s">
        <v>26</v>
      </c>
      <c r="F3895">
        <v>129.69999999999999</v>
      </c>
      <c r="G3895" t="str">
        <f>VLOOKUP(All_India_Index_Upto_April23__1_1[[#This Row],[Categories]],'Broad Categroies'!$A$1:$B$27,2,FALSE)</f>
        <v>Household Goods/Services</v>
      </c>
    </row>
    <row r="3896" spans="1:7" x14ac:dyDescent="0.35">
      <c r="A3896" t="s">
        <v>35</v>
      </c>
      <c r="B3896">
        <v>2017</v>
      </c>
      <c r="C3896" t="s">
        <v>36</v>
      </c>
      <c r="D3896">
        <v>130.6</v>
      </c>
      <c r="E3896" t="s">
        <v>27</v>
      </c>
      <c r="F3896">
        <v>127.4</v>
      </c>
      <c r="G3896" t="str">
        <f>VLOOKUP(All_India_Index_Upto_April23__1_1[[#This Row],[Categories]],'Broad Categroies'!$A$1:$B$27,2,FALSE)</f>
        <v>Health</v>
      </c>
    </row>
    <row r="3897" spans="1:7" x14ac:dyDescent="0.35">
      <c r="A3897" t="s">
        <v>35</v>
      </c>
      <c r="B3897">
        <v>2017</v>
      </c>
      <c r="C3897" t="s">
        <v>36</v>
      </c>
      <c r="D3897">
        <v>130.6</v>
      </c>
      <c r="E3897" t="s">
        <v>28</v>
      </c>
      <c r="F3897">
        <v>117.4</v>
      </c>
      <c r="G3897" t="str">
        <f>VLOOKUP(All_India_Index_Upto_April23__1_1[[#This Row],[Categories]],'Broad Categroies'!$A$1:$B$27,2,FALSE)</f>
        <v>Transport and Communication</v>
      </c>
    </row>
    <row r="3898" spans="1:7" x14ac:dyDescent="0.35">
      <c r="A3898" t="s">
        <v>35</v>
      </c>
      <c r="B3898">
        <v>2017</v>
      </c>
      <c r="C3898" t="s">
        <v>36</v>
      </c>
      <c r="D3898">
        <v>130.6</v>
      </c>
      <c r="E3898" t="s">
        <v>29</v>
      </c>
      <c r="F3898">
        <v>124.6</v>
      </c>
      <c r="G3898" t="str">
        <f>VLOOKUP(All_India_Index_Upto_April23__1_1[[#This Row],[Categories]],'Broad Categroies'!$A$1:$B$27,2,FALSE)</f>
        <v>Recreation and Amusement</v>
      </c>
    </row>
    <row r="3899" spans="1:7" x14ac:dyDescent="0.35">
      <c r="A3899" t="s">
        <v>35</v>
      </c>
      <c r="B3899">
        <v>2017</v>
      </c>
      <c r="C3899" t="s">
        <v>36</v>
      </c>
      <c r="D3899">
        <v>130.6</v>
      </c>
      <c r="E3899" t="s">
        <v>30</v>
      </c>
      <c r="F3899">
        <v>133.4</v>
      </c>
      <c r="G3899" t="str">
        <f>VLOOKUP(All_India_Index_Upto_April23__1_1[[#This Row],[Categories]],'Broad Categroies'!$A$1:$B$27,2,FALSE)</f>
        <v>Education</v>
      </c>
    </row>
    <row r="3900" spans="1:7" x14ac:dyDescent="0.35">
      <c r="A3900" t="s">
        <v>35</v>
      </c>
      <c r="B3900">
        <v>2017</v>
      </c>
      <c r="C3900" t="s">
        <v>36</v>
      </c>
      <c r="D3900">
        <v>130.6</v>
      </c>
      <c r="E3900" t="s">
        <v>31</v>
      </c>
      <c r="F3900">
        <v>122.6</v>
      </c>
      <c r="G3900" t="str">
        <f>VLOOKUP(All_India_Index_Upto_April23__1_1[[#This Row],[Categories]],'Broad Categroies'!$A$1:$B$27,2,FALSE)</f>
        <v>Personal Care/Effects</v>
      </c>
    </row>
    <row r="3901" spans="1:7" x14ac:dyDescent="0.35">
      <c r="A3901" t="s">
        <v>35</v>
      </c>
      <c r="B3901">
        <v>2017</v>
      </c>
      <c r="C3901" t="s">
        <v>36</v>
      </c>
      <c r="D3901">
        <v>130.6</v>
      </c>
      <c r="E3901" t="s">
        <v>32</v>
      </c>
      <c r="F3901">
        <v>124.8</v>
      </c>
      <c r="G3901" t="str">
        <f>VLOOKUP(All_India_Index_Upto_April23__1_1[[#This Row],[Categories]],'Broad Categroies'!$A$1:$B$27,2,FALSE)</f>
        <v>Miscellaneous</v>
      </c>
    </row>
    <row r="3902" spans="1:7" x14ac:dyDescent="0.35">
      <c r="A3902" t="s">
        <v>5</v>
      </c>
      <c r="B3902">
        <v>2017</v>
      </c>
      <c r="C3902" t="s">
        <v>37</v>
      </c>
      <c r="D3902">
        <v>132.80000000000001</v>
      </c>
      <c r="E3902" t="s">
        <v>7</v>
      </c>
      <c r="F3902">
        <v>133.6</v>
      </c>
      <c r="G3902" t="str">
        <f>VLOOKUP(All_India_Index_Upto_April23__1_1[[#This Row],[Categories]],'Broad Categroies'!$A$1:$B$27,2,FALSE)</f>
        <v>Food And Beverages</v>
      </c>
    </row>
    <row r="3903" spans="1:7" x14ac:dyDescent="0.35">
      <c r="A3903" t="s">
        <v>5</v>
      </c>
      <c r="B3903">
        <v>2017</v>
      </c>
      <c r="C3903" t="s">
        <v>37</v>
      </c>
      <c r="D3903">
        <v>132.80000000000001</v>
      </c>
      <c r="E3903" t="s">
        <v>8</v>
      </c>
      <c r="F3903">
        <v>138.80000000000001</v>
      </c>
      <c r="G3903" t="str">
        <f>VLOOKUP(All_India_Index_Upto_April23__1_1[[#This Row],[Categories]],'Broad Categroies'!$A$1:$B$27,2,FALSE)</f>
        <v>Food And Beverages</v>
      </c>
    </row>
    <row r="3904" spans="1:7" x14ac:dyDescent="0.35">
      <c r="A3904" t="s">
        <v>5</v>
      </c>
      <c r="B3904">
        <v>2017</v>
      </c>
      <c r="C3904" t="s">
        <v>37</v>
      </c>
      <c r="D3904">
        <v>132.80000000000001</v>
      </c>
      <c r="E3904" t="s">
        <v>9</v>
      </c>
      <c r="F3904">
        <v>128.80000000000001</v>
      </c>
      <c r="G3904" t="str">
        <f>VLOOKUP(All_India_Index_Upto_April23__1_1[[#This Row],[Categories]],'Broad Categroies'!$A$1:$B$27,2,FALSE)</f>
        <v>Food And Beverages</v>
      </c>
    </row>
    <row r="3905" spans="1:7" x14ac:dyDescent="0.35">
      <c r="A3905" t="s">
        <v>5</v>
      </c>
      <c r="B3905">
        <v>2017</v>
      </c>
      <c r="C3905" t="s">
        <v>37</v>
      </c>
      <c r="D3905">
        <v>132.80000000000001</v>
      </c>
      <c r="E3905" t="s">
        <v>10</v>
      </c>
      <c r="F3905">
        <v>137.19999999999999</v>
      </c>
      <c r="G3905" t="str">
        <f>VLOOKUP(All_India_Index_Upto_April23__1_1[[#This Row],[Categories]],'Broad Categroies'!$A$1:$B$27,2,FALSE)</f>
        <v>Food And Beverages</v>
      </c>
    </row>
    <row r="3906" spans="1:7" x14ac:dyDescent="0.35">
      <c r="A3906" t="s">
        <v>5</v>
      </c>
      <c r="B3906">
        <v>2017</v>
      </c>
      <c r="C3906" t="s">
        <v>37</v>
      </c>
      <c r="D3906">
        <v>132.80000000000001</v>
      </c>
      <c r="E3906" t="s">
        <v>11</v>
      </c>
      <c r="F3906">
        <v>121.6</v>
      </c>
      <c r="G3906" t="str">
        <f>VLOOKUP(All_India_Index_Upto_April23__1_1[[#This Row],[Categories]],'Broad Categroies'!$A$1:$B$27,2,FALSE)</f>
        <v>Food And Beverages</v>
      </c>
    </row>
    <row r="3907" spans="1:7" x14ac:dyDescent="0.35">
      <c r="A3907" t="s">
        <v>5</v>
      </c>
      <c r="B3907">
        <v>2017</v>
      </c>
      <c r="C3907" t="s">
        <v>37</v>
      </c>
      <c r="D3907">
        <v>132.80000000000001</v>
      </c>
      <c r="E3907" t="s">
        <v>12</v>
      </c>
      <c r="F3907">
        <v>139.69999999999999</v>
      </c>
      <c r="G3907" t="str">
        <f>VLOOKUP(All_India_Index_Upto_April23__1_1[[#This Row],[Categories]],'Broad Categroies'!$A$1:$B$27,2,FALSE)</f>
        <v>Food And Beverages</v>
      </c>
    </row>
    <row r="3908" spans="1:7" x14ac:dyDescent="0.35">
      <c r="A3908" t="s">
        <v>5</v>
      </c>
      <c r="B3908">
        <v>2017</v>
      </c>
      <c r="C3908" t="s">
        <v>37</v>
      </c>
      <c r="D3908">
        <v>132.80000000000001</v>
      </c>
      <c r="E3908" t="s">
        <v>13</v>
      </c>
      <c r="F3908">
        <v>119.7</v>
      </c>
      <c r="G3908" t="str">
        <f>VLOOKUP(All_India_Index_Upto_April23__1_1[[#This Row],[Categories]],'Broad Categroies'!$A$1:$B$27,2,FALSE)</f>
        <v>Food And Beverages</v>
      </c>
    </row>
    <row r="3909" spans="1:7" x14ac:dyDescent="0.35">
      <c r="A3909" t="s">
        <v>5</v>
      </c>
      <c r="B3909">
        <v>2017</v>
      </c>
      <c r="C3909" t="s">
        <v>37</v>
      </c>
      <c r="D3909">
        <v>132.80000000000001</v>
      </c>
      <c r="E3909" t="s">
        <v>14</v>
      </c>
      <c r="F3909">
        <v>148</v>
      </c>
      <c r="G3909" t="str">
        <f>VLOOKUP(All_India_Index_Upto_April23__1_1[[#This Row],[Categories]],'Broad Categroies'!$A$1:$B$27,2,FALSE)</f>
        <v>Food And Beverages</v>
      </c>
    </row>
    <row r="3910" spans="1:7" x14ac:dyDescent="0.35">
      <c r="A3910" t="s">
        <v>5</v>
      </c>
      <c r="B3910">
        <v>2017</v>
      </c>
      <c r="C3910" t="s">
        <v>37</v>
      </c>
      <c r="D3910">
        <v>132.80000000000001</v>
      </c>
      <c r="E3910" t="s">
        <v>15</v>
      </c>
      <c r="F3910">
        <v>116.9</v>
      </c>
      <c r="G3910" t="str">
        <f>VLOOKUP(All_India_Index_Upto_April23__1_1[[#This Row],[Categories]],'Broad Categroies'!$A$1:$B$27,2,FALSE)</f>
        <v>Food And Beverages</v>
      </c>
    </row>
    <row r="3911" spans="1:7" x14ac:dyDescent="0.35">
      <c r="A3911" t="s">
        <v>5</v>
      </c>
      <c r="B3911">
        <v>2017</v>
      </c>
      <c r="C3911" t="s">
        <v>37</v>
      </c>
      <c r="D3911">
        <v>132.80000000000001</v>
      </c>
      <c r="E3911" t="s">
        <v>16</v>
      </c>
      <c r="F3911">
        <v>135.6</v>
      </c>
      <c r="G3911" t="str">
        <f>VLOOKUP(All_India_Index_Upto_April23__1_1[[#This Row],[Categories]],'Broad Categroies'!$A$1:$B$27,2,FALSE)</f>
        <v>Food And Beverages</v>
      </c>
    </row>
    <row r="3912" spans="1:7" x14ac:dyDescent="0.35">
      <c r="A3912" t="s">
        <v>5</v>
      </c>
      <c r="B3912">
        <v>2017</v>
      </c>
      <c r="C3912" t="s">
        <v>37</v>
      </c>
      <c r="D3912">
        <v>132.80000000000001</v>
      </c>
      <c r="E3912" t="s">
        <v>17</v>
      </c>
      <c r="F3912">
        <v>129.80000000000001</v>
      </c>
      <c r="G3912" t="str">
        <f>VLOOKUP(All_India_Index_Upto_April23__1_1[[#This Row],[Categories]],'Broad Categroies'!$A$1:$B$27,2,FALSE)</f>
        <v>Food And Beverages</v>
      </c>
    </row>
    <row r="3913" spans="1:7" x14ac:dyDescent="0.35">
      <c r="A3913" t="s">
        <v>5</v>
      </c>
      <c r="B3913">
        <v>2017</v>
      </c>
      <c r="C3913" t="s">
        <v>37</v>
      </c>
      <c r="D3913">
        <v>132.80000000000001</v>
      </c>
      <c r="E3913" t="s">
        <v>18</v>
      </c>
      <c r="F3913">
        <v>145.4</v>
      </c>
      <c r="G3913" t="str">
        <f>VLOOKUP(All_India_Index_Upto_April23__1_1[[#This Row],[Categories]],'Broad Categroies'!$A$1:$B$27,2,FALSE)</f>
        <v>Food And Beverages</v>
      </c>
    </row>
    <row r="3914" spans="1:7" x14ac:dyDescent="0.35">
      <c r="A3914" t="s">
        <v>5</v>
      </c>
      <c r="B3914">
        <v>2017</v>
      </c>
      <c r="C3914" t="s">
        <v>37</v>
      </c>
      <c r="D3914">
        <v>132.80000000000001</v>
      </c>
      <c r="E3914" t="s">
        <v>19</v>
      </c>
      <c r="F3914">
        <v>133.4</v>
      </c>
      <c r="G3914" t="str">
        <f>VLOOKUP(All_India_Index_Upto_April23__1_1[[#This Row],[Categories]],'Broad Categroies'!$A$1:$B$27,2,FALSE)</f>
        <v>Food And Beverages</v>
      </c>
    </row>
    <row r="3915" spans="1:7" x14ac:dyDescent="0.35">
      <c r="A3915" t="s">
        <v>5</v>
      </c>
      <c r="B3915">
        <v>2017</v>
      </c>
      <c r="C3915" t="s">
        <v>37</v>
      </c>
      <c r="D3915">
        <v>132.80000000000001</v>
      </c>
      <c r="E3915" t="s">
        <v>20</v>
      </c>
      <c r="F3915">
        <v>144.19999999999999</v>
      </c>
      <c r="G3915" t="str">
        <f>VLOOKUP(All_India_Index_Upto_April23__1_1[[#This Row],[Categories]],'Broad Categroies'!$A$1:$B$27,2,FALSE)</f>
        <v>Tobacco and Intoxicants</v>
      </c>
    </row>
    <row r="3916" spans="1:7" x14ac:dyDescent="0.35">
      <c r="A3916" t="s">
        <v>5</v>
      </c>
      <c r="B3916">
        <v>2017</v>
      </c>
      <c r="C3916" t="s">
        <v>37</v>
      </c>
      <c r="D3916">
        <v>132.80000000000001</v>
      </c>
      <c r="E3916" t="s">
        <v>21</v>
      </c>
      <c r="F3916">
        <v>141.6</v>
      </c>
      <c r="G3916" t="str">
        <f>VLOOKUP(All_India_Index_Upto_April23__1_1[[#This Row],[Categories]],'Broad Categroies'!$A$1:$B$27,2,FALSE)</f>
        <v>Clothing and Footwear</v>
      </c>
    </row>
    <row r="3917" spans="1:7" x14ac:dyDescent="0.35">
      <c r="A3917" t="s">
        <v>5</v>
      </c>
      <c r="B3917">
        <v>2017</v>
      </c>
      <c r="C3917" t="s">
        <v>37</v>
      </c>
      <c r="D3917">
        <v>132.80000000000001</v>
      </c>
      <c r="E3917" t="s">
        <v>22</v>
      </c>
      <c r="F3917">
        <v>136.19999999999999</v>
      </c>
      <c r="G3917" t="str">
        <f>VLOOKUP(All_India_Index_Upto_April23__1_1[[#This Row],[Categories]],'Broad Categroies'!$A$1:$B$27,2,FALSE)</f>
        <v>Clothing and Footwear</v>
      </c>
    </row>
    <row r="3918" spans="1:7" x14ac:dyDescent="0.35">
      <c r="A3918" t="s">
        <v>5</v>
      </c>
      <c r="B3918">
        <v>2017</v>
      </c>
      <c r="C3918" t="s">
        <v>37</v>
      </c>
      <c r="D3918">
        <v>132.80000000000001</v>
      </c>
      <c r="E3918" t="s">
        <v>23</v>
      </c>
      <c r="F3918">
        <v>140.80000000000001</v>
      </c>
      <c r="G3918" t="str">
        <f>VLOOKUP(All_India_Index_Upto_April23__1_1[[#This Row],[Categories]],'Broad Categroies'!$A$1:$B$27,2,FALSE)</f>
        <v>Clothing and Footwear</v>
      </c>
    </row>
    <row r="3919" spans="1:7" x14ac:dyDescent="0.35">
      <c r="A3919" t="s">
        <v>5</v>
      </c>
      <c r="B3919">
        <v>2017</v>
      </c>
      <c r="C3919" t="s">
        <v>37</v>
      </c>
      <c r="D3919">
        <v>132.80000000000001</v>
      </c>
      <c r="E3919" t="s">
        <v>24</v>
      </c>
      <c r="G3919" t="str">
        <f>VLOOKUP(All_India_Index_Upto_April23__1_1[[#This Row],[Categories]],'Broad Categroies'!$A$1:$B$27,2,FALSE)</f>
        <v>Housing</v>
      </c>
    </row>
    <row r="3920" spans="1:7" x14ac:dyDescent="0.35">
      <c r="A3920" t="s">
        <v>5</v>
      </c>
      <c r="B3920">
        <v>2017</v>
      </c>
      <c r="C3920" t="s">
        <v>37</v>
      </c>
      <c r="D3920">
        <v>132.80000000000001</v>
      </c>
      <c r="E3920" t="s">
        <v>25</v>
      </c>
      <c r="F3920">
        <v>134.19999999999999</v>
      </c>
      <c r="G3920" t="str">
        <f>VLOOKUP(All_India_Index_Upto_April23__1_1[[#This Row],[Categories]],'Broad Categroies'!$A$1:$B$27,2,FALSE)</f>
        <v>Fuel and Light</v>
      </c>
    </row>
    <row r="3921" spans="1:7" x14ac:dyDescent="0.35">
      <c r="A3921" t="s">
        <v>5</v>
      </c>
      <c r="B3921">
        <v>2017</v>
      </c>
      <c r="C3921" t="s">
        <v>37</v>
      </c>
      <c r="D3921">
        <v>132.80000000000001</v>
      </c>
      <c r="E3921" t="s">
        <v>26</v>
      </c>
      <c r="F3921">
        <v>134.1</v>
      </c>
      <c r="G3921" t="str">
        <f>VLOOKUP(All_India_Index_Upto_April23__1_1[[#This Row],[Categories]],'Broad Categroies'!$A$1:$B$27,2,FALSE)</f>
        <v>Household Goods/Services</v>
      </c>
    </row>
    <row r="3922" spans="1:7" x14ac:dyDescent="0.35">
      <c r="A3922" t="s">
        <v>5</v>
      </c>
      <c r="B3922">
        <v>2017</v>
      </c>
      <c r="C3922" t="s">
        <v>37</v>
      </c>
      <c r="D3922">
        <v>132.80000000000001</v>
      </c>
      <c r="E3922" t="s">
        <v>27</v>
      </c>
      <c r="F3922">
        <v>130.6</v>
      </c>
      <c r="G3922" t="str">
        <f>VLOOKUP(All_India_Index_Upto_April23__1_1[[#This Row],[Categories]],'Broad Categroies'!$A$1:$B$27,2,FALSE)</f>
        <v>Health</v>
      </c>
    </row>
    <row r="3923" spans="1:7" x14ac:dyDescent="0.35">
      <c r="A3923" t="s">
        <v>5</v>
      </c>
      <c r="B3923">
        <v>2017</v>
      </c>
      <c r="C3923" t="s">
        <v>37</v>
      </c>
      <c r="D3923">
        <v>132.80000000000001</v>
      </c>
      <c r="E3923" t="s">
        <v>28</v>
      </c>
      <c r="F3923">
        <v>119.8</v>
      </c>
      <c r="G3923" t="str">
        <f>VLOOKUP(All_India_Index_Upto_April23__1_1[[#This Row],[Categories]],'Broad Categroies'!$A$1:$B$27,2,FALSE)</f>
        <v>Transport and Communication</v>
      </c>
    </row>
    <row r="3924" spans="1:7" x14ac:dyDescent="0.35">
      <c r="A3924" t="s">
        <v>5</v>
      </c>
      <c r="B3924">
        <v>2017</v>
      </c>
      <c r="C3924" t="s">
        <v>37</v>
      </c>
      <c r="D3924">
        <v>132.80000000000001</v>
      </c>
      <c r="E3924" t="s">
        <v>29</v>
      </c>
      <c r="F3924">
        <v>128.30000000000001</v>
      </c>
      <c r="G3924" t="str">
        <f>VLOOKUP(All_India_Index_Upto_April23__1_1[[#This Row],[Categories]],'Broad Categroies'!$A$1:$B$27,2,FALSE)</f>
        <v>Recreation and Amusement</v>
      </c>
    </row>
    <row r="3925" spans="1:7" x14ac:dyDescent="0.35">
      <c r="A3925" t="s">
        <v>5</v>
      </c>
      <c r="B3925">
        <v>2017</v>
      </c>
      <c r="C3925" t="s">
        <v>37</v>
      </c>
      <c r="D3925">
        <v>132.80000000000001</v>
      </c>
      <c r="E3925" t="s">
        <v>30</v>
      </c>
      <c r="F3925">
        <v>135.19999999999999</v>
      </c>
      <c r="G3925" t="str">
        <f>VLOOKUP(All_India_Index_Upto_April23__1_1[[#This Row],[Categories]],'Broad Categroies'!$A$1:$B$27,2,FALSE)</f>
        <v>Education</v>
      </c>
    </row>
    <row r="3926" spans="1:7" x14ac:dyDescent="0.35">
      <c r="A3926" t="s">
        <v>5</v>
      </c>
      <c r="B3926">
        <v>2017</v>
      </c>
      <c r="C3926" t="s">
        <v>37</v>
      </c>
      <c r="D3926">
        <v>132.80000000000001</v>
      </c>
      <c r="E3926" t="s">
        <v>31</v>
      </c>
      <c r="F3926">
        <v>123.3</v>
      </c>
      <c r="G3926" t="str">
        <f>VLOOKUP(All_India_Index_Upto_April23__1_1[[#This Row],[Categories]],'Broad Categroies'!$A$1:$B$27,2,FALSE)</f>
        <v>Personal Care/Effects</v>
      </c>
    </row>
    <row r="3927" spans="1:7" x14ac:dyDescent="0.35">
      <c r="A3927" t="s">
        <v>5</v>
      </c>
      <c r="B3927">
        <v>2017</v>
      </c>
      <c r="C3927" t="s">
        <v>37</v>
      </c>
      <c r="D3927">
        <v>132.80000000000001</v>
      </c>
      <c r="E3927" t="s">
        <v>32</v>
      </c>
      <c r="F3927">
        <v>127.4</v>
      </c>
      <c r="G3927" t="str">
        <f>VLOOKUP(All_India_Index_Upto_April23__1_1[[#This Row],[Categories]],'Broad Categroies'!$A$1:$B$27,2,FALSE)</f>
        <v>Miscellaneous</v>
      </c>
    </row>
    <row r="3928" spans="1:7" x14ac:dyDescent="0.35">
      <c r="A3928" t="s">
        <v>34</v>
      </c>
      <c r="B3928">
        <v>2017</v>
      </c>
      <c r="C3928" t="s">
        <v>37</v>
      </c>
      <c r="D3928">
        <v>128.69999999999999</v>
      </c>
      <c r="E3928" t="s">
        <v>7</v>
      </c>
      <c r="F3928">
        <v>132.69999999999999</v>
      </c>
      <c r="G3928" t="str">
        <f>VLOOKUP(All_India_Index_Upto_April23__1_1[[#This Row],[Categories]],'Broad Categroies'!$A$1:$B$27,2,FALSE)</f>
        <v>Food And Beverages</v>
      </c>
    </row>
    <row r="3929" spans="1:7" x14ac:dyDescent="0.35">
      <c r="A3929" t="s">
        <v>34</v>
      </c>
      <c r="B3929">
        <v>2017</v>
      </c>
      <c r="C3929" t="s">
        <v>37</v>
      </c>
      <c r="D3929">
        <v>128.69999999999999</v>
      </c>
      <c r="E3929" t="s">
        <v>8</v>
      </c>
      <c r="F3929">
        <v>139.4</v>
      </c>
      <c r="G3929" t="str">
        <f>VLOOKUP(All_India_Index_Upto_April23__1_1[[#This Row],[Categories]],'Broad Categroies'!$A$1:$B$27,2,FALSE)</f>
        <v>Food And Beverages</v>
      </c>
    </row>
    <row r="3930" spans="1:7" x14ac:dyDescent="0.35">
      <c r="A3930" t="s">
        <v>34</v>
      </c>
      <c r="B3930">
        <v>2017</v>
      </c>
      <c r="C3930" t="s">
        <v>37</v>
      </c>
      <c r="D3930">
        <v>128.69999999999999</v>
      </c>
      <c r="E3930" t="s">
        <v>9</v>
      </c>
      <c r="F3930">
        <v>128.4</v>
      </c>
      <c r="G3930" t="str">
        <f>VLOOKUP(All_India_Index_Upto_April23__1_1[[#This Row],[Categories]],'Broad Categroies'!$A$1:$B$27,2,FALSE)</f>
        <v>Food And Beverages</v>
      </c>
    </row>
    <row r="3931" spans="1:7" x14ac:dyDescent="0.35">
      <c r="A3931" t="s">
        <v>34</v>
      </c>
      <c r="B3931">
        <v>2017</v>
      </c>
      <c r="C3931" t="s">
        <v>37</v>
      </c>
      <c r="D3931">
        <v>128.69999999999999</v>
      </c>
      <c r="E3931" t="s">
        <v>10</v>
      </c>
      <c r="F3931">
        <v>134.9</v>
      </c>
      <c r="G3931" t="str">
        <f>VLOOKUP(All_India_Index_Upto_April23__1_1[[#This Row],[Categories]],'Broad Categroies'!$A$1:$B$27,2,FALSE)</f>
        <v>Food And Beverages</v>
      </c>
    </row>
    <row r="3932" spans="1:7" x14ac:dyDescent="0.35">
      <c r="A3932" t="s">
        <v>34</v>
      </c>
      <c r="B3932">
        <v>2017</v>
      </c>
      <c r="C3932" t="s">
        <v>37</v>
      </c>
      <c r="D3932">
        <v>128.69999999999999</v>
      </c>
      <c r="E3932" t="s">
        <v>11</v>
      </c>
      <c r="F3932">
        <v>114</v>
      </c>
      <c r="G3932" t="str">
        <f>VLOOKUP(All_India_Index_Upto_April23__1_1[[#This Row],[Categories]],'Broad Categroies'!$A$1:$B$27,2,FALSE)</f>
        <v>Food And Beverages</v>
      </c>
    </row>
    <row r="3933" spans="1:7" x14ac:dyDescent="0.35">
      <c r="A3933" t="s">
        <v>34</v>
      </c>
      <c r="B3933">
        <v>2017</v>
      </c>
      <c r="C3933" t="s">
        <v>37</v>
      </c>
      <c r="D3933">
        <v>128.69999999999999</v>
      </c>
      <c r="E3933" t="s">
        <v>12</v>
      </c>
      <c r="F3933">
        <v>136.80000000000001</v>
      </c>
      <c r="G3933" t="str">
        <f>VLOOKUP(All_India_Index_Upto_April23__1_1[[#This Row],[Categories]],'Broad Categroies'!$A$1:$B$27,2,FALSE)</f>
        <v>Food And Beverages</v>
      </c>
    </row>
    <row r="3934" spans="1:7" x14ac:dyDescent="0.35">
      <c r="A3934" t="s">
        <v>34</v>
      </c>
      <c r="B3934">
        <v>2017</v>
      </c>
      <c r="C3934" t="s">
        <v>37</v>
      </c>
      <c r="D3934">
        <v>128.69999999999999</v>
      </c>
      <c r="E3934" t="s">
        <v>13</v>
      </c>
      <c r="F3934">
        <v>122.2</v>
      </c>
      <c r="G3934" t="str">
        <f>VLOOKUP(All_India_Index_Upto_April23__1_1[[#This Row],[Categories]],'Broad Categroies'!$A$1:$B$27,2,FALSE)</f>
        <v>Food And Beverages</v>
      </c>
    </row>
    <row r="3935" spans="1:7" x14ac:dyDescent="0.35">
      <c r="A3935" t="s">
        <v>34</v>
      </c>
      <c r="B3935">
        <v>2017</v>
      </c>
      <c r="C3935" t="s">
        <v>37</v>
      </c>
      <c r="D3935">
        <v>128.69999999999999</v>
      </c>
      <c r="E3935" t="s">
        <v>14</v>
      </c>
      <c r="F3935">
        <v>135.80000000000001</v>
      </c>
      <c r="G3935" t="str">
        <f>VLOOKUP(All_India_Index_Upto_April23__1_1[[#This Row],[Categories]],'Broad Categroies'!$A$1:$B$27,2,FALSE)</f>
        <v>Food And Beverages</v>
      </c>
    </row>
    <row r="3936" spans="1:7" x14ac:dyDescent="0.35">
      <c r="A3936" t="s">
        <v>34</v>
      </c>
      <c r="B3936">
        <v>2017</v>
      </c>
      <c r="C3936" t="s">
        <v>37</v>
      </c>
      <c r="D3936">
        <v>128.69999999999999</v>
      </c>
      <c r="E3936" t="s">
        <v>15</v>
      </c>
      <c r="F3936">
        <v>120.3</v>
      </c>
      <c r="G3936" t="str">
        <f>VLOOKUP(All_India_Index_Upto_April23__1_1[[#This Row],[Categories]],'Broad Categroies'!$A$1:$B$27,2,FALSE)</f>
        <v>Food And Beverages</v>
      </c>
    </row>
    <row r="3937" spans="1:7" x14ac:dyDescent="0.35">
      <c r="A3937" t="s">
        <v>34</v>
      </c>
      <c r="B3937">
        <v>2017</v>
      </c>
      <c r="C3937" t="s">
        <v>37</v>
      </c>
      <c r="D3937">
        <v>128.69999999999999</v>
      </c>
      <c r="E3937" t="s">
        <v>16</v>
      </c>
      <c r="F3937">
        <v>142.6</v>
      </c>
      <c r="G3937" t="str">
        <f>VLOOKUP(All_India_Index_Upto_April23__1_1[[#This Row],[Categories]],'Broad Categroies'!$A$1:$B$27,2,FALSE)</f>
        <v>Food And Beverages</v>
      </c>
    </row>
    <row r="3938" spans="1:7" x14ac:dyDescent="0.35">
      <c r="A3938" t="s">
        <v>34</v>
      </c>
      <c r="B3938">
        <v>2017</v>
      </c>
      <c r="C3938" t="s">
        <v>37</v>
      </c>
      <c r="D3938">
        <v>128.69999999999999</v>
      </c>
      <c r="E3938" t="s">
        <v>17</v>
      </c>
      <c r="F3938">
        <v>123.6</v>
      </c>
      <c r="G3938" t="str">
        <f>VLOOKUP(All_India_Index_Upto_April23__1_1[[#This Row],[Categories]],'Broad Categroies'!$A$1:$B$27,2,FALSE)</f>
        <v>Food And Beverages</v>
      </c>
    </row>
    <row r="3939" spans="1:7" x14ac:dyDescent="0.35">
      <c r="A3939" t="s">
        <v>34</v>
      </c>
      <c r="B3939">
        <v>2017</v>
      </c>
      <c r="C3939" t="s">
        <v>37</v>
      </c>
      <c r="D3939">
        <v>128.69999999999999</v>
      </c>
      <c r="E3939" t="s">
        <v>18</v>
      </c>
      <c r="F3939">
        <v>142.4</v>
      </c>
      <c r="G3939" t="str">
        <f>VLOOKUP(All_India_Index_Upto_April23__1_1[[#This Row],[Categories]],'Broad Categroies'!$A$1:$B$27,2,FALSE)</f>
        <v>Food And Beverages</v>
      </c>
    </row>
    <row r="3940" spans="1:7" x14ac:dyDescent="0.35">
      <c r="A3940" t="s">
        <v>34</v>
      </c>
      <c r="B3940">
        <v>2017</v>
      </c>
      <c r="C3940" t="s">
        <v>37</v>
      </c>
      <c r="D3940">
        <v>128.69999999999999</v>
      </c>
      <c r="E3940" t="s">
        <v>19</v>
      </c>
      <c r="F3940">
        <v>132.6</v>
      </c>
      <c r="G3940" t="str">
        <f>VLOOKUP(All_India_Index_Upto_April23__1_1[[#This Row],[Categories]],'Broad Categroies'!$A$1:$B$27,2,FALSE)</f>
        <v>Food And Beverages</v>
      </c>
    </row>
    <row r="3941" spans="1:7" x14ac:dyDescent="0.35">
      <c r="A3941" t="s">
        <v>34</v>
      </c>
      <c r="B3941">
        <v>2017</v>
      </c>
      <c r="C3941" t="s">
        <v>37</v>
      </c>
      <c r="D3941">
        <v>128.69999999999999</v>
      </c>
      <c r="E3941" t="s">
        <v>20</v>
      </c>
      <c r="F3941">
        <v>147.5</v>
      </c>
      <c r="G3941" t="str">
        <f>VLOOKUP(All_India_Index_Upto_April23__1_1[[#This Row],[Categories]],'Broad Categroies'!$A$1:$B$27,2,FALSE)</f>
        <v>Tobacco and Intoxicants</v>
      </c>
    </row>
    <row r="3942" spans="1:7" x14ac:dyDescent="0.35">
      <c r="A3942" t="s">
        <v>34</v>
      </c>
      <c r="B3942">
        <v>2017</v>
      </c>
      <c r="C3942" t="s">
        <v>37</v>
      </c>
      <c r="D3942">
        <v>128.69999999999999</v>
      </c>
      <c r="E3942" t="s">
        <v>21</v>
      </c>
      <c r="F3942">
        <v>130.80000000000001</v>
      </c>
      <c r="G3942" t="str">
        <f>VLOOKUP(All_India_Index_Upto_April23__1_1[[#This Row],[Categories]],'Broad Categroies'!$A$1:$B$27,2,FALSE)</f>
        <v>Clothing and Footwear</v>
      </c>
    </row>
    <row r="3943" spans="1:7" x14ac:dyDescent="0.35">
      <c r="A3943" t="s">
        <v>34</v>
      </c>
      <c r="B3943">
        <v>2017</v>
      </c>
      <c r="C3943" t="s">
        <v>37</v>
      </c>
      <c r="D3943">
        <v>128.69999999999999</v>
      </c>
      <c r="E3943" t="s">
        <v>22</v>
      </c>
      <c r="F3943">
        <v>122.8</v>
      </c>
      <c r="G3943" t="str">
        <f>VLOOKUP(All_India_Index_Upto_April23__1_1[[#This Row],[Categories]],'Broad Categroies'!$A$1:$B$27,2,FALSE)</f>
        <v>Clothing and Footwear</v>
      </c>
    </row>
    <row r="3944" spans="1:7" x14ac:dyDescent="0.35">
      <c r="A3944" t="s">
        <v>34</v>
      </c>
      <c r="B3944">
        <v>2017</v>
      </c>
      <c r="C3944" t="s">
        <v>37</v>
      </c>
      <c r="D3944">
        <v>128.69999999999999</v>
      </c>
      <c r="E3944" t="s">
        <v>23</v>
      </c>
      <c r="F3944">
        <v>129.6</v>
      </c>
      <c r="G3944" t="str">
        <f>VLOOKUP(All_India_Index_Upto_April23__1_1[[#This Row],[Categories]],'Broad Categroies'!$A$1:$B$27,2,FALSE)</f>
        <v>Clothing and Footwear</v>
      </c>
    </row>
    <row r="3945" spans="1:7" x14ac:dyDescent="0.35">
      <c r="A3945" t="s">
        <v>34</v>
      </c>
      <c r="B3945">
        <v>2017</v>
      </c>
      <c r="C3945" t="s">
        <v>37</v>
      </c>
      <c r="D3945">
        <v>128.69999999999999</v>
      </c>
      <c r="E3945" t="s">
        <v>24</v>
      </c>
      <c r="F3945">
        <v>131.1</v>
      </c>
      <c r="G3945" t="str">
        <f>VLOOKUP(All_India_Index_Upto_April23__1_1[[#This Row],[Categories]],'Broad Categroies'!$A$1:$B$27,2,FALSE)</f>
        <v>Housing</v>
      </c>
    </row>
    <row r="3946" spans="1:7" x14ac:dyDescent="0.35">
      <c r="A3946" t="s">
        <v>34</v>
      </c>
      <c r="B3946">
        <v>2017</v>
      </c>
      <c r="C3946" t="s">
        <v>37</v>
      </c>
      <c r="D3946">
        <v>128.69999999999999</v>
      </c>
      <c r="E3946" t="s">
        <v>25</v>
      </c>
      <c r="F3946">
        <v>120.8</v>
      </c>
      <c r="G3946" t="str">
        <f>VLOOKUP(All_India_Index_Upto_April23__1_1[[#This Row],[Categories]],'Broad Categroies'!$A$1:$B$27,2,FALSE)</f>
        <v>Fuel and Light</v>
      </c>
    </row>
    <row r="3947" spans="1:7" x14ac:dyDescent="0.35">
      <c r="A3947" t="s">
        <v>34</v>
      </c>
      <c r="B3947">
        <v>2017</v>
      </c>
      <c r="C3947" t="s">
        <v>37</v>
      </c>
      <c r="D3947">
        <v>128.69999999999999</v>
      </c>
      <c r="E3947" t="s">
        <v>26</v>
      </c>
      <c r="F3947">
        <v>125.6</v>
      </c>
      <c r="G3947" t="str">
        <f>VLOOKUP(All_India_Index_Upto_April23__1_1[[#This Row],[Categories]],'Broad Categroies'!$A$1:$B$27,2,FALSE)</f>
        <v>Household Goods/Services</v>
      </c>
    </row>
    <row r="3948" spans="1:7" x14ac:dyDescent="0.35">
      <c r="A3948" t="s">
        <v>34</v>
      </c>
      <c r="B3948">
        <v>2017</v>
      </c>
      <c r="C3948" t="s">
        <v>37</v>
      </c>
      <c r="D3948">
        <v>128.69999999999999</v>
      </c>
      <c r="E3948" t="s">
        <v>27</v>
      </c>
      <c r="F3948">
        <v>123.1</v>
      </c>
      <c r="G3948" t="str">
        <f>VLOOKUP(All_India_Index_Upto_April23__1_1[[#This Row],[Categories]],'Broad Categroies'!$A$1:$B$27,2,FALSE)</f>
        <v>Health</v>
      </c>
    </row>
    <row r="3949" spans="1:7" x14ac:dyDescent="0.35">
      <c r="A3949" t="s">
        <v>34</v>
      </c>
      <c r="B3949">
        <v>2017</v>
      </c>
      <c r="C3949" t="s">
        <v>37</v>
      </c>
      <c r="D3949">
        <v>128.69999999999999</v>
      </c>
      <c r="E3949" t="s">
        <v>28</v>
      </c>
      <c r="F3949">
        <v>115.6</v>
      </c>
      <c r="G3949" t="str">
        <f>VLOOKUP(All_India_Index_Upto_April23__1_1[[#This Row],[Categories]],'Broad Categroies'!$A$1:$B$27,2,FALSE)</f>
        <v>Transport and Communication</v>
      </c>
    </row>
    <row r="3950" spans="1:7" x14ac:dyDescent="0.35">
      <c r="A3950" t="s">
        <v>34</v>
      </c>
      <c r="B3950">
        <v>2017</v>
      </c>
      <c r="C3950" t="s">
        <v>37</v>
      </c>
      <c r="D3950">
        <v>128.69999999999999</v>
      </c>
      <c r="E3950" t="s">
        <v>29</v>
      </c>
      <c r="F3950">
        <v>122.4</v>
      </c>
      <c r="G3950" t="str">
        <f>VLOOKUP(All_India_Index_Upto_April23__1_1[[#This Row],[Categories]],'Broad Categroies'!$A$1:$B$27,2,FALSE)</f>
        <v>Recreation and Amusement</v>
      </c>
    </row>
    <row r="3951" spans="1:7" x14ac:dyDescent="0.35">
      <c r="A3951" t="s">
        <v>34</v>
      </c>
      <c r="B3951">
        <v>2017</v>
      </c>
      <c r="C3951" t="s">
        <v>37</v>
      </c>
      <c r="D3951">
        <v>128.69999999999999</v>
      </c>
      <c r="E3951" t="s">
        <v>30</v>
      </c>
      <c r="F3951">
        <v>132.80000000000001</v>
      </c>
      <c r="G3951" t="str">
        <f>VLOOKUP(All_India_Index_Upto_April23__1_1[[#This Row],[Categories]],'Broad Categroies'!$A$1:$B$27,2,FALSE)</f>
        <v>Education</v>
      </c>
    </row>
    <row r="3952" spans="1:7" x14ac:dyDescent="0.35">
      <c r="A3952" t="s">
        <v>34</v>
      </c>
      <c r="B3952">
        <v>2017</v>
      </c>
      <c r="C3952" t="s">
        <v>37</v>
      </c>
      <c r="D3952">
        <v>128.69999999999999</v>
      </c>
      <c r="E3952" t="s">
        <v>31</v>
      </c>
      <c r="F3952">
        <v>121.7</v>
      </c>
      <c r="G3952" t="str">
        <f>VLOOKUP(All_India_Index_Upto_April23__1_1[[#This Row],[Categories]],'Broad Categroies'!$A$1:$B$27,2,FALSE)</f>
        <v>Personal Care/Effects</v>
      </c>
    </row>
    <row r="3953" spans="1:7" x14ac:dyDescent="0.35">
      <c r="A3953" t="s">
        <v>34</v>
      </c>
      <c r="B3953">
        <v>2017</v>
      </c>
      <c r="C3953" t="s">
        <v>37</v>
      </c>
      <c r="D3953">
        <v>128.69999999999999</v>
      </c>
      <c r="E3953" t="s">
        <v>32</v>
      </c>
      <c r="F3953">
        <v>122.6</v>
      </c>
      <c r="G3953" t="str">
        <f>VLOOKUP(All_India_Index_Upto_April23__1_1[[#This Row],[Categories]],'Broad Categroies'!$A$1:$B$27,2,FALSE)</f>
        <v>Miscellaneous</v>
      </c>
    </row>
    <row r="3954" spans="1:7" x14ac:dyDescent="0.35">
      <c r="A3954" t="s">
        <v>35</v>
      </c>
      <c r="B3954">
        <v>2017</v>
      </c>
      <c r="C3954" t="s">
        <v>37</v>
      </c>
      <c r="D3954">
        <v>130.9</v>
      </c>
      <c r="E3954" t="s">
        <v>7</v>
      </c>
      <c r="F3954">
        <v>133.30000000000001</v>
      </c>
      <c r="G3954" t="str">
        <f>VLOOKUP(All_India_Index_Upto_April23__1_1[[#This Row],[Categories]],'Broad Categroies'!$A$1:$B$27,2,FALSE)</f>
        <v>Food And Beverages</v>
      </c>
    </row>
    <row r="3955" spans="1:7" x14ac:dyDescent="0.35">
      <c r="A3955" t="s">
        <v>35</v>
      </c>
      <c r="B3955">
        <v>2017</v>
      </c>
      <c r="C3955" t="s">
        <v>37</v>
      </c>
      <c r="D3955">
        <v>130.9</v>
      </c>
      <c r="E3955" t="s">
        <v>8</v>
      </c>
      <c r="F3955">
        <v>139</v>
      </c>
      <c r="G3955" t="str">
        <f>VLOOKUP(All_India_Index_Upto_April23__1_1[[#This Row],[Categories]],'Broad Categroies'!$A$1:$B$27,2,FALSE)</f>
        <v>Food And Beverages</v>
      </c>
    </row>
    <row r="3956" spans="1:7" x14ac:dyDescent="0.35">
      <c r="A3956" t="s">
        <v>35</v>
      </c>
      <c r="B3956">
        <v>2017</v>
      </c>
      <c r="C3956" t="s">
        <v>37</v>
      </c>
      <c r="D3956">
        <v>130.9</v>
      </c>
      <c r="E3956" t="s">
        <v>9</v>
      </c>
      <c r="F3956">
        <v>128.6</v>
      </c>
      <c r="G3956" t="str">
        <f>VLOOKUP(All_India_Index_Upto_April23__1_1[[#This Row],[Categories]],'Broad Categroies'!$A$1:$B$27,2,FALSE)</f>
        <v>Food And Beverages</v>
      </c>
    </row>
    <row r="3957" spans="1:7" x14ac:dyDescent="0.35">
      <c r="A3957" t="s">
        <v>35</v>
      </c>
      <c r="B3957">
        <v>2017</v>
      </c>
      <c r="C3957" t="s">
        <v>37</v>
      </c>
      <c r="D3957">
        <v>130.9</v>
      </c>
      <c r="E3957" t="s">
        <v>10</v>
      </c>
      <c r="F3957">
        <v>136.30000000000001</v>
      </c>
      <c r="G3957" t="str">
        <f>VLOOKUP(All_India_Index_Upto_April23__1_1[[#This Row],[Categories]],'Broad Categroies'!$A$1:$B$27,2,FALSE)</f>
        <v>Food And Beverages</v>
      </c>
    </row>
    <row r="3958" spans="1:7" x14ac:dyDescent="0.35">
      <c r="A3958" t="s">
        <v>35</v>
      </c>
      <c r="B3958">
        <v>2017</v>
      </c>
      <c r="C3958" t="s">
        <v>37</v>
      </c>
      <c r="D3958">
        <v>130.9</v>
      </c>
      <c r="E3958" t="s">
        <v>11</v>
      </c>
      <c r="F3958">
        <v>118.8</v>
      </c>
      <c r="G3958" t="str">
        <f>VLOOKUP(All_India_Index_Upto_April23__1_1[[#This Row],[Categories]],'Broad Categroies'!$A$1:$B$27,2,FALSE)</f>
        <v>Food And Beverages</v>
      </c>
    </row>
    <row r="3959" spans="1:7" x14ac:dyDescent="0.35">
      <c r="A3959" t="s">
        <v>35</v>
      </c>
      <c r="B3959">
        <v>2017</v>
      </c>
      <c r="C3959" t="s">
        <v>37</v>
      </c>
      <c r="D3959">
        <v>130.9</v>
      </c>
      <c r="E3959" t="s">
        <v>12</v>
      </c>
      <c r="F3959">
        <v>138.30000000000001</v>
      </c>
      <c r="G3959" t="str">
        <f>VLOOKUP(All_India_Index_Upto_April23__1_1[[#This Row],[Categories]],'Broad Categroies'!$A$1:$B$27,2,FALSE)</f>
        <v>Food And Beverages</v>
      </c>
    </row>
    <row r="3960" spans="1:7" x14ac:dyDescent="0.35">
      <c r="A3960" t="s">
        <v>35</v>
      </c>
      <c r="B3960">
        <v>2017</v>
      </c>
      <c r="C3960" t="s">
        <v>37</v>
      </c>
      <c r="D3960">
        <v>130.9</v>
      </c>
      <c r="E3960" t="s">
        <v>13</v>
      </c>
      <c r="F3960">
        <v>120.5</v>
      </c>
      <c r="G3960" t="str">
        <f>VLOOKUP(All_India_Index_Upto_April23__1_1[[#This Row],[Categories]],'Broad Categroies'!$A$1:$B$27,2,FALSE)</f>
        <v>Food And Beverages</v>
      </c>
    </row>
    <row r="3961" spans="1:7" x14ac:dyDescent="0.35">
      <c r="A3961" t="s">
        <v>35</v>
      </c>
      <c r="B3961">
        <v>2017</v>
      </c>
      <c r="C3961" t="s">
        <v>37</v>
      </c>
      <c r="D3961">
        <v>130.9</v>
      </c>
      <c r="E3961" t="s">
        <v>14</v>
      </c>
      <c r="F3961">
        <v>143.9</v>
      </c>
      <c r="G3961" t="str">
        <f>VLOOKUP(All_India_Index_Upto_April23__1_1[[#This Row],[Categories]],'Broad Categroies'!$A$1:$B$27,2,FALSE)</f>
        <v>Food And Beverages</v>
      </c>
    </row>
    <row r="3962" spans="1:7" x14ac:dyDescent="0.35">
      <c r="A3962" t="s">
        <v>35</v>
      </c>
      <c r="B3962">
        <v>2017</v>
      </c>
      <c r="C3962" t="s">
        <v>37</v>
      </c>
      <c r="D3962">
        <v>130.9</v>
      </c>
      <c r="E3962" t="s">
        <v>15</v>
      </c>
      <c r="F3962">
        <v>118</v>
      </c>
      <c r="G3962" t="str">
        <f>VLOOKUP(All_India_Index_Upto_April23__1_1[[#This Row],[Categories]],'Broad Categroies'!$A$1:$B$27,2,FALSE)</f>
        <v>Food And Beverages</v>
      </c>
    </row>
    <row r="3963" spans="1:7" x14ac:dyDescent="0.35">
      <c r="A3963" t="s">
        <v>35</v>
      </c>
      <c r="B3963">
        <v>2017</v>
      </c>
      <c r="C3963" t="s">
        <v>37</v>
      </c>
      <c r="D3963">
        <v>130.9</v>
      </c>
      <c r="E3963" t="s">
        <v>16</v>
      </c>
      <c r="F3963">
        <v>137.9</v>
      </c>
      <c r="G3963" t="str">
        <f>VLOOKUP(All_India_Index_Upto_April23__1_1[[#This Row],[Categories]],'Broad Categroies'!$A$1:$B$27,2,FALSE)</f>
        <v>Food And Beverages</v>
      </c>
    </row>
    <row r="3964" spans="1:7" x14ac:dyDescent="0.35">
      <c r="A3964" t="s">
        <v>35</v>
      </c>
      <c r="B3964">
        <v>2017</v>
      </c>
      <c r="C3964" t="s">
        <v>37</v>
      </c>
      <c r="D3964">
        <v>130.9</v>
      </c>
      <c r="E3964" t="s">
        <v>17</v>
      </c>
      <c r="F3964">
        <v>127.2</v>
      </c>
      <c r="G3964" t="str">
        <f>VLOOKUP(All_India_Index_Upto_April23__1_1[[#This Row],[Categories]],'Broad Categroies'!$A$1:$B$27,2,FALSE)</f>
        <v>Food And Beverages</v>
      </c>
    </row>
    <row r="3965" spans="1:7" x14ac:dyDescent="0.35">
      <c r="A3965" t="s">
        <v>35</v>
      </c>
      <c r="B3965">
        <v>2017</v>
      </c>
      <c r="C3965" t="s">
        <v>37</v>
      </c>
      <c r="D3965">
        <v>130.9</v>
      </c>
      <c r="E3965" t="s">
        <v>18</v>
      </c>
      <c r="F3965">
        <v>144</v>
      </c>
      <c r="G3965" t="str">
        <f>VLOOKUP(All_India_Index_Upto_April23__1_1[[#This Row],[Categories]],'Broad Categroies'!$A$1:$B$27,2,FALSE)</f>
        <v>Food And Beverages</v>
      </c>
    </row>
    <row r="3966" spans="1:7" x14ac:dyDescent="0.35">
      <c r="A3966" t="s">
        <v>35</v>
      </c>
      <c r="B3966">
        <v>2017</v>
      </c>
      <c r="C3966" t="s">
        <v>37</v>
      </c>
      <c r="D3966">
        <v>130.9</v>
      </c>
      <c r="E3966" t="s">
        <v>19</v>
      </c>
      <c r="F3966">
        <v>133.1</v>
      </c>
      <c r="G3966" t="str">
        <f>VLOOKUP(All_India_Index_Upto_April23__1_1[[#This Row],[Categories]],'Broad Categroies'!$A$1:$B$27,2,FALSE)</f>
        <v>Food And Beverages</v>
      </c>
    </row>
    <row r="3967" spans="1:7" x14ac:dyDescent="0.35">
      <c r="A3967" t="s">
        <v>35</v>
      </c>
      <c r="B3967">
        <v>2017</v>
      </c>
      <c r="C3967" t="s">
        <v>37</v>
      </c>
      <c r="D3967">
        <v>130.9</v>
      </c>
      <c r="E3967" t="s">
        <v>20</v>
      </c>
      <c r="F3967">
        <v>145.1</v>
      </c>
      <c r="G3967" t="str">
        <f>VLOOKUP(All_India_Index_Upto_April23__1_1[[#This Row],[Categories]],'Broad Categroies'!$A$1:$B$27,2,FALSE)</f>
        <v>Tobacco and Intoxicants</v>
      </c>
    </row>
    <row r="3968" spans="1:7" x14ac:dyDescent="0.35">
      <c r="A3968" t="s">
        <v>35</v>
      </c>
      <c r="B3968">
        <v>2017</v>
      </c>
      <c r="C3968" t="s">
        <v>37</v>
      </c>
      <c r="D3968">
        <v>130.9</v>
      </c>
      <c r="E3968" t="s">
        <v>21</v>
      </c>
      <c r="F3968">
        <v>137.30000000000001</v>
      </c>
      <c r="G3968" t="str">
        <f>VLOOKUP(All_India_Index_Upto_April23__1_1[[#This Row],[Categories]],'Broad Categroies'!$A$1:$B$27,2,FALSE)</f>
        <v>Clothing and Footwear</v>
      </c>
    </row>
    <row r="3969" spans="1:7" x14ac:dyDescent="0.35">
      <c r="A3969" t="s">
        <v>35</v>
      </c>
      <c r="B3969">
        <v>2017</v>
      </c>
      <c r="C3969" t="s">
        <v>37</v>
      </c>
      <c r="D3969">
        <v>130.9</v>
      </c>
      <c r="E3969" t="s">
        <v>22</v>
      </c>
      <c r="F3969">
        <v>130.6</v>
      </c>
      <c r="G3969" t="str">
        <f>VLOOKUP(All_India_Index_Upto_April23__1_1[[#This Row],[Categories]],'Broad Categroies'!$A$1:$B$27,2,FALSE)</f>
        <v>Clothing and Footwear</v>
      </c>
    </row>
    <row r="3970" spans="1:7" x14ac:dyDescent="0.35">
      <c r="A3970" t="s">
        <v>35</v>
      </c>
      <c r="B3970">
        <v>2017</v>
      </c>
      <c r="C3970" t="s">
        <v>37</v>
      </c>
      <c r="D3970">
        <v>130.9</v>
      </c>
      <c r="E3970" t="s">
        <v>23</v>
      </c>
      <c r="F3970">
        <v>136.4</v>
      </c>
      <c r="G3970" t="str">
        <f>VLOOKUP(All_India_Index_Upto_April23__1_1[[#This Row],[Categories]],'Broad Categroies'!$A$1:$B$27,2,FALSE)</f>
        <v>Clothing and Footwear</v>
      </c>
    </row>
    <row r="3971" spans="1:7" x14ac:dyDescent="0.35">
      <c r="A3971" t="s">
        <v>35</v>
      </c>
      <c r="B3971">
        <v>2017</v>
      </c>
      <c r="C3971" t="s">
        <v>37</v>
      </c>
      <c r="D3971">
        <v>130.9</v>
      </c>
      <c r="E3971" t="s">
        <v>24</v>
      </c>
      <c r="F3971">
        <v>131.1</v>
      </c>
      <c r="G3971" t="str">
        <f>VLOOKUP(All_India_Index_Upto_April23__1_1[[#This Row],[Categories]],'Broad Categroies'!$A$1:$B$27,2,FALSE)</f>
        <v>Housing</v>
      </c>
    </row>
    <row r="3972" spans="1:7" x14ac:dyDescent="0.35">
      <c r="A3972" t="s">
        <v>35</v>
      </c>
      <c r="B3972">
        <v>2017</v>
      </c>
      <c r="C3972" t="s">
        <v>37</v>
      </c>
      <c r="D3972">
        <v>130.9</v>
      </c>
      <c r="E3972" t="s">
        <v>25</v>
      </c>
      <c r="F3972">
        <v>129.1</v>
      </c>
      <c r="G3972" t="str">
        <f>VLOOKUP(All_India_Index_Upto_April23__1_1[[#This Row],[Categories]],'Broad Categroies'!$A$1:$B$27,2,FALSE)</f>
        <v>Fuel and Light</v>
      </c>
    </row>
    <row r="3973" spans="1:7" x14ac:dyDescent="0.35">
      <c r="A3973" t="s">
        <v>35</v>
      </c>
      <c r="B3973">
        <v>2017</v>
      </c>
      <c r="C3973" t="s">
        <v>37</v>
      </c>
      <c r="D3973">
        <v>130.9</v>
      </c>
      <c r="E3973" t="s">
        <v>26</v>
      </c>
      <c r="F3973">
        <v>130.1</v>
      </c>
      <c r="G3973" t="str">
        <f>VLOOKUP(All_India_Index_Upto_April23__1_1[[#This Row],[Categories]],'Broad Categroies'!$A$1:$B$27,2,FALSE)</f>
        <v>Household Goods/Services</v>
      </c>
    </row>
    <row r="3974" spans="1:7" x14ac:dyDescent="0.35">
      <c r="A3974" t="s">
        <v>35</v>
      </c>
      <c r="B3974">
        <v>2017</v>
      </c>
      <c r="C3974" t="s">
        <v>37</v>
      </c>
      <c r="D3974">
        <v>130.9</v>
      </c>
      <c r="E3974" t="s">
        <v>27</v>
      </c>
      <c r="F3974">
        <v>127.8</v>
      </c>
      <c r="G3974" t="str">
        <f>VLOOKUP(All_India_Index_Upto_April23__1_1[[#This Row],[Categories]],'Broad Categroies'!$A$1:$B$27,2,FALSE)</f>
        <v>Health</v>
      </c>
    </row>
    <row r="3975" spans="1:7" x14ac:dyDescent="0.35">
      <c r="A3975" t="s">
        <v>35</v>
      </c>
      <c r="B3975">
        <v>2017</v>
      </c>
      <c r="C3975" t="s">
        <v>37</v>
      </c>
      <c r="D3975">
        <v>130.9</v>
      </c>
      <c r="E3975" t="s">
        <v>28</v>
      </c>
      <c r="F3975">
        <v>117.6</v>
      </c>
      <c r="G3975" t="str">
        <f>VLOOKUP(All_India_Index_Upto_April23__1_1[[#This Row],[Categories]],'Broad Categroies'!$A$1:$B$27,2,FALSE)</f>
        <v>Transport and Communication</v>
      </c>
    </row>
    <row r="3976" spans="1:7" x14ac:dyDescent="0.35">
      <c r="A3976" t="s">
        <v>35</v>
      </c>
      <c r="B3976">
        <v>2017</v>
      </c>
      <c r="C3976" t="s">
        <v>37</v>
      </c>
      <c r="D3976">
        <v>130.9</v>
      </c>
      <c r="E3976" t="s">
        <v>29</v>
      </c>
      <c r="F3976">
        <v>125</v>
      </c>
      <c r="G3976" t="str">
        <f>VLOOKUP(All_India_Index_Upto_April23__1_1[[#This Row],[Categories]],'Broad Categroies'!$A$1:$B$27,2,FALSE)</f>
        <v>Recreation and Amusement</v>
      </c>
    </row>
    <row r="3977" spans="1:7" x14ac:dyDescent="0.35">
      <c r="A3977" t="s">
        <v>35</v>
      </c>
      <c r="B3977">
        <v>2017</v>
      </c>
      <c r="C3977" t="s">
        <v>37</v>
      </c>
      <c r="D3977">
        <v>130.9</v>
      </c>
      <c r="E3977" t="s">
        <v>30</v>
      </c>
      <c r="F3977">
        <v>133.80000000000001</v>
      </c>
      <c r="G3977" t="str">
        <f>VLOOKUP(All_India_Index_Upto_April23__1_1[[#This Row],[Categories]],'Broad Categroies'!$A$1:$B$27,2,FALSE)</f>
        <v>Education</v>
      </c>
    </row>
    <row r="3978" spans="1:7" x14ac:dyDescent="0.35">
      <c r="A3978" t="s">
        <v>35</v>
      </c>
      <c r="B3978">
        <v>2017</v>
      </c>
      <c r="C3978" t="s">
        <v>37</v>
      </c>
      <c r="D3978">
        <v>130.9</v>
      </c>
      <c r="E3978" t="s">
        <v>31</v>
      </c>
      <c r="F3978">
        <v>122.6</v>
      </c>
      <c r="G3978" t="str">
        <f>VLOOKUP(All_India_Index_Upto_April23__1_1[[#This Row],[Categories]],'Broad Categroies'!$A$1:$B$27,2,FALSE)</f>
        <v>Personal Care/Effects</v>
      </c>
    </row>
    <row r="3979" spans="1:7" x14ac:dyDescent="0.35">
      <c r="A3979" t="s">
        <v>35</v>
      </c>
      <c r="B3979">
        <v>2017</v>
      </c>
      <c r="C3979" t="s">
        <v>37</v>
      </c>
      <c r="D3979">
        <v>130.9</v>
      </c>
      <c r="E3979" t="s">
        <v>32</v>
      </c>
      <c r="F3979">
        <v>125.1</v>
      </c>
      <c r="G3979" t="str">
        <f>VLOOKUP(All_India_Index_Upto_April23__1_1[[#This Row],[Categories]],'Broad Categroies'!$A$1:$B$27,2,FALSE)</f>
        <v>Miscellaneous</v>
      </c>
    </row>
    <row r="3980" spans="1:7" x14ac:dyDescent="0.35">
      <c r="A3980" t="s">
        <v>5</v>
      </c>
      <c r="B3980">
        <v>2017</v>
      </c>
      <c r="C3980" t="s">
        <v>38</v>
      </c>
      <c r="D3980">
        <v>132.9</v>
      </c>
      <c r="E3980" t="s">
        <v>7</v>
      </c>
      <c r="F3980">
        <v>133.19999999999999</v>
      </c>
      <c r="G3980" t="str">
        <f>VLOOKUP(All_India_Index_Upto_April23__1_1[[#This Row],[Categories]],'Broad Categroies'!$A$1:$B$27,2,FALSE)</f>
        <v>Food And Beverages</v>
      </c>
    </row>
    <row r="3981" spans="1:7" x14ac:dyDescent="0.35">
      <c r="A3981" t="s">
        <v>5</v>
      </c>
      <c r="B3981">
        <v>2017</v>
      </c>
      <c r="C3981" t="s">
        <v>38</v>
      </c>
      <c r="D3981">
        <v>132.9</v>
      </c>
      <c r="E3981" t="s">
        <v>8</v>
      </c>
      <c r="F3981">
        <v>138.69999999999999</v>
      </c>
      <c r="G3981" t="str">
        <f>VLOOKUP(All_India_Index_Upto_April23__1_1[[#This Row],[Categories]],'Broad Categroies'!$A$1:$B$27,2,FALSE)</f>
        <v>Food And Beverages</v>
      </c>
    </row>
    <row r="3982" spans="1:7" x14ac:dyDescent="0.35">
      <c r="A3982" t="s">
        <v>5</v>
      </c>
      <c r="B3982">
        <v>2017</v>
      </c>
      <c r="C3982" t="s">
        <v>38</v>
      </c>
      <c r="D3982">
        <v>132.9</v>
      </c>
      <c r="E3982" t="s">
        <v>9</v>
      </c>
      <c r="F3982">
        <v>127.1</v>
      </c>
      <c r="G3982" t="str">
        <f>VLOOKUP(All_India_Index_Upto_April23__1_1[[#This Row],[Categories]],'Broad Categroies'!$A$1:$B$27,2,FALSE)</f>
        <v>Food And Beverages</v>
      </c>
    </row>
    <row r="3983" spans="1:7" x14ac:dyDescent="0.35">
      <c r="A3983" t="s">
        <v>5</v>
      </c>
      <c r="B3983">
        <v>2017</v>
      </c>
      <c r="C3983" t="s">
        <v>38</v>
      </c>
      <c r="D3983">
        <v>132.9</v>
      </c>
      <c r="E3983" t="s">
        <v>10</v>
      </c>
      <c r="F3983">
        <v>137.69999999999999</v>
      </c>
      <c r="G3983" t="str">
        <f>VLOOKUP(All_India_Index_Upto_April23__1_1[[#This Row],[Categories]],'Broad Categroies'!$A$1:$B$27,2,FALSE)</f>
        <v>Food And Beverages</v>
      </c>
    </row>
    <row r="3984" spans="1:7" x14ac:dyDescent="0.35">
      <c r="A3984" t="s">
        <v>5</v>
      </c>
      <c r="B3984">
        <v>2017</v>
      </c>
      <c r="C3984" t="s">
        <v>38</v>
      </c>
      <c r="D3984">
        <v>132.9</v>
      </c>
      <c r="E3984" t="s">
        <v>11</v>
      </c>
      <c r="F3984">
        <v>121.3</v>
      </c>
      <c r="G3984" t="str">
        <f>VLOOKUP(All_India_Index_Upto_April23__1_1[[#This Row],[Categories]],'Broad Categroies'!$A$1:$B$27,2,FALSE)</f>
        <v>Food And Beverages</v>
      </c>
    </row>
    <row r="3985" spans="1:7" x14ac:dyDescent="0.35">
      <c r="A3985" t="s">
        <v>5</v>
      </c>
      <c r="B3985">
        <v>2017</v>
      </c>
      <c r="C3985" t="s">
        <v>38</v>
      </c>
      <c r="D3985">
        <v>132.9</v>
      </c>
      <c r="E3985" t="s">
        <v>12</v>
      </c>
      <c r="F3985">
        <v>141.80000000000001</v>
      </c>
      <c r="G3985" t="str">
        <f>VLOOKUP(All_India_Index_Upto_April23__1_1[[#This Row],[Categories]],'Broad Categroies'!$A$1:$B$27,2,FALSE)</f>
        <v>Food And Beverages</v>
      </c>
    </row>
    <row r="3986" spans="1:7" x14ac:dyDescent="0.35">
      <c r="A3986" t="s">
        <v>5</v>
      </c>
      <c r="B3986">
        <v>2017</v>
      </c>
      <c r="C3986" t="s">
        <v>38</v>
      </c>
      <c r="D3986">
        <v>132.9</v>
      </c>
      <c r="E3986" t="s">
        <v>13</v>
      </c>
      <c r="F3986">
        <v>121.5</v>
      </c>
      <c r="G3986" t="str">
        <f>VLOOKUP(All_India_Index_Upto_April23__1_1[[#This Row],[Categories]],'Broad Categroies'!$A$1:$B$27,2,FALSE)</f>
        <v>Food And Beverages</v>
      </c>
    </row>
    <row r="3987" spans="1:7" x14ac:dyDescent="0.35">
      <c r="A3987" t="s">
        <v>5</v>
      </c>
      <c r="B3987">
        <v>2017</v>
      </c>
      <c r="C3987" t="s">
        <v>38</v>
      </c>
      <c r="D3987">
        <v>132.9</v>
      </c>
      <c r="E3987" t="s">
        <v>14</v>
      </c>
      <c r="F3987">
        <v>144.5</v>
      </c>
      <c r="G3987" t="str">
        <f>VLOOKUP(All_India_Index_Upto_April23__1_1[[#This Row],[Categories]],'Broad Categroies'!$A$1:$B$27,2,FALSE)</f>
        <v>Food And Beverages</v>
      </c>
    </row>
    <row r="3988" spans="1:7" x14ac:dyDescent="0.35">
      <c r="A3988" t="s">
        <v>5</v>
      </c>
      <c r="B3988">
        <v>2017</v>
      </c>
      <c r="C3988" t="s">
        <v>38</v>
      </c>
      <c r="D3988">
        <v>132.9</v>
      </c>
      <c r="E3988" t="s">
        <v>15</v>
      </c>
      <c r="F3988">
        <v>117.4</v>
      </c>
      <c r="G3988" t="str">
        <f>VLOOKUP(All_India_Index_Upto_April23__1_1[[#This Row],[Categories]],'Broad Categroies'!$A$1:$B$27,2,FALSE)</f>
        <v>Food And Beverages</v>
      </c>
    </row>
    <row r="3989" spans="1:7" x14ac:dyDescent="0.35">
      <c r="A3989" t="s">
        <v>5</v>
      </c>
      <c r="B3989">
        <v>2017</v>
      </c>
      <c r="C3989" t="s">
        <v>38</v>
      </c>
      <c r="D3989">
        <v>132.9</v>
      </c>
      <c r="E3989" t="s">
        <v>16</v>
      </c>
      <c r="F3989">
        <v>134.1</v>
      </c>
      <c r="G3989" t="str">
        <f>VLOOKUP(All_India_Index_Upto_April23__1_1[[#This Row],[Categories]],'Broad Categroies'!$A$1:$B$27,2,FALSE)</f>
        <v>Food And Beverages</v>
      </c>
    </row>
    <row r="3990" spans="1:7" x14ac:dyDescent="0.35">
      <c r="A3990" t="s">
        <v>5</v>
      </c>
      <c r="B3990">
        <v>2017</v>
      </c>
      <c r="C3990" t="s">
        <v>38</v>
      </c>
      <c r="D3990">
        <v>132.9</v>
      </c>
      <c r="E3990" t="s">
        <v>17</v>
      </c>
      <c r="F3990">
        <v>130</v>
      </c>
      <c r="G3990" t="str">
        <f>VLOOKUP(All_India_Index_Upto_April23__1_1[[#This Row],[Categories]],'Broad Categroies'!$A$1:$B$27,2,FALSE)</f>
        <v>Food And Beverages</v>
      </c>
    </row>
    <row r="3991" spans="1:7" x14ac:dyDescent="0.35">
      <c r="A3991" t="s">
        <v>5</v>
      </c>
      <c r="B3991">
        <v>2017</v>
      </c>
      <c r="C3991" t="s">
        <v>38</v>
      </c>
      <c r="D3991">
        <v>132.9</v>
      </c>
      <c r="E3991" t="s">
        <v>18</v>
      </c>
      <c r="F3991">
        <v>145.5</v>
      </c>
      <c r="G3991" t="str">
        <f>VLOOKUP(All_India_Index_Upto_April23__1_1[[#This Row],[Categories]],'Broad Categroies'!$A$1:$B$27,2,FALSE)</f>
        <v>Food And Beverages</v>
      </c>
    </row>
    <row r="3992" spans="1:7" x14ac:dyDescent="0.35">
      <c r="A3992" t="s">
        <v>5</v>
      </c>
      <c r="B3992">
        <v>2017</v>
      </c>
      <c r="C3992" t="s">
        <v>38</v>
      </c>
      <c r="D3992">
        <v>132.9</v>
      </c>
      <c r="E3992" t="s">
        <v>19</v>
      </c>
      <c r="F3992">
        <v>133.5</v>
      </c>
      <c r="G3992" t="str">
        <f>VLOOKUP(All_India_Index_Upto_April23__1_1[[#This Row],[Categories]],'Broad Categroies'!$A$1:$B$27,2,FALSE)</f>
        <v>Food And Beverages</v>
      </c>
    </row>
    <row r="3993" spans="1:7" x14ac:dyDescent="0.35">
      <c r="A3993" t="s">
        <v>5</v>
      </c>
      <c r="B3993">
        <v>2017</v>
      </c>
      <c r="C3993" t="s">
        <v>38</v>
      </c>
      <c r="D3993">
        <v>132.9</v>
      </c>
      <c r="E3993" t="s">
        <v>20</v>
      </c>
      <c r="F3993">
        <v>144.4</v>
      </c>
      <c r="G3993" t="str">
        <f>VLOOKUP(All_India_Index_Upto_April23__1_1[[#This Row],[Categories]],'Broad Categroies'!$A$1:$B$27,2,FALSE)</f>
        <v>Tobacco and Intoxicants</v>
      </c>
    </row>
    <row r="3994" spans="1:7" x14ac:dyDescent="0.35">
      <c r="A3994" t="s">
        <v>5</v>
      </c>
      <c r="B3994">
        <v>2017</v>
      </c>
      <c r="C3994" t="s">
        <v>38</v>
      </c>
      <c r="D3994">
        <v>132.9</v>
      </c>
      <c r="E3994" t="s">
        <v>21</v>
      </c>
      <c r="F3994">
        <v>142.4</v>
      </c>
      <c r="G3994" t="str">
        <f>VLOOKUP(All_India_Index_Upto_April23__1_1[[#This Row],[Categories]],'Broad Categroies'!$A$1:$B$27,2,FALSE)</f>
        <v>Clothing and Footwear</v>
      </c>
    </row>
    <row r="3995" spans="1:7" x14ac:dyDescent="0.35">
      <c r="A3995" t="s">
        <v>5</v>
      </c>
      <c r="B3995">
        <v>2017</v>
      </c>
      <c r="C3995" t="s">
        <v>38</v>
      </c>
      <c r="D3995">
        <v>132.9</v>
      </c>
      <c r="E3995" t="s">
        <v>22</v>
      </c>
      <c r="F3995">
        <v>136.80000000000001</v>
      </c>
      <c r="G3995" t="str">
        <f>VLOOKUP(All_India_Index_Upto_April23__1_1[[#This Row],[Categories]],'Broad Categroies'!$A$1:$B$27,2,FALSE)</f>
        <v>Clothing and Footwear</v>
      </c>
    </row>
    <row r="3996" spans="1:7" x14ac:dyDescent="0.35">
      <c r="A3996" t="s">
        <v>5</v>
      </c>
      <c r="B3996">
        <v>2017</v>
      </c>
      <c r="C3996" t="s">
        <v>38</v>
      </c>
      <c r="D3996">
        <v>132.9</v>
      </c>
      <c r="E3996" t="s">
        <v>23</v>
      </c>
      <c r="F3996">
        <v>141.6</v>
      </c>
      <c r="G3996" t="str">
        <f>VLOOKUP(All_India_Index_Upto_April23__1_1[[#This Row],[Categories]],'Broad Categroies'!$A$1:$B$27,2,FALSE)</f>
        <v>Clothing and Footwear</v>
      </c>
    </row>
    <row r="3997" spans="1:7" x14ac:dyDescent="0.35">
      <c r="A3997" t="s">
        <v>5</v>
      </c>
      <c r="B3997">
        <v>2017</v>
      </c>
      <c r="C3997" t="s">
        <v>38</v>
      </c>
      <c r="D3997">
        <v>132.9</v>
      </c>
      <c r="E3997" t="s">
        <v>24</v>
      </c>
      <c r="G3997" t="str">
        <f>VLOOKUP(All_India_Index_Upto_April23__1_1[[#This Row],[Categories]],'Broad Categroies'!$A$1:$B$27,2,FALSE)</f>
        <v>Housing</v>
      </c>
    </row>
    <row r="3998" spans="1:7" x14ac:dyDescent="0.35">
      <c r="A3998" t="s">
        <v>5</v>
      </c>
      <c r="B3998">
        <v>2017</v>
      </c>
      <c r="C3998" t="s">
        <v>38</v>
      </c>
      <c r="D3998">
        <v>132.9</v>
      </c>
      <c r="E3998" t="s">
        <v>25</v>
      </c>
      <c r="F3998">
        <v>135</v>
      </c>
      <c r="G3998" t="str">
        <f>VLOOKUP(All_India_Index_Upto_April23__1_1[[#This Row],[Categories]],'Broad Categroies'!$A$1:$B$27,2,FALSE)</f>
        <v>Fuel and Light</v>
      </c>
    </row>
    <row r="3999" spans="1:7" x14ac:dyDescent="0.35">
      <c r="A3999" t="s">
        <v>5</v>
      </c>
      <c r="B3999">
        <v>2017</v>
      </c>
      <c r="C3999" t="s">
        <v>38</v>
      </c>
      <c r="D3999">
        <v>132.9</v>
      </c>
      <c r="E3999" t="s">
        <v>26</v>
      </c>
      <c r="F3999">
        <v>134.30000000000001</v>
      </c>
      <c r="G3999" t="str">
        <f>VLOOKUP(All_India_Index_Upto_April23__1_1[[#This Row],[Categories]],'Broad Categroies'!$A$1:$B$27,2,FALSE)</f>
        <v>Household Goods/Services</v>
      </c>
    </row>
    <row r="4000" spans="1:7" x14ac:dyDescent="0.35">
      <c r="A4000" t="s">
        <v>5</v>
      </c>
      <c r="B4000">
        <v>2017</v>
      </c>
      <c r="C4000" t="s">
        <v>38</v>
      </c>
      <c r="D4000">
        <v>132.9</v>
      </c>
      <c r="E4000" t="s">
        <v>27</v>
      </c>
      <c r="F4000">
        <v>131</v>
      </c>
      <c r="G4000" t="str">
        <f>VLOOKUP(All_India_Index_Upto_April23__1_1[[#This Row],[Categories]],'Broad Categroies'!$A$1:$B$27,2,FALSE)</f>
        <v>Health</v>
      </c>
    </row>
    <row r="4001" spans="1:7" x14ac:dyDescent="0.35">
      <c r="A4001" t="s">
        <v>5</v>
      </c>
      <c r="B4001">
        <v>2017</v>
      </c>
      <c r="C4001" t="s">
        <v>38</v>
      </c>
      <c r="D4001">
        <v>132.9</v>
      </c>
      <c r="E4001" t="s">
        <v>28</v>
      </c>
      <c r="F4001">
        <v>119.2</v>
      </c>
      <c r="G4001" t="str">
        <f>VLOOKUP(All_India_Index_Upto_April23__1_1[[#This Row],[Categories]],'Broad Categroies'!$A$1:$B$27,2,FALSE)</f>
        <v>Transport and Communication</v>
      </c>
    </row>
    <row r="4002" spans="1:7" x14ac:dyDescent="0.35">
      <c r="A4002" t="s">
        <v>5</v>
      </c>
      <c r="B4002">
        <v>2017</v>
      </c>
      <c r="C4002" t="s">
        <v>38</v>
      </c>
      <c r="D4002">
        <v>132.9</v>
      </c>
      <c r="E4002" t="s">
        <v>29</v>
      </c>
      <c r="F4002">
        <v>128.30000000000001</v>
      </c>
      <c r="G4002" t="str">
        <f>VLOOKUP(All_India_Index_Upto_April23__1_1[[#This Row],[Categories]],'Broad Categroies'!$A$1:$B$27,2,FALSE)</f>
        <v>Recreation and Amusement</v>
      </c>
    </row>
    <row r="4003" spans="1:7" x14ac:dyDescent="0.35">
      <c r="A4003" t="s">
        <v>5</v>
      </c>
      <c r="B4003">
        <v>2017</v>
      </c>
      <c r="C4003" t="s">
        <v>38</v>
      </c>
      <c r="D4003">
        <v>132.9</v>
      </c>
      <c r="E4003" t="s">
        <v>30</v>
      </c>
      <c r="F4003">
        <v>135.69999999999999</v>
      </c>
      <c r="G4003" t="str">
        <f>VLOOKUP(All_India_Index_Upto_April23__1_1[[#This Row],[Categories]],'Broad Categroies'!$A$1:$B$27,2,FALSE)</f>
        <v>Education</v>
      </c>
    </row>
    <row r="4004" spans="1:7" x14ac:dyDescent="0.35">
      <c r="A4004" t="s">
        <v>5</v>
      </c>
      <c r="B4004">
        <v>2017</v>
      </c>
      <c r="C4004" t="s">
        <v>38</v>
      </c>
      <c r="D4004">
        <v>132.9</v>
      </c>
      <c r="E4004" t="s">
        <v>31</v>
      </c>
      <c r="F4004">
        <v>123.7</v>
      </c>
      <c r="G4004" t="str">
        <f>VLOOKUP(All_India_Index_Upto_April23__1_1[[#This Row],[Categories]],'Broad Categroies'!$A$1:$B$27,2,FALSE)</f>
        <v>Personal Care/Effects</v>
      </c>
    </row>
    <row r="4005" spans="1:7" x14ac:dyDescent="0.35">
      <c r="A4005" t="s">
        <v>5</v>
      </c>
      <c r="B4005">
        <v>2017</v>
      </c>
      <c r="C4005" t="s">
        <v>38</v>
      </c>
      <c r="D4005">
        <v>132.9</v>
      </c>
      <c r="E4005" t="s">
        <v>32</v>
      </c>
      <c r="F4005">
        <v>127.5</v>
      </c>
      <c r="G4005" t="str">
        <f>VLOOKUP(All_India_Index_Upto_April23__1_1[[#This Row],[Categories]],'Broad Categroies'!$A$1:$B$27,2,FALSE)</f>
        <v>Miscellaneous</v>
      </c>
    </row>
    <row r="4006" spans="1:7" x14ac:dyDescent="0.35">
      <c r="A4006" t="s">
        <v>34</v>
      </c>
      <c r="B4006">
        <v>2017</v>
      </c>
      <c r="C4006" t="s">
        <v>38</v>
      </c>
      <c r="D4006">
        <v>129.1</v>
      </c>
      <c r="E4006" t="s">
        <v>7</v>
      </c>
      <c r="F4006">
        <v>132.69999999999999</v>
      </c>
      <c r="G4006" t="str">
        <f>VLOOKUP(All_India_Index_Upto_April23__1_1[[#This Row],[Categories]],'Broad Categroies'!$A$1:$B$27,2,FALSE)</f>
        <v>Food And Beverages</v>
      </c>
    </row>
    <row r="4007" spans="1:7" x14ac:dyDescent="0.35">
      <c r="A4007" t="s">
        <v>34</v>
      </c>
      <c r="B4007">
        <v>2017</v>
      </c>
      <c r="C4007" t="s">
        <v>38</v>
      </c>
      <c r="D4007">
        <v>129.1</v>
      </c>
      <c r="E4007" t="s">
        <v>8</v>
      </c>
      <c r="F4007">
        <v>140.6</v>
      </c>
      <c r="G4007" t="str">
        <f>VLOOKUP(All_India_Index_Upto_April23__1_1[[#This Row],[Categories]],'Broad Categroies'!$A$1:$B$27,2,FALSE)</f>
        <v>Food And Beverages</v>
      </c>
    </row>
    <row r="4008" spans="1:7" x14ac:dyDescent="0.35">
      <c r="A4008" t="s">
        <v>34</v>
      </c>
      <c r="B4008">
        <v>2017</v>
      </c>
      <c r="C4008" t="s">
        <v>38</v>
      </c>
      <c r="D4008">
        <v>129.1</v>
      </c>
      <c r="E4008" t="s">
        <v>9</v>
      </c>
      <c r="F4008">
        <v>124.5</v>
      </c>
      <c r="G4008" t="str">
        <f>VLOOKUP(All_India_Index_Upto_April23__1_1[[#This Row],[Categories]],'Broad Categroies'!$A$1:$B$27,2,FALSE)</f>
        <v>Food And Beverages</v>
      </c>
    </row>
    <row r="4009" spans="1:7" x14ac:dyDescent="0.35">
      <c r="A4009" t="s">
        <v>34</v>
      </c>
      <c r="B4009">
        <v>2017</v>
      </c>
      <c r="C4009" t="s">
        <v>38</v>
      </c>
      <c r="D4009">
        <v>129.1</v>
      </c>
      <c r="E4009" t="s">
        <v>10</v>
      </c>
      <c r="F4009">
        <v>136.30000000000001</v>
      </c>
      <c r="G4009" t="str">
        <f>VLOOKUP(All_India_Index_Upto_April23__1_1[[#This Row],[Categories]],'Broad Categroies'!$A$1:$B$27,2,FALSE)</f>
        <v>Food And Beverages</v>
      </c>
    </row>
    <row r="4010" spans="1:7" x14ac:dyDescent="0.35">
      <c r="A4010" t="s">
        <v>34</v>
      </c>
      <c r="B4010">
        <v>2017</v>
      </c>
      <c r="C4010" t="s">
        <v>38</v>
      </c>
      <c r="D4010">
        <v>129.1</v>
      </c>
      <c r="E4010" t="s">
        <v>11</v>
      </c>
      <c r="F4010">
        <v>113.5</v>
      </c>
      <c r="G4010" t="str">
        <f>VLOOKUP(All_India_Index_Upto_April23__1_1[[#This Row],[Categories]],'Broad Categroies'!$A$1:$B$27,2,FALSE)</f>
        <v>Food And Beverages</v>
      </c>
    </row>
    <row r="4011" spans="1:7" x14ac:dyDescent="0.35">
      <c r="A4011" t="s">
        <v>34</v>
      </c>
      <c r="B4011">
        <v>2017</v>
      </c>
      <c r="C4011" t="s">
        <v>38</v>
      </c>
      <c r="D4011">
        <v>129.1</v>
      </c>
      <c r="E4011" t="s">
        <v>12</v>
      </c>
      <c r="F4011">
        <v>137.69999999999999</v>
      </c>
      <c r="G4011" t="str">
        <f>VLOOKUP(All_India_Index_Upto_April23__1_1[[#This Row],[Categories]],'Broad Categroies'!$A$1:$B$27,2,FALSE)</f>
        <v>Food And Beverages</v>
      </c>
    </row>
    <row r="4012" spans="1:7" x14ac:dyDescent="0.35">
      <c r="A4012" t="s">
        <v>34</v>
      </c>
      <c r="B4012">
        <v>2017</v>
      </c>
      <c r="C4012" t="s">
        <v>38</v>
      </c>
      <c r="D4012">
        <v>129.1</v>
      </c>
      <c r="E4012" t="s">
        <v>13</v>
      </c>
      <c r="F4012">
        <v>127.1</v>
      </c>
      <c r="G4012" t="str">
        <f>VLOOKUP(All_India_Index_Upto_April23__1_1[[#This Row],[Categories]],'Broad Categroies'!$A$1:$B$27,2,FALSE)</f>
        <v>Food And Beverages</v>
      </c>
    </row>
    <row r="4013" spans="1:7" x14ac:dyDescent="0.35">
      <c r="A4013" t="s">
        <v>34</v>
      </c>
      <c r="B4013">
        <v>2017</v>
      </c>
      <c r="C4013" t="s">
        <v>38</v>
      </c>
      <c r="D4013">
        <v>129.1</v>
      </c>
      <c r="E4013" t="s">
        <v>14</v>
      </c>
      <c r="F4013">
        <v>133.80000000000001</v>
      </c>
      <c r="G4013" t="str">
        <f>VLOOKUP(All_India_Index_Upto_April23__1_1[[#This Row],[Categories]],'Broad Categroies'!$A$1:$B$27,2,FALSE)</f>
        <v>Food And Beverages</v>
      </c>
    </row>
    <row r="4014" spans="1:7" x14ac:dyDescent="0.35">
      <c r="A4014" t="s">
        <v>34</v>
      </c>
      <c r="B4014">
        <v>2017</v>
      </c>
      <c r="C4014" t="s">
        <v>38</v>
      </c>
      <c r="D4014">
        <v>129.1</v>
      </c>
      <c r="E4014" t="s">
        <v>15</v>
      </c>
      <c r="F4014">
        <v>120.8</v>
      </c>
      <c r="G4014" t="str">
        <f>VLOOKUP(All_India_Index_Upto_April23__1_1[[#This Row],[Categories]],'Broad Categroies'!$A$1:$B$27,2,FALSE)</f>
        <v>Food And Beverages</v>
      </c>
    </row>
    <row r="4015" spans="1:7" x14ac:dyDescent="0.35">
      <c r="A4015" t="s">
        <v>34</v>
      </c>
      <c r="B4015">
        <v>2017</v>
      </c>
      <c r="C4015" t="s">
        <v>38</v>
      </c>
      <c r="D4015">
        <v>129.1</v>
      </c>
      <c r="E4015" t="s">
        <v>16</v>
      </c>
      <c r="F4015">
        <v>141.30000000000001</v>
      </c>
      <c r="G4015" t="str">
        <f>VLOOKUP(All_India_Index_Upto_April23__1_1[[#This Row],[Categories]],'Broad Categroies'!$A$1:$B$27,2,FALSE)</f>
        <v>Food And Beverages</v>
      </c>
    </row>
    <row r="4016" spans="1:7" x14ac:dyDescent="0.35">
      <c r="A4016" t="s">
        <v>34</v>
      </c>
      <c r="B4016">
        <v>2017</v>
      </c>
      <c r="C4016" t="s">
        <v>38</v>
      </c>
      <c r="D4016">
        <v>129.1</v>
      </c>
      <c r="E4016" t="s">
        <v>17</v>
      </c>
      <c r="F4016">
        <v>123.8</v>
      </c>
      <c r="G4016" t="str">
        <f>VLOOKUP(All_India_Index_Upto_April23__1_1[[#This Row],[Categories]],'Broad Categroies'!$A$1:$B$27,2,FALSE)</f>
        <v>Food And Beverages</v>
      </c>
    </row>
    <row r="4017" spans="1:7" x14ac:dyDescent="0.35">
      <c r="A4017" t="s">
        <v>34</v>
      </c>
      <c r="B4017">
        <v>2017</v>
      </c>
      <c r="C4017" t="s">
        <v>38</v>
      </c>
      <c r="D4017">
        <v>129.1</v>
      </c>
      <c r="E4017" t="s">
        <v>18</v>
      </c>
      <c r="F4017">
        <v>142.6</v>
      </c>
      <c r="G4017" t="str">
        <f>VLOOKUP(All_India_Index_Upto_April23__1_1[[#This Row],[Categories]],'Broad Categroies'!$A$1:$B$27,2,FALSE)</f>
        <v>Food And Beverages</v>
      </c>
    </row>
    <row r="4018" spans="1:7" x14ac:dyDescent="0.35">
      <c r="A4018" t="s">
        <v>34</v>
      </c>
      <c r="B4018">
        <v>2017</v>
      </c>
      <c r="C4018" t="s">
        <v>38</v>
      </c>
      <c r="D4018">
        <v>129.1</v>
      </c>
      <c r="E4018" t="s">
        <v>19</v>
      </c>
      <c r="F4018">
        <v>133.4</v>
      </c>
      <c r="G4018" t="str">
        <f>VLOOKUP(All_India_Index_Upto_April23__1_1[[#This Row],[Categories]],'Broad Categroies'!$A$1:$B$27,2,FALSE)</f>
        <v>Food And Beverages</v>
      </c>
    </row>
    <row r="4019" spans="1:7" x14ac:dyDescent="0.35">
      <c r="A4019" t="s">
        <v>34</v>
      </c>
      <c r="B4019">
        <v>2017</v>
      </c>
      <c r="C4019" t="s">
        <v>38</v>
      </c>
      <c r="D4019">
        <v>129.1</v>
      </c>
      <c r="E4019" t="s">
        <v>20</v>
      </c>
      <c r="F4019">
        <v>148</v>
      </c>
      <c r="G4019" t="str">
        <f>VLOOKUP(All_India_Index_Upto_April23__1_1[[#This Row],[Categories]],'Broad Categroies'!$A$1:$B$27,2,FALSE)</f>
        <v>Tobacco and Intoxicants</v>
      </c>
    </row>
    <row r="4020" spans="1:7" x14ac:dyDescent="0.35">
      <c r="A4020" t="s">
        <v>34</v>
      </c>
      <c r="B4020">
        <v>2017</v>
      </c>
      <c r="C4020" t="s">
        <v>38</v>
      </c>
      <c r="D4020">
        <v>129.1</v>
      </c>
      <c r="E4020" t="s">
        <v>21</v>
      </c>
      <c r="F4020">
        <v>131.19999999999999</v>
      </c>
      <c r="G4020" t="str">
        <f>VLOOKUP(All_India_Index_Upto_April23__1_1[[#This Row],[Categories]],'Broad Categroies'!$A$1:$B$27,2,FALSE)</f>
        <v>Clothing and Footwear</v>
      </c>
    </row>
    <row r="4021" spans="1:7" x14ac:dyDescent="0.35">
      <c r="A4021" t="s">
        <v>34</v>
      </c>
      <c r="B4021">
        <v>2017</v>
      </c>
      <c r="C4021" t="s">
        <v>38</v>
      </c>
      <c r="D4021">
        <v>129.1</v>
      </c>
      <c r="E4021" t="s">
        <v>22</v>
      </c>
      <c r="F4021">
        <v>123</v>
      </c>
      <c r="G4021" t="str">
        <f>VLOOKUP(All_India_Index_Upto_April23__1_1[[#This Row],[Categories]],'Broad Categroies'!$A$1:$B$27,2,FALSE)</f>
        <v>Clothing and Footwear</v>
      </c>
    </row>
    <row r="4022" spans="1:7" x14ac:dyDescent="0.35">
      <c r="A4022" t="s">
        <v>34</v>
      </c>
      <c r="B4022">
        <v>2017</v>
      </c>
      <c r="C4022" t="s">
        <v>38</v>
      </c>
      <c r="D4022">
        <v>129.1</v>
      </c>
      <c r="E4022" t="s">
        <v>23</v>
      </c>
      <c r="F4022">
        <v>130</v>
      </c>
      <c r="G4022" t="str">
        <f>VLOOKUP(All_India_Index_Upto_April23__1_1[[#This Row],[Categories]],'Broad Categroies'!$A$1:$B$27,2,FALSE)</f>
        <v>Clothing and Footwear</v>
      </c>
    </row>
    <row r="4023" spans="1:7" x14ac:dyDescent="0.35">
      <c r="A4023" t="s">
        <v>34</v>
      </c>
      <c r="B4023">
        <v>2017</v>
      </c>
      <c r="C4023" t="s">
        <v>38</v>
      </c>
      <c r="D4023">
        <v>129.1</v>
      </c>
      <c r="E4023" t="s">
        <v>24</v>
      </c>
      <c r="F4023">
        <v>131.69999999999999</v>
      </c>
      <c r="G4023" t="str">
        <f>VLOOKUP(All_India_Index_Upto_April23__1_1[[#This Row],[Categories]],'Broad Categroies'!$A$1:$B$27,2,FALSE)</f>
        <v>Housing</v>
      </c>
    </row>
    <row r="4024" spans="1:7" x14ac:dyDescent="0.35">
      <c r="A4024" t="s">
        <v>34</v>
      </c>
      <c r="B4024">
        <v>2017</v>
      </c>
      <c r="C4024" t="s">
        <v>38</v>
      </c>
      <c r="D4024">
        <v>129.1</v>
      </c>
      <c r="E4024" t="s">
        <v>25</v>
      </c>
      <c r="F4024">
        <v>121.4</v>
      </c>
      <c r="G4024" t="str">
        <f>VLOOKUP(All_India_Index_Upto_April23__1_1[[#This Row],[Categories]],'Broad Categroies'!$A$1:$B$27,2,FALSE)</f>
        <v>Fuel and Light</v>
      </c>
    </row>
    <row r="4025" spans="1:7" x14ac:dyDescent="0.35">
      <c r="A4025" t="s">
        <v>34</v>
      </c>
      <c r="B4025">
        <v>2017</v>
      </c>
      <c r="C4025" t="s">
        <v>38</v>
      </c>
      <c r="D4025">
        <v>129.1</v>
      </c>
      <c r="E4025" t="s">
        <v>26</v>
      </c>
      <c r="F4025">
        <v>126</v>
      </c>
      <c r="G4025" t="str">
        <f>VLOOKUP(All_India_Index_Upto_April23__1_1[[#This Row],[Categories]],'Broad Categroies'!$A$1:$B$27,2,FALSE)</f>
        <v>Household Goods/Services</v>
      </c>
    </row>
    <row r="4026" spans="1:7" x14ac:dyDescent="0.35">
      <c r="A4026" t="s">
        <v>34</v>
      </c>
      <c r="B4026">
        <v>2017</v>
      </c>
      <c r="C4026" t="s">
        <v>38</v>
      </c>
      <c r="D4026">
        <v>129.1</v>
      </c>
      <c r="E4026" t="s">
        <v>27</v>
      </c>
      <c r="F4026">
        <v>123.4</v>
      </c>
      <c r="G4026" t="str">
        <f>VLOOKUP(All_India_Index_Upto_April23__1_1[[#This Row],[Categories]],'Broad Categroies'!$A$1:$B$27,2,FALSE)</f>
        <v>Health</v>
      </c>
    </row>
    <row r="4027" spans="1:7" x14ac:dyDescent="0.35">
      <c r="A4027" t="s">
        <v>34</v>
      </c>
      <c r="B4027">
        <v>2017</v>
      </c>
      <c r="C4027" t="s">
        <v>38</v>
      </c>
      <c r="D4027">
        <v>129.1</v>
      </c>
      <c r="E4027" t="s">
        <v>28</v>
      </c>
      <c r="F4027">
        <v>114.3</v>
      </c>
      <c r="G4027" t="str">
        <f>VLOOKUP(All_India_Index_Upto_April23__1_1[[#This Row],[Categories]],'Broad Categroies'!$A$1:$B$27,2,FALSE)</f>
        <v>Transport and Communication</v>
      </c>
    </row>
    <row r="4028" spans="1:7" x14ac:dyDescent="0.35">
      <c r="A4028" t="s">
        <v>34</v>
      </c>
      <c r="B4028">
        <v>2017</v>
      </c>
      <c r="C4028" t="s">
        <v>38</v>
      </c>
      <c r="D4028">
        <v>129.1</v>
      </c>
      <c r="E4028" t="s">
        <v>29</v>
      </c>
      <c r="F4028">
        <v>122.6</v>
      </c>
      <c r="G4028" t="str">
        <f>VLOOKUP(All_India_Index_Upto_April23__1_1[[#This Row],[Categories]],'Broad Categroies'!$A$1:$B$27,2,FALSE)</f>
        <v>Recreation and Amusement</v>
      </c>
    </row>
    <row r="4029" spans="1:7" x14ac:dyDescent="0.35">
      <c r="A4029" t="s">
        <v>34</v>
      </c>
      <c r="B4029">
        <v>2017</v>
      </c>
      <c r="C4029" t="s">
        <v>38</v>
      </c>
      <c r="D4029">
        <v>129.1</v>
      </c>
      <c r="E4029" t="s">
        <v>30</v>
      </c>
      <c r="F4029">
        <v>133.6</v>
      </c>
      <c r="G4029" t="str">
        <f>VLOOKUP(All_India_Index_Upto_April23__1_1[[#This Row],[Categories]],'Broad Categroies'!$A$1:$B$27,2,FALSE)</f>
        <v>Education</v>
      </c>
    </row>
    <row r="4030" spans="1:7" x14ac:dyDescent="0.35">
      <c r="A4030" t="s">
        <v>34</v>
      </c>
      <c r="B4030">
        <v>2017</v>
      </c>
      <c r="C4030" t="s">
        <v>38</v>
      </c>
      <c r="D4030">
        <v>129.1</v>
      </c>
      <c r="E4030" t="s">
        <v>31</v>
      </c>
      <c r="F4030">
        <v>122.2</v>
      </c>
      <c r="G4030" t="str">
        <f>VLOOKUP(All_India_Index_Upto_April23__1_1[[#This Row],[Categories]],'Broad Categroies'!$A$1:$B$27,2,FALSE)</f>
        <v>Personal Care/Effects</v>
      </c>
    </row>
    <row r="4031" spans="1:7" x14ac:dyDescent="0.35">
      <c r="A4031" t="s">
        <v>34</v>
      </c>
      <c r="B4031">
        <v>2017</v>
      </c>
      <c r="C4031" t="s">
        <v>38</v>
      </c>
      <c r="D4031">
        <v>129.1</v>
      </c>
      <c r="E4031" t="s">
        <v>32</v>
      </c>
      <c r="F4031">
        <v>122.5</v>
      </c>
      <c r="G4031" t="str">
        <f>VLOOKUP(All_India_Index_Upto_April23__1_1[[#This Row],[Categories]],'Broad Categroies'!$A$1:$B$27,2,FALSE)</f>
        <v>Miscellaneous</v>
      </c>
    </row>
    <row r="4032" spans="1:7" x14ac:dyDescent="0.35">
      <c r="A4032" t="s">
        <v>35</v>
      </c>
      <c r="B4032">
        <v>2017</v>
      </c>
      <c r="C4032" t="s">
        <v>38</v>
      </c>
      <c r="D4032">
        <v>131.1</v>
      </c>
      <c r="E4032" t="s">
        <v>7</v>
      </c>
      <c r="F4032">
        <v>133</v>
      </c>
      <c r="G4032" t="str">
        <f>VLOOKUP(All_India_Index_Upto_April23__1_1[[#This Row],[Categories]],'Broad Categroies'!$A$1:$B$27,2,FALSE)</f>
        <v>Food And Beverages</v>
      </c>
    </row>
    <row r="4033" spans="1:7" x14ac:dyDescent="0.35">
      <c r="A4033" t="s">
        <v>35</v>
      </c>
      <c r="B4033">
        <v>2017</v>
      </c>
      <c r="C4033" t="s">
        <v>38</v>
      </c>
      <c r="D4033">
        <v>131.1</v>
      </c>
      <c r="E4033" t="s">
        <v>8</v>
      </c>
      <c r="F4033">
        <v>139.4</v>
      </c>
      <c r="G4033" t="str">
        <f>VLOOKUP(All_India_Index_Upto_April23__1_1[[#This Row],[Categories]],'Broad Categroies'!$A$1:$B$27,2,FALSE)</f>
        <v>Food And Beverages</v>
      </c>
    </row>
    <row r="4034" spans="1:7" x14ac:dyDescent="0.35">
      <c r="A4034" t="s">
        <v>35</v>
      </c>
      <c r="B4034">
        <v>2017</v>
      </c>
      <c r="C4034" t="s">
        <v>38</v>
      </c>
      <c r="D4034">
        <v>131.1</v>
      </c>
      <c r="E4034" t="s">
        <v>9</v>
      </c>
      <c r="F4034">
        <v>126.1</v>
      </c>
      <c r="G4034" t="str">
        <f>VLOOKUP(All_India_Index_Upto_April23__1_1[[#This Row],[Categories]],'Broad Categroies'!$A$1:$B$27,2,FALSE)</f>
        <v>Food And Beverages</v>
      </c>
    </row>
    <row r="4035" spans="1:7" x14ac:dyDescent="0.35">
      <c r="A4035" t="s">
        <v>35</v>
      </c>
      <c r="B4035">
        <v>2017</v>
      </c>
      <c r="C4035" t="s">
        <v>38</v>
      </c>
      <c r="D4035">
        <v>131.1</v>
      </c>
      <c r="E4035" t="s">
        <v>10</v>
      </c>
      <c r="F4035">
        <v>137.19999999999999</v>
      </c>
      <c r="G4035" t="str">
        <f>VLOOKUP(All_India_Index_Upto_April23__1_1[[#This Row],[Categories]],'Broad Categroies'!$A$1:$B$27,2,FALSE)</f>
        <v>Food And Beverages</v>
      </c>
    </row>
    <row r="4036" spans="1:7" x14ac:dyDescent="0.35">
      <c r="A4036" t="s">
        <v>35</v>
      </c>
      <c r="B4036">
        <v>2017</v>
      </c>
      <c r="C4036" t="s">
        <v>38</v>
      </c>
      <c r="D4036">
        <v>131.1</v>
      </c>
      <c r="E4036" t="s">
        <v>11</v>
      </c>
      <c r="F4036">
        <v>118.4</v>
      </c>
      <c r="G4036" t="str">
        <f>VLOOKUP(All_India_Index_Upto_April23__1_1[[#This Row],[Categories]],'Broad Categroies'!$A$1:$B$27,2,FALSE)</f>
        <v>Food And Beverages</v>
      </c>
    </row>
    <row r="4037" spans="1:7" x14ac:dyDescent="0.35">
      <c r="A4037" t="s">
        <v>35</v>
      </c>
      <c r="B4037">
        <v>2017</v>
      </c>
      <c r="C4037" t="s">
        <v>38</v>
      </c>
      <c r="D4037">
        <v>131.1</v>
      </c>
      <c r="E4037" t="s">
        <v>12</v>
      </c>
      <c r="F4037">
        <v>139.9</v>
      </c>
      <c r="G4037" t="str">
        <f>VLOOKUP(All_India_Index_Upto_April23__1_1[[#This Row],[Categories]],'Broad Categroies'!$A$1:$B$27,2,FALSE)</f>
        <v>Food And Beverages</v>
      </c>
    </row>
    <row r="4038" spans="1:7" x14ac:dyDescent="0.35">
      <c r="A4038" t="s">
        <v>35</v>
      </c>
      <c r="B4038">
        <v>2017</v>
      </c>
      <c r="C4038" t="s">
        <v>38</v>
      </c>
      <c r="D4038">
        <v>131.1</v>
      </c>
      <c r="E4038" t="s">
        <v>13</v>
      </c>
      <c r="F4038">
        <v>123.4</v>
      </c>
      <c r="G4038" t="str">
        <f>VLOOKUP(All_India_Index_Upto_April23__1_1[[#This Row],[Categories]],'Broad Categroies'!$A$1:$B$27,2,FALSE)</f>
        <v>Food And Beverages</v>
      </c>
    </row>
    <row r="4039" spans="1:7" x14ac:dyDescent="0.35">
      <c r="A4039" t="s">
        <v>35</v>
      </c>
      <c r="B4039">
        <v>2017</v>
      </c>
      <c r="C4039" t="s">
        <v>38</v>
      </c>
      <c r="D4039">
        <v>131.1</v>
      </c>
      <c r="E4039" t="s">
        <v>14</v>
      </c>
      <c r="F4039">
        <v>140.9</v>
      </c>
      <c r="G4039" t="str">
        <f>VLOOKUP(All_India_Index_Upto_April23__1_1[[#This Row],[Categories]],'Broad Categroies'!$A$1:$B$27,2,FALSE)</f>
        <v>Food And Beverages</v>
      </c>
    </row>
    <row r="4040" spans="1:7" x14ac:dyDescent="0.35">
      <c r="A4040" t="s">
        <v>35</v>
      </c>
      <c r="B4040">
        <v>2017</v>
      </c>
      <c r="C4040" t="s">
        <v>38</v>
      </c>
      <c r="D4040">
        <v>131.1</v>
      </c>
      <c r="E4040" t="s">
        <v>15</v>
      </c>
      <c r="F4040">
        <v>118.5</v>
      </c>
      <c r="G4040" t="str">
        <f>VLOOKUP(All_India_Index_Upto_April23__1_1[[#This Row],[Categories]],'Broad Categroies'!$A$1:$B$27,2,FALSE)</f>
        <v>Food And Beverages</v>
      </c>
    </row>
    <row r="4041" spans="1:7" x14ac:dyDescent="0.35">
      <c r="A4041" t="s">
        <v>35</v>
      </c>
      <c r="B4041">
        <v>2017</v>
      </c>
      <c r="C4041" t="s">
        <v>38</v>
      </c>
      <c r="D4041">
        <v>131.1</v>
      </c>
      <c r="E4041" t="s">
        <v>16</v>
      </c>
      <c r="F4041">
        <v>136.5</v>
      </c>
      <c r="G4041" t="str">
        <f>VLOOKUP(All_India_Index_Upto_April23__1_1[[#This Row],[Categories]],'Broad Categroies'!$A$1:$B$27,2,FALSE)</f>
        <v>Food And Beverages</v>
      </c>
    </row>
    <row r="4042" spans="1:7" x14ac:dyDescent="0.35">
      <c r="A4042" t="s">
        <v>35</v>
      </c>
      <c r="B4042">
        <v>2017</v>
      </c>
      <c r="C4042" t="s">
        <v>38</v>
      </c>
      <c r="D4042">
        <v>131.1</v>
      </c>
      <c r="E4042" t="s">
        <v>17</v>
      </c>
      <c r="F4042">
        <v>127.4</v>
      </c>
      <c r="G4042" t="str">
        <f>VLOOKUP(All_India_Index_Upto_April23__1_1[[#This Row],[Categories]],'Broad Categroies'!$A$1:$B$27,2,FALSE)</f>
        <v>Food And Beverages</v>
      </c>
    </row>
    <row r="4043" spans="1:7" x14ac:dyDescent="0.35">
      <c r="A4043" t="s">
        <v>35</v>
      </c>
      <c r="B4043">
        <v>2017</v>
      </c>
      <c r="C4043" t="s">
        <v>38</v>
      </c>
      <c r="D4043">
        <v>131.1</v>
      </c>
      <c r="E4043" t="s">
        <v>18</v>
      </c>
      <c r="F4043">
        <v>144.19999999999999</v>
      </c>
      <c r="G4043" t="str">
        <f>VLOOKUP(All_India_Index_Upto_April23__1_1[[#This Row],[Categories]],'Broad Categroies'!$A$1:$B$27,2,FALSE)</f>
        <v>Food And Beverages</v>
      </c>
    </row>
    <row r="4044" spans="1:7" x14ac:dyDescent="0.35">
      <c r="A4044" t="s">
        <v>35</v>
      </c>
      <c r="B4044">
        <v>2017</v>
      </c>
      <c r="C4044" t="s">
        <v>38</v>
      </c>
      <c r="D4044">
        <v>131.1</v>
      </c>
      <c r="E4044" t="s">
        <v>19</v>
      </c>
      <c r="F4044">
        <v>133.5</v>
      </c>
      <c r="G4044" t="str">
        <f>VLOOKUP(All_India_Index_Upto_April23__1_1[[#This Row],[Categories]],'Broad Categroies'!$A$1:$B$27,2,FALSE)</f>
        <v>Food And Beverages</v>
      </c>
    </row>
    <row r="4045" spans="1:7" x14ac:dyDescent="0.35">
      <c r="A4045" t="s">
        <v>35</v>
      </c>
      <c r="B4045">
        <v>2017</v>
      </c>
      <c r="C4045" t="s">
        <v>38</v>
      </c>
      <c r="D4045">
        <v>131.1</v>
      </c>
      <c r="E4045" t="s">
        <v>20</v>
      </c>
      <c r="F4045">
        <v>145.4</v>
      </c>
      <c r="G4045" t="str">
        <f>VLOOKUP(All_India_Index_Upto_April23__1_1[[#This Row],[Categories]],'Broad Categroies'!$A$1:$B$27,2,FALSE)</f>
        <v>Tobacco and Intoxicants</v>
      </c>
    </row>
    <row r="4046" spans="1:7" x14ac:dyDescent="0.35">
      <c r="A4046" t="s">
        <v>35</v>
      </c>
      <c r="B4046">
        <v>2017</v>
      </c>
      <c r="C4046" t="s">
        <v>38</v>
      </c>
      <c r="D4046">
        <v>131.1</v>
      </c>
      <c r="E4046" t="s">
        <v>21</v>
      </c>
      <c r="F4046">
        <v>138</v>
      </c>
      <c r="G4046" t="str">
        <f>VLOOKUP(All_India_Index_Upto_April23__1_1[[#This Row],[Categories]],'Broad Categroies'!$A$1:$B$27,2,FALSE)</f>
        <v>Clothing and Footwear</v>
      </c>
    </row>
    <row r="4047" spans="1:7" x14ac:dyDescent="0.35">
      <c r="A4047" t="s">
        <v>35</v>
      </c>
      <c r="B4047">
        <v>2017</v>
      </c>
      <c r="C4047" t="s">
        <v>38</v>
      </c>
      <c r="D4047">
        <v>131.1</v>
      </c>
      <c r="E4047" t="s">
        <v>22</v>
      </c>
      <c r="F4047">
        <v>131.1</v>
      </c>
      <c r="G4047" t="str">
        <f>VLOOKUP(All_India_Index_Upto_April23__1_1[[#This Row],[Categories]],'Broad Categroies'!$A$1:$B$27,2,FALSE)</f>
        <v>Clothing and Footwear</v>
      </c>
    </row>
    <row r="4048" spans="1:7" x14ac:dyDescent="0.35">
      <c r="A4048" t="s">
        <v>35</v>
      </c>
      <c r="B4048">
        <v>2017</v>
      </c>
      <c r="C4048" t="s">
        <v>38</v>
      </c>
      <c r="D4048">
        <v>131.1</v>
      </c>
      <c r="E4048" t="s">
        <v>23</v>
      </c>
      <c r="F4048">
        <v>137</v>
      </c>
      <c r="G4048" t="str">
        <f>VLOOKUP(All_India_Index_Upto_April23__1_1[[#This Row],[Categories]],'Broad Categroies'!$A$1:$B$27,2,FALSE)</f>
        <v>Clothing and Footwear</v>
      </c>
    </row>
    <row r="4049" spans="1:7" x14ac:dyDescent="0.35">
      <c r="A4049" t="s">
        <v>35</v>
      </c>
      <c r="B4049">
        <v>2017</v>
      </c>
      <c r="C4049" t="s">
        <v>38</v>
      </c>
      <c r="D4049">
        <v>131.1</v>
      </c>
      <c r="E4049" t="s">
        <v>24</v>
      </c>
      <c r="F4049">
        <v>131.69999999999999</v>
      </c>
      <c r="G4049" t="str">
        <f>VLOOKUP(All_India_Index_Upto_April23__1_1[[#This Row],[Categories]],'Broad Categroies'!$A$1:$B$27,2,FALSE)</f>
        <v>Housing</v>
      </c>
    </row>
    <row r="4050" spans="1:7" x14ac:dyDescent="0.35">
      <c r="A4050" t="s">
        <v>35</v>
      </c>
      <c r="B4050">
        <v>2017</v>
      </c>
      <c r="C4050" t="s">
        <v>38</v>
      </c>
      <c r="D4050">
        <v>131.1</v>
      </c>
      <c r="E4050" t="s">
        <v>25</v>
      </c>
      <c r="F4050">
        <v>129.80000000000001</v>
      </c>
      <c r="G4050" t="str">
        <f>VLOOKUP(All_India_Index_Upto_April23__1_1[[#This Row],[Categories]],'Broad Categroies'!$A$1:$B$27,2,FALSE)</f>
        <v>Fuel and Light</v>
      </c>
    </row>
    <row r="4051" spans="1:7" x14ac:dyDescent="0.35">
      <c r="A4051" t="s">
        <v>35</v>
      </c>
      <c r="B4051">
        <v>2017</v>
      </c>
      <c r="C4051" t="s">
        <v>38</v>
      </c>
      <c r="D4051">
        <v>131.1</v>
      </c>
      <c r="E4051" t="s">
        <v>26</v>
      </c>
      <c r="F4051">
        <v>130.4</v>
      </c>
      <c r="G4051" t="str">
        <f>VLOOKUP(All_India_Index_Upto_April23__1_1[[#This Row],[Categories]],'Broad Categroies'!$A$1:$B$27,2,FALSE)</f>
        <v>Household Goods/Services</v>
      </c>
    </row>
    <row r="4052" spans="1:7" x14ac:dyDescent="0.35">
      <c r="A4052" t="s">
        <v>35</v>
      </c>
      <c r="B4052">
        <v>2017</v>
      </c>
      <c r="C4052" t="s">
        <v>38</v>
      </c>
      <c r="D4052">
        <v>131.1</v>
      </c>
      <c r="E4052" t="s">
        <v>27</v>
      </c>
      <c r="F4052">
        <v>128.1</v>
      </c>
      <c r="G4052" t="str">
        <f>VLOOKUP(All_India_Index_Upto_April23__1_1[[#This Row],[Categories]],'Broad Categroies'!$A$1:$B$27,2,FALSE)</f>
        <v>Health</v>
      </c>
    </row>
    <row r="4053" spans="1:7" x14ac:dyDescent="0.35">
      <c r="A4053" t="s">
        <v>35</v>
      </c>
      <c r="B4053">
        <v>2017</v>
      </c>
      <c r="C4053" t="s">
        <v>38</v>
      </c>
      <c r="D4053">
        <v>131.1</v>
      </c>
      <c r="E4053" t="s">
        <v>28</v>
      </c>
      <c r="F4053">
        <v>116.6</v>
      </c>
      <c r="G4053" t="str">
        <f>VLOOKUP(All_India_Index_Upto_April23__1_1[[#This Row],[Categories]],'Broad Categroies'!$A$1:$B$27,2,FALSE)</f>
        <v>Transport and Communication</v>
      </c>
    </row>
    <row r="4054" spans="1:7" x14ac:dyDescent="0.35">
      <c r="A4054" t="s">
        <v>35</v>
      </c>
      <c r="B4054">
        <v>2017</v>
      </c>
      <c r="C4054" t="s">
        <v>38</v>
      </c>
      <c r="D4054">
        <v>131.1</v>
      </c>
      <c r="E4054" t="s">
        <v>29</v>
      </c>
      <c r="F4054">
        <v>125.1</v>
      </c>
      <c r="G4054" t="str">
        <f>VLOOKUP(All_India_Index_Upto_April23__1_1[[#This Row],[Categories]],'Broad Categroies'!$A$1:$B$27,2,FALSE)</f>
        <v>Recreation and Amusement</v>
      </c>
    </row>
    <row r="4055" spans="1:7" x14ac:dyDescent="0.35">
      <c r="A4055" t="s">
        <v>35</v>
      </c>
      <c r="B4055">
        <v>2017</v>
      </c>
      <c r="C4055" t="s">
        <v>38</v>
      </c>
      <c r="D4055">
        <v>131.1</v>
      </c>
      <c r="E4055" t="s">
        <v>30</v>
      </c>
      <c r="F4055">
        <v>134.5</v>
      </c>
      <c r="G4055" t="str">
        <f>VLOOKUP(All_India_Index_Upto_April23__1_1[[#This Row],[Categories]],'Broad Categroies'!$A$1:$B$27,2,FALSE)</f>
        <v>Education</v>
      </c>
    </row>
    <row r="4056" spans="1:7" x14ac:dyDescent="0.35">
      <c r="A4056" t="s">
        <v>35</v>
      </c>
      <c r="B4056">
        <v>2017</v>
      </c>
      <c r="C4056" t="s">
        <v>38</v>
      </c>
      <c r="D4056">
        <v>131.1</v>
      </c>
      <c r="E4056" t="s">
        <v>31</v>
      </c>
      <c r="F4056">
        <v>123.1</v>
      </c>
      <c r="G4056" t="str">
        <f>VLOOKUP(All_India_Index_Upto_April23__1_1[[#This Row],[Categories]],'Broad Categroies'!$A$1:$B$27,2,FALSE)</f>
        <v>Personal Care/Effects</v>
      </c>
    </row>
    <row r="4057" spans="1:7" x14ac:dyDescent="0.35">
      <c r="A4057" t="s">
        <v>35</v>
      </c>
      <c r="B4057">
        <v>2017</v>
      </c>
      <c r="C4057" t="s">
        <v>38</v>
      </c>
      <c r="D4057">
        <v>131.1</v>
      </c>
      <c r="E4057" t="s">
        <v>32</v>
      </c>
      <c r="F4057">
        <v>125.1</v>
      </c>
      <c r="G4057" t="str">
        <f>VLOOKUP(All_India_Index_Upto_April23__1_1[[#This Row],[Categories]],'Broad Categroies'!$A$1:$B$27,2,FALSE)</f>
        <v>Miscellaneous</v>
      </c>
    </row>
    <row r="4058" spans="1:7" x14ac:dyDescent="0.35">
      <c r="A4058" t="s">
        <v>5</v>
      </c>
      <c r="B4058">
        <v>2017</v>
      </c>
      <c r="C4058" t="s">
        <v>39</v>
      </c>
      <c r="D4058">
        <v>133.30000000000001</v>
      </c>
      <c r="E4058" t="s">
        <v>7</v>
      </c>
      <c r="F4058">
        <v>133.1</v>
      </c>
      <c r="G4058" t="str">
        <f>VLOOKUP(All_India_Index_Upto_April23__1_1[[#This Row],[Categories]],'Broad Categroies'!$A$1:$B$27,2,FALSE)</f>
        <v>Food And Beverages</v>
      </c>
    </row>
    <row r="4059" spans="1:7" x14ac:dyDescent="0.35">
      <c r="A4059" t="s">
        <v>5</v>
      </c>
      <c r="B4059">
        <v>2017</v>
      </c>
      <c r="C4059" t="s">
        <v>39</v>
      </c>
      <c r="D4059">
        <v>133.30000000000001</v>
      </c>
      <c r="E4059" t="s">
        <v>8</v>
      </c>
      <c r="F4059">
        <v>140.30000000000001</v>
      </c>
      <c r="G4059" t="str">
        <f>VLOOKUP(All_India_Index_Upto_April23__1_1[[#This Row],[Categories]],'Broad Categroies'!$A$1:$B$27,2,FALSE)</f>
        <v>Food And Beverages</v>
      </c>
    </row>
    <row r="4060" spans="1:7" x14ac:dyDescent="0.35">
      <c r="A4060" t="s">
        <v>5</v>
      </c>
      <c r="B4060">
        <v>2017</v>
      </c>
      <c r="C4060" t="s">
        <v>39</v>
      </c>
      <c r="D4060">
        <v>133.30000000000001</v>
      </c>
      <c r="E4060" t="s">
        <v>9</v>
      </c>
      <c r="F4060">
        <v>126.8</v>
      </c>
      <c r="G4060" t="str">
        <f>VLOOKUP(All_India_Index_Upto_April23__1_1[[#This Row],[Categories]],'Broad Categroies'!$A$1:$B$27,2,FALSE)</f>
        <v>Food And Beverages</v>
      </c>
    </row>
    <row r="4061" spans="1:7" x14ac:dyDescent="0.35">
      <c r="A4061" t="s">
        <v>5</v>
      </c>
      <c r="B4061">
        <v>2017</v>
      </c>
      <c r="C4061" t="s">
        <v>39</v>
      </c>
      <c r="D4061">
        <v>133.30000000000001</v>
      </c>
      <c r="E4061" t="s">
        <v>10</v>
      </c>
      <c r="F4061">
        <v>138.19999999999999</v>
      </c>
      <c r="G4061" t="str">
        <f>VLOOKUP(All_India_Index_Upto_April23__1_1[[#This Row],[Categories]],'Broad Categroies'!$A$1:$B$27,2,FALSE)</f>
        <v>Food And Beverages</v>
      </c>
    </row>
    <row r="4062" spans="1:7" x14ac:dyDescent="0.35">
      <c r="A4062" t="s">
        <v>5</v>
      </c>
      <c r="B4062">
        <v>2017</v>
      </c>
      <c r="C4062" t="s">
        <v>39</v>
      </c>
      <c r="D4062">
        <v>133.30000000000001</v>
      </c>
      <c r="E4062" t="s">
        <v>11</v>
      </c>
      <c r="F4062">
        <v>120.8</v>
      </c>
      <c r="G4062" t="str">
        <f>VLOOKUP(All_India_Index_Upto_April23__1_1[[#This Row],[Categories]],'Broad Categroies'!$A$1:$B$27,2,FALSE)</f>
        <v>Food And Beverages</v>
      </c>
    </row>
    <row r="4063" spans="1:7" x14ac:dyDescent="0.35">
      <c r="A4063" t="s">
        <v>5</v>
      </c>
      <c r="B4063">
        <v>2017</v>
      </c>
      <c r="C4063" t="s">
        <v>39</v>
      </c>
      <c r="D4063">
        <v>133.30000000000001</v>
      </c>
      <c r="E4063" t="s">
        <v>12</v>
      </c>
      <c r="F4063">
        <v>140.19999999999999</v>
      </c>
      <c r="G4063" t="str">
        <f>VLOOKUP(All_India_Index_Upto_April23__1_1[[#This Row],[Categories]],'Broad Categroies'!$A$1:$B$27,2,FALSE)</f>
        <v>Food And Beverages</v>
      </c>
    </row>
    <row r="4064" spans="1:7" x14ac:dyDescent="0.35">
      <c r="A4064" t="s">
        <v>5</v>
      </c>
      <c r="B4064">
        <v>2017</v>
      </c>
      <c r="C4064" t="s">
        <v>39</v>
      </c>
      <c r="D4064">
        <v>133.30000000000001</v>
      </c>
      <c r="E4064" t="s">
        <v>13</v>
      </c>
      <c r="F4064">
        <v>123.8</v>
      </c>
      <c r="G4064" t="str">
        <f>VLOOKUP(All_India_Index_Upto_April23__1_1[[#This Row],[Categories]],'Broad Categroies'!$A$1:$B$27,2,FALSE)</f>
        <v>Food And Beverages</v>
      </c>
    </row>
    <row r="4065" spans="1:7" x14ac:dyDescent="0.35">
      <c r="A4065" t="s">
        <v>5</v>
      </c>
      <c r="B4065">
        <v>2017</v>
      </c>
      <c r="C4065" t="s">
        <v>39</v>
      </c>
      <c r="D4065">
        <v>133.30000000000001</v>
      </c>
      <c r="E4065" t="s">
        <v>14</v>
      </c>
      <c r="F4065">
        <v>141.80000000000001</v>
      </c>
      <c r="G4065" t="str">
        <f>VLOOKUP(All_India_Index_Upto_April23__1_1[[#This Row],[Categories]],'Broad Categroies'!$A$1:$B$27,2,FALSE)</f>
        <v>Food And Beverages</v>
      </c>
    </row>
    <row r="4066" spans="1:7" x14ac:dyDescent="0.35">
      <c r="A4066" t="s">
        <v>5</v>
      </c>
      <c r="B4066">
        <v>2017</v>
      </c>
      <c r="C4066" t="s">
        <v>39</v>
      </c>
      <c r="D4066">
        <v>133.30000000000001</v>
      </c>
      <c r="E4066" t="s">
        <v>15</v>
      </c>
      <c r="F4066">
        <v>118.6</v>
      </c>
      <c r="G4066" t="str">
        <f>VLOOKUP(All_India_Index_Upto_April23__1_1[[#This Row],[Categories]],'Broad Categroies'!$A$1:$B$27,2,FALSE)</f>
        <v>Food And Beverages</v>
      </c>
    </row>
    <row r="4067" spans="1:7" x14ac:dyDescent="0.35">
      <c r="A4067" t="s">
        <v>5</v>
      </c>
      <c r="B4067">
        <v>2017</v>
      </c>
      <c r="C4067" t="s">
        <v>39</v>
      </c>
      <c r="D4067">
        <v>133.30000000000001</v>
      </c>
      <c r="E4067" t="s">
        <v>16</v>
      </c>
      <c r="F4067">
        <v>134</v>
      </c>
      <c r="G4067" t="str">
        <f>VLOOKUP(All_India_Index_Upto_April23__1_1[[#This Row],[Categories]],'Broad Categroies'!$A$1:$B$27,2,FALSE)</f>
        <v>Food And Beverages</v>
      </c>
    </row>
    <row r="4068" spans="1:7" x14ac:dyDescent="0.35">
      <c r="A4068" t="s">
        <v>5</v>
      </c>
      <c r="B4068">
        <v>2017</v>
      </c>
      <c r="C4068" t="s">
        <v>39</v>
      </c>
      <c r="D4068">
        <v>133.30000000000001</v>
      </c>
      <c r="E4068" t="s">
        <v>17</v>
      </c>
      <c r="F4068">
        <v>130.30000000000001</v>
      </c>
      <c r="G4068" t="str">
        <f>VLOOKUP(All_India_Index_Upto_April23__1_1[[#This Row],[Categories]],'Broad Categroies'!$A$1:$B$27,2,FALSE)</f>
        <v>Food And Beverages</v>
      </c>
    </row>
    <row r="4069" spans="1:7" x14ac:dyDescent="0.35">
      <c r="A4069" t="s">
        <v>5</v>
      </c>
      <c r="B4069">
        <v>2017</v>
      </c>
      <c r="C4069" t="s">
        <v>39</v>
      </c>
      <c r="D4069">
        <v>133.30000000000001</v>
      </c>
      <c r="E4069" t="s">
        <v>18</v>
      </c>
      <c r="F4069">
        <v>145.80000000000001</v>
      </c>
      <c r="G4069" t="str">
        <f>VLOOKUP(All_India_Index_Upto_April23__1_1[[#This Row],[Categories]],'Broad Categroies'!$A$1:$B$27,2,FALSE)</f>
        <v>Food And Beverages</v>
      </c>
    </row>
    <row r="4070" spans="1:7" x14ac:dyDescent="0.35">
      <c r="A4070" t="s">
        <v>5</v>
      </c>
      <c r="B4070">
        <v>2017</v>
      </c>
      <c r="C4070" t="s">
        <v>39</v>
      </c>
      <c r="D4070">
        <v>133.30000000000001</v>
      </c>
      <c r="E4070" t="s">
        <v>19</v>
      </c>
      <c r="F4070">
        <v>133.80000000000001</v>
      </c>
      <c r="G4070" t="str">
        <f>VLOOKUP(All_India_Index_Upto_April23__1_1[[#This Row],[Categories]],'Broad Categroies'!$A$1:$B$27,2,FALSE)</f>
        <v>Food And Beverages</v>
      </c>
    </row>
    <row r="4071" spans="1:7" x14ac:dyDescent="0.35">
      <c r="A4071" t="s">
        <v>5</v>
      </c>
      <c r="B4071">
        <v>2017</v>
      </c>
      <c r="C4071" t="s">
        <v>39</v>
      </c>
      <c r="D4071">
        <v>133.30000000000001</v>
      </c>
      <c r="E4071" t="s">
        <v>20</v>
      </c>
      <c r="F4071">
        <v>145.5</v>
      </c>
      <c r="G4071" t="str">
        <f>VLOOKUP(All_India_Index_Upto_April23__1_1[[#This Row],[Categories]],'Broad Categroies'!$A$1:$B$27,2,FALSE)</f>
        <v>Tobacco and Intoxicants</v>
      </c>
    </row>
    <row r="4072" spans="1:7" x14ac:dyDescent="0.35">
      <c r="A4072" t="s">
        <v>5</v>
      </c>
      <c r="B4072">
        <v>2017</v>
      </c>
      <c r="C4072" t="s">
        <v>39</v>
      </c>
      <c r="D4072">
        <v>133.30000000000001</v>
      </c>
      <c r="E4072" t="s">
        <v>21</v>
      </c>
      <c r="F4072">
        <v>142.5</v>
      </c>
      <c r="G4072" t="str">
        <f>VLOOKUP(All_India_Index_Upto_April23__1_1[[#This Row],[Categories]],'Broad Categroies'!$A$1:$B$27,2,FALSE)</f>
        <v>Clothing and Footwear</v>
      </c>
    </row>
    <row r="4073" spans="1:7" x14ac:dyDescent="0.35">
      <c r="A4073" t="s">
        <v>5</v>
      </c>
      <c r="B4073">
        <v>2017</v>
      </c>
      <c r="C4073" t="s">
        <v>39</v>
      </c>
      <c r="D4073">
        <v>133.30000000000001</v>
      </c>
      <c r="E4073" t="s">
        <v>22</v>
      </c>
      <c r="F4073">
        <v>137.30000000000001</v>
      </c>
      <c r="G4073" t="str">
        <f>VLOOKUP(All_India_Index_Upto_April23__1_1[[#This Row],[Categories]],'Broad Categroies'!$A$1:$B$27,2,FALSE)</f>
        <v>Clothing and Footwear</v>
      </c>
    </row>
    <row r="4074" spans="1:7" x14ac:dyDescent="0.35">
      <c r="A4074" t="s">
        <v>5</v>
      </c>
      <c r="B4074">
        <v>2017</v>
      </c>
      <c r="C4074" t="s">
        <v>39</v>
      </c>
      <c r="D4074">
        <v>133.30000000000001</v>
      </c>
      <c r="E4074" t="s">
        <v>23</v>
      </c>
      <c r="F4074">
        <v>141.80000000000001</v>
      </c>
      <c r="G4074" t="str">
        <f>VLOOKUP(All_India_Index_Upto_April23__1_1[[#This Row],[Categories]],'Broad Categroies'!$A$1:$B$27,2,FALSE)</f>
        <v>Clothing and Footwear</v>
      </c>
    </row>
    <row r="4075" spans="1:7" x14ac:dyDescent="0.35">
      <c r="A4075" t="s">
        <v>5</v>
      </c>
      <c r="B4075">
        <v>2017</v>
      </c>
      <c r="C4075" t="s">
        <v>39</v>
      </c>
      <c r="D4075">
        <v>133.30000000000001</v>
      </c>
      <c r="E4075" t="s">
        <v>24</v>
      </c>
      <c r="G4075" t="str">
        <f>VLOOKUP(All_India_Index_Upto_April23__1_1[[#This Row],[Categories]],'Broad Categroies'!$A$1:$B$27,2,FALSE)</f>
        <v>Housing</v>
      </c>
    </row>
    <row r="4076" spans="1:7" x14ac:dyDescent="0.35">
      <c r="A4076" t="s">
        <v>5</v>
      </c>
      <c r="B4076">
        <v>2017</v>
      </c>
      <c r="C4076" t="s">
        <v>39</v>
      </c>
      <c r="D4076">
        <v>133.30000000000001</v>
      </c>
      <c r="E4076" t="s">
        <v>25</v>
      </c>
      <c r="F4076">
        <v>135</v>
      </c>
      <c r="G4076" t="str">
        <f>VLOOKUP(All_India_Index_Upto_April23__1_1[[#This Row],[Categories]],'Broad Categroies'!$A$1:$B$27,2,FALSE)</f>
        <v>Fuel and Light</v>
      </c>
    </row>
    <row r="4077" spans="1:7" x14ac:dyDescent="0.35">
      <c r="A4077" t="s">
        <v>5</v>
      </c>
      <c r="B4077">
        <v>2017</v>
      </c>
      <c r="C4077" t="s">
        <v>39</v>
      </c>
      <c r="D4077">
        <v>133.30000000000001</v>
      </c>
      <c r="E4077" t="s">
        <v>26</v>
      </c>
      <c r="F4077">
        <v>134.9</v>
      </c>
      <c r="G4077" t="str">
        <f>VLOOKUP(All_India_Index_Upto_April23__1_1[[#This Row],[Categories]],'Broad Categroies'!$A$1:$B$27,2,FALSE)</f>
        <v>Household Goods/Services</v>
      </c>
    </row>
    <row r="4078" spans="1:7" x14ac:dyDescent="0.35">
      <c r="A4078" t="s">
        <v>5</v>
      </c>
      <c r="B4078">
        <v>2017</v>
      </c>
      <c r="C4078" t="s">
        <v>39</v>
      </c>
      <c r="D4078">
        <v>133.30000000000001</v>
      </c>
      <c r="E4078" t="s">
        <v>27</v>
      </c>
      <c r="F4078">
        <v>131.4</v>
      </c>
      <c r="G4078" t="str">
        <f>VLOOKUP(All_India_Index_Upto_April23__1_1[[#This Row],[Categories]],'Broad Categroies'!$A$1:$B$27,2,FALSE)</f>
        <v>Health</v>
      </c>
    </row>
    <row r="4079" spans="1:7" x14ac:dyDescent="0.35">
      <c r="A4079" t="s">
        <v>5</v>
      </c>
      <c r="B4079">
        <v>2017</v>
      </c>
      <c r="C4079" t="s">
        <v>39</v>
      </c>
      <c r="D4079">
        <v>133.30000000000001</v>
      </c>
      <c r="E4079" t="s">
        <v>28</v>
      </c>
      <c r="F4079">
        <v>119.4</v>
      </c>
      <c r="G4079" t="str">
        <f>VLOOKUP(All_India_Index_Upto_April23__1_1[[#This Row],[Categories]],'Broad Categroies'!$A$1:$B$27,2,FALSE)</f>
        <v>Transport and Communication</v>
      </c>
    </row>
    <row r="4080" spans="1:7" x14ac:dyDescent="0.35">
      <c r="A4080" t="s">
        <v>5</v>
      </c>
      <c r="B4080">
        <v>2017</v>
      </c>
      <c r="C4080" t="s">
        <v>39</v>
      </c>
      <c r="D4080">
        <v>133.30000000000001</v>
      </c>
      <c r="E4080" t="s">
        <v>29</v>
      </c>
      <c r="F4080">
        <v>129.4</v>
      </c>
      <c r="G4080" t="str">
        <f>VLOOKUP(All_India_Index_Upto_April23__1_1[[#This Row],[Categories]],'Broad Categroies'!$A$1:$B$27,2,FALSE)</f>
        <v>Recreation and Amusement</v>
      </c>
    </row>
    <row r="4081" spans="1:7" x14ac:dyDescent="0.35">
      <c r="A4081" t="s">
        <v>5</v>
      </c>
      <c r="B4081">
        <v>2017</v>
      </c>
      <c r="C4081" t="s">
        <v>39</v>
      </c>
      <c r="D4081">
        <v>133.30000000000001</v>
      </c>
      <c r="E4081" t="s">
        <v>30</v>
      </c>
      <c r="F4081">
        <v>136.30000000000001</v>
      </c>
      <c r="G4081" t="str">
        <f>VLOOKUP(All_India_Index_Upto_April23__1_1[[#This Row],[Categories]],'Broad Categroies'!$A$1:$B$27,2,FALSE)</f>
        <v>Education</v>
      </c>
    </row>
    <row r="4082" spans="1:7" x14ac:dyDescent="0.35">
      <c r="A4082" t="s">
        <v>5</v>
      </c>
      <c r="B4082">
        <v>2017</v>
      </c>
      <c r="C4082" t="s">
        <v>39</v>
      </c>
      <c r="D4082">
        <v>133.30000000000001</v>
      </c>
      <c r="E4082" t="s">
        <v>31</v>
      </c>
      <c r="F4082">
        <v>123.7</v>
      </c>
      <c r="G4082" t="str">
        <f>VLOOKUP(All_India_Index_Upto_April23__1_1[[#This Row],[Categories]],'Broad Categroies'!$A$1:$B$27,2,FALSE)</f>
        <v>Personal Care/Effects</v>
      </c>
    </row>
    <row r="4083" spans="1:7" x14ac:dyDescent="0.35">
      <c r="A4083" t="s">
        <v>5</v>
      </c>
      <c r="B4083">
        <v>2017</v>
      </c>
      <c r="C4083" t="s">
        <v>39</v>
      </c>
      <c r="D4083">
        <v>133.30000000000001</v>
      </c>
      <c r="E4083" t="s">
        <v>32</v>
      </c>
      <c r="F4083">
        <v>127.9</v>
      </c>
      <c r="G4083" t="str">
        <f>VLOOKUP(All_India_Index_Upto_April23__1_1[[#This Row],[Categories]],'Broad Categroies'!$A$1:$B$27,2,FALSE)</f>
        <v>Miscellaneous</v>
      </c>
    </row>
    <row r="4084" spans="1:7" x14ac:dyDescent="0.35">
      <c r="A4084" t="s">
        <v>34</v>
      </c>
      <c r="B4084">
        <v>2017</v>
      </c>
      <c r="C4084" t="s">
        <v>39</v>
      </c>
      <c r="D4084">
        <v>129.30000000000001</v>
      </c>
      <c r="E4084" t="s">
        <v>7</v>
      </c>
      <c r="F4084">
        <v>132.6</v>
      </c>
      <c r="G4084" t="str">
        <f>VLOOKUP(All_India_Index_Upto_April23__1_1[[#This Row],[Categories]],'Broad Categroies'!$A$1:$B$27,2,FALSE)</f>
        <v>Food And Beverages</v>
      </c>
    </row>
    <row r="4085" spans="1:7" x14ac:dyDescent="0.35">
      <c r="A4085" t="s">
        <v>34</v>
      </c>
      <c r="B4085">
        <v>2017</v>
      </c>
      <c r="C4085" t="s">
        <v>39</v>
      </c>
      <c r="D4085">
        <v>129.30000000000001</v>
      </c>
      <c r="E4085" t="s">
        <v>8</v>
      </c>
      <c r="F4085">
        <v>144.1</v>
      </c>
      <c r="G4085" t="str">
        <f>VLOOKUP(All_India_Index_Upto_April23__1_1[[#This Row],[Categories]],'Broad Categroies'!$A$1:$B$27,2,FALSE)</f>
        <v>Food And Beverages</v>
      </c>
    </row>
    <row r="4086" spans="1:7" x14ac:dyDescent="0.35">
      <c r="A4086" t="s">
        <v>34</v>
      </c>
      <c r="B4086">
        <v>2017</v>
      </c>
      <c r="C4086" t="s">
        <v>39</v>
      </c>
      <c r="D4086">
        <v>129.30000000000001</v>
      </c>
      <c r="E4086" t="s">
        <v>9</v>
      </c>
      <c r="F4086">
        <v>125.6</v>
      </c>
      <c r="G4086" t="str">
        <f>VLOOKUP(All_India_Index_Upto_April23__1_1[[#This Row],[Categories]],'Broad Categroies'!$A$1:$B$27,2,FALSE)</f>
        <v>Food And Beverages</v>
      </c>
    </row>
    <row r="4087" spans="1:7" x14ac:dyDescent="0.35">
      <c r="A4087" t="s">
        <v>34</v>
      </c>
      <c r="B4087">
        <v>2017</v>
      </c>
      <c r="C4087" t="s">
        <v>39</v>
      </c>
      <c r="D4087">
        <v>129.30000000000001</v>
      </c>
      <c r="E4087" t="s">
        <v>10</v>
      </c>
      <c r="F4087">
        <v>136.80000000000001</v>
      </c>
      <c r="G4087" t="str">
        <f>VLOOKUP(All_India_Index_Upto_April23__1_1[[#This Row],[Categories]],'Broad Categroies'!$A$1:$B$27,2,FALSE)</f>
        <v>Food And Beverages</v>
      </c>
    </row>
    <row r="4088" spans="1:7" x14ac:dyDescent="0.35">
      <c r="A4088" t="s">
        <v>34</v>
      </c>
      <c r="B4088">
        <v>2017</v>
      </c>
      <c r="C4088" t="s">
        <v>39</v>
      </c>
      <c r="D4088">
        <v>129.30000000000001</v>
      </c>
      <c r="E4088" t="s">
        <v>11</v>
      </c>
      <c r="F4088">
        <v>113.4</v>
      </c>
      <c r="G4088" t="str">
        <f>VLOOKUP(All_India_Index_Upto_April23__1_1[[#This Row],[Categories]],'Broad Categroies'!$A$1:$B$27,2,FALSE)</f>
        <v>Food And Beverages</v>
      </c>
    </row>
    <row r="4089" spans="1:7" x14ac:dyDescent="0.35">
      <c r="A4089" t="s">
        <v>34</v>
      </c>
      <c r="B4089">
        <v>2017</v>
      </c>
      <c r="C4089" t="s">
        <v>39</v>
      </c>
      <c r="D4089">
        <v>129.30000000000001</v>
      </c>
      <c r="E4089" t="s">
        <v>12</v>
      </c>
      <c r="F4089">
        <v>135.19999999999999</v>
      </c>
      <c r="G4089" t="str">
        <f>VLOOKUP(All_India_Index_Upto_April23__1_1[[#This Row],[Categories]],'Broad Categroies'!$A$1:$B$27,2,FALSE)</f>
        <v>Food And Beverages</v>
      </c>
    </row>
    <row r="4090" spans="1:7" x14ac:dyDescent="0.35">
      <c r="A4090" t="s">
        <v>34</v>
      </c>
      <c r="B4090">
        <v>2017</v>
      </c>
      <c r="C4090" t="s">
        <v>39</v>
      </c>
      <c r="D4090">
        <v>129.30000000000001</v>
      </c>
      <c r="E4090" t="s">
        <v>13</v>
      </c>
      <c r="F4090">
        <v>129.19999999999999</v>
      </c>
      <c r="G4090" t="str">
        <f>VLOOKUP(All_India_Index_Upto_April23__1_1[[#This Row],[Categories]],'Broad Categroies'!$A$1:$B$27,2,FALSE)</f>
        <v>Food And Beverages</v>
      </c>
    </row>
    <row r="4091" spans="1:7" x14ac:dyDescent="0.35">
      <c r="A4091" t="s">
        <v>34</v>
      </c>
      <c r="B4091">
        <v>2017</v>
      </c>
      <c r="C4091" t="s">
        <v>39</v>
      </c>
      <c r="D4091">
        <v>129.30000000000001</v>
      </c>
      <c r="E4091" t="s">
        <v>14</v>
      </c>
      <c r="F4091">
        <v>131.5</v>
      </c>
      <c r="G4091" t="str">
        <f>VLOOKUP(All_India_Index_Upto_April23__1_1[[#This Row],[Categories]],'Broad Categroies'!$A$1:$B$27,2,FALSE)</f>
        <v>Food And Beverages</v>
      </c>
    </row>
    <row r="4092" spans="1:7" x14ac:dyDescent="0.35">
      <c r="A4092" t="s">
        <v>34</v>
      </c>
      <c r="B4092">
        <v>2017</v>
      </c>
      <c r="C4092" t="s">
        <v>39</v>
      </c>
      <c r="D4092">
        <v>129.30000000000001</v>
      </c>
      <c r="E4092" t="s">
        <v>15</v>
      </c>
      <c r="F4092">
        <v>121</v>
      </c>
      <c r="G4092" t="str">
        <f>VLOOKUP(All_India_Index_Upto_April23__1_1[[#This Row],[Categories]],'Broad Categroies'!$A$1:$B$27,2,FALSE)</f>
        <v>Food And Beverages</v>
      </c>
    </row>
    <row r="4093" spans="1:7" x14ac:dyDescent="0.35">
      <c r="A4093" t="s">
        <v>34</v>
      </c>
      <c r="B4093">
        <v>2017</v>
      </c>
      <c r="C4093" t="s">
        <v>39</v>
      </c>
      <c r="D4093">
        <v>129.30000000000001</v>
      </c>
      <c r="E4093" t="s">
        <v>16</v>
      </c>
      <c r="F4093">
        <v>139.9</v>
      </c>
      <c r="G4093" t="str">
        <f>VLOOKUP(All_India_Index_Upto_April23__1_1[[#This Row],[Categories]],'Broad Categroies'!$A$1:$B$27,2,FALSE)</f>
        <v>Food And Beverages</v>
      </c>
    </row>
    <row r="4094" spans="1:7" x14ac:dyDescent="0.35">
      <c r="A4094" t="s">
        <v>34</v>
      </c>
      <c r="B4094">
        <v>2017</v>
      </c>
      <c r="C4094" t="s">
        <v>39</v>
      </c>
      <c r="D4094">
        <v>129.30000000000001</v>
      </c>
      <c r="E4094" t="s">
        <v>17</v>
      </c>
      <c r="F4094">
        <v>123.8</v>
      </c>
      <c r="G4094" t="str">
        <f>VLOOKUP(All_India_Index_Upto_April23__1_1[[#This Row],[Categories]],'Broad Categroies'!$A$1:$B$27,2,FALSE)</f>
        <v>Food And Beverages</v>
      </c>
    </row>
    <row r="4095" spans="1:7" x14ac:dyDescent="0.35">
      <c r="A4095" t="s">
        <v>34</v>
      </c>
      <c r="B4095">
        <v>2017</v>
      </c>
      <c r="C4095" t="s">
        <v>39</v>
      </c>
      <c r="D4095">
        <v>129.30000000000001</v>
      </c>
      <c r="E4095" t="s">
        <v>18</v>
      </c>
      <c r="F4095">
        <v>142.9</v>
      </c>
      <c r="G4095" t="str">
        <f>VLOOKUP(All_India_Index_Upto_April23__1_1[[#This Row],[Categories]],'Broad Categroies'!$A$1:$B$27,2,FALSE)</f>
        <v>Food And Beverages</v>
      </c>
    </row>
    <row r="4096" spans="1:7" x14ac:dyDescent="0.35">
      <c r="A4096" t="s">
        <v>34</v>
      </c>
      <c r="B4096">
        <v>2017</v>
      </c>
      <c r="C4096" t="s">
        <v>39</v>
      </c>
      <c r="D4096">
        <v>129.30000000000001</v>
      </c>
      <c r="E4096" t="s">
        <v>19</v>
      </c>
      <c r="F4096">
        <v>133.6</v>
      </c>
      <c r="G4096" t="str">
        <f>VLOOKUP(All_India_Index_Upto_April23__1_1[[#This Row],[Categories]],'Broad Categroies'!$A$1:$B$27,2,FALSE)</f>
        <v>Food And Beverages</v>
      </c>
    </row>
    <row r="4097" spans="1:7" x14ac:dyDescent="0.35">
      <c r="A4097" t="s">
        <v>34</v>
      </c>
      <c r="B4097">
        <v>2017</v>
      </c>
      <c r="C4097" t="s">
        <v>39</v>
      </c>
      <c r="D4097">
        <v>129.30000000000001</v>
      </c>
      <c r="E4097" t="s">
        <v>20</v>
      </c>
      <c r="F4097">
        <v>148.30000000000001</v>
      </c>
      <c r="G4097" t="str">
        <f>VLOOKUP(All_India_Index_Upto_April23__1_1[[#This Row],[Categories]],'Broad Categroies'!$A$1:$B$27,2,FALSE)</f>
        <v>Tobacco and Intoxicants</v>
      </c>
    </row>
    <row r="4098" spans="1:7" x14ac:dyDescent="0.35">
      <c r="A4098" t="s">
        <v>34</v>
      </c>
      <c r="B4098">
        <v>2017</v>
      </c>
      <c r="C4098" t="s">
        <v>39</v>
      </c>
      <c r="D4098">
        <v>129.30000000000001</v>
      </c>
      <c r="E4098" t="s">
        <v>21</v>
      </c>
      <c r="F4098">
        <v>131.5</v>
      </c>
      <c r="G4098" t="str">
        <f>VLOOKUP(All_India_Index_Upto_April23__1_1[[#This Row],[Categories]],'Broad Categroies'!$A$1:$B$27,2,FALSE)</f>
        <v>Clothing and Footwear</v>
      </c>
    </row>
    <row r="4099" spans="1:7" x14ac:dyDescent="0.35">
      <c r="A4099" t="s">
        <v>34</v>
      </c>
      <c r="B4099">
        <v>2017</v>
      </c>
      <c r="C4099" t="s">
        <v>39</v>
      </c>
      <c r="D4099">
        <v>129.30000000000001</v>
      </c>
      <c r="E4099" t="s">
        <v>22</v>
      </c>
      <c r="F4099">
        <v>123.2</v>
      </c>
      <c r="G4099" t="str">
        <f>VLOOKUP(All_India_Index_Upto_April23__1_1[[#This Row],[Categories]],'Broad Categroies'!$A$1:$B$27,2,FALSE)</f>
        <v>Clothing and Footwear</v>
      </c>
    </row>
    <row r="4100" spans="1:7" x14ac:dyDescent="0.35">
      <c r="A4100" t="s">
        <v>34</v>
      </c>
      <c r="B4100">
        <v>2017</v>
      </c>
      <c r="C4100" t="s">
        <v>39</v>
      </c>
      <c r="D4100">
        <v>129.30000000000001</v>
      </c>
      <c r="E4100" t="s">
        <v>23</v>
      </c>
      <c r="F4100">
        <v>130.19999999999999</v>
      </c>
      <c r="G4100" t="str">
        <f>VLOOKUP(All_India_Index_Upto_April23__1_1[[#This Row],[Categories]],'Broad Categroies'!$A$1:$B$27,2,FALSE)</f>
        <v>Clothing and Footwear</v>
      </c>
    </row>
    <row r="4101" spans="1:7" x14ac:dyDescent="0.35">
      <c r="A4101" t="s">
        <v>34</v>
      </c>
      <c r="B4101">
        <v>2017</v>
      </c>
      <c r="C4101" t="s">
        <v>39</v>
      </c>
      <c r="D4101">
        <v>129.30000000000001</v>
      </c>
      <c r="E4101" t="s">
        <v>24</v>
      </c>
      <c r="F4101">
        <v>132.1</v>
      </c>
      <c r="G4101" t="str">
        <f>VLOOKUP(All_India_Index_Upto_April23__1_1[[#This Row],[Categories]],'Broad Categroies'!$A$1:$B$27,2,FALSE)</f>
        <v>Housing</v>
      </c>
    </row>
    <row r="4102" spans="1:7" x14ac:dyDescent="0.35">
      <c r="A4102" t="s">
        <v>34</v>
      </c>
      <c r="B4102">
        <v>2017</v>
      </c>
      <c r="C4102" t="s">
        <v>39</v>
      </c>
      <c r="D4102">
        <v>129.30000000000001</v>
      </c>
      <c r="E4102" t="s">
        <v>25</v>
      </c>
      <c r="F4102">
        <v>120.1</v>
      </c>
      <c r="G4102" t="str">
        <f>VLOOKUP(All_India_Index_Upto_April23__1_1[[#This Row],[Categories]],'Broad Categroies'!$A$1:$B$27,2,FALSE)</f>
        <v>Fuel and Light</v>
      </c>
    </row>
    <row r="4103" spans="1:7" x14ac:dyDescent="0.35">
      <c r="A4103" t="s">
        <v>34</v>
      </c>
      <c r="B4103">
        <v>2017</v>
      </c>
      <c r="C4103" t="s">
        <v>39</v>
      </c>
      <c r="D4103">
        <v>129.30000000000001</v>
      </c>
      <c r="E4103" t="s">
        <v>26</v>
      </c>
      <c r="F4103">
        <v>126.5</v>
      </c>
      <c r="G4103" t="str">
        <f>VLOOKUP(All_India_Index_Upto_April23__1_1[[#This Row],[Categories]],'Broad Categroies'!$A$1:$B$27,2,FALSE)</f>
        <v>Household Goods/Services</v>
      </c>
    </row>
    <row r="4104" spans="1:7" x14ac:dyDescent="0.35">
      <c r="A4104" t="s">
        <v>34</v>
      </c>
      <c r="B4104">
        <v>2017</v>
      </c>
      <c r="C4104" t="s">
        <v>39</v>
      </c>
      <c r="D4104">
        <v>129.30000000000001</v>
      </c>
      <c r="E4104" t="s">
        <v>27</v>
      </c>
      <c r="F4104">
        <v>123.6</v>
      </c>
      <c r="G4104" t="str">
        <f>VLOOKUP(All_India_Index_Upto_April23__1_1[[#This Row],[Categories]],'Broad Categroies'!$A$1:$B$27,2,FALSE)</f>
        <v>Health</v>
      </c>
    </row>
    <row r="4105" spans="1:7" x14ac:dyDescent="0.35">
      <c r="A4105" t="s">
        <v>34</v>
      </c>
      <c r="B4105">
        <v>2017</v>
      </c>
      <c r="C4105" t="s">
        <v>39</v>
      </c>
      <c r="D4105">
        <v>129.30000000000001</v>
      </c>
      <c r="E4105" t="s">
        <v>28</v>
      </c>
      <c r="F4105">
        <v>114.3</v>
      </c>
      <c r="G4105" t="str">
        <f>VLOOKUP(All_India_Index_Upto_April23__1_1[[#This Row],[Categories]],'Broad Categroies'!$A$1:$B$27,2,FALSE)</f>
        <v>Transport and Communication</v>
      </c>
    </row>
    <row r="4106" spans="1:7" x14ac:dyDescent="0.35">
      <c r="A4106" t="s">
        <v>34</v>
      </c>
      <c r="B4106">
        <v>2017</v>
      </c>
      <c r="C4106" t="s">
        <v>39</v>
      </c>
      <c r="D4106">
        <v>129.30000000000001</v>
      </c>
      <c r="E4106" t="s">
        <v>29</v>
      </c>
      <c r="F4106">
        <v>122.8</v>
      </c>
      <c r="G4106" t="str">
        <f>VLOOKUP(All_India_Index_Upto_April23__1_1[[#This Row],[Categories]],'Broad Categroies'!$A$1:$B$27,2,FALSE)</f>
        <v>Recreation and Amusement</v>
      </c>
    </row>
    <row r="4107" spans="1:7" x14ac:dyDescent="0.35">
      <c r="A4107" t="s">
        <v>34</v>
      </c>
      <c r="B4107">
        <v>2017</v>
      </c>
      <c r="C4107" t="s">
        <v>39</v>
      </c>
      <c r="D4107">
        <v>129.30000000000001</v>
      </c>
      <c r="E4107" t="s">
        <v>30</v>
      </c>
      <c r="F4107">
        <v>133.80000000000001</v>
      </c>
      <c r="G4107" t="str">
        <f>VLOOKUP(All_India_Index_Upto_April23__1_1[[#This Row],[Categories]],'Broad Categroies'!$A$1:$B$27,2,FALSE)</f>
        <v>Education</v>
      </c>
    </row>
    <row r="4108" spans="1:7" x14ac:dyDescent="0.35">
      <c r="A4108" t="s">
        <v>34</v>
      </c>
      <c r="B4108">
        <v>2017</v>
      </c>
      <c r="C4108" t="s">
        <v>39</v>
      </c>
      <c r="D4108">
        <v>129.30000000000001</v>
      </c>
      <c r="E4108" t="s">
        <v>31</v>
      </c>
      <c r="F4108">
        <v>122</v>
      </c>
      <c r="G4108" t="str">
        <f>VLOOKUP(All_India_Index_Upto_April23__1_1[[#This Row],[Categories]],'Broad Categroies'!$A$1:$B$27,2,FALSE)</f>
        <v>Personal Care/Effects</v>
      </c>
    </row>
    <row r="4109" spans="1:7" x14ac:dyDescent="0.35">
      <c r="A4109" t="s">
        <v>34</v>
      </c>
      <c r="B4109">
        <v>2017</v>
      </c>
      <c r="C4109" t="s">
        <v>39</v>
      </c>
      <c r="D4109">
        <v>129.30000000000001</v>
      </c>
      <c r="E4109" t="s">
        <v>32</v>
      </c>
      <c r="F4109">
        <v>122.6</v>
      </c>
      <c r="G4109" t="str">
        <f>VLOOKUP(All_India_Index_Upto_April23__1_1[[#This Row],[Categories]],'Broad Categroies'!$A$1:$B$27,2,FALSE)</f>
        <v>Miscellaneous</v>
      </c>
    </row>
    <row r="4110" spans="1:7" x14ac:dyDescent="0.35">
      <c r="A4110" t="s">
        <v>35</v>
      </c>
      <c r="B4110">
        <v>2017</v>
      </c>
      <c r="C4110" t="s">
        <v>39</v>
      </c>
      <c r="D4110">
        <v>131.4</v>
      </c>
      <c r="E4110" t="s">
        <v>7</v>
      </c>
      <c r="F4110">
        <v>132.9</v>
      </c>
      <c r="G4110" t="str">
        <f>VLOOKUP(All_India_Index_Upto_April23__1_1[[#This Row],[Categories]],'Broad Categroies'!$A$1:$B$27,2,FALSE)</f>
        <v>Food And Beverages</v>
      </c>
    </row>
    <row r="4111" spans="1:7" x14ac:dyDescent="0.35">
      <c r="A4111" t="s">
        <v>35</v>
      </c>
      <c r="B4111">
        <v>2017</v>
      </c>
      <c r="C4111" t="s">
        <v>39</v>
      </c>
      <c r="D4111">
        <v>131.4</v>
      </c>
      <c r="E4111" t="s">
        <v>8</v>
      </c>
      <c r="F4111">
        <v>141.6</v>
      </c>
      <c r="G4111" t="str">
        <f>VLOOKUP(All_India_Index_Upto_April23__1_1[[#This Row],[Categories]],'Broad Categroies'!$A$1:$B$27,2,FALSE)</f>
        <v>Food And Beverages</v>
      </c>
    </row>
    <row r="4112" spans="1:7" x14ac:dyDescent="0.35">
      <c r="A4112" t="s">
        <v>35</v>
      </c>
      <c r="B4112">
        <v>2017</v>
      </c>
      <c r="C4112" t="s">
        <v>39</v>
      </c>
      <c r="D4112">
        <v>131.4</v>
      </c>
      <c r="E4112" t="s">
        <v>9</v>
      </c>
      <c r="F4112">
        <v>126.3</v>
      </c>
      <c r="G4112" t="str">
        <f>VLOOKUP(All_India_Index_Upto_April23__1_1[[#This Row],[Categories]],'Broad Categroies'!$A$1:$B$27,2,FALSE)</f>
        <v>Food And Beverages</v>
      </c>
    </row>
    <row r="4113" spans="1:7" x14ac:dyDescent="0.35">
      <c r="A4113" t="s">
        <v>35</v>
      </c>
      <c r="B4113">
        <v>2017</v>
      </c>
      <c r="C4113" t="s">
        <v>39</v>
      </c>
      <c r="D4113">
        <v>131.4</v>
      </c>
      <c r="E4113" t="s">
        <v>10</v>
      </c>
      <c r="F4113">
        <v>137.69999999999999</v>
      </c>
      <c r="G4113" t="str">
        <f>VLOOKUP(All_India_Index_Upto_April23__1_1[[#This Row],[Categories]],'Broad Categroies'!$A$1:$B$27,2,FALSE)</f>
        <v>Food And Beverages</v>
      </c>
    </row>
    <row r="4114" spans="1:7" x14ac:dyDescent="0.35">
      <c r="A4114" t="s">
        <v>35</v>
      </c>
      <c r="B4114">
        <v>2017</v>
      </c>
      <c r="C4114" t="s">
        <v>39</v>
      </c>
      <c r="D4114">
        <v>131.4</v>
      </c>
      <c r="E4114" t="s">
        <v>11</v>
      </c>
      <c r="F4114">
        <v>118.1</v>
      </c>
      <c r="G4114" t="str">
        <f>VLOOKUP(All_India_Index_Upto_April23__1_1[[#This Row],[Categories]],'Broad Categroies'!$A$1:$B$27,2,FALSE)</f>
        <v>Food And Beverages</v>
      </c>
    </row>
    <row r="4115" spans="1:7" x14ac:dyDescent="0.35">
      <c r="A4115" t="s">
        <v>35</v>
      </c>
      <c r="B4115">
        <v>2017</v>
      </c>
      <c r="C4115" t="s">
        <v>39</v>
      </c>
      <c r="D4115">
        <v>131.4</v>
      </c>
      <c r="E4115" t="s">
        <v>12</v>
      </c>
      <c r="F4115">
        <v>137.9</v>
      </c>
      <c r="G4115" t="str">
        <f>VLOOKUP(All_India_Index_Upto_April23__1_1[[#This Row],[Categories]],'Broad Categroies'!$A$1:$B$27,2,FALSE)</f>
        <v>Food And Beverages</v>
      </c>
    </row>
    <row r="4116" spans="1:7" x14ac:dyDescent="0.35">
      <c r="A4116" t="s">
        <v>35</v>
      </c>
      <c r="B4116">
        <v>2017</v>
      </c>
      <c r="C4116" t="s">
        <v>39</v>
      </c>
      <c r="D4116">
        <v>131.4</v>
      </c>
      <c r="E4116" t="s">
        <v>13</v>
      </c>
      <c r="F4116">
        <v>125.6</v>
      </c>
      <c r="G4116" t="str">
        <f>VLOOKUP(All_India_Index_Upto_April23__1_1[[#This Row],[Categories]],'Broad Categroies'!$A$1:$B$27,2,FALSE)</f>
        <v>Food And Beverages</v>
      </c>
    </row>
    <row r="4117" spans="1:7" x14ac:dyDescent="0.35">
      <c r="A4117" t="s">
        <v>35</v>
      </c>
      <c r="B4117">
        <v>2017</v>
      </c>
      <c r="C4117" t="s">
        <v>39</v>
      </c>
      <c r="D4117">
        <v>131.4</v>
      </c>
      <c r="E4117" t="s">
        <v>14</v>
      </c>
      <c r="F4117">
        <v>138.30000000000001</v>
      </c>
      <c r="G4117" t="str">
        <f>VLOOKUP(All_India_Index_Upto_April23__1_1[[#This Row],[Categories]],'Broad Categroies'!$A$1:$B$27,2,FALSE)</f>
        <v>Food And Beverages</v>
      </c>
    </row>
    <row r="4118" spans="1:7" x14ac:dyDescent="0.35">
      <c r="A4118" t="s">
        <v>35</v>
      </c>
      <c r="B4118">
        <v>2017</v>
      </c>
      <c r="C4118" t="s">
        <v>39</v>
      </c>
      <c r="D4118">
        <v>131.4</v>
      </c>
      <c r="E4118" t="s">
        <v>15</v>
      </c>
      <c r="F4118">
        <v>119.4</v>
      </c>
      <c r="G4118" t="str">
        <f>VLOOKUP(All_India_Index_Upto_April23__1_1[[#This Row],[Categories]],'Broad Categroies'!$A$1:$B$27,2,FALSE)</f>
        <v>Food And Beverages</v>
      </c>
    </row>
    <row r="4119" spans="1:7" x14ac:dyDescent="0.35">
      <c r="A4119" t="s">
        <v>35</v>
      </c>
      <c r="B4119">
        <v>2017</v>
      </c>
      <c r="C4119" t="s">
        <v>39</v>
      </c>
      <c r="D4119">
        <v>131.4</v>
      </c>
      <c r="E4119" t="s">
        <v>16</v>
      </c>
      <c r="F4119">
        <v>136</v>
      </c>
      <c r="G4119" t="str">
        <f>VLOOKUP(All_India_Index_Upto_April23__1_1[[#This Row],[Categories]],'Broad Categroies'!$A$1:$B$27,2,FALSE)</f>
        <v>Food And Beverages</v>
      </c>
    </row>
    <row r="4120" spans="1:7" x14ac:dyDescent="0.35">
      <c r="A4120" t="s">
        <v>35</v>
      </c>
      <c r="B4120">
        <v>2017</v>
      </c>
      <c r="C4120" t="s">
        <v>39</v>
      </c>
      <c r="D4120">
        <v>131.4</v>
      </c>
      <c r="E4120" t="s">
        <v>17</v>
      </c>
      <c r="F4120">
        <v>127.6</v>
      </c>
      <c r="G4120" t="str">
        <f>VLOOKUP(All_India_Index_Upto_April23__1_1[[#This Row],[Categories]],'Broad Categroies'!$A$1:$B$27,2,FALSE)</f>
        <v>Food And Beverages</v>
      </c>
    </row>
    <row r="4121" spans="1:7" x14ac:dyDescent="0.35">
      <c r="A4121" t="s">
        <v>35</v>
      </c>
      <c r="B4121">
        <v>2017</v>
      </c>
      <c r="C4121" t="s">
        <v>39</v>
      </c>
      <c r="D4121">
        <v>131.4</v>
      </c>
      <c r="E4121" t="s">
        <v>18</v>
      </c>
      <c r="F4121">
        <v>144.5</v>
      </c>
      <c r="G4121" t="str">
        <f>VLOOKUP(All_India_Index_Upto_April23__1_1[[#This Row],[Categories]],'Broad Categroies'!$A$1:$B$27,2,FALSE)</f>
        <v>Food And Beverages</v>
      </c>
    </row>
    <row r="4122" spans="1:7" x14ac:dyDescent="0.35">
      <c r="A4122" t="s">
        <v>35</v>
      </c>
      <c r="B4122">
        <v>2017</v>
      </c>
      <c r="C4122" t="s">
        <v>39</v>
      </c>
      <c r="D4122">
        <v>131.4</v>
      </c>
      <c r="E4122" t="s">
        <v>19</v>
      </c>
      <c r="F4122">
        <v>133.69999999999999</v>
      </c>
      <c r="G4122" t="str">
        <f>VLOOKUP(All_India_Index_Upto_April23__1_1[[#This Row],[Categories]],'Broad Categroies'!$A$1:$B$27,2,FALSE)</f>
        <v>Food And Beverages</v>
      </c>
    </row>
    <row r="4123" spans="1:7" x14ac:dyDescent="0.35">
      <c r="A4123" t="s">
        <v>35</v>
      </c>
      <c r="B4123">
        <v>2017</v>
      </c>
      <c r="C4123" t="s">
        <v>39</v>
      </c>
      <c r="D4123">
        <v>131.4</v>
      </c>
      <c r="E4123" t="s">
        <v>20</v>
      </c>
      <c r="F4123">
        <v>146.19999999999999</v>
      </c>
      <c r="G4123" t="str">
        <f>VLOOKUP(All_India_Index_Upto_April23__1_1[[#This Row],[Categories]],'Broad Categroies'!$A$1:$B$27,2,FALSE)</f>
        <v>Tobacco and Intoxicants</v>
      </c>
    </row>
    <row r="4124" spans="1:7" x14ac:dyDescent="0.35">
      <c r="A4124" t="s">
        <v>35</v>
      </c>
      <c r="B4124">
        <v>2017</v>
      </c>
      <c r="C4124" t="s">
        <v>39</v>
      </c>
      <c r="D4124">
        <v>131.4</v>
      </c>
      <c r="E4124" t="s">
        <v>21</v>
      </c>
      <c r="F4124">
        <v>138.19999999999999</v>
      </c>
      <c r="G4124" t="str">
        <f>VLOOKUP(All_India_Index_Upto_April23__1_1[[#This Row],[Categories]],'Broad Categroies'!$A$1:$B$27,2,FALSE)</f>
        <v>Clothing and Footwear</v>
      </c>
    </row>
    <row r="4125" spans="1:7" x14ac:dyDescent="0.35">
      <c r="A4125" t="s">
        <v>35</v>
      </c>
      <c r="B4125">
        <v>2017</v>
      </c>
      <c r="C4125" t="s">
        <v>39</v>
      </c>
      <c r="D4125">
        <v>131.4</v>
      </c>
      <c r="E4125" t="s">
        <v>22</v>
      </c>
      <c r="F4125">
        <v>131.4</v>
      </c>
      <c r="G4125" t="str">
        <f>VLOOKUP(All_India_Index_Upto_April23__1_1[[#This Row],[Categories]],'Broad Categroies'!$A$1:$B$27,2,FALSE)</f>
        <v>Clothing and Footwear</v>
      </c>
    </row>
    <row r="4126" spans="1:7" x14ac:dyDescent="0.35">
      <c r="A4126" t="s">
        <v>35</v>
      </c>
      <c r="B4126">
        <v>2017</v>
      </c>
      <c r="C4126" t="s">
        <v>39</v>
      </c>
      <c r="D4126">
        <v>131.4</v>
      </c>
      <c r="E4126" t="s">
        <v>23</v>
      </c>
      <c r="F4126">
        <v>137.19999999999999</v>
      </c>
      <c r="G4126" t="str">
        <f>VLOOKUP(All_India_Index_Upto_April23__1_1[[#This Row],[Categories]],'Broad Categroies'!$A$1:$B$27,2,FALSE)</f>
        <v>Clothing and Footwear</v>
      </c>
    </row>
    <row r="4127" spans="1:7" x14ac:dyDescent="0.35">
      <c r="A4127" t="s">
        <v>35</v>
      </c>
      <c r="B4127">
        <v>2017</v>
      </c>
      <c r="C4127" t="s">
        <v>39</v>
      </c>
      <c r="D4127">
        <v>131.4</v>
      </c>
      <c r="E4127" t="s">
        <v>24</v>
      </c>
      <c r="F4127">
        <v>132.1</v>
      </c>
      <c r="G4127" t="str">
        <f>VLOOKUP(All_India_Index_Upto_April23__1_1[[#This Row],[Categories]],'Broad Categroies'!$A$1:$B$27,2,FALSE)</f>
        <v>Housing</v>
      </c>
    </row>
    <row r="4128" spans="1:7" x14ac:dyDescent="0.35">
      <c r="A4128" t="s">
        <v>35</v>
      </c>
      <c r="B4128">
        <v>2017</v>
      </c>
      <c r="C4128" t="s">
        <v>39</v>
      </c>
      <c r="D4128">
        <v>131.4</v>
      </c>
      <c r="E4128" t="s">
        <v>25</v>
      </c>
      <c r="F4128">
        <v>129.4</v>
      </c>
      <c r="G4128" t="str">
        <f>VLOOKUP(All_India_Index_Upto_April23__1_1[[#This Row],[Categories]],'Broad Categroies'!$A$1:$B$27,2,FALSE)</f>
        <v>Fuel and Light</v>
      </c>
    </row>
    <row r="4129" spans="1:7" x14ac:dyDescent="0.35">
      <c r="A4129" t="s">
        <v>35</v>
      </c>
      <c r="B4129">
        <v>2017</v>
      </c>
      <c r="C4129" t="s">
        <v>39</v>
      </c>
      <c r="D4129">
        <v>131.4</v>
      </c>
      <c r="E4129" t="s">
        <v>26</v>
      </c>
      <c r="F4129">
        <v>130.9</v>
      </c>
      <c r="G4129" t="str">
        <f>VLOOKUP(All_India_Index_Upto_April23__1_1[[#This Row],[Categories]],'Broad Categroies'!$A$1:$B$27,2,FALSE)</f>
        <v>Household Goods/Services</v>
      </c>
    </row>
    <row r="4130" spans="1:7" x14ac:dyDescent="0.35">
      <c r="A4130" t="s">
        <v>35</v>
      </c>
      <c r="B4130">
        <v>2017</v>
      </c>
      <c r="C4130" t="s">
        <v>39</v>
      </c>
      <c r="D4130">
        <v>131.4</v>
      </c>
      <c r="E4130" t="s">
        <v>27</v>
      </c>
      <c r="F4130">
        <v>128.4</v>
      </c>
      <c r="G4130" t="str">
        <f>VLOOKUP(All_India_Index_Upto_April23__1_1[[#This Row],[Categories]],'Broad Categroies'!$A$1:$B$27,2,FALSE)</f>
        <v>Health</v>
      </c>
    </row>
    <row r="4131" spans="1:7" x14ac:dyDescent="0.35">
      <c r="A4131" t="s">
        <v>35</v>
      </c>
      <c r="B4131">
        <v>2017</v>
      </c>
      <c r="C4131" t="s">
        <v>39</v>
      </c>
      <c r="D4131">
        <v>131.4</v>
      </c>
      <c r="E4131" t="s">
        <v>28</v>
      </c>
      <c r="F4131">
        <v>116.7</v>
      </c>
      <c r="G4131" t="str">
        <f>VLOOKUP(All_India_Index_Upto_April23__1_1[[#This Row],[Categories]],'Broad Categroies'!$A$1:$B$27,2,FALSE)</f>
        <v>Transport and Communication</v>
      </c>
    </row>
    <row r="4132" spans="1:7" x14ac:dyDescent="0.35">
      <c r="A4132" t="s">
        <v>35</v>
      </c>
      <c r="B4132">
        <v>2017</v>
      </c>
      <c r="C4132" t="s">
        <v>39</v>
      </c>
      <c r="D4132">
        <v>131.4</v>
      </c>
      <c r="E4132" t="s">
        <v>29</v>
      </c>
      <c r="F4132">
        <v>125.7</v>
      </c>
      <c r="G4132" t="str">
        <f>VLOOKUP(All_India_Index_Upto_April23__1_1[[#This Row],[Categories]],'Broad Categroies'!$A$1:$B$27,2,FALSE)</f>
        <v>Recreation and Amusement</v>
      </c>
    </row>
    <row r="4133" spans="1:7" x14ac:dyDescent="0.35">
      <c r="A4133" t="s">
        <v>35</v>
      </c>
      <c r="B4133">
        <v>2017</v>
      </c>
      <c r="C4133" t="s">
        <v>39</v>
      </c>
      <c r="D4133">
        <v>131.4</v>
      </c>
      <c r="E4133" t="s">
        <v>30</v>
      </c>
      <c r="F4133">
        <v>134.80000000000001</v>
      </c>
      <c r="G4133" t="str">
        <f>VLOOKUP(All_India_Index_Upto_April23__1_1[[#This Row],[Categories]],'Broad Categroies'!$A$1:$B$27,2,FALSE)</f>
        <v>Education</v>
      </c>
    </row>
    <row r="4134" spans="1:7" x14ac:dyDescent="0.35">
      <c r="A4134" t="s">
        <v>35</v>
      </c>
      <c r="B4134">
        <v>2017</v>
      </c>
      <c r="C4134" t="s">
        <v>39</v>
      </c>
      <c r="D4134">
        <v>131.4</v>
      </c>
      <c r="E4134" t="s">
        <v>31</v>
      </c>
      <c r="F4134">
        <v>123</v>
      </c>
      <c r="G4134" t="str">
        <f>VLOOKUP(All_India_Index_Upto_April23__1_1[[#This Row],[Categories]],'Broad Categroies'!$A$1:$B$27,2,FALSE)</f>
        <v>Personal Care/Effects</v>
      </c>
    </row>
    <row r="4135" spans="1:7" x14ac:dyDescent="0.35">
      <c r="A4135" t="s">
        <v>35</v>
      </c>
      <c r="B4135">
        <v>2017</v>
      </c>
      <c r="C4135" t="s">
        <v>39</v>
      </c>
      <c r="D4135">
        <v>131.4</v>
      </c>
      <c r="E4135" t="s">
        <v>32</v>
      </c>
      <c r="F4135">
        <v>125.3</v>
      </c>
      <c r="G4135" t="str">
        <f>VLOOKUP(All_India_Index_Upto_April23__1_1[[#This Row],[Categories]],'Broad Categroies'!$A$1:$B$27,2,FALSE)</f>
        <v>Miscellaneous</v>
      </c>
    </row>
    <row r="4136" spans="1:7" x14ac:dyDescent="0.35">
      <c r="A4136" t="s">
        <v>5</v>
      </c>
      <c r="B4136">
        <v>2017</v>
      </c>
      <c r="C4136" t="s">
        <v>40</v>
      </c>
      <c r="D4136">
        <v>133.9</v>
      </c>
      <c r="E4136" t="s">
        <v>7</v>
      </c>
      <c r="F4136">
        <v>133.5</v>
      </c>
      <c r="G4136" t="str">
        <f>VLOOKUP(All_India_Index_Upto_April23__1_1[[#This Row],[Categories]],'Broad Categroies'!$A$1:$B$27,2,FALSE)</f>
        <v>Food And Beverages</v>
      </c>
    </row>
    <row r="4137" spans="1:7" x14ac:dyDescent="0.35">
      <c r="A4137" t="s">
        <v>5</v>
      </c>
      <c r="B4137">
        <v>2017</v>
      </c>
      <c r="C4137" t="s">
        <v>40</v>
      </c>
      <c r="D4137">
        <v>133.9</v>
      </c>
      <c r="E4137" t="s">
        <v>8</v>
      </c>
      <c r="F4137">
        <v>143.69999999999999</v>
      </c>
      <c r="G4137" t="str">
        <f>VLOOKUP(All_India_Index_Upto_April23__1_1[[#This Row],[Categories]],'Broad Categroies'!$A$1:$B$27,2,FALSE)</f>
        <v>Food And Beverages</v>
      </c>
    </row>
    <row r="4138" spans="1:7" x14ac:dyDescent="0.35">
      <c r="A4138" t="s">
        <v>5</v>
      </c>
      <c r="B4138">
        <v>2017</v>
      </c>
      <c r="C4138" t="s">
        <v>40</v>
      </c>
      <c r="D4138">
        <v>133.9</v>
      </c>
      <c r="E4138" t="s">
        <v>9</v>
      </c>
      <c r="F4138">
        <v>128</v>
      </c>
      <c r="G4138" t="str">
        <f>VLOOKUP(All_India_Index_Upto_April23__1_1[[#This Row],[Categories]],'Broad Categroies'!$A$1:$B$27,2,FALSE)</f>
        <v>Food And Beverages</v>
      </c>
    </row>
    <row r="4139" spans="1:7" x14ac:dyDescent="0.35">
      <c r="A4139" t="s">
        <v>5</v>
      </c>
      <c r="B4139">
        <v>2017</v>
      </c>
      <c r="C4139" t="s">
        <v>40</v>
      </c>
      <c r="D4139">
        <v>133.9</v>
      </c>
      <c r="E4139" t="s">
        <v>10</v>
      </c>
      <c r="F4139">
        <v>138.6</v>
      </c>
      <c r="G4139" t="str">
        <f>VLOOKUP(All_India_Index_Upto_April23__1_1[[#This Row],[Categories]],'Broad Categroies'!$A$1:$B$27,2,FALSE)</f>
        <v>Food And Beverages</v>
      </c>
    </row>
    <row r="4140" spans="1:7" x14ac:dyDescent="0.35">
      <c r="A4140" t="s">
        <v>5</v>
      </c>
      <c r="B4140">
        <v>2017</v>
      </c>
      <c r="C4140" t="s">
        <v>40</v>
      </c>
      <c r="D4140">
        <v>133.9</v>
      </c>
      <c r="E4140" t="s">
        <v>11</v>
      </c>
      <c r="F4140">
        <v>120.9</v>
      </c>
      <c r="G4140" t="str">
        <f>VLOOKUP(All_India_Index_Upto_April23__1_1[[#This Row],[Categories]],'Broad Categroies'!$A$1:$B$27,2,FALSE)</f>
        <v>Food And Beverages</v>
      </c>
    </row>
    <row r="4141" spans="1:7" x14ac:dyDescent="0.35">
      <c r="A4141" t="s">
        <v>5</v>
      </c>
      <c r="B4141">
        <v>2017</v>
      </c>
      <c r="C4141" t="s">
        <v>40</v>
      </c>
      <c r="D4141">
        <v>133.9</v>
      </c>
      <c r="E4141" t="s">
        <v>12</v>
      </c>
      <c r="F4141">
        <v>140.9</v>
      </c>
      <c r="G4141" t="str">
        <f>VLOOKUP(All_India_Index_Upto_April23__1_1[[#This Row],[Categories]],'Broad Categroies'!$A$1:$B$27,2,FALSE)</f>
        <v>Food And Beverages</v>
      </c>
    </row>
    <row r="4142" spans="1:7" x14ac:dyDescent="0.35">
      <c r="A4142" t="s">
        <v>5</v>
      </c>
      <c r="B4142">
        <v>2017</v>
      </c>
      <c r="C4142" t="s">
        <v>40</v>
      </c>
      <c r="D4142">
        <v>133.9</v>
      </c>
      <c r="E4142" t="s">
        <v>13</v>
      </c>
      <c r="F4142">
        <v>128.80000000000001</v>
      </c>
      <c r="G4142" t="str">
        <f>VLOOKUP(All_India_Index_Upto_April23__1_1[[#This Row],[Categories]],'Broad Categroies'!$A$1:$B$27,2,FALSE)</f>
        <v>Food And Beverages</v>
      </c>
    </row>
    <row r="4143" spans="1:7" x14ac:dyDescent="0.35">
      <c r="A4143" t="s">
        <v>5</v>
      </c>
      <c r="B4143">
        <v>2017</v>
      </c>
      <c r="C4143" t="s">
        <v>40</v>
      </c>
      <c r="D4143">
        <v>133.9</v>
      </c>
      <c r="E4143" t="s">
        <v>14</v>
      </c>
      <c r="F4143">
        <v>140.19999999999999</v>
      </c>
      <c r="G4143" t="str">
        <f>VLOOKUP(All_India_Index_Upto_April23__1_1[[#This Row],[Categories]],'Broad Categroies'!$A$1:$B$27,2,FALSE)</f>
        <v>Food And Beverages</v>
      </c>
    </row>
    <row r="4144" spans="1:7" x14ac:dyDescent="0.35">
      <c r="A4144" t="s">
        <v>5</v>
      </c>
      <c r="B4144">
        <v>2017</v>
      </c>
      <c r="C4144" t="s">
        <v>40</v>
      </c>
      <c r="D4144">
        <v>133.9</v>
      </c>
      <c r="E4144" t="s">
        <v>15</v>
      </c>
      <c r="F4144">
        <v>118.9</v>
      </c>
      <c r="G4144" t="str">
        <f>VLOOKUP(All_India_Index_Upto_April23__1_1[[#This Row],[Categories]],'Broad Categroies'!$A$1:$B$27,2,FALSE)</f>
        <v>Food And Beverages</v>
      </c>
    </row>
    <row r="4145" spans="1:7" x14ac:dyDescent="0.35">
      <c r="A4145" t="s">
        <v>5</v>
      </c>
      <c r="B4145">
        <v>2017</v>
      </c>
      <c r="C4145" t="s">
        <v>40</v>
      </c>
      <c r="D4145">
        <v>133.9</v>
      </c>
      <c r="E4145" t="s">
        <v>16</v>
      </c>
      <c r="F4145">
        <v>133.5</v>
      </c>
      <c r="G4145" t="str">
        <f>VLOOKUP(All_India_Index_Upto_April23__1_1[[#This Row],[Categories]],'Broad Categroies'!$A$1:$B$27,2,FALSE)</f>
        <v>Food And Beverages</v>
      </c>
    </row>
    <row r="4146" spans="1:7" x14ac:dyDescent="0.35">
      <c r="A4146" t="s">
        <v>5</v>
      </c>
      <c r="B4146">
        <v>2017</v>
      </c>
      <c r="C4146" t="s">
        <v>40</v>
      </c>
      <c r="D4146">
        <v>133.9</v>
      </c>
      <c r="E4146" t="s">
        <v>17</v>
      </c>
      <c r="F4146">
        <v>130.4</v>
      </c>
      <c r="G4146" t="str">
        <f>VLOOKUP(All_India_Index_Upto_April23__1_1[[#This Row],[Categories]],'Broad Categroies'!$A$1:$B$27,2,FALSE)</f>
        <v>Food And Beverages</v>
      </c>
    </row>
    <row r="4147" spans="1:7" x14ac:dyDescent="0.35">
      <c r="A4147" t="s">
        <v>5</v>
      </c>
      <c r="B4147">
        <v>2017</v>
      </c>
      <c r="C4147" t="s">
        <v>40</v>
      </c>
      <c r="D4147">
        <v>133.9</v>
      </c>
      <c r="E4147" t="s">
        <v>18</v>
      </c>
      <c r="F4147">
        <v>146.5</v>
      </c>
      <c r="G4147" t="str">
        <f>VLOOKUP(All_India_Index_Upto_April23__1_1[[#This Row],[Categories]],'Broad Categroies'!$A$1:$B$27,2,FALSE)</f>
        <v>Food And Beverages</v>
      </c>
    </row>
    <row r="4148" spans="1:7" x14ac:dyDescent="0.35">
      <c r="A4148" t="s">
        <v>5</v>
      </c>
      <c r="B4148">
        <v>2017</v>
      </c>
      <c r="C4148" t="s">
        <v>40</v>
      </c>
      <c r="D4148">
        <v>133.9</v>
      </c>
      <c r="E4148" t="s">
        <v>19</v>
      </c>
      <c r="F4148">
        <v>134.9</v>
      </c>
      <c r="G4148" t="str">
        <f>VLOOKUP(All_India_Index_Upto_April23__1_1[[#This Row],[Categories]],'Broad Categroies'!$A$1:$B$27,2,FALSE)</f>
        <v>Food And Beverages</v>
      </c>
    </row>
    <row r="4149" spans="1:7" x14ac:dyDescent="0.35">
      <c r="A4149" t="s">
        <v>5</v>
      </c>
      <c r="B4149">
        <v>2017</v>
      </c>
      <c r="C4149" t="s">
        <v>40</v>
      </c>
      <c r="D4149">
        <v>133.9</v>
      </c>
      <c r="E4149" t="s">
        <v>20</v>
      </c>
      <c r="F4149">
        <v>145.80000000000001</v>
      </c>
      <c r="G4149" t="str">
        <f>VLOOKUP(All_India_Index_Upto_April23__1_1[[#This Row],[Categories]],'Broad Categroies'!$A$1:$B$27,2,FALSE)</f>
        <v>Tobacco and Intoxicants</v>
      </c>
    </row>
    <row r="4150" spans="1:7" x14ac:dyDescent="0.35">
      <c r="A4150" t="s">
        <v>5</v>
      </c>
      <c r="B4150">
        <v>2017</v>
      </c>
      <c r="C4150" t="s">
        <v>40</v>
      </c>
      <c r="D4150">
        <v>133.9</v>
      </c>
      <c r="E4150" t="s">
        <v>21</v>
      </c>
      <c r="F4150">
        <v>143.1</v>
      </c>
      <c r="G4150" t="str">
        <f>VLOOKUP(All_India_Index_Upto_April23__1_1[[#This Row],[Categories]],'Broad Categroies'!$A$1:$B$27,2,FALSE)</f>
        <v>Clothing and Footwear</v>
      </c>
    </row>
    <row r="4151" spans="1:7" x14ac:dyDescent="0.35">
      <c r="A4151" t="s">
        <v>5</v>
      </c>
      <c r="B4151">
        <v>2017</v>
      </c>
      <c r="C4151" t="s">
        <v>40</v>
      </c>
      <c r="D4151">
        <v>133.9</v>
      </c>
      <c r="E4151" t="s">
        <v>22</v>
      </c>
      <c r="F4151">
        <v>137.69999999999999</v>
      </c>
      <c r="G4151" t="str">
        <f>VLOOKUP(All_India_Index_Upto_April23__1_1[[#This Row],[Categories]],'Broad Categroies'!$A$1:$B$27,2,FALSE)</f>
        <v>Clothing and Footwear</v>
      </c>
    </row>
    <row r="4152" spans="1:7" x14ac:dyDescent="0.35">
      <c r="A4152" t="s">
        <v>5</v>
      </c>
      <c r="B4152">
        <v>2017</v>
      </c>
      <c r="C4152" t="s">
        <v>40</v>
      </c>
      <c r="D4152">
        <v>133.9</v>
      </c>
      <c r="E4152" t="s">
        <v>23</v>
      </c>
      <c r="F4152">
        <v>142.30000000000001</v>
      </c>
      <c r="G4152" t="str">
        <f>VLOOKUP(All_India_Index_Upto_April23__1_1[[#This Row],[Categories]],'Broad Categroies'!$A$1:$B$27,2,FALSE)</f>
        <v>Clothing and Footwear</v>
      </c>
    </row>
    <row r="4153" spans="1:7" x14ac:dyDescent="0.35">
      <c r="A4153" t="s">
        <v>5</v>
      </c>
      <c r="B4153">
        <v>2017</v>
      </c>
      <c r="C4153" t="s">
        <v>40</v>
      </c>
      <c r="D4153">
        <v>133.9</v>
      </c>
      <c r="E4153" t="s">
        <v>24</v>
      </c>
      <c r="G4153" t="str">
        <f>VLOOKUP(All_India_Index_Upto_April23__1_1[[#This Row],[Categories]],'Broad Categroies'!$A$1:$B$27,2,FALSE)</f>
        <v>Housing</v>
      </c>
    </row>
    <row r="4154" spans="1:7" x14ac:dyDescent="0.35">
      <c r="A4154" t="s">
        <v>5</v>
      </c>
      <c r="B4154">
        <v>2017</v>
      </c>
      <c r="C4154" t="s">
        <v>40</v>
      </c>
      <c r="D4154">
        <v>133.9</v>
      </c>
      <c r="E4154" t="s">
        <v>25</v>
      </c>
      <c r="F4154">
        <v>134.80000000000001</v>
      </c>
      <c r="G4154" t="str">
        <f>VLOOKUP(All_India_Index_Upto_April23__1_1[[#This Row],[Categories]],'Broad Categroies'!$A$1:$B$27,2,FALSE)</f>
        <v>Fuel and Light</v>
      </c>
    </row>
    <row r="4155" spans="1:7" x14ac:dyDescent="0.35">
      <c r="A4155" t="s">
        <v>5</v>
      </c>
      <c r="B4155">
        <v>2017</v>
      </c>
      <c r="C4155" t="s">
        <v>40</v>
      </c>
      <c r="D4155">
        <v>133.9</v>
      </c>
      <c r="E4155" t="s">
        <v>26</v>
      </c>
      <c r="F4155">
        <v>135.19999999999999</v>
      </c>
      <c r="G4155" t="str">
        <f>VLOOKUP(All_India_Index_Upto_April23__1_1[[#This Row],[Categories]],'Broad Categroies'!$A$1:$B$27,2,FALSE)</f>
        <v>Household Goods/Services</v>
      </c>
    </row>
    <row r="4156" spans="1:7" x14ac:dyDescent="0.35">
      <c r="A4156" t="s">
        <v>5</v>
      </c>
      <c r="B4156">
        <v>2017</v>
      </c>
      <c r="C4156" t="s">
        <v>40</v>
      </c>
      <c r="D4156">
        <v>133.9</v>
      </c>
      <c r="E4156" t="s">
        <v>27</v>
      </c>
      <c r="F4156">
        <v>131.30000000000001</v>
      </c>
      <c r="G4156" t="str">
        <f>VLOOKUP(All_India_Index_Upto_April23__1_1[[#This Row],[Categories]],'Broad Categroies'!$A$1:$B$27,2,FALSE)</f>
        <v>Health</v>
      </c>
    </row>
    <row r="4157" spans="1:7" x14ac:dyDescent="0.35">
      <c r="A4157" t="s">
        <v>5</v>
      </c>
      <c r="B4157">
        <v>2017</v>
      </c>
      <c r="C4157" t="s">
        <v>40</v>
      </c>
      <c r="D4157">
        <v>133.9</v>
      </c>
      <c r="E4157" t="s">
        <v>28</v>
      </c>
      <c r="F4157">
        <v>119.4</v>
      </c>
      <c r="G4157" t="str">
        <f>VLOOKUP(All_India_Index_Upto_April23__1_1[[#This Row],[Categories]],'Broad Categroies'!$A$1:$B$27,2,FALSE)</f>
        <v>Transport and Communication</v>
      </c>
    </row>
    <row r="4158" spans="1:7" x14ac:dyDescent="0.35">
      <c r="A4158" t="s">
        <v>5</v>
      </c>
      <c r="B4158">
        <v>2017</v>
      </c>
      <c r="C4158" t="s">
        <v>40</v>
      </c>
      <c r="D4158">
        <v>133.9</v>
      </c>
      <c r="E4158" t="s">
        <v>29</v>
      </c>
      <c r="F4158">
        <v>129.80000000000001</v>
      </c>
      <c r="G4158" t="str">
        <f>VLOOKUP(All_India_Index_Upto_April23__1_1[[#This Row],[Categories]],'Broad Categroies'!$A$1:$B$27,2,FALSE)</f>
        <v>Recreation and Amusement</v>
      </c>
    </row>
    <row r="4159" spans="1:7" x14ac:dyDescent="0.35">
      <c r="A4159" t="s">
        <v>5</v>
      </c>
      <c r="B4159">
        <v>2017</v>
      </c>
      <c r="C4159" t="s">
        <v>40</v>
      </c>
      <c r="D4159">
        <v>133.9</v>
      </c>
      <c r="E4159" t="s">
        <v>30</v>
      </c>
      <c r="F4159">
        <v>136.9</v>
      </c>
      <c r="G4159" t="str">
        <f>VLOOKUP(All_India_Index_Upto_April23__1_1[[#This Row],[Categories]],'Broad Categroies'!$A$1:$B$27,2,FALSE)</f>
        <v>Education</v>
      </c>
    </row>
    <row r="4160" spans="1:7" x14ac:dyDescent="0.35">
      <c r="A4160" t="s">
        <v>5</v>
      </c>
      <c r="B4160">
        <v>2017</v>
      </c>
      <c r="C4160" t="s">
        <v>40</v>
      </c>
      <c r="D4160">
        <v>133.9</v>
      </c>
      <c r="E4160" t="s">
        <v>31</v>
      </c>
      <c r="F4160">
        <v>124.1</v>
      </c>
      <c r="G4160" t="str">
        <f>VLOOKUP(All_India_Index_Upto_April23__1_1[[#This Row],[Categories]],'Broad Categroies'!$A$1:$B$27,2,FALSE)</f>
        <v>Personal Care/Effects</v>
      </c>
    </row>
    <row r="4161" spans="1:7" x14ac:dyDescent="0.35">
      <c r="A4161" t="s">
        <v>5</v>
      </c>
      <c r="B4161">
        <v>2017</v>
      </c>
      <c r="C4161" t="s">
        <v>40</v>
      </c>
      <c r="D4161">
        <v>133.9</v>
      </c>
      <c r="E4161" t="s">
        <v>32</v>
      </c>
      <c r="F4161">
        <v>128.1</v>
      </c>
      <c r="G4161" t="str">
        <f>VLOOKUP(All_India_Index_Upto_April23__1_1[[#This Row],[Categories]],'Broad Categroies'!$A$1:$B$27,2,FALSE)</f>
        <v>Miscellaneous</v>
      </c>
    </row>
    <row r="4162" spans="1:7" x14ac:dyDescent="0.35">
      <c r="A4162" t="s">
        <v>34</v>
      </c>
      <c r="B4162">
        <v>2017</v>
      </c>
      <c r="C4162" t="s">
        <v>40</v>
      </c>
      <c r="D4162">
        <v>129.9</v>
      </c>
      <c r="E4162" t="s">
        <v>7</v>
      </c>
      <c r="F4162">
        <v>132.9</v>
      </c>
      <c r="G4162" t="str">
        <f>VLOOKUP(All_India_Index_Upto_April23__1_1[[#This Row],[Categories]],'Broad Categroies'!$A$1:$B$27,2,FALSE)</f>
        <v>Food And Beverages</v>
      </c>
    </row>
    <row r="4163" spans="1:7" x14ac:dyDescent="0.35">
      <c r="A4163" t="s">
        <v>34</v>
      </c>
      <c r="B4163">
        <v>2017</v>
      </c>
      <c r="C4163" t="s">
        <v>40</v>
      </c>
      <c r="D4163">
        <v>129.9</v>
      </c>
      <c r="E4163" t="s">
        <v>8</v>
      </c>
      <c r="F4163">
        <v>148.69999999999999</v>
      </c>
      <c r="G4163" t="str">
        <f>VLOOKUP(All_India_Index_Upto_April23__1_1[[#This Row],[Categories]],'Broad Categroies'!$A$1:$B$27,2,FALSE)</f>
        <v>Food And Beverages</v>
      </c>
    </row>
    <row r="4164" spans="1:7" x14ac:dyDescent="0.35">
      <c r="A4164" t="s">
        <v>34</v>
      </c>
      <c r="B4164">
        <v>2017</v>
      </c>
      <c r="C4164" t="s">
        <v>40</v>
      </c>
      <c r="D4164">
        <v>129.9</v>
      </c>
      <c r="E4164" t="s">
        <v>9</v>
      </c>
      <c r="F4164">
        <v>128.30000000000001</v>
      </c>
      <c r="G4164" t="str">
        <f>VLOOKUP(All_India_Index_Upto_April23__1_1[[#This Row],[Categories]],'Broad Categroies'!$A$1:$B$27,2,FALSE)</f>
        <v>Food And Beverages</v>
      </c>
    </row>
    <row r="4165" spans="1:7" x14ac:dyDescent="0.35">
      <c r="A4165" t="s">
        <v>34</v>
      </c>
      <c r="B4165">
        <v>2017</v>
      </c>
      <c r="C4165" t="s">
        <v>40</v>
      </c>
      <c r="D4165">
        <v>129.9</v>
      </c>
      <c r="E4165" t="s">
        <v>10</v>
      </c>
      <c r="F4165">
        <v>137.30000000000001</v>
      </c>
      <c r="G4165" t="str">
        <f>VLOOKUP(All_India_Index_Upto_April23__1_1[[#This Row],[Categories]],'Broad Categroies'!$A$1:$B$27,2,FALSE)</f>
        <v>Food And Beverages</v>
      </c>
    </row>
    <row r="4166" spans="1:7" x14ac:dyDescent="0.35">
      <c r="A4166" t="s">
        <v>34</v>
      </c>
      <c r="B4166">
        <v>2017</v>
      </c>
      <c r="C4166" t="s">
        <v>40</v>
      </c>
      <c r="D4166">
        <v>129.9</v>
      </c>
      <c r="E4166" t="s">
        <v>11</v>
      </c>
      <c r="F4166">
        <v>113.5</v>
      </c>
      <c r="G4166" t="str">
        <f>VLOOKUP(All_India_Index_Upto_April23__1_1[[#This Row],[Categories]],'Broad Categroies'!$A$1:$B$27,2,FALSE)</f>
        <v>Food And Beverages</v>
      </c>
    </row>
    <row r="4167" spans="1:7" x14ac:dyDescent="0.35">
      <c r="A4167" t="s">
        <v>34</v>
      </c>
      <c r="B4167">
        <v>2017</v>
      </c>
      <c r="C4167" t="s">
        <v>40</v>
      </c>
      <c r="D4167">
        <v>129.9</v>
      </c>
      <c r="E4167" t="s">
        <v>12</v>
      </c>
      <c r="F4167">
        <v>137.19999999999999</v>
      </c>
      <c r="G4167" t="str">
        <f>VLOOKUP(All_India_Index_Upto_April23__1_1[[#This Row],[Categories]],'Broad Categroies'!$A$1:$B$27,2,FALSE)</f>
        <v>Food And Beverages</v>
      </c>
    </row>
    <row r="4168" spans="1:7" x14ac:dyDescent="0.35">
      <c r="A4168" t="s">
        <v>34</v>
      </c>
      <c r="B4168">
        <v>2017</v>
      </c>
      <c r="C4168" t="s">
        <v>40</v>
      </c>
      <c r="D4168">
        <v>129.9</v>
      </c>
      <c r="E4168" t="s">
        <v>13</v>
      </c>
      <c r="F4168">
        <v>142.19999999999999</v>
      </c>
      <c r="G4168" t="str">
        <f>VLOOKUP(All_India_Index_Upto_April23__1_1[[#This Row],[Categories]],'Broad Categroies'!$A$1:$B$27,2,FALSE)</f>
        <v>Food And Beverages</v>
      </c>
    </row>
    <row r="4169" spans="1:7" x14ac:dyDescent="0.35">
      <c r="A4169" t="s">
        <v>34</v>
      </c>
      <c r="B4169">
        <v>2017</v>
      </c>
      <c r="C4169" t="s">
        <v>40</v>
      </c>
      <c r="D4169">
        <v>129.9</v>
      </c>
      <c r="E4169" t="s">
        <v>14</v>
      </c>
      <c r="F4169">
        <v>128.19999999999999</v>
      </c>
      <c r="G4169" t="str">
        <f>VLOOKUP(All_India_Index_Upto_April23__1_1[[#This Row],[Categories]],'Broad Categroies'!$A$1:$B$27,2,FALSE)</f>
        <v>Food And Beverages</v>
      </c>
    </row>
    <row r="4170" spans="1:7" x14ac:dyDescent="0.35">
      <c r="A4170" t="s">
        <v>34</v>
      </c>
      <c r="B4170">
        <v>2017</v>
      </c>
      <c r="C4170" t="s">
        <v>40</v>
      </c>
      <c r="D4170">
        <v>129.9</v>
      </c>
      <c r="E4170" t="s">
        <v>15</v>
      </c>
      <c r="F4170">
        <v>120.9</v>
      </c>
      <c r="G4170" t="str">
        <f>VLOOKUP(All_India_Index_Upto_April23__1_1[[#This Row],[Categories]],'Broad Categroies'!$A$1:$B$27,2,FALSE)</f>
        <v>Food And Beverages</v>
      </c>
    </row>
    <row r="4171" spans="1:7" x14ac:dyDescent="0.35">
      <c r="A4171" t="s">
        <v>34</v>
      </c>
      <c r="B4171">
        <v>2017</v>
      </c>
      <c r="C4171" t="s">
        <v>40</v>
      </c>
      <c r="D4171">
        <v>129.9</v>
      </c>
      <c r="E4171" t="s">
        <v>16</v>
      </c>
      <c r="F4171">
        <v>138.80000000000001</v>
      </c>
      <c r="G4171" t="str">
        <f>VLOOKUP(All_India_Index_Upto_April23__1_1[[#This Row],[Categories]],'Broad Categroies'!$A$1:$B$27,2,FALSE)</f>
        <v>Food And Beverages</v>
      </c>
    </row>
    <row r="4172" spans="1:7" x14ac:dyDescent="0.35">
      <c r="A4172" t="s">
        <v>34</v>
      </c>
      <c r="B4172">
        <v>2017</v>
      </c>
      <c r="C4172" t="s">
        <v>40</v>
      </c>
      <c r="D4172">
        <v>129.9</v>
      </c>
      <c r="E4172" t="s">
        <v>17</v>
      </c>
      <c r="F4172">
        <v>124.2</v>
      </c>
      <c r="G4172" t="str">
        <f>VLOOKUP(All_India_Index_Upto_April23__1_1[[#This Row],[Categories]],'Broad Categroies'!$A$1:$B$27,2,FALSE)</f>
        <v>Food And Beverages</v>
      </c>
    </row>
    <row r="4173" spans="1:7" x14ac:dyDescent="0.35">
      <c r="A4173" t="s">
        <v>34</v>
      </c>
      <c r="B4173">
        <v>2017</v>
      </c>
      <c r="C4173" t="s">
        <v>40</v>
      </c>
      <c r="D4173">
        <v>129.9</v>
      </c>
      <c r="E4173" t="s">
        <v>18</v>
      </c>
      <c r="F4173">
        <v>143.1</v>
      </c>
      <c r="G4173" t="str">
        <f>VLOOKUP(All_India_Index_Upto_April23__1_1[[#This Row],[Categories]],'Broad Categroies'!$A$1:$B$27,2,FALSE)</f>
        <v>Food And Beverages</v>
      </c>
    </row>
    <row r="4174" spans="1:7" x14ac:dyDescent="0.35">
      <c r="A4174" t="s">
        <v>34</v>
      </c>
      <c r="B4174">
        <v>2017</v>
      </c>
      <c r="C4174" t="s">
        <v>40</v>
      </c>
      <c r="D4174">
        <v>129.9</v>
      </c>
      <c r="E4174" t="s">
        <v>19</v>
      </c>
      <c r="F4174">
        <v>135.69999999999999</v>
      </c>
      <c r="G4174" t="str">
        <f>VLOOKUP(All_India_Index_Upto_April23__1_1[[#This Row],[Categories]],'Broad Categroies'!$A$1:$B$27,2,FALSE)</f>
        <v>Food And Beverages</v>
      </c>
    </row>
    <row r="4175" spans="1:7" x14ac:dyDescent="0.35">
      <c r="A4175" t="s">
        <v>34</v>
      </c>
      <c r="B4175">
        <v>2017</v>
      </c>
      <c r="C4175" t="s">
        <v>40</v>
      </c>
      <c r="D4175">
        <v>129.9</v>
      </c>
      <c r="E4175" t="s">
        <v>20</v>
      </c>
      <c r="F4175">
        <v>148.6</v>
      </c>
      <c r="G4175" t="str">
        <f>VLOOKUP(All_India_Index_Upto_April23__1_1[[#This Row],[Categories]],'Broad Categroies'!$A$1:$B$27,2,FALSE)</f>
        <v>Tobacco and Intoxicants</v>
      </c>
    </row>
    <row r="4176" spans="1:7" x14ac:dyDescent="0.35">
      <c r="A4176" t="s">
        <v>34</v>
      </c>
      <c r="B4176">
        <v>2017</v>
      </c>
      <c r="C4176" t="s">
        <v>40</v>
      </c>
      <c r="D4176">
        <v>129.9</v>
      </c>
      <c r="E4176" t="s">
        <v>21</v>
      </c>
      <c r="F4176">
        <v>131.5</v>
      </c>
      <c r="G4176" t="str">
        <f>VLOOKUP(All_India_Index_Upto_April23__1_1[[#This Row],[Categories]],'Broad Categroies'!$A$1:$B$27,2,FALSE)</f>
        <v>Clothing and Footwear</v>
      </c>
    </row>
    <row r="4177" spans="1:7" x14ac:dyDescent="0.35">
      <c r="A4177" t="s">
        <v>34</v>
      </c>
      <c r="B4177">
        <v>2017</v>
      </c>
      <c r="C4177" t="s">
        <v>40</v>
      </c>
      <c r="D4177">
        <v>129.9</v>
      </c>
      <c r="E4177" t="s">
        <v>22</v>
      </c>
      <c r="F4177">
        <v>123.2</v>
      </c>
      <c r="G4177" t="str">
        <f>VLOOKUP(All_India_Index_Upto_April23__1_1[[#This Row],[Categories]],'Broad Categroies'!$A$1:$B$27,2,FALSE)</f>
        <v>Clothing and Footwear</v>
      </c>
    </row>
    <row r="4178" spans="1:7" x14ac:dyDescent="0.35">
      <c r="A4178" t="s">
        <v>34</v>
      </c>
      <c r="B4178">
        <v>2017</v>
      </c>
      <c r="C4178" t="s">
        <v>40</v>
      </c>
      <c r="D4178">
        <v>129.9</v>
      </c>
      <c r="E4178" t="s">
        <v>23</v>
      </c>
      <c r="F4178">
        <v>130.19999999999999</v>
      </c>
      <c r="G4178" t="str">
        <f>VLOOKUP(All_India_Index_Upto_April23__1_1[[#This Row],[Categories]],'Broad Categroies'!$A$1:$B$27,2,FALSE)</f>
        <v>Clothing and Footwear</v>
      </c>
    </row>
    <row r="4179" spans="1:7" x14ac:dyDescent="0.35">
      <c r="A4179" t="s">
        <v>34</v>
      </c>
      <c r="B4179">
        <v>2017</v>
      </c>
      <c r="C4179" t="s">
        <v>40</v>
      </c>
      <c r="D4179">
        <v>129.9</v>
      </c>
      <c r="E4179" t="s">
        <v>24</v>
      </c>
      <c r="F4179">
        <v>131.4</v>
      </c>
      <c r="G4179" t="str">
        <f>VLOOKUP(All_India_Index_Upto_April23__1_1[[#This Row],[Categories]],'Broad Categroies'!$A$1:$B$27,2,FALSE)</f>
        <v>Housing</v>
      </c>
    </row>
    <row r="4180" spans="1:7" x14ac:dyDescent="0.35">
      <c r="A4180" t="s">
        <v>34</v>
      </c>
      <c r="B4180">
        <v>2017</v>
      </c>
      <c r="C4180" t="s">
        <v>40</v>
      </c>
      <c r="D4180">
        <v>129.9</v>
      </c>
      <c r="E4180" t="s">
        <v>25</v>
      </c>
      <c r="F4180">
        <v>119</v>
      </c>
      <c r="G4180" t="str">
        <f>VLOOKUP(All_India_Index_Upto_April23__1_1[[#This Row],[Categories]],'Broad Categroies'!$A$1:$B$27,2,FALSE)</f>
        <v>Fuel and Light</v>
      </c>
    </row>
    <row r="4181" spans="1:7" x14ac:dyDescent="0.35">
      <c r="A4181" t="s">
        <v>34</v>
      </c>
      <c r="B4181">
        <v>2017</v>
      </c>
      <c r="C4181" t="s">
        <v>40</v>
      </c>
      <c r="D4181">
        <v>129.9</v>
      </c>
      <c r="E4181" t="s">
        <v>26</v>
      </c>
      <c r="F4181">
        <v>126.8</v>
      </c>
      <c r="G4181" t="str">
        <f>VLOOKUP(All_India_Index_Upto_April23__1_1[[#This Row],[Categories]],'Broad Categroies'!$A$1:$B$27,2,FALSE)</f>
        <v>Household Goods/Services</v>
      </c>
    </row>
    <row r="4182" spans="1:7" x14ac:dyDescent="0.35">
      <c r="A4182" t="s">
        <v>34</v>
      </c>
      <c r="B4182">
        <v>2017</v>
      </c>
      <c r="C4182" t="s">
        <v>40</v>
      </c>
      <c r="D4182">
        <v>129.9</v>
      </c>
      <c r="E4182" t="s">
        <v>27</v>
      </c>
      <c r="F4182">
        <v>123.8</v>
      </c>
      <c r="G4182" t="str">
        <f>VLOOKUP(All_India_Index_Upto_April23__1_1[[#This Row],[Categories]],'Broad Categroies'!$A$1:$B$27,2,FALSE)</f>
        <v>Health</v>
      </c>
    </row>
    <row r="4183" spans="1:7" x14ac:dyDescent="0.35">
      <c r="A4183" t="s">
        <v>34</v>
      </c>
      <c r="B4183">
        <v>2017</v>
      </c>
      <c r="C4183" t="s">
        <v>40</v>
      </c>
      <c r="D4183">
        <v>129.9</v>
      </c>
      <c r="E4183" t="s">
        <v>28</v>
      </c>
      <c r="F4183">
        <v>113.9</v>
      </c>
      <c r="G4183" t="str">
        <f>VLOOKUP(All_India_Index_Upto_April23__1_1[[#This Row],[Categories]],'Broad Categroies'!$A$1:$B$27,2,FALSE)</f>
        <v>Transport and Communication</v>
      </c>
    </row>
    <row r="4184" spans="1:7" x14ac:dyDescent="0.35">
      <c r="A4184" t="s">
        <v>34</v>
      </c>
      <c r="B4184">
        <v>2017</v>
      </c>
      <c r="C4184" t="s">
        <v>40</v>
      </c>
      <c r="D4184">
        <v>129.9</v>
      </c>
      <c r="E4184" t="s">
        <v>29</v>
      </c>
      <c r="F4184">
        <v>122.9</v>
      </c>
      <c r="G4184" t="str">
        <f>VLOOKUP(All_India_Index_Upto_April23__1_1[[#This Row],[Categories]],'Broad Categroies'!$A$1:$B$27,2,FALSE)</f>
        <v>Recreation and Amusement</v>
      </c>
    </row>
    <row r="4185" spans="1:7" x14ac:dyDescent="0.35">
      <c r="A4185" t="s">
        <v>34</v>
      </c>
      <c r="B4185">
        <v>2017</v>
      </c>
      <c r="C4185" t="s">
        <v>40</v>
      </c>
      <c r="D4185">
        <v>129.9</v>
      </c>
      <c r="E4185" t="s">
        <v>30</v>
      </c>
      <c r="F4185">
        <v>134.30000000000001</v>
      </c>
      <c r="G4185" t="str">
        <f>VLOOKUP(All_India_Index_Upto_April23__1_1[[#This Row],[Categories]],'Broad Categroies'!$A$1:$B$27,2,FALSE)</f>
        <v>Education</v>
      </c>
    </row>
    <row r="4186" spans="1:7" x14ac:dyDescent="0.35">
      <c r="A4186" t="s">
        <v>34</v>
      </c>
      <c r="B4186">
        <v>2017</v>
      </c>
      <c r="C4186" t="s">
        <v>40</v>
      </c>
      <c r="D4186">
        <v>129.9</v>
      </c>
      <c r="E4186" t="s">
        <v>31</v>
      </c>
      <c r="F4186">
        <v>122.5</v>
      </c>
      <c r="G4186" t="str">
        <f>VLOOKUP(All_India_Index_Upto_April23__1_1[[#This Row],[Categories]],'Broad Categroies'!$A$1:$B$27,2,FALSE)</f>
        <v>Personal Care/Effects</v>
      </c>
    </row>
    <row r="4187" spans="1:7" x14ac:dyDescent="0.35">
      <c r="A4187" t="s">
        <v>34</v>
      </c>
      <c r="B4187">
        <v>2017</v>
      </c>
      <c r="C4187" t="s">
        <v>40</v>
      </c>
      <c r="D4187">
        <v>129.9</v>
      </c>
      <c r="E4187" t="s">
        <v>32</v>
      </c>
      <c r="F4187">
        <v>122.7</v>
      </c>
      <c r="G4187" t="str">
        <f>VLOOKUP(All_India_Index_Upto_April23__1_1[[#This Row],[Categories]],'Broad Categroies'!$A$1:$B$27,2,FALSE)</f>
        <v>Miscellaneous</v>
      </c>
    </row>
    <row r="4188" spans="1:7" x14ac:dyDescent="0.35">
      <c r="A4188" t="s">
        <v>35</v>
      </c>
      <c r="B4188">
        <v>2017</v>
      </c>
      <c r="C4188" t="s">
        <v>40</v>
      </c>
      <c r="D4188">
        <v>132</v>
      </c>
      <c r="E4188" t="s">
        <v>7</v>
      </c>
      <c r="F4188">
        <v>133.30000000000001</v>
      </c>
      <c r="G4188" t="str">
        <f>VLOOKUP(All_India_Index_Upto_April23__1_1[[#This Row],[Categories]],'Broad Categroies'!$A$1:$B$27,2,FALSE)</f>
        <v>Food And Beverages</v>
      </c>
    </row>
    <row r="4189" spans="1:7" x14ac:dyDescent="0.35">
      <c r="A4189" t="s">
        <v>35</v>
      </c>
      <c r="B4189">
        <v>2017</v>
      </c>
      <c r="C4189" t="s">
        <v>40</v>
      </c>
      <c r="D4189">
        <v>132</v>
      </c>
      <c r="E4189" t="s">
        <v>8</v>
      </c>
      <c r="F4189">
        <v>145.5</v>
      </c>
      <c r="G4189" t="str">
        <f>VLOOKUP(All_India_Index_Upto_April23__1_1[[#This Row],[Categories]],'Broad Categroies'!$A$1:$B$27,2,FALSE)</f>
        <v>Food And Beverages</v>
      </c>
    </row>
    <row r="4190" spans="1:7" x14ac:dyDescent="0.35">
      <c r="A4190" t="s">
        <v>35</v>
      </c>
      <c r="B4190">
        <v>2017</v>
      </c>
      <c r="C4190" t="s">
        <v>40</v>
      </c>
      <c r="D4190">
        <v>132</v>
      </c>
      <c r="E4190" t="s">
        <v>9</v>
      </c>
      <c r="F4190">
        <v>128.1</v>
      </c>
      <c r="G4190" t="str">
        <f>VLOOKUP(All_India_Index_Upto_April23__1_1[[#This Row],[Categories]],'Broad Categroies'!$A$1:$B$27,2,FALSE)</f>
        <v>Food And Beverages</v>
      </c>
    </row>
    <row r="4191" spans="1:7" x14ac:dyDescent="0.35">
      <c r="A4191" t="s">
        <v>35</v>
      </c>
      <c r="B4191">
        <v>2017</v>
      </c>
      <c r="C4191" t="s">
        <v>40</v>
      </c>
      <c r="D4191">
        <v>132</v>
      </c>
      <c r="E4191" t="s">
        <v>10</v>
      </c>
      <c r="F4191">
        <v>138.1</v>
      </c>
      <c r="G4191" t="str">
        <f>VLOOKUP(All_India_Index_Upto_April23__1_1[[#This Row],[Categories]],'Broad Categroies'!$A$1:$B$27,2,FALSE)</f>
        <v>Food And Beverages</v>
      </c>
    </row>
    <row r="4192" spans="1:7" x14ac:dyDescent="0.35">
      <c r="A4192" t="s">
        <v>35</v>
      </c>
      <c r="B4192">
        <v>2017</v>
      </c>
      <c r="C4192" t="s">
        <v>40</v>
      </c>
      <c r="D4192">
        <v>132</v>
      </c>
      <c r="E4192" t="s">
        <v>11</v>
      </c>
      <c r="F4192">
        <v>118.2</v>
      </c>
      <c r="G4192" t="str">
        <f>VLOOKUP(All_India_Index_Upto_April23__1_1[[#This Row],[Categories]],'Broad Categroies'!$A$1:$B$27,2,FALSE)</f>
        <v>Food And Beverages</v>
      </c>
    </row>
    <row r="4193" spans="1:7" x14ac:dyDescent="0.35">
      <c r="A4193" t="s">
        <v>35</v>
      </c>
      <c r="B4193">
        <v>2017</v>
      </c>
      <c r="C4193" t="s">
        <v>40</v>
      </c>
      <c r="D4193">
        <v>132</v>
      </c>
      <c r="E4193" t="s">
        <v>12</v>
      </c>
      <c r="F4193">
        <v>139.19999999999999</v>
      </c>
      <c r="G4193" t="str">
        <f>VLOOKUP(All_India_Index_Upto_April23__1_1[[#This Row],[Categories]],'Broad Categroies'!$A$1:$B$27,2,FALSE)</f>
        <v>Food And Beverages</v>
      </c>
    </row>
    <row r="4194" spans="1:7" x14ac:dyDescent="0.35">
      <c r="A4194" t="s">
        <v>35</v>
      </c>
      <c r="B4194">
        <v>2017</v>
      </c>
      <c r="C4194" t="s">
        <v>40</v>
      </c>
      <c r="D4194">
        <v>132</v>
      </c>
      <c r="E4194" t="s">
        <v>13</v>
      </c>
      <c r="F4194">
        <v>133.30000000000001</v>
      </c>
      <c r="G4194" t="str">
        <f>VLOOKUP(All_India_Index_Upto_April23__1_1[[#This Row],[Categories]],'Broad Categroies'!$A$1:$B$27,2,FALSE)</f>
        <v>Food And Beverages</v>
      </c>
    </row>
    <row r="4195" spans="1:7" x14ac:dyDescent="0.35">
      <c r="A4195" t="s">
        <v>35</v>
      </c>
      <c r="B4195">
        <v>2017</v>
      </c>
      <c r="C4195" t="s">
        <v>40</v>
      </c>
      <c r="D4195">
        <v>132</v>
      </c>
      <c r="E4195" t="s">
        <v>14</v>
      </c>
      <c r="F4195">
        <v>136.19999999999999</v>
      </c>
      <c r="G4195" t="str">
        <f>VLOOKUP(All_India_Index_Upto_April23__1_1[[#This Row],[Categories]],'Broad Categroies'!$A$1:$B$27,2,FALSE)</f>
        <v>Food And Beverages</v>
      </c>
    </row>
    <row r="4196" spans="1:7" x14ac:dyDescent="0.35">
      <c r="A4196" t="s">
        <v>35</v>
      </c>
      <c r="B4196">
        <v>2017</v>
      </c>
      <c r="C4196" t="s">
        <v>40</v>
      </c>
      <c r="D4196">
        <v>132</v>
      </c>
      <c r="E4196" t="s">
        <v>15</v>
      </c>
      <c r="F4196">
        <v>119.6</v>
      </c>
      <c r="G4196" t="str">
        <f>VLOOKUP(All_India_Index_Upto_April23__1_1[[#This Row],[Categories]],'Broad Categroies'!$A$1:$B$27,2,FALSE)</f>
        <v>Food And Beverages</v>
      </c>
    </row>
    <row r="4197" spans="1:7" x14ac:dyDescent="0.35">
      <c r="A4197" t="s">
        <v>35</v>
      </c>
      <c r="B4197">
        <v>2017</v>
      </c>
      <c r="C4197" t="s">
        <v>40</v>
      </c>
      <c r="D4197">
        <v>132</v>
      </c>
      <c r="E4197" t="s">
        <v>16</v>
      </c>
      <c r="F4197">
        <v>135.30000000000001</v>
      </c>
      <c r="G4197" t="str">
        <f>VLOOKUP(All_India_Index_Upto_April23__1_1[[#This Row],[Categories]],'Broad Categroies'!$A$1:$B$27,2,FALSE)</f>
        <v>Food And Beverages</v>
      </c>
    </row>
    <row r="4198" spans="1:7" x14ac:dyDescent="0.35">
      <c r="A4198" t="s">
        <v>35</v>
      </c>
      <c r="B4198">
        <v>2017</v>
      </c>
      <c r="C4198" t="s">
        <v>40</v>
      </c>
      <c r="D4198">
        <v>132</v>
      </c>
      <c r="E4198" t="s">
        <v>17</v>
      </c>
      <c r="F4198">
        <v>127.8</v>
      </c>
      <c r="G4198" t="str">
        <f>VLOOKUP(All_India_Index_Upto_April23__1_1[[#This Row],[Categories]],'Broad Categroies'!$A$1:$B$27,2,FALSE)</f>
        <v>Food And Beverages</v>
      </c>
    </row>
    <row r="4199" spans="1:7" x14ac:dyDescent="0.35">
      <c r="A4199" t="s">
        <v>35</v>
      </c>
      <c r="B4199">
        <v>2017</v>
      </c>
      <c r="C4199" t="s">
        <v>40</v>
      </c>
      <c r="D4199">
        <v>132</v>
      </c>
      <c r="E4199" t="s">
        <v>18</v>
      </c>
      <c r="F4199">
        <v>144.9</v>
      </c>
      <c r="G4199" t="str">
        <f>VLOOKUP(All_India_Index_Upto_April23__1_1[[#This Row],[Categories]],'Broad Categroies'!$A$1:$B$27,2,FALSE)</f>
        <v>Food And Beverages</v>
      </c>
    </row>
    <row r="4200" spans="1:7" x14ac:dyDescent="0.35">
      <c r="A4200" t="s">
        <v>35</v>
      </c>
      <c r="B4200">
        <v>2017</v>
      </c>
      <c r="C4200" t="s">
        <v>40</v>
      </c>
      <c r="D4200">
        <v>132</v>
      </c>
      <c r="E4200" t="s">
        <v>19</v>
      </c>
      <c r="F4200">
        <v>135.19999999999999</v>
      </c>
      <c r="G4200" t="str">
        <f>VLOOKUP(All_India_Index_Upto_April23__1_1[[#This Row],[Categories]],'Broad Categroies'!$A$1:$B$27,2,FALSE)</f>
        <v>Food And Beverages</v>
      </c>
    </row>
    <row r="4201" spans="1:7" x14ac:dyDescent="0.35">
      <c r="A4201" t="s">
        <v>35</v>
      </c>
      <c r="B4201">
        <v>2017</v>
      </c>
      <c r="C4201" t="s">
        <v>40</v>
      </c>
      <c r="D4201">
        <v>132</v>
      </c>
      <c r="E4201" t="s">
        <v>20</v>
      </c>
      <c r="F4201">
        <v>146.5</v>
      </c>
      <c r="G4201" t="str">
        <f>VLOOKUP(All_India_Index_Upto_April23__1_1[[#This Row],[Categories]],'Broad Categroies'!$A$1:$B$27,2,FALSE)</f>
        <v>Tobacco and Intoxicants</v>
      </c>
    </row>
    <row r="4202" spans="1:7" x14ac:dyDescent="0.35">
      <c r="A4202" t="s">
        <v>35</v>
      </c>
      <c r="B4202">
        <v>2017</v>
      </c>
      <c r="C4202" t="s">
        <v>40</v>
      </c>
      <c r="D4202">
        <v>132</v>
      </c>
      <c r="E4202" t="s">
        <v>21</v>
      </c>
      <c r="F4202">
        <v>138.5</v>
      </c>
      <c r="G4202" t="str">
        <f>VLOOKUP(All_India_Index_Upto_April23__1_1[[#This Row],[Categories]],'Broad Categroies'!$A$1:$B$27,2,FALSE)</f>
        <v>Clothing and Footwear</v>
      </c>
    </row>
    <row r="4203" spans="1:7" x14ac:dyDescent="0.35">
      <c r="A4203" t="s">
        <v>35</v>
      </c>
      <c r="B4203">
        <v>2017</v>
      </c>
      <c r="C4203" t="s">
        <v>40</v>
      </c>
      <c r="D4203">
        <v>132</v>
      </c>
      <c r="E4203" t="s">
        <v>22</v>
      </c>
      <c r="F4203">
        <v>131.69999999999999</v>
      </c>
      <c r="G4203" t="str">
        <f>VLOOKUP(All_India_Index_Upto_April23__1_1[[#This Row],[Categories]],'Broad Categroies'!$A$1:$B$27,2,FALSE)</f>
        <v>Clothing and Footwear</v>
      </c>
    </row>
    <row r="4204" spans="1:7" x14ac:dyDescent="0.35">
      <c r="A4204" t="s">
        <v>35</v>
      </c>
      <c r="B4204">
        <v>2017</v>
      </c>
      <c r="C4204" t="s">
        <v>40</v>
      </c>
      <c r="D4204">
        <v>132</v>
      </c>
      <c r="E4204" t="s">
        <v>23</v>
      </c>
      <c r="F4204">
        <v>137.5</v>
      </c>
      <c r="G4204" t="str">
        <f>VLOOKUP(All_India_Index_Upto_April23__1_1[[#This Row],[Categories]],'Broad Categroies'!$A$1:$B$27,2,FALSE)</f>
        <v>Clothing and Footwear</v>
      </c>
    </row>
    <row r="4205" spans="1:7" x14ac:dyDescent="0.35">
      <c r="A4205" t="s">
        <v>35</v>
      </c>
      <c r="B4205">
        <v>2017</v>
      </c>
      <c r="C4205" t="s">
        <v>40</v>
      </c>
      <c r="D4205">
        <v>132</v>
      </c>
      <c r="E4205" t="s">
        <v>24</v>
      </c>
      <c r="F4205">
        <v>131.4</v>
      </c>
      <c r="G4205" t="str">
        <f>VLOOKUP(All_India_Index_Upto_April23__1_1[[#This Row],[Categories]],'Broad Categroies'!$A$1:$B$27,2,FALSE)</f>
        <v>Housing</v>
      </c>
    </row>
    <row r="4206" spans="1:7" x14ac:dyDescent="0.35">
      <c r="A4206" t="s">
        <v>35</v>
      </c>
      <c r="B4206">
        <v>2017</v>
      </c>
      <c r="C4206" t="s">
        <v>40</v>
      </c>
      <c r="D4206">
        <v>132</v>
      </c>
      <c r="E4206" t="s">
        <v>25</v>
      </c>
      <c r="F4206">
        <v>128.80000000000001</v>
      </c>
      <c r="G4206" t="str">
        <f>VLOOKUP(All_India_Index_Upto_April23__1_1[[#This Row],[Categories]],'Broad Categroies'!$A$1:$B$27,2,FALSE)</f>
        <v>Fuel and Light</v>
      </c>
    </row>
    <row r="4207" spans="1:7" x14ac:dyDescent="0.35">
      <c r="A4207" t="s">
        <v>35</v>
      </c>
      <c r="B4207">
        <v>2017</v>
      </c>
      <c r="C4207" t="s">
        <v>40</v>
      </c>
      <c r="D4207">
        <v>132</v>
      </c>
      <c r="E4207" t="s">
        <v>26</v>
      </c>
      <c r="F4207">
        <v>131.19999999999999</v>
      </c>
      <c r="G4207" t="str">
        <f>VLOOKUP(All_India_Index_Upto_April23__1_1[[#This Row],[Categories]],'Broad Categroies'!$A$1:$B$27,2,FALSE)</f>
        <v>Household Goods/Services</v>
      </c>
    </row>
    <row r="4208" spans="1:7" x14ac:dyDescent="0.35">
      <c r="A4208" t="s">
        <v>35</v>
      </c>
      <c r="B4208">
        <v>2017</v>
      </c>
      <c r="C4208" t="s">
        <v>40</v>
      </c>
      <c r="D4208">
        <v>132</v>
      </c>
      <c r="E4208" t="s">
        <v>27</v>
      </c>
      <c r="F4208">
        <v>128.5</v>
      </c>
      <c r="G4208" t="str">
        <f>VLOOKUP(All_India_Index_Upto_April23__1_1[[#This Row],[Categories]],'Broad Categroies'!$A$1:$B$27,2,FALSE)</f>
        <v>Health</v>
      </c>
    </row>
    <row r="4209" spans="1:7" x14ac:dyDescent="0.35">
      <c r="A4209" t="s">
        <v>35</v>
      </c>
      <c r="B4209">
        <v>2017</v>
      </c>
      <c r="C4209" t="s">
        <v>40</v>
      </c>
      <c r="D4209">
        <v>132</v>
      </c>
      <c r="E4209" t="s">
        <v>28</v>
      </c>
      <c r="F4209">
        <v>116.5</v>
      </c>
      <c r="G4209" t="str">
        <f>VLOOKUP(All_India_Index_Upto_April23__1_1[[#This Row],[Categories]],'Broad Categroies'!$A$1:$B$27,2,FALSE)</f>
        <v>Transport and Communication</v>
      </c>
    </row>
    <row r="4210" spans="1:7" x14ac:dyDescent="0.35">
      <c r="A4210" t="s">
        <v>35</v>
      </c>
      <c r="B4210">
        <v>2017</v>
      </c>
      <c r="C4210" t="s">
        <v>40</v>
      </c>
      <c r="D4210">
        <v>132</v>
      </c>
      <c r="E4210" t="s">
        <v>29</v>
      </c>
      <c r="F4210">
        <v>125.9</v>
      </c>
      <c r="G4210" t="str">
        <f>VLOOKUP(All_India_Index_Upto_April23__1_1[[#This Row],[Categories]],'Broad Categroies'!$A$1:$B$27,2,FALSE)</f>
        <v>Recreation and Amusement</v>
      </c>
    </row>
    <row r="4211" spans="1:7" x14ac:dyDescent="0.35">
      <c r="A4211" t="s">
        <v>35</v>
      </c>
      <c r="B4211">
        <v>2017</v>
      </c>
      <c r="C4211" t="s">
        <v>40</v>
      </c>
      <c r="D4211">
        <v>132</v>
      </c>
      <c r="E4211" t="s">
        <v>30</v>
      </c>
      <c r="F4211">
        <v>135.4</v>
      </c>
      <c r="G4211" t="str">
        <f>VLOOKUP(All_India_Index_Upto_April23__1_1[[#This Row],[Categories]],'Broad Categroies'!$A$1:$B$27,2,FALSE)</f>
        <v>Education</v>
      </c>
    </row>
    <row r="4212" spans="1:7" x14ac:dyDescent="0.35">
      <c r="A4212" t="s">
        <v>35</v>
      </c>
      <c r="B4212">
        <v>2017</v>
      </c>
      <c r="C4212" t="s">
        <v>40</v>
      </c>
      <c r="D4212">
        <v>132</v>
      </c>
      <c r="E4212" t="s">
        <v>31</v>
      </c>
      <c r="F4212">
        <v>123.4</v>
      </c>
      <c r="G4212" t="str">
        <f>VLOOKUP(All_India_Index_Upto_April23__1_1[[#This Row],[Categories]],'Broad Categroies'!$A$1:$B$27,2,FALSE)</f>
        <v>Personal Care/Effects</v>
      </c>
    </row>
    <row r="4213" spans="1:7" x14ac:dyDescent="0.35">
      <c r="A4213" t="s">
        <v>35</v>
      </c>
      <c r="B4213">
        <v>2017</v>
      </c>
      <c r="C4213" t="s">
        <v>40</v>
      </c>
      <c r="D4213">
        <v>132</v>
      </c>
      <c r="E4213" t="s">
        <v>32</v>
      </c>
      <c r="F4213">
        <v>125.5</v>
      </c>
      <c r="G4213" t="str">
        <f>VLOOKUP(All_India_Index_Upto_April23__1_1[[#This Row],[Categories]],'Broad Categroies'!$A$1:$B$27,2,FALSE)</f>
        <v>Miscellaneous</v>
      </c>
    </row>
    <row r="4214" spans="1:7" x14ac:dyDescent="0.35">
      <c r="A4214" t="s">
        <v>5</v>
      </c>
      <c r="B4214">
        <v>2017</v>
      </c>
      <c r="C4214" t="s">
        <v>41</v>
      </c>
      <c r="D4214">
        <v>136.19999999999999</v>
      </c>
      <c r="E4214" t="s">
        <v>7</v>
      </c>
      <c r="F4214">
        <v>134</v>
      </c>
      <c r="G4214" t="str">
        <f>VLOOKUP(All_India_Index_Upto_April23__1_1[[#This Row],[Categories]],'Broad Categroies'!$A$1:$B$27,2,FALSE)</f>
        <v>Food And Beverages</v>
      </c>
    </row>
    <row r="4215" spans="1:7" x14ac:dyDescent="0.35">
      <c r="A4215" t="s">
        <v>5</v>
      </c>
      <c r="B4215">
        <v>2017</v>
      </c>
      <c r="C4215" t="s">
        <v>41</v>
      </c>
      <c r="D4215">
        <v>136.19999999999999</v>
      </c>
      <c r="E4215" t="s">
        <v>8</v>
      </c>
      <c r="F4215">
        <v>144.19999999999999</v>
      </c>
      <c r="G4215" t="str">
        <f>VLOOKUP(All_India_Index_Upto_April23__1_1[[#This Row],[Categories]],'Broad Categroies'!$A$1:$B$27,2,FALSE)</f>
        <v>Food And Beverages</v>
      </c>
    </row>
    <row r="4216" spans="1:7" x14ac:dyDescent="0.35">
      <c r="A4216" t="s">
        <v>5</v>
      </c>
      <c r="B4216">
        <v>2017</v>
      </c>
      <c r="C4216" t="s">
        <v>41</v>
      </c>
      <c r="D4216">
        <v>136.19999999999999</v>
      </c>
      <c r="E4216" t="s">
        <v>9</v>
      </c>
      <c r="F4216">
        <v>129.80000000000001</v>
      </c>
      <c r="G4216" t="str">
        <f>VLOOKUP(All_India_Index_Upto_April23__1_1[[#This Row],[Categories]],'Broad Categroies'!$A$1:$B$27,2,FALSE)</f>
        <v>Food And Beverages</v>
      </c>
    </row>
    <row r="4217" spans="1:7" x14ac:dyDescent="0.35">
      <c r="A4217" t="s">
        <v>5</v>
      </c>
      <c r="B4217">
        <v>2017</v>
      </c>
      <c r="C4217" t="s">
        <v>41</v>
      </c>
      <c r="D4217">
        <v>136.19999999999999</v>
      </c>
      <c r="E4217" t="s">
        <v>10</v>
      </c>
      <c r="F4217">
        <v>139</v>
      </c>
      <c r="G4217" t="str">
        <f>VLOOKUP(All_India_Index_Upto_April23__1_1[[#This Row],[Categories]],'Broad Categroies'!$A$1:$B$27,2,FALSE)</f>
        <v>Food And Beverages</v>
      </c>
    </row>
    <row r="4218" spans="1:7" x14ac:dyDescent="0.35">
      <c r="A4218" t="s">
        <v>5</v>
      </c>
      <c r="B4218">
        <v>2017</v>
      </c>
      <c r="C4218" t="s">
        <v>41</v>
      </c>
      <c r="D4218">
        <v>136.19999999999999</v>
      </c>
      <c r="E4218" t="s">
        <v>11</v>
      </c>
      <c r="F4218">
        <v>120.9</v>
      </c>
      <c r="G4218" t="str">
        <f>VLOOKUP(All_India_Index_Upto_April23__1_1[[#This Row],[Categories]],'Broad Categroies'!$A$1:$B$27,2,FALSE)</f>
        <v>Food And Beverages</v>
      </c>
    </row>
    <row r="4219" spans="1:7" x14ac:dyDescent="0.35">
      <c r="A4219" t="s">
        <v>5</v>
      </c>
      <c r="B4219">
        <v>2017</v>
      </c>
      <c r="C4219" t="s">
        <v>41</v>
      </c>
      <c r="D4219">
        <v>136.19999999999999</v>
      </c>
      <c r="E4219" t="s">
        <v>12</v>
      </c>
      <c r="F4219">
        <v>143.9</v>
      </c>
      <c r="G4219" t="str">
        <f>VLOOKUP(All_India_Index_Upto_April23__1_1[[#This Row],[Categories]],'Broad Categroies'!$A$1:$B$27,2,FALSE)</f>
        <v>Food And Beverages</v>
      </c>
    </row>
    <row r="4220" spans="1:7" x14ac:dyDescent="0.35">
      <c r="A4220" t="s">
        <v>5</v>
      </c>
      <c r="B4220">
        <v>2017</v>
      </c>
      <c r="C4220" t="s">
        <v>41</v>
      </c>
      <c r="D4220">
        <v>136.19999999999999</v>
      </c>
      <c r="E4220" t="s">
        <v>13</v>
      </c>
      <c r="F4220">
        <v>151.5</v>
      </c>
      <c r="G4220" t="str">
        <f>VLOOKUP(All_India_Index_Upto_April23__1_1[[#This Row],[Categories]],'Broad Categroies'!$A$1:$B$27,2,FALSE)</f>
        <v>Food And Beverages</v>
      </c>
    </row>
    <row r="4221" spans="1:7" x14ac:dyDescent="0.35">
      <c r="A4221" t="s">
        <v>5</v>
      </c>
      <c r="B4221">
        <v>2017</v>
      </c>
      <c r="C4221" t="s">
        <v>41</v>
      </c>
      <c r="D4221">
        <v>136.19999999999999</v>
      </c>
      <c r="E4221" t="s">
        <v>14</v>
      </c>
      <c r="F4221">
        <v>138.1</v>
      </c>
      <c r="G4221" t="str">
        <f>VLOOKUP(All_India_Index_Upto_April23__1_1[[#This Row],[Categories]],'Broad Categroies'!$A$1:$B$27,2,FALSE)</f>
        <v>Food And Beverages</v>
      </c>
    </row>
    <row r="4222" spans="1:7" x14ac:dyDescent="0.35">
      <c r="A4222" t="s">
        <v>5</v>
      </c>
      <c r="B4222">
        <v>2017</v>
      </c>
      <c r="C4222" t="s">
        <v>41</v>
      </c>
      <c r="D4222">
        <v>136.19999999999999</v>
      </c>
      <c r="E4222" t="s">
        <v>15</v>
      </c>
      <c r="F4222">
        <v>120</v>
      </c>
      <c r="G4222" t="str">
        <f>VLOOKUP(All_India_Index_Upto_April23__1_1[[#This Row],[Categories]],'Broad Categroies'!$A$1:$B$27,2,FALSE)</f>
        <v>Food And Beverages</v>
      </c>
    </row>
    <row r="4223" spans="1:7" x14ac:dyDescent="0.35">
      <c r="A4223" t="s">
        <v>5</v>
      </c>
      <c r="B4223">
        <v>2017</v>
      </c>
      <c r="C4223" t="s">
        <v>41</v>
      </c>
      <c r="D4223">
        <v>136.19999999999999</v>
      </c>
      <c r="E4223" t="s">
        <v>16</v>
      </c>
      <c r="F4223">
        <v>133.9</v>
      </c>
      <c r="G4223" t="str">
        <f>VLOOKUP(All_India_Index_Upto_April23__1_1[[#This Row],[Categories]],'Broad Categroies'!$A$1:$B$27,2,FALSE)</f>
        <v>Food And Beverages</v>
      </c>
    </row>
    <row r="4224" spans="1:7" x14ac:dyDescent="0.35">
      <c r="A4224" t="s">
        <v>5</v>
      </c>
      <c r="B4224">
        <v>2017</v>
      </c>
      <c r="C4224" t="s">
        <v>41</v>
      </c>
      <c r="D4224">
        <v>136.19999999999999</v>
      </c>
      <c r="E4224" t="s">
        <v>17</v>
      </c>
      <c r="F4224">
        <v>131.4</v>
      </c>
      <c r="G4224" t="str">
        <f>VLOOKUP(All_India_Index_Upto_April23__1_1[[#This Row],[Categories]],'Broad Categroies'!$A$1:$B$27,2,FALSE)</f>
        <v>Food And Beverages</v>
      </c>
    </row>
    <row r="4225" spans="1:7" x14ac:dyDescent="0.35">
      <c r="A4225" t="s">
        <v>5</v>
      </c>
      <c r="B4225">
        <v>2017</v>
      </c>
      <c r="C4225" t="s">
        <v>41</v>
      </c>
      <c r="D4225">
        <v>136.19999999999999</v>
      </c>
      <c r="E4225" t="s">
        <v>18</v>
      </c>
      <c r="F4225">
        <v>147.69999999999999</v>
      </c>
      <c r="G4225" t="str">
        <f>VLOOKUP(All_India_Index_Upto_April23__1_1[[#This Row],[Categories]],'Broad Categroies'!$A$1:$B$27,2,FALSE)</f>
        <v>Food And Beverages</v>
      </c>
    </row>
    <row r="4226" spans="1:7" x14ac:dyDescent="0.35">
      <c r="A4226" t="s">
        <v>5</v>
      </c>
      <c r="B4226">
        <v>2017</v>
      </c>
      <c r="C4226" t="s">
        <v>41</v>
      </c>
      <c r="D4226">
        <v>136.19999999999999</v>
      </c>
      <c r="E4226" t="s">
        <v>19</v>
      </c>
      <c r="F4226">
        <v>138.5</v>
      </c>
      <c r="G4226" t="str">
        <f>VLOOKUP(All_India_Index_Upto_April23__1_1[[#This Row],[Categories]],'Broad Categroies'!$A$1:$B$27,2,FALSE)</f>
        <v>Food And Beverages</v>
      </c>
    </row>
    <row r="4227" spans="1:7" x14ac:dyDescent="0.35">
      <c r="A4227" t="s">
        <v>5</v>
      </c>
      <c r="B4227">
        <v>2017</v>
      </c>
      <c r="C4227" t="s">
        <v>41</v>
      </c>
      <c r="D4227">
        <v>136.19999999999999</v>
      </c>
      <c r="E4227" t="s">
        <v>20</v>
      </c>
      <c r="F4227">
        <v>147.4</v>
      </c>
      <c r="G4227" t="str">
        <f>VLOOKUP(All_India_Index_Upto_April23__1_1[[#This Row],[Categories]],'Broad Categroies'!$A$1:$B$27,2,FALSE)</f>
        <v>Tobacco and Intoxicants</v>
      </c>
    </row>
    <row r="4228" spans="1:7" x14ac:dyDescent="0.35">
      <c r="A4228" t="s">
        <v>5</v>
      </c>
      <c r="B4228">
        <v>2017</v>
      </c>
      <c r="C4228" t="s">
        <v>41</v>
      </c>
      <c r="D4228">
        <v>136.19999999999999</v>
      </c>
      <c r="E4228" t="s">
        <v>21</v>
      </c>
      <c r="F4228">
        <v>144.30000000000001</v>
      </c>
      <c r="G4228" t="str">
        <f>VLOOKUP(All_India_Index_Upto_April23__1_1[[#This Row],[Categories]],'Broad Categroies'!$A$1:$B$27,2,FALSE)</f>
        <v>Clothing and Footwear</v>
      </c>
    </row>
    <row r="4229" spans="1:7" x14ac:dyDescent="0.35">
      <c r="A4229" t="s">
        <v>5</v>
      </c>
      <c r="B4229">
        <v>2017</v>
      </c>
      <c r="C4229" t="s">
        <v>41</v>
      </c>
      <c r="D4229">
        <v>136.19999999999999</v>
      </c>
      <c r="E4229" t="s">
        <v>22</v>
      </c>
      <c r="F4229">
        <v>138.1</v>
      </c>
      <c r="G4229" t="str">
        <f>VLOOKUP(All_India_Index_Upto_April23__1_1[[#This Row],[Categories]],'Broad Categroies'!$A$1:$B$27,2,FALSE)</f>
        <v>Clothing and Footwear</v>
      </c>
    </row>
    <row r="4230" spans="1:7" x14ac:dyDescent="0.35">
      <c r="A4230" t="s">
        <v>5</v>
      </c>
      <c r="B4230">
        <v>2017</v>
      </c>
      <c r="C4230" t="s">
        <v>41</v>
      </c>
      <c r="D4230">
        <v>136.19999999999999</v>
      </c>
      <c r="E4230" t="s">
        <v>23</v>
      </c>
      <c r="F4230">
        <v>143.5</v>
      </c>
      <c r="G4230" t="str">
        <f>VLOOKUP(All_India_Index_Upto_April23__1_1[[#This Row],[Categories]],'Broad Categroies'!$A$1:$B$27,2,FALSE)</f>
        <v>Clothing and Footwear</v>
      </c>
    </row>
    <row r="4231" spans="1:7" x14ac:dyDescent="0.35">
      <c r="A4231" t="s">
        <v>5</v>
      </c>
      <c r="B4231">
        <v>2017</v>
      </c>
      <c r="C4231" t="s">
        <v>41</v>
      </c>
      <c r="D4231">
        <v>136.19999999999999</v>
      </c>
      <c r="E4231" t="s">
        <v>24</v>
      </c>
      <c r="G4231" t="str">
        <f>VLOOKUP(All_India_Index_Upto_April23__1_1[[#This Row],[Categories]],'Broad Categroies'!$A$1:$B$27,2,FALSE)</f>
        <v>Housing</v>
      </c>
    </row>
    <row r="4232" spans="1:7" x14ac:dyDescent="0.35">
      <c r="A4232" t="s">
        <v>5</v>
      </c>
      <c r="B4232">
        <v>2017</v>
      </c>
      <c r="C4232" t="s">
        <v>41</v>
      </c>
      <c r="D4232">
        <v>136.19999999999999</v>
      </c>
      <c r="E4232" t="s">
        <v>25</v>
      </c>
      <c r="F4232">
        <v>135.30000000000001</v>
      </c>
      <c r="G4232" t="str">
        <f>VLOOKUP(All_India_Index_Upto_April23__1_1[[#This Row],[Categories]],'Broad Categroies'!$A$1:$B$27,2,FALSE)</f>
        <v>Fuel and Light</v>
      </c>
    </row>
    <row r="4233" spans="1:7" x14ac:dyDescent="0.35">
      <c r="A4233" t="s">
        <v>5</v>
      </c>
      <c r="B4233">
        <v>2017</v>
      </c>
      <c r="C4233" t="s">
        <v>41</v>
      </c>
      <c r="D4233">
        <v>136.19999999999999</v>
      </c>
      <c r="E4233" t="s">
        <v>26</v>
      </c>
      <c r="F4233">
        <v>136.1</v>
      </c>
      <c r="G4233" t="str">
        <f>VLOOKUP(All_India_Index_Upto_April23__1_1[[#This Row],[Categories]],'Broad Categroies'!$A$1:$B$27,2,FALSE)</f>
        <v>Household Goods/Services</v>
      </c>
    </row>
    <row r="4234" spans="1:7" x14ac:dyDescent="0.35">
      <c r="A4234" t="s">
        <v>5</v>
      </c>
      <c r="B4234">
        <v>2017</v>
      </c>
      <c r="C4234" t="s">
        <v>41</v>
      </c>
      <c r="D4234">
        <v>136.19999999999999</v>
      </c>
      <c r="E4234" t="s">
        <v>27</v>
      </c>
      <c r="F4234">
        <v>132.1</v>
      </c>
      <c r="G4234" t="str">
        <f>VLOOKUP(All_India_Index_Upto_April23__1_1[[#This Row],[Categories]],'Broad Categroies'!$A$1:$B$27,2,FALSE)</f>
        <v>Health</v>
      </c>
    </row>
    <row r="4235" spans="1:7" x14ac:dyDescent="0.35">
      <c r="A4235" t="s">
        <v>5</v>
      </c>
      <c r="B4235">
        <v>2017</v>
      </c>
      <c r="C4235" t="s">
        <v>41</v>
      </c>
      <c r="D4235">
        <v>136.19999999999999</v>
      </c>
      <c r="E4235" t="s">
        <v>28</v>
      </c>
      <c r="F4235">
        <v>119.1</v>
      </c>
      <c r="G4235" t="str">
        <f>VLOOKUP(All_India_Index_Upto_April23__1_1[[#This Row],[Categories]],'Broad Categroies'!$A$1:$B$27,2,FALSE)</f>
        <v>Transport and Communication</v>
      </c>
    </row>
    <row r="4236" spans="1:7" x14ac:dyDescent="0.35">
      <c r="A4236" t="s">
        <v>5</v>
      </c>
      <c r="B4236">
        <v>2017</v>
      </c>
      <c r="C4236" t="s">
        <v>41</v>
      </c>
      <c r="D4236">
        <v>136.19999999999999</v>
      </c>
      <c r="E4236" t="s">
        <v>29</v>
      </c>
      <c r="F4236">
        <v>130.6</v>
      </c>
      <c r="G4236" t="str">
        <f>VLOOKUP(All_India_Index_Upto_April23__1_1[[#This Row],[Categories]],'Broad Categroies'!$A$1:$B$27,2,FALSE)</f>
        <v>Recreation and Amusement</v>
      </c>
    </row>
    <row r="4237" spans="1:7" x14ac:dyDescent="0.35">
      <c r="A4237" t="s">
        <v>5</v>
      </c>
      <c r="B4237">
        <v>2017</v>
      </c>
      <c r="C4237" t="s">
        <v>41</v>
      </c>
      <c r="D4237">
        <v>136.19999999999999</v>
      </c>
      <c r="E4237" t="s">
        <v>30</v>
      </c>
      <c r="F4237">
        <v>138.6</v>
      </c>
      <c r="G4237" t="str">
        <f>VLOOKUP(All_India_Index_Upto_April23__1_1[[#This Row],[Categories]],'Broad Categroies'!$A$1:$B$27,2,FALSE)</f>
        <v>Education</v>
      </c>
    </row>
    <row r="4238" spans="1:7" x14ac:dyDescent="0.35">
      <c r="A4238" t="s">
        <v>5</v>
      </c>
      <c r="B4238">
        <v>2017</v>
      </c>
      <c r="C4238" t="s">
        <v>41</v>
      </c>
      <c r="D4238">
        <v>136.19999999999999</v>
      </c>
      <c r="E4238" t="s">
        <v>31</v>
      </c>
      <c r="F4238">
        <v>124.4</v>
      </c>
      <c r="G4238" t="str">
        <f>VLOOKUP(All_India_Index_Upto_April23__1_1[[#This Row],[Categories]],'Broad Categroies'!$A$1:$B$27,2,FALSE)</f>
        <v>Personal Care/Effects</v>
      </c>
    </row>
    <row r="4239" spans="1:7" x14ac:dyDescent="0.35">
      <c r="A4239" t="s">
        <v>5</v>
      </c>
      <c r="B4239">
        <v>2017</v>
      </c>
      <c r="C4239" t="s">
        <v>41</v>
      </c>
      <c r="D4239">
        <v>136.19999999999999</v>
      </c>
      <c r="E4239" t="s">
        <v>32</v>
      </c>
      <c r="F4239">
        <v>128.6</v>
      </c>
      <c r="G4239" t="str">
        <f>VLOOKUP(All_India_Index_Upto_April23__1_1[[#This Row],[Categories]],'Broad Categroies'!$A$1:$B$27,2,FALSE)</f>
        <v>Miscellaneous</v>
      </c>
    </row>
    <row r="4240" spans="1:7" x14ac:dyDescent="0.35">
      <c r="A4240" t="s">
        <v>34</v>
      </c>
      <c r="B4240">
        <v>2017</v>
      </c>
      <c r="C4240" t="s">
        <v>41</v>
      </c>
      <c r="D4240">
        <v>131.80000000000001</v>
      </c>
      <c r="E4240" t="s">
        <v>7</v>
      </c>
      <c r="F4240">
        <v>132.80000000000001</v>
      </c>
      <c r="G4240" t="str">
        <f>VLOOKUP(All_India_Index_Upto_April23__1_1[[#This Row],[Categories]],'Broad Categroies'!$A$1:$B$27,2,FALSE)</f>
        <v>Food And Beverages</v>
      </c>
    </row>
    <row r="4241" spans="1:7" x14ac:dyDescent="0.35">
      <c r="A4241" t="s">
        <v>34</v>
      </c>
      <c r="B4241">
        <v>2017</v>
      </c>
      <c r="C4241" t="s">
        <v>41</v>
      </c>
      <c r="D4241">
        <v>131.80000000000001</v>
      </c>
      <c r="E4241" t="s">
        <v>8</v>
      </c>
      <c r="F4241">
        <v>148.4</v>
      </c>
      <c r="G4241" t="str">
        <f>VLOOKUP(All_India_Index_Upto_April23__1_1[[#This Row],[Categories]],'Broad Categroies'!$A$1:$B$27,2,FALSE)</f>
        <v>Food And Beverages</v>
      </c>
    </row>
    <row r="4242" spans="1:7" x14ac:dyDescent="0.35">
      <c r="A4242" t="s">
        <v>34</v>
      </c>
      <c r="B4242">
        <v>2017</v>
      </c>
      <c r="C4242" t="s">
        <v>41</v>
      </c>
      <c r="D4242">
        <v>131.80000000000001</v>
      </c>
      <c r="E4242" t="s">
        <v>9</v>
      </c>
      <c r="F4242">
        <v>129.4</v>
      </c>
      <c r="G4242" t="str">
        <f>VLOOKUP(All_India_Index_Upto_April23__1_1[[#This Row],[Categories]],'Broad Categroies'!$A$1:$B$27,2,FALSE)</f>
        <v>Food And Beverages</v>
      </c>
    </row>
    <row r="4243" spans="1:7" x14ac:dyDescent="0.35">
      <c r="A4243" t="s">
        <v>34</v>
      </c>
      <c r="B4243">
        <v>2017</v>
      </c>
      <c r="C4243" t="s">
        <v>41</v>
      </c>
      <c r="D4243">
        <v>131.80000000000001</v>
      </c>
      <c r="E4243" t="s">
        <v>10</v>
      </c>
      <c r="F4243">
        <v>137.69999999999999</v>
      </c>
      <c r="G4243" t="str">
        <f>VLOOKUP(All_India_Index_Upto_April23__1_1[[#This Row],[Categories]],'Broad Categroies'!$A$1:$B$27,2,FALSE)</f>
        <v>Food And Beverages</v>
      </c>
    </row>
    <row r="4244" spans="1:7" x14ac:dyDescent="0.35">
      <c r="A4244" t="s">
        <v>34</v>
      </c>
      <c r="B4244">
        <v>2017</v>
      </c>
      <c r="C4244" t="s">
        <v>41</v>
      </c>
      <c r="D4244">
        <v>131.80000000000001</v>
      </c>
      <c r="E4244" t="s">
        <v>11</v>
      </c>
      <c r="F4244">
        <v>113.4</v>
      </c>
      <c r="G4244" t="str">
        <f>VLOOKUP(All_India_Index_Upto_April23__1_1[[#This Row],[Categories]],'Broad Categroies'!$A$1:$B$27,2,FALSE)</f>
        <v>Food And Beverages</v>
      </c>
    </row>
    <row r="4245" spans="1:7" x14ac:dyDescent="0.35">
      <c r="A4245" t="s">
        <v>34</v>
      </c>
      <c r="B4245">
        <v>2017</v>
      </c>
      <c r="C4245" t="s">
        <v>41</v>
      </c>
      <c r="D4245">
        <v>131.80000000000001</v>
      </c>
      <c r="E4245" t="s">
        <v>12</v>
      </c>
      <c r="F4245">
        <v>139.4</v>
      </c>
      <c r="G4245" t="str">
        <f>VLOOKUP(All_India_Index_Upto_April23__1_1[[#This Row],[Categories]],'Broad Categroies'!$A$1:$B$27,2,FALSE)</f>
        <v>Food And Beverages</v>
      </c>
    </row>
    <row r="4246" spans="1:7" x14ac:dyDescent="0.35">
      <c r="A4246" t="s">
        <v>34</v>
      </c>
      <c r="B4246">
        <v>2017</v>
      </c>
      <c r="C4246" t="s">
        <v>41</v>
      </c>
      <c r="D4246">
        <v>131.80000000000001</v>
      </c>
      <c r="E4246" t="s">
        <v>13</v>
      </c>
      <c r="F4246">
        <v>175.1</v>
      </c>
      <c r="G4246" t="str">
        <f>VLOOKUP(All_India_Index_Upto_April23__1_1[[#This Row],[Categories]],'Broad Categroies'!$A$1:$B$27,2,FALSE)</f>
        <v>Food And Beverages</v>
      </c>
    </row>
    <row r="4247" spans="1:7" x14ac:dyDescent="0.35">
      <c r="A4247" t="s">
        <v>34</v>
      </c>
      <c r="B4247">
        <v>2017</v>
      </c>
      <c r="C4247" t="s">
        <v>41</v>
      </c>
      <c r="D4247">
        <v>131.80000000000001</v>
      </c>
      <c r="E4247" t="s">
        <v>14</v>
      </c>
      <c r="F4247">
        <v>124.7</v>
      </c>
      <c r="G4247" t="str">
        <f>VLOOKUP(All_India_Index_Upto_April23__1_1[[#This Row],[Categories]],'Broad Categroies'!$A$1:$B$27,2,FALSE)</f>
        <v>Food And Beverages</v>
      </c>
    </row>
    <row r="4248" spans="1:7" x14ac:dyDescent="0.35">
      <c r="A4248" t="s">
        <v>34</v>
      </c>
      <c r="B4248">
        <v>2017</v>
      </c>
      <c r="C4248" t="s">
        <v>41</v>
      </c>
      <c r="D4248">
        <v>131.80000000000001</v>
      </c>
      <c r="E4248" t="s">
        <v>15</v>
      </c>
      <c r="F4248">
        <v>121.5</v>
      </c>
      <c r="G4248" t="str">
        <f>VLOOKUP(All_India_Index_Upto_April23__1_1[[#This Row],[Categories]],'Broad Categroies'!$A$1:$B$27,2,FALSE)</f>
        <v>Food And Beverages</v>
      </c>
    </row>
    <row r="4249" spans="1:7" x14ac:dyDescent="0.35">
      <c r="A4249" t="s">
        <v>34</v>
      </c>
      <c r="B4249">
        <v>2017</v>
      </c>
      <c r="C4249" t="s">
        <v>41</v>
      </c>
      <c r="D4249">
        <v>131.80000000000001</v>
      </c>
      <c r="E4249" t="s">
        <v>16</v>
      </c>
      <c r="F4249">
        <v>137.80000000000001</v>
      </c>
      <c r="G4249" t="str">
        <f>VLOOKUP(All_India_Index_Upto_April23__1_1[[#This Row],[Categories]],'Broad Categroies'!$A$1:$B$27,2,FALSE)</f>
        <v>Food And Beverages</v>
      </c>
    </row>
    <row r="4250" spans="1:7" x14ac:dyDescent="0.35">
      <c r="A4250" t="s">
        <v>34</v>
      </c>
      <c r="B4250">
        <v>2017</v>
      </c>
      <c r="C4250" t="s">
        <v>41</v>
      </c>
      <c r="D4250">
        <v>131.80000000000001</v>
      </c>
      <c r="E4250" t="s">
        <v>17</v>
      </c>
      <c r="F4250">
        <v>124.4</v>
      </c>
      <c r="G4250" t="str">
        <f>VLOOKUP(All_India_Index_Upto_April23__1_1[[#This Row],[Categories]],'Broad Categroies'!$A$1:$B$27,2,FALSE)</f>
        <v>Food And Beverages</v>
      </c>
    </row>
    <row r="4251" spans="1:7" x14ac:dyDescent="0.35">
      <c r="A4251" t="s">
        <v>34</v>
      </c>
      <c r="B4251">
        <v>2017</v>
      </c>
      <c r="C4251" t="s">
        <v>41</v>
      </c>
      <c r="D4251">
        <v>131.80000000000001</v>
      </c>
      <c r="E4251" t="s">
        <v>18</v>
      </c>
      <c r="F4251">
        <v>143.69999999999999</v>
      </c>
      <c r="G4251" t="str">
        <f>VLOOKUP(All_India_Index_Upto_April23__1_1[[#This Row],[Categories]],'Broad Categroies'!$A$1:$B$27,2,FALSE)</f>
        <v>Food And Beverages</v>
      </c>
    </row>
    <row r="4252" spans="1:7" x14ac:dyDescent="0.35">
      <c r="A4252" t="s">
        <v>34</v>
      </c>
      <c r="B4252">
        <v>2017</v>
      </c>
      <c r="C4252" t="s">
        <v>41</v>
      </c>
      <c r="D4252">
        <v>131.80000000000001</v>
      </c>
      <c r="E4252" t="s">
        <v>19</v>
      </c>
      <c r="F4252">
        <v>139.80000000000001</v>
      </c>
      <c r="G4252" t="str">
        <f>VLOOKUP(All_India_Index_Upto_April23__1_1[[#This Row],[Categories]],'Broad Categroies'!$A$1:$B$27,2,FALSE)</f>
        <v>Food And Beverages</v>
      </c>
    </row>
    <row r="4253" spans="1:7" x14ac:dyDescent="0.35">
      <c r="A4253" t="s">
        <v>34</v>
      </c>
      <c r="B4253">
        <v>2017</v>
      </c>
      <c r="C4253" t="s">
        <v>41</v>
      </c>
      <c r="D4253">
        <v>131.80000000000001</v>
      </c>
      <c r="E4253" t="s">
        <v>20</v>
      </c>
      <c r="F4253">
        <v>150.5</v>
      </c>
      <c r="G4253" t="str">
        <f>VLOOKUP(All_India_Index_Upto_April23__1_1[[#This Row],[Categories]],'Broad Categroies'!$A$1:$B$27,2,FALSE)</f>
        <v>Tobacco and Intoxicants</v>
      </c>
    </row>
    <row r="4254" spans="1:7" x14ac:dyDescent="0.35">
      <c r="A4254" t="s">
        <v>34</v>
      </c>
      <c r="B4254">
        <v>2017</v>
      </c>
      <c r="C4254" t="s">
        <v>41</v>
      </c>
      <c r="D4254">
        <v>131.80000000000001</v>
      </c>
      <c r="E4254" t="s">
        <v>21</v>
      </c>
      <c r="F4254">
        <v>131.6</v>
      </c>
      <c r="G4254" t="str">
        <f>VLOOKUP(All_India_Index_Upto_April23__1_1[[#This Row],[Categories]],'Broad Categroies'!$A$1:$B$27,2,FALSE)</f>
        <v>Clothing and Footwear</v>
      </c>
    </row>
    <row r="4255" spans="1:7" x14ac:dyDescent="0.35">
      <c r="A4255" t="s">
        <v>34</v>
      </c>
      <c r="B4255">
        <v>2017</v>
      </c>
      <c r="C4255" t="s">
        <v>41</v>
      </c>
      <c r="D4255">
        <v>131.80000000000001</v>
      </c>
      <c r="E4255" t="s">
        <v>22</v>
      </c>
      <c r="F4255">
        <v>123.7</v>
      </c>
      <c r="G4255" t="str">
        <f>VLOOKUP(All_India_Index_Upto_April23__1_1[[#This Row],[Categories]],'Broad Categroies'!$A$1:$B$27,2,FALSE)</f>
        <v>Clothing and Footwear</v>
      </c>
    </row>
    <row r="4256" spans="1:7" x14ac:dyDescent="0.35">
      <c r="A4256" t="s">
        <v>34</v>
      </c>
      <c r="B4256">
        <v>2017</v>
      </c>
      <c r="C4256" t="s">
        <v>41</v>
      </c>
      <c r="D4256">
        <v>131.80000000000001</v>
      </c>
      <c r="E4256" t="s">
        <v>23</v>
      </c>
      <c r="F4256">
        <v>130.4</v>
      </c>
      <c r="G4256" t="str">
        <f>VLOOKUP(All_India_Index_Upto_April23__1_1[[#This Row],[Categories]],'Broad Categroies'!$A$1:$B$27,2,FALSE)</f>
        <v>Clothing and Footwear</v>
      </c>
    </row>
    <row r="4257" spans="1:7" x14ac:dyDescent="0.35">
      <c r="A4257" t="s">
        <v>34</v>
      </c>
      <c r="B4257">
        <v>2017</v>
      </c>
      <c r="C4257" t="s">
        <v>41</v>
      </c>
      <c r="D4257">
        <v>131.80000000000001</v>
      </c>
      <c r="E4257" t="s">
        <v>24</v>
      </c>
      <c r="F4257">
        <v>132.6</v>
      </c>
      <c r="G4257" t="str">
        <f>VLOOKUP(All_India_Index_Upto_April23__1_1[[#This Row],[Categories]],'Broad Categroies'!$A$1:$B$27,2,FALSE)</f>
        <v>Housing</v>
      </c>
    </row>
    <row r="4258" spans="1:7" x14ac:dyDescent="0.35">
      <c r="A4258" t="s">
        <v>34</v>
      </c>
      <c r="B4258">
        <v>2017</v>
      </c>
      <c r="C4258" t="s">
        <v>41</v>
      </c>
      <c r="D4258">
        <v>131.80000000000001</v>
      </c>
      <c r="E4258" t="s">
        <v>25</v>
      </c>
      <c r="F4258">
        <v>119.7</v>
      </c>
      <c r="G4258" t="str">
        <f>VLOOKUP(All_India_Index_Upto_April23__1_1[[#This Row],[Categories]],'Broad Categroies'!$A$1:$B$27,2,FALSE)</f>
        <v>Fuel and Light</v>
      </c>
    </row>
    <row r="4259" spans="1:7" x14ac:dyDescent="0.35">
      <c r="A4259" t="s">
        <v>34</v>
      </c>
      <c r="B4259">
        <v>2017</v>
      </c>
      <c r="C4259" t="s">
        <v>41</v>
      </c>
      <c r="D4259">
        <v>131.80000000000001</v>
      </c>
      <c r="E4259" t="s">
        <v>26</v>
      </c>
      <c r="F4259">
        <v>127.2</v>
      </c>
      <c r="G4259" t="str">
        <f>VLOOKUP(All_India_Index_Upto_April23__1_1[[#This Row],[Categories]],'Broad Categroies'!$A$1:$B$27,2,FALSE)</f>
        <v>Household Goods/Services</v>
      </c>
    </row>
    <row r="4260" spans="1:7" x14ac:dyDescent="0.35">
      <c r="A4260" t="s">
        <v>34</v>
      </c>
      <c r="B4260">
        <v>2017</v>
      </c>
      <c r="C4260" t="s">
        <v>41</v>
      </c>
      <c r="D4260">
        <v>131.80000000000001</v>
      </c>
      <c r="E4260" t="s">
        <v>27</v>
      </c>
      <c r="F4260">
        <v>125</v>
      </c>
      <c r="G4260" t="str">
        <f>VLOOKUP(All_India_Index_Upto_April23__1_1[[#This Row],[Categories]],'Broad Categroies'!$A$1:$B$27,2,FALSE)</f>
        <v>Health</v>
      </c>
    </row>
    <row r="4261" spans="1:7" x14ac:dyDescent="0.35">
      <c r="A4261" t="s">
        <v>34</v>
      </c>
      <c r="B4261">
        <v>2017</v>
      </c>
      <c r="C4261" t="s">
        <v>41</v>
      </c>
      <c r="D4261">
        <v>131.80000000000001</v>
      </c>
      <c r="E4261" t="s">
        <v>28</v>
      </c>
      <c r="F4261">
        <v>113.2</v>
      </c>
      <c r="G4261" t="str">
        <f>VLOOKUP(All_India_Index_Upto_April23__1_1[[#This Row],[Categories]],'Broad Categroies'!$A$1:$B$27,2,FALSE)</f>
        <v>Transport and Communication</v>
      </c>
    </row>
    <row r="4262" spans="1:7" x14ac:dyDescent="0.35">
      <c r="A4262" t="s">
        <v>34</v>
      </c>
      <c r="B4262">
        <v>2017</v>
      </c>
      <c r="C4262" t="s">
        <v>41</v>
      </c>
      <c r="D4262">
        <v>131.80000000000001</v>
      </c>
      <c r="E4262" t="s">
        <v>29</v>
      </c>
      <c r="F4262">
        <v>123.5</v>
      </c>
      <c r="G4262" t="str">
        <f>VLOOKUP(All_India_Index_Upto_April23__1_1[[#This Row],[Categories]],'Broad Categroies'!$A$1:$B$27,2,FALSE)</f>
        <v>Recreation and Amusement</v>
      </c>
    </row>
    <row r="4263" spans="1:7" x14ac:dyDescent="0.35">
      <c r="A4263" t="s">
        <v>34</v>
      </c>
      <c r="B4263">
        <v>2017</v>
      </c>
      <c r="C4263" t="s">
        <v>41</v>
      </c>
      <c r="D4263">
        <v>131.80000000000001</v>
      </c>
      <c r="E4263" t="s">
        <v>30</v>
      </c>
      <c r="F4263">
        <v>135.5</v>
      </c>
      <c r="G4263" t="str">
        <f>VLOOKUP(All_India_Index_Upto_April23__1_1[[#This Row],[Categories]],'Broad Categroies'!$A$1:$B$27,2,FALSE)</f>
        <v>Education</v>
      </c>
    </row>
    <row r="4264" spans="1:7" x14ac:dyDescent="0.35">
      <c r="A4264" t="s">
        <v>34</v>
      </c>
      <c r="B4264">
        <v>2017</v>
      </c>
      <c r="C4264" t="s">
        <v>41</v>
      </c>
      <c r="D4264">
        <v>131.80000000000001</v>
      </c>
      <c r="E4264" t="s">
        <v>31</v>
      </c>
      <c r="F4264">
        <v>122.4</v>
      </c>
      <c r="G4264" t="str">
        <f>VLOOKUP(All_India_Index_Upto_April23__1_1[[#This Row],[Categories]],'Broad Categroies'!$A$1:$B$27,2,FALSE)</f>
        <v>Personal Care/Effects</v>
      </c>
    </row>
    <row r="4265" spans="1:7" x14ac:dyDescent="0.35">
      <c r="A4265" t="s">
        <v>34</v>
      </c>
      <c r="B4265">
        <v>2017</v>
      </c>
      <c r="C4265" t="s">
        <v>41</v>
      </c>
      <c r="D4265">
        <v>131.80000000000001</v>
      </c>
      <c r="E4265" t="s">
        <v>32</v>
      </c>
      <c r="F4265">
        <v>123</v>
      </c>
      <c r="G4265" t="str">
        <f>VLOOKUP(All_India_Index_Upto_April23__1_1[[#This Row],[Categories]],'Broad Categroies'!$A$1:$B$27,2,FALSE)</f>
        <v>Miscellaneous</v>
      </c>
    </row>
    <row r="4266" spans="1:7" x14ac:dyDescent="0.35">
      <c r="A4266" t="s">
        <v>35</v>
      </c>
      <c r="B4266">
        <v>2017</v>
      </c>
      <c r="C4266" t="s">
        <v>41</v>
      </c>
      <c r="D4266">
        <v>134.19999999999999</v>
      </c>
      <c r="E4266" t="s">
        <v>7</v>
      </c>
      <c r="F4266">
        <v>133.6</v>
      </c>
      <c r="G4266" t="str">
        <f>VLOOKUP(All_India_Index_Upto_April23__1_1[[#This Row],[Categories]],'Broad Categroies'!$A$1:$B$27,2,FALSE)</f>
        <v>Food And Beverages</v>
      </c>
    </row>
    <row r="4267" spans="1:7" x14ac:dyDescent="0.35">
      <c r="A4267" t="s">
        <v>35</v>
      </c>
      <c r="B4267">
        <v>2017</v>
      </c>
      <c r="C4267" t="s">
        <v>41</v>
      </c>
      <c r="D4267">
        <v>134.19999999999999</v>
      </c>
      <c r="E4267" t="s">
        <v>8</v>
      </c>
      <c r="F4267">
        <v>145.69999999999999</v>
      </c>
      <c r="G4267" t="str">
        <f>VLOOKUP(All_India_Index_Upto_April23__1_1[[#This Row],[Categories]],'Broad Categroies'!$A$1:$B$27,2,FALSE)</f>
        <v>Food And Beverages</v>
      </c>
    </row>
    <row r="4268" spans="1:7" x14ac:dyDescent="0.35">
      <c r="A4268" t="s">
        <v>35</v>
      </c>
      <c r="B4268">
        <v>2017</v>
      </c>
      <c r="C4268" t="s">
        <v>41</v>
      </c>
      <c r="D4268">
        <v>134.19999999999999</v>
      </c>
      <c r="E4268" t="s">
        <v>9</v>
      </c>
      <c r="F4268">
        <v>129.6</v>
      </c>
      <c r="G4268" t="str">
        <f>VLOOKUP(All_India_Index_Upto_April23__1_1[[#This Row],[Categories]],'Broad Categroies'!$A$1:$B$27,2,FALSE)</f>
        <v>Food And Beverages</v>
      </c>
    </row>
    <row r="4269" spans="1:7" x14ac:dyDescent="0.35">
      <c r="A4269" t="s">
        <v>35</v>
      </c>
      <c r="B4269">
        <v>2017</v>
      </c>
      <c r="C4269" t="s">
        <v>41</v>
      </c>
      <c r="D4269">
        <v>134.19999999999999</v>
      </c>
      <c r="E4269" t="s">
        <v>10</v>
      </c>
      <c r="F4269">
        <v>138.5</v>
      </c>
      <c r="G4269" t="str">
        <f>VLOOKUP(All_India_Index_Upto_April23__1_1[[#This Row],[Categories]],'Broad Categroies'!$A$1:$B$27,2,FALSE)</f>
        <v>Food And Beverages</v>
      </c>
    </row>
    <row r="4270" spans="1:7" x14ac:dyDescent="0.35">
      <c r="A4270" t="s">
        <v>35</v>
      </c>
      <c r="B4270">
        <v>2017</v>
      </c>
      <c r="C4270" t="s">
        <v>41</v>
      </c>
      <c r="D4270">
        <v>134.19999999999999</v>
      </c>
      <c r="E4270" t="s">
        <v>11</v>
      </c>
      <c r="F4270">
        <v>118.1</v>
      </c>
      <c r="G4270" t="str">
        <f>VLOOKUP(All_India_Index_Upto_April23__1_1[[#This Row],[Categories]],'Broad Categroies'!$A$1:$B$27,2,FALSE)</f>
        <v>Food And Beverages</v>
      </c>
    </row>
    <row r="4271" spans="1:7" x14ac:dyDescent="0.35">
      <c r="A4271" t="s">
        <v>35</v>
      </c>
      <c r="B4271">
        <v>2017</v>
      </c>
      <c r="C4271" t="s">
        <v>41</v>
      </c>
      <c r="D4271">
        <v>134.19999999999999</v>
      </c>
      <c r="E4271" t="s">
        <v>12</v>
      </c>
      <c r="F4271">
        <v>141.80000000000001</v>
      </c>
      <c r="G4271" t="str">
        <f>VLOOKUP(All_India_Index_Upto_April23__1_1[[#This Row],[Categories]],'Broad Categroies'!$A$1:$B$27,2,FALSE)</f>
        <v>Food And Beverages</v>
      </c>
    </row>
    <row r="4272" spans="1:7" x14ac:dyDescent="0.35">
      <c r="A4272" t="s">
        <v>35</v>
      </c>
      <c r="B4272">
        <v>2017</v>
      </c>
      <c r="C4272" t="s">
        <v>41</v>
      </c>
      <c r="D4272">
        <v>134.19999999999999</v>
      </c>
      <c r="E4272" t="s">
        <v>13</v>
      </c>
      <c r="F4272">
        <v>159.5</v>
      </c>
      <c r="G4272" t="str">
        <f>VLOOKUP(All_India_Index_Upto_April23__1_1[[#This Row],[Categories]],'Broad Categroies'!$A$1:$B$27,2,FALSE)</f>
        <v>Food And Beverages</v>
      </c>
    </row>
    <row r="4273" spans="1:7" x14ac:dyDescent="0.35">
      <c r="A4273" t="s">
        <v>35</v>
      </c>
      <c r="B4273">
        <v>2017</v>
      </c>
      <c r="C4273" t="s">
        <v>41</v>
      </c>
      <c r="D4273">
        <v>134.19999999999999</v>
      </c>
      <c r="E4273" t="s">
        <v>14</v>
      </c>
      <c r="F4273">
        <v>133.6</v>
      </c>
      <c r="G4273" t="str">
        <f>VLOOKUP(All_India_Index_Upto_April23__1_1[[#This Row],[Categories]],'Broad Categroies'!$A$1:$B$27,2,FALSE)</f>
        <v>Food And Beverages</v>
      </c>
    </row>
    <row r="4274" spans="1:7" x14ac:dyDescent="0.35">
      <c r="A4274" t="s">
        <v>35</v>
      </c>
      <c r="B4274">
        <v>2017</v>
      </c>
      <c r="C4274" t="s">
        <v>41</v>
      </c>
      <c r="D4274">
        <v>134.19999999999999</v>
      </c>
      <c r="E4274" t="s">
        <v>15</v>
      </c>
      <c r="F4274">
        <v>120.5</v>
      </c>
      <c r="G4274" t="str">
        <f>VLOOKUP(All_India_Index_Upto_April23__1_1[[#This Row],[Categories]],'Broad Categroies'!$A$1:$B$27,2,FALSE)</f>
        <v>Food And Beverages</v>
      </c>
    </row>
    <row r="4275" spans="1:7" x14ac:dyDescent="0.35">
      <c r="A4275" t="s">
        <v>35</v>
      </c>
      <c r="B4275">
        <v>2017</v>
      </c>
      <c r="C4275" t="s">
        <v>41</v>
      </c>
      <c r="D4275">
        <v>134.19999999999999</v>
      </c>
      <c r="E4275" t="s">
        <v>16</v>
      </c>
      <c r="F4275">
        <v>135.19999999999999</v>
      </c>
      <c r="G4275" t="str">
        <f>VLOOKUP(All_India_Index_Upto_April23__1_1[[#This Row],[Categories]],'Broad Categroies'!$A$1:$B$27,2,FALSE)</f>
        <v>Food And Beverages</v>
      </c>
    </row>
    <row r="4276" spans="1:7" x14ac:dyDescent="0.35">
      <c r="A4276" t="s">
        <v>35</v>
      </c>
      <c r="B4276">
        <v>2017</v>
      </c>
      <c r="C4276" t="s">
        <v>41</v>
      </c>
      <c r="D4276">
        <v>134.19999999999999</v>
      </c>
      <c r="E4276" t="s">
        <v>17</v>
      </c>
      <c r="F4276">
        <v>128.5</v>
      </c>
      <c r="G4276" t="str">
        <f>VLOOKUP(All_India_Index_Upto_April23__1_1[[#This Row],[Categories]],'Broad Categroies'!$A$1:$B$27,2,FALSE)</f>
        <v>Food And Beverages</v>
      </c>
    </row>
    <row r="4277" spans="1:7" x14ac:dyDescent="0.35">
      <c r="A4277" t="s">
        <v>35</v>
      </c>
      <c r="B4277">
        <v>2017</v>
      </c>
      <c r="C4277" t="s">
        <v>41</v>
      </c>
      <c r="D4277">
        <v>134.19999999999999</v>
      </c>
      <c r="E4277" t="s">
        <v>18</v>
      </c>
      <c r="F4277">
        <v>145.80000000000001</v>
      </c>
      <c r="G4277" t="str">
        <f>VLOOKUP(All_India_Index_Upto_April23__1_1[[#This Row],[Categories]],'Broad Categroies'!$A$1:$B$27,2,FALSE)</f>
        <v>Food And Beverages</v>
      </c>
    </row>
    <row r="4278" spans="1:7" x14ac:dyDescent="0.35">
      <c r="A4278" t="s">
        <v>35</v>
      </c>
      <c r="B4278">
        <v>2017</v>
      </c>
      <c r="C4278" t="s">
        <v>41</v>
      </c>
      <c r="D4278">
        <v>134.19999999999999</v>
      </c>
      <c r="E4278" t="s">
        <v>19</v>
      </c>
      <c r="F4278">
        <v>139</v>
      </c>
      <c r="G4278" t="str">
        <f>VLOOKUP(All_India_Index_Upto_April23__1_1[[#This Row],[Categories]],'Broad Categroies'!$A$1:$B$27,2,FALSE)</f>
        <v>Food And Beverages</v>
      </c>
    </row>
    <row r="4279" spans="1:7" x14ac:dyDescent="0.35">
      <c r="A4279" t="s">
        <v>35</v>
      </c>
      <c r="B4279">
        <v>2017</v>
      </c>
      <c r="C4279" t="s">
        <v>41</v>
      </c>
      <c r="D4279">
        <v>134.19999999999999</v>
      </c>
      <c r="E4279" t="s">
        <v>20</v>
      </c>
      <c r="F4279">
        <v>148.19999999999999</v>
      </c>
      <c r="G4279" t="str">
        <f>VLOOKUP(All_India_Index_Upto_April23__1_1[[#This Row],[Categories]],'Broad Categroies'!$A$1:$B$27,2,FALSE)</f>
        <v>Tobacco and Intoxicants</v>
      </c>
    </row>
    <row r="4280" spans="1:7" x14ac:dyDescent="0.35">
      <c r="A4280" t="s">
        <v>35</v>
      </c>
      <c r="B4280">
        <v>2017</v>
      </c>
      <c r="C4280" t="s">
        <v>41</v>
      </c>
      <c r="D4280">
        <v>134.19999999999999</v>
      </c>
      <c r="E4280" t="s">
        <v>21</v>
      </c>
      <c r="F4280">
        <v>139.30000000000001</v>
      </c>
      <c r="G4280" t="str">
        <f>VLOOKUP(All_India_Index_Upto_April23__1_1[[#This Row],[Categories]],'Broad Categroies'!$A$1:$B$27,2,FALSE)</f>
        <v>Clothing and Footwear</v>
      </c>
    </row>
    <row r="4281" spans="1:7" x14ac:dyDescent="0.35">
      <c r="A4281" t="s">
        <v>35</v>
      </c>
      <c r="B4281">
        <v>2017</v>
      </c>
      <c r="C4281" t="s">
        <v>41</v>
      </c>
      <c r="D4281">
        <v>134.19999999999999</v>
      </c>
      <c r="E4281" t="s">
        <v>22</v>
      </c>
      <c r="F4281">
        <v>132.1</v>
      </c>
      <c r="G4281" t="str">
        <f>VLOOKUP(All_India_Index_Upto_April23__1_1[[#This Row],[Categories]],'Broad Categroies'!$A$1:$B$27,2,FALSE)</f>
        <v>Clothing and Footwear</v>
      </c>
    </row>
    <row r="4282" spans="1:7" x14ac:dyDescent="0.35">
      <c r="A4282" t="s">
        <v>35</v>
      </c>
      <c r="B4282">
        <v>2017</v>
      </c>
      <c r="C4282" t="s">
        <v>41</v>
      </c>
      <c r="D4282">
        <v>134.19999999999999</v>
      </c>
      <c r="E4282" t="s">
        <v>23</v>
      </c>
      <c r="F4282">
        <v>138.30000000000001</v>
      </c>
      <c r="G4282" t="str">
        <f>VLOOKUP(All_India_Index_Upto_April23__1_1[[#This Row],[Categories]],'Broad Categroies'!$A$1:$B$27,2,FALSE)</f>
        <v>Clothing and Footwear</v>
      </c>
    </row>
    <row r="4283" spans="1:7" x14ac:dyDescent="0.35">
      <c r="A4283" t="s">
        <v>35</v>
      </c>
      <c r="B4283">
        <v>2017</v>
      </c>
      <c r="C4283" t="s">
        <v>41</v>
      </c>
      <c r="D4283">
        <v>134.19999999999999</v>
      </c>
      <c r="E4283" t="s">
        <v>24</v>
      </c>
      <c r="F4283">
        <v>132.6</v>
      </c>
      <c r="G4283" t="str">
        <f>VLOOKUP(All_India_Index_Upto_April23__1_1[[#This Row],[Categories]],'Broad Categroies'!$A$1:$B$27,2,FALSE)</f>
        <v>Housing</v>
      </c>
    </row>
    <row r="4284" spans="1:7" x14ac:dyDescent="0.35">
      <c r="A4284" t="s">
        <v>35</v>
      </c>
      <c r="B4284">
        <v>2017</v>
      </c>
      <c r="C4284" t="s">
        <v>41</v>
      </c>
      <c r="D4284">
        <v>134.19999999999999</v>
      </c>
      <c r="E4284" t="s">
        <v>25</v>
      </c>
      <c r="F4284">
        <v>129.4</v>
      </c>
      <c r="G4284" t="str">
        <f>VLOOKUP(All_India_Index_Upto_April23__1_1[[#This Row],[Categories]],'Broad Categroies'!$A$1:$B$27,2,FALSE)</f>
        <v>Fuel and Light</v>
      </c>
    </row>
    <row r="4285" spans="1:7" x14ac:dyDescent="0.35">
      <c r="A4285" t="s">
        <v>35</v>
      </c>
      <c r="B4285">
        <v>2017</v>
      </c>
      <c r="C4285" t="s">
        <v>41</v>
      </c>
      <c r="D4285">
        <v>134.19999999999999</v>
      </c>
      <c r="E4285" t="s">
        <v>26</v>
      </c>
      <c r="F4285">
        <v>131.9</v>
      </c>
      <c r="G4285" t="str">
        <f>VLOOKUP(All_India_Index_Upto_April23__1_1[[#This Row],[Categories]],'Broad Categroies'!$A$1:$B$27,2,FALSE)</f>
        <v>Household Goods/Services</v>
      </c>
    </row>
    <row r="4286" spans="1:7" x14ac:dyDescent="0.35">
      <c r="A4286" t="s">
        <v>35</v>
      </c>
      <c r="B4286">
        <v>2017</v>
      </c>
      <c r="C4286" t="s">
        <v>41</v>
      </c>
      <c r="D4286">
        <v>134.19999999999999</v>
      </c>
      <c r="E4286" t="s">
        <v>27</v>
      </c>
      <c r="F4286">
        <v>129.4</v>
      </c>
      <c r="G4286" t="str">
        <f>VLOOKUP(All_India_Index_Upto_April23__1_1[[#This Row],[Categories]],'Broad Categroies'!$A$1:$B$27,2,FALSE)</f>
        <v>Health</v>
      </c>
    </row>
    <row r="4287" spans="1:7" x14ac:dyDescent="0.35">
      <c r="A4287" t="s">
        <v>35</v>
      </c>
      <c r="B4287">
        <v>2017</v>
      </c>
      <c r="C4287" t="s">
        <v>41</v>
      </c>
      <c r="D4287">
        <v>134.19999999999999</v>
      </c>
      <c r="E4287" t="s">
        <v>28</v>
      </c>
      <c r="F4287">
        <v>116</v>
      </c>
      <c r="G4287" t="str">
        <f>VLOOKUP(All_India_Index_Upto_April23__1_1[[#This Row],[Categories]],'Broad Categroies'!$A$1:$B$27,2,FALSE)</f>
        <v>Transport and Communication</v>
      </c>
    </row>
    <row r="4288" spans="1:7" x14ac:dyDescent="0.35">
      <c r="A4288" t="s">
        <v>35</v>
      </c>
      <c r="B4288">
        <v>2017</v>
      </c>
      <c r="C4288" t="s">
        <v>41</v>
      </c>
      <c r="D4288">
        <v>134.19999999999999</v>
      </c>
      <c r="E4288" t="s">
        <v>29</v>
      </c>
      <c r="F4288">
        <v>126.6</v>
      </c>
      <c r="G4288" t="str">
        <f>VLOOKUP(All_India_Index_Upto_April23__1_1[[#This Row],[Categories]],'Broad Categroies'!$A$1:$B$27,2,FALSE)</f>
        <v>Recreation and Amusement</v>
      </c>
    </row>
    <row r="4289" spans="1:7" x14ac:dyDescent="0.35">
      <c r="A4289" t="s">
        <v>35</v>
      </c>
      <c r="B4289">
        <v>2017</v>
      </c>
      <c r="C4289" t="s">
        <v>41</v>
      </c>
      <c r="D4289">
        <v>134.19999999999999</v>
      </c>
      <c r="E4289" t="s">
        <v>30</v>
      </c>
      <c r="F4289">
        <v>136.80000000000001</v>
      </c>
      <c r="G4289" t="str">
        <f>VLOOKUP(All_India_Index_Upto_April23__1_1[[#This Row],[Categories]],'Broad Categroies'!$A$1:$B$27,2,FALSE)</f>
        <v>Education</v>
      </c>
    </row>
    <row r="4290" spans="1:7" x14ac:dyDescent="0.35">
      <c r="A4290" t="s">
        <v>35</v>
      </c>
      <c r="B4290">
        <v>2017</v>
      </c>
      <c r="C4290" t="s">
        <v>41</v>
      </c>
      <c r="D4290">
        <v>134.19999999999999</v>
      </c>
      <c r="E4290" t="s">
        <v>31</v>
      </c>
      <c r="F4290">
        <v>123.6</v>
      </c>
      <c r="G4290" t="str">
        <f>VLOOKUP(All_India_Index_Upto_April23__1_1[[#This Row],[Categories]],'Broad Categroies'!$A$1:$B$27,2,FALSE)</f>
        <v>Personal Care/Effects</v>
      </c>
    </row>
    <row r="4291" spans="1:7" x14ac:dyDescent="0.35">
      <c r="A4291" t="s">
        <v>35</v>
      </c>
      <c r="B4291">
        <v>2017</v>
      </c>
      <c r="C4291" t="s">
        <v>41</v>
      </c>
      <c r="D4291">
        <v>134.19999999999999</v>
      </c>
      <c r="E4291" t="s">
        <v>32</v>
      </c>
      <c r="F4291">
        <v>125.9</v>
      </c>
      <c r="G4291" t="str">
        <f>VLOOKUP(All_India_Index_Upto_April23__1_1[[#This Row],[Categories]],'Broad Categroies'!$A$1:$B$27,2,FALSE)</f>
        <v>Miscellaneous</v>
      </c>
    </row>
    <row r="4292" spans="1:7" x14ac:dyDescent="0.35">
      <c r="A4292" t="s">
        <v>5</v>
      </c>
      <c r="B4292">
        <v>2017</v>
      </c>
      <c r="C4292" t="s">
        <v>42</v>
      </c>
      <c r="D4292">
        <v>137.80000000000001</v>
      </c>
      <c r="E4292" t="s">
        <v>7</v>
      </c>
      <c r="F4292">
        <v>134.80000000000001</v>
      </c>
      <c r="G4292" t="str">
        <f>VLOOKUP(All_India_Index_Upto_April23__1_1[[#This Row],[Categories]],'Broad Categroies'!$A$1:$B$27,2,FALSE)</f>
        <v>Food And Beverages</v>
      </c>
    </row>
    <row r="4293" spans="1:7" x14ac:dyDescent="0.35">
      <c r="A4293" t="s">
        <v>5</v>
      </c>
      <c r="B4293">
        <v>2017</v>
      </c>
      <c r="C4293" t="s">
        <v>42</v>
      </c>
      <c r="D4293">
        <v>137.80000000000001</v>
      </c>
      <c r="E4293" t="s">
        <v>8</v>
      </c>
      <c r="F4293">
        <v>143.1</v>
      </c>
      <c r="G4293" t="str">
        <f>VLOOKUP(All_India_Index_Upto_April23__1_1[[#This Row],[Categories]],'Broad Categroies'!$A$1:$B$27,2,FALSE)</f>
        <v>Food And Beverages</v>
      </c>
    </row>
    <row r="4294" spans="1:7" x14ac:dyDescent="0.35">
      <c r="A4294" t="s">
        <v>5</v>
      </c>
      <c r="B4294">
        <v>2017</v>
      </c>
      <c r="C4294" t="s">
        <v>42</v>
      </c>
      <c r="D4294">
        <v>137.80000000000001</v>
      </c>
      <c r="E4294" t="s">
        <v>9</v>
      </c>
      <c r="F4294">
        <v>130</v>
      </c>
      <c r="G4294" t="str">
        <f>VLOOKUP(All_India_Index_Upto_April23__1_1[[#This Row],[Categories]],'Broad Categroies'!$A$1:$B$27,2,FALSE)</f>
        <v>Food And Beverages</v>
      </c>
    </row>
    <row r="4295" spans="1:7" x14ac:dyDescent="0.35">
      <c r="A4295" t="s">
        <v>5</v>
      </c>
      <c r="B4295">
        <v>2017</v>
      </c>
      <c r="C4295" t="s">
        <v>42</v>
      </c>
      <c r="D4295">
        <v>137.80000000000001</v>
      </c>
      <c r="E4295" t="s">
        <v>10</v>
      </c>
      <c r="F4295">
        <v>139.4</v>
      </c>
      <c r="G4295" t="str">
        <f>VLOOKUP(All_India_Index_Upto_April23__1_1[[#This Row],[Categories]],'Broad Categroies'!$A$1:$B$27,2,FALSE)</f>
        <v>Food And Beverages</v>
      </c>
    </row>
    <row r="4296" spans="1:7" x14ac:dyDescent="0.35">
      <c r="A4296" t="s">
        <v>5</v>
      </c>
      <c r="B4296">
        <v>2017</v>
      </c>
      <c r="C4296" t="s">
        <v>42</v>
      </c>
      <c r="D4296">
        <v>137.80000000000001</v>
      </c>
      <c r="E4296" t="s">
        <v>11</v>
      </c>
      <c r="F4296">
        <v>120.5</v>
      </c>
      <c r="G4296" t="str">
        <f>VLOOKUP(All_India_Index_Upto_April23__1_1[[#This Row],[Categories]],'Broad Categroies'!$A$1:$B$27,2,FALSE)</f>
        <v>Food And Beverages</v>
      </c>
    </row>
    <row r="4297" spans="1:7" x14ac:dyDescent="0.35">
      <c r="A4297" t="s">
        <v>5</v>
      </c>
      <c r="B4297">
        <v>2017</v>
      </c>
      <c r="C4297" t="s">
        <v>42</v>
      </c>
      <c r="D4297">
        <v>137.80000000000001</v>
      </c>
      <c r="E4297" t="s">
        <v>12</v>
      </c>
      <c r="F4297">
        <v>148</v>
      </c>
      <c r="G4297" t="str">
        <f>VLOOKUP(All_India_Index_Upto_April23__1_1[[#This Row],[Categories]],'Broad Categroies'!$A$1:$B$27,2,FALSE)</f>
        <v>Food And Beverages</v>
      </c>
    </row>
    <row r="4298" spans="1:7" x14ac:dyDescent="0.35">
      <c r="A4298" t="s">
        <v>5</v>
      </c>
      <c r="B4298">
        <v>2017</v>
      </c>
      <c r="C4298" t="s">
        <v>42</v>
      </c>
      <c r="D4298">
        <v>137.80000000000001</v>
      </c>
      <c r="E4298" t="s">
        <v>13</v>
      </c>
      <c r="F4298">
        <v>162.9</v>
      </c>
      <c r="G4298" t="str">
        <f>VLOOKUP(All_India_Index_Upto_April23__1_1[[#This Row],[Categories]],'Broad Categroies'!$A$1:$B$27,2,FALSE)</f>
        <v>Food And Beverages</v>
      </c>
    </row>
    <row r="4299" spans="1:7" x14ac:dyDescent="0.35">
      <c r="A4299" t="s">
        <v>5</v>
      </c>
      <c r="B4299">
        <v>2017</v>
      </c>
      <c r="C4299" t="s">
        <v>42</v>
      </c>
      <c r="D4299">
        <v>137.80000000000001</v>
      </c>
      <c r="E4299" t="s">
        <v>14</v>
      </c>
      <c r="F4299">
        <v>137.4</v>
      </c>
      <c r="G4299" t="str">
        <f>VLOOKUP(All_India_Index_Upto_April23__1_1[[#This Row],[Categories]],'Broad Categroies'!$A$1:$B$27,2,FALSE)</f>
        <v>Food And Beverages</v>
      </c>
    </row>
    <row r="4300" spans="1:7" x14ac:dyDescent="0.35">
      <c r="A4300" t="s">
        <v>5</v>
      </c>
      <c r="B4300">
        <v>2017</v>
      </c>
      <c r="C4300" t="s">
        <v>42</v>
      </c>
      <c r="D4300">
        <v>137.80000000000001</v>
      </c>
      <c r="E4300" t="s">
        <v>15</v>
      </c>
      <c r="F4300">
        <v>120.8</v>
      </c>
      <c r="G4300" t="str">
        <f>VLOOKUP(All_India_Index_Upto_April23__1_1[[#This Row],[Categories]],'Broad Categroies'!$A$1:$B$27,2,FALSE)</f>
        <v>Food And Beverages</v>
      </c>
    </row>
    <row r="4301" spans="1:7" x14ac:dyDescent="0.35">
      <c r="A4301" t="s">
        <v>5</v>
      </c>
      <c r="B4301">
        <v>2017</v>
      </c>
      <c r="C4301" t="s">
        <v>42</v>
      </c>
      <c r="D4301">
        <v>137.80000000000001</v>
      </c>
      <c r="E4301" t="s">
        <v>16</v>
      </c>
      <c r="F4301">
        <v>134.69999999999999</v>
      </c>
      <c r="G4301" t="str">
        <f>VLOOKUP(All_India_Index_Upto_April23__1_1[[#This Row],[Categories]],'Broad Categroies'!$A$1:$B$27,2,FALSE)</f>
        <v>Food And Beverages</v>
      </c>
    </row>
    <row r="4302" spans="1:7" x14ac:dyDescent="0.35">
      <c r="A4302" t="s">
        <v>5</v>
      </c>
      <c r="B4302">
        <v>2017</v>
      </c>
      <c r="C4302" t="s">
        <v>42</v>
      </c>
      <c r="D4302">
        <v>137.80000000000001</v>
      </c>
      <c r="E4302" t="s">
        <v>17</v>
      </c>
      <c r="F4302">
        <v>131.6</v>
      </c>
      <c r="G4302" t="str">
        <f>VLOOKUP(All_India_Index_Upto_April23__1_1[[#This Row],[Categories]],'Broad Categroies'!$A$1:$B$27,2,FALSE)</f>
        <v>Food And Beverages</v>
      </c>
    </row>
    <row r="4303" spans="1:7" x14ac:dyDescent="0.35">
      <c r="A4303" t="s">
        <v>5</v>
      </c>
      <c r="B4303">
        <v>2017</v>
      </c>
      <c r="C4303" t="s">
        <v>42</v>
      </c>
      <c r="D4303">
        <v>137.80000000000001</v>
      </c>
      <c r="E4303" t="s">
        <v>18</v>
      </c>
      <c r="F4303">
        <v>148.69999999999999</v>
      </c>
      <c r="G4303" t="str">
        <f>VLOOKUP(All_India_Index_Upto_April23__1_1[[#This Row],[Categories]],'Broad Categroies'!$A$1:$B$27,2,FALSE)</f>
        <v>Food And Beverages</v>
      </c>
    </row>
    <row r="4304" spans="1:7" x14ac:dyDescent="0.35">
      <c r="A4304" t="s">
        <v>5</v>
      </c>
      <c r="B4304">
        <v>2017</v>
      </c>
      <c r="C4304" t="s">
        <v>42</v>
      </c>
      <c r="D4304">
        <v>137.80000000000001</v>
      </c>
      <c r="E4304" t="s">
        <v>19</v>
      </c>
      <c r="F4304">
        <v>140.6</v>
      </c>
      <c r="G4304" t="str">
        <f>VLOOKUP(All_India_Index_Upto_April23__1_1[[#This Row],[Categories]],'Broad Categroies'!$A$1:$B$27,2,FALSE)</f>
        <v>Food And Beverages</v>
      </c>
    </row>
    <row r="4305" spans="1:7" x14ac:dyDescent="0.35">
      <c r="A4305" t="s">
        <v>5</v>
      </c>
      <c r="B4305">
        <v>2017</v>
      </c>
      <c r="C4305" t="s">
        <v>42</v>
      </c>
      <c r="D4305">
        <v>137.80000000000001</v>
      </c>
      <c r="E4305" t="s">
        <v>20</v>
      </c>
      <c r="F4305">
        <v>149</v>
      </c>
      <c r="G4305" t="str">
        <f>VLOOKUP(All_India_Index_Upto_April23__1_1[[#This Row],[Categories]],'Broad Categroies'!$A$1:$B$27,2,FALSE)</f>
        <v>Tobacco and Intoxicants</v>
      </c>
    </row>
    <row r="4306" spans="1:7" x14ac:dyDescent="0.35">
      <c r="A4306" t="s">
        <v>5</v>
      </c>
      <c r="B4306">
        <v>2017</v>
      </c>
      <c r="C4306" t="s">
        <v>42</v>
      </c>
      <c r="D4306">
        <v>137.80000000000001</v>
      </c>
      <c r="E4306" t="s">
        <v>21</v>
      </c>
      <c r="F4306">
        <v>145.30000000000001</v>
      </c>
      <c r="G4306" t="str">
        <f>VLOOKUP(All_India_Index_Upto_April23__1_1[[#This Row],[Categories]],'Broad Categroies'!$A$1:$B$27,2,FALSE)</f>
        <v>Clothing and Footwear</v>
      </c>
    </row>
    <row r="4307" spans="1:7" x14ac:dyDescent="0.35">
      <c r="A4307" t="s">
        <v>5</v>
      </c>
      <c r="B4307">
        <v>2017</v>
      </c>
      <c r="C4307" t="s">
        <v>42</v>
      </c>
      <c r="D4307">
        <v>137.80000000000001</v>
      </c>
      <c r="E4307" t="s">
        <v>22</v>
      </c>
      <c r="F4307">
        <v>139.19999999999999</v>
      </c>
      <c r="G4307" t="str">
        <f>VLOOKUP(All_India_Index_Upto_April23__1_1[[#This Row],[Categories]],'Broad Categroies'!$A$1:$B$27,2,FALSE)</f>
        <v>Clothing and Footwear</v>
      </c>
    </row>
    <row r="4308" spans="1:7" x14ac:dyDescent="0.35">
      <c r="A4308" t="s">
        <v>5</v>
      </c>
      <c r="B4308">
        <v>2017</v>
      </c>
      <c r="C4308" t="s">
        <v>42</v>
      </c>
      <c r="D4308">
        <v>137.80000000000001</v>
      </c>
      <c r="E4308" t="s">
        <v>23</v>
      </c>
      <c r="F4308">
        <v>144.5</v>
      </c>
      <c r="G4308" t="str">
        <f>VLOOKUP(All_India_Index_Upto_April23__1_1[[#This Row],[Categories]],'Broad Categroies'!$A$1:$B$27,2,FALSE)</f>
        <v>Clothing and Footwear</v>
      </c>
    </row>
    <row r="4309" spans="1:7" x14ac:dyDescent="0.35">
      <c r="A4309" t="s">
        <v>5</v>
      </c>
      <c r="B4309">
        <v>2017</v>
      </c>
      <c r="C4309" t="s">
        <v>42</v>
      </c>
      <c r="D4309">
        <v>137.80000000000001</v>
      </c>
      <c r="E4309" t="s">
        <v>24</v>
      </c>
      <c r="G4309" t="str">
        <f>VLOOKUP(All_India_Index_Upto_April23__1_1[[#This Row],[Categories]],'Broad Categroies'!$A$1:$B$27,2,FALSE)</f>
        <v>Housing</v>
      </c>
    </row>
    <row r="4310" spans="1:7" x14ac:dyDescent="0.35">
      <c r="A4310" t="s">
        <v>5</v>
      </c>
      <c r="B4310">
        <v>2017</v>
      </c>
      <c r="C4310" t="s">
        <v>42</v>
      </c>
      <c r="D4310">
        <v>137.80000000000001</v>
      </c>
      <c r="E4310" t="s">
        <v>25</v>
      </c>
      <c r="F4310">
        <v>136.4</v>
      </c>
      <c r="G4310" t="str">
        <f>VLOOKUP(All_India_Index_Upto_April23__1_1[[#This Row],[Categories]],'Broad Categroies'!$A$1:$B$27,2,FALSE)</f>
        <v>Fuel and Light</v>
      </c>
    </row>
    <row r="4311" spans="1:7" x14ac:dyDescent="0.35">
      <c r="A4311" t="s">
        <v>5</v>
      </c>
      <c r="B4311">
        <v>2017</v>
      </c>
      <c r="C4311" t="s">
        <v>42</v>
      </c>
      <c r="D4311">
        <v>137.80000000000001</v>
      </c>
      <c r="E4311" t="s">
        <v>26</v>
      </c>
      <c r="F4311">
        <v>137.30000000000001</v>
      </c>
      <c r="G4311" t="str">
        <f>VLOOKUP(All_India_Index_Upto_April23__1_1[[#This Row],[Categories]],'Broad Categroies'!$A$1:$B$27,2,FALSE)</f>
        <v>Household Goods/Services</v>
      </c>
    </row>
    <row r="4312" spans="1:7" x14ac:dyDescent="0.35">
      <c r="A4312" t="s">
        <v>5</v>
      </c>
      <c r="B4312">
        <v>2017</v>
      </c>
      <c r="C4312" t="s">
        <v>42</v>
      </c>
      <c r="D4312">
        <v>137.80000000000001</v>
      </c>
      <c r="E4312" t="s">
        <v>27</v>
      </c>
      <c r="F4312">
        <v>133</v>
      </c>
      <c r="G4312" t="str">
        <f>VLOOKUP(All_India_Index_Upto_April23__1_1[[#This Row],[Categories]],'Broad Categroies'!$A$1:$B$27,2,FALSE)</f>
        <v>Health</v>
      </c>
    </row>
    <row r="4313" spans="1:7" x14ac:dyDescent="0.35">
      <c r="A4313" t="s">
        <v>5</v>
      </c>
      <c r="B4313">
        <v>2017</v>
      </c>
      <c r="C4313" t="s">
        <v>42</v>
      </c>
      <c r="D4313">
        <v>137.80000000000001</v>
      </c>
      <c r="E4313" t="s">
        <v>28</v>
      </c>
      <c r="F4313">
        <v>120.3</v>
      </c>
      <c r="G4313" t="str">
        <f>VLOOKUP(All_India_Index_Upto_April23__1_1[[#This Row],[Categories]],'Broad Categroies'!$A$1:$B$27,2,FALSE)</f>
        <v>Transport and Communication</v>
      </c>
    </row>
    <row r="4314" spans="1:7" x14ac:dyDescent="0.35">
      <c r="A4314" t="s">
        <v>5</v>
      </c>
      <c r="B4314">
        <v>2017</v>
      </c>
      <c r="C4314" t="s">
        <v>42</v>
      </c>
      <c r="D4314">
        <v>137.80000000000001</v>
      </c>
      <c r="E4314" t="s">
        <v>29</v>
      </c>
      <c r="F4314">
        <v>131.5</v>
      </c>
      <c r="G4314" t="str">
        <f>VLOOKUP(All_India_Index_Upto_April23__1_1[[#This Row],[Categories]],'Broad Categroies'!$A$1:$B$27,2,FALSE)</f>
        <v>Recreation and Amusement</v>
      </c>
    </row>
    <row r="4315" spans="1:7" x14ac:dyDescent="0.35">
      <c r="A4315" t="s">
        <v>5</v>
      </c>
      <c r="B4315">
        <v>2017</v>
      </c>
      <c r="C4315" t="s">
        <v>42</v>
      </c>
      <c r="D4315">
        <v>137.80000000000001</v>
      </c>
      <c r="E4315" t="s">
        <v>30</v>
      </c>
      <c r="F4315">
        <v>140.19999999999999</v>
      </c>
      <c r="G4315" t="str">
        <f>VLOOKUP(All_India_Index_Upto_April23__1_1[[#This Row],[Categories]],'Broad Categroies'!$A$1:$B$27,2,FALSE)</f>
        <v>Education</v>
      </c>
    </row>
    <row r="4316" spans="1:7" x14ac:dyDescent="0.35">
      <c r="A4316" t="s">
        <v>5</v>
      </c>
      <c r="B4316">
        <v>2017</v>
      </c>
      <c r="C4316" t="s">
        <v>42</v>
      </c>
      <c r="D4316">
        <v>137.80000000000001</v>
      </c>
      <c r="E4316" t="s">
        <v>31</v>
      </c>
      <c r="F4316">
        <v>125.4</v>
      </c>
      <c r="G4316" t="str">
        <f>VLOOKUP(All_India_Index_Upto_April23__1_1[[#This Row],[Categories]],'Broad Categroies'!$A$1:$B$27,2,FALSE)</f>
        <v>Personal Care/Effects</v>
      </c>
    </row>
    <row r="4317" spans="1:7" x14ac:dyDescent="0.35">
      <c r="A4317" t="s">
        <v>5</v>
      </c>
      <c r="B4317">
        <v>2017</v>
      </c>
      <c r="C4317" t="s">
        <v>42</v>
      </c>
      <c r="D4317">
        <v>137.80000000000001</v>
      </c>
      <c r="E4317" t="s">
        <v>32</v>
      </c>
      <c r="F4317">
        <v>129.69999999999999</v>
      </c>
      <c r="G4317" t="str">
        <f>VLOOKUP(All_India_Index_Upto_April23__1_1[[#This Row],[Categories]],'Broad Categroies'!$A$1:$B$27,2,FALSE)</f>
        <v>Miscellaneous</v>
      </c>
    </row>
    <row r="4318" spans="1:7" x14ac:dyDescent="0.35">
      <c r="A4318" t="s">
        <v>34</v>
      </c>
      <c r="B4318">
        <v>2017</v>
      </c>
      <c r="C4318" t="s">
        <v>42</v>
      </c>
      <c r="D4318">
        <v>132.69999999999999</v>
      </c>
      <c r="E4318" t="s">
        <v>7</v>
      </c>
      <c r="F4318">
        <v>133.19999999999999</v>
      </c>
      <c r="G4318" t="str">
        <f>VLOOKUP(All_India_Index_Upto_April23__1_1[[#This Row],[Categories]],'Broad Categroies'!$A$1:$B$27,2,FALSE)</f>
        <v>Food And Beverages</v>
      </c>
    </row>
    <row r="4319" spans="1:7" x14ac:dyDescent="0.35">
      <c r="A4319" t="s">
        <v>34</v>
      </c>
      <c r="B4319">
        <v>2017</v>
      </c>
      <c r="C4319" t="s">
        <v>42</v>
      </c>
      <c r="D4319">
        <v>132.69999999999999</v>
      </c>
      <c r="E4319" t="s">
        <v>8</v>
      </c>
      <c r="F4319">
        <v>143.9</v>
      </c>
      <c r="G4319" t="str">
        <f>VLOOKUP(All_India_Index_Upto_April23__1_1[[#This Row],[Categories]],'Broad Categroies'!$A$1:$B$27,2,FALSE)</f>
        <v>Food And Beverages</v>
      </c>
    </row>
    <row r="4320" spans="1:7" x14ac:dyDescent="0.35">
      <c r="A4320" t="s">
        <v>34</v>
      </c>
      <c r="B4320">
        <v>2017</v>
      </c>
      <c r="C4320" t="s">
        <v>42</v>
      </c>
      <c r="D4320">
        <v>132.69999999999999</v>
      </c>
      <c r="E4320" t="s">
        <v>9</v>
      </c>
      <c r="F4320">
        <v>128.30000000000001</v>
      </c>
      <c r="G4320" t="str">
        <f>VLOOKUP(All_India_Index_Upto_April23__1_1[[#This Row],[Categories]],'Broad Categroies'!$A$1:$B$27,2,FALSE)</f>
        <v>Food And Beverages</v>
      </c>
    </row>
    <row r="4321" spans="1:7" x14ac:dyDescent="0.35">
      <c r="A4321" t="s">
        <v>34</v>
      </c>
      <c r="B4321">
        <v>2017</v>
      </c>
      <c r="C4321" t="s">
        <v>42</v>
      </c>
      <c r="D4321">
        <v>132.69999999999999</v>
      </c>
      <c r="E4321" t="s">
        <v>10</v>
      </c>
      <c r="F4321">
        <v>138.30000000000001</v>
      </c>
      <c r="G4321" t="str">
        <f>VLOOKUP(All_India_Index_Upto_April23__1_1[[#This Row],[Categories]],'Broad Categroies'!$A$1:$B$27,2,FALSE)</f>
        <v>Food And Beverages</v>
      </c>
    </row>
    <row r="4322" spans="1:7" x14ac:dyDescent="0.35">
      <c r="A4322" t="s">
        <v>34</v>
      </c>
      <c r="B4322">
        <v>2017</v>
      </c>
      <c r="C4322" t="s">
        <v>42</v>
      </c>
      <c r="D4322">
        <v>132.69999999999999</v>
      </c>
      <c r="E4322" t="s">
        <v>11</v>
      </c>
      <c r="F4322">
        <v>114.1</v>
      </c>
      <c r="G4322" t="str">
        <f>VLOOKUP(All_India_Index_Upto_April23__1_1[[#This Row],[Categories]],'Broad Categroies'!$A$1:$B$27,2,FALSE)</f>
        <v>Food And Beverages</v>
      </c>
    </row>
    <row r="4323" spans="1:7" x14ac:dyDescent="0.35">
      <c r="A4323" t="s">
        <v>34</v>
      </c>
      <c r="B4323">
        <v>2017</v>
      </c>
      <c r="C4323" t="s">
        <v>42</v>
      </c>
      <c r="D4323">
        <v>132.69999999999999</v>
      </c>
      <c r="E4323" t="s">
        <v>12</v>
      </c>
      <c r="F4323">
        <v>142.69999999999999</v>
      </c>
      <c r="G4323" t="str">
        <f>VLOOKUP(All_India_Index_Upto_April23__1_1[[#This Row],[Categories]],'Broad Categroies'!$A$1:$B$27,2,FALSE)</f>
        <v>Food And Beverages</v>
      </c>
    </row>
    <row r="4324" spans="1:7" x14ac:dyDescent="0.35">
      <c r="A4324" t="s">
        <v>34</v>
      </c>
      <c r="B4324">
        <v>2017</v>
      </c>
      <c r="C4324" t="s">
        <v>42</v>
      </c>
      <c r="D4324">
        <v>132.69999999999999</v>
      </c>
      <c r="E4324" t="s">
        <v>13</v>
      </c>
      <c r="F4324">
        <v>179.8</v>
      </c>
      <c r="G4324" t="str">
        <f>VLOOKUP(All_India_Index_Upto_April23__1_1[[#This Row],[Categories]],'Broad Categroies'!$A$1:$B$27,2,FALSE)</f>
        <v>Food And Beverages</v>
      </c>
    </row>
    <row r="4325" spans="1:7" x14ac:dyDescent="0.35">
      <c r="A4325" t="s">
        <v>34</v>
      </c>
      <c r="B4325">
        <v>2017</v>
      </c>
      <c r="C4325" t="s">
        <v>42</v>
      </c>
      <c r="D4325">
        <v>132.69999999999999</v>
      </c>
      <c r="E4325" t="s">
        <v>14</v>
      </c>
      <c r="F4325">
        <v>123.5</v>
      </c>
      <c r="G4325" t="str">
        <f>VLOOKUP(All_India_Index_Upto_April23__1_1[[#This Row],[Categories]],'Broad Categroies'!$A$1:$B$27,2,FALSE)</f>
        <v>Food And Beverages</v>
      </c>
    </row>
    <row r="4326" spans="1:7" x14ac:dyDescent="0.35">
      <c r="A4326" t="s">
        <v>34</v>
      </c>
      <c r="B4326">
        <v>2017</v>
      </c>
      <c r="C4326" t="s">
        <v>42</v>
      </c>
      <c r="D4326">
        <v>132.69999999999999</v>
      </c>
      <c r="E4326" t="s">
        <v>15</v>
      </c>
      <c r="F4326">
        <v>122.1</v>
      </c>
      <c r="G4326" t="str">
        <f>VLOOKUP(All_India_Index_Upto_April23__1_1[[#This Row],[Categories]],'Broad Categroies'!$A$1:$B$27,2,FALSE)</f>
        <v>Food And Beverages</v>
      </c>
    </row>
    <row r="4327" spans="1:7" x14ac:dyDescent="0.35">
      <c r="A4327" t="s">
        <v>34</v>
      </c>
      <c r="B4327">
        <v>2017</v>
      </c>
      <c r="C4327" t="s">
        <v>42</v>
      </c>
      <c r="D4327">
        <v>132.69999999999999</v>
      </c>
      <c r="E4327" t="s">
        <v>16</v>
      </c>
      <c r="F4327">
        <v>137.5</v>
      </c>
      <c r="G4327" t="str">
        <f>VLOOKUP(All_India_Index_Upto_April23__1_1[[#This Row],[Categories]],'Broad Categroies'!$A$1:$B$27,2,FALSE)</f>
        <v>Food And Beverages</v>
      </c>
    </row>
    <row r="4328" spans="1:7" x14ac:dyDescent="0.35">
      <c r="A4328" t="s">
        <v>34</v>
      </c>
      <c r="B4328">
        <v>2017</v>
      </c>
      <c r="C4328" t="s">
        <v>42</v>
      </c>
      <c r="D4328">
        <v>132.69999999999999</v>
      </c>
      <c r="E4328" t="s">
        <v>17</v>
      </c>
      <c r="F4328">
        <v>124.6</v>
      </c>
      <c r="G4328" t="str">
        <f>VLOOKUP(All_India_Index_Upto_April23__1_1[[#This Row],[Categories]],'Broad Categroies'!$A$1:$B$27,2,FALSE)</f>
        <v>Food And Beverages</v>
      </c>
    </row>
    <row r="4329" spans="1:7" x14ac:dyDescent="0.35">
      <c r="A4329" t="s">
        <v>34</v>
      </c>
      <c r="B4329">
        <v>2017</v>
      </c>
      <c r="C4329" t="s">
        <v>42</v>
      </c>
      <c r="D4329">
        <v>132.69999999999999</v>
      </c>
      <c r="E4329" t="s">
        <v>18</v>
      </c>
      <c r="F4329">
        <v>144.5</v>
      </c>
      <c r="G4329" t="str">
        <f>VLOOKUP(All_India_Index_Upto_April23__1_1[[#This Row],[Categories]],'Broad Categroies'!$A$1:$B$27,2,FALSE)</f>
        <v>Food And Beverages</v>
      </c>
    </row>
    <row r="4330" spans="1:7" x14ac:dyDescent="0.35">
      <c r="A4330" t="s">
        <v>34</v>
      </c>
      <c r="B4330">
        <v>2017</v>
      </c>
      <c r="C4330" t="s">
        <v>42</v>
      </c>
      <c r="D4330">
        <v>132.69999999999999</v>
      </c>
      <c r="E4330" t="s">
        <v>19</v>
      </c>
      <c r="F4330">
        <v>140.5</v>
      </c>
      <c r="G4330" t="str">
        <f>VLOOKUP(All_India_Index_Upto_April23__1_1[[#This Row],[Categories]],'Broad Categroies'!$A$1:$B$27,2,FALSE)</f>
        <v>Food And Beverages</v>
      </c>
    </row>
    <row r="4331" spans="1:7" x14ac:dyDescent="0.35">
      <c r="A4331" t="s">
        <v>34</v>
      </c>
      <c r="B4331">
        <v>2017</v>
      </c>
      <c r="C4331" t="s">
        <v>42</v>
      </c>
      <c r="D4331">
        <v>132.69999999999999</v>
      </c>
      <c r="E4331" t="s">
        <v>20</v>
      </c>
      <c r="F4331">
        <v>152.1</v>
      </c>
      <c r="G4331" t="str">
        <f>VLOOKUP(All_India_Index_Upto_April23__1_1[[#This Row],[Categories]],'Broad Categroies'!$A$1:$B$27,2,FALSE)</f>
        <v>Tobacco and Intoxicants</v>
      </c>
    </row>
    <row r="4332" spans="1:7" x14ac:dyDescent="0.35">
      <c r="A4332" t="s">
        <v>34</v>
      </c>
      <c r="B4332">
        <v>2017</v>
      </c>
      <c r="C4332" t="s">
        <v>42</v>
      </c>
      <c r="D4332">
        <v>132.69999999999999</v>
      </c>
      <c r="E4332" t="s">
        <v>21</v>
      </c>
      <c r="F4332">
        <v>132.69999999999999</v>
      </c>
      <c r="G4332" t="str">
        <f>VLOOKUP(All_India_Index_Upto_April23__1_1[[#This Row],[Categories]],'Broad Categroies'!$A$1:$B$27,2,FALSE)</f>
        <v>Clothing and Footwear</v>
      </c>
    </row>
    <row r="4333" spans="1:7" x14ac:dyDescent="0.35">
      <c r="A4333" t="s">
        <v>34</v>
      </c>
      <c r="B4333">
        <v>2017</v>
      </c>
      <c r="C4333" t="s">
        <v>42</v>
      </c>
      <c r="D4333">
        <v>132.69999999999999</v>
      </c>
      <c r="E4333" t="s">
        <v>22</v>
      </c>
      <c r="F4333">
        <v>124.3</v>
      </c>
      <c r="G4333" t="str">
        <f>VLOOKUP(All_India_Index_Upto_April23__1_1[[#This Row],[Categories]],'Broad Categroies'!$A$1:$B$27,2,FALSE)</f>
        <v>Clothing and Footwear</v>
      </c>
    </row>
    <row r="4334" spans="1:7" x14ac:dyDescent="0.35">
      <c r="A4334" t="s">
        <v>34</v>
      </c>
      <c r="B4334">
        <v>2017</v>
      </c>
      <c r="C4334" t="s">
        <v>42</v>
      </c>
      <c r="D4334">
        <v>132.69999999999999</v>
      </c>
      <c r="E4334" t="s">
        <v>23</v>
      </c>
      <c r="F4334">
        <v>131.4</v>
      </c>
      <c r="G4334" t="str">
        <f>VLOOKUP(All_India_Index_Upto_April23__1_1[[#This Row],[Categories]],'Broad Categroies'!$A$1:$B$27,2,FALSE)</f>
        <v>Clothing and Footwear</v>
      </c>
    </row>
    <row r="4335" spans="1:7" x14ac:dyDescent="0.35">
      <c r="A4335" t="s">
        <v>34</v>
      </c>
      <c r="B4335">
        <v>2017</v>
      </c>
      <c r="C4335" t="s">
        <v>42</v>
      </c>
      <c r="D4335">
        <v>132.69999999999999</v>
      </c>
      <c r="E4335" t="s">
        <v>24</v>
      </c>
      <c r="F4335">
        <v>134.4</v>
      </c>
      <c r="G4335" t="str">
        <f>VLOOKUP(All_India_Index_Upto_April23__1_1[[#This Row],[Categories]],'Broad Categroies'!$A$1:$B$27,2,FALSE)</f>
        <v>Housing</v>
      </c>
    </row>
    <row r="4336" spans="1:7" x14ac:dyDescent="0.35">
      <c r="A4336" t="s">
        <v>34</v>
      </c>
      <c r="B4336">
        <v>2017</v>
      </c>
      <c r="C4336" t="s">
        <v>42</v>
      </c>
      <c r="D4336">
        <v>132.69999999999999</v>
      </c>
      <c r="E4336" t="s">
        <v>25</v>
      </c>
      <c r="F4336">
        <v>118.9</v>
      </c>
      <c r="G4336" t="str">
        <f>VLOOKUP(All_India_Index_Upto_April23__1_1[[#This Row],[Categories]],'Broad Categroies'!$A$1:$B$27,2,FALSE)</f>
        <v>Fuel and Light</v>
      </c>
    </row>
    <row r="4337" spans="1:7" x14ac:dyDescent="0.35">
      <c r="A4337" t="s">
        <v>34</v>
      </c>
      <c r="B4337">
        <v>2017</v>
      </c>
      <c r="C4337" t="s">
        <v>42</v>
      </c>
      <c r="D4337">
        <v>132.69999999999999</v>
      </c>
      <c r="E4337" t="s">
        <v>26</v>
      </c>
      <c r="F4337">
        <v>127.7</v>
      </c>
      <c r="G4337" t="str">
        <f>VLOOKUP(All_India_Index_Upto_April23__1_1[[#This Row],[Categories]],'Broad Categroies'!$A$1:$B$27,2,FALSE)</f>
        <v>Household Goods/Services</v>
      </c>
    </row>
    <row r="4338" spans="1:7" x14ac:dyDescent="0.35">
      <c r="A4338" t="s">
        <v>34</v>
      </c>
      <c r="B4338">
        <v>2017</v>
      </c>
      <c r="C4338" t="s">
        <v>42</v>
      </c>
      <c r="D4338">
        <v>132.69999999999999</v>
      </c>
      <c r="E4338" t="s">
        <v>27</v>
      </c>
      <c r="F4338">
        <v>125.7</v>
      </c>
      <c r="G4338" t="str">
        <f>VLOOKUP(All_India_Index_Upto_April23__1_1[[#This Row],[Categories]],'Broad Categroies'!$A$1:$B$27,2,FALSE)</f>
        <v>Health</v>
      </c>
    </row>
    <row r="4339" spans="1:7" x14ac:dyDescent="0.35">
      <c r="A4339" t="s">
        <v>34</v>
      </c>
      <c r="B4339">
        <v>2017</v>
      </c>
      <c r="C4339" t="s">
        <v>42</v>
      </c>
      <c r="D4339">
        <v>132.69999999999999</v>
      </c>
      <c r="E4339" t="s">
        <v>28</v>
      </c>
      <c r="F4339">
        <v>114.6</v>
      </c>
      <c r="G4339" t="str">
        <f>VLOOKUP(All_India_Index_Upto_April23__1_1[[#This Row],[Categories]],'Broad Categroies'!$A$1:$B$27,2,FALSE)</f>
        <v>Transport and Communication</v>
      </c>
    </row>
    <row r="4340" spans="1:7" x14ac:dyDescent="0.35">
      <c r="A4340" t="s">
        <v>34</v>
      </c>
      <c r="B4340">
        <v>2017</v>
      </c>
      <c r="C4340" t="s">
        <v>42</v>
      </c>
      <c r="D4340">
        <v>132.69999999999999</v>
      </c>
      <c r="E4340" t="s">
        <v>29</v>
      </c>
      <c r="F4340">
        <v>124.1</v>
      </c>
      <c r="G4340" t="str">
        <f>VLOOKUP(All_India_Index_Upto_April23__1_1[[#This Row],[Categories]],'Broad Categroies'!$A$1:$B$27,2,FALSE)</f>
        <v>Recreation and Amusement</v>
      </c>
    </row>
    <row r="4341" spans="1:7" x14ac:dyDescent="0.35">
      <c r="A4341" t="s">
        <v>34</v>
      </c>
      <c r="B4341">
        <v>2017</v>
      </c>
      <c r="C4341" t="s">
        <v>42</v>
      </c>
      <c r="D4341">
        <v>132.69999999999999</v>
      </c>
      <c r="E4341" t="s">
        <v>30</v>
      </c>
      <c r="F4341">
        <v>135.69999999999999</v>
      </c>
      <c r="G4341" t="str">
        <f>VLOOKUP(All_India_Index_Upto_April23__1_1[[#This Row],[Categories]],'Broad Categroies'!$A$1:$B$27,2,FALSE)</f>
        <v>Education</v>
      </c>
    </row>
    <row r="4342" spans="1:7" x14ac:dyDescent="0.35">
      <c r="A4342" t="s">
        <v>34</v>
      </c>
      <c r="B4342">
        <v>2017</v>
      </c>
      <c r="C4342" t="s">
        <v>42</v>
      </c>
      <c r="D4342">
        <v>132.69999999999999</v>
      </c>
      <c r="E4342" t="s">
        <v>31</v>
      </c>
      <c r="F4342">
        <v>123.3</v>
      </c>
      <c r="G4342" t="str">
        <f>VLOOKUP(All_India_Index_Upto_April23__1_1[[#This Row],[Categories]],'Broad Categroies'!$A$1:$B$27,2,FALSE)</f>
        <v>Personal Care/Effects</v>
      </c>
    </row>
    <row r="4343" spans="1:7" x14ac:dyDescent="0.35">
      <c r="A4343" t="s">
        <v>34</v>
      </c>
      <c r="B4343">
        <v>2017</v>
      </c>
      <c r="C4343" t="s">
        <v>42</v>
      </c>
      <c r="D4343">
        <v>132.69999999999999</v>
      </c>
      <c r="E4343" t="s">
        <v>32</v>
      </c>
      <c r="F4343">
        <v>123.8</v>
      </c>
      <c r="G4343" t="str">
        <f>VLOOKUP(All_India_Index_Upto_April23__1_1[[#This Row],[Categories]],'Broad Categroies'!$A$1:$B$27,2,FALSE)</f>
        <v>Miscellaneous</v>
      </c>
    </row>
    <row r="4344" spans="1:7" x14ac:dyDescent="0.35">
      <c r="A4344" t="s">
        <v>35</v>
      </c>
      <c r="B4344">
        <v>2017</v>
      </c>
      <c r="C4344" t="s">
        <v>42</v>
      </c>
      <c r="D4344">
        <v>135.4</v>
      </c>
      <c r="E4344" t="s">
        <v>7</v>
      </c>
      <c r="F4344">
        <v>134.30000000000001</v>
      </c>
      <c r="G4344" t="str">
        <f>VLOOKUP(All_India_Index_Upto_April23__1_1[[#This Row],[Categories]],'Broad Categroies'!$A$1:$B$27,2,FALSE)</f>
        <v>Food And Beverages</v>
      </c>
    </row>
    <row r="4345" spans="1:7" x14ac:dyDescent="0.35">
      <c r="A4345" t="s">
        <v>35</v>
      </c>
      <c r="B4345">
        <v>2017</v>
      </c>
      <c r="C4345" t="s">
        <v>42</v>
      </c>
      <c r="D4345">
        <v>135.4</v>
      </c>
      <c r="E4345" t="s">
        <v>8</v>
      </c>
      <c r="F4345">
        <v>143.4</v>
      </c>
      <c r="G4345" t="str">
        <f>VLOOKUP(All_India_Index_Upto_April23__1_1[[#This Row],[Categories]],'Broad Categroies'!$A$1:$B$27,2,FALSE)</f>
        <v>Food And Beverages</v>
      </c>
    </row>
    <row r="4346" spans="1:7" x14ac:dyDescent="0.35">
      <c r="A4346" t="s">
        <v>35</v>
      </c>
      <c r="B4346">
        <v>2017</v>
      </c>
      <c r="C4346" t="s">
        <v>42</v>
      </c>
      <c r="D4346">
        <v>135.4</v>
      </c>
      <c r="E4346" t="s">
        <v>9</v>
      </c>
      <c r="F4346">
        <v>129.30000000000001</v>
      </c>
      <c r="G4346" t="str">
        <f>VLOOKUP(All_India_Index_Upto_April23__1_1[[#This Row],[Categories]],'Broad Categroies'!$A$1:$B$27,2,FALSE)</f>
        <v>Food And Beverages</v>
      </c>
    </row>
    <row r="4347" spans="1:7" x14ac:dyDescent="0.35">
      <c r="A4347" t="s">
        <v>35</v>
      </c>
      <c r="B4347">
        <v>2017</v>
      </c>
      <c r="C4347" t="s">
        <v>42</v>
      </c>
      <c r="D4347">
        <v>135.4</v>
      </c>
      <c r="E4347" t="s">
        <v>10</v>
      </c>
      <c r="F4347">
        <v>139</v>
      </c>
      <c r="G4347" t="str">
        <f>VLOOKUP(All_India_Index_Upto_April23__1_1[[#This Row],[Categories]],'Broad Categroies'!$A$1:$B$27,2,FALSE)</f>
        <v>Food And Beverages</v>
      </c>
    </row>
    <row r="4348" spans="1:7" x14ac:dyDescent="0.35">
      <c r="A4348" t="s">
        <v>35</v>
      </c>
      <c r="B4348">
        <v>2017</v>
      </c>
      <c r="C4348" t="s">
        <v>42</v>
      </c>
      <c r="D4348">
        <v>135.4</v>
      </c>
      <c r="E4348" t="s">
        <v>11</v>
      </c>
      <c r="F4348">
        <v>118.1</v>
      </c>
      <c r="G4348" t="str">
        <f>VLOOKUP(All_India_Index_Upto_April23__1_1[[#This Row],[Categories]],'Broad Categroies'!$A$1:$B$27,2,FALSE)</f>
        <v>Food And Beverages</v>
      </c>
    </row>
    <row r="4349" spans="1:7" x14ac:dyDescent="0.35">
      <c r="A4349" t="s">
        <v>35</v>
      </c>
      <c r="B4349">
        <v>2017</v>
      </c>
      <c r="C4349" t="s">
        <v>42</v>
      </c>
      <c r="D4349">
        <v>135.4</v>
      </c>
      <c r="E4349" t="s">
        <v>12</v>
      </c>
      <c r="F4349">
        <v>145.5</v>
      </c>
      <c r="G4349" t="str">
        <f>VLOOKUP(All_India_Index_Upto_April23__1_1[[#This Row],[Categories]],'Broad Categroies'!$A$1:$B$27,2,FALSE)</f>
        <v>Food And Beverages</v>
      </c>
    </row>
    <row r="4350" spans="1:7" x14ac:dyDescent="0.35">
      <c r="A4350" t="s">
        <v>35</v>
      </c>
      <c r="B4350">
        <v>2017</v>
      </c>
      <c r="C4350" t="s">
        <v>42</v>
      </c>
      <c r="D4350">
        <v>135.4</v>
      </c>
      <c r="E4350" t="s">
        <v>13</v>
      </c>
      <c r="F4350">
        <v>168.6</v>
      </c>
      <c r="G4350" t="str">
        <f>VLOOKUP(All_India_Index_Upto_April23__1_1[[#This Row],[Categories]],'Broad Categroies'!$A$1:$B$27,2,FALSE)</f>
        <v>Food And Beverages</v>
      </c>
    </row>
    <row r="4351" spans="1:7" x14ac:dyDescent="0.35">
      <c r="A4351" t="s">
        <v>35</v>
      </c>
      <c r="B4351">
        <v>2017</v>
      </c>
      <c r="C4351" t="s">
        <v>42</v>
      </c>
      <c r="D4351">
        <v>135.4</v>
      </c>
      <c r="E4351" t="s">
        <v>14</v>
      </c>
      <c r="F4351">
        <v>132.69999999999999</v>
      </c>
      <c r="G4351" t="str">
        <f>VLOOKUP(All_India_Index_Upto_April23__1_1[[#This Row],[Categories]],'Broad Categroies'!$A$1:$B$27,2,FALSE)</f>
        <v>Food And Beverages</v>
      </c>
    </row>
    <row r="4352" spans="1:7" x14ac:dyDescent="0.35">
      <c r="A4352" t="s">
        <v>35</v>
      </c>
      <c r="B4352">
        <v>2017</v>
      </c>
      <c r="C4352" t="s">
        <v>42</v>
      </c>
      <c r="D4352">
        <v>135.4</v>
      </c>
      <c r="E4352" t="s">
        <v>15</v>
      </c>
      <c r="F4352">
        <v>121.2</v>
      </c>
      <c r="G4352" t="str">
        <f>VLOOKUP(All_India_Index_Upto_April23__1_1[[#This Row],[Categories]],'Broad Categroies'!$A$1:$B$27,2,FALSE)</f>
        <v>Food And Beverages</v>
      </c>
    </row>
    <row r="4353" spans="1:7" x14ac:dyDescent="0.35">
      <c r="A4353" t="s">
        <v>35</v>
      </c>
      <c r="B4353">
        <v>2017</v>
      </c>
      <c r="C4353" t="s">
        <v>42</v>
      </c>
      <c r="D4353">
        <v>135.4</v>
      </c>
      <c r="E4353" t="s">
        <v>16</v>
      </c>
      <c r="F4353">
        <v>135.6</v>
      </c>
      <c r="G4353" t="str">
        <f>VLOOKUP(All_India_Index_Upto_April23__1_1[[#This Row],[Categories]],'Broad Categroies'!$A$1:$B$27,2,FALSE)</f>
        <v>Food And Beverages</v>
      </c>
    </row>
    <row r="4354" spans="1:7" x14ac:dyDescent="0.35">
      <c r="A4354" t="s">
        <v>35</v>
      </c>
      <c r="B4354">
        <v>2017</v>
      </c>
      <c r="C4354" t="s">
        <v>42</v>
      </c>
      <c r="D4354">
        <v>135.4</v>
      </c>
      <c r="E4354" t="s">
        <v>17</v>
      </c>
      <c r="F4354">
        <v>128.69999999999999</v>
      </c>
      <c r="G4354" t="str">
        <f>VLOOKUP(All_India_Index_Upto_April23__1_1[[#This Row],[Categories]],'Broad Categroies'!$A$1:$B$27,2,FALSE)</f>
        <v>Food And Beverages</v>
      </c>
    </row>
    <row r="4355" spans="1:7" x14ac:dyDescent="0.35">
      <c r="A4355" t="s">
        <v>35</v>
      </c>
      <c r="B4355">
        <v>2017</v>
      </c>
      <c r="C4355" t="s">
        <v>42</v>
      </c>
      <c r="D4355">
        <v>135.4</v>
      </c>
      <c r="E4355" t="s">
        <v>18</v>
      </c>
      <c r="F4355">
        <v>146.80000000000001</v>
      </c>
      <c r="G4355" t="str">
        <f>VLOOKUP(All_India_Index_Upto_April23__1_1[[#This Row],[Categories]],'Broad Categroies'!$A$1:$B$27,2,FALSE)</f>
        <v>Food And Beverages</v>
      </c>
    </row>
    <row r="4356" spans="1:7" x14ac:dyDescent="0.35">
      <c r="A4356" t="s">
        <v>35</v>
      </c>
      <c r="B4356">
        <v>2017</v>
      </c>
      <c r="C4356" t="s">
        <v>42</v>
      </c>
      <c r="D4356">
        <v>135.4</v>
      </c>
      <c r="E4356" t="s">
        <v>19</v>
      </c>
      <c r="F4356">
        <v>140.6</v>
      </c>
      <c r="G4356" t="str">
        <f>VLOOKUP(All_India_Index_Upto_April23__1_1[[#This Row],[Categories]],'Broad Categroies'!$A$1:$B$27,2,FALSE)</f>
        <v>Food And Beverages</v>
      </c>
    </row>
    <row r="4357" spans="1:7" x14ac:dyDescent="0.35">
      <c r="A4357" t="s">
        <v>35</v>
      </c>
      <c r="B4357">
        <v>2017</v>
      </c>
      <c r="C4357" t="s">
        <v>42</v>
      </c>
      <c r="D4357">
        <v>135.4</v>
      </c>
      <c r="E4357" t="s">
        <v>20</v>
      </c>
      <c r="F4357">
        <v>149.80000000000001</v>
      </c>
      <c r="G4357" t="str">
        <f>VLOOKUP(All_India_Index_Upto_April23__1_1[[#This Row],[Categories]],'Broad Categroies'!$A$1:$B$27,2,FALSE)</f>
        <v>Tobacco and Intoxicants</v>
      </c>
    </row>
    <row r="4358" spans="1:7" x14ac:dyDescent="0.35">
      <c r="A4358" t="s">
        <v>35</v>
      </c>
      <c r="B4358">
        <v>2017</v>
      </c>
      <c r="C4358" t="s">
        <v>42</v>
      </c>
      <c r="D4358">
        <v>135.4</v>
      </c>
      <c r="E4358" t="s">
        <v>21</v>
      </c>
      <c r="F4358">
        <v>140.30000000000001</v>
      </c>
      <c r="G4358" t="str">
        <f>VLOOKUP(All_India_Index_Upto_April23__1_1[[#This Row],[Categories]],'Broad Categroies'!$A$1:$B$27,2,FALSE)</f>
        <v>Clothing and Footwear</v>
      </c>
    </row>
    <row r="4359" spans="1:7" x14ac:dyDescent="0.35">
      <c r="A4359" t="s">
        <v>35</v>
      </c>
      <c r="B4359">
        <v>2017</v>
      </c>
      <c r="C4359" t="s">
        <v>42</v>
      </c>
      <c r="D4359">
        <v>135.4</v>
      </c>
      <c r="E4359" t="s">
        <v>22</v>
      </c>
      <c r="F4359">
        <v>133</v>
      </c>
      <c r="G4359" t="str">
        <f>VLOOKUP(All_India_Index_Upto_April23__1_1[[#This Row],[Categories]],'Broad Categroies'!$A$1:$B$27,2,FALSE)</f>
        <v>Clothing and Footwear</v>
      </c>
    </row>
    <row r="4360" spans="1:7" x14ac:dyDescent="0.35">
      <c r="A4360" t="s">
        <v>35</v>
      </c>
      <c r="B4360">
        <v>2017</v>
      </c>
      <c r="C4360" t="s">
        <v>42</v>
      </c>
      <c r="D4360">
        <v>135.4</v>
      </c>
      <c r="E4360" t="s">
        <v>23</v>
      </c>
      <c r="F4360">
        <v>139.30000000000001</v>
      </c>
      <c r="G4360" t="str">
        <f>VLOOKUP(All_India_Index_Upto_April23__1_1[[#This Row],[Categories]],'Broad Categroies'!$A$1:$B$27,2,FALSE)</f>
        <v>Clothing and Footwear</v>
      </c>
    </row>
    <row r="4361" spans="1:7" x14ac:dyDescent="0.35">
      <c r="A4361" t="s">
        <v>35</v>
      </c>
      <c r="B4361">
        <v>2017</v>
      </c>
      <c r="C4361" t="s">
        <v>42</v>
      </c>
      <c r="D4361">
        <v>135.4</v>
      </c>
      <c r="E4361" t="s">
        <v>24</v>
      </c>
      <c r="F4361">
        <v>134.4</v>
      </c>
      <c r="G4361" t="str">
        <f>VLOOKUP(All_India_Index_Upto_April23__1_1[[#This Row],[Categories]],'Broad Categroies'!$A$1:$B$27,2,FALSE)</f>
        <v>Housing</v>
      </c>
    </row>
    <row r="4362" spans="1:7" x14ac:dyDescent="0.35">
      <c r="A4362" t="s">
        <v>35</v>
      </c>
      <c r="B4362">
        <v>2017</v>
      </c>
      <c r="C4362" t="s">
        <v>42</v>
      </c>
      <c r="D4362">
        <v>135.4</v>
      </c>
      <c r="E4362" t="s">
        <v>25</v>
      </c>
      <c r="F4362">
        <v>129.80000000000001</v>
      </c>
      <c r="G4362" t="str">
        <f>VLOOKUP(All_India_Index_Upto_April23__1_1[[#This Row],[Categories]],'Broad Categroies'!$A$1:$B$27,2,FALSE)</f>
        <v>Fuel and Light</v>
      </c>
    </row>
    <row r="4363" spans="1:7" x14ac:dyDescent="0.35">
      <c r="A4363" t="s">
        <v>35</v>
      </c>
      <c r="B4363">
        <v>2017</v>
      </c>
      <c r="C4363" t="s">
        <v>42</v>
      </c>
      <c r="D4363">
        <v>135.4</v>
      </c>
      <c r="E4363" t="s">
        <v>26</v>
      </c>
      <c r="F4363">
        <v>132.80000000000001</v>
      </c>
      <c r="G4363" t="str">
        <f>VLOOKUP(All_India_Index_Upto_April23__1_1[[#This Row],[Categories]],'Broad Categroies'!$A$1:$B$27,2,FALSE)</f>
        <v>Household Goods/Services</v>
      </c>
    </row>
    <row r="4364" spans="1:7" x14ac:dyDescent="0.35">
      <c r="A4364" t="s">
        <v>35</v>
      </c>
      <c r="B4364">
        <v>2017</v>
      </c>
      <c r="C4364" t="s">
        <v>42</v>
      </c>
      <c r="D4364">
        <v>135.4</v>
      </c>
      <c r="E4364" t="s">
        <v>27</v>
      </c>
      <c r="F4364">
        <v>130.19999999999999</v>
      </c>
      <c r="G4364" t="str">
        <f>VLOOKUP(All_India_Index_Upto_April23__1_1[[#This Row],[Categories]],'Broad Categroies'!$A$1:$B$27,2,FALSE)</f>
        <v>Health</v>
      </c>
    </row>
    <row r="4365" spans="1:7" x14ac:dyDescent="0.35">
      <c r="A4365" t="s">
        <v>35</v>
      </c>
      <c r="B4365">
        <v>2017</v>
      </c>
      <c r="C4365" t="s">
        <v>42</v>
      </c>
      <c r="D4365">
        <v>135.4</v>
      </c>
      <c r="E4365" t="s">
        <v>28</v>
      </c>
      <c r="F4365">
        <v>117.3</v>
      </c>
      <c r="G4365" t="str">
        <f>VLOOKUP(All_India_Index_Upto_April23__1_1[[#This Row],[Categories]],'Broad Categroies'!$A$1:$B$27,2,FALSE)</f>
        <v>Transport and Communication</v>
      </c>
    </row>
    <row r="4366" spans="1:7" x14ac:dyDescent="0.35">
      <c r="A4366" t="s">
        <v>35</v>
      </c>
      <c r="B4366">
        <v>2017</v>
      </c>
      <c r="C4366" t="s">
        <v>42</v>
      </c>
      <c r="D4366">
        <v>135.4</v>
      </c>
      <c r="E4366" t="s">
        <v>29</v>
      </c>
      <c r="F4366">
        <v>127.3</v>
      </c>
      <c r="G4366" t="str">
        <f>VLOOKUP(All_India_Index_Upto_April23__1_1[[#This Row],[Categories]],'Broad Categroies'!$A$1:$B$27,2,FALSE)</f>
        <v>Recreation and Amusement</v>
      </c>
    </row>
    <row r="4367" spans="1:7" x14ac:dyDescent="0.35">
      <c r="A4367" t="s">
        <v>35</v>
      </c>
      <c r="B4367">
        <v>2017</v>
      </c>
      <c r="C4367" t="s">
        <v>42</v>
      </c>
      <c r="D4367">
        <v>135.4</v>
      </c>
      <c r="E4367" t="s">
        <v>30</v>
      </c>
      <c r="F4367">
        <v>137.6</v>
      </c>
      <c r="G4367" t="str">
        <f>VLOOKUP(All_India_Index_Upto_April23__1_1[[#This Row],[Categories]],'Broad Categroies'!$A$1:$B$27,2,FALSE)</f>
        <v>Education</v>
      </c>
    </row>
    <row r="4368" spans="1:7" x14ac:dyDescent="0.35">
      <c r="A4368" t="s">
        <v>35</v>
      </c>
      <c r="B4368">
        <v>2017</v>
      </c>
      <c r="C4368" t="s">
        <v>42</v>
      </c>
      <c r="D4368">
        <v>135.4</v>
      </c>
      <c r="E4368" t="s">
        <v>31</v>
      </c>
      <c r="F4368">
        <v>124.5</v>
      </c>
      <c r="G4368" t="str">
        <f>VLOOKUP(All_India_Index_Upto_April23__1_1[[#This Row],[Categories]],'Broad Categroies'!$A$1:$B$27,2,FALSE)</f>
        <v>Personal Care/Effects</v>
      </c>
    </row>
    <row r="4369" spans="1:7" x14ac:dyDescent="0.35">
      <c r="A4369" t="s">
        <v>35</v>
      </c>
      <c r="B4369">
        <v>2017</v>
      </c>
      <c r="C4369" t="s">
        <v>42</v>
      </c>
      <c r="D4369">
        <v>135.4</v>
      </c>
      <c r="E4369" t="s">
        <v>32</v>
      </c>
      <c r="F4369">
        <v>126.8</v>
      </c>
      <c r="G4369" t="str">
        <f>VLOOKUP(All_India_Index_Upto_April23__1_1[[#This Row],[Categories]],'Broad Categroies'!$A$1:$B$27,2,FALSE)</f>
        <v>Miscellaneous</v>
      </c>
    </row>
    <row r="4370" spans="1:7" x14ac:dyDescent="0.35">
      <c r="A4370" t="s">
        <v>5</v>
      </c>
      <c r="B4370">
        <v>2017</v>
      </c>
      <c r="C4370" t="s">
        <v>43</v>
      </c>
      <c r="D4370">
        <v>137.6</v>
      </c>
      <c r="E4370" t="s">
        <v>7</v>
      </c>
      <c r="F4370">
        <v>135.19999999999999</v>
      </c>
      <c r="G4370" t="str">
        <f>VLOOKUP(All_India_Index_Upto_April23__1_1[[#This Row],[Categories]],'Broad Categroies'!$A$1:$B$27,2,FALSE)</f>
        <v>Food And Beverages</v>
      </c>
    </row>
    <row r="4371" spans="1:7" x14ac:dyDescent="0.35">
      <c r="A4371" t="s">
        <v>5</v>
      </c>
      <c r="B4371">
        <v>2017</v>
      </c>
      <c r="C4371" t="s">
        <v>43</v>
      </c>
      <c r="D4371">
        <v>137.6</v>
      </c>
      <c r="E4371" t="s">
        <v>8</v>
      </c>
      <c r="F4371">
        <v>142</v>
      </c>
      <c r="G4371" t="str">
        <f>VLOOKUP(All_India_Index_Upto_April23__1_1[[#This Row],[Categories]],'Broad Categroies'!$A$1:$B$27,2,FALSE)</f>
        <v>Food And Beverages</v>
      </c>
    </row>
    <row r="4372" spans="1:7" x14ac:dyDescent="0.35">
      <c r="A4372" t="s">
        <v>5</v>
      </c>
      <c r="B4372">
        <v>2017</v>
      </c>
      <c r="C4372" t="s">
        <v>43</v>
      </c>
      <c r="D4372">
        <v>137.6</v>
      </c>
      <c r="E4372" t="s">
        <v>9</v>
      </c>
      <c r="F4372">
        <v>130.5</v>
      </c>
      <c r="G4372" t="str">
        <f>VLOOKUP(All_India_Index_Upto_April23__1_1[[#This Row],[Categories]],'Broad Categroies'!$A$1:$B$27,2,FALSE)</f>
        <v>Food And Beverages</v>
      </c>
    </row>
    <row r="4373" spans="1:7" x14ac:dyDescent="0.35">
      <c r="A4373" t="s">
        <v>5</v>
      </c>
      <c r="B4373">
        <v>2017</v>
      </c>
      <c r="C4373" t="s">
        <v>43</v>
      </c>
      <c r="D4373">
        <v>137.6</v>
      </c>
      <c r="E4373" t="s">
        <v>10</v>
      </c>
      <c r="F4373">
        <v>140.19999999999999</v>
      </c>
      <c r="G4373" t="str">
        <f>VLOOKUP(All_India_Index_Upto_April23__1_1[[#This Row],[Categories]],'Broad Categroies'!$A$1:$B$27,2,FALSE)</f>
        <v>Food And Beverages</v>
      </c>
    </row>
    <row r="4374" spans="1:7" x14ac:dyDescent="0.35">
      <c r="A4374" t="s">
        <v>5</v>
      </c>
      <c r="B4374">
        <v>2017</v>
      </c>
      <c r="C4374" t="s">
        <v>43</v>
      </c>
      <c r="D4374">
        <v>137.6</v>
      </c>
      <c r="E4374" t="s">
        <v>11</v>
      </c>
      <c r="F4374">
        <v>120.7</v>
      </c>
      <c r="G4374" t="str">
        <f>VLOOKUP(All_India_Index_Upto_April23__1_1[[#This Row],[Categories]],'Broad Categroies'!$A$1:$B$27,2,FALSE)</f>
        <v>Food And Beverages</v>
      </c>
    </row>
    <row r="4375" spans="1:7" x14ac:dyDescent="0.35">
      <c r="A4375" t="s">
        <v>5</v>
      </c>
      <c r="B4375">
        <v>2017</v>
      </c>
      <c r="C4375" t="s">
        <v>43</v>
      </c>
      <c r="D4375">
        <v>137.6</v>
      </c>
      <c r="E4375" t="s">
        <v>12</v>
      </c>
      <c r="F4375">
        <v>147.80000000000001</v>
      </c>
      <c r="G4375" t="str">
        <f>VLOOKUP(All_India_Index_Upto_April23__1_1[[#This Row],[Categories]],'Broad Categroies'!$A$1:$B$27,2,FALSE)</f>
        <v>Food And Beverages</v>
      </c>
    </row>
    <row r="4376" spans="1:7" x14ac:dyDescent="0.35">
      <c r="A4376" t="s">
        <v>5</v>
      </c>
      <c r="B4376">
        <v>2017</v>
      </c>
      <c r="C4376" t="s">
        <v>43</v>
      </c>
      <c r="D4376">
        <v>137.6</v>
      </c>
      <c r="E4376" t="s">
        <v>13</v>
      </c>
      <c r="F4376">
        <v>154.5</v>
      </c>
      <c r="G4376" t="str">
        <f>VLOOKUP(All_India_Index_Upto_April23__1_1[[#This Row],[Categories]],'Broad Categroies'!$A$1:$B$27,2,FALSE)</f>
        <v>Food And Beverages</v>
      </c>
    </row>
    <row r="4377" spans="1:7" x14ac:dyDescent="0.35">
      <c r="A4377" t="s">
        <v>5</v>
      </c>
      <c r="B4377">
        <v>2017</v>
      </c>
      <c r="C4377" t="s">
        <v>43</v>
      </c>
      <c r="D4377">
        <v>137.6</v>
      </c>
      <c r="E4377" t="s">
        <v>14</v>
      </c>
      <c r="F4377">
        <v>137.1</v>
      </c>
      <c r="G4377" t="str">
        <f>VLOOKUP(All_India_Index_Upto_April23__1_1[[#This Row],[Categories]],'Broad Categroies'!$A$1:$B$27,2,FALSE)</f>
        <v>Food And Beverages</v>
      </c>
    </row>
    <row r="4378" spans="1:7" x14ac:dyDescent="0.35">
      <c r="A4378" t="s">
        <v>5</v>
      </c>
      <c r="B4378">
        <v>2017</v>
      </c>
      <c r="C4378" t="s">
        <v>43</v>
      </c>
      <c r="D4378">
        <v>137.6</v>
      </c>
      <c r="E4378" t="s">
        <v>15</v>
      </c>
      <c r="F4378">
        <v>121</v>
      </c>
      <c r="G4378" t="str">
        <f>VLOOKUP(All_India_Index_Upto_April23__1_1[[#This Row],[Categories]],'Broad Categroies'!$A$1:$B$27,2,FALSE)</f>
        <v>Food And Beverages</v>
      </c>
    </row>
    <row r="4379" spans="1:7" x14ac:dyDescent="0.35">
      <c r="A4379" t="s">
        <v>5</v>
      </c>
      <c r="B4379">
        <v>2017</v>
      </c>
      <c r="C4379" t="s">
        <v>43</v>
      </c>
      <c r="D4379">
        <v>137.6</v>
      </c>
      <c r="E4379" t="s">
        <v>16</v>
      </c>
      <c r="F4379">
        <v>134.69999999999999</v>
      </c>
      <c r="G4379" t="str">
        <f>VLOOKUP(All_India_Index_Upto_April23__1_1[[#This Row],[Categories]],'Broad Categroies'!$A$1:$B$27,2,FALSE)</f>
        <v>Food And Beverages</v>
      </c>
    </row>
    <row r="4380" spans="1:7" x14ac:dyDescent="0.35">
      <c r="A4380" t="s">
        <v>5</v>
      </c>
      <c r="B4380">
        <v>2017</v>
      </c>
      <c r="C4380" t="s">
        <v>43</v>
      </c>
      <c r="D4380">
        <v>137.6</v>
      </c>
      <c r="E4380" t="s">
        <v>17</v>
      </c>
      <c r="F4380">
        <v>131.69999999999999</v>
      </c>
      <c r="G4380" t="str">
        <f>VLOOKUP(All_India_Index_Upto_April23__1_1[[#This Row],[Categories]],'Broad Categroies'!$A$1:$B$27,2,FALSE)</f>
        <v>Food And Beverages</v>
      </c>
    </row>
    <row r="4381" spans="1:7" x14ac:dyDescent="0.35">
      <c r="A4381" t="s">
        <v>5</v>
      </c>
      <c r="B4381">
        <v>2017</v>
      </c>
      <c r="C4381" t="s">
        <v>43</v>
      </c>
      <c r="D4381">
        <v>137.6</v>
      </c>
      <c r="E4381" t="s">
        <v>18</v>
      </c>
      <c r="F4381">
        <v>149.30000000000001</v>
      </c>
      <c r="G4381" t="str">
        <f>VLOOKUP(All_India_Index_Upto_April23__1_1[[#This Row],[Categories]],'Broad Categroies'!$A$1:$B$27,2,FALSE)</f>
        <v>Food And Beverages</v>
      </c>
    </row>
    <row r="4382" spans="1:7" x14ac:dyDescent="0.35">
      <c r="A4382" t="s">
        <v>5</v>
      </c>
      <c r="B4382">
        <v>2017</v>
      </c>
      <c r="C4382" t="s">
        <v>43</v>
      </c>
      <c r="D4382">
        <v>137.6</v>
      </c>
      <c r="E4382" t="s">
        <v>19</v>
      </c>
      <c r="F4382">
        <v>139.6</v>
      </c>
      <c r="G4382" t="str">
        <f>VLOOKUP(All_India_Index_Upto_April23__1_1[[#This Row],[Categories]],'Broad Categroies'!$A$1:$B$27,2,FALSE)</f>
        <v>Food And Beverages</v>
      </c>
    </row>
    <row r="4383" spans="1:7" x14ac:dyDescent="0.35">
      <c r="A4383" t="s">
        <v>5</v>
      </c>
      <c r="B4383">
        <v>2017</v>
      </c>
      <c r="C4383" t="s">
        <v>43</v>
      </c>
      <c r="D4383">
        <v>137.6</v>
      </c>
      <c r="E4383" t="s">
        <v>20</v>
      </c>
      <c r="F4383">
        <v>149.80000000000001</v>
      </c>
      <c r="G4383" t="str">
        <f>VLOOKUP(All_India_Index_Upto_April23__1_1[[#This Row],[Categories]],'Broad Categroies'!$A$1:$B$27,2,FALSE)</f>
        <v>Tobacco and Intoxicants</v>
      </c>
    </row>
    <row r="4384" spans="1:7" x14ac:dyDescent="0.35">
      <c r="A4384" t="s">
        <v>5</v>
      </c>
      <c r="B4384">
        <v>2017</v>
      </c>
      <c r="C4384" t="s">
        <v>43</v>
      </c>
      <c r="D4384">
        <v>137.6</v>
      </c>
      <c r="E4384" t="s">
        <v>21</v>
      </c>
      <c r="F4384">
        <v>146.1</v>
      </c>
      <c r="G4384" t="str">
        <f>VLOOKUP(All_India_Index_Upto_April23__1_1[[#This Row],[Categories]],'Broad Categroies'!$A$1:$B$27,2,FALSE)</f>
        <v>Clothing and Footwear</v>
      </c>
    </row>
    <row r="4385" spans="1:7" x14ac:dyDescent="0.35">
      <c r="A4385" t="s">
        <v>5</v>
      </c>
      <c r="B4385">
        <v>2017</v>
      </c>
      <c r="C4385" t="s">
        <v>43</v>
      </c>
      <c r="D4385">
        <v>137.6</v>
      </c>
      <c r="E4385" t="s">
        <v>22</v>
      </c>
      <c r="F4385">
        <v>139.69999999999999</v>
      </c>
      <c r="G4385" t="str">
        <f>VLOOKUP(All_India_Index_Upto_April23__1_1[[#This Row],[Categories]],'Broad Categroies'!$A$1:$B$27,2,FALSE)</f>
        <v>Clothing and Footwear</v>
      </c>
    </row>
    <row r="4386" spans="1:7" x14ac:dyDescent="0.35">
      <c r="A4386" t="s">
        <v>5</v>
      </c>
      <c r="B4386">
        <v>2017</v>
      </c>
      <c r="C4386" t="s">
        <v>43</v>
      </c>
      <c r="D4386">
        <v>137.6</v>
      </c>
      <c r="E4386" t="s">
        <v>23</v>
      </c>
      <c r="F4386">
        <v>145.19999999999999</v>
      </c>
      <c r="G4386" t="str">
        <f>VLOOKUP(All_India_Index_Upto_April23__1_1[[#This Row],[Categories]],'Broad Categroies'!$A$1:$B$27,2,FALSE)</f>
        <v>Clothing and Footwear</v>
      </c>
    </row>
    <row r="4387" spans="1:7" x14ac:dyDescent="0.35">
      <c r="A4387" t="s">
        <v>5</v>
      </c>
      <c r="B4387">
        <v>2017</v>
      </c>
      <c r="C4387" t="s">
        <v>43</v>
      </c>
      <c r="D4387">
        <v>137.6</v>
      </c>
      <c r="E4387" t="s">
        <v>24</v>
      </c>
      <c r="G4387" t="str">
        <f>VLOOKUP(All_India_Index_Upto_April23__1_1[[#This Row],[Categories]],'Broad Categroies'!$A$1:$B$27,2,FALSE)</f>
        <v>Housing</v>
      </c>
    </row>
    <row r="4388" spans="1:7" x14ac:dyDescent="0.35">
      <c r="A4388" t="s">
        <v>5</v>
      </c>
      <c r="B4388">
        <v>2017</v>
      </c>
      <c r="C4388" t="s">
        <v>43</v>
      </c>
      <c r="D4388">
        <v>137.6</v>
      </c>
      <c r="E4388" t="s">
        <v>25</v>
      </c>
      <c r="F4388">
        <v>137.4</v>
      </c>
      <c r="G4388" t="str">
        <f>VLOOKUP(All_India_Index_Upto_April23__1_1[[#This Row],[Categories]],'Broad Categroies'!$A$1:$B$27,2,FALSE)</f>
        <v>Fuel and Light</v>
      </c>
    </row>
    <row r="4389" spans="1:7" x14ac:dyDescent="0.35">
      <c r="A4389" t="s">
        <v>5</v>
      </c>
      <c r="B4389">
        <v>2017</v>
      </c>
      <c r="C4389" t="s">
        <v>43</v>
      </c>
      <c r="D4389">
        <v>137.6</v>
      </c>
      <c r="E4389" t="s">
        <v>26</v>
      </c>
      <c r="F4389">
        <v>137.9</v>
      </c>
      <c r="G4389" t="str">
        <f>VLOOKUP(All_India_Index_Upto_April23__1_1[[#This Row],[Categories]],'Broad Categroies'!$A$1:$B$27,2,FALSE)</f>
        <v>Household Goods/Services</v>
      </c>
    </row>
    <row r="4390" spans="1:7" x14ac:dyDescent="0.35">
      <c r="A4390" t="s">
        <v>5</v>
      </c>
      <c r="B4390">
        <v>2017</v>
      </c>
      <c r="C4390" t="s">
        <v>43</v>
      </c>
      <c r="D4390">
        <v>137.6</v>
      </c>
      <c r="E4390" t="s">
        <v>27</v>
      </c>
      <c r="F4390">
        <v>133.4</v>
      </c>
      <c r="G4390" t="str">
        <f>VLOOKUP(All_India_Index_Upto_April23__1_1[[#This Row],[Categories]],'Broad Categroies'!$A$1:$B$27,2,FALSE)</f>
        <v>Health</v>
      </c>
    </row>
    <row r="4391" spans="1:7" x14ac:dyDescent="0.35">
      <c r="A4391" t="s">
        <v>5</v>
      </c>
      <c r="B4391">
        <v>2017</v>
      </c>
      <c r="C4391" t="s">
        <v>43</v>
      </c>
      <c r="D4391">
        <v>137.6</v>
      </c>
      <c r="E4391" t="s">
        <v>28</v>
      </c>
      <c r="F4391">
        <v>121.2</v>
      </c>
      <c r="G4391" t="str">
        <f>VLOOKUP(All_India_Index_Upto_April23__1_1[[#This Row],[Categories]],'Broad Categroies'!$A$1:$B$27,2,FALSE)</f>
        <v>Transport and Communication</v>
      </c>
    </row>
    <row r="4392" spans="1:7" x14ac:dyDescent="0.35">
      <c r="A4392" t="s">
        <v>5</v>
      </c>
      <c r="B4392">
        <v>2017</v>
      </c>
      <c r="C4392" t="s">
        <v>43</v>
      </c>
      <c r="D4392">
        <v>137.6</v>
      </c>
      <c r="E4392" t="s">
        <v>29</v>
      </c>
      <c r="F4392">
        <v>132.30000000000001</v>
      </c>
      <c r="G4392" t="str">
        <f>VLOOKUP(All_India_Index_Upto_April23__1_1[[#This Row],[Categories]],'Broad Categroies'!$A$1:$B$27,2,FALSE)</f>
        <v>Recreation and Amusement</v>
      </c>
    </row>
    <row r="4393" spans="1:7" x14ac:dyDescent="0.35">
      <c r="A4393" t="s">
        <v>5</v>
      </c>
      <c r="B4393">
        <v>2017</v>
      </c>
      <c r="C4393" t="s">
        <v>43</v>
      </c>
      <c r="D4393">
        <v>137.6</v>
      </c>
      <c r="E4393" t="s">
        <v>30</v>
      </c>
      <c r="F4393">
        <v>139.6</v>
      </c>
      <c r="G4393" t="str">
        <f>VLOOKUP(All_India_Index_Upto_April23__1_1[[#This Row],[Categories]],'Broad Categroies'!$A$1:$B$27,2,FALSE)</f>
        <v>Education</v>
      </c>
    </row>
    <row r="4394" spans="1:7" x14ac:dyDescent="0.35">
      <c r="A4394" t="s">
        <v>5</v>
      </c>
      <c r="B4394">
        <v>2017</v>
      </c>
      <c r="C4394" t="s">
        <v>43</v>
      </c>
      <c r="D4394">
        <v>137.6</v>
      </c>
      <c r="E4394" t="s">
        <v>31</v>
      </c>
      <c r="F4394">
        <v>126.7</v>
      </c>
      <c r="G4394" t="str">
        <f>VLOOKUP(All_India_Index_Upto_April23__1_1[[#This Row],[Categories]],'Broad Categroies'!$A$1:$B$27,2,FALSE)</f>
        <v>Personal Care/Effects</v>
      </c>
    </row>
    <row r="4395" spans="1:7" x14ac:dyDescent="0.35">
      <c r="A4395" t="s">
        <v>5</v>
      </c>
      <c r="B4395">
        <v>2017</v>
      </c>
      <c r="C4395" t="s">
        <v>43</v>
      </c>
      <c r="D4395">
        <v>137.6</v>
      </c>
      <c r="E4395" t="s">
        <v>32</v>
      </c>
      <c r="F4395">
        <v>130.30000000000001</v>
      </c>
      <c r="G4395" t="str">
        <f>VLOOKUP(All_India_Index_Upto_April23__1_1[[#This Row],[Categories]],'Broad Categroies'!$A$1:$B$27,2,FALSE)</f>
        <v>Miscellaneous</v>
      </c>
    </row>
    <row r="4396" spans="1:7" x14ac:dyDescent="0.35">
      <c r="A4396" t="s">
        <v>34</v>
      </c>
      <c r="B4396">
        <v>2017</v>
      </c>
      <c r="C4396" t="s">
        <v>43</v>
      </c>
      <c r="D4396">
        <v>132.4</v>
      </c>
      <c r="E4396" t="s">
        <v>7</v>
      </c>
      <c r="F4396">
        <v>133.6</v>
      </c>
      <c r="G4396" t="str">
        <f>VLOOKUP(All_India_Index_Upto_April23__1_1[[#This Row],[Categories]],'Broad Categroies'!$A$1:$B$27,2,FALSE)</f>
        <v>Food And Beverages</v>
      </c>
    </row>
    <row r="4397" spans="1:7" x14ac:dyDescent="0.35">
      <c r="A4397" t="s">
        <v>34</v>
      </c>
      <c r="B4397">
        <v>2017</v>
      </c>
      <c r="C4397" t="s">
        <v>43</v>
      </c>
      <c r="D4397">
        <v>132.4</v>
      </c>
      <c r="E4397" t="s">
        <v>8</v>
      </c>
      <c r="F4397">
        <v>143</v>
      </c>
      <c r="G4397" t="str">
        <f>VLOOKUP(All_India_Index_Upto_April23__1_1[[#This Row],[Categories]],'Broad Categroies'!$A$1:$B$27,2,FALSE)</f>
        <v>Food And Beverages</v>
      </c>
    </row>
    <row r="4398" spans="1:7" x14ac:dyDescent="0.35">
      <c r="A4398" t="s">
        <v>34</v>
      </c>
      <c r="B4398">
        <v>2017</v>
      </c>
      <c r="C4398" t="s">
        <v>43</v>
      </c>
      <c r="D4398">
        <v>132.4</v>
      </c>
      <c r="E4398" t="s">
        <v>9</v>
      </c>
      <c r="F4398">
        <v>129.69999999999999</v>
      </c>
      <c r="G4398" t="str">
        <f>VLOOKUP(All_India_Index_Upto_April23__1_1[[#This Row],[Categories]],'Broad Categroies'!$A$1:$B$27,2,FALSE)</f>
        <v>Food And Beverages</v>
      </c>
    </row>
    <row r="4399" spans="1:7" x14ac:dyDescent="0.35">
      <c r="A4399" t="s">
        <v>34</v>
      </c>
      <c r="B4399">
        <v>2017</v>
      </c>
      <c r="C4399" t="s">
        <v>43</v>
      </c>
      <c r="D4399">
        <v>132.4</v>
      </c>
      <c r="E4399" t="s">
        <v>10</v>
      </c>
      <c r="F4399">
        <v>138.69999999999999</v>
      </c>
      <c r="G4399" t="str">
        <f>VLOOKUP(All_India_Index_Upto_April23__1_1[[#This Row],[Categories]],'Broad Categroies'!$A$1:$B$27,2,FALSE)</f>
        <v>Food And Beverages</v>
      </c>
    </row>
    <row r="4400" spans="1:7" x14ac:dyDescent="0.35">
      <c r="A4400" t="s">
        <v>34</v>
      </c>
      <c r="B4400">
        <v>2017</v>
      </c>
      <c r="C4400" t="s">
        <v>43</v>
      </c>
      <c r="D4400">
        <v>132.4</v>
      </c>
      <c r="E4400" t="s">
        <v>11</v>
      </c>
      <c r="F4400">
        <v>114.5</v>
      </c>
      <c r="G4400" t="str">
        <f>VLOOKUP(All_India_Index_Upto_April23__1_1[[#This Row],[Categories]],'Broad Categroies'!$A$1:$B$27,2,FALSE)</f>
        <v>Food And Beverages</v>
      </c>
    </row>
    <row r="4401" spans="1:7" x14ac:dyDescent="0.35">
      <c r="A4401" t="s">
        <v>34</v>
      </c>
      <c r="B4401">
        <v>2017</v>
      </c>
      <c r="C4401" t="s">
        <v>43</v>
      </c>
      <c r="D4401">
        <v>132.4</v>
      </c>
      <c r="E4401" t="s">
        <v>12</v>
      </c>
      <c r="F4401">
        <v>137.5</v>
      </c>
      <c r="G4401" t="str">
        <f>VLOOKUP(All_India_Index_Upto_April23__1_1[[#This Row],[Categories]],'Broad Categroies'!$A$1:$B$27,2,FALSE)</f>
        <v>Food And Beverages</v>
      </c>
    </row>
    <row r="4402" spans="1:7" x14ac:dyDescent="0.35">
      <c r="A4402" t="s">
        <v>34</v>
      </c>
      <c r="B4402">
        <v>2017</v>
      </c>
      <c r="C4402" t="s">
        <v>43</v>
      </c>
      <c r="D4402">
        <v>132.4</v>
      </c>
      <c r="E4402" t="s">
        <v>13</v>
      </c>
      <c r="F4402">
        <v>160.69999999999999</v>
      </c>
      <c r="G4402" t="str">
        <f>VLOOKUP(All_India_Index_Upto_April23__1_1[[#This Row],[Categories]],'Broad Categroies'!$A$1:$B$27,2,FALSE)</f>
        <v>Food And Beverages</v>
      </c>
    </row>
    <row r="4403" spans="1:7" x14ac:dyDescent="0.35">
      <c r="A4403" t="s">
        <v>34</v>
      </c>
      <c r="B4403">
        <v>2017</v>
      </c>
      <c r="C4403" t="s">
        <v>43</v>
      </c>
      <c r="D4403">
        <v>132.4</v>
      </c>
      <c r="E4403" t="s">
        <v>14</v>
      </c>
      <c r="F4403">
        <v>124.5</v>
      </c>
      <c r="G4403" t="str">
        <f>VLOOKUP(All_India_Index_Upto_April23__1_1[[#This Row],[Categories]],'Broad Categroies'!$A$1:$B$27,2,FALSE)</f>
        <v>Food And Beverages</v>
      </c>
    </row>
    <row r="4404" spans="1:7" x14ac:dyDescent="0.35">
      <c r="A4404" t="s">
        <v>34</v>
      </c>
      <c r="B4404">
        <v>2017</v>
      </c>
      <c r="C4404" t="s">
        <v>43</v>
      </c>
      <c r="D4404">
        <v>132.4</v>
      </c>
      <c r="E4404" t="s">
        <v>15</v>
      </c>
      <c r="F4404">
        <v>122.4</v>
      </c>
      <c r="G4404" t="str">
        <f>VLOOKUP(All_India_Index_Upto_April23__1_1[[#This Row],[Categories]],'Broad Categroies'!$A$1:$B$27,2,FALSE)</f>
        <v>Food And Beverages</v>
      </c>
    </row>
    <row r="4405" spans="1:7" x14ac:dyDescent="0.35">
      <c r="A4405" t="s">
        <v>34</v>
      </c>
      <c r="B4405">
        <v>2017</v>
      </c>
      <c r="C4405" t="s">
        <v>43</v>
      </c>
      <c r="D4405">
        <v>132.4</v>
      </c>
      <c r="E4405" t="s">
        <v>16</v>
      </c>
      <c r="F4405">
        <v>137.30000000000001</v>
      </c>
      <c r="G4405" t="str">
        <f>VLOOKUP(All_India_Index_Upto_April23__1_1[[#This Row],[Categories]],'Broad Categroies'!$A$1:$B$27,2,FALSE)</f>
        <v>Food And Beverages</v>
      </c>
    </row>
    <row r="4406" spans="1:7" x14ac:dyDescent="0.35">
      <c r="A4406" t="s">
        <v>34</v>
      </c>
      <c r="B4406">
        <v>2017</v>
      </c>
      <c r="C4406" t="s">
        <v>43</v>
      </c>
      <c r="D4406">
        <v>132.4</v>
      </c>
      <c r="E4406" t="s">
        <v>17</v>
      </c>
      <c r="F4406">
        <v>124.8</v>
      </c>
      <c r="G4406" t="str">
        <f>VLOOKUP(All_India_Index_Upto_April23__1_1[[#This Row],[Categories]],'Broad Categroies'!$A$1:$B$27,2,FALSE)</f>
        <v>Food And Beverages</v>
      </c>
    </row>
    <row r="4407" spans="1:7" x14ac:dyDescent="0.35">
      <c r="A4407" t="s">
        <v>34</v>
      </c>
      <c r="B4407">
        <v>2017</v>
      </c>
      <c r="C4407" t="s">
        <v>43</v>
      </c>
      <c r="D4407">
        <v>132.4</v>
      </c>
      <c r="E4407" t="s">
        <v>18</v>
      </c>
      <c r="F4407">
        <v>145</v>
      </c>
      <c r="G4407" t="str">
        <f>VLOOKUP(All_India_Index_Upto_April23__1_1[[#This Row],[Categories]],'Broad Categroies'!$A$1:$B$27,2,FALSE)</f>
        <v>Food And Beverages</v>
      </c>
    </row>
    <row r="4408" spans="1:7" x14ac:dyDescent="0.35">
      <c r="A4408" t="s">
        <v>34</v>
      </c>
      <c r="B4408">
        <v>2017</v>
      </c>
      <c r="C4408" t="s">
        <v>43</v>
      </c>
      <c r="D4408">
        <v>132.4</v>
      </c>
      <c r="E4408" t="s">
        <v>19</v>
      </c>
      <c r="F4408">
        <v>138</v>
      </c>
      <c r="G4408" t="str">
        <f>VLOOKUP(All_India_Index_Upto_April23__1_1[[#This Row],[Categories]],'Broad Categroies'!$A$1:$B$27,2,FALSE)</f>
        <v>Food And Beverages</v>
      </c>
    </row>
    <row r="4409" spans="1:7" x14ac:dyDescent="0.35">
      <c r="A4409" t="s">
        <v>34</v>
      </c>
      <c r="B4409">
        <v>2017</v>
      </c>
      <c r="C4409" t="s">
        <v>43</v>
      </c>
      <c r="D4409">
        <v>132.4</v>
      </c>
      <c r="E4409" t="s">
        <v>20</v>
      </c>
      <c r="F4409">
        <v>153.6</v>
      </c>
      <c r="G4409" t="str">
        <f>VLOOKUP(All_India_Index_Upto_April23__1_1[[#This Row],[Categories]],'Broad Categroies'!$A$1:$B$27,2,FALSE)</f>
        <v>Tobacco and Intoxicants</v>
      </c>
    </row>
    <row r="4410" spans="1:7" x14ac:dyDescent="0.35">
      <c r="A4410" t="s">
        <v>34</v>
      </c>
      <c r="B4410">
        <v>2017</v>
      </c>
      <c r="C4410" t="s">
        <v>43</v>
      </c>
      <c r="D4410">
        <v>132.4</v>
      </c>
      <c r="E4410" t="s">
        <v>21</v>
      </c>
      <c r="F4410">
        <v>133.30000000000001</v>
      </c>
      <c r="G4410" t="str">
        <f>VLOOKUP(All_India_Index_Upto_April23__1_1[[#This Row],[Categories]],'Broad Categroies'!$A$1:$B$27,2,FALSE)</f>
        <v>Clothing and Footwear</v>
      </c>
    </row>
    <row r="4411" spans="1:7" x14ac:dyDescent="0.35">
      <c r="A4411" t="s">
        <v>34</v>
      </c>
      <c r="B4411">
        <v>2017</v>
      </c>
      <c r="C4411" t="s">
        <v>43</v>
      </c>
      <c r="D4411">
        <v>132.4</v>
      </c>
      <c r="E4411" t="s">
        <v>22</v>
      </c>
      <c r="F4411">
        <v>124.6</v>
      </c>
      <c r="G4411" t="str">
        <f>VLOOKUP(All_India_Index_Upto_April23__1_1[[#This Row],[Categories]],'Broad Categroies'!$A$1:$B$27,2,FALSE)</f>
        <v>Clothing and Footwear</v>
      </c>
    </row>
    <row r="4412" spans="1:7" x14ac:dyDescent="0.35">
      <c r="A4412" t="s">
        <v>34</v>
      </c>
      <c r="B4412">
        <v>2017</v>
      </c>
      <c r="C4412" t="s">
        <v>43</v>
      </c>
      <c r="D4412">
        <v>132.4</v>
      </c>
      <c r="E4412" t="s">
        <v>23</v>
      </c>
      <c r="F4412">
        <v>132</v>
      </c>
      <c r="G4412" t="str">
        <f>VLOOKUP(All_India_Index_Upto_April23__1_1[[#This Row],[Categories]],'Broad Categroies'!$A$1:$B$27,2,FALSE)</f>
        <v>Clothing and Footwear</v>
      </c>
    </row>
    <row r="4413" spans="1:7" x14ac:dyDescent="0.35">
      <c r="A4413" t="s">
        <v>34</v>
      </c>
      <c r="B4413">
        <v>2017</v>
      </c>
      <c r="C4413" t="s">
        <v>43</v>
      </c>
      <c r="D4413">
        <v>132.4</v>
      </c>
      <c r="E4413" t="s">
        <v>24</v>
      </c>
      <c r="F4413">
        <v>135.69999999999999</v>
      </c>
      <c r="G4413" t="str">
        <f>VLOOKUP(All_India_Index_Upto_April23__1_1[[#This Row],[Categories]],'Broad Categroies'!$A$1:$B$27,2,FALSE)</f>
        <v>Housing</v>
      </c>
    </row>
    <row r="4414" spans="1:7" x14ac:dyDescent="0.35">
      <c r="A4414" t="s">
        <v>34</v>
      </c>
      <c r="B4414">
        <v>2017</v>
      </c>
      <c r="C4414" t="s">
        <v>43</v>
      </c>
      <c r="D4414">
        <v>132.4</v>
      </c>
      <c r="E4414" t="s">
        <v>25</v>
      </c>
      <c r="F4414">
        <v>120.6</v>
      </c>
      <c r="G4414" t="str">
        <f>VLOOKUP(All_India_Index_Upto_April23__1_1[[#This Row],[Categories]],'Broad Categroies'!$A$1:$B$27,2,FALSE)</f>
        <v>Fuel and Light</v>
      </c>
    </row>
    <row r="4415" spans="1:7" x14ac:dyDescent="0.35">
      <c r="A4415" t="s">
        <v>34</v>
      </c>
      <c r="B4415">
        <v>2017</v>
      </c>
      <c r="C4415" t="s">
        <v>43</v>
      </c>
      <c r="D4415">
        <v>132.4</v>
      </c>
      <c r="E4415" t="s">
        <v>26</v>
      </c>
      <c r="F4415">
        <v>128.1</v>
      </c>
      <c r="G4415" t="str">
        <f>VLOOKUP(All_India_Index_Upto_April23__1_1[[#This Row],[Categories]],'Broad Categroies'!$A$1:$B$27,2,FALSE)</f>
        <v>Household Goods/Services</v>
      </c>
    </row>
    <row r="4416" spans="1:7" x14ac:dyDescent="0.35">
      <c r="A4416" t="s">
        <v>34</v>
      </c>
      <c r="B4416">
        <v>2017</v>
      </c>
      <c r="C4416" t="s">
        <v>43</v>
      </c>
      <c r="D4416">
        <v>132.4</v>
      </c>
      <c r="E4416" t="s">
        <v>27</v>
      </c>
      <c r="F4416">
        <v>126.1</v>
      </c>
      <c r="G4416" t="str">
        <f>VLOOKUP(All_India_Index_Upto_April23__1_1[[#This Row],[Categories]],'Broad Categroies'!$A$1:$B$27,2,FALSE)</f>
        <v>Health</v>
      </c>
    </row>
    <row r="4417" spans="1:7" x14ac:dyDescent="0.35">
      <c r="A4417" t="s">
        <v>34</v>
      </c>
      <c r="B4417">
        <v>2017</v>
      </c>
      <c r="C4417" t="s">
        <v>43</v>
      </c>
      <c r="D4417">
        <v>132.4</v>
      </c>
      <c r="E4417" t="s">
        <v>28</v>
      </c>
      <c r="F4417">
        <v>115.7</v>
      </c>
      <c r="G4417" t="str">
        <f>VLOOKUP(All_India_Index_Upto_April23__1_1[[#This Row],[Categories]],'Broad Categroies'!$A$1:$B$27,2,FALSE)</f>
        <v>Transport and Communication</v>
      </c>
    </row>
    <row r="4418" spans="1:7" x14ac:dyDescent="0.35">
      <c r="A4418" t="s">
        <v>34</v>
      </c>
      <c r="B4418">
        <v>2017</v>
      </c>
      <c r="C4418" t="s">
        <v>43</v>
      </c>
      <c r="D4418">
        <v>132.4</v>
      </c>
      <c r="E4418" t="s">
        <v>29</v>
      </c>
      <c r="F4418">
        <v>124.5</v>
      </c>
      <c r="G4418" t="str">
        <f>VLOOKUP(All_India_Index_Upto_April23__1_1[[#This Row],[Categories]],'Broad Categroies'!$A$1:$B$27,2,FALSE)</f>
        <v>Recreation and Amusement</v>
      </c>
    </row>
    <row r="4419" spans="1:7" x14ac:dyDescent="0.35">
      <c r="A4419" t="s">
        <v>34</v>
      </c>
      <c r="B4419">
        <v>2017</v>
      </c>
      <c r="C4419" t="s">
        <v>43</v>
      </c>
      <c r="D4419">
        <v>132.4</v>
      </c>
      <c r="E4419" t="s">
        <v>30</v>
      </c>
      <c r="F4419">
        <v>135.9</v>
      </c>
      <c r="G4419" t="str">
        <f>VLOOKUP(All_India_Index_Upto_April23__1_1[[#This Row],[Categories]],'Broad Categroies'!$A$1:$B$27,2,FALSE)</f>
        <v>Education</v>
      </c>
    </row>
    <row r="4420" spans="1:7" x14ac:dyDescent="0.35">
      <c r="A4420" t="s">
        <v>34</v>
      </c>
      <c r="B4420">
        <v>2017</v>
      </c>
      <c r="C4420" t="s">
        <v>43</v>
      </c>
      <c r="D4420">
        <v>132.4</v>
      </c>
      <c r="E4420" t="s">
        <v>31</v>
      </c>
      <c r="F4420">
        <v>124.4</v>
      </c>
      <c r="G4420" t="str">
        <f>VLOOKUP(All_India_Index_Upto_April23__1_1[[#This Row],[Categories]],'Broad Categroies'!$A$1:$B$27,2,FALSE)</f>
        <v>Personal Care/Effects</v>
      </c>
    </row>
    <row r="4421" spans="1:7" x14ac:dyDescent="0.35">
      <c r="A4421" t="s">
        <v>34</v>
      </c>
      <c r="B4421">
        <v>2017</v>
      </c>
      <c r="C4421" t="s">
        <v>43</v>
      </c>
      <c r="D4421">
        <v>132.4</v>
      </c>
      <c r="E4421" t="s">
        <v>32</v>
      </c>
      <c r="F4421">
        <v>124.5</v>
      </c>
      <c r="G4421" t="str">
        <f>VLOOKUP(All_India_Index_Upto_April23__1_1[[#This Row],[Categories]],'Broad Categroies'!$A$1:$B$27,2,FALSE)</f>
        <v>Miscellaneous</v>
      </c>
    </row>
    <row r="4422" spans="1:7" x14ac:dyDescent="0.35">
      <c r="A4422" t="s">
        <v>35</v>
      </c>
      <c r="B4422">
        <v>2017</v>
      </c>
      <c r="C4422" t="s">
        <v>43</v>
      </c>
      <c r="D4422">
        <v>135.19999999999999</v>
      </c>
      <c r="E4422" t="s">
        <v>7</v>
      </c>
      <c r="F4422">
        <v>134.69999999999999</v>
      </c>
      <c r="G4422" t="str">
        <f>VLOOKUP(All_India_Index_Upto_April23__1_1[[#This Row],[Categories]],'Broad Categroies'!$A$1:$B$27,2,FALSE)</f>
        <v>Food And Beverages</v>
      </c>
    </row>
    <row r="4423" spans="1:7" x14ac:dyDescent="0.35">
      <c r="A4423" t="s">
        <v>35</v>
      </c>
      <c r="B4423">
        <v>2017</v>
      </c>
      <c r="C4423" t="s">
        <v>43</v>
      </c>
      <c r="D4423">
        <v>135.19999999999999</v>
      </c>
      <c r="E4423" t="s">
        <v>8</v>
      </c>
      <c r="F4423">
        <v>142.4</v>
      </c>
      <c r="G4423" t="str">
        <f>VLOOKUP(All_India_Index_Upto_April23__1_1[[#This Row],[Categories]],'Broad Categroies'!$A$1:$B$27,2,FALSE)</f>
        <v>Food And Beverages</v>
      </c>
    </row>
    <row r="4424" spans="1:7" x14ac:dyDescent="0.35">
      <c r="A4424" t="s">
        <v>35</v>
      </c>
      <c r="B4424">
        <v>2017</v>
      </c>
      <c r="C4424" t="s">
        <v>43</v>
      </c>
      <c r="D4424">
        <v>135.19999999999999</v>
      </c>
      <c r="E4424" t="s">
        <v>9</v>
      </c>
      <c r="F4424">
        <v>130.19999999999999</v>
      </c>
      <c r="G4424" t="str">
        <f>VLOOKUP(All_India_Index_Upto_April23__1_1[[#This Row],[Categories]],'Broad Categroies'!$A$1:$B$27,2,FALSE)</f>
        <v>Food And Beverages</v>
      </c>
    </row>
    <row r="4425" spans="1:7" x14ac:dyDescent="0.35">
      <c r="A4425" t="s">
        <v>35</v>
      </c>
      <c r="B4425">
        <v>2017</v>
      </c>
      <c r="C4425" t="s">
        <v>43</v>
      </c>
      <c r="D4425">
        <v>135.19999999999999</v>
      </c>
      <c r="E4425" t="s">
        <v>10</v>
      </c>
      <c r="F4425">
        <v>139.6</v>
      </c>
      <c r="G4425" t="str">
        <f>VLOOKUP(All_India_Index_Upto_April23__1_1[[#This Row],[Categories]],'Broad Categroies'!$A$1:$B$27,2,FALSE)</f>
        <v>Food And Beverages</v>
      </c>
    </row>
    <row r="4426" spans="1:7" x14ac:dyDescent="0.35">
      <c r="A4426" t="s">
        <v>35</v>
      </c>
      <c r="B4426">
        <v>2017</v>
      </c>
      <c r="C4426" t="s">
        <v>43</v>
      </c>
      <c r="D4426">
        <v>135.19999999999999</v>
      </c>
      <c r="E4426" t="s">
        <v>11</v>
      </c>
      <c r="F4426">
        <v>118.4</v>
      </c>
      <c r="G4426" t="str">
        <f>VLOOKUP(All_India_Index_Upto_April23__1_1[[#This Row],[Categories]],'Broad Categroies'!$A$1:$B$27,2,FALSE)</f>
        <v>Food And Beverages</v>
      </c>
    </row>
    <row r="4427" spans="1:7" x14ac:dyDescent="0.35">
      <c r="A4427" t="s">
        <v>35</v>
      </c>
      <c r="B4427">
        <v>2017</v>
      </c>
      <c r="C4427" t="s">
        <v>43</v>
      </c>
      <c r="D4427">
        <v>135.19999999999999</v>
      </c>
      <c r="E4427" t="s">
        <v>12</v>
      </c>
      <c r="F4427">
        <v>143</v>
      </c>
      <c r="G4427" t="str">
        <f>VLOOKUP(All_India_Index_Upto_April23__1_1[[#This Row],[Categories]],'Broad Categroies'!$A$1:$B$27,2,FALSE)</f>
        <v>Food And Beverages</v>
      </c>
    </row>
    <row r="4428" spans="1:7" x14ac:dyDescent="0.35">
      <c r="A4428" t="s">
        <v>35</v>
      </c>
      <c r="B4428">
        <v>2017</v>
      </c>
      <c r="C4428" t="s">
        <v>43</v>
      </c>
      <c r="D4428">
        <v>135.19999999999999</v>
      </c>
      <c r="E4428" t="s">
        <v>13</v>
      </c>
      <c r="F4428">
        <v>156.6</v>
      </c>
      <c r="G4428" t="str">
        <f>VLOOKUP(All_India_Index_Upto_April23__1_1[[#This Row],[Categories]],'Broad Categroies'!$A$1:$B$27,2,FALSE)</f>
        <v>Food And Beverages</v>
      </c>
    </row>
    <row r="4429" spans="1:7" x14ac:dyDescent="0.35">
      <c r="A4429" t="s">
        <v>35</v>
      </c>
      <c r="B4429">
        <v>2017</v>
      </c>
      <c r="C4429" t="s">
        <v>43</v>
      </c>
      <c r="D4429">
        <v>135.19999999999999</v>
      </c>
      <c r="E4429" t="s">
        <v>14</v>
      </c>
      <c r="F4429">
        <v>132.9</v>
      </c>
      <c r="G4429" t="str">
        <f>VLOOKUP(All_India_Index_Upto_April23__1_1[[#This Row],[Categories]],'Broad Categroies'!$A$1:$B$27,2,FALSE)</f>
        <v>Food And Beverages</v>
      </c>
    </row>
    <row r="4430" spans="1:7" x14ac:dyDescent="0.35">
      <c r="A4430" t="s">
        <v>35</v>
      </c>
      <c r="B4430">
        <v>2017</v>
      </c>
      <c r="C4430" t="s">
        <v>43</v>
      </c>
      <c r="D4430">
        <v>135.19999999999999</v>
      </c>
      <c r="E4430" t="s">
        <v>15</v>
      </c>
      <c r="F4430">
        <v>121.5</v>
      </c>
      <c r="G4430" t="str">
        <f>VLOOKUP(All_India_Index_Upto_April23__1_1[[#This Row],[Categories]],'Broad Categroies'!$A$1:$B$27,2,FALSE)</f>
        <v>Food And Beverages</v>
      </c>
    </row>
    <row r="4431" spans="1:7" x14ac:dyDescent="0.35">
      <c r="A4431" t="s">
        <v>35</v>
      </c>
      <c r="B4431">
        <v>2017</v>
      </c>
      <c r="C4431" t="s">
        <v>43</v>
      </c>
      <c r="D4431">
        <v>135.19999999999999</v>
      </c>
      <c r="E4431" t="s">
        <v>16</v>
      </c>
      <c r="F4431">
        <v>135.6</v>
      </c>
      <c r="G4431" t="str">
        <f>VLOOKUP(All_India_Index_Upto_April23__1_1[[#This Row],[Categories]],'Broad Categroies'!$A$1:$B$27,2,FALSE)</f>
        <v>Food And Beverages</v>
      </c>
    </row>
    <row r="4432" spans="1:7" x14ac:dyDescent="0.35">
      <c r="A4432" t="s">
        <v>35</v>
      </c>
      <c r="B4432">
        <v>2017</v>
      </c>
      <c r="C4432" t="s">
        <v>43</v>
      </c>
      <c r="D4432">
        <v>135.19999999999999</v>
      </c>
      <c r="E4432" t="s">
        <v>17</v>
      </c>
      <c r="F4432">
        <v>128.80000000000001</v>
      </c>
      <c r="G4432" t="str">
        <f>VLOOKUP(All_India_Index_Upto_April23__1_1[[#This Row],[Categories]],'Broad Categroies'!$A$1:$B$27,2,FALSE)</f>
        <v>Food And Beverages</v>
      </c>
    </row>
    <row r="4433" spans="1:7" x14ac:dyDescent="0.35">
      <c r="A4433" t="s">
        <v>35</v>
      </c>
      <c r="B4433">
        <v>2017</v>
      </c>
      <c r="C4433" t="s">
        <v>43</v>
      </c>
      <c r="D4433">
        <v>135.19999999999999</v>
      </c>
      <c r="E4433" t="s">
        <v>18</v>
      </c>
      <c r="F4433">
        <v>147.30000000000001</v>
      </c>
      <c r="G4433" t="str">
        <f>VLOOKUP(All_India_Index_Upto_April23__1_1[[#This Row],[Categories]],'Broad Categroies'!$A$1:$B$27,2,FALSE)</f>
        <v>Food And Beverages</v>
      </c>
    </row>
    <row r="4434" spans="1:7" x14ac:dyDescent="0.35">
      <c r="A4434" t="s">
        <v>35</v>
      </c>
      <c r="B4434">
        <v>2017</v>
      </c>
      <c r="C4434" t="s">
        <v>43</v>
      </c>
      <c r="D4434">
        <v>135.19999999999999</v>
      </c>
      <c r="E4434" t="s">
        <v>19</v>
      </c>
      <c r="F4434">
        <v>139</v>
      </c>
      <c r="G4434" t="str">
        <f>VLOOKUP(All_India_Index_Upto_April23__1_1[[#This Row],[Categories]],'Broad Categroies'!$A$1:$B$27,2,FALSE)</f>
        <v>Food And Beverages</v>
      </c>
    </row>
    <row r="4435" spans="1:7" x14ac:dyDescent="0.35">
      <c r="A4435" t="s">
        <v>35</v>
      </c>
      <c r="B4435">
        <v>2017</v>
      </c>
      <c r="C4435" t="s">
        <v>43</v>
      </c>
      <c r="D4435">
        <v>135.19999999999999</v>
      </c>
      <c r="E4435" t="s">
        <v>20</v>
      </c>
      <c r="F4435">
        <v>150.80000000000001</v>
      </c>
      <c r="G4435" t="str">
        <f>VLOOKUP(All_India_Index_Upto_April23__1_1[[#This Row],[Categories]],'Broad Categroies'!$A$1:$B$27,2,FALSE)</f>
        <v>Tobacco and Intoxicants</v>
      </c>
    </row>
    <row r="4436" spans="1:7" x14ac:dyDescent="0.35">
      <c r="A4436" t="s">
        <v>35</v>
      </c>
      <c r="B4436">
        <v>2017</v>
      </c>
      <c r="C4436" t="s">
        <v>43</v>
      </c>
      <c r="D4436">
        <v>135.19999999999999</v>
      </c>
      <c r="E4436" t="s">
        <v>21</v>
      </c>
      <c r="F4436">
        <v>141.1</v>
      </c>
      <c r="G4436" t="str">
        <f>VLOOKUP(All_India_Index_Upto_April23__1_1[[#This Row],[Categories]],'Broad Categroies'!$A$1:$B$27,2,FALSE)</f>
        <v>Clothing and Footwear</v>
      </c>
    </row>
    <row r="4437" spans="1:7" x14ac:dyDescent="0.35">
      <c r="A4437" t="s">
        <v>35</v>
      </c>
      <c r="B4437">
        <v>2017</v>
      </c>
      <c r="C4437" t="s">
        <v>43</v>
      </c>
      <c r="D4437">
        <v>135.19999999999999</v>
      </c>
      <c r="E4437" t="s">
        <v>22</v>
      </c>
      <c r="F4437">
        <v>133.4</v>
      </c>
      <c r="G4437" t="str">
        <f>VLOOKUP(All_India_Index_Upto_April23__1_1[[#This Row],[Categories]],'Broad Categroies'!$A$1:$B$27,2,FALSE)</f>
        <v>Clothing and Footwear</v>
      </c>
    </row>
    <row r="4438" spans="1:7" x14ac:dyDescent="0.35">
      <c r="A4438" t="s">
        <v>35</v>
      </c>
      <c r="B4438">
        <v>2017</v>
      </c>
      <c r="C4438" t="s">
        <v>43</v>
      </c>
      <c r="D4438">
        <v>135.19999999999999</v>
      </c>
      <c r="E4438" t="s">
        <v>23</v>
      </c>
      <c r="F4438">
        <v>140</v>
      </c>
      <c r="G4438" t="str">
        <f>VLOOKUP(All_India_Index_Upto_April23__1_1[[#This Row],[Categories]],'Broad Categroies'!$A$1:$B$27,2,FALSE)</f>
        <v>Clothing and Footwear</v>
      </c>
    </row>
    <row r="4439" spans="1:7" x14ac:dyDescent="0.35">
      <c r="A4439" t="s">
        <v>35</v>
      </c>
      <c r="B4439">
        <v>2017</v>
      </c>
      <c r="C4439" t="s">
        <v>43</v>
      </c>
      <c r="D4439">
        <v>135.19999999999999</v>
      </c>
      <c r="E4439" t="s">
        <v>24</v>
      </c>
      <c r="F4439">
        <v>135.69999999999999</v>
      </c>
      <c r="G4439" t="str">
        <f>VLOOKUP(All_India_Index_Upto_April23__1_1[[#This Row],[Categories]],'Broad Categroies'!$A$1:$B$27,2,FALSE)</f>
        <v>Housing</v>
      </c>
    </row>
    <row r="4440" spans="1:7" x14ac:dyDescent="0.35">
      <c r="A4440" t="s">
        <v>35</v>
      </c>
      <c r="B4440">
        <v>2017</v>
      </c>
      <c r="C4440" t="s">
        <v>43</v>
      </c>
      <c r="D4440">
        <v>135.19999999999999</v>
      </c>
      <c r="E4440" t="s">
        <v>25</v>
      </c>
      <c r="F4440">
        <v>131</v>
      </c>
      <c r="G4440" t="str">
        <f>VLOOKUP(All_India_Index_Upto_April23__1_1[[#This Row],[Categories]],'Broad Categroies'!$A$1:$B$27,2,FALSE)</f>
        <v>Fuel and Light</v>
      </c>
    </row>
    <row r="4441" spans="1:7" x14ac:dyDescent="0.35">
      <c r="A4441" t="s">
        <v>35</v>
      </c>
      <c r="B4441">
        <v>2017</v>
      </c>
      <c r="C4441" t="s">
        <v>43</v>
      </c>
      <c r="D4441">
        <v>135.19999999999999</v>
      </c>
      <c r="E4441" t="s">
        <v>26</v>
      </c>
      <c r="F4441">
        <v>133.30000000000001</v>
      </c>
      <c r="G4441" t="str">
        <f>VLOOKUP(All_India_Index_Upto_April23__1_1[[#This Row],[Categories]],'Broad Categroies'!$A$1:$B$27,2,FALSE)</f>
        <v>Household Goods/Services</v>
      </c>
    </row>
    <row r="4442" spans="1:7" x14ac:dyDescent="0.35">
      <c r="A4442" t="s">
        <v>35</v>
      </c>
      <c r="B4442">
        <v>2017</v>
      </c>
      <c r="C4442" t="s">
        <v>43</v>
      </c>
      <c r="D4442">
        <v>135.19999999999999</v>
      </c>
      <c r="E4442" t="s">
        <v>27</v>
      </c>
      <c r="F4442">
        <v>130.6</v>
      </c>
      <c r="G4442" t="str">
        <f>VLOOKUP(All_India_Index_Upto_April23__1_1[[#This Row],[Categories]],'Broad Categroies'!$A$1:$B$27,2,FALSE)</f>
        <v>Health</v>
      </c>
    </row>
    <row r="4443" spans="1:7" x14ac:dyDescent="0.35">
      <c r="A4443" t="s">
        <v>35</v>
      </c>
      <c r="B4443">
        <v>2017</v>
      </c>
      <c r="C4443" t="s">
        <v>43</v>
      </c>
      <c r="D4443">
        <v>135.19999999999999</v>
      </c>
      <c r="E4443" t="s">
        <v>28</v>
      </c>
      <c r="F4443">
        <v>118.3</v>
      </c>
      <c r="G4443" t="str">
        <f>VLOOKUP(All_India_Index_Upto_April23__1_1[[#This Row],[Categories]],'Broad Categroies'!$A$1:$B$27,2,FALSE)</f>
        <v>Transport and Communication</v>
      </c>
    </row>
    <row r="4444" spans="1:7" x14ac:dyDescent="0.35">
      <c r="A4444" t="s">
        <v>35</v>
      </c>
      <c r="B4444">
        <v>2017</v>
      </c>
      <c r="C4444" t="s">
        <v>43</v>
      </c>
      <c r="D4444">
        <v>135.19999999999999</v>
      </c>
      <c r="E4444" t="s">
        <v>29</v>
      </c>
      <c r="F4444">
        <v>127.9</v>
      </c>
      <c r="G4444" t="str">
        <f>VLOOKUP(All_India_Index_Upto_April23__1_1[[#This Row],[Categories]],'Broad Categroies'!$A$1:$B$27,2,FALSE)</f>
        <v>Recreation and Amusement</v>
      </c>
    </row>
    <row r="4445" spans="1:7" x14ac:dyDescent="0.35">
      <c r="A4445" t="s">
        <v>35</v>
      </c>
      <c r="B4445">
        <v>2017</v>
      </c>
      <c r="C4445" t="s">
        <v>43</v>
      </c>
      <c r="D4445">
        <v>135.19999999999999</v>
      </c>
      <c r="E4445" t="s">
        <v>30</v>
      </c>
      <c r="F4445">
        <v>137.4</v>
      </c>
      <c r="G4445" t="str">
        <f>VLOOKUP(All_India_Index_Upto_April23__1_1[[#This Row],[Categories]],'Broad Categroies'!$A$1:$B$27,2,FALSE)</f>
        <v>Education</v>
      </c>
    </row>
    <row r="4446" spans="1:7" x14ac:dyDescent="0.35">
      <c r="A4446" t="s">
        <v>35</v>
      </c>
      <c r="B4446">
        <v>2017</v>
      </c>
      <c r="C4446" t="s">
        <v>43</v>
      </c>
      <c r="D4446">
        <v>135.19999999999999</v>
      </c>
      <c r="E4446" t="s">
        <v>31</v>
      </c>
      <c r="F4446">
        <v>125.7</v>
      </c>
      <c r="G4446" t="str">
        <f>VLOOKUP(All_India_Index_Upto_April23__1_1[[#This Row],[Categories]],'Broad Categroies'!$A$1:$B$27,2,FALSE)</f>
        <v>Personal Care/Effects</v>
      </c>
    </row>
    <row r="4447" spans="1:7" x14ac:dyDescent="0.35">
      <c r="A4447" t="s">
        <v>35</v>
      </c>
      <c r="B4447">
        <v>2017</v>
      </c>
      <c r="C4447" t="s">
        <v>43</v>
      </c>
      <c r="D4447">
        <v>135.19999999999999</v>
      </c>
      <c r="E4447" t="s">
        <v>32</v>
      </c>
      <c r="F4447">
        <v>127.5</v>
      </c>
      <c r="G4447" t="str">
        <f>VLOOKUP(All_India_Index_Upto_April23__1_1[[#This Row],[Categories]],'Broad Categroies'!$A$1:$B$27,2,FALSE)</f>
        <v>Miscellaneous</v>
      </c>
    </row>
    <row r="4448" spans="1:7" x14ac:dyDescent="0.35">
      <c r="A4448" t="s">
        <v>5</v>
      </c>
      <c r="B4448">
        <v>2017</v>
      </c>
      <c r="C4448" t="s">
        <v>44</v>
      </c>
      <c r="D4448">
        <v>138.30000000000001</v>
      </c>
      <c r="E4448" t="s">
        <v>7</v>
      </c>
      <c r="F4448">
        <v>135.9</v>
      </c>
      <c r="G4448" t="str">
        <f>VLOOKUP(All_India_Index_Upto_April23__1_1[[#This Row],[Categories]],'Broad Categroies'!$A$1:$B$27,2,FALSE)</f>
        <v>Food And Beverages</v>
      </c>
    </row>
    <row r="4449" spans="1:7" x14ac:dyDescent="0.35">
      <c r="A4449" t="s">
        <v>5</v>
      </c>
      <c r="B4449">
        <v>2017</v>
      </c>
      <c r="C4449" t="s">
        <v>44</v>
      </c>
      <c r="D4449">
        <v>138.30000000000001</v>
      </c>
      <c r="E4449" t="s">
        <v>8</v>
      </c>
      <c r="F4449">
        <v>141.9</v>
      </c>
      <c r="G4449" t="str">
        <f>VLOOKUP(All_India_Index_Upto_April23__1_1[[#This Row],[Categories]],'Broad Categroies'!$A$1:$B$27,2,FALSE)</f>
        <v>Food And Beverages</v>
      </c>
    </row>
    <row r="4450" spans="1:7" x14ac:dyDescent="0.35">
      <c r="A4450" t="s">
        <v>5</v>
      </c>
      <c r="B4450">
        <v>2017</v>
      </c>
      <c r="C4450" t="s">
        <v>44</v>
      </c>
      <c r="D4450">
        <v>138.30000000000001</v>
      </c>
      <c r="E4450" t="s">
        <v>9</v>
      </c>
      <c r="F4450">
        <v>131</v>
      </c>
      <c r="G4450" t="str">
        <f>VLOOKUP(All_India_Index_Upto_April23__1_1[[#This Row],[Categories]],'Broad Categroies'!$A$1:$B$27,2,FALSE)</f>
        <v>Food And Beverages</v>
      </c>
    </row>
    <row r="4451" spans="1:7" x14ac:dyDescent="0.35">
      <c r="A4451" t="s">
        <v>5</v>
      </c>
      <c r="B4451">
        <v>2017</v>
      </c>
      <c r="C4451" t="s">
        <v>44</v>
      </c>
      <c r="D4451">
        <v>138.30000000000001</v>
      </c>
      <c r="E4451" t="s">
        <v>10</v>
      </c>
      <c r="F4451">
        <v>141.5</v>
      </c>
      <c r="G4451" t="str">
        <f>VLOOKUP(All_India_Index_Upto_April23__1_1[[#This Row],[Categories]],'Broad Categroies'!$A$1:$B$27,2,FALSE)</f>
        <v>Food And Beverages</v>
      </c>
    </row>
    <row r="4452" spans="1:7" x14ac:dyDescent="0.35">
      <c r="A4452" t="s">
        <v>5</v>
      </c>
      <c r="B4452">
        <v>2017</v>
      </c>
      <c r="C4452" t="s">
        <v>44</v>
      </c>
      <c r="D4452">
        <v>138.30000000000001</v>
      </c>
      <c r="E4452" t="s">
        <v>11</v>
      </c>
      <c r="F4452">
        <v>121.4</v>
      </c>
      <c r="G4452" t="str">
        <f>VLOOKUP(All_India_Index_Upto_April23__1_1[[#This Row],[Categories]],'Broad Categroies'!$A$1:$B$27,2,FALSE)</f>
        <v>Food And Beverages</v>
      </c>
    </row>
    <row r="4453" spans="1:7" x14ac:dyDescent="0.35">
      <c r="A4453" t="s">
        <v>5</v>
      </c>
      <c r="B4453">
        <v>2017</v>
      </c>
      <c r="C4453" t="s">
        <v>44</v>
      </c>
      <c r="D4453">
        <v>138.30000000000001</v>
      </c>
      <c r="E4453" t="s">
        <v>12</v>
      </c>
      <c r="F4453">
        <v>146.69999999999999</v>
      </c>
      <c r="G4453" t="str">
        <f>VLOOKUP(All_India_Index_Upto_April23__1_1[[#This Row],[Categories]],'Broad Categroies'!$A$1:$B$27,2,FALSE)</f>
        <v>Food And Beverages</v>
      </c>
    </row>
    <row r="4454" spans="1:7" x14ac:dyDescent="0.35">
      <c r="A4454" t="s">
        <v>5</v>
      </c>
      <c r="B4454">
        <v>2017</v>
      </c>
      <c r="C4454" t="s">
        <v>44</v>
      </c>
      <c r="D4454">
        <v>138.30000000000001</v>
      </c>
      <c r="E4454" t="s">
        <v>13</v>
      </c>
      <c r="F4454">
        <v>157.1</v>
      </c>
      <c r="G4454" t="str">
        <f>VLOOKUP(All_India_Index_Upto_April23__1_1[[#This Row],[Categories]],'Broad Categroies'!$A$1:$B$27,2,FALSE)</f>
        <v>Food And Beverages</v>
      </c>
    </row>
    <row r="4455" spans="1:7" x14ac:dyDescent="0.35">
      <c r="A4455" t="s">
        <v>5</v>
      </c>
      <c r="B4455">
        <v>2017</v>
      </c>
      <c r="C4455" t="s">
        <v>44</v>
      </c>
      <c r="D4455">
        <v>138.30000000000001</v>
      </c>
      <c r="E4455" t="s">
        <v>14</v>
      </c>
      <c r="F4455">
        <v>136.4</v>
      </c>
      <c r="G4455" t="str">
        <f>VLOOKUP(All_India_Index_Upto_April23__1_1[[#This Row],[Categories]],'Broad Categroies'!$A$1:$B$27,2,FALSE)</f>
        <v>Food And Beverages</v>
      </c>
    </row>
    <row r="4456" spans="1:7" x14ac:dyDescent="0.35">
      <c r="A4456" t="s">
        <v>5</v>
      </c>
      <c r="B4456">
        <v>2017</v>
      </c>
      <c r="C4456" t="s">
        <v>44</v>
      </c>
      <c r="D4456">
        <v>138.30000000000001</v>
      </c>
      <c r="E4456" t="s">
        <v>15</v>
      </c>
      <c r="F4456">
        <v>121.4</v>
      </c>
      <c r="G4456" t="str">
        <f>VLOOKUP(All_India_Index_Upto_April23__1_1[[#This Row],[Categories]],'Broad Categroies'!$A$1:$B$27,2,FALSE)</f>
        <v>Food And Beverages</v>
      </c>
    </row>
    <row r="4457" spans="1:7" x14ac:dyDescent="0.35">
      <c r="A4457" t="s">
        <v>5</v>
      </c>
      <c r="B4457">
        <v>2017</v>
      </c>
      <c r="C4457" t="s">
        <v>44</v>
      </c>
      <c r="D4457">
        <v>138.30000000000001</v>
      </c>
      <c r="E4457" t="s">
        <v>16</v>
      </c>
      <c r="F4457">
        <v>135.6</v>
      </c>
      <c r="G4457" t="str">
        <f>VLOOKUP(All_India_Index_Upto_April23__1_1[[#This Row],[Categories]],'Broad Categroies'!$A$1:$B$27,2,FALSE)</f>
        <v>Food And Beverages</v>
      </c>
    </row>
    <row r="4458" spans="1:7" x14ac:dyDescent="0.35">
      <c r="A4458" t="s">
        <v>5</v>
      </c>
      <c r="B4458">
        <v>2017</v>
      </c>
      <c r="C4458" t="s">
        <v>44</v>
      </c>
      <c r="D4458">
        <v>138.30000000000001</v>
      </c>
      <c r="E4458" t="s">
        <v>17</v>
      </c>
      <c r="F4458">
        <v>131.30000000000001</v>
      </c>
      <c r="G4458" t="str">
        <f>VLOOKUP(All_India_Index_Upto_April23__1_1[[#This Row],[Categories]],'Broad Categroies'!$A$1:$B$27,2,FALSE)</f>
        <v>Food And Beverages</v>
      </c>
    </row>
    <row r="4459" spans="1:7" x14ac:dyDescent="0.35">
      <c r="A4459" t="s">
        <v>5</v>
      </c>
      <c r="B4459">
        <v>2017</v>
      </c>
      <c r="C4459" t="s">
        <v>44</v>
      </c>
      <c r="D4459">
        <v>138.30000000000001</v>
      </c>
      <c r="E4459" t="s">
        <v>18</v>
      </c>
      <c r="F4459">
        <v>150.30000000000001</v>
      </c>
      <c r="G4459" t="str">
        <f>VLOOKUP(All_India_Index_Upto_April23__1_1[[#This Row],[Categories]],'Broad Categroies'!$A$1:$B$27,2,FALSE)</f>
        <v>Food And Beverages</v>
      </c>
    </row>
    <row r="4460" spans="1:7" x14ac:dyDescent="0.35">
      <c r="A4460" t="s">
        <v>5</v>
      </c>
      <c r="B4460">
        <v>2017</v>
      </c>
      <c r="C4460" t="s">
        <v>44</v>
      </c>
      <c r="D4460">
        <v>138.30000000000001</v>
      </c>
      <c r="E4460" t="s">
        <v>19</v>
      </c>
      <c r="F4460">
        <v>140.4</v>
      </c>
      <c r="G4460" t="str">
        <f>VLOOKUP(All_India_Index_Upto_April23__1_1[[#This Row],[Categories]],'Broad Categroies'!$A$1:$B$27,2,FALSE)</f>
        <v>Food And Beverages</v>
      </c>
    </row>
    <row r="4461" spans="1:7" x14ac:dyDescent="0.35">
      <c r="A4461" t="s">
        <v>5</v>
      </c>
      <c r="B4461">
        <v>2017</v>
      </c>
      <c r="C4461" t="s">
        <v>44</v>
      </c>
      <c r="D4461">
        <v>138.30000000000001</v>
      </c>
      <c r="E4461" t="s">
        <v>20</v>
      </c>
      <c r="F4461">
        <v>150.5</v>
      </c>
      <c r="G4461" t="str">
        <f>VLOOKUP(All_India_Index_Upto_April23__1_1[[#This Row],[Categories]],'Broad Categroies'!$A$1:$B$27,2,FALSE)</f>
        <v>Tobacco and Intoxicants</v>
      </c>
    </row>
    <row r="4462" spans="1:7" x14ac:dyDescent="0.35">
      <c r="A4462" t="s">
        <v>5</v>
      </c>
      <c r="B4462">
        <v>2017</v>
      </c>
      <c r="C4462" t="s">
        <v>44</v>
      </c>
      <c r="D4462">
        <v>138.30000000000001</v>
      </c>
      <c r="E4462" t="s">
        <v>21</v>
      </c>
      <c r="F4462">
        <v>147.19999999999999</v>
      </c>
      <c r="G4462" t="str">
        <f>VLOOKUP(All_India_Index_Upto_April23__1_1[[#This Row],[Categories]],'Broad Categroies'!$A$1:$B$27,2,FALSE)</f>
        <v>Clothing and Footwear</v>
      </c>
    </row>
    <row r="4463" spans="1:7" x14ac:dyDescent="0.35">
      <c r="A4463" t="s">
        <v>5</v>
      </c>
      <c r="B4463">
        <v>2017</v>
      </c>
      <c r="C4463" t="s">
        <v>44</v>
      </c>
      <c r="D4463">
        <v>138.30000000000001</v>
      </c>
      <c r="E4463" t="s">
        <v>22</v>
      </c>
      <c r="F4463">
        <v>140.6</v>
      </c>
      <c r="G4463" t="str">
        <f>VLOOKUP(All_India_Index_Upto_April23__1_1[[#This Row],[Categories]],'Broad Categroies'!$A$1:$B$27,2,FALSE)</f>
        <v>Clothing and Footwear</v>
      </c>
    </row>
    <row r="4464" spans="1:7" x14ac:dyDescent="0.35">
      <c r="A4464" t="s">
        <v>5</v>
      </c>
      <c r="B4464">
        <v>2017</v>
      </c>
      <c r="C4464" t="s">
        <v>44</v>
      </c>
      <c r="D4464">
        <v>138.30000000000001</v>
      </c>
      <c r="E4464" t="s">
        <v>23</v>
      </c>
      <c r="F4464">
        <v>146.19999999999999</v>
      </c>
      <c r="G4464" t="str">
        <f>VLOOKUP(All_India_Index_Upto_April23__1_1[[#This Row],[Categories]],'Broad Categroies'!$A$1:$B$27,2,FALSE)</f>
        <v>Clothing and Footwear</v>
      </c>
    </row>
    <row r="4465" spans="1:7" x14ac:dyDescent="0.35">
      <c r="A4465" t="s">
        <v>5</v>
      </c>
      <c r="B4465">
        <v>2017</v>
      </c>
      <c r="C4465" t="s">
        <v>44</v>
      </c>
      <c r="D4465">
        <v>138.30000000000001</v>
      </c>
      <c r="E4465" t="s">
        <v>24</v>
      </c>
      <c r="G4465" t="str">
        <f>VLOOKUP(All_India_Index_Upto_April23__1_1[[#This Row],[Categories]],'Broad Categroies'!$A$1:$B$27,2,FALSE)</f>
        <v>Housing</v>
      </c>
    </row>
    <row r="4466" spans="1:7" x14ac:dyDescent="0.35">
      <c r="A4466" t="s">
        <v>5</v>
      </c>
      <c r="B4466">
        <v>2017</v>
      </c>
      <c r="C4466" t="s">
        <v>44</v>
      </c>
      <c r="D4466">
        <v>138.30000000000001</v>
      </c>
      <c r="E4466" t="s">
        <v>25</v>
      </c>
      <c r="F4466">
        <v>138.1</v>
      </c>
      <c r="G4466" t="str">
        <f>VLOOKUP(All_India_Index_Upto_April23__1_1[[#This Row],[Categories]],'Broad Categroies'!$A$1:$B$27,2,FALSE)</f>
        <v>Fuel and Light</v>
      </c>
    </row>
    <row r="4467" spans="1:7" x14ac:dyDescent="0.35">
      <c r="A4467" t="s">
        <v>5</v>
      </c>
      <c r="B4467">
        <v>2017</v>
      </c>
      <c r="C4467" t="s">
        <v>44</v>
      </c>
      <c r="D4467">
        <v>138.30000000000001</v>
      </c>
      <c r="E4467" t="s">
        <v>26</v>
      </c>
      <c r="F4467">
        <v>138.4</v>
      </c>
      <c r="G4467" t="str">
        <f>VLOOKUP(All_India_Index_Upto_April23__1_1[[#This Row],[Categories]],'Broad Categroies'!$A$1:$B$27,2,FALSE)</f>
        <v>Household Goods/Services</v>
      </c>
    </row>
    <row r="4468" spans="1:7" x14ac:dyDescent="0.35">
      <c r="A4468" t="s">
        <v>5</v>
      </c>
      <c r="B4468">
        <v>2017</v>
      </c>
      <c r="C4468" t="s">
        <v>44</v>
      </c>
      <c r="D4468">
        <v>138.30000000000001</v>
      </c>
      <c r="E4468" t="s">
        <v>27</v>
      </c>
      <c r="F4468">
        <v>134.19999999999999</v>
      </c>
      <c r="G4468" t="str">
        <f>VLOOKUP(All_India_Index_Upto_April23__1_1[[#This Row],[Categories]],'Broad Categroies'!$A$1:$B$27,2,FALSE)</f>
        <v>Health</v>
      </c>
    </row>
    <row r="4469" spans="1:7" x14ac:dyDescent="0.35">
      <c r="A4469" t="s">
        <v>5</v>
      </c>
      <c r="B4469">
        <v>2017</v>
      </c>
      <c r="C4469" t="s">
        <v>44</v>
      </c>
      <c r="D4469">
        <v>138.30000000000001</v>
      </c>
      <c r="E4469" t="s">
        <v>28</v>
      </c>
      <c r="F4469">
        <v>121</v>
      </c>
      <c r="G4469" t="str">
        <f>VLOOKUP(All_India_Index_Upto_April23__1_1[[#This Row],[Categories]],'Broad Categroies'!$A$1:$B$27,2,FALSE)</f>
        <v>Transport and Communication</v>
      </c>
    </row>
    <row r="4470" spans="1:7" x14ac:dyDescent="0.35">
      <c r="A4470" t="s">
        <v>5</v>
      </c>
      <c r="B4470">
        <v>2017</v>
      </c>
      <c r="C4470" t="s">
        <v>44</v>
      </c>
      <c r="D4470">
        <v>138.30000000000001</v>
      </c>
      <c r="E4470" t="s">
        <v>29</v>
      </c>
      <c r="F4470">
        <v>133</v>
      </c>
      <c r="G4470" t="str">
        <f>VLOOKUP(All_India_Index_Upto_April23__1_1[[#This Row],[Categories]],'Broad Categroies'!$A$1:$B$27,2,FALSE)</f>
        <v>Recreation and Amusement</v>
      </c>
    </row>
    <row r="4471" spans="1:7" x14ac:dyDescent="0.35">
      <c r="A4471" t="s">
        <v>5</v>
      </c>
      <c r="B4471">
        <v>2017</v>
      </c>
      <c r="C4471" t="s">
        <v>44</v>
      </c>
      <c r="D4471">
        <v>138.30000000000001</v>
      </c>
      <c r="E4471" t="s">
        <v>30</v>
      </c>
      <c r="F4471">
        <v>140.1</v>
      </c>
      <c r="G4471" t="str">
        <f>VLOOKUP(All_India_Index_Upto_April23__1_1[[#This Row],[Categories]],'Broad Categroies'!$A$1:$B$27,2,FALSE)</f>
        <v>Education</v>
      </c>
    </row>
    <row r="4472" spans="1:7" x14ac:dyDescent="0.35">
      <c r="A4472" t="s">
        <v>5</v>
      </c>
      <c r="B4472">
        <v>2017</v>
      </c>
      <c r="C4472" t="s">
        <v>44</v>
      </c>
      <c r="D4472">
        <v>138.30000000000001</v>
      </c>
      <c r="E4472" t="s">
        <v>31</v>
      </c>
      <c r="F4472">
        <v>127.4</v>
      </c>
      <c r="G4472" t="str">
        <f>VLOOKUP(All_India_Index_Upto_April23__1_1[[#This Row],[Categories]],'Broad Categroies'!$A$1:$B$27,2,FALSE)</f>
        <v>Personal Care/Effects</v>
      </c>
    </row>
    <row r="4473" spans="1:7" x14ac:dyDescent="0.35">
      <c r="A4473" t="s">
        <v>5</v>
      </c>
      <c r="B4473">
        <v>2017</v>
      </c>
      <c r="C4473" t="s">
        <v>44</v>
      </c>
      <c r="D4473">
        <v>138.30000000000001</v>
      </c>
      <c r="E4473" t="s">
        <v>32</v>
      </c>
      <c r="F4473">
        <v>130.69999999999999</v>
      </c>
      <c r="G4473" t="str">
        <f>VLOOKUP(All_India_Index_Upto_April23__1_1[[#This Row],[Categories]],'Broad Categroies'!$A$1:$B$27,2,FALSE)</f>
        <v>Miscellaneous</v>
      </c>
    </row>
    <row r="4474" spans="1:7" x14ac:dyDescent="0.35">
      <c r="A4474" t="s">
        <v>34</v>
      </c>
      <c r="B4474">
        <v>2017</v>
      </c>
      <c r="C4474" t="s">
        <v>44</v>
      </c>
      <c r="D4474">
        <v>133.5</v>
      </c>
      <c r="E4474" t="s">
        <v>7</v>
      </c>
      <c r="F4474">
        <v>133.9</v>
      </c>
      <c r="G4474" t="str">
        <f>VLOOKUP(All_India_Index_Upto_April23__1_1[[#This Row],[Categories]],'Broad Categroies'!$A$1:$B$27,2,FALSE)</f>
        <v>Food And Beverages</v>
      </c>
    </row>
    <row r="4475" spans="1:7" x14ac:dyDescent="0.35">
      <c r="A4475" t="s">
        <v>34</v>
      </c>
      <c r="B4475">
        <v>2017</v>
      </c>
      <c r="C4475" t="s">
        <v>44</v>
      </c>
      <c r="D4475">
        <v>133.5</v>
      </c>
      <c r="E4475" t="s">
        <v>8</v>
      </c>
      <c r="F4475">
        <v>142.80000000000001</v>
      </c>
      <c r="G4475" t="str">
        <f>VLOOKUP(All_India_Index_Upto_April23__1_1[[#This Row],[Categories]],'Broad Categroies'!$A$1:$B$27,2,FALSE)</f>
        <v>Food And Beverages</v>
      </c>
    </row>
    <row r="4476" spans="1:7" x14ac:dyDescent="0.35">
      <c r="A4476" t="s">
        <v>34</v>
      </c>
      <c r="B4476">
        <v>2017</v>
      </c>
      <c r="C4476" t="s">
        <v>44</v>
      </c>
      <c r="D4476">
        <v>133.5</v>
      </c>
      <c r="E4476" t="s">
        <v>9</v>
      </c>
      <c r="F4476">
        <v>131.4</v>
      </c>
      <c r="G4476" t="str">
        <f>VLOOKUP(All_India_Index_Upto_April23__1_1[[#This Row],[Categories]],'Broad Categroies'!$A$1:$B$27,2,FALSE)</f>
        <v>Food And Beverages</v>
      </c>
    </row>
    <row r="4477" spans="1:7" x14ac:dyDescent="0.35">
      <c r="A4477" t="s">
        <v>34</v>
      </c>
      <c r="B4477">
        <v>2017</v>
      </c>
      <c r="C4477" t="s">
        <v>44</v>
      </c>
      <c r="D4477">
        <v>133.5</v>
      </c>
      <c r="E4477" t="s">
        <v>10</v>
      </c>
      <c r="F4477">
        <v>139.1</v>
      </c>
      <c r="G4477" t="str">
        <f>VLOOKUP(All_India_Index_Upto_April23__1_1[[#This Row],[Categories]],'Broad Categroies'!$A$1:$B$27,2,FALSE)</f>
        <v>Food And Beverages</v>
      </c>
    </row>
    <row r="4478" spans="1:7" x14ac:dyDescent="0.35">
      <c r="A4478" t="s">
        <v>34</v>
      </c>
      <c r="B4478">
        <v>2017</v>
      </c>
      <c r="C4478" t="s">
        <v>44</v>
      </c>
      <c r="D4478">
        <v>133.5</v>
      </c>
      <c r="E4478" t="s">
        <v>11</v>
      </c>
      <c r="F4478">
        <v>114.9</v>
      </c>
      <c r="G4478" t="str">
        <f>VLOOKUP(All_India_Index_Upto_April23__1_1[[#This Row],[Categories]],'Broad Categroies'!$A$1:$B$27,2,FALSE)</f>
        <v>Food And Beverages</v>
      </c>
    </row>
    <row r="4479" spans="1:7" x14ac:dyDescent="0.35">
      <c r="A4479" t="s">
        <v>34</v>
      </c>
      <c r="B4479">
        <v>2017</v>
      </c>
      <c r="C4479" t="s">
        <v>44</v>
      </c>
      <c r="D4479">
        <v>133.5</v>
      </c>
      <c r="E4479" t="s">
        <v>12</v>
      </c>
      <c r="F4479">
        <v>135.6</v>
      </c>
      <c r="G4479" t="str">
        <f>VLOOKUP(All_India_Index_Upto_April23__1_1[[#This Row],[Categories]],'Broad Categroies'!$A$1:$B$27,2,FALSE)</f>
        <v>Food And Beverages</v>
      </c>
    </row>
    <row r="4480" spans="1:7" x14ac:dyDescent="0.35">
      <c r="A4480" t="s">
        <v>34</v>
      </c>
      <c r="B4480">
        <v>2017</v>
      </c>
      <c r="C4480" t="s">
        <v>44</v>
      </c>
      <c r="D4480">
        <v>133.5</v>
      </c>
      <c r="E4480" t="s">
        <v>13</v>
      </c>
      <c r="F4480">
        <v>173.2</v>
      </c>
      <c r="G4480" t="str">
        <f>VLOOKUP(All_India_Index_Upto_April23__1_1[[#This Row],[Categories]],'Broad Categroies'!$A$1:$B$27,2,FALSE)</f>
        <v>Food And Beverages</v>
      </c>
    </row>
    <row r="4481" spans="1:7" x14ac:dyDescent="0.35">
      <c r="A4481" t="s">
        <v>34</v>
      </c>
      <c r="B4481">
        <v>2017</v>
      </c>
      <c r="C4481" t="s">
        <v>44</v>
      </c>
      <c r="D4481">
        <v>133.5</v>
      </c>
      <c r="E4481" t="s">
        <v>14</v>
      </c>
      <c r="F4481">
        <v>124.1</v>
      </c>
      <c r="G4481" t="str">
        <f>VLOOKUP(All_India_Index_Upto_April23__1_1[[#This Row],[Categories]],'Broad Categroies'!$A$1:$B$27,2,FALSE)</f>
        <v>Food And Beverages</v>
      </c>
    </row>
    <row r="4482" spans="1:7" x14ac:dyDescent="0.35">
      <c r="A4482" t="s">
        <v>34</v>
      </c>
      <c r="B4482">
        <v>2017</v>
      </c>
      <c r="C4482" t="s">
        <v>44</v>
      </c>
      <c r="D4482">
        <v>133.5</v>
      </c>
      <c r="E4482" t="s">
        <v>15</v>
      </c>
      <c r="F4482">
        <v>122.6</v>
      </c>
      <c r="G4482" t="str">
        <f>VLOOKUP(All_India_Index_Upto_April23__1_1[[#This Row],[Categories]],'Broad Categroies'!$A$1:$B$27,2,FALSE)</f>
        <v>Food And Beverages</v>
      </c>
    </row>
    <row r="4483" spans="1:7" x14ac:dyDescent="0.35">
      <c r="A4483" t="s">
        <v>34</v>
      </c>
      <c r="B4483">
        <v>2017</v>
      </c>
      <c r="C4483" t="s">
        <v>44</v>
      </c>
      <c r="D4483">
        <v>133.5</v>
      </c>
      <c r="E4483" t="s">
        <v>16</v>
      </c>
      <c r="F4483">
        <v>137.80000000000001</v>
      </c>
      <c r="G4483" t="str">
        <f>VLOOKUP(All_India_Index_Upto_April23__1_1[[#This Row],[Categories]],'Broad Categroies'!$A$1:$B$27,2,FALSE)</f>
        <v>Food And Beverages</v>
      </c>
    </row>
    <row r="4484" spans="1:7" x14ac:dyDescent="0.35">
      <c r="A4484" t="s">
        <v>34</v>
      </c>
      <c r="B4484">
        <v>2017</v>
      </c>
      <c r="C4484" t="s">
        <v>44</v>
      </c>
      <c r="D4484">
        <v>133.5</v>
      </c>
      <c r="E4484" t="s">
        <v>17</v>
      </c>
      <c r="F4484">
        <v>125.1</v>
      </c>
      <c r="G4484" t="str">
        <f>VLOOKUP(All_India_Index_Upto_April23__1_1[[#This Row],[Categories]],'Broad Categroies'!$A$1:$B$27,2,FALSE)</f>
        <v>Food And Beverages</v>
      </c>
    </row>
    <row r="4485" spans="1:7" x14ac:dyDescent="0.35">
      <c r="A4485" t="s">
        <v>34</v>
      </c>
      <c r="B4485">
        <v>2017</v>
      </c>
      <c r="C4485" t="s">
        <v>44</v>
      </c>
      <c r="D4485">
        <v>133.5</v>
      </c>
      <c r="E4485" t="s">
        <v>18</v>
      </c>
      <c r="F4485">
        <v>145.5</v>
      </c>
      <c r="G4485" t="str">
        <f>VLOOKUP(All_India_Index_Upto_April23__1_1[[#This Row],[Categories]],'Broad Categroies'!$A$1:$B$27,2,FALSE)</f>
        <v>Food And Beverages</v>
      </c>
    </row>
    <row r="4486" spans="1:7" x14ac:dyDescent="0.35">
      <c r="A4486" t="s">
        <v>34</v>
      </c>
      <c r="B4486">
        <v>2017</v>
      </c>
      <c r="C4486" t="s">
        <v>44</v>
      </c>
      <c r="D4486">
        <v>133.5</v>
      </c>
      <c r="E4486" t="s">
        <v>19</v>
      </c>
      <c r="F4486">
        <v>139.69999999999999</v>
      </c>
      <c r="G4486" t="str">
        <f>VLOOKUP(All_India_Index_Upto_April23__1_1[[#This Row],[Categories]],'Broad Categroies'!$A$1:$B$27,2,FALSE)</f>
        <v>Food And Beverages</v>
      </c>
    </row>
    <row r="4487" spans="1:7" x14ac:dyDescent="0.35">
      <c r="A4487" t="s">
        <v>34</v>
      </c>
      <c r="B4487">
        <v>2017</v>
      </c>
      <c r="C4487" t="s">
        <v>44</v>
      </c>
      <c r="D4487">
        <v>133.5</v>
      </c>
      <c r="E4487" t="s">
        <v>20</v>
      </c>
      <c r="F4487">
        <v>154.6</v>
      </c>
      <c r="G4487" t="str">
        <f>VLOOKUP(All_India_Index_Upto_April23__1_1[[#This Row],[Categories]],'Broad Categroies'!$A$1:$B$27,2,FALSE)</f>
        <v>Tobacco and Intoxicants</v>
      </c>
    </row>
    <row r="4488" spans="1:7" x14ac:dyDescent="0.35">
      <c r="A4488" t="s">
        <v>34</v>
      </c>
      <c r="B4488">
        <v>2017</v>
      </c>
      <c r="C4488" t="s">
        <v>44</v>
      </c>
      <c r="D4488">
        <v>133.5</v>
      </c>
      <c r="E4488" t="s">
        <v>21</v>
      </c>
      <c r="F4488">
        <v>134</v>
      </c>
      <c r="G4488" t="str">
        <f>VLOOKUP(All_India_Index_Upto_April23__1_1[[#This Row],[Categories]],'Broad Categroies'!$A$1:$B$27,2,FALSE)</f>
        <v>Clothing and Footwear</v>
      </c>
    </row>
    <row r="4489" spans="1:7" x14ac:dyDescent="0.35">
      <c r="A4489" t="s">
        <v>34</v>
      </c>
      <c r="B4489">
        <v>2017</v>
      </c>
      <c r="C4489" t="s">
        <v>44</v>
      </c>
      <c r="D4489">
        <v>133.5</v>
      </c>
      <c r="E4489" t="s">
        <v>22</v>
      </c>
      <c r="F4489">
        <v>124.9</v>
      </c>
      <c r="G4489" t="str">
        <f>VLOOKUP(All_India_Index_Upto_April23__1_1[[#This Row],[Categories]],'Broad Categroies'!$A$1:$B$27,2,FALSE)</f>
        <v>Clothing and Footwear</v>
      </c>
    </row>
    <row r="4490" spans="1:7" x14ac:dyDescent="0.35">
      <c r="A4490" t="s">
        <v>34</v>
      </c>
      <c r="B4490">
        <v>2017</v>
      </c>
      <c r="C4490" t="s">
        <v>44</v>
      </c>
      <c r="D4490">
        <v>133.5</v>
      </c>
      <c r="E4490" t="s">
        <v>23</v>
      </c>
      <c r="F4490">
        <v>132.6</v>
      </c>
      <c r="G4490" t="str">
        <f>VLOOKUP(All_India_Index_Upto_April23__1_1[[#This Row],[Categories]],'Broad Categroies'!$A$1:$B$27,2,FALSE)</f>
        <v>Clothing and Footwear</v>
      </c>
    </row>
    <row r="4491" spans="1:7" x14ac:dyDescent="0.35">
      <c r="A4491" t="s">
        <v>34</v>
      </c>
      <c r="B4491">
        <v>2017</v>
      </c>
      <c r="C4491" t="s">
        <v>44</v>
      </c>
      <c r="D4491">
        <v>133.5</v>
      </c>
      <c r="E4491" t="s">
        <v>24</v>
      </c>
      <c r="F4491">
        <v>137.30000000000001</v>
      </c>
      <c r="G4491" t="str">
        <f>VLOOKUP(All_India_Index_Upto_April23__1_1[[#This Row],[Categories]],'Broad Categroies'!$A$1:$B$27,2,FALSE)</f>
        <v>Housing</v>
      </c>
    </row>
    <row r="4492" spans="1:7" x14ac:dyDescent="0.35">
      <c r="A4492" t="s">
        <v>34</v>
      </c>
      <c r="B4492">
        <v>2017</v>
      </c>
      <c r="C4492" t="s">
        <v>44</v>
      </c>
      <c r="D4492">
        <v>133.5</v>
      </c>
      <c r="E4492" t="s">
        <v>25</v>
      </c>
      <c r="F4492">
        <v>122.6</v>
      </c>
      <c r="G4492" t="str">
        <f>VLOOKUP(All_India_Index_Upto_April23__1_1[[#This Row],[Categories]],'Broad Categroies'!$A$1:$B$27,2,FALSE)</f>
        <v>Fuel and Light</v>
      </c>
    </row>
    <row r="4493" spans="1:7" x14ac:dyDescent="0.35">
      <c r="A4493" t="s">
        <v>34</v>
      </c>
      <c r="B4493">
        <v>2017</v>
      </c>
      <c r="C4493" t="s">
        <v>44</v>
      </c>
      <c r="D4493">
        <v>133.5</v>
      </c>
      <c r="E4493" t="s">
        <v>26</v>
      </c>
      <c r="F4493">
        <v>128.30000000000001</v>
      </c>
      <c r="G4493" t="str">
        <f>VLOOKUP(All_India_Index_Upto_April23__1_1[[#This Row],[Categories]],'Broad Categroies'!$A$1:$B$27,2,FALSE)</f>
        <v>Household Goods/Services</v>
      </c>
    </row>
    <row r="4494" spans="1:7" x14ac:dyDescent="0.35">
      <c r="A4494" t="s">
        <v>34</v>
      </c>
      <c r="B4494">
        <v>2017</v>
      </c>
      <c r="C4494" t="s">
        <v>44</v>
      </c>
      <c r="D4494">
        <v>133.5</v>
      </c>
      <c r="E4494" t="s">
        <v>27</v>
      </c>
      <c r="F4494">
        <v>126.6</v>
      </c>
      <c r="G4494" t="str">
        <f>VLOOKUP(All_India_Index_Upto_April23__1_1[[#This Row],[Categories]],'Broad Categroies'!$A$1:$B$27,2,FALSE)</f>
        <v>Health</v>
      </c>
    </row>
    <row r="4495" spans="1:7" x14ac:dyDescent="0.35">
      <c r="A4495" t="s">
        <v>34</v>
      </c>
      <c r="B4495">
        <v>2017</v>
      </c>
      <c r="C4495" t="s">
        <v>44</v>
      </c>
      <c r="D4495">
        <v>133.5</v>
      </c>
      <c r="E4495" t="s">
        <v>28</v>
      </c>
      <c r="F4495">
        <v>115</v>
      </c>
      <c r="G4495" t="str">
        <f>VLOOKUP(All_India_Index_Upto_April23__1_1[[#This Row],[Categories]],'Broad Categroies'!$A$1:$B$27,2,FALSE)</f>
        <v>Transport and Communication</v>
      </c>
    </row>
    <row r="4496" spans="1:7" x14ac:dyDescent="0.35">
      <c r="A4496" t="s">
        <v>34</v>
      </c>
      <c r="B4496">
        <v>2017</v>
      </c>
      <c r="C4496" t="s">
        <v>44</v>
      </c>
      <c r="D4496">
        <v>133.5</v>
      </c>
      <c r="E4496" t="s">
        <v>29</v>
      </c>
      <c r="F4496">
        <v>124.8</v>
      </c>
      <c r="G4496" t="str">
        <f>VLOOKUP(All_India_Index_Upto_April23__1_1[[#This Row],[Categories]],'Broad Categroies'!$A$1:$B$27,2,FALSE)</f>
        <v>Recreation and Amusement</v>
      </c>
    </row>
    <row r="4497" spans="1:7" x14ac:dyDescent="0.35">
      <c r="A4497" t="s">
        <v>34</v>
      </c>
      <c r="B4497">
        <v>2017</v>
      </c>
      <c r="C4497" t="s">
        <v>44</v>
      </c>
      <c r="D4497">
        <v>133.5</v>
      </c>
      <c r="E4497" t="s">
        <v>30</v>
      </c>
      <c r="F4497">
        <v>136.30000000000001</v>
      </c>
      <c r="G4497" t="str">
        <f>VLOOKUP(All_India_Index_Upto_April23__1_1[[#This Row],[Categories]],'Broad Categroies'!$A$1:$B$27,2,FALSE)</f>
        <v>Education</v>
      </c>
    </row>
    <row r="4498" spans="1:7" x14ac:dyDescent="0.35">
      <c r="A4498" t="s">
        <v>34</v>
      </c>
      <c r="B4498">
        <v>2017</v>
      </c>
      <c r="C4498" t="s">
        <v>44</v>
      </c>
      <c r="D4498">
        <v>133.5</v>
      </c>
      <c r="E4498" t="s">
        <v>31</v>
      </c>
      <c r="F4498">
        <v>124.6</v>
      </c>
      <c r="G4498" t="str">
        <f>VLOOKUP(All_India_Index_Upto_April23__1_1[[#This Row],[Categories]],'Broad Categroies'!$A$1:$B$27,2,FALSE)</f>
        <v>Personal Care/Effects</v>
      </c>
    </row>
    <row r="4499" spans="1:7" x14ac:dyDescent="0.35">
      <c r="A4499" t="s">
        <v>34</v>
      </c>
      <c r="B4499">
        <v>2017</v>
      </c>
      <c r="C4499" t="s">
        <v>44</v>
      </c>
      <c r="D4499">
        <v>133.5</v>
      </c>
      <c r="E4499" t="s">
        <v>32</v>
      </c>
      <c r="F4499">
        <v>124.5</v>
      </c>
      <c r="G4499" t="str">
        <f>VLOOKUP(All_India_Index_Upto_April23__1_1[[#This Row],[Categories]],'Broad Categroies'!$A$1:$B$27,2,FALSE)</f>
        <v>Miscellaneous</v>
      </c>
    </row>
    <row r="4500" spans="1:7" x14ac:dyDescent="0.35">
      <c r="A4500" t="s">
        <v>35</v>
      </c>
      <c r="B4500">
        <v>2017</v>
      </c>
      <c r="C4500" t="s">
        <v>44</v>
      </c>
      <c r="D4500">
        <v>136.1</v>
      </c>
      <c r="E4500" t="s">
        <v>7</v>
      </c>
      <c r="F4500">
        <v>135.30000000000001</v>
      </c>
      <c r="G4500" t="str">
        <f>VLOOKUP(All_India_Index_Upto_April23__1_1[[#This Row],[Categories]],'Broad Categroies'!$A$1:$B$27,2,FALSE)</f>
        <v>Food And Beverages</v>
      </c>
    </row>
    <row r="4501" spans="1:7" x14ac:dyDescent="0.35">
      <c r="A4501" t="s">
        <v>35</v>
      </c>
      <c r="B4501">
        <v>2017</v>
      </c>
      <c r="C4501" t="s">
        <v>44</v>
      </c>
      <c r="D4501">
        <v>136.1</v>
      </c>
      <c r="E4501" t="s">
        <v>8</v>
      </c>
      <c r="F4501">
        <v>142.19999999999999</v>
      </c>
      <c r="G4501" t="str">
        <f>VLOOKUP(All_India_Index_Upto_April23__1_1[[#This Row],[Categories]],'Broad Categroies'!$A$1:$B$27,2,FALSE)</f>
        <v>Food And Beverages</v>
      </c>
    </row>
    <row r="4502" spans="1:7" x14ac:dyDescent="0.35">
      <c r="A4502" t="s">
        <v>35</v>
      </c>
      <c r="B4502">
        <v>2017</v>
      </c>
      <c r="C4502" t="s">
        <v>44</v>
      </c>
      <c r="D4502">
        <v>136.1</v>
      </c>
      <c r="E4502" t="s">
        <v>9</v>
      </c>
      <c r="F4502">
        <v>131.19999999999999</v>
      </c>
      <c r="G4502" t="str">
        <f>VLOOKUP(All_India_Index_Upto_April23__1_1[[#This Row],[Categories]],'Broad Categroies'!$A$1:$B$27,2,FALSE)</f>
        <v>Food And Beverages</v>
      </c>
    </row>
    <row r="4503" spans="1:7" x14ac:dyDescent="0.35">
      <c r="A4503" t="s">
        <v>35</v>
      </c>
      <c r="B4503">
        <v>2017</v>
      </c>
      <c r="C4503" t="s">
        <v>44</v>
      </c>
      <c r="D4503">
        <v>136.1</v>
      </c>
      <c r="E4503" t="s">
        <v>10</v>
      </c>
      <c r="F4503">
        <v>140.6</v>
      </c>
      <c r="G4503" t="str">
        <f>VLOOKUP(All_India_Index_Upto_April23__1_1[[#This Row],[Categories]],'Broad Categroies'!$A$1:$B$27,2,FALSE)</f>
        <v>Food And Beverages</v>
      </c>
    </row>
    <row r="4504" spans="1:7" x14ac:dyDescent="0.35">
      <c r="A4504" t="s">
        <v>35</v>
      </c>
      <c r="B4504">
        <v>2017</v>
      </c>
      <c r="C4504" t="s">
        <v>44</v>
      </c>
      <c r="D4504">
        <v>136.1</v>
      </c>
      <c r="E4504" t="s">
        <v>11</v>
      </c>
      <c r="F4504">
        <v>119</v>
      </c>
      <c r="G4504" t="str">
        <f>VLOOKUP(All_India_Index_Upto_April23__1_1[[#This Row],[Categories]],'Broad Categroies'!$A$1:$B$27,2,FALSE)</f>
        <v>Food And Beverages</v>
      </c>
    </row>
    <row r="4505" spans="1:7" x14ac:dyDescent="0.35">
      <c r="A4505" t="s">
        <v>35</v>
      </c>
      <c r="B4505">
        <v>2017</v>
      </c>
      <c r="C4505" t="s">
        <v>44</v>
      </c>
      <c r="D4505">
        <v>136.1</v>
      </c>
      <c r="E4505" t="s">
        <v>12</v>
      </c>
      <c r="F4505">
        <v>141.5</v>
      </c>
      <c r="G4505" t="str">
        <f>VLOOKUP(All_India_Index_Upto_April23__1_1[[#This Row],[Categories]],'Broad Categroies'!$A$1:$B$27,2,FALSE)</f>
        <v>Food And Beverages</v>
      </c>
    </row>
    <row r="4506" spans="1:7" x14ac:dyDescent="0.35">
      <c r="A4506" t="s">
        <v>35</v>
      </c>
      <c r="B4506">
        <v>2017</v>
      </c>
      <c r="C4506" t="s">
        <v>44</v>
      </c>
      <c r="D4506">
        <v>136.1</v>
      </c>
      <c r="E4506" t="s">
        <v>13</v>
      </c>
      <c r="F4506">
        <v>162.6</v>
      </c>
      <c r="G4506" t="str">
        <f>VLOOKUP(All_India_Index_Upto_April23__1_1[[#This Row],[Categories]],'Broad Categroies'!$A$1:$B$27,2,FALSE)</f>
        <v>Food And Beverages</v>
      </c>
    </row>
    <row r="4507" spans="1:7" x14ac:dyDescent="0.35">
      <c r="A4507" t="s">
        <v>35</v>
      </c>
      <c r="B4507">
        <v>2017</v>
      </c>
      <c r="C4507" t="s">
        <v>44</v>
      </c>
      <c r="D4507">
        <v>136.1</v>
      </c>
      <c r="E4507" t="s">
        <v>14</v>
      </c>
      <c r="F4507">
        <v>132.30000000000001</v>
      </c>
      <c r="G4507" t="str">
        <f>VLOOKUP(All_India_Index_Upto_April23__1_1[[#This Row],[Categories]],'Broad Categroies'!$A$1:$B$27,2,FALSE)</f>
        <v>Food And Beverages</v>
      </c>
    </row>
    <row r="4508" spans="1:7" x14ac:dyDescent="0.35">
      <c r="A4508" t="s">
        <v>35</v>
      </c>
      <c r="B4508">
        <v>2017</v>
      </c>
      <c r="C4508" t="s">
        <v>44</v>
      </c>
      <c r="D4508">
        <v>136.1</v>
      </c>
      <c r="E4508" t="s">
        <v>15</v>
      </c>
      <c r="F4508">
        <v>121.8</v>
      </c>
      <c r="G4508" t="str">
        <f>VLOOKUP(All_India_Index_Upto_April23__1_1[[#This Row],[Categories]],'Broad Categroies'!$A$1:$B$27,2,FALSE)</f>
        <v>Food And Beverages</v>
      </c>
    </row>
    <row r="4509" spans="1:7" x14ac:dyDescent="0.35">
      <c r="A4509" t="s">
        <v>35</v>
      </c>
      <c r="B4509">
        <v>2017</v>
      </c>
      <c r="C4509" t="s">
        <v>44</v>
      </c>
      <c r="D4509">
        <v>136.1</v>
      </c>
      <c r="E4509" t="s">
        <v>16</v>
      </c>
      <c r="F4509">
        <v>136.30000000000001</v>
      </c>
      <c r="G4509" t="str">
        <f>VLOOKUP(All_India_Index_Upto_April23__1_1[[#This Row],[Categories]],'Broad Categroies'!$A$1:$B$27,2,FALSE)</f>
        <v>Food And Beverages</v>
      </c>
    </row>
    <row r="4510" spans="1:7" x14ac:dyDescent="0.35">
      <c r="A4510" t="s">
        <v>35</v>
      </c>
      <c r="B4510">
        <v>2017</v>
      </c>
      <c r="C4510" t="s">
        <v>44</v>
      </c>
      <c r="D4510">
        <v>136.1</v>
      </c>
      <c r="E4510" t="s">
        <v>17</v>
      </c>
      <c r="F4510">
        <v>128.69999999999999</v>
      </c>
      <c r="G4510" t="str">
        <f>VLOOKUP(All_India_Index_Upto_April23__1_1[[#This Row],[Categories]],'Broad Categroies'!$A$1:$B$27,2,FALSE)</f>
        <v>Food And Beverages</v>
      </c>
    </row>
    <row r="4511" spans="1:7" x14ac:dyDescent="0.35">
      <c r="A4511" t="s">
        <v>35</v>
      </c>
      <c r="B4511">
        <v>2017</v>
      </c>
      <c r="C4511" t="s">
        <v>44</v>
      </c>
      <c r="D4511">
        <v>136.1</v>
      </c>
      <c r="E4511" t="s">
        <v>18</v>
      </c>
      <c r="F4511">
        <v>148.1</v>
      </c>
      <c r="G4511" t="str">
        <f>VLOOKUP(All_India_Index_Upto_April23__1_1[[#This Row],[Categories]],'Broad Categroies'!$A$1:$B$27,2,FALSE)</f>
        <v>Food And Beverages</v>
      </c>
    </row>
    <row r="4512" spans="1:7" x14ac:dyDescent="0.35">
      <c r="A4512" t="s">
        <v>35</v>
      </c>
      <c r="B4512">
        <v>2017</v>
      </c>
      <c r="C4512" t="s">
        <v>44</v>
      </c>
      <c r="D4512">
        <v>136.1</v>
      </c>
      <c r="E4512" t="s">
        <v>19</v>
      </c>
      <c r="F4512">
        <v>140.1</v>
      </c>
      <c r="G4512" t="str">
        <f>VLOOKUP(All_India_Index_Upto_April23__1_1[[#This Row],[Categories]],'Broad Categroies'!$A$1:$B$27,2,FALSE)</f>
        <v>Food And Beverages</v>
      </c>
    </row>
    <row r="4513" spans="1:7" x14ac:dyDescent="0.35">
      <c r="A4513" t="s">
        <v>35</v>
      </c>
      <c r="B4513">
        <v>2017</v>
      </c>
      <c r="C4513" t="s">
        <v>44</v>
      </c>
      <c r="D4513">
        <v>136.1</v>
      </c>
      <c r="E4513" t="s">
        <v>20</v>
      </c>
      <c r="F4513">
        <v>151.6</v>
      </c>
      <c r="G4513" t="str">
        <f>VLOOKUP(All_India_Index_Upto_April23__1_1[[#This Row],[Categories]],'Broad Categroies'!$A$1:$B$27,2,FALSE)</f>
        <v>Tobacco and Intoxicants</v>
      </c>
    </row>
    <row r="4514" spans="1:7" x14ac:dyDescent="0.35">
      <c r="A4514" t="s">
        <v>35</v>
      </c>
      <c r="B4514">
        <v>2017</v>
      </c>
      <c r="C4514" t="s">
        <v>44</v>
      </c>
      <c r="D4514">
        <v>136.1</v>
      </c>
      <c r="E4514" t="s">
        <v>21</v>
      </c>
      <c r="F4514">
        <v>142</v>
      </c>
      <c r="G4514" t="str">
        <f>VLOOKUP(All_India_Index_Upto_April23__1_1[[#This Row],[Categories]],'Broad Categroies'!$A$1:$B$27,2,FALSE)</f>
        <v>Clothing and Footwear</v>
      </c>
    </row>
    <row r="4515" spans="1:7" x14ac:dyDescent="0.35">
      <c r="A4515" t="s">
        <v>35</v>
      </c>
      <c r="B4515">
        <v>2017</v>
      </c>
      <c r="C4515" t="s">
        <v>44</v>
      </c>
      <c r="D4515">
        <v>136.1</v>
      </c>
      <c r="E4515" t="s">
        <v>22</v>
      </c>
      <c r="F4515">
        <v>134.1</v>
      </c>
      <c r="G4515" t="str">
        <f>VLOOKUP(All_India_Index_Upto_April23__1_1[[#This Row],[Categories]],'Broad Categroies'!$A$1:$B$27,2,FALSE)</f>
        <v>Clothing and Footwear</v>
      </c>
    </row>
    <row r="4516" spans="1:7" x14ac:dyDescent="0.35">
      <c r="A4516" t="s">
        <v>35</v>
      </c>
      <c r="B4516">
        <v>2017</v>
      </c>
      <c r="C4516" t="s">
        <v>44</v>
      </c>
      <c r="D4516">
        <v>136.1</v>
      </c>
      <c r="E4516" t="s">
        <v>23</v>
      </c>
      <c r="F4516">
        <v>140.80000000000001</v>
      </c>
      <c r="G4516" t="str">
        <f>VLOOKUP(All_India_Index_Upto_April23__1_1[[#This Row],[Categories]],'Broad Categroies'!$A$1:$B$27,2,FALSE)</f>
        <v>Clothing and Footwear</v>
      </c>
    </row>
    <row r="4517" spans="1:7" x14ac:dyDescent="0.35">
      <c r="A4517" t="s">
        <v>35</v>
      </c>
      <c r="B4517">
        <v>2017</v>
      </c>
      <c r="C4517" t="s">
        <v>44</v>
      </c>
      <c r="D4517">
        <v>136.1</v>
      </c>
      <c r="E4517" t="s">
        <v>24</v>
      </c>
      <c r="F4517">
        <v>137.30000000000001</v>
      </c>
      <c r="G4517" t="str">
        <f>VLOOKUP(All_India_Index_Upto_April23__1_1[[#This Row],[Categories]],'Broad Categroies'!$A$1:$B$27,2,FALSE)</f>
        <v>Housing</v>
      </c>
    </row>
    <row r="4518" spans="1:7" x14ac:dyDescent="0.35">
      <c r="A4518" t="s">
        <v>35</v>
      </c>
      <c r="B4518">
        <v>2017</v>
      </c>
      <c r="C4518" t="s">
        <v>44</v>
      </c>
      <c r="D4518">
        <v>136.1</v>
      </c>
      <c r="E4518" t="s">
        <v>25</v>
      </c>
      <c r="F4518">
        <v>132.19999999999999</v>
      </c>
      <c r="G4518" t="str">
        <f>VLOOKUP(All_India_Index_Upto_April23__1_1[[#This Row],[Categories]],'Broad Categroies'!$A$1:$B$27,2,FALSE)</f>
        <v>Fuel and Light</v>
      </c>
    </row>
    <row r="4519" spans="1:7" x14ac:dyDescent="0.35">
      <c r="A4519" t="s">
        <v>35</v>
      </c>
      <c r="B4519">
        <v>2017</v>
      </c>
      <c r="C4519" t="s">
        <v>44</v>
      </c>
      <c r="D4519">
        <v>136.1</v>
      </c>
      <c r="E4519" t="s">
        <v>26</v>
      </c>
      <c r="F4519">
        <v>133.6</v>
      </c>
      <c r="G4519" t="str">
        <f>VLOOKUP(All_India_Index_Upto_April23__1_1[[#This Row],[Categories]],'Broad Categroies'!$A$1:$B$27,2,FALSE)</f>
        <v>Household Goods/Services</v>
      </c>
    </row>
    <row r="4520" spans="1:7" x14ac:dyDescent="0.35">
      <c r="A4520" t="s">
        <v>35</v>
      </c>
      <c r="B4520">
        <v>2017</v>
      </c>
      <c r="C4520" t="s">
        <v>44</v>
      </c>
      <c r="D4520">
        <v>136.1</v>
      </c>
      <c r="E4520" t="s">
        <v>27</v>
      </c>
      <c r="F4520">
        <v>131.30000000000001</v>
      </c>
      <c r="G4520" t="str">
        <f>VLOOKUP(All_India_Index_Upto_April23__1_1[[#This Row],[Categories]],'Broad Categroies'!$A$1:$B$27,2,FALSE)</f>
        <v>Health</v>
      </c>
    </row>
    <row r="4521" spans="1:7" x14ac:dyDescent="0.35">
      <c r="A4521" t="s">
        <v>35</v>
      </c>
      <c r="B4521">
        <v>2017</v>
      </c>
      <c r="C4521" t="s">
        <v>44</v>
      </c>
      <c r="D4521">
        <v>136.1</v>
      </c>
      <c r="E4521" t="s">
        <v>28</v>
      </c>
      <c r="F4521">
        <v>117.8</v>
      </c>
      <c r="G4521" t="str">
        <f>VLOOKUP(All_India_Index_Upto_April23__1_1[[#This Row],[Categories]],'Broad Categroies'!$A$1:$B$27,2,FALSE)</f>
        <v>Transport and Communication</v>
      </c>
    </row>
    <row r="4522" spans="1:7" x14ac:dyDescent="0.35">
      <c r="A4522" t="s">
        <v>35</v>
      </c>
      <c r="B4522">
        <v>2017</v>
      </c>
      <c r="C4522" t="s">
        <v>44</v>
      </c>
      <c r="D4522">
        <v>136.1</v>
      </c>
      <c r="E4522" t="s">
        <v>29</v>
      </c>
      <c r="F4522">
        <v>128.4</v>
      </c>
      <c r="G4522" t="str">
        <f>VLOOKUP(All_India_Index_Upto_April23__1_1[[#This Row],[Categories]],'Broad Categroies'!$A$1:$B$27,2,FALSE)</f>
        <v>Recreation and Amusement</v>
      </c>
    </row>
    <row r="4523" spans="1:7" x14ac:dyDescent="0.35">
      <c r="A4523" t="s">
        <v>35</v>
      </c>
      <c r="B4523">
        <v>2017</v>
      </c>
      <c r="C4523" t="s">
        <v>44</v>
      </c>
      <c r="D4523">
        <v>136.1</v>
      </c>
      <c r="E4523" t="s">
        <v>30</v>
      </c>
      <c r="F4523">
        <v>137.9</v>
      </c>
      <c r="G4523" t="str">
        <f>VLOOKUP(All_India_Index_Upto_April23__1_1[[#This Row],[Categories]],'Broad Categroies'!$A$1:$B$27,2,FALSE)</f>
        <v>Education</v>
      </c>
    </row>
    <row r="4524" spans="1:7" x14ac:dyDescent="0.35">
      <c r="A4524" t="s">
        <v>35</v>
      </c>
      <c r="B4524">
        <v>2017</v>
      </c>
      <c r="C4524" t="s">
        <v>44</v>
      </c>
      <c r="D4524">
        <v>136.1</v>
      </c>
      <c r="E4524" t="s">
        <v>31</v>
      </c>
      <c r="F4524">
        <v>126.2</v>
      </c>
      <c r="G4524" t="str">
        <f>VLOOKUP(All_India_Index_Upto_April23__1_1[[#This Row],[Categories]],'Broad Categroies'!$A$1:$B$27,2,FALSE)</f>
        <v>Personal Care/Effects</v>
      </c>
    </row>
    <row r="4525" spans="1:7" x14ac:dyDescent="0.35">
      <c r="A4525" t="s">
        <v>35</v>
      </c>
      <c r="B4525">
        <v>2017</v>
      </c>
      <c r="C4525" t="s">
        <v>44</v>
      </c>
      <c r="D4525">
        <v>136.1</v>
      </c>
      <c r="E4525" t="s">
        <v>32</v>
      </c>
      <c r="F4525">
        <v>127.7</v>
      </c>
      <c r="G4525" t="str">
        <f>VLOOKUP(All_India_Index_Upto_April23__1_1[[#This Row],[Categories]],'Broad Categroies'!$A$1:$B$27,2,FALSE)</f>
        <v>Miscellaneous</v>
      </c>
    </row>
    <row r="4526" spans="1:7" x14ac:dyDescent="0.35">
      <c r="A4526" t="s">
        <v>5</v>
      </c>
      <c r="B4526">
        <v>2017</v>
      </c>
      <c r="C4526" t="s">
        <v>45</v>
      </c>
      <c r="D4526">
        <v>140</v>
      </c>
      <c r="E4526" t="s">
        <v>7</v>
      </c>
      <c r="F4526">
        <v>136.30000000000001</v>
      </c>
      <c r="G4526" t="str">
        <f>VLOOKUP(All_India_Index_Upto_April23__1_1[[#This Row],[Categories]],'Broad Categroies'!$A$1:$B$27,2,FALSE)</f>
        <v>Food And Beverages</v>
      </c>
    </row>
    <row r="4527" spans="1:7" x14ac:dyDescent="0.35">
      <c r="A4527" t="s">
        <v>5</v>
      </c>
      <c r="B4527">
        <v>2017</v>
      </c>
      <c r="C4527" t="s">
        <v>45</v>
      </c>
      <c r="D4527">
        <v>140</v>
      </c>
      <c r="E4527" t="s">
        <v>8</v>
      </c>
      <c r="F4527">
        <v>142.5</v>
      </c>
      <c r="G4527" t="str">
        <f>VLOOKUP(All_India_Index_Upto_April23__1_1[[#This Row],[Categories]],'Broad Categroies'!$A$1:$B$27,2,FALSE)</f>
        <v>Food And Beverages</v>
      </c>
    </row>
    <row r="4528" spans="1:7" x14ac:dyDescent="0.35">
      <c r="A4528" t="s">
        <v>5</v>
      </c>
      <c r="B4528">
        <v>2017</v>
      </c>
      <c r="C4528" t="s">
        <v>45</v>
      </c>
      <c r="D4528">
        <v>140</v>
      </c>
      <c r="E4528" t="s">
        <v>9</v>
      </c>
      <c r="F4528">
        <v>140.5</v>
      </c>
      <c r="G4528" t="str">
        <f>VLOOKUP(All_India_Index_Upto_April23__1_1[[#This Row],[Categories]],'Broad Categroies'!$A$1:$B$27,2,FALSE)</f>
        <v>Food And Beverages</v>
      </c>
    </row>
    <row r="4529" spans="1:7" x14ac:dyDescent="0.35">
      <c r="A4529" t="s">
        <v>5</v>
      </c>
      <c r="B4529">
        <v>2017</v>
      </c>
      <c r="C4529" t="s">
        <v>45</v>
      </c>
      <c r="D4529">
        <v>140</v>
      </c>
      <c r="E4529" t="s">
        <v>10</v>
      </c>
      <c r="F4529">
        <v>141.5</v>
      </c>
      <c r="G4529" t="str">
        <f>VLOOKUP(All_India_Index_Upto_April23__1_1[[#This Row],[Categories]],'Broad Categroies'!$A$1:$B$27,2,FALSE)</f>
        <v>Food And Beverages</v>
      </c>
    </row>
    <row r="4530" spans="1:7" x14ac:dyDescent="0.35">
      <c r="A4530" t="s">
        <v>5</v>
      </c>
      <c r="B4530">
        <v>2017</v>
      </c>
      <c r="C4530" t="s">
        <v>45</v>
      </c>
      <c r="D4530">
        <v>140</v>
      </c>
      <c r="E4530" t="s">
        <v>11</v>
      </c>
      <c r="F4530">
        <v>121.6</v>
      </c>
      <c r="G4530" t="str">
        <f>VLOOKUP(All_India_Index_Upto_April23__1_1[[#This Row],[Categories]],'Broad Categroies'!$A$1:$B$27,2,FALSE)</f>
        <v>Food And Beverages</v>
      </c>
    </row>
    <row r="4531" spans="1:7" x14ac:dyDescent="0.35">
      <c r="A4531" t="s">
        <v>5</v>
      </c>
      <c r="B4531">
        <v>2017</v>
      </c>
      <c r="C4531" t="s">
        <v>45</v>
      </c>
      <c r="D4531">
        <v>140</v>
      </c>
      <c r="E4531" t="s">
        <v>12</v>
      </c>
      <c r="F4531">
        <v>147.30000000000001</v>
      </c>
      <c r="G4531" t="str">
        <f>VLOOKUP(All_India_Index_Upto_April23__1_1[[#This Row],[Categories]],'Broad Categroies'!$A$1:$B$27,2,FALSE)</f>
        <v>Food And Beverages</v>
      </c>
    </row>
    <row r="4532" spans="1:7" x14ac:dyDescent="0.35">
      <c r="A4532" t="s">
        <v>5</v>
      </c>
      <c r="B4532">
        <v>2017</v>
      </c>
      <c r="C4532" t="s">
        <v>45</v>
      </c>
      <c r="D4532">
        <v>140</v>
      </c>
      <c r="E4532" t="s">
        <v>13</v>
      </c>
      <c r="F4532">
        <v>168</v>
      </c>
      <c r="G4532" t="str">
        <f>VLOOKUP(All_India_Index_Upto_April23__1_1[[#This Row],[Categories]],'Broad Categroies'!$A$1:$B$27,2,FALSE)</f>
        <v>Food And Beverages</v>
      </c>
    </row>
    <row r="4533" spans="1:7" x14ac:dyDescent="0.35">
      <c r="A4533" t="s">
        <v>5</v>
      </c>
      <c r="B4533">
        <v>2017</v>
      </c>
      <c r="C4533" t="s">
        <v>45</v>
      </c>
      <c r="D4533">
        <v>140</v>
      </c>
      <c r="E4533" t="s">
        <v>14</v>
      </c>
      <c r="F4533">
        <v>135.80000000000001</v>
      </c>
      <c r="G4533" t="str">
        <f>VLOOKUP(All_India_Index_Upto_April23__1_1[[#This Row],[Categories]],'Broad Categroies'!$A$1:$B$27,2,FALSE)</f>
        <v>Food And Beverages</v>
      </c>
    </row>
    <row r="4534" spans="1:7" x14ac:dyDescent="0.35">
      <c r="A4534" t="s">
        <v>5</v>
      </c>
      <c r="B4534">
        <v>2017</v>
      </c>
      <c r="C4534" t="s">
        <v>45</v>
      </c>
      <c r="D4534">
        <v>140</v>
      </c>
      <c r="E4534" t="s">
        <v>15</v>
      </c>
      <c r="F4534">
        <v>122.5</v>
      </c>
      <c r="G4534" t="str">
        <f>VLOOKUP(All_India_Index_Upto_April23__1_1[[#This Row],[Categories]],'Broad Categroies'!$A$1:$B$27,2,FALSE)</f>
        <v>Food And Beverages</v>
      </c>
    </row>
    <row r="4535" spans="1:7" x14ac:dyDescent="0.35">
      <c r="A4535" t="s">
        <v>5</v>
      </c>
      <c r="B4535">
        <v>2017</v>
      </c>
      <c r="C4535" t="s">
        <v>45</v>
      </c>
      <c r="D4535">
        <v>140</v>
      </c>
      <c r="E4535" t="s">
        <v>16</v>
      </c>
      <c r="F4535">
        <v>136</v>
      </c>
      <c r="G4535" t="str">
        <f>VLOOKUP(All_India_Index_Upto_April23__1_1[[#This Row],[Categories]],'Broad Categroies'!$A$1:$B$27,2,FALSE)</f>
        <v>Food And Beverages</v>
      </c>
    </row>
    <row r="4536" spans="1:7" x14ac:dyDescent="0.35">
      <c r="A4536" t="s">
        <v>5</v>
      </c>
      <c r="B4536">
        <v>2017</v>
      </c>
      <c r="C4536" t="s">
        <v>45</v>
      </c>
      <c r="D4536">
        <v>140</v>
      </c>
      <c r="E4536" t="s">
        <v>17</v>
      </c>
      <c r="F4536">
        <v>131.9</v>
      </c>
      <c r="G4536" t="str">
        <f>VLOOKUP(All_India_Index_Upto_April23__1_1[[#This Row],[Categories]],'Broad Categroies'!$A$1:$B$27,2,FALSE)</f>
        <v>Food And Beverages</v>
      </c>
    </row>
    <row r="4537" spans="1:7" x14ac:dyDescent="0.35">
      <c r="A4537" t="s">
        <v>5</v>
      </c>
      <c r="B4537">
        <v>2017</v>
      </c>
      <c r="C4537" t="s">
        <v>45</v>
      </c>
      <c r="D4537">
        <v>140</v>
      </c>
      <c r="E4537" t="s">
        <v>18</v>
      </c>
      <c r="F4537">
        <v>151.4</v>
      </c>
      <c r="G4537" t="str">
        <f>VLOOKUP(All_India_Index_Upto_April23__1_1[[#This Row],[Categories]],'Broad Categroies'!$A$1:$B$27,2,FALSE)</f>
        <v>Food And Beverages</v>
      </c>
    </row>
    <row r="4538" spans="1:7" x14ac:dyDescent="0.35">
      <c r="A4538" t="s">
        <v>5</v>
      </c>
      <c r="B4538">
        <v>2017</v>
      </c>
      <c r="C4538" t="s">
        <v>45</v>
      </c>
      <c r="D4538">
        <v>140</v>
      </c>
      <c r="E4538" t="s">
        <v>19</v>
      </c>
      <c r="F4538">
        <v>142.4</v>
      </c>
      <c r="G4538" t="str">
        <f>VLOOKUP(All_India_Index_Upto_April23__1_1[[#This Row],[Categories]],'Broad Categroies'!$A$1:$B$27,2,FALSE)</f>
        <v>Food And Beverages</v>
      </c>
    </row>
    <row r="4539" spans="1:7" x14ac:dyDescent="0.35">
      <c r="A4539" t="s">
        <v>5</v>
      </c>
      <c r="B4539">
        <v>2017</v>
      </c>
      <c r="C4539" t="s">
        <v>45</v>
      </c>
      <c r="D4539">
        <v>140</v>
      </c>
      <c r="E4539" t="s">
        <v>20</v>
      </c>
      <c r="F4539">
        <v>152.1</v>
      </c>
      <c r="G4539" t="str">
        <f>VLOOKUP(All_India_Index_Upto_April23__1_1[[#This Row],[Categories]],'Broad Categroies'!$A$1:$B$27,2,FALSE)</f>
        <v>Tobacco and Intoxicants</v>
      </c>
    </row>
    <row r="4540" spans="1:7" x14ac:dyDescent="0.35">
      <c r="A4540" t="s">
        <v>5</v>
      </c>
      <c r="B4540">
        <v>2017</v>
      </c>
      <c r="C4540" t="s">
        <v>45</v>
      </c>
      <c r="D4540">
        <v>140</v>
      </c>
      <c r="E4540" t="s">
        <v>21</v>
      </c>
      <c r="F4540">
        <v>148.19999999999999</v>
      </c>
      <c r="G4540" t="str">
        <f>VLOOKUP(All_India_Index_Upto_April23__1_1[[#This Row],[Categories]],'Broad Categroies'!$A$1:$B$27,2,FALSE)</f>
        <v>Clothing and Footwear</v>
      </c>
    </row>
    <row r="4541" spans="1:7" x14ac:dyDescent="0.35">
      <c r="A4541" t="s">
        <v>5</v>
      </c>
      <c r="B4541">
        <v>2017</v>
      </c>
      <c r="C4541" t="s">
        <v>45</v>
      </c>
      <c r="D4541">
        <v>140</v>
      </c>
      <c r="E4541" t="s">
        <v>22</v>
      </c>
      <c r="F4541">
        <v>141.5</v>
      </c>
      <c r="G4541" t="str">
        <f>VLOOKUP(All_India_Index_Upto_April23__1_1[[#This Row],[Categories]],'Broad Categroies'!$A$1:$B$27,2,FALSE)</f>
        <v>Clothing and Footwear</v>
      </c>
    </row>
    <row r="4542" spans="1:7" x14ac:dyDescent="0.35">
      <c r="A4542" t="s">
        <v>5</v>
      </c>
      <c r="B4542">
        <v>2017</v>
      </c>
      <c r="C4542" t="s">
        <v>45</v>
      </c>
      <c r="D4542">
        <v>140</v>
      </c>
      <c r="E4542" t="s">
        <v>23</v>
      </c>
      <c r="F4542">
        <v>147.30000000000001</v>
      </c>
      <c r="G4542" t="str">
        <f>VLOOKUP(All_India_Index_Upto_April23__1_1[[#This Row],[Categories]],'Broad Categroies'!$A$1:$B$27,2,FALSE)</f>
        <v>Clothing and Footwear</v>
      </c>
    </row>
    <row r="4543" spans="1:7" x14ac:dyDescent="0.35">
      <c r="A4543" t="s">
        <v>5</v>
      </c>
      <c r="B4543">
        <v>2017</v>
      </c>
      <c r="C4543" t="s">
        <v>45</v>
      </c>
      <c r="D4543">
        <v>140</v>
      </c>
      <c r="E4543" t="s">
        <v>24</v>
      </c>
      <c r="G4543" t="str">
        <f>VLOOKUP(All_India_Index_Upto_April23__1_1[[#This Row],[Categories]],'Broad Categroies'!$A$1:$B$27,2,FALSE)</f>
        <v>Housing</v>
      </c>
    </row>
    <row r="4544" spans="1:7" x14ac:dyDescent="0.35">
      <c r="A4544" t="s">
        <v>5</v>
      </c>
      <c r="B4544">
        <v>2017</v>
      </c>
      <c r="C4544" t="s">
        <v>45</v>
      </c>
      <c r="D4544">
        <v>140</v>
      </c>
      <c r="E4544" t="s">
        <v>25</v>
      </c>
      <c r="F4544">
        <v>141.1</v>
      </c>
      <c r="G4544" t="str">
        <f>VLOOKUP(All_India_Index_Upto_April23__1_1[[#This Row],[Categories]],'Broad Categroies'!$A$1:$B$27,2,FALSE)</f>
        <v>Fuel and Light</v>
      </c>
    </row>
    <row r="4545" spans="1:7" x14ac:dyDescent="0.35">
      <c r="A4545" t="s">
        <v>5</v>
      </c>
      <c r="B4545">
        <v>2017</v>
      </c>
      <c r="C4545" t="s">
        <v>45</v>
      </c>
      <c r="D4545">
        <v>140</v>
      </c>
      <c r="E4545" t="s">
        <v>26</v>
      </c>
      <c r="F4545">
        <v>139.4</v>
      </c>
      <c r="G4545" t="str">
        <f>VLOOKUP(All_India_Index_Upto_April23__1_1[[#This Row],[Categories]],'Broad Categroies'!$A$1:$B$27,2,FALSE)</f>
        <v>Household Goods/Services</v>
      </c>
    </row>
    <row r="4546" spans="1:7" x14ac:dyDescent="0.35">
      <c r="A4546" t="s">
        <v>5</v>
      </c>
      <c r="B4546">
        <v>2017</v>
      </c>
      <c r="C4546" t="s">
        <v>45</v>
      </c>
      <c r="D4546">
        <v>140</v>
      </c>
      <c r="E4546" t="s">
        <v>27</v>
      </c>
      <c r="F4546">
        <v>135.80000000000001</v>
      </c>
      <c r="G4546" t="str">
        <f>VLOOKUP(All_India_Index_Upto_April23__1_1[[#This Row],[Categories]],'Broad Categroies'!$A$1:$B$27,2,FALSE)</f>
        <v>Health</v>
      </c>
    </row>
    <row r="4547" spans="1:7" x14ac:dyDescent="0.35">
      <c r="A4547" t="s">
        <v>5</v>
      </c>
      <c r="B4547">
        <v>2017</v>
      </c>
      <c r="C4547" t="s">
        <v>45</v>
      </c>
      <c r="D4547">
        <v>140</v>
      </c>
      <c r="E4547" t="s">
        <v>28</v>
      </c>
      <c r="F4547">
        <v>121.6</v>
      </c>
      <c r="G4547" t="str">
        <f>VLOOKUP(All_India_Index_Upto_April23__1_1[[#This Row],[Categories]],'Broad Categroies'!$A$1:$B$27,2,FALSE)</f>
        <v>Transport and Communication</v>
      </c>
    </row>
    <row r="4548" spans="1:7" x14ac:dyDescent="0.35">
      <c r="A4548" t="s">
        <v>5</v>
      </c>
      <c r="B4548">
        <v>2017</v>
      </c>
      <c r="C4548" t="s">
        <v>45</v>
      </c>
      <c r="D4548">
        <v>140</v>
      </c>
      <c r="E4548" t="s">
        <v>29</v>
      </c>
      <c r="F4548">
        <v>133.69999999999999</v>
      </c>
      <c r="G4548" t="str">
        <f>VLOOKUP(All_India_Index_Upto_April23__1_1[[#This Row],[Categories]],'Broad Categroies'!$A$1:$B$27,2,FALSE)</f>
        <v>Recreation and Amusement</v>
      </c>
    </row>
    <row r="4549" spans="1:7" x14ac:dyDescent="0.35">
      <c r="A4549" t="s">
        <v>5</v>
      </c>
      <c r="B4549">
        <v>2017</v>
      </c>
      <c r="C4549" t="s">
        <v>45</v>
      </c>
      <c r="D4549">
        <v>140</v>
      </c>
      <c r="E4549" t="s">
        <v>30</v>
      </c>
      <c r="F4549">
        <v>141.5</v>
      </c>
      <c r="G4549" t="str">
        <f>VLOOKUP(All_India_Index_Upto_April23__1_1[[#This Row],[Categories]],'Broad Categroies'!$A$1:$B$27,2,FALSE)</f>
        <v>Education</v>
      </c>
    </row>
    <row r="4550" spans="1:7" x14ac:dyDescent="0.35">
      <c r="A4550" t="s">
        <v>5</v>
      </c>
      <c r="B4550">
        <v>2017</v>
      </c>
      <c r="C4550" t="s">
        <v>45</v>
      </c>
      <c r="D4550">
        <v>140</v>
      </c>
      <c r="E4550" t="s">
        <v>31</v>
      </c>
      <c r="F4550">
        <v>128.1</v>
      </c>
      <c r="G4550" t="str">
        <f>VLOOKUP(All_India_Index_Upto_April23__1_1[[#This Row],[Categories]],'Broad Categroies'!$A$1:$B$27,2,FALSE)</f>
        <v>Personal Care/Effects</v>
      </c>
    </row>
    <row r="4551" spans="1:7" x14ac:dyDescent="0.35">
      <c r="A4551" t="s">
        <v>5</v>
      </c>
      <c r="B4551">
        <v>2017</v>
      </c>
      <c r="C4551" t="s">
        <v>45</v>
      </c>
      <c r="D4551">
        <v>140</v>
      </c>
      <c r="E4551" t="s">
        <v>32</v>
      </c>
      <c r="F4551">
        <v>131.69999999999999</v>
      </c>
      <c r="G4551" t="str">
        <f>VLOOKUP(All_India_Index_Upto_April23__1_1[[#This Row],[Categories]],'Broad Categroies'!$A$1:$B$27,2,FALSE)</f>
        <v>Miscellaneous</v>
      </c>
    </row>
    <row r="4552" spans="1:7" x14ac:dyDescent="0.35">
      <c r="A4552" t="s">
        <v>34</v>
      </c>
      <c r="B4552">
        <v>2017</v>
      </c>
      <c r="C4552" t="s">
        <v>45</v>
      </c>
      <c r="D4552">
        <v>134.80000000000001</v>
      </c>
      <c r="E4552" t="s">
        <v>7</v>
      </c>
      <c r="F4552">
        <v>134.30000000000001</v>
      </c>
      <c r="G4552" t="str">
        <f>VLOOKUP(All_India_Index_Upto_April23__1_1[[#This Row],[Categories]],'Broad Categroies'!$A$1:$B$27,2,FALSE)</f>
        <v>Food And Beverages</v>
      </c>
    </row>
    <row r="4553" spans="1:7" x14ac:dyDescent="0.35">
      <c r="A4553" t="s">
        <v>34</v>
      </c>
      <c r="B4553">
        <v>2017</v>
      </c>
      <c r="C4553" t="s">
        <v>45</v>
      </c>
      <c r="D4553">
        <v>134.80000000000001</v>
      </c>
      <c r="E4553" t="s">
        <v>8</v>
      </c>
      <c r="F4553">
        <v>142.1</v>
      </c>
      <c r="G4553" t="str">
        <f>VLOOKUP(All_India_Index_Upto_April23__1_1[[#This Row],[Categories]],'Broad Categroies'!$A$1:$B$27,2,FALSE)</f>
        <v>Food And Beverages</v>
      </c>
    </row>
    <row r="4554" spans="1:7" x14ac:dyDescent="0.35">
      <c r="A4554" t="s">
        <v>34</v>
      </c>
      <c r="B4554">
        <v>2017</v>
      </c>
      <c r="C4554" t="s">
        <v>45</v>
      </c>
      <c r="D4554">
        <v>134.80000000000001</v>
      </c>
      <c r="E4554" t="s">
        <v>9</v>
      </c>
      <c r="F4554">
        <v>146.69999999999999</v>
      </c>
      <c r="G4554" t="str">
        <f>VLOOKUP(All_India_Index_Upto_April23__1_1[[#This Row],[Categories]],'Broad Categroies'!$A$1:$B$27,2,FALSE)</f>
        <v>Food And Beverages</v>
      </c>
    </row>
    <row r="4555" spans="1:7" x14ac:dyDescent="0.35">
      <c r="A4555" t="s">
        <v>34</v>
      </c>
      <c r="B4555">
        <v>2017</v>
      </c>
      <c r="C4555" t="s">
        <v>45</v>
      </c>
      <c r="D4555">
        <v>134.80000000000001</v>
      </c>
      <c r="E4555" t="s">
        <v>10</v>
      </c>
      <c r="F4555">
        <v>139.5</v>
      </c>
      <c r="G4555" t="str">
        <f>VLOOKUP(All_India_Index_Upto_April23__1_1[[#This Row],[Categories]],'Broad Categroies'!$A$1:$B$27,2,FALSE)</f>
        <v>Food And Beverages</v>
      </c>
    </row>
    <row r="4556" spans="1:7" x14ac:dyDescent="0.35">
      <c r="A4556" t="s">
        <v>34</v>
      </c>
      <c r="B4556">
        <v>2017</v>
      </c>
      <c r="C4556" t="s">
        <v>45</v>
      </c>
      <c r="D4556">
        <v>134.80000000000001</v>
      </c>
      <c r="E4556" t="s">
        <v>11</v>
      </c>
      <c r="F4556">
        <v>115.2</v>
      </c>
      <c r="G4556" t="str">
        <f>VLOOKUP(All_India_Index_Upto_April23__1_1[[#This Row],[Categories]],'Broad Categroies'!$A$1:$B$27,2,FALSE)</f>
        <v>Food And Beverages</v>
      </c>
    </row>
    <row r="4557" spans="1:7" x14ac:dyDescent="0.35">
      <c r="A4557" t="s">
        <v>34</v>
      </c>
      <c r="B4557">
        <v>2017</v>
      </c>
      <c r="C4557" t="s">
        <v>45</v>
      </c>
      <c r="D4557">
        <v>134.80000000000001</v>
      </c>
      <c r="E4557" t="s">
        <v>12</v>
      </c>
      <c r="F4557">
        <v>136.4</v>
      </c>
      <c r="G4557" t="str">
        <f>VLOOKUP(All_India_Index_Upto_April23__1_1[[#This Row],[Categories]],'Broad Categroies'!$A$1:$B$27,2,FALSE)</f>
        <v>Food And Beverages</v>
      </c>
    </row>
    <row r="4558" spans="1:7" x14ac:dyDescent="0.35">
      <c r="A4558" t="s">
        <v>34</v>
      </c>
      <c r="B4558">
        <v>2017</v>
      </c>
      <c r="C4558" t="s">
        <v>45</v>
      </c>
      <c r="D4558">
        <v>134.80000000000001</v>
      </c>
      <c r="E4558" t="s">
        <v>13</v>
      </c>
      <c r="F4558">
        <v>185.2</v>
      </c>
      <c r="G4558" t="str">
        <f>VLOOKUP(All_India_Index_Upto_April23__1_1[[#This Row],[Categories]],'Broad Categroies'!$A$1:$B$27,2,FALSE)</f>
        <v>Food And Beverages</v>
      </c>
    </row>
    <row r="4559" spans="1:7" x14ac:dyDescent="0.35">
      <c r="A4559" t="s">
        <v>34</v>
      </c>
      <c r="B4559">
        <v>2017</v>
      </c>
      <c r="C4559" t="s">
        <v>45</v>
      </c>
      <c r="D4559">
        <v>134.80000000000001</v>
      </c>
      <c r="E4559" t="s">
        <v>14</v>
      </c>
      <c r="F4559">
        <v>122.2</v>
      </c>
      <c r="G4559" t="str">
        <f>VLOOKUP(All_India_Index_Upto_April23__1_1[[#This Row],[Categories]],'Broad Categroies'!$A$1:$B$27,2,FALSE)</f>
        <v>Food And Beverages</v>
      </c>
    </row>
    <row r="4560" spans="1:7" x14ac:dyDescent="0.35">
      <c r="A4560" t="s">
        <v>34</v>
      </c>
      <c r="B4560">
        <v>2017</v>
      </c>
      <c r="C4560" t="s">
        <v>45</v>
      </c>
      <c r="D4560">
        <v>134.80000000000001</v>
      </c>
      <c r="E4560" t="s">
        <v>15</v>
      </c>
      <c r="F4560">
        <v>123.9</v>
      </c>
      <c r="G4560" t="str">
        <f>VLOOKUP(All_India_Index_Upto_April23__1_1[[#This Row],[Categories]],'Broad Categroies'!$A$1:$B$27,2,FALSE)</f>
        <v>Food And Beverages</v>
      </c>
    </row>
    <row r="4561" spans="1:7" x14ac:dyDescent="0.35">
      <c r="A4561" t="s">
        <v>34</v>
      </c>
      <c r="B4561">
        <v>2017</v>
      </c>
      <c r="C4561" t="s">
        <v>45</v>
      </c>
      <c r="D4561">
        <v>134.80000000000001</v>
      </c>
      <c r="E4561" t="s">
        <v>16</v>
      </c>
      <c r="F4561">
        <v>138.30000000000001</v>
      </c>
      <c r="G4561" t="str">
        <f>VLOOKUP(All_India_Index_Upto_April23__1_1[[#This Row],[Categories]],'Broad Categroies'!$A$1:$B$27,2,FALSE)</f>
        <v>Food And Beverages</v>
      </c>
    </row>
    <row r="4562" spans="1:7" x14ac:dyDescent="0.35">
      <c r="A4562" t="s">
        <v>34</v>
      </c>
      <c r="B4562">
        <v>2017</v>
      </c>
      <c r="C4562" t="s">
        <v>45</v>
      </c>
      <c r="D4562">
        <v>134.80000000000001</v>
      </c>
      <c r="E4562" t="s">
        <v>17</v>
      </c>
      <c r="F4562">
        <v>125.4</v>
      </c>
      <c r="G4562" t="str">
        <f>VLOOKUP(All_India_Index_Upto_April23__1_1[[#This Row],[Categories]],'Broad Categroies'!$A$1:$B$27,2,FALSE)</f>
        <v>Food And Beverages</v>
      </c>
    </row>
    <row r="4563" spans="1:7" x14ac:dyDescent="0.35">
      <c r="A4563" t="s">
        <v>34</v>
      </c>
      <c r="B4563">
        <v>2017</v>
      </c>
      <c r="C4563" t="s">
        <v>45</v>
      </c>
      <c r="D4563">
        <v>134.80000000000001</v>
      </c>
      <c r="E4563" t="s">
        <v>18</v>
      </c>
      <c r="F4563">
        <v>146</v>
      </c>
      <c r="G4563" t="str">
        <f>VLOOKUP(All_India_Index_Upto_April23__1_1[[#This Row],[Categories]],'Broad Categroies'!$A$1:$B$27,2,FALSE)</f>
        <v>Food And Beverages</v>
      </c>
    </row>
    <row r="4564" spans="1:7" x14ac:dyDescent="0.35">
      <c r="A4564" t="s">
        <v>34</v>
      </c>
      <c r="B4564">
        <v>2017</v>
      </c>
      <c r="C4564" t="s">
        <v>45</v>
      </c>
      <c r="D4564">
        <v>134.80000000000001</v>
      </c>
      <c r="E4564" t="s">
        <v>19</v>
      </c>
      <c r="F4564">
        <v>141.5</v>
      </c>
      <c r="G4564" t="str">
        <f>VLOOKUP(All_India_Index_Upto_April23__1_1[[#This Row],[Categories]],'Broad Categroies'!$A$1:$B$27,2,FALSE)</f>
        <v>Food And Beverages</v>
      </c>
    </row>
    <row r="4565" spans="1:7" x14ac:dyDescent="0.35">
      <c r="A4565" t="s">
        <v>34</v>
      </c>
      <c r="B4565">
        <v>2017</v>
      </c>
      <c r="C4565" t="s">
        <v>45</v>
      </c>
      <c r="D4565">
        <v>134.80000000000001</v>
      </c>
      <c r="E4565" t="s">
        <v>20</v>
      </c>
      <c r="F4565">
        <v>156.19999999999999</v>
      </c>
      <c r="G4565" t="str">
        <f>VLOOKUP(All_India_Index_Upto_April23__1_1[[#This Row],[Categories]],'Broad Categroies'!$A$1:$B$27,2,FALSE)</f>
        <v>Tobacco and Intoxicants</v>
      </c>
    </row>
    <row r="4566" spans="1:7" x14ac:dyDescent="0.35">
      <c r="A4566" t="s">
        <v>34</v>
      </c>
      <c r="B4566">
        <v>2017</v>
      </c>
      <c r="C4566" t="s">
        <v>45</v>
      </c>
      <c r="D4566">
        <v>134.80000000000001</v>
      </c>
      <c r="E4566" t="s">
        <v>21</v>
      </c>
      <c r="F4566">
        <v>135</v>
      </c>
      <c r="G4566" t="str">
        <f>VLOOKUP(All_India_Index_Upto_April23__1_1[[#This Row],[Categories]],'Broad Categroies'!$A$1:$B$27,2,FALSE)</f>
        <v>Clothing and Footwear</v>
      </c>
    </row>
    <row r="4567" spans="1:7" x14ac:dyDescent="0.35">
      <c r="A4567" t="s">
        <v>34</v>
      </c>
      <c r="B4567">
        <v>2017</v>
      </c>
      <c r="C4567" t="s">
        <v>45</v>
      </c>
      <c r="D4567">
        <v>134.80000000000001</v>
      </c>
      <c r="E4567" t="s">
        <v>22</v>
      </c>
      <c r="F4567">
        <v>125.4</v>
      </c>
      <c r="G4567" t="str">
        <f>VLOOKUP(All_India_Index_Upto_April23__1_1[[#This Row],[Categories]],'Broad Categroies'!$A$1:$B$27,2,FALSE)</f>
        <v>Clothing and Footwear</v>
      </c>
    </row>
    <row r="4568" spans="1:7" x14ac:dyDescent="0.35">
      <c r="A4568" t="s">
        <v>34</v>
      </c>
      <c r="B4568">
        <v>2017</v>
      </c>
      <c r="C4568" t="s">
        <v>45</v>
      </c>
      <c r="D4568">
        <v>134.80000000000001</v>
      </c>
      <c r="E4568" t="s">
        <v>23</v>
      </c>
      <c r="F4568">
        <v>133.5</v>
      </c>
      <c r="G4568" t="str">
        <f>VLOOKUP(All_India_Index_Upto_April23__1_1[[#This Row],[Categories]],'Broad Categroies'!$A$1:$B$27,2,FALSE)</f>
        <v>Clothing and Footwear</v>
      </c>
    </row>
    <row r="4569" spans="1:7" x14ac:dyDescent="0.35">
      <c r="A4569" t="s">
        <v>34</v>
      </c>
      <c r="B4569">
        <v>2017</v>
      </c>
      <c r="C4569" t="s">
        <v>45</v>
      </c>
      <c r="D4569">
        <v>134.80000000000001</v>
      </c>
      <c r="E4569" t="s">
        <v>24</v>
      </c>
      <c r="F4569">
        <v>138.6</v>
      </c>
      <c r="G4569" t="str">
        <f>VLOOKUP(All_India_Index_Upto_April23__1_1[[#This Row],[Categories]],'Broad Categroies'!$A$1:$B$27,2,FALSE)</f>
        <v>Housing</v>
      </c>
    </row>
    <row r="4570" spans="1:7" x14ac:dyDescent="0.35">
      <c r="A4570" t="s">
        <v>34</v>
      </c>
      <c r="B4570">
        <v>2017</v>
      </c>
      <c r="C4570" t="s">
        <v>45</v>
      </c>
      <c r="D4570">
        <v>134.80000000000001</v>
      </c>
      <c r="E4570" t="s">
        <v>25</v>
      </c>
      <c r="F4570">
        <v>125.7</v>
      </c>
      <c r="G4570" t="str">
        <f>VLOOKUP(All_India_Index_Upto_April23__1_1[[#This Row],[Categories]],'Broad Categroies'!$A$1:$B$27,2,FALSE)</f>
        <v>Fuel and Light</v>
      </c>
    </row>
    <row r="4571" spans="1:7" x14ac:dyDescent="0.35">
      <c r="A4571" t="s">
        <v>34</v>
      </c>
      <c r="B4571">
        <v>2017</v>
      </c>
      <c r="C4571" t="s">
        <v>45</v>
      </c>
      <c r="D4571">
        <v>134.80000000000001</v>
      </c>
      <c r="E4571" t="s">
        <v>26</v>
      </c>
      <c r="F4571">
        <v>128.80000000000001</v>
      </c>
      <c r="G4571" t="str">
        <f>VLOOKUP(All_India_Index_Upto_April23__1_1[[#This Row],[Categories]],'Broad Categroies'!$A$1:$B$27,2,FALSE)</f>
        <v>Household Goods/Services</v>
      </c>
    </row>
    <row r="4572" spans="1:7" x14ac:dyDescent="0.35">
      <c r="A4572" t="s">
        <v>34</v>
      </c>
      <c r="B4572">
        <v>2017</v>
      </c>
      <c r="C4572" t="s">
        <v>45</v>
      </c>
      <c r="D4572">
        <v>134.80000000000001</v>
      </c>
      <c r="E4572" t="s">
        <v>27</v>
      </c>
      <c r="F4572">
        <v>127.4</v>
      </c>
      <c r="G4572" t="str">
        <f>VLOOKUP(All_India_Index_Upto_April23__1_1[[#This Row],[Categories]],'Broad Categroies'!$A$1:$B$27,2,FALSE)</f>
        <v>Health</v>
      </c>
    </row>
    <row r="4573" spans="1:7" x14ac:dyDescent="0.35">
      <c r="A4573" t="s">
        <v>34</v>
      </c>
      <c r="B4573">
        <v>2017</v>
      </c>
      <c r="C4573" t="s">
        <v>45</v>
      </c>
      <c r="D4573">
        <v>134.80000000000001</v>
      </c>
      <c r="E4573" t="s">
        <v>28</v>
      </c>
      <c r="F4573">
        <v>115.3</v>
      </c>
      <c r="G4573" t="str">
        <f>VLOOKUP(All_India_Index_Upto_April23__1_1[[#This Row],[Categories]],'Broad Categroies'!$A$1:$B$27,2,FALSE)</f>
        <v>Transport and Communication</v>
      </c>
    </row>
    <row r="4574" spans="1:7" x14ac:dyDescent="0.35">
      <c r="A4574" t="s">
        <v>34</v>
      </c>
      <c r="B4574">
        <v>2017</v>
      </c>
      <c r="C4574" t="s">
        <v>45</v>
      </c>
      <c r="D4574">
        <v>134.80000000000001</v>
      </c>
      <c r="E4574" t="s">
        <v>29</v>
      </c>
      <c r="F4574">
        <v>125.1</v>
      </c>
      <c r="G4574" t="str">
        <f>VLOOKUP(All_India_Index_Upto_April23__1_1[[#This Row],[Categories]],'Broad Categroies'!$A$1:$B$27,2,FALSE)</f>
        <v>Recreation and Amusement</v>
      </c>
    </row>
    <row r="4575" spans="1:7" x14ac:dyDescent="0.35">
      <c r="A4575" t="s">
        <v>34</v>
      </c>
      <c r="B4575">
        <v>2017</v>
      </c>
      <c r="C4575" t="s">
        <v>45</v>
      </c>
      <c r="D4575">
        <v>134.80000000000001</v>
      </c>
      <c r="E4575" t="s">
        <v>30</v>
      </c>
      <c r="F4575">
        <v>136.6</v>
      </c>
      <c r="G4575" t="str">
        <f>VLOOKUP(All_India_Index_Upto_April23__1_1[[#This Row],[Categories]],'Broad Categroies'!$A$1:$B$27,2,FALSE)</f>
        <v>Education</v>
      </c>
    </row>
    <row r="4576" spans="1:7" x14ac:dyDescent="0.35">
      <c r="A4576" t="s">
        <v>34</v>
      </c>
      <c r="B4576">
        <v>2017</v>
      </c>
      <c r="C4576" t="s">
        <v>45</v>
      </c>
      <c r="D4576">
        <v>134.80000000000001</v>
      </c>
      <c r="E4576" t="s">
        <v>31</v>
      </c>
      <c r="F4576">
        <v>124.9</v>
      </c>
      <c r="G4576" t="str">
        <f>VLOOKUP(All_India_Index_Upto_April23__1_1[[#This Row],[Categories]],'Broad Categroies'!$A$1:$B$27,2,FALSE)</f>
        <v>Personal Care/Effects</v>
      </c>
    </row>
    <row r="4577" spans="1:7" x14ac:dyDescent="0.35">
      <c r="A4577" t="s">
        <v>34</v>
      </c>
      <c r="B4577">
        <v>2017</v>
      </c>
      <c r="C4577" t="s">
        <v>45</v>
      </c>
      <c r="D4577">
        <v>134.80000000000001</v>
      </c>
      <c r="E4577" t="s">
        <v>32</v>
      </c>
      <c r="F4577">
        <v>124.9</v>
      </c>
      <c r="G4577" t="str">
        <f>VLOOKUP(All_India_Index_Upto_April23__1_1[[#This Row],[Categories]],'Broad Categroies'!$A$1:$B$27,2,FALSE)</f>
        <v>Miscellaneous</v>
      </c>
    </row>
    <row r="4578" spans="1:7" x14ac:dyDescent="0.35">
      <c r="A4578" t="s">
        <v>35</v>
      </c>
      <c r="B4578">
        <v>2017</v>
      </c>
      <c r="C4578" t="s">
        <v>45</v>
      </c>
      <c r="D4578">
        <v>137.6</v>
      </c>
      <c r="E4578" t="s">
        <v>7</v>
      </c>
      <c r="F4578">
        <v>135.69999999999999</v>
      </c>
      <c r="G4578" t="str">
        <f>VLOOKUP(All_India_Index_Upto_April23__1_1[[#This Row],[Categories]],'Broad Categroies'!$A$1:$B$27,2,FALSE)</f>
        <v>Food And Beverages</v>
      </c>
    </row>
    <row r="4579" spans="1:7" x14ac:dyDescent="0.35">
      <c r="A4579" t="s">
        <v>35</v>
      </c>
      <c r="B4579">
        <v>2017</v>
      </c>
      <c r="C4579" t="s">
        <v>45</v>
      </c>
      <c r="D4579">
        <v>137.6</v>
      </c>
      <c r="E4579" t="s">
        <v>8</v>
      </c>
      <c r="F4579">
        <v>142.4</v>
      </c>
      <c r="G4579" t="str">
        <f>VLOOKUP(All_India_Index_Upto_April23__1_1[[#This Row],[Categories]],'Broad Categroies'!$A$1:$B$27,2,FALSE)</f>
        <v>Food And Beverages</v>
      </c>
    </row>
    <row r="4580" spans="1:7" x14ac:dyDescent="0.35">
      <c r="A4580" t="s">
        <v>35</v>
      </c>
      <c r="B4580">
        <v>2017</v>
      </c>
      <c r="C4580" t="s">
        <v>45</v>
      </c>
      <c r="D4580">
        <v>137.6</v>
      </c>
      <c r="E4580" t="s">
        <v>9</v>
      </c>
      <c r="F4580">
        <v>142.9</v>
      </c>
      <c r="G4580" t="str">
        <f>VLOOKUP(All_India_Index_Upto_April23__1_1[[#This Row],[Categories]],'Broad Categroies'!$A$1:$B$27,2,FALSE)</f>
        <v>Food And Beverages</v>
      </c>
    </row>
    <row r="4581" spans="1:7" x14ac:dyDescent="0.35">
      <c r="A4581" t="s">
        <v>35</v>
      </c>
      <c r="B4581">
        <v>2017</v>
      </c>
      <c r="C4581" t="s">
        <v>45</v>
      </c>
      <c r="D4581">
        <v>137.6</v>
      </c>
      <c r="E4581" t="s">
        <v>10</v>
      </c>
      <c r="F4581">
        <v>140.80000000000001</v>
      </c>
      <c r="G4581" t="str">
        <f>VLOOKUP(All_India_Index_Upto_April23__1_1[[#This Row],[Categories]],'Broad Categroies'!$A$1:$B$27,2,FALSE)</f>
        <v>Food And Beverages</v>
      </c>
    </row>
    <row r="4582" spans="1:7" x14ac:dyDescent="0.35">
      <c r="A4582" t="s">
        <v>35</v>
      </c>
      <c r="B4582">
        <v>2017</v>
      </c>
      <c r="C4582" t="s">
        <v>45</v>
      </c>
      <c r="D4582">
        <v>137.6</v>
      </c>
      <c r="E4582" t="s">
        <v>11</v>
      </c>
      <c r="F4582">
        <v>119.2</v>
      </c>
      <c r="G4582" t="str">
        <f>VLOOKUP(All_India_Index_Upto_April23__1_1[[#This Row],[Categories]],'Broad Categroies'!$A$1:$B$27,2,FALSE)</f>
        <v>Food And Beverages</v>
      </c>
    </row>
    <row r="4583" spans="1:7" x14ac:dyDescent="0.35">
      <c r="A4583" t="s">
        <v>35</v>
      </c>
      <c r="B4583">
        <v>2017</v>
      </c>
      <c r="C4583" t="s">
        <v>45</v>
      </c>
      <c r="D4583">
        <v>137.6</v>
      </c>
      <c r="E4583" t="s">
        <v>12</v>
      </c>
      <c r="F4583">
        <v>142.19999999999999</v>
      </c>
      <c r="G4583" t="str">
        <f>VLOOKUP(All_India_Index_Upto_April23__1_1[[#This Row],[Categories]],'Broad Categroies'!$A$1:$B$27,2,FALSE)</f>
        <v>Food And Beverages</v>
      </c>
    </row>
    <row r="4584" spans="1:7" x14ac:dyDescent="0.35">
      <c r="A4584" t="s">
        <v>35</v>
      </c>
      <c r="B4584">
        <v>2017</v>
      </c>
      <c r="C4584" t="s">
        <v>45</v>
      </c>
      <c r="D4584">
        <v>137.6</v>
      </c>
      <c r="E4584" t="s">
        <v>13</v>
      </c>
      <c r="F4584">
        <v>173.8</v>
      </c>
      <c r="G4584" t="str">
        <f>VLOOKUP(All_India_Index_Upto_April23__1_1[[#This Row],[Categories]],'Broad Categroies'!$A$1:$B$27,2,FALSE)</f>
        <v>Food And Beverages</v>
      </c>
    </row>
    <row r="4585" spans="1:7" x14ac:dyDescent="0.35">
      <c r="A4585" t="s">
        <v>35</v>
      </c>
      <c r="B4585">
        <v>2017</v>
      </c>
      <c r="C4585" t="s">
        <v>45</v>
      </c>
      <c r="D4585">
        <v>137.6</v>
      </c>
      <c r="E4585" t="s">
        <v>14</v>
      </c>
      <c r="F4585">
        <v>131.19999999999999</v>
      </c>
      <c r="G4585" t="str">
        <f>VLOOKUP(All_India_Index_Upto_April23__1_1[[#This Row],[Categories]],'Broad Categroies'!$A$1:$B$27,2,FALSE)</f>
        <v>Food And Beverages</v>
      </c>
    </row>
    <row r="4586" spans="1:7" x14ac:dyDescent="0.35">
      <c r="A4586" t="s">
        <v>35</v>
      </c>
      <c r="B4586">
        <v>2017</v>
      </c>
      <c r="C4586" t="s">
        <v>45</v>
      </c>
      <c r="D4586">
        <v>137.6</v>
      </c>
      <c r="E4586" t="s">
        <v>15</v>
      </c>
      <c r="F4586">
        <v>123</v>
      </c>
      <c r="G4586" t="str">
        <f>VLOOKUP(All_India_Index_Upto_April23__1_1[[#This Row],[Categories]],'Broad Categroies'!$A$1:$B$27,2,FALSE)</f>
        <v>Food And Beverages</v>
      </c>
    </row>
    <row r="4587" spans="1:7" x14ac:dyDescent="0.35">
      <c r="A4587" t="s">
        <v>35</v>
      </c>
      <c r="B4587">
        <v>2017</v>
      </c>
      <c r="C4587" t="s">
        <v>45</v>
      </c>
      <c r="D4587">
        <v>137.6</v>
      </c>
      <c r="E4587" t="s">
        <v>16</v>
      </c>
      <c r="F4587">
        <v>136.80000000000001</v>
      </c>
      <c r="G4587" t="str">
        <f>VLOOKUP(All_India_Index_Upto_April23__1_1[[#This Row],[Categories]],'Broad Categroies'!$A$1:$B$27,2,FALSE)</f>
        <v>Food And Beverages</v>
      </c>
    </row>
    <row r="4588" spans="1:7" x14ac:dyDescent="0.35">
      <c r="A4588" t="s">
        <v>35</v>
      </c>
      <c r="B4588">
        <v>2017</v>
      </c>
      <c r="C4588" t="s">
        <v>45</v>
      </c>
      <c r="D4588">
        <v>137.6</v>
      </c>
      <c r="E4588" t="s">
        <v>17</v>
      </c>
      <c r="F4588">
        <v>129.19999999999999</v>
      </c>
      <c r="G4588" t="str">
        <f>VLOOKUP(All_India_Index_Upto_April23__1_1[[#This Row],[Categories]],'Broad Categroies'!$A$1:$B$27,2,FALSE)</f>
        <v>Food And Beverages</v>
      </c>
    </row>
    <row r="4589" spans="1:7" x14ac:dyDescent="0.35">
      <c r="A4589" t="s">
        <v>35</v>
      </c>
      <c r="B4589">
        <v>2017</v>
      </c>
      <c r="C4589" t="s">
        <v>45</v>
      </c>
      <c r="D4589">
        <v>137.6</v>
      </c>
      <c r="E4589" t="s">
        <v>18</v>
      </c>
      <c r="F4589">
        <v>148.9</v>
      </c>
      <c r="G4589" t="str">
        <f>VLOOKUP(All_India_Index_Upto_April23__1_1[[#This Row],[Categories]],'Broad Categroies'!$A$1:$B$27,2,FALSE)</f>
        <v>Food And Beverages</v>
      </c>
    </row>
    <row r="4590" spans="1:7" x14ac:dyDescent="0.35">
      <c r="A4590" t="s">
        <v>35</v>
      </c>
      <c r="B4590">
        <v>2017</v>
      </c>
      <c r="C4590" t="s">
        <v>45</v>
      </c>
      <c r="D4590">
        <v>137.6</v>
      </c>
      <c r="E4590" t="s">
        <v>19</v>
      </c>
      <c r="F4590">
        <v>142.1</v>
      </c>
      <c r="G4590" t="str">
        <f>VLOOKUP(All_India_Index_Upto_April23__1_1[[#This Row],[Categories]],'Broad Categroies'!$A$1:$B$27,2,FALSE)</f>
        <v>Food And Beverages</v>
      </c>
    </row>
    <row r="4591" spans="1:7" x14ac:dyDescent="0.35">
      <c r="A4591" t="s">
        <v>35</v>
      </c>
      <c r="B4591">
        <v>2017</v>
      </c>
      <c r="C4591" t="s">
        <v>45</v>
      </c>
      <c r="D4591">
        <v>137.6</v>
      </c>
      <c r="E4591" t="s">
        <v>20</v>
      </c>
      <c r="F4591">
        <v>153.19999999999999</v>
      </c>
      <c r="G4591" t="str">
        <f>VLOOKUP(All_India_Index_Upto_April23__1_1[[#This Row],[Categories]],'Broad Categroies'!$A$1:$B$27,2,FALSE)</f>
        <v>Tobacco and Intoxicants</v>
      </c>
    </row>
    <row r="4592" spans="1:7" x14ac:dyDescent="0.35">
      <c r="A4592" t="s">
        <v>35</v>
      </c>
      <c r="B4592">
        <v>2017</v>
      </c>
      <c r="C4592" t="s">
        <v>45</v>
      </c>
      <c r="D4592">
        <v>137.6</v>
      </c>
      <c r="E4592" t="s">
        <v>21</v>
      </c>
      <c r="F4592">
        <v>143</v>
      </c>
      <c r="G4592" t="str">
        <f>VLOOKUP(All_India_Index_Upto_April23__1_1[[#This Row],[Categories]],'Broad Categroies'!$A$1:$B$27,2,FALSE)</f>
        <v>Clothing and Footwear</v>
      </c>
    </row>
    <row r="4593" spans="1:7" x14ac:dyDescent="0.35">
      <c r="A4593" t="s">
        <v>35</v>
      </c>
      <c r="B4593">
        <v>2017</v>
      </c>
      <c r="C4593" t="s">
        <v>45</v>
      </c>
      <c r="D4593">
        <v>137.6</v>
      </c>
      <c r="E4593" t="s">
        <v>22</v>
      </c>
      <c r="F4593">
        <v>134.80000000000001</v>
      </c>
      <c r="G4593" t="str">
        <f>VLOOKUP(All_India_Index_Upto_April23__1_1[[#This Row],[Categories]],'Broad Categroies'!$A$1:$B$27,2,FALSE)</f>
        <v>Clothing and Footwear</v>
      </c>
    </row>
    <row r="4594" spans="1:7" x14ac:dyDescent="0.35">
      <c r="A4594" t="s">
        <v>35</v>
      </c>
      <c r="B4594">
        <v>2017</v>
      </c>
      <c r="C4594" t="s">
        <v>45</v>
      </c>
      <c r="D4594">
        <v>137.6</v>
      </c>
      <c r="E4594" t="s">
        <v>23</v>
      </c>
      <c r="F4594">
        <v>141.80000000000001</v>
      </c>
      <c r="G4594" t="str">
        <f>VLOOKUP(All_India_Index_Upto_April23__1_1[[#This Row],[Categories]],'Broad Categroies'!$A$1:$B$27,2,FALSE)</f>
        <v>Clothing and Footwear</v>
      </c>
    </row>
    <row r="4595" spans="1:7" x14ac:dyDescent="0.35">
      <c r="A4595" t="s">
        <v>35</v>
      </c>
      <c r="B4595">
        <v>2017</v>
      </c>
      <c r="C4595" t="s">
        <v>45</v>
      </c>
      <c r="D4595">
        <v>137.6</v>
      </c>
      <c r="E4595" t="s">
        <v>24</v>
      </c>
      <c r="F4595">
        <v>138.6</v>
      </c>
      <c r="G4595" t="str">
        <f>VLOOKUP(All_India_Index_Upto_April23__1_1[[#This Row],[Categories]],'Broad Categroies'!$A$1:$B$27,2,FALSE)</f>
        <v>Housing</v>
      </c>
    </row>
    <row r="4596" spans="1:7" x14ac:dyDescent="0.35">
      <c r="A4596" t="s">
        <v>35</v>
      </c>
      <c r="B4596">
        <v>2017</v>
      </c>
      <c r="C4596" t="s">
        <v>45</v>
      </c>
      <c r="D4596">
        <v>137.6</v>
      </c>
      <c r="E4596" t="s">
        <v>25</v>
      </c>
      <c r="F4596">
        <v>135.30000000000001</v>
      </c>
      <c r="G4596" t="str">
        <f>VLOOKUP(All_India_Index_Upto_April23__1_1[[#This Row],[Categories]],'Broad Categroies'!$A$1:$B$27,2,FALSE)</f>
        <v>Fuel and Light</v>
      </c>
    </row>
    <row r="4597" spans="1:7" x14ac:dyDescent="0.35">
      <c r="A4597" t="s">
        <v>35</v>
      </c>
      <c r="B4597">
        <v>2017</v>
      </c>
      <c r="C4597" t="s">
        <v>45</v>
      </c>
      <c r="D4597">
        <v>137.6</v>
      </c>
      <c r="E4597" t="s">
        <v>26</v>
      </c>
      <c r="F4597">
        <v>134.4</v>
      </c>
      <c r="G4597" t="str">
        <f>VLOOKUP(All_India_Index_Upto_April23__1_1[[#This Row],[Categories]],'Broad Categroies'!$A$1:$B$27,2,FALSE)</f>
        <v>Household Goods/Services</v>
      </c>
    </row>
    <row r="4598" spans="1:7" x14ac:dyDescent="0.35">
      <c r="A4598" t="s">
        <v>35</v>
      </c>
      <c r="B4598">
        <v>2017</v>
      </c>
      <c r="C4598" t="s">
        <v>45</v>
      </c>
      <c r="D4598">
        <v>137.6</v>
      </c>
      <c r="E4598" t="s">
        <v>27</v>
      </c>
      <c r="F4598">
        <v>132.6</v>
      </c>
      <c r="G4598" t="str">
        <f>VLOOKUP(All_India_Index_Upto_April23__1_1[[#This Row],[Categories]],'Broad Categroies'!$A$1:$B$27,2,FALSE)</f>
        <v>Health</v>
      </c>
    </row>
    <row r="4599" spans="1:7" x14ac:dyDescent="0.35">
      <c r="A4599" t="s">
        <v>35</v>
      </c>
      <c r="B4599">
        <v>2017</v>
      </c>
      <c r="C4599" t="s">
        <v>45</v>
      </c>
      <c r="D4599">
        <v>137.6</v>
      </c>
      <c r="E4599" t="s">
        <v>28</v>
      </c>
      <c r="F4599">
        <v>118.3</v>
      </c>
      <c r="G4599" t="str">
        <f>VLOOKUP(All_India_Index_Upto_April23__1_1[[#This Row],[Categories]],'Broad Categroies'!$A$1:$B$27,2,FALSE)</f>
        <v>Transport and Communication</v>
      </c>
    </row>
    <row r="4600" spans="1:7" x14ac:dyDescent="0.35">
      <c r="A4600" t="s">
        <v>35</v>
      </c>
      <c r="B4600">
        <v>2017</v>
      </c>
      <c r="C4600" t="s">
        <v>45</v>
      </c>
      <c r="D4600">
        <v>137.6</v>
      </c>
      <c r="E4600" t="s">
        <v>29</v>
      </c>
      <c r="F4600">
        <v>128.9</v>
      </c>
      <c r="G4600" t="str">
        <f>VLOOKUP(All_India_Index_Upto_April23__1_1[[#This Row],[Categories]],'Broad Categroies'!$A$1:$B$27,2,FALSE)</f>
        <v>Recreation and Amusement</v>
      </c>
    </row>
    <row r="4601" spans="1:7" x14ac:dyDescent="0.35">
      <c r="A4601" t="s">
        <v>35</v>
      </c>
      <c r="B4601">
        <v>2017</v>
      </c>
      <c r="C4601" t="s">
        <v>45</v>
      </c>
      <c r="D4601">
        <v>137.6</v>
      </c>
      <c r="E4601" t="s">
        <v>30</v>
      </c>
      <c r="F4601">
        <v>138.6</v>
      </c>
      <c r="G4601" t="str">
        <f>VLOOKUP(All_India_Index_Upto_April23__1_1[[#This Row],[Categories]],'Broad Categroies'!$A$1:$B$27,2,FALSE)</f>
        <v>Education</v>
      </c>
    </row>
    <row r="4602" spans="1:7" x14ac:dyDescent="0.35">
      <c r="A4602" t="s">
        <v>35</v>
      </c>
      <c r="B4602">
        <v>2017</v>
      </c>
      <c r="C4602" t="s">
        <v>45</v>
      </c>
      <c r="D4602">
        <v>137.6</v>
      </c>
      <c r="E4602" t="s">
        <v>31</v>
      </c>
      <c r="F4602">
        <v>126.8</v>
      </c>
      <c r="G4602" t="str">
        <f>VLOOKUP(All_India_Index_Upto_April23__1_1[[#This Row],[Categories]],'Broad Categroies'!$A$1:$B$27,2,FALSE)</f>
        <v>Personal Care/Effects</v>
      </c>
    </row>
    <row r="4603" spans="1:7" x14ac:dyDescent="0.35">
      <c r="A4603" t="s">
        <v>35</v>
      </c>
      <c r="B4603">
        <v>2017</v>
      </c>
      <c r="C4603" t="s">
        <v>45</v>
      </c>
      <c r="D4603">
        <v>137.6</v>
      </c>
      <c r="E4603" t="s">
        <v>32</v>
      </c>
      <c r="F4603">
        <v>128.4</v>
      </c>
      <c r="G4603" t="str">
        <f>VLOOKUP(All_India_Index_Upto_April23__1_1[[#This Row],[Categories]],'Broad Categroies'!$A$1:$B$27,2,FALSE)</f>
        <v>Miscellaneous</v>
      </c>
    </row>
    <row r="4604" spans="1:7" x14ac:dyDescent="0.35">
      <c r="A4604" t="s">
        <v>5</v>
      </c>
      <c r="B4604">
        <v>2017</v>
      </c>
      <c r="C4604" t="s">
        <v>46</v>
      </c>
      <c r="D4604">
        <v>139.80000000000001</v>
      </c>
      <c r="E4604" t="s">
        <v>7</v>
      </c>
      <c r="F4604">
        <v>136.4</v>
      </c>
      <c r="G4604" t="str">
        <f>VLOOKUP(All_India_Index_Upto_April23__1_1[[#This Row],[Categories]],'Broad Categroies'!$A$1:$B$27,2,FALSE)</f>
        <v>Food And Beverages</v>
      </c>
    </row>
    <row r="4605" spans="1:7" x14ac:dyDescent="0.35">
      <c r="A4605" t="s">
        <v>5</v>
      </c>
      <c r="B4605">
        <v>2017</v>
      </c>
      <c r="C4605" t="s">
        <v>46</v>
      </c>
      <c r="D4605">
        <v>139.80000000000001</v>
      </c>
      <c r="E4605" t="s">
        <v>8</v>
      </c>
      <c r="F4605">
        <v>143.69999999999999</v>
      </c>
      <c r="G4605" t="str">
        <f>VLOOKUP(All_India_Index_Upto_April23__1_1[[#This Row],[Categories]],'Broad Categroies'!$A$1:$B$27,2,FALSE)</f>
        <v>Food And Beverages</v>
      </c>
    </row>
    <row r="4606" spans="1:7" x14ac:dyDescent="0.35">
      <c r="A4606" t="s">
        <v>5</v>
      </c>
      <c r="B4606">
        <v>2017</v>
      </c>
      <c r="C4606" t="s">
        <v>46</v>
      </c>
      <c r="D4606">
        <v>139.80000000000001</v>
      </c>
      <c r="E4606" t="s">
        <v>9</v>
      </c>
      <c r="F4606">
        <v>144.80000000000001</v>
      </c>
      <c r="G4606" t="str">
        <f>VLOOKUP(All_India_Index_Upto_April23__1_1[[#This Row],[Categories]],'Broad Categroies'!$A$1:$B$27,2,FALSE)</f>
        <v>Food And Beverages</v>
      </c>
    </row>
    <row r="4607" spans="1:7" x14ac:dyDescent="0.35">
      <c r="A4607" t="s">
        <v>5</v>
      </c>
      <c r="B4607">
        <v>2017</v>
      </c>
      <c r="C4607" t="s">
        <v>46</v>
      </c>
      <c r="D4607">
        <v>139.80000000000001</v>
      </c>
      <c r="E4607" t="s">
        <v>10</v>
      </c>
      <c r="F4607">
        <v>141.9</v>
      </c>
      <c r="G4607" t="str">
        <f>VLOOKUP(All_India_Index_Upto_April23__1_1[[#This Row],[Categories]],'Broad Categroies'!$A$1:$B$27,2,FALSE)</f>
        <v>Food And Beverages</v>
      </c>
    </row>
    <row r="4608" spans="1:7" x14ac:dyDescent="0.35">
      <c r="A4608" t="s">
        <v>5</v>
      </c>
      <c r="B4608">
        <v>2017</v>
      </c>
      <c r="C4608" t="s">
        <v>46</v>
      </c>
      <c r="D4608">
        <v>139.80000000000001</v>
      </c>
      <c r="E4608" t="s">
        <v>11</v>
      </c>
      <c r="F4608">
        <v>123.1</v>
      </c>
      <c r="G4608" t="str">
        <f>VLOOKUP(All_India_Index_Upto_April23__1_1[[#This Row],[Categories]],'Broad Categroies'!$A$1:$B$27,2,FALSE)</f>
        <v>Food And Beverages</v>
      </c>
    </row>
    <row r="4609" spans="1:7" x14ac:dyDescent="0.35">
      <c r="A4609" t="s">
        <v>5</v>
      </c>
      <c r="B4609">
        <v>2017</v>
      </c>
      <c r="C4609" t="s">
        <v>46</v>
      </c>
      <c r="D4609">
        <v>139.80000000000001</v>
      </c>
      <c r="E4609" t="s">
        <v>12</v>
      </c>
      <c r="F4609">
        <v>147.19999999999999</v>
      </c>
      <c r="G4609" t="str">
        <f>VLOOKUP(All_India_Index_Upto_April23__1_1[[#This Row],[Categories]],'Broad Categroies'!$A$1:$B$27,2,FALSE)</f>
        <v>Food And Beverages</v>
      </c>
    </row>
    <row r="4610" spans="1:7" x14ac:dyDescent="0.35">
      <c r="A4610" t="s">
        <v>5</v>
      </c>
      <c r="B4610">
        <v>2017</v>
      </c>
      <c r="C4610" t="s">
        <v>46</v>
      </c>
      <c r="D4610">
        <v>139.80000000000001</v>
      </c>
      <c r="E4610" t="s">
        <v>13</v>
      </c>
      <c r="F4610">
        <v>161</v>
      </c>
      <c r="G4610" t="str">
        <f>VLOOKUP(All_India_Index_Upto_April23__1_1[[#This Row],[Categories]],'Broad Categroies'!$A$1:$B$27,2,FALSE)</f>
        <v>Food And Beverages</v>
      </c>
    </row>
    <row r="4611" spans="1:7" x14ac:dyDescent="0.35">
      <c r="A4611" t="s">
        <v>5</v>
      </c>
      <c r="B4611">
        <v>2017</v>
      </c>
      <c r="C4611" t="s">
        <v>46</v>
      </c>
      <c r="D4611">
        <v>139.80000000000001</v>
      </c>
      <c r="E4611" t="s">
        <v>14</v>
      </c>
      <c r="F4611">
        <v>133.80000000000001</v>
      </c>
      <c r="G4611" t="str">
        <f>VLOOKUP(All_India_Index_Upto_April23__1_1[[#This Row],[Categories]],'Broad Categroies'!$A$1:$B$27,2,FALSE)</f>
        <v>Food And Beverages</v>
      </c>
    </row>
    <row r="4612" spans="1:7" x14ac:dyDescent="0.35">
      <c r="A4612" t="s">
        <v>5</v>
      </c>
      <c r="B4612">
        <v>2017</v>
      </c>
      <c r="C4612" t="s">
        <v>46</v>
      </c>
      <c r="D4612">
        <v>139.80000000000001</v>
      </c>
      <c r="E4612" t="s">
        <v>15</v>
      </c>
      <c r="F4612">
        <v>121.9</v>
      </c>
      <c r="G4612" t="str">
        <f>VLOOKUP(All_India_Index_Upto_April23__1_1[[#This Row],[Categories]],'Broad Categroies'!$A$1:$B$27,2,FALSE)</f>
        <v>Food And Beverages</v>
      </c>
    </row>
    <row r="4613" spans="1:7" x14ac:dyDescent="0.35">
      <c r="A4613" t="s">
        <v>5</v>
      </c>
      <c r="B4613">
        <v>2017</v>
      </c>
      <c r="C4613" t="s">
        <v>46</v>
      </c>
      <c r="D4613">
        <v>139.80000000000001</v>
      </c>
      <c r="E4613" t="s">
        <v>16</v>
      </c>
      <c r="F4613">
        <v>135.80000000000001</v>
      </c>
      <c r="G4613" t="str">
        <f>VLOOKUP(All_India_Index_Upto_April23__1_1[[#This Row],[Categories]],'Broad Categroies'!$A$1:$B$27,2,FALSE)</f>
        <v>Food And Beverages</v>
      </c>
    </row>
    <row r="4614" spans="1:7" x14ac:dyDescent="0.35">
      <c r="A4614" t="s">
        <v>5</v>
      </c>
      <c r="B4614">
        <v>2017</v>
      </c>
      <c r="C4614" t="s">
        <v>46</v>
      </c>
      <c r="D4614">
        <v>139.80000000000001</v>
      </c>
      <c r="E4614" t="s">
        <v>17</v>
      </c>
      <c r="F4614">
        <v>131.1</v>
      </c>
      <c r="G4614" t="str">
        <f>VLOOKUP(All_India_Index_Upto_April23__1_1[[#This Row],[Categories]],'Broad Categroies'!$A$1:$B$27,2,FALSE)</f>
        <v>Food And Beverages</v>
      </c>
    </row>
    <row r="4615" spans="1:7" x14ac:dyDescent="0.35">
      <c r="A4615" t="s">
        <v>5</v>
      </c>
      <c r="B4615">
        <v>2017</v>
      </c>
      <c r="C4615" t="s">
        <v>46</v>
      </c>
      <c r="D4615">
        <v>139.80000000000001</v>
      </c>
      <c r="E4615" t="s">
        <v>18</v>
      </c>
      <c r="F4615">
        <v>151.4</v>
      </c>
      <c r="G4615" t="str">
        <f>VLOOKUP(All_India_Index_Upto_April23__1_1[[#This Row],[Categories]],'Broad Categroies'!$A$1:$B$27,2,FALSE)</f>
        <v>Food And Beverages</v>
      </c>
    </row>
    <row r="4616" spans="1:7" x14ac:dyDescent="0.35">
      <c r="A4616" t="s">
        <v>5</v>
      </c>
      <c r="B4616">
        <v>2017</v>
      </c>
      <c r="C4616" t="s">
        <v>46</v>
      </c>
      <c r="D4616">
        <v>139.80000000000001</v>
      </c>
      <c r="E4616" t="s">
        <v>19</v>
      </c>
      <c r="F4616">
        <v>141.5</v>
      </c>
      <c r="G4616" t="str">
        <f>VLOOKUP(All_India_Index_Upto_April23__1_1[[#This Row],[Categories]],'Broad Categroies'!$A$1:$B$27,2,FALSE)</f>
        <v>Food And Beverages</v>
      </c>
    </row>
    <row r="4617" spans="1:7" x14ac:dyDescent="0.35">
      <c r="A4617" t="s">
        <v>5</v>
      </c>
      <c r="B4617">
        <v>2017</v>
      </c>
      <c r="C4617" t="s">
        <v>46</v>
      </c>
      <c r="D4617">
        <v>139.80000000000001</v>
      </c>
      <c r="E4617" t="s">
        <v>20</v>
      </c>
      <c r="F4617">
        <v>153.19999999999999</v>
      </c>
      <c r="G4617" t="str">
        <f>VLOOKUP(All_India_Index_Upto_April23__1_1[[#This Row],[Categories]],'Broad Categroies'!$A$1:$B$27,2,FALSE)</f>
        <v>Tobacco and Intoxicants</v>
      </c>
    </row>
    <row r="4618" spans="1:7" x14ac:dyDescent="0.35">
      <c r="A4618" t="s">
        <v>5</v>
      </c>
      <c r="B4618">
        <v>2017</v>
      </c>
      <c r="C4618" t="s">
        <v>46</v>
      </c>
      <c r="D4618">
        <v>139.80000000000001</v>
      </c>
      <c r="E4618" t="s">
        <v>21</v>
      </c>
      <c r="F4618">
        <v>148</v>
      </c>
      <c r="G4618" t="str">
        <f>VLOOKUP(All_India_Index_Upto_April23__1_1[[#This Row],[Categories]],'Broad Categroies'!$A$1:$B$27,2,FALSE)</f>
        <v>Clothing and Footwear</v>
      </c>
    </row>
    <row r="4619" spans="1:7" x14ac:dyDescent="0.35">
      <c r="A4619" t="s">
        <v>5</v>
      </c>
      <c r="B4619">
        <v>2017</v>
      </c>
      <c r="C4619" t="s">
        <v>46</v>
      </c>
      <c r="D4619">
        <v>139.80000000000001</v>
      </c>
      <c r="E4619" t="s">
        <v>22</v>
      </c>
      <c r="F4619">
        <v>141.9</v>
      </c>
      <c r="G4619" t="str">
        <f>VLOOKUP(All_India_Index_Upto_April23__1_1[[#This Row],[Categories]],'Broad Categroies'!$A$1:$B$27,2,FALSE)</f>
        <v>Clothing and Footwear</v>
      </c>
    </row>
    <row r="4620" spans="1:7" x14ac:dyDescent="0.35">
      <c r="A4620" t="s">
        <v>5</v>
      </c>
      <c r="B4620">
        <v>2017</v>
      </c>
      <c r="C4620" t="s">
        <v>46</v>
      </c>
      <c r="D4620">
        <v>139.80000000000001</v>
      </c>
      <c r="E4620" t="s">
        <v>23</v>
      </c>
      <c r="F4620">
        <v>147.19999999999999</v>
      </c>
      <c r="G4620" t="str">
        <f>VLOOKUP(All_India_Index_Upto_April23__1_1[[#This Row],[Categories]],'Broad Categroies'!$A$1:$B$27,2,FALSE)</f>
        <v>Clothing and Footwear</v>
      </c>
    </row>
    <row r="4621" spans="1:7" x14ac:dyDescent="0.35">
      <c r="A4621" t="s">
        <v>5</v>
      </c>
      <c r="B4621">
        <v>2017</v>
      </c>
      <c r="C4621" t="s">
        <v>46</v>
      </c>
      <c r="D4621">
        <v>139.80000000000001</v>
      </c>
      <c r="E4621" t="s">
        <v>24</v>
      </c>
      <c r="G4621" t="str">
        <f>VLOOKUP(All_India_Index_Upto_April23__1_1[[#This Row],[Categories]],'Broad Categroies'!$A$1:$B$27,2,FALSE)</f>
        <v>Housing</v>
      </c>
    </row>
    <row r="4622" spans="1:7" x14ac:dyDescent="0.35">
      <c r="A4622" t="s">
        <v>5</v>
      </c>
      <c r="B4622">
        <v>2017</v>
      </c>
      <c r="C4622" t="s">
        <v>46</v>
      </c>
      <c r="D4622">
        <v>139.80000000000001</v>
      </c>
      <c r="E4622" t="s">
        <v>25</v>
      </c>
      <c r="F4622">
        <v>142.6</v>
      </c>
      <c r="G4622" t="str">
        <f>VLOOKUP(All_India_Index_Upto_April23__1_1[[#This Row],[Categories]],'Broad Categroies'!$A$1:$B$27,2,FALSE)</f>
        <v>Fuel and Light</v>
      </c>
    </row>
    <row r="4623" spans="1:7" x14ac:dyDescent="0.35">
      <c r="A4623" t="s">
        <v>5</v>
      </c>
      <c r="B4623">
        <v>2017</v>
      </c>
      <c r="C4623" t="s">
        <v>46</v>
      </c>
      <c r="D4623">
        <v>139.80000000000001</v>
      </c>
      <c r="E4623" t="s">
        <v>26</v>
      </c>
      <c r="F4623">
        <v>139.5</v>
      </c>
      <c r="G4623" t="str">
        <f>VLOOKUP(All_India_Index_Upto_April23__1_1[[#This Row],[Categories]],'Broad Categroies'!$A$1:$B$27,2,FALSE)</f>
        <v>Household Goods/Services</v>
      </c>
    </row>
    <row r="4624" spans="1:7" x14ac:dyDescent="0.35">
      <c r="A4624" t="s">
        <v>5</v>
      </c>
      <c r="B4624">
        <v>2017</v>
      </c>
      <c r="C4624" t="s">
        <v>46</v>
      </c>
      <c r="D4624">
        <v>139.80000000000001</v>
      </c>
      <c r="E4624" t="s">
        <v>27</v>
      </c>
      <c r="F4624">
        <v>136.1</v>
      </c>
      <c r="G4624" t="str">
        <f>VLOOKUP(All_India_Index_Upto_April23__1_1[[#This Row],[Categories]],'Broad Categroies'!$A$1:$B$27,2,FALSE)</f>
        <v>Health</v>
      </c>
    </row>
    <row r="4625" spans="1:7" x14ac:dyDescent="0.35">
      <c r="A4625" t="s">
        <v>5</v>
      </c>
      <c r="B4625">
        <v>2017</v>
      </c>
      <c r="C4625" t="s">
        <v>46</v>
      </c>
      <c r="D4625">
        <v>139.80000000000001</v>
      </c>
      <c r="E4625" t="s">
        <v>28</v>
      </c>
      <c r="F4625">
        <v>122</v>
      </c>
      <c r="G4625" t="str">
        <f>VLOOKUP(All_India_Index_Upto_April23__1_1[[#This Row],[Categories]],'Broad Categroies'!$A$1:$B$27,2,FALSE)</f>
        <v>Transport and Communication</v>
      </c>
    </row>
    <row r="4626" spans="1:7" x14ac:dyDescent="0.35">
      <c r="A4626" t="s">
        <v>5</v>
      </c>
      <c r="B4626">
        <v>2017</v>
      </c>
      <c r="C4626" t="s">
        <v>46</v>
      </c>
      <c r="D4626">
        <v>139.80000000000001</v>
      </c>
      <c r="E4626" t="s">
        <v>29</v>
      </c>
      <c r="F4626">
        <v>133.4</v>
      </c>
      <c r="G4626" t="str">
        <f>VLOOKUP(All_India_Index_Upto_April23__1_1[[#This Row],[Categories]],'Broad Categroies'!$A$1:$B$27,2,FALSE)</f>
        <v>Recreation and Amusement</v>
      </c>
    </row>
    <row r="4627" spans="1:7" x14ac:dyDescent="0.35">
      <c r="A4627" t="s">
        <v>5</v>
      </c>
      <c r="B4627">
        <v>2017</v>
      </c>
      <c r="C4627" t="s">
        <v>46</v>
      </c>
      <c r="D4627">
        <v>139.80000000000001</v>
      </c>
      <c r="E4627" t="s">
        <v>30</v>
      </c>
      <c r="F4627">
        <v>141.1</v>
      </c>
      <c r="G4627" t="str">
        <f>VLOOKUP(All_India_Index_Upto_April23__1_1[[#This Row],[Categories]],'Broad Categroies'!$A$1:$B$27,2,FALSE)</f>
        <v>Education</v>
      </c>
    </row>
    <row r="4628" spans="1:7" x14ac:dyDescent="0.35">
      <c r="A4628" t="s">
        <v>5</v>
      </c>
      <c r="B4628">
        <v>2017</v>
      </c>
      <c r="C4628" t="s">
        <v>46</v>
      </c>
      <c r="D4628">
        <v>139.80000000000001</v>
      </c>
      <c r="E4628" t="s">
        <v>31</v>
      </c>
      <c r="F4628">
        <v>127.8</v>
      </c>
      <c r="G4628" t="str">
        <f>VLOOKUP(All_India_Index_Upto_April23__1_1[[#This Row],[Categories]],'Broad Categroies'!$A$1:$B$27,2,FALSE)</f>
        <v>Personal Care/Effects</v>
      </c>
    </row>
    <row r="4629" spans="1:7" x14ac:dyDescent="0.35">
      <c r="A4629" t="s">
        <v>5</v>
      </c>
      <c r="B4629">
        <v>2017</v>
      </c>
      <c r="C4629" t="s">
        <v>46</v>
      </c>
      <c r="D4629">
        <v>139.80000000000001</v>
      </c>
      <c r="E4629" t="s">
        <v>32</v>
      </c>
      <c r="F4629">
        <v>131.9</v>
      </c>
      <c r="G4629" t="str">
        <f>VLOOKUP(All_India_Index_Upto_April23__1_1[[#This Row],[Categories]],'Broad Categroies'!$A$1:$B$27,2,FALSE)</f>
        <v>Miscellaneous</v>
      </c>
    </row>
    <row r="4630" spans="1:7" x14ac:dyDescent="0.35">
      <c r="A4630" t="s">
        <v>34</v>
      </c>
      <c r="B4630">
        <v>2017</v>
      </c>
      <c r="C4630" t="s">
        <v>46</v>
      </c>
      <c r="D4630">
        <v>134.1</v>
      </c>
      <c r="E4630" t="s">
        <v>7</v>
      </c>
      <c r="F4630">
        <v>134.4</v>
      </c>
      <c r="G4630" t="str">
        <f>VLOOKUP(All_India_Index_Upto_April23__1_1[[#This Row],[Categories]],'Broad Categroies'!$A$1:$B$27,2,FALSE)</f>
        <v>Food And Beverages</v>
      </c>
    </row>
    <row r="4631" spans="1:7" x14ac:dyDescent="0.35">
      <c r="A4631" t="s">
        <v>34</v>
      </c>
      <c r="B4631">
        <v>2017</v>
      </c>
      <c r="C4631" t="s">
        <v>46</v>
      </c>
      <c r="D4631">
        <v>134.1</v>
      </c>
      <c r="E4631" t="s">
        <v>8</v>
      </c>
      <c r="F4631">
        <v>142.6</v>
      </c>
      <c r="G4631" t="str">
        <f>VLOOKUP(All_India_Index_Upto_April23__1_1[[#This Row],[Categories]],'Broad Categroies'!$A$1:$B$27,2,FALSE)</f>
        <v>Food And Beverages</v>
      </c>
    </row>
    <row r="4632" spans="1:7" x14ac:dyDescent="0.35">
      <c r="A4632" t="s">
        <v>34</v>
      </c>
      <c r="B4632">
        <v>2017</v>
      </c>
      <c r="C4632" t="s">
        <v>46</v>
      </c>
      <c r="D4632">
        <v>134.1</v>
      </c>
      <c r="E4632" t="s">
        <v>9</v>
      </c>
      <c r="F4632">
        <v>145.9</v>
      </c>
      <c r="G4632" t="str">
        <f>VLOOKUP(All_India_Index_Upto_April23__1_1[[#This Row],[Categories]],'Broad Categroies'!$A$1:$B$27,2,FALSE)</f>
        <v>Food And Beverages</v>
      </c>
    </row>
    <row r="4633" spans="1:7" x14ac:dyDescent="0.35">
      <c r="A4633" t="s">
        <v>34</v>
      </c>
      <c r="B4633">
        <v>2017</v>
      </c>
      <c r="C4633" t="s">
        <v>46</v>
      </c>
      <c r="D4633">
        <v>134.1</v>
      </c>
      <c r="E4633" t="s">
        <v>10</v>
      </c>
      <c r="F4633">
        <v>139.5</v>
      </c>
      <c r="G4633" t="str">
        <f>VLOOKUP(All_India_Index_Upto_April23__1_1[[#This Row],[Categories]],'Broad Categroies'!$A$1:$B$27,2,FALSE)</f>
        <v>Food And Beverages</v>
      </c>
    </row>
    <row r="4634" spans="1:7" x14ac:dyDescent="0.35">
      <c r="A4634" t="s">
        <v>34</v>
      </c>
      <c r="B4634">
        <v>2017</v>
      </c>
      <c r="C4634" t="s">
        <v>46</v>
      </c>
      <c r="D4634">
        <v>134.1</v>
      </c>
      <c r="E4634" t="s">
        <v>11</v>
      </c>
      <c r="F4634">
        <v>115.9</v>
      </c>
      <c r="G4634" t="str">
        <f>VLOOKUP(All_India_Index_Upto_April23__1_1[[#This Row],[Categories]],'Broad Categroies'!$A$1:$B$27,2,FALSE)</f>
        <v>Food And Beverages</v>
      </c>
    </row>
    <row r="4635" spans="1:7" x14ac:dyDescent="0.35">
      <c r="A4635" t="s">
        <v>34</v>
      </c>
      <c r="B4635">
        <v>2017</v>
      </c>
      <c r="C4635" t="s">
        <v>46</v>
      </c>
      <c r="D4635">
        <v>134.1</v>
      </c>
      <c r="E4635" t="s">
        <v>12</v>
      </c>
      <c r="F4635">
        <v>135</v>
      </c>
      <c r="G4635" t="str">
        <f>VLOOKUP(All_India_Index_Upto_April23__1_1[[#This Row],[Categories]],'Broad Categroies'!$A$1:$B$27,2,FALSE)</f>
        <v>Food And Beverages</v>
      </c>
    </row>
    <row r="4636" spans="1:7" x14ac:dyDescent="0.35">
      <c r="A4636" t="s">
        <v>34</v>
      </c>
      <c r="B4636">
        <v>2017</v>
      </c>
      <c r="C4636" t="s">
        <v>46</v>
      </c>
      <c r="D4636">
        <v>134.1</v>
      </c>
      <c r="E4636" t="s">
        <v>13</v>
      </c>
      <c r="F4636">
        <v>163.19999999999999</v>
      </c>
      <c r="G4636" t="str">
        <f>VLOOKUP(All_India_Index_Upto_April23__1_1[[#This Row],[Categories]],'Broad Categroies'!$A$1:$B$27,2,FALSE)</f>
        <v>Food And Beverages</v>
      </c>
    </row>
    <row r="4637" spans="1:7" x14ac:dyDescent="0.35">
      <c r="A4637" t="s">
        <v>34</v>
      </c>
      <c r="B4637">
        <v>2017</v>
      </c>
      <c r="C4637" t="s">
        <v>46</v>
      </c>
      <c r="D4637">
        <v>134.1</v>
      </c>
      <c r="E4637" t="s">
        <v>14</v>
      </c>
      <c r="F4637">
        <v>119.8</v>
      </c>
      <c r="G4637" t="str">
        <f>VLOOKUP(All_India_Index_Upto_April23__1_1[[#This Row],[Categories]],'Broad Categroies'!$A$1:$B$27,2,FALSE)</f>
        <v>Food And Beverages</v>
      </c>
    </row>
    <row r="4638" spans="1:7" x14ac:dyDescent="0.35">
      <c r="A4638" t="s">
        <v>34</v>
      </c>
      <c r="B4638">
        <v>2017</v>
      </c>
      <c r="C4638" t="s">
        <v>46</v>
      </c>
      <c r="D4638">
        <v>134.1</v>
      </c>
      <c r="E4638" t="s">
        <v>15</v>
      </c>
      <c r="F4638">
        <v>120.7</v>
      </c>
      <c r="G4638" t="str">
        <f>VLOOKUP(All_India_Index_Upto_April23__1_1[[#This Row],[Categories]],'Broad Categroies'!$A$1:$B$27,2,FALSE)</f>
        <v>Food And Beverages</v>
      </c>
    </row>
    <row r="4639" spans="1:7" x14ac:dyDescent="0.35">
      <c r="A4639" t="s">
        <v>34</v>
      </c>
      <c r="B4639">
        <v>2017</v>
      </c>
      <c r="C4639" t="s">
        <v>46</v>
      </c>
      <c r="D4639">
        <v>134.1</v>
      </c>
      <c r="E4639" t="s">
        <v>16</v>
      </c>
      <c r="F4639">
        <v>139.69999999999999</v>
      </c>
      <c r="G4639" t="str">
        <f>VLOOKUP(All_India_Index_Upto_April23__1_1[[#This Row],[Categories]],'Broad Categroies'!$A$1:$B$27,2,FALSE)</f>
        <v>Food And Beverages</v>
      </c>
    </row>
    <row r="4640" spans="1:7" x14ac:dyDescent="0.35">
      <c r="A4640" t="s">
        <v>34</v>
      </c>
      <c r="B4640">
        <v>2017</v>
      </c>
      <c r="C4640" t="s">
        <v>46</v>
      </c>
      <c r="D4640">
        <v>134.1</v>
      </c>
      <c r="E4640" t="s">
        <v>17</v>
      </c>
      <c r="F4640">
        <v>125.7</v>
      </c>
      <c r="G4640" t="str">
        <f>VLOOKUP(All_India_Index_Upto_April23__1_1[[#This Row],[Categories]],'Broad Categroies'!$A$1:$B$27,2,FALSE)</f>
        <v>Food And Beverages</v>
      </c>
    </row>
    <row r="4641" spans="1:7" x14ac:dyDescent="0.35">
      <c r="A4641" t="s">
        <v>34</v>
      </c>
      <c r="B4641">
        <v>2017</v>
      </c>
      <c r="C4641" t="s">
        <v>46</v>
      </c>
      <c r="D4641">
        <v>134.1</v>
      </c>
      <c r="E4641" t="s">
        <v>18</v>
      </c>
      <c r="F4641">
        <v>146.30000000000001</v>
      </c>
      <c r="G4641" t="str">
        <f>VLOOKUP(All_India_Index_Upto_April23__1_1[[#This Row],[Categories]],'Broad Categroies'!$A$1:$B$27,2,FALSE)</f>
        <v>Food And Beverages</v>
      </c>
    </row>
    <row r="4642" spans="1:7" x14ac:dyDescent="0.35">
      <c r="A4642" t="s">
        <v>34</v>
      </c>
      <c r="B4642">
        <v>2017</v>
      </c>
      <c r="C4642" t="s">
        <v>46</v>
      </c>
      <c r="D4642">
        <v>134.1</v>
      </c>
      <c r="E4642" t="s">
        <v>19</v>
      </c>
      <c r="F4642">
        <v>138.80000000000001</v>
      </c>
      <c r="G4642" t="str">
        <f>VLOOKUP(All_India_Index_Upto_April23__1_1[[#This Row],[Categories]],'Broad Categroies'!$A$1:$B$27,2,FALSE)</f>
        <v>Food And Beverages</v>
      </c>
    </row>
    <row r="4643" spans="1:7" x14ac:dyDescent="0.35">
      <c r="A4643" t="s">
        <v>34</v>
      </c>
      <c r="B4643">
        <v>2017</v>
      </c>
      <c r="C4643" t="s">
        <v>46</v>
      </c>
      <c r="D4643">
        <v>134.1</v>
      </c>
      <c r="E4643" t="s">
        <v>20</v>
      </c>
      <c r="F4643">
        <v>157</v>
      </c>
      <c r="G4643" t="str">
        <f>VLOOKUP(All_India_Index_Upto_April23__1_1[[#This Row],[Categories]],'Broad Categroies'!$A$1:$B$27,2,FALSE)</f>
        <v>Tobacco and Intoxicants</v>
      </c>
    </row>
    <row r="4644" spans="1:7" x14ac:dyDescent="0.35">
      <c r="A4644" t="s">
        <v>34</v>
      </c>
      <c r="B4644">
        <v>2017</v>
      </c>
      <c r="C4644" t="s">
        <v>46</v>
      </c>
      <c r="D4644">
        <v>134.1</v>
      </c>
      <c r="E4644" t="s">
        <v>21</v>
      </c>
      <c r="F4644">
        <v>135.6</v>
      </c>
      <c r="G4644" t="str">
        <f>VLOOKUP(All_India_Index_Upto_April23__1_1[[#This Row],[Categories]],'Broad Categroies'!$A$1:$B$27,2,FALSE)</f>
        <v>Clothing and Footwear</v>
      </c>
    </row>
    <row r="4645" spans="1:7" x14ac:dyDescent="0.35">
      <c r="A4645" t="s">
        <v>34</v>
      </c>
      <c r="B4645">
        <v>2017</v>
      </c>
      <c r="C4645" t="s">
        <v>46</v>
      </c>
      <c r="D4645">
        <v>134.1</v>
      </c>
      <c r="E4645" t="s">
        <v>22</v>
      </c>
      <c r="F4645">
        <v>125.6</v>
      </c>
      <c r="G4645" t="str">
        <f>VLOOKUP(All_India_Index_Upto_April23__1_1[[#This Row],[Categories]],'Broad Categroies'!$A$1:$B$27,2,FALSE)</f>
        <v>Clothing and Footwear</v>
      </c>
    </row>
    <row r="4646" spans="1:7" x14ac:dyDescent="0.35">
      <c r="A4646" t="s">
        <v>34</v>
      </c>
      <c r="B4646">
        <v>2017</v>
      </c>
      <c r="C4646" t="s">
        <v>46</v>
      </c>
      <c r="D4646">
        <v>134.1</v>
      </c>
      <c r="E4646" t="s">
        <v>23</v>
      </c>
      <c r="F4646">
        <v>134</v>
      </c>
      <c r="G4646" t="str">
        <f>VLOOKUP(All_India_Index_Upto_April23__1_1[[#This Row],[Categories]],'Broad Categroies'!$A$1:$B$27,2,FALSE)</f>
        <v>Clothing and Footwear</v>
      </c>
    </row>
    <row r="4647" spans="1:7" x14ac:dyDescent="0.35">
      <c r="A4647" t="s">
        <v>34</v>
      </c>
      <c r="B4647">
        <v>2017</v>
      </c>
      <c r="C4647" t="s">
        <v>46</v>
      </c>
      <c r="D4647">
        <v>134.1</v>
      </c>
      <c r="E4647" t="s">
        <v>24</v>
      </c>
      <c r="F4647">
        <v>139.1</v>
      </c>
      <c r="G4647" t="str">
        <f>VLOOKUP(All_India_Index_Upto_April23__1_1[[#This Row],[Categories]],'Broad Categroies'!$A$1:$B$27,2,FALSE)</f>
        <v>Housing</v>
      </c>
    </row>
    <row r="4648" spans="1:7" x14ac:dyDescent="0.35">
      <c r="A4648" t="s">
        <v>34</v>
      </c>
      <c r="B4648">
        <v>2017</v>
      </c>
      <c r="C4648" t="s">
        <v>46</v>
      </c>
      <c r="D4648">
        <v>134.1</v>
      </c>
      <c r="E4648" t="s">
        <v>25</v>
      </c>
      <c r="F4648">
        <v>126.8</v>
      </c>
      <c r="G4648" t="str">
        <f>VLOOKUP(All_India_Index_Upto_April23__1_1[[#This Row],[Categories]],'Broad Categroies'!$A$1:$B$27,2,FALSE)</f>
        <v>Fuel and Light</v>
      </c>
    </row>
    <row r="4649" spans="1:7" x14ac:dyDescent="0.35">
      <c r="A4649" t="s">
        <v>34</v>
      </c>
      <c r="B4649">
        <v>2017</v>
      </c>
      <c r="C4649" t="s">
        <v>46</v>
      </c>
      <c r="D4649">
        <v>134.1</v>
      </c>
      <c r="E4649" t="s">
        <v>26</v>
      </c>
      <c r="F4649">
        <v>129.30000000000001</v>
      </c>
      <c r="G4649" t="str">
        <f>VLOOKUP(All_India_Index_Upto_April23__1_1[[#This Row],[Categories]],'Broad Categroies'!$A$1:$B$27,2,FALSE)</f>
        <v>Household Goods/Services</v>
      </c>
    </row>
    <row r="4650" spans="1:7" x14ac:dyDescent="0.35">
      <c r="A4650" t="s">
        <v>34</v>
      </c>
      <c r="B4650">
        <v>2017</v>
      </c>
      <c r="C4650" t="s">
        <v>46</v>
      </c>
      <c r="D4650">
        <v>134.1</v>
      </c>
      <c r="E4650" t="s">
        <v>27</v>
      </c>
      <c r="F4650">
        <v>128.19999999999999</v>
      </c>
      <c r="G4650" t="str">
        <f>VLOOKUP(All_India_Index_Upto_April23__1_1[[#This Row],[Categories]],'Broad Categroies'!$A$1:$B$27,2,FALSE)</f>
        <v>Health</v>
      </c>
    </row>
    <row r="4651" spans="1:7" x14ac:dyDescent="0.35">
      <c r="A4651" t="s">
        <v>34</v>
      </c>
      <c r="B4651">
        <v>2017</v>
      </c>
      <c r="C4651" t="s">
        <v>46</v>
      </c>
      <c r="D4651">
        <v>134.1</v>
      </c>
      <c r="E4651" t="s">
        <v>28</v>
      </c>
      <c r="F4651">
        <v>115.3</v>
      </c>
      <c r="G4651" t="str">
        <f>VLOOKUP(All_India_Index_Upto_April23__1_1[[#This Row],[Categories]],'Broad Categroies'!$A$1:$B$27,2,FALSE)</f>
        <v>Transport and Communication</v>
      </c>
    </row>
    <row r="4652" spans="1:7" x14ac:dyDescent="0.35">
      <c r="A4652" t="s">
        <v>34</v>
      </c>
      <c r="B4652">
        <v>2017</v>
      </c>
      <c r="C4652" t="s">
        <v>46</v>
      </c>
      <c r="D4652">
        <v>134.1</v>
      </c>
      <c r="E4652" t="s">
        <v>29</v>
      </c>
      <c r="F4652">
        <v>125.6</v>
      </c>
      <c r="G4652" t="str">
        <f>VLOOKUP(All_India_Index_Upto_April23__1_1[[#This Row],[Categories]],'Broad Categroies'!$A$1:$B$27,2,FALSE)</f>
        <v>Recreation and Amusement</v>
      </c>
    </row>
    <row r="4653" spans="1:7" x14ac:dyDescent="0.35">
      <c r="A4653" t="s">
        <v>34</v>
      </c>
      <c r="B4653">
        <v>2017</v>
      </c>
      <c r="C4653" t="s">
        <v>46</v>
      </c>
      <c r="D4653">
        <v>134.1</v>
      </c>
      <c r="E4653" t="s">
        <v>30</v>
      </c>
      <c r="F4653">
        <v>136.69999999999999</v>
      </c>
      <c r="G4653" t="str">
        <f>VLOOKUP(All_India_Index_Upto_April23__1_1[[#This Row],[Categories]],'Broad Categroies'!$A$1:$B$27,2,FALSE)</f>
        <v>Education</v>
      </c>
    </row>
    <row r="4654" spans="1:7" x14ac:dyDescent="0.35">
      <c r="A4654" t="s">
        <v>34</v>
      </c>
      <c r="B4654">
        <v>2017</v>
      </c>
      <c r="C4654" t="s">
        <v>46</v>
      </c>
      <c r="D4654">
        <v>134.1</v>
      </c>
      <c r="E4654" t="s">
        <v>31</v>
      </c>
      <c r="F4654">
        <v>124.6</v>
      </c>
      <c r="G4654" t="str">
        <f>VLOOKUP(All_India_Index_Upto_April23__1_1[[#This Row],[Categories]],'Broad Categroies'!$A$1:$B$27,2,FALSE)</f>
        <v>Personal Care/Effects</v>
      </c>
    </row>
    <row r="4655" spans="1:7" x14ac:dyDescent="0.35">
      <c r="A4655" t="s">
        <v>34</v>
      </c>
      <c r="B4655">
        <v>2017</v>
      </c>
      <c r="C4655" t="s">
        <v>46</v>
      </c>
      <c r="D4655">
        <v>134.1</v>
      </c>
      <c r="E4655" t="s">
        <v>32</v>
      </c>
      <c r="F4655">
        <v>125.1</v>
      </c>
      <c r="G4655" t="str">
        <f>VLOOKUP(All_India_Index_Upto_April23__1_1[[#This Row],[Categories]],'Broad Categroies'!$A$1:$B$27,2,FALSE)</f>
        <v>Miscellaneous</v>
      </c>
    </row>
    <row r="4656" spans="1:7" x14ac:dyDescent="0.35">
      <c r="A4656" t="s">
        <v>35</v>
      </c>
      <c r="B4656">
        <v>2017</v>
      </c>
      <c r="C4656" t="s">
        <v>46</v>
      </c>
      <c r="D4656">
        <v>137.19999999999999</v>
      </c>
      <c r="E4656" t="s">
        <v>7</v>
      </c>
      <c r="F4656">
        <v>135.80000000000001</v>
      </c>
      <c r="G4656" t="str">
        <f>VLOOKUP(All_India_Index_Upto_April23__1_1[[#This Row],[Categories]],'Broad Categroies'!$A$1:$B$27,2,FALSE)</f>
        <v>Food And Beverages</v>
      </c>
    </row>
    <row r="4657" spans="1:7" x14ac:dyDescent="0.35">
      <c r="A4657" t="s">
        <v>35</v>
      </c>
      <c r="B4657">
        <v>2017</v>
      </c>
      <c r="C4657" t="s">
        <v>46</v>
      </c>
      <c r="D4657">
        <v>137.19999999999999</v>
      </c>
      <c r="E4657" t="s">
        <v>8</v>
      </c>
      <c r="F4657">
        <v>143.30000000000001</v>
      </c>
      <c r="G4657" t="str">
        <f>VLOOKUP(All_India_Index_Upto_April23__1_1[[#This Row],[Categories]],'Broad Categroies'!$A$1:$B$27,2,FALSE)</f>
        <v>Food And Beverages</v>
      </c>
    </row>
    <row r="4658" spans="1:7" x14ac:dyDescent="0.35">
      <c r="A4658" t="s">
        <v>35</v>
      </c>
      <c r="B4658">
        <v>2017</v>
      </c>
      <c r="C4658" t="s">
        <v>46</v>
      </c>
      <c r="D4658">
        <v>137.19999999999999</v>
      </c>
      <c r="E4658" t="s">
        <v>9</v>
      </c>
      <c r="F4658">
        <v>145.19999999999999</v>
      </c>
      <c r="G4658" t="str">
        <f>VLOOKUP(All_India_Index_Upto_April23__1_1[[#This Row],[Categories]],'Broad Categroies'!$A$1:$B$27,2,FALSE)</f>
        <v>Food And Beverages</v>
      </c>
    </row>
    <row r="4659" spans="1:7" x14ac:dyDescent="0.35">
      <c r="A4659" t="s">
        <v>35</v>
      </c>
      <c r="B4659">
        <v>2017</v>
      </c>
      <c r="C4659" t="s">
        <v>46</v>
      </c>
      <c r="D4659">
        <v>137.19999999999999</v>
      </c>
      <c r="E4659" t="s">
        <v>10</v>
      </c>
      <c r="F4659">
        <v>141</v>
      </c>
      <c r="G4659" t="str">
        <f>VLOOKUP(All_India_Index_Upto_April23__1_1[[#This Row],[Categories]],'Broad Categroies'!$A$1:$B$27,2,FALSE)</f>
        <v>Food And Beverages</v>
      </c>
    </row>
    <row r="4660" spans="1:7" x14ac:dyDescent="0.35">
      <c r="A4660" t="s">
        <v>35</v>
      </c>
      <c r="B4660">
        <v>2017</v>
      </c>
      <c r="C4660" t="s">
        <v>46</v>
      </c>
      <c r="D4660">
        <v>137.19999999999999</v>
      </c>
      <c r="E4660" t="s">
        <v>11</v>
      </c>
      <c r="F4660">
        <v>120.5</v>
      </c>
      <c r="G4660" t="str">
        <f>VLOOKUP(All_India_Index_Upto_April23__1_1[[#This Row],[Categories]],'Broad Categroies'!$A$1:$B$27,2,FALSE)</f>
        <v>Food And Beverages</v>
      </c>
    </row>
    <row r="4661" spans="1:7" x14ac:dyDescent="0.35">
      <c r="A4661" t="s">
        <v>35</v>
      </c>
      <c r="B4661">
        <v>2017</v>
      </c>
      <c r="C4661" t="s">
        <v>46</v>
      </c>
      <c r="D4661">
        <v>137.19999999999999</v>
      </c>
      <c r="E4661" t="s">
        <v>12</v>
      </c>
      <c r="F4661">
        <v>141.5</v>
      </c>
      <c r="G4661" t="str">
        <f>VLOOKUP(All_India_Index_Upto_April23__1_1[[#This Row],[Categories]],'Broad Categroies'!$A$1:$B$27,2,FALSE)</f>
        <v>Food And Beverages</v>
      </c>
    </row>
    <row r="4662" spans="1:7" x14ac:dyDescent="0.35">
      <c r="A4662" t="s">
        <v>35</v>
      </c>
      <c r="B4662">
        <v>2017</v>
      </c>
      <c r="C4662" t="s">
        <v>46</v>
      </c>
      <c r="D4662">
        <v>137.19999999999999</v>
      </c>
      <c r="E4662" t="s">
        <v>13</v>
      </c>
      <c r="F4662">
        <v>161.69999999999999</v>
      </c>
      <c r="G4662" t="str">
        <f>VLOOKUP(All_India_Index_Upto_April23__1_1[[#This Row],[Categories]],'Broad Categroies'!$A$1:$B$27,2,FALSE)</f>
        <v>Food And Beverages</v>
      </c>
    </row>
    <row r="4663" spans="1:7" x14ac:dyDescent="0.35">
      <c r="A4663" t="s">
        <v>35</v>
      </c>
      <c r="B4663">
        <v>2017</v>
      </c>
      <c r="C4663" t="s">
        <v>46</v>
      </c>
      <c r="D4663">
        <v>137.19999999999999</v>
      </c>
      <c r="E4663" t="s">
        <v>14</v>
      </c>
      <c r="F4663">
        <v>129.1</v>
      </c>
      <c r="G4663" t="str">
        <f>VLOOKUP(All_India_Index_Upto_April23__1_1[[#This Row],[Categories]],'Broad Categroies'!$A$1:$B$27,2,FALSE)</f>
        <v>Food And Beverages</v>
      </c>
    </row>
    <row r="4664" spans="1:7" x14ac:dyDescent="0.35">
      <c r="A4664" t="s">
        <v>35</v>
      </c>
      <c r="B4664">
        <v>2017</v>
      </c>
      <c r="C4664" t="s">
        <v>46</v>
      </c>
      <c r="D4664">
        <v>137.19999999999999</v>
      </c>
      <c r="E4664" t="s">
        <v>15</v>
      </c>
      <c r="F4664">
        <v>121.5</v>
      </c>
      <c r="G4664" t="str">
        <f>VLOOKUP(All_India_Index_Upto_April23__1_1[[#This Row],[Categories]],'Broad Categroies'!$A$1:$B$27,2,FALSE)</f>
        <v>Food And Beverages</v>
      </c>
    </row>
    <row r="4665" spans="1:7" x14ac:dyDescent="0.35">
      <c r="A4665" t="s">
        <v>35</v>
      </c>
      <c r="B4665">
        <v>2017</v>
      </c>
      <c r="C4665" t="s">
        <v>46</v>
      </c>
      <c r="D4665">
        <v>137.19999999999999</v>
      </c>
      <c r="E4665" t="s">
        <v>16</v>
      </c>
      <c r="F4665">
        <v>137.1</v>
      </c>
      <c r="G4665" t="str">
        <f>VLOOKUP(All_India_Index_Upto_April23__1_1[[#This Row],[Categories]],'Broad Categroies'!$A$1:$B$27,2,FALSE)</f>
        <v>Food And Beverages</v>
      </c>
    </row>
    <row r="4666" spans="1:7" x14ac:dyDescent="0.35">
      <c r="A4666" t="s">
        <v>35</v>
      </c>
      <c r="B4666">
        <v>2017</v>
      </c>
      <c r="C4666" t="s">
        <v>46</v>
      </c>
      <c r="D4666">
        <v>137.19999999999999</v>
      </c>
      <c r="E4666" t="s">
        <v>17</v>
      </c>
      <c r="F4666">
        <v>128.80000000000001</v>
      </c>
      <c r="G4666" t="str">
        <f>VLOOKUP(All_India_Index_Upto_April23__1_1[[#This Row],[Categories]],'Broad Categroies'!$A$1:$B$27,2,FALSE)</f>
        <v>Food And Beverages</v>
      </c>
    </row>
    <row r="4667" spans="1:7" x14ac:dyDescent="0.35">
      <c r="A4667" t="s">
        <v>35</v>
      </c>
      <c r="B4667">
        <v>2017</v>
      </c>
      <c r="C4667" t="s">
        <v>46</v>
      </c>
      <c r="D4667">
        <v>137.19999999999999</v>
      </c>
      <c r="E4667" t="s">
        <v>18</v>
      </c>
      <c r="F4667">
        <v>149</v>
      </c>
      <c r="G4667" t="str">
        <f>VLOOKUP(All_India_Index_Upto_April23__1_1[[#This Row],[Categories]],'Broad Categroies'!$A$1:$B$27,2,FALSE)</f>
        <v>Food And Beverages</v>
      </c>
    </row>
    <row r="4668" spans="1:7" x14ac:dyDescent="0.35">
      <c r="A4668" t="s">
        <v>35</v>
      </c>
      <c r="B4668">
        <v>2017</v>
      </c>
      <c r="C4668" t="s">
        <v>46</v>
      </c>
      <c r="D4668">
        <v>137.19999999999999</v>
      </c>
      <c r="E4668" t="s">
        <v>19</v>
      </c>
      <c r="F4668">
        <v>140.5</v>
      </c>
      <c r="G4668" t="str">
        <f>VLOOKUP(All_India_Index_Upto_April23__1_1[[#This Row],[Categories]],'Broad Categroies'!$A$1:$B$27,2,FALSE)</f>
        <v>Food And Beverages</v>
      </c>
    </row>
    <row r="4669" spans="1:7" x14ac:dyDescent="0.35">
      <c r="A4669" t="s">
        <v>35</v>
      </c>
      <c r="B4669">
        <v>2017</v>
      </c>
      <c r="C4669" t="s">
        <v>46</v>
      </c>
      <c r="D4669">
        <v>137.19999999999999</v>
      </c>
      <c r="E4669" t="s">
        <v>20</v>
      </c>
      <c r="F4669">
        <v>154.19999999999999</v>
      </c>
      <c r="G4669" t="str">
        <f>VLOOKUP(All_India_Index_Upto_April23__1_1[[#This Row],[Categories]],'Broad Categroies'!$A$1:$B$27,2,FALSE)</f>
        <v>Tobacco and Intoxicants</v>
      </c>
    </row>
    <row r="4670" spans="1:7" x14ac:dyDescent="0.35">
      <c r="A4670" t="s">
        <v>35</v>
      </c>
      <c r="B4670">
        <v>2017</v>
      </c>
      <c r="C4670" t="s">
        <v>46</v>
      </c>
      <c r="D4670">
        <v>137.19999999999999</v>
      </c>
      <c r="E4670" t="s">
        <v>21</v>
      </c>
      <c r="F4670">
        <v>143.1</v>
      </c>
      <c r="G4670" t="str">
        <f>VLOOKUP(All_India_Index_Upto_April23__1_1[[#This Row],[Categories]],'Broad Categroies'!$A$1:$B$27,2,FALSE)</f>
        <v>Clothing and Footwear</v>
      </c>
    </row>
    <row r="4671" spans="1:7" x14ac:dyDescent="0.35">
      <c r="A4671" t="s">
        <v>35</v>
      </c>
      <c r="B4671">
        <v>2017</v>
      </c>
      <c r="C4671" t="s">
        <v>46</v>
      </c>
      <c r="D4671">
        <v>137.19999999999999</v>
      </c>
      <c r="E4671" t="s">
        <v>22</v>
      </c>
      <c r="F4671">
        <v>135.1</v>
      </c>
      <c r="G4671" t="str">
        <f>VLOOKUP(All_India_Index_Upto_April23__1_1[[#This Row],[Categories]],'Broad Categroies'!$A$1:$B$27,2,FALSE)</f>
        <v>Clothing and Footwear</v>
      </c>
    </row>
    <row r="4672" spans="1:7" x14ac:dyDescent="0.35">
      <c r="A4672" t="s">
        <v>35</v>
      </c>
      <c r="B4672">
        <v>2017</v>
      </c>
      <c r="C4672" t="s">
        <v>46</v>
      </c>
      <c r="D4672">
        <v>137.19999999999999</v>
      </c>
      <c r="E4672" t="s">
        <v>23</v>
      </c>
      <c r="F4672">
        <v>142</v>
      </c>
      <c r="G4672" t="str">
        <f>VLOOKUP(All_India_Index_Upto_April23__1_1[[#This Row],[Categories]],'Broad Categroies'!$A$1:$B$27,2,FALSE)</f>
        <v>Clothing and Footwear</v>
      </c>
    </row>
    <row r="4673" spans="1:7" x14ac:dyDescent="0.35">
      <c r="A4673" t="s">
        <v>35</v>
      </c>
      <c r="B4673">
        <v>2017</v>
      </c>
      <c r="C4673" t="s">
        <v>46</v>
      </c>
      <c r="D4673">
        <v>137.19999999999999</v>
      </c>
      <c r="E4673" t="s">
        <v>24</v>
      </c>
      <c r="F4673">
        <v>139.1</v>
      </c>
      <c r="G4673" t="str">
        <f>VLOOKUP(All_India_Index_Upto_April23__1_1[[#This Row],[Categories]],'Broad Categroies'!$A$1:$B$27,2,FALSE)</f>
        <v>Housing</v>
      </c>
    </row>
    <row r="4674" spans="1:7" x14ac:dyDescent="0.35">
      <c r="A4674" t="s">
        <v>35</v>
      </c>
      <c r="B4674">
        <v>2017</v>
      </c>
      <c r="C4674" t="s">
        <v>46</v>
      </c>
      <c r="D4674">
        <v>137.19999999999999</v>
      </c>
      <c r="E4674" t="s">
        <v>25</v>
      </c>
      <c r="F4674">
        <v>136.6</v>
      </c>
      <c r="G4674" t="str">
        <f>VLOOKUP(All_India_Index_Upto_April23__1_1[[#This Row],[Categories]],'Broad Categroies'!$A$1:$B$27,2,FALSE)</f>
        <v>Fuel and Light</v>
      </c>
    </row>
    <row r="4675" spans="1:7" x14ac:dyDescent="0.35">
      <c r="A4675" t="s">
        <v>35</v>
      </c>
      <c r="B4675">
        <v>2017</v>
      </c>
      <c r="C4675" t="s">
        <v>46</v>
      </c>
      <c r="D4675">
        <v>137.19999999999999</v>
      </c>
      <c r="E4675" t="s">
        <v>26</v>
      </c>
      <c r="F4675">
        <v>134.69999999999999</v>
      </c>
      <c r="G4675" t="str">
        <f>VLOOKUP(All_India_Index_Upto_April23__1_1[[#This Row],[Categories]],'Broad Categroies'!$A$1:$B$27,2,FALSE)</f>
        <v>Household Goods/Services</v>
      </c>
    </row>
    <row r="4676" spans="1:7" x14ac:dyDescent="0.35">
      <c r="A4676" t="s">
        <v>35</v>
      </c>
      <c r="B4676">
        <v>2017</v>
      </c>
      <c r="C4676" t="s">
        <v>46</v>
      </c>
      <c r="D4676">
        <v>137.19999999999999</v>
      </c>
      <c r="E4676" t="s">
        <v>27</v>
      </c>
      <c r="F4676">
        <v>133.1</v>
      </c>
      <c r="G4676" t="str">
        <f>VLOOKUP(All_India_Index_Upto_April23__1_1[[#This Row],[Categories]],'Broad Categroies'!$A$1:$B$27,2,FALSE)</f>
        <v>Health</v>
      </c>
    </row>
    <row r="4677" spans="1:7" x14ac:dyDescent="0.35">
      <c r="A4677" t="s">
        <v>35</v>
      </c>
      <c r="B4677">
        <v>2017</v>
      </c>
      <c r="C4677" t="s">
        <v>46</v>
      </c>
      <c r="D4677">
        <v>137.19999999999999</v>
      </c>
      <c r="E4677" t="s">
        <v>28</v>
      </c>
      <c r="F4677">
        <v>118.5</v>
      </c>
      <c r="G4677" t="str">
        <f>VLOOKUP(All_India_Index_Upto_April23__1_1[[#This Row],[Categories]],'Broad Categroies'!$A$1:$B$27,2,FALSE)</f>
        <v>Transport and Communication</v>
      </c>
    </row>
    <row r="4678" spans="1:7" x14ac:dyDescent="0.35">
      <c r="A4678" t="s">
        <v>35</v>
      </c>
      <c r="B4678">
        <v>2017</v>
      </c>
      <c r="C4678" t="s">
        <v>46</v>
      </c>
      <c r="D4678">
        <v>137.19999999999999</v>
      </c>
      <c r="E4678" t="s">
        <v>29</v>
      </c>
      <c r="F4678">
        <v>129</v>
      </c>
      <c r="G4678" t="str">
        <f>VLOOKUP(All_India_Index_Upto_April23__1_1[[#This Row],[Categories]],'Broad Categroies'!$A$1:$B$27,2,FALSE)</f>
        <v>Recreation and Amusement</v>
      </c>
    </row>
    <row r="4679" spans="1:7" x14ac:dyDescent="0.35">
      <c r="A4679" t="s">
        <v>35</v>
      </c>
      <c r="B4679">
        <v>2017</v>
      </c>
      <c r="C4679" t="s">
        <v>46</v>
      </c>
      <c r="D4679">
        <v>137.19999999999999</v>
      </c>
      <c r="E4679" t="s">
        <v>30</v>
      </c>
      <c r="F4679">
        <v>138.5</v>
      </c>
      <c r="G4679" t="str">
        <f>VLOOKUP(All_India_Index_Upto_April23__1_1[[#This Row],[Categories]],'Broad Categroies'!$A$1:$B$27,2,FALSE)</f>
        <v>Education</v>
      </c>
    </row>
    <row r="4680" spans="1:7" x14ac:dyDescent="0.35">
      <c r="A4680" t="s">
        <v>35</v>
      </c>
      <c r="B4680">
        <v>2017</v>
      </c>
      <c r="C4680" t="s">
        <v>46</v>
      </c>
      <c r="D4680">
        <v>137.19999999999999</v>
      </c>
      <c r="E4680" t="s">
        <v>31</v>
      </c>
      <c r="F4680">
        <v>126.5</v>
      </c>
      <c r="G4680" t="str">
        <f>VLOOKUP(All_India_Index_Upto_April23__1_1[[#This Row],[Categories]],'Broad Categroies'!$A$1:$B$27,2,FALSE)</f>
        <v>Personal Care/Effects</v>
      </c>
    </row>
    <row r="4681" spans="1:7" x14ac:dyDescent="0.35">
      <c r="A4681" t="s">
        <v>35</v>
      </c>
      <c r="B4681">
        <v>2017</v>
      </c>
      <c r="C4681" t="s">
        <v>46</v>
      </c>
      <c r="D4681">
        <v>137.19999999999999</v>
      </c>
      <c r="E4681" t="s">
        <v>32</v>
      </c>
      <c r="F4681">
        <v>128.6</v>
      </c>
      <c r="G4681" t="str">
        <f>VLOOKUP(All_India_Index_Upto_April23__1_1[[#This Row],[Categories]],'Broad Categroies'!$A$1:$B$27,2,FALSE)</f>
        <v>Miscellaneous</v>
      </c>
    </row>
    <row r="4682" spans="1:7" x14ac:dyDescent="0.35">
      <c r="A4682" t="s">
        <v>5</v>
      </c>
      <c r="B4682">
        <v>2018</v>
      </c>
      <c r="C4682" t="s">
        <v>6</v>
      </c>
      <c r="D4682">
        <v>139.30000000000001</v>
      </c>
      <c r="E4682" t="s">
        <v>7</v>
      </c>
      <c r="F4682">
        <v>136.6</v>
      </c>
      <c r="G4682" t="str">
        <f>VLOOKUP(All_India_Index_Upto_April23__1_1[[#This Row],[Categories]],'Broad Categroies'!$A$1:$B$27,2,FALSE)</f>
        <v>Food And Beverages</v>
      </c>
    </row>
    <row r="4683" spans="1:7" x14ac:dyDescent="0.35">
      <c r="A4683" t="s">
        <v>5</v>
      </c>
      <c r="B4683">
        <v>2018</v>
      </c>
      <c r="C4683" t="s">
        <v>6</v>
      </c>
      <c r="D4683">
        <v>139.30000000000001</v>
      </c>
      <c r="E4683" t="s">
        <v>8</v>
      </c>
      <c r="F4683">
        <v>144.4</v>
      </c>
      <c r="G4683" t="str">
        <f>VLOOKUP(All_India_Index_Upto_April23__1_1[[#This Row],[Categories]],'Broad Categroies'!$A$1:$B$27,2,FALSE)</f>
        <v>Food And Beverages</v>
      </c>
    </row>
    <row r="4684" spans="1:7" x14ac:dyDescent="0.35">
      <c r="A4684" t="s">
        <v>5</v>
      </c>
      <c r="B4684">
        <v>2018</v>
      </c>
      <c r="C4684" t="s">
        <v>6</v>
      </c>
      <c r="D4684">
        <v>139.30000000000001</v>
      </c>
      <c r="E4684" t="s">
        <v>9</v>
      </c>
      <c r="F4684">
        <v>143.80000000000001</v>
      </c>
      <c r="G4684" t="str">
        <f>VLOOKUP(All_India_Index_Upto_April23__1_1[[#This Row],[Categories]],'Broad Categroies'!$A$1:$B$27,2,FALSE)</f>
        <v>Food And Beverages</v>
      </c>
    </row>
    <row r="4685" spans="1:7" x14ac:dyDescent="0.35">
      <c r="A4685" t="s">
        <v>5</v>
      </c>
      <c r="B4685">
        <v>2018</v>
      </c>
      <c r="C4685" t="s">
        <v>6</v>
      </c>
      <c r="D4685">
        <v>139.30000000000001</v>
      </c>
      <c r="E4685" t="s">
        <v>10</v>
      </c>
      <c r="F4685">
        <v>142</v>
      </c>
      <c r="G4685" t="str">
        <f>VLOOKUP(All_India_Index_Upto_April23__1_1[[#This Row],[Categories]],'Broad Categroies'!$A$1:$B$27,2,FALSE)</f>
        <v>Food And Beverages</v>
      </c>
    </row>
    <row r="4686" spans="1:7" x14ac:dyDescent="0.35">
      <c r="A4686" t="s">
        <v>5</v>
      </c>
      <c r="B4686">
        <v>2018</v>
      </c>
      <c r="C4686" t="s">
        <v>6</v>
      </c>
      <c r="D4686">
        <v>139.30000000000001</v>
      </c>
      <c r="E4686" t="s">
        <v>11</v>
      </c>
      <c r="F4686">
        <v>123.2</v>
      </c>
      <c r="G4686" t="str">
        <f>VLOOKUP(All_India_Index_Upto_April23__1_1[[#This Row],[Categories]],'Broad Categroies'!$A$1:$B$27,2,FALSE)</f>
        <v>Food And Beverages</v>
      </c>
    </row>
    <row r="4687" spans="1:7" x14ac:dyDescent="0.35">
      <c r="A4687" t="s">
        <v>5</v>
      </c>
      <c r="B4687">
        <v>2018</v>
      </c>
      <c r="C4687" t="s">
        <v>6</v>
      </c>
      <c r="D4687">
        <v>139.30000000000001</v>
      </c>
      <c r="E4687" t="s">
        <v>12</v>
      </c>
      <c r="F4687">
        <v>147.9</v>
      </c>
      <c r="G4687" t="str">
        <f>VLOOKUP(All_India_Index_Upto_April23__1_1[[#This Row],[Categories]],'Broad Categroies'!$A$1:$B$27,2,FALSE)</f>
        <v>Food And Beverages</v>
      </c>
    </row>
    <row r="4688" spans="1:7" x14ac:dyDescent="0.35">
      <c r="A4688" t="s">
        <v>5</v>
      </c>
      <c r="B4688">
        <v>2018</v>
      </c>
      <c r="C4688" t="s">
        <v>6</v>
      </c>
      <c r="D4688">
        <v>139.30000000000001</v>
      </c>
      <c r="E4688" t="s">
        <v>13</v>
      </c>
      <c r="F4688">
        <v>152.1</v>
      </c>
      <c r="G4688" t="str">
        <f>VLOOKUP(All_India_Index_Upto_April23__1_1[[#This Row],[Categories]],'Broad Categroies'!$A$1:$B$27,2,FALSE)</f>
        <v>Food And Beverages</v>
      </c>
    </row>
    <row r="4689" spans="1:7" x14ac:dyDescent="0.35">
      <c r="A4689" t="s">
        <v>5</v>
      </c>
      <c r="B4689">
        <v>2018</v>
      </c>
      <c r="C4689" t="s">
        <v>6</v>
      </c>
      <c r="D4689">
        <v>139.30000000000001</v>
      </c>
      <c r="E4689" t="s">
        <v>14</v>
      </c>
      <c r="F4689">
        <v>131.80000000000001</v>
      </c>
      <c r="G4689" t="str">
        <f>VLOOKUP(All_India_Index_Upto_April23__1_1[[#This Row],[Categories]],'Broad Categroies'!$A$1:$B$27,2,FALSE)</f>
        <v>Food And Beverages</v>
      </c>
    </row>
    <row r="4690" spans="1:7" x14ac:dyDescent="0.35">
      <c r="A4690" t="s">
        <v>5</v>
      </c>
      <c r="B4690">
        <v>2018</v>
      </c>
      <c r="C4690" t="s">
        <v>6</v>
      </c>
      <c r="D4690">
        <v>139.30000000000001</v>
      </c>
      <c r="E4690" t="s">
        <v>15</v>
      </c>
      <c r="F4690">
        <v>119.5</v>
      </c>
      <c r="G4690" t="str">
        <f>VLOOKUP(All_India_Index_Upto_April23__1_1[[#This Row],[Categories]],'Broad Categroies'!$A$1:$B$27,2,FALSE)</f>
        <v>Food And Beverages</v>
      </c>
    </row>
    <row r="4691" spans="1:7" x14ac:dyDescent="0.35">
      <c r="A4691" t="s">
        <v>5</v>
      </c>
      <c r="B4691">
        <v>2018</v>
      </c>
      <c r="C4691" t="s">
        <v>6</v>
      </c>
      <c r="D4691">
        <v>139.30000000000001</v>
      </c>
      <c r="E4691" t="s">
        <v>16</v>
      </c>
      <c r="F4691">
        <v>136</v>
      </c>
      <c r="G4691" t="str">
        <f>VLOOKUP(All_India_Index_Upto_April23__1_1[[#This Row],[Categories]],'Broad Categroies'!$A$1:$B$27,2,FALSE)</f>
        <v>Food And Beverages</v>
      </c>
    </row>
    <row r="4692" spans="1:7" x14ac:dyDescent="0.35">
      <c r="A4692" t="s">
        <v>5</v>
      </c>
      <c r="B4692">
        <v>2018</v>
      </c>
      <c r="C4692" t="s">
        <v>6</v>
      </c>
      <c r="D4692">
        <v>139.30000000000001</v>
      </c>
      <c r="E4692" t="s">
        <v>17</v>
      </c>
      <c r="F4692">
        <v>131.19999999999999</v>
      </c>
      <c r="G4692" t="str">
        <f>VLOOKUP(All_India_Index_Upto_April23__1_1[[#This Row],[Categories]],'Broad Categroies'!$A$1:$B$27,2,FALSE)</f>
        <v>Food And Beverages</v>
      </c>
    </row>
    <row r="4693" spans="1:7" x14ac:dyDescent="0.35">
      <c r="A4693" t="s">
        <v>5</v>
      </c>
      <c r="B4693">
        <v>2018</v>
      </c>
      <c r="C4693" t="s">
        <v>6</v>
      </c>
      <c r="D4693">
        <v>139.30000000000001</v>
      </c>
      <c r="E4693" t="s">
        <v>18</v>
      </c>
      <c r="F4693">
        <v>151.80000000000001</v>
      </c>
      <c r="G4693" t="str">
        <f>VLOOKUP(All_India_Index_Upto_April23__1_1[[#This Row],[Categories]],'Broad Categroies'!$A$1:$B$27,2,FALSE)</f>
        <v>Food And Beverages</v>
      </c>
    </row>
    <row r="4694" spans="1:7" x14ac:dyDescent="0.35">
      <c r="A4694" t="s">
        <v>5</v>
      </c>
      <c r="B4694">
        <v>2018</v>
      </c>
      <c r="C4694" t="s">
        <v>6</v>
      </c>
      <c r="D4694">
        <v>139.30000000000001</v>
      </c>
      <c r="E4694" t="s">
        <v>19</v>
      </c>
      <c r="F4694">
        <v>140.4</v>
      </c>
      <c r="G4694" t="str">
        <f>VLOOKUP(All_India_Index_Upto_April23__1_1[[#This Row],[Categories]],'Broad Categroies'!$A$1:$B$27,2,FALSE)</f>
        <v>Food And Beverages</v>
      </c>
    </row>
    <row r="4695" spans="1:7" x14ac:dyDescent="0.35">
      <c r="A4695" t="s">
        <v>5</v>
      </c>
      <c r="B4695">
        <v>2018</v>
      </c>
      <c r="C4695" t="s">
        <v>6</v>
      </c>
      <c r="D4695">
        <v>139.30000000000001</v>
      </c>
      <c r="E4695" t="s">
        <v>20</v>
      </c>
      <c r="F4695">
        <v>153.6</v>
      </c>
      <c r="G4695" t="str">
        <f>VLOOKUP(All_India_Index_Upto_April23__1_1[[#This Row],[Categories]],'Broad Categroies'!$A$1:$B$27,2,FALSE)</f>
        <v>Tobacco and Intoxicants</v>
      </c>
    </row>
    <row r="4696" spans="1:7" x14ac:dyDescent="0.35">
      <c r="A4696" t="s">
        <v>5</v>
      </c>
      <c r="B4696">
        <v>2018</v>
      </c>
      <c r="C4696" t="s">
        <v>6</v>
      </c>
      <c r="D4696">
        <v>139.30000000000001</v>
      </c>
      <c r="E4696" t="s">
        <v>21</v>
      </c>
      <c r="F4696">
        <v>148.30000000000001</v>
      </c>
      <c r="G4696" t="str">
        <f>VLOOKUP(All_India_Index_Upto_April23__1_1[[#This Row],[Categories]],'Broad Categroies'!$A$1:$B$27,2,FALSE)</f>
        <v>Clothing and Footwear</v>
      </c>
    </row>
    <row r="4697" spans="1:7" x14ac:dyDescent="0.35">
      <c r="A4697" t="s">
        <v>5</v>
      </c>
      <c r="B4697">
        <v>2018</v>
      </c>
      <c r="C4697" t="s">
        <v>6</v>
      </c>
      <c r="D4697">
        <v>139.30000000000001</v>
      </c>
      <c r="E4697" t="s">
        <v>22</v>
      </c>
      <c r="F4697">
        <v>142.30000000000001</v>
      </c>
      <c r="G4697" t="str">
        <f>VLOOKUP(All_India_Index_Upto_April23__1_1[[#This Row],[Categories]],'Broad Categroies'!$A$1:$B$27,2,FALSE)</f>
        <v>Clothing and Footwear</v>
      </c>
    </row>
    <row r="4698" spans="1:7" x14ac:dyDescent="0.35">
      <c r="A4698" t="s">
        <v>5</v>
      </c>
      <c r="B4698">
        <v>2018</v>
      </c>
      <c r="C4698" t="s">
        <v>6</v>
      </c>
      <c r="D4698">
        <v>139.30000000000001</v>
      </c>
      <c r="E4698" t="s">
        <v>23</v>
      </c>
      <c r="F4698">
        <v>147.5</v>
      </c>
      <c r="G4698" t="str">
        <f>VLOOKUP(All_India_Index_Upto_April23__1_1[[#This Row],[Categories]],'Broad Categroies'!$A$1:$B$27,2,FALSE)</f>
        <v>Clothing and Footwear</v>
      </c>
    </row>
    <row r="4699" spans="1:7" x14ac:dyDescent="0.35">
      <c r="A4699" t="s">
        <v>5</v>
      </c>
      <c r="B4699">
        <v>2018</v>
      </c>
      <c r="C4699" t="s">
        <v>6</v>
      </c>
      <c r="D4699">
        <v>139.30000000000001</v>
      </c>
      <c r="E4699" t="s">
        <v>24</v>
      </c>
      <c r="G4699" t="str">
        <f>VLOOKUP(All_India_Index_Upto_April23__1_1[[#This Row],[Categories]],'Broad Categroies'!$A$1:$B$27,2,FALSE)</f>
        <v>Housing</v>
      </c>
    </row>
    <row r="4700" spans="1:7" x14ac:dyDescent="0.35">
      <c r="A4700" t="s">
        <v>5</v>
      </c>
      <c r="B4700">
        <v>2018</v>
      </c>
      <c r="C4700" t="s">
        <v>6</v>
      </c>
      <c r="D4700">
        <v>139.30000000000001</v>
      </c>
      <c r="E4700" t="s">
        <v>25</v>
      </c>
      <c r="F4700">
        <v>142.30000000000001</v>
      </c>
      <c r="G4700" t="str">
        <f>VLOOKUP(All_India_Index_Upto_April23__1_1[[#This Row],[Categories]],'Broad Categroies'!$A$1:$B$27,2,FALSE)</f>
        <v>Fuel and Light</v>
      </c>
    </row>
    <row r="4701" spans="1:7" x14ac:dyDescent="0.35">
      <c r="A4701" t="s">
        <v>5</v>
      </c>
      <c r="B4701">
        <v>2018</v>
      </c>
      <c r="C4701" t="s">
        <v>6</v>
      </c>
      <c r="D4701">
        <v>139.30000000000001</v>
      </c>
      <c r="E4701" t="s">
        <v>26</v>
      </c>
      <c r="F4701">
        <v>139.80000000000001</v>
      </c>
      <c r="G4701" t="str">
        <f>VLOOKUP(All_India_Index_Upto_April23__1_1[[#This Row],[Categories]],'Broad Categroies'!$A$1:$B$27,2,FALSE)</f>
        <v>Household Goods/Services</v>
      </c>
    </row>
    <row r="4702" spans="1:7" x14ac:dyDescent="0.35">
      <c r="A4702" t="s">
        <v>5</v>
      </c>
      <c r="B4702">
        <v>2018</v>
      </c>
      <c r="C4702" t="s">
        <v>6</v>
      </c>
      <c r="D4702">
        <v>139.30000000000001</v>
      </c>
      <c r="E4702" t="s">
        <v>27</v>
      </c>
      <c r="F4702">
        <v>136</v>
      </c>
      <c r="G4702" t="str">
        <f>VLOOKUP(All_India_Index_Upto_April23__1_1[[#This Row],[Categories]],'Broad Categroies'!$A$1:$B$27,2,FALSE)</f>
        <v>Health</v>
      </c>
    </row>
    <row r="4703" spans="1:7" x14ac:dyDescent="0.35">
      <c r="A4703" t="s">
        <v>5</v>
      </c>
      <c r="B4703">
        <v>2018</v>
      </c>
      <c r="C4703" t="s">
        <v>6</v>
      </c>
      <c r="D4703">
        <v>139.30000000000001</v>
      </c>
      <c r="E4703" t="s">
        <v>28</v>
      </c>
      <c r="F4703">
        <v>122.7</v>
      </c>
      <c r="G4703" t="str">
        <f>VLOOKUP(All_India_Index_Upto_April23__1_1[[#This Row],[Categories]],'Broad Categroies'!$A$1:$B$27,2,FALSE)</f>
        <v>Transport and Communication</v>
      </c>
    </row>
    <row r="4704" spans="1:7" x14ac:dyDescent="0.35">
      <c r="A4704" t="s">
        <v>5</v>
      </c>
      <c r="B4704">
        <v>2018</v>
      </c>
      <c r="C4704" t="s">
        <v>6</v>
      </c>
      <c r="D4704">
        <v>139.30000000000001</v>
      </c>
      <c r="E4704" t="s">
        <v>29</v>
      </c>
      <c r="F4704">
        <v>134.30000000000001</v>
      </c>
      <c r="G4704" t="str">
        <f>VLOOKUP(All_India_Index_Upto_April23__1_1[[#This Row],[Categories]],'Broad Categroies'!$A$1:$B$27,2,FALSE)</f>
        <v>Recreation and Amusement</v>
      </c>
    </row>
    <row r="4705" spans="1:7" x14ac:dyDescent="0.35">
      <c r="A4705" t="s">
        <v>5</v>
      </c>
      <c r="B4705">
        <v>2018</v>
      </c>
      <c r="C4705" t="s">
        <v>6</v>
      </c>
      <c r="D4705">
        <v>139.30000000000001</v>
      </c>
      <c r="E4705" t="s">
        <v>30</v>
      </c>
      <c r="F4705">
        <v>141.6</v>
      </c>
      <c r="G4705" t="str">
        <f>VLOOKUP(All_India_Index_Upto_April23__1_1[[#This Row],[Categories]],'Broad Categroies'!$A$1:$B$27,2,FALSE)</f>
        <v>Education</v>
      </c>
    </row>
    <row r="4706" spans="1:7" x14ac:dyDescent="0.35">
      <c r="A4706" t="s">
        <v>5</v>
      </c>
      <c r="B4706">
        <v>2018</v>
      </c>
      <c r="C4706" t="s">
        <v>6</v>
      </c>
      <c r="D4706">
        <v>139.30000000000001</v>
      </c>
      <c r="E4706" t="s">
        <v>31</v>
      </c>
      <c r="F4706">
        <v>128.6</v>
      </c>
      <c r="G4706" t="str">
        <f>VLOOKUP(All_India_Index_Upto_April23__1_1[[#This Row],[Categories]],'Broad Categroies'!$A$1:$B$27,2,FALSE)</f>
        <v>Personal Care/Effects</v>
      </c>
    </row>
    <row r="4707" spans="1:7" x14ac:dyDescent="0.35">
      <c r="A4707" t="s">
        <v>5</v>
      </c>
      <c r="B4707">
        <v>2018</v>
      </c>
      <c r="C4707" t="s">
        <v>6</v>
      </c>
      <c r="D4707">
        <v>139.30000000000001</v>
      </c>
      <c r="E4707" t="s">
        <v>32</v>
      </c>
      <c r="F4707">
        <v>132.30000000000001</v>
      </c>
      <c r="G4707" t="str">
        <f>VLOOKUP(All_India_Index_Upto_April23__1_1[[#This Row],[Categories]],'Broad Categroies'!$A$1:$B$27,2,FALSE)</f>
        <v>Miscellaneous</v>
      </c>
    </row>
    <row r="4708" spans="1:7" x14ac:dyDescent="0.35">
      <c r="A4708" t="s">
        <v>34</v>
      </c>
      <c r="B4708">
        <v>2018</v>
      </c>
      <c r="C4708" t="s">
        <v>6</v>
      </c>
      <c r="D4708">
        <v>134.1</v>
      </c>
      <c r="E4708" t="s">
        <v>7</v>
      </c>
      <c r="F4708">
        <v>134.6</v>
      </c>
      <c r="G4708" t="str">
        <f>VLOOKUP(All_India_Index_Upto_April23__1_1[[#This Row],[Categories]],'Broad Categroies'!$A$1:$B$27,2,FALSE)</f>
        <v>Food And Beverages</v>
      </c>
    </row>
    <row r="4709" spans="1:7" x14ac:dyDescent="0.35">
      <c r="A4709" t="s">
        <v>34</v>
      </c>
      <c r="B4709">
        <v>2018</v>
      </c>
      <c r="C4709" t="s">
        <v>6</v>
      </c>
      <c r="D4709">
        <v>134.1</v>
      </c>
      <c r="E4709" t="s">
        <v>8</v>
      </c>
      <c r="F4709">
        <v>143.69999999999999</v>
      </c>
      <c r="G4709" t="str">
        <f>VLOOKUP(All_India_Index_Upto_April23__1_1[[#This Row],[Categories]],'Broad Categroies'!$A$1:$B$27,2,FALSE)</f>
        <v>Food And Beverages</v>
      </c>
    </row>
    <row r="4710" spans="1:7" x14ac:dyDescent="0.35">
      <c r="A4710" t="s">
        <v>34</v>
      </c>
      <c r="B4710">
        <v>2018</v>
      </c>
      <c r="C4710" t="s">
        <v>6</v>
      </c>
      <c r="D4710">
        <v>134.1</v>
      </c>
      <c r="E4710" t="s">
        <v>9</v>
      </c>
      <c r="F4710">
        <v>143.6</v>
      </c>
      <c r="G4710" t="str">
        <f>VLOOKUP(All_India_Index_Upto_April23__1_1[[#This Row],[Categories]],'Broad Categroies'!$A$1:$B$27,2,FALSE)</f>
        <v>Food And Beverages</v>
      </c>
    </row>
    <row r="4711" spans="1:7" x14ac:dyDescent="0.35">
      <c r="A4711" t="s">
        <v>34</v>
      </c>
      <c r="B4711">
        <v>2018</v>
      </c>
      <c r="C4711" t="s">
        <v>6</v>
      </c>
      <c r="D4711">
        <v>134.1</v>
      </c>
      <c r="E4711" t="s">
        <v>10</v>
      </c>
      <c r="F4711">
        <v>139.6</v>
      </c>
      <c r="G4711" t="str">
        <f>VLOOKUP(All_India_Index_Upto_April23__1_1[[#This Row],[Categories]],'Broad Categroies'!$A$1:$B$27,2,FALSE)</f>
        <v>Food And Beverages</v>
      </c>
    </row>
    <row r="4712" spans="1:7" x14ac:dyDescent="0.35">
      <c r="A4712" t="s">
        <v>34</v>
      </c>
      <c r="B4712">
        <v>2018</v>
      </c>
      <c r="C4712" t="s">
        <v>6</v>
      </c>
      <c r="D4712">
        <v>134.1</v>
      </c>
      <c r="E4712" t="s">
        <v>11</v>
      </c>
      <c r="F4712">
        <v>116.4</v>
      </c>
      <c r="G4712" t="str">
        <f>VLOOKUP(All_India_Index_Upto_April23__1_1[[#This Row],[Categories]],'Broad Categroies'!$A$1:$B$27,2,FALSE)</f>
        <v>Food And Beverages</v>
      </c>
    </row>
    <row r="4713" spans="1:7" x14ac:dyDescent="0.35">
      <c r="A4713" t="s">
        <v>34</v>
      </c>
      <c r="B4713">
        <v>2018</v>
      </c>
      <c r="C4713" t="s">
        <v>6</v>
      </c>
      <c r="D4713">
        <v>134.1</v>
      </c>
      <c r="E4713" t="s">
        <v>12</v>
      </c>
      <c r="F4713">
        <v>133.80000000000001</v>
      </c>
      <c r="G4713" t="str">
        <f>VLOOKUP(All_India_Index_Upto_April23__1_1[[#This Row],[Categories]],'Broad Categroies'!$A$1:$B$27,2,FALSE)</f>
        <v>Food And Beverages</v>
      </c>
    </row>
    <row r="4714" spans="1:7" x14ac:dyDescent="0.35">
      <c r="A4714" t="s">
        <v>34</v>
      </c>
      <c r="B4714">
        <v>2018</v>
      </c>
      <c r="C4714" t="s">
        <v>6</v>
      </c>
      <c r="D4714">
        <v>134.1</v>
      </c>
      <c r="E4714" t="s">
        <v>13</v>
      </c>
      <c r="F4714">
        <v>150.5</v>
      </c>
      <c r="G4714" t="str">
        <f>VLOOKUP(All_India_Index_Upto_April23__1_1[[#This Row],[Categories]],'Broad Categroies'!$A$1:$B$27,2,FALSE)</f>
        <v>Food And Beverages</v>
      </c>
    </row>
    <row r="4715" spans="1:7" x14ac:dyDescent="0.35">
      <c r="A4715" t="s">
        <v>34</v>
      </c>
      <c r="B4715">
        <v>2018</v>
      </c>
      <c r="C4715" t="s">
        <v>6</v>
      </c>
      <c r="D4715">
        <v>134.1</v>
      </c>
      <c r="E4715" t="s">
        <v>14</v>
      </c>
      <c r="F4715">
        <v>118.4</v>
      </c>
      <c r="G4715" t="str">
        <f>VLOOKUP(All_India_Index_Upto_April23__1_1[[#This Row],[Categories]],'Broad Categroies'!$A$1:$B$27,2,FALSE)</f>
        <v>Food And Beverages</v>
      </c>
    </row>
    <row r="4716" spans="1:7" x14ac:dyDescent="0.35">
      <c r="A4716" t="s">
        <v>34</v>
      </c>
      <c r="B4716">
        <v>2018</v>
      </c>
      <c r="C4716" t="s">
        <v>6</v>
      </c>
      <c r="D4716">
        <v>134.1</v>
      </c>
      <c r="E4716" t="s">
        <v>15</v>
      </c>
      <c r="F4716">
        <v>117.3</v>
      </c>
      <c r="G4716" t="str">
        <f>VLOOKUP(All_India_Index_Upto_April23__1_1[[#This Row],[Categories]],'Broad Categroies'!$A$1:$B$27,2,FALSE)</f>
        <v>Food And Beverages</v>
      </c>
    </row>
    <row r="4717" spans="1:7" x14ac:dyDescent="0.35">
      <c r="A4717" t="s">
        <v>34</v>
      </c>
      <c r="B4717">
        <v>2018</v>
      </c>
      <c r="C4717" t="s">
        <v>6</v>
      </c>
      <c r="D4717">
        <v>134.1</v>
      </c>
      <c r="E4717" t="s">
        <v>16</v>
      </c>
      <c r="F4717">
        <v>140.5</v>
      </c>
      <c r="G4717" t="str">
        <f>VLOOKUP(All_India_Index_Upto_April23__1_1[[#This Row],[Categories]],'Broad Categroies'!$A$1:$B$27,2,FALSE)</f>
        <v>Food And Beverages</v>
      </c>
    </row>
    <row r="4718" spans="1:7" x14ac:dyDescent="0.35">
      <c r="A4718" t="s">
        <v>34</v>
      </c>
      <c r="B4718">
        <v>2018</v>
      </c>
      <c r="C4718" t="s">
        <v>6</v>
      </c>
      <c r="D4718">
        <v>134.1</v>
      </c>
      <c r="E4718" t="s">
        <v>17</v>
      </c>
      <c r="F4718">
        <v>125.9</v>
      </c>
      <c r="G4718" t="str">
        <f>VLOOKUP(All_India_Index_Upto_April23__1_1[[#This Row],[Categories]],'Broad Categroies'!$A$1:$B$27,2,FALSE)</f>
        <v>Food And Beverages</v>
      </c>
    </row>
    <row r="4719" spans="1:7" x14ac:dyDescent="0.35">
      <c r="A4719" t="s">
        <v>34</v>
      </c>
      <c r="B4719">
        <v>2018</v>
      </c>
      <c r="C4719" t="s">
        <v>6</v>
      </c>
      <c r="D4719">
        <v>134.1</v>
      </c>
      <c r="E4719" t="s">
        <v>18</v>
      </c>
      <c r="F4719">
        <v>146.80000000000001</v>
      </c>
      <c r="G4719" t="str">
        <f>VLOOKUP(All_India_Index_Upto_April23__1_1[[#This Row],[Categories]],'Broad Categroies'!$A$1:$B$27,2,FALSE)</f>
        <v>Food And Beverages</v>
      </c>
    </row>
    <row r="4720" spans="1:7" x14ac:dyDescent="0.35">
      <c r="A4720" t="s">
        <v>34</v>
      </c>
      <c r="B4720">
        <v>2018</v>
      </c>
      <c r="C4720" t="s">
        <v>6</v>
      </c>
      <c r="D4720">
        <v>134.1</v>
      </c>
      <c r="E4720" t="s">
        <v>19</v>
      </c>
      <c r="F4720">
        <v>137.19999999999999</v>
      </c>
      <c r="G4720" t="str">
        <f>VLOOKUP(All_India_Index_Upto_April23__1_1[[#This Row],[Categories]],'Broad Categroies'!$A$1:$B$27,2,FALSE)</f>
        <v>Food And Beverages</v>
      </c>
    </row>
    <row r="4721" spans="1:7" x14ac:dyDescent="0.35">
      <c r="A4721" t="s">
        <v>34</v>
      </c>
      <c r="B4721">
        <v>2018</v>
      </c>
      <c r="C4721" t="s">
        <v>6</v>
      </c>
      <c r="D4721">
        <v>134.1</v>
      </c>
      <c r="E4721" t="s">
        <v>20</v>
      </c>
      <c r="F4721">
        <v>157.69999999999999</v>
      </c>
      <c r="G4721" t="str">
        <f>VLOOKUP(All_India_Index_Upto_April23__1_1[[#This Row],[Categories]],'Broad Categroies'!$A$1:$B$27,2,FALSE)</f>
        <v>Tobacco and Intoxicants</v>
      </c>
    </row>
    <row r="4722" spans="1:7" x14ac:dyDescent="0.35">
      <c r="A4722" t="s">
        <v>34</v>
      </c>
      <c r="B4722">
        <v>2018</v>
      </c>
      <c r="C4722" t="s">
        <v>6</v>
      </c>
      <c r="D4722">
        <v>134.1</v>
      </c>
      <c r="E4722" t="s">
        <v>21</v>
      </c>
      <c r="F4722">
        <v>136</v>
      </c>
      <c r="G4722" t="str">
        <f>VLOOKUP(All_India_Index_Upto_April23__1_1[[#This Row],[Categories]],'Broad Categroies'!$A$1:$B$27,2,FALSE)</f>
        <v>Clothing and Footwear</v>
      </c>
    </row>
    <row r="4723" spans="1:7" x14ac:dyDescent="0.35">
      <c r="A4723" t="s">
        <v>34</v>
      </c>
      <c r="B4723">
        <v>2018</v>
      </c>
      <c r="C4723" t="s">
        <v>6</v>
      </c>
      <c r="D4723">
        <v>134.1</v>
      </c>
      <c r="E4723" t="s">
        <v>22</v>
      </c>
      <c r="F4723">
        <v>125.9</v>
      </c>
      <c r="G4723" t="str">
        <f>VLOOKUP(All_India_Index_Upto_April23__1_1[[#This Row],[Categories]],'Broad Categroies'!$A$1:$B$27,2,FALSE)</f>
        <v>Clothing and Footwear</v>
      </c>
    </row>
    <row r="4724" spans="1:7" x14ac:dyDescent="0.35">
      <c r="A4724" t="s">
        <v>34</v>
      </c>
      <c r="B4724">
        <v>2018</v>
      </c>
      <c r="C4724" t="s">
        <v>6</v>
      </c>
      <c r="D4724">
        <v>134.1</v>
      </c>
      <c r="E4724" t="s">
        <v>23</v>
      </c>
      <c r="F4724">
        <v>134.4</v>
      </c>
      <c r="G4724" t="str">
        <f>VLOOKUP(All_India_Index_Upto_April23__1_1[[#This Row],[Categories]],'Broad Categroies'!$A$1:$B$27,2,FALSE)</f>
        <v>Clothing and Footwear</v>
      </c>
    </row>
    <row r="4725" spans="1:7" x14ac:dyDescent="0.35">
      <c r="A4725" t="s">
        <v>34</v>
      </c>
      <c r="B4725">
        <v>2018</v>
      </c>
      <c r="C4725" t="s">
        <v>6</v>
      </c>
      <c r="D4725">
        <v>134.1</v>
      </c>
      <c r="E4725" t="s">
        <v>24</v>
      </c>
      <c r="F4725">
        <v>140.4</v>
      </c>
      <c r="G4725" t="str">
        <f>VLOOKUP(All_India_Index_Upto_April23__1_1[[#This Row],[Categories]],'Broad Categroies'!$A$1:$B$27,2,FALSE)</f>
        <v>Housing</v>
      </c>
    </row>
    <row r="4726" spans="1:7" x14ac:dyDescent="0.35">
      <c r="A4726" t="s">
        <v>34</v>
      </c>
      <c r="B4726">
        <v>2018</v>
      </c>
      <c r="C4726" t="s">
        <v>6</v>
      </c>
      <c r="D4726">
        <v>134.1</v>
      </c>
      <c r="E4726" t="s">
        <v>25</v>
      </c>
      <c r="F4726">
        <v>127.3</v>
      </c>
      <c r="G4726" t="str">
        <f>VLOOKUP(All_India_Index_Upto_April23__1_1[[#This Row],[Categories]],'Broad Categroies'!$A$1:$B$27,2,FALSE)</f>
        <v>Fuel and Light</v>
      </c>
    </row>
    <row r="4727" spans="1:7" x14ac:dyDescent="0.35">
      <c r="A4727" t="s">
        <v>34</v>
      </c>
      <c r="B4727">
        <v>2018</v>
      </c>
      <c r="C4727" t="s">
        <v>6</v>
      </c>
      <c r="D4727">
        <v>134.1</v>
      </c>
      <c r="E4727" t="s">
        <v>26</v>
      </c>
      <c r="F4727">
        <v>129.5</v>
      </c>
      <c r="G4727" t="str">
        <f>VLOOKUP(All_India_Index_Upto_April23__1_1[[#This Row],[Categories]],'Broad Categroies'!$A$1:$B$27,2,FALSE)</f>
        <v>Household Goods/Services</v>
      </c>
    </row>
    <row r="4728" spans="1:7" x14ac:dyDescent="0.35">
      <c r="A4728" t="s">
        <v>34</v>
      </c>
      <c r="B4728">
        <v>2018</v>
      </c>
      <c r="C4728" t="s">
        <v>6</v>
      </c>
      <c r="D4728">
        <v>134.1</v>
      </c>
      <c r="E4728" t="s">
        <v>27</v>
      </c>
      <c r="F4728">
        <v>129</v>
      </c>
      <c r="G4728" t="str">
        <f>VLOOKUP(All_India_Index_Upto_April23__1_1[[#This Row],[Categories]],'Broad Categroies'!$A$1:$B$27,2,FALSE)</f>
        <v>Health</v>
      </c>
    </row>
    <row r="4729" spans="1:7" x14ac:dyDescent="0.35">
      <c r="A4729" t="s">
        <v>34</v>
      </c>
      <c r="B4729">
        <v>2018</v>
      </c>
      <c r="C4729" t="s">
        <v>6</v>
      </c>
      <c r="D4729">
        <v>134.1</v>
      </c>
      <c r="E4729" t="s">
        <v>28</v>
      </c>
      <c r="F4729">
        <v>116.3</v>
      </c>
      <c r="G4729" t="str">
        <f>VLOOKUP(All_India_Index_Upto_April23__1_1[[#This Row],[Categories]],'Broad Categroies'!$A$1:$B$27,2,FALSE)</f>
        <v>Transport and Communication</v>
      </c>
    </row>
    <row r="4730" spans="1:7" x14ac:dyDescent="0.35">
      <c r="A4730" t="s">
        <v>34</v>
      </c>
      <c r="B4730">
        <v>2018</v>
      </c>
      <c r="C4730" t="s">
        <v>6</v>
      </c>
      <c r="D4730">
        <v>134.1</v>
      </c>
      <c r="E4730" t="s">
        <v>29</v>
      </c>
      <c r="F4730">
        <v>126.2</v>
      </c>
      <c r="G4730" t="str">
        <f>VLOOKUP(All_India_Index_Upto_April23__1_1[[#This Row],[Categories]],'Broad Categroies'!$A$1:$B$27,2,FALSE)</f>
        <v>Recreation and Amusement</v>
      </c>
    </row>
    <row r="4731" spans="1:7" x14ac:dyDescent="0.35">
      <c r="A4731" t="s">
        <v>34</v>
      </c>
      <c r="B4731">
        <v>2018</v>
      </c>
      <c r="C4731" t="s">
        <v>6</v>
      </c>
      <c r="D4731">
        <v>134.1</v>
      </c>
      <c r="E4731" t="s">
        <v>30</v>
      </c>
      <c r="F4731">
        <v>137.1</v>
      </c>
      <c r="G4731" t="str">
        <f>VLOOKUP(All_India_Index_Upto_April23__1_1[[#This Row],[Categories]],'Broad Categroies'!$A$1:$B$27,2,FALSE)</f>
        <v>Education</v>
      </c>
    </row>
    <row r="4732" spans="1:7" x14ac:dyDescent="0.35">
      <c r="A4732" t="s">
        <v>34</v>
      </c>
      <c r="B4732">
        <v>2018</v>
      </c>
      <c r="C4732" t="s">
        <v>6</v>
      </c>
      <c r="D4732">
        <v>134.1</v>
      </c>
      <c r="E4732" t="s">
        <v>31</v>
      </c>
      <c r="F4732">
        <v>125.5</v>
      </c>
      <c r="G4732" t="str">
        <f>VLOOKUP(All_India_Index_Upto_April23__1_1[[#This Row],[Categories]],'Broad Categroies'!$A$1:$B$27,2,FALSE)</f>
        <v>Personal Care/Effects</v>
      </c>
    </row>
    <row r="4733" spans="1:7" x14ac:dyDescent="0.35">
      <c r="A4733" t="s">
        <v>34</v>
      </c>
      <c r="B4733">
        <v>2018</v>
      </c>
      <c r="C4733" t="s">
        <v>6</v>
      </c>
      <c r="D4733">
        <v>134.1</v>
      </c>
      <c r="E4733" t="s">
        <v>32</v>
      </c>
      <c r="F4733">
        <v>125.8</v>
      </c>
      <c r="G4733" t="str">
        <f>VLOOKUP(All_India_Index_Upto_April23__1_1[[#This Row],[Categories]],'Broad Categroies'!$A$1:$B$27,2,FALSE)</f>
        <v>Miscellaneous</v>
      </c>
    </row>
    <row r="4734" spans="1:7" x14ac:dyDescent="0.35">
      <c r="A4734" t="s">
        <v>35</v>
      </c>
      <c r="B4734">
        <v>2018</v>
      </c>
      <c r="C4734" t="s">
        <v>6</v>
      </c>
      <c r="D4734">
        <v>136.9</v>
      </c>
      <c r="E4734" t="s">
        <v>7</v>
      </c>
      <c r="F4734">
        <v>136</v>
      </c>
      <c r="G4734" t="str">
        <f>VLOOKUP(All_India_Index_Upto_April23__1_1[[#This Row],[Categories]],'Broad Categroies'!$A$1:$B$27,2,FALSE)</f>
        <v>Food And Beverages</v>
      </c>
    </row>
    <row r="4735" spans="1:7" x14ac:dyDescent="0.35">
      <c r="A4735" t="s">
        <v>35</v>
      </c>
      <c r="B4735">
        <v>2018</v>
      </c>
      <c r="C4735" t="s">
        <v>6</v>
      </c>
      <c r="D4735">
        <v>136.9</v>
      </c>
      <c r="E4735" t="s">
        <v>8</v>
      </c>
      <c r="F4735">
        <v>144.19999999999999</v>
      </c>
      <c r="G4735" t="str">
        <f>VLOOKUP(All_India_Index_Upto_April23__1_1[[#This Row],[Categories]],'Broad Categroies'!$A$1:$B$27,2,FALSE)</f>
        <v>Food And Beverages</v>
      </c>
    </row>
    <row r="4736" spans="1:7" x14ac:dyDescent="0.35">
      <c r="A4736" t="s">
        <v>35</v>
      </c>
      <c r="B4736">
        <v>2018</v>
      </c>
      <c r="C4736" t="s">
        <v>6</v>
      </c>
      <c r="D4736">
        <v>136.9</v>
      </c>
      <c r="E4736" t="s">
        <v>9</v>
      </c>
      <c r="F4736">
        <v>143.69999999999999</v>
      </c>
      <c r="G4736" t="str">
        <f>VLOOKUP(All_India_Index_Upto_April23__1_1[[#This Row],[Categories]],'Broad Categroies'!$A$1:$B$27,2,FALSE)</f>
        <v>Food And Beverages</v>
      </c>
    </row>
    <row r="4737" spans="1:7" x14ac:dyDescent="0.35">
      <c r="A4737" t="s">
        <v>35</v>
      </c>
      <c r="B4737">
        <v>2018</v>
      </c>
      <c r="C4737" t="s">
        <v>6</v>
      </c>
      <c r="D4737">
        <v>136.9</v>
      </c>
      <c r="E4737" t="s">
        <v>10</v>
      </c>
      <c r="F4737">
        <v>141.1</v>
      </c>
      <c r="G4737" t="str">
        <f>VLOOKUP(All_India_Index_Upto_April23__1_1[[#This Row],[Categories]],'Broad Categroies'!$A$1:$B$27,2,FALSE)</f>
        <v>Food And Beverages</v>
      </c>
    </row>
    <row r="4738" spans="1:7" x14ac:dyDescent="0.35">
      <c r="A4738" t="s">
        <v>35</v>
      </c>
      <c r="B4738">
        <v>2018</v>
      </c>
      <c r="C4738" t="s">
        <v>6</v>
      </c>
      <c r="D4738">
        <v>136.9</v>
      </c>
      <c r="E4738" t="s">
        <v>11</v>
      </c>
      <c r="F4738">
        <v>120.7</v>
      </c>
      <c r="G4738" t="str">
        <f>VLOOKUP(All_India_Index_Upto_April23__1_1[[#This Row],[Categories]],'Broad Categroies'!$A$1:$B$27,2,FALSE)</f>
        <v>Food And Beverages</v>
      </c>
    </row>
    <row r="4739" spans="1:7" x14ac:dyDescent="0.35">
      <c r="A4739" t="s">
        <v>35</v>
      </c>
      <c r="B4739">
        <v>2018</v>
      </c>
      <c r="C4739" t="s">
        <v>6</v>
      </c>
      <c r="D4739">
        <v>136.9</v>
      </c>
      <c r="E4739" t="s">
        <v>12</v>
      </c>
      <c r="F4739">
        <v>141.30000000000001</v>
      </c>
      <c r="G4739" t="str">
        <f>VLOOKUP(All_India_Index_Upto_April23__1_1[[#This Row],[Categories]],'Broad Categroies'!$A$1:$B$27,2,FALSE)</f>
        <v>Food And Beverages</v>
      </c>
    </row>
    <row r="4740" spans="1:7" x14ac:dyDescent="0.35">
      <c r="A4740" t="s">
        <v>35</v>
      </c>
      <c r="B4740">
        <v>2018</v>
      </c>
      <c r="C4740" t="s">
        <v>6</v>
      </c>
      <c r="D4740">
        <v>136.9</v>
      </c>
      <c r="E4740" t="s">
        <v>13</v>
      </c>
      <c r="F4740">
        <v>151.6</v>
      </c>
      <c r="G4740" t="str">
        <f>VLOOKUP(All_India_Index_Upto_April23__1_1[[#This Row],[Categories]],'Broad Categroies'!$A$1:$B$27,2,FALSE)</f>
        <v>Food And Beverages</v>
      </c>
    </row>
    <row r="4741" spans="1:7" x14ac:dyDescent="0.35">
      <c r="A4741" t="s">
        <v>35</v>
      </c>
      <c r="B4741">
        <v>2018</v>
      </c>
      <c r="C4741" t="s">
        <v>6</v>
      </c>
      <c r="D4741">
        <v>136.9</v>
      </c>
      <c r="E4741" t="s">
        <v>14</v>
      </c>
      <c r="F4741">
        <v>127.3</v>
      </c>
      <c r="G4741" t="str">
        <f>VLOOKUP(All_India_Index_Upto_April23__1_1[[#This Row],[Categories]],'Broad Categroies'!$A$1:$B$27,2,FALSE)</f>
        <v>Food And Beverages</v>
      </c>
    </row>
    <row r="4742" spans="1:7" x14ac:dyDescent="0.35">
      <c r="A4742" t="s">
        <v>35</v>
      </c>
      <c r="B4742">
        <v>2018</v>
      </c>
      <c r="C4742" t="s">
        <v>6</v>
      </c>
      <c r="D4742">
        <v>136.9</v>
      </c>
      <c r="E4742" t="s">
        <v>15</v>
      </c>
      <c r="F4742">
        <v>118.8</v>
      </c>
      <c r="G4742" t="str">
        <f>VLOOKUP(All_India_Index_Upto_April23__1_1[[#This Row],[Categories]],'Broad Categroies'!$A$1:$B$27,2,FALSE)</f>
        <v>Food And Beverages</v>
      </c>
    </row>
    <row r="4743" spans="1:7" x14ac:dyDescent="0.35">
      <c r="A4743" t="s">
        <v>35</v>
      </c>
      <c r="B4743">
        <v>2018</v>
      </c>
      <c r="C4743" t="s">
        <v>6</v>
      </c>
      <c r="D4743">
        <v>136.9</v>
      </c>
      <c r="E4743" t="s">
        <v>16</v>
      </c>
      <c r="F4743">
        <v>137.5</v>
      </c>
      <c r="G4743" t="str">
        <f>VLOOKUP(All_India_Index_Upto_April23__1_1[[#This Row],[Categories]],'Broad Categroies'!$A$1:$B$27,2,FALSE)</f>
        <v>Food And Beverages</v>
      </c>
    </row>
    <row r="4744" spans="1:7" x14ac:dyDescent="0.35">
      <c r="A4744" t="s">
        <v>35</v>
      </c>
      <c r="B4744">
        <v>2018</v>
      </c>
      <c r="C4744" t="s">
        <v>6</v>
      </c>
      <c r="D4744">
        <v>136.9</v>
      </c>
      <c r="E4744" t="s">
        <v>17</v>
      </c>
      <c r="F4744">
        <v>129</v>
      </c>
      <c r="G4744" t="str">
        <f>VLOOKUP(All_India_Index_Upto_April23__1_1[[#This Row],[Categories]],'Broad Categroies'!$A$1:$B$27,2,FALSE)</f>
        <v>Food And Beverages</v>
      </c>
    </row>
    <row r="4745" spans="1:7" x14ac:dyDescent="0.35">
      <c r="A4745" t="s">
        <v>35</v>
      </c>
      <c r="B4745">
        <v>2018</v>
      </c>
      <c r="C4745" t="s">
        <v>6</v>
      </c>
      <c r="D4745">
        <v>136.9</v>
      </c>
      <c r="E4745" t="s">
        <v>18</v>
      </c>
      <c r="F4745">
        <v>149.5</v>
      </c>
      <c r="G4745" t="str">
        <f>VLOOKUP(All_India_Index_Upto_April23__1_1[[#This Row],[Categories]],'Broad Categroies'!$A$1:$B$27,2,FALSE)</f>
        <v>Food And Beverages</v>
      </c>
    </row>
    <row r="4746" spans="1:7" x14ac:dyDescent="0.35">
      <c r="A4746" t="s">
        <v>35</v>
      </c>
      <c r="B4746">
        <v>2018</v>
      </c>
      <c r="C4746" t="s">
        <v>6</v>
      </c>
      <c r="D4746">
        <v>136.9</v>
      </c>
      <c r="E4746" t="s">
        <v>19</v>
      </c>
      <c r="F4746">
        <v>139.19999999999999</v>
      </c>
      <c r="G4746" t="str">
        <f>VLOOKUP(All_India_Index_Upto_April23__1_1[[#This Row],[Categories]],'Broad Categroies'!$A$1:$B$27,2,FALSE)</f>
        <v>Food And Beverages</v>
      </c>
    </row>
    <row r="4747" spans="1:7" x14ac:dyDescent="0.35">
      <c r="A4747" t="s">
        <v>35</v>
      </c>
      <c r="B4747">
        <v>2018</v>
      </c>
      <c r="C4747" t="s">
        <v>6</v>
      </c>
      <c r="D4747">
        <v>136.9</v>
      </c>
      <c r="E4747" t="s">
        <v>20</v>
      </c>
      <c r="F4747">
        <v>154.69999999999999</v>
      </c>
      <c r="G4747" t="str">
        <f>VLOOKUP(All_India_Index_Upto_April23__1_1[[#This Row],[Categories]],'Broad Categroies'!$A$1:$B$27,2,FALSE)</f>
        <v>Tobacco and Intoxicants</v>
      </c>
    </row>
    <row r="4748" spans="1:7" x14ac:dyDescent="0.35">
      <c r="A4748" t="s">
        <v>35</v>
      </c>
      <c r="B4748">
        <v>2018</v>
      </c>
      <c r="C4748" t="s">
        <v>6</v>
      </c>
      <c r="D4748">
        <v>136.9</v>
      </c>
      <c r="E4748" t="s">
        <v>21</v>
      </c>
      <c r="F4748">
        <v>143.5</v>
      </c>
      <c r="G4748" t="str">
        <f>VLOOKUP(All_India_Index_Upto_April23__1_1[[#This Row],[Categories]],'Broad Categroies'!$A$1:$B$27,2,FALSE)</f>
        <v>Clothing and Footwear</v>
      </c>
    </row>
    <row r="4749" spans="1:7" x14ac:dyDescent="0.35">
      <c r="A4749" t="s">
        <v>35</v>
      </c>
      <c r="B4749">
        <v>2018</v>
      </c>
      <c r="C4749" t="s">
        <v>6</v>
      </c>
      <c r="D4749">
        <v>136.9</v>
      </c>
      <c r="E4749" t="s">
        <v>22</v>
      </c>
      <c r="F4749">
        <v>135.5</v>
      </c>
      <c r="G4749" t="str">
        <f>VLOOKUP(All_India_Index_Upto_April23__1_1[[#This Row],[Categories]],'Broad Categroies'!$A$1:$B$27,2,FALSE)</f>
        <v>Clothing and Footwear</v>
      </c>
    </row>
    <row r="4750" spans="1:7" x14ac:dyDescent="0.35">
      <c r="A4750" t="s">
        <v>35</v>
      </c>
      <c r="B4750">
        <v>2018</v>
      </c>
      <c r="C4750" t="s">
        <v>6</v>
      </c>
      <c r="D4750">
        <v>136.9</v>
      </c>
      <c r="E4750" t="s">
        <v>23</v>
      </c>
      <c r="F4750">
        <v>142.30000000000001</v>
      </c>
      <c r="G4750" t="str">
        <f>VLOOKUP(All_India_Index_Upto_April23__1_1[[#This Row],[Categories]],'Broad Categroies'!$A$1:$B$27,2,FALSE)</f>
        <v>Clothing and Footwear</v>
      </c>
    </row>
    <row r="4751" spans="1:7" x14ac:dyDescent="0.35">
      <c r="A4751" t="s">
        <v>35</v>
      </c>
      <c r="B4751">
        <v>2018</v>
      </c>
      <c r="C4751" t="s">
        <v>6</v>
      </c>
      <c r="D4751">
        <v>136.9</v>
      </c>
      <c r="E4751" t="s">
        <v>24</v>
      </c>
      <c r="F4751">
        <v>140.4</v>
      </c>
      <c r="G4751" t="str">
        <f>VLOOKUP(All_India_Index_Upto_April23__1_1[[#This Row],[Categories]],'Broad Categroies'!$A$1:$B$27,2,FALSE)</f>
        <v>Housing</v>
      </c>
    </row>
    <row r="4752" spans="1:7" x14ac:dyDescent="0.35">
      <c r="A4752" t="s">
        <v>35</v>
      </c>
      <c r="B4752">
        <v>2018</v>
      </c>
      <c r="C4752" t="s">
        <v>6</v>
      </c>
      <c r="D4752">
        <v>136.9</v>
      </c>
      <c r="E4752" t="s">
        <v>25</v>
      </c>
      <c r="F4752">
        <v>136.6</v>
      </c>
      <c r="G4752" t="str">
        <f>VLOOKUP(All_India_Index_Upto_April23__1_1[[#This Row],[Categories]],'Broad Categroies'!$A$1:$B$27,2,FALSE)</f>
        <v>Fuel and Light</v>
      </c>
    </row>
    <row r="4753" spans="1:7" x14ac:dyDescent="0.35">
      <c r="A4753" t="s">
        <v>35</v>
      </c>
      <c r="B4753">
        <v>2018</v>
      </c>
      <c r="C4753" t="s">
        <v>6</v>
      </c>
      <c r="D4753">
        <v>136.9</v>
      </c>
      <c r="E4753" t="s">
        <v>26</v>
      </c>
      <c r="F4753">
        <v>134.9</v>
      </c>
      <c r="G4753" t="str">
        <f>VLOOKUP(All_India_Index_Upto_April23__1_1[[#This Row],[Categories]],'Broad Categroies'!$A$1:$B$27,2,FALSE)</f>
        <v>Household Goods/Services</v>
      </c>
    </row>
    <row r="4754" spans="1:7" x14ac:dyDescent="0.35">
      <c r="A4754" t="s">
        <v>35</v>
      </c>
      <c r="B4754">
        <v>2018</v>
      </c>
      <c r="C4754" t="s">
        <v>6</v>
      </c>
      <c r="D4754">
        <v>136.9</v>
      </c>
      <c r="E4754" t="s">
        <v>27</v>
      </c>
      <c r="F4754">
        <v>133.30000000000001</v>
      </c>
      <c r="G4754" t="str">
        <f>VLOOKUP(All_India_Index_Upto_April23__1_1[[#This Row],[Categories]],'Broad Categroies'!$A$1:$B$27,2,FALSE)</f>
        <v>Health</v>
      </c>
    </row>
    <row r="4755" spans="1:7" x14ac:dyDescent="0.35">
      <c r="A4755" t="s">
        <v>35</v>
      </c>
      <c r="B4755">
        <v>2018</v>
      </c>
      <c r="C4755" t="s">
        <v>6</v>
      </c>
      <c r="D4755">
        <v>136.9</v>
      </c>
      <c r="E4755" t="s">
        <v>28</v>
      </c>
      <c r="F4755">
        <v>119.3</v>
      </c>
      <c r="G4755" t="str">
        <f>VLOOKUP(All_India_Index_Upto_April23__1_1[[#This Row],[Categories]],'Broad Categroies'!$A$1:$B$27,2,FALSE)</f>
        <v>Transport and Communication</v>
      </c>
    </row>
    <row r="4756" spans="1:7" x14ac:dyDescent="0.35">
      <c r="A4756" t="s">
        <v>35</v>
      </c>
      <c r="B4756">
        <v>2018</v>
      </c>
      <c r="C4756" t="s">
        <v>6</v>
      </c>
      <c r="D4756">
        <v>136.9</v>
      </c>
      <c r="E4756" t="s">
        <v>29</v>
      </c>
      <c r="F4756">
        <v>129.69999999999999</v>
      </c>
      <c r="G4756" t="str">
        <f>VLOOKUP(All_India_Index_Upto_April23__1_1[[#This Row],[Categories]],'Broad Categroies'!$A$1:$B$27,2,FALSE)</f>
        <v>Recreation and Amusement</v>
      </c>
    </row>
    <row r="4757" spans="1:7" x14ac:dyDescent="0.35">
      <c r="A4757" t="s">
        <v>35</v>
      </c>
      <c r="B4757">
        <v>2018</v>
      </c>
      <c r="C4757" t="s">
        <v>6</v>
      </c>
      <c r="D4757">
        <v>136.9</v>
      </c>
      <c r="E4757" t="s">
        <v>30</v>
      </c>
      <c r="F4757">
        <v>139</v>
      </c>
      <c r="G4757" t="str">
        <f>VLOOKUP(All_India_Index_Upto_April23__1_1[[#This Row],[Categories]],'Broad Categroies'!$A$1:$B$27,2,FALSE)</f>
        <v>Education</v>
      </c>
    </row>
    <row r="4758" spans="1:7" x14ac:dyDescent="0.35">
      <c r="A4758" t="s">
        <v>35</v>
      </c>
      <c r="B4758">
        <v>2018</v>
      </c>
      <c r="C4758" t="s">
        <v>6</v>
      </c>
      <c r="D4758">
        <v>136.9</v>
      </c>
      <c r="E4758" t="s">
        <v>31</v>
      </c>
      <c r="F4758">
        <v>127.3</v>
      </c>
      <c r="G4758" t="str">
        <f>VLOOKUP(All_India_Index_Upto_April23__1_1[[#This Row],[Categories]],'Broad Categroies'!$A$1:$B$27,2,FALSE)</f>
        <v>Personal Care/Effects</v>
      </c>
    </row>
    <row r="4759" spans="1:7" x14ac:dyDescent="0.35">
      <c r="A4759" t="s">
        <v>35</v>
      </c>
      <c r="B4759">
        <v>2018</v>
      </c>
      <c r="C4759" t="s">
        <v>6</v>
      </c>
      <c r="D4759">
        <v>136.9</v>
      </c>
      <c r="E4759" t="s">
        <v>32</v>
      </c>
      <c r="F4759">
        <v>129.1</v>
      </c>
      <c r="G4759" t="str">
        <f>VLOOKUP(All_India_Index_Upto_April23__1_1[[#This Row],[Categories]],'Broad Categroies'!$A$1:$B$27,2,FALSE)</f>
        <v>Miscellaneous</v>
      </c>
    </row>
    <row r="4760" spans="1:7" x14ac:dyDescent="0.35">
      <c r="A4760" t="s">
        <v>5</v>
      </c>
      <c r="B4760">
        <v>2018</v>
      </c>
      <c r="C4760" t="s">
        <v>36</v>
      </c>
      <c r="D4760">
        <v>138.5</v>
      </c>
      <c r="E4760" t="s">
        <v>7</v>
      </c>
      <c r="F4760">
        <v>136.4</v>
      </c>
      <c r="G4760" t="str">
        <f>VLOOKUP(All_India_Index_Upto_April23__1_1[[#This Row],[Categories]],'Broad Categroies'!$A$1:$B$27,2,FALSE)</f>
        <v>Food And Beverages</v>
      </c>
    </row>
    <row r="4761" spans="1:7" x14ac:dyDescent="0.35">
      <c r="A4761" t="s">
        <v>5</v>
      </c>
      <c r="B4761">
        <v>2018</v>
      </c>
      <c r="C4761" t="s">
        <v>36</v>
      </c>
      <c r="D4761">
        <v>138.5</v>
      </c>
      <c r="E4761" t="s">
        <v>8</v>
      </c>
      <c r="F4761">
        <v>143.69999999999999</v>
      </c>
      <c r="G4761" t="str">
        <f>VLOOKUP(All_India_Index_Upto_April23__1_1[[#This Row],[Categories]],'Broad Categroies'!$A$1:$B$27,2,FALSE)</f>
        <v>Food And Beverages</v>
      </c>
    </row>
    <row r="4762" spans="1:7" x14ac:dyDescent="0.35">
      <c r="A4762" t="s">
        <v>5</v>
      </c>
      <c r="B4762">
        <v>2018</v>
      </c>
      <c r="C4762" t="s">
        <v>36</v>
      </c>
      <c r="D4762">
        <v>138.5</v>
      </c>
      <c r="E4762" t="s">
        <v>9</v>
      </c>
      <c r="F4762">
        <v>140.6</v>
      </c>
      <c r="G4762" t="str">
        <f>VLOOKUP(All_India_Index_Upto_April23__1_1[[#This Row],[Categories]],'Broad Categroies'!$A$1:$B$27,2,FALSE)</f>
        <v>Food And Beverages</v>
      </c>
    </row>
    <row r="4763" spans="1:7" x14ac:dyDescent="0.35">
      <c r="A4763" t="s">
        <v>5</v>
      </c>
      <c r="B4763">
        <v>2018</v>
      </c>
      <c r="C4763" t="s">
        <v>36</v>
      </c>
      <c r="D4763">
        <v>138.5</v>
      </c>
      <c r="E4763" t="s">
        <v>10</v>
      </c>
      <c r="F4763">
        <v>141.5</v>
      </c>
      <c r="G4763" t="str">
        <f>VLOOKUP(All_India_Index_Upto_April23__1_1[[#This Row],[Categories]],'Broad Categroies'!$A$1:$B$27,2,FALSE)</f>
        <v>Food And Beverages</v>
      </c>
    </row>
    <row r="4764" spans="1:7" x14ac:dyDescent="0.35">
      <c r="A4764" t="s">
        <v>5</v>
      </c>
      <c r="B4764">
        <v>2018</v>
      </c>
      <c r="C4764" t="s">
        <v>36</v>
      </c>
      <c r="D4764">
        <v>138.5</v>
      </c>
      <c r="E4764" t="s">
        <v>11</v>
      </c>
      <c r="F4764">
        <v>122.9</v>
      </c>
      <c r="G4764" t="str">
        <f>VLOOKUP(All_India_Index_Upto_April23__1_1[[#This Row],[Categories]],'Broad Categroies'!$A$1:$B$27,2,FALSE)</f>
        <v>Food And Beverages</v>
      </c>
    </row>
    <row r="4765" spans="1:7" x14ac:dyDescent="0.35">
      <c r="A4765" t="s">
        <v>5</v>
      </c>
      <c r="B4765">
        <v>2018</v>
      </c>
      <c r="C4765" t="s">
        <v>36</v>
      </c>
      <c r="D4765">
        <v>138.5</v>
      </c>
      <c r="E4765" t="s">
        <v>12</v>
      </c>
      <c r="F4765">
        <v>149.4</v>
      </c>
      <c r="G4765" t="str">
        <f>VLOOKUP(All_India_Index_Upto_April23__1_1[[#This Row],[Categories]],'Broad Categroies'!$A$1:$B$27,2,FALSE)</f>
        <v>Food And Beverages</v>
      </c>
    </row>
    <row r="4766" spans="1:7" x14ac:dyDescent="0.35">
      <c r="A4766" t="s">
        <v>5</v>
      </c>
      <c r="B4766">
        <v>2018</v>
      </c>
      <c r="C4766" t="s">
        <v>36</v>
      </c>
      <c r="D4766">
        <v>138.5</v>
      </c>
      <c r="E4766" t="s">
        <v>13</v>
      </c>
      <c r="F4766">
        <v>142.4</v>
      </c>
      <c r="G4766" t="str">
        <f>VLOOKUP(All_India_Index_Upto_April23__1_1[[#This Row],[Categories]],'Broad Categroies'!$A$1:$B$27,2,FALSE)</f>
        <v>Food And Beverages</v>
      </c>
    </row>
    <row r="4767" spans="1:7" x14ac:dyDescent="0.35">
      <c r="A4767" t="s">
        <v>5</v>
      </c>
      <c r="B4767">
        <v>2018</v>
      </c>
      <c r="C4767" t="s">
        <v>36</v>
      </c>
      <c r="D4767">
        <v>138.5</v>
      </c>
      <c r="E4767" t="s">
        <v>14</v>
      </c>
      <c r="F4767">
        <v>130.19999999999999</v>
      </c>
      <c r="G4767" t="str">
        <f>VLOOKUP(All_India_Index_Upto_April23__1_1[[#This Row],[Categories]],'Broad Categroies'!$A$1:$B$27,2,FALSE)</f>
        <v>Food And Beverages</v>
      </c>
    </row>
    <row r="4768" spans="1:7" x14ac:dyDescent="0.35">
      <c r="A4768" t="s">
        <v>5</v>
      </c>
      <c r="B4768">
        <v>2018</v>
      </c>
      <c r="C4768" t="s">
        <v>36</v>
      </c>
      <c r="D4768">
        <v>138.5</v>
      </c>
      <c r="E4768" t="s">
        <v>15</v>
      </c>
      <c r="F4768">
        <v>117.9</v>
      </c>
      <c r="G4768" t="str">
        <f>VLOOKUP(All_India_Index_Upto_April23__1_1[[#This Row],[Categories]],'Broad Categroies'!$A$1:$B$27,2,FALSE)</f>
        <v>Food And Beverages</v>
      </c>
    </row>
    <row r="4769" spans="1:7" x14ac:dyDescent="0.35">
      <c r="A4769" t="s">
        <v>5</v>
      </c>
      <c r="B4769">
        <v>2018</v>
      </c>
      <c r="C4769" t="s">
        <v>36</v>
      </c>
      <c r="D4769">
        <v>138.5</v>
      </c>
      <c r="E4769" t="s">
        <v>16</v>
      </c>
      <c r="F4769">
        <v>135.6</v>
      </c>
      <c r="G4769" t="str">
        <f>VLOOKUP(All_India_Index_Upto_April23__1_1[[#This Row],[Categories]],'Broad Categroies'!$A$1:$B$27,2,FALSE)</f>
        <v>Food And Beverages</v>
      </c>
    </row>
    <row r="4770" spans="1:7" x14ac:dyDescent="0.35">
      <c r="A4770" t="s">
        <v>5</v>
      </c>
      <c r="B4770">
        <v>2018</v>
      </c>
      <c r="C4770" t="s">
        <v>36</v>
      </c>
      <c r="D4770">
        <v>138.5</v>
      </c>
      <c r="E4770" t="s">
        <v>17</v>
      </c>
      <c r="F4770">
        <v>130.5</v>
      </c>
      <c r="G4770" t="str">
        <f>VLOOKUP(All_India_Index_Upto_April23__1_1[[#This Row],[Categories]],'Broad Categroies'!$A$1:$B$27,2,FALSE)</f>
        <v>Food And Beverages</v>
      </c>
    </row>
    <row r="4771" spans="1:7" x14ac:dyDescent="0.35">
      <c r="A4771" t="s">
        <v>5</v>
      </c>
      <c r="B4771">
        <v>2018</v>
      </c>
      <c r="C4771" t="s">
        <v>36</v>
      </c>
      <c r="D4771">
        <v>138.5</v>
      </c>
      <c r="E4771" t="s">
        <v>18</v>
      </c>
      <c r="F4771">
        <v>151.69999999999999</v>
      </c>
      <c r="G4771" t="str">
        <f>VLOOKUP(All_India_Index_Upto_April23__1_1[[#This Row],[Categories]],'Broad Categroies'!$A$1:$B$27,2,FALSE)</f>
        <v>Food And Beverages</v>
      </c>
    </row>
    <row r="4772" spans="1:7" x14ac:dyDescent="0.35">
      <c r="A4772" t="s">
        <v>5</v>
      </c>
      <c r="B4772">
        <v>2018</v>
      </c>
      <c r="C4772" t="s">
        <v>36</v>
      </c>
      <c r="D4772">
        <v>138.5</v>
      </c>
      <c r="E4772" t="s">
        <v>19</v>
      </c>
      <c r="F4772">
        <v>138.69999999999999</v>
      </c>
      <c r="G4772" t="str">
        <f>VLOOKUP(All_India_Index_Upto_April23__1_1[[#This Row],[Categories]],'Broad Categroies'!$A$1:$B$27,2,FALSE)</f>
        <v>Food And Beverages</v>
      </c>
    </row>
    <row r="4773" spans="1:7" x14ac:dyDescent="0.35">
      <c r="A4773" t="s">
        <v>5</v>
      </c>
      <c r="B4773">
        <v>2018</v>
      </c>
      <c r="C4773" t="s">
        <v>36</v>
      </c>
      <c r="D4773">
        <v>138.5</v>
      </c>
      <c r="E4773" t="s">
        <v>20</v>
      </c>
      <c r="F4773">
        <v>153.30000000000001</v>
      </c>
      <c r="G4773" t="str">
        <f>VLOOKUP(All_India_Index_Upto_April23__1_1[[#This Row],[Categories]],'Broad Categroies'!$A$1:$B$27,2,FALSE)</f>
        <v>Tobacco and Intoxicants</v>
      </c>
    </row>
    <row r="4774" spans="1:7" x14ac:dyDescent="0.35">
      <c r="A4774" t="s">
        <v>5</v>
      </c>
      <c r="B4774">
        <v>2018</v>
      </c>
      <c r="C4774" t="s">
        <v>36</v>
      </c>
      <c r="D4774">
        <v>138.5</v>
      </c>
      <c r="E4774" t="s">
        <v>21</v>
      </c>
      <c r="F4774">
        <v>148.69999999999999</v>
      </c>
      <c r="G4774" t="str">
        <f>VLOOKUP(All_India_Index_Upto_April23__1_1[[#This Row],[Categories]],'Broad Categroies'!$A$1:$B$27,2,FALSE)</f>
        <v>Clothing and Footwear</v>
      </c>
    </row>
    <row r="4775" spans="1:7" x14ac:dyDescent="0.35">
      <c r="A4775" t="s">
        <v>5</v>
      </c>
      <c r="B4775">
        <v>2018</v>
      </c>
      <c r="C4775" t="s">
        <v>36</v>
      </c>
      <c r="D4775">
        <v>138.5</v>
      </c>
      <c r="E4775" t="s">
        <v>22</v>
      </c>
      <c r="F4775">
        <v>142.4</v>
      </c>
      <c r="G4775" t="str">
        <f>VLOOKUP(All_India_Index_Upto_April23__1_1[[#This Row],[Categories]],'Broad Categroies'!$A$1:$B$27,2,FALSE)</f>
        <v>Clothing and Footwear</v>
      </c>
    </row>
    <row r="4776" spans="1:7" x14ac:dyDescent="0.35">
      <c r="A4776" t="s">
        <v>5</v>
      </c>
      <c r="B4776">
        <v>2018</v>
      </c>
      <c r="C4776" t="s">
        <v>36</v>
      </c>
      <c r="D4776">
        <v>138.5</v>
      </c>
      <c r="E4776" t="s">
        <v>23</v>
      </c>
      <c r="F4776">
        <v>147.80000000000001</v>
      </c>
      <c r="G4776" t="str">
        <f>VLOOKUP(All_India_Index_Upto_April23__1_1[[#This Row],[Categories]],'Broad Categroies'!$A$1:$B$27,2,FALSE)</f>
        <v>Clothing and Footwear</v>
      </c>
    </row>
    <row r="4777" spans="1:7" x14ac:dyDescent="0.35">
      <c r="A4777" t="s">
        <v>5</v>
      </c>
      <c r="B4777">
        <v>2018</v>
      </c>
      <c r="C4777" t="s">
        <v>36</v>
      </c>
      <c r="D4777">
        <v>138.5</v>
      </c>
      <c r="E4777" t="s">
        <v>24</v>
      </c>
      <c r="G4777" t="str">
        <f>VLOOKUP(All_India_Index_Upto_April23__1_1[[#This Row],[Categories]],'Broad Categroies'!$A$1:$B$27,2,FALSE)</f>
        <v>Housing</v>
      </c>
    </row>
    <row r="4778" spans="1:7" x14ac:dyDescent="0.35">
      <c r="A4778" t="s">
        <v>5</v>
      </c>
      <c r="B4778">
        <v>2018</v>
      </c>
      <c r="C4778" t="s">
        <v>36</v>
      </c>
      <c r="D4778">
        <v>138.5</v>
      </c>
      <c r="E4778" t="s">
        <v>25</v>
      </c>
      <c r="F4778">
        <v>142.4</v>
      </c>
      <c r="G4778" t="str">
        <f>VLOOKUP(All_India_Index_Upto_April23__1_1[[#This Row],[Categories]],'Broad Categroies'!$A$1:$B$27,2,FALSE)</f>
        <v>Fuel and Light</v>
      </c>
    </row>
    <row r="4779" spans="1:7" x14ac:dyDescent="0.35">
      <c r="A4779" t="s">
        <v>5</v>
      </c>
      <c r="B4779">
        <v>2018</v>
      </c>
      <c r="C4779" t="s">
        <v>36</v>
      </c>
      <c r="D4779">
        <v>138.5</v>
      </c>
      <c r="E4779" t="s">
        <v>26</v>
      </c>
      <c r="F4779">
        <v>139.9</v>
      </c>
      <c r="G4779" t="str">
        <f>VLOOKUP(All_India_Index_Upto_April23__1_1[[#This Row],[Categories]],'Broad Categroies'!$A$1:$B$27,2,FALSE)</f>
        <v>Household Goods/Services</v>
      </c>
    </row>
    <row r="4780" spans="1:7" x14ac:dyDescent="0.35">
      <c r="A4780" t="s">
        <v>5</v>
      </c>
      <c r="B4780">
        <v>2018</v>
      </c>
      <c r="C4780" t="s">
        <v>36</v>
      </c>
      <c r="D4780">
        <v>138.5</v>
      </c>
      <c r="E4780" t="s">
        <v>27</v>
      </c>
      <c r="F4780">
        <v>136.19999999999999</v>
      </c>
      <c r="G4780" t="str">
        <f>VLOOKUP(All_India_Index_Upto_April23__1_1[[#This Row],[Categories]],'Broad Categroies'!$A$1:$B$27,2,FALSE)</f>
        <v>Health</v>
      </c>
    </row>
    <row r="4781" spans="1:7" x14ac:dyDescent="0.35">
      <c r="A4781" t="s">
        <v>5</v>
      </c>
      <c r="B4781">
        <v>2018</v>
      </c>
      <c r="C4781" t="s">
        <v>36</v>
      </c>
      <c r="D4781">
        <v>138.5</v>
      </c>
      <c r="E4781" t="s">
        <v>28</v>
      </c>
      <c r="F4781">
        <v>123.3</v>
      </c>
      <c r="G4781" t="str">
        <f>VLOOKUP(All_India_Index_Upto_April23__1_1[[#This Row],[Categories]],'Broad Categroies'!$A$1:$B$27,2,FALSE)</f>
        <v>Transport and Communication</v>
      </c>
    </row>
    <row r="4782" spans="1:7" x14ac:dyDescent="0.35">
      <c r="A4782" t="s">
        <v>5</v>
      </c>
      <c r="B4782">
        <v>2018</v>
      </c>
      <c r="C4782" t="s">
        <v>36</v>
      </c>
      <c r="D4782">
        <v>138.5</v>
      </c>
      <c r="E4782" t="s">
        <v>29</v>
      </c>
      <c r="F4782">
        <v>134.30000000000001</v>
      </c>
      <c r="G4782" t="str">
        <f>VLOOKUP(All_India_Index_Upto_April23__1_1[[#This Row],[Categories]],'Broad Categroies'!$A$1:$B$27,2,FALSE)</f>
        <v>Recreation and Amusement</v>
      </c>
    </row>
    <row r="4783" spans="1:7" x14ac:dyDescent="0.35">
      <c r="A4783" t="s">
        <v>5</v>
      </c>
      <c r="B4783">
        <v>2018</v>
      </c>
      <c r="C4783" t="s">
        <v>36</v>
      </c>
      <c r="D4783">
        <v>138.5</v>
      </c>
      <c r="E4783" t="s">
        <v>30</v>
      </c>
      <c r="F4783">
        <v>141.5</v>
      </c>
      <c r="G4783" t="str">
        <f>VLOOKUP(All_India_Index_Upto_April23__1_1[[#This Row],[Categories]],'Broad Categroies'!$A$1:$B$27,2,FALSE)</f>
        <v>Education</v>
      </c>
    </row>
    <row r="4784" spans="1:7" x14ac:dyDescent="0.35">
      <c r="A4784" t="s">
        <v>5</v>
      </c>
      <c r="B4784">
        <v>2018</v>
      </c>
      <c r="C4784" t="s">
        <v>36</v>
      </c>
      <c r="D4784">
        <v>138.5</v>
      </c>
      <c r="E4784" t="s">
        <v>31</v>
      </c>
      <c r="F4784">
        <v>128.80000000000001</v>
      </c>
      <c r="G4784" t="str">
        <f>VLOOKUP(All_India_Index_Upto_April23__1_1[[#This Row],[Categories]],'Broad Categroies'!$A$1:$B$27,2,FALSE)</f>
        <v>Personal Care/Effects</v>
      </c>
    </row>
    <row r="4785" spans="1:7" x14ac:dyDescent="0.35">
      <c r="A4785" t="s">
        <v>5</v>
      </c>
      <c r="B4785">
        <v>2018</v>
      </c>
      <c r="C4785" t="s">
        <v>36</v>
      </c>
      <c r="D4785">
        <v>138.5</v>
      </c>
      <c r="E4785" t="s">
        <v>32</v>
      </c>
      <c r="F4785">
        <v>132.5</v>
      </c>
      <c r="G4785" t="str">
        <f>VLOOKUP(All_India_Index_Upto_April23__1_1[[#This Row],[Categories]],'Broad Categroies'!$A$1:$B$27,2,FALSE)</f>
        <v>Miscellaneous</v>
      </c>
    </row>
    <row r="4786" spans="1:7" x14ac:dyDescent="0.35">
      <c r="A4786" t="s">
        <v>34</v>
      </c>
      <c r="B4786">
        <v>2018</v>
      </c>
      <c r="C4786" t="s">
        <v>36</v>
      </c>
      <c r="D4786">
        <v>134</v>
      </c>
      <c r="E4786" t="s">
        <v>7</v>
      </c>
      <c r="F4786">
        <v>134.80000000000001</v>
      </c>
      <c r="G4786" t="str">
        <f>VLOOKUP(All_India_Index_Upto_April23__1_1[[#This Row],[Categories]],'Broad Categroies'!$A$1:$B$27,2,FALSE)</f>
        <v>Food And Beverages</v>
      </c>
    </row>
    <row r="4787" spans="1:7" x14ac:dyDescent="0.35">
      <c r="A4787" t="s">
        <v>34</v>
      </c>
      <c r="B4787">
        <v>2018</v>
      </c>
      <c r="C4787" t="s">
        <v>36</v>
      </c>
      <c r="D4787">
        <v>134</v>
      </c>
      <c r="E4787" t="s">
        <v>8</v>
      </c>
      <c r="F4787">
        <v>143</v>
      </c>
      <c r="G4787" t="str">
        <f>VLOOKUP(All_India_Index_Upto_April23__1_1[[#This Row],[Categories]],'Broad Categroies'!$A$1:$B$27,2,FALSE)</f>
        <v>Food And Beverages</v>
      </c>
    </row>
    <row r="4788" spans="1:7" x14ac:dyDescent="0.35">
      <c r="A4788" t="s">
        <v>34</v>
      </c>
      <c r="B4788">
        <v>2018</v>
      </c>
      <c r="C4788" t="s">
        <v>36</v>
      </c>
      <c r="D4788">
        <v>134</v>
      </c>
      <c r="E4788" t="s">
        <v>9</v>
      </c>
      <c r="F4788">
        <v>139.9</v>
      </c>
      <c r="G4788" t="str">
        <f>VLOOKUP(All_India_Index_Upto_April23__1_1[[#This Row],[Categories]],'Broad Categroies'!$A$1:$B$27,2,FALSE)</f>
        <v>Food And Beverages</v>
      </c>
    </row>
    <row r="4789" spans="1:7" x14ac:dyDescent="0.35">
      <c r="A4789" t="s">
        <v>34</v>
      </c>
      <c r="B4789">
        <v>2018</v>
      </c>
      <c r="C4789" t="s">
        <v>36</v>
      </c>
      <c r="D4789">
        <v>134</v>
      </c>
      <c r="E4789" t="s">
        <v>10</v>
      </c>
      <c r="F4789">
        <v>139.9</v>
      </c>
      <c r="G4789" t="str">
        <f>VLOOKUP(All_India_Index_Upto_April23__1_1[[#This Row],[Categories]],'Broad Categroies'!$A$1:$B$27,2,FALSE)</f>
        <v>Food And Beverages</v>
      </c>
    </row>
    <row r="4790" spans="1:7" x14ac:dyDescent="0.35">
      <c r="A4790" t="s">
        <v>34</v>
      </c>
      <c r="B4790">
        <v>2018</v>
      </c>
      <c r="C4790" t="s">
        <v>36</v>
      </c>
      <c r="D4790">
        <v>134</v>
      </c>
      <c r="E4790" t="s">
        <v>11</v>
      </c>
      <c r="F4790">
        <v>116.2</v>
      </c>
      <c r="G4790" t="str">
        <f>VLOOKUP(All_India_Index_Upto_April23__1_1[[#This Row],[Categories]],'Broad Categroies'!$A$1:$B$27,2,FALSE)</f>
        <v>Food And Beverages</v>
      </c>
    </row>
    <row r="4791" spans="1:7" x14ac:dyDescent="0.35">
      <c r="A4791" t="s">
        <v>34</v>
      </c>
      <c r="B4791">
        <v>2018</v>
      </c>
      <c r="C4791" t="s">
        <v>36</v>
      </c>
      <c r="D4791">
        <v>134</v>
      </c>
      <c r="E4791" t="s">
        <v>12</v>
      </c>
      <c r="F4791">
        <v>135.5</v>
      </c>
      <c r="G4791" t="str">
        <f>VLOOKUP(All_India_Index_Upto_April23__1_1[[#This Row],[Categories]],'Broad Categroies'!$A$1:$B$27,2,FALSE)</f>
        <v>Food And Beverages</v>
      </c>
    </row>
    <row r="4792" spans="1:7" x14ac:dyDescent="0.35">
      <c r="A4792" t="s">
        <v>34</v>
      </c>
      <c r="B4792">
        <v>2018</v>
      </c>
      <c r="C4792" t="s">
        <v>36</v>
      </c>
      <c r="D4792">
        <v>134</v>
      </c>
      <c r="E4792" t="s">
        <v>13</v>
      </c>
      <c r="F4792">
        <v>136.9</v>
      </c>
      <c r="G4792" t="str">
        <f>VLOOKUP(All_India_Index_Upto_April23__1_1[[#This Row],[Categories]],'Broad Categroies'!$A$1:$B$27,2,FALSE)</f>
        <v>Food And Beverages</v>
      </c>
    </row>
    <row r="4793" spans="1:7" x14ac:dyDescent="0.35">
      <c r="A4793" t="s">
        <v>34</v>
      </c>
      <c r="B4793">
        <v>2018</v>
      </c>
      <c r="C4793" t="s">
        <v>36</v>
      </c>
      <c r="D4793">
        <v>134</v>
      </c>
      <c r="E4793" t="s">
        <v>14</v>
      </c>
      <c r="F4793">
        <v>117</v>
      </c>
      <c r="G4793" t="str">
        <f>VLOOKUP(All_India_Index_Upto_April23__1_1[[#This Row],[Categories]],'Broad Categroies'!$A$1:$B$27,2,FALSE)</f>
        <v>Food And Beverages</v>
      </c>
    </row>
    <row r="4794" spans="1:7" x14ac:dyDescent="0.35">
      <c r="A4794" t="s">
        <v>34</v>
      </c>
      <c r="B4794">
        <v>2018</v>
      </c>
      <c r="C4794" t="s">
        <v>36</v>
      </c>
      <c r="D4794">
        <v>134</v>
      </c>
      <c r="E4794" t="s">
        <v>15</v>
      </c>
      <c r="F4794">
        <v>115.4</v>
      </c>
      <c r="G4794" t="str">
        <f>VLOOKUP(All_India_Index_Upto_April23__1_1[[#This Row],[Categories]],'Broad Categroies'!$A$1:$B$27,2,FALSE)</f>
        <v>Food And Beverages</v>
      </c>
    </row>
    <row r="4795" spans="1:7" x14ac:dyDescent="0.35">
      <c r="A4795" t="s">
        <v>34</v>
      </c>
      <c r="B4795">
        <v>2018</v>
      </c>
      <c r="C4795" t="s">
        <v>36</v>
      </c>
      <c r="D4795">
        <v>134</v>
      </c>
      <c r="E4795" t="s">
        <v>16</v>
      </c>
      <c r="F4795">
        <v>140.69999999999999</v>
      </c>
      <c r="G4795" t="str">
        <f>VLOOKUP(All_India_Index_Upto_April23__1_1[[#This Row],[Categories]],'Broad Categroies'!$A$1:$B$27,2,FALSE)</f>
        <v>Food And Beverages</v>
      </c>
    </row>
    <row r="4796" spans="1:7" x14ac:dyDescent="0.35">
      <c r="A4796" t="s">
        <v>34</v>
      </c>
      <c r="B4796">
        <v>2018</v>
      </c>
      <c r="C4796" t="s">
        <v>36</v>
      </c>
      <c r="D4796">
        <v>134</v>
      </c>
      <c r="E4796" t="s">
        <v>17</v>
      </c>
      <c r="F4796">
        <v>125.9</v>
      </c>
      <c r="G4796" t="str">
        <f>VLOOKUP(All_India_Index_Upto_April23__1_1[[#This Row],[Categories]],'Broad Categroies'!$A$1:$B$27,2,FALSE)</f>
        <v>Food And Beverages</v>
      </c>
    </row>
    <row r="4797" spans="1:7" x14ac:dyDescent="0.35">
      <c r="A4797" t="s">
        <v>34</v>
      </c>
      <c r="B4797">
        <v>2018</v>
      </c>
      <c r="C4797" t="s">
        <v>36</v>
      </c>
      <c r="D4797">
        <v>134</v>
      </c>
      <c r="E4797" t="s">
        <v>18</v>
      </c>
      <c r="F4797">
        <v>147.1</v>
      </c>
      <c r="G4797" t="str">
        <f>VLOOKUP(All_India_Index_Upto_April23__1_1[[#This Row],[Categories]],'Broad Categroies'!$A$1:$B$27,2,FALSE)</f>
        <v>Food And Beverages</v>
      </c>
    </row>
    <row r="4798" spans="1:7" x14ac:dyDescent="0.35">
      <c r="A4798" t="s">
        <v>34</v>
      </c>
      <c r="B4798">
        <v>2018</v>
      </c>
      <c r="C4798" t="s">
        <v>36</v>
      </c>
      <c r="D4798">
        <v>134</v>
      </c>
      <c r="E4798" t="s">
        <v>19</v>
      </c>
      <c r="F4798">
        <v>135.6</v>
      </c>
      <c r="G4798" t="str">
        <f>VLOOKUP(All_India_Index_Upto_April23__1_1[[#This Row],[Categories]],'Broad Categroies'!$A$1:$B$27,2,FALSE)</f>
        <v>Food And Beverages</v>
      </c>
    </row>
    <row r="4799" spans="1:7" x14ac:dyDescent="0.35">
      <c r="A4799" t="s">
        <v>34</v>
      </c>
      <c r="B4799">
        <v>2018</v>
      </c>
      <c r="C4799" t="s">
        <v>36</v>
      </c>
      <c r="D4799">
        <v>134</v>
      </c>
      <c r="E4799" t="s">
        <v>20</v>
      </c>
      <c r="F4799">
        <v>159.30000000000001</v>
      </c>
      <c r="G4799" t="str">
        <f>VLOOKUP(All_India_Index_Upto_April23__1_1[[#This Row],[Categories]],'Broad Categroies'!$A$1:$B$27,2,FALSE)</f>
        <v>Tobacco and Intoxicants</v>
      </c>
    </row>
    <row r="4800" spans="1:7" x14ac:dyDescent="0.35">
      <c r="A4800" t="s">
        <v>34</v>
      </c>
      <c r="B4800">
        <v>2018</v>
      </c>
      <c r="C4800" t="s">
        <v>36</v>
      </c>
      <c r="D4800">
        <v>134</v>
      </c>
      <c r="E4800" t="s">
        <v>21</v>
      </c>
      <c r="F4800">
        <v>136.30000000000001</v>
      </c>
      <c r="G4800" t="str">
        <f>VLOOKUP(All_India_Index_Upto_April23__1_1[[#This Row],[Categories]],'Broad Categroies'!$A$1:$B$27,2,FALSE)</f>
        <v>Clothing and Footwear</v>
      </c>
    </row>
    <row r="4801" spans="1:7" x14ac:dyDescent="0.35">
      <c r="A4801" t="s">
        <v>34</v>
      </c>
      <c r="B4801">
        <v>2018</v>
      </c>
      <c r="C4801" t="s">
        <v>36</v>
      </c>
      <c r="D4801">
        <v>134</v>
      </c>
      <c r="E4801" t="s">
        <v>22</v>
      </c>
      <c r="F4801">
        <v>126.1</v>
      </c>
      <c r="G4801" t="str">
        <f>VLOOKUP(All_India_Index_Upto_April23__1_1[[#This Row],[Categories]],'Broad Categroies'!$A$1:$B$27,2,FALSE)</f>
        <v>Clothing and Footwear</v>
      </c>
    </row>
    <row r="4802" spans="1:7" x14ac:dyDescent="0.35">
      <c r="A4802" t="s">
        <v>34</v>
      </c>
      <c r="B4802">
        <v>2018</v>
      </c>
      <c r="C4802" t="s">
        <v>36</v>
      </c>
      <c r="D4802">
        <v>134</v>
      </c>
      <c r="E4802" t="s">
        <v>23</v>
      </c>
      <c r="F4802">
        <v>134.69999999999999</v>
      </c>
      <c r="G4802" t="str">
        <f>VLOOKUP(All_India_Index_Upto_April23__1_1[[#This Row],[Categories]],'Broad Categroies'!$A$1:$B$27,2,FALSE)</f>
        <v>Clothing and Footwear</v>
      </c>
    </row>
    <row r="4803" spans="1:7" x14ac:dyDescent="0.35">
      <c r="A4803" t="s">
        <v>34</v>
      </c>
      <c r="B4803">
        <v>2018</v>
      </c>
      <c r="C4803" t="s">
        <v>36</v>
      </c>
      <c r="D4803">
        <v>134</v>
      </c>
      <c r="E4803" t="s">
        <v>24</v>
      </c>
      <c r="F4803">
        <v>141.30000000000001</v>
      </c>
      <c r="G4803" t="str">
        <f>VLOOKUP(All_India_Index_Upto_April23__1_1[[#This Row],[Categories]],'Broad Categroies'!$A$1:$B$27,2,FALSE)</f>
        <v>Housing</v>
      </c>
    </row>
    <row r="4804" spans="1:7" x14ac:dyDescent="0.35">
      <c r="A4804" t="s">
        <v>34</v>
      </c>
      <c r="B4804">
        <v>2018</v>
      </c>
      <c r="C4804" t="s">
        <v>36</v>
      </c>
      <c r="D4804">
        <v>134</v>
      </c>
      <c r="E4804" t="s">
        <v>25</v>
      </c>
      <c r="F4804">
        <v>127.3</v>
      </c>
      <c r="G4804" t="str">
        <f>VLOOKUP(All_India_Index_Upto_April23__1_1[[#This Row],[Categories]],'Broad Categroies'!$A$1:$B$27,2,FALSE)</f>
        <v>Fuel and Light</v>
      </c>
    </row>
    <row r="4805" spans="1:7" x14ac:dyDescent="0.35">
      <c r="A4805" t="s">
        <v>34</v>
      </c>
      <c r="B4805">
        <v>2018</v>
      </c>
      <c r="C4805" t="s">
        <v>36</v>
      </c>
      <c r="D4805">
        <v>134</v>
      </c>
      <c r="E4805" t="s">
        <v>26</v>
      </c>
      <c r="F4805">
        <v>129.9</v>
      </c>
      <c r="G4805" t="str">
        <f>VLOOKUP(All_India_Index_Upto_April23__1_1[[#This Row],[Categories]],'Broad Categroies'!$A$1:$B$27,2,FALSE)</f>
        <v>Household Goods/Services</v>
      </c>
    </row>
    <row r="4806" spans="1:7" x14ac:dyDescent="0.35">
      <c r="A4806" t="s">
        <v>34</v>
      </c>
      <c r="B4806">
        <v>2018</v>
      </c>
      <c r="C4806" t="s">
        <v>36</v>
      </c>
      <c r="D4806">
        <v>134</v>
      </c>
      <c r="E4806" t="s">
        <v>27</v>
      </c>
      <c r="F4806">
        <v>129.80000000000001</v>
      </c>
      <c r="G4806" t="str">
        <f>VLOOKUP(All_India_Index_Upto_April23__1_1[[#This Row],[Categories]],'Broad Categroies'!$A$1:$B$27,2,FALSE)</f>
        <v>Health</v>
      </c>
    </row>
    <row r="4807" spans="1:7" x14ac:dyDescent="0.35">
      <c r="A4807" t="s">
        <v>34</v>
      </c>
      <c r="B4807">
        <v>2018</v>
      </c>
      <c r="C4807" t="s">
        <v>36</v>
      </c>
      <c r="D4807">
        <v>134</v>
      </c>
      <c r="E4807" t="s">
        <v>28</v>
      </c>
      <c r="F4807">
        <v>117.4</v>
      </c>
      <c r="G4807" t="str">
        <f>VLOOKUP(All_India_Index_Upto_April23__1_1[[#This Row],[Categories]],'Broad Categroies'!$A$1:$B$27,2,FALSE)</f>
        <v>Transport and Communication</v>
      </c>
    </row>
    <row r="4808" spans="1:7" x14ac:dyDescent="0.35">
      <c r="A4808" t="s">
        <v>34</v>
      </c>
      <c r="B4808">
        <v>2018</v>
      </c>
      <c r="C4808" t="s">
        <v>36</v>
      </c>
      <c r="D4808">
        <v>134</v>
      </c>
      <c r="E4808" t="s">
        <v>29</v>
      </c>
      <c r="F4808">
        <v>126.5</v>
      </c>
      <c r="G4808" t="str">
        <f>VLOOKUP(All_India_Index_Upto_April23__1_1[[#This Row],[Categories]],'Broad Categroies'!$A$1:$B$27,2,FALSE)</f>
        <v>Recreation and Amusement</v>
      </c>
    </row>
    <row r="4809" spans="1:7" x14ac:dyDescent="0.35">
      <c r="A4809" t="s">
        <v>34</v>
      </c>
      <c r="B4809">
        <v>2018</v>
      </c>
      <c r="C4809" t="s">
        <v>36</v>
      </c>
      <c r="D4809">
        <v>134</v>
      </c>
      <c r="E4809" t="s">
        <v>30</v>
      </c>
      <c r="F4809">
        <v>137.19999999999999</v>
      </c>
      <c r="G4809" t="str">
        <f>VLOOKUP(All_India_Index_Upto_April23__1_1[[#This Row],[Categories]],'Broad Categroies'!$A$1:$B$27,2,FALSE)</f>
        <v>Education</v>
      </c>
    </row>
    <row r="4810" spans="1:7" x14ac:dyDescent="0.35">
      <c r="A4810" t="s">
        <v>34</v>
      </c>
      <c r="B4810">
        <v>2018</v>
      </c>
      <c r="C4810" t="s">
        <v>36</v>
      </c>
      <c r="D4810">
        <v>134</v>
      </c>
      <c r="E4810" t="s">
        <v>31</v>
      </c>
      <c r="F4810">
        <v>126.2</v>
      </c>
      <c r="G4810" t="str">
        <f>VLOOKUP(All_India_Index_Upto_April23__1_1[[#This Row],[Categories]],'Broad Categroies'!$A$1:$B$27,2,FALSE)</f>
        <v>Personal Care/Effects</v>
      </c>
    </row>
    <row r="4811" spans="1:7" x14ac:dyDescent="0.35">
      <c r="A4811" t="s">
        <v>34</v>
      </c>
      <c r="B4811">
        <v>2018</v>
      </c>
      <c r="C4811" t="s">
        <v>36</v>
      </c>
      <c r="D4811">
        <v>134</v>
      </c>
      <c r="E4811" t="s">
        <v>32</v>
      </c>
      <c r="F4811">
        <v>126.5</v>
      </c>
      <c r="G4811" t="str">
        <f>VLOOKUP(All_India_Index_Upto_April23__1_1[[#This Row],[Categories]],'Broad Categroies'!$A$1:$B$27,2,FALSE)</f>
        <v>Miscellaneous</v>
      </c>
    </row>
    <row r="4812" spans="1:7" x14ac:dyDescent="0.35">
      <c r="A4812" t="s">
        <v>35</v>
      </c>
      <c r="B4812">
        <v>2018</v>
      </c>
      <c r="C4812" t="s">
        <v>36</v>
      </c>
      <c r="D4812">
        <v>136.4</v>
      </c>
      <c r="E4812" t="s">
        <v>7</v>
      </c>
      <c r="F4812">
        <v>135.9</v>
      </c>
      <c r="G4812" t="str">
        <f>VLOOKUP(All_India_Index_Upto_April23__1_1[[#This Row],[Categories]],'Broad Categroies'!$A$1:$B$27,2,FALSE)</f>
        <v>Food And Beverages</v>
      </c>
    </row>
    <row r="4813" spans="1:7" x14ac:dyDescent="0.35">
      <c r="A4813" t="s">
        <v>35</v>
      </c>
      <c r="B4813">
        <v>2018</v>
      </c>
      <c r="C4813" t="s">
        <v>36</v>
      </c>
      <c r="D4813">
        <v>136.4</v>
      </c>
      <c r="E4813" t="s">
        <v>8</v>
      </c>
      <c r="F4813">
        <v>143.5</v>
      </c>
      <c r="G4813" t="str">
        <f>VLOOKUP(All_India_Index_Upto_April23__1_1[[#This Row],[Categories]],'Broad Categroies'!$A$1:$B$27,2,FALSE)</f>
        <v>Food And Beverages</v>
      </c>
    </row>
    <row r="4814" spans="1:7" x14ac:dyDescent="0.35">
      <c r="A4814" t="s">
        <v>35</v>
      </c>
      <c r="B4814">
        <v>2018</v>
      </c>
      <c r="C4814" t="s">
        <v>36</v>
      </c>
      <c r="D4814">
        <v>136.4</v>
      </c>
      <c r="E4814" t="s">
        <v>9</v>
      </c>
      <c r="F4814">
        <v>140.30000000000001</v>
      </c>
      <c r="G4814" t="str">
        <f>VLOOKUP(All_India_Index_Upto_April23__1_1[[#This Row],[Categories]],'Broad Categroies'!$A$1:$B$27,2,FALSE)</f>
        <v>Food And Beverages</v>
      </c>
    </row>
    <row r="4815" spans="1:7" x14ac:dyDescent="0.35">
      <c r="A4815" t="s">
        <v>35</v>
      </c>
      <c r="B4815">
        <v>2018</v>
      </c>
      <c r="C4815" t="s">
        <v>36</v>
      </c>
      <c r="D4815">
        <v>136.4</v>
      </c>
      <c r="E4815" t="s">
        <v>10</v>
      </c>
      <c r="F4815">
        <v>140.9</v>
      </c>
      <c r="G4815" t="str">
        <f>VLOOKUP(All_India_Index_Upto_April23__1_1[[#This Row],[Categories]],'Broad Categroies'!$A$1:$B$27,2,FALSE)</f>
        <v>Food And Beverages</v>
      </c>
    </row>
    <row r="4816" spans="1:7" x14ac:dyDescent="0.35">
      <c r="A4816" t="s">
        <v>35</v>
      </c>
      <c r="B4816">
        <v>2018</v>
      </c>
      <c r="C4816" t="s">
        <v>36</v>
      </c>
      <c r="D4816">
        <v>136.4</v>
      </c>
      <c r="E4816" t="s">
        <v>11</v>
      </c>
      <c r="F4816">
        <v>120.4</v>
      </c>
      <c r="G4816" t="str">
        <f>VLOOKUP(All_India_Index_Upto_April23__1_1[[#This Row],[Categories]],'Broad Categroies'!$A$1:$B$27,2,FALSE)</f>
        <v>Food And Beverages</v>
      </c>
    </row>
    <row r="4817" spans="1:7" x14ac:dyDescent="0.35">
      <c r="A4817" t="s">
        <v>35</v>
      </c>
      <c r="B4817">
        <v>2018</v>
      </c>
      <c r="C4817" t="s">
        <v>36</v>
      </c>
      <c r="D4817">
        <v>136.4</v>
      </c>
      <c r="E4817" t="s">
        <v>12</v>
      </c>
      <c r="F4817">
        <v>142.9</v>
      </c>
      <c r="G4817" t="str">
        <f>VLOOKUP(All_India_Index_Upto_April23__1_1[[#This Row],[Categories]],'Broad Categroies'!$A$1:$B$27,2,FALSE)</f>
        <v>Food And Beverages</v>
      </c>
    </row>
    <row r="4818" spans="1:7" x14ac:dyDescent="0.35">
      <c r="A4818" t="s">
        <v>35</v>
      </c>
      <c r="B4818">
        <v>2018</v>
      </c>
      <c r="C4818" t="s">
        <v>36</v>
      </c>
      <c r="D4818">
        <v>136.4</v>
      </c>
      <c r="E4818" t="s">
        <v>13</v>
      </c>
      <c r="F4818">
        <v>140.5</v>
      </c>
      <c r="G4818" t="str">
        <f>VLOOKUP(All_India_Index_Upto_April23__1_1[[#This Row],[Categories]],'Broad Categroies'!$A$1:$B$27,2,FALSE)</f>
        <v>Food And Beverages</v>
      </c>
    </row>
    <row r="4819" spans="1:7" x14ac:dyDescent="0.35">
      <c r="A4819" t="s">
        <v>35</v>
      </c>
      <c r="B4819">
        <v>2018</v>
      </c>
      <c r="C4819" t="s">
        <v>36</v>
      </c>
      <c r="D4819">
        <v>136.4</v>
      </c>
      <c r="E4819" t="s">
        <v>14</v>
      </c>
      <c r="F4819">
        <v>125.8</v>
      </c>
      <c r="G4819" t="str">
        <f>VLOOKUP(All_India_Index_Upto_April23__1_1[[#This Row],[Categories]],'Broad Categroies'!$A$1:$B$27,2,FALSE)</f>
        <v>Food And Beverages</v>
      </c>
    </row>
    <row r="4820" spans="1:7" x14ac:dyDescent="0.35">
      <c r="A4820" t="s">
        <v>35</v>
      </c>
      <c r="B4820">
        <v>2018</v>
      </c>
      <c r="C4820" t="s">
        <v>36</v>
      </c>
      <c r="D4820">
        <v>136.4</v>
      </c>
      <c r="E4820" t="s">
        <v>15</v>
      </c>
      <c r="F4820">
        <v>117.1</v>
      </c>
      <c r="G4820" t="str">
        <f>VLOOKUP(All_India_Index_Upto_April23__1_1[[#This Row],[Categories]],'Broad Categroies'!$A$1:$B$27,2,FALSE)</f>
        <v>Food And Beverages</v>
      </c>
    </row>
    <row r="4821" spans="1:7" x14ac:dyDescent="0.35">
      <c r="A4821" t="s">
        <v>35</v>
      </c>
      <c r="B4821">
        <v>2018</v>
      </c>
      <c r="C4821" t="s">
        <v>36</v>
      </c>
      <c r="D4821">
        <v>136.4</v>
      </c>
      <c r="E4821" t="s">
        <v>16</v>
      </c>
      <c r="F4821">
        <v>137.30000000000001</v>
      </c>
      <c r="G4821" t="str">
        <f>VLOOKUP(All_India_Index_Upto_April23__1_1[[#This Row],[Categories]],'Broad Categroies'!$A$1:$B$27,2,FALSE)</f>
        <v>Food And Beverages</v>
      </c>
    </row>
    <row r="4822" spans="1:7" x14ac:dyDescent="0.35">
      <c r="A4822" t="s">
        <v>35</v>
      </c>
      <c r="B4822">
        <v>2018</v>
      </c>
      <c r="C4822" t="s">
        <v>36</v>
      </c>
      <c r="D4822">
        <v>136.4</v>
      </c>
      <c r="E4822" t="s">
        <v>17</v>
      </c>
      <c r="F4822">
        <v>128.6</v>
      </c>
      <c r="G4822" t="str">
        <f>VLOOKUP(All_India_Index_Upto_April23__1_1[[#This Row],[Categories]],'Broad Categroies'!$A$1:$B$27,2,FALSE)</f>
        <v>Food And Beverages</v>
      </c>
    </row>
    <row r="4823" spans="1:7" x14ac:dyDescent="0.35">
      <c r="A4823" t="s">
        <v>35</v>
      </c>
      <c r="B4823">
        <v>2018</v>
      </c>
      <c r="C4823" t="s">
        <v>36</v>
      </c>
      <c r="D4823">
        <v>136.4</v>
      </c>
      <c r="E4823" t="s">
        <v>18</v>
      </c>
      <c r="F4823">
        <v>149.6</v>
      </c>
      <c r="G4823" t="str">
        <f>VLOOKUP(All_India_Index_Upto_April23__1_1[[#This Row],[Categories]],'Broad Categroies'!$A$1:$B$27,2,FALSE)</f>
        <v>Food And Beverages</v>
      </c>
    </row>
    <row r="4824" spans="1:7" x14ac:dyDescent="0.35">
      <c r="A4824" t="s">
        <v>35</v>
      </c>
      <c r="B4824">
        <v>2018</v>
      </c>
      <c r="C4824" t="s">
        <v>36</v>
      </c>
      <c r="D4824">
        <v>136.4</v>
      </c>
      <c r="E4824" t="s">
        <v>19</v>
      </c>
      <c r="F4824">
        <v>137.6</v>
      </c>
      <c r="G4824" t="str">
        <f>VLOOKUP(All_India_Index_Upto_April23__1_1[[#This Row],[Categories]],'Broad Categroies'!$A$1:$B$27,2,FALSE)</f>
        <v>Food And Beverages</v>
      </c>
    </row>
    <row r="4825" spans="1:7" x14ac:dyDescent="0.35">
      <c r="A4825" t="s">
        <v>35</v>
      </c>
      <c r="B4825">
        <v>2018</v>
      </c>
      <c r="C4825" t="s">
        <v>36</v>
      </c>
      <c r="D4825">
        <v>136.4</v>
      </c>
      <c r="E4825" t="s">
        <v>20</v>
      </c>
      <c r="F4825">
        <v>154.9</v>
      </c>
      <c r="G4825" t="str">
        <f>VLOOKUP(All_India_Index_Upto_April23__1_1[[#This Row],[Categories]],'Broad Categroies'!$A$1:$B$27,2,FALSE)</f>
        <v>Tobacco and Intoxicants</v>
      </c>
    </row>
    <row r="4826" spans="1:7" x14ac:dyDescent="0.35">
      <c r="A4826" t="s">
        <v>35</v>
      </c>
      <c r="B4826">
        <v>2018</v>
      </c>
      <c r="C4826" t="s">
        <v>36</v>
      </c>
      <c r="D4826">
        <v>136.4</v>
      </c>
      <c r="E4826" t="s">
        <v>21</v>
      </c>
      <c r="F4826">
        <v>143.80000000000001</v>
      </c>
      <c r="G4826" t="str">
        <f>VLOOKUP(All_India_Index_Upto_April23__1_1[[#This Row],[Categories]],'Broad Categroies'!$A$1:$B$27,2,FALSE)</f>
        <v>Clothing and Footwear</v>
      </c>
    </row>
    <row r="4827" spans="1:7" x14ac:dyDescent="0.35">
      <c r="A4827" t="s">
        <v>35</v>
      </c>
      <c r="B4827">
        <v>2018</v>
      </c>
      <c r="C4827" t="s">
        <v>36</v>
      </c>
      <c r="D4827">
        <v>136.4</v>
      </c>
      <c r="E4827" t="s">
        <v>22</v>
      </c>
      <c r="F4827">
        <v>135.6</v>
      </c>
      <c r="G4827" t="str">
        <f>VLOOKUP(All_India_Index_Upto_April23__1_1[[#This Row],[Categories]],'Broad Categroies'!$A$1:$B$27,2,FALSE)</f>
        <v>Clothing and Footwear</v>
      </c>
    </row>
    <row r="4828" spans="1:7" x14ac:dyDescent="0.35">
      <c r="A4828" t="s">
        <v>35</v>
      </c>
      <c r="B4828">
        <v>2018</v>
      </c>
      <c r="C4828" t="s">
        <v>36</v>
      </c>
      <c r="D4828">
        <v>136.4</v>
      </c>
      <c r="E4828" t="s">
        <v>23</v>
      </c>
      <c r="F4828">
        <v>142.6</v>
      </c>
      <c r="G4828" t="str">
        <f>VLOOKUP(All_India_Index_Upto_April23__1_1[[#This Row],[Categories]],'Broad Categroies'!$A$1:$B$27,2,FALSE)</f>
        <v>Clothing and Footwear</v>
      </c>
    </row>
    <row r="4829" spans="1:7" x14ac:dyDescent="0.35">
      <c r="A4829" t="s">
        <v>35</v>
      </c>
      <c r="B4829">
        <v>2018</v>
      </c>
      <c r="C4829" t="s">
        <v>36</v>
      </c>
      <c r="D4829">
        <v>136.4</v>
      </c>
      <c r="E4829" t="s">
        <v>24</v>
      </c>
      <c r="F4829">
        <v>141.30000000000001</v>
      </c>
      <c r="G4829" t="str">
        <f>VLOOKUP(All_India_Index_Upto_April23__1_1[[#This Row],[Categories]],'Broad Categroies'!$A$1:$B$27,2,FALSE)</f>
        <v>Housing</v>
      </c>
    </row>
    <row r="4830" spans="1:7" x14ac:dyDescent="0.35">
      <c r="A4830" t="s">
        <v>35</v>
      </c>
      <c r="B4830">
        <v>2018</v>
      </c>
      <c r="C4830" t="s">
        <v>36</v>
      </c>
      <c r="D4830">
        <v>136.4</v>
      </c>
      <c r="E4830" t="s">
        <v>25</v>
      </c>
      <c r="F4830">
        <v>136.69999999999999</v>
      </c>
      <c r="G4830" t="str">
        <f>VLOOKUP(All_India_Index_Upto_April23__1_1[[#This Row],[Categories]],'Broad Categroies'!$A$1:$B$27,2,FALSE)</f>
        <v>Fuel and Light</v>
      </c>
    </row>
    <row r="4831" spans="1:7" x14ac:dyDescent="0.35">
      <c r="A4831" t="s">
        <v>35</v>
      </c>
      <c r="B4831">
        <v>2018</v>
      </c>
      <c r="C4831" t="s">
        <v>36</v>
      </c>
      <c r="D4831">
        <v>136.4</v>
      </c>
      <c r="E4831" t="s">
        <v>26</v>
      </c>
      <c r="F4831">
        <v>135.19999999999999</v>
      </c>
      <c r="G4831" t="str">
        <f>VLOOKUP(All_India_Index_Upto_April23__1_1[[#This Row],[Categories]],'Broad Categroies'!$A$1:$B$27,2,FALSE)</f>
        <v>Household Goods/Services</v>
      </c>
    </row>
    <row r="4832" spans="1:7" x14ac:dyDescent="0.35">
      <c r="A4832" t="s">
        <v>35</v>
      </c>
      <c r="B4832">
        <v>2018</v>
      </c>
      <c r="C4832" t="s">
        <v>36</v>
      </c>
      <c r="D4832">
        <v>136.4</v>
      </c>
      <c r="E4832" t="s">
        <v>27</v>
      </c>
      <c r="F4832">
        <v>133.80000000000001</v>
      </c>
      <c r="G4832" t="str">
        <f>VLOOKUP(All_India_Index_Upto_April23__1_1[[#This Row],[Categories]],'Broad Categroies'!$A$1:$B$27,2,FALSE)</f>
        <v>Health</v>
      </c>
    </row>
    <row r="4833" spans="1:7" x14ac:dyDescent="0.35">
      <c r="A4833" t="s">
        <v>35</v>
      </c>
      <c r="B4833">
        <v>2018</v>
      </c>
      <c r="C4833" t="s">
        <v>36</v>
      </c>
      <c r="D4833">
        <v>136.4</v>
      </c>
      <c r="E4833" t="s">
        <v>28</v>
      </c>
      <c r="F4833">
        <v>120.2</v>
      </c>
      <c r="G4833" t="str">
        <f>VLOOKUP(All_India_Index_Upto_April23__1_1[[#This Row],[Categories]],'Broad Categroies'!$A$1:$B$27,2,FALSE)</f>
        <v>Transport and Communication</v>
      </c>
    </row>
    <row r="4834" spans="1:7" x14ac:dyDescent="0.35">
      <c r="A4834" t="s">
        <v>35</v>
      </c>
      <c r="B4834">
        <v>2018</v>
      </c>
      <c r="C4834" t="s">
        <v>36</v>
      </c>
      <c r="D4834">
        <v>136.4</v>
      </c>
      <c r="E4834" t="s">
        <v>29</v>
      </c>
      <c r="F4834">
        <v>129.9</v>
      </c>
      <c r="G4834" t="str">
        <f>VLOOKUP(All_India_Index_Upto_April23__1_1[[#This Row],[Categories]],'Broad Categroies'!$A$1:$B$27,2,FALSE)</f>
        <v>Recreation and Amusement</v>
      </c>
    </row>
    <row r="4835" spans="1:7" x14ac:dyDescent="0.35">
      <c r="A4835" t="s">
        <v>35</v>
      </c>
      <c r="B4835">
        <v>2018</v>
      </c>
      <c r="C4835" t="s">
        <v>36</v>
      </c>
      <c r="D4835">
        <v>136.4</v>
      </c>
      <c r="E4835" t="s">
        <v>30</v>
      </c>
      <c r="F4835">
        <v>139</v>
      </c>
      <c r="G4835" t="str">
        <f>VLOOKUP(All_India_Index_Upto_April23__1_1[[#This Row],[Categories]],'Broad Categroies'!$A$1:$B$27,2,FALSE)</f>
        <v>Education</v>
      </c>
    </row>
    <row r="4836" spans="1:7" x14ac:dyDescent="0.35">
      <c r="A4836" t="s">
        <v>35</v>
      </c>
      <c r="B4836">
        <v>2018</v>
      </c>
      <c r="C4836" t="s">
        <v>36</v>
      </c>
      <c r="D4836">
        <v>136.4</v>
      </c>
      <c r="E4836" t="s">
        <v>31</v>
      </c>
      <c r="F4836">
        <v>127.7</v>
      </c>
      <c r="G4836" t="str">
        <f>VLOOKUP(All_India_Index_Upto_April23__1_1[[#This Row],[Categories]],'Broad Categroies'!$A$1:$B$27,2,FALSE)</f>
        <v>Personal Care/Effects</v>
      </c>
    </row>
    <row r="4837" spans="1:7" x14ac:dyDescent="0.35">
      <c r="A4837" t="s">
        <v>35</v>
      </c>
      <c r="B4837">
        <v>2018</v>
      </c>
      <c r="C4837" t="s">
        <v>36</v>
      </c>
      <c r="D4837">
        <v>136.4</v>
      </c>
      <c r="E4837" t="s">
        <v>32</v>
      </c>
      <c r="F4837">
        <v>129.6</v>
      </c>
      <c r="G4837" t="str">
        <f>VLOOKUP(All_India_Index_Upto_April23__1_1[[#This Row],[Categories]],'Broad Categroies'!$A$1:$B$27,2,FALSE)</f>
        <v>Miscellaneous</v>
      </c>
    </row>
    <row r="4838" spans="1:7" x14ac:dyDescent="0.35">
      <c r="A4838" t="s">
        <v>5</v>
      </c>
      <c r="B4838">
        <v>2018</v>
      </c>
      <c r="C4838" t="s">
        <v>37</v>
      </c>
      <c r="D4838">
        <v>138.69999999999999</v>
      </c>
      <c r="E4838" t="s">
        <v>7</v>
      </c>
      <c r="F4838">
        <v>136.80000000000001</v>
      </c>
      <c r="G4838" t="str">
        <f>VLOOKUP(All_India_Index_Upto_April23__1_1[[#This Row],[Categories]],'Broad Categroies'!$A$1:$B$27,2,FALSE)</f>
        <v>Food And Beverages</v>
      </c>
    </row>
    <row r="4839" spans="1:7" x14ac:dyDescent="0.35">
      <c r="A4839" t="s">
        <v>5</v>
      </c>
      <c r="B4839">
        <v>2018</v>
      </c>
      <c r="C4839" t="s">
        <v>37</v>
      </c>
      <c r="D4839">
        <v>138.69999999999999</v>
      </c>
      <c r="E4839" t="s">
        <v>8</v>
      </c>
      <c r="F4839">
        <v>143.80000000000001</v>
      </c>
      <c r="G4839" t="str">
        <f>VLOOKUP(All_India_Index_Upto_April23__1_1[[#This Row],[Categories]],'Broad Categroies'!$A$1:$B$27,2,FALSE)</f>
        <v>Food And Beverages</v>
      </c>
    </row>
    <row r="4840" spans="1:7" x14ac:dyDescent="0.35">
      <c r="A4840" t="s">
        <v>5</v>
      </c>
      <c r="B4840">
        <v>2018</v>
      </c>
      <c r="C4840" t="s">
        <v>37</v>
      </c>
      <c r="D4840">
        <v>138.69999999999999</v>
      </c>
      <c r="E4840" t="s">
        <v>9</v>
      </c>
      <c r="F4840">
        <v>140</v>
      </c>
      <c r="G4840" t="str">
        <f>VLOOKUP(All_India_Index_Upto_April23__1_1[[#This Row],[Categories]],'Broad Categroies'!$A$1:$B$27,2,FALSE)</f>
        <v>Food And Beverages</v>
      </c>
    </row>
    <row r="4841" spans="1:7" x14ac:dyDescent="0.35">
      <c r="A4841" t="s">
        <v>5</v>
      </c>
      <c r="B4841">
        <v>2018</v>
      </c>
      <c r="C4841" t="s">
        <v>37</v>
      </c>
      <c r="D4841">
        <v>138.69999999999999</v>
      </c>
      <c r="E4841" t="s">
        <v>10</v>
      </c>
      <c r="F4841">
        <v>142</v>
      </c>
      <c r="G4841" t="str">
        <f>VLOOKUP(All_India_Index_Upto_April23__1_1[[#This Row],[Categories]],'Broad Categroies'!$A$1:$B$27,2,FALSE)</f>
        <v>Food And Beverages</v>
      </c>
    </row>
    <row r="4842" spans="1:7" x14ac:dyDescent="0.35">
      <c r="A4842" t="s">
        <v>5</v>
      </c>
      <c r="B4842">
        <v>2018</v>
      </c>
      <c r="C4842" t="s">
        <v>37</v>
      </c>
      <c r="D4842">
        <v>138.69999999999999</v>
      </c>
      <c r="E4842" t="s">
        <v>11</v>
      </c>
      <c r="F4842">
        <v>123.2</v>
      </c>
      <c r="G4842" t="str">
        <f>VLOOKUP(All_India_Index_Upto_April23__1_1[[#This Row],[Categories]],'Broad Categroies'!$A$1:$B$27,2,FALSE)</f>
        <v>Food And Beverages</v>
      </c>
    </row>
    <row r="4843" spans="1:7" x14ac:dyDescent="0.35">
      <c r="A4843" t="s">
        <v>5</v>
      </c>
      <c r="B4843">
        <v>2018</v>
      </c>
      <c r="C4843" t="s">
        <v>37</v>
      </c>
      <c r="D4843">
        <v>138.69999999999999</v>
      </c>
      <c r="E4843" t="s">
        <v>12</v>
      </c>
      <c r="F4843">
        <v>152.9</v>
      </c>
      <c r="G4843" t="str">
        <f>VLOOKUP(All_India_Index_Upto_April23__1_1[[#This Row],[Categories]],'Broad Categroies'!$A$1:$B$27,2,FALSE)</f>
        <v>Food And Beverages</v>
      </c>
    </row>
    <row r="4844" spans="1:7" x14ac:dyDescent="0.35">
      <c r="A4844" t="s">
        <v>5</v>
      </c>
      <c r="B4844">
        <v>2018</v>
      </c>
      <c r="C4844" t="s">
        <v>37</v>
      </c>
      <c r="D4844">
        <v>138.69999999999999</v>
      </c>
      <c r="E4844" t="s">
        <v>13</v>
      </c>
      <c r="F4844">
        <v>138</v>
      </c>
      <c r="G4844" t="str">
        <f>VLOOKUP(All_India_Index_Upto_April23__1_1[[#This Row],[Categories]],'Broad Categroies'!$A$1:$B$27,2,FALSE)</f>
        <v>Food And Beverages</v>
      </c>
    </row>
    <row r="4845" spans="1:7" x14ac:dyDescent="0.35">
      <c r="A4845" t="s">
        <v>5</v>
      </c>
      <c r="B4845">
        <v>2018</v>
      </c>
      <c r="C4845" t="s">
        <v>37</v>
      </c>
      <c r="D4845">
        <v>138.69999999999999</v>
      </c>
      <c r="E4845" t="s">
        <v>14</v>
      </c>
      <c r="F4845">
        <v>129.30000000000001</v>
      </c>
      <c r="G4845" t="str">
        <f>VLOOKUP(All_India_Index_Upto_April23__1_1[[#This Row],[Categories]],'Broad Categroies'!$A$1:$B$27,2,FALSE)</f>
        <v>Food And Beverages</v>
      </c>
    </row>
    <row r="4846" spans="1:7" x14ac:dyDescent="0.35">
      <c r="A4846" t="s">
        <v>5</v>
      </c>
      <c r="B4846">
        <v>2018</v>
      </c>
      <c r="C4846" t="s">
        <v>37</v>
      </c>
      <c r="D4846">
        <v>138.69999999999999</v>
      </c>
      <c r="E4846" t="s">
        <v>15</v>
      </c>
      <c r="F4846">
        <v>117.1</v>
      </c>
      <c r="G4846" t="str">
        <f>VLOOKUP(All_India_Index_Upto_April23__1_1[[#This Row],[Categories]],'Broad Categroies'!$A$1:$B$27,2,FALSE)</f>
        <v>Food And Beverages</v>
      </c>
    </row>
    <row r="4847" spans="1:7" x14ac:dyDescent="0.35">
      <c r="A4847" t="s">
        <v>5</v>
      </c>
      <c r="B4847">
        <v>2018</v>
      </c>
      <c r="C4847" t="s">
        <v>37</v>
      </c>
      <c r="D4847">
        <v>138.69999999999999</v>
      </c>
      <c r="E4847" t="s">
        <v>16</v>
      </c>
      <c r="F4847">
        <v>136.30000000000001</v>
      </c>
      <c r="G4847" t="str">
        <f>VLOOKUP(All_India_Index_Upto_April23__1_1[[#This Row],[Categories]],'Broad Categroies'!$A$1:$B$27,2,FALSE)</f>
        <v>Food And Beverages</v>
      </c>
    </row>
    <row r="4848" spans="1:7" x14ac:dyDescent="0.35">
      <c r="A4848" t="s">
        <v>5</v>
      </c>
      <c r="B4848">
        <v>2018</v>
      </c>
      <c r="C4848" t="s">
        <v>37</v>
      </c>
      <c r="D4848">
        <v>138.69999999999999</v>
      </c>
      <c r="E4848" t="s">
        <v>17</v>
      </c>
      <c r="F4848">
        <v>131.19999999999999</v>
      </c>
      <c r="G4848" t="str">
        <f>VLOOKUP(All_India_Index_Upto_April23__1_1[[#This Row],[Categories]],'Broad Categroies'!$A$1:$B$27,2,FALSE)</f>
        <v>Food And Beverages</v>
      </c>
    </row>
    <row r="4849" spans="1:7" x14ac:dyDescent="0.35">
      <c r="A4849" t="s">
        <v>5</v>
      </c>
      <c r="B4849">
        <v>2018</v>
      </c>
      <c r="C4849" t="s">
        <v>37</v>
      </c>
      <c r="D4849">
        <v>138.69999999999999</v>
      </c>
      <c r="E4849" t="s">
        <v>18</v>
      </c>
      <c r="F4849">
        <v>152.80000000000001</v>
      </c>
      <c r="G4849" t="str">
        <f>VLOOKUP(All_India_Index_Upto_April23__1_1[[#This Row],[Categories]],'Broad Categroies'!$A$1:$B$27,2,FALSE)</f>
        <v>Food And Beverages</v>
      </c>
    </row>
    <row r="4850" spans="1:7" x14ac:dyDescent="0.35">
      <c r="A4850" t="s">
        <v>5</v>
      </c>
      <c r="B4850">
        <v>2018</v>
      </c>
      <c r="C4850" t="s">
        <v>37</v>
      </c>
      <c r="D4850">
        <v>138.69999999999999</v>
      </c>
      <c r="E4850" t="s">
        <v>19</v>
      </c>
      <c r="F4850">
        <v>138.6</v>
      </c>
      <c r="G4850" t="str">
        <f>VLOOKUP(All_India_Index_Upto_April23__1_1[[#This Row],[Categories]],'Broad Categroies'!$A$1:$B$27,2,FALSE)</f>
        <v>Food And Beverages</v>
      </c>
    </row>
    <row r="4851" spans="1:7" x14ac:dyDescent="0.35">
      <c r="A4851" t="s">
        <v>5</v>
      </c>
      <c r="B4851">
        <v>2018</v>
      </c>
      <c r="C4851" t="s">
        <v>37</v>
      </c>
      <c r="D4851">
        <v>138.69999999999999</v>
      </c>
      <c r="E4851" t="s">
        <v>20</v>
      </c>
      <c r="F4851">
        <v>155.1</v>
      </c>
      <c r="G4851" t="str">
        <f>VLOOKUP(All_India_Index_Upto_April23__1_1[[#This Row],[Categories]],'Broad Categroies'!$A$1:$B$27,2,FALSE)</f>
        <v>Tobacco and Intoxicants</v>
      </c>
    </row>
    <row r="4852" spans="1:7" x14ac:dyDescent="0.35">
      <c r="A4852" t="s">
        <v>5</v>
      </c>
      <c r="B4852">
        <v>2018</v>
      </c>
      <c r="C4852" t="s">
        <v>37</v>
      </c>
      <c r="D4852">
        <v>138.69999999999999</v>
      </c>
      <c r="E4852" t="s">
        <v>21</v>
      </c>
      <c r="F4852">
        <v>149.19999999999999</v>
      </c>
      <c r="G4852" t="str">
        <f>VLOOKUP(All_India_Index_Upto_April23__1_1[[#This Row],[Categories]],'Broad Categroies'!$A$1:$B$27,2,FALSE)</f>
        <v>Clothing and Footwear</v>
      </c>
    </row>
    <row r="4853" spans="1:7" x14ac:dyDescent="0.35">
      <c r="A4853" t="s">
        <v>5</v>
      </c>
      <c r="B4853">
        <v>2018</v>
      </c>
      <c r="C4853" t="s">
        <v>37</v>
      </c>
      <c r="D4853">
        <v>138.69999999999999</v>
      </c>
      <c r="E4853" t="s">
        <v>22</v>
      </c>
      <c r="F4853">
        <v>143</v>
      </c>
      <c r="G4853" t="str">
        <f>VLOOKUP(All_India_Index_Upto_April23__1_1[[#This Row],[Categories]],'Broad Categroies'!$A$1:$B$27,2,FALSE)</f>
        <v>Clothing and Footwear</v>
      </c>
    </row>
    <row r="4854" spans="1:7" x14ac:dyDescent="0.35">
      <c r="A4854" t="s">
        <v>5</v>
      </c>
      <c r="B4854">
        <v>2018</v>
      </c>
      <c r="C4854" t="s">
        <v>37</v>
      </c>
      <c r="D4854">
        <v>138.69999999999999</v>
      </c>
      <c r="E4854" t="s">
        <v>23</v>
      </c>
      <c r="F4854">
        <v>148.30000000000001</v>
      </c>
      <c r="G4854" t="str">
        <f>VLOOKUP(All_India_Index_Upto_April23__1_1[[#This Row],[Categories]],'Broad Categroies'!$A$1:$B$27,2,FALSE)</f>
        <v>Clothing and Footwear</v>
      </c>
    </row>
    <row r="4855" spans="1:7" x14ac:dyDescent="0.35">
      <c r="A4855" t="s">
        <v>5</v>
      </c>
      <c r="B4855">
        <v>2018</v>
      </c>
      <c r="C4855" t="s">
        <v>37</v>
      </c>
      <c r="D4855">
        <v>138.69999999999999</v>
      </c>
      <c r="E4855" t="s">
        <v>24</v>
      </c>
      <c r="G4855" t="str">
        <f>VLOOKUP(All_India_Index_Upto_April23__1_1[[#This Row],[Categories]],'Broad Categroies'!$A$1:$B$27,2,FALSE)</f>
        <v>Housing</v>
      </c>
    </row>
    <row r="4856" spans="1:7" x14ac:dyDescent="0.35">
      <c r="A4856" t="s">
        <v>5</v>
      </c>
      <c r="B4856">
        <v>2018</v>
      </c>
      <c r="C4856" t="s">
        <v>37</v>
      </c>
      <c r="D4856">
        <v>138.69999999999999</v>
      </c>
      <c r="E4856" t="s">
        <v>25</v>
      </c>
      <c r="F4856">
        <v>142.6</v>
      </c>
      <c r="G4856" t="str">
        <f>VLOOKUP(All_India_Index_Upto_April23__1_1[[#This Row],[Categories]],'Broad Categroies'!$A$1:$B$27,2,FALSE)</f>
        <v>Fuel and Light</v>
      </c>
    </row>
    <row r="4857" spans="1:7" x14ac:dyDescent="0.35">
      <c r="A4857" t="s">
        <v>5</v>
      </c>
      <c r="B4857">
        <v>2018</v>
      </c>
      <c r="C4857" t="s">
        <v>37</v>
      </c>
      <c r="D4857">
        <v>138.69999999999999</v>
      </c>
      <c r="E4857" t="s">
        <v>26</v>
      </c>
      <c r="F4857">
        <v>139.9</v>
      </c>
      <c r="G4857" t="str">
        <f>VLOOKUP(All_India_Index_Upto_April23__1_1[[#This Row],[Categories]],'Broad Categroies'!$A$1:$B$27,2,FALSE)</f>
        <v>Household Goods/Services</v>
      </c>
    </row>
    <row r="4858" spans="1:7" x14ac:dyDescent="0.35">
      <c r="A4858" t="s">
        <v>5</v>
      </c>
      <c r="B4858">
        <v>2018</v>
      </c>
      <c r="C4858" t="s">
        <v>37</v>
      </c>
      <c r="D4858">
        <v>138.69999999999999</v>
      </c>
      <c r="E4858" t="s">
        <v>27</v>
      </c>
      <c r="F4858">
        <v>136.69999999999999</v>
      </c>
      <c r="G4858" t="str">
        <f>VLOOKUP(All_India_Index_Upto_April23__1_1[[#This Row],[Categories]],'Broad Categroies'!$A$1:$B$27,2,FALSE)</f>
        <v>Health</v>
      </c>
    </row>
    <row r="4859" spans="1:7" x14ac:dyDescent="0.35">
      <c r="A4859" t="s">
        <v>5</v>
      </c>
      <c r="B4859">
        <v>2018</v>
      </c>
      <c r="C4859" t="s">
        <v>37</v>
      </c>
      <c r="D4859">
        <v>138.69999999999999</v>
      </c>
      <c r="E4859" t="s">
        <v>28</v>
      </c>
      <c r="F4859">
        <v>124.6</v>
      </c>
      <c r="G4859" t="str">
        <f>VLOOKUP(All_India_Index_Upto_April23__1_1[[#This Row],[Categories]],'Broad Categroies'!$A$1:$B$27,2,FALSE)</f>
        <v>Transport and Communication</v>
      </c>
    </row>
    <row r="4860" spans="1:7" x14ac:dyDescent="0.35">
      <c r="A4860" t="s">
        <v>5</v>
      </c>
      <c r="B4860">
        <v>2018</v>
      </c>
      <c r="C4860" t="s">
        <v>37</v>
      </c>
      <c r="D4860">
        <v>138.69999999999999</v>
      </c>
      <c r="E4860" t="s">
        <v>29</v>
      </c>
      <c r="F4860">
        <v>135.1</v>
      </c>
      <c r="G4860" t="str">
        <f>VLOOKUP(All_India_Index_Upto_April23__1_1[[#This Row],[Categories]],'Broad Categroies'!$A$1:$B$27,2,FALSE)</f>
        <v>Recreation and Amusement</v>
      </c>
    </row>
    <row r="4861" spans="1:7" x14ac:dyDescent="0.35">
      <c r="A4861" t="s">
        <v>5</v>
      </c>
      <c r="B4861">
        <v>2018</v>
      </c>
      <c r="C4861" t="s">
        <v>37</v>
      </c>
      <c r="D4861">
        <v>138.69999999999999</v>
      </c>
      <c r="E4861" t="s">
        <v>30</v>
      </c>
      <c r="F4861">
        <v>142.69999999999999</v>
      </c>
      <c r="G4861" t="str">
        <f>VLOOKUP(All_India_Index_Upto_April23__1_1[[#This Row],[Categories]],'Broad Categroies'!$A$1:$B$27,2,FALSE)</f>
        <v>Education</v>
      </c>
    </row>
    <row r="4862" spans="1:7" x14ac:dyDescent="0.35">
      <c r="A4862" t="s">
        <v>5</v>
      </c>
      <c r="B4862">
        <v>2018</v>
      </c>
      <c r="C4862" t="s">
        <v>37</v>
      </c>
      <c r="D4862">
        <v>138.69999999999999</v>
      </c>
      <c r="E4862" t="s">
        <v>31</v>
      </c>
      <c r="F4862">
        <v>129.30000000000001</v>
      </c>
      <c r="G4862" t="str">
        <f>VLOOKUP(All_India_Index_Upto_April23__1_1[[#This Row],[Categories]],'Broad Categroies'!$A$1:$B$27,2,FALSE)</f>
        <v>Personal Care/Effects</v>
      </c>
    </row>
    <row r="4863" spans="1:7" x14ac:dyDescent="0.35">
      <c r="A4863" t="s">
        <v>5</v>
      </c>
      <c r="B4863">
        <v>2018</v>
      </c>
      <c r="C4863" t="s">
        <v>37</v>
      </c>
      <c r="D4863">
        <v>138.69999999999999</v>
      </c>
      <c r="E4863" t="s">
        <v>32</v>
      </c>
      <c r="F4863">
        <v>133.30000000000001</v>
      </c>
      <c r="G4863" t="str">
        <f>VLOOKUP(All_India_Index_Upto_April23__1_1[[#This Row],[Categories]],'Broad Categroies'!$A$1:$B$27,2,FALSE)</f>
        <v>Miscellaneous</v>
      </c>
    </row>
    <row r="4864" spans="1:7" x14ac:dyDescent="0.35">
      <c r="A4864" t="s">
        <v>34</v>
      </c>
      <c r="B4864">
        <v>2018</v>
      </c>
      <c r="C4864" t="s">
        <v>37</v>
      </c>
      <c r="D4864">
        <v>134</v>
      </c>
      <c r="E4864" t="s">
        <v>7</v>
      </c>
      <c r="F4864">
        <v>135</v>
      </c>
      <c r="G4864" t="str">
        <f>VLOOKUP(All_India_Index_Upto_April23__1_1[[#This Row],[Categories]],'Broad Categroies'!$A$1:$B$27,2,FALSE)</f>
        <v>Food And Beverages</v>
      </c>
    </row>
    <row r="4865" spans="1:7" x14ac:dyDescent="0.35">
      <c r="A4865" t="s">
        <v>34</v>
      </c>
      <c r="B4865">
        <v>2018</v>
      </c>
      <c r="C4865" t="s">
        <v>37</v>
      </c>
      <c r="D4865">
        <v>134</v>
      </c>
      <c r="E4865" t="s">
        <v>8</v>
      </c>
      <c r="F4865">
        <v>143.1</v>
      </c>
      <c r="G4865" t="str">
        <f>VLOOKUP(All_India_Index_Upto_April23__1_1[[#This Row],[Categories]],'Broad Categroies'!$A$1:$B$27,2,FALSE)</f>
        <v>Food And Beverages</v>
      </c>
    </row>
    <row r="4866" spans="1:7" x14ac:dyDescent="0.35">
      <c r="A4866" t="s">
        <v>34</v>
      </c>
      <c r="B4866">
        <v>2018</v>
      </c>
      <c r="C4866" t="s">
        <v>37</v>
      </c>
      <c r="D4866">
        <v>134</v>
      </c>
      <c r="E4866" t="s">
        <v>9</v>
      </c>
      <c r="F4866">
        <v>135.5</v>
      </c>
      <c r="G4866" t="str">
        <f>VLOOKUP(All_India_Index_Upto_April23__1_1[[#This Row],[Categories]],'Broad Categroies'!$A$1:$B$27,2,FALSE)</f>
        <v>Food And Beverages</v>
      </c>
    </row>
    <row r="4867" spans="1:7" x14ac:dyDescent="0.35">
      <c r="A4867" t="s">
        <v>34</v>
      </c>
      <c r="B4867">
        <v>2018</v>
      </c>
      <c r="C4867" t="s">
        <v>37</v>
      </c>
      <c r="D4867">
        <v>134</v>
      </c>
      <c r="E4867" t="s">
        <v>10</v>
      </c>
      <c r="F4867">
        <v>139.9</v>
      </c>
      <c r="G4867" t="str">
        <f>VLOOKUP(All_India_Index_Upto_April23__1_1[[#This Row],[Categories]],'Broad Categroies'!$A$1:$B$27,2,FALSE)</f>
        <v>Food And Beverages</v>
      </c>
    </row>
    <row r="4868" spans="1:7" x14ac:dyDescent="0.35">
      <c r="A4868" t="s">
        <v>34</v>
      </c>
      <c r="B4868">
        <v>2018</v>
      </c>
      <c r="C4868" t="s">
        <v>37</v>
      </c>
      <c r="D4868">
        <v>134</v>
      </c>
      <c r="E4868" t="s">
        <v>11</v>
      </c>
      <c r="F4868">
        <v>116.5</v>
      </c>
      <c r="G4868" t="str">
        <f>VLOOKUP(All_India_Index_Upto_April23__1_1[[#This Row],[Categories]],'Broad Categroies'!$A$1:$B$27,2,FALSE)</f>
        <v>Food And Beverages</v>
      </c>
    </row>
    <row r="4869" spans="1:7" x14ac:dyDescent="0.35">
      <c r="A4869" t="s">
        <v>34</v>
      </c>
      <c r="B4869">
        <v>2018</v>
      </c>
      <c r="C4869" t="s">
        <v>37</v>
      </c>
      <c r="D4869">
        <v>134</v>
      </c>
      <c r="E4869" t="s">
        <v>12</v>
      </c>
      <c r="F4869">
        <v>138.5</v>
      </c>
      <c r="G4869" t="str">
        <f>VLOOKUP(All_India_Index_Upto_April23__1_1[[#This Row],[Categories]],'Broad Categroies'!$A$1:$B$27,2,FALSE)</f>
        <v>Food And Beverages</v>
      </c>
    </row>
    <row r="4870" spans="1:7" x14ac:dyDescent="0.35">
      <c r="A4870" t="s">
        <v>34</v>
      </c>
      <c r="B4870">
        <v>2018</v>
      </c>
      <c r="C4870" t="s">
        <v>37</v>
      </c>
      <c r="D4870">
        <v>134</v>
      </c>
      <c r="E4870" t="s">
        <v>13</v>
      </c>
      <c r="F4870">
        <v>128</v>
      </c>
      <c r="G4870" t="str">
        <f>VLOOKUP(All_India_Index_Upto_April23__1_1[[#This Row],[Categories]],'Broad Categroies'!$A$1:$B$27,2,FALSE)</f>
        <v>Food And Beverages</v>
      </c>
    </row>
    <row r="4871" spans="1:7" x14ac:dyDescent="0.35">
      <c r="A4871" t="s">
        <v>34</v>
      </c>
      <c r="B4871">
        <v>2018</v>
      </c>
      <c r="C4871" t="s">
        <v>37</v>
      </c>
      <c r="D4871">
        <v>134</v>
      </c>
      <c r="E4871" t="s">
        <v>14</v>
      </c>
      <c r="F4871">
        <v>115.5</v>
      </c>
      <c r="G4871" t="str">
        <f>VLOOKUP(All_India_Index_Upto_April23__1_1[[#This Row],[Categories]],'Broad Categroies'!$A$1:$B$27,2,FALSE)</f>
        <v>Food And Beverages</v>
      </c>
    </row>
    <row r="4872" spans="1:7" x14ac:dyDescent="0.35">
      <c r="A4872" t="s">
        <v>34</v>
      </c>
      <c r="B4872">
        <v>2018</v>
      </c>
      <c r="C4872" t="s">
        <v>37</v>
      </c>
      <c r="D4872">
        <v>134</v>
      </c>
      <c r="E4872" t="s">
        <v>15</v>
      </c>
      <c r="F4872">
        <v>114.2</v>
      </c>
      <c r="G4872" t="str">
        <f>VLOOKUP(All_India_Index_Upto_April23__1_1[[#This Row],[Categories]],'Broad Categroies'!$A$1:$B$27,2,FALSE)</f>
        <v>Food And Beverages</v>
      </c>
    </row>
    <row r="4873" spans="1:7" x14ac:dyDescent="0.35">
      <c r="A4873" t="s">
        <v>34</v>
      </c>
      <c r="B4873">
        <v>2018</v>
      </c>
      <c r="C4873" t="s">
        <v>37</v>
      </c>
      <c r="D4873">
        <v>134</v>
      </c>
      <c r="E4873" t="s">
        <v>16</v>
      </c>
      <c r="F4873">
        <v>140.69999999999999</v>
      </c>
      <c r="G4873" t="str">
        <f>VLOOKUP(All_India_Index_Upto_April23__1_1[[#This Row],[Categories]],'Broad Categroies'!$A$1:$B$27,2,FALSE)</f>
        <v>Food And Beverages</v>
      </c>
    </row>
    <row r="4874" spans="1:7" x14ac:dyDescent="0.35">
      <c r="A4874" t="s">
        <v>34</v>
      </c>
      <c r="B4874">
        <v>2018</v>
      </c>
      <c r="C4874" t="s">
        <v>37</v>
      </c>
      <c r="D4874">
        <v>134</v>
      </c>
      <c r="E4874" t="s">
        <v>17</v>
      </c>
      <c r="F4874">
        <v>126.2</v>
      </c>
      <c r="G4874" t="str">
        <f>VLOOKUP(All_India_Index_Upto_April23__1_1[[#This Row],[Categories]],'Broad Categroies'!$A$1:$B$27,2,FALSE)</f>
        <v>Food And Beverages</v>
      </c>
    </row>
    <row r="4875" spans="1:7" x14ac:dyDescent="0.35">
      <c r="A4875" t="s">
        <v>34</v>
      </c>
      <c r="B4875">
        <v>2018</v>
      </c>
      <c r="C4875" t="s">
        <v>37</v>
      </c>
      <c r="D4875">
        <v>134</v>
      </c>
      <c r="E4875" t="s">
        <v>18</v>
      </c>
      <c r="F4875">
        <v>147.6</v>
      </c>
      <c r="G4875" t="str">
        <f>VLOOKUP(All_India_Index_Upto_April23__1_1[[#This Row],[Categories]],'Broad Categroies'!$A$1:$B$27,2,FALSE)</f>
        <v>Food And Beverages</v>
      </c>
    </row>
    <row r="4876" spans="1:7" x14ac:dyDescent="0.35">
      <c r="A4876" t="s">
        <v>34</v>
      </c>
      <c r="B4876">
        <v>2018</v>
      </c>
      <c r="C4876" t="s">
        <v>37</v>
      </c>
      <c r="D4876">
        <v>134</v>
      </c>
      <c r="E4876" t="s">
        <v>19</v>
      </c>
      <c r="F4876">
        <v>134.80000000000001</v>
      </c>
      <c r="G4876" t="str">
        <f>VLOOKUP(All_India_Index_Upto_April23__1_1[[#This Row],[Categories]],'Broad Categroies'!$A$1:$B$27,2,FALSE)</f>
        <v>Food And Beverages</v>
      </c>
    </row>
    <row r="4877" spans="1:7" x14ac:dyDescent="0.35">
      <c r="A4877" t="s">
        <v>34</v>
      </c>
      <c r="B4877">
        <v>2018</v>
      </c>
      <c r="C4877" t="s">
        <v>37</v>
      </c>
      <c r="D4877">
        <v>134</v>
      </c>
      <c r="E4877" t="s">
        <v>20</v>
      </c>
      <c r="F4877">
        <v>159.69999999999999</v>
      </c>
      <c r="G4877" t="str">
        <f>VLOOKUP(All_India_Index_Upto_April23__1_1[[#This Row],[Categories]],'Broad Categroies'!$A$1:$B$27,2,FALSE)</f>
        <v>Tobacco and Intoxicants</v>
      </c>
    </row>
    <row r="4878" spans="1:7" x14ac:dyDescent="0.35">
      <c r="A4878" t="s">
        <v>34</v>
      </c>
      <c r="B4878">
        <v>2018</v>
      </c>
      <c r="C4878" t="s">
        <v>37</v>
      </c>
      <c r="D4878">
        <v>134</v>
      </c>
      <c r="E4878" t="s">
        <v>21</v>
      </c>
      <c r="F4878">
        <v>136.69999999999999</v>
      </c>
      <c r="G4878" t="str">
        <f>VLOOKUP(All_India_Index_Upto_April23__1_1[[#This Row],[Categories]],'Broad Categroies'!$A$1:$B$27,2,FALSE)</f>
        <v>Clothing and Footwear</v>
      </c>
    </row>
    <row r="4879" spans="1:7" x14ac:dyDescent="0.35">
      <c r="A4879" t="s">
        <v>34</v>
      </c>
      <c r="B4879">
        <v>2018</v>
      </c>
      <c r="C4879" t="s">
        <v>37</v>
      </c>
      <c r="D4879">
        <v>134</v>
      </c>
      <c r="E4879" t="s">
        <v>22</v>
      </c>
      <c r="F4879">
        <v>126.7</v>
      </c>
      <c r="G4879" t="str">
        <f>VLOOKUP(All_India_Index_Upto_April23__1_1[[#This Row],[Categories]],'Broad Categroies'!$A$1:$B$27,2,FALSE)</f>
        <v>Clothing and Footwear</v>
      </c>
    </row>
    <row r="4880" spans="1:7" x14ac:dyDescent="0.35">
      <c r="A4880" t="s">
        <v>34</v>
      </c>
      <c r="B4880">
        <v>2018</v>
      </c>
      <c r="C4880" t="s">
        <v>37</v>
      </c>
      <c r="D4880">
        <v>134</v>
      </c>
      <c r="E4880" t="s">
        <v>23</v>
      </c>
      <c r="F4880">
        <v>135.19999999999999</v>
      </c>
      <c r="G4880" t="str">
        <f>VLOOKUP(All_India_Index_Upto_April23__1_1[[#This Row],[Categories]],'Broad Categroies'!$A$1:$B$27,2,FALSE)</f>
        <v>Clothing and Footwear</v>
      </c>
    </row>
    <row r="4881" spans="1:7" x14ac:dyDescent="0.35">
      <c r="A4881" t="s">
        <v>34</v>
      </c>
      <c r="B4881">
        <v>2018</v>
      </c>
      <c r="C4881" t="s">
        <v>37</v>
      </c>
      <c r="D4881">
        <v>134</v>
      </c>
      <c r="E4881" t="s">
        <v>24</v>
      </c>
      <c r="F4881">
        <v>142</v>
      </c>
      <c r="G4881" t="str">
        <f>VLOOKUP(All_India_Index_Upto_April23__1_1[[#This Row],[Categories]],'Broad Categroies'!$A$1:$B$27,2,FALSE)</f>
        <v>Housing</v>
      </c>
    </row>
    <row r="4882" spans="1:7" x14ac:dyDescent="0.35">
      <c r="A4882" t="s">
        <v>34</v>
      </c>
      <c r="B4882">
        <v>2018</v>
      </c>
      <c r="C4882" t="s">
        <v>37</v>
      </c>
      <c r="D4882">
        <v>134</v>
      </c>
      <c r="E4882" t="s">
        <v>25</v>
      </c>
      <c r="F4882">
        <v>126.4</v>
      </c>
      <c r="G4882" t="str">
        <f>VLOOKUP(All_India_Index_Upto_April23__1_1[[#This Row],[Categories]],'Broad Categroies'!$A$1:$B$27,2,FALSE)</f>
        <v>Fuel and Light</v>
      </c>
    </row>
    <row r="4883" spans="1:7" x14ac:dyDescent="0.35">
      <c r="A4883" t="s">
        <v>34</v>
      </c>
      <c r="B4883">
        <v>2018</v>
      </c>
      <c r="C4883" t="s">
        <v>37</v>
      </c>
      <c r="D4883">
        <v>134</v>
      </c>
      <c r="E4883" t="s">
        <v>26</v>
      </c>
      <c r="F4883">
        <v>130.80000000000001</v>
      </c>
      <c r="G4883" t="str">
        <f>VLOOKUP(All_India_Index_Upto_April23__1_1[[#This Row],[Categories]],'Broad Categroies'!$A$1:$B$27,2,FALSE)</f>
        <v>Household Goods/Services</v>
      </c>
    </row>
    <row r="4884" spans="1:7" x14ac:dyDescent="0.35">
      <c r="A4884" t="s">
        <v>34</v>
      </c>
      <c r="B4884">
        <v>2018</v>
      </c>
      <c r="C4884" t="s">
        <v>37</v>
      </c>
      <c r="D4884">
        <v>134</v>
      </c>
      <c r="E4884" t="s">
        <v>27</v>
      </c>
      <c r="F4884">
        <v>130.5</v>
      </c>
      <c r="G4884" t="str">
        <f>VLOOKUP(All_India_Index_Upto_April23__1_1[[#This Row],[Categories]],'Broad Categroies'!$A$1:$B$27,2,FALSE)</f>
        <v>Health</v>
      </c>
    </row>
    <row r="4885" spans="1:7" x14ac:dyDescent="0.35">
      <c r="A4885" t="s">
        <v>34</v>
      </c>
      <c r="B4885">
        <v>2018</v>
      </c>
      <c r="C4885" t="s">
        <v>37</v>
      </c>
      <c r="D4885">
        <v>134</v>
      </c>
      <c r="E4885" t="s">
        <v>28</v>
      </c>
      <c r="F4885">
        <v>117.8</v>
      </c>
      <c r="G4885" t="str">
        <f>VLOOKUP(All_India_Index_Upto_April23__1_1[[#This Row],[Categories]],'Broad Categroies'!$A$1:$B$27,2,FALSE)</f>
        <v>Transport and Communication</v>
      </c>
    </row>
    <row r="4886" spans="1:7" x14ac:dyDescent="0.35">
      <c r="A4886" t="s">
        <v>34</v>
      </c>
      <c r="B4886">
        <v>2018</v>
      </c>
      <c r="C4886" t="s">
        <v>37</v>
      </c>
      <c r="D4886">
        <v>134</v>
      </c>
      <c r="E4886" t="s">
        <v>29</v>
      </c>
      <c r="F4886">
        <v>126.8</v>
      </c>
      <c r="G4886" t="str">
        <f>VLOOKUP(All_India_Index_Upto_April23__1_1[[#This Row],[Categories]],'Broad Categroies'!$A$1:$B$27,2,FALSE)</f>
        <v>Recreation and Amusement</v>
      </c>
    </row>
    <row r="4887" spans="1:7" x14ac:dyDescent="0.35">
      <c r="A4887" t="s">
        <v>34</v>
      </c>
      <c r="B4887">
        <v>2018</v>
      </c>
      <c r="C4887" t="s">
        <v>37</v>
      </c>
      <c r="D4887">
        <v>134</v>
      </c>
      <c r="E4887" t="s">
        <v>30</v>
      </c>
      <c r="F4887">
        <v>137.80000000000001</v>
      </c>
      <c r="G4887" t="str">
        <f>VLOOKUP(All_India_Index_Upto_April23__1_1[[#This Row],[Categories]],'Broad Categroies'!$A$1:$B$27,2,FALSE)</f>
        <v>Education</v>
      </c>
    </row>
    <row r="4888" spans="1:7" x14ac:dyDescent="0.35">
      <c r="A4888" t="s">
        <v>34</v>
      </c>
      <c r="B4888">
        <v>2018</v>
      </c>
      <c r="C4888" t="s">
        <v>37</v>
      </c>
      <c r="D4888">
        <v>134</v>
      </c>
      <c r="E4888" t="s">
        <v>31</v>
      </c>
      <c r="F4888">
        <v>126.7</v>
      </c>
      <c r="G4888" t="str">
        <f>VLOOKUP(All_India_Index_Upto_April23__1_1[[#This Row],[Categories]],'Broad Categroies'!$A$1:$B$27,2,FALSE)</f>
        <v>Personal Care/Effects</v>
      </c>
    </row>
    <row r="4889" spans="1:7" x14ac:dyDescent="0.35">
      <c r="A4889" t="s">
        <v>34</v>
      </c>
      <c r="B4889">
        <v>2018</v>
      </c>
      <c r="C4889" t="s">
        <v>37</v>
      </c>
      <c r="D4889">
        <v>134</v>
      </c>
      <c r="E4889" t="s">
        <v>32</v>
      </c>
      <c r="F4889">
        <v>127.1</v>
      </c>
      <c r="G4889" t="str">
        <f>VLOOKUP(All_India_Index_Upto_April23__1_1[[#This Row],[Categories]],'Broad Categroies'!$A$1:$B$27,2,FALSE)</f>
        <v>Miscellaneous</v>
      </c>
    </row>
    <row r="4890" spans="1:7" x14ac:dyDescent="0.35">
      <c r="A4890" t="s">
        <v>35</v>
      </c>
      <c r="B4890">
        <v>2018</v>
      </c>
      <c r="C4890" t="s">
        <v>37</v>
      </c>
      <c r="D4890">
        <v>136.5</v>
      </c>
      <c r="E4890" t="s">
        <v>7</v>
      </c>
      <c r="F4890">
        <v>136.19999999999999</v>
      </c>
      <c r="G4890" t="str">
        <f>VLOOKUP(All_India_Index_Upto_April23__1_1[[#This Row],[Categories]],'Broad Categroies'!$A$1:$B$27,2,FALSE)</f>
        <v>Food And Beverages</v>
      </c>
    </row>
    <row r="4891" spans="1:7" x14ac:dyDescent="0.35">
      <c r="A4891" t="s">
        <v>35</v>
      </c>
      <c r="B4891">
        <v>2018</v>
      </c>
      <c r="C4891" t="s">
        <v>37</v>
      </c>
      <c r="D4891">
        <v>136.5</v>
      </c>
      <c r="E4891" t="s">
        <v>8</v>
      </c>
      <c r="F4891">
        <v>143.6</v>
      </c>
      <c r="G4891" t="str">
        <f>VLOOKUP(All_India_Index_Upto_April23__1_1[[#This Row],[Categories]],'Broad Categroies'!$A$1:$B$27,2,FALSE)</f>
        <v>Food And Beverages</v>
      </c>
    </row>
    <row r="4892" spans="1:7" x14ac:dyDescent="0.35">
      <c r="A4892" t="s">
        <v>35</v>
      </c>
      <c r="B4892">
        <v>2018</v>
      </c>
      <c r="C4892" t="s">
        <v>37</v>
      </c>
      <c r="D4892">
        <v>136.5</v>
      </c>
      <c r="E4892" t="s">
        <v>9</v>
      </c>
      <c r="F4892">
        <v>138.30000000000001</v>
      </c>
      <c r="G4892" t="str">
        <f>VLOOKUP(All_India_Index_Upto_April23__1_1[[#This Row],[Categories]],'Broad Categroies'!$A$1:$B$27,2,FALSE)</f>
        <v>Food And Beverages</v>
      </c>
    </row>
    <row r="4893" spans="1:7" x14ac:dyDescent="0.35">
      <c r="A4893" t="s">
        <v>35</v>
      </c>
      <c r="B4893">
        <v>2018</v>
      </c>
      <c r="C4893" t="s">
        <v>37</v>
      </c>
      <c r="D4893">
        <v>136.5</v>
      </c>
      <c r="E4893" t="s">
        <v>10</v>
      </c>
      <c r="F4893">
        <v>141.19999999999999</v>
      </c>
      <c r="G4893" t="str">
        <f>VLOOKUP(All_India_Index_Upto_April23__1_1[[#This Row],[Categories]],'Broad Categroies'!$A$1:$B$27,2,FALSE)</f>
        <v>Food And Beverages</v>
      </c>
    </row>
    <row r="4894" spans="1:7" x14ac:dyDescent="0.35">
      <c r="A4894" t="s">
        <v>35</v>
      </c>
      <c r="B4894">
        <v>2018</v>
      </c>
      <c r="C4894" t="s">
        <v>37</v>
      </c>
      <c r="D4894">
        <v>136.5</v>
      </c>
      <c r="E4894" t="s">
        <v>11</v>
      </c>
      <c r="F4894">
        <v>120.7</v>
      </c>
      <c r="G4894" t="str">
        <f>VLOOKUP(All_India_Index_Upto_April23__1_1[[#This Row],[Categories]],'Broad Categroies'!$A$1:$B$27,2,FALSE)</f>
        <v>Food And Beverages</v>
      </c>
    </row>
    <row r="4895" spans="1:7" x14ac:dyDescent="0.35">
      <c r="A4895" t="s">
        <v>35</v>
      </c>
      <c r="B4895">
        <v>2018</v>
      </c>
      <c r="C4895" t="s">
        <v>37</v>
      </c>
      <c r="D4895">
        <v>136.5</v>
      </c>
      <c r="E4895" t="s">
        <v>12</v>
      </c>
      <c r="F4895">
        <v>146.19999999999999</v>
      </c>
      <c r="G4895" t="str">
        <f>VLOOKUP(All_India_Index_Upto_April23__1_1[[#This Row],[Categories]],'Broad Categroies'!$A$1:$B$27,2,FALSE)</f>
        <v>Food And Beverages</v>
      </c>
    </row>
    <row r="4896" spans="1:7" x14ac:dyDescent="0.35">
      <c r="A4896" t="s">
        <v>35</v>
      </c>
      <c r="B4896">
        <v>2018</v>
      </c>
      <c r="C4896" t="s">
        <v>37</v>
      </c>
      <c r="D4896">
        <v>136.5</v>
      </c>
      <c r="E4896" t="s">
        <v>13</v>
      </c>
      <c r="F4896">
        <v>134.6</v>
      </c>
      <c r="G4896" t="str">
        <f>VLOOKUP(All_India_Index_Upto_April23__1_1[[#This Row],[Categories]],'Broad Categroies'!$A$1:$B$27,2,FALSE)</f>
        <v>Food And Beverages</v>
      </c>
    </row>
    <row r="4897" spans="1:7" x14ac:dyDescent="0.35">
      <c r="A4897" t="s">
        <v>35</v>
      </c>
      <c r="B4897">
        <v>2018</v>
      </c>
      <c r="C4897" t="s">
        <v>37</v>
      </c>
      <c r="D4897">
        <v>136.5</v>
      </c>
      <c r="E4897" t="s">
        <v>14</v>
      </c>
      <c r="F4897">
        <v>124.6</v>
      </c>
      <c r="G4897" t="str">
        <f>VLOOKUP(All_India_Index_Upto_April23__1_1[[#This Row],[Categories]],'Broad Categroies'!$A$1:$B$27,2,FALSE)</f>
        <v>Food And Beverages</v>
      </c>
    </row>
    <row r="4898" spans="1:7" x14ac:dyDescent="0.35">
      <c r="A4898" t="s">
        <v>35</v>
      </c>
      <c r="B4898">
        <v>2018</v>
      </c>
      <c r="C4898" t="s">
        <v>37</v>
      </c>
      <c r="D4898">
        <v>136.5</v>
      </c>
      <c r="E4898" t="s">
        <v>15</v>
      </c>
      <c r="F4898">
        <v>116.1</v>
      </c>
      <c r="G4898" t="str">
        <f>VLOOKUP(All_India_Index_Upto_April23__1_1[[#This Row],[Categories]],'Broad Categroies'!$A$1:$B$27,2,FALSE)</f>
        <v>Food And Beverages</v>
      </c>
    </row>
    <row r="4899" spans="1:7" x14ac:dyDescent="0.35">
      <c r="A4899" t="s">
        <v>35</v>
      </c>
      <c r="B4899">
        <v>2018</v>
      </c>
      <c r="C4899" t="s">
        <v>37</v>
      </c>
      <c r="D4899">
        <v>136.5</v>
      </c>
      <c r="E4899" t="s">
        <v>16</v>
      </c>
      <c r="F4899">
        <v>137.80000000000001</v>
      </c>
      <c r="G4899" t="str">
        <f>VLOOKUP(All_India_Index_Upto_April23__1_1[[#This Row],[Categories]],'Broad Categroies'!$A$1:$B$27,2,FALSE)</f>
        <v>Food And Beverages</v>
      </c>
    </row>
    <row r="4900" spans="1:7" x14ac:dyDescent="0.35">
      <c r="A4900" t="s">
        <v>35</v>
      </c>
      <c r="B4900">
        <v>2018</v>
      </c>
      <c r="C4900" t="s">
        <v>37</v>
      </c>
      <c r="D4900">
        <v>136.5</v>
      </c>
      <c r="E4900" t="s">
        <v>17</v>
      </c>
      <c r="F4900">
        <v>129.1</v>
      </c>
      <c r="G4900" t="str">
        <f>VLOOKUP(All_India_Index_Upto_April23__1_1[[#This Row],[Categories]],'Broad Categroies'!$A$1:$B$27,2,FALSE)</f>
        <v>Food And Beverages</v>
      </c>
    </row>
    <row r="4901" spans="1:7" x14ac:dyDescent="0.35">
      <c r="A4901" t="s">
        <v>35</v>
      </c>
      <c r="B4901">
        <v>2018</v>
      </c>
      <c r="C4901" t="s">
        <v>37</v>
      </c>
      <c r="D4901">
        <v>136.5</v>
      </c>
      <c r="E4901" t="s">
        <v>18</v>
      </c>
      <c r="F4901">
        <v>150.4</v>
      </c>
      <c r="G4901" t="str">
        <f>VLOOKUP(All_India_Index_Upto_April23__1_1[[#This Row],[Categories]],'Broad Categroies'!$A$1:$B$27,2,FALSE)</f>
        <v>Food And Beverages</v>
      </c>
    </row>
    <row r="4902" spans="1:7" x14ac:dyDescent="0.35">
      <c r="A4902" t="s">
        <v>35</v>
      </c>
      <c r="B4902">
        <v>2018</v>
      </c>
      <c r="C4902" t="s">
        <v>37</v>
      </c>
      <c r="D4902">
        <v>136.5</v>
      </c>
      <c r="E4902" t="s">
        <v>19</v>
      </c>
      <c r="F4902">
        <v>137.19999999999999</v>
      </c>
      <c r="G4902" t="str">
        <f>VLOOKUP(All_India_Index_Upto_April23__1_1[[#This Row],[Categories]],'Broad Categroies'!$A$1:$B$27,2,FALSE)</f>
        <v>Food And Beverages</v>
      </c>
    </row>
    <row r="4903" spans="1:7" x14ac:dyDescent="0.35">
      <c r="A4903" t="s">
        <v>35</v>
      </c>
      <c r="B4903">
        <v>2018</v>
      </c>
      <c r="C4903" t="s">
        <v>37</v>
      </c>
      <c r="D4903">
        <v>136.5</v>
      </c>
      <c r="E4903" t="s">
        <v>20</v>
      </c>
      <c r="F4903">
        <v>156.30000000000001</v>
      </c>
      <c r="G4903" t="str">
        <f>VLOOKUP(All_India_Index_Upto_April23__1_1[[#This Row],[Categories]],'Broad Categroies'!$A$1:$B$27,2,FALSE)</f>
        <v>Tobacco and Intoxicants</v>
      </c>
    </row>
    <row r="4904" spans="1:7" x14ac:dyDescent="0.35">
      <c r="A4904" t="s">
        <v>35</v>
      </c>
      <c r="B4904">
        <v>2018</v>
      </c>
      <c r="C4904" t="s">
        <v>37</v>
      </c>
      <c r="D4904">
        <v>136.5</v>
      </c>
      <c r="E4904" t="s">
        <v>21</v>
      </c>
      <c r="F4904">
        <v>144.30000000000001</v>
      </c>
      <c r="G4904" t="str">
        <f>VLOOKUP(All_India_Index_Upto_April23__1_1[[#This Row],[Categories]],'Broad Categroies'!$A$1:$B$27,2,FALSE)</f>
        <v>Clothing and Footwear</v>
      </c>
    </row>
    <row r="4905" spans="1:7" x14ac:dyDescent="0.35">
      <c r="A4905" t="s">
        <v>35</v>
      </c>
      <c r="B4905">
        <v>2018</v>
      </c>
      <c r="C4905" t="s">
        <v>37</v>
      </c>
      <c r="D4905">
        <v>136.5</v>
      </c>
      <c r="E4905" t="s">
        <v>22</v>
      </c>
      <c r="F4905">
        <v>136.19999999999999</v>
      </c>
      <c r="G4905" t="str">
        <f>VLOOKUP(All_India_Index_Upto_April23__1_1[[#This Row],[Categories]],'Broad Categroies'!$A$1:$B$27,2,FALSE)</f>
        <v>Clothing and Footwear</v>
      </c>
    </row>
    <row r="4906" spans="1:7" x14ac:dyDescent="0.35">
      <c r="A4906" t="s">
        <v>35</v>
      </c>
      <c r="B4906">
        <v>2018</v>
      </c>
      <c r="C4906" t="s">
        <v>37</v>
      </c>
      <c r="D4906">
        <v>136.5</v>
      </c>
      <c r="E4906" t="s">
        <v>23</v>
      </c>
      <c r="F4906">
        <v>143.1</v>
      </c>
      <c r="G4906" t="str">
        <f>VLOOKUP(All_India_Index_Upto_April23__1_1[[#This Row],[Categories]],'Broad Categroies'!$A$1:$B$27,2,FALSE)</f>
        <v>Clothing and Footwear</v>
      </c>
    </row>
    <row r="4907" spans="1:7" x14ac:dyDescent="0.35">
      <c r="A4907" t="s">
        <v>35</v>
      </c>
      <c r="B4907">
        <v>2018</v>
      </c>
      <c r="C4907" t="s">
        <v>37</v>
      </c>
      <c r="D4907">
        <v>136.5</v>
      </c>
      <c r="E4907" t="s">
        <v>24</v>
      </c>
      <c r="F4907">
        <v>142</v>
      </c>
      <c r="G4907" t="str">
        <f>VLOOKUP(All_India_Index_Upto_April23__1_1[[#This Row],[Categories]],'Broad Categroies'!$A$1:$B$27,2,FALSE)</f>
        <v>Housing</v>
      </c>
    </row>
    <row r="4908" spans="1:7" x14ac:dyDescent="0.35">
      <c r="A4908" t="s">
        <v>35</v>
      </c>
      <c r="B4908">
        <v>2018</v>
      </c>
      <c r="C4908" t="s">
        <v>37</v>
      </c>
      <c r="D4908">
        <v>136.5</v>
      </c>
      <c r="E4908" t="s">
        <v>25</v>
      </c>
      <c r="F4908">
        <v>136.5</v>
      </c>
      <c r="G4908" t="str">
        <f>VLOOKUP(All_India_Index_Upto_April23__1_1[[#This Row],[Categories]],'Broad Categroies'!$A$1:$B$27,2,FALSE)</f>
        <v>Fuel and Light</v>
      </c>
    </row>
    <row r="4909" spans="1:7" x14ac:dyDescent="0.35">
      <c r="A4909" t="s">
        <v>35</v>
      </c>
      <c r="B4909">
        <v>2018</v>
      </c>
      <c r="C4909" t="s">
        <v>37</v>
      </c>
      <c r="D4909">
        <v>136.5</v>
      </c>
      <c r="E4909" t="s">
        <v>26</v>
      </c>
      <c r="F4909">
        <v>135.6</v>
      </c>
      <c r="G4909" t="str">
        <f>VLOOKUP(All_India_Index_Upto_April23__1_1[[#This Row],[Categories]],'Broad Categroies'!$A$1:$B$27,2,FALSE)</f>
        <v>Household Goods/Services</v>
      </c>
    </row>
    <row r="4910" spans="1:7" x14ac:dyDescent="0.35">
      <c r="A4910" t="s">
        <v>35</v>
      </c>
      <c r="B4910">
        <v>2018</v>
      </c>
      <c r="C4910" t="s">
        <v>37</v>
      </c>
      <c r="D4910">
        <v>136.5</v>
      </c>
      <c r="E4910" t="s">
        <v>27</v>
      </c>
      <c r="F4910">
        <v>134.30000000000001</v>
      </c>
      <c r="G4910" t="str">
        <f>VLOOKUP(All_India_Index_Upto_April23__1_1[[#This Row],[Categories]],'Broad Categroies'!$A$1:$B$27,2,FALSE)</f>
        <v>Health</v>
      </c>
    </row>
    <row r="4911" spans="1:7" x14ac:dyDescent="0.35">
      <c r="A4911" t="s">
        <v>35</v>
      </c>
      <c r="B4911">
        <v>2018</v>
      </c>
      <c r="C4911" t="s">
        <v>37</v>
      </c>
      <c r="D4911">
        <v>136.5</v>
      </c>
      <c r="E4911" t="s">
        <v>28</v>
      </c>
      <c r="F4911">
        <v>121</v>
      </c>
      <c r="G4911" t="str">
        <f>VLOOKUP(All_India_Index_Upto_April23__1_1[[#This Row],[Categories]],'Broad Categroies'!$A$1:$B$27,2,FALSE)</f>
        <v>Transport and Communication</v>
      </c>
    </row>
    <row r="4912" spans="1:7" x14ac:dyDescent="0.35">
      <c r="A4912" t="s">
        <v>35</v>
      </c>
      <c r="B4912">
        <v>2018</v>
      </c>
      <c r="C4912" t="s">
        <v>37</v>
      </c>
      <c r="D4912">
        <v>136.5</v>
      </c>
      <c r="E4912" t="s">
        <v>29</v>
      </c>
      <c r="F4912">
        <v>130.4</v>
      </c>
      <c r="G4912" t="str">
        <f>VLOOKUP(All_India_Index_Upto_April23__1_1[[#This Row],[Categories]],'Broad Categroies'!$A$1:$B$27,2,FALSE)</f>
        <v>Recreation and Amusement</v>
      </c>
    </row>
    <row r="4913" spans="1:7" x14ac:dyDescent="0.35">
      <c r="A4913" t="s">
        <v>35</v>
      </c>
      <c r="B4913">
        <v>2018</v>
      </c>
      <c r="C4913" t="s">
        <v>37</v>
      </c>
      <c r="D4913">
        <v>136.5</v>
      </c>
      <c r="E4913" t="s">
        <v>30</v>
      </c>
      <c r="F4913">
        <v>139.80000000000001</v>
      </c>
      <c r="G4913" t="str">
        <f>VLOOKUP(All_India_Index_Upto_April23__1_1[[#This Row],[Categories]],'Broad Categroies'!$A$1:$B$27,2,FALSE)</f>
        <v>Education</v>
      </c>
    </row>
    <row r="4914" spans="1:7" x14ac:dyDescent="0.35">
      <c r="A4914" t="s">
        <v>35</v>
      </c>
      <c r="B4914">
        <v>2018</v>
      </c>
      <c r="C4914" t="s">
        <v>37</v>
      </c>
      <c r="D4914">
        <v>136.5</v>
      </c>
      <c r="E4914" t="s">
        <v>31</v>
      </c>
      <c r="F4914">
        <v>128.19999999999999</v>
      </c>
      <c r="G4914" t="str">
        <f>VLOOKUP(All_India_Index_Upto_April23__1_1[[#This Row],[Categories]],'Broad Categroies'!$A$1:$B$27,2,FALSE)</f>
        <v>Personal Care/Effects</v>
      </c>
    </row>
    <row r="4915" spans="1:7" x14ac:dyDescent="0.35">
      <c r="A4915" t="s">
        <v>35</v>
      </c>
      <c r="B4915">
        <v>2018</v>
      </c>
      <c r="C4915" t="s">
        <v>37</v>
      </c>
      <c r="D4915">
        <v>136.5</v>
      </c>
      <c r="E4915" t="s">
        <v>32</v>
      </c>
      <c r="F4915">
        <v>130.30000000000001</v>
      </c>
      <c r="G4915" t="str">
        <f>VLOOKUP(All_India_Index_Upto_April23__1_1[[#This Row],[Categories]],'Broad Categroies'!$A$1:$B$27,2,FALSE)</f>
        <v>Miscellaneous</v>
      </c>
    </row>
    <row r="4916" spans="1:7" x14ac:dyDescent="0.35">
      <c r="A4916" t="s">
        <v>5</v>
      </c>
      <c r="B4916">
        <v>2018</v>
      </c>
      <c r="C4916" t="s">
        <v>38</v>
      </c>
      <c r="D4916">
        <v>139.1</v>
      </c>
      <c r="E4916" t="s">
        <v>7</v>
      </c>
      <c r="F4916">
        <v>137.1</v>
      </c>
      <c r="G4916" t="str">
        <f>VLOOKUP(All_India_Index_Upto_April23__1_1[[#This Row],[Categories]],'Broad Categroies'!$A$1:$B$27,2,FALSE)</f>
        <v>Food And Beverages</v>
      </c>
    </row>
    <row r="4917" spans="1:7" x14ac:dyDescent="0.35">
      <c r="A4917" t="s">
        <v>5</v>
      </c>
      <c r="B4917">
        <v>2018</v>
      </c>
      <c r="C4917" t="s">
        <v>38</v>
      </c>
      <c r="D4917">
        <v>139.1</v>
      </c>
      <c r="E4917" t="s">
        <v>8</v>
      </c>
      <c r="F4917">
        <v>144.5</v>
      </c>
      <c r="G4917" t="str">
        <f>VLOOKUP(All_India_Index_Upto_April23__1_1[[#This Row],[Categories]],'Broad Categroies'!$A$1:$B$27,2,FALSE)</f>
        <v>Food And Beverages</v>
      </c>
    </row>
    <row r="4918" spans="1:7" x14ac:dyDescent="0.35">
      <c r="A4918" t="s">
        <v>5</v>
      </c>
      <c r="B4918">
        <v>2018</v>
      </c>
      <c r="C4918" t="s">
        <v>38</v>
      </c>
      <c r="D4918">
        <v>139.1</v>
      </c>
      <c r="E4918" t="s">
        <v>9</v>
      </c>
      <c r="F4918">
        <v>135.9</v>
      </c>
      <c r="G4918" t="str">
        <f>VLOOKUP(All_India_Index_Upto_April23__1_1[[#This Row],[Categories]],'Broad Categroies'!$A$1:$B$27,2,FALSE)</f>
        <v>Food And Beverages</v>
      </c>
    </row>
    <row r="4919" spans="1:7" x14ac:dyDescent="0.35">
      <c r="A4919" t="s">
        <v>5</v>
      </c>
      <c r="B4919">
        <v>2018</v>
      </c>
      <c r="C4919" t="s">
        <v>38</v>
      </c>
      <c r="D4919">
        <v>139.1</v>
      </c>
      <c r="E4919" t="s">
        <v>10</v>
      </c>
      <c r="F4919">
        <v>142.4</v>
      </c>
      <c r="G4919" t="str">
        <f>VLOOKUP(All_India_Index_Upto_April23__1_1[[#This Row],[Categories]],'Broad Categroies'!$A$1:$B$27,2,FALSE)</f>
        <v>Food And Beverages</v>
      </c>
    </row>
    <row r="4920" spans="1:7" x14ac:dyDescent="0.35">
      <c r="A4920" t="s">
        <v>5</v>
      </c>
      <c r="B4920">
        <v>2018</v>
      </c>
      <c r="C4920" t="s">
        <v>38</v>
      </c>
      <c r="D4920">
        <v>139.1</v>
      </c>
      <c r="E4920" t="s">
        <v>11</v>
      </c>
      <c r="F4920">
        <v>123.5</v>
      </c>
      <c r="G4920" t="str">
        <f>VLOOKUP(All_India_Index_Upto_April23__1_1[[#This Row],[Categories]],'Broad Categroies'!$A$1:$B$27,2,FALSE)</f>
        <v>Food And Beverages</v>
      </c>
    </row>
    <row r="4921" spans="1:7" x14ac:dyDescent="0.35">
      <c r="A4921" t="s">
        <v>5</v>
      </c>
      <c r="B4921">
        <v>2018</v>
      </c>
      <c r="C4921" t="s">
        <v>38</v>
      </c>
      <c r="D4921">
        <v>139.1</v>
      </c>
      <c r="E4921" t="s">
        <v>12</v>
      </c>
      <c r="F4921">
        <v>156.4</v>
      </c>
      <c r="G4921" t="str">
        <f>VLOOKUP(All_India_Index_Upto_April23__1_1[[#This Row],[Categories]],'Broad Categroies'!$A$1:$B$27,2,FALSE)</f>
        <v>Food And Beverages</v>
      </c>
    </row>
    <row r="4922" spans="1:7" x14ac:dyDescent="0.35">
      <c r="A4922" t="s">
        <v>5</v>
      </c>
      <c r="B4922">
        <v>2018</v>
      </c>
      <c r="C4922" t="s">
        <v>38</v>
      </c>
      <c r="D4922">
        <v>139.1</v>
      </c>
      <c r="E4922" t="s">
        <v>13</v>
      </c>
      <c r="F4922">
        <v>135.1</v>
      </c>
      <c r="G4922" t="str">
        <f>VLOOKUP(All_India_Index_Upto_April23__1_1[[#This Row],[Categories]],'Broad Categroies'!$A$1:$B$27,2,FALSE)</f>
        <v>Food And Beverages</v>
      </c>
    </row>
    <row r="4923" spans="1:7" x14ac:dyDescent="0.35">
      <c r="A4923" t="s">
        <v>5</v>
      </c>
      <c r="B4923">
        <v>2018</v>
      </c>
      <c r="C4923" t="s">
        <v>38</v>
      </c>
      <c r="D4923">
        <v>139.1</v>
      </c>
      <c r="E4923" t="s">
        <v>14</v>
      </c>
      <c r="F4923">
        <v>128.4</v>
      </c>
      <c r="G4923" t="str">
        <f>VLOOKUP(All_India_Index_Upto_April23__1_1[[#This Row],[Categories]],'Broad Categroies'!$A$1:$B$27,2,FALSE)</f>
        <v>Food And Beverages</v>
      </c>
    </row>
    <row r="4924" spans="1:7" x14ac:dyDescent="0.35">
      <c r="A4924" t="s">
        <v>5</v>
      </c>
      <c r="B4924">
        <v>2018</v>
      </c>
      <c r="C4924" t="s">
        <v>38</v>
      </c>
      <c r="D4924">
        <v>139.1</v>
      </c>
      <c r="E4924" t="s">
        <v>15</v>
      </c>
      <c r="F4924">
        <v>115.2</v>
      </c>
      <c r="G4924" t="str">
        <f>VLOOKUP(All_India_Index_Upto_April23__1_1[[#This Row],[Categories]],'Broad Categroies'!$A$1:$B$27,2,FALSE)</f>
        <v>Food And Beverages</v>
      </c>
    </row>
    <row r="4925" spans="1:7" x14ac:dyDescent="0.35">
      <c r="A4925" t="s">
        <v>5</v>
      </c>
      <c r="B4925">
        <v>2018</v>
      </c>
      <c r="C4925" t="s">
        <v>38</v>
      </c>
      <c r="D4925">
        <v>139.1</v>
      </c>
      <c r="E4925" t="s">
        <v>16</v>
      </c>
      <c r="F4925">
        <v>137.19999999999999</v>
      </c>
      <c r="G4925" t="str">
        <f>VLOOKUP(All_India_Index_Upto_April23__1_1[[#This Row],[Categories]],'Broad Categroies'!$A$1:$B$27,2,FALSE)</f>
        <v>Food And Beverages</v>
      </c>
    </row>
    <row r="4926" spans="1:7" x14ac:dyDescent="0.35">
      <c r="A4926" t="s">
        <v>5</v>
      </c>
      <c r="B4926">
        <v>2018</v>
      </c>
      <c r="C4926" t="s">
        <v>38</v>
      </c>
      <c r="D4926">
        <v>139.1</v>
      </c>
      <c r="E4926" t="s">
        <v>17</v>
      </c>
      <c r="F4926">
        <v>131.9</v>
      </c>
      <c r="G4926" t="str">
        <f>VLOOKUP(All_India_Index_Upto_April23__1_1[[#This Row],[Categories]],'Broad Categroies'!$A$1:$B$27,2,FALSE)</f>
        <v>Food And Beverages</v>
      </c>
    </row>
    <row r="4927" spans="1:7" x14ac:dyDescent="0.35">
      <c r="A4927" t="s">
        <v>5</v>
      </c>
      <c r="B4927">
        <v>2018</v>
      </c>
      <c r="C4927" t="s">
        <v>38</v>
      </c>
      <c r="D4927">
        <v>139.1</v>
      </c>
      <c r="E4927" t="s">
        <v>18</v>
      </c>
      <c r="F4927">
        <v>153.80000000000001</v>
      </c>
      <c r="G4927" t="str">
        <f>VLOOKUP(All_India_Index_Upto_April23__1_1[[#This Row],[Categories]],'Broad Categroies'!$A$1:$B$27,2,FALSE)</f>
        <v>Food And Beverages</v>
      </c>
    </row>
    <row r="4928" spans="1:7" x14ac:dyDescent="0.35">
      <c r="A4928" t="s">
        <v>5</v>
      </c>
      <c r="B4928">
        <v>2018</v>
      </c>
      <c r="C4928" t="s">
        <v>38</v>
      </c>
      <c r="D4928">
        <v>139.1</v>
      </c>
      <c r="E4928" t="s">
        <v>19</v>
      </c>
      <c r="F4928">
        <v>138.6</v>
      </c>
      <c r="G4928" t="str">
        <f>VLOOKUP(All_India_Index_Upto_April23__1_1[[#This Row],[Categories]],'Broad Categroies'!$A$1:$B$27,2,FALSE)</f>
        <v>Food And Beverages</v>
      </c>
    </row>
    <row r="4929" spans="1:7" x14ac:dyDescent="0.35">
      <c r="A4929" t="s">
        <v>5</v>
      </c>
      <c r="B4929">
        <v>2018</v>
      </c>
      <c r="C4929" t="s">
        <v>38</v>
      </c>
      <c r="D4929">
        <v>139.1</v>
      </c>
      <c r="E4929" t="s">
        <v>20</v>
      </c>
      <c r="F4929">
        <v>156.1</v>
      </c>
      <c r="G4929" t="str">
        <f>VLOOKUP(All_India_Index_Upto_April23__1_1[[#This Row],[Categories]],'Broad Categroies'!$A$1:$B$27,2,FALSE)</f>
        <v>Tobacco and Intoxicants</v>
      </c>
    </row>
    <row r="4930" spans="1:7" x14ac:dyDescent="0.35">
      <c r="A4930" t="s">
        <v>5</v>
      </c>
      <c r="B4930">
        <v>2018</v>
      </c>
      <c r="C4930" t="s">
        <v>38</v>
      </c>
      <c r="D4930">
        <v>139.1</v>
      </c>
      <c r="E4930" t="s">
        <v>21</v>
      </c>
      <c r="F4930">
        <v>150.1</v>
      </c>
      <c r="G4930" t="str">
        <f>VLOOKUP(All_India_Index_Upto_April23__1_1[[#This Row],[Categories]],'Broad Categroies'!$A$1:$B$27,2,FALSE)</f>
        <v>Clothing and Footwear</v>
      </c>
    </row>
    <row r="4931" spans="1:7" x14ac:dyDescent="0.35">
      <c r="A4931" t="s">
        <v>5</v>
      </c>
      <c r="B4931">
        <v>2018</v>
      </c>
      <c r="C4931" t="s">
        <v>38</v>
      </c>
      <c r="D4931">
        <v>139.1</v>
      </c>
      <c r="E4931" t="s">
        <v>22</v>
      </c>
      <c r="F4931">
        <v>143.30000000000001</v>
      </c>
      <c r="G4931" t="str">
        <f>VLOOKUP(All_India_Index_Upto_April23__1_1[[#This Row],[Categories]],'Broad Categroies'!$A$1:$B$27,2,FALSE)</f>
        <v>Clothing and Footwear</v>
      </c>
    </row>
    <row r="4932" spans="1:7" x14ac:dyDescent="0.35">
      <c r="A4932" t="s">
        <v>5</v>
      </c>
      <c r="B4932">
        <v>2018</v>
      </c>
      <c r="C4932" t="s">
        <v>38</v>
      </c>
      <c r="D4932">
        <v>139.1</v>
      </c>
      <c r="E4932" t="s">
        <v>23</v>
      </c>
      <c r="F4932">
        <v>149.1</v>
      </c>
      <c r="G4932" t="str">
        <f>VLOOKUP(All_India_Index_Upto_April23__1_1[[#This Row],[Categories]],'Broad Categroies'!$A$1:$B$27,2,FALSE)</f>
        <v>Clothing and Footwear</v>
      </c>
    </row>
    <row r="4933" spans="1:7" x14ac:dyDescent="0.35">
      <c r="A4933" t="s">
        <v>5</v>
      </c>
      <c r="B4933">
        <v>2018</v>
      </c>
      <c r="C4933" t="s">
        <v>38</v>
      </c>
      <c r="D4933">
        <v>139.1</v>
      </c>
      <c r="E4933" t="s">
        <v>24</v>
      </c>
      <c r="G4933" t="str">
        <f>VLOOKUP(All_India_Index_Upto_April23__1_1[[#This Row],[Categories]],'Broad Categroies'!$A$1:$B$27,2,FALSE)</f>
        <v>Housing</v>
      </c>
    </row>
    <row r="4934" spans="1:7" x14ac:dyDescent="0.35">
      <c r="A4934" t="s">
        <v>5</v>
      </c>
      <c r="B4934">
        <v>2018</v>
      </c>
      <c r="C4934" t="s">
        <v>38</v>
      </c>
      <c r="D4934">
        <v>139.1</v>
      </c>
      <c r="E4934" t="s">
        <v>25</v>
      </c>
      <c r="F4934">
        <v>143.80000000000001</v>
      </c>
      <c r="G4934" t="str">
        <f>VLOOKUP(All_India_Index_Upto_April23__1_1[[#This Row],[Categories]],'Broad Categroies'!$A$1:$B$27,2,FALSE)</f>
        <v>Fuel and Light</v>
      </c>
    </row>
    <row r="4935" spans="1:7" x14ac:dyDescent="0.35">
      <c r="A4935" t="s">
        <v>5</v>
      </c>
      <c r="B4935">
        <v>2018</v>
      </c>
      <c r="C4935" t="s">
        <v>38</v>
      </c>
      <c r="D4935">
        <v>139.1</v>
      </c>
      <c r="E4935" t="s">
        <v>26</v>
      </c>
      <c r="F4935">
        <v>140.9</v>
      </c>
      <c r="G4935" t="str">
        <f>VLOOKUP(All_India_Index_Upto_April23__1_1[[#This Row],[Categories]],'Broad Categroies'!$A$1:$B$27,2,FALSE)</f>
        <v>Household Goods/Services</v>
      </c>
    </row>
    <row r="4936" spans="1:7" x14ac:dyDescent="0.35">
      <c r="A4936" t="s">
        <v>5</v>
      </c>
      <c r="B4936">
        <v>2018</v>
      </c>
      <c r="C4936" t="s">
        <v>38</v>
      </c>
      <c r="D4936">
        <v>139.1</v>
      </c>
      <c r="E4936" t="s">
        <v>27</v>
      </c>
      <c r="F4936">
        <v>137.6</v>
      </c>
      <c r="G4936" t="str">
        <f>VLOOKUP(All_India_Index_Upto_April23__1_1[[#This Row],[Categories]],'Broad Categroies'!$A$1:$B$27,2,FALSE)</f>
        <v>Health</v>
      </c>
    </row>
    <row r="4937" spans="1:7" x14ac:dyDescent="0.35">
      <c r="A4937" t="s">
        <v>5</v>
      </c>
      <c r="B4937">
        <v>2018</v>
      </c>
      <c r="C4937" t="s">
        <v>38</v>
      </c>
      <c r="D4937">
        <v>139.1</v>
      </c>
      <c r="E4937" t="s">
        <v>28</v>
      </c>
      <c r="F4937">
        <v>125.3</v>
      </c>
      <c r="G4937" t="str">
        <f>VLOOKUP(All_India_Index_Upto_April23__1_1[[#This Row],[Categories]],'Broad Categroies'!$A$1:$B$27,2,FALSE)</f>
        <v>Transport and Communication</v>
      </c>
    </row>
    <row r="4938" spans="1:7" x14ac:dyDescent="0.35">
      <c r="A4938" t="s">
        <v>5</v>
      </c>
      <c r="B4938">
        <v>2018</v>
      </c>
      <c r="C4938" t="s">
        <v>38</v>
      </c>
      <c r="D4938">
        <v>139.1</v>
      </c>
      <c r="E4938" t="s">
        <v>29</v>
      </c>
      <c r="F4938">
        <v>136</v>
      </c>
      <c r="G4938" t="str">
        <f>VLOOKUP(All_India_Index_Upto_April23__1_1[[#This Row],[Categories]],'Broad Categroies'!$A$1:$B$27,2,FALSE)</f>
        <v>Recreation and Amusement</v>
      </c>
    </row>
    <row r="4939" spans="1:7" x14ac:dyDescent="0.35">
      <c r="A4939" t="s">
        <v>5</v>
      </c>
      <c r="B4939">
        <v>2018</v>
      </c>
      <c r="C4939" t="s">
        <v>38</v>
      </c>
      <c r="D4939">
        <v>139.1</v>
      </c>
      <c r="E4939" t="s">
        <v>30</v>
      </c>
      <c r="F4939">
        <v>143.69999999999999</v>
      </c>
      <c r="G4939" t="str">
        <f>VLOOKUP(All_India_Index_Upto_April23__1_1[[#This Row],[Categories]],'Broad Categroies'!$A$1:$B$27,2,FALSE)</f>
        <v>Education</v>
      </c>
    </row>
    <row r="4940" spans="1:7" x14ac:dyDescent="0.35">
      <c r="A4940" t="s">
        <v>5</v>
      </c>
      <c r="B4940">
        <v>2018</v>
      </c>
      <c r="C4940" t="s">
        <v>38</v>
      </c>
      <c r="D4940">
        <v>139.1</v>
      </c>
      <c r="E4940" t="s">
        <v>31</v>
      </c>
      <c r="F4940">
        <v>130.4</v>
      </c>
      <c r="G4940" t="str">
        <f>VLOOKUP(All_India_Index_Upto_April23__1_1[[#This Row],[Categories]],'Broad Categroies'!$A$1:$B$27,2,FALSE)</f>
        <v>Personal Care/Effects</v>
      </c>
    </row>
    <row r="4941" spans="1:7" x14ac:dyDescent="0.35">
      <c r="A4941" t="s">
        <v>5</v>
      </c>
      <c r="B4941">
        <v>2018</v>
      </c>
      <c r="C4941" t="s">
        <v>38</v>
      </c>
      <c r="D4941">
        <v>139.1</v>
      </c>
      <c r="E4941" t="s">
        <v>32</v>
      </c>
      <c r="F4941">
        <v>134.19999999999999</v>
      </c>
      <c r="G4941" t="str">
        <f>VLOOKUP(All_India_Index_Upto_April23__1_1[[#This Row],[Categories]],'Broad Categroies'!$A$1:$B$27,2,FALSE)</f>
        <v>Miscellaneous</v>
      </c>
    </row>
    <row r="4942" spans="1:7" x14ac:dyDescent="0.35">
      <c r="A4942" t="s">
        <v>34</v>
      </c>
      <c r="B4942">
        <v>2018</v>
      </c>
      <c r="C4942" t="s">
        <v>38</v>
      </c>
      <c r="D4942">
        <v>134.80000000000001</v>
      </c>
      <c r="E4942" t="s">
        <v>7</v>
      </c>
      <c r="F4942">
        <v>135</v>
      </c>
      <c r="G4942" t="str">
        <f>VLOOKUP(All_India_Index_Upto_April23__1_1[[#This Row],[Categories]],'Broad Categroies'!$A$1:$B$27,2,FALSE)</f>
        <v>Food And Beverages</v>
      </c>
    </row>
    <row r="4943" spans="1:7" x14ac:dyDescent="0.35">
      <c r="A4943" t="s">
        <v>34</v>
      </c>
      <c r="B4943">
        <v>2018</v>
      </c>
      <c r="C4943" t="s">
        <v>38</v>
      </c>
      <c r="D4943">
        <v>134.80000000000001</v>
      </c>
      <c r="E4943" t="s">
        <v>8</v>
      </c>
      <c r="F4943">
        <v>144.30000000000001</v>
      </c>
      <c r="G4943" t="str">
        <f>VLOOKUP(All_India_Index_Upto_April23__1_1[[#This Row],[Categories]],'Broad Categroies'!$A$1:$B$27,2,FALSE)</f>
        <v>Food And Beverages</v>
      </c>
    </row>
    <row r="4944" spans="1:7" x14ac:dyDescent="0.35">
      <c r="A4944" t="s">
        <v>34</v>
      </c>
      <c r="B4944">
        <v>2018</v>
      </c>
      <c r="C4944" t="s">
        <v>38</v>
      </c>
      <c r="D4944">
        <v>134.80000000000001</v>
      </c>
      <c r="E4944" t="s">
        <v>9</v>
      </c>
      <c r="F4944">
        <v>130.80000000000001</v>
      </c>
      <c r="G4944" t="str">
        <f>VLOOKUP(All_India_Index_Upto_April23__1_1[[#This Row],[Categories]],'Broad Categroies'!$A$1:$B$27,2,FALSE)</f>
        <v>Food And Beverages</v>
      </c>
    </row>
    <row r="4945" spans="1:7" x14ac:dyDescent="0.35">
      <c r="A4945" t="s">
        <v>34</v>
      </c>
      <c r="B4945">
        <v>2018</v>
      </c>
      <c r="C4945" t="s">
        <v>38</v>
      </c>
      <c r="D4945">
        <v>134.80000000000001</v>
      </c>
      <c r="E4945" t="s">
        <v>10</v>
      </c>
      <c r="F4945">
        <v>140.30000000000001</v>
      </c>
      <c r="G4945" t="str">
        <f>VLOOKUP(All_India_Index_Upto_April23__1_1[[#This Row],[Categories]],'Broad Categroies'!$A$1:$B$27,2,FALSE)</f>
        <v>Food And Beverages</v>
      </c>
    </row>
    <row r="4946" spans="1:7" x14ac:dyDescent="0.35">
      <c r="A4946" t="s">
        <v>34</v>
      </c>
      <c r="B4946">
        <v>2018</v>
      </c>
      <c r="C4946" t="s">
        <v>38</v>
      </c>
      <c r="D4946">
        <v>134.80000000000001</v>
      </c>
      <c r="E4946" t="s">
        <v>11</v>
      </c>
      <c r="F4946">
        <v>116.6</v>
      </c>
      <c r="G4946" t="str">
        <f>VLOOKUP(All_India_Index_Upto_April23__1_1[[#This Row],[Categories]],'Broad Categroies'!$A$1:$B$27,2,FALSE)</f>
        <v>Food And Beverages</v>
      </c>
    </row>
    <row r="4947" spans="1:7" x14ac:dyDescent="0.35">
      <c r="A4947" t="s">
        <v>34</v>
      </c>
      <c r="B4947">
        <v>2018</v>
      </c>
      <c r="C4947" t="s">
        <v>38</v>
      </c>
      <c r="D4947">
        <v>134.80000000000001</v>
      </c>
      <c r="E4947" t="s">
        <v>12</v>
      </c>
      <c r="F4947">
        <v>150.1</v>
      </c>
      <c r="G4947" t="str">
        <f>VLOOKUP(All_India_Index_Upto_April23__1_1[[#This Row],[Categories]],'Broad Categroies'!$A$1:$B$27,2,FALSE)</f>
        <v>Food And Beverages</v>
      </c>
    </row>
    <row r="4948" spans="1:7" x14ac:dyDescent="0.35">
      <c r="A4948" t="s">
        <v>34</v>
      </c>
      <c r="B4948">
        <v>2018</v>
      </c>
      <c r="C4948" t="s">
        <v>38</v>
      </c>
      <c r="D4948">
        <v>134.80000000000001</v>
      </c>
      <c r="E4948" t="s">
        <v>13</v>
      </c>
      <c r="F4948">
        <v>127.6</v>
      </c>
      <c r="G4948" t="str">
        <f>VLOOKUP(All_India_Index_Upto_April23__1_1[[#This Row],[Categories]],'Broad Categroies'!$A$1:$B$27,2,FALSE)</f>
        <v>Food And Beverages</v>
      </c>
    </row>
    <row r="4949" spans="1:7" x14ac:dyDescent="0.35">
      <c r="A4949" t="s">
        <v>34</v>
      </c>
      <c r="B4949">
        <v>2018</v>
      </c>
      <c r="C4949" t="s">
        <v>38</v>
      </c>
      <c r="D4949">
        <v>134.80000000000001</v>
      </c>
      <c r="E4949" t="s">
        <v>14</v>
      </c>
      <c r="F4949">
        <v>114</v>
      </c>
      <c r="G4949" t="str">
        <f>VLOOKUP(All_India_Index_Upto_April23__1_1[[#This Row],[Categories]],'Broad Categroies'!$A$1:$B$27,2,FALSE)</f>
        <v>Food And Beverages</v>
      </c>
    </row>
    <row r="4950" spans="1:7" x14ac:dyDescent="0.35">
      <c r="A4950" t="s">
        <v>34</v>
      </c>
      <c r="B4950">
        <v>2018</v>
      </c>
      <c r="C4950" t="s">
        <v>38</v>
      </c>
      <c r="D4950">
        <v>134.80000000000001</v>
      </c>
      <c r="E4950" t="s">
        <v>15</v>
      </c>
      <c r="F4950">
        <v>110.6</v>
      </c>
      <c r="G4950" t="str">
        <f>VLOOKUP(All_India_Index_Upto_April23__1_1[[#This Row],[Categories]],'Broad Categroies'!$A$1:$B$27,2,FALSE)</f>
        <v>Food And Beverages</v>
      </c>
    </row>
    <row r="4951" spans="1:7" x14ac:dyDescent="0.35">
      <c r="A4951" t="s">
        <v>34</v>
      </c>
      <c r="B4951">
        <v>2018</v>
      </c>
      <c r="C4951" t="s">
        <v>38</v>
      </c>
      <c r="D4951">
        <v>134.80000000000001</v>
      </c>
      <c r="E4951" t="s">
        <v>16</v>
      </c>
      <c r="F4951">
        <v>140.19999999999999</v>
      </c>
      <c r="G4951" t="str">
        <f>VLOOKUP(All_India_Index_Upto_April23__1_1[[#This Row],[Categories]],'Broad Categroies'!$A$1:$B$27,2,FALSE)</f>
        <v>Food And Beverages</v>
      </c>
    </row>
    <row r="4952" spans="1:7" x14ac:dyDescent="0.35">
      <c r="A4952" t="s">
        <v>34</v>
      </c>
      <c r="B4952">
        <v>2018</v>
      </c>
      <c r="C4952" t="s">
        <v>38</v>
      </c>
      <c r="D4952">
        <v>134.80000000000001</v>
      </c>
      <c r="E4952" t="s">
        <v>17</v>
      </c>
      <c r="F4952">
        <v>126.5</v>
      </c>
      <c r="G4952" t="str">
        <f>VLOOKUP(All_India_Index_Upto_April23__1_1[[#This Row],[Categories]],'Broad Categroies'!$A$1:$B$27,2,FALSE)</f>
        <v>Food And Beverages</v>
      </c>
    </row>
    <row r="4953" spans="1:7" x14ac:dyDescent="0.35">
      <c r="A4953" t="s">
        <v>34</v>
      </c>
      <c r="B4953">
        <v>2018</v>
      </c>
      <c r="C4953" t="s">
        <v>38</v>
      </c>
      <c r="D4953">
        <v>134.80000000000001</v>
      </c>
      <c r="E4953" t="s">
        <v>18</v>
      </c>
      <c r="F4953">
        <v>148.30000000000001</v>
      </c>
      <c r="G4953" t="str">
        <f>VLOOKUP(All_India_Index_Upto_April23__1_1[[#This Row],[Categories]],'Broad Categroies'!$A$1:$B$27,2,FALSE)</f>
        <v>Food And Beverages</v>
      </c>
    </row>
    <row r="4954" spans="1:7" x14ac:dyDescent="0.35">
      <c r="A4954" t="s">
        <v>34</v>
      </c>
      <c r="B4954">
        <v>2018</v>
      </c>
      <c r="C4954" t="s">
        <v>38</v>
      </c>
      <c r="D4954">
        <v>134.80000000000001</v>
      </c>
      <c r="E4954" t="s">
        <v>19</v>
      </c>
      <c r="F4954">
        <v>135.69999999999999</v>
      </c>
      <c r="G4954" t="str">
        <f>VLOOKUP(All_India_Index_Upto_April23__1_1[[#This Row],[Categories]],'Broad Categroies'!$A$1:$B$27,2,FALSE)</f>
        <v>Food And Beverages</v>
      </c>
    </row>
    <row r="4955" spans="1:7" x14ac:dyDescent="0.35">
      <c r="A4955" t="s">
        <v>34</v>
      </c>
      <c r="B4955">
        <v>2018</v>
      </c>
      <c r="C4955" t="s">
        <v>38</v>
      </c>
      <c r="D4955">
        <v>134.80000000000001</v>
      </c>
      <c r="E4955" t="s">
        <v>20</v>
      </c>
      <c r="F4955">
        <v>159.19999999999999</v>
      </c>
      <c r="G4955" t="str">
        <f>VLOOKUP(All_India_Index_Upto_April23__1_1[[#This Row],[Categories]],'Broad Categroies'!$A$1:$B$27,2,FALSE)</f>
        <v>Tobacco and Intoxicants</v>
      </c>
    </row>
    <row r="4956" spans="1:7" x14ac:dyDescent="0.35">
      <c r="A4956" t="s">
        <v>34</v>
      </c>
      <c r="B4956">
        <v>2018</v>
      </c>
      <c r="C4956" t="s">
        <v>38</v>
      </c>
      <c r="D4956">
        <v>134.80000000000001</v>
      </c>
      <c r="E4956" t="s">
        <v>21</v>
      </c>
      <c r="F4956">
        <v>137.80000000000001</v>
      </c>
      <c r="G4956" t="str">
        <f>VLOOKUP(All_India_Index_Upto_April23__1_1[[#This Row],[Categories]],'Broad Categroies'!$A$1:$B$27,2,FALSE)</f>
        <v>Clothing and Footwear</v>
      </c>
    </row>
    <row r="4957" spans="1:7" x14ac:dyDescent="0.35">
      <c r="A4957" t="s">
        <v>34</v>
      </c>
      <c r="B4957">
        <v>2018</v>
      </c>
      <c r="C4957" t="s">
        <v>38</v>
      </c>
      <c r="D4957">
        <v>134.80000000000001</v>
      </c>
      <c r="E4957" t="s">
        <v>22</v>
      </c>
      <c r="F4957">
        <v>127.4</v>
      </c>
      <c r="G4957" t="str">
        <f>VLOOKUP(All_India_Index_Upto_April23__1_1[[#This Row],[Categories]],'Broad Categroies'!$A$1:$B$27,2,FALSE)</f>
        <v>Clothing and Footwear</v>
      </c>
    </row>
    <row r="4958" spans="1:7" x14ac:dyDescent="0.35">
      <c r="A4958" t="s">
        <v>34</v>
      </c>
      <c r="B4958">
        <v>2018</v>
      </c>
      <c r="C4958" t="s">
        <v>38</v>
      </c>
      <c r="D4958">
        <v>134.80000000000001</v>
      </c>
      <c r="E4958" t="s">
        <v>23</v>
      </c>
      <c r="F4958">
        <v>136.19999999999999</v>
      </c>
      <c r="G4958" t="str">
        <f>VLOOKUP(All_India_Index_Upto_April23__1_1[[#This Row],[Categories]],'Broad Categroies'!$A$1:$B$27,2,FALSE)</f>
        <v>Clothing and Footwear</v>
      </c>
    </row>
    <row r="4959" spans="1:7" x14ac:dyDescent="0.35">
      <c r="A4959" t="s">
        <v>34</v>
      </c>
      <c r="B4959">
        <v>2018</v>
      </c>
      <c r="C4959" t="s">
        <v>38</v>
      </c>
      <c r="D4959">
        <v>134.80000000000001</v>
      </c>
      <c r="E4959" t="s">
        <v>24</v>
      </c>
      <c r="F4959">
        <v>142.9</v>
      </c>
      <c r="G4959" t="str">
        <f>VLOOKUP(All_India_Index_Upto_April23__1_1[[#This Row],[Categories]],'Broad Categroies'!$A$1:$B$27,2,FALSE)</f>
        <v>Housing</v>
      </c>
    </row>
    <row r="4960" spans="1:7" x14ac:dyDescent="0.35">
      <c r="A4960" t="s">
        <v>34</v>
      </c>
      <c r="B4960">
        <v>2018</v>
      </c>
      <c r="C4960" t="s">
        <v>38</v>
      </c>
      <c r="D4960">
        <v>134.80000000000001</v>
      </c>
      <c r="E4960" t="s">
        <v>25</v>
      </c>
      <c r="F4960">
        <v>124.6</v>
      </c>
      <c r="G4960" t="str">
        <f>VLOOKUP(All_India_Index_Upto_April23__1_1[[#This Row],[Categories]],'Broad Categroies'!$A$1:$B$27,2,FALSE)</f>
        <v>Fuel and Light</v>
      </c>
    </row>
    <row r="4961" spans="1:7" x14ac:dyDescent="0.35">
      <c r="A4961" t="s">
        <v>34</v>
      </c>
      <c r="B4961">
        <v>2018</v>
      </c>
      <c r="C4961" t="s">
        <v>38</v>
      </c>
      <c r="D4961">
        <v>134.80000000000001</v>
      </c>
      <c r="E4961" t="s">
        <v>26</v>
      </c>
      <c r="F4961">
        <v>131.80000000000001</v>
      </c>
      <c r="G4961" t="str">
        <f>VLOOKUP(All_India_Index_Upto_April23__1_1[[#This Row],[Categories]],'Broad Categroies'!$A$1:$B$27,2,FALSE)</f>
        <v>Household Goods/Services</v>
      </c>
    </row>
    <row r="4962" spans="1:7" x14ac:dyDescent="0.35">
      <c r="A4962" t="s">
        <v>34</v>
      </c>
      <c r="B4962">
        <v>2018</v>
      </c>
      <c r="C4962" t="s">
        <v>38</v>
      </c>
      <c r="D4962">
        <v>134.80000000000001</v>
      </c>
      <c r="E4962" t="s">
        <v>27</v>
      </c>
      <c r="F4962">
        <v>131.30000000000001</v>
      </c>
      <c r="G4962" t="str">
        <f>VLOOKUP(All_India_Index_Upto_April23__1_1[[#This Row],[Categories]],'Broad Categroies'!$A$1:$B$27,2,FALSE)</f>
        <v>Health</v>
      </c>
    </row>
    <row r="4963" spans="1:7" x14ac:dyDescent="0.35">
      <c r="A4963" t="s">
        <v>34</v>
      </c>
      <c r="B4963">
        <v>2018</v>
      </c>
      <c r="C4963" t="s">
        <v>38</v>
      </c>
      <c r="D4963">
        <v>134.80000000000001</v>
      </c>
      <c r="E4963" t="s">
        <v>28</v>
      </c>
      <c r="F4963">
        <v>118.9</v>
      </c>
      <c r="G4963" t="str">
        <f>VLOOKUP(All_India_Index_Upto_April23__1_1[[#This Row],[Categories]],'Broad Categroies'!$A$1:$B$27,2,FALSE)</f>
        <v>Transport and Communication</v>
      </c>
    </row>
    <row r="4964" spans="1:7" x14ac:dyDescent="0.35">
      <c r="A4964" t="s">
        <v>34</v>
      </c>
      <c r="B4964">
        <v>2018</v>
      </c>
      <c r="C4964" t="s">
        <v>38</v>
      </c>
      <c r="D4964">
        <v>134.80000000000001</v>
      </c>
      <c r="E4964" t="s">
        <v>29</v>
      </c>
      <c r="F4964">
        <v>127.6</v>
      </c>
      <c r="G4964" t="str">
        <f>VLOOKUP(All_India_Index_Upto_April23__1_1[[#This Row],[Categories]],'Broad Categroies'!$A$1:$B$27,2,FALSE)</f>
        <v>Recreation and Amusement</v>
      </c>
    </row>
    <row r="4965" spans="1:7" x14ac:dyDescent="0.35">
      <c r="A4965" t="s">
        <v>34</v>
      </c>
      <c r="B4965">
        <v>2018</v>
      </c>
      <c r="C4965" t="s">
        <v>38</v>
      </c>
      <c r="D4965">
        <v>134.80000000000001</v>
      </c>
      <c r="E4965" t="s">
        <v>30</v>
      </c>
      <c r="F4965">
        <v>139.69999999999999</v>
      </c>
      <c r="G4965" t="str">
        <f>VLOOKUP(All_India_Index_Upto_April23__1_1[[#This Row],[Categories]],'Broad Categroies'!$A$1:$B$27,2,FALSE)</f>
        <v>Education</v>
      </c>
    </row>
    <row r="4966" spans="1:7" x14ac:dyDescent="0.35">
      <c r="A4966" t="s">
        <v>34</v>
      </c>
      <c r="B4966">
        <v>2018</v>
      </c>
      <c r="C4966" t="s">
        <v>38</v>
      </c>
      <c r="D4966">
        <v>134.80000000000001</v>
      </c>
      <c r="E4966" t="s">
        <v>31</v>
      </c>
      <c r="F4966">
        <v>127.6</v>
      </c>
      <c r="G4966" t="str">
        <f>VLOOKUP(All_India_Index_Upto_April23__1_1[[#This Row],[Categories]],'Broad Categroies'!$A$1:$B$27,2,FALSE)</f>
        <v>Personal Care/Effects</v>
      </c>
    </row>
    <row r="4967" spans="1:7" x14ac:dyDescent="0.35">
      <c r="A4967" t="s">
        <v>34</v>
      </c>
      <c r="B4967">
        <v>2018</v>
      </c>
      <c r="C4967" t="s">
        <v>38</v>
      </c>
      <c r="D4967">
        <v>134.80000000000001</v>
      </c>
      <c r="E4967" t="s">
        <v>32</v>
      </c>
      <c r="F4967">
        <v>128.19999999999999</v>
      </c>
      <c r="G4967" t="str">
        <f>VLOOKUP(All_India_Index_Upto_April23__1_1[[#This Row],[Categories]],'Broad Categroies'!$A$1:$B$27,2,FALSE)</f>
        <v>Miscellaneous</v>
      </c>
    </row>
    <row r="4968" spans="1:7" x14ac:dyDescent="0.35">
      <c r="A4968" t="s">
        <v>35</v>
      </c>
      <c r="B4968">
        <v>2018</v>
      </c>
      <c r="C4968" t="s">
        <v>38</v>
      </c>
      <c r="D4968">
        <v>137.1</v>
      </c>
      <c r="E4968" t="s">
        <v>7</v>
      </c>
      <c r="F4968">
        <v>136.4</v>
      </c>
      <c r="G4968" t="str">
        <f>VLOOKUP(All_India_Index_Upto_April23__1_1[[#This Row],[Categories]],'Broad Categroies'!$A$1:$B$27,2,FALSE)</f>
        <v>Food And Beverages</v>
      </c>
    </row>
    <row r="4969" spans="1:7" x14ac:dyDescent="0.35">
      <c r="A4969" t="s">
        <v>35</v>
      </c>
      <c r="B4969">
        <v>2018</v>
      </c>
      <c r="C4969" t="s">
        <v>38</v>
      </c>
      <c r="D4969">
        <v>137.1</v>
      </c>
      <c r="E4969" t="s">
        <v>8</v>
      </c>
      <c r="F4969">
        <v>144.4</v>
      </c>
      <c r="G4969" t="str">
        <f>VLOOKUP(All_India_Index_Upto_April23__1_1[[#This Row],[Categories]],'Broad Categroies'!$A$1:$B$27,2,FALSE)</f>
        <v>Food And Beverages</v>
      </c>
    </row>
    <row r="4970" spans="1:7" x14ac:dyDescent="0.35">
      <c r="A4970" t="s">
        <v>35</v>
      </c>
      <c r="B4970">
        <v>2018</v>
      </c>
      <c r="C4970" t="s">
        <v>38</v>
      </c>
      <c r="D4970">
        <v>137.1</v>
      </c>
      <c r="E4970" t="s">
        <v>9</v>
      </c>
      <c r="F4970">
        <v>133.9</v>
      </c>
      <c r="G4970" t="str">
        <f>VLOOKUP(All_India_Index_Upto_April23__1_1[[#This Row],[Categories]],'Broad Categroies'!$A$1:$B$27,2,FALSE)</f>
        <v>Food And Beverages</v>
      </c>
    </row>
    <row r="4971" spans="1:7" x14ac:dyDescent="0.35">
      <c r="A4971" t="s">
        <v>35</v>
      </c>
      <c r="B4971">
        <v>2018</v>
      </c>
      <c r="C4971" t="s">
        <v>38</v>
      </c>
      <c r="D4971">
        <v>137.1</v>
      </c>
      <c r="E4971" t="s">
        <v>10</v>
      </c>
      <c r="F4971">
        <v>141.6</v>
      </c>
      <c r="G4971" t="str">
        <f>VLOOKUP(All_India_Index_Upto_April23__1_1[[#This Row],[Categories]],'Broad Categroies'!$A$1:$B$27,2,FALSE)</f>
        <v>Food And Beverages</v>
      </c>
    </row>
    <row r="4972" spans="1:7" x14ac:dyDescent="0.35">
      <c r="A4972" t="s">
        <v>35</v>
      </c>
      <c r="B4972">
        <v>2018</v>
      </c>
      <c r="C4972" t="s">
        <v>38</v>
      </c>
      <c r="D4972">
        <v>137.1</v>
      </c>
      <c r="E4972" t="s">
        <v>11</v>
      </c>
      <c r="F4972">
        <v>121</v>
      </c>
      <c r="G4972" t="str">
        <f>VLOOKUP(All_India_Index_Upto_April23__1_1[[#This Row],[Categories]],'Broad Categroies'!$A$1:$B$27,2,FALSE)</f>
        <v>Food And Beverages</v>
      </c>
    </row>
    <row r="4973" spans="1:7" x14ac:dyDescent="0.35">
      <c r="A4973" t="s">
        <v>35</v>
      </c>
      <c r="B4973">
        <v>2018</v>
      </c>
      <c r="C4973" t="s">
        <v>38</v>
      </c>
      <c r="D4973">
        <v>137.1</v>
      </c>
      <c r="E4973" t="s">
        <v>12</v>
      </c>
      <c r="F4973">
        <v>153.5</v>
      </c>
      <c r="G4973" t="str">
        <f>VLOOKUP(All_India_Index_Upto_April23__1_1[[#This Row],[Categories]],'Broad Categroies'!$A$1:$B$27,2,FALSE)</f>
        <v>Food And Beverages</v>
      </c>
    </row>
    <row r="4974" spans="1:7" x14ac:dyDescent="0.35">
      <c r="A4974" t="s">
        <v>35</v>
      </c>
      <c r="B4974">
        <v>2018</v>
      </c>
      <c r="C4974" t="s">
        <v>38</v>
      </c>
      <c r="D4974">
        <v>137.1</v>
      </c>
      <c r="E4974" t="s">
        <v>13</v>
      </c>
      <c r="F4974">
        <v>132.6</v>
      </c>
      <c r="G4974" t="str">
        <f>VLOOKUP(All_India_Index_Upto_April23__1_1[[#This Row],[Categories]],'Broad Categroies'!$A$1:$B$27,2,FALSE)</f>
        <v>Food And Beverages</v>
      </c>
    </row>
    <row r="4975" spans="1:7" x14ac:dyDescent="0.35">
      <c r="A4975" t="s">
        <v>35</v>
      </c>
      <c r="B4975">
        <v>2018</v>
      </c>
      <c r="C4975" t="s">
        <v>38</v>
      </c>
      <c r="D4975">
        <v>137.1</v>
      </c>
      <c r="E4975" t="s">
        <v>14</v>
      </c>
      <c r="F4975">
        <v>123.5</v>
      </c>
      <c r="G4975" t="str">
        <f>VLOOKUP(All_India_Index_Upto_April23__1_1[[#This Row],[Categories]],'Broad Categroies'!$A$1:$B$27,2,FALSE)</f>
        <v>Food And Beverages</v>
      </c>
    </row>
    <row r="4976" spans="1:7" x14ac:dyDescent="0.35">
      <c r="A4976" t="s">
        <v>35</v>
      </c>
      <c r="B4976">
        <v>2018</v>
      </c>
      <c r="C4976" t="s">
        <v>38</v>
      </c>
      <c r="D4976">
        <v>137.1</v>
      </c>
      <c r="E4976" t="s">
        <v>15</v>
      </c>
      <c r="F4976">
        <v>113.7</v>
      </c>
      <c r="G4976" t="str">
        <f>VLOOKUP(All_India_Index_Upto_April23__1_1[[#This Row],[Categories]],'Broad Categroies'!$A$1:$B$27,2,FALSE)</f>
        <v>Food And Beverages</v>
      </c>
    </row>
    <row r="4977" spans="1:7" x14ac:dyDescent="0.35">
      <c r="A4977" t="s">
        <v>35</v>
      </c>
      <c r="B4977">
        <v>2018</v>
      </c>
      <c r="C4977" t="s">
        <v>38</v>
      </c>
      <c r="D4977">
        <v>137.1</v>
      </c>
      <c r="E4977" t="s">
        <v>16</v>
      </c>
      <c r="F4977">
        <v>138.19999999999999</v>
      </c>
      <c r="G4977" t="str">
        <f>VLOOKUP(All_India_Index_Upto_April23__1_1[[#This Row],[Categories]],'Broad Categroies'!$A$1:$B$27,2,FALSE)</f>
        <v>Food And Beverages</v>
      </c>
    </row>
    <row r="4978" spans="1:7" x14ac:dyDescent="0.35">
      <c r="A4978" t="s">
        <v>35</v>
      </c>
      <c r="B4978">
        <v>2018</v>
      </c>
      <c r="C4978" t="s">
        <v>38</v>
      </c>
      <c r="D4978">
        <v>137.1</v>
      </c>
      <c r="E4978" t="s">
        <v>17</v>
      </c>
      <c r="F4978">
        <v>129.6</v>
      </c>
      <c r="G4978" t="str">
        <f>VLOOKUP(All_India_Index_Upto_April23__1_1[[#This Row],[Categories]],'Broad Categroies'!$A$1:$B$27,2,FALSE)</f>
        <v>Food And Beverages</v>
      </c>
    </row>
    <row r="4979" spans="1:7" x14ac:dyDescent="0.35">
      <c r="A4979" t="s">
        <v>35</v>
      </c>
      <c r="B4979">
        <v>2018</v>
      </c>
      <c r="C4979" t="s">
        <v>38</v>
      </c>
      <c r="D4979">
        <v>137.1</v>
      </c>
      <c r="E4979" t="s">
        <v>18</v>
      </c>
      <c r="F4979">
        <v>151.19999999999999</v>
      </c>
      <c r="G4979" t="str">
        <f>VLOOKUP(All_India_Index_Upto_April23__1_1[[#This Row],[Categories]],'Broad Categroies'!$A$1:$B$27,2,FALSE)</f>
        <v>Food And Beverages</v>
      </c>
    </row>
    <row r="4980" spans="1:7" x14ac:dyDescent="0.35">
      <c r="A4980" t="s">
        <v>35</v>
      </c>
      <c r="B4980">
        <v>2018</v>
      </c>
      <c r="C4980" t="s">
        <v>38</v>
      </c>
      <c r="D4980">
        <v>137.1</v>
      </c>
      <c r="E4980" t="s">
        <v>19</v>
      </c>
      <c r="F4980">
        <v>137.5</v>
      </c>
      <c r="G4980" t="str">
        <f>VLOOKUP(All_India_Index_Upto_April23__1_1[[#This Row],[Categories]],'Broad Categroies'!$A$1:$B$27,2,FALSE)</f>
        <v>Food And Beverages</v>
      </c>
    </row>
    <row r="4981" spans="1:7" x14ac:dyDescent="0.35">
      <c r="A4981" t="s">
        <v>35</v>
      </c>
      <c r="B4981">
        <v>2018</v>
      </c>
      <c r="C4981" t="s">
        <v>38</v>
      </c>
      <c r="D4981">
        <v>137.1</v>
      </c>
      <c r="E4981" t="s">
        <v>20</v>
      </c>
      <c r="F4981">
        <v>156.9</v>
      </c>
      <c r="G4981" t="str">
        <f>VLOOKUP(All_India_Index_Upto_April23__1_1[[#This Row],[Categories]],'Broad Categroies'!$A$1:$B$27,2,FALSE)</f>
        <v>Tobacco and Intoxicants</v>
      </c>
    </row>
    <row r="4982" spans="1:7" x14ac:dyDescent="0.35">
      <c r="A4982" t="s">
        <v>35</v>
      </c>
      <c r="B4982">
        <v>2018</v>
      </c>
      <c r="C4982" t="s">
        <v>38</v>
      </c>
      <c r="D4982">
        <v>137.1</v>
      </c>
      <c r="E4982" t="s">
        <v>21</v>
      </c>
      <c r="F4982">
        <v>145.30000000000001</v>
      </c>
      <c r="G4982" t="str">
        <f>VLOOKUP(All_India_Index_Upto_April23__1_1[[#This Row],[Categories]],'Broad Categroies'!$A$1:$B$27,2,FALSE)</f>
        <v>Clothing and Footwear</v>
      </c>
    </row>
    <row r="4983" spans="1:7" x14ac:dyDescent="0.35">
      <c r="A4983" t="s">
        <v>35</v>
      </c>
      <c r="B4983">
        <v>2018</v>
      </c>
      <c r="C4983" t="s">
        <v>38</v>
      </c>
      <c r="D4983">
        <v>137.1</v>
      </c>
      <c r="E4983" t="s">
        <v>22</v>
      </c>
      <c r="F4983">
        <v>136.69999999999999</v>
      </c>
      <c r="G4983" t="str">
        <f>VLOOKUP(All_India_Index_Upto_April23__1_1[[#This Row],[Categories]],'Broad Categroies'!$A$1:$B$27,2,FALSE)</f>
        <v>Clothing and Footwear</v>
      </c>
    </row>
    <row r="4984" spans="1:7" x14ac:dyDescent="0.35">
      <c r="A4984" t="s">
        <v>35</v>
      </c>
      <c r="B4984">
        <v>2018</v>
      </c>
      <c r="C4984" t="s">
        <v>38</v>
      </c>
      <c r="D4984">
        <v>137.1</v>
      </c>
      <c r="E4984" t="s">
        <v>23</v>
      </c>
      <c r="F4984">
        <v>144</v>
      </c>
      <c r="G4984" t="str">
        <f>VLOOKUP(All_India_Index_Upto_April23__1_1[[#This Row],[Categories]],'Broad Categroies'!$A$1:$B$27,2,FALSE)</f>
        <v>Clothing and Footwear</v>
      </c>
    </row>
    <row r="4985" spans="1:7" x14ac:dyDescent="0.35">
      <c r="A4985" t="s">
        <v>35</v>
      </c>
      <c r="B4985">
        <v>2018</v>
      </c>
      <c r="C4985" t="s">
        <v>38</v>
      </c>
      <c r="D4985">
        <v>137.1</v>
      </c>
      <c r="E4985" t="s">
        <v>24</v>
      </c>
      <c r="F4985">
        <v>142.9</v>
      </c>
      <c r="G4985" t="str">
        <f>VLOOKUP(All_India_Index_Upto_April23__1_1[[#This Row],[Categories]],'Broad Categroies'!$A$1:$B$27,2,FALSE)</f>
        <v>Housing</v>
      </c>
    </row>
    <row r="4986" spans="1:7" x14ac:dyDescent="0.35">
      <c r="A4986" t="s">
        <v>35</v>
      </c>
      <c r="B4986">
        <v>2018</v>
      </c>
      <c r="C4986" t="s">
        <v>38</v>
      </c>
      <c r="D4986">
        <v>137.1</v>
      </c>
      <c r="E4986" t="s">
        <v>25</v>
      </c>
      <c r="F4986">
        <v>136.5</v>
      </c>
      <c r="G4986" t="str">
        <f>VLOOKUP(All_India_Index_Upto_April23__1_1[[#This Row],[Categories]],'Broad Categroies'!$A$1:$B$27,2,FALSE)</f>
        <v>Fuel and Light</v>
      </c>
    </row>
    <row r="4987" spans="1:7" x14ac:dyDescent="0.35">
      <c r="A4987" t="s">
        <v>35</v>
      </c>
      <c r="B4987">
        <v>2018</v>
      </c>
      <c r="C4987" t="s">
        <v>38</v>
      </c>
      <c r="D4987">
        <v>137.1</v>
      </c>
      <c r="E4987" t="s">
        <v>26</v>
      </c>
      <c r="F4987">
        <v>136.6</v>
      </c>
      <c r="G4987" t="str">
        <f>VLOOKUP(All_India_Index_Upto_April23__1_1[[#This Row],[Categories]],'Broad Categroies'!$A$1:$B$27,2,FALSE)</f>
        <v>Household Goods/Services</v>
      </c>
    </row>
    <row r="4988" spans="1:7" x14ac:dyDescent="0.35">
      <c r="A4988" t="s">
        <v>35</v>
      </c>
      <c r="B4988">
        <v>2018</v>
      </c>
      <c r="C4988" t="s">
        <v>38</v>
      </c>
      <c r="D4988">
        <v>137.1</v>
      </c>
      <c r="E4988" t="s">
        <v>27</v>
      </c>
      <c r="F4988">
        <v>135.19999999999999</v>
      </c>
      <c r="G4988" t="str">
        <f>VLOOKUP(All_India_Index_Upto_April23__1_1[[#This Row],[Categories]],'Broad Categroies'!$A$1:$B$27,2,FALSE)</f>
        <v>Health</v>
      </c>
    </row>
    <row r="4989" spans="1:7" x14ac:dyDescent="0.35">
      <c r="A4989" t="s">
        <v>35</v>
      </c>
      <c r="B4989">
        <v>2018</v>
      </c>
      <c r="C4989" t="s">
        <v>38</v>
      </c>
      <c r="D4989">
        <v>137.1</v>
      </c>
      <c r="E4989" t="s">
        <v>28</v>
      </c>
      <c r="F4989">
        <v>121.9</v>
      </c>
      <c r="G4989" t="str">
        <f>VLOOKUP(All_India_Index_Upto_April23__1_1[[#This Row],[Categories]],'Broad Categroies'!$A$1:$B$27,2,FALSE)</f>
        <v>Transport and Communication</v>
      </c>
    </row>
    <row r="4990" spans="1:7" x14ac:dyDescent="0.35">
      <c r="A4990" t="s">
        <v>35</v>
      </c>
      <c r="B4990">
        <v>2018</v>
      </c>
      <c r="C4990" t="s">
        <v>38</v>
      </c>
      <c r="D4990">
        <v>137.1</v>
      </c>
      <c r="E4990" t="s">
        <v>29</v>
      </c>
      <c r="F4990">
        <v>131.30000000000001</v>
      </c>
      <c r="G4990" t="str">
        <f>VLOOKUP(All_India_Index_Upto_April23__1_1[[#This Row],[Categories]],'Broad Categroies'!$A$1:$B$27,2,FALSE)</f>
        <v>Recreation and Amusement</v>
      </c>
    </row>
    <row r="4991" spans="1:7" x14ac:dyDescent="0.35">
      <c r="A4991" t="s">
        <v>35</v>
      </c>
      <c r="B4991">
        <v>2018</v>
      </c>
      <c r="C4991" t="s">
        <v>38</v>
      </c>
      <c r="D4991">
        <v>137.1</v>
      </c>
      <c r="E4991" t="s">
        <v>30</v>
      </c>
      <c r="F4991">
        <v>141.4</v>
      </c>
      <c r="G4991" t="str">
        <f>VLOOKUP(All_India_Index_Upto_April23__1_1[[#This Row],[Categories]],'Broad Categroies'!$A$1:$B$27,2,FALSE)</f>
        <v>Education</v>
      </c>
    </row>
    <row r="4992" spans="1:7" x14ac:dyDescent="0.35">
      <c r="A4992" t="s">
        <v>35</v>
      </c>
      <c r="B4992">
        <v>2018</v>
      </c>
      <c r="C4992" t="s">
        <v>38</v>
      </c>
      <c r="D4992">
        <v>137.1</v>
      </c>
      <c r="E4992" t="s">
        <v>31</v>
      </c>
      <c r="F4992">
        <v>129.19999999999999</v>
      </c>
      <c r="G4992" t="str">
        <f>VLOOKUP(All_India_Index_Upto_April23__1_1[[#This Row],[Categories]],'Broad Categroies'!$A$1:$B$27,2,FALSE)</f>
        <v>Personal Care/Effects</v>
      </c>
    </row>
    <row r="4993" spans="1:7" x14ac:dyDescent="0.35">
      <c r="A4993" t="s">
        <v>35</v>
      </c>
      <c r="B4993">
        <v>2018</v>
      </c>
      <c r="C4993" t="s">
        <v>38</v>
      </c>
      <c r="D4993">
        <v>137.1</v>
      </c>
      <c r="E4993" t="s">
        <v>32</v>
      </c>
      <c r="F4993">
        <v>131.30000000000001</v>
      </c>
      <c r="G4993" t="str">
        <f>VLOOKUP(All_India_Index_Upto_April23__1_1[[#This Row],[Categories]],'Broad Categroies'!$A$1:$B$27,2,FALSE)</f>
        <v>Miscellaneous</v>
      </c>
    </row>
    <row r="4994" spans="1:7" x14ac:dyDescent="0.35">
      <c r="A4994" t="s">
        <v>5</v>
      </c>
      <c r="B4994">
        <v>2018</v>
      </c>
      <c r="C4994" t="s">
        <v>39</v>
      </c>
      <c r="D4994">
        <v>139.80000000000001</v>
      </c>
      <c r="E4994" t="s">
        <v>7</v>
      </c>
      <c r="F4994">
        <v>137.4</v>
      </c>
      <c r="G4994" t="str">
        <f>VLOOKUP(All_India_Index_Upto_April23__1_1[[#This Row],[Categories]],'Broad Categroies'!$A$1:$B$27,2,FALSE)</f>
        <v>Food And Beverages</v>
      </c>
    </row>
    <row r="4995" spans="1:7" x14ac:dyDescent="0.35">
      <c r="A4995" t="s">
        <v>5</v>
      </c>
      <c r="B4995">
        <v>2018</v>
      </c>
      <c r="C4995" t="s">
        <v>39</v>
      </c>
      <c r="D4995">
        <v>139.80000000000001</v>
      </c>
      <c r="E4995" t="s">
        <v>8</v>
      </c>
      <c r="F4995">
        <v>145.69999999999999</v>
      </c>
      <c r="G4995" t="str">
        <f>VLOOKUP(All_India_Index_Upto_April23__1_1[[#This Row],[Categories]],'Broad Categroies'!$A$1:$B$27,2,FALSE)</f>
        <v>Food And Beverages</v>
      </c>
    </row>
    <row r="4996" spans="1:7" x14ac:dyDescent="0.35">
      <c r="A4996" t="s">
        <v>5</v>
      </c>
      <c r="B4996">
        <v>2018</v>
      </c>
      <c r="C4996" t="s">
        <v>39</v>
      </c>
      <c r="D4996">
        <v>139.80000000000001</v>
      </c>
      <c r="E4996" t="s">
        <v>9</v>
      </c>
      <c r="F4996">
        <v>135.5</v>
      </c>
      <c r="G4996" t="str">
        <f>VLOOKUP(All_India_Index_Upto_April23__1_1[[#This Row],[Categories]],'Broad Categroies'!$A$1:$B$27,2,FALSE)</f>
        <v>Food And Beverages</v>
      </c>
    </row>
    <row r="4997" spans="1:7" x14ac:dyDescent="0.35">
      <c r="A4997" t="s">
        <v>5</v>
      </c>
      <c r="B4997">
        <v>2018</v>
      </c>
      <c r="C4997" t="s">
        <v>39</v>
      </c>
      <c r="D4997">
        <v>139.80000000000001</v>
      </c>
      <c r="E4997" t="s">
        <v>10</v>
      </c>
      <c r="F4997">
        <v>142.9</v>
      </c>
      <c r="G4997" t="str">
        <f>VLOOKUP(All_India_Index_Upto_April23__1_1[[#This Row],[Categories]],'Broad Categroies'!$A$1:$B$27,2,FALSE)</f>
        <v>Food And Beverages</v>
      </c>
    </row>
    <row r="4998" spans="1:7" x14ac:dyDescent="0.35">
      <c r="A4998" t="s">
        <v>5</v>
      </c>
      <c r="B4998">
        <v>2018</v>
      </c>
      <c r="C4998" t="s">
        <v>39</v>
      </c>
      <c r="D4998">
        <v>139.80000000000001</v>
      </c>
      <c r="E4998" t="s">
        <v>11</v>
      </c>
      <c r="F4998">
        <v>123.6</v>
      </c>
      <c r="G4998" t="str">
        <f>VLOOKUP(All_India_Index_Upto_April23__1_1[[#This Row],[Categories]],'Broad Categroies'!$A$1:$B$27,2,FALSE)</f>
        <v>Food And Beverages</v>
      </c>
    </row>
    <row r="4999" spans="1:7" x14ac:dyDescent="0.35">
      <c r="A4999" t="s">
        <v>5</v>
      </c>
      <c r="B4999">
        <v>2018</v>
      </c>
      <c r="C4999" t="s">
        <v>39</v>
      </c>
      <c r="D4999">
        <v>139.80000000000001</v>
      </c>
      <c r="E4999" t="s">
        <v>12</v>
      </c>
      <c r="F4999">
        <v>157.5</v>
      </c>
      <c r="G4999" t="str">
        <f>VLOOKUP(All_India_Index_Upto_April23__1_1[[#This Row],[Categories]],'Broad Categroies'!$A$1:$B$27,2,FALSE)</f>
        <v>Food And Beverages</v>
      </c>
    </row>
    <row r="5000" spans="1:7" x14ac:dyDescent="0.35">
      <c r="A5000" t="s">
        <v>5</v>
      </c>
      <c r="B5000">
        <v>2018</v>
      </c>
      <c r="C5000" t="s">
        <v>39</v>
      </c>
      <c r="D5000">
        <v>139.80000000000001</v>
      </c>
      <c r="E5000" t="s">
        <v>13</v>
      </c>
      <c r="F5000">
        <v>137.80000000000001</v>
      </c>
      <c r="G5000" t="str">
        <f>VLOOKUP(All_India_Index_Upto_April23__1_1[[#This Row],[Categories]],'Broad Categroies'!$A$1:$B$27,2,FALSE)</f>
        <v>Food And Beverages</v>
      </c>
    </row>
    <row r="5001" spans="1:7" x14ac:dyDescent="0.35">
      <c r="A5001" t="s">
        <v>5</v>
      </c>
      <c r="B5001">
        <v>2018</v>
      </c>
      <c r="C5001" t="s">
        <v>39</v>
      </c>
      <c r="D5001">
        <v>139.80000000000001</v>
      </c>
      <c r="E5001" t="s">
        <v>14</v>
      </c>
      <c r="F5001">
        <v>127.2</v>
      </c>
      <c r="G5001" t="str">
        <f>VLOOKUP(All_India_Index_Upto_April23__1_1[[#This Row],[Categories]],'Broad Categroies'!$A$1:$B$27,2,FALSE)</f>
        <v>Food And Beverages</v>
      </c>
    </row>
    <row r="5002" spans="1:7" x14ac:dyDescent="0.35">
      <c r="A5002" t="s">
        <v>5</v>
      </c>
      <c r="B5002">
        <v>2018</v>
      </c>
      <c r="C5002" t="s">
        <v>39</v>
      </c>
      <c r="D5002">
        <v>139.80000000000001</v>
      </c>
      <c r="E5002" t="s">
        <v>15</v>
      </c>
      <c r="F5002">
        <v>111.8</v>
      </c>
      <c r="G5002" t="str">
        <f>VLOOKUP(All_India_Index_Upto_April23__1_1[[#This Row],[Categories]],'Broad Categroies'!$A$1:$B$27,2,FALSE)</f>
        <v>Food And Beverages</v>
      </c>
    </row>
    <row r="5003" spans="1:7" x14ac:dyDescent="0.35">
      <c r="A5003" t="s">
        <v>5</v>
      </c>
      <c r="B5003">
        <v>2018</v>
      </c>
      <c r="C5003" t="s">
        <v>39</v>
      </c>
      <c r="D5003">
        <v>139.80000000000001</v>
      </c>
      <c r="E5003" t="s">
        <v>16</v>
      </c>
      <c r="F5003">
        <v>137.4</v>
      </c>
      <c r="G5003" t="str">
        <f>VLOOKUP(All_India_Index_Upto_April23__1_1[[#This Row],[Categories]],'Broad Categroies'!$A$1:$B$27,2,FALSE)</f>
        <v>Food And Beverages</v>
      </c>
    </row>
    <row r="5004" spans="1:7" x14ac:dyDescent="0.35">
      <c r="A5004" t="s">
        <v>5</v>
      </c>
      <c r="B5004">
        <v>2018</v>
      </c>
      <c r="C5004" t="s">
        <v>39</v>
      </c>
      <c r="D5004">
        <v>139.80000000000001</v>
      </c>
      <c r="E5004" t="s">
        <v>17</v>
      </c>
      <c r="F5004">
        <v>132.19999999999999</v>
      </c>
      <c r="G5004" t="str">
        <f>VLOOKUP(All_India_Index_Upto_April23__1_1[[#This Row],[Categories]],'Broad Categroies'!$A$1:$B$27,2,FALSE)</f>
        <v>Food And Beverages</v>
      </c>
    </row>
    <row r="5005" spans="1:7" x14ac:dyDescent="0.35">
      <c r="A5005" t="s">
        <v>5</v>
      </c>
      <c r="B5005">
        <v>2018</v>
      </c>
      <c r="C5005" t="s">
        <v>39</v>
      </c>
      <c r="D5005">
        <v>139.80000000000001</v>
      </c>
      <c r="E5005" t="s">
        <v>18</v>
      </c>
      <c r="F5005">
        <v>154.30000000000001</v>
      </c>
      <c r="G5005" t="str">
        <f>VLOOKUP(All_India_Index_Upto_April23__1_1[[#This Row],[Categories]],'Broad Categroies'!$A$1:$B$27,2,FALSE)</f>
        <v>Food And Beverages</v>
      </c>
    </row>
    <row r="5006" spans="1:7" x14ac:dyDescent="0.35">
      <c r="A5006" t="s">
        <v>5</v>
      </c>
      <c r="B5006">
        <v>2018</v>
      </c>
      <c r="C5006" t="s">
        <v>39</v>
      </c>
      <c r="D5006">
        <v>139.80000000000001</v>
      </c>
      <c r="E5006" t="s">
        <v>19</v>
      </c>
      <c r="F5006">
        <v>139.1</v>
      </c>
      <c r="G5006" t="str">
        <f>VLOOKUP(All_India_Index_Upto_April23__1_1[[#This Row],[Categories]],'Broad Categroies'!$A$1:$B$27,2,FALSE)</f>
        <v>Food And Beverages</v>
      </c>
    </row>
    <row r="5007" spans="1:7" x14ac:dyDescent="0.35">
      <c r="A5007" t="s">
        <v>5</v>
      </c>
      <c r="B5007">
        <v>2018</v>
      </c>
      <c r="C5007" t="s">
        <v>39</v>
      </c>
      <c r="D5007">
        <v>139.80000000000001</v>
      </c>
      <c r="E5007" t="s">
        <v>20</v>
      </c>
      <c r="F5007">
        <v>157</v>
      </c>
      <c r="G5007" t="str">
        <f>VLOOKUP(All_India_Index_Upto_April23__1_1[[#This Row],[Categories]],'Broad Categroies'!$A$1:$B$27,2,FALSE)</f>
        <v>Tobacco and Intoxicants</v>
      </c>
    </row>
    <row r="5008" spans="1:7" x14ac:dyDescent="0.35">
      <c r="A5008" t="s">
        <v>5</v>
      </c>
      <c r="B5008">
        <v>2018</v>
      </c>
      <c r="C5008" t="s">
        <v>39</v>
      </c>
      <c r="D5008">
        <v>139.80000000000001</v>
      </c>
      <c r="E5008" t="s">
        <v>21</v>
      </c>
      <c r="F5008">
        <v>150.80000000000001</v>
      </c>
      <c r="G5008" t="str">
        <f>VLOOKUP(All_India_Index_Upto_April23__1_1[[#This Row],[Categories]],'Broad Categroies'!$A$1:$B$27,2,FALSE)</f>
        <v>Clothing and Footwear</v>
      </c>
    </row>
    <row r="5009" spans="1:7" x14ac:dyDescent="0.35">
      <c r="A5009" t="s">
        <v>5</v>
      </c>
      <c r="B5009">
        <v>2018</v>
      </c>
      <c r="C5009" t="s">
        <v>39</v>
      </c>
      <c r="D5009">
        <v>139.80000000000001</v>
      </c>
      <c r="E5009" t="s">
        <v>22</v>
      </c>
      <c r="F5009">
        <v>144.1</v>
      </c>
      <c r="G5009" t="str">
        <f>VLOOKUP(All_India_Index_Upto_April23__1_1[[#This Row],[Categories]],'Broad Categroies'!$A$1:$B$27,2,FALSE)</f>
        <v>Clothing and Footwear</v>
      </c>
    </row>
    <row r="5010" spans="1:7" x14ac:dyDescent="0.35">
      <c r="A5010" t="s">
        <v>5</v>
      </c>
      <c r="B5010">
        <v>2018</v>
      </c>
      <c r="C5010" t="s">
        <v>39</v>
      </c>
      <c r="D5010">
        <v>139.80000000000001</v>
      </c>
      <c r="E5010" t="s">
        <v>23</v>
      </c>
      <c r="F5010">
        <v>149.80000000000001</v>
      </c>
      <c r="G5010" t="str">
        <f>VLOOKUP(All_India_Index_Upto_April23__1_1[[#This Row],[Categories]],'Broad Categroies'!$A$1:$B$27,2,FALSE)</f>
        <v>Clothing and Footwear</v>
      </c>
    </row>
    <row r="5011" spans="1:7" x14ac:dyDescent="0.35">
      <c r="A5011" t="s">
        <v>5</v>
      </c>
      <c r="B5011">
        <v>2018</v>
      </c>
      <c r="C5011" t="s">
        <v>39</v>
      </c>
      <c r="D5011">
        <v>139.80000000000001</v>
      </c>
      <c r="E5011" t="s">
        <v>24</v>
      </c>
      <c r="G5011" t="str">
        <f>VLOOKUP(All_India_Index_Upto_April23__1_1[[#This Row],[Categories]],'Broad Categroies'!$A$1:$B$27,2,FALSE)</f>
        <v>Housing</v>
      </c>
    </row>
    <row r="5012" spans="1:7" x14ac:dyDescent="0.35">
      <c r="A5012" t="s">
        <v>5</v>
      </c>
      <c r="B5012">
        <v>2018</v>
      </c>
      <c r="C5012" t="s">
        <v>39</v>
      </c>
      <c r="D5012">
        <v>139.80000000000001</v>
      </c>
      <c r="E5012" t="s">
        <v>25</v>
      </c>
      <c r="F5012">
        <v>144.30000000000001</v>
      </c>
      <c r="G5012" t="str">
        <f>VLOOKUP(All_India_Index_Upto_April23__1_1[[#This Row],[Categories]],'Broad Categroies'!$A$1:$B$27,2,FALSE)</f>
        <v>Fuel and Light</v>
      </c>
    </row>
    <row r="5013" spans="1:7" x14ac:dyDescent="0.35">
      <c r="A5013" t="s">
        <v>5</v>
      </c>
      <c r="B5013">
        <v>2018</v>
      </c>
      <c r="C5013" t="s">
        <v>39</v>
      </c>
      <c r="D5013">
        <v>139.80000000000001</v>
      </c>
      <c r="E5013" t="s">
        <v>26</v>
      </c>
      <c r="F5013">
        <v>141.80000000000001</v>
      </c>
      <c r="G5013" t="str">
        <f>VLOOKUP(All_India_Index_Upto_April23__1_1[[#This Row],[Categories]],'Broad Categroies'!$A$1:$B$27,2,FALSE)</f>
        <v>Household Goods/Services</v>
      </c>
    </row>
    <row r="5014" spans="1:7" x14ac:dyDescent="0.35">
      <c r="A5014" t="s">
        <v>5</v>
      </c>
      <c r="B5014">
        <v>2018</v>
      </c>
      <c r="C5014" t="s">
        <v>39</v>
      </c>
      <c r="D5014">
        <v>139.80000000000001</v>
      </c>
      <c r="E5014" t="s">
        <v>27</v>
      </c>
      <c r="F5014">
        <v>138.4</v>
      </c>
      <c r="G5014" t="str">
        <f>VLOOKUP(All_India_Index_Upto_April23__1_1[[#This Row],[Categories]],'Broad Categroies'!$A$1:$B$27,2,FALSE)</f>
        <v>Health</v>
      </c>
    </row>
    <row r="5015" spans="1:7" x14ac:dyDescent="0.35">
      <c r="A5015" t="s">
        <v>5</v>
      </c>
      <c r="B5015">
        <v>2018</v>
      </c>
      <c r="C5015" t="s">
        <v>39</v>
      </c>
      <c r="D5015">
        <v>139.80000000000001</v>
      </c>
      <c r="E5015" t="s">
        <v>28</v>
      </c>
      <c r="F5015">
        <v>126.4</v>
      </c>
      <c r="G5015" t="str">
        <f>VLOOKUP(All_India_Index_Upto_April23__1_1[[#This Row],[Categories]],'Broad Categroies'!$A$1:$B$27,2,FALSE)</f>
        <v>Transport and Communication</v>
      </c>
    </row>
    <row r="5016" spans="1:7" x14ac:dyDescent="0.35">
      <c r="A5016" t="s">
        <v>5</v>
      </c>
      <c r="B5016">
        <v>2018</v>
      </c>
      <c r="C5016" t="s">
        <v>39</v>
      </c>
      <c r="D5016">
        <v>139.80000000000001</v>
      </c>
      <c r="E5016" t="s">
        <v>29</v>
      </c>
      <c r="F5016">
        <v>136.80000000000001</v>
      </c>
      <c r="G5016" t="str">
        <f>VLOOKUP(All_India_Index_Upto_April23__1_1[[#This Row],[Categories]],'Broad Categroies'!$A$1:$B$27,2,FALSE)</f>
        <v>Recreation and Amusement</v>
      </c>
    </row>
    <row r="5017" spans="1:7" x14ac:dyDescent="0.35">
      <c r="A5017" t="s">
        <v>5</v>
      </c>
      <c r="B5017">
        <v>2018</v>
      </c>
      <c r="C5017" t="s">
        <v>39</v>
      </c>
      <c r="D5017">
        <v>139.80000000000001</v>
      </c>
      <c r="E5017" t="s">
        <v>30</v>
      </c>
      <c r="F5017">
        <v>144.4</v>
      </c>
      <c r="G5017" t="str">
        <f>VLOOKUP(All_India_Index_Upto_April23__1_1[[#This Row],[Categories]],'Broad Categroies'!$A$1:$B$27,2,FALSE)</f>
        <v>Education</v>
      </c>
    </row>
    <row r="5018" spans="1:7" x14ac:dyDescent="0.35">
      <c r="A5018" t="s">
        <v>5</v>
      </c>
      <c r="B5018">
        <v>2018</v>
      </c>
      <c r="C5018" t="s">
        <v>39</v>
      </c>
      <c r="D5018">
        <v>139.80000000000001</v>
      </c>
      <c r="E5018" t="s">
        <v>31</v>
      </c>
      <c r="F5018">
        <v>131.19999999999999</v>
      </c>
      <c r="G5018" t="str">
        <f>VLOOKUP(All_India_Index_Upto_April23__1_1[[#This Row],[Categories]],'Broad Categroies'!$A$1:$B$27,2,FALSE)</f>
        <v>Personal Care/Effects</v>
      </c>
    </row>
    <row r="5019" spans="1:7" x14ac:dyDescent="0.35">
      <c r="A5019" t="s">
        <v>5</v>
      </c>
      <c r="B5019">
        <v>2018</v>
      </c>
      <c r="C5019" t="s">
        <v>39</v>
      </c>
      <c r="D5019">
        <v>139.80000000000001</v>
      </c>
      <c r="E5019" t="s">
        <v>32</v>
      </c>
      <c r="F5019">
        <v>135.1</v>
      </c>
      <c r="G5019" t="str">
        <f>VLOOKUP(All_India_Index_Upto_April23__1_1[[#This Row],[Categories]],'Broad Categroies'!$A$1:$B$27,2,FALSE)</f>
        <v>Miscellaneous</v>
      </c>
    </row>
    <row r="5020" spans="1:7" x14ac:dyDescent="0.35">
      <c r="A5020" t="s">
        <v>34</v>
      </c>
      <c r="B5020">
        <v>2018</v>
      </c>
      <c r="C5020" t="s">
        <v>39</v>
      </c>
      <c r="D5020">
        <v>135.4</v>
      </c>
      <c r="E5020" t="s">
        <v>7</v>
      </c>
      <c r="F5020">
        <v>135</v>
      </c>
      <c r="G5020" t="str">
        <f>VLOOKUP(All_India_Index_Upto_April23__1_1[[#This Row],[Categories]],'Broad Categroies'!$A$1:$B$27,2,FALSE)</f>
        <v>Food And Beverages</v>
      </c>
    </row>
    <row r="5021" spans="1:7" x14ac:dyDescent="0.35">
      <c r="A5021" t="s">
        <v>34</v>
      </c>
      <c r="B5021">
        <v>2018</v>
      </c>
      <c r="C5021" t="s">
        <v>39</v>
      </c>
      <c r="D5021">
        <v>135.4</v>
      </c>
      <c r="E5021" t="s">
        <v>8</v>
      </c>
      <c r="F5021">
        <v>148.19999999999999</v>
      </c>
      <c r="G5021" t="str">
        <f>VLOOKUP(All_India_Index_Upto_April23__1_1[[#This Row],[Categories]],'Broad Categroies'!$A$1:$B$27,2,FALSE)</f>
        <v>Food And Beverages</v>
      </c>
    </row>
    <row r="5022" spans="1:7" x14ac:dyDescent="0.35">
      <c r="A5022" t="s">
        <v>34</v>
      </c>
      <c r="B5022">
        <v>2018</v>
      </c>
      <c r="C5022" t="s">
        <v>39</v>
      </c>
      <c r="D5022">
        <v>135.4</v>
      </c>
      <c r="E5022" t="s">
        <v>9</v>
      </c>
      <c r="F5022">
        <v>130.5</v>
      </c>
      <c r="G5022" t="str">
        <f>VLOOKUP(All_India_Index_Upto_April23__1_1[[#This Row],[Categories]],'Broad Categroies'!$A$1:$B$27,2,FALSE)</f>
        <v>Food And Beverages</v>
      </c>
    </row>
    <row r="5023" spans="1:7" x14ac:dyDescent="0.35">
      <c r="A5023" t="s">
        <v>34</v>
      </c>
      <c r="B5023">
        <v>2018</v>
      </c>
      <c r="C5023" t="s">
        <v>39</v>
      </c>
      <c r="D5023">
        <v>135.4</v>
      </c>
      <c r="E5023" t="s">
        <v>10</v>
      </c>
      <c r="F5023">
        <v>140.69999999999999</v>
      </c>
      <c r="G5023" t="str">
        <f>VLOOKUP(All_India_Index_Upto_April23__1_1[[#This Row],[Categories]],'Broad Categroies'!$A$1:$B$27,2,FALSE)</f>
        <v>Food And Beverages</v>
      </c>
    </row>
    <row r="5024" spans="1:7" x14ac:dyDescent="0.35">
      <c r="A5024" t="s">
        <v>34</v>
      </c>
      <c r="B5024">
        <v>2018</v>
      </c>
      <c r="C5024" t="s">
        <v>39</v>
      </c>
      <c r="D5024">
        <v>135.4</v>
      </c>
      <c r="E5024" t="s">
        <v>11</v>
      </c>
      <c r="F5024">
        <v>116.4</v>
      </c>
      <c r="G5024" t="str">
        <f>VLOOKUP(All_India_Index_Upto_April23__1_1[[#This Row],[Categories]],'Broad Categroies'!$A$1:$B$27,2,FALSE)</f>
        <v>Food And Beverages</v>
      </c>
    </row>
    <row r="5025" spans="1:7" x14ac:dyDescent="0.35">
      <c r="A5025" t="s">
        <v>34</v>
      </c>
      <c r="B5025">
        <v>2018</v>
      </c>
      <c r="C5025" t="s">
        <v>39</v>
      </c>
      <c r="D5025">
        <v>135.4</v>
      </c>
      <c r="E5025" t="s">
        <v>12</v>
      </c>
      <c r="F5025">
        <v>151.30000000000001</v>
      </c>
      <c r="G5025" t="str">
        <f>VLOOKUP(All_India_Index_Upto_April23__1_1[[#This Row],[Categories]],'Broad Categroies'!$A$1:$B$27,2,FALSE)</f>
        <v>Food And Beverages</v>
      </c>
    </row>
    <row r="5026" spans="1:7" x14ac:dyDescent="0.35">
      <c r="A5026" t="s">
        <v>34</v>
      </c>
      <c r="B5026">
        <v>2018</v>
      </c>
      <c r="C5026" t="s">
        <v>39</v>
      </c>
      <c r="D5026">
        <v>135.4</v>
      </c>
      <c r="E5026" t="s">
        <v>13</v>
      </c>
      <c r="F5026">
        <v>131.4</v>
      </c>
      <c r="G5026" t="str">
        <f>VLOOKUP(All_India_Index_Upto_April23__1_1[[#This Row],[Categories]],'Broad Categroies'!$A$1:$B$27,2,FALSE)</f>
        <v>Food And Beverages</v>
      </c>
    </row>
    <row r="5027" spans="1:7" x14ac:dyDescent="0.35">
      <c r="A5027" t="s">
        <v>34</v>
      </c>
      <c r="B5027">
        <v>2018</v>
      </c>
      <c r="C5027" t="s">
        <v>39</v>
      </c>
      <c r="D5027">
        <v>135.4</v>
      </c>
      <c r="E5027" t="s">
        <v>14</v>
      </c>
      <c r="F5027">
        <v>112.8</v>
      </c>
      <c r="G5027" t="str">
        <f>VLOOKUP(All_India_Index_Upto_April23__1_1[[#This Row],[Categories]],'Broad Categroies'!$A$1:$B$27,2,FALSE)</f>
        <v>Food And Beverages</v>
      </c>
    </row>
    <row r="5028" spans="1:7" x14ac:dyDescent="0.35">
      <c r="A5028" t="s">
        <v>34</v>
      </c>
      <c r="B5028">
        <v>2018</v>
      </c>
      <c r="C5028" t="s">
        <v>39</v>
      </c>
      <c r="D5028">
        <v>135.4</v>
      </c>
      <c r="E5028" t="s">
        <v>15</v>
      </c>
      <c r="F5028">
        <v>105.3</v>
      </c>
      <c r="G5028" t="str">
        <f>VLOOKUP(All_India_Index_Upto_April23__1_1[[#This Row],[Categories]],'Broad Categroies'!$A$1:$B$27,2,FALSE)</f>
        <v>Food And Beverages</v>
      </c>
    </row>
    <row r="5029" spans="1:7" x14ac:dyDescent="0.35">
      <c r="A5029" t="s">
        <v>34</v>
      </c>
      <c r="B5029">
        <v>2018</v>
      </c>
      <c r="C5029" t="s">
        <v>39</v>
      </c>
      <c r="D5029">
        <v>135.4</v>
      </c>
      <c r="E5029" t="s">
        <v>16</v>
      </c>
      <c r="F5029">
        <v>139.6</v>
      </c>
      <c r="G5029" t="str">
        <f>VLOOKUP(All_India_Index_Upto_April23__1_1[[#This Row],[Categories]],'Broad Categroies'!$A$1:$B$27,2,FALSE)</f>
        <v>Food And Beverages</v>
      </c>
    </row>
    <row r="5030" spans="1:7" x14ac:dyDescent="0.35">
      <c r="A5030" t="s">
        <v>34</v>
      </c>
      <c r="B5030">
        <v>2018</v>
      </c>
      <c r="C5030" t="s">
        <v>39</v>
      </c>
      <c r="D5030">
        <v>135.4</v>
      </c>
      <c r="E5030" t="s">
        <v>17</v>
      </c>
      <c r="F5030">
        <v>126.6</v>
      </c>
      <c r="G5030" t="str">
        <f>VLOOKUP(All_India_Index_Upto_April23__1_1[[#This Row],[Categories]],'Broad Categroies'!$A$1:$B$27,2,FALSE)</f>
        <v>Food And Beverages</v>
      </c>
    </row>
    <row r="5031" spans="1:7" x14ac:dyDescent="0.35">
      <c r="A5031" t="s">
        <v>34</v>
      </c>
      <c r="B5031">
        <v>2018</v>
      </c>
      <c r="C5031" t="s">
        <v>39</v>
      </c>
      <c r="D5031">
        <v>135.4</v>
      </c>
      <c r="E5031" t="s">
        <v>18</v>
      </c>
      <c r="F5031">
        <v>148.69999999999999</v>
      </c>
      <c r="G5031" t="str">
        <f>VLOOKUP(All_India_Index_Upto_April23__1_1[[#This Row],[Categories]],'Broad Categroies'!$A$1:$B$27,2,FALSE)</f>
        <v>Food And Beverages</v>
      </c>
    </row>
    <row r="5032" spans="1:7" x14ac:dyDescent="0.35">
      <c r="A5032" t="s">
        <v>34</v>
      </c>
      <c r="B5032">
        <v>2018</v>
      </c>
      <c r="C5032" t="s">
        <v>39</v>
      </c>
      <c r="D5032">
        <v>135.4</v>
      </c>
      <c r="E5032" t="s">
        <v>19</v>
      </c>
      <c r="F5032">
        <v>136.4</v>
      </c>
      <c r="G5032" t="str">
        <f>VLOOKUP(All_India_Index_Upto_April23__1_1[[#This Row],[Categories]],'Broad Categroies'!$A$1:$B$27,2,FALSE)</f>
        <v>Food And Beverages</v>
      </c>
    </row>
    <row r="5033" spans="1:7" x14ac:dyDescent="0.35">
      <c r="A5033" t="s">
        <v>34</v>
      </c>
      <c r="B5033">
        <v>2018</v>
      </c>
      <c r="C5033" t="s">
        <v>39</v>
      </c>
      <c r="D5033">
        <v>135.4</v>
      </c>
      <c r="E5033" t="s">
        <v>20</v>
      </c>
      <c r="F5033">
        <v>160.30000000000001</v>
      </c>
      <c r="G5033" t="str">
        <f>VLOOKUP(All_India_Index_Upto_April23__1_1[[#This Row],[Categories]],'Broad Categroies'!$A$1:$B$27,2,FALSE)</f>
        <v>Tobacco and Intoxicants</v>
      </c>
    </row>
    <row r="5034" spans="1:7" x14ac:dyDescent="0.35">
      <c r="A5034" t="s">
        <v>34</v>
      </c>
      <c r="B5034">
        <v>2018</v>
      </c>
      <c r="C5034" t="s">
        <v>39</v>
      </c>
      <c r="D5034">
        <v>135.4</v>
      </c>
      <c r="E5034" t="s">
        <v>21</v>
      </c>
      <c r="F5034">
        <v>138.6</v>
      </c>
      <c r="G5034" t="str">
        <f>VLOOKUP(All_India_Index_Upto_April23__1_1[[#This Row],[Categories]],'Broad Categroies'!$A$1:$B$27,2,FALSE)</f>
        <v>Clothing and Footwear</v>
      </c>
    </row>
    <row r="5035" spans="1:7" x14ac:dyDescent="0.35">
      <c r="A5035" t="s">
        <v>34</v>
      </c>
      <c r="B5035">
        <v>2018</v>
      </c>
      <c r="C5035" t="s">
        <v>39</v>
      </c>
      <c r="D5035">
        <v>135.4</v>
      </c>
      <c r="E5035" t="s">
        <v>22</v>
      </c>
      <c r="F5035">
        <v>127.9</v>
      </c>
      <c r="G5035" t="str">
        <f>VLOOKUP(All_India_Index_Upto_April23__1_1[[#This Row],[Categories]],'Broad Categroies'!$A$1:$B$27,2,FALSE)</f>
        <v>Clothing and Footwear</v>
      </c>
    </row>
    <row r="5036" spans="1:7" x14ac:dyDescent="0.35">
      <c r="A5036" t="s">
        <v>34</v>
      </c>
      <c r="B5036">
        <v>2018</v>
      </c>
      <c r="C5036" t="s">
        <v>39</v>
      </c>
      <c r="D5036">
        <v>135.4</v>
      </c>
      <c r="E5036" t="s">
        <v>23</v>
      </c>
      <c r="F5036">
        <v>137</v>
      </c>
      <c r="G5036" t="str">
        <f>VLOOKUP(All_India_Index_Upto_April23__1_1[[#This Row],[Categories]],'Broad Categroies'!$A$1:$B$27,2,FALSE)</f>
        <v>Clothing and Footwear</v>
      </c>
    </row>
    <row r="5037" spans="1:7" x14ac:dyDescent="0.35">
      <c r="A5037" t="s">
        <v>34</v>
      </c>
      <c r="B5037">
        <v>2018</v>
      </c>
      <c r="C5037" t="s">
        <v>39</v>
      </c>
      <c r="D5037">
        <v>135.4</v>
      </c>
      <c r="E5037" t="s">
        <v>24</v>
      </c>
      <c r="F5037">
        <v>143.19999999999999</v>
      </c>
      <c r="G5037" t="str">
        <f>VLOOKUP(All_India_Index_Upto_April23__1_1[[#This Row],[Categories]],'Broad Categroies'!$A$1:$B$27,2,FALSE)</f>
        <v>Housing</v>
      </c>
    </row>
    <row r="5038" spans="1:7" x14ac:dyDescent="0.35">
      <c r="A5038" t="s">
        <v>34</v>
      </c>
      <c r="B5038">
        <v>2018</v>
      </c>
      <c r="C5038" t="s">
        <v>39</v>
      </c>
      <c r="D5038">
        <v>135.4</v>
      </c>
      <c r="E5038" t="s">
        <v>25</v>
      </c>
      <c r="F5038">
        <v>124.7</v>
      </c>
      <c r="G5038" t="str">
        <f>VLOOKUP(All_India_Index_Upto_April23__1_1[[#This Row],[Categories]],'Broad Categroies'!$A$1:$B$27,2,FALSE)</f>
        <v>Fuel and Light</v>
      </c>
    </row>
    <row r="5039" spans="1:7" x14ac:dyDescent="0.35">
      <c r="A5039" t="s">
        <v>34</v>
      </c>
      <c r="B5039">
        <v>2018</v>
      </c>
      <c r="C5039" t="s">
        <v>39</v>
      </c>
      <c r="D5039">
        <v>135.4</v>
      </c>
      <c r="E5039" t="s">
        <v>26</v>
      </c>
      <c r="F5039">
        <v>132.5</v>
      </c>
      <c r="G5039" t="str">
        <f>VLOOKUP(All_India_Index_Upto_April23__1_1[[#This Row],[Categories]],'Broad Categroies'!$A$1:$B$27,2,FALSE)</f>
        <v>Household Goods/Services</v>
      </c>
    </row>
    <row r="5040" spans="1:7" x14ac:dyDescent="0.35">
      <c r="A5040" t="s">
        <v>34</v>
      </c>
      <c r="B5040">
        <v>2018</v>
      </c>
      <c r="C5040" t="s">
        <v>39</v>
      </c>
      <c r="D5040">
        <v>135.4</v>
      </c>
      <c r="E5040" t="s">
        <v>27</v>
      </c>
      <c r="F5040">
        <v>132</v>
      </c>
      <c r="G5040" t="str">
        <f>VLOOKUP(All_India_Index_Upto_April23__1_1[[#This Row],[Categories]],'Broad Categroies'!$A$1:$B$27,2,FALSE)</f>
        <v>Health</v>
      </c>
    </row>
    <row r="5041" spans="1:7" x14ac:dyDescent="0.35">
      <c r="A5041" t="s">
        <v>34</v>
      </c>
      <c r="B5041">
        <v>2018</v>
      </c>
      <c r="C5041" t="s">
        <v>39</v>
      </c>
      <c r="D5041">
        <v>135.4</v>
      </c>
      <c r="E5041" t="s">
        <v>28</v>
      </c>
      <c r="F5041">
        <v>119.8</v>
      </c>
      <c r="G5041" t="str">
        <f>VLOOKUP(All_India_Index_Upto_April23__1_1[[#This Row],[Categories]],'Broad Categroies'!$A$1:$B$27,2,FALSE)</f>
        <v>Transport and Communication</v>
      </c>
    </row>
    <row r="5042" spans="1:7" x14ac:dyDescent="0.35">
      <c r="A5042" t="s">
        <v>34</v>
      </c>
      <c r="B5042">
        <v>2018</v>
      </c>
      <c r="C5042" t="s">
        <v>39</v>
      </c>
      <c r="D5042">
        <v>135.4</v>
      </c>
      <c r="E5042" t="s">
        <v>29</v>
      </c>
      <c r="F5042">
        <v>128</v>
      </c>
      <c r="G5042" t="str">
        <f>VLOOKUP(All_India_Index_Upto_April23__1_1[[#This Row],[Categories]],'Broad Categroies'!$A$1:$B$27,2,FALSE)</f>
        <v>Recreation and Amusement</v>
      </c>
    </row>
    <row r="5043" spans="1:7" x14ac:dyDescent="0.35">
      <c r="A5043" t="s">
        <v>34</v>
      </c>
      <c r="B5043">
        <v>2018</v>
      </c>
      <c r="C5043" t="s">
        <v>39</v>
      </c>
      <c r="D5043">
        <v>135.4</v>
      </c>
      <c r="E5043" t="s">
        <v>30</v>
      </c>
      <c r="F5043">
        <v>140.4</v>
      </c>
      <c r="G5043" t="str">
        <f>VLOOKUP(All_India_Index_Upto_April23__1_1[[#This Row],[Categories]],'Broad Categroies'!$A$1:$B$27,2,FALSE)</f>
        <v>Education</v>
      </c>
    </row>
    <row r="5044" spans="1:7" x14ac:dyDescent="0.35">
      <c r="A5044" t="s">
        <v>34</v>
      </c>
      <c r="B5044">
        <v>2018</v>
      </c>
      <c r="C5044" t="s">
        <v>39</v>
      </c>
      <c r="D5044">
        <v>135.4</v>
      </c>
      <c r="E5044" t="s">
        <v>31</v>
      </c>
      <c r="F5044">
        <v>128.1</v>
      </c>
      <c r="G5044" t="str">
        <f>VLOOKUP(All_India_Index_Upto_April23__1_1[[#This Row],[Categories]],'Broad Categroies'!$A$1:$B$27,2,FALSE)</f>
        <v>Personal Care/Effects</v>
      </c>
    </row>
    <row r="5045" spans="1:7" x14ac:dyDescent="0.35">
      <c r="A5045" t="s">
        <v>34</v>
      </c>
      <c r="B5045">
        <v>2018</v>
      </c>
      <c r="C5045" t="s">
        <v>39</v>
      </c>
      <c r="D5045">
        <v>135.4</v>
      </c>
      <c r="E5045" t="s">
        <v>32</v>
      </c>
      <c r="F5045">
        <v>128.9</v>
      </c>
      <c r="G5045" t="str">
        <f>VLOOKUP(All_India_Index_Upto_April23__1_1[[#This Row],[Categories]],'Broad Categroies'!$A$1:$B$27,2,FALSE)</f>
        <v>Miscellaneous</v>
      </c>
    </row>
    <row r="5046" spans="1:7" x14ac:dyDescent="0.35">
      <c r="A5046" t="s">
        <v>35</v>
      </c>
      <c r="B5046">
        <v>2018</v>
      </c>
      <c r="C5046" t="s">
        <v>39</v>
      </c>
      <c r="D5046">
        <v>137.80000000000001</v>
      </c>
      <c r="E5046" t="s">
        <v>7</v>
      </c>
      <c r="F5046">
        <v>136.6</v>
      </c>
      <c r="G5046" t="str">
        <f>VLOOKUP(All_India_Index_Upto_April23__1_1[[#This Row],[Categories]],'Broad Categroies'!$A$1:$B$27,2,FALSE)</f>
        <v>Food And Beverages</v>
      </c>
    </row>
    <row r="5047" spans="1:7" x14ac:dyDescent="0.35">
      <c r="A5047" t="s">
        <v>35</v>
      </c>
      <c r="B5047">
        <v>2018</v>
      </c>
      <c r="C5047" t="s">
        <v>39</v>
      </c>
      <c r="D5047">
        <v>137.80000000000001</v>
      </c>
      <c r="E5047" t="s">
        <v>8</v>
      </c>
      <c r="F5047">
        <v>146.6</v>
      </c>
      <c r="G5047" t="str">
        <f>VLOOKUP(All_India_Index_Upto_April23__1_1[[#This Row],[Categories]],'Broad Categroies'!$A$1:$B$27,2,FALSE)</f>
        <v>Food And Beverages</v>
      </c>
    </row>
    <row r="5048" spans="1:7" x14ac:dyDescent="0.35">
      <c r="A5048" t="s">
        <v>35</v>
      </c>
      <c r="B5048">
        <v>2018</v>
      </c>
      <c r="C5048" t="s">
        <v>39</v>
      </c>
      <c r="D5048">
        <v>137.80000000000001</v>
      </c>
      <c r="E5048" t="s">
        <v>9</v>
      </c>
      <c r="F5048">
        <v>133.6</v>
      </c>
      <c r="G5048" t="str">
        <f>VLOOKUP(All_India_Index_Upto_April23__1_1[[#This Row],[Categories]],'Broad Categroies'!$A$1:$B$27,2,FALSE)</f>
        <v>Food And Beverages</v>
      </c>
    </row>
    <row r="5049" spans="1:7" x14ac:dyDescent="0.35">
      <c r="A5049" t="s">
        <v>35</v>
      </c>
      <c r="B5049">
        <v>2018</v>
      </c>
      <c r="C5049" t="s">
        <v>39</v>
      </c>
      <c r="D5049">
        <v>137.80000000000001</v>
      </c>
      <c r="E5049" t="s">
        <v>10</v>
      </c>
      <c r="F5049">
        <v>142.1</v>
      </c>
      <c r="G5049" t="str">
        <f>VLOOKUP(All_India_Index_Upto_April23__1_1[[#This Row],[Categories]],'Broad Categroies'!$A$1:$B$27,2,FALSE)</f>
        <v>Food And Beverages</v>
      </c>
    </row>
    <row r="5050" spans="1:7" x14ac:dyDescent="0.35">
      <c r="A5050" t="s">
        <v>35</v>
      </c>
      <c r="B5050">
        <v>2018</v>
      </c>
      <c r="C5050" t="s">
        <v>39</v>
      </c>
      <c r="D5050">
        <v>137.80000000000001</v>
      </c>
      <c r="E5050" t="s">
        <v>11</v>
      </c>
      <c r="F5050">
        <v>121</v>
      </c>
      <c r="G5050" t="str">
        <f>VLOOKUP(All_India_Index_Upto_April23__1_1[[#This Row],[Categories]],'Broad Categroies'!$A$1:$B$27,2,FALSE)</f>
        <v>Food And Beverages</v>
      </c>
    </row>
    <row r="5051" spans="1:7" x14ac:dyDescent="0.35">
      <c r="A5051" t="s">
        <v>35</v>
      </c>
      <c r="B5051">
        <v>2018</v>
      </c>
      <c r="C5051" t="s">
        <v>39</v>
      </c>
      <c r="D5051">
        <v>137.80000000000001</v>
      </c>
      <c r="E5051" t="s">
        <v>12</v>
      </c>
      <c r="F5051">
        <v>154.6</v>
      </c>
      <c r="G5051" t="str">
        <f>VLOOKUP(All_India_Index_Upto_April23__1_1[[#This Row],[Categories]],'Broad Categroies'!$A$1:$B$27,2,FALSE)</f>
        <v>Food And Beverages</v>
      </c>
    </row>
    <row r="5052" spans="1:7" x14ac:dyDescent="0.35">
      <c r="A5052" t="s">
        <v>35</v>
      </c>
      <c r="B5052">
        <v>2018</v>
      </c>
      <c r="C5052" t="s">
        <v>39</v>
      </c>
      <c r="D5052">
        <v>137.80000000000001</v>
      </c>
      <c r="E5052" t="s">
        <v>13</v>
      </c>
      <c r="F5052">
        <v>135.6</v>
      </c>
      <c r="G5052" t="str">
        <f>VLOOKUP(All_India_Index_Upto_April23__1_1[[#This Row],[Categories]],'Broad Categroies'!$A$1:$B$27,2,FALSE)</f>
        <v>Food And Beverages</v>
      </c>
    </row>
    <row r="5053" spans="1:7" x14ac:dyDescent="0.35">
      <c r="A5053" t="s">
        <v>35</v>
      </c>
      <c r="B5053">
        <v>2018</v>
      </c>
      <c r="C5053" t="s">
        <v>39</v>
      </c>
      <c r="D5053">
        <v>137.80000000000001</v>
      </c>
      <c r="E5053" t="s">
        <v>14</v>
      </c>
      <c r="F5053">
        <v>122.3</v>
      </c>
      <c r="G5053" t="str">
        <f>VLOOKUP(All_India_Index_Upto_April23__1_1[[#This Row],[Categories]],'Broad Categroies'!$A$1:$B$27,2,FALSE)</f>
        <v>Food And Beverages</v>
      </c>
    </row>
    <row r="5054" spans="1:7" x14ac:dyDescent="0.35">
      <c r="A5054" t="s">
        <v>35</v>
      </c>
      <c r="B5054">
        <v>2018</v>
      </c>
      <c r="C5054" t="s">
        <v>39</v>
      </c>
      <c r="D5054">
        <v>137.80000000000001</v>
      </c>
      <c r="E5054" t="s">
        <v>15</v>
      </c>
      <c r="F5054">
        <v>109.6</v>
      </c>
      <c r="G5054" t="str">
        <f>VLOOKUP(All_India_Index_Upto_April23__1_1[[#This Row],[Categories]],'Broad Categroies'!$A$1:$B$27,2,FALSE)</f>
        <v>Food And Beverages</v>
      </c>
    </row>
    <row r="5055" spans="1:7" x14ac:dyDescent="0.35">
      <c r="A5055" t="s">
        <v>35</v>
      </c>
      <c r="B5055">
        <v>2018</v>
      </c>
      <c r="C5055" t="s">
        <v>39</v>
      </c>
      <c r="D5055">
        <v>137.80000000000001</v>
      </c>
      <c r="E5055" t="s">
        <v>16</v>
      </c>
      <c r="F5055">
        <v>138.1</v>
      </c>
      <c r="G5055" t="str">
        <f>VLOOKUP(All_India_Index_Upto_April23__1_1[[#This Row],[Categories]],'Broad Categroies'!$A$1:$B$27,2,FALSE)</f>
        <v>Food And Beverages</v>
      </c>
    </row>
    <row r="5056" spans="1:7" x14ac:dyDescent="0.35">
      <c r="A5056" t="s">
        <v>35</v>
      </c>
      <c r="B5056">
        <v>2018</v>
      </c>
      <c r="C5056" t="s">
        <v>39</v>
      </c>
      <c r="D5056">
        <v>137.80000000000001</v>
      </c>
      <c r="E5056" t="s">
        <v>17</v>
      </c>
      <c r="F5056">
        <v>129.9</v>
      </c>
      <c r="G5056" t="str">
        <f>VLOOKUP(All_India_Index_Upto_April23__1_1[[#This Row],[Categories]],'Broad Categroies'!$A$1:$B$27,2,FALSE)</f>
        <v>Food And Beverages</v>
      </c>
    </row>
    <row r="5057" spans="1:7" x14ac:dyDescent="0.35">
      <c r="A5057" t="s">
        <v>35</v>
      </c>
      <c r="B5057">
        <v>2018</v>
      </c>
      <c r="C5057" t="s">
        <v>39</v>
      </c>
      <c r="D5057">
        <v>137.80000000000001</v>
      </c>
      <c r="E5057" t="s">
        <v>18</v>
      </c>
      <c r="F5057">
        <v>151.69999999999999</v>
      </c>
      <c r="G5057" t="str">
        <f>VLOOKUP(All_India_Index_Upto_April23__1_1[[#This Row],[Categories]],'Broad Categroies'!$A$1:$B$27,2,FALSE)</f>
        <v>Food And Beverages</v>
      </c>
    </row>
    <row r="5058" spans="1:7" x14ac:dyDescent="0.35">
      <c r="A5058" t="s">
        <v>35</v>
      </c>
      <c r="B5058">
        <v>2018</v>
      </c>
      <c r="C5058" t="s">
        <v>39</v>
      </c>
      <c r="D5058">
        <v>137.80000000000001</v>
      </c>
      <c r="E5058" t="s">
        <v>19</v>
      </c>
      <c r="F5058">
        <v>138.1</v>
      </c>
      <c r="G5058" t="str">
        <f>VLOOKUP(All_India_Index_Upto_April23__1_1[[#This Row],[Categories]],'Broad Categroies'!$A$1:$B$27,2,FALSE)</f>
        <v>Food And Beverages</v>
      </c>
    </row>
    <row r="5059" spans="1:7" x14ac:dyDescent="0.35">
      <c r="A5059" t="s">
        <v>35</v>
      </c>
      <c r="B5059">
        <v>2018</v>
      </c>
      <c r="C5059" t="s">
        <v>39</v>
      </c>
      <c r="D5059">
        <v>137.80000000000001</v>
      </c>
      <c r="E5059" t="s">
        <v>20</v>
      </c>
      <c r="F5059">
        <v>157.9</v>
      </c>
      <c r="G5059" t="str">
        <f>VLOOKUP(All_India_Index_Upto_April23__1_1[[#This Row],[Categories]],'Broad Categroies'!$A$1:$B$27,2,FALSE)</f>
        <v>Tobacco and Intoxicants</v>
      </c>
    </row>
    <row r="5060" spans="1:7" x14ac:dyDescent="0.35">
      <c r="A5060" t="s">
        <v>35</v>
      </c>
      <c r="B5060">
        <v>2018</v>
      </c>
      <c r="C5060" t="s">
        <v>39</v>
      </c>
      <c r="D5060">
        <v>137.80000000000001</v>
      </c>
      <c r="E5060" t="s">
        <v>21</v>
      </c>
      <c r="F5060">
        <v>146</v>
      </c>
      <c r="G5060" t="str">
        <f>VLOOKUP(All_India_Index_Upto_April23__1_1[[#This Row],[Categories]],'Broad Categroies'!$A$1:$B$27,2,FALSE)</f>
        <v>Clothing and Footwear</v>
      </c>
    </row>
    <row r="5061" spans="1:7" x14ac:dyDescent="0.35">
      <c r="A5061" t="s">
        <v>35</v>
      </c>
      <c r="B5061">
        <v>2018</v>
      </c>
      <c r="C5061" t="s">
        <v>39</v>
      </c>
      <c r="D5061">
        <v>137.80000000000001</v>
      </c>
      <c r="E5061" t="s">
        <v>22</v>
      </c>
      <c r="F5061">
        <v>137.4</v>
      </c>
      <c r="G5061" t="str">
        <f>VLOOKUP(All_India_Index_Upto_April23__1_1[[#This Row],[Categories]],'Broad Categroies'!$A$1:$B$27,2,FALSE)</f>
        <v>Clothing and Footwear</v>
      </c>
    </row>
    <row r="5062" spans="1:7" x14ac:dyDescent="0.35">
      <c r="A5062" t="s">
        <v>35</v>
      </c>
      <c r="B5062">
        <v>2018</v>
      </c>
      <c r="C5062" t="s">
        <v>39</v>
      </c>
      <c r="D5062">
        <v>137.80000000000001</v>
      </c>
      <c r="E5062" t="s">
        <v>23</v>
      </c>
      <c r="F5062">
        <v>144.69999999999999</v>
      </c>
      <c r="G5062" t="str">
        <f>VLOOKUP(All_India_Index_Upto_April23__1_1[[#This Row],[Categories]],'Broad Categroies'!$A$1:$B$27,2,FALSE)</f>
        <v>Clothing and Footwear</v>
      </c>
    </row>
    <row r="5063" spans="1:7" x14ac:dyDescent="0.35">
      <c r="A5063" t="s">
        <v>35</v>
      </c>
      <c r="B5063">
        <v>2018</v>
      </c>
      <c r="C5063" t="s">
        <v>39</v>
      </c>
      <c r="D5063">
        <v>137.80000000000001</v>
      </c>
      <c r="E5063" t="s">
        <v>24</v>
      </c>
      <c r="F5063">
        <v>143.19999999999999</v>
      </c>
      <c r="G5063" t="str">
        <f>VLOOKUP(All_India_Index_Upto_April23__1_1[[#This Row],[Categories]],'Broad Categroies'!$A$1:$B$27,2,FALSE)</f>
        <v>Housing</v>
      </c>
    </row>
    <row r="5064" spans="1:7" x14ac:dyDescent="0.35">
      <c r="A5064" t="s">
        <v>35</v>
      </c>
      <c r="B5064">
        <v>2018</v>
      </c>
      <c r="C5064" t="s">
        <v>39</v>
      </c>
      <c r="D5064">
        <v>137.80000000000001</v>
      </c>
      <c r="E5064" t="s">
        <v>25</v>
      </c>
      <c r="F5064">
        <v>136.9</v>
      </c>
      <c r="G5064" t="str">
        <f>VLOOKUP(All_India_Index_Upto_April23__1_1[[#This Row],[Categories]],'Broad Categroies'!$A$1:$B$27,2,FALSE)</f>
        <v>Fuel and Light</v>
      </c>
    </row>
    <row r="5065" spans="1:7" x14ac:dyDescent="0.35">
      <c r="A5065" t="s">
        <v>35</v>
      </c>
      <c r="B5065">
        <v>2018</v>
      </c>
      <c r="C5065" t="s">
        <v>39</v>
      </c>
      <c r="D5065">
        <v>137.80000000000001</v>
      </c>
      <c r="E5065" t="s">
        <v>26</v>
      </c>
      <c r="F5065">
        <v>137.4</v>
      </c>
      <c r="G5065" t="str">
        <f>VLOOKUP(All_India_Index_Upto_April23__1_1[[#This Row],[Categories]],'Broad Categroies'!$A$1:$B$27,2,FALSE)</f>
        <v>Household Goods/Services</v>
      </c>
    </row>
    <row r="5066" spans="1:7" x14ac:dyDescent="0.35">
      <c r="A5066" t="s">
        <v>35</v>
      </c>
      <c r="B5066">
        <v>2018</v>
      </c>
      <c r="C5066" t="s">
        <v>39</v>
      </c>
      <c r="D5066">
        <v>137.80000000000001</v>
      </c>
      <c r="E5066" t="s">
        <v>27</v>
      </c>
      <c r="F5066">
        <v>136</v>
      </c>
      <c r="G5066" t="str">
        <f>VLOOKUP(All_India_Index_Upto_April23__1_1[[#This Row],[Categories]],'Broad Categroies'!$A$1:$B$27,2,FALSE)</f>
        <v>Health</v>
      </c>
    </row>
    <row r="5067" spans="1:7" x14ac:dyDescent="0.35">
      <c r="A5067" t="s">
        <v>35</v>
      </c>
      <c r="B5067">
        <v>2018</v>
      </c>
      <c r="C5067" t="s">
        <v>39</v>
      </c>
      <c r="D5067">
        <v>137.80000000000001</v>
      </c>
      <c r="E5067" t="s">
        <v>28</v>
      </c>
      <c r="F5067">
        <v>122.9</v>
      </c>
      <c r="G5067" t="str">
        <f>VLOOKUP(All_India_Index_Upto_April23__1_1[[#This Row],[Categories]],'Broad Categroies'!$A$1:$B$27,2,FALSE)</f>
        <v>Transport and Communication</v>
      </c>
    </row>
    <row r="5068" spans="1:7" x14ac:dyDescent="0.35">
      <c r="A5068" t="s">
        <v>35</v>
      </c>
      <c r="B5068">
        <v>2018</v>
      </c>
      <c r="C5068" t="s">
        <v>39</v>
      </c>
      <c r="D5068">
        <v>137.80000000000001</v>
      </c>
      <c r="E5068" t="s">
        <v>29</v>
      </c>
      <c r="F5068">
        <v>131.80000000000001</v>
      </c>
      <c r="G5068" t="str">
        <f>VLOOKUP(All_India_Index_Upto_April23__1_1[[#This Row],[Categories]],'Broad Categroies'!$A$1:$B$27,2,FALSE)</f>
        <v>Recreation and Amusement</v>
      </c>
    </row>
    <row r="5069" spans="1:7" x14ac:dyDescent="0.35">
      <c r="A5069" t="s">
        <v>35</v>
      </c>
      <c r="B5069">
        <v>2018</v>
      </c>
      <c r="C5069" t="s">
        <v>39</v>
      </c>
      <c r="D5069">
        <v>137.80000000000001</v>
      </c>
      <c r="E5069" t="s">
        <v>30</v>
      </c>
      <c r="F5069">
        <v>142.1</v>
      </c>
      <c r="G5069" t="str">
        <f>VLOOKUP(All_India_Index_Upto_April23__1_1[[#This Row],[Categories]],'Broad Categroies'!$A$1:$B$27,2,FALSE)</f>
        <v>Education</v>
      </c>
    </row>
    <row r="5070" spans="1:7" x14ac:dyDescent="0.35">
      <c r="A5070" t="s">
        <v>35</v>
      </c>
      <c r="B5070">
        <v>2018</v>
      </c>
      <c r="C5070" t="s">
        <v>39</v>
      </c>
      <c r="D5070">
        <v>137.80000000000001</v>
      </c>
      <c r="E5070" t="s">
        <v>31</v>
      </c>
      <c r="F5070">
        <v>129.9</v>
      </c>
      <c r="G5070" t="str">
        <f>VLOOKUP(All_India_Index_Upto_April23__1_1[[#This Row],[Categories]],'Broad Categroies'!$A$1:$B$27,2,FALSE)</f>
        <v>Personal Care/Effects</v>
      </c>
    </row>
    <row r="5071" spans="1:7" x14ac:dyDescent="0.35">
      <c r="A5071" t="s">
        <v>35</v>
      </c>
      <c r="B5071">
        <v>2018</v>
      </c>
      <c r="C5071" t="s">
        <v>39</v>
      </c>
      <c r="D5071">
        <v>137.80000000000001</v>
      </c>
      <c r="E5071" t="s">
        <v>32</v>
      </c>
      <c r="F5071">
        <v>132.1</v>
      </c>
      <c r="G5071" t="str">
        <f>VLOOKUP(All_India_Index_Upto_April23__1_1[[#This Row],[Categories]],'Broad Categroies'!$A$1:$B$27,2,FALSE)</f>
        <v>Miscellaneous</v>
      </c>
    </row>
    <row r="5072" spans="1:7" x14ac:dyDescent="0.35">
      <c r="A5072" t="s">
        <v>5</v>
      </c>
      <c r="B5072">
        <v>2018</v>
      </c>
      <c r="C5072" t="s">
        <v>40</v>
      </c>
      <c r="D5072">
        <v>140.5</v>
      </c>
      <c r="E5072" t="s">
        <v>7</v>
      </c>
      <c r="F5072">
        <v>137.6</v>
      </c>
      <c r="G5072" t="str">
        <f>VLOOKUP(All_India_Index_Upto_April23__1_1[[#This Row],[Categories]],'Broad Categroies'!$A$1:$B$27,2,FALSE)</f>
        <v>Food And Beverages</v>
      </c>
    </row>
    <row r="5073" spans="1:7" x14ac:dyDescent="0.35">
      <c r="A5073" t="s">
        <v>5</v>
      </c>
      <c r="B5073">
        <v>2018</v>
      </c>
      <c r="C5073" t="s">
        <v>40</v>
      </c>
      <c r="D5073">
        <v>140.5</v>
      </c>
      <c r="E5073" t="s">
        <v>8</v>
      </c>
      <c r="F5073">
        <v>148.1</v>
      </c>
      <c r="G5073" t="str">
        <f>VLOOKUP(All_India_Index_Upto_April23__1_1[[#This Row],[Categories]],'Broad Categroies'!$A$1:$B$27,2,FALSE)</f>
        <v>Food And Beverages</v>
      </c>
    </row>
    <row r="5074" spans="1:7" x14ac:dyDescent="0.35">
      <c r="A5074" t="s">
        <v>5</v>
      </c>
      <c r="B5074">
        <v>2018</v>
      </c>
      <c r="C5074" t="s">
        <v>40</v>
      </c>
      <c r="D5074">
        <v>140.5</v>
      </c>
      <c r="E5074" t="s">
        <v>9</v>
      </c>
      <c r="F5074">
        <v>136.69999999999999</v>
      </c>
      <c r="G5074" t="str">
        <f>VLOOKUP(All_India_Index_Upto_April23__1_1[[#This Row],[Categories]],'Broad Categroies'!$A$1:$B$27,2,FALSE)</f>
        <v>Food And Beverages</v>
      </c>
    </row>
    <row r="5075" spans="1:7" x14ac:dyDescent="0.35">
      <c r="A5075" t="s">
        <v>5</v>
      </c>
      <c r="B5075">
        <v>2018</v>
      </c>
      <c r="C5075" t="s">
        <v>40</v>
      </c>
      <c r="D5075">
        <v>140.5</v>
      </c>
      <c r="E5075" t="s">
        <v>10</v>
      </c>
      <c r="F5075">
        <v>143.19999999999999</v>
      </c>
      <c r="G5075" t="str">
        <f>VLOOKUP(All_India_Index_Upto_April23__1_1[[#This Row],[Categories]],'Broad Categroies'!$A$1:$B$27,2,FALSE)</f>
        <v>Food And Beverages</v>
      </c>
    </row>
    <row r="5076" spans="1:7" x14ac:dyDescent="0.35">
      <c r="A5076" t="s">
        <v>5</v>
      </c>
      <c r="B5076">
        <v>2018</v>
      </c>
      <c r="C5076" t="s">
        <v>40</v>
      </c>
      <c r="D5076">
        <v>140.5</v>
      </c>
      <c r="E5076" t="s">
        <v>11</v>
      </c>
      <c r="F5076">
        <v>124</v>
      </c>
      <c r="G5076" t="str">
        <f>VLOOKUP(All_India_Index_Upto_April23__1_1[[#This Row],[Categories]],'Broad Categroies'!$A$1:$B$27,2,FALSE)</f>
        <v>Food And Beverages</v>
      </c>
    </row>
    <row r="5077" spans="1:7" x14ac:dyDescent="0.35">
      <c r="A5077" t="s">
        <v>5</v>
      </c>
      <c r="B5077">
        <v>2018</v>
      </c>
      <c r="C5077" t="s">
        <v>40</v>
      </c>
      <c r="D5077">
        <v>140.5</v>
      </c>
      <c r="E5077" t="s">
        <v>12</v>
      </c>
      <c r="F5077">
        <v>154.1</v>
      </c>
      <c r="G5077" t="str">
        <f>VLOOKUP(All_India_Index_Upto_April23__1_1[[#This Row],[Categories]],'Broad Categroies'!$A$1:$B$27,2,FALSE)</f>
        <v>Food And Beverages</v>
      </c>
    </row>
    <row r="5078" spans="1:7" x14ac:dyDescent="0.35">
      <c r="A5078" t="s">
        <v>5</v>
      </c>
      <c r="B5078">
        <v>2018</v>
      </c>
      <c r="C5078" t="s">
        <v>40</v>
      </c>
      <c r="D5078">
        <v>140.5</v>
      </c>
      <c r="E5078" t="s">
        <v>13</v>
      </c>
      <c r="F5078">
        <v>143.5</v>
      </c>
      <c r="G5078" t="str">
        <f>VLOOKUP(All_India_Index_Upto_April23__1_1[[#This Row],[Categories]],'Broad Categroies'!$A$1:$B$27,2,FALSE)</f>
        <v>Food And Beverages</v>
      </c>
    </row>
    <row r="5079" spans="1:7" x14ac:dyDescent="0.35">
      <c r="A5079" t="s">
        <v>5</v>
      </c>
      <c r="B5079">
        <v>2018</v>
      </c>
      <c r="C5079" t="s">
        <v>40</v>
      </c>
      <c r="D5079">
        <v>140.5</v>
      </c>
      <c r="E5079" t="s">
        <v>14</v>
      </c>
      <c r="F5079">
        <v>126</v>
      </c>
      <c r="G5079" t="str">
        <f>VLOOKUP(All_India_Index_Upto_April23__1_1[[#This Row],[Categories]],'Broad Categroies'!$A$1:$B$27,2,FALSE)</f>
        <v>Food And Beverages</v>
      </c>
    </row>
    <row r="5080" spans="1:7" x14ac:dyDescent="0.35">
      <c r="A5080" t="s">
        <v>5</v>
      </c>
      <c r="B5080">
        <v>2018</v>
      </c>
      <c r="C5080" t="s">
        <v>40</v>
      </c>
      <c r="D5080">
        <v>140.5</v>
      </c>
      <c r="E5080" t="s">
        <v>15</v>
      </c>
      <c r="F5080">
        <v>112.4</v>
      </c>
      <c r="G5080" t="str">
        <f>VLOOKUP(All_India_Index_Upto_April23__1_1[[#This Row],[Categories]],'Broad Categroies'!$A$1:$B$27,2,FALSE)</f>
        <v>Food And Beverages</v>
      </c>
    </row>
    <row r="5081" spans="1:7" x14ac:dyDescent="0.35">
      <c r="A5081" t="s">
        <v>5</v>
      </c>
      <c r="B5081">
        <v>2018</v>
      </c>
      <c r="C5081" t="s">
        <v>40</v>
      </c>
      <c r="D5081">
        <v>140.5</v>
      </c>
      <c r="E5081" t="s">
        <v>16</v>
      </c>
      <c r="F5081">
        <v>137.6</v>
      </c>
      <c r="G5081" t="str">
        <f>VLOOKUP(All_India_Index_Upto_April23__1_1[[#This Row],[Categories]],'Broad Categroies'!$A$1:$B$27,2,FALSE)</f>
        <v>Food And Beverages</v>
      </c>
    </row>
    <row r="5082" spans="1:7" x14ac:dyDescent="0.35">
      <c r="A5082" t="s">
        <v>5</v>
      </c>
      <c r="B5082">
        <v>2018</v>
      </c>
      <c r="C5082" t="s">
        <v>40</v>
      </c>
      <c r="D5082">
        <v>140.5</v>
      </c>
      <c r="E5082" t="s">
        <v>17</v>
      </c>
      <c r="F5082">
        <v>132.80000000000001</v>
      </c>
      <c r="G5082" t="str">
        <f>VLOOKUP(All_India_Index_Upto_April23__1_1[[#This Row],[Categories]],'Broad Categroies'!$A$1:$B$27,2,FALSE)</f>
        <v>Food And Beverages</v>
      </c>
    </row>
    <row r="5083" spans="1:7" x14ac:dyDescent="0.35">
      <c r="A5083" t="s">
        <v>5</v>
      </c>
      <c r="B5083">
        <v>2018</v>
      </c>
      <c r="C5083" t="s">
        <v>40</v>
      </c>
      <c r="D5083">
        <v>140.5</v>
      </c>
      <c r="E5083" t="s">
        <v>18</v>
      </c>
      <c r="F5083">
        <v>154.30000000000001</v>
      </c>
      <c r="G5083" t="str">
        <f>VLOOKUP(All_India_Index_Upto_April23__1_1[[#This Row],[Categories]],'Broad Categroies'!$A$1:$B$27,2,FALSE)</f>
        <v>Food And Beverages</v>
      </c>
    </row>
    <row r="5084" spans="1:7" x14ac:dyDescent="0.35">
      <c r="A5084" t="s">
        <v>5</v>
      </c>
      <c r="B5084">
        <v>2018</v>
      </c>
      <c r="C5084" t="s">
        <v>40</v>
      </c>
      <c r="D5084">
        <v>140.5</v>
      </c>
      <c r="E5084" t="s">
        <v>19</v>
      </c>
      <c r="F5084">
        <v>140</v>
      </c>
      <c r="G5084" t="str">
        <f>VLOOKUP(All_India_Index_Upto_April23__1_1[[#This Row],[Categories]],'Broad Categroies'!$A$1:$B$27,2,FALSE)</f>
        <v>Food And Beverages</v>
      </c>
    </row>
    <row r="5085" spans="1:7" x14ac:dyDescent="0.35">
      <c r="A5085" t="s">
        <v>5</v>
      </c>
      <c r="B5085">
        <v>2018</v>
      </c>
      <c r="C5085" t="s">
        <v>40</v>
      </c>
      <c r="D5085">
        <v>140.5</v>
      </c>
      <c r="E5085" t="s">
        <v>20</v>
      </c>
      <c r="F5085">
        <v>157.30000000000001</v>
      </c>
      <c r="G5085" t="str">
        <f>VLOOKUP(All_India_Index_Upto_April23__1_1[[#This Row],[Categories]],'Broad Categroies'!$A$1:$B$27,2,FALSE)</f>
        <v>Tobacco and Intoxicants</v>
      </c>
    </row>
    <row r="5086" spans="1:7" x14ac:dyDescent="0.35">
      <c r="A5086" t="s">
        <v>5</v>
      </c>
      <c r="B5086">
        <v>2018</v>
      </c>
      <c r="C5086" t="s">
        <v>40</v>
      </c>
      <c r="D5086">
        <v>140.5</v>
      </c>
      <c r="E5086" t="s">
        <v>21</v>
      </c>
      <c r="F5086">
        <v>151.30000000000001</v>
      </c>
      <c r="G5086" t="str">
        <f>VLOOKUP(All_India_Index_Upto_April23__1_1[[#This Row],[Categories]],'Broad Categroies'!$A$1:$B$27,2,FALSE)</f>
        <v>Clothing and Footwear</v>
      </c>
    </row>
    <row r="5087" spans="1:7" x14ac:dyDescent="0.35">
      <c r="A5087" t="s">
        <v>5</v>
      </c>
      <c r="B5087">
        <v>2018</v>
      </c>
      <c r="C5087" t="s">
        <v>40</v>
      </c>
      <c r="D5087">
        <v>140.5</v>
      </c>
      <c r="E5087" t="s">
        <v>22</v>
      </c>
      <c r="F5087">
        <v>144.69999999999999</v>
      </c>
      <c r="G5087" t="str">
        <f>VLOOKUP(All_India_Index_Upto_April23__1_1[[#This Row],[Categories]],'Broad Categroies'!$A$1:$B$27,2,FALSE)</f>
        <v>Clothing and Footwear</v>
      </c>
    </row>
    <row r="5088" spans="1:7" x14ac:dyDescent="0.35">
      <c r="A5088" t="s">
        <v>5</v>
      </c>
      <c r="B5088">
        <v>2018</v>
      </c>
      <c r="C5088" t="s">
        <v>40</v>
      </c>
      <c r="D5088">
        <v>140.5</v>
      </c>
      <c r="E5088" t="s">
        <v>23</v>
      </c>
      <c r="F5088">
        <v>150.30000000000001</v>
      </c>
      <c r="G5088" t="str">
        <f>VLOOKUP(All_India_Index_Upto_April23__1_1[[#This Row],[Categories]],'Broad Categroies'!$A$1:$B$27,2,FALSE)</f>
        <v>Clothing and Footwear</v>
      </c>
    </row>
    <row r="5089" spans="1:7" x14ac:dyDescent="0.35">
      <c r="A5089" t="s">
        <v>5</v>
      </c>
      <c r="B5089">
        <v>2018</v>
      </c>
      <c r="C5089" t="s">
        <v>40</v>
      </c>
      <c r="D5089">
        <v>140.5</v>
      </c>
      <c r="E5089" t="s">
        <v>24</v>
      </c>
      <c r="G5089" t="str">
        <f>VLOOKUP(All_India_Index_Upto_April23__1_1[[#This Row],[Categories]],'Broad Categroies'!$A$1:$B$27,2,FALSE)</f>
        <v>Housing</v>
      </c>
    </row>
    <row r="5090" spans="1:7" x14ac:dyDescent="0.35">
      <c r="A5090" t="s">
        <v>5</v>
      </c>
      <c r="B5090">
        <v>2018</v>
      </c>
      <c r="C5090" t="s">
        <v>40</v>
      </c>
      <c r="D5090">
        <v>140.5</v>
      </c>
      <c r="E5090" t="s">
        <v>25</v>
      </c>
      <c r="F5090">
        <v>145.1</v>
      </c>
      <c r="G5090" t="str">
        <f>VLOOKUP(All_India_Index_Upto_April23__1_1[[#This Row],[Categories]],'Broad Categroies'!$A$1:$B$27,2,FALSE)</f>
        <v>Fuel and Light</v>
      </c>
    </row>
    <row r="5091" spans="1:7" x14ac:dyDescent="0.35">
      <c r="A5091" t="s">
        <v>5</v>
      </c>
      <c r="B5091">
        <v>2018</v>
      </c>
      <c r="C5091" t="s">
        <v>40</v>
      </c>
      <c r="D5091">
        <v>140.5</v>
      </c>
      <c r="E5091" t="s">
        <v>26</v>
      </c>
      <c r="F5091">
        <v>142.19999999999999</v>
      </c>
      <c r="G5091" t="str">
        <f>VLOOKUP(All_India_Index_Upto_April23__1_1[[#This Row],[Categories]],'Broad Categroies'!$A$1:$B$27,2,FALSE)</f>
        <v>Household Goods/Services</v>
      </c>
    </row>
    <row r="5092" spans="1:7" x14ac:dyDescent="0.35">
      <c r="A5092" t="s">
        <v>5</v>
      </c>
      <c r="B5092">
        <v>2018</v>
      </c>
      <c r="C5092" t="s">
        <v>40</v>
      </c>
      <c r="D5092">
        <v>140.5</v>
      </c>
      <c r="E5092" t="s">
        <v>27</v>
      </c>
      <c r="F5092">
        <v>138.4</v>
      </c>
      <c r="G5092" t="str">
        <f>VLOOKUP(All_India_Index_Upto_April23__1_1[[#This Row],[Categories]],'Broad Categroies'!$A$1:$B$27,2,FALSE)</f>
        <v>Health</v>
      </c>
    </row>
    <row r="5093" spans="1:7" x14ac:dyDescent="0.35">
      <c r="A5093" t="s">
        <v>5</v>
      </c>
      <c r="B5093">
        <v>2018</v>
      </c>
      <c r="C5093" t="s">
        <v>40</v>
      </c>
      <c r="D5093">
        <v>140.5</v>
      </c>
      <c r="E5093" t="s">
        <v>28</v>
      </c>
      <c r="F5093">
        <v>127.4</v>
      </c>
      <c r="G5093" t="str">
        <f>VLOOKUP(All_India_Index_Upto_April23__1_1[[#This Row],[Categories]],'Broad Categroies'!$A$1:$B$27,2,FALSE)</f>
        <v>Transport and Communication</v>
      </c>
    </row>
    <row r="5094" spans="1:7" x14ac:dyDescent="0.35">
      <c r="A5094" t="s">
        <v>5</v>
      </c>
      <c r="B5094">
        <v>2018</v>
      </c>
      <c r="C5094" t="s">
        <v>40</v>
      </c>
      <c r="D5094">
        <v>140.5</v>
      </c>
      <c r="E5094" t="s">
        <v>29</v>
      </c>
      <c r="F5094">
        <v>137.80000000000001</v>
      </c>
      <c r="G5094" t="str">
        <f>VLOOKUP(All_India_Index_Upto_April23__1_1[[#This Row],[Categories]],'Broad Categroies'!$A$1:$B$27,2,FALSE)</f>
        <v>Recreation and Amusement</v>
      </c>
    </row>
    <row r="5095" spans="1:7" x14ac:dyDescent="0.35">
      <c r="A5095" t="s">
        <v>5</v>
      </c>
      <c r="B5095">
        <v>2018</v>
      </c>
      <c r="C5095" t="s">
        <v>40</v>
      </c>
      <c r="D5095">
        <v>140.5</v>
      </c>
      <c r="E5095" t="s">
        <v>30</v>
      </c>
      <c r="F5095">
        <v>145.1</v>
      </c>
      <c r="G5095" t="str">
        <f>VLOOKUP(All_India_Index_Upto_April23__1_1[[#This Row],[Categories]],'Broad Categroies'!$A$1:$B$27,2,FALSE)</f>
        <v>Education</v>
      </c>
    </row>
    <row r="5096" spans="1:7" x14ac:dyDescent="0.35">
      <c r="A5096" t="s">
        <v>5</v>
      </c>
      <c r="B5096">
        <v>2018</v>
      </c>
      <c r="C5096" t="s">
        <v>40</v>
      </c>
      <c r="D5096">
        <v>140.5</v>
      </c>
      <c r="E5096" t="s">
        <v>31</v>
      </c>
      <c r="F5096">
        <v>131.4</v>
      </c>
      <c r="G5096" t="str">
        <f>VLOOKUP(All_India_Index_Upto_April23__1_1[[#This Row],[Categories]],'Broad Categroies'!$A$1:$B$27,2,FALSE)</f>
        <v>Personal Care/Effects</v>
      </c>
    </row>
    <row r="5097" spans="1:7" x14ac:dyDescent="0.35">
      <c r="A5097" t="s">
        <v>5</v>
      </c>
      <c r="B5097">
        <v>2018</v>
      </c>
      <c r="C5097" t="s">
        <v>40</v>
      </c>
      <c r="D5097">
        <v>140.5</v>
      </c>
      <c r="E5097" t="s">
        <v>32</v>
      </c>
      <c r="F5097">
        <v>135.6</v>
      </c>
      <c r="G5097" t="str">
        <f>VLOOKUP(All_India_Index_Upto_April23__1_1[[#This Row],[Categories]],'Broad Categroies'!$A$1:$B$27,2,FALSE)</f>
        <v>Miscellaneous</v>
      </c>
    </row>
    <row r="5098" spans="1:7" x14ac:dyDescent="0.35">
      <c r="A5098" t="s">
        <v>34</v>
      </c>
      <c r="B5098">
        <v>2018</v>
      </c>
      <c r="C5098" t="s">
        <v>40</v>
      </c>
      <c r="D5098">
        <v>136.19999999999999</v>
      </c>
      <c r="E5098" t="s">
        <v>7</v>
      </c>
      <c r="F5098">
        <v>135.30000000000001</v>
      </c>
      <c r="G5098" t="str">
        <f>VLOOKUP(All_India_Index_Upto_April23__1_1[[#This Row],[Categories]],'Broad Categroies'!$A$1:$B$27,2,FALSE)</f>
        <v>Food And Beverages</v>
      </c>
    </row>
    <row r="5099" spans="1:7" x14ac:dyDescent="0.35">
      <c r="A5099" t="s">
        <v>34</v>
      </c>
      <c r="B5099">
        <v>2018</v>
      </c>
      <c r="C5099" t="s">
        <v>40</v>
      </c>
      <c r="D5099">
        <v>136.19999999999999</v>
      </c>
      <c r="E5099" t="s">
        <v>8</v>
      </c>
      <c r="F5099">
        <v>149.69999999999999</v>
      </c>
      <c r="G5099" t="str">
        <f>VLOOKUP(All_India_Index_Upto_April23__1_1[[#This Row],[Categories]],'Broad Categroies'!$A$1:$B$27,2,FALSE)</f>
        <v>Food And Beverages</v>
      </c>
    </row>
    <row r="5100" spans="1:7" x14ac:dyDescent="0.35">
      <c r="A5100" t="s">
        <v>34</v>
      </c>
      <c r="B5100">
        <v>2018</v>
      </c>
      <c r="C5100" t="s">
        <v>40</v>
      </c>
      <c r="D5100">
        <v>136.19999999999999</v>
      </c>
      <c r="E5100" t="s">
        <v>9</v>
      </c>
      <c r="F5100">
        <v>133.9</v>
      </c>
      <c r="G5100" t="str">
        <f>VLOOKUP(All_India_Index_Upto_April23__1_1[[#This Row],[Categories]],'Broad Categroies'!$A$1:$B$27,2,FALSE)</f>
        <v>Food And Beverages</v>
      </c>
    </row>
    <row r="5101" spans="1:7" x14ac:dyDescent="0.35">
      <c r="A5101" t="s">
        <v>34</v>
      </c>
      <c r="B5101">
        <v>2018</v>
      </c>
      <c r="C5101" t="s">
        <v>40</v>
      </c>
      <c r="D5101">
        <v>136.19999999999999</v>
      </c>
      <c r="E5101" t="s">
        <v>10</v>
      </c>
      <c r="F5101">
        <v>140.80000000000001</v>
      </c>
      <c r="G5101" t="str">
        <f>VLOOKUP(All_India_Index_Upto_April23__1_1[[#This Row],[Categories]],'Broad Categroies'!$A$1:$B$27,2,FALSE)</f>
        <v>Food And Beverages</v>
      </c>
    </row>
    <row r="5102" spans="1:7" x14ac:dyDescent="0.35">
      <c r="A5102" t="s">
        <v>34</v>
      </c>
      <c r="B5102">
        <v>2018</v>
      </c>
      <c r="C5102" t="s">
        <v>40</v>
      </c>
      <c r="D5102">
        <v>136.19999999999999</v>
      </c>
      <c r="E5102" t="s">
        <v>11</v>
      </c>
      <c r="F5102">
        <v>116.6</v>
      </c>
      <c r="G5102" t="str">
        <f>VLOOKUP(All_India_Index_Upto_April23__1_1[[#This Row],[Categories]],'Broad Categroies'!$A$1:$B$27,2,FALSE)</f>
        <v>Food And Beverages</v>
      </c>
    </row>
    <row r="5103" spans="1:7" x14ac:dyDescent="0.35">
      <c r="A5103" t="s">
        <v>34</v>
      </c>
      <c r="B5103">
        <v>2018</v>
      </c>
      <c r="C5103" t="s">
        <v>40</v>
      </c>
      <c r="D5103">
        <v>136.19999999999999</v>
      </c>
      <c r="E5103" t="s">
        <v>12</v>
      </c>
      <c r="F5103">
        <v>152.19999999999999</v>
      </c>
      <c r="G5103" t="str">
        <f>VLOOKUP(All_India_Index_Upto_April23__1_1[[#This Row],[Categories]],'Broad Categroies'!$A$1:$B$27,2,FALSE)</f>
        <v>Food And Beverages</v>
      </c>
    </row>
    <row r="5104" spans="1:7" x14ac:dyDescent="0.35">
      <c r="A5104" t="s">
        <v>34</v>
      </c>
      <c r="B5104">
        <v>2018</v>
      </c>
      <c r="C5104" t="s">
        <v>40</v>
      </c>
      <c r="D5104">
        <v>136.19999999999999</v>
      </c>
      <c r="E5104" t="s">
        <v>13</v>
      </c>
      <c r="F5104">
        <v>144</v>
      </c>
      <c r="G5104" t="str">
        <f>VLOOKUP(All_India_Index_Upto_April23__1_1[[#This Row],[Categories]],'Broad Categroies'!$A$1:$B$27,2,FALSE)</f>
        <v>Food And Beverages</v>
      </c>
    </row>
    <row r="5105" spans="1:7" x14ac:dyDescent="0.35">
      <c r="A5105" t="s">
        <v>34</v>
      </c>
      <c r="B5105">
        <v>2018</v>
      </c>
      <c r="C5105" t="s">
        <v>40</v>
      </c>
      <c r="D5105">
        <v>136.19999999999999</v>
      </c>
      <c r="E5105" t="s">
        <v>14</v>
      </c>
      <c r="F5105">
        <v>112.3</v>
      </c>
      <c r="G5105" t="str">
        <f>VLOOKUP(All_India_Index_Upto_April23__1_1[[#This Row],[Categories]],'Broad Categroies'!$A$1:$B$27,2,FALSE)</f>
        <v>Food And Beverages</v>
      </c>
    </row>
    <row r="5106" spans="1:7" x14ac:dyDescent="0.35">
      <c r="A5106" t="s">
        <v>34</v>
      </c>
      <c r="B5106">
        <v>2018</v>
      </c>
      <c r="C5106" t="s">
        <v>40</v>
      </c>
      <c r="D5106">
        <v>136.19999999999999</v>
      </c>
      <c r="E5106" t="s">
        <v>15</v>
      </c>
      <c r="F5106">
        <v>108.4</v>
      </c>
      <c r="G5106" t="str">
        <f>VLOOKUP(All_India_Index_Upto_April23__1_1[[#This Row],[Categories]],'Broad Categroies'!$A$1:$B$27,2,FALSE)</f>
        <v>Food And Beverages</v>
      </c>
    </row>
    <row r="5107" spans="1:7" x14ac:dyDescent="0.35">
      <c r="A5107" t="s">
        <v>34</v>
      </c>
      <c r="B5107">
        <v>2018</v>
      </c>
      <c r="C5107" t="s">
        <v>40</v>
      </c>
      <c r="D5107">
        <v>136.19999999999999</v>
      </c>
      <c r="E5107" t="s">
        <v>16</v>
      </c>
      <c r="F5107">
        <v>140</v>
      </c>
      <c r="G5107" t="str">
        <f>VLOOKUP(All_India_Index_Upto_April23__1_1[[#This Row],[Categories]],'Broad Categroies'!$A$1:$B$27,2,FALSE)</f>
        <v>Food And Beverages</v>
      </c>
    </row>
    <row r="5108" spans="1:7" x14ac:dyDescent="0.35">
      <c r="A5108" t="s">
        <v>34</v>
      </c>
      <c r="B5108">
        <v>2018</v>
      </c>
      <c r="C5108" t="s">
        <v>40</v>
      </c>
      <c r="D5108">
        <v>136.19999999999999</v>
      </c>
      <c r="E5108" t="s">
        <v>17</v>
      </c>
      <c r="F5108">
        <v>126.7</v>
      </c>
      <c r="G5108" t="str">
        <f>VLOOKUP(All_India_Index_Upto_April23__1_1[[#This Row],[Categories]],'Broad Categroies'!$A$1:$B$27,2,FALSE)</f>
        <v>Food And Beverages</v>
      </c>
    </row>
    <row r="5109" spans="1:7" x14ac:dyDescent="0.35">
      <c r="A5109" t="s">
        <v>34</v>
      </c>
      <c r="B5109">
        <v>2018</v>
      </c>
      <c r="C5109" t="s">
        <v>40</v>
      </c>
      <c r="D5109">
        <v>136.19999999999999</v>
      </c>
      <c r="E5109" t="s">
        <v>18</v>
      </c>
      <c r="F5109">
        <v>149</v>
      </c>
      <c r="G5109" t="str">
        <f>VLOOKUP(All_India_Index_Upto_April23__1_1[[#This Row],[Categories]],'Broad Categroies'!$A$1:$B$27,2,FALSE)</f>
        <v>Food And Beverages</v>
      </c>
    </row>
    <row r="5110" spans="1:7" x14ac:dyDescent="0.35">
      <c r="A5110" t="s">
        <v>34</v>
      </c>
      <c r="B5110">
        <v>2018</v>
      </c>
      <c r="C5110" t="s">
        <v>40</v>
      </c>
      <c r="D5110">
        <v>136.19999999999999</v>
      </c>
      <c r="E5110" t="s">
        <v>19</v>
      </c>
      <c r="F5110">
        <v>138.4</v>
      </c>
      <c r="G5110" t="str">
        <f>VLOOKUP(All_India_Index_Upto_April23__1_1[[#This Row],[Categories]],'Broad Categroies'!$A$1:$B$27,2,FALSE)</f>
        <v>Food And Beverages</v>
      </c>
    </row>
    <row r="5111" spans="1:7" x14ac:dyDescent="0.35">
      <c r="A5111" t="s">
        <v>34</v>
      </c>
      <c r="B5111">
        <v>2018</v>
      </c>
      <c r="C5111" t="s">
        <v>40</v>
      </c>
      <c r="D5111">
        <v>136.19999999999999</v>
      </c>
      <c r="E5111" t="s">
        <v>20</v>
      </c>
      <c r="F5111">
        <v>161</v>
      </c>
      <c r="G5111" t="str">
        <f>VLOOKUP(All_India_Index_Upto_April23__1_1[[#This Row],[Categories]],'Broad Categroies'!$A$1:$B$27,2,FALSE)</f>
        <v>Tobacco and Intoxicants</v>
      </c>
    </row>
    <row r="5112" spans="1:7" x14ac:dyDescent="0.35">
      <c r="A5112" t="s">
        <v>34</v>
      </c>
      <c r="B5112">
        <v>2018</v>
      </c>
      <c r="C5112" t="s">
        <v>40</v>
      </c>
      <c r="D5112">
        <v>136.19999999999999</v>
      </c>
      <c r="E5112" t="s">
        <v>21</v>
      </c>
      <c r="F5112">
        <v>138.9</v>
      </c>
      <c r="G5112" t="str">
        <f>VLOOKUP(All_India_Index_Upto_April23__1_1[[#This Row],[Categories]],'Broad Categroies'!$A$1:$B$27,2,FALSE)</f>
        <v>Clothing and Footwear</v>
      </c>
    </row>
    <row r="5113" spans="1:7" x14ac:dyDescent="0.35">
      <c r="A5113" t="s">
        <v>34</v>
      </c>
      <c r="B5113">
        <v>2018</v>
      </c>
      <c r="C5113" t="s">
        <v>40</v>
      </c>
      <c r="D5113">
        <v>136.19999999999999</v>
      </c>
      <c r="E5113" t="s">
        <v>22</v>
      </c>
      <c r="F5113">
        <v>128.69999999999999</v>
      </c>
      <c r="G5113" t="str">
        <f>VLOOKUP(All_India_Index_Upto_April23__1_1[[#This Row],[Categories]],'Broad Categroies'!$A$1:$B$27,2,FALSE)</f>
        <v>Clothing and Footwear</v>
      </c>
    </row>
    <row r="5114" spans="1:7" x14ac:dyDescent="0.35">
      <c r="A5114" t="s">
        <v>34</v>
      </c>
      <c r="B5114">
        <v>2018</v>
      </c>
      <c r="C5114" t="s">
        <v>40</v>
      </c>
      <c r="D5114">
        <v>136.19999999999999</v>
      </c>
      <c r="E5114" t="s">
        <v>23</v>
      </c>
      <c r="F5114">
        <v>137.4</v>
      </c>
      <c r="G5114" t="str">
        <f>VLOOKUP(All_India_Index_Upto_April23__1_1[[#This Row],[Categories]],'Broad Categroies'!$A$1:$B$27,2,FALSE)</f>
        <v>Clothing and Footwear</v>
      </c>
    </row>
    <row r="5115" spans="1:7" x14ac:dyDescent="0.35">
      <c r="A5115" t="s">
        <v>34</v>
      </c>
      <c r="B5115">
        <v>2018</v>
      </c>
      <c r="C5115" t="s">
        <v>40</v>
      </c>
      <c r="D5115">
        <v>136.19999999999999</v>
      </c>
      <c r="E5115" t="s">
        <v>24</v>
      </c>
      <c r="F5115">
        <v>142.5</v>
      </c>
      <c r="G5115" t="str">
        <f>VLOOKUP(All_India_Index_Upto_April23__1_1[[#This Row],[Categories]],'Broad Categroies'!$A$1:$B$27,2,FALSE)</f>
        <v>Housing</v>
      </c>
    </row>
    <row r="5116" spans="1:7" x14ac:dyDescent="0.35">
      <c r="A5116" t="s">
        <v>34</v>
      </c>
      <c r="B5116">
        <v>2018</v>
      </c>
      <c r="C5116" t="s">
        <v>40</v>
      </c>
      <c r="D5116">
        <v>136.19999999999999</v>
      </c>
      <c r="E5116" t="s">
        <v>25</v>
      </c>
      <c r="F5116">
        <v>126.5</v>
      </c>
      <c r="G5116" t="str">
        <f>VLOOKUP(All_India_Index_Upto_April23__1_1[[#This Row],[Categories]],'Broad Categroies'!$A$1:$B$27,2,FALSE)</f>
        <v>Fuel and Light</v>
      </c>
    </row>
    <row r="5117" spans="1:7" x14ac:dyDescent="0.35">
      <c r="A5117" t="s">
        <v>34</v>
      </c>
      <c r="B5117">
        <v>2018</v>
      </c>
      <c r="C5117" t="s">
        <v>40</v>
      </c>
      <c r="D5117">
        <v>136.19999999999999</v>
      </c>
      <c r="E5117" t="s">
        <v>26</v>
      </c>
      <c r="F5117">
        <v>133.1</v>
      </c>
      <c r="G5117" t="str">
        <f>VLOOKUP(All_India_Index_Upto_April23__1_1[[#This Row],[Categories]],'Broad Categroies'!$A$1:$B$27,2,FALSE)</f>
        <v>Household Goods/Services</v>
      </c>
    </row>
    <row r="5118" spans="1:7" x14ac:dyDescent="0.35">
      <c r="A5118" t="s">
        <v>34</v>
      </c>
      <c r="B5118">
        <v>2018</v>
      </c>
      <c r="C5118" t="s">
        <v>40</v>
      </c>
      <c r="D5118">
        <v>136.19999999999999</v>
      </c>
      <c r="E5118" t="s">
        <v>27</v>
      </c>
      <c r="F5118">
        <v>132.6</v>
      </c>
      <c r="G5118" t="str">
        <f>VLOOKUP(All_India_Index_Upto_April23__1_1[[#This Row],[Categories]],'Broad Categroies'!$A$1:$B$27,2,FALSE)</f>
        <v>Health</v>
      </c>
    </row>
    <row r="5119" spans="1:7" x14ac:dyDescent="0.35">
      <c r="A5119" t="s">
        <v>34</v>
      </c>
      <c r="B5119">
        <v>2018</v>
      </c>
      <c r="C5119" t="s">
        <v>40</v>
      </c>
      <c r="D5119">
        <v>136.19999999999999</v>
      </c>
      <c r="E5119" t="s">
        <v>28</v>
      </c>
      <c r="F5119">
        <v>120.4</v>
      </c>
      <c r="G5119" t="str">
        <f>VLOOKUP(All_India_Index_Upto_April23__1_1[[#This Row],[Categories]],'Broad Categroies'!$A$1:$B$27,2,FALSE)</f>
        <v>Transport and Communication</v>
      </c>
    </row>
    <row r="5120" spans="1:7" x14ac:dyDescent="0.35">
      <c r="A5120" t="s">
        <v>34</v>
      </c>
      <c r="B5120">
        <v>2018</v>
      </c>
      <c r="C5120" t="s">
        <v>40</v>
      </c>
      <c r="D5120">
        <v>136.19999999999999</v>
      </c>
      <c r="E5120" t="s">
        <v>29</v>
      </c>
      <c r="F5120">
        <v>128.5</v>
      </c>
      <c r="G5120" t="str">
        <f>VLOOKUP(All_India_Index_Upto_April23__1_1[[#This Row],[Categories]],'Broad Categroies'!$A$1:$B$27,2,FALSE)</f>
        <v>Recreation and Amusement</v>
      </c>
    </row>
    <row r="5121" spans="1:7" x14ac:dyDescent="0.35">
      <c r="A5121" t="s">
        <v>34</v>
      </c>
      <c r="B5121">
        <v>2018</v>
      </c>
      <c r="C5121" t="s">
        <v>40</v>
      </c>
      <c r="D5121">
        <v>136.19999999999999</v>
      </c>
      <c r="E5121" t="s">
        <v>30</v>
      </c>
      <c r="F5121">
        <v>141.19999999999999</v>
      </c>
      <c r="G5121" t="str">
        <f>VLOOKUP(All_India_Index_Upto_April23__1_1[[#This Row],[Categories]],'Broad Categroies'!$A$1:$B$27,2,FALSE)</f>
        <v>Education</v>
      </c>
    </row>
    <row r="5122" spans="1:7" x14ac:dyDescent="0.35">
      <c r="A5122" t="s">
        <v>34</v>
      </c>
      <c r="B5122">
        <v>2018</v>
      </c>
      <c r="C5122" t="s">
        <v>40</v>
      </c>
      <c r="D5122">
        <v>136.19999999999999</v>
      </c>
      <c r="E5122" t="s">
        <v>31</v>
      </c>
      <c r="F5122">
        <v>128.19999999999999</v>
      </c>
      <c r="G5122" t="str">
        <f>VLOOKUP(All_India_Index_Upto_April23__1_1[[#This Row],[Categories]],'Broad Categroies'!$A$1:$B$27,2,FALSE)</f>
        <v>Personal Care/Effects</v>
      </c>
    </row>
    <row r="5123" spans="1:7" x14ac:dyDescent="0.35">
      <c r="A5123" t="s">
        <v>34</v>
      </c>
      <c r="B5123">
        <v>2018</v>
      </c>
      <c r="C5123" t="s">
        <v>40</v>
      </c>
      <c r="D5123">
        <v>136.19999999999999</v>
      </c>
      <c r="E5123" t="s">
        <v>32</v>
      </c>
      <c r="F5123">
        <v>129.5</v>
      </c>
      <c r="G5123" t="str">
        <f>VLOOKUP(All_India_Index_Upto_April23__1_1[[#This Row],[Categories]],'Broad Categroies'!$A$1:$B$27,2,FALSE)</f>
        <v>Miscellaneous</v>
      </c>
    </row>
    <row r="5124" spans="1:7" x14ac:dyDescent="0.35">
      <c r="A5124" t="s">
        <v>35</v>
      </c>
      <c r="B5124">
        <v>2018</v>
      </c>
      <c r="C5124" t="s">
        <v>40</v>
      </c>
      <c r="D5124">
        <v>138.5</v>
      </c>
      <c r="E5124" t="s">
        <v>7</v>
      </c>
      <c r="F5124">
        <v>136.9</v>
      </c>
      <c r="G5124" t="str">
        <f>VLOOKUP(All_India_Index_Upto_April23__1_1[[#This Row],[Categories]],'Broad Categroies'!$A$1:$B$27,2,FALSE)</f>
        <v>Food And Beverages</v>
      </c>
    </row>
    <row r="5125" spans="1:7" x14ac:dyDescent="0.35">
      <c r="A5125" t="s">
        <v>35</v>
      </c>
      <c r="B5125">
        <v>2018</v>
      </c>
      <c r="C5125" t="s">
        <v>40</v>
      </c>
      <c r="D5125">
        <v>138.5</v>
      </c>
      <c r="E5125" t="s">
        <v>8</v>
      </c>
      <c r="F5125">
        <v>148.69999999999999</v>
      </c>
      <c r="G5125" t="str">
        <f>VLOOKUP(All_India_Index_Upto_April23__1_1[[#This Row],[Categories]],'Broad Categroies'!$A$1:$B$27,2,FALSE)</f>
        <v>Food And Beverages</v>
      </c>
    </row>
    <row r="5126" spans="1:7" x14ac:dyDescent="0.35">
      <c r="A5126" t="s">
        <v>35</v>
      </c>
      <c r="B5126">
        <v>2018</v>
      </c>
      <c r="C5126" t="s">
        <v>40</v>
      </c>
      <c r="D5126">
        <v>138.5</v>
      </c>
      <c r="E5126" t="s">
        <v>9</v>
      </c>
      <c r="F5126">
        <v>135.6</v>
      </c>
      <c r="G5126" t="str">
        <f>VLOOKUP(All_India_Index_Upto_April23__1_1[[#This Row],[Categories]],'Broad Categroies'!$A$1:$B$27,2,FALSE)</f>
        <v>Food And Beverages</v>
      </c>
    </row>
    <row r="5127" spans="1:7" x14ac:dyDescent="0.35">
      <c r="A5127" t="s">
        <v>35</v>
      </c>
      <c r="B5127">
        <v>2018</v>
      </c>
      <c r="C5127" t="s">
        <v>40</v>
      </c>
      <c r="D5127">
        <v>138.5</v>
      </c>
      <c r="E5127" t="s">
        <v>10</v>
      </c>
      <c r="F5127">
        <v>142.30000000000001</v>
      </c>
      <c r="G5127" t="str">
        <f>VLOOKUP(All_India_Index_Upto_April23__1_1[[#This Row],[Categories]],'Broad Categroies'!$A$1:$B$27,2,FALSE)</f>
        <v>Food And Beverages</v>
      </c>
    </row>
    <row r="5128" spans="1:7" x14ac:dyDescent="0.35">
      <c r="A5128" t="s">
        <v>35</v>
      </c>
      <c r="B5128">
        <v>2018</v>
      </c>
      <c r="C5128" t="s">
        <v>40</v>
      </c>
      <c r="D5128">
        <v>138.5</v>
      </c>
      <c r="E5128" t="s">
        <v>11</v>
      </c>
      <c r="F5128">
        <v>121.3</v>
      </c>
      <c r="G5128" t="str">
        <f>VLOOKUP(All_India_Index_Upto_April23__1_1[[#This Row],[Categories]],'Broad Categroies'!$A$1:$B$27,2,FALSE)</f>
        <v>Food And Beverages</v>
      </c>
    </row>
    <row r="5129" spans="1:7" x14ac:dyDescent="0.35">
      <c r="A5129" t="s">
        <v>35</v>
      </c>
      <c r="B5129">
        <v>2018</v>
      </c>
      <c r="C5129" t="s">
        <v>40</v>
      </c>
      <c r="D5129">
        <v>138.5</v>
      </c>
      <c r="E5129" t="s">
        <v>12</v>
      </c>
      <c r="F5129">
        <v>153.19999999999999</v>
      </c>
      <c r="G5129" t="str">
        <f>VLOOKUP(All_India_Index_Upto_April23__1_1[[#This Row],[Categories]],'Broad Categroies'!$A$1:$B$27,2,FALSE)</f>
        <v>Food And Beverages</v>
      </c>
    </row>
    <row r="5130" spans="1:7" x14ac:dyDescent="0.35">
      <c r="A5130" t="s">
        <v>35</v>
      </c>
      <c r="B5130">
        <v>2018</v>
      </c>
      <c r="C5130" t="s">
        <v>40</v>
      </c>
      <c r="D5130">
        <v>138.5</v>
      </c>
      <c r="E5130" t="s">
        <v>13</v>
      </c>
      <c r="F5130">
        <v>143.69999999999999</v>
      </c>
      <c r="G5130" t="str">
        <f>VLOOKUP(All_India_Index_Upto_April23__1_1[[#This Row],[Categories]],'Broad Categroies'!$A$1:$B$27,2,FALSE)</f>
        <v>Food And Beverages</v>
      </c>
    </row>
    <row r="5131" spans="1:7" x14ac:dyDescent="0.35">
      <c r="A5131" t="s">
        <v>35</v>
      </c>
      <c r="B5131">
        <v>2018</v>
      </c>
      <c r="C5131" t="s">
        <v>40</v>
      </c>
      <c r="D5131">
        <v>138.5</v>
      </c>
      <c r="E5131" t="s">
        <v>14</v>
      </c>
      <c r="F5131">
        <v>121.4</v>
      </c>
      <c r="G5131" t="str">
        <f>VLOOKUP(All_India_Index_Upto_April23__1_1[[#This Row],[Categories]],'Broad Categroies'!$A$1:$B$27,2,FALSE)</f>
        <v>Food And Beverages</v>
      </c>
    </row>
    <row r="5132" spans="1:7" x14ac:dyDescent="0.35">
      <c r="A5132" t="s">
        <v>35</v>
      </c>
      <c r="B5132">
        <v>2018</v>
      </c>
      <c r="C5132" t="s">
        <v>40</v>
      </c>
      <c r="D5132">
        <v>138.5</v>
      </c>
      <c r="E5132" t="s">
        <v>15</v>
      </c>
      <c r="F5132">
        <v>111.1</v>
      </c>
      <c r="G5132" t="str">
        <f>VLOOKUP(All_India_Index_Upto_April23__1_1[[#This Row],[Categories]],'Broad Categroies'!$A$1:$B$27,2,FALSE)</f>
        <v>Food And Beverages</v>
      </c>
    </row>
    <row r="5133" spans="1:7" x14ac:dyDescent="0.35">
      <c r="A5133" t="s">
        <v>35</v>
      </c>
      <c r="B5133">
        <v>2018</v>
      </c>
      <c r="C5133" t="s">
        <v>40</v>
      </c>
      <c r="D5133">
        <v>138.5</v>
      </c>
      <c r="E5133" t="s">
        <v>16</v>
      </c>
      <c r="F5133">
        <v>138.4</v>
      </c>
      <c r="G5133" t="str">
        <f>VLOOKUP(All_India_Index_Upto_April23__1_1[[#This Row],[Categories]],'Broad Categroies'!$A$1:$B$27,2,FALSE)</f>
        <v>Food And Beverages</v>
      </c>
    </row>
    <row r="5134" spans="1:7" x14ac:dyDescent="0.35">
      <c r="A5134" t="s">
        <v>35</v>
      </c>
      <c r="B5134">
        <v>2018</v>
      </c>
      <c r="C5134" t="s">
        <v>40</v>
      </c>
      <c r="D5134">
        <v>138.5</v>
      </c>
      <c r="E5134" t="s">
        <v>17</v>
      </c>
      <c r="F5134">
        <v>130.30000000000001</v>
      </c>
      <c r="G5134" t="str">
        <f>VLOOKUP(All_India_Index_Upto_April23__1_1[[#This Row],[Categories]],'Broad Categroies'!$A$1:$B$27,2,FALSE)</f>
        <v>Food And Beverages</v>
      </c>
    </row>
    <row r="5135" spans="1:7" x14ac:dyDescent="0.35">
      <c r="A5135" t="s">
        <v>35</v>
      </c>
      <c r="B5135">
        <v>2018</v>
      </c>
      <c r="C5135" t="s">
        <v>40</v>
      </c>
      <c r="D5135">
        <v>138.5</v>
      </c>
      <c r="E5135" t="s">
        <v>18</v>
      </c>
      <c r="F5135">
        <v>151.80000000000001</v>
      </c>
      <c r="G5135" t="str">
        <f>VLOOKUP(All_India_Index_Upto_April23__1_1[[#This Row],[Categories]],'Broad Categroies'!$A$1:$B$27,2,FALSE)</f>
        <v>Food And Beverages</v>
      </c>
    </row>
    <row r="5136" spans="1:7" x14ac:dyDescent="0.35">
      <c r="A5136" t="s">
        <v>35</v>
      </c>
      <c r="B5136">
        <v>2018</v>
      </c>
      <c r="C5136" t="s">
        <v>40</v>
      </c>
      <c r="D5136">
        <v>138.5</v>
      </c>
      <c r="E5136" t="s">
        <v>19</v>
      </c>
      <c r="F5136">
        <v>139.4</v>
      </c>
      <c r="G5136" t="str">
        <f>VLOOKUP(All_India_Index_Upto_April23__1_1[[#This Row],[Categories]],'Broad Categroies'!$A$1:$B$27,2,FALSE)</f>
        <v>Food And Beverages</v>
      </c>
    </row>
    <row r="5137" spans="1:7" x14ac:dyDescent="0.35">
      <c r="A5137" t="s">
        <v>35</v>
      </c>
      <c r="B5137">
        <v>2018</v>
      </c>
      <c r="C5137" t="s">
        <v>40</v>
      </c>
      <c r="D5137">
        <v>138.5</v>
      </c>
      <c r="E5137" t="s">
        <v>20</v>
      </c>
      <c r="F5137">
        <v>158.30000000000001</v>
      </c>
      <c r="G5137" t="str">
        <f>VLOOKUP(All_India_Index_Upto_April23__1_1[[#This Row],[Categories]],'Broad Categroies'!$A$1:$B$27,2,FALSE)</f>
        <v>Tobacco and Intoxicants</v>
      </c>
    </row>
    <row r="5138" spans="1:7" x14ac:dyDescent="0.35">
      <c r="A5138" t="s">
        <v>35</v>
      </c>
      <c r="B5138">
        <v>2018</v>
      </c>
      <c r="C5138" t="s">
        <v>40</v>
      </c>
      <c r="D5138">
        <v>138.5</v>
      </c>
      <c r="E5138" t="s">
        <v>21</v>
      </c>
      <c r="F5138">
        <v>146.4</v>
      </c>
      <c r="G5138" t="str">
        <f>VLOOKUP(All_India_Index_Upto_April23__1_1[[#This Row],[Categories]],'Broad Categroies'!$A$1:$B$27,2,FALSE)</f>
        <v>Clothing and Footwear</v>
      </c>
    </row>
    <row r="5139" spans="1:7" x14ac:dyDescent="0.35">
      <c r="A5139" t="s">
        <v>35</v>
      </c>
      <c r="B5139">
        <v>2018</v>
      </c>
      <c r="C5139" t="s">
        <v>40</v>
      </c>
      <c r="D5139">
        <v>138.5</v>
      </c>
      <c r="E5139" t="s">
        <v>22</v>
      </c>
      <c r="F5139">
        <v>138.1</v>
      </c>
      <c r="G5139" t="str">
        <f>VLOOKUP(All_India_Index_Upto_April23__1_1[[#This Row],[Categories]],'Broad Categroies'!$A$1:$B$27,2,FALSE)</f>
        <v>Clothing and Footwear</v>
      </c>
    </row>
    <row r="5140" spans="1:7" x14ac:dyDescent="0.35">
      <c r="A5140" t="s">
        <v>35</v>
      </c>
      <c r="B5140">
        <v>2018</v>
      </c>
      <c r="C5140" t="s">
        <v>40</v>
      </c>
      <c r="D5140">
        <v>138.5</v>
      </c>
      <c r="E5140" t="s">
        <v>23</v>
      </c>
      <c r="F5140">
        <v>145.19999999999999</v>
      </c>
      <c r="G5140" t="str">
        <f>VLOOKUP(All_India_Index_Upto_April23__1_1[[#This Row],[Categories]],'Broad Categroies'!$A$1:$B$27,2,FALSE)</f>
        <v>Clothing and Footwear</v>
      </c>
    </row>
    <row r="5141" spans="1:7" x14ac:dyDescent="0.35">
      <c r="A5141" t="s">
        <v>35</v>
      </c>
      <c r="B5141">
        <v>2018</v>
      </c>
      <c r="C5141" t="s">
        <v>40</v>
      </c>
      <c r="D5141">
        <v>138.5</v>
      </c>
      <c r="E5141" t="s">
        <v>24</v>
      </c>
      <c r="F5141">
        <v>142.5</v>
      </c>
      <c r="G5141" t="str">
        <f>VLOOKUP(All_India_Index_Upto_April23__1_1[[#This Row],[Categories]],'Broad Categroies'!$A$1:$B$27,2,FALSE)</f>
        <v>Housing</v>
      </c>
    </row>
    <row r="5142" spans="1:7" x14ac:dyDescent="0.35">
      <c r="A5142" t="s">
        <v>35</v>
      </c>
      <c r="B5142">
        <v>2018</v>
      </c>
      <c r="C5142" t="s">
        <v>40</v>
      </c>
      <c r="D5142">
        <v>138.5</v>
      </c>
      <c r="E5142" t="s">
        <v>25</v>
      </c>
      <c r="F5142">
        <v>138.1</v>
      </c>
      <c r="G5142" t="str">
        <f>VLOOKUP(All_India_Index_Upto_April23__1_1[[#This Row],[Categories]],'Broad Categroies'!$A$1:$B$27,2,FALSE)</f>
        <v>Fuel and Light</v>
      </c>
    </row>
    <row r="5143" spans="1:7" x14ac:dyDescent="0.35">
      <c r="A5143" t="s">
        <v>35</v>
      </c>
      <c r="B5143">
        <v>2018</v>
      </c>
      <c r="C5143" t="s">
        <v>40</v>
      </c>
      <c r="D5143">
        <v>138.5</v>
      </c>
      <c r="E5143" t="s">
        <v>26</v>
      </c>
      <c r="F5143">
        <v>137.9</v>
      </c>
      <c r="G5143" t="str">
        <f>VLOOKUP(All_India_Index_Upto_April23__1_1[[#This Row],[Categories]],'Broad Categroies'!$A$1:$B$27,2,FALSE)</f>
        <v>Household Goods/Services</v>
      </c>
    </row>
    <row r="5144" spans="1:7" x14ac:dyDescent="0.35">
      <c r="A5144" t="s">
        <v>35</v>
      </c>
      <c r="B5144">
        <v>2018</v>
      </c>
      <c r="C5144" t="s">
        <v>40</v>
      </c>
      <c r="D5144">
        <v>138.5</v>
      </c>
      <c r="E5144" t="s">
        <v>27</v>
      </c>
      <c r="F5144">
        <v>136.19999999999999</v>
      </c>
      <c r="G5144" t="str">
        <f>VLOOKUP(All_India_Index_Upto_April23__1_1[[#This Row],[Categories]],'Broad Categroies'!$A$1:$B$27,2,FALSE)</f>
        <v>Health</v>
      </c>
    </row>
    <row r="5145" spans="1:7" x14ac:dyDescent="0.35">
      <c r="A5145" t="s">
        <v>35</v>
      </c>
      <c r="B5145">
        <v>2018</v>
      </c>
      <c r="C5145" t="s">
        <v>40</v>
      </c>
      <c r="D5145">
        <v>138.5</v>
      </c>
      <c r="E5145" t="s">
        <v>28</v>
      </c>
      <c r="F5145">
        <v>123.7</v>
      </c>
      <c r="G5145" t="str">
        <f>VLOOKUP(All_India_Index_Upto_April23__1_1[[#This Row],[Categories]],'Broad Categroies'!$A$1:$B$27,2,FALSE)</f>
        <v>Transport and Communication</v>
      </c>
    </row>
    <row r="5146" spans="1:7" x14ac:dyDescent="0.35">
      <c r="A5146" t="s">
        <v>35</v>
      </c>
      <c r="B5146">
        <v>2018</v>
      </c>
      <c r="C5146" t="s">
        <v>40</v>
      </c>
      <c r="D5146">
        <v>138.5</v>
      </c>
      <c r="E5146" t="s">
        <v>29</v>
      </c>
      <c r="F5146">
        <v>132.6</v>
      </c>
      <c r="G5146" t="str">
        <f>VLOOKUP(All_India_Index_Upto_April23__1_1[[#This Row],[Categories]],'Broad Categroies'!$A$1:$B$27,2,FALSE)</f>
        <v>Recreation and Amusement</v>
      </c>
    </row>
    <row r="5147" spans="1:7" x14ac:dyDescent="0.35">
      <c r="A5147" t="s">
        <v>35</v>
      </c>
      <c r="B5147">
        <v>2018</v>
      </c>
      <c r="C5147" t="s">
        <v>40</v>
      </c>
      <c r="D5147">
        <v>138.5</v>
      </c>
      <c r="E5147" t="s">
        <v>30</v>
      </c>
      <c r="F5147">
        <v>142.80000000000001</v>
      </c>
      <c r="G5147" t="str">
        <f>VLOOKUP(All_India_Index_Upto_April23__1_1[[#This Row],[Categories]],'Broad Categroies'!$A$1:$B$27,2,FALSE)</f>
        <v>Education</v>
      </c>
    </row>
    <row r="5148" spans="1:7" x14ac:dyDescent="0.35">
      <c r="A5148" t="s">
        <v>35</v>
      </c>
      <c r="B5148">
        <v>2018</v>
      </c>
      <c r="C5148" t="s">
        <v>40</v>
      </c>
      <c r="D5148">
        <v>138.5</v>
      </c>
      <c r="E5148" t="s">
        <v>31</v>
      </c>
      <c r="F5148">
        <v>130.1</v>
      </c>
      <c r="G5148" t="str">
        <f>VLOOKUP(All_India_Index_Upto_April23__1_1[[#This Row],[Categories]],'Broad Categroies'!$A$1:$B$27,2,FALSE)</f>
        <v>Personal Care/Effects</v>
      </c>
    </row>
    <row r="5149" spans="1:7" x14ac:dyDescent="0.35">
      <c r="A5149" t="s">
        <v>35</v>
      </c>
      <c r="B5149">
        <v>2018</v>
      </c>
      <c r="C5149" t="s">
        <v>40</v>
      </c>
      <c r="D5149">
        <v>138.5</v>
      </c>
      <c r="E5149" t="s">
        <v>32</v>
      </c>
      <c r="F5149">
        <v>132.6</v>
      </c>
      <c r="G5149" t="str">
        <f>VLOOKUP(All_India_Index_Upto_April23__1_1[[#This Row],[Categories]],'Broad Categroies'!$A$1:$B$27,2,FALSE)</f>
        <v>Miscellaneous</v>
      </c>
    </row>
    <row r="5150" spans="1:7" x14ac:dyDescent="0.35">
      <c r="A5150" t="s">
        <v>5</v>
      </c>
      <c r="B5150">
        <v>2018</v>
      </c>
      <c r="C5150" t="s">
        <v>41</v>
      </c>
      <c r="D5150">
        <v>141.80000000000001</v>
      </c>
      <c r="E5150" t="s">
        <v>7</v>
      </c>
      <c r="F5150">
        <v>138.4</v>
      </c>
      <c r="G5150" t="str">
        <f>VLOOKUP(All_India_Index_Upto_April23__1_1[[#This Row],[Categories]],'Broad Categroies'!$A$1:$B$27,2,FALSE)</f>
        <v>Food And Beverages</v>
      </c>
    </row>
    <row r="5151" spans="1:7" x14ac:dyDescent="0.35">
      <c r="A5151" t="s">
        <v>5</v>
      </c>
      <c r="B5151">
        <v>2018</v>
      </c>
      <c r="C5151" t="s">
        <v>41</v>
      </c>
      <c r="D5151">
        <v>141.80000000000001</v>
      </c>
      <c r="E5151" t="s">
        <v>8</v>
      </c>
      <c r="F5151">
        <v>149.30000000000001</v>
      </c>
      <c r="G5151" t="str">
        <f>VLOOKUP(All_India_Index_Upto_April23__1_1[[#This Row],[Categories]],'Broad Categroies'!$A$1:$B$27,2,FALSE)</f>
        <v>Food And Beverages</v>
      </c>
    </row>
    <row r="5152" spans="1:7" x14ac:dyDescent="0.35">
      <c r="A5152" t="s">
        <v>5</v>
      </c>
      <c r="B5152">
        <v>2018</v>
      </c>
      <c r="C5152" t="s">
        <v>41</v>
      </c>
      <c r="D5152">
        <v>141.80000000000001</v>
      </c>
      <c r="E5152" t="s">
        <v>9</v>
      </c>
      <c r="F5152">
        <v>139.30000000000001</v>
      </c>
      <c r="G5152" t="str">
        <f>VLOOKUP(All_India_Index_Upto_April23__1_1[[#This Row],[Categories]],'Broad Categroies'!$A$1:$B$27,2,FALSE)</f>
        <v>Food And Beverages</v>
      </c>
    </row>
    <row r="5153" spans="1:7" x14ac:dyDescent="0.35">
      <c r="A5153" t="s">
        <v>5</v>
      </c>
      <c r="B5153">
        <v>2018</v>
      </c>
      <c r="C5153" t="s">
        <v>41</v>
      </c>
      <c r="D5153">
        <v>141.80000000000001</v>
      </c>
      <c r="E5153" t="s">
        <v>10</v>
      </c>
      <c r="F5153">
        <v>143.4</v>
      </c>
      <c r="G5153" t="str">
        <f>VLOOKUP(All_India_Index_Upto_April23__1_1[[#This Row],[Categories]],'Broad Categroies'!$A$1:$B$27,2,FALSE)</f>
        <v>Food And Beverages</v>
      </c>
    </row>
    <row r="5154" spans="1:7" x14ac:dyDescent="0.35">
      <c r="A5154" t="s">
        <v>5</v>
      </c>
      <c r="B5154">
        <v>2018</v>
      </c>
      <c r="C5154" t="s">
        <v>41</v>
      </c>
      <c r="D5154">
        <v>141.80000000000001</v>
      </c>
      <c r="E5154" t="s">
        <v>11</v>
      </c>
      <c r="F5154">
        <v>124.1</v>
      </c>
      <c r="G5154" t="str">
        <f>VLOOKUP(All_India_Index_Upto_April23__1_1[[#This Row],[Categories]],'Broad Categroies'!$A$1:$B$27,2,FALSE)</f>
        <v>Food And Beverages</v>
      </c>
    </row>
    <row r="5155" spans="1:7" x14ac:dyDescent="0.35">
      <c r="A5155" t="s">
        <v>5</v>
      </c>
      <c r="B5155">
        <v>2018</v>
      </c>
      <c r="C5155" t="s">
        <v>41</v>
      </c>
      <c r="D5155">
        <v>141.80000000000001</v>
      </c>
      <c r="E5155" t="s">
        <v>12</v>
      </c>
      <c r="F5155">
        <v>153.30000000000001</v>
      </c>
      <c r="G5155" t="str">
        <f>VLOOKUP(All_India_Index_Upto_April23__1_1[[#This Row],[Categories]],'Broad Categroies'!$A$1:$B$27,2,FALSE)</f>
        <v>Food And Beverages</v>
      </c>
    </row>
    <row r="5156" spans="1:7" x14ac:dyDescent="0.35">
      <c r="A5156" t="s">
        <v>5</v>
      </c>
      <c r="B5156">
        <v>2018</v>
      </c>
      <c r="C5156" t="s">
        <v>41</v>
      </c>
      <c r="D5156">
        <v>141.80000000000001</v>
      </c>
      <c r="E5156" t="s">
        <v>13</v>
      </c>
      <c r="F5156">
        <v>154.19999999999999</v>
      </c>
      <c r="G5156" t="str">
        <f>VLOOKUP(All_India_Index_Upto_April23__1_1[[#This Row],[Categories]],'Broad Categroies'!$A$1:$B$27,2,FALSE)</f>
        <v>Food And Beverages</v>
      </c>
    </row>
    <row r="5157" spans="1:7" x14ac:dyDescent="0.35">
      <c r="A5157" t="s">
        <v>5</v>
      </c>
      <c r="B5157">
        <v>2018</v>
      </c>
      <c r="C5157" t="s">
        <v>41</v>
      </c>
      <c r="D5157">
        <v>141.80000000000001</v>
      </c>
      <c r="E5157" t="s">
        <v>14</v>
      </c>
      <c r="F5157">
        <v>126.4</v>
      </c>
      <c r="G5157" t="str">
        <f>VLOOKUP(All_India_Index_Upto_April23__1_1[[#This Row],[Categories]],'Broad Categroies'!$A$1:$B$27,2,FALSE)</f>
        <v>Food And Beverages</v>
      </c>
    </row>
    <row r="5158" spans="1:7" x14ac:dyDescent="0.35">
      <c r="A5158" t="s">
        <v>5</v>
      </c>
      <c r="B5158">
        <v>2018</v>
      </c>
      <c r="C5158" t="s">
        <v>41</v>
      </c>
      <c r="D5158">
        <v>141.80000000000001</v>
      </c>
      <c r="E5158" t="s">
        <v>15</v>
      </c>
      <c r="F5158">
        <v>114.3</v>
      </c>
      <c r="G5158" t="str">
        <f>VLOOKUP(All_India_Index_Upto_April23__1_1[[#This Row],[Categories]],'Broad Categroies'!$A$1:$B$27,2,FALSE)</f>
        <v>Food And Beverages</v>
      </c>
    </row>
    <row r="5159" spans="1:7" x14ac:dyDescent="0.35">
      <c r="A5159" t="s">
        <v>5</v>
      </c>
      <c r="B5159">
        <v>2018</v>
      </c>
      <c r="C5159" t="s">
        <v>41</v>
      </c>
      <c r="D5159">
        <v>141.80000000000001</v>
      </c>
      <c r="E5159" t="s">
        <v>16</v>
      </c>
      <c r="F5159">
        <v>138.19999999999999</v>
      </c>
      <c r="G5159" t="str">
        <f>VLOOKUP(All_India_Index_Upto_April23__1_1[[#This Row],[Categories]],'Broad Categroies'!$A$1:$B$27,2,FALSE)</f>
        <v>Food And Beverages</v>
      </c>
    </row>
    <row r="5160" spans="1:7" x14ac:dyDescent="0.35">
      <c r="A5160" t="s">
        <v>5</v>
      </c>
      <c r="B5160">
        <v>2018</v>
      </c>
      <c r="C5160" t="s">
        <v>41</v>
      </c>
      <c r="D5160">
        <v>141.80000000000001</v>
      </c>
      <c r="E5160" t="s">
        <v>17</v>
      </c>
      <c r="F5160">
        <v>132.80000000000001</v>
      </c>
      <c r="G5160" t="str">
        <f>VLOOKUP(All_India_Index_Upto_April23__1_1[[#This Row],[Categories]],'Broad Categroies'!$A$1:$B$27,2,FALSE)</f>
        <v>Food And Beverages</v>
      </c>
    </row>
    <row r="5161" spans="1:7" x14ac:dyDescent="0.35">
      <c r="A5161" t="s">
        <v>5</v>
      </c>
      <c r="B5161">
        <v>2018</v>
      </c>
      <c r="C5161" t="s">
        <v>41</v>
      </c>
      <c r="D5161">
        <v>141.80000000000001</v>
      </c>
      <c r="E5161" t="s">
        <v>18</v>
      </c>
      <c r="F5161">
        <v>154.80000000000001</v>
      </c>
      <c r="G5161" t="str">
        <f>VLOOKUP(All_India_Index_Upto_April23__1_1[[#This Row],[Categories]],'Broad Categroies'!$A$1:$B$27,2,FALSE)</f>
        <v>Food And Beverages</v>
      </c>
    </row>
    <row r="5162" spans="1:7" x14ac:dyDescent="0.35">
      <c r="A5162" t="s">
        <v>5</v>
      </c>
      <c r="B5162">
        <v>2018</v>
      </c>
      <c r="C5162" t="s">
        <v>41</v>
      </c>
      <c r="D5162">
        <v>141.80000000000001</v>
      </c>
      <c r="E5162" t="s">
        <v>19</v>
      </c>
      <c r="F5162">
        <v>142</v>
      </c>
      <c r="G5162" t="str">
        <f>VLOOKUP(All_India_Index_Upto_April23__1_1[[#This Row],[Categories]],'Broad Categroies'!$A$1:$B$27,2,FALSE)</f>
        <v>Food And Beverages</v>
      </c>
    </row>
    <row r="5163" spans="1:7" x14ac:dyDescent="0.35">
      <c r="A5163" t="s">
        <v>5</v>
      </c>
      <c r="B5163">
        <v>2018</v>
      </c>
      <c r="C5163" t="s">
        <v>41</v>
      </c>
      <c r="D5163">
        <v>141.80000000000001</v>
      </c>
      <c r="E5163" t="s">
        <v>20</v>
      </c>
      <c r="F5163">
        <v>156.1</v>
      </c>
      <c r="G5163" t="str">
        <f>VLOOKUP(All_India_Index_Upto_April23__1_1[[#This Row],[Categories]],'Broad Categroies'!$A$1:$B$27,2,FALSE)</f>
        <v>Tobacco and Intoxicants</v>
      </c>
    </row>
    <row r="5164" spans="1:7" x14ac:dyDescent="0.35">
      <c r="A5164" t="s">
        <v>5</v>
      </c>
      <c r="B5164">
        <v>2018</v>
      </c>
      <c r="C5164" t="s">
        <v>41</v>
      </c>
      <c r="D5164">
        <v>141.80000000000001</v>
      </c>
      <c r="E5164" t="s">
        <v>21</v>
      </c>
      <c r="F5164">
        <v>151.5</v>
      </c>
      <c r="G5164" t="str">
        <f>VLOOKUP(All_India_Index_Upto_April23__1_1[[#This Row],[Categories]],'Broad Categroies'!$A$1:$B$27,2,FALSE)</f>
        <v>Clothing and Footwear</v>
      </c>
    </row>
    <row r="5165" spans="1:7" x14ac:dyDescent="0.35">
      <c r="A5165" t="s">
        <v>5</v>
      </c>
      <c r="B5165">
        <v>2018</v>
      </c>
      <c r="C5165" t="s">
        <v>41</v>
      </c>
      <c r="D5165">
        <v>141.80000000000001</v>
      </c>
      <c r="E5165" t="s">
        <v>22</v>
      </c>
      <c r="F5165">
        <v>145.1</v>
      </c>
      <c r="G5165" t="str">
        <f>VLOOKUP(All_India_Index_Upto_April23__1_1[[#This Row],[Categories]],'Broad Categroies'!$A$1:$B$27,2,FALSE)</f>
        <v>Clothing and Footwear</v>
      </c>
    </row>
    <row r="5166" spans="1:7" x14ac:dyDescent="0.35">
      <c r="A5166" t="s">
        <v>5</v>
      </c>
      <c r="B5166">
        <v>2018</v>
      </c>
      <c r="C5166" t="s">
        <v>41</v>
      </c>
      <c r="D5166">
        <v>141.80000000000001</v>
      </c>
      <c r="E5166" t="s">
        <v>23</v>
      </c>
      <c r="F5166">
        <v>150.6</v>
      </c>
      <c r="G5166" t="str">
        <f>VLOOKUP(All_India_Index_Upto_April23__1_1[[#This Row],[Categories]],'Broad Categroies'!$A$1:$B$27,2,FALSE)</f>
        <v>Clothing and Footwear</v>
      </c>
    </row>
    <row r="5167" spans="1:7" x14ac:dyDescent="0.35">
      <c r="A5167" t="s">
        <v>5</v>
      </c>
      <c r="B5167">
        <v>2018</v>
      </c>
      <c r="C5167" t="s">
        <v>41</v>
      </c>
      <c r="D5167">
        <v>141.80000000000001</v>
      </c>
      <c r="E5167" t="s">
        <v>24</v>
      </c>
      <c r="G5167" t="str">
        <f>VLOOKUP(All_India_Index_Upto_April23__1_1[[#This Row],[Categories]],'Broad Categroies'!$A$1:$B$27,2,FALSE)</f>
        <v>Housing</v>
      </c>
    </row>
    <row r="5168" spans="1:7" x14ac:dyDescent="0.35">
      <c r="A5168" t="s">
        <v>5</v>
      </c>
      <c r="B5168">
        <v>2018</v>
      </c>
      <c r="C5168" t="s">
        <v>41</v>
      </c>
      <c r="D5168">
        <v>141.80000000000001</v>
      </c>
      <c r="E5168" t="s">
        <v>25</v>
      </c>
      <c r="F5168">
        <v>146.80000000000001</v>
      </c>
      <c r="G5168" t="str">
        <f>VLOOKUP(All_India_Index_Upto_April23__1_1[[#This Row],[Categories]],'Broad Categroies'!$A$1:$B$27,2,FALSE)</f>
        <v>Fuel and Light</v>
      </c>
    </row>
    <row r="5169" spans="1:7" x14ac:dyDescent="0.35">
      <c r="A5169" t="s">
        <v>5</v>
      </c>
      <c r="B5169">
        <v>2018</v>
      </c>
      <c r="C5169" t="s">
        <v>41</v>
      </c>
      <c r="D5169">
        <v>141.80000000000001</v>
      </c>
      <c r="E5169" t="s">
        <v>26</v>
      </c>
      <c r="F5169">
        <v>143.1</v>
      </c>
      <c r="G5169" t="str">
        <f>VLOOKUP(All_India_Index_Upto_April23__1_1[[#This Row],[Categories]],'Broad Categroies'!$A$1:$B$27,2,FALSE)</f>
        <v>Household Goods/Services</v>
      </c>
    </row>
    <row r="5170" spans="1:7" x14ac:dyDescent="0.35">
      <c r="A5170" t="s">
        <v>5</v>
      </c>
      <c r="B5170">
        <v>2018</v>
      </c>
      <c r="C5170" t="s">
        <v>41</v>
      </c>
      <c r="D5170">
        <v>141.80000000000001</v>
      </c>
      <c r="E5170" t="s">
        <v>27</v>
      </c>
      <c r="F5170">
        <v>139</v>
      </c>
      <c r="G5170" t="str">
        <f>VLOOKUP(All_India_Index_Upto_April23__1_1[[#This Row],[Categories]],'Broad Categroies'!$A$1:$B$27,2,FALSE)</f>
        <v>Health</v>
      </c>
    </row>
    <row r="5171" spans="1:7" x14ac:dyDescent="0.35">
      <c r="A5171" t="s">
        <v>5</v>
      </c>
      <c r="B5171">
        <v>2018</v>
      </c>
      <c r="C5171" t="s">
        <v>41</v>
      </c>
      <c r="D5171">
        <v>141.80000000000001</v>
      </c>
      <c r="E5171" t="s">
        <v>28</v>
      </c>
      <c r="F5171">
        <v>127.5</v>
      </c>
      <c r="G5171" t="str">
        <f>VLOOKUP(All_India_Index_Upto_April23__1_1[[#This Row],[Categories]],'Broad Categroies'!$A$1:$B$27,2,FALSE)</f>
        <v>Transport and Communication</v>
      </c>
    </row>
    <row r="5172" spans="1:7" x14ac:dyDescent="0.35">
      <c r="A5172" t="s">
        <v>5</v>
      </c>
      <c r="B5172">
        <v>2018</v>
      </c>
      <c r="C5172" t="s">
        <v>41</v>
      </c>
      <c r="D5172">
        <v>141.80000000000001</v>
      </c>
      <c r="E5172" t="s">
        <v>29</v>
      </c>
      <c r="F5172">
        <v>138.4</v>
      </c>
      <c r="G5172" t="str">
        <f>VLOOKUP(All_India_Index_Upto_April23__1_1[[#This Row],[Categories]],'Broad Categroies'!$A$1:$B$27,2,FALSE)</f>
        <v>Recreation and Amusement</v>
      </c>
    </row>
    <row r="5173" spans="1:7" x14ac:dyDescent="0.35">
      <c r="A5173" t="s">
        <v>5</v>
      </c>
      <c r="B5173">
        <v>2018</v>
      </c>
      <c r="C5173" t="s">
        <v>41</v>
      </c>
      <c r="D5173">
        <v>141.80000000000001</v>
      </c>
      <c r="E5173" t="s">
        <v>30</v>
      </c>
      <c r="F5173">
        <v>145.80000000000001</v>
      </c>
      <c r="G5173" t="str">
        <f>VLOOKUP(All_India_Index_Upto_April23__1_1[[#This Row],[Categories]],'Broad Categroies'!$A$1:$B$27,2,FALSE)</f>
        <v>Education</v>
      </c>
    </row>
    <row r="5174" spans="1:7" x14ac:dyDescent="0.35">
      <c r="A5174" t="s">
        <v>5</v>
      </c>
      <c r="B5174">
        <v>2018</v>
      </c>
      <c r="C5174" t="s">
        <v>41</v>
      </c>
      <c r="D5174">
        <v>141.80000000000001</v>
      </c>
      <c r="E5174" t="s">
        <v>31</v>
      </c>
      <c r="F5174">
        <v>131.4</v>
      </c>
      <c r="G5174" t="str">
        <f>VLOOKUP(All_India_Index_Upto_April23__1_1[[#This Row],[Categories]],'Broad Categroies'!$A$1:$B$27,2,FALSE)</f>
        <v>Personal Care/Effects</v>
      </c>
    </row>
    <row r="5175" spans="1:7" x14ac:dyDescent="0.35">
      <c r="A5175" t="s">
        <v>5</v>
      </c>
      <c r="B5175">
        <v>2018</v>
      </c>
      <c r="C5175" t="s">
        <v>41</v>
      </c>
      <c r="D5175">
        <v>141.80000000000001</v>
      </c>
      <c r="E5175" t="s">
        <v>32</v>
      </c>
      <c r="F5175">
        <v>136</v>
      </c>
      <c r="G5175" t="str">
        <f>VLOOKUP(All_India_Index_Upto_April23__1_1[[#This Row],[Categories]],'Broad Categroies'!$A$1:$B$27,2,FALSE)</f>
        <v>Miscellaneous</v>
      </c>
    </row>
    <row r="5176" spans="1:7" x14ac:dyDescent="0.35">
      <c r="A5176" t="s">
        <v>34</v>
      </c>
      <c r="B5176">
        <v>2018</v>
      </c>
      <c r="C5176" t="s">
        <v>41</v>
      </c>
      <c r="D5176">
        <v>137.5</v>
      </c>
      <c r="E5176" t="s">
        <v>7</v>
      </c>
      <c r="F5176">
        <v>135.6</v>
      </c>
      <c r="G5176" t="str">
        <f>VLOOKUP(All_India_Index_Upto_April23__1_1[[#This Row],[Categories]],'Broad Categroies'!$A$1:$B$27,2,FALSE)</f>
        <v>Food And Beverages</v>
      </c>
    </row>
    <row r="5177" spans="1:7" x14ac:dyDescent="0.35">
      <c r="A5177" t="s">
        <v>34</v>
      </c>
      <c r="B5177">
        <v>2018</v>
      </c>
      <c r="C5177" t="s">
        <v>41</v>
      </c>
      <c r="D5177">
        <v>137.5</v>
      </c>
      <c r="E5177" t="s">
        <v>8</v>
      </c>
      <c r="F5177">
        <v>148.6</v>
      </c>
      <c r="G5177" t="str">
        <f>VLOOKUP(All_India_Index_Upto_April23__1_1[[#This Row],[Categories]],'Broad Categroies'!$A$1:$B$27,2,FALSE)</f>
        <v>Food And Beverages</v>
      </c>
    </row>
    <row r="5178" spans="1:7" x14ac:dyDescent="0.35">
      <c r="A5178" t="s">
        <v>34</v>
      </c>
      <c r="B5178">
        <v>2018</v>
      </c>
      <c r="C5178" t="s">
        <v>41</v>
      </c>
      <c r="D5178">
        <v>137.5</v>
      </c>
      <c r="E5178" t="s">
        <v>9</v>
      </c>
      <c r="F5178">
        <v>139.1</v>
      </c>
      <c r="G5178" t="str">
        <f>VLOOKUP(All_India_Index_Upto_April23__1_1[[#This Row],[Categories]],'Broad Categroies'!$A$1:$B$27,2,FALSE)</f>
        <v>Food And Beverages</v>
      </c>
    </row>
    <row r="5179" spans="1:7" x14ac:dyDescent="0.35">
      <c r="A5179" t="s">
        <v>34</v>
      </c>
      <c r="B5179">
        <v>2018</v>
      </c>
      <c r="C5179" t="s">
        <v>41</v>
      </c>
      <c r="D5179">
        <v>137.5</v>
      </c>
      <c r="E5179" t="s">
        <v>10</v>
      </c>
      <c r="F5179">
        <v>141</v>
      </c>
      <c r="G5179" t="str">
        <f>VLOOKUP(All_India_Index_Upto_April23__1_1[[#This Row],[Categories]],'Broad Categroies'!$A$1:$B$27,2,FALSE)</f>
        <v>Food And Beverages</v>
      </c>
    </row>
    <row r="5180" spans="1:7" x14ac:dyDescent="0.35">
      <c r="A5180" t="s">
        <v>34</v>
      </c>
      <c r="B5180">
        <v>2018</v>
      </c>
      <c r="C5180" t="s">
        <v>41</v>
      </c>
      <c r="D5180">
        <v>137.5</v>
      </c>
      <c r="E5180" t="s">
        <v>11</v>
      </c>
      <c r="F5180">
        <v>116.7</v>
      </c>
      <c r="G5180" t="str">
        <f>VLOOKUP(All_India_Index_Upto_April23__1_1[[#This Row],[Categories]],'Broad Categroies'!$A$1:$B$27,2,FALSE)</f>
        <v>Food And Beverages</v>
      </c>
    </row>
    <row r="5181" spans="1:7" x14ac:dyDescent="0.35">
      <c r="A5181" t="s">
        <v>34</v>
      </c>
      <c r="B5181">
        <v>2018</v>
      </c>
      <c r="C5181" t="s">
        <v>41</v>
      </c>
      <c r="D5181">
        <v>137.5</v>
      </c>
      <c r="E5181" t="s">
        <v>12</v>
      </c>
      <c r="F5181">
        <v>149.69999999999999</v>
      </c>
      <c r="G5181" t="str">
        <f>VLOOKUP(All_India_Index_Upto_April23__1_1[[#This Row],[Categories]],'Broad Categroies'!$A$1:$B$27,2,FALSE)</f>
        <v>Food And Beverages</v>
      </c>
    </row>
    <row r="5182" spans="1:7" x14ac:dyDescent="0.35">
      <c r="A5182" t="s">
        <v>34</v>
      </c>
      <c r="B5182">
        <v>2018</v>
      </c>
      <c r="C5182" t="s">
        <v>41</v>
      </c>
      <c r="D5182">
        <v>137.5</v>
      </c>
      <c r="E5182" t="s">
        <v>13</v>
      </c>
      <c r="F5182">
        <v>159.19999999999999</v>
      </c>
      <c r="G5182" t="str">
        <f>VLOOKUP(All_India_Index_Upto_April23__1_1[[#This Row],[Categories]],'Broad Categroies'!$A$1:$B$27,2,FALSE)</f>
        <v>Food And Beverages</v>
      </c>
    </row>
    <row r="5183" spans="1:7" x14ac:dyDescent="0.35">
      <c r="A5183" t="s">
        <v>34</v>
      </c>
      <c r="B5183">
        <v>2018</v>
      </c>
      <c r="C5183" t="s">
        <v>41</v>
      </c>
      <c r="D5183">
        <v>137.5</v>
      </c>
      <c r="E5183" t="s">
        <v>14</v>
      </c>
      <c r="F5183">
        <v>112.6</v>
      </c>
      <c r="G5183" t="str">
        <f>VLOOKUP(All_India_Index_Upto_April23__1_1[[#This Row],[Categories]],'Broad Categroies'!$A$1:$B$27,2,FALSE)</f>
        <v>Food And Beverages</v>
      </c>
    </row>
    <row r="5184" spans="1:7" x14ac:dyDescent="0.35">
      <c r="A5184" t="s">
        <v>34</v>
      </c>
      <c r="B5184">
        <v>2018</v>
      </c>
      <c r="C5184" t="s">
        <v>41</v>
      </c>
      <c r="D5184">
        <v>137.5</v>
      </c>
      <c r="E5184" t="s">
        <v>15</v>
      </c>
      <c r="F5184">
        <v>111.8</v>
      </c>
      <c r="G5184" t="str">
        <f>VLOOKUP(All_India_Index_Upto_April23__1_1[[#This Row],[Categories]],'Broad Categroies'!$A$1:$B$27,2,FALSE)</f>
        <v>Food And Beverages</v>
      </c>
    </row>
    <row r="5185" spans="1:7" x14ac:dyDescent="0.35">
      <c r="A5185" t="s">
        <v>34</v>
      </c>
      <c r="B5185">
        <v>2018</v>
      </c>
      <c r="C5185" t="s">
        <v>41</v>
      </c>
      <c r="D5185">
        <v>137.5</v>
      </c>
      <c r="E5185" t="s">
        <v>16</v>
      </c>
      <c r="F5185">
        <v>140.30000000000001</v>
      </c>
      <c r="G5185" t="str">
        <f>VLOOKUP(All_India_Index_Upto_April23__1_1[[#This Row],[Categories]],'Broad Categroies'!$A$1:$B$27,2,FALSE)</f>
        <v>Food And Beverages</v>
      </c>
    </row>
    <row r="5186" spans="1:7" x14ac:dyDescent="0.35">
      <c r="A5186" t="s">
        <v>34</v>
      </c>
      <c r="B5186">
        <v>2018</v>
      </c>
      <c r="C5186" t="s">
        <v>41</v>
      </c>
      <c r="D5186">
        <v>137.5</v>
      </c>
      <c r="E5186" t="s">
        <v>17</v>
      </c>
      <c r="F5186">
        <v>126.8</v>
      </c>
      <c r="G5186" t="str">
        <f>VLOOKUP(All_India_Index_Upto_April23__1_1[[#This Row],[Categories]],'Broad Categroies'!$A$1:$B$27,2,FALSE)</f>
        <v>Food And Beverages</v>
      </c>
    </row>
    <row r="5187" spans="1:7" x14ac:dyDescent="0.35">
      <c r="A5187" t="s">
        <v>34</v>
      </c>
      <c r="B5187">
        <v>2018</v>
      </c>
      <c r="C5187" t="s">
        <v>41</v>
      </c>
      <c r="D5187">
        <v>137.5</v>
      </c>
      <c r="E5187" t="s">
        <v>18</v>
      </c>
      <c r="F5187">
        <v>149.4</v>
      </c>
      <c r="G5187" t="str">
        <f>VLOOKUP(All_India_Index_Upto_April23__1_1[[#This Row],[Categories]],'Broad Categroies'!$A$1:$B$27,2,FALSE)</f>
        <v>Food And Beverages</v>
      </c>
    </row>
    <row r="5188" spans="1:7" x14ac:dyDescent="0.35">
      <c r="A5188" t="s">
        <v>34</v>
      </c>
      <c r="B5188">
        <v>2018</v>
      </c>
      <c r="C5188" t="s">
        <v>41</v>
      </c>
      <c r="D5188">
        <v>137.5</v>
      </c>
      <c r="E5188" t="s">
        <v>19</v>
      </c>
      <c r="F5188">
        <v>140.30000000000001</v>
      </c>
      <c r="G5188" t="str">
        <f>VLOOKUP(All_India_Index_Upto_April23__1_1[[#This Row],[Categories]],'Broad Categroies'!$A$1:$B$27,2,FALSE)</f>
        <v>Food And Beverages</v>
      </c>
    </row>
    <row r="5189" spans="1:7" x14ac:dyDescent="0.35">
      <c r="A5189" t="s">
        <v>34</v>
      </c>
      <c r="B5189">
        <v>2018</v>
      </c>
      <c r="C5189" t="s">
        <v>41</v>
      </c>
      <c r="D5189">
        <v>137.5</v>
      </c>
      <c r="E5189" t="s">
        <v>20</v>
      </c>
      <c r="F5189">
        <v>161.4</v>
      </c>
      <c r="G5189" t="str">
        <f>VLOOKUP(All_India_Index_Upto_April23__1_1[[#This Row],[Categories]],'Broad Categroies'!$A$1:$B$27,2,FALSE)</f>
        <v>Tobacco and Intoxicants</v>
      </c>
    </row>
    <row r="5190" spans="1:7" x14ac:dyDescent="0.35">
      <c r="A5190" t="s">
        <v>34</v>
      </c>
      <c r="B5190">
        <v>2018</v>
      </c>
      <c r="C5190" t="s">
        <v>41</v>
      </c>
      <c r="D5190">
        <v>137.5</v>
      </c>
      <c r="E5190" t="s">
        <v>21</v>
      </c>
      <c r="F5190">
        <v>139.6</v>
      </c>
      <c r="G5190" t="str">
        <f>VLOOKUP(All_India_Index_Upto_April23__1_1[[#This Row],[Categories]],'Broad Categroies'!$A$1:$B$27,2,FALSE)</f>
        <v>Clothing and Footwear</v>
      </c>
    </row>
    <row r="5191" spans="1:7" x14ac:dyDescent="0.35">
      <c r="A5191" t="s">
        <v>34</v>
      </c>
      <c r="B5191">
        <v>2018</v>
      </c>
      <c r="C5191" t="s">
        <v>41</v>
      </c>
      <c r="D5191">
        <v>137.5</v>
      </c>
      <c r="E5191" t="s">
        <v>22</v>
      </c>
      <c r="F5191">
        <v>128.9</v>
      </c>
      <c r="G5191" t="str">
        <f>VLOOKUP(All_India_Index_Upto_April23__1_1[[#This Row],[Categories]],'Broad Categroies'!$A$1:$B$27,2,FALSE)</f>
        <v>Clothing and Footwear</v>
      </c>
    </row>
    <row r="5192" spans="1:7" x14ac:dyDescent="0.35">
      <c r="A5192" t="s">
        <v>34</v>
      </c>
      <c r="B5192">
        <v>2018</v>
      </c>
      <c r="C5192" t="s">
        <v>41</v>
      </c>
      <c r="D5192">
        <v>137.5</v>
      </c>
      <c r="E5192" t="s">
        <v>23</v>
      </c>
      <c r="F5192">
        <v>137.9</v>
      </c>
      <c r="G5192" t="str">
        <f>VLOOKUP(All_India_Index_Upto_April23__1_1[[#This Row],[Categories]],'Broad Categroies'!$A$1:$B$27,2,FALSE)</f>
        <v>Clothing and Footwear</v>
      </c>
    </row>
    <row r="5193" spans="1:7" x14ac:dyDescent="0.35">
      <c r="A5193" t="s">
        <v>34</v>
      </c>
      <c r="B5193">
        <v>2018</v>
      </c>
      <c r="C5193" t="s">
        <v>41</v>
      </c>
      <c r="D5193">
        <v>137.5</v>
      </c>
      <c r="E5193" t="s">
        <v>24</v>
      </c>
      <c r="F5193">
        <v>143.6</v>
      </c>
      <c r="G5193" t="str">
        <f>VLOOKUP(All_India_Index_Upto_April23__1_1[[#This Row],[Categories]],'Broad Categroies'!$A$1:$B$27,2,FALSE)</f>
        <v>Housing</v>
      </c>
    </row>
    <row r="5194" spans="1:7" x14ac:dyDescent="0.35">
      <c r="A5194" t="s">
        <v>34</v>
      </c>
      <c r="B5194">
        <v>2018</v>
      </c>
      <c r="C5194" t="s">
        <v>41</v>
      </c>
      <c r="D5194">
        <v>137.5</v>
      </c>
      <c r="E5194" t="s">
        <v>25</v>
      </c>
      <c r="F5194">
        <v>128.1</v>
      </c>
      <c r="G5194" t="str">
        <f>VLOOKUP(All_India_Index_Upto_April23__1_1[[#This Row],[Categories]],'Broad Categroies'!$A$1:$B$27,2,FALSE)</f>
        <v>Fuel and Light</v>
      </c>
    </row>
    <row r="5195" spans="1:7" x14ac:dyDescent="0.35">
      <c r="A5195" t="s">
        <v>34</v>
      </c>
      <c r="B5195">
        <v>2018</v>
      </c>
      <c r="C5195" t="s">
        <v>41</v>
      </c>
      <c r="D5195">
        <v>137.5</v>
      </c>
      <c r="E5195" t="s">
        <v>26</v>
      </c>
      <c r="F5195">
        <v>133.6</v>
      </c>
      <c r="G5195" t="str">
        <f>VLOOKUP(All_India_Index_Upto_April23__1_1[[#This Row],[Categories]],'Broad Categroies'!$A$1:$B$27,2,FALSE)</f>
        <v>Household Goods/Services</v>
      </c>
    </row>
    <row r="5196" spans="1:7" x14ac:dyDescent="0.35">
      <c r="A5196" t="s">
        <v>34</v>
      </c>
      <c r="B5196">
        <v>2018</v>
      </c>
      <c r="C5196" t="s">
        <v>41</v>
      </c>
      <c r="D5196">
        <v>137.5</v>
      </c>
      <c r="E5196" t="s">
        <v>27</v>
      </c>
      <c r="F5196">
        <v>133.6</v>
      </c>
      <c r="G5196" t="str">
        <f>VLOOKUP(All_India_Index_Upto_April23__1_1[[#This Row],[Categories]],'Broad Categroies'!$A$1:$B$27,2,FALSE)</f>
        <v>Health</v>
      </c>
    </row>
    <row r="5197" spans="1:7" x14ac:dyDescent="0.35">
      <c r="A5197" t="s">
        <v>34</v>
      </c>
      <c r="B5197">
        <v>2018</v>
      </c>
      <c r="C5197" t="s">
        <v>41</v>
      </c>
      <c r="D5197">
        <v>137.5</v>
      </c>
      <c r="E5197" t="s">
        <v>28</v>
      </c>
      <c r="F5197">
        <v>120.1</v>
      </c>
      <c r="G5197" t="str">
        <f>VLOOKUP(All_India_Index_Upto_April23__1_1[[#This Row],[Categories]],'Broad Categroies'!$A$1:$B$27,2,FALSE)</f>
        <v>Transport and Communication</v>
      </c>
    </row>
    <row r="5198" spans="1:7" x14ac:dyDescent="0.35">
      <c r="A5198" t="s">
        <v>34</v>
      </c>
      <c r="B5198">
        <v>2018</v>
      </c>
      <c r="C5198" t="s">
        <v>41</v>
      </c>
      <c r="D5198">
        <v>137.5</v>
      </c>
      <c r="E5198" t="s">
        <v>29</v>
      </c>
      <c r="F5198">
        <v>129</v>
      </c>
      <c r="G5198" t="str">
        <f>VLOOKUP(All_India_Index_Upto_April23__1_1[[#This Row],[Categories]],'Broad Categroies'!$A$1:$B$27,2,FALSE)</f>
        <v>Recreation and Amusement</v>
      </c>
    </row>
    <row r="5199" spans="1:7" x14ac:dyDescent="0.35">
      <c r="A5199" t="s">
        <v>34</v>
      </c>
      <c r="B5199">
        <v>2018</v>
      </c>
      <c r="C5199" t="s">
        <v>41</v>
      </c>
      <c r="D5199">
        <v>137.5</v>
      </c>
      <c r="E5199" t="s">
        <v>30</v>
      </c>
      <c r="F5199">
        <v>144</v>
      </c>
      <c r="G5199" t="str">
        <f>VLOOKUP(All_India_Index_Upto_April23__1_1[[#This Row],[Categories]],'Broad Categroies'!$A$1:$B$27,2,FALSE)</f>
        <v>Education</v>
      </c>
    </row>
    <row r="5200" spans="1:7" x14ac:dyDescent="0.35">
      <c r="A5200" t="s">
        <v>34</v>
      </c>
      <c r="B5200">
        <v>2018</v>
      </c>
      <c r="C5200" t="s">
        <v>41</v>
      </c>
      <c r="D5200">
        <v>137.5</v>
      </c>
      <c r="E5200" t="s">
        <v>31</v>
      </c>
      <c r="F5200">
        <v>128.19999999999999</v>
      </c>
      <c r="G5200" t="str">
        <f>VLOOKUP(All_India_Index_Upto_April23__1_1[[#This Row],[Categories]],'Broad Categroies'!$A$1:$B$27,2,FALSE)</f>
        <v>Personal Care/Effects</v>
      </c>
    </row>
    <row r="5201" spans="1:7" x14ac:dyDescent="0.35">
      <c r="A5201" t="s">
        <v>34</v>
      </c>
      <c r="B5201">
        <v>2018</v>
      </c>
      <c r="C5201" t="s">
        <v>41</v>
      </c>
      <c r="D5201">
        <v>137.5</v>
      </c>
      <c r="E5201" t="s">
        <v>32</v>
      </c>
      <c r="F5201">
        <v>130.19999999999999</v>
      </c>
      <c r="G5201" t="str">
        <f>VLOOKUP(All_India_Index_Upto_April23__1_1[[#This Row],[Categories]],'Broad Categroies'!$A$1:$B$27,2,FALSE)</f>
        <v>Miscellaneous</v>
      </c>
    </row>
    <row r="5202" spans="1:7" x14ac:dyDescent="0.35">
      <c r="A5202" t="s">
        <v>35</v>
      </c>
      <c r="B5202">
        <v>2018</v>
      </c>
      <c r="C5202" t="s">
        <v>41</v>
      </c>
      <c r="D5202">
        <v>139.80000000000001</v>
      </c>
      <c r="E5202" t="s">
        <v>7</v>
      </c>
      <c r="F5202">
        <v>137.5</v>
      </c>
      <c r="G5202" t="str">
        <f>VLOOKUP(All_India_Index_Upto_April23__1_1[[#This Row],[Categories]],'Broad Categroies'!$A$1:$B$27,2,FALSE)</f>
        <v>Food And Beverages</v>
      </c>
    </row>
    <row r="5203" spans="1:7" x14ac:dyDescent="0.35">
      <c r="A5203" t="s">
        <v>35</v>
      </c>
      <c r="B5203">
        <v>2018</v>
      </c>
      <c r="C5203" t="s">
        <v>41</v>
      </c>
      <c r="D5203">
        <v>139.80000000000001</v>
      </c>
      <c r="E5203" t="s">
        <v>8</v>
      </c>
      <c r="F5203">
        <v>149.1</v>
      </c>
      <c r="G5203" t="str">
        <f>VLOOKUP(All_India_Index_Upto_April23__1_1[[#This Row],[Categories]],'Broad Categroies'!$A$1:$B$27,2,FALSE)</f>
        <v>Food And Beverages</v>
      </c>
    </row>
    <row r="5204" spans="1:7" x14ac:dyDescent="0.35">
      <c r="A5204" t="s">
        <v>35</v>
      </c>
      <c r="B5204">
        <v>2018</v>
      </c>
      <c r="C5204" t="s">
        <v>41</v>
      </c>
      <c r="D5204">
        <v>139.80000000000001</v>
      </c>
      <c r="E5204" t="s">
        <v>9</v>
      </c>
      <c r="F5204">
        <v>139.19999999999999</v>
      </c>
      <c r="G5204" t="str">
        <f>VLOOKUP(All_India_Index_Upto_April23__1_1[[#This Row],[Categories]],'Broad Categroies'!$A$1:$B$27,2,FALSE)</f>
        <v>Food And Beverages</v>
      </c>
    </row>
    <row r="5205" spans="1:7" x14ac:dyDescent="0.35">
      <c r="A5205" t="s">
        <v>35</v>
      </c>
      <c r="B5205">
        <v>2018</v>
      </c>
      <c r="C5205" t="s">
        <v>41</v>
      </c>
      <c r="D5205">
        <v>139.80000000000001</v>
      </c>
      <c r="E5205" t="s">
        <v>10</v>
      </c>
      <c r="F5205">
        <v>142.5</v>
      </c>
      <c r="G5205" t="str">
        <f>VLOOKUP(All_India_Index_Upto_April23__1_1[[#This Row],[Categories]],'Broad Categroies'!$A$1:$B$27,2,FALSE)</f>
        <v>Food And Beverages</v>
      </c>
    </row>
    <row r="5206" spans="1:7" x14ac:dyDescent="0.35">
      <c r="A5206" t="s">
        <v>35</v>
      </c>
      <c r="B5206">
        <v>2018</v>
      </c>
      <c r="C5206" t="s">
        <v>41</v>
      </c>
      <c r="D5206">
        <v>139.80000000000001</v>
      </c>
      <c r="E5206" t="s">
        <v>11</v>
      </c>
      <c r="F5206">
        <v>121.4</v>
      </c>
      <c r="G5206" t="str">
        <f>VLOOKUP(All_India_Index_Upto_April23__1_1[[#This Row],[Categories]],'Broad Categroies'!$A$1:$B$27,2,FALSE)</f>
        <v>Food And Beverages</v>
      </c>
    </row>
    <row r="5207" spans="1:7" x14ac:dyDescent="0.35">
      <c r="A5207" t="s">
        <v>35</v>
      </c>
      <c r="B5207">
        <v>2018</v>
      </c>
      <c r="C5207" t="s">
        <v>41</v>
      </c>
      <c r="D5207">
        <v>139.80000000000001</v>
      </c>
      <c r="E5207" t="s">
        <v>12</v>
      </c>
      <c r="F5207">
        <v>151.6</v>
      </c>
      <c r="G5207" t="str">
        <f>VLOOKUP(All_India_Index_Upto_April23__1_1[[#This Row],[Categories]],'Broad Categroies'!$A$1:$B$27,2,FALSE)</f>
        <v>Food And Beverages</v>
      </c>
    </row>
    <row r="5208" spans="1:7" x14ac:dyDescent="0.35">
      <c r="A5208" t="s">
        <v>35</v>
      </c>
      <c r="B5208">
        <v>2018</v>
      </c>
      <c r="C5208" t="s">
        <v>41</v>
      </c>
      <c r="D5208">
        <v>139.80000000000001</v>
      </c>
      <c r="E5208" t="s">
        <v>13</v>
      </c>
      <c r="F5208">
        <v>155.9</v>
      </c>
      <c r="G5208" t="str">
        <f>VLOOKUP(All_India_Index_Upto_April23__1_1[[#This Row],[Categories]],'Broad Categroies'!$A$1:$B$27,2,FALSE)</f>
        <v>Food And Beverages</v>
      </c>
    </row>
    <row r="5209" spans="1:7" x14ac:dyDescent="0.35">
      <c r="A5209" t="s">
        <v>35</v>
      </c>
      <c r="B5209">
        <v>2018</v>
      </c>
      <c r="C5209" t="s">
        <v>41</v>
      </c>
      <c r="D5209">
        <v>139.80000000000001</v>
      </c>
      <c r="E5209" t="s">
        <v>14</v>
      </c>
      <c r="F5209">
        <v>121.7</v>
      </c>
      <c r="G5209" t="str">
        <f>VLOOKUP(All_India_Index_Upto_April23__1_1[[#This Row],[Categories]],'Broad Categroies'!$A$1:$B$27,2,FALSE)</f>
        <v>Food And Beverages</v>
      </c>
    </row>
    <row r="5210" spans="1:7" x14ac:dyDescent="0.35">
      <c r="A5210" t="s">
        <v>35</v>
      </c>
      <c r="B5210">
        <v>2018</v>
      </c>
      <c r="C5210" t="s">
        <v>41</v>
      </c>
      <c r="D5210">
        <v>139.80000000000001</v>
      </c>
      <c r="E5210" t="s">
        <v>15</v>
      </c>
      <c r="F5210">
        <v>113.5</v>
      </c>
      <c r="G5210" t="str">
        <f>VLOOKUP(All_India_Index_Upto_April23__1_1[[#This Row],[Categories]],'Broad Categroies'!$A$1:$B$27,2,FALSE)</f>
        <v>Food And Beverages</v>
      </c>
    </row>
    <row r="5211" spans="1:7" x14ac:dyDescent="0.35">
      <c r="A5211" t="s">
        <v>35</v>
      </c>
      <c r="B5211">
        <v>2018</v>
      </c>
      <c r="C5211" t="s">
        <v>41</v>
      </c>
      <c r="D5211">
        <v>139.80000000000001</v>
      </c>
      <c r="E5211" t="s">
        <v>16</v>
      </c>
      <c r="F5211">
        <v>138.9</v>
      </c>
      <c r="G5211" t="str">
        <f>VLOOKUP(All_India_Index_Upto_April23__1_1[[#This Row],[Categories]],'Broad Categroies'!$A$1:$B$27,2,FALSE)</f>
        <v>Food And Beverages</v>
      </c>
    </row>
    <row r="5212" spans="1:7" x14ac:dyDescent="0.35">
      <c r="A5212" t="s">
        <v>35</v>
      </c>
      <c r="B5212">
        <v>2018</v>
      </c>
      <c r="C5212" t="s">
        <v>41</v>
      </c>
      <c r="D5212">
        <v>139.80000000000001</v>
      </c>
      <c r="E5212" t="s">
        <v>17</v>
      </c>
      <c r="F5212">
        <v>130.30000000000001</v>
      </c>
      <c r="G5212" t="str">
        <f>VLOOKUP(All_India_Index_Upto_April23__1_1[[#This Row],[Categories]],'Broad Categroies'!$A$1:$B$27,2,FALSE)</f>
        <v>Food And Beverages</v>
      </c>
    </row>
    <row r="5213" spans="1:7" x14ac:dyDescent="0.35">
      <c r="A5213" t="s">
        <v>35</v>
      </c>
      <c r="B5213">
        <v>2018</v>
      </c>
      <c r="C5213" t="s">
        <v>41</v>
      </c>
      <c r="D5213">
        <v>139.80000000000001</v>
      </c>
      <c r="E5213" t="s">
        <v>18</v>
      </c>
      <c r="F5213">
        <v>152.30000000000001</v>
      </c>
      <c r="G5213" t="str">
        <f>VLOOKUP(All_India_Index_Upto_April23__1_1[[#This Row],[Categories]],'Broad Categroies'!$A$1:$B$27,2,FALSE)</f>
        <v>Food And Beverages</v>
      </c>
    </row>
    <row r="5214" spans="1:7" x14ac:dyDescent="0.35">
      <c r="A5214" t="s">
        <v>35</v>
      </c>
      <c r="B5214">
        <v>2018</v>
      </c>
      <c r="C5214" t="s">
        <v>41</v>
      </c>
      <c r="D5214">
        <v>139.80000000000001</v>
      </c>
      <c r="E5214" t="s">
        <v>19</v>
      </c>
      <c r="F5214">
        <v>141.4</v>
      </c>
      <c r="G5214" t="str">
        <f>VLOOKUP(All_India_Index_Upto_April23__1_1[[#This Row],[Categories]],'Broad Categroies'!$A$1:$B$27,2,FALSE)</f>
        <v>Food And Beverages</v>
      </c>
    </row>
    <row r="5215" spans="1:7" x14ac:dyDescent="0.35">
      <c r="A5215" t="s">
        <v>35</v>
      </c>
      <c r="B5215">
        <v>2018</v>
      </c>
      <c r="C5215" t="s">
        <v>41</v>
      </c>
      <c r="D5215">
        <v>139.80000000000001</v>
      </c>
      <c r="E5215" t="s">
        <v>20</v>
      </c>
      <c r="F5215">
        <v>157.5</v>
      </c>
      <c r="G5215" t="str">
        <f>VLOOKUP(All_India_Index_Upto_April23__1_1[[#This Row],[Categories]],'Broad Categroies'!$A$1:$B$27,2,FALSE)</f>
        <v>Tobacco and Intoxicants</v>
      </c>
    </row>
    <row r="5216" spans="1:7" x14ac:dyDescent="0.35">
      <c r="A5216" t="s">
        <v>35</v>
      </c>
      <c r="B5216">
        <v>2018</v>
      </c>
      <c r="C5216" t="s">
        <v>41</v>
      </c>
      <c r="D5216">
        <v>139.80000000000001</v>
      </c>
      <c r="E5216" t="s">
        <v>21</v>
      </c>
      <c r="F5216">
        <v>146.80000000000001</v>
      </c>
      <c r="G5216" t="str">
        <f>VLOOKUP(All_India_Index_Upto_April23__1_1[[#This Row],[Categories]],'Broad Categroies'!$A$1:$B$27,2,FALSE)</f>
        <v>Clothing and Footwear</v>
      </c>
    </row>
    <row r="5217" spans="1:7" x14ac:dyDescent="0.35">
      <c r="A5217" t="s">
        <v>35</v>
      </c>
      <c r="B5217">
        <v>2018</v>
      </c>
      <c r="C5217" t="s">
        <v>41</v>
      </c>
      <c r="D5217">
        <v>139.80000000000001</v>
      </c>
      <c r="E5217" t="s">
        <v>22</v>
      </c>
      <c r="F5217">
        <v>138.4</v>
      </c>
      <c r="G5217" t="str">
        <f>VLOOKUP(All_India_Index_Upto_April23__1_1[[#This Row],[Categories]],'Broad Categroies'!$A$1:$B$27,2,FALSE)</f>
        <v>Clothing and Footwear</v>
      </c>
    </row>
    <row r="5218" spans="1:7" x14ac:dyDescent="0.35">
      <c r="A5218" t="s">
        <v>35</v>
      </c>
      <c r="B5218">
        <v>2018</v>
      </c>
      <c r="C5218" t="s">
        <v>41</v>
      </c>
      <c r="D5218">
        <v>139.80000000000001</v>
      </c>
      <c r="E5218" t="s">
        <v>23</v>
      </c>
      <c r="F5218">
        <v>145.6</v>
      </c>
      <c r="G5218" t="str">
        <f>VLOOKUP(All_India_Index_Upto_April23__1_1[[#This Row],[Categories]],'Broad Categroies'!$A$1:$B$27,2,FALSE)</f>
        <v>Clothing and Footwear</v>
      </c>
    </row>
    <row r="5219" spans="1:7" x14ac:dyDescent="0.35">
      <c r="A5219" t="s">
        <v>35</v>
      </c>
      <c r="B5219">
        <v>2018</v>
      </c>
      <c r="C5219" t="s">
        <v>41</v>
      </c>
      <c r="D5219">
        <v>139.80000000000001</v>
      </c>
      <c r="E5219" t="s">
        <v>24</v>
      </c>
      <c r="F5219">
        <v>143.6</v>
      </c>
      <c r="G5219" t="str">
        <f>VLOOKUP(All_India_Index_Upto_April23__1_1[[#This Row],[Categories]],'Broad Categroies'!$A$1:$B$27,2,FALSE)</f>
        <v>Housing</v>
      </c>
    </row>
    <row r="5220" spans="1:7" x14ac:dyDescent="0.35">
      <c r="A5220" t="s">
        <v>35</v>
      </c>
      <c r="B5220">
        <v>2018</v>
      </c>
      <c r="C5220" t="s">
        <v>41</v>
      </c>
      <c r="D5220">
        <v>139.80000000000001</v>
      </c>
      <c r="E5220" t="s">
        <v>25</v>
      </c>
      <c r="F5220">
        <v>139.69999999999999</v>
      </c>
      <c r="G5220" t="str">
        <f>VLOOKUP(All_India_Index_Upto_April23__1_1[[#This Row],[Categories]],'Broad Categroies'!$A$1:$B$27,2,FALSE)</f>
        <v>Fuel and Light</v>
      </c>
    </row>
    <row r="5221" spans="1:7" x14ac:dyDescent="0.35">
      <c r="A5221" t="s">
        <v>35</v>
      </c>
      <c r="B5221">
        <v>2018</v>
      </c>
      <c r="C5221" t="s">
        <v>41</v>
      </c>
      <c r="D5221">
        <v>139.80000000000001</v>
      </c>
      <c r="E5221" t="s">
        <v>26</v>
      </c>
      <c r="F5221">
        <v>138.6</v>
      </c>
      <c r="G5221" t="str">
        <f>VLOOKUP(All_India_Index_Upto_April23__1_1[[#This Row],[Categories]],'Broad Categroies'!$A$1:$B$27,2,FALSE)</f>
        <v>Household Goods/Services</v>
      </c>
    </row>
    <row r="5222" spans="1:7" x14ac:dyDescent="0.35">
      <c r="A5222" t="s">
        <v>35</v>
      </c>
      <c r="B5222">
        <v>2018</v>
      </c>
      <c r="C5222" t="s">
        <v>41</v>
      </c>
      <c r="D5222">
        <v>139.80000000000001</v>
      </c>
      <c r="E5222" t="s">
        <v>27</v>
      </c>
      <c r="F5222">
        <v>137</v>
      </c>
      <c r="G5222" t="str">
        <f>VLOOKUP(All_India_Index_Upto_April23__1_1[[#This Row],[Categories]],'Broad Categroies'!$A$1:$B$27,2,FALSE)</f>
        <v>Health</v>
      </c>
    </row>
    <row r="5223" spans="1:7" x14ac:dyDescent="0.35">
      <c r="A5223" t="s">
        <v>35</v>
      </c>
      <c r="B5223">
        <v>2018</v>
      </c>
      <c r="C5223" t="s">
        <v>41</v>
      </c>
      <c r="D5223">
        <v>139.80000000000001</v>
      </c>
      <c r="E5223" t="s">
        <v>28</v>
      </c>
      <c r="F5223">
        <v>123.6</v>
      </c>
      <c r="G5223" t="str">
        <f>VLOOKUP(All_India_Index_Upto_April23__1_1[[#This Row],[Categories]],'Broad Categroies'!$A$1:$B$27,2,FALSE)</f>
        <v>Transport and Communication</v>
      </c>
    </row>
    <row r="5224" spans="1:7" x14ac:dyDescent="0.35">
      <c r="A5224" t="s">
        <v>35</v>
      </c>
      <c r="B5224">
        <v>2018</v>
      </c>
      <c r="C5224" t="s">
        <v>41</v>
      </c>
      <c r="D5224">
        <v>139.80000000000001</v>
      </c>
      <c r="E5224" t="s">
        <v>29</v>
      </c>
      <c r="F5224">
        <v>133.1</v>
      </c>
      <c r="G5224" t="str">
        <f>VLOOKUP(All_India_Index_Upto_April23__1_1[[#This Row],[Categories]],'Broad Categroies'!$A$1:$B$27,2,FALSE)</f>
        <v>Recreation and Amusement</v>
      </c>
    </row>
    <row r="5225" spans="1:7" x14ac:dyDescent="0.35">
      <c r="A5225" t="s">
        <v>35</v>
      </c>
      <c r="B5225">
        <v>2018</v>
      </c>
      <c r="C5225" t="s">
        <v>41</v>
      </c>
      <c r="D5225">
        <v>139.80000000000001</v>
      </c>
      <c r="E5225" t="s">
        <v>30</v>
      </c>
      <c r="F5225">
        <v>144.69999999999999</v>
      </c>
      <c r="G5225" t="str">
        <f>VLOOKUP(All_India_Index_Upto_April23__1_1[[#This Row],[Categories]],'Broad Categroies'!$A$1:$B$27,2,FALSE)</f>
        <v>Education</v>
      </c>
    </row>
    <row r="5226" spans="1:7" x14ac:dyDescent="0.35">
      <c r="A5226" t="s">
        <v>35</v>
      </c>
      <c r="B5226">
        <v>2018</v>
      </c>
      <c r="C5226" t="s">
        <v>41</v>
      </c>
      <c r="D5226">
        <v>139.80000000000001</v>
      </c>
      <c r="E5226" t="s">
        <v>31</v>
      </c>
      <c r="F5226">
        <v>130.1</v>
      </c>
      <c r="G5226" t="str">
        <f>VLOOKUP(All_India_Index_Upto_April23__1_1[[#This Row],[Categories]],'Broad Categroies'!$A$1:$B$27,2,FALSE)</f>
        <v>Personal Care/Effects</v>
      </c>
    </row>
    <row r="5227" spans="1:7" x14ac:dyDescent="0.35">
      <c r="A5227" t="s">
        <v>35</v>
      </c>
      <c r="B5227">
        <v>2018</v>
      </c>
      <c r="C5227" t="s">
        <v>41</v>
      </c>
      <c r="D5227">
        <v>139.80000000000001</v>
      </c>
      <c r="E5227" t="s">
        <v>32</v>
      </c>
      <c r="F5227">
        <v>133.19999999999999</v>
      </c>
      <c r="G5227" t="str">
        <f>VLOOKUP(All_India_Index_Upto_April23__1_1[[#This Row],[Categories]],'Broad Categroies'!$A$1:$B$27,2,FALSE)</f>
        <v>Miscellaneous</v>
      </c>
    </row>
    <row r="5228" spans="1:7" x14ac:dyDescent="0.35">
      <c r="A5228" t="s">
        <v>5</v>
      </c>
      <c r="B5228">
        <v>2018</v>
      </c>
      <c r="C5228" t="s">
        <v>42</v>
      </c>
      <c r="D5228">
        <v>142.5</v>
      </c>
      <c r="E5228" t="s">
        <v>7</v>
      </c>
      <c r="F5228">
        <v>139.19999999999999</v>
      </c>
      <c r="G5228" t="str">
        <f>VLOOKUP(All_India_Index_Upto_April23__1_1[[#This Row],[Categories]],'Broad Categroies'!$A$1:$B$27,2,FALSE)</f>
        <v>Food And Beverages</v>
      </c>
    </row>
    <row r="5229" spans="1:7" x14ac:dyDescent="0.35">
      <c r="A5229" t="s">
        <v>5</v>
      </c>
      <c r="B5229">
        <v>2018</v>
      </c>
      <c r="C5229" t="s">
        <v>42</v>
      </c>
      <c r="D5229">
        <v>142.5</v>
      </c>
      <c r="E5229" t="s">
        <v>8</v>
      </c>
      <c r="F5229">
        <v>148.80000000000001</v>
      </c>
      <c r="G5229" t="str">
        <f>VLOOKUP(All_India_Index_Upto_April23__1_1[[#This Row],[Categories]],'Broad Categroies'!$A$1:$B$27,2,FALSE)</f>
        <v>Food And Beverages</v>
      </c>
    </row>
    <row r="5230" spans="1:7" x14ac:dyDescent="0.35">
      <c r="A5230" t="s">
        <v>5</v>
      </c>
      <c r="B5230">
        <v>2018</v>
      </c>
      <c r="C5230" t="s">
        <v>42</v>
      </c>
      <c r="D5230">
        <v>142.5</v>
      </c>
      <c r="E5230" t="s">
        <v>9</v>
      </c>
      <c r="F5230">
        <v>139.1</v>
      </c>
      <c r="G5230" t="str">
        <f>VLOOKUP(All_India_Index_Upto_April23__1_1[[#This Row],[Categories]],'Broad Categroies'!$A$1:$B$27,2,FALSE)</f>
        <v>Food And Beverages</v>
      </c>
    </row>
    <row r="5231" spans="1:7" x14ac:dyDescent="0.35">
      <c r="A5231" t="s">
        <v>5</v>
      </c>
      <c r="B5231">
        <v>2018</v>
      </c>
      <c r="C5231" t="s">
        <v>42</v>
      </c>
      <c r="D5231">
        <v>142.5</v>
      </c>
      <c r="E5231" t="s">
        <v>10</v>
      </c>
      <c r="F5231">
        <v>143.5</v>
      </c>
      <c r="G5231" t="str">
        <f>VLOOKUP(All_India_Index_Upto_April23__1_1[[#This Row],[Categories]],'Broad Categroies'!$A$1:$B$27,2,FALSE)</f>
        <v>Food And Beverages</v>
      </c>
    </row>
    <row r="5232" spans="1:7" x14ac:dyDescent="0.35">
      <c r="A5232" t="s">
        <v>5</v>
      </c>
      <c r="B5232">
        <v>2018</v>
      </c>
      <c r="C5232" t="s">
        <v>42</v>
      </c>
      <c r="D5232">
        <v>142.5</v>
      </c>
      <c r="E5232" t="s">
        <v>11</v>
      </c>
      <c r="F5232">
        <v>125</v>
      </c>
      <c r="G5232" t="str">
        <f>VLOOKUP(All_India_Index_Upto_April23__1_1[[#This Row],[Categories]],'Broad Categroies'!$A$1:$B$27,2,FALSE)</f>
        <v>Food And Beverages</v>
      </c>
    </row>
    <row r="5233" spans="1:7" x14ac:dyDescent="0.35">
      <c r="A5233" t="s">
        <v>5</v>
      </c>
      <c r="B5233">
        <v>2018</v>
      </c>
      <c r="C5233" t="s">
        <v>42</v>
      </c>
      <c r="D5233">
        <v>142.5</v>
      </c>
      <c r="E5233" t="s">
        <v>12</v>
      </c>
      <c r="F5233">
        <v>154.4</v>
      </c>
      <c r="G5233" t="str">
        <f>VLOOKUP(All_India_Index_Upto_April23__1_1[[#This Row],[Categories]],'Broad Categroies'!$A$1:$B$27,2,FALSE)</f>
        <v>Food And Beverages</v>
      </c>
    </row>
    <row r="5234" spans="1:7" x14ac:dyDescent="0.35">
      <c r="A5234" t="s">
        <v>5</v>
      </c>
      <c r="B5234">
        <v>2018</v>
      </c>
      <c r="C5234" t="s">
        <v>42</v>
      </c>
      <c r="D5234">
        <v>142.5</v>
      </c>
      <c r="E5234" t="s">
        <v>13</v>
      </c>
      <c r="F5234">
        <v>156.30000000000001</v>
      </c>
      <c r="G5234" t="str">
        <f>VLOOKUP(All_India_Index_Upto_April23__1_1[[#This Row],[Categories]],'Broad Categroies'!$A$1:$B$27,2,FALSE)</f>
        <v>Food And Beverages</v>
      </c>
    </row>
    <row r="5235" spans="1:7" x14ac:dyDescent="0.35">
      <c r="A5235" t="s">
        <v>5</v>
      </c>
      <c r="B5235">
        <v>2018</v>
      </c>
      <c r="C5235" t="s">
        <v>42</v>
      </c>
      <c r="D5235">
        <v>142.5</v>
      </c>
      <c r="E5235" t="s">
        <v>14</v>
      </c>
      <c r="F5235">
        <v>126.8</v>
      </c>
      <c r="G5235" t="str">
        <f>VLOOKUP(All_India_Index_Upto_April23__1_1[[#This Row],[Categories]],'Broad Categroies'!$A$1:$B$27,2,FALSE)</f>
        <v>Food And Beverages</v>
      </c>
    </row>
    <row r="5236" spans="1:7" x14ac:dyDescent="0.35">
      <c r="A5236" t="s">
        <v>5</v>
      </c>
      <c r="B5236">
        <v>2018</v>
      </c>
      <c r="C5236" t="s">
        <v>42</v>
      </c>
      <c r="D5236">
        <v>142.5</v>
      </c>
      <c r="E5236" t="s">
        <v>15</v>
      </c>
      <c r="F5236">
        <v>115.4</v>
      </c>
      <c r="G5236" t="str">
        <f>VLOOKUP(All_India_Index_Upto_April23__1_1[[#This Row],[Categories]],'Broad Categroies'!$A$1:$B$27,2,FALSE)</f>
        <v>Food And Beverages</v>
      </c>
    </row>
    <row r="5237" spans="1:7" x14ac:dyDescent="0.35">
      <c r="A5237" t="s">
        <v>5</v>
      </c>
      <c r="B5237">
        <v>2018</v>
      </c>
      <c r="C5237" t="s">
        <v>42</v>
      </c>
      <c r="D5237">
        <v>142.5</v>
      </c>
      <c r="E5237" t="s">
        <v>16</v>
      </c>
      <c r="F5237">
        <v>138.6</v>
      </c>
      <c r="G5237" t="str">
        <f>VLOOKUP(All_India_Index_Upto_April23__1_1[[#This Row],[Categories]],'Broad Categroies'!$A$1:$B$27,2,FALSE)</f>
        <v>Food And Beverages</v>
      </c>
    </row>
    <row r="5238" spans="1:7" x14ac:dyDescent="0.35">
      <c r="A5238" t="s">
        <v>5</v>
      </c>
      <c r="B5238">
        <v>2018</v>
      </c>
      <c r="C5238" t="s">
        <v>42</v>
      </c>
      <c r="D5238">
        <v>142.5</v>
      </c>
      <c r="E5238" t="s">
        <v>17</v>
      </c>
      <c r="F5238">
        <v>133.80000000000001</v>
      </c>
      <c r="G5238" t="str">
        <f>VLOOKUP(All_India_Index_Upto_April23__1_1[[#This Row],[Categories]],'Broad Categroies'!$A$1:$B$27,2,FALSE)</f>
        <v>Food And Beverages</v>
      </c>
    </row>
    <row r="5239" spans="1:7" x14ac:dyDescent="0.35">
      <c r="A5239" t="s">
        <v>5</v>
      </c>
      <c r="B5239">
        <v>2018</v>
      </c>
      <c r="C5239" t="s">
        <v>42</v>
      </c>
      <c r="D5239">
        <v>142.5</v>
      </c>
      <c r="E5239" t="s">
        <v>18</v>
      </c>
      <c r="F5239">
        <v>155.19999999999999</v>
      </c>
      <c r="G5239" t="str">
        <f>VLOOKUP(All_India_Index_Upto_April23__1_1[[#This Row],[Categories]],'Broad Categroies'!$A$1:$B$27,2,FALSE)</f>
        <v>Food And Beverages</v>
      </c>
    </row>
    <row r="5240" spans="1:7" x14ac:dyDescent="0.35">
      <c r="A5240" t="s">
        <v>5</v>
      </c>
      <c r="B5240">
        <v>2018</v>
      </c>
      <c r="C5240" t="s">
        <v>42</v>
      </c>
      <c r="D5240">
        <v>142.5</v>
      </c>
      <c r="E5240" t="s">
        <v>19</v>
      </c>
      <c r="F5240">
        <v>142.69999999999999</v>
      </c>
      <c r="G5240" t="str">
        <f>VLOOKUP(All_India_Index_Upto_April23__1_1[[#This Row],[Categories]],'Broad Categroies'!$A$1:$B$27,2,FALSE)</f>
        <v>Food And Beverages</v>
      </c>
    </row>
    <row r="5241" spans="1:7" x14ac:dyDescent="0.35">
      <c r="A5241" t="s">
        <v>5</v>
      </c>
      <c r="B5241">
        <v>2018</v>
      </c>
      <c r="C5241" t="s">
        <v>42</v>
      </c>
      <c r="D5241">
        <v>142.5</v>
      </c>
      <c r="E5241" t="s">
        <v>20</v>
      </c>
      <c r="F5241">
        <v>156.4</v>
      </c>
      <c r="G5241" t="str">
        <f>VLOOKUP(All_India_Index_Upto_April23__1_1[[#This Row],[Categories]],'Broad Categroies'!$A$1:$B$27,2,FALSE)</f>
        <v>Tobacco and Intoxicants</v>
      </c>
    </row>
    <row r="5242" spans="1:7" x14ac:dyDescent="0.35">
      <c r="A5242" t="s">
        <v>5</v>
      </c>
      <c r="B5242">
        <v>2018</v>
      </c>
      <c r="C5242" t="s">
        <v>42</v>
      </c>
      <c r="D5242">
        <v>142.5</v>
      </c>
      <c r="E5242" t="s">
        <v>21</v>
      </c>
      <c r="F5242">
        <v>152.1</v>
      </c>
      <c r="G5242" t="str">
        <f>VLOOKUP(All_India_Index_Upto_April23__1_1[[#This Row],[Categories]],'Broad Categroies'!$A$1:$B$27,2,FALSE)</f>
        <v>Clothing and Footwear</v>
      </c>
    </row>
    <row r="5243" spans="1:7" x14ac:dyDescent="0.35">
      <c r="A5243" t="s">
        <v>5</v>
      </c>
      <c r="B5243">
        <v>2018</v>
      </c>
      <c r="C5243" t="s">
        <v>42</v>
      </c>
      <c r="D5243">
        <v>142.5</v>
      </c>
      <c r="E5243" t="s">
        <v>22</v>
      </c>
      <c r="F5243">
        <v>145.80000000000001</v>
      </c>
      <c r="G5243" t="str">
        <f>VLOOKUP(All_India_Index_Upto_April23__1_1[[#This Row],[Categories]],'Broad Categroies'!$A$1:$B$27,2,FALSE)</f>
        <v>Clothing and Footwear</v>
      </c>
    </row>
    <row r="5244" spans="1:7" x14ac:dyDescent="0.35">
      <c r="A5244" t="s">
        <v>5</v>
      </c>
      <c r="B5244">
        <v>2018</v>
      </c>
      <c r="C5244" t="s">
        <v>42</v>
      </c>
      <c r="D5244">
        <v>142.5</v>
      </c>
      <c r="E5244" t="s">
        <v>23</v>
      </c>
      <c r="F5244">
        <v>151.30000000000001</v>
      </c>
      <c r="G5244" t="str">
        <f>VLOOKUP(All_India_Index_Upto_April23__1_1[[#This Row],[Categories]],'Broad Categroies'!$A$1:$B$27,2,FALSE)</f>
        <v>Clothing and Footwear</v>
      </c>
    </row>
    <row r="5245" spans="1:7" x14ac:dyDescent="0.35">
      <c r="A5245" t="s">
        <v>5</v>
      </c>
      <c r="B5245">
        <v>2018</v>
      </c>
      <c r="C5245" t="s">
        <v>42</v>
      </c>
      <c r="D5245">
        <v>142.5</v>
      </c>
      <c r="E5245" t="s">
        <v>24</v>
      </c>
      <c r="G5245" t="str">
        <f>VLOOKUP(All_India_Index_Upto_April23__1_1[[#This Row],[Categories]],'Broad Categroies'!$A$1:$B$27,2,FALSE)</f>
        <v>Housing</v>
      </c>
    </row>
    <row r="5246" spans="1:7" x14ac:dyDescent="0.35">
      <c r="A5246" t="s">
        <v>5</v>
      </c>
      <c r="B5246">
        <v>2018</v>
      </c>
      <c r="C5246" t="s">
        <v>42</v>
      </c>
      <c r="D5246">
        <v>142.5</v>
      </c>
      <c r="E5246" t="s">
        <v>25</v>
      </c>
      <c r="F5246">
        <v>147.69999999999999</v>
      </c>
      <c r="G5246" t="str">
        <f>VLOOKUP(All_India_Index_Upto_April23__1_1[[#This Row],[Categories]],'Broad Categroies'!$A$1:$B$27,2,FALSE)</f>
        <v>Fuel and Light</v>
      </c>
    </row>
    <row r="5247" spans="1:7" x14ac:dyDescent="0.35">
      <c r="A5247" t="s">
        <v>5</v>
      </c>
      <c r="B5247">
        <v>2018</v>
      </c>
      <c r="C5247" t="s">
        <v>42</v>
      </c>
      <c r="D5247">
        <v>142.5</v>
      </c>
      <c r="E5247" t="s">
        <v>26</v>
      </c>
      <c r="F5247">
        <v>143.80000000000001</v>
      </c>
      <c r="G5247" t="str">
        <f>VLOOKUP(All_India_Index_Upto_April23__1_1[[#This Row],[Categories]],'Broad Categroies'!$A$1:$B$27,2,FALSE)</f>
        <v>Household Goods/Services</v>
      </c>
    </row>
    <row r="5248" spans="1:7" x14ac:dyDescent="0.35">
      <c r="A5248" t="s">
        <v>5</v>
      </c>
      <c r="B5248">
        <v>2018</v>
      </c>
      <c r="C5248" t="s">
        <v>42</v>
      </c>
      <c r="D5248">
        <v>142.5</v>
      </c>
      <c r="E5248" t="s">
        <v>27</v>
      </c>
      <c r="F5248">
        <v>139.4</v>
      </c>
      <c r="G5248" t="str">
        <f>VLOOKUP(All_India_Index_Upto_April23__1_1[[#This Row],[Categories]],'Broad Categroies'!$A$1:$B$27,2,FALSE)</f>
        <v>Health</v>
      </c>
    </row>
    <row r="5249" spans="1:7" x14ac:dyDescent="0.35">
      <c r="A5249" t="s">
        <v>5</v>
      </c>
      <c r="B5249">
        <v>2018</v>
      </c>
      <c r="C5249" t="s">
        <v>42</v>
      </c>
      <c r="D5249">
        <v>142.5</v>
      </c>
      <c r="E5249" t="s">
        <v>28</v>
      </c>
      <c r="F5249">
        <v>128.30000000000001</v>
      </c>
      <c r="G5249" t="str">
        <f>VLOOKUP(All_India_Index_Upto_April23__1_1[[#This Row],[Categories]],'Broad Categroies'!$A$1:$B$27,2,FALSE)</f>
        <v>Transport and Communication</v>
      </c>
    </row>
    <row r="5250" spans="1:7" x14ac:dyDescent="0.35">
      <c r="A5250" t="s">
        <v>5</v>
      </c>
      <c r="B5250">
        <v>2018</v>
      </c>
      <c r="C5250" t="s">
        <v>42</v>
      </c>
      <c r="D5250">
        <v>142.5</v>
      </c>
      <c r="E5250" t="s">
        <v>29</v>
      </c>
      <c r="F5250">
        <v>138.6</v>
      </c>
      <c r="G5250" t="str">
        <f>VLOOKUP(All_India_Index_Upto_April23__1_1[[#This Row],[Categories]],'Broad Categroies'!$A$1:$B$27,2,FALSE)</f>
        <v>Recreation and Amusement</v>
      </c>
    </row>
    <row r="5251" spans="1:7" x14ac:dyDescent="0.35">
      <c r="A5251" t="s">
        <v>5</v>
      </c>
      <c r="B5251">
        <v>2018</v>
      </c>
      <c r="C5251" t="s">
        <v>42</v>
      </c>
      <c r="D5251">
        <v>142.5</v>
      </c>
      <c r="E5251" t="s">
        <v>30</v>
      </c>
      <c r="F5251">
        <v>146.9</v>
      </c>
      <c r="G5251" t="str">
        <f>VLOOKUP(All_India_Index_Upto_April23__1_1[[#This Row],[Categories]],'Broad Categroies'!$A$1:$B$27,2,FALSE)</f>
        <v>Education</v>
      </c>
    </row>
    <row r="5252" spans="1:7" x14ac:dyDescent="0.35">
      <c r="A5252" t="s">
        <v>5</v>
      </c>
      <c r="B5252">
        <v>2018</v>
      </c>
      <c r="C5252" t="s">
        <v>42</v>
      </c>
      <c r="D5252">
        <v>142.5</v>
      </c>
      <c r="E5252" t="s">
        <v>31</v>
      </c>
      <c r="F5252">
        <v>131.30000000000001</v>
      </c>
      <c r="G5252" t="str">
        <f>VLOOKUP(All_India_Index_Upto_April23__1_1[[#This Row],[Categories]],'Broad Categroies'!$A$1:$B$27,2,FALSE)</f>
        <v>Personal Care/Effects</v>
      </c>
    </row>
    <row r="5253" spans="1:7" x14ac:dyDescent="0.35">
      <c r="A5253" t="s">
        <v>5</v>
      </c>
      <c r="B5253">
        <v>2018</v>
      </c>
      <c r="C5253" t="s">
        <v>42</v>
      </c>
      <c r="D5253">
        <v>142.5</v>
      </c>
      <c r="E5253" t="s">
        <v>32</v>
      </c>
      <c r="F5253">
        <v>136.6</v>
      </c>
      <c r="G5253" t="str">
        <f>VLOOKUP(All_India_Index_Upto_April23__1_1[[#This Row],[Categories]],'Broad Categroies'!$A$1:$B$27,2,FALSE)</f>
        <v>Miscellaneous</v>
      </c>
    </row>
    <row r="5254" spans="1:7" x14ac:dyDescent="0.35">
      <c r="A5254" t="s">
        <v>34</v>
      </c>
      <c r="B5254">
        <v>2018</v>
      </c>
      <c r="C5254" t="s">
        <v>42</v>
      </c>
      <c r="D5254">
        <v>138</v>
      </c>
      <c r="E5254" t="s">
        <v>7</v>
      </c>
      <c r="F5254">
        <v>136.5</v>
      </c>
      <c r="G5254" t="str">
        <f>VLOOKUP(All_India_Index_Upto_April23__1_1[[#This Row],[Categories]],'Broad Categroies'!$A$1:$B$27,2,FALSE)</f>
        <v>Food And Beverages</v>
      </c>
    </row>
    <row r="5255" spans="1:7" x14ac:dyDescent="0.35">
      <c r="A5255" t="s">
        <v>34</v>
      </c>
      <c r="B5255">
        <v>2018</v>
      </c>
      <c r="C5255" t="s">
        <v>42</v>
      </c>
      <c r="D5255">
        <v>138</v>
      </c>
      <c r="E5255" t="s">
        <v>8</v>
      </c>
      <c r="F5255">
        <v>146.4</v>
      </c>
      <c r="G5255" t="str">
        <f>VLOOKUP(All_India_Index_Upto_April23__1_1[[#This Row],[Categories]],'Broad Categroies'!$A$1:$B$27,2,FALSE)</f>
        <v>Food And Beverages</v>
      </c>
    </row>
    <row r="5256" spans="1:7" x14ac:dyDescent="0.35">
      <c r="A5256" t="s">
        <v>34</v>
      </c>
      <c r="B5256">
        <v>2018</v>
      </c>
      <c r="C5256" t="s">
        <v>42</v>
      </c>
      <c r="D5256">
        <v>138</v>
      </c>
      <c r="E5256" t="s">
        <v>9</v>
      </c>
      <c r="F5256">
        <v>136.6</v>
      </c>
      <c r="G5256" t="str">
        <f>VLOOKUP(All_India_Index_Upto_April23__1_1[[#This Row],[Categories]],'Broad Categroies'!$A$1:$B$27,2,FALSE)</f>
        <v>Food And Beverages</v>
      </c>
    </row>
    <row r="5257" spans="1:7" x14ac:dyDescent="0.35">
      <c r="A5257" t="s">
        <v>34</v>
      </c>
      <c r="B5257">
        <v>2018</v>
      </c>
      <c r="C5257" t="s">
        <v>42</v>
      </c>
      <c r="D5257">
        <v>138</v>
      </c>
      <c r="E5257" t="s">
        <v>10</v>
      </c>
      <c r="F5257">
        <v>141.19999999999999</v>
      </c>
      <c r="G5257" t="str">
        <f>VLOOKUP(All_India_Index_Upto_April23__1_1[[#This Row],[Categories]],'Broad Categroies'!$A$1:$B$27,2,FALSE)</f>
        <v>Food And Beverages</v>
      </c>
    </row>
    <row r="5258" spans="1:7" x14ac:dyDescent="0.35">
      <c r="A5258" t="s">
        <v>34</v>
      </c>
      <c r="B5258">
        <v>2018</v>
      </c>
      <c r="C5258" t="s">
        <v>42</v>
      </c>
      <c r="D5258">
        <v>138</v>
      </c>
      <c r="E5258" t="s">
        <v>11</v>
      </c>
      <c r="F5258">
        <v>117.4</v>
      </c>
      <c r="G5258" t="str">
        <f>VLOOKUP(All_India_Index_Upto_April23__1_1[[#This Row],[Categories]],'Broad Categroies'!$A$1:$B$27,2,FALSE)</f>
        <v>Food And Beverages</v>
      </c>
    </row>
    <row r="5259" spans="1:7" x14ac:dyDescent="0.35">
      <c r="A5259" t="s">
        <v>34</v>
      </c>
      <c r="B5259">
        <v>2018</v>
      </c>
      <c r="C5259" t="s">
        <v>42</v>
      </c>
      <c r="D5259">
        <v>138</v>
      </c>
      <c r="E5259" t="s">
        <v>12</v>
      </c>
      <c r="F5259">
        <v>146.30000000000001</v>
      </c>
      <c r="G5259" t="str">
        <f>VLOOKUP(All_India_Index_Upto_April23__1_1[[#This Row],[Categories]],'Broad Categroies'!$A$1:$B$27,2,FALSE)</f>
        <v>Food And Beverages</v>
      </c>
    </row>
    <row r="5260" spans="1:7" x14ac:dyDescent="0.35">
      <c r="A5260" t="s">
        <v>34</v>
      </c>
      <c r="B5260">
        <v>2018</v>
      </c>
      <c r="C5260" t="s">
        <v>42</v>
      </c>
      <c r="D5260">
        <v>138</v>
      </c>
      <c r="E5260" t="s">
        <v>13</v>
      </c>
      <c r="F5260">
        <v>157.30000000000001</v>
      </c>
      <c r="G5260" t="str">
        <f>VLOOKUP(All_India_Index_Upto_April23__1_1[[#This Row],[Categories]],'Broad Categroies'!$A$1:$B$27,2,FALSE)</f>
        <v>Food And Beverages</v>
      </c>
    </row>
    <row r="5261" spans="1:7" x14ac:dyDescent="0.35">
      <c r="A5261" t="s">
        <v>34</v>
      </c>
      <c r="B5261">
        <v>2018</v>
      </c>
      <c r="C5261" t="s">
        <v>42</v>
      </c>
      <c r="D5261">
        <v>138</v>
      </c>
      <c r="E5261" t="s">
        <v>14</v>
      </c>
      <c r="F5261">
        <v>113.6</v>
      </c>
      <c r="G5261" t="str">
        <f>VLOOKUP(All_India_Index_Upto_April23__1_1[[#This Row],[Categories]],'Broad Categroies'!$A$1:$B$27,2,FALSE)</f>
        <v>Food And Beverages</v>
      </c>
    </row>
    <row r="5262" spans="1:7" x14ac:dyDescent="0.35">
      <c r="A5262" t="s">
        <v>34</v>
      </c>
      <c r="B5262">
        <v>2018</v>
      </c>
      <c r="C5262" t="s">
        <v>42</v>
      </c>
      <c r="D5262">
        <v>138</v>
      </c>
      <c r="E5262" t="s">
        <v>15</v>
      </c>
      <c r="F5262">
        <v>113.3</v>
      </c>
      <c r="G5262" t="str">
        <f>VLOOKUP(All_India_Index_Upto_April23__1_1[[#This Row],[Categories]],'Broad Categroies'!$A$1:$B$27,2,FALSE)</f>
        <v>Food And Beverages</v>
      </c>
    </row>
    <row r="5263" spans="1:7" x14ac:dyDescent="0.35">
      <c r="A5263" t="s">
        <v>34</v>
      </c>
      <c r="B5263">
        <v>2018</v>
      </c>
      <c r="C5263" t="s">
        <v>42</v>
      </c>
      <c r="D5263">
        <v>138</v>
      </c>
      <c r="E5263" t="s">
        <v>16</v>
      </c>
      <c r="F5263">
        <v>141.1</v>
      </c>
      <c r="G5263" t="str">
        <f>VLOOKUP(All_India_Index_Upto_April23__1_1[[#This Row],[Categories]],'Broad Categroies'!$A$1:$B$27,2,FALSE)</f>
        <v>Food And Beverages</v>
      </c>
    </row>
    <row r="5264" spans="1:7" x14ac:dyDescent="0.35">
      <c r="A5264" t="s">
        <v>34</v>
      </c>
      <c r="B5264">
        <v>2018</v>
      </c>
      <c r="C5264" t="s">
        <v>42</v>
      </c>
      <c r="D5264">
        <v>138</v>
      </c>
      <c r="E5264" t="s">
        <v>17</v>
      </c>
      <c r="F5264">
        <v>127.4</v>
      </c>
      <c r="G5264" t="str">
        <f>VLOOKUP(All_India_Index_Upto_April23__1_1[[#This Row],[Categories]],'Broad Categroies'!$A$1:$B$27,2,FALSE)</f>
        <v>Food And Beverages</v>
      </c>
    </row>
    <row r="5265" spans="1:7" x14ac:dyDescent="0.35">
      <c r="A5265" t="s">
        <v>34</v>
      </c>
      <c r="B5265">
        <v>2018</v>
      </c>
      <c r="C5265" t="s">
        <v>42</v>
      </c>
      <c r="D5265">
        <v>138</v>
      </c>
      <c r="E5265" t="s">
        <v>18</v>
      </c>
      <c r="F5265">
        <v>150.4</v>
      </c>
      <c r="G5265" t="str">
        <f>VLOOKUP(All_India_Index_Upto_April23__1_1[[#This Row],[Categories]],'Broad Categroies'!$A$1:$B$27,2,FALSE)</f>
        <v>Food And Beverages</v>
      </c>
    </row>
    <row r="5266" spans="1:7" x14ac:dyDescent="0.35">
      <c r="A5266" t="s">
        <v>34</v>
      </c>
      <c r="B5266">
        <v>2018</v>
      </c>
      <c r="C5266" t="s">
        <v>42</v>
      </c>
      <c r="D5266">
        <v>138</v>
      </c>
      <c r="E5266" t="s">
        <v>19</v>
      </c>
      <c r="F5266">
        <v>140.1</v>
      </c>
      <c r="G5266" t="str">
        <f>VLOOKUP(All_India_Index_Upto_April23__1_1[[#This Row],[Categories]],'Broad Categroies'!$A$1:$B$27,2,FALSE)</f>
        <v>Food And Beverages</v>
      </c>
    </row>
    <row r="5267" spans="1:7" x14ac:dyDescent="0.35">
      <c r="A5267" t="s">
        <v>34</v>
      </c>
      <c r="B5267">
        <v>2018</v>
      </c>
      <c r="C5267" t="s">
        <v>42</v>
      </c>
      <c r="D5267">
        <v>138</v>
      </c>
      <c r="E5267" t="s">
        <v>20</v>
      </c>
      <c r="F5267">
        <v>162.1</v>
      </c>
      <c r="G5267" t="str">
        <f>VLOOKUP(All_India_Index_Upto_April23__1_1[[#This Row],[Categories]],'Broad Categroies'!$A$1:$B$27,2,FALSE)</f>
        <v>Tobacco and Intoxicants</v>
      </c>
    </row>
    <row r="5268" spans="1:7" x14ac:dyDescent="0.35">
      <c r="A5268" t="s">
        <v>34</v>
      </c>
      <c r="B5268">
        <v>2018</v>
      </c>
      <c r="C5268" t="s">
        <v>42</v>
      </c>
      <c r="D5268">
        <v>138</v>
      </c>
      <c r="E5268" t="s">
        <v>21</v>
      </c>
      <c r="F5268">
        <v>140</v>
      </c>
      <c r="G5268" t="str">
        <f>VLOOKUP(All_India_Index_Upto_April23__1_1[[#This Row],[Categories]],'Broad Categroies'!$A$1:$B$27,2,FALSE)</f>
        <v>Clothing and Footwear</v>
      </c>
    </row>
    <row r="5269" spans="1:7" x14ac:dyDescent="0.35">
      <c r="A5269" t="s">
        <v>34</v>
      </c>
      <c r="B5269">
        <v>2018</v>
      </c>
      <c r="C5269" t="s">
        <v>42</v>
      </c>
      <c r="D5269">
        <v>138</v>
      </c>
      <c r="E5269" t="s">
        <v>22</v>
      </c>
      <c r="F5269">
        <v>129</v>
      </c>
      <c r="G5269" t="str">
        <f>VLOOKUP(All_India_Index_Upto_April23__1_1[[#This Row],[Categories]],'Broad Categroies'!$A$1:$B$27,2,FALSE)</f>
        <v>Clothing and Footwear</v>
      </c>
    </row>
    <row r="5270" spans="1:7" x14ac:dyDescent="0.35">
      <c r="A5270" t="s">
        <v>34</v>
      </c>
      <c r="B5270">
        <v>2018</v>
      </c>
      <c r="C5270" t="s">
        <v>42</v>
      </c>
      <c r="D5270">
        <v>138</v>
      </c>
      <c r="E5270" t="s">
        <v>23</v>
      </c>
      <c r="F5270">
        <v>138.30000000000001</v>
      </c>
      <c r="G5270" t="str">
        <f>VLOOKUP(All_India_Index_Upto_April23__1_1[[#This Row],[Categories]],'Broad Categroies'!$A$1:$B$27,2,FALSE)</f>
        <v>Clothing and Footwear</v>
      </c>
    </row>
    <row r="5271" spans="1:7" x14ac:dyDescent="0.35">
      <c r="A5271" t="s">
        <v>34</v>
      </c>
      <c r="B5271">
        <v>2018</v>
      </c>
      <c r="C5271" t="s">
        <v>42</v>
      </c>
      <c r="D5271">
        <v>138</v>
      </c>
      <c r="E5271" t="s">
        <v>24</v>
      </c>
      <c r="F5271">
        <v>144.6</v>
      </c>
      <c r="G5271" t="str">
        <f>VLOOKUP(All_India_Index_Upto_April23__1_1[[#This Row],[Categories]],'Broad Categroies'!$A$1:$B$27,2,FALSE)</f>
        <v>Housing</v>
      </c>
    </row>
    <row r="5272" spans="1:7" x14ac:dyDescent="0.35">
      <c r="A5272" t="s">
        <v>34</v>
      </c>
      <c r="B5272">
        <v>2018</v>
      </c>
      <c r="C5272" t="s">
        <v>42</v>
      </c>
      <c r="D5272">
        <v>138</v>
      </c>
      <c r="E5272" t="s">
        <v>25</v>
      </c>
      <c r="F5272">
        <v>129.80000000000001</v>
      </c>
      <c r="G5272" t="str">
        <f>VLOOKUP(All_India_Index_Upto_April23__1_1[[#This Row],[Categories]],'Broad Categroies'!$A$1:$B$27,2,FALSE)</f>
        <v>Fuel and Light</v>
      </c>
    </row>
    <row r="5273" spans="1:7" x14ac:dyDescent="0.35">
      <c r="A5273" t="s">
        <v>34</v>
      </c>
      <c r="B5273">
        <v>2018</v>
      </c>
      <c r="C5273" t="s">
        <v>42</v>
      </c>
      <c r="D5273">
        <v>138</v>
      </c>
      <c r="E5273" t="s">
        <v>26</v>
      </c>
      <c r="F5273">
        <v>134.4</v>
      </c>
      <c r="G5273" t="str">
        <f>VLOOKUP(All_India_Index_Upto_April23__1_1[[#This Row],[Categories]],'Broad Categroies'!$A$1:$B$27,2,FALSE)</f>
        <v>Household Goods/Services</v>
      </c>
    </row>
    <row r="5274" spans="1:7" x14ac:dyDescent="0.35">
      <c r="A5274" t="s">
        <v>34</v>
      </c>
      <c r="B5274">
        <v>2018</v>
      </c>
      <c r="C5274" t="s">
        <v>42</v>
      </c>
      <c r="D5274">
        <v>138</v>
      </c>
      <c r="E5274" t="s">
        <v>27</v>
      </c>
      <c r="F5274">
        <v>134.9</v>
      </c>
      <c r="G5274" t="str">
        <f>VLOOKUP(All_India_Index_Upto_April23__1_1[[#This Row],[Categories]],'Broad Categroies'!$A$1:$B$27,2,FALSE)</f>
        <v>Health</v>
      </c>
    </row>
    <row r="5275" spans="1:7" x14ac:dyDescent="0.35">
      <c r="A5275" t="s">
        <v>34</v>
      </c>
      <c r="B5275">
        <v>2018</v>
      </c>
      <c r="C5275" t="s">
        <v>42</v>
      </c>
      <c r="D5275">
        <v>138</v>
      </c>
      <c r="E5275" t="s">
        <v>28</v>
      </c>
      <c r="F5275">
        <v>120.7</v>
      </c>
      <c r="G5275" t="str">
        <f>VLOOKUP(All_India_Index_Upto_April23__1_1[[#This Row],[Categories]],'Broad Categroies'!$A$1:$B$27,2,FALSE)</f>
        <v>Transport and Communication</v>
      </c>
    </row>
    <row r="5276" spans="1:7" x14ac:dyDescent="0.35">
      <c r="A5276" t="s">
        <v>34</v>
      </c>
      <c r="B5276">
        <v>2018</v>
      </c>
      <c r="C5276" t="s">
        <v>42</v>
      </c>
      <c r="D5276">
        <v>138</v>
      </c>
      <c r="E5276" t="s">
        <v>29</v>
      </c>
      <c r="F5276">
        <v>129.80000000000001</v>
      </c>
      <c r="G5276" t="str">
        <f>VLOOKUP(All_India_Index_Upto_April23__1_1[[#This Row],[Categories]],'Broad Categroies'!$A$1:$B$27,2,FALSE)</f>
        <v>Recreation and Amusement</v>
      </c>
    </row>
    <row r="5277" spans="1:7" x14ac:dyDescent="0.35">
      <c r="A5277" t="s">
        <v>34</v>
      </c>
      <c r="B5277">
        <v>2018</v>
      </c>
      <c r="C5277" t="s">
        <v>42</v>
      </c>
      <c r="D5277">
        <v>138</v>
      </c>
      <c r="E5277" t="s">
        <v>30</v>
      </c>
      <c r="F5277">
        <v>145.30000000000001</v>
      </c>
      <c r="G5277" t="str">
        <f>VLOOKUP(All_India_Index_Upto_April23__1_1[[#This Row],[Categories]],'Broad Categroies'!$A$1:$B$27,2,FALSE)</f>
        <v>Education</v>
      </c>
    </row>
    <row r="5278" spans="1:7" x14ac:dyDescent="0.35">
      <c r="A5278" t="s">
        <v>34</v>
      </c>
      <c r="B5278">
        <v>2018</v>
      </c>
      <c r="C5278" t="s">
        <v>42</v>
      </c>
      <c r="D5278">
        <v>138</v>
      </c>
      <c r="E5278" t="s">
        <v>31</v>
      </c>
      <c r="F5278">
        <v>128.30000000000001</v>
      </c>
      <c r="G5278" t="str">
        <f>VLOOKUP(All_India_Index_Upto_April23__1_1[[#This Row],[Categories]],'Broad Categroies'!$A$1:$B$27,2,FALSE)</f>
        <v>Personal Care/Effects</v>
      </c>
    </row>
    <row r="5279" spans="1:7" x14ac:dyDescent="0.35">
      <c r="A5279" t="s">
        <v>34</v>
      </c>
      <c r="B5279">
        <v>2018</v>
      </c>
      <c r="C5279" t="s">
        <v>42</v>
      </c>
      <c r="D5279">
        <v>138</v>
      </c>
      <c r="E5279" t="s">
        <v>32</v>
      </c>
      <c r="F5279">
        <v>131</v>
      </c>
      <c r="G5279" t="str">
        <f>VLOOKUP(All_India_Index_Upto_April23__1_1[[#This Row],[Categories]],'Broad Categroies'!$A$1:$B$27,2,FALSE)</f>
        <v>Miscellaneous</v>
      </c>
    </row>
    <row r="5280" spans="1:7" x14ac:dyDescent="0.35">
      <c r="A5280" t="s">
        <v>35</v>
      </c>
      <c r="B5280">
        <v>2018</v>
      </c>
      <c r="C5280" t="s">
        <v>42</v>
      </c>
      <c r="D5280">
        <v>140.4</v>
      </c>
      <c r="E5280" t="s">
        <v>7</v>
      </c>
      <c r="F5280">
        <v>138.30000000000001</v>
      </c>
      <c r="G5280" t="str">
        <f>VLOOKUP(All_India_Index_Upto_April23__1_1[[#This Row],[Categories]],'Broad Categroies'!$A$1:$B$27,2,FALSE)</f>
        <v>Food And Beverages</v>
      </c>
    </row>
    <row r="5281" spans="1:7" x14ac:dyDescent="0.35">
      <c r="A5281" t="s">
        <v>35</v>
      </c>
      <c r="B5281">
        <v>2018</v>
      </c>
      <c r="C5281" t="s">
        <v>42</v>
      </c>
      <c r="D5281">
        <v>140.4</v>
      </c>
      <c r="E5281" t="s">
        <v>8</v>
      </c>
      <c r="F5281">
        <v>148</v>
      </c>
      <c r="G5281" t="str">
        <f>VLOOKUP(All_India_Index_Upto_April23__1_1[[#This Row],[Categories]],'Broad Categroies'!$A$1:$B$27,2,FALSE)</f>
        <v>Food And Beverages</v>
      </c>
    </row>
    <row r="5282" spans="1:7" x14ac:dyDescent="0.35">
      <c r="A5282" t="s">
        <v>35</v>
      </c>
      <c r="B5282">
        <v>2018</v>
      </c>
      <c r="C5282" t="s">
        <v>42</v>
      </c>
      <c r="D5282">
        <v>140.4</v>
      </c>
      <c r="E5282" t="s">
        <v>9</v>
      </c>
      <c r="F5282">
        <v>138.1</v>
      </c>
      <c r="G5282" t="str">
        <f>VLOOKUP(All_India_Index_Upto_April23__1_1[[#This Row],[Categories]],'Broad Categroies'!$A$1:$B$27,2,FALSE)</f>
        <v>Food And Beverages</v>
      </c>
    </row>
    <row r="5283" spans="1:7" x14ac:dyDescent="0.35">
      <c r="A5283" t="s">
        <v>35</v>
      </c>
      <c r="B5283">
        <v>2018</v>
      </c>
      <c r="C5283" t="s">
        <v>42</v>
      </c>
      <c r="D5283">
        <v>140.4</v>
      </c>
      <c r="E5283" t="s">
        <v>10</v>
      </c>
      <c r="F5283">
        <v>142.6</v>
      </c>
      <c r="G5283" t="str">
        <f>VLOOKUP(All_India_Index_Upto_April23__1_1[[#This Row],[Categories]],'Broad Categroies'!$A$1:$B$27,2,FALSE)</f>
        <v>Food And Beverages</v>
      </c>
    </row>
    <row r="5284" spans="1:7" x14ac:dyDescent="0.35">
      <c r="A5284" t="s">
        <v>35</v>
      </c>
      <c r="B5284">
        <v>2018</v>
      </c>
      <c r="C5284" t="s">
        <v>42</v>
      </c>
      <c r="D5284">
        <v>140.4</v>
      </c>
      <c r="E5284" t="s">
        <v>11</v>
      </c>
      <c r="F5284">
        <v>122.2</v>
      </c>
      <c r="G5284" t="str">
        <f>VLOOKUP(All_India_Index_Upto_April23__1_1[[#This Row],[Categories]],'Broad Categroies'!$A$1:$B$27,2,FALSE)</f>
        <v>Food And Beverages</v>
      </c>
    </row>
    <row r="5285" spans="1:7" x14ac:dyDescent="0.35">
      <c r="A5285" t="s">
        <v>35</v>
      </c>
      <c r="B5285">
        <v>2018</v>
      </c>
      <c r="C5285" t="s">
        <v>42</v>
      </c>
      <c r="D5285">
        <v>140.4</v>
      </c>
      <c r="E5285" t="s">
        <v>12</v>
      </c>
      <c r="F5285">
        <v>150.6</v>
      </c>
      <c r="G5285" t="str">
        <f>VLOOKUP(All_India_Index_Upto_April23__1_1[[#This Row],[Categories]],'Broad Categroies'!$A$1:$B$27,2,FALSE)</f>
        <v>Food And Beverages</v>
      </c>
    </row>
    <row r="5286" spans="1:7" x14ac:dyDescent="0.35">
      <c r="A5286" t="s">
        <v>35</v>
      </c>
      <c r="B5286">
        <v>2018</v>
      </c>
      <c r="C5286" t="s">
        <v>42</v>
      </c>
      <c r="D5286">
        <v>140.4</v>
      </c>
      <c r="E5286" t="s">
        <v>13</v>
      </c>
      <c r="F5286">
        <v>156.6</v>
      </c>
      <c r="G5286" t="str">
        <f>VLOOKUP(All_India_Index_Upto_April23__1_1[[#This Row],[Categories]],'Broad Categroies'!$A$1:$B$27,2,FALSE)</f>
        <v>Food And Beverages</v>
      </c>
    </row>
    <row r="5287" spans="1:7" x14ac:dyDescent="0.35">
      <c r="A5287" t="s">
        <v>35</v>
      </c>
      <c r="B5287">
        <v>2018</v>
      </c>
      <c r="C5287" t="s">
        <v>42</v>
      </c>
      <c r="D5287">
        <v>140.4</v>
      </c>
      <c r="E5287" t="s">
        <v>14</v>
      </c>
      <c r="F5287">
        <v>122.4</v>
      </c>
      <c r="G5287" t="str">
        <f>VLOOKUP(All_India_Index_Upto_April23__1_1[[#This Row],[Categories]],'Broad Categroies'!$A$1:$B$27,2,FALSE)</f>
        <v>Food And Beverages</v>
      </c>
    </row>
    <row r="5288" spans="1:7" x14ac:dyDescent="0.35">
      <c r="A5288" t="s">
        <v>35</v>
      </c>
      <c r="B5288">
        <v>2018</v>
      </c>
      <c r="C5288" t="s">
        <v>42</v>
      </c>
      <c r="D5288">
        <v>140.4</v>
      </c>
      <c r="E5288" t="s">
        <v>15</v>
      </c>
      <c r="F5288">
        <v>114.7</v>
      </c>
      <c r="G5288" t="str">
        <f>VLOOKUP(All_India_Index_Upto_April23__1_1[[#This Row],[Categories]],'Broad Categroies'!$A$1:$B$27,2,FALSE)</f>
        <v>Food And Beverages</v>
      </c>
    </row>
    <row r="5289" spans="1:7" x14ac:dyDescent="0.35">
      <c r="A5289" t="s">
        <v>35</v>
      </c>
      <c r="B5289">
        <v>2018</v>
      </c>
      <c r="C5289" t="s">
        <v>42</v>
      </c>
      <c r="D5289">
        <v>140.4</v>
      </c>
      <c r="E5289" t="s">
        <v>16</v>
      </c>
      <c r="F5289">
        <v>139.4</v>
      </c>
      <c r="G5289" t="str">
        <f>VLOOKUP(All_India_Index_Upto_April23__1_1[[#This Row],[Categories]],'Broad Categroies'!$A$1:$B$27,2,FALSE)</f>
        <v>Food And Beverages</v>
      </c>
    </row>
    <row r="5290" spans="1:7" x14ac:dyDescent="0.35">
      <c r="A5290" t="s">
        <v>35</v>
      </c>
      <c r="B5290">
        <v>2018</v>
      </c>
      <c r="C5290" t="s">
        <v>42</v>
      </c>
      <c r="D5290">
        <v>140.4</v>
      </c>
      <c r="E5290" t="s">
        <v>17</v>
      </c>
      <c r="F5290">
        <v>131.1</v>
      </c>
      <c r="G5290" t="str">
        <f>VLOOKUP(All_India_Index_Upto_April23__1_1[[#This Row],[Categories]],'Broad Categroies'!$A$1:$B$27,2,FALSE)</f>
        <v>Food And Beverages</v>
      </c>
    </row>
    <row r="5291" spans="1:7" x14ac:dyDescent="0.35">
      <c r="A5291" t="s">
        <v>35</v>
      </c>
      <c r="B5291">
        <v>2018</v>
      </c>
      <c r="C5291" t="s">
        <v>42</v>
      </c>
      <c r="D5291">
        <v>140.4</v>
      </c>
      <c r="E5291" t="s">
        <v>18</v>
      </c>
      <c r="F5291">
        <v>153</v>
      </c>
      <c r="G5291" t="str">
        <f>VLOOKUP(All_India_Index_Upto_April23__1_1[[#This Row],[Categories]],'Broad Categroies'!$A$1:$B$27,2,FALSE)</f>
        <v>Food And Beverages</v>
      </c>
    </row>
    <row r="5292" spans="1:7" x14ac:dyDescent="0.35">
      <c r="A5292" t="s">
        <v>35</v>
      </c>
      <c r="B5292">
        <v>2018</v>
      </c>
      <c r="C5292" t="s">
        <v>42</v>
      </c>
      <c r="D5292">
        <v>140.4</v>
      </c>
      <c r="E5292" t="s">
        <v>19</v>
      </c>
      <c r="F5292">
        <v>141.69999999999999</v>
      </c>
      <c r="G5292" t="str">
        <f>VLOOKUP(All_India_Index_Upto_April23__1_1[[#This Row],[Categories]],'Broad Categroies'!$A$1:$B$27,2,FALSE)</f>
        <v>Food And Beverages</v>
      </c>
    </row>
    <row r="5293" spans="1:7" x14ac:dyDescent="0.35">
      <c r="A5293" t="s">
        <v>35</v>
      </c>
      <c r="B5293">
        <v>2018</v>
      </c>
      <c r="C5293" t="s">
        <v>42</v>
      </c>
      <c r="D5293">
        <v>140.4</v>
      </c>
      <c r="E5293" t="s">
        <v>20</v>
      </c>
      <c r="F5293">
        <v>157.9</v>
      </c>
      <c r="G5293" t="str">
        <f>VLOOKUP(All_India_Index_Upto_April23__1_1[[#This Row],[Categories]],'Broad Categroies'!$A$1:$B$27,2,FALSE)</f>
        <v>Tobacco and Intoxicants</v>
      </c>
    </row>
    <row r="5294" spans="1:7" x14ac:dyDescent="0.35">
      <c r="A5294" t="s">
        <v>35</v>
      </c>
      <c r="B5294">
        <v>2018</v>
      </c>
      <c r="C5294" t="s">
        <v>42</v>
      </c>
      <c r="D5294">
        <v>140.4</v>
      </c>
      <c r="E5294" t="s">
        <v>21</v>
      </c>
      <c r="F5294">
        <v>147.30000000000001</v>
      </c>
      <c r="G5294" t="str">
        <f>VLOOKUP(All_India_Index_Upto_April23__1_1[[#This Row],[Categories]],'Broad Categroies'!$A$1:$B$27,2,FALSE)</f>
        <v>Clothing and Footwear</v>
      </c>
    </row>
    <row r="5295" spans="1:7" x14ac:dyDescent="0.35">
      <c r="A5295" t="s">
        <v>35</v>
      </c>
      <c r="B5295">
        <v>2018</v>
      </c>
      <c r="C5295" t="s">
        <v>42</v>
      </c>
      <c r="D5295">
        <v>140.4</v>
      </c>
      <c r="E5295" t="s">
        <v>22</v>
      </c>
      <c r="F5295">
        <v>138.80000000000001</v>
      </c>
      <c r="G5295" t="str">
        <f>VLOOKUP(All_India_Index_Upto_April23__1_1[[#This Row],[Categories]],'Broad Categroies'!$A$1:$B$27,2,FALSE)</f>
        <v>Clothing and Footwear</v>
      </c>
    </row>
    <row r="5296" spans="1:7" x14ac:dyDescent="0.35">
      <c r="A5296" t="s">
        <v>35</v>
      </c>
      <c r="B5296">
        <v>2018</v>
      </c>
      <c r="C5296" t="s">
        <v>42</v>
      </c>
      <c r="D5296">
        <v>140.4</v>
      </c>
      <c r="E5296" t="s">
        <v>23</v>
      </c>
      <c r="F5296">
        <v>146.1</v>
      </c>
      <c r="G5296" t="str">
        <f>VLOOKUP(All_India_Index_Upto_April23__1_1[[#This Row],[Categories]],'Broad Categroies'!$A$1:$B$27,2,FALSE)</f>
        <v>Clothing and Footwear</v>
      </c>
    </row>
    <row r="5297" spans="1:7" x14ac:dyDescent="0.35">
      <c r="A5297" t="s">
        <v>35</v>
      </c>
      <c r="B5297">
        <v>2018</v>
      </c>
      <c r="C5297" t="s">
        <v>42</v>
      </c>
      <c r="D5297">
        <v>140.4</v>
      </c>
      <c r="E5297" t="s">
        <v>24</v>
      </c>
      <c r="F5297">
        <v>144.6</v>
      </c>
      <c r="G5297" t="str">
        <f>VLOOKUP(All_India_Index_Upto_April23__1_1[[#This Row],[Categories]],'Broad Categroies'!$A$1:$B$27,2,FALSE)</f>
        <v>Housing</v>
      </c>
    </row>
    <row r="5298" spans="1:7" x14ac:dyDescent="0.35">
      <c r="A5298" t="s">
        <v>35</v>
      </c>
      <c r="B5298">
        <v>2018</v>
      </c>
      <c r="C5298" t="s">
        <v>42</v>
      </c>
      <c r="D5298">
        <v>140.4</v>
      </c>
      <c r="E5298" t="s">
        <v>25</v>
      </c>
      <c r="F5298">
        <v>140.9</v>
      </c>
      <c r="G5298" t="str">
        <f>VLOOKUP(All_India_Index_Upto_April23__1_1[[#This Row],[Categories]],'Broad Categroies'!$A$1:$B$27,2,FALSE)</f>
        <v>Fuel and Light</v>
      </c>
    </row>
    <row r="5299" spans="1:7" x14ac:dyDescent="0.35">
      <c r="A5299" t="s">
        <v>35</v>
      </c>
      <c r="B5299">
        <v>2018</v>
      </c>
      <c r="C5299" t="s">
        <v>42</v>
      </c>
      <c r="D5299">
        <v>140.4</v>
      </c>
      <c r="E5299" t="s">
        <v>26</v>
      </c>
      <c r="F5299">
        <v>139.4</v>
      </c>
      <c r="G5299" t="str">
        <f>VLOOKUP(All_India_Index_Upto_April23__1_1[[#This Row],[Categories]],'Broad Categroies'!$A$1:$B$27,2,FALSE)</f>
        <v>Household Goods/Services</v>
      </c>
    </row>
    <row r="5300" spans="1:7" x14ac:dyDescent="0.35">
      <c r="A5300" t="s">
        <v>35</v>
      </c>
      <c r="B5300">
        <v>2018</v>
      </c>
      <c r="C5300" t="s">
        <v>42</v>
      </c>
      <c r="D5300">
        <v>140.4</v>
      </c>
      <c r="E5300" t="s">
        <v>27</v>
      </c>
      <c r="F5300">
        <v>137.69999999999999</v>
      </c>
      <c r="G5300" t="str">
        <f>VLOOKUP(All_India_Index_Upto_April23__1_1[[#This Row],[Categories]],'Broad Categroies'!$A$1:$B$27,2,FALSE)</f>
        <v>Health</v>
      </c>
    </row>
    <row r="5301" spans="1:7" x14ac:dyDescent="0.35">
      <c r="A5301" t="s">
        <v>35</v>
      </c>
      <c r="B5301">
        <v>2018</v>
      </c>
      <c r="C5301" t="s">
        <v>42</v>
      </c>
      <c r="D5301">
        <v>140.4</v>
      </c>
      <c r="E5301" t="s">
        <v>28</v>
      </c>
      <c r="F5301">
        <v>124.3</v>
      </c>
      <c r="G5301" t="str">
        <f>VLOOKUP(All_India_Index_Upto_April23__1_1[[#This Row],[Categories]],'Broad Categroies'!$A$1:$B$27,2,FALSE)</f>
        <v>Transport and Communication</v>
      </c>
    </row>
    <row r="5302" spans="1:7" x14ac:dyDescent="0.35">
      <c r="A5302" t="s">
        <v>35</v>
      </c>
      <c r="B5302">
        <v>2018</v>
      </c>
      <c r="C5302" t="s">
        <v>42</v>
      </c>
      <c r="D5302">
        <v>140.4</v>
      </c>
      <c r="E5302" t="s">
        <v>29</v>
      </c>
      <c r="F5302">
        <v>133.6</v>
      </c>
      <c r="G5302" t="str">
        <f>VLOOKUP(All_India_Index_Upto_April23__1_1[[#This Row],[Categories]],'Broad Categroies'!$A$1:$B$27,2,FALSE)</f>
        <v>Recreation and Amusement</v>
      </c>
    </row>
    <row r="5303" spans="1:7" x14ac:dyDescent="0.35">
      <c r="A5303" t="s">
        <v>35</v>
      </c>
      <c r="B5303">
        <v>2018</v>
      </c>
      <c r="C5303" t="s">
        <v>42</v>
      </c>
      <c r="D5303">
        <v>140.4</v>
      </c>
      <c r="E5303" t="s">
        <v>30</v>
      </c>
      <c r="F5303">
        <v>146</v>
      </c>
      <c r="G5303" t="str">
        <f>VLOOKUP(All_India_Index_Upto_April23__1_1[[#This Row],[Categories]],'Broad Categroies'!$A$1:$B$27,2,FALSE)</f>
        <v>Education</v>
      </c>
    </row>
    <row r="5304" spans="1:7" x14ac:dyDescent="0.35">
      <c r="A5304" t="s">
        <v>35</v>
      </c>
      <c r="B5304">
        <v>2018</v>
      </c>
      <c r="C5304" t="s">
        <v>42</v>
      </c>
      <c r="D5304">
        <v>140.4</v>
      </c>
      <c r="E5304" t="s">
        <v>31</v>
      </c>
      <c r="F5304">
        <v>130.1</v>
      </c>
      <c r="G5304" t="str">
        <f>VLOOKUP(All_India_Index_Upto_April23__1_1[[#This Row],[Categories]],'Broad Categroies'!$A$1:$B$27,2,FALSE)</f>
        <v>Personal Care/Effects</v>
      </c>
    </row>
    <row r="5305" spans="1:7" x14ac:dyDescent="0.35">
      <c r="A5305" t="s">
        <v>35</v>
      </c>
      <c r="B5305">
        <v>2018</v>
      </c>
      <c r="C5305" t="s">
        <v>42</v>
      </c>
      <c r="D5305">
        <v>140.4</v>
      </c>
      <c r="E5305" t="s">
        <v>32</v>
      </c>
      <c r="F5305">
        <v>133.9</v>
      </c>
      <c r="G5305" t="str">
        <f>VLOOKUP(All_India_Index_Upto_April23__1_1[[#This Row],[Categories]],'Broad Categroies'!$A$1:$B$27,2,FALSE)</f>
        <v>Miscellaneous</v>
      </c>
    </row>
    <row r="5306" spans="1:7" x14ac:dyDescent="0.35">
      <c r="A5306" t="s">
        <v>5</v>
      </c>
      <c r="B5306">
        <v>2018</v>
      </c>
      <c r="C5306" t="s">
        <v>43</v>
      </c>
      <c r="D5306">
        <v>142.1</v>
      </c>
      <c r="E5306" t="s">
        <v>7</v>
      </c>
      <c r="F5306">
        <v>139.4</v>
      </c>
      <c r="G5306" t="str">
        <f>VLOOKUP(All_India_Index_Upto_April23__1_1[[#This Row],[Categories]],'Broad Categroies'!$A$1:$B$27,2,FALSE)</f>
        <v>Food And Beverages</v>
      </c>
    </row>
    <row r="5307" spans="1:7" x14ac:dyDescent="0.35">
      <c r="A5307" t="s">
        <v>5</v>
      </c>
      <c r="B5307">
        <v>2018</v>
      </c>
      <c r="C5307" t="s">
        <v>43</v>
      </c>
      <c r="D5307">
        <v>142.1</v>
      </c>
      <c r="E5307" t="s">
        <v>8</v>
      </c>
      <c r="F5307">
        <v>147.19999999999999</v>
      </c>
      <c r="G5307" t="str">
        <f>VLOOKUP(All_India_Index_Upto_April23__1_1[[#This Row],[Categories]],'Broad Categroies'!$A$1:$B$27,2,FALSE)</f>
        <v>Food And Beverages</v>
      </c>
    </row>
    <row r="5308" spans="1:7" x14ac:dyDescent="0.35">
      <c r="A5308" t="s">
        <v>5</v>
      </c>
      <c r="B5308">
        <v>2018</v>
      </c>
      <c r="C5308" t="s">
        <v>43</v>
      </c>
      <c r="D5308">
        <v>142.1</v>
      </c>
      <c r="E5308" t="s">
        <v>9</v>
      </c>
      <c r="F5308">
        <v>136.6</v>
      </c>
      <c r="G5308" t="str">
        <f>VLOOKUP(All_India_Index_Upto_April23__1_1[[#This Row],[Categories]],'Broad Categroies'!$A$1:$B$27,2,FALSE)</f>
        <v>Food And Beverages</v>
      </c>
    </row>
    <row r="5309" spans="1:7" x14ac:dyDescent="0.35">
      <c r="A5309" t="s">
        <v>5</v>
      </c>
      <c r="B5309">
        <v>2018</v>
      </c>
      <c r="C5309" t="s">
        <v>43</v>
      </c>
      <c r="D5309">
        <v>142.1</v>
      </c>
      <c r="E5309" t="s">
        <v>10</v>
      </c>
      <c r="F5309">
        <v>143.69999999999999</v>
      </c>
      <c r="G5309" t="str">
        <f>VLOOKUP(All_India_Index_Upto_April23__1_1[[#This Row],[Categories]],'Broad Categroies'!$A$1:$B$27,2,FALSE)</f>
        <v>Food And Beverages</v>
      </c>
    </row>
    <row r="5310" spans="1:7" x14ac:dyDescent="0.35">
      <c r="A5310" t="s">
        <v>5</v>
      </c>
      <c r="B5310">
        <v>2018</v>
      </c>
      <c r="C5310" t="s">
        <v>43</v>
      </c>
      <c r="D5310">
        <v>142.1</v>
      </c>
      <c r="E5310" t="s">
        <v>11</v>
      </c>
      <c r="F5310">
        <v>124.6</v>
      </c>
      <c r="G5310" t="str">
        <f>VLOOKUP(All_India_Index_Upto_April23__1_1[[#This Row],[Categories]],'Broad Categroies'!$A$1:$B$27,2,FALSE)</f>
        <v>Food And Beverages</v>
      </c>
    </row>
    <row r="5311" spans="1:7" x14ac:dyDescent="0.35">
      <c r="A5311" t="s">
        <v>5</v>
      </c>
      <c r="B5311">
        <v>2018</v>
      </c>
      <c r="C5311" t="s">
        <v>43</v>
      </c>
      <c r="D5311">
        <v>142.1</v>
      </c>
      <c r="E5311" t="s">
        <v>12</v>
      </c>
      <c r="F5311">
        <v>150.1</v>
      </c>
      <c r="G5311" t="str">
        <f>VLOOKUP(All_India_Index_Upto_April23__1_1[[#This Row],[Categories]],'Broad Categroies'!$A$1:$B$27,2,FALSE)</f>
        <v>Food And Beverages</v>
      </c>
    </row>
    <row r="5312" spans="1:7" x14ac:dyDescent="0.35">
      <c r="A5312" t="s">
        <v>5</v>
      </c>
      <c r="B5312">
        <v>2018</v>
      </c>
      <c r="C5312" t="s">
        <v>43</v>
      </c>
      <c r="D5312">
        <v>142.1</v>
      </c>
      <c r="E5312" t="s">
        <v>13</v>
      </c>
      <c r="F5312">
        <v>149.4</v>
      </c>
      <c r="G5312" t="str">
        <f>VLOOKUP(All_India_Index_Upto_April23__1_1[[#This Row],[Categories]],'Broad Categroies'!$A$1:$B$27,2,FALSE)</f>
        <v>Food And Beverages</v>
      </c>
    </row>
    <row r="5313" spans="1:7" x14ac:dyDescent="0.35">
      <c r="A5313" t="s">
        <v>5</v>
      </c>
      <c r="B5313">
        <v>2018</v>
      </c>
      <c r="C5313" t="s">
        <v>43</v>
      </c>
      <c r="D5313">
        <v>142.1</v>
      </c>
      <c r="E5313" t="s">
        <v>14</v>
      </c>
      <c r="F5313">
        <v>125.4</v>
      </c>
      <c r="G5313" t="str">
        <f>VLOOKUP(All_India_Index_Upto_April23__1_1[[#This Row],[Categories]],'Broad Categroies'!$A$1:$B$27,2,FALSE)</f>
        <v>Food And Beverages</v>
      </c>
    </row>
    <row r="5314" spans="1:7" x14ac:dyDescent="0.35">
      <c r="A5314" t="s">
        <v>5</v>
      </c>
      <c r="B5314">
        <v>2018</v>
      </c>
      <c r="C5314" t="s">
        <v>43</v>
      </c>
      <c r="D5314">
        <v>142.1</v>
      </c>
      <c r="E5314" t="s">
        <v>15</v>
      </c>
      <c r="F5314">
        <v>114.4</v>
      </c>
      <c r="G5314" t="str">
        <f>VLOOKUP(All_India_Index_Upto_April23__1_1[[#This Row],[Categories]],'Broad Categroies'!$A$1:$B$27,2,FALSE)</f>
        <v>Food And Beverages</v>
      </c>
    </row>
    <row r="5315" spans="1:7" x14ac:dyDescent="0.35">
      <c r="A5315" t="s">
        <v>5</v>
      </c>
      <c r="B5315">
        <v>2018</v>
      </c>
      <c r="C5315" t="s">
        <v>43</v>
      </c>
      <c r="D5315">
        <v>142.1</v>
      </c>
      <c r="E5315" t="s">
        <v>16</v>
      </c>
      <c r="F5315">
        <v>138.69999999999999</v>
      </c>
      <c r="G5315" t="str">
        <f>VLOOKUP(All_India_Index_Upto_April23__1_1[[#This Row],[Categories]],'Broad Categroies'!$A$1:$B$27,2,FALSE)</f>
        <v>Food And Beverages</v>
      </c>
    </row>
    <row r="5316" spans="1:7" x14ac:dyDescent="0.35">
      <c r="A5316" t="s">
        <v>5</v>
      </c>
      <c r="B5316">
        <v>2018</v>
      </c>
      <c r="C5316" t="s">
        <v>43</v>
      </c>
      <c r="D5316">
        <v>142.1</v>
      </c>
      <c r="E5316" t="s">
        <v>17</v>
      </c>
      <c r="F5316">
        <v>133.1</v>
      </c>
      <c r="G5316" t="str">
        <f>VLOOKUP(All_India_Index_Upto_April23__1_1[[#This Row],[Categories]],'Broad Categroies'!$A$1:$B$27,2,FALSE)</f>
        <v>Food And Beverages</v>
      </c>
    </row>
    <row r="5317" spans="1:7" x14ac:dyDescent="0.35">
      <c r="A5317" t="s">
        <v>5</v>
      </c>
      <c r="B5317">
        <v>2018</v>
      </c>
      <c r="C5317" t="s">
        <v>43</v>
      </c>
      <c r="D5317">
        <v>142.1</v>
      </c>
      <c r="E5317" t="s">
        <v>18</v>
      </c>
      <c r="F5317">
        <v>155.9</v>
      </c>
      <c r="G5317" t="str">
        <f>VLOOKUP(All_India_Index_Upto_April23__1_1[[#This Row],[Categories]],'Broad Categroies'!$A$1:$B$27,2,FALSE)</f>
        <v>Food And Beverages</v>
      </c>
    </row>
    <row r="5318" spans="1:7" x14ac:dyDescent="0.35">
      <c r="A5318" t="s">
        <v>5</v>
      </c>
      <c r="B5318">
        <v>2018</v>
      </c>
      <c r="C5318" t="s">
        <v>43</v>
      </c>
      <c r="D5318">
        <v>142.1</v>
      </c>
      <c r="E5318" t="s">
        <v>19</v>
      </c>
      <c r="F5318">
        <v>141.30000000000001</v>
      </c>
      <c r="G5318" t="str">
        <f>VLOOKUP(All_India_Index_Upto_April23__1_1[[#This Row],[Categories]],'Broad Categroies'!$A$1:$B$27,2,FALSE)</f>
        <v>Food And Beverages</v>
      </c>
    </row>
    <row r="5319" spans="1:7" x14ac:dyDescent="0.35">
      <c r="A5319" t="s">
        <v>5</v>
      </c>
      <c r="B5319">
        <v>2018</v>
      </c>
      <c r="C5319" t="s">
        <v>43</v>
      </c>
      <c r="D5319">
        <v>142.1</v>
      </c>
      <c r="E5319" t="s">
        <v>20</v>
      </c>
      <c r="F5319">
        <v>157.69999999999999</v>
      </c>
      <c r="G5319" t="str">
        <f>VLOOKUP(All_India_Index_Upto_April23__1_1[[#This Row],[Categories]],'Broad Categroies'!$A$1:$B$27,2,FALSE)</f>
        <v>Tobacco and Intoxicants</v>
      </c>
    </row>
    <row r="5320" spans="1:7" x14ac:dyDescent="0.35">
      <c r="A5320" t="s">
        <v>5</v>
      </c>
      <c r="B5320">
        <v>2018</v>
      </c>
      <c r="C5320" t="s">
        <v>43</v>
      </c>
      <c r="D5320">
        <v>142.1</v>
      </c>
      <c r="E5320" t="s">
        <v>21</v>
      </c>
      <c r="F5320">
        <v>152.1</v>
      </c>
      <c r="G5320" t="str">
        <f>VLOOKUP(All_India_Index_Upto_April23__1_1[[#This Row],[Categories]],'Broad Categroies'!$A$1:$B$27,2,FALSE)</f>
        <v>Clothing and Footwear</v>
      </c>
    </row>
    <row r="5321" spans="1:7" x14ac:dyDescent="0.35">
      <c r="A5321" t="s">
        <v>5</v>
      </c>
      <c r="B5321">
        <v>2018</v>
      </c>
      <c r="C5321" t="s">
        <v>43</v>
      </c>
      <c r="D5321">
        <v>142.1</v>
      </c>
      <c r="E5321" t="s">
        <v>22</v>
      </c>
      <c r="F5321">
        <v>146.1</v>
      </c>
      <c r="G5321" t="str">
        <f>VLOOKUP(All_India_Index_Upto_April23__1_1[[#This Row],[Categories]],'Broad Categroies'!$A$1:$B$27,2,FALSE)</f>
        <v>Clothing and Footwear</v>
      </c>
    </row>
    <row r="5322" spans="1:7" x14ac:dyDescent="0.35">
      <c r="A5322" t="s">
        <v>5</v>
      </c>
      <c r="B5322">
        <v>2018</v>
      </c>
      <c r="C5322" t="s">
        <v>43</v>
      </c>
      <c r="D5322">
        <v>142.1</v>
      </c>
      <c r="E5322" t="s">
        <v>23</v>
      </c>
      <c r="F5322">
        <v>151.30000000000001</v>
      </c>
      <c r="G5322" t="str">
        <f>VLOOKUP(All_India_Index_Upto_April23__1_1[[#This Row],[Categories]],'Broad Categroies'!$A$1:$B$27,2,FALSE)</f>
        <v>Clothing and Footwear</v>
      </c>
    </row>
    <row r="5323" spans="1:7" x14ac:dyDescent="0.35">
      <c r="A5323" t="s">
        <v>5</v>
      </c>
      <c r="B5323">
        <v>2018</v>
      </c>
      <c r="C5323" t="s">
        <v>43</v>
      </c>
      <c r="D5323">
        <v>142.1</v>
      </c>
      <c r="E5323" t="s">
        <v>24</v>
      </c>
      <c r="G5323" t="str">
        <f>VLOOKUP(All_India_Index_Upto_April23__1_1[[#This Row],[Categories]],'Broad Categroies'!$A$1:$B$27,2,FALSE)</f>
        <v>Housing</v>
      </c>
    </row>
    <row r="5324" spans="1:7" x14ac:dyDescent="0.35">
      <c r="A5324" t="s">
        <v>5</v>
      </c>
      <c r="B5324">
        <v>2018</v>
      </c>
      <c r="C5324" t="s">
        <v>43</v>
      </c>
      <c r="D5324">
        <v>142.1</v>
      </c>
      <c r="E5324" t="s">
        <v>25</v>
      </c>
      <c r="F5324">
        <v>149</v>
      </c>
      <c r="G5324" t="str">
        <f>VLOOKUP(All_India_Index_Upto_April23__1_1[[#This Row],[Categories]],'Broad Categroies'!$A$1:$B$27,2,FALSE)</f>
        <v>Fuel and Light</v>
      </c>
    </row>
    <row r="5325" spans="1:7" x14ac:dyDescent="0.35">
      <c r="A5325" t="s">
        <v>5</v>
      </c>
      <c r="B5325">
        <v>2018</v>
      </c>
      <c r="C5325" t="s">
        <v>43</v>
      </c>
      <c r="D5325">
        <v>142.1</v>
      </c>
      <c r="E5325" t="s">
        <v>26</v>
      </c>
      <c r="F5325">
        <v>144</v>
      </c>
      <c r="G5325" t="str">
        <f>VLOOKUP(All_India_Index_Upto_April23__1_1[[#This Row],[Categories]],'Broad Categroies'!$A$1:$B$27,2,FALSE)</f>
        <v>Household Goods/Services</v>
      </c>
    </row>
    <row r="5326" spans="1:7" x14ac:dyDescent="0.35">
      <c r="A5326" t="s">
        <v>5</v>
      </c>
      <c r="B5326">
        <v>2018</v>
      </c>
      <c r="C5326" t="s">
        <v>43</v>
      </c>
      <c r="D5326">
        <v>142.1</v>
      </c>
      <c r="E5326" t="s">
        <v>27</v>
      </c>
      <c r="F5326">
        <v>140</v>
      </c>
      <c r="G5326" t="str">
        <f>VLOOKUP(All_India_Index_Upto_April23__1_1[[#This Row],[Categories]],'Broad Categroies'!$A$1:$B$27,2,FALSE)</f>
        <v>Health</v>
      </c>
    </row>
    <row r="5327" spans="1:7" x14ac:dyDescent="0.35">
      <c r="A5327" t="s">
        <v>5</v>
      </c>
      <c r="B5327">
        <v>2018</v>
      </c>
      <c r="C5327" t="s">
        <v>43</v>
      </c>
      <c r="D5327">
        <v>142.1</v>
      </c>
      <c r="E5327" t="s">
        <v>28</v>
      </c>
      <c r="F5327">
        <v>129.9</v>
      </c>
      <c r="G5327" t="str">
        <f>VLOOKUP(All_India_Index_Upto_April23__1_1[[#This Row],[Categories]],'Broad Categroies'!$A$1:$B$27,2,FALSE)</f>
        <v>Transport and Communication</v>
      </c>
    </row>
    <row r="5328" spans="1:7" x14ac:dyDescent="0.35">
      <c r="A5328" t="s">
        <v>5</v>
      </c>
      <c r="B5328">
        <v>2018</v>
      </c>
      <c r="C5328" t="s">
        <v>43</v>
      </c>
      <c r="D5328">
        <v>142.1</v>
      </c>
      <c r="E5328" t="s">
        <v>29</v>
      </c>
      <c r="F5328">
        <v>140</v>
      </c>
      <c r="G5328" t="str">
        <f>VLOOKUP(All_India_Index_Upto_April23__1_1[[#This Row],[Categories]],'Broad Categroies'!$A$1:$B$27,2,FALSE)</f>
        <v>Recreation and Amusement</v>
      </c>
    </row>
    <row r="5329" spans="1:7" x14ac:dyDescent="0.35">
      <c r="A5329" t="s">
        <v>5</v>
      </c>
      <c r="B5329">
        <v>2018</v>
      </c>
      <c r="C5329" t="s">
        <v>43</v>
      </c>
      <c r="D5329">
        <v>142.1</v>
      </c>
      <c r="E5329" t="s">
        <v>30</v>
      </c>
      <c r="F5329">
        <v>147.6</v>
      </c>
      <c r="G5329" t="str">
        <f>VLOOKUP(All_India_Index_Upto_April23__1_1[[#This Row],[Categories]],'Broad Categroies'!$A$1:$B$27,2,FALSE)</f>
        <v>Education</v>
      </c>
    </row>
    <row r="5330" spans="1:7" x14ac:dyDescent="0.35">
      <c r="A5330" t="s">
        <v>5</v>
      </c>
      <c r="B5330">
        <v>2018</v>
      </c>
      <c r="C5330" t="s">
        <v>43</v>
      </c>
      <c r="D5330">
        <v>142.1</v>
      </c>
      <c r="E5330" t="s">
        <v>31</v>
      </c>
      <c r="F5330">
        <v>132</v>
      </c>
      <c r="G5330" t="str">
        <f>VLOOKUP(All_India_Index_Upto_April23__1_1[[#This Row],[Categories]],'Broad Categroies'!$A$1:$B$27,2,FALSE)</f>
        <v>Personal Care/Effects</v>
      </c>
    </row>
    <row r="5331" spans="1:7" x14ac:dyDescent="0.35">
      <c r="A5331" t="s">
        <v>5</v>
      </c>
      <c r="B5331">
        <v>2018</v>
      </c>
      <c r="C5331" t="s">
        <v>43</v>
      </c>
      <c r="D5331">
        <v>142.1</v>
      </c>
      <c r="E5331" t="s">
        <v>32</v>
      </c>
      <c r="F5331">
        <v>137.4</v>
      </c>
      <c r="G5331" t="str">
        <f>VLOOKUP(All_India_Index_Upto_April23__1_1[[#This Row],[Categories]],'Broad Categroies'!$A$1:$B$27,2,FALSE)</f>
        <v>Miscellaneous</v>
      </c>
    </row>
    <row r="5332" spans="1:7" x14ac:dyDescent="0.35">
      <c r="A5332" t="s">
        <v>34</v>
      </c>
      <c r="B5332">
        <v>2018</v>
      </c>
      <c r="C5332" t="s">
        <v>43</v>
      </c>
      <c r="D5332">
        <v>138.1</v>
      </c>
      <c r="E5332" t="s">
        <v>7</v>
      </c>
      <c r="F5332">
        <v>137</v>
      </c>
      <c r="G5332" t="str">
        <f>VLOOKUP(All_India_Index_Upto_April23__1_1[[#This Row],[Categories]],'Broad Categroies'!$A$1:$B$27,2,FALSE)</f>
        <v>Food And Beverages</v>
      </c>
    </row>
    <row r="5333" spans="1:7" x14ac:dyDescent="0.35">
      <c r="A5333" t="s">
        <v>34</v>
      </c>
      <c r="B5333">
        <v>2018</v>
      </c>
      <c r="C5333" t="s">
        <v>43</v>
      </c>
      <c r="D5333">
        <v>138.1</v>
      </c>
      <c r="E5333" t="s">
        <v>8</v>
      </c>
      <c r="F5333">
        <v>143.1</v>
      </c>
      <c r="G5333" t="str">
        <f>VLOOKUP(All_India_Index_Upto_April23__1_1[[#This Row],[Categories]],'Broad Categroies'!$A$1:$B$27,2,FALSE)</f>
        <v>Food And Beverages</v>
      </c>
    </row>
    <row r="5334" spans="1:7" x14ac:dyDescent="0.35">
      <c r="A5334" t="s">
        <v>34</v>
      </c>
      <c r="B5334">
        <v>2018</v>
      </c>
      <c r="C5334" t="s">
        <v>43</v>
      </c>
      <c r="D5334">
        <v>138.1</v>
      </c>
      <c r="E5334" t="s">
        <v>9</v>
      </c>
      <c r="F5334">
        <v>132.80000000000001</v>
      </c>
      <c r="G5334" t="str">
        <f>VLOOKUP(All_India_Index_Upto_April23__1_1[[#This Row],[Categories]],'Broad Categroies'!$A$1:$B$27,2,FALSE)</f>
        <v>Food And Beverages</v>
      </c>
    </row>
    <row r="5335" spans="1:7" x14ac:dyDescent="0.35">
      <c r="A5335" t="s">
        <v>34</v>
      </c>
      <c r="B5335">
        <v>2018</v>
      </c>
      <c r="C5335" t="s">
        <v>43</v>
      </c>
      <c r="D5335">
        <v>138.1</v>
      </c>
      <c r="E5335" t="s">
        <v>10</v>
      </c>
      <c r="F5335">
        <v>141.5</v>
      </c>
      <c r="G5335" t="str">
        <f>VLOOKUP(All_India_Index_Upto_April23__1_1[[#This Row],[Categories]],'Broad Categroies'!$A$1:$B$27,2,FALSE)</f>
        <v>Food And Beverages</v>
      </c>
    </row>
    <row r="5336" spans="1:7" x14ac:dyDescent="0.35">
      <c r="A5336" t="s">
        <v>34</v>
      </c>
      <c r="B5336">
        <v>2018</v>
      </c>
      <c r="C5336" t="s">
        <v>43</v>
      </c>
      <c r="D5336">
        <v>138.1</v>
      </c>
      <c r="E5336" t="s">
        <v>11</v>
      </c>
      <c r="F5336">
        <v>117.8</v>
      </c>
      <c r="G5336" t="str">
        <f>VLOOKUP(All_India_Index_Upto_April23__1_1[[#This Row],[Categories]],'Broad Categroies'!$A$1:$B$27,2,FALSE)</f>
        <v>Food And Beverages</v>
      </c>
    </row>
    <row r="5337" spans="1:7" x14ac:dyDescent="0.35">
      <c r="A5337" t="s">
        <v>34</v>
      </c>
      <c r="B5337">
        <v>2018</v>
      </c>
      <c r="C5337" t="s">
        <v>43</v>
      </c>
      <c r="D5337">
        <v>138.1</v>
      </c>
      <c r="E5337" t="s">
        <v>12</v>
      </c>
      <c r="F5337">
        <v>140</v>
      </c>
      <c r="G5337" t="str">
        <f>VLOOKUP(All_India_Index_Upto_April23__1_1[[#This Row],[Categories]],'Broad Categroies'!$A$1:$B$27,2,FALSE)</f>
        <v>Food And Beverages</v>
      </c>
    </row>
    <row r="5338" spans="1:7" x14ac:dyDescent="0.35">
      <c r="A5338" t="s">
        <v>34</v>
      </c>
      <c r="B5338">
        <v>2018</v>
      </c>
      <c r="C5338" t="s">
        <v>43</v>
      </c>
      <c r="D5338">
        <v>138.1</v>
      </c>
      <c r="E5338" t="s">
        <v>13</v>
      </c>
      <c r="F5338">
        <v>151.30000000000001</v>
      </c>
      <c r="G5338" t="str">
        <f>VLOOKUP(All_India_Index_Upto_April23__1_1[[#This Row],[Categories]],'Broad Categroies'!$A$1:$B$27,2,FALSE)</f>
        <v>Food And Beverages</v>
      </c>
    </row>
    <row r="5339" spans="1:7" x14ac:dyDescent="0.35">
      <c r="A5339" t="s">
        <v>34</v>
      </c>
      <c r="B5339">
        <v>2018</v>
      </c>
      <c r="C5339" t="s">
        <v>43</v>
      </c>
      <c r="D5339">
        <v>138.1</v>
      </c>
      <c r="E5339" t="s">
        <v>14</v>
      </c>
      <c r="F5339">
        <v>113.5</v>
      </c>
      <c r="G5339" t="str">
        <f>VLOOKUP(All_India_Index_Upto_April23__1_1[[#This Row],[Categories]],'Broad Categroies'!$A$1:$B$27,2,FALSE)</f>
        <v>Food And Beverages</v>
      </c>
    </row>
    <row r="5340" spans="1:7" x14ac:dyDescent="0.35">
      <c r="A5340" t="s">
        <v>34</v>
      </c>
      <c r="B5340">
        <v>2018</v>
      </c>
      <c r="C5340" t="s">
        <v>43</v>
      </c>
      <c r="D5340">
        <v>138.1</v>
      </c>
      <c r="E5340" t="s">
        <v>15</v>
      </c>
      <c r="F5340">
        <v>112.3</v>
      </c>
      <c r="G5340" t="str">
        <f>VLOOKUP(All_India_Index_Upto_April23__1_1[[#This Row],[Categories]],'Broad Categroies'!$A$1:$B$27,2,FALSE)</f>
        <v>Food And Beverages</v>
      </c>
    </row>
    <row r="5341" spans="1:7" x14ac:dyDescent="0.35">
      <c r="A5341" t="s">
        <v>34</v>
      </c>
      <c r="B5341">
        <v>2018</v>
      </c>
      <c r="C5341" t="s">
        <v>43</v>
      </c>
      <c r="D5341">
        <v>138.1</v>
      </c>
      <c r="E5341" t="s">
        <v>16</v>
      </c>
      <c r="F5341">
        <v>141.19999999999999</v>
      </c>
      <c r="G5341" t="str">
        <f>VLOOKUP(All_India_Index_Upto_April23__1_1[[#This Row],[Categories]],'Broad Categroies'!$A$1:$B$27,2,FALSE)</f>
        <v>Food And Beverages</v>
      </c>
    </row>
    <row r="5342" spans="1:7" x14ac:dyDescent="0.35">
      <c r="A5342" t="s">
        <v>34</v>
      </c>
      <c r="B5342">
        <v>2018</v>
      </c>
      <c r="C5342" t="s">
        <v>43</v>
      </c>
      <c r="D5342">
        <v>138.1</v>
      </c>
      <c r="E5342" t="s">
        <v>17</v>
      </c>
      <c r="F5342">
        <v>127.7</v>
      </c>
      <c r="G5342" t="str">
        <f>VLOOKUP(All_India_Index_Upto_April23__1_1[[#This Row],[Categories]],'Broad Categroies'!$A$1:$B$27,2,FALSE)</f>
        <v>Food And Beverages</v>
      </c>
    </row>
    <row r="5343" spans="1:7" x14ac:dyDescent="0.35">
      <c r="A5343" t="s">
        <v>34</v>
      </c>
      <c r="B5343">
        <v>2018</v>
      </c>
      <c r="C5343" t="s">
        <v>43</v>
      </c>
      <c r="D5343">
        <v>138.1</v>
      </c>
      <c r="E5343" t="s">
        <v>18</v>
      </c>
      <c r="F5343">
        <v>151.30000000000001</v>
      </c>
      <c r="G5343" t="str">
        <f>VLOOKUP(All_India_Index_Upto_April23__1_1[[#This Row],[Categories]],'Broad Categroies'!$A$1:$B$27,2,FALSE)</f>
        <v>Food And Beverages</v>
      </c>
    </row>
    <row r="5344" spans="1:7" x14ac:dyDescent="0.35">
      <c r="A5344" t="s">
        <v>34</v>
      </c>
      <c r="B5344">
        <v>2018</v>
      </c>
      <c r="C5344" t="s">
        <v>43</v>
      </c>
      <c r="D5344">
        <v>138.1</v>
      </c>
      <c r="E5344" t="s">
        <v>19</v>
      </c>
      <c r="F5344">
        <v>138.9</v>
      </c>
      <c r="G5344" t="str">
        <f>VLOOKUP(All_India_Index_Upto_April23__1_1[[#This Row],[Categories]],'Broad Categroies'!$A$1:$B$27,2,FALSE)</f>
        <v>Food And Beverages</v>
      </c>
    </row>
    <row r="5345" spans="1:7" x14ac:dyDescent="0.35">
      <c r="A5345" t="s">
        <v>34</v>
      </c>
      <c r="B5345">
        <v>2018</v>
      </c>
      <c r="C5345" t="s">
        <v>43</v>
      </c>
      <c r="D5345">
        <v>138.1</v>
      </c>
      <c r="E5345" t="s">
        <v>20</v>
      </c>
      <c r="F5345">
        <v>163.30000000000001</v>
      </c>
      <c r="G5345" t="str">
        <f>VLOOKUP(All_India_Index_Upto_April23__1_1[[#This Row],[Categories]],'Broad Categroies'!$A$1:$B$27,2,FALSE)</f>
        <v>Tobacco and Intoxicants</v>
      </c>
    </row>
    <row r="5346" spans="1:7" x14ac:dyDescent="0.35">
      <c r="A5346" t="s">
        <v>34</v>
      </c>
      <c r="B5346">
        <v>2018</v>
      </c>
      <c r="C5346" t="s">
        <v>43</v>
      </c>
      <c r="D5346">
        <v>138.1</v>
      </c>
      <c r="E5346" t="s">
        <v>21</v>
      </c>
      <c r="F5346">
        <v>140.80000000000001</v>
      </c>
      <c r="G5346" t="str">
        <f>VLOOKUP(All_India_Index_Upto_April23__1_1[[#This Row],[Categories]],'Broad Categroies'!$A$1:$B$27,2,FALSE)</f>
        <v>Clothing and Footwear</v>
      </c>
    </row>
    <row r="5347" spans="1:7" x14ac:dyDescent="0.35">
      <c r="A5347" t="s">
        <v>34</v>
      </c>
      <c r="B5347">
        <v>2018</v>
      </c>
      <c r="C5347" t="s">
        <v>43</v>
      </c>
      <c r="D5347">
        <v>138.1</v>
      </c>
      <c r="E5347" t="s">
        <v>22</v>
      </c>
      <c r="F5347">
        <v>129.30000000000001</v>
      </c>
      <c r="G5347" t="str">
        <f>VLOOKUP(All_India_Index_Upto_April23__1_1[[#This Row],[Categories]],'Broad Categroies'!$A$1:$B$27,2,FALSE)</f>
        <v>Clothing and Footwear</v>
      </c>
    </row>
    <row r="5348" spans="1:7" x14ac:dyDescent="0.35">
      <c r="A5348" t="s">
        <v>34</v>
      </c>
      <c r="B5348">
        <v>2018</v>
      </c>
      <c r="C5348" t="s">
        <v>43</v>
      </c>
      <c r="D5348">
        <v>138.1</v>
      </c>
      <c r="E5348" t="s">
        <v>23</v>
      </c>
      <c r="F5348">
        <v>139.1</v>
      </c>
      <c r="G5348" t="str">
        <f>VLOOKUP(All_India_Index_Upto_April23__1_1[[#This Row],[Categories]],'Broad Categroies'!$A$1:$B$27,2,FALSE)</f>
        <v>Clothing and Footwear</v>
      </c>
    </row>
    <row r="5349" spans="1:7" x14ac:dyDescent="0.35">
      <c r="A5349" t="s">
        <v>34</v>
      </c>
      <c r="B5349">
        <v>2018</v>
      </c>
      <c r="C5349" t="s">
        <v>43</v>
      </c>
      <c r="D5349">
        <v>138.1</v>
      </c>
      <c r="E5349" t="s">
        <v>24</v>
      </c>
      <c r="F5349">
        <v>145.30000000000001</v>
      </c>
      <c r="G5349" t="str">
        <f>VLOOKUP(All_India_Index_Upto_April23__1_1[[#This Row],[Categories]],'Broad Categroies'!$A$1:$B$27,2,FALSE)</f>
        <v>Housing</v>
      </c>
    </row>
    <row r="5350" spans="1:7" x14ac:dyDescent="0.35">
      <c r="A5350" t="s">
        <v>34</v>
      </c>
      <c r="B5350">
        <v>2018</v>
      </c>
      <c r="C5350" t="s">
        <v>43</v>
      </c>
      <c r="D5350">
        <v>138.1</v>
      </c>
      <c r="E5350" t="s">
        <v>25</v>
      </c>
      <c r="F5350">
        <v>131.19999999999999</v>
      </c>
      <c r="G5350" t="str">
        <f>VLOOKUP(All_India_Index_Upto_April23__1_1[[#This Row],[Categories]],'Broad Categroies'!$A$1:$B$27,2,FALSE)</f>
        <v>Fuel and Light</v>
      </c>
    </row>
    <row r="5351" spans="1:7" x14ac:dyDescent="0.35">
      <c r="A5351" t="s">
        <v>34</v>
      </c>
      <c r="B5351">
        <v>2018</v>
      </c>
      <c r="C5351" t="s">
        <v>43</v>
      </c>
      <c r="D5351">
        <v>138.1</v>
      </c>
      <c r="E5351" t="s">
        <v>26</v>
      </c>
      <c r="F5351">
        <v>134.9</v>
      </c>
      <c r="G5351" t="str">
        <f>VLOOKUP(All_India_Index_Upto_April23__1_1[[#This Row],[Categories]],'Broad Categroies'!$A$1:$B$27,2,FALSE)</f>
        <v>Household Goods/Services</v>
      </c>
    </row>
    <row r="5352" spans="1:7" x14ac:dyDescent="0.35">
      <c r="A5352" t="s">
        <v>34</v>
      </c>
      <c r="B5352">
        <v>2018</v>
      </c>
      <c r="C5352" t="s">
        <v>43</v>
      </c>
      <c r="D5352">
        <v>138.1</v>
      </c>
      <c r="E5352" t="s">
        <v>27</v>
      </c>
      <c r="F5352">
        <v>135.69999999999999</v>
      </c>
      <c r="G5352" t="str">
        <f>VLOOKUP(All_India_Index_Upto_April23__1_1[[#This Row],[Categories]],'Broad Categroies'!$A$1:$B$27,2,FALSE)</f>
        <v>Health</v>
      </c>
    </row>
    <row r="5353" spans="1:7" x14ac:dyDescent="0.35">
      <c r="A5353" t="s">
        <v>34</v>
      </c>
      <c r="B5353">
        <v>2018</v>
      </c>
      <c r="C5353" t="s">
        <v>43</v>
      </c>
      <c r="D5353">
        <v>138.1</v>
      </c>
      <c r="E5353" t="s">
        <v>28</v>
      </c>
      <c r="F5353">
        <v>122.5</v>
      </c>
      <c r="G5353" t="str">
        <f>VLOOKUP(All_India_Index_Upto_April23__1_1[[#This Row],[Categories]],'Broad Categroies'!$A$1:$B$27,2,FALSE)</f>
        <v>Transport and Communication</v>
      </c>
    </row>
    <row r="5354" spans="1:7" x14ac:dyDescent="0.35">
      <c r="A5354" t="s">
        <v>34</v>
      </c>
      <c r="B5354">
        <v>2018</v>
      </c>
      <c r="C5354" t="s">
        <v>43</v>
      </c>
      <c r="D5354">
        <v>138.1</v>
      </c>
      <c r="E5354" t="s">
        <v>29</v>
      </c>
      <c r="F5354">
        <v>130.19999999999999</v>
      </c>
      <c r="G5354" t="str">
        <f>VLOOKUP(All_India_Index_Upto_April23__1_1[[#This Row],[Categories]],'Broad Categroies'!$A$1:$B$27,2,FALSE)</f>
        <v>Recreation and Amusement</v>
      </c>
    </row>
    <row r="5355" spans="1:7" x14ac:dyDescent="0.35">
      <c r="A5355" t="s">
        <v>34</v>
      </c>
      <c r="B5355">
        <v>2018</v>
      </c>
      <c r="C5355" t="s">
        <v>43</v>
      </c>
      <c r="D5355">
        <v>138.1</v>
      </c>
      <c r="E5355" t="s">
        <v>30</v>
      </c>
      <c r="F5355">
        <v>145.19999999999999</v>
      </c>
      <c r="G5355" t="str">
        <f>VLOOKUP(All_India_Index_Upto_April23__1_1[[#This Row],[Categories]],'Broad Categroies'!$A$1:$B$27,2,FALSE)</f>
        <v>Education</v>
      </c>
    </row>
    <row r="5356" spans="1:7" x14ac:dyDescent="0.35">
      <c r="A5356" t="s">
        <v>34</v>
      </c>
      <c r="B5356">
        <v>2018</v>
      </c>
      <c r="C5356" t="s">
        <v>43</v>
      </c>
      <c r="D5356">
        <v>138.1</v>
      </c>
      <c r="E5356" t="s">
        <v>31</v>
      </c>
      <c r="F5356">
        <v>129.30000000000001</v>
      </c>
      <c r="G5356" t="str">
        <f>VLOOKUP(All_India_Index_Upto_April23__1_1[[#This Row],[Categories]],'Broad Categroies'!$A$1:$B$27,2,FALSE)</f>
        <v>Personal Care/Effects</v>
      </c>
    </row>
    <row r="5357" spans="1:7" x14ac:dyDescent="0.35">
      <c r="A5357" t="s">
        <v>34</v>
      </c>
      <c r="B5357">
        <v>2018</v>
      </c>
      <c r="C5357" t="s">
        <v>43</v>
      </c>
      <c r="D5357">
        <v>138.1</v>
      </c>
      <c r="E5357" t="s">
        <v>32</v>
      </c>
      <c r="F5357">
        <v>131.9</v>
      </c>
      <c r="G5357" t="str">
        <f>VLOOKUP(All_India_Index_Upto_April23__1_1[[#This Row],[Categories]],'Broad Categroies'!$A$1:$B$27,2,FALSE)</f>
        <v>Miscellaneous</v>
      </c>
    </row>
    <row r="5358" spans="1:7" x14ac:dyDescent="0.35">
      <c r="A5358" t="s">
        <v>35</v>
      </c>
      <c r="B5358">
        <v>2018</v>
      </c>
      <c r="C5358" t="s">
        <v>43</v>
      </c>
      <c r="D5358">
        <v>140.19999999999999</v>
      </c>
      <c r="E5358" t="s">
        <v>7</v>
      </c>
      <c r="F5358">
        <v>138.6</v>
      </c>
      <c r="G5358" t="str">
        <f>VLOOKUP(All_India_Index_Upto_April23__1_1[[#This Row],[Categories]],'Broad Categroies'!$A$1:$B$27,2,FALSE)</f>
        <v>Food And Beverages</v>
      </c>
    </row>
    <row r="5359" spans="1:7" x14ac:dyDescent="0.35">
      <c r="A5359" t="s">
        <v>35</v>
      </c>
      <c r="B5359">
        <v>2018</v>
      </c>
      <c r="C5359" t="s">
        <v>43</v>
      </c>
      <c r="D5359">
        <v>140.19999999999999</v>
      </c>
      <c r="E5359" t="s">
        <v>8</v>
      </c>
      <c r="F5359">
        <v>145.80000000000001</v>
      </c>
      <c r="G5359" t="str">
        <f>VLOOKUP(All_India_Index_Upto_April23__1_1[[#This Row],[Categories]],'Broad Categroies'!$A$1:$B$27,2,FALSE)</f>
        <v>Food And Beverages</v>
      </c>
    </row>
    <row r="5360" spans="1:7" x14ac:dyDescent="0.35">
      <c r="A5360" t="s">
        <v>35</v>
      </c>
      <c r="B5360">
        <v>2018</v>
      </c>
      <c r="C5360" t="s">
        <v>43</v>
      </c>
      <c r="D5360">
        <v>140.19999999999999</v>
      </c>
      <c r="E5360" t="s">
        <v>9</v>
      </c>
      <c r="F5360">
        <v>135.1</v>
      </c>
      <c r="G5360" t="str">
        <f>VLOOKUP(All_India_Index_Upto_April23__1_1[[#This Row],[Categories]],'Broad Categroies'!$A$1:$B$27,2,FALSE)</f>
        <v>Food And Beverages</v>
      </c>
    </row>
    <row r="5361" spans="1:7" x14ac:dyDescent="0.35">
      <c r="A5361" t="s">
        <v>35</v>
      </c>
      <c r="B5361">
        <v>2018</v>
      </c>
      <c r="C5361" t="s">
        <v>43</v>
      </c>
      <c r="D5361">
        <v>140.19999999999999</v>
      </c>
      <c r="E5361" t="s">
        <v>10</v>
      </c>
      <c r="F5361">
        <v>142.9</v>
      </c>
      <c r="G5361" t="str">
        <f>VLOOKUP(All_India_Index_Upto_April23__1_1[[#This Row],[Categories]],'Broad Categroies'!$A$1:$B$27,2,FALSE)</f>
        <v>Food And Beverages</v>
      </c>
    </row>
    <row r="5362" spans="1:7" x14ac:dyDescent="0.35">
      <c r="A5362" t="s">
        <v>35</v>
      </c>
      <c r="B5362">
        <v>2018</v>
      </c>
      <c r="C5362" t="s">
        <v>43</v>
      </c>
      <c r="D5362">
        <v>140.19999999999999</v>
      </c>
      <c r="E5362" t="s">
        <v>11</v>
      </c>
      <c r="F5362">
        <v>122.1</v>
      </c>
      <c r="G5362" t="str">
        <f>VLOOKUP(All_India_Index_Upto_April23__1_1[[#This Row],[Categories]],'Broad Categroies'!$A$1:$B$27,2,FALSE)</f>
        <v>Food And Beverages</v>
      </c>
    </row>
    <row r="5363" spans="1:7" x14ac:dyDescent="0.35">
      <c r="A5363" t="s">
        <v>35</v>
      </c>
      <c r="B5363">
        <v>2018</v>
      </c>
      <c r="C5363" t="s">
        <v>43</v>
      </c>
      <c r="D5363">
        <v>140.19999999999999</v>
      </c>
      <c r="E5363" t="s">
        <v>12</v>
      </c>
      <c r="F5363">
        <v>145.4</v>
      </c>
      <c r="G5363" t="str">
        <f>VLOOKUP(All_India_Index_Upto_April23__1_1[[#This Row],[Categories]],'Broad Categroies'!$A$1:$B$27,2,FALSE)</f>
        <v>Food And Beverages</v>
      </c>
    </row>
    <row r="5364" spans="1:7" x14ac:dyDescent="0.35">
      <c r="A5364" t="s">
        <v>35</v>
      </c>
      <c r="B5364">
        <v>2018</v>
      </c>
      <c r="C5364" t="s">
        <v>43</v>
      </c>
      <c r="D5364">
        <v>140.19999999999999</v>
      </c>
      <c r="E5364" t="s">
        <v>13</v>
      </c>
      <c r="F5364">
        <v>150</v>
      </c>
      <c r="G5364" t="str">
        <f>VLOOKUP(All_India_Index_Upto_April23__1_1[[#This Row],[Categories]],'Broad Categroies'!$A$1:$B$27,2,FALSE)</f>
        <v>Food And Beverages</v>
      </c>
    </row>
    <row r="5365" spans="1:7" x14ac:dyDescent="0.35">
      <c r="A5365" t="s">
        <v>35</v>
      </c>
      <c r="B5365">
        <v>2018</v>
      </c>
      <c r="C5365" t="s">
        <v>43</v>
      </c>
      <c r="D5365">
        <v>140.19999999999999</v>
      </c>
      <c r="E5365" t="s">
        <v>14</v>
      </c>
      <c r="F5365">
        <v>121.4</v>
      </c>
      <c r="G5365" t="str">
        <f>VLOOKUP(All_India_Index_Upto_April23__1_1[[#This Row],[Categories]],'Broad Categroies'!$A$1:$B$27,2,FALSE)</f>
        <v>Food And Beverages</v>
      </c>
    </row>
    <row r="5366" spans="1:7" x14ac:dyDescent="0.35">
      <c r="A5366" t="s">
        <v>35</v>
      </c>
      <c r="B5366">
        <v>2018</v>
      </c>
      <c r="C5366" t="s">
        <v>43</v>
      </c>
      <c r="D5366">
        <v>140.19999999999999</v>
      </c>
      <c r="E5366" t="s">
        <v>15</v>
      </c>
      <c r="F5366">
        <v>113.7</v>
      </c>
      <c r="G5366" t="str">
        <f>VLOOKUP(All_India_Index_Upto_April23__1_1[[#This Row],[Categories]],'Broad Categroies'!$A$1:$B$27,2,FALSE)</f>
        <v>Food And Beverages</v>
      </c>
    </row>
    <row r="5367" spans="1:7" x14ac:dyDescent="0.35">
      <c r="A5367" t="s">
        <v>35</v>
      </c>
      <c r="B5367">
        <v>2018</v>
      </c>
      <c r="C5367" t="s">
        <v>43</v>
      </c>
      <c r="D5367">
        <v>140.19999999999999</v>
      </c>
      <c r="E5367" t="s">
        <v>16</v>
      </c>
      <c r="F5367">
        <v>139.5</v>
      </c>
      <c r="G5367" t="str">
        <f>VLOOKUP(All_India_Index_Upto_April23__1_1[[#This Row],[Categories]],'Broad Categroies'!$A$1:$B$27,2,FALSE)</f>
        <v>Food And Beverages</v>
      </c>
    </row>
    <row r="5368" spans="1:7" x14ac:dyDescent="0.35">
      <c r="A5368" t="s">
        <v>35</v>
      </c>
      <c r="B5368">
        <v>2018</v>
      </c>
      <c r="C5368" t="s">
        <v>43</v>
      </c>
      <c r="D5368">
        <v>140.19999999999999</v>
      </c>
      <c r="E5368" t="s">
        <v>17</v>
      </c>
      <c r="F5368">
        <v>130.80000000000001</v>
      </c>
      <c r="G5368" t="str">
        <f>VLOOKUP(All_India_Index_Upto_April23__1_1[[#This Row],[Categories]],'Broad Categroies'!$A$1:$B$27,2,FALSE)</f>
        <v>Food And Beverages</v>
      </c>
    </row>
    <row r="5369" spans="1:7" x14ac:dyDescent="0.35">
      <c r="A5369" t="s">
        <v>35</v>
      </c>
      <c r="B5369">
        <v>2018</v>
      </c>
      <c r="C5369" t="s">
        <v>43</v>
      </c>
      <c r="D5369">
        <v>140.19999999999999</v>
      </c>
      <c r="E5369" t="s">
        <v>18</v>
      </c>
      <c r="F5369">
        <v>153.80000000000001</v>
      </c>
      <c r="G5369" t="str">
        <f>VLOOKUP(All_India_Index_Upto_April23__1_1[[#This Row],[Categories]],'Broad Categroies'!$A$1:$B$27,2,FALSE)</f>
        <v>Food And Beverages</v>
      </c>
    </row>
    <row r="5370" spans="1:7" x14ac:dyDescent="0.35">
      <c r="A5370" t="s">
        <v>35</v>
      </c>
      <c r="B5370">
        <v>2018</v>
      </c>
      <c r="C5370" t="s">
        <v>43</v>
      </c>
      <c r="D5370">
        <v>140.19999999999999</v>
      </c>
      <c r="E5370" t="s">
        <v>19</v>
      </c>
      <c r="F5370">
        <v>140.4</v>
      </c>
      <c r="G5370" t="str">
        <f>VLOOKUP(All_India_Index_Upto_April23__1_1[[#This Row],[Categories]],'Broad Categroies'!$A$1:$B$27,2,FALSE)</f>
        <v>Food And Beverages</v>
      </c>
    </row>
    <row r="5371" spans="1:7" x14ac:dyDescent="0.35">
      <c r="A5371" t="s">
        <v>35</v>
      </c>
      <c r="B5371">
        <v>2018</v>
      </c>
      <c r="C5371" t="s">
        <v>43</v>
      </c>
      <c r="D5371">
        <v>140.19999999999999</v>
      </c>
      <c r="E5371" t="s">
        <v>20</v>
      </c>
      <c r="F5371">
        <v>159.19999999999999</v>
      </c>
      <c r="G5371" t="str">
        <f>VLOOKUP(All_India_Index_Upto_April23__1_1[[#This Row],[Categories]],'Broad Categroies'!$A$1:$B$27,2,FALSE)</f>
        <v>Tobacco and Intoxicants</v>
      </c>
    </row>
    <row r="5372" spans="1:7" x14ac:dyDescent="0.35">
      <c r="A5372" t="s">
        <v>35</v>
      </c>
      <c r="B5372">
        <v>2018</v>
      </c>
      <c r="C5372" t="s">
        <v>43</v>
      </c>
      <c r="D5372">
        <v>140.19999999999999</v>
      </c>
      <c r="E5372" t="s">
        <v>21</v>
      </c>
      <c r="F5372">
        <v>147.69999999999999</v>
      </c>
      <c r="G5372" t="str">
        <f>VLOOKUP(All_India_Index_Upto_April23__1_1[[#This Row],[Categories]],'Broad Categroies'!$A$1:$B$27,2,FALSE)</f>
        <v>Clothing and Footwear</v>
      </c>
    </row>
    <row r="5373" spans="1:7" x14ac:dyDescent="0.35">
      <c r="A5373" t="s">
        <v>35</v>
      </c>
      <c r="B5373">
        <v>2018</v>
      </c>
      <c r="C5373" t="s">
        <v>43</v>
      </c>
      <c r="D5373">
        <v>140.19999999999999</v>
      </c>
      <c r="E5373" t="s">
        <v>22</v>
      </c>
      <c r="F5373">
        <v>139.1</v>
      </c>
      <c r="G5373" t="str">
        <f>VLOOKUP(All_India_Index_Upto_April23__1_1[[#This Row],[Categories]],'Broad Categroies'!$A$1:$B$27,2,FALSE)</f>
        <v>Clothing and Footwear</v>
      </c>
    </row>
    <row r="5374" spans="1:7" x14ac:dyDescent="0.35">
      <c r="A5374" t="s">
        <v>35</v>
      </c>
      <c r="B5374">
        <v>2018</v>
      </c>
      <c r="C5374" t="s">
        <v>43</v>
      </c>
      <c r="D5374">
        <v>140.19999999999999</v>
      </c>
      <c r="E5374" t="s">
        <v>23</v>
      </c>
      <c r="F5374">
        <v>146.5</v>
      </c>
      <c r="G5374" t="str">
        <f>VLOOKUP(All_India_Index_Upto_April23__1_1[[#This Row],[Categories]],'Broad Categroies'!$A$1:$B$27,2,FALSE)</f>
        <v>Clothing and Footwear</v>
      </c>
    </row>
    <row r="5375" spans="1:7" x14ac:dyDescent="0.35">
      <c r="A5375" t="s">
        <v>35</v>
      </c>
      <c r="B5375">
        <v>2018</v>
      </c>
      <c r="C5375" t="s">
        <v>43</v>
      </c>
      <c r="D5375">
        <v>140.19999999999999</v>
      </c>
      <c r="E5375" t="s">
        <v>24</v>
      </c>
      <c r="F5375">
        <v>145.30000000000001</v>
      </c>
      <c r="G5375" t="str">
        <f>VLOOKUP(All_India_Index_Upto_April23__1_1[[#This Row],[Categories]],'Broad Categroies'!$A$1:$B$27,2,FALSE)</f>
        <v>Housing</v>
      </c>
    </row>
    <row r="5376" spans="1:7" x14ac:dyDescent="0.35">
      <c r="A5376" t="s">
        <v>35</v>
      </c>
      <c r="B5376">
        <v>2018</v>
      </c>
      <c r="C5376" t="s">
        <v>43</v>
      </c>
      <c r="D5376">
        <v>140.19999999999999</v>
      </c>
      <c r="E5376" t="s">
        <v>25</v>
      </c>
      <c r="F5376">
        <v>142.30000000000001</v>
      </c>
      <c r="G5376" t="str">
        <f>VLOOKUP(All_India_Index_Upto_April23__1_1[[#This Row],[Categories]],'Broad Categroies'!$A$1:$B$27,2,FALSE)</f>
        <v>Fuel and Light</v>
      </c>
    </row>
    <row r="5377" spans="1:7" x14ac:dyDescent="0.35">
      <c r="A5377" t="s">
        <v>35</v>
      </c>
      <c r="B5377">
        <v>2018</v>
      </c>
      <c r="C5377" t="s">
        <v>43</v>
      </c>
      <c r="D5377">
        <v>140.19999999999999</v>
      </c>
      <c r="E5377" t="s">
        <v>26</v>
      </c>
      <c r="F5377">
        <v>139.69999999999999</v>
      </c>
      <c r="G5377" t="str">
        <f>VLOOKUP(All_India_Index_Upto_April23__1_1[[#This Row],[Categories]],'Broad Categroies'!$A$1:$B$27,2,FALSE)</f>
        <v>Household Goods/Services</v>
      </c>
    </row>
    <row r="5378" spans="1:7" x14ac:dyDescent="0.35">
      <c r="A5378" t="s">
        <v>35</v>
      </c>
      <c r="B5378">
        <v>2018</v>
      </c>
      <c r="C5378" t="s">
        <v>43</v>
      </c>
      <c r="D5378">
        <v>140.19999999999999</v>
      </c>
      <c r="E5378" t="s">
        <v>27</v>
      </c>
      <c r="F5378">
        <v>138.4</v>
      </c>
      <c r="G5378" t="str">
        <f>VLOOKUP(All_India_Index_Upto_April23__1_1[[#This Row],[Categories]],'Broad Categroies'!$A$1:$B$27,2,FALSE)</f>
        <v>Health</v>
      </c>
    </row>
    <row r="5379" spans="1:7" x14ac:dyDescent="0.35">
      <c r="A5379" t="s">
        <v>35</v>
      </c>
      <c r="B5379">
        <v>2018</v>
      </c>
      <c r="C5379" t="s">
        <v>43</v>
      </c>
      <c r="D5379">
        <v>140.19999999999999</v>
      </c>
      <c r="E5379" t="s">
        <v>28</v>
      </c>
      <c r="F5379">
        <v>126</v>
      </c>
      <c r="G5379" t="str">
        <f>VLOOKUP(All_India_Index_Upto_April23__1_1[[#This Row],[Categories]],'Broad Categroies'!$A$1:$B$27,2,FALSE)</f>
        <v>Transport and Communication</v>
      </c>
    </row>
    <row r="5380" spans="1:7" x14ac:dyDescent="0.35">
      <c r="A5380" t="s">
        <v>35</v>
      </c>
      <c r="B5380">
        <v>2018</v>
      </c>
      <c r="C5380" t="s">
        <v>43</v>
      </c>
      <c r="D5380">
        <v>140.19999999999999</v>
      </c>
      <c r="E5380" t="s">
        <v>29</v>
      </c>
      <c r="F5380">
        <v>134.5</v>
      </c>
      <c r="G5380" t="str">
        <f>VLOOKUP(All_India_Index_Upto_April23__1_1[[#This Row],[Categories]],'Broad Categroies'!$A$1:$B$27,2,FALSE)</f>
        <v>Recreation and Amusement</v>
      </c>
    </row>
    <row r="5381" spans="1:7" x14ac:dyDescent="0.35">
      <c r="A5381" t="s">
        <v>35</v>
      </c>
      <c r="B5381">
        <v>2018</v>
      </c>
      <c r="C5381" t="s">
        <v>43</v>
      </c>
      <c r="D5381">
        <v>140.19999999999999</v>
      </c>
      <c r="E5381" t="s">
        <v>30</v>
      </c>
      <c r="F5381">
        <v>146.19999999999999</v>
      </c>
      <c r="G5381" t="str">
        <f>VLOOKUP(All_India_Index_Upto_April23__1_1[[#This Row],[Categories]],'Broad Categroies'!$A$1:$B$27,2,FALSE)</f>
        <v>Education</v>
      </c>
    </row>
    <row r="5382" spans="1:7" x14ac:dyDescent="0.35">
      <c r="A5382" t="s">
        <v>35</v>
      </c>
      <c r="B5382">
        <v>2018</v>
      </c>
      <c r="C5382" t="s">
        <v>43</v>
      </c>
      <c r="D5382">
        <v>140.19999999999999</v>
      </c>
      <c r="E5382" t="s">
        <v>31</v>
      </c>
      <c r="F5382">
        <v>130.9</v>
      </c>
      <c r="G5382" t="str">
        <f>VLOOKUP(All_India_Index_Upto_April23__1_1[[#This Row],[Categories]],'Broad Categroies'!$A$1:$B$27,2,FALSE)</f>
        <v>Personal Care/Effects</v>
      </c>
    </row>
    <row r="5383" spans="1:7" x14ac:dyDescent="0.35">
      <c r="A5383" t="s">
        <v>35</v>
      </c>
      <c r="B5383">
        <v>2018</v>
      </c>
      <c r="C5383" t="s">
        <v>43</v>
      </c>
      <c r="D5383">
        <v>140.19999999999999</v>
      </c>
      <c r="E5383" t="s">
        <v>32</v>
      </c>
      <c r="F5383">
        <v>134.69999999999999</v>
      </c>
      <c r="G5383" t="str">
        <f>VLOOKUP(All_India_Index_Upto_April23__1_1[[#This Row],[Categories]],'Broad Categroies'!$A$1:$B$27,2,FALSE)</f>
        <v>Miscellaneous</v>
      </c>
    </row>
    <row r="5384" spans="1:7" x14ac:dyDescent="0.35">
      <c r="A5384" t="s">
        <v>5</v>
      </c>
      <c r="B5384">
        <v>2018</v>
      </c>
      <c r="C5384" t="s">
        <v>44</v>
      </c>
      <c r="D5384">
        <v>142.19999999999999</v>
      </c>
      <c r="E5384" t="s">
        <v>7</v>
      </c>
      <c r="F5384">
        <v>139.30000000000001</v>
      </c>
      <c r="G5384" t="str">
        <f>VLOOKUP(All_India_Index_Upto_April23__1_1[[#This Row],[Categories]],'Broad Categroies'!$A$1:$B$27,2,FALSE)</f>
        <v>Food And Beverages</v>
      </c>
    </row>
    <row r="5385" spans="1:7" x14ac:dyDescent="0.35">
      <c r="A5385" t="s">
        <v>5</v>
      </c>
      <c r="B5385">
        <v>2018</v>
      </c>
      <c r="C5385" t="s">
        <v>44</v>
      </c>
      <c r="D5385">
        <v>142.19999999999999</v>
      </c>
      <c r="E5385" t="s">
        <v>8</v>
      </c>
      <c r="F5385">
        <v>147.6</v>
      </c>
      <c r="G5385" t="str">
        <f>VLOOKUP(All_India_Index_Upto_April23__1_1[[#This Row],[Categories]],'Broad Categroies'!$A$1:$B$27,2,FALSE)</f>
        <v>Food And Beverages</v>
      </c>
    </row>
    <row r="5386" spans="1:7" x14ac:dyDescent="0.35">
      <c r="A5386" t="s">
        <v>5</v>
      </c>
      <c r="B5386">
        <v>2018</v>
      </c>
      <c r="C5386" t="s">
        <v>44</v>
      </c>
      <c r="D5386">
        <v>142.19999999999999</v>
      </c>
      <c r="E5386" t="s">
        <v>9</v>
      </c>
      <c r="F5386">
        <v>134.6</v>
      </c>
      <c r="G5386" t="str">
        <f>VLOOKUP(All_India_Index_Upto_April23__1_1[[#This Row],[Categories]],'Broad Categroies'!$A$1:$B$27,2,FALSE)</f>
        <v>Food And Beverages</v>
      </c>
    </row>
    <row r="5387" spans="1:7" x14ac:dyDescent="0.35">
      <c r="A5387" t="s">
        <v>5</v>
      </c>
      <c r="B5387">
        <v>2018</v>
      </c>
      <c r="C5387" t="s">
        <v>44</v>
      </c>
      <c r="D5387">
        <v>142.19999999999999</v>
      </c>
      <c r="E5387" t="s">
        <v>10</v>
      </c>
      <c r="F5387">
        <v>141.9</v>
      </c>
      <c r="G5387" t="str">
        <f>VLOOKUP(All_India_Index_Upto_April23__1_1[[#This Row],[Categories]],'Broad Categroies'!$A$1:$B$27,2,FALSE)</f>
        <v>Food And Beverages</v>
      </c>
    </row>
    <row r="5388" spans="1:7" x14ac:dyDescent="0.35">
      <c r="A5388" t="s">
        <v>5</v>
      </c>
      <c r="B5388">
        <v>2018</v>
      </c>
      <c r="C5388" t="s">
        <v>44</v>
      </c>
      <c r="D5388">
        <v>142.19999999999999</v>
      </c>
      <c r="E5388" t="s">
        <v>11</v>
      </c>
      <c r="F5388">
        <v>123.5</v>
      </c>
      <c r="G5388" t="str">
        <f>VLOOKUP(All_India_Index_Upto_April23__1_1[[#This Row],[Categories]],'Broad Categroies'!$A$1:$B$27,2,FALSE)</f>
        <v>Food And Beverages</v>
      </c>
    </row>
    <row r="5389" spans="1:7" x14ac:dyDescent="0.35">
      <c r="A5389" t="s">
        <v>5</v>
      </c>
      <c r="B5389">
        <v>2018</v>
      </c>
      <c r="C5389" t="s">
        <v>44</v>
      </c>
      <c r="D5389">
        <v>142.19999999999999</v>
      </c>
      <c r="E5389" t="s">
        <v>12</v>
      </c>
      <c r="F5389">
        <v>144.5</v>
      </c>
      <c r="G5389" t="str">
        <f>VLOOKUP(All_India_Index_Upto_April23__1_1[[#This Row],[Categories]],'Broad Categroies'!$A$1:$B$27,2,FALSE)</f>
        <v>Food And Beverages</v>
      </c>
    </row>
    <row r="5390" spans="1:7" x14ac:dyDescent="0.35">
      <c r="A5390" t="s">
        <v>5</v>
      </c>
      <c r="B5390">
        <v>2018</v>
      </c>
      <c r="C5390" t="s">
        <v>44</v>
      </c>
      <c r="D5390">
        <v>142.19999999999999</v>
      </c>
      <c r="E5390" t="s">
        <v>13</v>
      </c>
      <c r="F5390">
        <v>147.6</v>
      </c>
      <c r="G5390" t="str">
        <f>VLOOKUP(All_India_Index_Upto_April23__1_1[[#This Row],[Categories]],'Broad Categroies'!$A$1:$B$27,2,FALSE)</f>
        <v>Food And Beverages</v>
      </c>
    </row>
    <row r="5391" spans="1:7" x14ac:dyDescent="0.35">
      <c r="A5391" t="s">
        <v>5</v>
      </c>
      <c r="B5391">
        <v>2018</v>
      </c>
      <c r="C5391" t="s">
        <v>44</v>
      </c>
      <c r="D5391">
        <v>142.19999999999999</v>
      </c>
      <c r="E5391" t="s">
        <v>14</v>
      </c>
      <c r="F5391">
        <v>121.4</v>
      </c>
      <c r="G5391" t="str">
        <f>VLOOKUP(All_India_Index_Upto_April23__1_1[[#This Row],[Categories]],'Broad Categroies'!$A$1:$B$27,2,FALSE)</f>
        <v>Food And Beverages</v>
      </c>
    </row>
    <row r="5392" spans="1:7" x14ac:dyDescent="0.35">
      <c r="A5392" t="s">
        <v>5</v>
      </c>
      <c r="B5392">
        <v>2018</v>
      </c>
      <c r="C5392" t="s">
        <v>44</v>
      </c>
      <c r="D5392">
        <v>142.19999999999999</v>
      </c>
      <c r="E5392" t="s">
        <v>15</v>
      </c>
      <c r="F5392">
        <v>112.3</v>
      </c>
      <c r="G5392" t="str">
        <f>VLOOKUP(All_India_Index_Upto_April23__1_1[[#This Row],[Categories]],'Broad Categroies'!$A$1:$B$27,2,FALSE)</f>
        <v>Food And Beverages</v>
      </c>
    </row>
    <row r="5393" spans="1:7" x14ac:dyDescent="0.35">
      <c r="A5393" t="s">
        <v>5</v>
      </c>
      <c r="B5393">
        <v>2018</v>
      </c>
      <c r="C5393" t="s">
        <v>44</v>
      </c>
      <c r="D5393">
        <v>142.19999999999999</v>
      </c>
      <c r="E5393" t="s">
        <v>16</v>
      </c>
      <c r="F5393">
        <v>139.5</v>
      </c>
      <c r="G5393" t="str">
        <f>VLOOKUP(All_India_Index_Upto_April23__1_1[[#This Row],[Categories]],'Broad Categroies'!$A$1:$B$27,2,FALSE)</f>
        <v>Food And Beverages</v>
      </c>
    </row>
    <row r="5394" spans="1:7" x14ac:dyDescent="0.35">
      <c r="A5394" t="s">
        <v>5</v>
      </c>
      <c r="B5394">
        <v>2018</v>
      </c>
      <c r="C5394" t="s">
        <v>44</v>
      </c>
      <c r="D5394">
        <v>142.19999999999999</v>
      </c>
      <c r="E5394" t="s">
        <v>17</v>
      </c>
      <c r="F5394">
        <v>134.6</v>
      </c>
      <c r="G5394" t="str">
        <f>VLOOKUP(All_India_Index_Upto_April23__1_1[[#This Row],[Categories]],'Broad Categroies'!$A$1:$B$27,2,FALSE)</f>
        <v>Food And Beverages</v>
      </c>
    </row>
    <row r="5395" spans="1:7" x14ac:dyDescent="0.35">
      <c r="A5395" t="s">
        <v>5</v>
      </c>
      <c r="B5395">
        <v>2018</v>
      </c>
      <c r="C5395" t="s">
        <v>44</v>
      </c>
      <c r="D5395">
        <v>142.19999999999999</v>
      </c>
      <c r="E5395" t="s">
        <v>18</v>
      </c>
      <c r="F5395">
        <v>155.19999999999999</v>
      </c>
      <c r="G5395" t="str">
        <f>VLOOKUP(All_India_Index_Upto_April23__1_1[[#This Row],[Categories]],'Broad Categroies'!$A$1:$B$27,2,FALSE)</f>
        <v>Food And Beverages</v>
      </c>
    </row>
    <row r="5396" spans="1:7" x14ac:dyDescent="0.35">
      <c r="A5396" t="s">
        <v>5</v>
      </c>
      <c r="B5396">
        <v>2018</v>
      </c>
      <c r="C5396" t="s">
        <v>44</v>
      </c>
      <c r="D5396">
        <v>142.19999999999999</v>
      </c>
      <c r="E5396" t="s">
        <v>19</v>
      </c>
      <c r="F5396">
        <v>140.19999999999999</v>
      </c>
      <c r="G5396" t="str">
        <f>VLOOKUP(All_India_Index_Upto_April23__1_1[[#This Row],[Categories]],'Broad Categroies'!$A$1:$B$27,2,FALSE)</f>
        <v>Food And Beverages</v>
      </c>
    </row>
    <row r="5397" spans="1:7" x14ac:dyDescent="0.35">
      <c r="A5397" t="s">
        <v>5</v>
      </c>
      <c r="B5397">
        <v>2018</v>
      </c>
      <c r="C5397" t="s">
        <v>44</v>
      </c>
      <c r="D5397">
        <v>142.19999999999999</v>
      </c>
      <c r="E5397" t="s">
        <v>20</v>
      </c>
      <c r="F5397">
        <v>159.6</v>
      </c>
      <c r="G5397" t="str">
        <f>VLOOKUP(All_India_Index_Upto_April23__1_1[[#This Row],[Categories]],'Broad Categroies'!$A$1:$B$27,2,FALSE)</f>
        <v>Tobacco and Intoxicants</v>
      </c>
    </row>
    <row r="5398" spans="1:7" x14ac:dyDescent="0.35">
      <c r="A5398" t="s">
        <v>5</v>
      </c>
      <c r="B5398">
        <v>2018</v>
      </c>
      <c r="C5398" t="s">
        <v>44</v>
      </c>
      <c r="D5398">
        <v>142.19999999999999</v>
      </c>
      <c r="E5398" t="s">
        <v>21</v>
      </c>
      <c r="F5398">
        <v>150.69999999999999</v>
      </c>
      <c r="G5398" t="str">
        <f>VLOOKUP(All_India_Index_Upto_April23__1_1[[#This Row],[Categories]],'Broad Categroies'!$A$1:$B$27,2,FALSE)</f>
        <v>Clothing and Footwear</v>
      </c>
    </row>
    <row r="5399" spans="1:7" x14ac:dyDescent="0.35">
      <c r="A5399" t="s">
        <v>5</v>
      </c>
      <c r="B5399">
        <v>2018</v>
      </c>
      <c r="C5399" t="s">
        <v>44</v>
      </c>
      <c r="D5399">
        <v>142.19999999999999</v>
      </c>
      <c r="E5399" t="s">
        <v>22</v>
      </c>
      <c r="F5399">
        <v>144.5</v>
      </c>
      <c r="G5399" t="str">
        <f>VLOOKUP(All_India_Index_Upto_April23__1_1[[#This Row],[Categories]],'Broad Categroies'!$A$1:$B$27,2,FALSE)</f>
        <v>Clothing and Footwear</v>
      </c>
    </row>
    <row r="5400" spans="1:7" x14ac:dyDescent="0.35">
      <c r="A5400" t="s">
        <v>5</v>
      </c>
      <c r="B5400">
        <v>2018</v>
      </c>
      <c r="C5400" t="s">
        <v>44</v>
      </c>
      <c r="D5400">
        <v>142.19999999999999</v>
      </c>
      <c r="E5400" t="s">
        <v>23</v>
      </c>
      <c r="F5400">
        <v>149.80000000000001</v>
      </c>
      <c r="G5400" t="str">
        <f>VLOOKUP(All_India_Index_Upto_April23__1_1[[#This Row],[Categories]],'Broad Categroies'!$A$1:$B$27,2,FALSE)</f>
        <v>Clothing and Footwear</v>
      </c>
    </row>
    <row r="5401" spans="1:7" x14ac:dyDescent="0.35">
      <c r="A5401" t="s">
        <v>5</v>
      </c>
      <c r="B5401">
        <v>2018</v>
      </c>
      <c r="C5401" t="s">
        <v>44</v>
      </c>
      <c r="D5401">
        <v>142.19999999999999</v>
      </c>
      <c r="E5401" t="s">
        <v>24</v>
      </c>
      <c r="G5401" t="str">
        <f>VLOOKUP(All_India_Index_Upto_April23__1_1[[#This Row],[Categories]],'Broad Categroies'!$A$1:$B$27,2,FALSE)</f>
        <v>Housing</v>
      </c>
    </row>
    <row r="5402" spans="1:7" x14ac:dyDescent="0.35">
      <c r="A5402" t="s">
        <v>5</v>
      </c>
      <c r="B5402">
        <v>2018</v>
      </c>
      <c r="C5402" t="s">
        <v>44</v>
      </c>
      <c r="D5402">
        <v>142.19999999999999</v>
      </c>
      <c r="E5402" t="s">
        <v>25</v>
      </c>
      <c r="F5402">
        <v>149.69999999999999</v>
      </c>
      <c r="G5402" t="str">
        <f>VLOOKUP(All_India_Index_Upto_April23__1_1[[#This Row],[Categories]],'Broad Categroies'!$A$1:$B$27,2,FALSE)</f>
        <v>Fuel and Light</v>
      </c>
    </row>
    <row r="5403" spans="1:7" x14ac:dyDescent="0.35">
      <c r="A5403" t="s">
        <v>5</v>
      </c>
      <c r="B5403">
        <v>2018</v>
      </c>
      <c r="C5403" t="s">
        <v>44</v>
      </c>
      <c r="D5403">
        <v>142.19999999999999</v>
      </c>
      <c r="E5403" t="s">
        <v>26</v>
      </c>
      <c r="F5403">
        <v>147.5</v>
      </c>
      <c r="G5403" t="str">
        <f>VLOOKUP(All_India_Index_Upto_April23__1_1[[#This Row],[Categories]],'Broad Categroies'!$A$1:$B$27,2,FALSE)</f>
        <v>Household Goods/Services</v>
      </c>
    </row>
    <row r="5404" spans="1:7" x14ac:dyDescent="0.35">
      <c r="A5404" t="s">
        <v>5</v>
      </c>
      <c r="B5404">
        <v>2018</v>
      </c>
      <c r="C5404" t="s">
        <v>44</v>
      </c>
      <c r="D5404">
        <v>142.19999999999999</v>
      </c>
      <c r="E5404" t="s">
        <v>27</v>
      </c>
      <c r="F5404">
        <v>144.80000000000001</v>
      </c>
      <c r="G5404" t="str">
        <f>VLOOKUP(All_India_Index_Upto_April23__1_1[[#This Row],[Categories]],'Broad Categroies'!$A$1:$B$27,2,FALSE)</f>
        <v>Health</v>
      </c>
    </row>
    <row r="5405" spans="1:7" x14ac:dyDescent="0.35">
      <c r="A5405" t="s">
        <v>5</v>
      </c>
      <c r="B5405">
        <v>2018</v>
      </c>
      <c r="C5405" t="s">
        <v>44</v>
      </c>
      <c r="D5405">
        <v>142.19999999999999</v>
      </c>
      <c r="E5405" t="s">
        <v>28</v>
      </c>
      <c r="F5405">
        <v>130.80000000000001</v>
      </c>
      <c r="G5405" t="str">
        <f>VLOOKUP(All_India_Index_Upto_April23__1_1[[#This Row],[Categories]],'Broad Categroies'!$A$1:$B$27,2,FALSE)</f>
        <v>Transport and Communication</v>
      </c>
    </row>
    <row r="5406" spans="1:7" x14ac:dyDescent="0.35">
      <c r="A5406" t="s">
        <v>5</v>
      </c>
      <c r="B5406">
        <v>2018</v>
      </c>
      <c r="C5406" t="s">
        <v>44</v>
      </c>
      <c r="D5406">
        <v>142.19999999999999</v>
      </c>
      <c r="E5406" t="s">
        <v>29</v>
      </c>
      <c r="F5406">
        <v>140.1</v>
      </c>
      <c r="G5406" t="str">
        <f>VLOOKUP(All_India_Index_Upto_April23__1_1[[#This Row],[Categories]],'Broad Categroies'!$A$1:$B$27,2,FALSE)</f>
        <v>Recreation and Amusement</v>
      </c>
    </row>
    <row r="5407" spans="1:7" x14ac:dyDescent="0.35">
      <c r="A5407" t="s">
        <v>5</v>
      </c>
      <c r="B5407">
        <v>2018</v>
      </c>
      <c r="C5407" t="s">
        <v>44</v>
      </c>
      <c r="D5407">
        <v>142.19999999999999</v>
      </c>
      <c r="E5407" t="s">
        <v>30</v>
      </c>
      <c r="F5407">
        <v>148</v>
      </c>
      <c r="G5407" t="str">
        <f>VLOOKUP(All_India_Index_Upto_April23__1_1[[#This Row],[Categories]],'Broad Categroies'!$A$1:$B$27,2,FALSE)</f>
        <v>Education</v>
      </c>
    </row>
    <row r="5408" spans="1:7" x14ac:dyDescent="0.35">
      <c r="A5408" t="s">
        <v>5</v>
      </c>
      <c r="B5408">
        <v>2018</v>
      </c>
      <c r="C5408" t="s">
        <v>44</v>
      </c>
      <c r="D5408">
        <v>142.19999999999999</v>
      </c>
      <c r="E5408" t="s">
        <v>31</v>
      </c>
      <c r="F5408">
        <v>134.4</v>
      </c>
      <c r="G5408" t="str">
        <f>VLOOKUP(All_India_Index_Upto_April23__1_1[[#This Row],[Categories]],'Broad Categroies'!$A$1:$B$27,2,FALSE)</f>
        <v>Personal Care/Effects</v>
      </c>
    </row>
    <row r="5409" spans="1:7" x14ac:dyDescent="0.35">
      <c r="A5409" t="s">
        <v>5</v>
      </c>
      <c r="B5409">
        <v>2018</v>
      </c>
      <c r="C5409" t="s">
        <v>44</v>
      </c>
      <c r="D5409">
        <v>142.19999999999999</v>
      </c>
      <c r="E5409" t="s">
        <v>32</v>
      </c>
      <c r="F5409">
        <v>139.80000000000001</v>
      </c>
      <c r="G5409" t="str">
        <f>VLOOKUP(All_India_Index_Upto_April23__1_1[[#This Row],[Categories]],'Broad Categroies'!$A$1:$B$27,2,FALSE)</f>
        <v>Miscellaneous</v>
      </c>
    </row>
    <row r="5410" spans="1:7" x14ac:dyDescent="0.35">
      <c r="A5410" t="s">
        <v>34</v>
      </c>
      <c r="B5410">
        <v>2018</v>
      </c>
      <c r="C5410" t="s">
        <v>44</v>
      </c>
      <c r="D5410">
        <v>138.9</v>
      </c>
      <c r="E5410" t="s">
        <v>7</v>
      </c>
      <c r="F5410">
        <v>137.6</v>
      </c>
      <c r="G5410" t="str">
        <f>VLOOKUP(All_India_Index_Upto_April23__1_1[[#This Row],[Categories]],'Broad Categroies'!$A$1:$B$27,2,FALSE)</f>
        <v>Food And Beverages</v>
      </c>
    </row>
    <row r="5411" spans="1:7" x14ac:dyDescent="0.35">
      <c r="A5411" t="s">
        <v>34</v>
      </c>
      <c r="B5411">
        <v>2018</v>
      </c>
      <c r="C5411" t="s">
        <v>44</v>
      </c>
      <c r="D5411">
        <v>138.9</v>
      </c>
      <c r="E5411" t="s">
        <v>8</v>
      </c>
      <c r="F5411">
        <v>144.9</v>
      </c>
      <c r="G5411" t="str">
        <f>VLOOKUP(All_India_Index_Upto_April23__1_1[[#This Row],[Categories]],'Broad Categroies'!$A$1:$B$27,2,FALSE)</f>
        <v>Food And Beverages</v>
      </c>
    </row>
    <row r="5412" spans="1:7" x14ac:dyDescent="0.35">
      <c r="A5412" t="s">
        <v>34</v>
      </c>
      <c r="B5412">
        <v>2018</v>
      </c>
      <c r="C5412" t="s">
        <v>44</v>
      </c>
      <c r="D5412">
        <v>138.9</v>
      </c>
      <c r="E5412" t="s">
        <v>9</v>
      </c>
      <c r="F5412">
        <v>133.5</v>
      </c>
      <c r="G5412" t="str">
        <f>VLOOKUP(All_India_Index_Upto_April23__1_1[[#This Row],[Categories]],'Broad Categroies'!$A$1:$B$27,2,FALSE)</f>
        <v>Food And Beverages</v>
      </c>
    </row>
    <row r="5413" spans="1:7" x14ac:dyDescent="0.35">
      <c r="A5413" t="s">
        <v>34</v>
      </c>
      <c r="B5413">
        <v>2018</v>
      </c>
      <c r="C5413" t="s">
        <v>44</v>
      </c>
      <c r="D5413">
        <v>138.9</v>
      </c>
      <c r="E5413" t="s">
        <v>10</v>
      </c>
      <c r="F5413">
        <v>141.5</v>
      </c>
      <c r="G5413" t="str">
        <f>VLOOKUP(All_India_Index_Upto_April23__1_1[[#This Row],[Categories]],'Broad Categroies'!$A$1:$B$27,2,FALSE)</f>
        <v>Food And Beverages</v>
      </c>
    </row>
    <row r="5414" spans="1:7" x14ac:dyDescent="0.35">
      <c r="A5414" t="s">
        <v>34</v>
      </c>
      <c r="B5414">
        <v>2018</v>
      </c>
      <c r="C5414" t="s">
        <v>44</v>
      </c>
      <c r="D5414">
        <v>138.9</v>
      </c>
      <c r="E5414" t="s">
        <v>11</v>
      </c>
      <c r="F5414">
        <v>118</v>
      </c>
      <c r="G5414" t="str">
        <f>VLOOKUP(All_India_Index_Upto_April23__1_1[[#This Row],[Categories]],'Broad Categroies'!$A$1:$B$27,2,FALSE)</f>
        <v>Food And Beverages</v>
      </c>
    </row>
    <row r="5415" spans="1:7" x14ac:dyDescent="0.35">
      <c r="A5415" t="s">
        <v>34</v>
      </c>
      <c r="B5415">
        <v>2018</v>
      </c>
      <c r="C5415" t="s">
        <v>44</v>
      </c>
      <c r="D5415">
        <v>138.9</v>
      </c>
      <c r="E5415" t="s">
        <v>12</v>
      </c>
      <c r="F5415">
        <v>139.5</v>
      </c>
      <c r="G5415" t="str">
        <f>VLOOKUP(All_India_Index_Upto_April23__1_1[[#This Row],[Categories]],'Broad Categroies'!$A$1:$B$27,2,FALSE)</f>
        <v>Food And Beverages</v>
      </c>
    </row>
    <row r="5416" spans="1:7" x14ac:dyDescent="0.35">
      <c r="A5416" t="s">
        <v>34</v>
      </c>
      <c r="B5416">
        <v>2018</v>
      </c>
      <c r="C5416" t="s">
        <v>44</v>
      </c>
      <c r="D5416">
        <v>138.9</v>
      </c>
      <c r="E5416" t="s">
        <v>13</v>
      </c>
      <c r="F5416">
        <v>153</v>
      </c>
      <c r="G5416" t="str">
        <f>VLOOKUP(All_India_Index_Upto_April23__1_1[[#This Row],[Categories]],'Broad Categroies'!$A$1:$B$27,2,FALSE)</f>
        <v>Food And Beverages</v>
      </c>
    </row>
    <row r="5417" spans="1:7" x14ac:dyDescent="0.35">
      <c r="A5417" t="s">
        <v>34</v>
      </c>
      <c r="B5417">
        <v>2018</v>
      </c>
      <c r="C5417" t="s">
        <v>44</v>
      </c>
      <c r="D5417">
        <v>138.9</v>
      </c>
      <c r="E5417" t="s">
        <v>14</v>
      </c>
      <c r="F5417">
        <v>113.2</v>
      </c>
      <c r="G5417" t="str">
        <f>VLOOKUP(All_India_Index_Upto_April23__1_1[[#This Row],[Categories]],'Broad Categroies'!$A$1:$B$27,2,FALSE)</f>
        <v>Food And Beverages</v>
      </c>
    </row>
    <row r="5418" spans="1:7" x14ac:dyDescent="0.35">
      <c r="A5418" t="s">
        <v>34</v>
      </c>
      <c r="B5418">
        <v>2018</v>
      </c>
      <c r="C5418" t="s">
        <v>44</v>
      </c>
      <c r="D5418">
        <v>138.9</v>
      </c>
      <c r="E5418" t="s">
        <v>15</v>
      </c>
      <c r="F5418">
        <v>112.8</v>
      </c>
      <c r="G5418" t="str">
        <f>VLOOKUP(All_India_Index_Upto_April23__1_1[[#This Row],[Categories]],'Broad Categroies'!$A$1:$B$27,2,FALSE)</f>
        <v>Food And Beverages</v>
      </c>
    </row>
    <row r="5419" spans="1:7" x14ac:dyDescent="0.35">
      <c r="A5419" t="s">
        <v>34</v>
      </c>
      <c r="B5419">
        <v>2018</v>
      </c>
      <c r="C5419" t="s">
        <v>44</v>
      </c>
      <c r="D5419">
        <v>138.9</v>
      </c>
      <c r="E5419" t="s">
        <v>16</v>
      </c>
      <c r="F5419">
        <v>141.1</v>
      </c>
      <c r="G5419" t="str">
        <f>VLOOKUP(All_India_Index_Upto_April23__1_1[[#This Row],[Categories]],'Broad Categroies'!$A$1:$B$27,2,FALSE)</f>
        <v>Food And Beverages</v>
      </c>
    </row>
    <row r="5420" spans="1:7" x14ac:dyDescent="0.35">
      <c r="A5420" t="s">
        <v>34</v>
      </c>
      <c r="B5420">
        <v>2018</v>
      </c>
      <c r="C5420" t="s">
        <v>44</v>
      </c>
      <c r="D5420">
        <v>138.9</v>
      </c>
      <c r="E5420" t="s">
        <v>17</v>
      </c>
      <c r="F5420">
        <v>127.6</v>
      </c>
      <c r="G5420" t="str">
        <f>VLOOKUP(All_India_Index_Upto_April23__1_1[[#This Row],[Categories]],'Broad Categroies'!$A$1:$B$27,2,FALSE)</f>
        <v>Food And Beverages</v>
      </c>
    </row>
    <row r="5421" spans="1:7" x14ac:dyDescent="0.35">
      <c r="A5421" t="s">
        <v>34</v>
      </c>
      <c r="B5421">
        <v>2018</v>
      </c>
      <c r="C5421" t="s">
        <v>44</v>
      </c>
      <c r="D5421">
        <v>138.9</v>
      </c>
      <c r="E5421" t="s">
        <v>18</v>
      </c>
      <c r="F5421">
        <v>152</v>
      </c>
      <c r="G5421" t="str">
        <f>VLOOKUP(All_India_Index_Upto_April23__1_1[[#This Row],[Categories]],'Broad Categroies'!$A$1:$B$27,2,FALSE)</f>
        <v>Food And Beverages</v>
      </c>
    </row>
    <row r="5422" spans="1:7" x14ac:dyDescent="0.35">
      <c r="A5422" t="s">
        <v>34</v>
      </c>
      <c r="B5422">
        <v>2018</v>
      </c>
      <c r="C5422" t="s">
        <v>44</v>
      </c>
      <c r="D5422">
        <v>138.9</v>
      </c>
      <c r="E5422" t="s">
        <v>19</v>
      </c>
      <c r="F5422">
        <v>139.4</v>
      </c>
      <c r="G5422" t="str">
        <f>VLOOKUP(All_India_Index_Upto_April23__1_1[[#This Row],[Categories]],'Broad Categroies'!$A$1:$B$27,2,FALSE)</f>
        <v>Food And Beverages</v>
      </c>
    </row>
    <row r="5423" spans="1:7" x14ac:dyDescent="0.35">
      <c r="A5423" t="s">
        <v>34</v>
      </c>
      <c r="B5423">
        <v>2018</v>
      </c>
      <c r="C5423" t="s">
        <v>44</v>
      </c>
      <c r="D5423">
        <v>138.9</v>
      </c>
      <c r="E5423" t="s">
        <v>20</v>
      </c>
      <c r="F5423">
        <v>164</v>
      </c>
      <c r="G5423" t="str">
        <f>VLOOKUP(All_India_Index_Upto_April23__1_1[[#This Row],[Categories]],'Broad Categroies'!$A$1:$B$27,2,FALSE)</f>
        <v>Tobacco and Intoxicants</v>
      </c>
    </row>
    <row r="5424" spans="1:7" x14ac:dyDescent="0.35">
      <c r="A5424" t="s">
        <v>34</v>
      </c>
      <c r="B5424">
        <v>2018</v>
      </c>
      <c r="C5424" t="s">
        <v>44</v>
      </c>
      <c r="D5424">
        <v>138.9</v>
      </c>
      <c r="E5424" t="s">
        <v>21</v>
      </c>
      <c r="F5424">
        <v>141.5</v>
      </c>
      <c r="G5424" t="str">
        <f>VLOOKUP(All_India_Index_Upto_April23__1_1[[#This Row],[Categories]],'Broad Categroies'!$A$1:$B$27,2,FALSE)</f>
        <v>Clothing and Footwear</v>
      </c>
    </row>
    <row r="5425" spans="1:7" x14ac:dyDescent="0.35">
      <c r="A5425" t="s">
        <v>34</v>
      </c>
      <c r="B5425">
        <v>2018</v>
      </c>
      <c r="C5425" t="s">
        <v>44</v>
      </c>
      <c r="D5425">
        <v>138.9</v>
      </c>
      <c r="E5425" t="s">
        <v>22</v>
      </c>
      <c r="F5425">
        <v>129.80000000000001</v>
      </c>
      <c r="G5425" t="str">
        <f>VLOOKUP(All_India_Index_Upto_April23__1_1[[#This Row],[Categories]],'Broad Categroies'!$A$1:$B$27,2,FALSE)</f>
        <v>Clothing and Footwear</v>
      </c>
    </row>
    <row r="5426" spans="1:7" x14ac:dyDescent="0.35">
      <c r="A5426" t="s">
        <v>34</v>
      </c>
      <c r="B5426">
        <v>2018</v>
      </c>
      <c r="C5426" t="s">
        <v>44</v>
      </c>
      <c r="D5426">
        <v>138.9</v>
      </c>
      <c r="E5426" t="s">
        <v>23</v>
      </c>
      <c r="F5426">
        <v>139.69999999999999</v>
      </c>
      <c r="G5426" t="str">
        <f>VLOOKUP(All_India_Index_Upto_April23__1_1[[#This Row],[Categories]],'Broad Categroies'!$A$1:$B$27,2,FALSE)</f>
        <v>Clothing and Footwear</v>
      </c>
    </row>
    <row r="5427" spans="1:7" x14ac:dyDescent="0.35">
      <c r="A5427" t="s">
        <v>34</v>
      </c>
      <c r="B5427">
        <v>2018</v>
      </c>
      <c r="C5427" t="s">
        <v>44</v>
      </c>
      <c r="D5427">
        <v>138.9</v>
      </c>
      <c r="E5427" t="s">
        <v>24</v>
      </c>
      <c r="F5427">
        <v>146.30000000000001</v>
      </c>
      <c r="G5427" t="str">
        <f>VLOOKUP(All_India_Index_Upto_April23__1_1[[#This Row],[Categories]],'Broad Categroies'!$A$1:$B$27,2,FALSE)</f>
        <v>Housing</v>
      </c>
    </row>
    <row r="5428" spans="1:7" x14ac:dyDescent="0.35">
      <c r="A5428" t="s">
        <v>34</v>
      </c>
      <c r="B5428">
        <v>2018</v>
      </c>
      <c r="C5428" t="s">
        <v>44</v>
      </c>
      <c r="D5428">
        <v>138.9</v>
      </c>
      <c r="E5428" t="s">
        <v>25</v>
      </c>
      <c r="F5428">
        <v>133.4</v>
      </c>
      <c r="G5428" t="str">
        <f>VLOOKUP(All_India_Index_Upto_April23__1_1[[#This Row],[Categories]],'Broad Categroies'!$A$1:$B$27,2,FALSE)</f>
        <v>Fuel and Light</v>
      </c>
    </row>
    <row r="5429" spans="1:7" x14ac:dyDescent="0.35">
      <c r="A5429" t="s">
        <v>34</v>
      </c>
      <c r="B5429">
        <v>2018</v>
      </c>
      <c r="C5429" t="s">
        <v>44</v>
      </c>
      <c r="D5429">
        <v>138.9</v>
      </c>
      <c r="E5429" t="s">
        <v>26</v>
      </c>
      <c r="F5429">
        <v>135.1</v>
      </c>
      <c r="G5429" t="str">
        <f>VLOOKUP(All_India_Index_Upto_April23__1_1[[#This Row],[Categories]],'Broad Categroies'!$A$1:$B$27,2,FALSE)</f>
        <v>Household Goods/Services</v>
      </c>
    </row>
    <row r="5430" spans="1:7" x14ac:dyDescent="0.35">
      <c r="A5430" t="s">
        <v>34</v>
      </c>
      <c r="B5430">
        <v>2018</v>
      </c>
      <c r="C5430" t="s">
        <v>44</v>
      </c>
      <c r="D5430">
        <v>138.9</v>
      </c>
      <c r="E5430" t="s">
        <v>27</v>
      </c>
      <c r="F5430">
        <v>136.19999999999999</v>
      </c>
      <c r="G5430" t="str">
        <f>VLOOKUP(All_India_Index_Upto_April23__1_1[[#This Row],[Categories]],'Broad Categroies'!$A$1:$B$27,2,FALSE)</f>
        <v>Health</v>
      </c>
    </row>
    <row r="5431" spans="1:7" x14ac:dyDescent="0.35">
      <c r="A5431" t="s">
        <v>34</v>
      </c>
      <c r="B5431">
        <v>2018</v>
      </c>
      <c r="C5431" t="s">
        <v>44</v>
      </c>
      <c r="D5431">
        <v>138.9</v>
      </c>
      <c r="E5431" t="s">
        <v>28</v>
      </c>
      <c r="F5431">
        <v>123.3</v>
      </c>
      <c r="G5431" t="str">
        <f>VLOOKUP(All_India_Index_Upto_April23__1_1[[#This Row],[Categories]],'Broad Categroies'!$A$1:$B$27,2,FALSE)</f>
        <v>Transport and Communication</v>
      </c>
    </row>
    <row r="5432" spans="1:7" x14ac:dyDescent="0.35">
      <c r="A5432" t="s">
        <v>34</v>
      </c>
      <c r="B5432">
        <v>2018</v>
      </c>
      <c r="C5432" t="s">
        <v>44</v>
      </c>
      <c r="D5432">
        <v>138.9</v>
      </c>
      <c r="E5432" t="s">
        <v>29</v>
      </c>
      <c r="F5432">
        <v>130.69999999999999</v>
      </c>
      <c r="G5432" t="str">
        <f>VLOOKUP(All_India_Index_Upto_April23__1_1[[#This Row],[Categories]],'Broad Categroies'!$A$1:$B$27,2,FALSE)</f>
        <v>Recreation and Amusement</v>
      </c>
    </row>
    <row r="5433" spans="1:7" x14ac:dyDescent="0.35">
      <c r="A5433" t="s">
        <v>34</v>
      </c>
      <c r="B5433">
        <v>2018</v>
      </c>
      <c r="C5433" t="s">
        <v>44</v>
      </c>
      <c r="D5433">
        <v>138.9</v>
      </c>
      <c r="E5433" t="s">
        <v>30</v>
      </c>
      <c r="F5433">
        <v>145.5</v>
      </c>
      <c r="G5433" t="str">
        <f>VLOOKUP(All_India_Index_Upto_April23__1_1[[#This Row],[Categories]],'Broad Categroies'!$A$1:$B$27,2,FALSE)</f>
        <v>Education</v>
      </c>
    </row>
    <row r="5434" spans="1:7" x14ac:dyDescent="0.35">
      <c r="A5434" t="s">
        <v>34</v>
      </c>
      <c r="B5434">
        <v>2018</v>
      </c>
      <c r="C5434" t="s">
        <v>44</v>
      </c>
      <c r="D5434">
        <v>138.9</v>
      </c>
      <c r="E5434" t="s">
        <v>31</v>
      </c>
      <c r="F5434">
        <v>130.4</v>
      </c>
      <c r="G5434" t="str">
        <f>VLOOKUP(All_India_Index_Upto_April23__1_1[[#This Row],[Categories]],'Broad Categroies'!$A$1:$B$27,2,FALSE)</f>
        <v>Personal Care/Effects</v>
      </c>
    </row>
    <row r="5435" spans="1:7" x14ac:dyDescent="0.35">
      <c r="A5435" t="s">
        <v>34</v>
      </c>
      <c r="B5435">
        <v>2018</v>
      </c>
      <c r="C5435" t="s">
        <v>44</v>
      </c>
      <c r="D5435">
        <v>138.9</v>
      </c>
      <c r="E5435" t="s">
        <v>32</v>
      </c>
      <c r="F5435">
        <v>132.5</v>
      </c>
      <c r="G5435" t="str">
        <f>VLOOKUP(All_India_Index_Upto_April23__1_1[[#This Row],[Categories]],'Broad Categroies'!$A$1:$B$27,2,FALSE)</f>
        <v>Miscellaneous</v>
      </c>
    </row>
    <row r="5436" spans="1:7" x14ac:dyDescent="0.35">
      <c r="A5436" t="s">
        <v>35</v>
      </c>
      <c r="B5436">
        <v>2018</v>
      </c>
      <c r="C5436" t="s">
        <v>44</v>
      </c>
      <c r="D5436">
        <v>140.80000000000001</v>
      </c>
      <c r="E5436" t="s">
        <v>7</v>
      </c>
      <c r="F5436">
        <v>137.4</v>
      </c>
      <c r="G5436" t="str">
        <f>VLOOKUP(All_India_Index_Upto_April23__1_1[[#This Row],[Categories]],'Broad Categroies'!$A$1:$B$27,2,FALSE)</f>
        <v>Food And Beverages</v>
      </c>
    </row>
    <row r="5437" spans="1:7" x14ac:dyDescent="0.35">
      <c r="A5437" t="s">
        <v>35</v>
      </c>
      <c r="B5437">
        <v>2018</v>
      </c>
      <c r="C5437" t="s">
        <v>44</v>
      </c>
      <c r="D5437">
        <v>140.80000000000001</v>
      </c>
      <c r="E5437" t="s">
        <v>8</v>
      </c>
      <c r="F5437">
        <v>149.5</v>
      </c>
      <c r="G5437" t="str">
        <f>VLOOKUP(All_India_Index_Upto_April23__1_1[[#This Row],[Categories]],'Broad Categroies'!$A$1:$B$27,2,FALSE)</f>
        <v>Food And Beverages</v>
      </c>
    </row>
    <row r="5438" spans="1:7" x14ac:dyDescent="0.35">
      <c r="A5438" t="s">
        <v>35</v>
      </c>
      <c r="B5438">
        <v>2018</v>
      </c>
      <c r="C5438" t="s">
        <v>44</v>
      </c>
      <c r="D5438">
        <v>140.80000000000001</v>
      </c>
      <c r="E5438" t="s">
        <v>9</v>
      </c>
      <c r="F5438">
        <v>137.30000000000001</v>
      </c>
      <c r="G5438" t="str">
        <f>VLOOKUP(All_India_Index_Upto_April23__1_1[[#This Row],[Categories]],'Broad Categroies'!$A$1:$B$27,2,FALSE)</f>
        <v>Food And Beverages</v>
      </c>
    </row>
    <row r="5439" spans="1:7" x14ac:dyDescent="0.35">
      <c r="A5439" t="s">
        <v>35</v>
      </c>
      <c r="B5439">
        <v>2018</v>
      </c>
      <c r="C5439" t="s">
        <v>44</v>
      </c>
      <c r="D5439">
        <v>140.80000000000001</v>
      </c>
      <c r="E5439" t="s">
        <v>10</v>
      </c>
      <c r="F5439">
        <v>141.9</v>
      </c>
      <c r="G5439" t="str">
        <f>VLOOKUP(All_India_Index_Upto_April23__1_1[[#This Row],[Categories]],'Broad Categroies'!$A$1:$B$27,2,FALSE)</f>
        <v>Food And Beverages</v>
      </c>
    </row>
    <row r="5440" spans="1:7" x14ac:dyDescent="0.35">
      <c r="A5440" t="s">
        <v>35</v>
      </c>
      <c r="B5440">
        <v>2018</v>
      </c>
      <c r="C5440" t="s">
        <v>44</v>
      </c>
      <c r="D5440">
        <v>140.80000000000001</v>
      </c>
      <c r="E5440" t="s">
        <v>11</v>
      </c>
      <c r="F5440">
        <v>121.1</v>
      </c>
      <c r="G5440" t="str">
        <f>VLOOKUP(All_India_Index_Upto_April23__1_1[[#This Row],[Categories]],'Broad Categroies'!$A$1:$B$27,2,FALSE)</f>
        <v>Food And Beverages</v>
      </c>
    </row>
    <row r="5441" spans="1:7" x14ac:dyDescent="0.35">
      <c r="A5441" t="s">
        <v>35</v>
      </c>
      <c r="B5441">
        <v>2018</v>
      </c>
      <c r="C5441" t="s">
        <v>44</v>
      </c>
      <c r="D5441">
        <v>140.80000000000001</v>
      </c>
      <c r="E5441" t="s">
        <v>12</v>
      </c>
      <c r="F5441">
        <v>142.5</v>
      </c>
      <c r="G5441" t="str">
        <f>VLOOKUP(All_India_Index_Upto_April23__1_1[[#This Row],[Categories]],'Broad Categroies'!$A$1:$B$27,2,FALSE)</f>
        <v>Food And Beverages</v>
      </c>
    </row>
    <row r="5442" spans="1:7" x14ac:dyDescent="0.35">
      <c r="A5442" t="s">
        <v>35</v>
      </c>
      <c r="B5442">
        <v>2018</v>
      </c>
      <c r="C5442" t="s">
        <v>44</v>
      </c>
      <c r="D5442">
        <v>140.80000000000001</v>
      </c>
      <c r="E5442" t="s">
        <v>13</v>
      </c>
      <c r="F5442">
        <v>146.69999999999999</v>
      </c>
      <c r="G5442" t="str">
        <f>VLOOKUP(All_India_Index_Upto_April23__1_1[[#This Row],[Categories]],'Broad Categroies'!$A$1:$B$27,2,FALSE)</f>
        <v>Food And Beverages</v>
      </c>
    </row>
    <row r="5443" spans="1:7" x14ac:dyDescent="0.35">
      <c r="A5443" t="s">
        <v>35</v>
      </c>
      <c r="B5443">
        <v>2018</v>
      </c>
      <c r="C5443" t="s">
        <v>44</v>
      </c>
      <c r="D5443">
        <v>140.80000000000001</v>
      </c>
      <c r="E5443" t="s">
        <v>14</v>
      </c>
      <c r="F5443">
        <v>119.1</v>
      </c>
      <c r="G5443" t="str">
        <f>VLOOKUP(All_India_Index_Upto_April23__1_1[[#This Row],[Categories]],'Broad Categroies'!$A$1:$B$27,2,FALSE)</f>
        <v>Food And Beverages</v>
      </c>
    </row>
    <row r="5444" spans="1:7" x14ac:dyDescent="0.35">
      <c r="A5444" t="s">
        <v>35</v>
      </c>
      <c r="B5444">
        <v>2018</v>
      </c>
      <c r="C5444" t="s">
        <v>44</v>
      </c>
      <c r="D5444">
        <v>140.80000000000001</v>
      </c>
      <c r="E5444" t="s">
        <v>15</v>
      </c>
      <c r="F5444">
        <v>111.9</v>
      </c>
      <c r="G5444" t="str">
        <f>VLOOKUP(All_India_Index_Upto_April23__1_1[[#This Row],[Categories]],'Broad Categroies'!$A$1:$B$27,2,FALSE)</f>
        <v>Food And Beverages</v>
      </c>
    </row>
    <row r="5445" spans="1:7" x14ac:dyDescent="0.35">
      <c r="A5445" t="s">
        <v>35</v>
      </c>
      <c r="B5445">
        <v>2018</v>
      </c>
      <c r="C5445" t="s">
        <v>44</v>
      </c>
      <c r="D5445">
        <v>140.80000000000001</v>
      </c>
      <c r="E5445" t="s">
        <v>16</v>
      </c>
      <c r="F5445">
        <v>141</v>
      </c>
      <c r="G5445" t="str">
        <f>VLOOKUP(All_India_Index_Upto_April23__1_1[[#This Row],[Categories]],'Broad Categroies'!$A$1:$B$27,2,FALSE)</f>
        <v>Food And Beverages</v>
      </c>
    </row>
    <row r="5446" spans="1:7" x14ac:dyDescent="0.35">
      <c r="A5446" t="s">
        <v>35</v>
      </c>
      <c r="B5446">
        <v>2018</v>
      </c>
      <c r="C5446" t="s">
        <v>44</v>
      </c>
      <c r="D5446">
        <v>140.80000000000001</v>
      </c>
      <c r="E5446" t="s">
        <v>17</v>
      </c>
      <c r="F5446">
        <v>133.6</v>
      </c>
      <c r="G5446" t="str">
        <f>VLOOKUP(All_India_Index_Upto_April23__1_1[[#This Row],[Categories]],'Broad Categroies'!$A$1:$B$27,2,FALSE)</f>
        <v>Food And Beverages</v>
      </c>
    </row>
    <row r="5447" spans="1:7" x14ac:dyDescent="0.35">
      <c r="A5447" t="s">
        <v>35</v>
      </c>
      <c r="B5447">
        <v>2018</v>
      </c>
      <c r="C5447" t="s">
        <v>44</v>
      </c>
      <c r="D5447">
        <v>140.80000000000001</v>
      </c>
      <c r="E5447" t="s">
        <v>18</v>
      </c>
      <c r="F5447">
        <v>154.5</v>
      </c>
      <c r="G5447" t="str">
        <f>VLOOKUP(All_India_Index_Upto_April23__1_1[[#This Row],[Categories]],'Broad Categroies'!$A$1:$B$27,2,FALSE)</f>
        <v>Food And Beverages</v>
      </c>
    </row>
    <row r="5448" spans="1:7" x14ac:dyDescent="0.35">
      <c r="A5448" t="s">
        <v>35</v>
      </c>
      <c r="B5448">
        <v>2018</v>
      </c>
      <c r="C5448" t="s">
        <v>44</v>
      </c>
      <c r="D5448">
        <v>140.80000000000001</v>
      </c>
      <c r="E5448" t="s">
        <v>19</v>
      </c>
      <c r="F5448">
        <v>139.69999999999999</v>
      </c>
      <c r="G5448" t="str">
        <f>VLOOKUP(All_India_Index_Upto_April23__1_1[[#This Row],[Categories]],'Broad Categroies'!$A$1:$B$27,2,FALSE)</f>
        <v>Food And Beverages</v>
      </c>
    </row>
    <row r="5449" spans="1:7" x14ac:dyDescent="0.35">
      <c r="A5449" t="s">
        <v>35</v>
      </c>
      <c r="B5449">
        <v>2018</v>
      </c>
      <c r="C5449" t="s">
        <v>44</v>
      </c>
      <c r="D5449">
        <v>140.80000000000001</v>
      </c>
      <c r="E5449" t="s">
        <v>20</v>
      </c>
      <c r="F5449">
        <v>162.6</v>
      </c>
      <c r="G5449" t="str">
        <f>VLOOKUP(All_India_Index_Upto_April23__1_1[[#This Row],[Categories]],'Broad Categroies'!$A$1:$B$27,2,FALSE)</f>
        <v>Tobacco and Intoxicants</v>
      </c>
    </row>
    <row r="5450" spans="1:7" x14ac:dyDescent="0.35">
      <c r="A5450" t="s">
        <v>35</v>
      </c>
      <c r="B5450">
        <v>2018</v>
      </c>
      <c r="C5450" t="s">
        <v>44</v>
      </c>
      <c r="D5450">
        <v>140.80000000000001</v>
      </c>
      <c r="E5450" t="s">
        <v>21</v>
      </c>
      <c r="F5450">
        <v>148</v>
      </c>
      <c r="G5450" t="str">
        <f>VLOOKUP(All_India_Index_Upto_April23__1_1[[#This Row],[Categories]],'Broad Categroies'!$A$1:$B$27,2,FALSE)</f>
        <v>Clothing and Footwear</v>
      </c>
    </row>
    <row r="5451" spans="1:7" x14ac:dyDescent="0.35">
      <c r="A5451" t="s">
        <v>35</v>
      </c>
      <c r="B5451">
        <v>2018</v>
      </c>
      <c r="C5451" t="s">
        <v>44</v>
      </c>
      <c r="D5451">
        <v>140.80000000000001</v>
      </c>
      <c r="E5451" t="s">
        <v>22</v>
      </c>
      <c r="F5451">
        <v>139.19999999999999</v>
      </c>
      <c r="G5451" t="str">
        <f>VLOOKUP(All_India_Index_Upto_April23__1_1[[#This Row],[Categories]],'Broad Categroies'!$A$1:$B$27,2,FALSE)</f>
        <v>Clothing and Footwear</v>
      </c>
    </row>
    <row r="5452" spans="1:7" x14ac:dyDescent="0.35">
      <c r="A5452" t="s">
        <v>35</v>
      </c>
      <c r="B5452">
        <v>2018</v>
      </c>
      <c r="C5452" t="s">
        <v>44</v>
      </c>
      <c r="D5452">
        <v>140.80000000000001</v>
      </c>
      <c r="E5452" t="s">
        <v>23</v>
      </c>
      <c r="F5452">
        <v>146.80000000000001</v>
      </c>
      <c r="G5452" t="str">
        <f>VLOOKUP(All_India_Index_Upto_April23__1_1[[#This Row],[Categories]],'Broad Categroies'!$A$1:$B$27,2,FALSE)</f>
        <v>Clothing and Footwear</v>
      </c>
    </row>
    <row r="5453" spans="1:7" x14ac:dyDescent="0.35">
      <c r="A5453" t="s">
        <v>35</v>
      </c>
      <c r="B5453">
        <v>2018</v>
      </c>
      <c r="C5453" t="s">
        <v>44</v>
      </c>
      <c r="D5453">
        <v>140.80000000000001</v>
      </c>
      <c r="E5453" t="s">
        <v>24</v>
      </c>
      <c r="F5453">
        <v>146.9</v>
      </c>
      <c r="G5453" t="str">
        <f>VLOOKUP(All_India_Index_Upto_April23__1_1[[#This Row],[Categories]],'Broad Categroies'!$A$1:$B$27,2,FALSE)</f>
        <v>Housing</v>
      </c>
    </row>
    <row r="5454" spans="1:7" x14ac:dyDescent="0.35">
      <c r="A5454" t="s">
        <v>35</v>
      </c>
      <c r="B5454">
        <v>2018</v>
      </c>
      <c r="C5454" t="s">
        <v>44</v>
      </c>
      <c r="D5454">
        <v>140.80000000000001</v>
      </c>
      <c r="E5454" t="s">
        <v>25</v>
      </c>
      <c r="F5454">
        <v>145.30000000000001</v>
      </c>
      <c r="G5454" t="str">
        <f>VLOOKUP(All_India_Index_Upto_April23__1_1[[#This Row],[Categories]],'Broad Categroies'!$A$1:$B$27,2,FALSE)</f>
        <v>Fuel and Light</v>
      </c>
    </row>
    <row r="5455" spans="1:7" x14ac:dyDescent="0.35">
      <c r="A5455" t="s">
        <v>35</v>
      </c>
      <c r="B5455">
        <v>2018</v>
      </c>
      <c r="C5455" t="s">
        <v>44</v>
      </c>
      <c r="D5455">
        <v>140.80000000000001</v>
      </c>
      <c r="E5455" t="s">
        <v>26</v>
      </c>
      <c r="F5455">
        <v>142.19999999999999</v>
      </c>
      <c r="G5455" t="str">
        <f>VLOOKUP(All_India_Index_Upto_April23__1_1[[#This Row],[Categories]],'Broad Categroies'!$A$1:$B$27,2,FALSE)</f>
        <v>Household Goods/Services</v>
      </c>
    </row>
    <row r="5456" spans="1:7" x14ac:dyDescent="0.35">
      <c r="A5456" t="s">
        <v>35</v>
      </c>
      <c r="B5456">
        <v>2018</v>
      </c>
      <c r="C5456" t="s">
        <v>44</v>
      </c>
      <c r="D5456">
        <v>140.80000000000001</v>
      </c>
      <c r="E5456" t="s">
        <v>27</v>
      </c>
      <c r="F5456">
        <v>142.1</v>
      </c>
      <c r="G5456" t="str">
        <f>VLOOKUP(All_India_Index_Upto_April23__1_1[[#This Row],[Categories]],'Broad Categroies'!$A$1:$B$27,2,FALSE)</f>
        <v>Health</v>
      </c>
    </row>
    <row r="5457" spans="1:7" x14ac:dyDescent="0.35">
      <c r="A5457" t="s">
        <v>35</v>
      </c>
      <c r="B5457">
        <v>2018</v>
      </c>
      <c r="C5457" t="s">
        <v>44</v>
      </c>
      <c r="D5457">
        <v>140.80000000000001</v>
      </c>
      <c r="E5457" t="s">
        <v>28</v>
      </c>
      <c r="F5457">
        <v>125.5</v>
      </c>
      <c r="G5457" t="str">
        <f>VLOOKUP(All_India_Index_Upto_April23__1_1[[#This Row],[Categories]],'Broad Categroies'!$A$1:$B$27,2,FALSE)</f>
        <v>Transport and Communication</v>
      </c>
    </row>
    <row r="5458" spans="1:7" x14ac:dyDescent="0.35">
      <c r="A5458" t="s">
        <v>35</v>
      </c>
      <c r="B5458">
        <v>2018</v>
      </c>
      <c r="C5458" t="s">
        <v>44</v>
      </c>
      <c r="D5458">
        <v>140.80000000000001</v>
      </c>
      <c r="E5458" t="s">
        <v>29</v>
      </c>
      <c r="F5458">
        <v>136.5</v>
      </c>
      <c r="G5458" t="str">
        <f>VLOOKUP(All_India_Index_Upto_April23__1_1[[#This Row],[Categories]],'Broad Categroies'!$A$1:$B$27,2,FALSE)</f>
        <v>Recreation and Amusement</v>
      </c>
    </row>
    <row r="5459" spans="1:7" x14ac:dyDescent="0.35">
      <c r="A5459" t="s">
        <v>35</v>
      </c>
      <c r="B5459">
        <v>2018</v>
      </c>
      <c r="C5459" t="s">
        <v>44</v>
      </c>
      <c r="D5459">
        <v>140.80000000000001</v>
      </c>
      <c r="E5459" t="s">
        <v>30</v>
      </c>
      <c r="F5459">
        <v>147.80000000000001</v>
      </c>
      <c r="G5459" t="str">
        <f>VLOOKUP(All_India_Index_Upto_April23__1_1[[#This Row],[Categories]],'Broad Categroies'!$A$1:$B$27,2,FALSE)</f>
        <v>Education</v>
      </c>
    </row>
    <row r="5460" spans="1:7" x14ac:dyDescent="0.35">
      <c r="A5460" t="s">
        <v>35</v>
      </c>
      <c r="B5460">
        <v>2018</v>
      </c>
      <c r="C5460" t="s">
        <v>44</v>
      </c>
      <c r="D5460">
        <v>140.80000000000001</v>
      </c>
      <c r="E5460" t="s">
        <v>31</v>
      </c>
      <c r="F5460">
        <v>132</v>
      </c>
      <c r="G5460" t="str">
        <f>VLOOKUP(All_India_Index_Upto_April23__1_1[[#This Row],[Categories]],'Broad Categroies'!$A$1:$B$27,2,FALSE)</f>
        <v>Personal Care/Effects</v>
      </c>
    </row>
    <row r="5461" spans="1:7" x14ac:dyDescent="0.35">
      <c r="A5461" t="s">
        <v>35</v>
      </c>
      <c r="B5461">
        <v>2018</v>
      </c>
      <c r="C5461" t="s">
        <v>44</v>
      </c>
      <c r="D5461">
        <v>140.80000000000001</v>
      </c>
      <c r="E5461" t="s">
        <v>32</v>
      </c>
      <c r="F5461">
        <v>136.30000000000001</v>
      </c>
      <c r="G5461" t="str">
        <f>VLOOKUP(All_India_Index_Upto_April23__1_1[[#This Row],[Categories]],'Broad Categroies'!$A$1:$B$27,2,FALSE)</f>
        <v>Miscellaneous</v>
      </c>
    </row>
    <row r="5462" spans="1:7" x14ac:dyDescent="0.35">
      <c r="A5462" t="s">
        <v>5</v>
      </c>
      <c r="B5462">
        <v>2018</v>
      </c>
      <c r="C5462" t="s">
        <v>45</v>
      </c>
      <c r="D5462">
        <v>142.4</v>
      </c>
      <c r="E5462" t="s">
        <v>7</v>
      </c>
      <c r="F5462">
        <v>137.1</v>
      </c>
      <c r="G5462" t="str">
        <f>VLOOKUP(All_India_Index_Upto_April23__1_1[[#This Row],[Categories]],'Broad Categroies'!$A$1:$B$27,2,FALSE)</f>
        <v>Food And Beverages</v>
      </c>
    </row>
    <row r="5463" spans="1:7" x14ac:dyDescent="0.35">
      <c r="A5463" t="s">
        <v>5</v>
      </c>
      <c r="B5463">
        <v>2018</v>
      </c>
      <c r="C5463" t="s">
        <v>45</v>
      </c>
      <c r="D5463">
        <v>142.4</v>
      </c>
      <c r="E5463" t="s">
        <v>8</v>
      </c>
      <c r="F5463">
        <v>150.80000000000001</v>
      </c>
      <c r="G5463" t="str">
        <f>VLOOKUP(All_India_Index_Upto_April23__1_1[[#This Row],[Categories]],'Broad Categroies'!$A$1:$B$27,2,FALSE)</f>
        <v>Food And Beverages</v>
      </c>
    </row>
    <row r="5464" spans="1:7" x14ac:dyDescent="0.35">
      <c r="A5464" t="s">
        <v>5</v>
      </c>
      <c r="B5464">
        <v>2018</v>
      </c>
      <c r="C5464" t="s">
        <v>45</v>
      </c>
      <c r="D5464">
        <v>142.4</v>
      </c>
      <c r="E5464" t="s">
        <v>9</v>
      </c>
      <c r="F5464">
        <v>136.69999999999999</v>
      </c>
      <c r="G5464" t="str">
        <f>VLOOKUP(All_India_Index_Upto_April23__1_1[[#This Row],[Categories]],'Broad Categroies'!$A$1:$B$27,2,FALSE)</f>
        <v>Food And Beverages</v>
      </c>
    </row>
    <row r="5465" spans="1:7" x14ac:dyDescent="0.35">
      <c r="A5465" t="s">
        <v>5</v>
      </c>
      <c r="B5465">
        <v>2018</v>
      </c>
      <c r="C5465" t="s">
        <v>45</v>
      </c>
      <c r="D5465">
        <v>142.4</v>
      </c>
      <c r="E5465" t="s">
        <v>10</v>
      </c>
      <c r="F5465">
        <v>141.9</v>
      </c>
      <c r="G5465" t="str">
        <f>VLOOKUP(All_India_Index_Upto_April23__1_1[[#This Row],[Categories]],'Broad Categroies'!$A$1:$B$27,2,FALSE)</f>
        <v>Food And Beverages</v>
      </c>
    </row>
    <row r="5466" spans="1:7" x14ac:dyDescent="0.35">
      <c r="A5466" t="s">
        <v>5</v>
      </c>
      <c r="B5466">
        <v>2018</v>
      </c>
      <c r="C5466" t="s">
        <v>45</v>
      </c>
      <c r="D5466">
        <v>142.4</v>
      </c>
      <c r="E5466" t="s">
        <v>11</v>
      </c>
      <c r="F5466">
        <v>122.8</v>
      </c>
      <c r="G5466" t="str">
        <f>VLOOKUP(All_India_Index_Upto_April23__1_1[[#This Row],[Categories]],'Broad Categroies'!$A$1:$B$27,2,FALSE)</f>
        <v>Food And Beverages</v>
      </c>
    </row>
    <row r="5467" spans="1:7" x14ac:dyDescent="0.35">
      <c r="A5467" t="s">
        <v>5</v>
      </c>
      <c r="B5467">
        <v>2018</v>
      </c>
      <c r="C5467" t="s">
        <v>45</v>
      </c>
      <c r="D5467">
        <v>142.4</v>
      </c>
      <c r="E5467" t="s">
        <v>12</v>
      </c>
      <c r="F5467">
        <v>143.9</v>
      </c>
      <c r="G5467" t="str">
        <f>VLOOKUP(All_India_Index_Upto_April23__1_1[[#This Row],[Categories]],'Broad Categroies'!$A$1:$B$27,2,FALSE)</f>
        <v>Food And Beverages</v>
      </c>
    </row>
    <row r="5468" spans="1:7" x14ac:dyDescent="0.35">
      <c r="A5468" t="s">
        <v>5</v>
      </c>
      <c r="B5468">
        <v>2018</v>
      </c>
      <c r="C5468" t="s">
        <v>45</v>
      </c>
      <c r="D5468">
        <v>142.4</v>
      </c>
      <c r="E5468" t="s">
        <v>13</v>
      </c>
      <c r="F5468">
        <v>147.5</v>
      </c>
      <c r="G5468" t="str">
        <f>VLOOKUP(All_India_Index_Upto_April23__1_1[[#This Row],[Categories]],'Broad Categroies'!$A$1:$B$27,2,FALSE)</f>
        <v>Food And Beverages</v>
      </c>
    </row>
    <row r="5469" spans="1:7" x14ac:dyDescent="0.35">
      <c r="A5469" t="s">
        <v>5</v>
      </c>
      <c r="B5469">
        <v>2018</v>
      </c>
      <c r="C5469" t="s">
        <v>45</v>
      </c>
      <c r="D5469">
        <v>142.4</v>
      </c>
      <c r="E5469" t="s">
        <v>14</v>
      </c>
      <c r="F5469">
        <v>121</v>
      </c>
      <c r="G5469" t="str">
        <f>VLOOKUP(All_India_Index_Upto_April23__1_1[[#This Row],[Categories]],'Broad Categroies'!$A$1:$B$27,2,FALSE)</f>
        <v>Food And Beverages</v>
      </c>
    </row>
    <row r="5470" spans="1:7" x14ac:dyDescent="0.35">
      <c r="A5470" t="s">
        <v>5</v>
      </c>
      <c r="B5470">
        <v>2018</v>
      </c>
      <c r="C5470" t="s">
        <v>45</v>
      </c>
      <c r="D5470">
        <v>142.4</v>
      </c>
      <c r="E5470" t="s">
        <v>15</v>
      </c>
      <c r="F5470">
        <v>111.6</v>
      </c>
      <c r="G5470" t="str">
        <f>VLOOKUP(All_India_Index_Upto_April23__1_1[[#This Row],[Categories]],'Broad Categroies'!$A$1:$B$27,2,FALSE)</f>
        <v>Food And Beverages</v>
      </c>
    </row>
    <row r="5471" spans="1:7" x14ac:dyDescent="0.35">
      <c r="A5471" t="s">
        <v>5</v>
      </c>
      <c r="B5471">
        <v>2018</v>
      </c>
      <c r="C5471" t="s">
        <v>45</v>
      </c>
      <c r="D5471">
        <v>142.4</v>
      </c>
      <c r="E5471" t="s">
        <v>16</v>
      </c>
      <c r="F5471">
        <v>140.6</v>
      </c>
      <c r="G5471" t="str">
        <f>VLOOKUP(All_India_Index_Upto_April23__1_1[[#This Row],[Categories]],'Broad Categroies'!$A$1:$B$27,2,FALSE)</f>
        <v>Food And Beverages</v>
      </c>
    </row>
    <row r="5472" spans="1:7" x14ac:dyDescent="0.35">
      <c r="A5472" t="s">
        <v>5</v>
      </c>
      <c r="B5472">
        <v>2018</v>
      </c>
      <c r="C5472" t="s">
        <v>45</v>
      </c>
      <c r="D5472">
        <v>142.4</v>
      </c>
      <c r="E5472" t="s">
        <v>17</v>
      </c>
      <c r="F5472">
        <v>137.5</v>
      </c>
      <c r="G5472" t="str">
        <f>VLOOKUP(All_India_Index_Upto_April23__1_1[[#This Row],[Categories]],'Broad Categroies'!$A$1:$B$27,2,FALSE)</f>
        <v>Food And Beverages</v>
      </c>
    </row>
    <row r="5473" spans="1:7" x14ac:dyDescent="0.35">
      <c r="A5473" t="s">
        <v>5</v>
      </c>
      <c r="B5473">
        <v>2018</v>
      </c>
      <c r="C5473" t="s">
        <v>45</v>
      </c>
      <c r="D5473">
        <v>142.4</v>
      </c>
      <c r="E5473" t="s">
        <v>18</v>
      </c>
      <c r="F5473">
        <v>156.1</v>
      </c>
      <c r="G5473" t="str">
        <f>VLOOKUP(All_India_Index_Upto_April23__1_1[[#This Row],[Categories]],'Broad Categroies'!$A$1:$B$27,2,FALSE)</f>
        <v>Food And Beverages</v>
      </c>
    </row>
    <row r="5474" spans="1:7" x14ac:dyDescent="0.35">
      <c r="A5474" t="s">
        <v>5</v>
      </c>
      <c r="B5474">
        <v>2018</v>
      </c>
      <c r="C5474" t="s">
        <v>45</v>
      </c>
      <c r="D5474">
        <v>142.4</v>
      </c>
      <c r="E5474" t="s">
        <v>19</v>
      </c>
      <c r="F5474">
        <v>140</v>
      </c>
      <c r="G5474" t="str">
        <f>VLOOKUP(All_India_Index_Upto_April23__1_1[[#This Row],[Categories]],'Broad Categroies'!$A$1:$B$27,2,FALSE)</f>
        <v>Food And Beverages</v>
      </c>
    </row>
    <row r="5475" spans="1:7" x14ac:dyDescent="0.35">
      <c r="A5475" t="s">
        <v>5</v>
      </c>
      <c r="B5475">
        <v>2018</v>
      </c>
      <c r="C5475" t="s">
        <v>45</v>
      </c>
      <c r="D5475">
        <v>142.4</v>
      </c>
      <c r="E5475" t="s">
        <v>20</v>
      </c>
      <c r="F5475">
        <v>161.9</v>
      </c>
      <c r="G5475" t="str">
        <f>VLOOKUP(All_India_Index_Upto_April23__1_1[[#This Row],[Categories]],'Broad Categroies'!$A$1:$B$27,2,FALSE)</f>
        <v>Tobacco and Intoxicants</v>
      </c>
    </row>
    <row r="5476" spans="1:7" x14ac:dyDescent="0.35">
      <c r="A5476" t="s">
        <v>5</v>
      </c>
      <c r="B5476">
        <v>2018</v>
      </c>
      <c r="C5476" t="s">
        <v>45</v>
      </c>
      <c r="D5476">
        <v>142.4</v>
      </c>
      <c r="E5476" t="s">
        <v>21</v>
      </c>
      <c r="F5476">
        <v>151.69999999999999</v>
      </c>
      <c r="G5476" t="str">
        <f>VLOOKUP(All_India_Index_Upto_April23__1_1[[#This Row],[Categories]],'Broad Categroies'!$A$1:$B$27,2,FALSE)</f>
        <v>Clothing and Footwear</v>
      </c>
    </row>
    <row r="5477" spans="1:7" x14ac:dyDescent="0.35">
      <c r="A5477" t="s">
        <v>5</v>
      </c>
      <c r="B5477">
        <v>2018</v>
      </c>
      <c r="C5477" t="s">
        <v>45</v>
      </c>
      <c r="D5477">
        <v>142.4</v>
      </c>
      <c r="E5477" t="s">
        <v>22</v>
      </c>
      <c r="F5477">
        <v>145.5</v>
      </c>
      <c r="G5477" t="str">
        <f>VLOOKUP(All_India_Index_Upto_April23__1_1[[#This Row],[Categories]],'Broad Categroies'!$A$1:$B$27,2,FALSE)</f>
        <v>Clothing and Footwear</v>
      </c>
    </row>
    <row r="5478" spans="1:7" x14ac:dyDescent="0.35">
      <c r="A5478" t="s">
        <v>5</v>
      </c>
      <c r="B5478">
        <v>2018</v>
      </c>
      <c r="C5478" t="s">
        <v>45</v>
      </c>
      <c r="D5478">
        <v>142.4</v>
      </c>
      <c r="E5478" t="s">
        <v>23</v>
      </c>
      <c r="F5478">
        <v>150.80000000000001</v>
      </c>
      <c r="G5478" t="str">
        <f>VLOOKUP(All_India_Index_Upto_April23__1_1[[#This Row],[Categories]],'Broad Categroies'!$A$1:$B$27,2,FALSE)</f>
        <v>Clothing and Footwear</v>
      </c>
    </row>
    <row r="5479" spans="1:7" x14ac:dyDescent="0.35">
      <c r="A5479" t="s">
        <v>5</v>
      </c>
      <c r="B5479">
        <v>2018</v>
      </c>
      <c r="C5479" t="s">
        <v>45</v>
      </c>
      <c r="D5479">
        <v>142.4</v>
      </c>
      <c r="E5479" t="s">
        <v>24</v>
      </c>
      <c r="G5479" t="str">
        <f>VLOOKUP(All_India_Index_Upto_April23__1_1[[#This Row],[Categories]],'Broad Categroies'!$A$1:$B$27,2,FALSE)</f>
        <v>Housing</v>
      </c>
    </row>
    <row r="5480" spans="1:7" x14ac:dyDescent="0.35">
      <c r="A5480" t="s">
        <v>5</v>
      </c>
      <c r="B5480">
        <v>2018</v>
      </c>
      <c r="C5480" t="s">
        <v>45</v>
      </c>
      <c r="D5480">
        <v>142.4</v>
      </c>
      <c r="E5480" t="s">
        <v>25</v>
      </c>
      <c r="F5480">
        <v>150.30000000000001</v>
      </c>
      <c r="G5480" t="str">
        <f>VLOOKUP(All_India_Index_Upto_April23__1_1[[#This Row],[Categories]],'Broad Categroies'!$A$1:$B$27,2,FALSE)</f>
        <v>Fuel and Light</v>
      </c>
    </row>
    <row r="5481" spans="1:7" x14ac:dyDescent="0.35">
      <c r="A5481" t="s">
        <v>5</v>
      </c>
      <c r="B5481">
        <v>2018</v>
      </c>
      <c r="C5481" t="s">
        <v>45</v>
      </c>
      <c r="D5481">
        <v>142.4</v>
      </c>
      <c r="E5481" t="s">
        <v>26</v>
      </c>
      <c r="F5481">
        <v>148</v>
      </c>
      <c r="G5481" t="str">
        <f>VLOOKUP(All_India_Index_Upto_April23__1_1[[#This Row],[Categories]],'Broad Categroies'!$A$1:$B$27,2,FALSE)</f>
        <v>Household Goods/Services</v>
      </c>
    </row>
    <row r="5482" spans="1:7" x14ac:dyDescent="0.35">
      <c r="A5482" t="s">
        <v>5</v>
      </c>
      <c r="B5482">
        <v>2018</v>
      </c>
      <c r="C5482" t="s">
        <v>45</v>
      </c>
      <c r="D5482">
        <v>142.4</v>
      </c>
      <c r="E5482" t="s">
        <v>27</v>
      </c>
      <c r="F5482">
        <v>145.4</v>
      </c>
      <c r="G5482" t="str">
        <f>VLOOKUP(All_India_Index_Upto_April23__1_1[[#This Row],[Categories]],'Broad Categroies'!$A$1:$B$27,2,FALSE)</f>
        <v>Health</v>
      </c>
    </row>
    <row r="5483" spans="1:7" x14ac:dyDescent="0.35">
      <c r="A5483" t="s">
        <v>5</v>
      </c>
      <c r="B5483">
        <v>2018</v>
      </c>
      <c r="C5483" t="s">
        <v>45</v>
      </c>
      <c r="D5483">
        <v>142.4</v>
      </c>
      <c r="E5483" t="s">
        <v>28</v>
      </c>
      <c r="F5483">
        <v>130.30000000000001</v>
      </c>
      <c r="G5483" t="str">
        <f>VLOOKUP(All_India_Index_Upto_April23__1_1[[#This Row],[Categories]],'Broad Categroies'!$A$1:$B$27,2,FALSE)</f>
        <v>Transport and Communication</v>
      </c>
    </row>
    <row r="5484" spans="1:7" x14ac:dyDescent="0.35">
      <c r="A5484" t="s">
        <v>5</v>
      </c>
      <c r="B5484">
        <v>2018</v>
      </c>
      <c r="C5484" t="s">
        <v>45</v>
      </c>
      <c r="D5484">
        <v>142.4</v>
      </c>
      <c r="E5484" t="s">
        <v>29</v>
      </c>
      <c r="F5484">
        <v>143.1</v>
      </c>
      <c r="G5484" t="str">
        <f>VLOOKUP(All_India_Index_Upto_April23__1_1[[#This Row],[Categories]],'Broad Categroies'!$A$1:$B$27,2,FALSE)</f>
        <v>Recreation and Amusement</v>
      </c>
    </row>
    <row r="5485" spans="1:7" x14ac:dyDescent="0.35">
      <c r="A5485" t="s">
        <v>5</v>
      </c>
      <c r="B5485">
        <v>2018</v>
      </c>
      <c r="C5485" t="s">
        <v>45</v>
      </c>
      <c r="D5485">
        <v>142.4</v>
      </c>
      <c r="E5485" t="s">
        <v>30</v>
      </c>
      <c r="F5485">
        <v>150.19999999999999</v>
      </c>
      <c r="G5485" t="str">
        <f>VLOOKUP(All_India_Index_Upto_April23__1_1[[#This Row],[Categories]],'Broad Categroies'!$A$1:$B$27,2,FALSE)</f>
        <v>Education</v>
      </c>
    </row>
    <row r="5486" spans="1:7" x14ac:dyDescent="0.35">
      <c r="A5486" t="s">
        <v>5</v>
      </c>
      <c r="B5486">
        <v>2018</v>
      </c>
      <c r="C5486" t="s">
        <v>45</v>
      </c>
      <c r="D5486">
        <v>142.4</v>
      </c>
      <c r="E5486" t="s">
        <v>31</v>
      </c>
      <c r="F5486">
        <v>133.1</v>
      </c>
      <c r="G5486" t="str">
        <f>VLOOKUP(All_India_Index_Upto_April23__1_1[[#This Row],[Categories]],'Broad Categroies'!$A$1:$B$27,2,FALSE)</f>
        <v>Personal Care/Effects</v>
      </c>
    </row>
    <row r="5487" spans="1:7" x14ac:dyDescent="0.35">
      <c r="A5487" t="s">
        <v>5</v>
      </c>
      <c r="B5487">
        <v>2018</v>
      </c>
      <c r="C5487" t="s">
        <v>45</v>
      </c>
      <c r="D5487">
        <v>142.4</v>
      </c>
      <c r="E5487" t="s">
        <v>32</v>
      </c>
      <c r="F5487">
        <v>140.1</v>
      </c>
      <c r="G5487" t="str">
        <f>VLOOKUP(All_India_Index_Upto_April23__1_1[[#This Row],[Categories]],'Broad Categroies'!$A$1:$B$27,2,FALSE)</f>
        <v>Miscellaneous</v>
      </c>
    </row>
    <row r="5488" spans="1:7" x14ac:dyDescent="0.35">
      <c r="A5488" t="s">
        <v>34</v>
      </c>
      <c r="B5488">
        <v>2018</v>
      </c>
      <c r="C5488" t="s">
        <v>45</v>
      </c>
      <c r="D5488">
        <v>139</v>
      </c>
      <c r="E5488" t="s">
        <v>7</v>
      </c>
      <c r="F5488">
        <v>138.1</v>
      </c>
      <c r="G5488" t="str">
        <f>VLOOKUP(All_India_Index_Upto_April23__1_1[[#This Row],[Categories]],'Broad Categroies'!$A$1:$B$27,2,FALSE)</f>
        <v>Food And Beverages</v>
      </c>
    </row>
    <row r="5489" spans="1:7" x14ac:dyDescent="0.35">
      <c r="A5489" t="s">
        <v>34</v>
      </c>
      <c r="B5489">
        <v>2018</v>
      </c>
      <c r="C5489" t="s">
        <v>45</v>
      </c>
      <c r="D5489">
        <v>139</v>
      </c>
      <c r="E5489" t="s">
        <v>8</v>
      </c>
      <c r="F5489">
        <v>146.30000000000001</v>
      </c>
      <c r="G5489" t="str">
        <f>VLOOKUP(All_India_Index_Upto_April23__1_1[[#This Row],[Categories]],'Broad Categroies'!$A$1:$B$27,2,FALSE)</f>
        <v>Food And Beverages</v>
      </c>
    </row>
    <row r="5490" spans="1:7" x14ac:dyDescent="0.35">
      <c r="A5490" t="s">
        <v>34</v>
      </c>
      <c r="B5490">
        <v>2018</v>
      </c>
      <c r="C5490" t="s">
        <v>45</v>
      </c>
      <c r="D5490">
        <v>139</v>
      </c>
      <c r="E5490" t="s">
        <v>9</v>
      </c>
      <c r="F5490">
        <v>137.80000000000001</v>
      </c>
      <c r="G5490" t="str">
        <f>VLOOKUP(All_India_Index_Upto_April23__1_1[[#This Row],[Categories]],'Broad Categroies'!$A$1:$B$27,2,FALSE)</f>
        <v>Food And Beverages</v>
      </c>
    </row>
    <row r="5491" spans="1:7" x14ac:dyDescent="0.35">
      <c r="A5491" t="s">
        <v>34</v>
      </c>
      <c r="B5491">
        <v>2018</v>
      </c>
      <c r="C5491" t="s">
        <v>45</v>
      </c>
      <c r="D5491">
        <v>139</v>
      </c>
      <c r="E5491" t="s">
        <v>10</v>
      </c>
      <c r="F5491">
        <v>141.6</v>
      </c>
      <c r="G5491" t="str">
        <f>VLOOKUP(All_India_Index_Upto_April23__1_1[[#This Row],[Categories]],'Broad Categroies'!$A$1:$B$27,2,FALSE)</f>
        <v>Food And Beverages</v>
      </c>
    </row>
    <row r="5492" spans="1:7" x14ac:dyDescent="0.35">
      <c r="A5492" t="s">
        <v>34</v>
      </c>
      <c r="B5492">
        <v>2018</v>
      </c>
      <c r="C5492" t="s">
        <v>45</v>
      </c>
      <c r="D5492">
        <v>139</v>
      </c>
      <c r="E5492" t="s">
        <v>11</v>
      </c>
      <c r="F5492">
        <v>118.1</v>
      </c>
      <c r="G5492" t="str">
        <f>VLOOKUP(All_India_Index_Upto_April23__1_1[[#This Row],[Categories]],'Broad Categroies'!$A$1:$B$27,2,FALSE)</f>
        <v>Food And Beverages</v>
      </c>
    </row>
    <row r="5493" spans="1:7" x14ac:dyDescent="0.35">
      <c r="A5493" t="s">
        <v>34</v>
      </c>
      <c r="B5493">
        <v>2018</v>
      </c>
      <c r="C5493" t="s">
        <v>45</v>
      </c>
      <c r="D5493">
        <v>139</v>
      </c>
      <c r="E5493" t="s">
        <v>12</v>
      </c>
      <c r="F5493">
        <v>141.5</v>
      </c>
      <c r="G5493" t="str">
        <f>VLOOKUP(All_India_Index_Upto_April23__1_1[[#This Row],[Categories]],'Broad Categroies'!$A$1:$B$27,2,FALSE)</f>
        <v>Food And Beverages</v>
      </c>
    </row>
    <row r="5494" spans="1:7" x14ac:dyDescent="0.35">
      <c r="A5494" t="s">
        <v>34</v>
      </c>
      <c r="B5494">
        <v>2018</v>
      </c>
      <c r="C5494" t="s">
        <v>45</v>
      </c>
      <c r="D5494">
        <v>139</v>
      </c>
      <c r="E5494" t="s">
        <v>13</v>
      </c>
      <c r="F5494">
        <v>145.19999999999999</v>
      </c>
      <c r="G5494" t="str">
        <f>VLOOKUP(All_India_Index_Upto_April23__1_1[[#This Row],[Categories]],'Broad Categroies'!$A$1:$B$27,2,FALSE)</f>
        <v>Food And Beverages</v>
      </c>
    </row>
    <row r="5495" spans="1:7" x14ac:dyDescent="0.35">
      <c r="A5495" t="s">
        <v>34</v>
      </c>
      <c r="B5495">
        <v>2018</v>
      </c>
      <c r="C5495" t="s">
        <v>45</v>
      </c>
      <c r="D5495">
        <v>139</v>
      </c>
      <c r="E5495" t="s">
        <v>14</v>
      </c>
      <c r="F5495">
        <v>115.3</v>
      </c>
      <c r="G5495" t="str">
        <f>VLOOKUP(All_India_Index_Upto_April23__1_1[[#This Row],[Categories]],'Broad Categroies'!$A$1:$B$27,2,FALSE)</f>
        <v>Food And Beverages</v>
      </c>
    </row>
    <row r="5496" spans="1:7" x14ac:dyDescent="0.35">
      <c r="A5496" t="s">
        <v>34</v>
      </c>
      <c r="B5496">
        <v>2018</v>
      </c>
      <c r="C5496" t="s">
        <v>45</v>
      </c>
      <c r="D5496">
        <v>139</v>
      </c>
      <c r="E5496" t="s">
        <v>15</v>
      </c>
      <c r="F5496">
        <v>112.5</v>
      </c>
      <c r="G5496" t="str">
        <f>VLOOKUP(All_India_Index_Upto_April23__1_1[[#This Row],[Categories]],'Broad Categroies'!$A$1:$B$27,2,FALSE)</f>
        <v>Food And Beverages</v>
      </c>
    </row>
    <row r="5497" spans="1:7" x14ac:dyDescent="0.35">
      <c r="A5497" t="s">
        <v>34</v>
      </c>
      <c r="B5497">
        <v>2018</v>
      </c>
      <c r="C5497" t="s">
        <v>45</v>
      </c>
      <c r="D5497">
        <v>139</v>
      </c>
      <c r="E5497" t="s">
        <v>16</v>
      </c>
      <c r="F5497">
        <v>141.4</v>
      </c>
      <c r="G5497" t="str">
        <f>VLOOKUP(All_India_Index_Upto_April23__1_1[[#This Row],[Categories]],'Broad Categroies'!$A$1:$B$27,2,FALSE)</f>
        <v>Food And Beverages</v>
      </c>
    </row>
    <row r="5498" spans="1:7" x14ac:dyDescent="0.35">
      <c r="A5498" t="s">
        <v>34</v>
      </c>
      <c r="B5498">
        <v>2018</v>
      </c>
      <c r="C5498" t="s">
        <v>45</v>
      </c>
      <c r="D5498">
        <v>139</v>
      </c>
      <c r="E5498" t="s">
        <v>17</v>
      </c>
      <c r="F5498">
        <v>128</v>
      </c>
      <c r="G5498" t="str">
        <f>VLOOKUP(All_India_Index_Upto_April23__1_1[[#This Row],[Categories]],'Broad Categroies'!$A$1:$B$27,2,FALSE)</f>
        <v>Food And Beverages</v>
      </c>
    </row>
    <row r="5499" spans="1:7" x14ac:dyDescent="0.35">
      <c r="A5499" t="s">
        <v>34</v>
      </c>
      <c r="B5499">
        <v>2018</v>
      </c>
      <c r="C5499" t="s">
        <v>45</v>
      </c>
      <c r="D5499">
        <v>139</v>
      </c>
      <c r="E5499" t="s">
        <v>18</v>
      </c>
      <c r="F5499">
        <v>152.6</v>
      </c>
      <c r="G5499" t="str">
        <f>VLOOKUP(All_India_Index_Upto_April23__1_1[[#This Row],[Categories]],'Broad Categroies'!$A$1:$B$27,2,FALSE)</f>
        <v>Food And Beverages</v>
      </c>
    </row>
    <row r="5500" spans="1:7" x14ac:dyDescent="0.35">
      <c r="A5500" t="s">
        <v>34</v>
      </c>
      <c r="B5500">
        <v>2018</v>
      </c>
      <c r="C5500" t="s">
        <v>45</v>
      </c>
      <c r="D5500">
        <v>139</v>
      </c>
      <c r="E5500" t="s">
        <v>19</v>
      </c>
      <c r="F5500">
        <v>139.1</v>
      </c>
      <c r="G5500" t="str">
        <f>VLOOKUP(All_India_Index_Upto_April23__1_1[[#This Row],[Categories]],'Broad Categroies'!$A$1:$B$27,2,FALSE)</f>
        <v>Food And Beverages</v>
      </c>
    </row>
    <row r="5501" spans="1:7" x14ac:dyDescent="0.35">
      <c r="A5501" t="s">
        <v>34</v>
      </c>
      <c r="B5501">
        <v>2018</v>
      </c>
      <c r="C5501" t="s">
        <v>45</v>
      </c>
      <c r="D5501">
        <v>139</v>
      </c>
      <c r="E5501" t="s">
        <v>20</v>
      </c>
      <c r="F5501">
        <v>164.4</v>
      </c>
      <c r="G5501" t="str">
        <f>VLOOKUP(All_India_Index_Upto_April23__1_1[[#This Row],[Categories]],'Broad Categroies'!$A$1:$B$27,2,FALSE)</f>
        <v>Tobacco and Intoxicants</v>
      </c>
    </row>
    <row r="5502" spans="1:7" x14ac:dyDescent="0.35">
      <c r="A5502" t="s">
        <v>34</v>
      </c>
      <c r="B5502">
        <v>2018</v>
      </c>
      <c r="C5502" t="s">
        <v>45</v>
      </c>
      <c r="D5502">
        <v>139</v>
      </c>
      <c r="E5502" t="s">
        <v>21</v>
      </c>
      <c r="F5502">
        <v>142.4</v>
      </c>
      <c r="G5502" t="str">
        <f>VLOOKUP(All_India_Index_Upto_April23__1_1[[#This Row],[Categories]],'Broad Categroies'!$A$1:$B$27,2,FALSE)</f>
        <v>Clothing and Footwear</v>
      </c>
    </row>
    <row r="5503" spans="1:7" x14ac:dyDescent="0.35">
      <c r="A5503" t="s">
        <v>34</v>
      </c>
      <c r="B5503">
        <v>2018</v>
      </c>
      <c r="C5503" t="s">
        <v>45</v>
      </c>
      <c r="D5503">
        <v>139</v>
      </c>
      <c r="E5503" t="s">
        <v>22</v>
      </c>
      <c r="F5503">
        <v>130.19999999999999</v>
      </c>
      <c r="G5503" t="str">
        <f>VLOOKUP(All_India_Index_Upto_April23__1_1[[#This Row],[Categories]],'Broad Categroies'!$A$1:$B$27,2,FALSE)</f>
        <v>Clothing and Footwear</v>
      </c>
    </row>
    <row r="5504" spans="1:7" x14ac:dyDescent="0.35">
      <c r="A5504" t="s">
        <v>34</v>
      </c>
      <c r="B5504">
        <v>2018</v>
      </c>
      <c r="C5504" t="s">
        <v>45</v>
      </c>
      <c r="D5504">
        <v>139</v>
      </c>
      <c r="E5504" t="s">
        <v>23</v>
      </c>
      <c r="F5504">
        <v>140.5</v>
      </c>
      <c r="G5504" t="str">
        <f>VLOOKUP(All_India_Index_Upto_April23__1_1[[#This Row],[Categories]],'Broad Categroies'!$A$1:$B$27,2,FALSE)</f>
        <v>Clothing and Footwear</v>
      </c>
    </row>
    <row r="5505" spans="1:7" x14ac:dyDescent="0.35">
      <c r="A5505" t="s">
        <v>34</v>
      </c>
      <c r="B5505">
        <v>2018</v>
      </c>
      <c r="C5505" t="s">
        <v>45</v>
      </c>
      <c r="D5505">
        <v>139</v>
      </c>
      <c r="E5505" t="s">
        <v>24</v>
      </c>
      <c r="F5505">
        <v>146.9</v>
      </c>
      <c r="G5505" t="str">
        <f>VLOOKUP(All_India_Index_Upto_April23__1_1[[#This Row],[Categories]],'Broad Categroies'!$A$1:$B$27,2,FALSE)</f>
        <v>Housing</v>
      </c>
    </row>
    <row r="5506" spans="1:7" x14ac:dyDescent="0.35">
      <c r="A5506" t="s">
        <v>34</v>
      </c>
      <c r="B5506">
        <v>2018</v>
      </c>
      <c r="C5506" t="s">
        <v>45</v>
      </c>
      <c r="D5506">
        <v>139</v>
      </c>
      <c r="E5506" t="s">
        <v>25</v>
      </c>
      <c r="F5506">
        <v>136.69999999999999</v>
      </c>
      <c r="G5506" t="str">
        <f>VLOOKUP(All_India_Index_Upto_April23__1_1[[#This Row],[Categories]],'Broad Categroies'!$A$1:$B$27,2,FALSE)</f>
        <v>Fuel and Light</v>
      </c>
    </row>
    <row r="5507" spans="1:7" x14ac:dyDescent="0.35">
      <c r="A5507" t="s">
        <v>34</v>
      </c>
      <c r="B5507">
        <v>2018</v>
      </c>
      <c r="C5507" t="s">
        <v>45</v>
      </c>
      <c r="D5507">
        <v>139</v>
      </c>
      <c r="E5507" t="s">
        <v>26</v>
      </c>
      <c r="F5507">
        <v>135.80000000000001</v>
      </c>
      <c r="G5507" t="str">
        <f>VLOOKUP(All_India_Index_Upto_April23__1_1[[#This Row],[Categories]],'Broad Categroies'!$A$1:$B$27,2,FALSE)</f>
        <v>Household Goods/Services</v>
      </c>
    </row>
    <row r="5508" spans="1:7" x14ac:dyDescent="0.35">
      <c r="A5508" t="s">
        <v>34</v>
      </c>
      <c r="B5508">
        <v>2018</v>
      </c>
      <c r="C5508" t="s">
        <v>45</v>
      </c>
      <c r="D5508">
        <v>139</v>
      </c>
      <c r="E5508" t="s">
        <v>27</v>
      </c>
      <c r="F5508">
        <v>136.80000000000001</v>
      </c>
      <c r="G5508" t="str">
        <f>VLOOKUP(All_India_Index_Upto_April23__1_1[[#This Row],[Categories]],'Broad Categroies'!$A$1:$B$27,2,FALSE)</f>
        <v>Health</v>
      </c>
    </row>
    <row r="5509" spans="1:7" x14ac:dyDescent="0.35">
      <c r="A5509" t="s">
        <v>34</v>
      </c>
      <c r="B5509">
        <v>2018</v>
      </c>
      <c r="C5509" t="s">
        <v>45</v>
      </c>
      <c r="D5509">
        <v>139</v>
      </c>
      <c r="E5509" t="s">
        <v>28</v>
      </c>
      <c r="F5509">
        <v>121.2</v>
      </c>
      <c r="G5509" t="str">
        <f>VLOOKUP(All_India_Index_Upto_April23__1_1[[#This Row],[Categories]],'Broad Categroies'!$A$1:$B$27,2,FALSE)</f>
        <v>Transport and Communication</v>
      </c>
    </row>
    <row r="5510" spans="1:7" x14ac:dyDescent="0.35">
      <c r="A5510" t="s">
        <v>34</v>
      </c>
      <c r="B5510">
        <v>2018</v>
      </c>
      <c r="C5510" t="s">
        <v>45</v>
      </c>
      <c r="D5510">
        <v>139</v>
      </c>
      <c r="E5510" t="s">
        <v>29</v>
      </c>
      <c r="F5510">
        <v>131.30000000000001</v>
      </c>
      <c r="G5510" t="str">
        <f>VLOOKUP(All_India_Index_Upto_April23__1_1[[#This Row],[Categories]],'Broad Categroies'!$A$1:$B$27,2,FALSE)</f>
        <v>Recreation and Amusement</v>
      </c>
    </row>
    <row r="5511" spans="1:7" x14ac:dyDescent="0.35">
      <c r="A5511" t="s">
        <v>34</v>
      </c>
      <c r="B5511">
        <v>2018</v>
      </c>
      <c r="C5511" t="s">
        <v>45</v>
      </c>
      <c r="D5511">
        <v>139</v>
      </c>
      <c r="E5511" t="s">
        <v>30</v>
      </c>
      <c r="F5511">
        <v>146.1</v>
      </c>
      <c r="G5511" t="str">
        <f>VLOOKUP(All_India_Index_Upto_April23__1_1[[#This Row],[Categories]],'Broad Categroies'!$A$1:$B$27,2,FALSE)</f>
        <v>Education</v>
      </c>
    </row>
    <row r="5512" spans="1:7" x14ac:dyDescent="0.35">
      <c r="A5512" t="s">
        <v>34</v>
      </c>
      <c r="B5512">
        <v>2018</v>
      </c>
      <c r="C5512" t="s">
        <v>45</v>
      </c>
      <c r="D5512">
        <v>139</v>
      </c>
      <c r="E5512" t="s">
        <v>31</v>
      </c>
      <c r="F5512">
        <v>130.5</v>
      </c>
      <c r="G5512" t="str">
        <f>VLOOKUP(All_India_Index_Upto_April23__1_1[[#This Row],[Categories]],'Broad Categroies'!$A$1:$B$27,2,FALSE)</f>
        <v>Personal Care/Effects</v>
      </c>
    </row>
    <row r="5513" spans="1:7" x14ac:dyDescent="0.35">
      <c r="A5513" t="s">
        <v>34</v>
      </c>
      <c r="B5513">
        <v>2018</v>
      </c>
      <c r="C5513" t="s">
        <v>45</v>
      </c>
      <c r="D5513">
        <v>139</v>
      </c>
      <c r="E5513" t="s">
        <v>32</v>
      </c>
      <c r="F5513">
        <v>132.19999999999999</v>
      </c>
      <c r="G5513" t="str">
        <f>VLOOKUP(All_India_Index_Upto_April23__1_1[[#This Row],[Categories]],'Broad Categroies'!$A$1:$B$27,2,FALSE)</f>
        <v>Miscellaneous</v>
      </c>
    </row>
    <row r="5514" spans="1:7" x14ac:dyDescent="0.35">
      <c r="A5514" t="s">
        <v>35</v>
      </c>
      <c r="B5514">
        <v>2018</v>
      </c>
      <c r="C5514" t="s">
        <v>45</v>
      </c>
      <c r="D5514">
        <v>140.80000000000001</v>
      </c>
      <c r="E5514" t="s">
        <v>7</v>
      </c>
      <c r="F5514">
        <v>137.4</v>
      </c>
      <c r="G5514" t="str">
        <f>VLOOKUP(All_India_Index_Upto_April23__1_1[[#This Row],[Categories]],'Broad Categroies'!$A$1:$B$27,2,FALSE)</f>
        <v>Food And Beverages</v>
      </c>
    </row>
    <row r="5515" spans="1:7" x14ac:dyDescent="0.35">
      <c r="A5515" t="s">
        <v>35</v>
      </c>
      <c r="B5515">
        <v>2018</v>
      </c>
      <c r="C5515" t="s">
        <v>45</v>
      </c>
      <c r="D5515">
        <v>140.80000000000001</v>
      </c>
      <c r="E5515" t="s">
        <v>8</v>
      </c>
      <c r="F5515">
        <v>149.19999999999999</v>
      </c>
      <c r="G5515" t="str">
        <f>VLOOKUP(All_India_Index_Upto_April23__1_1[[#This Row],[Categories]],'Broad Categroies'!$A$1:$B$27,2,FALSE)</f>
        <v>Food And Beverages</v>
      </c>
    </row>
    <row r="5516" spans="1:7" x14ac:dyDescent="0.35">
      <c r="A5516" t="s">
        <v>35</v>
      </c>
      <c r="B5516">
        <v>2018</v>
      </c>
      <c r="C5516" t="s">
        <v>45</v>
      </c>
      <c r="D5516">
        <v>140.80000000000001</v>
      </c>
      <c r="E5516" t="s">
        <v>9</v>
      </c>
      <c r="F5516">
        <v>137.1</v>
      </c>
      <c r="G5516" t="str">
        <f>VLOOKUP(All_India_Index_Upto_April23__1_1[[#This Row],[Categories]],'Broad Categroies'!$A$1:$B$27,2,FALSE)</f>
        <v>Food And Beverages</v>
      </c>
    </row>
    <row r="5517" spans="1:7" x14ac:dyDescent="0.35">
      <c r="A5517" t="s">
        <v>35</v>
      </c>
      <c r="B5517">
        <v>2018</v>
      </c>
      <c r="C5517" t="s">
        <v>45</v>
      </c>
      <c r="D5517">
        <v>140.80000000000001</v>
      </c>
      <c r="E5517" t="s">
        <v>10</v>
      </c>
      <c r="F5517">
        <v>141.80000000000001</v>
      </c>
      <c r="G5517" t="str">
        <f>VLOOKUP(All_India_Index_Upto_April23__1_1[[#This Row],[Categories]],'Broad Categroies'!$A$1:$B$27,2,FALSE)</f>
        <v>Food And Beverages</v>
      </c>
    </row>
    <row r="5518" spans="1:7" x14ac:dyDescent="0.35">
      <c r="A5518" t="s">
        <v>35</v>
      </c>
      <c r="B5518">
        <v>2018</v>
      </c>
      <c r="C5518" t="s">
        <v>45</v>
      </c>
      <c r="D5518">
        <v>140.80000000000001</v>
      </c>
      <c r="E5518" t="s">
        <v>11</v>
      </c>
      <c r="F5518">
        <v>121.1</v>
      </c>
      <c r="G5518" t="str">
        <f>VLOOKUP(All_India_Index_Upto_April23__1_1[[#This Row],[Categories]],'Broad Categroies'!$A$1:$B$27,2,FALSE)</f>
        <v>Food And Beverages</v>
      </c>
    </row>
    <row r="5519" spans="1:7" x14ac:dyDescent="0.35">
      <c r="A5519" t="s">
        <v>35</v>
      </c>
      <c r="B5519">
        <v>2018</v>
      </c>
      <c r="C5519" t="s">
        <v>45</v>
      </c>
      <c r="D5519">
        <v>140.80000000000001</v>
      </c>
      <c r="E5519" t="s">
        <v>12</v>
      </c>
      <c r="F5519">
        <v>142.80000000000001</v>
      </c>
      <c r="G5519" t="str">
        <f>VLOOKUP(All_India_Index_Upto_April23__1_1[[#This Row],[Categories]],'Broad Categroies'!$A$1:$B$27,2,FALSE)</f>
        <v>Food And Beverages</v>
      </c>
    </row>
    <row r="5520" spans="1:7" x14ac:dyDescent="0.35">
      <c r="A5520" t="s">
        <v>35</v>
      </c>
      <c r="B5520">
        <v>2018</v>
      </c>
      <c r="C5520" t="s">
        <v>45</v>
      </c>
      <c r="D5520">
        <v>140.80000000000001</v>
      </c>
      <c r="E5520" t="s">
        <v>13</v>
      </c>
      <c r="F5520">
        <v>146.69999999999999</v>
      </c>
      <c r="G5520" t="str">
        <f>VLOOKUP(All_India_Index_Upto_April23__1_1[[#This Row],[Categories]],'Broad Categroies'!$A$1:$B$27,2,FALSE)</f>
        <v>Food And Beverages</v>
      </c>
    </row>
    <row r="5521" spans="1:7" x14ac:dyDescent="0.35">
      <c r="A5521" t="s">
        <v>35</v>
      </c>
      <c r="B5521">
        <v>2018</v>
      </c>
      <c r="C5521" t="s">
        <v>45</v>
      </c>
      <c r="D5521">
        <v>140.80000000000001</v>
      </c>
      <c r="E5521" t="s">
        <v>14</v>
      </c>
      <c r="F5521">
        <v>119.1</v>
      </c>
      <c r="G5521" t="str">
        <f>VLOOKUP(All_India_Index_Upto_April23__1_1[[#This Row],[Categories]],'Broad Categroies'!$A$1:$B$27,2,FALSE)</f>
        <v>Food And Beverages</v>
      </c>
    </row>
    <row r="5522" spans="1:7" x14ac:dyDescent="0.35">
      <c r="A5522" t="s">
        <v>35</v>
      </c>
      <c r="B5522">
        <v>2018</v>
      </c>
      <c r="C5522" t="s">
        <v>45</v>
      </c>
      <c r="D5522">
        <v>140.80000000000001</v>
      </c>
      <c r="E5522" t="s">
        <v>15</v>
      </c>
      <c r="F5522">
        <v>111.9</v>
      </c>
      <c r="G5522" t="str">
        <f>VLOOKUP(All_India_Index_Upto_April23__1_1[[#This Row],[Categories]],'Broad Categroies'!$A$1:$B$27,2,FALSE)</f>
        <v>Food And Beverages</v>
      </c>
    </row>
    <row r="5523" spans="1:7" x14ac:dyDescent="0.35">
      <c r="A5523" t="s">
        <v>35</v>
      </c>
      <c r="B5523">
        <v>2018</v>
      </c>
      <c r="C5523" t="s">
        <v>45</v>
      </c>
      <c r="D5523">
        <v>140.80000000000001</v>
      </c>
      <c r="E5523" t="s">
        <v>16</v>
      </c>
      <c r="F5523">
        <v>140.9</v>
      </c>
      <c r="G5523" t="str">
        <f>VLOOKUP(All_India_Index_Upto_April23__1_1[[#This Row],[Categories]],'Broad Categroies'!$A$1:$B$27,2,FALSE)</f>
        <v>Food And Beverages</v>
      </c>
    </row>
    <row r="5524" spans="1:7" x14ac:dyDescent="0.35">
      <c r="A5524" t="s">
        <v>35</v>
      </c>
      <c r="B5524">
        <v>2018</v>
      </c>
      <c r="C5524" t="s">
        <v>45</v>
      </c>
      <c r="D5524">
        <v>140.80000000000001</v>
      </c>
      <c r="E5524" t="s">
        <v>17</v>
      </c>
      <c r="F5524">
        <v>133.5</v>
      </c>
      <c r="G5524" t="str">
        <f>VLOOKUP(All_India_Index_Upto_April23__1_1[[#This Row],[Categories]],'Broad Categroies'!$A$1:$B$27,2,FALSE)</f>
        <v>Food And Beverages</v>
      </c>
    </row>
    <row r="5525" spans="1:7" x14ac:dyDescent="0.35">
      <c r="A5525" t="s">
        <v>35</v>
      </c>
      <c r="B5525">
        <v>2018</v>
      </c>
      <c r="C5525" t="s">
        <v>45</v>
      </c>
      <c r="D5525">
        <v>140.80000000000001</v>
      </c>
      <c r="E5525" t="s">
        <v>18</v>
      </c>
      <c r="F5525">
        <v>154.5</v>
      </c>
      <c r="G5525" t="str">
        <f>VLOOKUP(All_India_Index_Upto_April23__1_1[[#This Row],[Categories]],'Broad Categroies'!$A$1:$B$27,2,FALSE)</f>
        <v>Food And Beverages</v>
      </c>
    </row>
    <row r="5526" spans="1:7" x14ac:dyDescent="0.35">
      <c r="A5526" t="s">
        <v>35</v>
      </c>
      <c r="B5526">
        <v>2018</v>
      </c>
      <c r="C5526" t="s">
        <v>45</v>
      </c>
      <c r="D5526">
        <v>140.80000000000001</v>
      </c>
      <c r="E5526" t="s">
        <v>19</v>
      </c>
      <c r="F5526">
        <v>139.69999999999999</v>
      </c>
      <c r="G5526" t="str">
        <f>VLOOKUP(All_India_Index_Upto_April23__1_1[[#This Row],[Categories]],'Broad Categroies'!$A$1:$B$27,2,FALSE)</f>
        <v>Food And Beverages</v>
      </c>
    </row>
    <row r="5527" spans="1:7" x14ac:dyDescent="0.35">
      <c r="A5527" t="s">
        <v>35</v>
      </c>
      <c r="B5527">
        <v>2018</v>
      </c>
      <c r="C5527" t="s">
        <v>45</v>
      </c>
      <c r="D5527">
        <v>140.80000000000001</v>
      </c>
      <c r="E5527" t="s">
        <v>20</v>
      </c>
      <c r="F5527">
        <v>162.6</v>
      </c>
      <c r="G5527" t="str">
        <f>VLOOKUP(All_India_Index_Upto_April23__1_1[[#This Row],[Categories]],'Broad Categroies'!$A$1:$B$27,2,FALSE)</f>
        <v>Tobacco and Intoxicants</v>
      </c>
    </row>
    <row r="5528" spans="1:7" x14ac:dyDescent="0.35">
      <c r="A5528" t="s">
        <v>35</v>
      </c>
      <c r="B5528">
        <v>2018</v>
      </c>
      <c r="C5528" t="s">
        <v>45</v>
      </c>
      <c r="D5528">
        <v>140.80000000000001</v>
      </c>
      <c r="E5528" t="s">
        <v>21</v>
      </c>
      <c r="F5528">
        <v>148</v>
      </c>
      <c r="G5528" t="str">
        <f>VLOOKUP(All_India_Index_Upto_April23__1_1[[#This Row],[Categories]],'Broad Categroies'!$A$1:$B$27,2,FALSE)</f>
        <v>Clothing and Footwear</v>
      </c>
    </row>
    <row r="5529" spans="1:7" x14ac:dyDescent="0.35">
      <c r="A5529" t="s">
        <v>35</v>
      </c>
      <c r="B5529">
        <v>2018</v>
      </c>
      <c r="C5529" t="s">
        <v>45</v>
      </c>
      <c r="D5529">
        <v>140.80000000000001</v>
      </c>
      <c r="E5529" t="s">
        <v>22</v>
      </c>
      <c r="F5529">
        <v>139.1</v>
      </c>
      <c r="G5529" t="str">
        <f>VLOOKUP(All_India_Index_Upto_April23__1_1[[#This Row],[Categories]],'Broad Categroies'!$A$1:$B$27,2,FALSE)</f>
        <v>Clothing and Footwear</v>
      </c>
    </row>
    <row r="5530" spans="1:7" x14ac:dyDescent="0.35">
      <c r="A5530" t="s">
        <v>35</v>
      </c>
      <c r="B5530">
        <v>2018</v>
      </c>
      <c r="C5530" t="s">
        <v>45</v>
      </c>
      <c r="D5530">
        <v>140.80000000000001</v>
      </c>
      <c r="E5530" t="s">
        <v>23</v>
      </c>
      <c r="F5530">
        <v>146.69999999999999</v>
      </c>
      <c r="G5530" t="str">
        <f>VLOOKUP(All_India_Index_Upto_April23__1_1[[#This Row],[Categories]],'Broad Categroies'!$A$1:$B$27,2,FALSE)</f>
        <v>Clothing and Footwear</v>
      </c>
    </row>
    <row r="5531" spans="1:7" x14ac:dyDescent="0.35">
      <c r="A5531" t="s">
        <v>35</v>
      </c>
      <c r="B5531">
        <v>2018</v>
      </c>
      <c r="C5531" t="s">
        <v>45</v>
      </c>
      <c r="D5531">
        <v>140.80000000000001</v>
      </c>
      <c r="E5531" t="s">
        <v>24</v>
      </c>
      <c r="F5531">
        <v>146.9</v>
      </c>
      <c r="G5531" t="str">
        <f>VLOOKUP(All_India_Index_Upto_April23__1_1[[#This Row],[Categories]],'Broad Categroies'!$A$1:$B$27,2,FALSE)</f>
        <v>Housing</v>
      </c>
    </row>
    <row r="5532" spans="1:7" x14ac:dyDescent="0.35">
      <c r="A5532" t="s">
        <v>35</v>
      </c>
      <c r="B5532">
        <v>2018</v>
      </c>
      <c r="C5532" t="s">
        <v>45</v>
      </c>
      <c r="D5532">
        <v>140.80000000000001</v>
      </c>
      <c r="E5532" t="s">
        <v>25</v>
      </c>
      <c r="F5532">
        <v>145.1</v>
      </c>
      <c r="G5532" t="str">
        <f>VLOOKUP(All_India_Index_Upto_April23__1_1[[#This Row],[Categories]],'Broad Categroies'!$A$1:$B$27,2,FALSE)</f>
        <v>Fuel and Light</v>
      </c>
    </row>
    <row r="5533" spans="1:7" x14ac:dyDescent="0.35">
      <c r="A5533" t="s">
        <v>35</v>
      </c>
      <c r="B5533">
        <v>2018</v>
      </c>
      <c r="C5533" t="s">
        <v>45</v>
      </c>
      <c r="D5533">
        <v>140.80000000000001</v>
      </c>
      <c r="E5533" t="s">
        <v>26</v>
      </c>
      <c r="F5533">
        <v>142.19999999999999</v>
      </c>
      <c r="G5533" t="str">
        <f>VLOOKUP(All_India_Index_Upto_April23__1_1[[#This Row],[Categories]],'Broad Categroies'!$A$1:$B$27,2,FALSE)</f>
        <v>Household Goods/Services</v>
      </c>
    </row>
    <row r="5534" spans="1:7" x14ac:dyDescent="0.35">
      <c r="A5534" t="s">
        <v>35</v>
      </c>
      <c r="B5534">
        <v>2018</v>
      </c>
      <c r="C5534" t="s">
        <v>45</v>
      </c>
      <c r="D5534">
        <v>140.80000000000001</v>
      </c>
      <c r="E5534" t="s">
        <v>27</v>
      </c>
      <c r="F5534">
        <v>142.1</v>
      </c>
      <c r="G5534" t="str">
        <f>VLOOKUP(All_India_Index_Upto_April23__1_1[[#This Row],[Categories]],'Broad Categroies'!$A$1:$B$27,2,FALSE)</f>
        <v>Health</v>
      </c>
    </row>
    <row r="5535" spans="1:7" x14ac:dyDescent="0.35">
      <c r="A5535" t="s">
        <v>35</v>
      </c>
      <c r="B5535">
        <v>2018</v>
      </c>
      <c r="C5535" t="s">
        <v>45</v>
      </c>
      <c r="D5535">
        <v>140.80000000000001</v>
      </c>
      <c r="E5535" t="s">
        <v>28</v>
      </c>
      <c r="F5535">
        <v>125.5</v>
      </c>
      <c r="G5535" t="str">
        <f>VLOOKUP(All_India_Index_Upto_April23__1_1[[#This Row],[Categories]],'Broad Categroies'!$A$1:$B$27,2,FALSE)</f>
        <v>Transport and Communication</v>
      </c>
    </row>
    <row r="5536" spans="1:7" x14ac:dyDescent="0.35">
      <c r="A5536" t="s">
        <v>35</v>
      </c>
      <c r="B5536">
        <v>2018</v>
      </c>
      <c r="C5536" t="s">
        <v>45</v>
      </c>
      <c r="D5536">
        <v>140.80000000000001</v>
      </c>
      <c r="E5536" t="s">
        <v>29</v>
      </c>
      <c r="F5536">
        <v>136.5</v>
      </c>
      <c r="G5536" t="str">
        <f>VLOOKUP(All_India_Index_Upto_April23__1_1[[#This Row],[Categories]],'Broad Categroies'!$A$1:$B$27,2,FALSE)</f>
        <v>Recreation and Amusement</v>
      </c>
    </row>
    <row r="5537" spans="1:7" x14ac:dyDescent="0.35">
      <c r="A5537" t="s">
        <v>35</v>
      </c>
      <c r="B5537">
        <v>2018</v>
      </c>
      <c r="C5537" t="s">
        <v>45</v>
      </c>
      <c r="D5537">
        <v>140.80000000000001</v>
      </c>
      <c r="E5537" t="s">
        <v>30</v>
      </c>
      <c r="F5537">
        <v>147.80000000000001</v>
      </c>
      <c r="G5537" t="str">
        <f>VLOOKUP(All_India_Index_Upto_April23__1_1[[#This Row],[Categories]],'Broad Categroies'!$A$1:$B$27,2,FALSE)</f>
        <v>Education</v>
      </c>
    </row>
    <row r="5538" spans="1:7" x14ac:dyDescent="0.35">
      <c r="A5538" t="s">
        <v>35</v>
      </c>
      <c r="B5538">
        <v>2018</v>
      </c>
      <c r="C5538" t="s">
        <v>45</v>
      </c>
      <c r="D5538">
        <v>140.80000000000001</v>
      </c>
      <c r="E5538" t="s">
        <v>31</v>
      </c>
      <c r="F5538">
        <v>132</v>
      </c>
      <c r="G5538" t="str">
        <f>VLOOKUP(All_India_Index_Upto_April23__1_1[[#This Row],[Categories]],'Broad Categroies'!$A$1:$B$27,2,FALSE)</f>
        <v>Personal Care/Effects</v>
      </c>
    </row>
    <row r="5539" spans="1:7" x14ac:dyDescent="0.35">
      <c r="A5539" t="s">
        <v>35</v>
      </c>
      <c r="B5539">
        <v>2018</v>
      </c>
      <c r="C5539" t="s">
        <v>45</v>
      </c>
      <c r="D5539">
        <v>140.80000000000001</v>
      </c>
      <c r="E5539" t="s">
        <v>32</v>
      </c>
      <c r="F5539">
        <v>136.30000000000001</v>
      </c>
      <c r="G5539" t="str">
        <f>VLOOKUP(All_India_Index_Upto_April23__1_1[[#This Row],[Categories]],'Broad Categroies'!$A$1:$B$27,2,FALSE)</f>
        <v>Miscellaneous</v>
      </c>
    </row>
    <row r="5540" spans="1:7" x14ac:dyDescent="0.35">
      <c r="A5540" t="s">
        <v>5</v>
      </c>
      <c r="B5540">
        <v>2018</v>
      </c>
      <c r="C5540" t="s">
        <v>46</v>
      </c>
      <c r="D5540">
        <v>141.9</v>
      </c>
      <c r="E5540" t="s">
        <v>7</v>
      </c>
      <c r="F5540">
        <v>137.1</v>
      </c>
      <c r="G5540" t="str">
        <f>VLOOKUP(All_India_Index_Upto_April23__1_1[[#This Row],[Categories]],'Broad Categroies'!$A$1:$B$27,2,FALSE)</f>
        <v>Food And Beverages</v>
      </c>
    </row>
    <row r="5541" spans="1:7" x14ac:dyDescent="0.35">
      <c r="A5541" t="s">
        <v>5</v>
      </c>
      <c r="B5541">
        <v>2018</v>
      </c>
      <c r="C5541" t="s">
        <v>46</v>
      </c>
      <c r="D5541">
        <v>141.9</v>
      </c>
      <c r="E5541" t="s">
        <v>8</v>
      </c>
      <c r="F5541">
        <v>151.9</v>
      </c>
      <c r="G5541" t="str">
        <f>VLOOKUP(All_India_Index_Upto_April23__1_1[[#This Row],[Categories]],'Broad Categroies'!$A$1:$B$27,2,FALSE)</f>
        <v>Food And Beverages</v>
      </c>
    </row>
    <row r="5542" spans="1:7" x14ac:dyDescent="0.35">
      <c r="A5542" t="s">
        <v>5</v>
      </c>
      <c r="B5542">
        <v>2018</v>
      </c>
      <c r="C5542" t="s">
        <v>46</v>
      </c>
      <c r="D5542">
        <v>141.9</v>
      </c>
      <c r="E5542" t="s">
        <v>9</v>
      </c>
      <c r="F5542">
        <v>137.4</v>
      </c>
      <c r="G5542" t="str">
        <f>VLOOKUP(All_India_Index_Upto_April23__1_1[[#This Row],[Categories]],'Broad Categroies'!$A$1:$B$27,2,FALSE)</f>
        <v>Food And Beverages</v>
      </c>
    </row>
    <row r="5543" spans="1:7" x14ac:dyDescent="0.35">
      <c r="A5543" t="s">
        <v>5</v>
      </c>
      <c r="B5543">
        <v>2018</v>
      </c>
      <c r="C5543" t="s">
        <v>46</v>
      </c>
      <c r="D5543">
        <v>141.9</v>
      </c>
      <c r="E5543" t="s">
        <v>10</v>
      </c>
      <c r="F5543">
        <v>142.4</v>
      </c>
      <c r="G5543" t="str">
        <f>VLOOKUP(All_India_Index_Upto_April23__1_1[[#This Row],[Categories]],'Broad Categroies'!$A$1:$B$27,2,FALSE)</f>
        <v>Food And Beverages</v>
      </c>
    </row>
    <row r="5544" spans="1:7" x14ac:dyDescent="0.35">
      <c r="A5544" t="s">
        <v>5</v>
      </c>
      <c r="B5544">
        <v>2018</v>
      </c>
      <c r="C5544" t="s">
        <v>46</v>
      </c>
      <c r="D5544">
        <v>141.9</v>
      </c>
      <c r="E5544" t="s">
        <v>11</v>
      </c>
      <c r="F5544">
        <v>124.2</v>
      </c>
      <c r="G5544" t="str">
        <f>VLOOKUP(All_India_Index_Upto_April23__1_1[[#This Row],[Categories]],'Broad Categroies'!$A$1:$B$27,2,FALSE)</f>
        <v>Food And Beverages</v>
      </c>
    </row>
    <row r="5545" spans="1:7" x14ac:dyDescent="0.35">
      <c r="A5545" t="s">
        <v>5</v>
      </c>
      <c r="B5545">
        <v>2018</v>
      </c>
      <c r="C5545" t="s">
        <v>46</v>
      </c>
      <c r="D5545">
        <v>141.9</v>
      </c>
      <c r="E5545" t="s">
        <v>12</v>
      </c>
      <c r="F5545">
        <v>140.19999999999999</v>
      </c>
      <c r="G5545" t="str">
        <f>VLOOKUP(All_India_Index_Upto_April23__1_1[[#This Row],[Categories]],'Broad Categroies'!$A$1:$B$27,2,FALSE)</f>
        <v>Food And Beverages</v>
      </c>
    </row>
    <row r="5546" spans="1:7" x14ac:dyDescent="0.35">
      <c r="A5546" t="s">
        <v>5</v>
      </c>
      <c r="B5546">
        <v>2018</v>
      </c>
      <c r="C5546" t="s">
        <v>46</v>
      </c>
      <c r="D5546">
        <v>141.9</v>
      </c>
      <c r="E5546" t="s">
        <v>13</v>
      </c>
      <c r="F5546">
        <v>136.6</v>
      </c>
      <c r="G5546" t="str">
        <f>VLOOKUP(All_India_Index_Upto_April23__1_1[[#This Row],[Categories]],'Broad Categroies'!$A$1:$B$27,2,FALSE)</f>
        <v>Food And Beverages</v>
      </c>
    </row>
    <row r="5547" spans="1:7" x14ac:dyDescent="0.35">
      <c r="A5547" t="s">
        <v>5</v>
      </c>
      <c r="B5547">
        <v>2018</v>
      </c>
      <c r="C5547" t="s">
        <v>46</v>
      </c>
      <c r="D5547">
        <v>141.9</v>
      </c>
      <c r="E5547" t="s">
        <v>14</v>
      </c>
      <c r="F5547">
        <v>120.9</v>
      </c>
      <c r="G5547" t="str">
        <f>VLOOKUP(All_India_Index_Upto_April23__1_1[[#This Row],[Categories]],'Broad Categroies'!$A$1:$B$27,2,FALSE)</f>
        <v>Food And Beverages</v>
      </c>
    </row>
    <row r="5548" spans="1:7" x14ac:dyDescent="0.35">
      <c r="A5548" t="s">
        <v>5</v>
      </c>
      <c r="B5548">
        <v>2018</v>
      </c>
      <c r="C5548" t="s">
        <v>46</v>
      </c>
      <c r="D5548">
        <v>141.9</v>
      </c>
      <c r="E5548" t="s">
        <v>15</v>
      </c>
      <c r="F5548">
        <v>109.9</v>
      </c>
      <c r="G5548" t="str">
        <f>VLOOKUP(All_India_Index_Upto_April23__1_1[[#This Row],[Categories]],'Broad Categroies'!$A$1:$B$27,2,FALSE)</f>
        <v>Food And Beverages</v>
      </c>
    </row>
    <row r="5549" spans="1:7" x14ac:dyDescent="0.35">
      <c r="A5549" t="s">
        <v>5</v>
      </c>
      <c r="B5549">
        <v>2018</v>
      </c>
      <c r="C5549" t="s">
        <v>46</v>
      </c>
      <c r="D5549">
        <v>141.9</v>
      </c>
      <c r="E5549" t="s">
        <v>16</v>
      </c>
      <c r="F5549">
        <v>140.19999999999999</v>
      </c>
      <c r="G5549" t="str">
        <f>VLOOKUP(All_India_Index_Upto_April23__1_1[[#This Row],[Categories]],'Broad Categroies'!$A$1:$B$27,2,FALSE)</f>
        <v>Food And Beverages</v>
      </c>
    </row>
    <row r="5550" spans="1:7" x14ac:dyDescent="0.35">
      <c r="A5550" t="s">
        <v>5</v>
      </c>
      <c r="B5550">
        <v>2018</v>
      </c>
      <c r="C5550" t="s">
        <v>46</v>
      </c>
      <c r="D5550">
        <v>141.9</v>
      </c>
      <c r="E5550" t="s">
        <v>17</v>
      </c>
      <c r="F5550">
        <v>137.80000000000001</v>
      </c>
      <c r="G5550" t="str">
        <f>VLOOKUP(All_India_Index_Upto_April23__1_1[[#This Row],[Categories]],'Broad Categroies'!$A$1:$B$27,2,FALSE)</f>
        <v>Food And Beverages</v>
      </c>
    </row>
    <row r="5551" spans="1:7" x14ac:dyDescent="0.35">
      <c r="A5551" t="s">
        <v>5</v>
      </c>
      <c r="B5551">
        <v>2018</v>
      </c>
      <c r="C5551" t="s">
        <v>46</v>
      </c>
      <c r="D5551">
        <v>141.9</v>
      </c>
      <c r="E5551" t="s">
        <v>18</v>
      </c>
      <c r="F5551">
        <v>156</v>
      </c>
      <c r="G5551" t="str">
        <f>VLOOKUP(All_India_Index_Upto_April23__1_1[[#This Row],[Categories]],'Broad Categroies'!$A$1:$B$27,2,FALSE)</f>
        <v>Food And Beverages</v>
      </c>
    </row>
    <row r="5552" spans="1:7" x14ac:dyDescent="0.35">
      <c r="A5552" t="s">
        <v>5</v>
      </c>
      <c r="B5552">
        <v>2018</v>
      </c>
      <c r="C5552" t="s">
        <v>46</v>
      </c>
      <c r="D5552">
        <v>141.9</v>
      </c>
      <c r="E5552" t="s">
        <v>19</v>
      </c>
      <c r="F5552">
        <v>138.5</v>
      </c>
      <c r="G5552" t="str">
        <f>VLOOKUP(All_India_Index_Upto_April23__1_1[[#This Row],[Categories]],'Broad Categroies'!$A$1:$B$27,2,FALSE)</f>
        <v>Food And Beverages</v>
      </c>
    </row>
    <row r="5553" spans="1:7" x14ac:dyDescent="0.35">
      <c r="A5553" t="s">
        <v>5</v>
      </c>
      <c r="B5553">
        <v>2018</v>
      </c>
      <c r="C5553" t="s">
        <v>46</v>
      </c>
      <c r="D5553">
        <v>141.9</v>
      </c>
      <c r="E5553" t="s">
        <v>20</v>
      </c>
      <c r="F5553">
        <v>162.4</v>
      </c>
      <c r="G5553" t="str">
        <f>VLOOKUP(All_India_Index_Upto_April23__1_1[[#This Row],[Categories]],'Broad Categroies'!$A$1:$B$27,2,FALSE)</f>
        <v>Tobacco and Intoxicants</v>
      </c>
    </row>
    <row r="5554" spans="1:7" x14ac:dyDescent="0.35">
      <c r="A5554" t="s">
        <v>5</v>
      </c>
      <c r="B5554">
        <v>2018</v>
      </c>
      <c r="C5554" t="s">
        <v>46</v>
      </c>
      <c r="D5554">
        <v>141.9</v>
      </c>
      <c r="E5554" t="s">
        <v>21</v>
      </c>
      <c r="F5554">
        <v>151.6</v>
      </c>
      <c r="G5554" t="str">
        <f>VLOOKUP(All_India_Index_Upto_April23__1_1[[#This Row],[Categories]],'Broad Categroies'!$A$1:$B$27,2,FALSE)</f>
        <v>Clothing and Footwear</v>
      </c>
    </row>
    <row r="5555" spans="1:7" x14ac:dyDescent="0.35">
      <c r="A5555" t="s">
        <v>5</v>
      </c>
      <c r="B5555">
        <v>2018</v>
      </c>
      <c r="C5555" t="s">
        <v>46</v>
      </c>
      <c r="D5555">
        <v>141.9</v>
      </c>
      <c r="E5555" t="s">
        <v>22</v>
      </c>
      <c r="F5555">
        <v>145.9</v>
      </c>
      <c r="G5555" t="str">
        <f>VLOOKUP(All_India_Index_Upto_April23__1_1[[#This Row],[Categories]],'Broad Categroies'!$A$1:$B$27,2,FALSE)</f>
        <v>Clothing and Footwear</v>
      </c>
    </row>
    <row r="5556" spans="1:7" x14ac:dyDescent="0.35">
      <c r="A5556" t="s">
        <v>5</v>
      </c>
      <c r="B5556">
        <v>2018</v>
      </c>
      <c r="C5556" t="s">
        <v>46</v>
      </c>
      <c r="D5556">
        <v>141.9</v>
      </c>
      <c r="E5556" t="s">
        <v>23</v>
      </c>
      <c r="F5556">
        <v>150.80000000000001</v>
      </c>
      <c r="G5556" t="str">
        <f>VLOOKUP(All_India_Index_Upto_April23__1_1[[#This Row],[Categories]],'Broad Categroies'!$A$1:$B$27,2,FALSE)</f>
        <v>Clothing and Footwear</v>
      </c>
    </row>
    <row r="5557" spans="1:7" x14ac:dyDescent="0.35">
      <c r="A5557" t="s">
        <v>5</v>
      </c>
      <c r="B5557">
        <v>2018</v>
      </c>
      <c r="C5557" t="s">
        <v>46</v>
      </c>
      <c r="D5557">
        <v>141.9</v>
      </c>
      <c r="E5557" t="s">
        <v>24</v>
      </c>
      <c r="G5557" t="str">
        <f>VLOOKUP(All_India_Index_Upto_April23__1_1[[#This Row],[Categories]],'Broad Categroies'!$A$1:$B$27,2,FALSE)</f>
        <v>Housing</v>
      </c>
    </row>
    <row r="5558" spans="1:7" x14ac:dyDescent="0.35">
      <c r="A5558" t="s">
        <v>5</v>
      </c>
      <c r="B5558">
        <v>2018</v>
      </c>
      <c r="C5558" t="s">
        <v>46</v>
      </c>
      <c r="D5558">
        <v>141.9</v>
      </c>
      <c r="E5558" t="s">
        <v>25</v>
      </c>
      <c r="F5558">
        <v>149</v>
      </c>
      <c r="G5558" t="str">
        <f>VLOOKUP(All_India_Index_Upto_April23__1_1[[#This Row],[Categories]],'Broad Categroies'!$A$1:$B$27,2,FALSE)</f>
        <v>Fuel and Light</v>
      </c>
    </row>
    <row r="5559" spans="1:7" x14ac:dyDescent="0.35">
      <c r="A5559" t="s">
        <v>5</v>
      </c>
      <c r="B5559">
        <v>2018</v>
      </c>
      <c r="C5559" t="s">
        <v>46</v>
      </c>
      <c r="D5559">
        <v>141.9</v>
      </c>
      <c r="E5559" t="s">
        <v>26</v>
      </c>
      <c r="F5559">
        <v>149.5</v>
      </c>
      <c r="G5559" t="str">
        <f>VLOOKUP(All_India_Index_Upto_April23__1_1[[#This Row],[Categories]],'Broad Categroies'!$A$1:$B$27,2,FALSE)</f>
        <v>Household Goods/Services</v>
      </c>
    </row>
    <row r="5560" spans="1:7" x14ac:dyDescent="0.35">
      <c r="A5560" t="s">
        <v>5</v>
      </c>
      <c r="B5560">
        <v>2018</v>
      </c>
      <c r="C5560" t="s">
        <v>46</v>
      </c>
      <c r="D5560">
        <v>141.9</v>
      </c>
      <c r="E5560" t="s">
        <v>27</v>
      </c>
      <c r="F5560">
        <v>149.6</v>
      </c>
      <c r="G5560" t="str">
        <f>VLOOKUP(All_India_Index_Upto_April23__1_1[[#This Row],[Categories]],'Broad Categroies'!$A$1:$B$27,2,FALSE)</f>
        <v>Health</v>
      </c>
    </row>
    <row r="5561" spans="1:7" x14ac:dyDescent="0.35">
      <c r="A5561" t="s">
        <v>5</v>
      </c>
      <c r="B5561">
        <v>2018</v>
      </c>
      <c r="C5561" t="s">
        <v>46</v>
      </c>
      <c r="D5561">
        <v>141.9</v>
      </c>
      <c r="E5561" t="s">
        <v>28</v>
      </c>
      <c r="F5561">
        <v>128.9</v>
      </c>
      <c r="G5561" t="str">
        <f>VLOOKUP(All_India_Index_Upto_April23__1_1[[#This Row],[Categories]],'Broad Categroies'!$A$1:$B$27,2,FALSE)</f>
        <v>Transport and Communication</v>
      </c>
    </row>
    <row r="5562" spans="1:7" x14ac:dyDescent="0.35">
      <c r="A5562" t="s">
        <v>5</v>
      </c>
      <c r="B5562">
        <v>2018</v>
      </c>
      <c r="C5562" t="s">
        <v>46</v>
      </c>
      <c r="D5562">
        <v>141.9</v>
      </c>
      <c r="E5562" t="s">
        <v>29</v>
      </c>
      <c r="F5562">
        <v>143.30000000000001</v>
      </c>
      <c r="G5562" t="str">
        <f>VLOOKUP(All_India_Index_Upto_April23__1_1[[#This Row],[Categories]],'Broad Categroies'!$A$1:$B$27,2,FALSE)</f>
        <v>Recreation and Amusement</v>
      </c>
    </row>
    <row r="5563" spans="1:7" x14ac:dyDescent="0.35">
      <c r="A5563" t="s">
        <v>5</v>
      </c>
      <c r="B5563">
        <v>2018</v>
      </c>
      <c r="C5563" t="s">
        <v>46</v>
      </c>
      <c r="D5563">
        <v>141.9</v>
      </c>
      <c r="E5563" t="s">
        <v>30</v>
      </c>
      <c r="F5563">
        <v>155.1</v>
      </c>
      <c r="G5563" t="str">
        <f>VLOOKUP(All_India_Index_Upto_April23__1_1[[#This Row],[Categories]],'Broad Categroies'!$A$1:$B$27,2,FALSE)</f>
        <v>Education</v>
      </c>
    </row>
    <row r="5564" spans="1:7" x14ac:dyDescent="0.35">
      <c r="A5564" t="s">
        <v>5</v>
      </c>
      <c r="B5564">
        <v>2018</v>
      </c>
      <c r="C5564" t="s">
        <v>46</v>
      </c>
      <c r="D5564">
        <v>141.9</v>
      </c>
      <c r="E5564" t="s">
        <v>31</v>
      </c>
      <c r="F5564">
        <v>133.19999999999999</v>
      </c>
      <c r="G5564" t="str">
        <f>VLOOKUP(All_India_Index_Upto_April23__1_1[[#This Row],[Categories]],'Broad Categroies'!$A$1:$B$27,2,FALSE)</f>
        <v>Personal Care/Effects</v>
      </c>
    </row>
    <row r="5565" spans="1:7" x14ac:dyDescent="0.35">
      <c r="A5565" t="s">
        <v>5</v>
      </c>
      <c r="B5565">
        <v>2018</v>
      </c>
      <c r="C5565" t="s">
        <v>46</v>
      </c>
      <c r="D5565">
        <v>141.9</v>
      </c>
      <c r="E5565" t="s">
        <v>32</v>
      </c>
      <c r="F5565">
        <v>141.6</v>
      </c>
      <c r="G5565" t="str">
        <f>VLOOKUP(All_India_Index_Upto_April23__1_1[[#This Row],[Categories]],'Broad Categroies'!$A$1:$B$27,2,FALSE)</f>
        <v>Miscellaneous</v>
      </c>
    </row>
    <row r="5566" spans="1:7" x14ac:dyDescent="0.35">
      <c r="A5566" t="s">
        <v>34</v>
      </c>
      <c r="B5566">
        <v>2018</v>
      </c>
      <c r="C5566" t="s">
        <v>46</v>
      </c>
      <c r="D5566">
        <v>138</v>
      </c>
      <c r="E5566" t="s">
        <v>7</v>
      </c>
      <c r="F5566">
        <v>138.5</v>
      </c>
      <c r="G5566" t="str">
        <f>VLOOKUP(All_India_Index_Upto_April23__1_1[[#This Row],[Categories]],'Broad Categroies'!$A$1:$B$27,2,FALSE)</f>
        <v>Food And Beverages</v>
      </c>
    </row>
    <row r="5567" spans="1:7" x14ac:dyDescent="0.35">
      <c r="A5567" t="s">
        <v>34</v>
      </c>
      <c r="B5567">
        <v>2018</v>
      </c>
      <c r="C5567" t="s">
        <v>46</v>
      </c>
      <c r="D5567">
        <v>138</v>
      </c>
      <c r="E5567" t="s">
        <v>8</v>
      </c>
      <c r="F5567">
        <v>147.80000000000001</v>
      </c>
      <c r="G5567" t="str">
        <f>VLOOKUP(All_India_Index_Upto_April23__1_1[[#This Row],[Categories]],'Broad Categroies'!$A$1:$B$27,2,FALSE)</f>
        <v>Food And Beverages</v>
      </c>
    </row>
    <row r="5568" spans="1:7" x14ac:dyDescent="0.35">
      <c r="A5568" t="s">
        <v>34</v>
      </c>
      <c r="B5568">
        <v>2018</v>
      </c>
      <c r="C5568" t="s">
        <v>46</v>
      </c>
      <c r="D5568">
        <v>138</v>
      </c>
      <c r="E5568" t="s">
        <v>9</v>
      </c>
      <c r="F5568">
        <v>141.1</v>
      </c>
      <c r="G5568" t="str">
        <f>VLOOKUP(All_India_Index_Upto_April23__1_1[[#This Row],[Categories]],'Broad Categroies'!$A$1:$B$27,2,FALSE)</f>
        <v>Food And Beverages</v>
      </c>
    </row>
    <row r="5569" spans="1:7" x14ac:dyDescent="0.35">
      <c r="A5569" t="s">
        <v>34</v>
      </c>
      <c r="B5569">
        <v>2018</v>
      </c>
      <c r="C5569" t="s">
        <v>46</v>
      </c>
      <c r="D5569">
        <v>138</v>
      </c>
      <c r="E5569" t="s">
        <v>10</v>
      </c>
      <c r="F5569">
        <v>141.6</v>
      </c>
      <c r="G5569" t="str">
        <f>VLOOKUP(All_India_Index_Upto_April23__1_1[[#This Row],[Categories]],'Broad Categroies'!$A$1:$B$27,2,FALSE)</f>
        <v>Food And Beverages</v>
      </c>
    </row>
    <row r="5570" spans="1:7" x14ac:dyDescent="0.35">
      <c r="A5570" t="s">
        <v>34</v>
      </c>
      <c r="B5570">
        <v>2018</v>
      </c>
      <c r="C5570" t="s">
        <v>46</v>
      </c>
      <c r="D5570">
        <v>138</v>
      </c>
      <c r="E5570" t="s">
        <v>11</v>
      </c>
      <c r="F5570">
        <v>118.1</v>
      </c>
      <c r="G5570" t="str">
        <f>VLOOKUP(All_India_Index_Upto_April23__1_1[[#This Row],[Categories]],'Broad Categroies'!$A$1:$B$27,2,FALSE)</f>
        <v>Food And Beverages</v>
      </c>
    </row>
    <row r="5571" spans="1:7" x14ac:dyDescent="0.35">
      <c r="A5571" t="s">
        <v>34</v>
      </c>
      <c r="B5571">
        <v>2018</v>
      </c>
      <c r="C5571" t="s">
        <v>46</v>
      </c>
      <c r="D5571">
        <v>138</v>
      </c>
      <c r="E5571" t="s">
        <v>12</v>
      </c>
      <c r="F5571">
        <v>138.5</v>
      </c>
      <c r="G5571" t="str">
        <f>VLOOKUP(All_India_Index_Upto_April23__1_1[[#This Row],[Categories]],'Broad Categroies'!$A$1:$B$27,2,FALSE)</f>
        <v>Food And Beverages</v>
      </c>
    </row>
    <row r="5572" spans="1:7" x14ac:dyDescent="0.35">
      <c r="A5572" t="s">
        <v>34</v>
      </c>
      <c r="B5572">
        <v>2018</v>
      </c>
      <c r="C5572" t="s">
        <v>46</v>
      </c>
      <c r="D5572">
        <v>138</v>
      </c>
      <c r="E5572" t="s">
        <v>13</v>
      </c>
      <c r="F5572">
        <v>132.4</v>
      </c>
      <c r="G5572" t="str">
        <f>VLOOKUP(All_India_Index_Upto_April23__1_1[[#This Row],[Categories]],'Broad Categroies'!$A$1:$B$27,2,FALSE)</f>
        <v>Food And Beverages</v>
      </c>
    </row>
    <row r="5573" spans="1:7" x14ac:dyDescent="0.35">
      <c r="A5573" t="s">
        <v>34</v>
      </c>
      <c r="B5573">
        <v>2018</v>
      </c>
      <c r="C5573" t="s">
        <v>46</v>
      </c>
      <c r="D5573">
        <v>138</v>
      </c>
      <c r="E5573" t="s">
        <v>14</v>
      </c>
      <c r="F5573">
        <v>117.5</v>
      </c>
      <c r="G5573" t="str">
        <f>VLOOKUP(All_India_Index_Upto_April23__1_1[[#This Row],[Categories]],'Broad Categroies'!$A$1:$B$27,2,FALSE)</f>
        <v>Food And Beverages</v>
      </c>
    </row>
    <row r="5574" spans="1:7" x14ac:dyDescent="0.35">
      <c r="A5574" t="s">
        <v>34</v>
      </c>
      <c r="B5574">
        <v>2018</v>
      </c>
      <c r="C5574" t="s">
        <v>46</v>
      </c>
      <c r="D5574">
        <v>138</v>
      </c>
      <c r="E5574" t="s">
        <v>15</v>
      </c>
      <c r="F5574">
        <v>111</v>
      </c>
      <c r="G5574" t="str">
        <f>VLOOKUP(All_India_Index_Upto_April23__1_1[[#This Row],[Categories]],'Broad Categroies'!$A$1:$B$27,2,FALSE)</f>
        <v>Food And Beverages</v>
      </c>
    </row>
    <row r="5575" spans="1:7" x14ac:dyDescent="0.35">
      <c r="A5575" t="s">
        <v>34</v>
      </c>
      <c r="B5575">
        <v>2018</v>
      </c>
      <c r="C5575" t="s">
        <v>46</v>
      </c>
      <c r="D5575">
        <v>138</v>
      </c>
      <c r="E5575" t="s">
        <v>16</v>
      </c>
      <c r="F5575">
        <v>141.5</v>
      </c>
      <c r="G5575" t="str">
        <f>VLOOKUP(All_India_Index_Upto_April23__1_1[[#This Row],[Categories]],'Broad Categroies'!$A$1:$B$27,2,FALSE)</f>
        <v>Food And Beverages</v>
      </c>
    </row>
    <row r="5576" spans="1:7" x14ac:dyDescent="0.35">
      <c r="A5576" t="s">
        <v>34</v>
      </c>
      <c r="B5576">
        <v>2018</v>
      </c>
      <c r="C5576" t="s">
        <v>46</v>
      </c>
      <c r="D5576">
        <v>138</v>
      </c>
      <c r="E5576" t="s">
        <v>17</v>
      </c>
      <c r="F5576">
        <v>128.1</v>
      </c>
      <c r="G5576" t="str">
        <f>VLOOKUP(All_India_Index_Upto_April23__1_1[[#This Row],[Categories]],'Broad Categroies'!$A$1:$B$27,2,FALSE)</f>
        <v>Food And Beverages</v>
      </c>
    </row>
    <row r="5577" spans="1:7" x14ac:dyDescent="0.35">
      <c r="A5577" t="s">
        <v>34</v>
      </c>
      <c r="B5577">
        <v>2018</v>
      </c>
      <c r="C5577" t="s">
        <v>46</v>
      </c>
      <c r="D5577">
        <v>138</v>
      </c>
      <c r="E5577" t="s">
        <v>18</v>
      </c>
      <c r="F5577">
        <v>152.9</v>
      </c>
      <c r="G5577" t="str">
        <f>VLOOKUP(All_India_Index_Upto_April23__1_1[[#This Row],[Categories]],'Broad Categroies'!$A$1:$B$27,2,FALSE)</f>
        <v>Food And Beverages</v>
      </c>
    </row>
    <row r="5578" spans="1:7" x14ac:dyDescent="0.35">
      <c r="A5578" t="s">
        <v>34</v>
      </c>
      <c r="B5578">
        <v>2018</v>
      </c>
      <c r="C5578" t="s">
        <v>46</v>
      </c>
      <c r="D5578">
        <v>138</v>
      </c>
      <c r="E5578" t="s">
        <v>19</v>
      </c>
      <c r="F5578">
        <v>137.6</v>
      </c>
      <c r="G5578" t="str">
        <f>VLOOKUP(All_India_Index_Upto_April23__1_1[[#This Row],[Categories]],'Broad Categroies'!$A$1:$B$27,2,FALSE)</f>
        <v>Food And Beverages</v>
      </c>
    </row>
    <row r="5579" spans="1:7" x14ac:dyDescent="0.35">
      <c r="A5579" t="s">
        <v>34</v>
      </c>
      <c r="B5579">
        <v>2018</v>
      </c>
      <c r="C5579" t="s">
        <v>46</v>
      </c>
      <c r="D5579">
        <v>138</v>
      </c>
      <c r="E5579" t="s">
        <v>20</v>
      </c>
      <c r="F5579">
        <v>164.6</v>
      </c>
      <c r="G5579" t="str">
        <f>VLOOKUP(All_India_Index_Upto_April23__1_1[[#This Row],[Categories]],'Broad Categroies'!$A$1:$B$27,2,FALSE)</f>
        <v>Tobacco and Intoxicants</v>
      </c>
    </row>
    <row r="5580" spans="1:7" x14ac:dyDescent="0.35">
      <c r="A5580" t="s">
        <v>34</v>
      </c>
      <c r="B5580">
        <v>2018</v>
      </c>
      <c r="C5580" t="s">
        <v>46</v>
      </c>
      <c r="D5580">
        <v>138</v>
      </c>
      <c r="E5580" t="s">
        <v>21</v>
      </c>
      <c r="F5580">
        <v>142.69999999999999</v>
      </c>
      <c r="G5580" t="str">
        <f>VLOOKUP(All_India_Index_Upto_April23__1_1[[#This Row],[Categories]],'Broad Categroies'!$A$1:$B$27,2,FALSE)</f>
        <v>Clothing and Footwear</v>
      </c>
    </row>
    <row r="5581" spans="1:7" x14ac:dyDescent="0.35">
      <c r="A5581" t="s">
        <v>34</v>
      </c>
      <c r="B5581">
        <v>2018</v>
      </c>
      <c r="C5581" t="s">
        <v>46</v>
      </c>
      <c r="D5581">
        <v>138</v>
      </c>
      <c r="E5581" t="s">
        <v>22</v>
      </c>
      <c r="F5581">
        <v>130.30000000000001</v>
      </c>
      <c r="G5581" t="str">
        <f>VLOOKUP(All_India_Index_Upto_April23__1_1[[#This Row],[Categories]],'Broad Categroies'!$A$1:$B$27,2,FALSE)</f>
        <v>Clothing and Footwear</v>
      </c>
    </row>
    <row r="5582" spans="1:7" x14ac:dyDescent="0.35">
      <c r="A5582" t="s">
        <v>34</v>
      </c>
      <c r="B5582">
        <v>2018</v>
      </c>
      <c r="C5582" t="s">
        <v>46</v>
      </c>
      <c r="D5582">
        <v>138</v>
      </c>
      <c r="E5582" t="s">
        <v>23</v>
      </c>
      <c r="F5582">
        <v>140.80000000000001</v>
      </c>
      <c r="G5582" t="str">
        <f>VLOOKUP(All_India_Index_Upto_April23__1_1[[#This Row],[Categories]],'Broad Categroies'!$A$1:$B$27,2,FALSE)</f>
        <v>Clothing and Footwear</v>
      </c>
    </row>
    <row r="5583" spans="1:7" x14ac:dyDescent="0.35">
      <c r="A5583" t="s">
        <v>34</v>
      </c>
      <c r="B5583">
        <v>2018</v>
      </c>
      <c r="C5583" t="s">
        <v>46</v>
      </c>
      <c r="D5583">
        <v>138</v>
      </c>
      <c r="E5583" t="s">
        <v>24</v>
      </c>
      <c r="F5583">
        <v>146.5</v>
      </c>
      <c r="G5583" t="str">
        <f>VLOOKUP(All_India_Index_Upto_April23__1_1[[#This Row],[Categories]],'Broad Categroies'!$A$1:$B$27,2,FALSE)</f>
        <v>Housing</v>
      </c>
    </row>
    <row r="5584" spans="1:7" x14ac:dyDescent="0.35">
      <c r="A5584" t="s">
        <v>34</v>
      </c>
      <c r="B5584">
        <v>2018</v>
      </c>
      <c r="C5584" t="s">
        <v>46</v>
      </c>
      <c r="D5584">
        <v>138</v>
      </c>
      <c r="E5584" t="s">
        <v>25</v>
      </c>
      <c r="F5584">
        <v>132.4</v>
      </c>
      <c r="G5584" t="str">
        <f>VLOOKUP(All_India_Index_Upto_April23__1_1[[#This Row],[Categories]],'Broad Categroies'!$A$1:$B$27,2,FALSE)</f>
        <v>Fuel and Light</v>
      </c>
    </row>
    <row r="5585" spans="1:7" x14ac:dyDescent="0.35">
      <c r="A5585" t="s">
        <v>34</v>
      </c>
      <c r="B5585">
        <v>2018</v>
      </c>
      <c r="C5585" t="s">
        <v>46</v>
      </c>
      <c r="D5585">
        <v>138</v>
      </c>
      <c r="E5585" t="s">
        <v>26</v>
      </c>
      <c r="F5585">
        <v>136.19999999999999</v>
      </c>
      <c r="G5585" t="str">
        <f>VLOOKUP(All_India_Index_Upto_April23__1_1[[#This Row],[Categories]],'Broad Categroies'!$A$1:$B$27,2,FALSE)</f>
        <v>Household Goods/Services</v>
      </c>
    </row>
    <row r="5586" spans="1:7" x14ac:dyDescent="0.35">
      <c r="A5586" t="s">
        <v>34</v>
      </c>
      <c r="B5586">
        <v>2018</v>
      </c>
      <c r="C5586" t="s">
        <v>46</v>
      </c>
      <c r="D5586">
        <v>138</v>
      </c>
      <c r="E5586" t="s">
        <v>27</v>
      </c>
      <c r="F5586">
        <v>137.30000000000001</v>
      </c>
      <c r="G5586" t="str">
        <f>VLOOKUP(All_India_Index_Upto_April23__1_1[[#This Row],[Categories]],'Broad Categroies'!$A$1:$B$27,2,FALSE)</f>
        <v>Health</v>
      </c>
    </row>
    <row r="5587" spans="1:7" x14ac:dyDescent="0.35">
      <c r="A5587" t="s">
        <v>34</v>
      </c>
      <c r="B5587">
        <v>2018</v>
      </c>
      <c r="C5587" t="s">
        <v>46</v>
      </c>
      <c r="D5587">
        <v>138</v>
      </c>
      <c r="E5587" t="s">
        <v>28</v>
      </c>
      <c r="F5587">
        <v>118.8</v>
      </c>
      <c r="G5587" t="str">
        <f>VLOOKUP(All_India_Index_Upto_April23__1_1[[#This Row],[Categories]],'Broad Categroies'!$A$1:$B$27,2,FALSE)</f>
        <v>Transport and Communication</v>
      </c>
    </row>
    <row r="5588" spans="1:7" x14ac:dyDescent="0.35">
      <c r="A5588" t="s">
        <v>34</v>
      </c>
      <c r="B5588">
        <v>2018</v>
      </c>
      <c r="C5588" t="s">
        <v>46</v>
      </c>
      <c r="D5588">
        <v>138</v>
      </c>
      <c r="E5588" t="s">
        <v>29</v>
      </c>
      <c r="F5588">
        <v>131.69999999999999</v>
      </c>
      <c r="G5588" t="str">
        <f>VLOOKUP(All_India_Index_Upto_April23__1_1[[#This Row],[Categories]],'Broad Categroies'!$A$1:$B$27,2,FALSE)</f>
        <v>Recreation and Amusement</v>
      </c>
    </row>
    <row r="5589" spans="1:7" x14ac:dyDescent="0.35">
      <c r="A5589" t="s">
        <v>34</v>
      </c>
      <c r="B5589">
        <v>2018</v>
      </c>
      <c r="C5589" t="s">
        <v>46</v>
      </c>
      <c r="D5589">
        <v>138</v>
      </c>
      <c r="E5589" t="s">
        <v>30</v>
      </c>
      <c r="F5589">
        <v>146.5</v>
      </c>
      <c r="G5589" t="str">
        <f>VLOOKUP(All_India_Index_Upto_April23__1_1[[#This Row],[Categories]],'Broad Categroies'!$A$1:$B$27,2,FALSE)</f>
        <v>Education</v>
      </c>
    </row>
    <row r="5590" spans="1:7" x14ac:dyDescent="0.35">
      <c r="A5590" t="s">
        <v>34</v>
      </c>
      <c r="B5590">
        <v>2018</v>
      </c>
      <c r="C5590" t="s">
        <v>46</v>
      </c>
      <c r="D5590">
        <v>138</v>
      </c>
      <c r="E5590" t="s">
        <v>31</v>
      </c>
      <c r="F5590">
        <v>130.80000000000001</v>
      </c>
      <c r="G5590" t="str">
        <f>VLOOKUP(All_India_Index_Upto_April23__1_1[[#This Row],[Categories]],'Broad Categroies'!$A$1:$B$27,2,FALSE)</f>
        <v>Personal Care/Effects</v>
      </c>
    </row>
    <row r="5591" spans="1:7" x14ac:dyDescent="0.35">
      <c r="A5591" t="s">
        <v>34</v>
      </c>
      <c r="B5591">
        <v>2018</v>
      </c>
      <c r="C5591" t="s">
        <v>46</v>
      </c>
      <c r="D5591">
        <v>138</v>
      </c>
      <c r="E5591" t="s">
        <v>32</v>
      </c>
      <c r="F5591">
        <v>131.69999999999999</v>
      </c>
      <c r="G5591" t="str">
        <f>VLOOKUP(All_India_Index_Upto_April23__1_1[[#This Row],[Categories]],'Broad Categroies'!$A$1:$B$27,2,FALSE)</f>
        <v>Miscellaneous</v>
      </c>
    </row>
    <row r="5592" spans="1:7" x14ac:dyDescent="0.35">
      <c r="A5592" t="s">
        <v>35</v>
      </c>
      <c r="B5592">
        <v>2018</v>
      </c>
      <c r="C5592" t="s">
        <v>46</v>
      </c>
      <c r="D5592">
        <v>140.1</v>
      </c>
      <c r="E5592" t="s">
        <v>7</v>
      </c>
      <c r="F5592">
        <v>137.5</v>
      </c>
      <c r="G5592" t="str">
        <f>VLOOKUP(All_India_Index_Upto_April23__1_1[[#This Row],[Categories]],'Broad Categroies'!$A$1:$B$27,2,FALSE)</f>
        <v>Food And Beverages</v>
      </c>
    </row>
    <row r="5593" spans="1:7" x14ac:dyDescent="0.35">
      <c r="A5593" t="s">
        <v>35</v>
      </c>
      <c r="B5593">
        <v>2018</v>
      </c>
      <c r="C5593" t="s">
        <v>46</v>
      </c>
      <c r="D5593">
        <v>140.1</v>
      </c>
      <c r="E5593" t="s">
        <v>8</v>
      </c>
      <c r="F5593">
        <v>150.5</v>
      </c>
      <c r="G5593" t="str">
        <f>VLOOKUP(All_India_Index_Upto_April23__1_1[[#This Row],[Categories]],'Broad Categroies'!$A$1:$B$27,2,FALSE)</f>
        <v>Food And Beverages</v>
      </c>
    </row>
    <row r="5594" spans="1:7" x14ac:dyDescent="0.35">
      <c r="A5594" t="s">
        <v>35</v>
      </c>
      <c r="B5594">
        <v>2018</v>
      </c>
      <c r="C5594" t="s">
        <v>46</v>
      </c>
      <c r="D5594">
        <v>140.1</v>
      </c>
      <c r="E5594" t="s">
        <v>9</v>
      </c>
      <c r="F5594">
        <v>138.80000000000001</v>
      </c>
      <c r="G5594" t="str">
        <f>VLOOKUP(All_India_Index_Upto_April23__1_1[[#This Row],[Categories]],'Broad Categroies'!$A$1:$B$27,2,FALSE)</f>
        <v>Food And Beverages</v>
      </c>
    </row>
    <row r="5595" spans="1:7" x14ac:dyDescent="0.35">
      <c r="A5595" t="s">
        <v>35</v>
      </c>
      <c r="B5595">
        <v>2018</v>
      </c>
      <c r="C5595" t="s">
        <v>46</v>
      </c>
      <c r="D5595">
        <v>140.1</v>
      </c>
      <c r="E5595" t="s">
        <v>10</v>
      </c>
      <c r="F5595">
        <v>142.1</v>
      </c>
      <c r="G5595" t="str">
        <f>VLOOKUP(All_India_Index_Upto_April23__1_1[[#This Row],[Categories]],'Broad Categroies'!$A$1:$B$27,2,FALSE)</f>
        <v>Food And Beverages</v>
      </c>
    </row>
    <row r="5596" spans="1:7" x14ac:dyDescent="0.35">
      <c r="A5596" t="s">
        <v>35</v>
      </c>
      <c r="B5596">
        <v>2018</v>
      </c>
      <c r="C5596" t="s">
        <v>46</v>
      </c>
      <c r="D5596">
        <v>140.1</v>
      </c>
      <c r="E5596" t="s">
        <v>11</v>
      </c>
      <c r="F5596">
        <v>122</v>
      </c>
      <c r="G5596" t="str">
        <f>VLOOKUP(All_India_Index_Upto_April23__1_1[[#This Row],[Categories]],'Broad Categroies'!$A$1:$B$27,2,FALSE)</f>
        <v>Food And Beverages</v>
      </c>
    </row>
    <row r="5597" spans="1:7" x14ac:dyDescent="0.35">
      <c r="A5597" t="s">
        <v>35</v>
      </c>
      <c r="B5597">
        <v>2018</v>
      </c>
      <c r="C5597" t="s">
        <v>46</v>
      </c>
      <c r="D5597">
        <v>140.1</v>
      </c>
      <c r="E5597" t="s">
        <v>12</v>
      </c>
      <c r="F5597">
        <v>139.4</v>
      </c>
      <c r="G5597" t="str">
        <f>VLOOKUP(All_India_Index_Upto_April23__1_1[[#This Row],[Categories]],'Broad Categroies'!$A$1:$B$27,2,FALSE)</f>
        <v>Food And Beverages</v>
      </c>
    </row>
    <row r="5598" spans="1:7" x14ac:dyDescent="0.35">
      <c r="A5598" t="s">
        <v>35</v>
      </c>
      <c r="B5598">
        <v>2018</v>
      </c>
      <c r="C5598" t="s">
        <v>46</v>
      </c>
      <c r="D5598">
        <v>140.1</v>
      </c>
      <c r="E5598" t="s">
        <v>13</v>
      </c>
      <c r="F5598">
        <v>135.19999999999999</v>
      </c>
      <c r="G5598" t="str">
        <f>VLOOKUP(All_India_Index_Upto_April23__1_1[[#This Row],[Categories]],'Broad Categroies'!$A$1:$B$27,2,FALSE)</f>
        <v>Food And Beverages</v>
      </c>
    </row>
    <row r="5599" spans="1:7" x14ac:dyDescent="0.35">
      <c r="A5599" t="s">
        <v>35</v>
      </c>
      <c r="B5599">
        <v>2018</v>
      </c>
      <c r="C5599" t="s">
        <v>46</v>
      </c>
      <c r="D5599">
        <v>140.1</v>
      </c>
      <c r="E5599" t="s">
        <v>14</v>
      </c>
      <c r="F5599">
        <v>119.8</v>
      </c>
      <c r="G5599" t="str">
        <f>VLOOKUP(All_India_Index_Upto_April23__1_1[[#This Row],[Categories]],'Broad Categroies'!$A$1:$B$27,2,FALSE)</f>
        <v>Food And Beverages</v>
      </c>
    </row>
    <row r="5600" spans="1:7" x14ac:dyDescent="0.35">
      <c r="A5600" t="s">
        <v>35</v>
      </c>
      <c r="B5600">
        <v>2018</v>
      </c>
      <c r="C5600" t="s">
        <v>46</v>
      </c>
      <c r="D5600">
        <v>140.1</v>
      </c>
      <c r="E5600" t="s">
        <v>15</v>
      </c>
      <c r="F5600">
        <v>110.3</v>
      </c>
      <c r="G5600" t="str">
        <f>VLOOKUP(All_India_Index_Upto_April23__1_1[[#This Row],[Categories]],'Broad Categroies'!$A$1:$B$27,2,FALSE)</f>
        <v>Food And Beverages</v>
      </c>
    </row>
    <row r="5601" spans="1:7" x14ac:dyDescent="0.35">
      <c r="A5601" t="s">
        <v>35</v>
      </c>
      <c r="B5601">
        <v>2018</v>
      </c>
      <c r="C5601" t="s">
        <v>46</v>
      </c>
      <c r="D5601">
        <v>140.1</v>
      </c>
      <c r="E5601" t="s">
        <v>16</v>
      </c>
      <c r="F5601">
        <v>140.6</v>
      </c>
      <c r="G5601" t="str">
        <f>VLOOKUP(All_India_Index_Upto_April23__1_1[[#This Row],[Categories]],'Broad Categroies'!$A$1:$B$27,2,FALSE)</f>
        <v>Food And Beverages</v>
      </c>
    </row>
    <row r="5602" spans="1:7" x14ac:dyDescent="0.35">
      <c r="A5602" t="s">
        <v>35</v>
      </c>
      <c r="B5602">
        <v>2018</v>
      </c>
      <c r="C5602" t="s">
        <v>46</v>
      </c>
      <c r="D5602">
        <v>140.1</v>
      </c>
      <c r="E5602" t="s">
        <v>17</v>
      </c>
      <c r="F5602">
        <v>133.80000000000001</v>
      </c>
      <c r="G5602" t="str">
        <f>VLOOKUP(All_India_Index_Upto_April23__1_1[[#This Row],[Categories]],'Broad Categroies'!$A$1:$B$27,2,FALSE)</f>
        <v>Food And Beverages</v>
      </c>
    </row>
    <row r="5603" spans="1:7" x14ac:dyDescent="0.35">
      <c r="A5603" t="s">
        <v>35</v>
      </c>
      <c r="B5603">
        <v>2018</v>
      </c>
      <c r="C5603" t="s">
        <v>46</v>
      </c>
      <c r="D5603">
        <v>140.1</v>
      </c>
      <c r="E5603" t="s">
        <v>18</v>
      </c>
      <c r="F5603">
        <v>154.6</v>
      </c>
      <c r="G5603" t="str">
        <f>VLOOKUP(All_India_Index_Upto_April23__1_1[[#This Row],[Categories]],'Broad Categroies'!$A$1:$B$27,2,FALSE)</f>
        <v>Food And Beverages</v>
      </c>
    </row>
    <row r="5604" spans="1:7" x14ac:dyDescent="0.35">
      <c r="A5604" t="s">
        <v>35</v>
      </c>
      <c r="B5604">
        <v>2018</v>
      </c>
      <c r="C5604" t="s">
        <v>46</v>
      </c>
      <c r="D5604">
        <v>140.1</v>
      </c>
      <c r="E5604" t="s">
        <v>19</v>
      </c>
      <c r="F5604">
        <v>138.19999999999999</v>
      </c>
      <c r="G5604" t="str">
        <f>VLOOKUP(All_India_Index_Upto_April23__1_1[[#This Row],[Categories]],'Broad Categroies'!$A$1:$B$27,2,FALSE)</f>
        <v>Food And Beverages</v>
      </c>
    </row>
    <row r="5605" spans="1:7" x14ac:dyDescent="0.35">
      <c r="A5605" t="s">
        <v>35</v>
      </c>
      <c r="B5605">
        <v>2018</v>
      </c>
      <c r="C5605" t="s">
        <v>46</v>
      </c>
      <c r="D5605">
        <v>140.1</v>
      </c>
      <c r="E5605" t="s">
        <v>20</v>
      </c>
      <c r="F5605">
        <v>163</v>
      </c>
      <c r="G5605" t="str">
        <f>VLOOKUP(All_India_Index_Upto_April23__1_1[[#This Row],[Categories]],'Broad Categroies'!$A$1:$B$27,2,FALSE)</f>
        <v>Tobacco and Intoxicants</v>
      </c>
    </row>
    <row r="5606" spans="1:7" x14ac:dyDescent="0.35">
      <c r="A5606" t="s">
        <v>35</v>
      </c>
      <c r="B5606">
        <v>2018</v>
      </c>
      <c r="C5606" t="s">
        <v>46</v>
      </c>
      <c r="D5606">
        <v>140.1</v>
      </c>
      <c r="E5606" t="s">
        <v>21</v>
      </c>
      <c r="F5606">
        <v>148.1</v>
      </c>
      <c r="G5606" t="str">
        <f>VLOOKUP(All_India_Index_Upto_April23__1_1[[#This Row],[Categories]],'Broad Categroies'!$A$1:$B$27,2,FALSE)</f>
        <v>Clothing and Footwear</v>
      </c>
    </row>
    <row r="5607" spans="1:7" x14ac:dyDescent="0.35">
      <c r="A5607" t="s">
        <v>35</v>
      </c>
      <c r="B5607">
        <v>2018</v>
      </c>
      <c r="C5607" t="s">
        <v>46</v>
      </c>
      <c r="D5607">
        <v>140.1</v>
      </c>
      <c r="E5607" t="s">
        <v>22</v>
      </c>
      <c r="F5607">
        <v>139.4</v>
      </c>
      <c r="G5607" t="str">
        <f>VLOOKUP(All_India_Index_Upto_April23__1_1[[#This Row],[Categories]],'Broad Categroies'!$A$1:$B$27,2,FALSE)</f>
        <v>Clothing and Footwear</v>
      </c>
    </row>
    <row r="5608" spans="1:7" x14ac:dyDescent="0.35">
      <c r="A5608" t="s">
        <v>35</v>
      </c>
      <c r="B5608">
        <v>2018</v>
      </c>
      <c r="C5608" t="s">
        <v>46</v>
      </c>
      <c r="D5608">
        <v>140.1</v>
      </c>
      <c r="E5608" t="s">
        <v>23</v>
      </c>
      <c r="F5608">
        <v>146.80000000000001</v>
      </c>
      <c r="G5608" t="str">
        <f>VLOOKUP(All_India_Index_Upto_April23__1_1[[#This Row],[Categories]],'Broad Categroies'!$A$1:$B$27,2,FALSE)</f>
        <v>Clothing and Footwear</v>
      </c>
    </row>
    <row r="5609" spans="1:7" x14ac:dyDescent="0.35">
      <c r="A5609" t="s">
        <v>35</v>
      </c>
      <c r="B5609">
        <v>2018</v>
      </c>
      <c r="C5609" t="s">
        <v>46</v>
      </c>
      <c r="D5609">
        <v>140.1</v>
      </c>
      <c r="E5609" t="s">
        <v>24</v>
      </c>
      <c r="F5609">
        <v>146.5</v>
      </c>
      <c r="G5609" t="str">
        <f>VLOOKUP(All_India_Index_Upto_April23__1_1[[#This Row],[Categories]],'Broad Categroies'!$A$1:$B$27,2,FALSE)</f>
        <v>Housing</v>
      </c>
    </row>
    <row r="5610" spans="1:7" x14ac:dyDescent="0.35">
      <c r="A5610" t="s">
        <v>35</v>
      </c>
      <c r="B5610">
        <v>2018</v>
      </c>
      <c r="C5610" t="s">
        <v>46</v>
      </c>
      <c r="D5610">
        <v>140.1</v>
      </c>
      <c r="E5610" t="s">
        <v>25</v>
      </c>
      <c r="F5610">
        <v>142.69999999999999</v>
      </c>
      <c r="G5610" t="str">
        <f>VLOOKUP(All_India_Index_Upto_April23__1_1[[#This Row],[Categories]],'Broad Categroies'!$A$1:$B$27,2,FALSE)</f>
        <v>Fuel and Light</v>
      </c>
    </row>
    <row r="5611" spans="1:7" x14ac:dyDescent="0.35">
      <c r="A5611" t="s">
        <v>35</v>
      </c>
      <c r="B5611">
        <v>2018</v>
      </c>
      <c r="C5611" t="s">
        <v>46</v>
      </c>
      <c r="D5611">
        <v>140.1</v>
      </c>
      <c r="E5611" t="s">
        <v>26</v>
      </c>
      <c r="F5611">
        <v>143.19999999999999</v>
      </c>
      <c r="G5611" t="str">
        <f>VLOOKUP(All_India_Index_Upto_April23__1_1[[#This Row],[Categories]],'Broad Categroies'!$A$1:$B$27,2,FALSE)</f>
        <v>Household Goods/Services</v>
      </c>
    </row>
    <row r="5612" spans="1:7" x14ac:dyDescent="0.35">
      <c r="A5612" t="s">
        <v>35</v>
      </c>
      <c r="B5612">
        <v>2018</v>
      </c>
      <c r="C5612" t="s">
        <v>46</v>
      </c>
      <c r="D5612">
        <v>140.1</v>
      </c>
      <c r="E5612" t="s">
        <v>27</v>
      </c>
      <c r="F5612">
        <v>144.9</v>
      </c>
      <c r="G5612" t="str">
        <f>VLOOKUP(All_India_Index_Upto_April23__1_1[[#This Row],[Categories]],'Broad Categroies'!$A$1:$B$27,2,FALSE)</f>
        <v>Health</v>
      </c>
    </row>
    <row r="5613" spans="1:7" x14ac:dyDescent="0.35">
      <c r="A5613" t="s">
        <v>35</v>
      </c>
      <c r="B5613">
        <v>2018</v>
      </c>
      <c r="C5613" t="s">
        <v>46</v>
      </c>
      <c r="D5613">
        <v>140.1</v>
      </c>
      <c r="E5613" t="s">
        <v>28</v>
      </c>
      <c r="F5613">
        <v>123.6</v>
      </c>
      <c r="G5613" t="str">
        <f>VLOOKUP(All_India_Index_Upto_April23__1_1[[#This Row],[Categories]],'Broad Categroies'!$A$1:$B$27,2,FALSE)</f>
        <v>Transport and Communication</v>
      </c>
    </row>
    <row r="5614" spans="1:7" x14ac:dyDescent="0.35">
      <c r="A5614" t="s">
        <v>35</v>
      </c>
      <c r="B5614">
        <v>2018</v>
      </c>
      <c r="C5614" t="s">
        <v>46</v>
      </c>
      <c r="D5614">
        <v>140.1</v>
      </c>
      <c r="E5614" t="s">
        <v>29</v>
      </c>
      <c r="F5614">
        <v>136.80000000000001</v>
      </c>
      <c r="G5614" t="str">
        <f>VLOOKUP(All_India_Index_Upto_April23__1_1[[#This Row],[Categories]],'Broad Categroies'!$A$1:$B$27,2,FALSE)</f>
        <v>Recreation and Amusement</v>
      </c>
    </row>
    <row r="5615" spans="1:7" x14ac:dyDescent="0.35">
      <c r="A5615" t="s">
        <v>35</v>
      </c>
      <c r="B5615">
        <v>2018</v>
      </c>
      <c r="C5615" t="s">
        <v>46</v>
      </c>
      <c r="D5615">
        <v>140.1</v>
      </c>
      <c r="E5615" t="s">
        <v>30</v>
      </c>
      <c r="F5615">
        <v>150.1</v>
      </c>
      <c r="G5615" t="str">
        <f>VLOOKUP(All_India_Index_Upto_April23__1_1[[#This Row],[Categories]],'Broad Categroies'!$A$1:$B$27,2,FALSE)</f>
        <v>Education</v>
      </c>
    </row>
    <row r="5616" spans="1:7" x14ac:dyDescent="0.35">
      <c r="A5616" t="s">
        <v>35</v>
      </c>
      <c r="B5616">
        <v>2018</v>
      </c>
      <c r="C5616" t="s">
        <v>46</v>
      </c>
      <c r="D5616">
        <v>140.1</v>
      </c>
      <c r="E5616" t="s">
        <v>31</v>
      </c>
      <c r="F5616">
        <v>132.19999999999999</v>
      </c>
      <c r="G5616" t="str">
        <f>VLOOKUP(All_India_Index_Upto_April23__1_1[[#This Row],[Categories]],'Broad Categroies'!$A$1:$B$27,2,FALSE)</f>
        <v>Personal Care/Effects</v>
      </c>
    </row>
    <row r="5617" spans="1:7" x14ac:dyDescent="0.35">
      <c r="A5617" t="s">
        <v>35</v>
      </c>
      <c r="B5617">
        <v>2018</v>
      </c>
      <c r="C5617" t="s">
        <v>46</v>
      </c>
      <c r="D5617">
        <v>140.1</v>
      </c>
      <c r="E5617" t="s">
        <v>32</v>
      </c>
      <c r="F5617">
        <v>136.80000000000001</v>
      </c>
      <c r="G5617" t="str">
        <f>VLOOKUP(All_India_Index_Upto_April23__1_1[[#This Row],[Categories]],'Broad Categroies'!$A$1:$B$27,2,FALSE)</f>
        <v>Miscellaneous</v>
      </c>
    </row>
    <row r="5618" spans="1:7" x14ac:dyDescent="0.35">
      <c r="A5618" t="s">
        <v>5</v>
      </c>
      <c r="B5618">
        <v>2019</v>
      </c>
      <c r="C5618" t="s">
        <v>6</v>
      </c>
      <c r="D5618">
        <v>141</v>
      </c>
      <c r="E5618" t="s">
        <v>7</v>
      </c>
      <c r="F5618">
        <v>136.6</v>
      </c>
      <c r="G5618" t="str">
        <f>VLOOKUP(All_India_Index_Upto_April23__1_1[[#This Row],[Categories]],'Broad Categroies'!$A$1:$B$27,2,FALSE)</f>
        <v>Food And Beverages</v>
      </c>
    </row>
    <row r="5619" spans="1:7" x14ac:dyDescent="0.35">
      <c r="A5619" t="s">
        <v>5</v>
      </c>
      <c r="B5619">
        <v>2019</v>
      </c>
      <c r="C5619" t="s">
        <v>6</v>
      </c>
      <c r="D5619">
        <v>141</v>
      </c>
      <c r="E5619" t="s">
        <v>8</v>
      </c>
      <c r="F5619">
        <v>152.5</v>
      </c>
      <c r="G5619" t="str">
        <f>VLOOKUP(All_India_Index_Upto_April23__1_1[[#This Row],[Categories]],'Broad Categroies'!$A$1:$B$27,2,FALSE)</f>
        <v>Food And Beverages</v>
      </c>
    </row>
    <row r="5620" spans="1:7" x14ac:dyDescent="0.35">
      <c r="A5620" t="s">
        <v>5</v>
      </c>
      <c r="B5620">
        <v>2019</v>
      </c>
      <c r="C5620" t="s">
        <v>6</v>
      </c>
      <c r="D5620">
        <v>141</v>
      </c>
      <c r="E5620" t="s">
        <v>9</v>
      </c>
      <c r="F5620">
        <v>138.19999999999999</v>
      </c>
      <c r="G5620" t="str">
        <f>VLOOKUP(All_India_Index_Upto_April23__1_1[[#This Row],[Categories]],'Broad Categroies'!$A$1:$B$27,2,FALSE)</f>
        <v>Food And Beverages</v>
      </c>
    </row>
    <row r="5621" spans="1:7" x14ac:dyDescent="0.35">
      <c r="A5621" t="s">
        <v>5</v>
      </c>
      <c r="B5621">
        <v>2019</v>
      </c>
      <c r="C5621" t="s">
        <v>6</v>
      </c>
      <c r="D5621">
        <v>141</v>
      </c>
      <c r="E5621" t="s">
        <v>10</v>
      </c>
      <c r="F5621">
        <v>142.4</v>
      </c>
      <c r="G5621" t="str">
        <f>VLOOKUP(All_India_Index_Upto_April23__1_1[[#This Row],[Categories]],'Broad Categroies'!$A$1:$B$27,2,FALSE)</f>
        <v>Food And Beverages</v>
      </c>
    </row>
    <row r="5622" spans="1:7" x14ac:dyDescent="0.35">
      <c r="A5622" t="s">
        <v>5</v>
      </c>
      <c r="B5622">
        <v>2019</v>
      </c>
      <c r="C5622" t="s">
        <v>6</v>
      </c>
      <c r="D5622">
        <v>141</v>
      </c>
      <c r="E5622" t="s">
        <v>11</v>
      </c>
      <c r="F5622">
        <v>123.9</v>
      </c>
      <c r="G5622" t="str">
        <f>VLOOKUP(All_India_Index_Upto_April23__1_1[[#This Row],[Categories]],'Broad Categroies'!$A$1:$B$27,2,FALSE)</f>
        <v>Food And Beverages</v>
      </c>
    </row>
    <row r="5623" spans="1:7" x14ac:dyDescent="0.35">
      <c r="A5623" t="s">
        <v>5</v>
      </c>
      <c r="B5623">
        <v>2019</v>
      </c>
      <c r="C5623" t="s">
        <v>6</v>
      </c>
      <c r="D5623">
        <v>141</v>
      </c>
      <c r="E5623" t="s">
        <v>12</v>
      </c>
      <c r="F5623">
        <v>135.5</v>
      </c>
      <c r="G5623" t="str">
        <f>VLOOKUP(All_India_Index_Upto_April23__1_1[[#This Row],[Categories]],'Broad Categroies'!$A$1:$B$27,2,FALSE)</f>
        <v>Food And Beverages</v>
      </c>
    </row>
    <row r="5624" spans="1:7" x14ac:dyDescent="0.35">
      <c r="A5624" t="s">
        <v>5</v>
      </c>
      <c r="B5624">
        <v>2019</v>
      </c>
      <c r="C5624" t="s">
        <v>6</v>
      </c>
      <c r="D5624">
        <v>141</v>
      </c>
      <c r="E5624" t="s">
        <v>13</v>
      </c>
      <c r="F5624">
        <v>131.69999999999999</v>
      </c>
      <c r="G5624" t="str">
        <f>VLOOKUP(All_India_Index_Upto_April23__1_1[[#This Row],[Categories]],'Broad Categroies'!$A$1:$B$27,2,FALSE)</f>
        <v>Food And Beverages</v>
      </c>
    </row>
    <row r="5625" spans="1:7" x14ac:dyDescent="0.35">
      <c r="A5625" t="s">
        <v>5</v>
      </c>
      <c r="B5625">
        <v>2019</v>
      </c>
      <c r="C5625" t="s">
        <v>6</v>
      </c>
      <c r="D5625">
        <v>141</v>
      </c>
      <c r="E5625" t="s">
        <v>14</v>
      </c>
      <c r="F5625">
        <v>121.3</v>
      </c>
      <c r="G5625" t="str">
        <f>VLOOKUP(All_India_Index_Upto_April23__1_1[[#This Row],[Categories]],'Broad Categroies'!$A$1:$B$27,2,FALSE)</f>
        <v>Food And Beverages</v>
      </c>
    </row>
    <row r="5626" spans="1:7" x14ac:dyDescent="0.35">
      <c r="A5626" t="s">
        <v>5</v>
      </c>
      <c r="B5626">
        <v>2019</v>
      </c>
      <c r="C5626" t="s">
        <v>6</v>
      </c>
      <c r="D5626">
        <v>141</v>
      </c>
      <c r="E5626" t="s">
        <v>15</v>
      </c>
      <c r="F5626">
        <v>108.4</v>
      </c>
      <c r="G5626" t="str">
        <f>VLOOKUP(All_India_Index_Upto_April23__1_1[[#This Row],[Categories]],'Broad Categroies'!$A$1:$B$27,2,FALSE)</f>
        <v>Food And Beverages</v>
      </c>
    </row>
    <row r="5627" spans="1:7" x14ac:dyDescent="0.35">
      <c r="A5627" t="s">
        <v>5</v>
      </c>
      <c r="B5627">
        <v>2019</v>
      </c>
      <c r="C5627" t="s">
        <v>6</v>
      </c>
      <c r="D5627">
        <v>141</v>
      </c>
      <c r="E5627" t="s">
        <v>16</v>
      </c>
      <c r="F5627">
        <v>138.9</v>
      </c>
      <c r="G5627" t="str">
        <f>VLOOKUP(All_India_Index_Upto_April23__1_1[[#This Row],[Categories]],'Broad Categroies'!$A$1:$B$27,2,FALSE)</f>
        <v>Food And Beverages</v>
      </c>
    </row>
    <row r="5628" spans="1:7" x14ac:dyDescent="0.35">
      <c r="A5628" t="s">
        <v>5</v>
      </c>
      <c r="B5628">
        <v>2019</v>
      </c>
      <c r="C5628" t="s">
        <v>6</v>
      </c>
      <c r="D5628">
        <v>141</v>
      </c>
      <c r="E5628" t="s">
        <v>17</v>
      </c>
      <c r="F5628">
        <v>137</v>
      </c>
      <c r="G5628" t="str">
        <f>VLOOKUP(All_India_Index_Upto_April23__1_1[[#This Row],[Categories]],'Broad Categroies'!$A$1:$B$27,2,FALSE)</f>
        <v>Food And Beverages</v>
      </c>
    </row>
    <row r="5629" spans="1:7" x14ac:dyDescent="0.35">
      <c r="A5629" t="s">
        <v>5</v>
      </c>
      <c r="B5629">
        <v>2019</v>
      </c>
      <c r="C5629" t="s">
        <v>6</v>
      </c>
      <c r="D5629">
        <v>141</v>
      </c>
      <c r="E5629" t="s">
        <v>18</v>
      </c>
      <c r="F5629">
        <v>155.80000000000001</v>
      </c>
      <c r="G5629" t="str">
        <f>VLOOKUP(All_India_Index_Upto_April23__1_1[[#This Row],[Categories]],'Broad Categroies'!$A$1:$B$27,2,FALSE)</f>
        <v>Food And Beverages</v>
      </c>
    </row>
    <row r="5630" spans="1:7" x14ac:dyDescent="0.35">
      <c r="A5630" t="s">
        <v>5</v>
      </c>
      <c r="B5630">
        <v>2019</v>
      </c>
      <c r="C5630" t="s">
        <v>6</v>
      </c>
      <c r="D5630">
        <v>141</v>
      </c>
      <c r="E5630" t="s">
        <v>19</v>
      </c>
      <c r="F5630">
        <v>137.4</v>
      </c>
      <c r="G5630" t="str">
        <f>VLOOKUP(All_India_Index_Upto_April23__1_1[[#This Row],[Categories]],'Broad Categroies'!$A$1:$B$27,2,FALSE)</f>
        <v>Food And Beverages</v>
      </c>
    </row>
    <row r="5631" spans="1:7" x14ac:dyDescent="0.35">
      <c r="A5631" t="s">
        <v>5</v>
      </c>
      <c r="B5631">
        <v>2019</v>
      </c>
      <c r="C5631" t="s">
        <v>6</v>
      </c>
      <c r="D5631">
        <v>141</v>
      </c>
      <c r="E5631" t="s">
        <v>20</v>
      </c>
      <c r="F5631">
        <v>162.69999999999999</v>
      </c>
      <c r="G5631" t="str">
        <f>VLOOKUP(All_India_Index_Upto_April23__1_1[[#This Row],[Categories]],'Broad Categroies'!$A$1:$B$27,2,FALSE)</f>
        <v>Tobacco and Intoxicants</v>
      </c>
    </row>
    <row r="5632" spans="1:7" x14ac:dyDescent="0.35">
      <c r="A5632" t="s">
        <v>5</v>
      </c>
      <c r="B5632">
        <v>2019</v>
      </c>
      <c r="C5632" t="s">
        <v>6</v>
      </c>
      <c r="D5632">
        <v>141</v>
      </c>
      <c r="E5632" t="s">
        <v>21</v>
      </c>
      <c r="F5632">
        <v>150.6</v>
      </c>
      <c r="G5632" t="str">
        <f>VLOOKUP(All_India_Index_Upto_April23__1_1[[#This Row],[Categories]],'Broad Categroies'!$A$1:$B$27,2,FALSE)</f>
        <v>Clothing and Footwear</v>
      </c>
    </row>
    <row r="5633" spans="1:7" x14ac:dyDescent="0.35">
      <c r="A5633" t="s">
        <v>5</v>
      </c>
      <c r="B5633">
        <v>2019</v>
      </c>
      <c r="C5633" t="s">
        <v>6</v>
      </c>
      <c r="D5633">
        <v>141</v>
      </c>
      <c r="E5633" t="s">
        <v>22</v>
      </c>
      <c r="F5633">
        <v>145.1</v>
      </c>
      <c r="G5633" t="str">
        <f>VLOOKUP(All_India_Index_Upto_April23__1_1[[#This Row],[Categories]],'Broad Categroies'!$A$1:$B$27,2,FALSE)</f>
        <v>Clothing and Footwear</v>
      </c>
    </row>
    <row r="5634" spans="1:7" x14ac:dyDescent="0.35">
      <c r="A5634" t="s">
        <v>5</v>
      </c>
      <c r="B5634">
        <v>2019</v>
      </c>
      <c r="C5634" t="s">
        <v>6</v>
      </c>
      <c r="D5634">
        <v>141</v>
      </c>
      <c r="E5634" t="s">
        <v>23</v>
      </c>
      <c r="F5634">
        <v>149.9</v>
      </c>
      <c r="G5634" t="str">
        <f>VLOOKUP(All_India_Index_Upto_April23__1_1[[#This Row],[Categories]],'Broad Categroies'!$A$1:$B$27,2,FALSE)</f>
        <v>Clothing and Footwear</v>
      </c>
    </row>
    <row r="5635" spans="1:7" x14ac:dyDescent="0.35">
      <c r="A5635" t="s">
        <v>5</v>
      </c>
      <c r="B5635">
        <v>2019</v>
      </c>
      <c r="C5635" t="s">
        <v>6</v>
      </c>
      <c r="D5635">
        <v>141</v>
      </c>
      <c r="E5635" t="s">
        <v>24</v>
      </c>
      <c r="G5635" t="str">
        <f>VLOOKUP(All_India_Index_Upto_April23__1_1[[#This Row],[Categories]],'Broad Categroies'!$A$1:$B$27,2,FALSE)</f>
        <v>Housing</v>
      </c>
    </row>
    <row r="5636" spans="1:7" x14ac:dyDescent="0.35">
      <c r="A5636" t="s">
        <v>5</v>
      </c>
      <c r="B5636">
        <v>2019</v>
      </c>
      <c r="C5636" t="s">
        <v>6</v>
      </c>
      <c r="D5636">
        <v>141</v>
      </c>
      <c r="E5636" t="s">
        <v>25</v>
      </c>
      <c r="F5636">
        <v>146.19999999999999</v>
      </c>
      <c r="G5636" t="str">
        <f>VLOOKUP(All_India_Index_Upto_April23__1_1[[#This Row],[Categories]],'Broad Categroies'!$A$1:$B$27,2,FALSE)</f>
        <v>Fuel and Light</v>
      </c>
    </row>
    <row r="5637" spans="1:7" x14ac:dyDescent="0.35">
      <c r="A5637" t="s">
        <v>5</v>
      </c>
      <c r="B5637">
        <v>2019</v>
      </c>
      <c r="C5637" t="s">
        <v>6</v>
      </c>
      <c r="D5637">
        <v>141</v>
      </c>
      <c r="E5637" t="s">
        <v>26</v>
      </c>
      <c r="F5637">
        <v>150.1</v>
      </c>
      <c r="G5637" t="str">
        <f>VLOOKUP(All_India_Index_Upto_April23__1_1[[#This Row],[Categories]],'Broad Categroies'!$A$1:$B$27,2,FALSE)</f>
        <v>Household Goods/Services</v>
      </c>
    </row>
    <row r="5638" spans="1:7" x14ac:dyDescent="0.35">
      <c r="A5638" t="s">
        <v>5</v>
      </c>
      <c r="B5638">
        <v>2019</v>
      </c>
      <c r="C5638" t="s">
        <v>6</v>
      </c>
      <c r="D5638">
        <v>141</v>
      </c>
      <c r="E5638" t="s">
        <v>27</v>
      </c>
      <c r="F5638">
        <v>149.6</v>
      </c>
      <c r="G5638" t="str">
        <f>VLOOKUP(All_India_Index_Upto_April23__1_1[[#This Row],[Categories]],'Broad Categroies'!$A$1:$B$27,2,FALSE)</f>
        <v>Health</v>
      </c>
    </row>
    <row r="5639" spans="1:7" x14ac:dyDescent="0.35">
      <c r="A5639" t="s">
        <v>5</v>
      </c>
      <c r="B5639">
        <v>2019</v>
      </c>
      <c r="C5639" t="s">
        <v>6</v>
      </c>
      <c r="D5639">
        <v>141</v>
      </c>
      <c r="E5639" t="s">
        <v>28</v>
      </c>
      <c r="F5639">
        <v>128.6</v>
      </c>
      <c r="G5639" t="str">
        <f>VLOOKUP(All_India_Index_Upto_April23__1_1[[#This Row],[Categories]],'Broad Categroies'!$A$1:$B$27,2,FALSE)</f>
        <v>Transport and Communication</v>
      </c>
    </row>
    <row r="5640" spans="1:7" x14ac:dyDescent="0.35">
      <c r="A5640" t="s">
        <v>5</v>
      </c>
      <c r="B5640">
        <v>2019</v>
      </c>
      <c r="C5640" t="s">
        <v>6</v>
      </c>
      <c r="D5640">
        <v>141</v>
      </c>
      <c r="E5640" t="s">
        <v>29</v>
      </c>
      <c r="F5640">
        <v>142.9</v>
      </c>
      <c r="G5640" t="str">
        <f>VLOOKUP(All_India_Index_Upto_April23__1_1[[#This Row],[Categories]],'Broad Categroies'!$A$1:$B$27,2,FALSE)</f>
        <v>Recreation and Amusement</v>
      </c>
    </row>
    <row r="5641" spans="1:7" x14ac:dyDescent="0.35">
      <c r="A5641" t="s">
        <v>5</v>
      </c>
      <c r="B5641">
        <v>2019</v>
      </c>
      <c r="C5641" t="s">
        <v>6</v>
      </c>
      <c r="D5641">
        <v>141</v>
      </c>
      <c r="E5641" t="s">
        <v>30</v>
      </c>
      <c r="F5641">
        <v>155.19999999999999</v>
      </c>
      <c r="G5641" t="str">
        <f>VLOOKUP(All_India_Index_Upto_April23__1_1[[#This Row],[Categories]],'Broad Categroies'!$A$1:$B$27,2,FALSE)</f>
        <v>Education</v>
      </c>
    </row>
    <row r="5642" spans="1:7" x14ac:dyDescent="0.35">
      <c r="A5642" t="s">
        <v>5</v>
      </c>
      <c r="B5642">
        <v>2019</v>
      </c>
      <c r="C5642" t="s">
        <v>6</v>
      </c>
      <c r="D5642">
        <v>141</v>
      </c>
      <c r="E5642" t="s">
        <v>31</v>
      </c>
      <c r="F5642">
        <v>133.5</v>
      </c>
      <c r="G5642" t="str">
        <f>VLOOKUP(All_India_Index_Upto_April23__1_1[[#This Row],[Categories]],'Broad Categroies'!$A$1:$B$27,2,FALSE)</f>
        <v>Personal Care/Effects</v>
      </c>
    </row>
    <row r="5643" spans="1:7" x14ac:dyDescent="0.35">
      <c r="A5643" t="s">
        <v>5</v>
      </c>
      <c r="B5643">
        <v>2019</v>
      </c>
      <c r="C5643" t="s">
        <v>6</v>
      </c>
      <c r="D5643">
        <v>141</v>
      </c>
      <c r="E5643" t="s">
        <v>32</v>
      </c>
      <c r="F5643">
        <v>141.69999999999999</v>
      </c>
      <c r="G5643" t="str">
        <f>VLOOKUP(All_India_Index_Upto_April23__1_1[[#This Row],[Categories]],'Broad Categroies'!$A$1:$B$27,2,FALSE)</f>
        <v>Miscellaneous</v>
      </c>
    </row>
    <row r="5644" spans="1:7" x14ac:dyDescent="0.35">
      <c r="A5644" t="s">
        <v>34</v>
      </c>
      <c r="B5644">
        <v>2019</v>
      </c>
      <c r="C5644" t="s">
        <v>6</v>
      </c>
      <c r="D5644">
        <v>138</v>
      </c>
      <c r="E5644" t="s">
        <v>7</v>
      </c>
      <c r="F5644">
        <v>138.30000000000001</v>
      </c>
      <c r="G5644" t="str">
        <f>VLOOKUP(All_India_Index_Upto_April23__1_1[[#This Row],[Categories]],'Broad Categroies'!$A$1:$B$27,2,FALSE)</f>
        <v>Food And Beverages</v>
      </c>
    </row>
    <row r="5645" spans="1:7" x14ac:dyDescent="0.35">
      <c r="A5645" t="s">
        <v>34</v>
      </c>
      <c r="B5645">
        <v>2019</v>
      </c>
      <c r="C5645" t="s">
        <v>6</v>
      </c>
      <c r="D5645">
        <v>138</v>
      </c>
      <c r="E5645" t="s">
        <v>8</v>
      </c>
      <c r="F5645">
        <v>149.4</v>
      </c>
      <c r="G5645" t="str">
        <f>VLOOKUP(All_India_Index_Upto_April23__1_1[[#This Row],[Categories]],'Broad Categroies'!$A$1:$B$27,2,FALSE)</f>
        <v>Food And Beverages</v>
      </c>
    </row>
    <row r="5646" spans="1:7" x14ac:dyDescent="0.35">
      <c r="A5646" t="s">
        <v>34</v>
      </c>
      <c r="B5646">
        <v>2019</v>
      </c>
      <c r="C5646" t="s">
        <v>6</v>
      </c>
      <c r="D5646">
        <v>138</v>
      </c>
      <c r="E5646" t="s">
        <v>9</v>
      </c>
      <c r="F5646">
        <v>143.5</v>
      </c>
      <c r="G5646" t="str">
        <f>VLOOKUP(All_India_Index_Upto_April23__1_1[[#This Row],[Categories]],'Broad Categroies'!$A$1:$B$27,2,FALSE)</f>
        <v>Food And Beverages</v>
      </c>
    </row>
    <row r="5647" spans="1:7" x14ac:dyDescent="0.35">
      <c r="A5647" t="s">
        <v>34</v>
      </c>
      <c r="B5647">
        <v>2019</v>
      </c>
      <c r="C5647" t="s">
        <v>6</v>
      </c>
      <c r="D5647">
        <v>138</v>
      </c>
      <c r="E5647" t="s">
        <v>10</v>
      </c>
      <c r="F5647">
        <v>141.69999999999999</v>
      </c>
      <c r="G5647" t="str">
        <f>VLOOKUP(All_India_Index_Upto_April23__1_1[[#This Row],[Categories]],'Broad Categroies'!$A$1:$B$27,2,FALSE)</f>
        <v>Food And Beverages</v>
      </c>
    </row>
    <row r="5648" spans="1:7" x14ac:dyDescent="0.35">
      <c r="A5648" t="s">
        <v>34</v>
      </c>
      <c r="B5648">
        <v>2019</v>
      </c>
      <c r="C5648" t="s">
        <v>6</v>
      </c>
      <c r="D5648">
        <v>138</v>
      </c>
      <c r="E5648" t="s">
        <v>11</v>
      </c>
      <c r="F5648">
        <v>118.1</v>
      </c>
      <c r="G5648" t="str">
        <f>VLOOKUP(All_India_Index_Upto_April23__1_1[[#This Row],[Categories]],'Broad Categroies'!$A$1:$B$27,2,FALSE)</f>
        <v>Food And Beverages</v>
      </c>
    </row>
    <row r="5649" spans="1:7" x14ac:dyDescent="0.35">
      <c r="A5649" t="s">
        <v>34</v>
      </c>
      <c r="B5649">
        <v>2019</v>
      </c>
      <c r="C5649" t="s">
        <v>6</v>
      </c>
      <c r="D5649">
        <v>138</v>
      </c>
      <c r="E5649" t="s">
        <v>12</v>
      </c>
      <c r="F5649">
        <v>135.19999999999999</v>
      </c>
      <c r="G5649" t="str">
        <f>VLOOKUP(All_India_Index_Upto_April23__1_1[[#This Row],[Categories]],'Broad Categroies'!$A$1:$B$27,2,FALSE)</f>
        <v>Food And Beverages</v>
      </c>
    </row>
    <row r="5650" spans="1:7" x14ac:dyDescent="0.35">
      <c r="A5650" t="s">
        <v>34</v>
      </c>
      <c r="B5650">
        <v>2019</v>
      </c>
      <c r="C5650" t="s">
        <v>6</v>
      </c>
      <c r="D5650">
        <v>138</v>
      </c>
      <c r="E5650" t="s">
        <v>13</v>
      </c>
      <c r="F5650">
        <v>130.5</v>
      </c>
      <c r="G5650" t="str">
        <f>VLOOKUP(All_India_Index_Upto_April23__1_1[[#This Row],[Categories]],'Broad Categroies'!$A$1:$B$27,2,FALSE)</f>
        <v>Food And Beverages</v>
      </c>
    </row>
    <row r="5651" spans="1:7" x14ac:dyDescent="0.35">
      <c r="A5651" t="s">
        <v>34</v>
      </c>
      <c r="B5651">
        <v>2019</v>
      </c>
      <c r="C5651" t="s">
        <v>6</v>
      </c>
      <c r="D5651">
        <v>138</v>
      </c>
      <c r="E5651" t="s">
        <v>14</v>
      </c>
      <c r="F5651">
        <v>118.2</v>
      </c>
      <c r="G5651" t="str">
        <f>VLOOKUP(All_India_Index_Upto_April23__1_1[[#This Row],[Categories]],'Broad Categroies'!$A$1:$B$27,2,FALSE)</f>
        <v>Food And Beverages</v>
      </c>
    </row>
    <row r="5652" spans="1:7" x14ac:dyDescent="0.35">
      <c r="A5652" t="s">
        <v>34</v>
      </c>
      <c r="B5652">
        <v>2019</v>
      </c>
      <c r="C5652" t="s">
        <v>6</v>
      </c>
      <c r="D5652">
        <v>138</v>
      </c>
      <c r="E5652" t="s">
        <v>15</v>
      </c>
      <c r="F5652">
        <v>110.4</v>
      </c>
      <c r="G5652" t="str">
        <f>VLOOKUP(All_India_Index_Upto_April23__1_1[[#This Row],[Categories]],'Broad Categroies'!$A$1:$B$27,2,FALSE)</f>
        <v>Food And Beverages</v>
      </c>
    </row>
    <row r="5653" spans="1:7" x14ac:dyDescent="0.35">
      <c r="A5653" t="s">
        <v>34</v>
      </c>
      <c r="B5653">
        <v>2019</v>
      </c>
      <c r="C5653" t="s">
        <v>6</v>
      </c>
      <c r="D5653">
        <v>138</v>
      </c>
      <c r="E5653" t="s">
        <v>16</v>
      </c>
      <c r="F5653">
        <v>140.4</v>
      </c>
      <c r="G5653" t="str">
        <f>VLOOKUP(All_India_Index_Upto_April23__1_1[[#This Row],[Categories]],'Broad Categroies'!$A$1:$B$27,2,FALSE)</f>
        <v>Food And Beverages</v>
      </c>
    </row>
    <row r="5654" spans="1:7" x14ac:dyDescent="0.35">
      <c r="A5654" t="s">
        <v>34</v>
      </c>
      <c r="B5654">
        <v>2019</v>
      </c>
      <c r="C5654" t="s">
        <v>6</v>
      </c>
      <c r="D5654">
        <v>138</v>
      </c>
      <c r="E5654" t="s">
        <v>17</v>
      </c>
      <c r="F5654">
        <v>128.1</v>
      </c>
      <c r="G5654" t="str">
        <f>VLOOKUP(All_India_Index_Upto_April23__1_1[[#This Row],[Categories]],'Broad Categroies'!$A$1:$B$27,2,FALSE)</f>
        <v>Food And Beverages</v>
      </c>
    </row>
    <row r="5655" spans="1:7" x14ac:dyDescent="0.35">
      <c r="A5655" t="s">
        <v>34</v>
      </c>
      <c r="B5655">
        <v>2019</v>
      </c>
      <c r="C5655" t="s">
        <v>6</v>
      </c>
      <c r="D5655">
        <v>138</v>
      </c>
      <c r="E5655" t="s">
        <v>18</v>
      </c>
      <c r="F5655">
        <v>153.19999999999999</v>
      </c>
      <c r="G5655" t="str">
        <f>VLOOKUP(All_India_Index_Upto_April23__1_1[[#This Row],[Categories]],'Broad Categroies'!$A$1:$B$27,2,FALSE)</f>
        <v>Food And Beverages</v>
      </c>
    </row>
    <row r="5656" spans="1:7" x14ac:dyDescent="0.35">
      <c r="A5656" t="s">
        <v>34</v>
      </c>
      <c r="B5656">
        <v>2019</v>
      </c>
      <c r="C5656" t="s">
        <v>6</v>
      </c>
      <c r="D5656">
        <v>138</v>
      </c>
      <c r="E5656" t="s">
        <v>19</v>
      </c>
      <c r="F5656">
        <v>137.30000000000001</v>
      </c>
      <c r="G5656" t="str">
        <f>VLOOKUP(All_India_Index_Upto_April23__1_1[[#This Row],[Categories]],'Broad Categroies'!$A$1:$B$27,2,FALSE)</f>
        <v>Food And Beverages</v>
      </c>
    </row>
    <row r="5657" spans="1:7" x14ac:dyDescent="0.35">
      <c r="A5657" t="s">
        <v>34</v>
      </c>
      <c r="B5657">
        <v>2019</v>
      </c>
      <c r="C5657" t="s">
        <v>6</v>
      </c>
      <c r="D5657">
        <v>138</v>
      </c>
      <c r="E5657" t="s">
        <v>20</v>
      </c>
      <c r="F5657">
        <v>164.7</v>
      </c>
      <c r="G5657" t="str">
        <f>VLOOKUP(All_India_Index_Upto_April23__1_1[[#This Row],[Categories]],'Broad Categroies'!$A$1:$B$27,2,FALSE)</f>
        <v>Tobacco and Intoxicants</v>
      </c>
    </row>
    <row r="5658" spans="1:7" x14ac:dyDescent="0.35">
      <c r="A5658" t="s">
        <v>34</v>
      </c>
      <c r="B5658">
        <v>2019</v>
      </c>
      <c r="C5658" t="s">
        <v>6</v>
      </c>
      <c r="D5658">
        <v>138</v>
      </c>
      <c r="E5658" t="s">
        <v>21</v>
      </c>
      <c r="F5658">
        <v>143</v>
      </c>
      <c r="G5658" t="str">
        <f>VLOOKUP(All_India_Index_Upto_April23__1_1[[#This Row],[Categories]],'Broad Categroies'!$A$1:$B$27,2,FALSE)</f>
        <v>Clothing and Footwear</v>
      </c>
    </row>
    <row r="5659" spans="1:7" x14ac:dyDescent="0.35">
      <c r="A5659" t="s">
        <v>34</v>
      </c>
      <c r="B5659">
        <v>2019</v>
      </c>
      <c r="C5659" t="s">
        <v>6</v>
      </c>
      <c r="D5659">
        <v>138</v>
      </c>
      <c r="E5659" t="s">
        <v>22</v>
      </c>
      <c r="F5659">
        <v>130.4</v>
      </c>
      <c r="G5659" t="str">
        <f>VLOOKUP(All_India_Index_Upto_April23__1_1[[#This Row],[Categories]],'Broad Categroies'!$A$1:$B$27,2,FALSE)</f>
        <v>Clothing and Footwear</v>
      </c>
    </row>
    <row r="5660" spans="1:7" x14ac:dyDescent="0.35">
      <c r="A5660" t="s">
        <v>34</v>
      </c>
      <c r="B5660">
        <v>2019</v>
      </c>
      <c r="C5660" t="s">
        <v>6</v>
      </c>
      <c r="D5660">
        <v>138</v>
      </c>
      <c r="E5660" t="s">
        <v>23</v>
      </c>
      <c r="F5660">
        <v>141.1</v>
      </c>
      <c r="G5660" t="str">
        <f>VLOOKUP(All_India_Index_Upto_April23__1_1[[#This Row],[Categories]],'Broad Categroies'!$A$1:$B$27,2,FALSE)</f>
        <v>Clothing and Footwear</v>
      </c>
    </row>
    <row r="5661" spans="1:7" x14ac:dyDescent="0.35">
      <c r="A5661" t="s">
        <v>34</v>
      </c>
      <c r="B5661">
        <v>2019</v>
      </c>
      <c r="C5661" t="s">
        <v>6</v>
      </c>
      <c r="D5661">
        <v>138</v>
      </c>
      <c r="E5661" t="s">
        <v>24</v>
      </c>
      <c r="F5661">
        <v>147.69999999999999</v>
      </c>
      <c r="G5661" t="str">
        <f>VLOOKUP(All_India_Index_Upto_April23__1_1[[#This Row],[Categories]],'Broad Categroies'!$A$1:$B$27,2,FALSE)</f>
        <v>Housing</v>
      </c>
    </row>
    <row r="5662" spans="1:7" x14ac:dyDescent="0.35">
      <c r="A5662" t="s">
        <v>34</v>
      </c>
      <c r="B5662">
        <v>2019</v>
      </c>
      <c r="C5662" t="s">
        <v>6</v>
      </c>
      <c r="D5662">
        <v>138</v>
      </c>
      <c r="E5662" t="s">
        <v>25</v>
      </c>
      <c r="F5662">
        <v>128.6</v>
      </c>
      <c r="G5662" t="str">
        <f>VLOOKUP(All_India_Index_Upto_April23__1_1[[#This Row],[Categories]],'Broad Categroies'!$A$1:$B$27,2,FALSE)</f>
        <v>Fuel and Light</v>
      </c>
    </row>
    <row r="5663" spans="1:7" x14ac:dyDescent="0.35">
      <c r="A5663" t="s">
        <v>34</v>
      </c>
      <c r="B5663">
        <v>2019</v>
      </c>
      <c r="C5663" t="s">
        <v>6</v>
      </c>
      <c r="D5663">
        <v>138</v>
      </c>
      <c r="E5663" t="s">
        <v>26</v>
      </c>
      <c r="F5663">
        <v>136.30000000000001</v>
      </c>
      <c r="G5663" t="str">
        <f>VLOOKUP(All_India_Index_Upto_April23__1_1[[#This Row],[Categories]],'Broad Categroies'!$A$1:$B$27,2,FALSE)</f>
        <v>Household Goods/Services</v>
      </c>
    </row>
    <row r="5664" spans="1:7" x14ac:dyDescent="0.35">
      <c r="A5664" t="s">
        <v>34</v>
      </c>
      <c r="B5664">
        <v>2019</v>
      </c>
      <c r="C5664" t="s">
        <v>6</v>
      </c>
      <c r="D5664">
        <v>138</v>
      </c>
      <c r="E5664" t="s">
        <v>27</v>
      </c>
      <c r="F5664">
        <v>137.80000000000001</v>
      </c>
      <c r="G5664" t="str">
        <f>VLOOKUP(All_India_Index_Upto_April23__1_1[[#This Row],[Categories]],'Broad Categroies'!$A$1:$B$27,2,FALSE)</f>
        <v>Health</v>
      </c>
    </row>
    <row r="5665" spans="1:7" x14ac:dyDescent="0.35">
      <c r="A5665" t="s">
        <v>34</v>
      </c>
      <c r="B5665">
        <v>2019</v>
      </c>
      <c r="C5665" t="s">
        <v>6</v>
      </c>
      <c r="D5665">
        <v>138</v>
      </c>
      <c r="E5665" t="s">
        <v>28</v>
      </c>
      <c r="F5665">
        <v>118.6</v>
      </c>
      <c r="G5665" t="str">
        <f>VLOOKUP(All_India_Index_Upto_April23__1_1[[#This Row],[Categories]],'Broad Categroies'!$A$1:$B$27,2,FALSE)</f>
        <v>Transport and Communication</v>
      </c>
    </row>
    <row r="5666" spans="1:7" x14ac:dyDescent="0.35">
      <c r="A5666" t="s">
        <v>34</v>
      </c>
      <c r="B5666">
        <v>2019</v>
      </c>
      <c r="C5666" t="s">
        <v>6</v>
      </c>
      <c r="D5666">
        <v>138</v>
      </c>
      <c r="E5666" t="s">
        <v>29</v>
      </c>
      <c r="F5666">
        <v>131.9</v>
      </c>
      <c r="G5666" t="str">
        <f>VLOOKUP(All_India_Index_Upto_April23__1_1[[#This Row],[Categories]],'Broad Categroies'!$A$1:$B$27,2,FALSE)</f>
        <v>Recreation and Amusement</v>
      </c>
    </row>
    <row r="5667" spans="1:7" x14ac:dyDescent="0.35">
      <c r="A5667" t="s">
        <v>34</v>
      </c>
      <c r="B5667">
        <v>2019</v>
      </c>
      <c r="C5667" t="s">
        <v>6</v>
      </c>
      <c r="D5667">
        <v>138</v>
      </c>
      <c r="E5667" t="s">
        <v>30</v>
      </c>
      <c r="F5667">
        <v>146.6</v>
      </c>
      <c r="G5667" t="str">
        <f>VLOOKUP(All_India_Index_Upto_April23__1_1[[#This Row],[Categories]],'Broad Categroies'!$A$1:$B$27,2,FALSE)</f>
        <v>Education</v>
      </c>
    </row>
    <row r="5668" spans="1:7" x14ac:dyDescent="0.35">
      <c r="A5668" t="s">
        <v>34</v>
      </c>
      <c r="B5668">
        <v>2019</v>
      </c>
      <c r="C5668" t="s">
        <v>6</v>
      </c>
      <c r="D5668">
        <v>138</v>
      </c>
      <c r="E5668" t="s">
        <v>31</v>
      </c>
      <c r="F5668">
        <v>131.69999999999999</v>
      </c>
      <c r="G5668" t="str">
        <f>VLOOKUP(All_India_Index_Upto_April23__1_1[[#This Row],[Categories]],'Broad Categroies'!$A$1:$B$27,2,FALSE)</f>
        <v>Personal Care/Effects</v>
      </c>
    </row>
    <row r="5669" spans="1:7" x14ac:dyDescent="0.35">
      <c r="A5669" t="s">
        <v>34</v>
      </c>
      <c r="B5669">
        <v>2019</v>
      </c>
      <c r="C5669" t="s">
        <v>6</v>
      </c>
      <c r="D5669">
        <v>138</v>
      </c>
      <c r="E5669" t="s">
        <v>32</v>
      </c>
      <c r="F5669">
        <v>131.80000000000001</v>
      </c>
      <c r="G5669" t="str">
        <f>VLOOKUP(All_India_Index_Upto_April23__1_1[[#This Row],[Categories]],'Broad Categroies'!$A$1:$B$27,2,FALSE)</f>
        <v>Miscellaneous</v>
      </c>
    </row>
    <row r="5670" spans="1:7" x14ac:dyDescent="0.35">
      <c r="A5670" t="s">
        <v>35</v>
      </c>
      <c r="B5670">
        <v>2019</v>
      </c>
      <c r="C5670" t="s">
        <v>6</v>
      </c>
      <c r="D5670">
        <v>139.6</v>
      </c>
      <c r="E5670" t="s">
        <v>7</v>
      </c>
      <c r="F5670">
        <v>137.1</v>
      </c>
      <c r="G5670" t="str">
        <f>VLOOKUP(All_India_Index_Upto_April23__1_1[[#This Row],[Categories]],'Broad Categroies'!$A$1:$B$27,2,FALSE)</f>
        <v>Food And Beverages</v>
      </c>
    </row>
    <row r="5671" spans="1:7" x14ac:dyDescent="0.35">
      <c r="A5671" t="s">
        <v>35</v>
      </c>
      <c r="B5671">
        <v>2019</v>
      </c>
      <c r="C5671" t="s">
        <v>6</v>
      </c>
      <c r="D5671">
        <v>139.6</v>
      </c>
      <c r="E5671" t="s">
        <v>8</v>
      </c>
      <c r="F5671">
        <v>151.4</v>
      </c>
      <c r="G5671" t="str">
        <f>VLOOKUP(All_India_Index_Upto_April23__1_1[[#This Row],[Categories]],'Broad Categroies'!$A$1:$B$27,2,FALSE)</f>
        <v>Food And Beverages</v>
      </c>
    </row>
    <row r="5672" spans="1:7" x14ac:dyDescent="0.35">
      <c r="A5672" t="s">
        <v>35</v>
      </c>
      <c r="B5672">
        <v>2019</v>
      </c>
      <c r="C5672" t="s">
        <v>6</v>
      </c>
      <c r="D5672">
        <v>139.6</v>
      </c>
      <c r="E5672" t="s">
        <v>9</v>
      </c>
      <c r="F5672">
        <v>140.19999999999999</v>
      </c>
      <c r="G5672" t="str">
        <f>VLOOKUP(All_India_Index_Upto_April23__1_1[[#This Row],[Categories]],'Broad Categroies'!$A$1:$B$27,2,FALSE)</f>
        <v>Food And Beverages</v>
      </c>
    </row>
    <row r="5673" spans="1:7" x14ac:dyDescent="0.35">
      <c r="A5673" t="s">
        <v>35</v>
      </c>
      <c r="B5673">
        <v>2019</v>
      </c>
      <c r="C5673" t="s">
        <v>6</v>
      </c>
      <c r="D5673">
        <v>139.6</v>
      </c>
      <c r="E5673" t="s">
        <v>10</v>
      </c>
      <c r="F5673">
        <v>142.1</v>
      </c>
      <c r="G5673" t="str">
        <f>VLOOKUP(All_India_Index_Upto_April23__1_1[[#This Row],[Categories]],'Broad Categroies'!$A$1:$B$27,2,FALSE)</f>
        <v>Food And Beverages</v>
      </c>
    </row>
    <row r="5674" spans="1:7" x14ac:dyDescent="0.35">
      <c r="A5674" t="s">
        <v>35</v>
      </c>
      <c r="B5674">
        <v>2019</v>
      </c>
      <c r="C5674" t="s">
        <v>6</v>
      </c>
      <c r="D5674">
        <v>139.6</v>
      </c>
      <c r="E5674" t="s">
        <v>11</v>
      </c>
      <c r="F5674">
        <v>121.8</v>
      </c>
      <c r="G5674" t="str">
        <f>VLOOKUP(All_India_Index_Upto_April23__1_1[[#This Row],[Categories]],'Broad Categroies'!$A$1:$B$27,2,FALSE)</f>
        <v>Food And Beverages</v>
      </c>
    </row>
    <row r="5675" spans="1:7" x14ac:dyDescent="0.35">
      <c r="A5675" t="s">
        <v>35</v>
      </c>
      <c r="B5675">
        <v>2019</v>
      </c>
      <c r="C5675" t="s">
        <v>6</v>
      </c>
      <c r="D5675">
        <v>139.6</v>
      </c>
      <c r="E5675" t="s">
        <v>12</v>
      </c>
      <c r="F5675">
        <v>135.4</v>
      </c>
      <c r="G5675" t="str">
        <f>VLOOKUP(All_India_Index_Upto_April23__1_1[[#This Row],[Categories]],'Broad Categroies'!$A$1:$B$27,2,FALSE)</f>
        <v>Food And Beverages</v>
      </c>
    </row>
    <row r="5676" spans="1:7" x14ac:dyDescent="0.35">
      <c r="A5676" t="s">
        <v>35</v>
      </c>
      <c r="B5676">
        <v>2019</v>
      </c>
      <c r="C5676" t="s">
        <v>6</v>
      </c>
      <c r="D5676">
        <v>139.6</v>
      </c>
      <c r="E5676" t="s">
        <v>13</v>
      </c>
      <c r="F5676">
        <v>131.30000000000001</v>
      </c>
      <c r="G5676" t="str">
        <f>VLOOKUP(All_India_Index_Upto_April23__1_1[[#This Row],[Categories]],'Broad Categroies'!$A$1:$B$27,2,FALSE)</f>
        <v>Food And Beverages</v>
      </c>
    </row>
    <row r="5677" spans="1:7" x14ac:dyDescent="0.35">
      <c r="A5677" t="s">
        <v>35</v>
      </c>
      <c r="B5677">
        <v>2019</v>
      </c>
      <c r="C5677" t="s">
        <v>6</v>
      </c>
      <c r="D5677">
        <v>139.6</v>
      </c>
      <c r="E5677" t="s">
        <v>14</v>
      </c>
      <c r="F5677">
        <v>120.3</v>
      </c>
      <c r="G5677" t="str">
        <f>VLOOKUP(All_India_Index_Upto_April23__1_1[[#This Row],[Categories]],'Broad Categroies'!$A$1:$B$27,2,FALSE)</f>
        <v>Food And Beverages</v>
      </c>
    </row>
    <row r="5678" spans="1:7" x14ac:dyDescent="0.35">
      <c r="A5678" t="s">
        <v>35</v>
      </c>
      <c r="B5678">
        <v>2019</v>
      </c>
      <c r="C5678" t="s">
        <v>6</v>
      </c>
      <c r="D5678">
        <v>139.6</v>
      </c>
      <c r="E5678" t="s">
        <v>15</v>
      </c>
      <c r="F5678">
        <v>109.1</v>
      </c>
      <c r="G5678" t="str">
        <f>VLOOKUP(All_India_Index_Upto_April23__1_1[[#This Row],[Categories]],'Broad Categroies'!$A$1:$B$27,2,FALSE)</f>
        <v>Food And Beverages</v>
      </c>
    </row>
    <row r="5679" spans="1:7" x14ac:dyDescent="0.35">
      <c r="A5679" t="s">
        <v>35</v>
      </c>
      <c r="B5679">
        <v>2019</v>
      </c>
      <c r="C5679" t="s">
        <v>6</v>
      </c>
      <c r="D5679">
        <v>139.6</v>
      </c>
      <c r="E5679" t="s">
        <v>16</v>
      </c>
      <c r="F5679">
        <v>139.4</v>
      </c>
      <c r="G5679" t="str">
        <f>VLOOKUP(All_India_Index_Upto_April23__1_1[[#This Row],[Categories]],'Broad Categroies'!$A$1:$B$27,2,FALSE)</f>
        <v>Food And Beverages</v>
      </c>
    </row>
    <row r="5680" spans="1:7" x14ac:dyDescent="0.35">
      <c r="A5680" t="s">
        <v>35</v>
      </c>
      <c r="B5680">
        <v>2019</v>
      </c>
      <c r="C5680" t="s">
        <v>6</v>
      </c>
      <c r="D5680">
        <v>139.6</v>
      </c>
      <c r="E5680" t="s">
        <v>17</v>
      </c>
      <c r="F5680">
        <v>133.30000000000001</v>
      </c>
      <c r="G5680" t="str">
        <f>VLOOKUP(All_India_Index_Upto_April23__1_1[[#This Row],[Categories]],'Broad Categroies'!$A$1:$B$27,2,FALSE)</f>
        <v>Food And Beverages</v>
      </c>
    </row>
    <row r="5681" spans="1:7" x14ac:dyDescent="0.35">
      <c r="A5681" t="s">
        <v>35</v>
      </c>
      <c r="B5681">
        <v>2019</v>
      </c>
      <c r="C5681" t="s">
        <v>6</v>
      </c>
      <c r="D5681">
        <v>139.6</v>
      </c>
      <c r="E5681" t="s">
        <v>18</v>
      </c>
      <c r="F5681">
        <v>154.6</v>
      </c>
      <c r="G5681" t="str">
        <f>VLOOKUP(All_India_Index_Upto_April23__1_1[[#This Row],[Categories]],'Broad Categroies'!$A$1:$B$27,2,FALSE)</f>
        <v>Food And Beverages</v>
      </c>
    </row>
    <row r="5682" spans="1:7" x14ac:dyDescent="0.35">
      <c r="A5682" t="s">
        <v>35</v>
      </c>
      <c r="B5682">
        <v>2019</v>
      </c>
      <c r="C5682" t="s">
        <v>6</v>
      </c>
      <c r="D5682">
        <v>139.6</v>
      </c>
      <c r="E5682" t="s">
        <v>19</v>
      </c>
      <c r="F5682">
        <v>137.4</v>
      </c>
      <c r="G5682" t="str">
        <f>VLOOKUP(All_India_Index_Upto_April23__1_1[[#This Row],[Categories]],'Broad Categroies'!$A$1:$B$27,2,FALSE)</f>
        <v>Food And Beverages</v>
      </c>
    </row>
    <row r="5683" spans="1:7" x14ac:dyDescent="0.35">
      <c r="A5683" t="s">
        <v>35</v>
      </c>
      <c r="B5683">
        <v>2019</v>
      </c>
      <c r="C5683" t="s">
        <v>6</v>
      </c>
      <c r="D5683">
        <v>139.6</v>
      </c>
      <c r="E5683" t="s">
        <v>20</v>
      </c>
      <c r="F5683">
        <v>163.19999999999999</v>
      </c>
      <c r="G5683" t="str">
        <f>VLOOKUP(All_India_Index_Upto_April23__1_1[[#This Row],[Categories]],'Broad Categroies'!$A$1:$B$27,2,FALSE)</f>
        <v>Tobacco and Intoxicants</v>
      </c>
    </row>
    <row r="5684" spans="1:7" x14ac:dyDescent="0.35">
      <c r="A5684" t="s">
        <v>35</v>
      </c>
      <c r="B5684">
        <v>2019</v>
      </c>
      <c r="C5684" t="s">
        <v>6</v>
      </c>
      <c r="D5684">
        <v>139.6</v>
      </c>
      <c r="E5684" t="s">
        <v>21</v>
      </c>
      <c r="F5684">
        <v>147.6</v>
      </c>
      <c r="G5684" t="str">
        <f>VLOOKUP(All_India_Index_Upto_April23__1_1[[#This Row],[Categories]],'Broad Categroies'!$A$1:$B$27,2,FALSE)</f>
        <v>Clothing and Footwear</v>
      </c>
    </row>
    <row r="5685" spans="1:7" x14ac:dyDescent="0.35">
      <c r="A5685" t="s">
        <v>35</v>
      </c>
      <c r="B5685">
        <v>2019</v>
      </c>
      <c r="C5685" t="s">
        <v>6</v>
      </c>
      <c r="D5685">
        <v>139.6</v>
      </c>
      <c r="E5685" t="s">
        <v>22</v>
      </c>
      <c r="F5685">
        <v>139</v>
      </c>
      <c r="G5685" t="str">
        <f>VLOOKUP(All_India_Index_Upto_April23__1_1[[#This Row],[Categories]],'Broad Categroies'!$A$1:$B$27,2,FALSE)</f>
        <v>Clothing and Footwear</v>
      </c>
    </row>
    <row r="5686" spans="1:7" x14ac:dyDescent="0.35">
      <c r="A5686" t="s">
        <v>35</v>
      </c>
      <c r="B5686">
        <v>2019</v>
      </c>
      <c r="C5686" t="s">
        <v>6</v>
      </c>
      <c r="D5686">
        <v>139.6</v>
      </c>
      <c r="E5686" t="s">
        <v>23</v>
      </c>
      <c r="F5686">
        <v>146.4</v>
      </c>
      <c r="G5686" t="str">
        <f>VLOOKUP(All_India_Index_Upto_April23__1_1[[#This Row],[Categories]],'Broad Categroies'!$A$1:$B$27,2,FALSE)</f>
        <v>Clothing and Footwear</v>
      </c>
    </row>
    <row r="5687" spans="1:7" x14ac:dyDescent="0.35">
      <c r="A5687" t="s">
        <v>35</v>
      </c>
      <c r="B5687">
        <v>2019</v>
      </c>
      <c r="C5687" t="s">
        <v>6</v>
      </c>
      <c r="D5687">
        <v>139.6</v>
      </c>
      <c r="E5687" t="s">
        <v>24</v>
      </c>
      <c r="F5687">
        <v>147.69999999999999</v>
      </c>
      <c r="G5687" t="str">
        <f>VLOOKUP(All_India_Index_Upto_April23__1_1[[#This Row],[Categories]],'Broad Categroies'!$A$1:$B$27,2,FALSE)</f>
        <v>Housing</v>
      </c>
    </row>
    <row r="5688" spans="1:7" x14ac:dyDescent="0.35">
      <c r="A5688" t="s">
        <v>35</v>
      </c>
      <c r="B5688">
        <v>2019</v>
      </c>
      <c r="C5688" t="s">
        <v>6</v>
      </c>
      <c r="D5688">
        <v>139.6</v>
      </c>
      <c r="E5688" t="s">
        <v>25</v>
      </c>
      <c r="F5688">
        <v>139.5</v>
      </c>
      <c r="G5688" t="str">
        <f>VLOOKUP(All_India_Index_Upto_April23__1_1[[#This Row],[Categories]],'Broad Categroies'!$A$1:$B$27,2,FALSE)</f>
        <v>Fuel and Light</v>
      </c>
    </row>
    <row r="5689" spans="1:7" x14ac:dyDescent="0.35">
      <c r="A5689" t="s">
        <v>35</v>
      </c>
      <c r="B5689">
        <v>2019</v>
      </c>
      <c r="C5689" t="s">
        <v>6</v>
      </c>
      <c r="D5689">
        <v>139.6</v>
      </c>
      <c r="E5689" t="s">
        <v>26</v>
      </c>
      <c r="F5689">
        <v>143.6</v>
      </c>
      <c r="G5689" t="str">
        <f>VLOOKUP(All_India_Index_Upto_April23__1_1[[#This Row],[Categories]],'Broad Categroies'!$A$1:$B$27,2,FALSE)</f>
        <v>Household Goods/Services</v>
      </c>
    </row>
    <row r="5690" spans="1:7" x14ac:dyDescent="0.35">
      <c r="A5690" t="s">
        <v>35</v>
      </c>
      <c r="B5690">
        <v>2019</v>
      </c>
      <c r="C5690" t="s">
        <v>6</v>
      </c>
      <c r="D5690">
        <v>139.6</v>
      </c>
      <c r="E5690" t="s">
        <v>27</v>
      </c>
      <c r="F5690">
        <v>145.1</v>
      </c>
      <c r="G5690" t="str">
        <f>VLOOKUP(All_India_Index_Upto_April23__1_1[[#This Row],[Categories]],'Broad Categroies'!$A$1:$B$27,2,FALSE)</f>
        <v>Health</v>
      </c>
    </row>
    <row r="5691" spans="1:7" x14ac:dyDescent="0.35">
      <c r="A5691" t="s">
        <v>35</v>
      </c>
      <c r="B5691">
        <v>2019</v>
      </c>
      <c r="C5691" t="s">
        <v>6</v>
      </c>
      <c r="D5691">
        <v>139.6</v>
      </c>
      <c r="E5691" t="s">
        <v>28</v>
      </c>
      <c r="F5691">
        <v>123.3</v>
      </c>
      <c r="G5691" t="str">
        <f>VLOOKUP(All_India_Index_Upto_April23__1_1[[#This Row],[Categories]],'Broad Categroies'!$A$1:$B$27,2,FALSE)</f>
        <v>Transport and Communication</v>
      </c>
    </row>
    <row r="5692" spans="1:7" x14ac:dyDescent="0.35">
      <c r="A5692" t="s">
        <v>35</v>
      </c>
      <c r="B5692">
        <v>2019</v>
      </c>
      <c r="C5692" t="s">
        <v>6</v>
      </c>
      <c r="D5692">
        <v>139.6</v>
      </c>
      <c r="E5692" t="s">
        <v>29</v>
      </c>
      <c r="F5692">
        <v>136.69999999999999</v>
      </c>
      <c r="G5692" t="str">
        <f>VLOOKUP(All_India_Index_Upto_April23__1_1[[#This Row],[Categories]],'Broad Categroies'!$A$1:$B$27,2,FALSE)</f>
        <v>Recreation and Amusement</v>
      </c>
    </row>
    <row r="5693" spans="1:7" x14ac:dyDescent="0.35">
      <c r="A5693" t="s">
        <v>35</v>
      </c>
      <c r="B5693">
        <v>2019</v>
      </c>
      <c r="C5693" t="s">
        <v>6</v>
      </c>
      <c r="D5693">
        <v>139.6</v>
      </c>
      <c r="E5693" t="s">
        <v>30</v>
      </c>
      <c r="F5693">
        <v>150.19999999999999</v>
      </c>
      <c r="G5693" t="str">
        <f>VLOOKUP(All_India_Index_Upto_April23__1_1[[#This Row],[Categories]],'Broad Categroies'!$A$1:$B$27,2,FALSE)</f>
        <v>Education</v>
      </c>
    </row>
    <row r="5694" spans="1:7" x14ac:dyDescent="0.35">
      <c r="A5694" t="s">
        <v>35</v>
      </c>
      <c r="B5694">
        <v>2019</v>
      </c>
      <c r="C5694" t="s">
        <v>6</v>
      </c>
      <c r="D5694">
        <v>139.6</v>
      </c>
      <c r="E5694" t="s">
        <v>31</v>
      </c>
      <c r="F5694">
        <v>132.80000000000001</v>
      </c>
      <c r="G5694" t="str">
        <f>VLOOKUP(All_India_Index_Upto_April23__1_1[[#This Row],[Categories]],'Broad Categroies'!$A$1:$B$27,2,FALSE)</f>
        <v>Personal Care/Effects</v>
      </c>
    </row>
    <row r="5695" spans="1:7" x14ac:dyDescent="0.35">
      <c r="A5695" t="s">
        <v>35</v>
      </c>
      <c r="B5695">
        <v>2019</v>
      </c>
      <c r="C5695" t="s">
        <v>6</v>
      </c>
      <c r="D5695">
        <v>139.6</v>
      </c>
      <c r="E5695" t="s">
        <v>32</v>
      </c>
      <c r="F5695">
        <v>136.9</v>
      </c>
      <c r="G5695" t="str">
        <f>VLOOKUP(All_India_Index_Upto_April23__1_1[[#This Row],[Categories]],'Broad Categroies'!$A$1:$B$27,2,FALSE)</f>
        <v>Miscellaneous</v>
      </c>
    </row>
    <row r="5696" spans="1:7" x14ac:dyDescent="0.35">
      <c r="A5696" t="s">
        <v>5</v>
      </c>
      <c r="B5696">
        <v>2019</v>
      </c>
      <c r="C5696" t="s">
        <v>36</v>
      </c>
      <c r="D5696">
        <v>141</v>
      </c>
      <c r="E5696" t="s">
        <v>7</v>
      </c>
      <c r="F5696">
        <v>136.80000000000001</v>
      </c>
      <c r="G5696" t="str">
        <f>VLOOKUP(All_India_Index_Upto_April23__1_1[[#This Row],[Categories]],'Broad Categroies'!$A$1:$B$27,2,FALSE)</f>
        <v>Food And Beverages</v>
      </c>
    </row>
    <row r="5697" spans="1:7" x14ac:dyDescent="0.35">
      <c r="A5697" t="s">
        <v>5</v>
      </c>
      <c r="B5697">
        <v>2019</v>
      </c>
      <c r="C5697" t="s">
        <v>36</v>
      </c>
      <c r="D5697">
        <v>141</v>
      </c>
      <c r="E5697" t="s">
        <v>8</v>
      </c>
      <c r="F5697">
        <v>153</v>
      </c>
      <c r="G5697" t="str">
        <f>VLOOKUP(All_India_Index_Upto_April23__1_1[[#This Row],[Categories]],'Broad Categroies'!$A$1:$B$27,2,FALSE)</f>
        <v>Food And Beverages</v>
      </c>
    </row>
    <row r="5698" spans="1:7" x14ac:dyDescent="0.35">
      <c r="A5698" t="s">
        <v>5</v>
      </c>
      <c r="B5698">
        <v>2019</v>
      </c>
      <c r="C5698" t="s">
        <v>36</v>
      </c>
      <c r="D5698">
        <v>141</v>
      </c>
      <c r="E5698" t="s">
        <v>9</v>
      </c>
      <c r="F5698">
        <v>139.1</v>
      </c>
      <c r="G5698" t="str">
        <f>VLOOKUP(All_India_Index_Upto_April23__1_1[[#This Row],[Categories]],'Broad Categroies'!$A$1:$B$27,2,FALSE)</f>
        <v>Food And Beverages</v>
      </c>
    </row>
    <row r="5699" spans="1:7" x14ac:dyDescent="0.35">
      <c r="A5699" t="s">
        <v>5</v>
      </c>
      <c r="B5699">
        <v>2019</v>
      </c>
      <c r="C5699" t="s">
        <v>36</v>
      </c>
      <c r="D5699">
        <v>141</v>
      </c>
      <c r="E5699" t="s">
        <v>10</v>
      </c>
      <c r="F5699">
        <v>142.5</v>
      </c>
      <c r="G5699" t="str">
        <f>VLOOKUP(All_India_Index_Upto_April23__1_1[[#This Row],[Categories]],'Broad Categroies'!$A$1:$B$27,2,FALSE)</f>
        <v>Food And Beverages</v>
      </c>
    </row>
    <row r="5700" spans="1:7" x14ac:dyDescent="0.35">
      <c r="A5700" t="s">
        <v>5</v>
      </c>
      <c r="B5700">
        <v>2019</v>
      </c>
      <c r="C5700" t="s">
        <v>36</v>
      </c>
      <c r="D5700">
        <v>141</v>
      </c>
      <c r="E5700" t="s">
        <v>11</v>
      </c>
      <c r="F5700">
        <v>124.1</v>
      </c>
      <c r="G5700" t="str">
        <f>VLOOKUP(All_India_Index_Upto_April23__1_1[[#This Row],[Categories]],'Broad Categroies'!$A$1:$B$27,2,FALSE)</f>
        <v>Food And Beverages</v>
      </c>
    </row>
    <row r="5701" spans="1:7" x14ac:dyDescent="0.35">
      <c r="A5701" t="s">
        <v>5</v>
      </c>
      <c r="B5701">
        <v>2019</v>
      </c>
      <c r="C5701" t="s">
        <v>36</v>
      </c>
      <c r="D5701">
        <v>141</v>
      </c>
      <c r="E5701" t="s">
        <v>12</v>
      </c>
      <c r="F5701">
        <v>135.80000000000001</v>
      </c>
      <c r="G5701" t="str">
        <f>VLOOKUP(All_India_Index_Upto_April23__1_1[[#This Row],[Categories]],'Broad Categroies'!$A$1:$B$27,2,FALSE)</f>
        <v>Food And Beverages</v>
      </c>
    </row>
    <row r="5702" spans="1:7" x14ac:dyDescent="0.35">
      <c r="A5702" t="s">
        <v>5</v>
      </c>
      <c r="B5702">
        <v>2019</v>
      </c>
      <c r="C5702" t="s">
        <v>36</v>
      </c>
      <c r="D5702">
        <v>141</v>
      </c>
      <c r="E5702" t="s">
        <v>13</v>
      </c>
      <c r="F5702">
        <v>128.69999999999999</v>
      </c>
      <c r="G5702" t="str">
        <f>VLOOKUP(All_India_Index_Upto_April23__1_1[[#This Row],[Categories]],'Broad Categroies'!$A$1:$B$27,2,FALSE)</f>
        <v>Food And Beverages</v>
      </c>
    </row>
    <row r="5703" spans="1:7" x14ac:dyDescent="0.35">
      <c r="A5703" t="s">
        <v>5</v>
      </c>
      <c r="B5703">
        <v>2019</v>
      </c>
      <c r="C5703" t="s">
        <v>36</v>
      </c>
      <c r="D5703">
        <v>141</v>
      </c>
      <c r="E5703" t="s">
        <v>14</v>
      </c>
      <c r="F5703">
        <v>121.5</v>
      </c>
      <c r="G5703" t="str">
        <f>VLOOKUP(All_India_Index_Upto_April23__1_1[[#This Row],[Categories]],'Broad Categroies'!$A$1:$B$27,2,FALSE)</f>
        <v>Food And Beverages</v>
      </c>
    </row>
    <row r="5704" spans="1:7" x14ac:dyDescent="0.35">
      <c r="A5704" t="s">
        <v>5</v>
      </c>
      <c r="B5704">
        <v>2019</v>
      </c>
      <c r="C5704" t="s">
        <v>36</v>
      </c>
      <c r="D5704">
        <v>141</v>
      </c>
      <c r="E5704" t="s">
        <v>15</v>
      </c>
      <c r="F5704">
        <v>108.3</v>
      </c>
      <c r="G5704" t="str">
        <f>VLOOKUP(All_India_Index_Upto_April23__1_1[[#This Row],[Categories]],'Broad Categroies'!$A$1:$B$27,2,FALSE)</f>
        <v>Food And Beverages</v>
      </c>
    </row>
    <row r="5705" spans="1:7" x14ac:dyDescent="0.35">
      <c r="A5705" t="s">
        <v>5</v>
      </c>
      <c r="B5705">
        <v>2019</v>
      </c>
      <c r="C5705" t="s">
        <v>36</v>
      </c>
      <c r="D5705">
        <v>141</v>
      </c>
      <c r="E5705" t="s">
        <v>16</v>
      </c>
      <c r="F5705">
        <v>139.19999999999999</v>
      </c>
      <c r="G5705" t="str">
        <f>VLOOKUP(All_India_Index_Upto_April23__1_1[[#This Row],[Categories]],'Broad Categroies'!$A$1:$B$27,2,FALSE)</f>
        <v>Food And Beverages</v>
      </c>
    </row>
    <row r="5706" spans="1:7" x14ac:dyDescent="0.35">
      <c r="A5706" t="s">
        <v>5</v>
      </c>
      <c r="B5706">
        <v>2019</v>
      </c>
      <c r="C5706" t="s">
        <v>36</v>
      </c>
      <c r="D5706">
        <v>141</v>
      </c>
      <c r="E5706" t="s">
        <v>17</v>
      </c>
      <c r="F5706">
        <v>137.4</v>
      </c>
      <c r="G5706" t="str">
        <f>VLOOKUP(All_India_Index_Upto_April23__1_1[[#This Row],[Categories]],'Broad Categroies'!$A$1:$B$27,2,FALSE)</f>
        <v>Food And Beverages</v>
      </c>
    </row>
    <row r="5707" spans="1:7" x14ac:dyDescent="0.35">
      <c r="A5707" t="s">
        <v>5</v>
      </c>
      <c r="B5707">
        <v>2019</v>
      </c>
      <c r="C5707" t="s">
        <v>36</v>
      </c>
      <c r="D5707">
        <v>141</v>
      </c>
      <c r="E5707" t="s">
        <v>18</v>
      </c>
      <c r="F5707">
        <v>156.19999999999999</v>
      </c>
      <c r="G5707" t="str">
        <f>VLOOKUP(All_India_Index_Upto_April23__1_1[[#This Row],[Categories]],'Broad Categroies'!$A$1:$B$27,2,FALSE)</f>
        <v>Food And Beverages</v>
      </c>
    </row>
    <row r="5708" spans="1:7" x14ac:dyDescent="0.35">
      <c r="A5708" t="s">
        <v>5</v>
      </c>
      <c r="B5708">
        <v>2019</v>
      </c>
      <c r="C5708" t="s">
        <v>36</v>
      </c>
      <c r="D5708">
        <v>141</v>
      </c>
      <c r="E5708" t="s">
        <v>19</v>
      </c>
      <c r="F5708">
        <v>137.19999999999999</v>
      </c>
      <c r="G5708" t="str">
        <f>VLOOKUP(All_India_Index_Upto_April23__1_1[[#This Row],[Categories]],'Broad Categroies'!$A$1:$B$27,2,FALSE)</f>
        <v>Food And Beverages</v>
      </c>
    </row>
    <row r="5709" spans="1:7" x14ac:dyDescent="0.35">
      <c r="A5709" t="s">
        <v>5</v>
      </c>
      <c r="B5709">
        <v>2019</v>
      </c>
      <c r="C5709" t="s">
        <v>36</v>
      </c>
      <c r="D5709">
        <v>141</v>
      </c>
      <c r="E5709" t="s">
        <v>20</v>
      </c>
      <c r="F5709">
        <v>162.80000000000001</v>
      </c>
      <c r="G5709" t="str">
        <f>VLOOKUP(All_India_Index_Upto_April23__1_1[[#This Row],[Categories]],'Broad Categroies'!$A$1:$B$27,2,FALSE)</f>
        <v>Tobacco and Intoxicants</v>
      </c>
    </row>
    <row r="5710" spans="1:7" x14ac:dyDescent="0.35">
      <c r="A5710" t="s">
        <v>5</v>
      </c>
      <c r="B5710">
        <v>2019</v>
      </c>
      <c r="C5710" t="s">
        <v>36</v>
      </c>
      <c r="D5710">
        <v>141</v>
      </c>
      <c r="E5710" t="s">
        <v>21</v>
      </c>
      <c r="F5710">
        <v>150.5</v>
      </c>
      <c r="G5710" t="str">
        <f>VLOOKUP(All_India_Index_Upto_April23__1_1[[#This Row],[Categories]],'Broad Categroies'!$A$1:$B$27,2,FALSE)</f>
        <v>Clothing and Footwear</v>
      </c>
    </row>
    <row r="5711" spans="1:7" x14ac:dyDescent="0.35">
      <c r="A5711" t="s">
        <v>5</v>
      </c>
      <c r="B5711">
        <v>2019</v>
      </c>
      <c r="C5711" t="s">
        <v>36</v>
      </c>
      <c r="D5711">
        <v>141</v>
      </c>
      <c r="E5711" t="s">
        <v>22</v>
      </c>
      <c r="F5711">
        <v>146.1</v>
      </c>
      <c r="G5711" t="str">
        <f>VLOOKUP(All_India_Index_Upto_April23__1_1[[#This Row],[Categories]],'Broad Categroies'!$A$1:$B$27,2,FALSE)</f>
        <v>Clothing and Footwear</v>
      </c>
    </row>
    <row r="5712" spans="1:7" x14ac:dyDescent="0.35">
      <c r="A5712" t="s">
        <v>5</v>
      </c>
      <c r="B5712">
        <v>2019</v>
      </c>
      <c r="C5712" t="s">
        <v>36</v>
      </c>
      <c r="D5712">
        <v>141</v>
      </c>
      <c r="E5712" t="s">
        <v>23</v>
      </c>
      <c r="F5712">
        <v>149.9</v>
      </c>
      <c r="G5712" t="str">
        <f>VLOOKUP(All_India_Index_Upto_April23__1_1[[#This Row],[Categories]],'Broad Categroies'!$A$1:$B$27,2,FALSE)</f>
        <v>Clothing and Footwear</v>
      </c>
    </row>
    <row r="5713" spans="1:7" x14ac:dyDescent="0.35">
      <c r="A5713" t="s">
        <v>5</v>
      </c>
      <c r="B5713">
        <v>2019</v>
      </c>
      <c r="C5713" t="s">
        <v>36</v>
      </c>
      <c r="D5713">
        <v>141</v>
      </c>
      <c r="E5713" t="s">
        <v>24</v>
      </c>
      <c r="G5713" t="str">
        <f>VLOOKUP(All_India_Index_Upto_April23__1_1[[#This Row],[Categories]],'Broad Categroies'!$A$1:$B$27,2,FALSE)</f>
        <v>Housing</v>
      </c>
    </row>
    <row r="5714" spans="1:7" x14ac:dyDescent="0.35">
      <c r="A5714" t="s">
        <v>5</v>
      </c>
      <c r="B5714">
        <v>2019</v>
      </c>
      <c r="C5714" t="s">
        <v>36</v>
      </c>
      <c r="D5714">
        <v>141</v>
      </c>
      <c r="E5714" t="s">
        <v>25</v>
      </c>
      <c r="F5714">
        <v>145.30000000000001</v>
      </c>
      <c r="G5714" t="str">
        <f>VLOOKUP(All_India_Index_Upto_April23__1_1[[#This Row],[Categories]],'Broad Categroies'!$A$1:$B$27,2,FALSE)</f>
        <v>Fuel and Light</v>
      </c>
    </row>
    <row r="5715" spans="1:7" x14ac:dyDescent="0.35">
      <c r="A5715" t="s">
        <v>5</v>
      </c>
      <c r="B5715">
        <v>2019</v>
      </c>
      <c r="C5715" t="s">
        <v>36</v>
      </c>
      <c r="D5715">
        <v>141</v>
      </c>
      <c r="E5715" t="s">
        <v>26</v>
      </c>
      <c r="F5715">
        <v>150.1</v>
      </c>
      <c r="G5715" t="str">
        <f>VLOOKUP(All_India_Index_Upto_April23__1_1[[#This Row],[Categories]],'Broad Categroies'!$A$1:$B$27,2,FALSE)</f>
        <v>Household Goods/Services</v>
      </c>
    </row>
    <row r="5716" spans="1:7" x14ac:dyDescent="0.35">
      <c r="A5716" t="s">
        <v>5</v>
      </c>
      <c r="B5716">
        <v>2019</v>
      </c>
      <c r="C5716" t="s">
        <v>36</v>
      </c>
      <c r="D5716">
        <v>141</v>
      </c>
      <c r="E5716" t="s">
        <v>27</v>
      </c>
      <c r="F5716">
        <v>149.9</v>
      </c>
      <c r="G5716" t="str">
        <f>VLOOKUP(All_India_Index_Upto_April23__1_1[[#This Row],[Categories]],'Broad Categroies'!$A$1:$B$27,2,FALSE)</f>
        <v>Health</v>
      </c>
    </row>
    <row r="5717" spans="1:7" x14ac:dyDescent="0.35">
      <c r="A5717" t="s">
        <v>5</v>
      </c>
      <c r="B5717">
        <v>2019</v>
      </c>
      <c r="C5717" t="s">
        <v>36</v>
      </c>
      <c r="D5717">
        <v>141</v>
      </c>
      <c r="E5717" t="s">
        <v>28</v>
      </c>
      <c r="F5717">
        <v>129.19999999999999</v>
      </c>
      <c r="G5717" t="str">
        <f>VLOOKUP(All_India_Index_Upto_April23__1_1[[#This Row],[Categories]],'Broad Categroies'!$A$1:$B$27,2,FALSE)</f>
        <v>Transport and Communication</v>
      </c>
    </row>
    <row r="5718" spans="1:7" x14ac:dyDescent="0.35">
      <c r="A5718" t="s">
        <v>5</v>
      </c>
      <c r="B5718">
        <v>2019</v>
      </c>
      <c r="C5718" t="s">
        <v>36</v>
      </c>
      <c r="D5718">
        <v>141</v>
      </c>
      <c r="E5718" t="s">
        <v>29</v>
      </c>
      <c r="F5718">
        <v>143.4</v>
      </c>
      <c r="G5718" t="str">
        <f>VLOOKUP(All_India_Index_Upto_April23__1_1[[#This Row],[Categories]],'Broad Categroies'!$A$1:$B$27,2,FALSE)</f>
        <v>Recreation and Amusement</v>
      </c>
    </row>
    <row r="5719" spans="1:7" x14ac:dyDescent="0.35">
      <c r="A5719" t="s">
        <v>5</v>
      </c>
      <c r="B5719">
        <v>2019</v>
      </c>
      <c r="C5719" t="s">
        <v>36</v>
      </c>
      <c r="D5719">
        <v>141</v>
      </c>
      <c r="E5719" t="s">
        <v>30</v>
      </c>
      <c r="F5719">
        <v>155.5</v>
      </c>
      <c r="G5719" t="str">
        <f>VLOOKUP(All_India_Index_Upto_April23__1_1[[#This Row],[Categories]],'Broad Categroies'!$A$1:$B$27,2,FALSE)</f>
        <v>Education</v>
      </c>
    </row>
    <row r="5720" spans="1:7" x14ac:dyDescent="0.35">
      <c r="A5720" t="s">
        <v>5</v>
      </c>
      <c r="B5720">
        <v>2019</v>
      </c>
      <c r="C5720" t="s">
        <v>36</v>
      </c>
      <c r="D5720">
        <v>141</v>
      </c>
      <c r="E5720" t="s">
        <v>31</v>
      </c>
      <c r="F5720">
        <v>134.9</v>
      </c>
      <c r="G5720" t="str">
        <f>VLOOKUP(All_India_Index_Upto_April23__1_1[[#This Row],[Categories]],'Broad Categroies'!$A$1:$B$27,2,FALSE)</f>
        <v>Personal Care/Effects</v>
      </c>
    </row>
    <row r="5721" spans="1:7" x14ac:dyDescent="0.35">
      <c r="A5721" t="s">
        <v>5</v>
      </c>
      <c r="B5721">
        <v>2019</v>
      </c>
      <c r="C5721" t="s">
        <v>36</v>
      </c>
      <c r="D5721">
        <v>141</v>
      </c>
      <c r="E5721" t="s">
        <v>32</v>
      </c>
      <c r="F5721">
        <v>142.19999999999999</v>
      </c>
      <c r="G5721" t="str">
        <f>VLOOKUP(All_India_Index_Upto_April23__1_1[[#This Row],[Categories]],'Broad Categroies'!$A$1:$B$27,2,FALSE)</f>
        <v>Miscellaneous</v>
      </c>
    </row>
    <row r="5722" spans="1:7" x14ac:dyDescent="0.35">
      <c r="A5722" t="s">
        <v>34</v>
      </c>
      <c r="B5722">
        <v>2019</v>
      </c>
      <c r="C5722" t="s">
        <v>36</v>
      </c>
      <c r="D5722">
        <v>138.6</v>
      </c>
      <c r="E5722" t="s">
        <v>7</v>
      </c>
      <c r="F5722">
        <v>139.4</v>
      </c>
      <c r="G5722" t="str">
        <f>VLOOKUP(All_India_Index_Upto_April23__1_1[[#This Row],[Categories]],'Broad Categroies'!$A$1:$B$27,2,FALSE)</f>
        <v>Food And Beverages</v>
      </c>
    </row>
    <row r="5723" spans="1:7" x14ac:dyDescent="0.35">
      <c r="A5723" t="s">
        <v>34</v>
      </c>
      <c r="B5723">
        <v>2019</v>
      </c>
      <c r="C5723" t="s">
        <v>36</v>
      </c>
      <c r="D5723">
        <v>138.6</v>
      </c>
      <c r="E5723" t="s">
        <v>8</v>
      </c>
      <c r="F5723">
        <v>150.1</v>
      </c>
      <c r="G5723" t="str">
        <f>VLOOKUP(All_India_Index_Upto_April23__1_1[[#This Row],[Categories]],'Broad Categroies'!$A$1:$B$27,2,FALSE)</f>
        <v>Food And Beverages</v>
      </c>
    </row>
    <row r="5724" spans="1:7" x14ac:dyDescent="0.35">
      <c r="A5724" t="s">
        <v>34</v>
      </c>
      <c r="B5724">
        <v>2019</v>
      </c>
      <c r="C5724" t="s">
        <v>36</v>
      </c>
      <c r="D5724">
        <v>138.6</v>
      </c>
      <c r="E5724" t="s">
        <v>9</v>
      </c>
      <c r="F5724">
        <v>145.30000000000001</v>
      </c>
      <c r="G5724" t="str">
        <f>VLOOKUP(All_India_Index_Upto_April23__1_1[[#This Row],[Categories]],'Broad Categroies'!$A$1:$B$27,2,FALSE)</f>
        <v>Food And Beverages</v>
      </c>
    </row>
    <row r="5725" spans="1:7" x14ac:dyDescent="0.35">
      <c r="A5725" t="s">
        <v>34</v>
      </c>
      <c r="B5725">
        <v>2019</v>
      </c>
      <c r="C5725" t="s">
        <v>36</v>
      </c>
      <c r="D5725">
        <v>138.6</v>
      </c>
      <c r="E5725" t="s">
        <v>10</v>
      </c>
      <c r="F5725">
        <v>141.69999999999999</v>
      </c>
      <c r="G5725" t="str">
        <f>VLOOKUP(All_India_Index_Upto_April23__1_1[[#This Row],[Categories]],'Broad Categroies'!$A$1:$B$27,2,FALSE)</f>
        <v>Food And Beverages</v>
      </c>
    </row>
    <row r="5726" spans="1:7" x14ac:dyDescent="0.35">
      <c r="A5726" t="s">
        <v>34</v>
      </c>
      <c r="B5726">
        <v>2019</v>
      </c>
      <c r="C5726" t="s">
        <v>36</v>
      </c>
      <c r="D5726">
        <v>138.6</v>
      </c>
      <c r="E5726" t="s">
        <v>11</v>
      </c>
      <c r="F5726">
        <v>118.4</v>
      </c>
      <c r="G5726" t="str">
        <f>VLOOKUP(All_India_Index_Upto_April23__1_1[[#This Row],[Categories]],'Broad Categroies'!$A$1:$B$27,2,FALSE)</f>
        <v>Food And Beverages</v>
      </c>
    </row>
    <row r="5727" spans="1:7" x14ac:dyDescent="0.35">
      <c r="A5727" t="s">
        <v>34</v>
      </c>
      <c r="B5727">
        <v>2019</v>
      </c>
      <c r="C5727" t="s">
        <v>36</v>
      </c>
      <c r="D5727">
        <v>138.6</v>
      </c>
      <c r="E5727" t="s">
        <v>12</v>
      </c>
      <c r="F5727">
        <v>137</v>
      </c>
      <c r="G5727" t="str">
        <f>VLOOKUP(All_India_Index_Upto_April23__1_1[[#This Row],[Categories]],'Broad Categroies'!$A$1:$B$27,2,FALSE)</f>
        <v>Food And Beverages</v>
      </c>
    </row>
    <row r="5728" spans="1:7" x14ac:dyDescent="0.35">
      <c r="A5728" t="s">
        <v>34</v>
      </c>
      <c r="B5728">
        <v>2019</v>
      </c>
      <c r="C5728" t="s">
        <v>36</v>
      </c>
      <c r="D5728">
        <v>138.6</v>
      </c>
      <c r="E5728" t="s">
        <v>13</v>
      </c>
      <c r="F5728">
        <v>131.6</v>
      </c>
      <c r="G5728" t="str">
        <f>VLOOKUP(All_India_Index_Upto_April23__1_1[[#This Row],[Categories]],'Broad Categroies'!$A$1:$B$27,2,FALSE)</f>
        <v>Food And Beverages</v>
      </c>
    </row>
    <row r="5729" spans="1:7" x14ac:dyDescent="0.35">
      <c r="A5729" t="s">
        <v>34</v>
      </c>
      <c r="B5729">
        <v>2019</v>
      </c>
      <c r="C5729" t="s">
        <v>36</v>
      </c>
      <c r="D5729">
        <v>138.6</v>
      </c>
      <c r="E5729" t="s">
        <v>14</v>
      </c>
      <c r="F5729">
        <v>119.9</v>
      </c>
      <c r="G5729" t="str">
        <f>VLOOKUP(All_India_Index_Upto_April23__1_1[[#This Row],[Categories]],'Broad Categroies'!$A$1:$B$27,2,FALSE)</f>
        <v>Food And Beverages</v>
      </c>
    </row>
    <row r="5730" spans="1:7" x14ac:dyDescent="0.35">
      <c r="A5730" t="s">
        <v>34</v>
      </c>
      <c r="B5730">
        <v>2019</v>
      </c>
      <c r="C5730" t="s">
        <v>36</v>
      </c>
      <c r="D5730">
        <v>138.6</v>
      </c>
      <c r="E5730" t="s">
        <v>15</v>
      </c>
      <c r="F5730">
        <v>110.4</v>
      </c>
      <c r="G5730" t="str">
        <f>VLOOKUP(All_India_Index_Upto_April23__1_1[[#This Row],[Categories]],'Broad Categroies'!$A$1:$B$27,2,FALSE)</f>
        <v>Food And Beverages</v>
      </c>
    </row>
    <row r="5731" spans="1:7" x14ac:dyDescent="0.35">
      <c r="A5731" t="s">
        <v>34</v>
      </c>
      <c r="B5731">
        <v>2019</v>
      </c>
      <c r="C5731" t="s">
        <v>36</v>
      </c>
      <c r="D5731">
        <v>138.6</v>
      </c>
      <c r="E5731" t="s">
        <v>16</v>
      </c>
      <c r="F5731">
        <v>140.80000000000001</v>
      </c>
      <c r="G5731" t="str">
        <f>VLOOKUP(All_India_Index_Upto_April23__1_1[[#This Row],[Categories]],'Broad Categroies'!$A$1:$B$27,2,FALSE)</f>
        <v>Food And Beverages</v>
      </c>
    </row>
    <row r="5732" spans="1:7" x14ac:dyDescent="0.35">
      <c r="A5732" t="s">
        <v>34</v>
      </c>
      <c r="B5732">
        <v>2019</v>
      </c>
      <c r="C5732" t="s">
        <v>36</v>
      </c>
      <c r="D5732">
        <v>138.6</v>
      </c>
      <c r="E5732" t="s">
        <v>17</v>
      </c>
      <c r="F5732">
        <v>128.30000000000001</v>
      </c>
      <c r="G5732" t="str">
        <f>VLOOKUP(All_India_Index_Upto_April23__1_1[[#This Row],[Categories]],'Broad Categroies'!$A$1:$B$27,2,FALSE)</f>
        <v>Food And Beverages</v>
      </c>
    </row>
    <row r="5733" spans="1:7" x14ac:dyDescent="0.35">
      <c r="A5733" t="s">
        <v>34</v>
      </c>
      <c r="B5733">
        <v>2019</v>
      </c>
      <c r="C5733" t="s">
        <v>36</v>
      </c>
      <c r="D5733">
        <v>138.6</v>
      </c>
      <c r="E5733" t="s">
        <v>18</v>
      </c>
      <c r="F5733">
        <v>153.5</v>
      </c>
      <c r="G5733" t="str">
        <f>VLOOKUP(All_India_Index_Upto_April23__1_1[[#This Row],[Categories]],'Broad Categroies'!$A$1:$B$27,2,FALSE)</f>
        <v>Food And Beverages</v>
      </c>
    </row>
    <row r="5734" spans="1:7" x14ac:dyDescent="0.35">
      <c r="A5734" t="s">
        <v>34</v>
      </c>
      <c r="B5734">
        <v>2019</v>
      </c>
      <c r="C5734" t="s">
        <v>36</v>
      </c>
      <c r="D5734">
        <v>138.6</v>
      </c>
      <c r="E5734" t="s">
        <v>19</v>
      </c>
      <c r="F5734">
        <v>138</v>
      </c>
      <c r="G5734" t="str">
        <f>VLOOKUP(All_India_Index_Upto_April23__1_1[[#This Row],[Categories]],'Broad Categroies'!$A$1:$B$27,2,FALSE)</f>
        <v>Food And Beverages</v>
      </c>
    </row>
    <row r="5735" spans="1:7" x14ac:dyDescent="0.35">
      <c r="A5735" t="s">
        <v>34</v>
      </c>
      <c r="B5735">
        <v>2019</v>
      </c>
      <c r="C5735" t="s">
        <v>36</v>
      </c>
      <c r="D5735">
        <v>138.6</v>
      </c>
      <c r="E5735" t="s">
        <v>20</v>
      </c>
      <c r="F5735">
        <v>164.9</v>
      </c>
      <c r="G5735" t="str">
        <f>VLOOKUP(All_India_Index_Upto_April23__1_1[[#This Row],[Categories]],'Broad Categroies'!$A$1:$B$27,2,FALSE)</f>
        <v>Tobacco and Intoxicants</v>
      </c>
    </row>
    <row r="5736" spans="1:7" x14ac:dyDescent="0.35">
      <c r="A5736" t="s">
        <v>34</v>
      </c>
      <c r="B5736">
        <v>2019</v>
      </c>
      <c r="C5736" t="s">
        <v>36</v>
      </c>
      <c r="D5736">
        <v>138.6</v>
      </c>
      <c r="E5736" t="s">
        <v>21</v>
      </c>
      <c r="F5736">
        <v>143.30000000000001</v>
      </c>
      <c r="G5736" t="str">
        <f>VLOOKUP(All_India_Index_Upto_April23__1_1[[#This Row],[Categories]],'Broad Categroies'!$A$1:$B$27,2,FALSE)</f>
        <v>Clothing and Footwear</v>
      </c>
    </row>
    <row r="5737" spans="1:7" x14ac:dyDescent="0.35">
      <c r="A5737" t="s">
        <v>34</v>
      </c>
      <c r="B5737">
        <v>2019</v>
      </c>
      <c r="C5737" t="s">
        <v>36</v>
      </c>
      <c r="D5737">
        <v>138.6</v>
      </c>
      <c r="E5737" t="s">
        <v>22</v>
      </c>
      <c r="F5737">
        <v>130.80000000000001</v>
      </c>
      <c r="G5737" t="str">
        <f>VLOOKUP(All_India_Index_Upto_April23__1_1[[#This Row],[Categories]],'Broad Categroies'!$A$1:$B$27,2,FALSE)</f>
        <v>Clothing and Footwear</v>
      </c>
    </row>
    <row r="5738" spans="1:7" x14ac:dyDescent="0.35">
      <c r="A5738" t="s">
        <v>34</v>
      </c>
      <c r="B5738">
        <v>2019</v>
      </c>
      <c r="C5738" t="s">
        <v>36</v>
      </c>
      <c r="D5738">
        <v>138.6</v>
      </c>
      <c r="E5738" t="s">
        <v>23</v>
      </c>
      <c r="F5738">
        <v>141.4</v>
      </c>
      <c r="G5738" t="str">
        <f>VLOOKUP(All_India_Index_Upto_April23__1_1[[#This Row],[Categories]],'Broad Categroies'!$A$1:$B$27,2,FALSE)</f>
        <v>Clothing and Footwear</v>
      </c>
    </row>
    <row r="5739" spans="1:7" x14ac:dyDescent="0.35">
      <c r="A5739" t="s">
        <v>34</v>
      </c>
      <c r="B5739">
        <v>2019</v>
      </c>
      <c r="C5739" t="s">
        <v>36</v>
      </c>
      <c r="D5739">
        <v>138.6</v>
      </c>
      <c r="E5739" t="s">
        <v>24</v>
      </c>
      <c r="F5739">
        <v>148.5</v>
      </c>
      <c r="G5739" t="str">
        <f>VLOOKUP(All_India_Index_Upto_April23__1_1[[#This Row],[Categories]],'Broad Categroies'!$A$1:$B$27,2,FALSE)</f>
        <v>Housing</v>
      </c>
    </row>
    <row r="5740" spans="1:7" x14ac:dyDescent="0.35">
      <c r="A5740" t="s">
        <v>34</v>
      </c>
      <c r="B5740">
        <v>2019</v>
      </c>
      <c r="C5740" t="s">
        <v>36</v>
      </c>
      <c r="D5740">
        <v>138.6</v>
      </c>
      <c r="E5740" t="s">
        <v>25</v>
      </c>
      <c r="F5740">
        <v>127.1</v>
      </c>
      <c r="G5740" t="str">
        <f>VLOOKUP(All_India_Index_Upto_April23__1_1[[#This Row],[Categories]],'Broad Categroies'!$A$1:$B$27,2,FALSE)</f>
        <v>Fuel and Light</v>
      </c>
    </row>
    <row r="5741" spans="1:7" x14ac:dyDescent="0.35">
      <c r="A5741" t="s">
        <v>34</v>
      </c>
      <c r="B5741">
        <v>2019</v>
      </c>
      <c r="C5741" t="s">
        <v>36</v>
      </c>
      <c r="D5741">
        <v>138.6</v>
      </c>
      <c r="E5741" t="s">
        <v>26</v>
      </c>
      <c r="F5741">
        <v>136.6</v>
      </c>
      <c r="G5741" t="str">
        <f>VLOOKUP(All_India_Index_Upto_April23__1_1[[#This Row],[Categories]],'Broad Categroies'!$A$1:$B$27,2,FALSE)</f>
        <v>Household Goods/Services</v>
      </c>
    </row>
    <row r="5742" spans="1:7" x14ac:dyDescent="0.35">
      <c r="A5742" t="s">
        <v>34</v>
      </c>
      <c r="B5742">
        <v>2019</v>
      </c>
      <c r="C5742" t="s">
        <v>36</v>
      </c>
      <c r="D5742">
        <v>138.6</v>
      </c>
      <c r="E5742" t="s">
        <v>27</v>
      </c>
      <c r="F5742">
        <v>138.5</v>
      </c>
      <c r="G5742" t="str">
        <f>VLOOKUP(All_India_Index_Upto_April23__1_1[[#This Row],[Categories]],'Broad Categroies'!$A$1:$B$27,2,FALSE)</f>
        <v>Health</v>
      </c>
    </row>
    <row r="5743" spans="1:7" x14ac:dyDescent="0.35">
      <c r="A5743" t="s">
        <v>34</v>
      </c>
      <c r="B5743">
        <v>2019</v>
      </c>
      <c r="C5743" t="s">
        <v>36</v>
      </c>
      <c r="D5743">
        <v>138.6</v>
      </c>
      <c r="E5743" t="s">
        <v>28</v>
      </c>
      <c r="F5743">
        <v>119.2</v>
      </c>
      <c r="G5743" t="str">
        <f>VLOOKUP(All_India_Index_Upto_April23__1_1[[#This Row],[Categories]],'Broad Categroies'!$A$1:$B$27,2,FALSE)</f>
        <v>Transport and Communication</v>
      </c>
    </row>
    <row r="5744" spans="1:7" x14ac:dyDescent="0.35">
      <c r="A5744" t="s">
        <v>34</v>
      </c>
      <c r="B5744">
        <v>2019</v>
      </c>
      <c r="C5744" t="s">
        <v>36</v>
      </c>
      <c r="D5744">
        <v>138.6</v>
      </c>
      <c r="E5744" t="s">
        <v>29</v>
      </c>
      <c r="F5744">
        <v>132.19999999999999</v>
      </c>
      <c r="G5744" t="str">
        <f>VLOOKUP(All_India_Index_Upto_April23__1_1[[#This Row],[Categories]],'Broad Categroies'!$A$1:$B$27,2,FALSE)</f>
        <v>Recreation and Amusement</v>
      </c>
    </row>
    <row r="5745" spans="1:7" x14ac:dyDescent="0.35">
      <c r="A5745" t="s">
        <v>34</v>
      </c>
      <c r="B5745">
        <v>2019</v>
      </c>
      <c r="C5745" t="s">
        <v>36</v>
      </c>
      <c r="D5745">
        <v>138.6</v>
      </c>
      <c r="E5745" t="s">
        <v>30</v>
      </c>
      <c r="F5745">
        <v>146.6</v>
      </c>
      <c r="G5745" t="str">
        <f>VLOOKUP(All_India_Index_Upto_April23__1_1[[#This Row],[Categories]],'Broad Categroies'!$A$1:$B$27,2,FALSE)</f>
        <v>Education</v>
      </c>
    </row>
    <row r="5746" spans="1:7" x14ac:dyDescent="0.35">
      <c r="A5746" t="s">
        <v>34</v>
      </c>
      <c r="B5746">
        <v>2019</v>
      </c>
      <c r="C5746" t="s">
        <v>36</v>
      </c>
      <c r="D5746">
        <v>138.6</v>
      </c>
      <c r="E5746" t="s">
        <v>31</v>
      </c>
      <c r="F5746">
        <v>133</v>
      </c>
      <c r="G5746" t="str">
        <f>VLOOKUP(All_India_Index_Upto_April23__1_1[[#This Row],[Categories]],'Broad Categroies'!$A$1:$B$27,2,FALSE)</f>
        <v>Personal Care/Effects</v>
      </c>
    </row>
    <row r="5747" spans="1:7" x14ac:dyDescent="0.35">
      <c r="A5747" t="s">
        <v>34</v>
      </c>
      <c r="B5747">
        <v>2019</v>
      </c>
      <c r="C5747" t="s">
        <v>36</v>
      </c>
      <c r="D5747">
        <v>138.6</v>
      </c>
      <c r="E5747" t="s">
        <v>32</v>
      </c>
      <c r="F5747">
        <v>132.4</v>
      </c>
      <c r="G5747" t="str">
        <f>VLOOKUP(All_India_Index_Upto_April23__1_1[[#This Row],[Categories]],'Broad Categroies'!$A$1:$B$27,2,FALSE)</f>
        <v>Miscellaneous</v>
      </c>
    </row>
    <row r="5748" spans="1:7" x14ac:dyDescent="0.35">
      <c r="A5748" t="s">
        <v>35</v>
      </c>
      <c r="B5748">
        <v>2019</v>
      </c>
      <c r="C5748" t="s">
        <v>36</v>
      </c>
      <c r="D5748">
        <v>139.9</v>
      </c>
      <c r="E5748" t="s">
        <v>7</v>
      </c>
      <c r="F5748">
        <v>137.6</v>
      </c>
      <c r="G5748" t="str">
        <f>VLOOKUP(All_India_Index_Upto_April23__1_1[[#This Row],[Categories]],'Broad Categroies'!$A$1:$B$27,2,FALSE)</f>
        <v>Food And Beverages</v>
      </c>
    </row>
    <row r="5749" spans="1:7" x14ac:dyDescent="0.35">
      <c r="A5749" t="s">
        <v>35</v>
      </c>
      <c r="B5749">
        <v>2019</v>
      </c>
      <c r="C5749" t="s">
        <v>36</v>
      </c>
      <c r="D5749">
        <v>139.9</v>
      </c>
      <c r="E5749" t="s">
        <v>8</v>
      </c>
      <c r="F5749">
        <v>152</v>
      </c>
      <c r="G5749" t="str">
        <f>VLOOKUP(All_India_Index_Upto_April23__1_1[[#This Row],[Categories]],'Broad Categroies'!$A$1:$B$27,2,FALSE)</f>
        <v>Food And Beverages</v>
      </c>
    </row>
    <row r="5750" spans="1:7" x14ac:dyDescent="0.35">
      <c r="A5750" t="s">
        <v>35</v>
      </c>
      <c r="B5750">
        <v>2019</v>
      </c>
      <c r="C5750" t="s">
        <v>36</v>
      </c>
      <c r="D5750">
        <v>139.9</v>
      </c>
      <c r="E5750" t="s">
        <v>9</v>
      </c>
      <c r="F5750">
        <v>141.5</v>
      </c>
      <c r="G5750" t="str">
        <f>VLOOKUP(All_India_Index_Upto_April23__1_1[[#This Row],[Categories]],'Broad Categroies'!$A$1:$B$27,2,FALSE)</f>
        <v>Food And Beverages</v>
      </c>
    </row>
    <row r="5751" spans="1:7" x14ac:dyDescent="0.35">
      <c r="A5751" t="s">
        <v>35</v>
      </c>
      <c r="B5751">
        <v>2019</v>
      </c>
      <c r="C5751" t="s">
        <v>36</v>
      </c>
      <c r="D5751">
        <v>139.9</v>
      </c>
      <c r="E5751" t="s">
        <v>10</v>
      </c>
      <c r="F5751">
        <v>142.19999999999999</v>
      </c>
      <c r="G5751" t="str">
        <f>VLOOKUP(All_India_Index_Upto_April23__1_1[[#This Row],[Categories]],'Broad Categroies'!$A$1:$B$27,2,FALSE)</f>
        <v>Food And Beverages</v>
      </c>
    </row>
    <row r="5752" spans="1:7" x14ac:dyDescent="0.35">
      <c r="A5752" t="s">
        <v>35</v>
      </c>
      <c r="B5752">
        <v>2019</v>
      </c>
      <c r="C5752" t="s">
        <v>36</v>
      </c>
      <c r="D5752">
        <v>139.9</v>
      </c>
      <c r="E5752" t="s">
        <v>11</v>
      </c>
      <c r="F5752">
        <v>122</v>
      </c>
      <c r="G5752" t="str">
        <f>VLOOKUP(All_India_Index_Upto_April23__1_1[[#This Row],[Categories]],'Broad Categroies'!$A$1:$B$27,2,FALSE)</f>
        <v>Food And Beverages</v>
      </c>
    </row>
    <row r="5753" spans="1:7" x14ac:dyDescent="0.35">
      <c r="A5753" t="s">
        <v>35</v>
      </c>
      <c r="B5753">
        <v>2019</v>
      </c>
      <c r="C5753" t="s">
        <v>36</v>
      </c>
      <c r="D5753">
        <v>139.9</v>
      </c>
      <c r="E5753" t="s">
        <v>12</v>
      </c>
      <c r="F5753">
        <v>136.4</v>
      </c>
      <c r="G5753" t="str">
        <f>VLOOKUP(All_India_Index_Upto_April23__1_1[[#This Row],[Categories]],'Broad Categroies'!$A$1:$B$27,2,FALSE)</f>
        <v>Food And Beverages</v>
      </c>
    </row>
    <row r="5754" spans="1:7" x14ac:dyDescent="0.35">
      <c r="A5754" t="s">
        <v>35</v>
      </c>
      <c r="B5754">
        <v>2019</v>
      </c>
      <c r="C5754" t="s">
        <v>36</v>
      </c>
      <c r="D5754">
        <v>139.9</v>
      </c>
      <c r="E5754" t="s">
        <v>13</v>
      </c>
      <c r="F5754">
        <v>129.69999999999999</v>
      </c>
      <c r="G5754" t="str">
        <f>VLOOKUP(All_India_Index_Upto_April23__1_1[[#This Row],[Categories]],'Broad Categroies'!$A$1:$B$27,2,FALSE)</f>
        <v>Food And Beverages</v>
      </c>
    </row>
    <row r="5755" spans="1:7" x14ac:dyDescent="0.35">
      <c r="A5755" t="s">
        <v>35</v>
      </c>
      <c r="B5755">
        <v>2019</v>
      </c>
      <c r="C5755" t="s">
        <v>36</v>
      </c>
      <c r="D5755">
        <v>139.9</v>
      </c>
      <c r="E5755" t="s">
        <v>14</v>
      </c>
      <c r="F5755">
        <v>121</v>
      </c>
      <c r="G5755" t="str">
        <f>VLOOKUP(All_India_Index_Upto_April23__1_1[[#This Row],[Categories]],'Broad Categroies'!$A$1:$B$27,2,FALSE)</f>
        <v>Food And Beverages</v>
      </c>
    </row>
    <row r="5756" spans="1:7" x14ac:dyDescent="0.35">
      <c r="A5756" t="s">
        <v>35</v>
      </c>
      <c r="B5756">
        <v>2019</v>
      </c>
      <c r="C5756" t="s">
        <v>36</v>
      </c>
      <c r="D5756">
        <v>139.9</v>
      </c>
      <c r="E5756" t="s">
        <v>15</v>
      </c>
      <c r="F5756">
        <v>109</v>
      </c>
      <c r="G5756" t="str">
        <f>VLOOKUP(All_India_Index_Upto_April23__1_1[[#This Row],[Categories]],'Broad Categroies'!$A$1:$B$27,2,FALSE)</f>
        <v>Food And Beverages</v>
      </c>
    </row>
    <row r="5757" spans="1:7" x14ac:dyDescent="0.35">
      <c r="A5757" t="s">
        <v>35</v>
      </c>
      <c r="B5757">
        <v>2019</v>
      </c>
      <c r="C5757" t="s">
        <v>36</v>
      </c>
      <c r="D5757">
        <v>139.9</v>
      </c>
      <c r="E5757" t="s">
        <v>16</v>
      </c>
      <c r="F5757">
        <v>139.69999999999999</v>
      </c>
      <c r="G5757" t="str">
        <f>VLOOKUP(All_India_Index_Upto_April23__1_1[[#This Row],[Categories]],'Broad Categroies'!$A$1:$B$27,2,FALSE)</f>
        <v>Food And Beverages</v>
      </c>
    </row>
    <row r="5758" spans="1:7" x14ac:dyDescent="0.35">
      <c r="A5758" t="s">
        <v>35</v>
      </c>
      <c r="B5758">
        <v>2019</v>
      </c>
      <c r="C5758" t="s">
        <v>36</v>
      </c>
      <c r="D5758">
        <v>139.9</v>
      </c>
      <c r="E5758" t="s">
        <v>17</v>
      </c>
      <c r="F5758">
        <v>133.6</v>
      </c>
      <c r="G5758" t="str">
        <f>VLOOKUP(All_India_Index_Upto_April23__1_1[[#This Row],[Categories]],'Broad Categroies'!$A$1:$B$27,2,FALSE)</f>
        <v>Food And Beverages</v>
      </c>
    </row>
    <row r="5759" spans="1:7" x14ac:dyDescent="0.35">
      <c r="A5759" t="s">
        <v>35</v>
      </c>
      <c r="B5759">
        <v>2019</v>
      </c>
      <c r="C5759" t="s">
        <v>36</v>
      </c>
      <c r="D5759">
        <v>139.9</v>
      </c>
      <c r="E5759" t="s">
        <v>18</v>
      </c>
      <c r="F5759">
        <v>154.9</v>
      </c>
      <c r="G5759" t="str">
        <f>VLOOKUP(All_India_Index_Upto_April23__1_1[[#This Row],[Categories]],'Broad Categroies'!$A$1:$B$27,2,FALSE)</f>
        <v>Food And Beverages</v>
      </c>
    </row>
    <row r="5760" spans="1:7" x14ac:dyDescent="0.35">
      <c r="A5760" t="s">
        <v>35</v>
      </c>
      <c r="B5760">
        <v>2019</v>
      </c>
      <c r="C5760" t="s">
        <v>36</v>
      </c>
      <c r="D5760">
        <v>139.9</v>
      </c>
      <c r="E5760" t="s">
        <v>19</v>
      </c>
      <c r="F5760">
        <v>137.5</v>
      </c>
      <c r="G5760" t="str">
        <f>VLOOKUP(All_India_Index_Upto_April23__1_1[[#This Row],[Categories]],'Broad Categroies'!$A$1:$B$27,2,FALSE)</f>
        <v>Food And Beverages</v>
      </c>
    </row>
    <row r="5761" spans="1:7" x14ac:dyDescent="0.35">
      <c r="A5761" t="s">
        <v>35</v>
      </c>
      <c r="B5761">
        <v>2019</v>
      </c>
      <c r="C5761" t="s">
        <v>36</v>
      </c>
      <c r="D5761">
        <v>139.9</v>
      </c>
      <c r="E5761" t="s">
        <v>20</v>
      </c>
      <c r="F5761">
        <v>163.4</v>
      </c>
      <c r="G5761" t="str">
        <f>VLOOKUP(All_India_Index_Upto_April23__1_1[[#This Row],[Categories]],'Broad Categroies'!$A$1:$B$27,2,FALSE)</f>
        <v>Tobacco and Intoxicants</v>
      </c>
    </row>
    <row r="5762" spans="1:7" x14ac:dyDescent="0.35">
      <c r="A5762" t="s">
        <v>35</v>
      </c>
      <c r="B5762">
        <v>2019</v>
      </c>
      <c r="C5762" t="s">
        <v>36</v>
      </c>
      <c r="D5762">
        <v>139.9</v>
      </c>
      <c r="E5762" t="s">
        <v>21</v>
      </c>
      <c r="F5762">
        <v>147.69999999999999</v>
      </c>
      <c r="G5762" t="str">
        <f>VLOOKUP(All_India_Index_Upto_April23__1_1[[#This Row],[Categories]],'Broad Categroies'!$A$1:$B$27,2,FALSE)</f>
        <v>Clothing and Footwear</v>
      </c>
    </row>
    <row r="5763" spans="1:7" x14ac:dyDescent="0.35">
      <c r="A5763" t="s">
        <v>35</v>
      </c>
      <c r="B5763">
        <v>2019</v>
      </c>
      <c r="C5763" t="s">
        <v>36</v>
      </c>
      <c r="D5763">
        <v>139.9</v>
      </c>
      <c r="E5763" t="s">
        <v>22</v>
      </c>
      <c r="F5763">
        <v>139.69999999999999</v>
      </c>
      <c r="G5763" t="str">
        <f>VLOOKUP(All_India_Index_Upto_April23__1_1[[#This Row],[Categories]],'Broad Categroies'!$A$1:$B$27,2,FALSE)</f>
        <v>Clothing and Footwear</v>
      </c>
    </row>
    <row r="5764" spans="1:7" x14ac:dyDescent="0.35">
      <c r="A5764" t="s">
        <v>35</v>
      </c>
      <c r="B5764">
        <v>2019</v>
      </c>
      <c r="C5764" t="s">
        <v>36</v>
      </c>
      <c r="D5764">
        <v>139.9</v>
      </c>
      <c r="E5764" t="s">
        <v>23</v>
      </c>
      <c r="F5764">
        <v>146.5</v>
      </c>
      <c r="G5764" t="str">
        <f>VLOOKUP(All_India_Index_Upto_April23__1_1[[#This Row],[Categories]],'Broad Categroies'!$A$1:$B$27,2,FALSE)</f>
        <v>Clothing and Footwear</v>
      </c>
    </row>
    <row r="5765" spans="1:7" x14ac:dyDescent="0.35">
      <c r="A5765" t="s">
        <v>35</v>
      </c>
      <c r="B5765">
        <v>2019</v>
      </c>
      <c r="C5765" t="s">
        <v>36</v>
      </c>
      <c r="D5765">
        <v>139.9</v>
      </c>
      <c r="E5765" t="s">
        <v>24</v>
      </c>
      <c r="F5765">
        <v>148.5</v>
      </c>
      <c r="G5765" t="str">
        <f>VLOOKUP(All_India_Index_Upto_April23__1_1[[#This Row],[Categories]],'Broad Categroies'!$A$1:$B$27,2,FALSE)</f>
        <v>Housing</v>
      </c>
    </row>
    <row r="5766" spans="1:7" x14ac:dyDescent="0.35">
      <c r="A5766" t="s">
        <v>35</v>
      </c>
      <c r="B5766">
        <v>2019</v>
      </c>
      <c r="C5766" t="s">
        <v>36</v>
      </c>
      <c r="D5766">
        <v>139.9</v>
      </c>
      <c r="E5766" t="s">
        <v>25</v>
      </c>
      <c r="F5766">
        <v>138.4</v>
      </c>
      <c r="G5766" t="str">
        <f>VLOOKUP(All_India_Index_Upto_April23__1_1[[#This Row],[Categories]],'Broad Categroies'!$A$1:$B$27,2,FALSE)</f>
        <v>Fuel and Light</v>
      </c>
    </row>
    <row r="5767" spans="1:7" x14ac:dyDescent="0.35">
      <c r="A5767" t="s">
        <v>35</v>
      </c>
      <c r="B5767">
        <v>2019</v>
      </c>
      <c r="C5767" t="s">
        <v>36</v>
      </c>
      <c r="D5767">
        <v>139.9</v>
      </c>
      <c r="E5767" t="s">
        <v>26</v>
      </c>
      <c r="F5767">
        <v>143.69999999999999</v>
      </c>
      <c r="G5767" t="str">
        <f>VLOOKUP(All_India_Index_Upto_April23__1_1[[#This Row],[Categories]],'Broad Categroies'!$A$1:$B$27,2,FALSE)</f>
        <v>Household Goods/Services</v>
      </c>
    </row>
    <row r="5768" spans="1:7" x14ac:dyDescent="0.35">
      <c r="A5768" t="s">
        <v>35</v>
      </c>
      <c r="B5768">
        <v>2019</v>
      </c>
      <c r="C5768" t="s">
        <v>36</v>
      </c>
      <c r="D5768">
        <v>139.9</v>
      </c>
      <c r="E5768" t="s">
        <v>27</v>
      </c>
      <c r="F5768">
        <v>145.6</v>
      </c>
      <c r="G5768" t="str">
        <f>VLOOKUP(All_India_Index_Upto_April23__1_1[[#This Row],[Categories]],'Broad Categroies'!$A$1:$B$27,2,FALSE)</f>
        <v>Health</v>
      </c>
    </row>
    <row r="5769" spans="1:7" x14ac:dyDescent="0.35">
      <c r="A5769" t="s">
        <v>35</v>
      </c>
      <c r="B5769">
        <v>2019</v>
      </c>
      <c r="C5769" t="s">
        <v>36</v>
      </c>
      <c r="D5769">
        <v>139.9</v>
      </c>
      <c r="E5769" t="s">
        <v>28</v>
      </c>
      <c r="F5769">
        <v>123.9</v>
      </c>
      <c r="G5769" t="str">
        <f>VLOOKUP(All_India_Index_Upto_April23__1_1[[#This Row],[Categories]],'Broad Categroies'!$A$1:$B$27,2,FALSE)</f>
        <v>Transport and Communication</v>
      </c>
    </row>
    <row r="5770" spans="1:7" x14ac:dyDescent="0.35">
      <c r="A5770" t="s">
        <v>35</v>
      </c>
      <c r="B5770">
        <v>2019</v>
      </c>
      <c r="C5770" t="s">
        <v>36</v>
      </c>
      <c r="D5770">
        <v>139.9</v>
      </c>
      <c r="E5770" t="s">
        <v>29</v>
      </c>
      <c r="F5770">
        <v>137.1</v>
      </c>
      <c r="G5770" t="str">
        <f>VLOOKUP(All_India_Index_Upto_April23__1_1[[#This Row],[Categories]],'Broad Categroies'!$A$1:$B$27,2,FALSE)</f>
        <v>Recreation and Amusement</v>
      </c>
    </row>
    <row r="5771" spans="1:7" x14ac:dyDescent="0.35">
      <c r="A5771" t="s">
        <v>35</v>
      </c>
      <c r="B5771">
        <v>2019</v>
      </c>
      <c r="C5771" t="s">
        <v>36</v>
      </c>
      <c r="D5771">
        <v>139.9</v>
      </c>
      <c r="E5771" t="s">
        <v>30</v>
      </c>
      <c r="F5771">
        <v>150.30000000000001</v>
      </c>
      <c r="G5771" t="str">
        <f>VLOOKUP(All_India_Index_Upto_April23__1_1[[#This Row],[Categories]],'Broad Categroies'!$A$1:$B$27,2,FALSE)</f>
        <v>Education</v>
      </c>
    </row>
    <row r="5772" spans="1:7" x14ac:dyDescent="0.35">
      <c r="A5772" t="s">
        <v>35</v>
      </c>
      <c r="B5772">
        <v>2019</v>
      </c>
      <c r="C5772" t="s">
        <v>36</v>
      </c>
      <c r="D5772">
        <v>139.9</v>
      </c>
      <c r="E5772" t="s">
        <v>31</v>
      </c>
      <c r="F5772">
        <v>134.1</v>
      </c>
      <c r="G5772" t="str">
        <f>VLOOKUP(All_India_Index_Upto_April23__1_1[[#This Row],[Categories]],'Broad Categroies'!$A$1:$B$27,2,FALSE)</f>
        <v>Personal Care/Effects</v>
      </c>
    </row>
    <row r="5773" spans="1:7" x14ac:dyDescent="0.35">
      <c r="A5773" t="s">
        <v>35</v>
      </c>
      <c r="B5773">
        <v>2019</v>
      </c>
      <c r="C5773" t="s">
        <v>36</v>
      </c>
      <c r="D5773">
        <v>139.9</v>
      </c>
      <c r="E5773" t="s">
        <v>32</v>
      </c>
      <c r="F5773">
        <v>137.4</v>
      </c>
      <c r="G5773" t="str">
        <f>VLOOKUP(All_India_Index_Upto_April23__1_1[[#This Row],[Categories]],'Broad Categroies'!$A$1:$B$27,2,FALSE)</f>
        <v>Miscellaneous</v>
      </c>
    </row>
    <row r="5774" spans="1:7" x14ac:dyDescent="0.35">
      <c r="A5774" t="s">
        <v>5</v>
      </c>
      <c r="B5774">
        <v>2019</v>
      </c>
      <c r="C5774" t="s">
        <v>37</v>
      </c>
      <c r="D5774">
        <v>141.19999999999999</v>
      </c>
      <c r="E5774" t="s">
        <v>7</v>
      </c>
      <c r="F5774">
        <v>136.9</v>
      </c>
      <c r="G5774" t="str">
        <f>VLOOKUP(All_India_Index_Upto_April23__1_1[[#This Row],[Categories]],'Broad Categroies'!$A$1:$B$27,2,FALSE)</f>
        <v>Food And Beverages</v>
      </c>
    </row>
    <row r="5775" spans="1:7" x14ac:dyDescent="0.35">
      <c r="A5775" t="s">
        <v>5</v>
      </c>
      <c r="B5775">
        <v>2019</v>
      </c>
      <c r="C5775" t="s">
        <v>37</v>
      </c>
      <c r="D5775">
        <v>141.19999999999999</v>
      </c>
      <c r="E5775" t="s">
        <v>8</v>
      </c>
      <c r="F5775">
        <v>154.1</v>
      </c>
      <c r="G5775" t="str">
        <f>VLOOKUP(All_India_Index_Upto_April23__1_1[[#This Row],[Categories]],'Broad Categroies'!$A$1:$B$27,2,FALSE)</f>
        <v>Food And Beverages</v>
      </c>
    </row>
    <row r="5776" spans="1:7" x14ac:dyDescent="0.35">
      <c r="A5776" t="s">
        <v>5</v>
      </c>
      <c r="B5776">
        <v>2019</v>
      </c>
      <c r="C5776" t="s">
        <v>37</v>
      </c>
      <c r="D5776">
        <v>141.19999999999999</v>
      </c>
      <c r="E5776" t="s">
        <v>9</v>
      </c>
      <c r="F5776">
        <v>138.69999999999999</v>
      </c>
      <c r="G5776" t="str">
        <f>VLOOKUP(All_India_Index_Upto_April23__1_1[[#This Row],[Categories]],'Broad Categroies'!$A$1:$B$27,2,FALSE)</f>
        <v>Food And Beverages</v>
      </c>
    </row>
    <row r="5777" spans="1:7" x14ac:dyDescent="0.35">
      <c r="A5777" t="s">
        <v>5</v>
      </c>
      <c r="B5777">
        <v>2019</v>
      </c>
      <c r="C5777" t="s">
        <v>37</v>
      </c>
      <c r="D5777">
        <v>141.19999999999999</v>
      </c>
      <c r="E5777" t="s">
        <v>10</v>
      </c>
      <c r="F5777">
        <v>142.5</v>
      </c>
      <c r="G5777" t="str">
        <f>VLOOKUP(All_India_Index_Upto_April23__1_1[[#This Row],[Categories]],'Broad Categroies'!$A$1:$B$27,2,FALSE)</f>
        <v>Food And Beverages</v>
      </c>
    </row>
    <row r="5778" spans="1:7" x14ac:dyDescent="0.35">
      <c r="A5778" t="s">
        <v>5</v>
      </c>
      <c r="B5778">
        <v>2019</v>
      </c>
      <c r="C5778" t="s">
        <v>37</v>
      </c>
      <c r="D5778">
        <v>141.19999999999999</v>
      </c>
      <c r="E5778" t="s">
        <v>11</v>
      </c>
      <c r="F5778">
        <v>124.1</v>
      </c>
      <c r="G5778" t="str">
        <f>VLOOKUP(All_India_Index_Upto_April23__1_1[[#This Row],[Categories]],'Broad Categroies'!$A$1:$B$27,2,FALSE)</f>
        <v>Food And Beverages</v>
      </c>
    </row>
    <row r="5779" spans="1:7" x14ac:dyDescent="0.35">
      <c r="A5779" t="s">
        <v>5</v>
      </c>
      <c r="B5779">
        <v>2019</v>
      </c>
      <c r="C5779" t="s">
        <v>37</v>
      </c>
      <c r="D5779">
        <v>141.19999999999999</v>
      </c>
      <c r="E5779" t="s">
        <v>12</v>
      </c>
      <c r="F5779">
        <v>136.1</v>
      </c>
      <c r="G5779" t="str">
        <f>VLOOKUP(All_India_Index_Upto_April23__1_1[[#This Row],[Categories]],'Broad Categroies'!$A$1:$B$27,2,FALSE)</f>
        <v>Food And Beverages</v>
      </c>
    </row>
    <row r="5780" spans="1:7" x14ac:dyDescent="0.35">
      <c r="A5780" t="s">
        <v>5</v>
      </c>
      <c r="B5780">
        <v>2019</v>
      </c>
      <c r="C5780" t="s">
        <v>37</v>
      </c>
      <c r="D5780">
        <v>141.19999999999999</v>
      </c>
      <c r="E5780" t="s">
        <v>13</v>
      </c>
      <c r="F5780">
        <v>128.19999999999999</v>
      </c>
      <c r="G5780" t="str">
        <f>VLOOKUP(All_India_Index_Upto_April23__1_1[[#This Row],[Categories]],'Broad Categroies'!$A$1:$B$27,2,FALSE)</f>
        <v>Food And Beverages</v>
      </c>
    </row>
    <row r="5781" spans="1:7" x14ac:dyDescent="0.35">
      <c r="A5781" t="s">
        <v>5</v>
      </c>
      <c r="B5781">
        <v>2019</v>
      </c>
      <c r="C5781" t="s">
        <v>37</v>
      </c>
      <c r="D5781">
        <v>141.19999999999999</v>
      </c>
      <c r="E5781" t="s">
        <v>14</v>
      </c>
      <c r="F5781">
        <v>122.3</v>
      </c>
      <c r="G5781" t="str">
        <f>VLOOKUP(All_India_Index_Upto_April23__1_1[[#This Row],[Categories]],'Broad Categroies'!$A$1:$B$27,2,FALSE)</f>
        <v>Food And Beverages</v>
      </c>
    </row>
    <row r="5782" spans="1:7" x14ac:dyDescent="0.35">
      <c r="A5782" t="s">
        <v>5</v>
      </c>
      <c r="B5782">
        <v>2019</v>
      </c>
      <c r="C5782" t="s">
        <v>37</v>
      </c>
      <c r="D5782">
        <v>141.19999999999999</v>
      </c>
      <c r="E5782" t="s">
        <v>15</v>
      </c>
      <c r="F5782">
        <v>108.3</v>
      </c>
      <c r="G5782" t="str">
        <f>VLOOKUP(All_India_Index_Upto_April23__1_1[[#This Row],[Categories]],'Broad Categroies'!$A$1:$B$27,2,FALSE)</f>
        <v>Food And Beverages</v>
      </c>
    </row>
    <row r="5783" spans="1:7" x14ac:dyDescent="0.35">
      <c r="A5783" t="s">
        <v>5</v>
      </c>
      <c r="B5783">
        <v>2019</v>
      </c>
      <c r="C5783" t="s">
        <v>37</v>
      </c>
      <c r="D5783">
        <v>141.19999999999999</v>
      </c>
      <c r="E5783" t="s">
        <v>16</v>
      </c>
      <c r="F5783">
        <v>138.9</v>
      </c>
      <c r="G5783" t="str">
        <f>VLOOKUP(All_India_Index_Upto_April23__1_1[[#This Row],[Categories]],'Broad Categroies'!$A$1:$B$27,2,FALSE)</f>
        <v>Food And Beverages</v>
      </c>
    </row>
    <row r="5784" spans="1:7" x14ac:dyDescent="0.35">
      <c r="A5784" t="s">
        <v>5</v>
      </c>
      <c r="B5784">
        <v>2019</v>
      </c>
      <c r="C5784" t="s">
        <v>37</v>
      </c>
      <c r="D5784">
        <v>141.19999999999999</v>
      </c>
      <c r="E5784" t="s">
        <v>17</v>
      </c>
      <c r="F5784">
        <v>137.4</v>
      </c>
      <c r="G5784" t="str">
        <f>VLOOKUP(All_India_Index_Upto_April23__1_1[[#This Row],[Categories]],'Broad Categroies'!$A$1:$B$27,2,FALSE)</f>
        <v>Food And Beverages</v>
      </c>
    </row>
    <row r="5785" spans="1:7" x14ac:dyDescent="0.35">
      <c r="A5785" t="s">
        <v>5</v>
      </c>
      <c r="B5785">
        <v>2019</v>
      </c>
      <c r="C5785" t="s">
        <v>37</v>
      </c>
      <c r="D5785">
        <v>141.19999999999999</v>
      </c>
      <c r="E5785" t="s">
        <v>18</v>
      </c>
      <c r="F5785">
        <v>156.4</v>
      </c>
      <c r="G5785" t="str">
        <f>VLOOKUP(All_India_Index_Upto_April23__1_1[[#This Row],[Categories]],'Broad Categroies'!$A$1:$B$27,2,FALSE)</f>
        <v>Food And Beverages</v>
      </c>
    </row>
    <row r="5786" spans="1:7" x14ac:dyDescent="0.35">
      <c r="A5786" t="s">
        <v>5</v>
      </c>
      <c r="B5786">
        <v>2019</v>
      </c>
      <c r="C5786" t="s">
        <v>37</v>
      </c>
      <c r="D5786">
        <v>141.19999999999999</v>
      </c>
      <c r="E5786" t="s">
        <v>19</v>
      </c>
      <c r="F5786">
        <v>137.30000000000001</v>
      </c>
      <c r="G5786" t="str">
        <f>VLOOKUP(All_India_Index_Upto_April23__1_1[[#This Row],[Categories]],'Broad Categroies'!$A$1:$B$27,2,FALSE)</f>
        <v>Food And Beverages</v>
      </c>
    </row>
    <row r="5787" spans="1:7" x14ac:dyDescent="0.35">
      <c r="A5787" t="s">
        <v>5</v>
      </c>
      <c r="B5787">
        <v>2019</v>
      </c>
      <c r="C5787" t="s">
        <v>37</v>
      </c>
      <c r="D5787">
        <v>141.19999999999999</v>
      </c>
      <c r="E5787" t="s">
        <v>20</v>
      </c>
      <c r="F5787">
        <v>162.9</v>
      </c>
      <c r="G5787" t="str">
        <f>VLOOKUP(All_India_Index_Upto_April23__1_1[[#This Row],[Categories]],'Broad Categroies'!$A$1:$B$27,2,FALSE)</f>
        <v>Tobacco and Intoxicants</v>
      </c>
    </row>
    <row r="5788" spans="1:7" x14ac:dyDescent="0.35">
      <c r="A5788" t="s">
        <v>5</v>
      </c>
      <c r="B5788">
        <v>2019</v>
      </c>
      <c r="C5788" t="s">
        <v>37</v>
      </c>
      <c r="D5788">
        <v>141.19999999999999</v>
      </c>
      <c r="E5788" t="s">
        <v>21</v>
      </c>
      <c r="F5788">
        <v>150.80000000000001</v>
      </c>
      <c r="G5788" t="str">
        <f>VLOOKUP(All_India_Index_Upto_April23__1_1[[#This Row],[Categories]],'Broad Categroies'!$A$1:$B$27,2,FALSE)</f>
        <v>Clothing and Footwear</v>
      </c>
    </row>
    <row r="5789" spans="1:7" x14ac:dyDescent="0.35">
      <c r="A5789" t="s">
        <v>5</v>
      </c>
      <c r="B5789">
        <v>2019</v>
      </c>
      <c r="C5789" t="s">
        <v>37</v>
      </c>
      <c r="D5789">
        <v>141.19999999999999</v>
      </c>
      <c r="E5789" t="s">
        <v>22</v>
      </c>
      <c r="F5789">
        <v>146.1</v>
      </c>
      <c r="G5789" t="str">
        <f>VLOOKUP(All_India_Index_Upto_April23__1_1[[#This Row],[Categories]],'Broad Categroies'!$A$1:$B$27,2,FALSE)</f>
        <v>Clothing and Footwear</v>
      </c>
    </row>
    <row r="5790" spans="1:7" x14ac:dyDescent="0.35">
      <c r="A5790" t="s">
        <v>5</v>
      </c>
      <c r="B5790">
        <v>2019</v>
      </c>
      <c r="C5790" t="s">
        <v>37</v>
      </c>
      <c r="D5790">
        <v>141.19999999999999</v>
      </c>
      <c r="E5790" t="s">
        <v>23</v>
      </c>
      <c r="F5790">
        <v>150.1</v>
      </c>
      <c r="G5790" t="str">
        <f>VLOOKUP(All_India_Index_Upto_April23__1_1[[#This Row],[Categories]],'Broad Categroies'!$A$1:$B$27,2,FALSE)</f>
        <v>Clothing and Footwear</v>
      </c>
    </row>
    <row r="5791" spans="1:7" x14ac:dyDescent="0.35">
      <c r="A5791" t="s">
        <v>5</v>
      </c>
      <c r="B5791">
        <v>2019</v>
      </c>
      <c r="C5791" t="s">
        <v>37</v>
      </c>
      <c r="D5791">
        <v>141.19999999999999</v>
      </c>
      <c r="E5791" t="s">
        <v>24</v>
      </c>
      <c r="G5791" t="str">
        <f>VLOOKUP(All_India_Index_Upto_April23__1_1[[#This Row],[Categories]],'Broad Categroies'!$A$1:$B$27,2,FALSE)</f>
        <v>Housing</v>
      </c>
    </row>
    <row r="5792" spans="1:7" x14ac:dyDescent="0.35">
      <c r="A5792" t="s">
        <v>5</v>
      </c>
      <c r="B5792">
        <v>2019</v>
      </c>
      <c r="C5792" t="s">
        <v>37</v>
      </c>
      <c r="D5792">
        <v>141.19999999999999</v>
      </c>
      <c r="E5792" t="s">
        <v>25</v>
      </c>
      <c r="F5792">
        <v>146.4</v>
      </c>
      <c r="G5792" t="str">
        <f>VLOOKUP(All_India_Index_Upto_April23__1_1[[#This Row],[Categories]],'Broad Categroies'!$A$1:$B$27,2,FALSE)</f>
        <v>Fuel and Light</v>
      </c>
    </row>
    <row r="5793" spans="1:7" x14ac:dyDescent="0.35">
      <c r="A5793" t="s">
        <v>5</v>
      </c>
      <c r="B5793">
        <v>2019</v>
      </c>
      <c r="C5793" t="s">
        <v>37</v>
      </c>
      <c r="D5793">
        <v>141.19999999999999</v>
      </c>
      <c r="E5793" t="s">
        <v>26</v>
      </c>
      <c r="F5793">
        <v>150</v>
      </c>
      <c r="G5793" t="str">
        <f>VLOOKUP(All_India_Index_Upto_April23__1_1[[#This Row],[Categories]],'Broad Categroies'!$A$1:$B$27,2,FALSE)</f>
        <v>Household Goods/Services</v>
      </c>
    </row>
    <row r="5794" spans="1:7" x14ac:dyDescent="0.35">
      <c r="A5794" t="s">
        <v>5</v>
      </c>
      <c r="B5794">
        <v>2019</v>
      </c>
      <c r="C5794" t="s">
        <v>37</v>
      </c>
      <c r="D5794">
        <v>141.19999999999999</v>
      </c>
      <c r="E5794" t="s">
        <v>27</v>
      </c>
      <c r="F5794">
        <v>150.4</v>
      </c>
      <c r="G5794" t="str">
        <f>VLOOKUP(All_India_Index_Upto_April23__1_1[[#This Row],[Categories]],'Broad Categroies'!$A$1:$B$27,2,FALSE)</f>
        <v>Health</v>
      </c>
    </row>
    <row r="5795" spans="1:7" x14ac:dyDescent="0.35">
      <c r="A5795" t="s">
        <v>5</v>
      </c>
      <c r="B5795">
        <v>2019</v>
      </c>
      <c r="C5795" t="s">
        <v>37</v>
      </c>
      <c r="D5795">
        <v>141.19999999999999</v>
      </c>
      <c r="E5795" t="s">
        <v>28</v>
      </c>
      <c r="F5795">
        <v>129.9</v>
      </c>
      <c r="G5795" t="str">
        <f>VLOOKUP(All_India_Index_Upto_April23__1_1[[#This Row],[Categories]],'Broad Categroies'!$A$1:$B$27,2,FALSE)</f>
        <v>Transport and Communication</v>
      </c>
    </row>
    <row r="5796" spans="1:7" x14ac:dyDescent="0.35">
      <c r="A5796" t="s">
        <v>5</v>
      </c>
      <c r="B5796">
        <v>2019</v>
      </c>
      <c r="C5796" t="s">
        <v>37</v>
      </c>
      <c r="D5796">
        <v>141.19999999999999</v>
      </c>
      <c r="E5796" t="s">
        <v>29</v>
      </c>
      <c r="F5796">
        <v>143.80000000000001</v>
      </c>
      <c r="G5796" t="str">
        <f>VLOOKUP(All_India_Index_Upto_April23__1_1[[#This Row],[Categories]],'Broad Categroies'!$A$1:$B$27,2,FALSE)</f>
        <v>Recreation and Amusement</v>
      </c>
    </row>
    <row r="5797" spans="1:7" x14ac:dyDescent="0.35">
      <c r="A5797" t="s">
        <v>5</v>
      </c>
      <c r="B5797">
        <v>2019</v>
      </c>
      <c r="C5797" t="s">
        <v>37</v>
      </c>
      <c r="D5797">
        <v>141.19999999999999</v>
      </c>
      <c r="E5797" t="s">
        <v>30</v>
      </c>
      <c r="F5797">
        <v>155.5</v>
      </c>
      <c r="G5797" t="str">
        <f>VLOOKUP(All_India_Index_Upto_April23__1_1[[#This Row],[Categories]],'Broad Categroies'!$A$1:$B$27,2,FALSE)</f>
        <v>Education</v>
      </c>
    </row>
    <row r="5798" spans="1:7" x14ac:dyDescent="0.35">
      <c r="A5798" t="s">
        <v>5</v>
      </c>
      <c r="B5798">
        <v>2019</v>
      </c>
      <c r="C5798" t="s">
        <v>37</v>
      </c>
      <c r="D5798">
        <v>141.19999999999999</v>
      </c>
      <c r="E5798" t="s">
        <v>31</v>
      </c>
      <c r="F5798">
        <v>134</v>
      </c>
      <c r="G5798" t="str">
        <f>VLOOKUP(All_India_Index_Upto_April23__1_1[[#This Row],[Categories]],'Broad Categroies'!$A$1:$B$27,2,FALSE)</f>
        <v>Personal Care/Effects</v>
      </c>
    </row>
    <row r="5799" spans="1:7" x14ac:dyDescent="0.35">
      <c r="A5799" t="s">
        <v>5</v>
      </c>
      <c r="B5799">
        <v>2019</v>
      </c>
      <c r="C5799" t="s">
        <v>37</v>
      </c>
      <c r="D5799">
        <v>141.19999999999999</v>
      </c>
      <c r="E5799" t="s">
        <v>32</v>
      </c>
      <c r="F5799">
        <v>142.4</v>
      </c>
      <c r="G5799" t="str">
        <f>VLOOKUP(All_India_Index_Upto_April23__1_1[[#This Row],[Categories]],'Broad Categroies'!$A$1:$B$27,2,FALSE)</f>
        <v>Miscellaneous</v>
      </c>
    </row>
    <row r="5800" spans="1:7" x14ac:dyDescent="0.35">
      <c r="A5800" t="s">
        <v>34</v>
      </c>
      <c r="B5800">
        <v>2019</v>
      </c>
      <c r="C5800" t="s">
        <v>37</v>
      </c>
      <c r="D5800">
        <v>139.5</v>
      </c>
      <c r="E5800" t="s">
        <v>7</v>
      </c>
      <c r="F5800">
        <v>139.69999999999999</v>
      </c>
      <c r="G5800" t="str">
        <f>VLOOKUP(All_India_Index_Upto_April23__1_1[[#This Row],[Categories]],'Broad Categroies'!$A$1:$B$27,2,FALSE)</f>
        <v>Food And Beverages</v>
      </c>
    </row>
    <row r="5801" spans="1:7" x14ac:dyDescent="0.35">
      <c r="A5801" t="s">
        <v>34</v>
      </c>
      <c r="B5801">
        <v>2019</v>
      </c>
      <c r="C5801" t="s">
        <v>37</v>
      </c>
      <c r="D5801">
        <v>139.5</v>
      </c>
      <c r="E5801" t="s">
        <v>8</v>
      </c>
      <c r="F5801">
        <v>151.1</v>
      </c>
      <c r="G5801" t="str">
        <f>VLOOKUP(All_India_Index_Upto_April23__1_1[[#This Row],[Categories]],'Broad Categroies'!$A$1:$B$27,2,FALSE)</f>
        <v>Food And Beverages</v>
      </c>
    </row>
    <row r="5802" spans="1:7" x14ac:dyDescent="0.35">
      <c r="A5802" t="s">
        <v>34</v>
      </c>
      <c r="B5802">
        <v>2019</v>
      </c>
      <c r="C5802" t="s">
        <v>37</v>
      </c>
      <c r="D5802">
        <v>139.5</v>
      </c>
      <c r="E5802" t="s">
        <v>9</v>
      </c>
      <c r="F5802">
        <v>142.9</v>
      </c>
      <c r="G5802" t="str">
        <f>VLOOKUP(All_India_Index_Upto_April23__1_1[[#This Row],[Categories]],'Broad Categroies'!$A$1:$B$27,2,FALSE)</f>
        <v>Food And Beverages</v>
      </c>
    </row>
    <row r="5803" spans="1:7" x14ac:dyDescent="0.35">
      <c r="A5803" t="s">
        <v>34</v>
      </c>
      <c r="B5803">
        <v>2019</v>
      </c>
      <c r="C5803" t="s">
        <v>37</v>
      </c>
      <c r="D5803">
        <v>139.5</v>
      </c>
      <c r="E5803" t="s">
        <v>10</v>
      </c>
      <c r="F5803">
        <v>141.9</v>
      </c>
      <c r="G5803" t="str">
        <f>VLOOKUP(All_India_Index_Upto_April23__1_1[[#This Row],[Categories]],'Broad Categroies'!$A$1:$B$27,2,FALSE)</f>
        <v>Food And Beverages</v>
      </c>
    </row>
    <row r="5804" spans="1:7" x14ac:dyDescent="0.35">
      <c r="A5804" t="s">
        <v>34</v>
      </c>
      <c r="B5804">
        <v>2019</v>
      </c>
      <c r="C5804" t="s">
        <v>37</v>
      </c>
      <c r="D5804">
        <v>139.5</v>
      </c>
      <c r="E5804" t="s">
        <v>11</v>
      </c>
      <c r="F5804">
        <v>118.4</v>
      </c>
      <c r="G5804" t="str">
        <f>VLOOKUP(All_India_Index_Upto_April23__1_1[[#This Row],[Categories]],'Broad Categroies'!$A$1:$B$27,2,FALSE)</f>
        <v>Food And Beverages</v>
      </c>
    </row>
    <row r="5805" spans="1:7" x14ac:dyDescent="0.35">
      <c r="A5805" t="s">
        <v>34</v>
      </c>
      <c r="B5805">
        <v>2019</v>
      </c>
      <c r="C5805" t="s">
        <v>37</v>
      </c>
      <c r="D5805">
        <v>139.5</v>
      </c>
      <c r="E5805" t="s">
        <v>12</v>
      </c>
      <c r="F5805">
        <v>139.4</v>
      </c>
      <c r="G5805" t="str">
        <f>VLOOKUP(All_India_Index_Upto_April23__1_1[[#This Row],[Categories]],'Broad Categroies'!$A$1:$B$27,2,FALSE)</f>
        <v>Food And Beverages</v>
      </c>
    </row>
    <row r="5806" spans="1:7" x14ac:dyDescent="0.35">
      <c r="A5806" t="s">
        <v>34</v>
      </c>
      <c r="B5806">
        <v>2019</v>
      </c>
      <c r="C5806" t="s">
        <v>37</v>
      </c>
      <c r="D5806">
        <v>139.5</v>
      </c>
      <c r="E5806" t="s">
        <v>13</v>
      </c>
      <c r="F5806">
        <v>141.19999999999999</v>
      </c>
      <c r="G5806" t="str">
        <f>VLOOKUP(All_India_Index_Upto_April23__1_1[[#This Row],[Categories]],'Broad Categroies'!$A$1:$B$27,2,FALSE)</f>
        <v>Food And Beverages</v>
      </c>
    </row>
    <row r="5807" spans="1:7" x14ac:dyDescent="0.35">
      <c r="A5807" t="s">
        <v>34</v>
      </c>
      <c r="B5807">
        <v>2019</v>
      </c>
      <c r="C5807" t="s">
        <v>37</v>
      </c>
      <c r="D5807">
        <v>139.5</v>
      </c>
      <c r="E5807" t="s">
        <v>14</v>
      </c>
      <c r="F5807">
        <v>120.7</v>
      </c>
      <c r="G5807" t="str">
        <f>VLOOKUP(All_India_Index_Upto_April23__1_1[[#This Row],[Categories]],'Broad Categroies'!$A$1:$B$27,2,FALSE)</f>
        <v>Food And Beverages</v>
      </c>
    </row>
    <row r="5808" spans="1:7" x14ac:dyDescent="0.35">
      <c r="A5808" t="s">
        <v>34</v>
      </c>
      <c r="B5808">
        <v>2019</v>
      </c>
      <c r="C5808" t="s">
        <v>37</v>
      </c>
      <c r="D5808">
        <v>139.5</v>
      </c>
      <c r="E5808" t="s">
        <v>15</v>
      </c>
      <c r="F5808">
        <v>110.4</v>
      </c>
      <c r="G5808" t="str">
        <f>VLOOKUP(All_India_Index_Upto_April23__1_1[[#This Row],[Categories]],'Broad Categroies'!$A$1:$B$27,2,FALSE)</f>
        <v>Food And Beverages</v>
      </c>
    </row>
    <row r="5809" spans="1:7" x14ac:dyDescent="0.35">
      <c r="A5809" t="s">
        <v>34</v>
      </c>
      <c r="B5809">
        <v>2019</v>
      </c>
      <c r="C5809" t="s">
        <v>37</v>
      </c>
      <c r="D5809">
        <v>139.5</v>
      </c>
      <c r="E5809" t="s">
        <v>16</v>
      </c>
      <c r="F5809">
        <v>140.69999999999999</v>
      </c>
      <c r="G5809" t="str">
        <f>VLOOKUP(All_India_Index_Upto_April23__1_1[[#This Row],[Categories]],'Broad Categroies'!$A$1:$B$27,2,FALSE)</f>
        <v>Food And Beverages</v>
      </c>
    </row>
    <row r="5810" spans="1:7" x14ac:dyDescent="0.35">
      <c r="A5810" t="s">
        <v>34</v>
      </c>
      <c r="B5810">
        <v>2019</v>
      </c>
      <c r="C5810" t="s">
        <v>37</v>
      </c>
      <c r="D5810">
        <v>139.5</v>
      </c>
      <c r="E5810" t="s">
        <v>17</v>
      </c>
      <c r="F5810">
        <v>128.5</v>
      </c>
      <c r="G5810" t="str">
        <f>VLOOKUP(All_India_Index_Upto_April23__1_1[[#This Row],[Categories]],'Broad Categroies'!$A$1:$B$27,2,FALSE)</f>
        <v>Food And Beverages</v>
      </c>
    </row>
    <row r="5811" spans="1:7" x14ac:dyDescent="0.35">
      <c r="A5811" t="s">
        <v>34</v>
      </c>
      <c r="B5811">
        <v>2019</v>
      </c>
      <c r="C5811" t="s">
        <v>37</v>
      </c>
      <c r="D5811">
        <v>139.5</v>
      </c>
      <c r="E5811" t="s">
        <v>18</v>
      </c>
      <c r="F5811">
        <v>153.9</v>
      </c>
      <c r="G5811" t="str">
        <f>VLOOKUP(All_India_Index_Upto_April23__1_1[[#This Row],[Categories]],'Broad Categroies'!$A$1:$B$27,2,FALSE)</f>
        <v>Food And Beverages</v>
      </c>
    </row>
    <row r="5812" spans="1:7" x14ac:dyDescent="0.35">
      <c r="A5812" t="s">
        <v>34</v>
      </c>
      <c r="B5812">
        <v>2019</v>
      </c>
      <c r="C5812" t="s">
        <v>37</v>
      </c>
      <c r="D5812">
        <v>139.5</v>
      </c>
      <c r="E5812" t="s">
        <v>19</v>
      </c>
      <c r="F5812">
        <v>139.6</v>
      </c>
      <c r="G5812" t="str">
        <f>VLOOKUP(All_India_Index_Upto_April23__1_1[[#This Row],[Categories]],'Broad Categroies'!$A$1:$B$27,2,FALSE)</f>
        <v>Food And Beverages</v>
      </c>
    </row>
    <row r="5813" spans="1:7" x14ac:dyDescent="0.35">
      <c r="A5813" t="s">
        <v>34</v>
      </c>
      <c r="B5813">
        <v>2019</v>
      </c>
      <c r="C5813" t="s">
        <v>37</v>
      </c>
      <c r="D5813">
        <v>139.5</v>
      </c>
      <c r="E5813" t="s">
        <v>20</v>
      </c>
      <c r="F5813">
        <v>165.3</v>
      </c>
      <c r="G5813" t="str">
        <f>VLOOKUP(All_India_Index_Upto_April23__1_1[[#This Row],[Categories]],'Broad Categroies'!$A$1:$B$27,2,FALSE)</f>
        <v>Tobacco and Intoxicants</v>
      </c>
    </row>
    <row r="5814" spans="1:7" x14ac:dyDescent="0.35">
      <c r="A5814" t="s">
        <v>34</v>
      </c>
      <c r="B5814">
        <v>2019</v>
      </c>
      <c r="C5814" t="s">
        <v>37</v>
      </c>
      <c r="D5814">
        <v>139.5</v>
      </c>
      <c r="E5814" t="s">
        <v>21</v>
      </c>
      <c r="F5814">
        <v>143.5</v>
      </c>
      <c r="G5814" t="str">
        <f>VLOOKUP(All_India_Index_Upto_April23__1_1[[#This Row],[Categories]],'Broad Categroies'!$A$1:$B$27,2,FALSE)</f>
        <v>Clothing and Footwear</v>
      </c>
    </row>
    <row r="5815" spans="1:7" x14ac:dyDescent="0.35">
      <c r="A5815" t="s">
        <v>34</v>
      </c>
      <c r="B5815">
        <v>2019</v>
      </c>
      <c r="C5815" t="s">
        <v>37</v>
      </c>
      <c r="D5815">
        <v>139.5</v>
      </c>
      <c r="E5815" t="s">
        <v>22</v>
      </c>
      <c r="F5815">
        <v>131.19999999999999</v>
      </c>
      <c r="G5815" t="str">
        <f>VLOOKUP(All_India_Index_Upto_April23__1_1[[#This Row],[Categories]],'Broad Categroies'!$A$1:$B$27,2,FALSE)</f>
        <v>Clothing and Footwear</v>
      </c>
    </row>
    <row r="5816" spans="1:7" x14ac:dyDescent="0.35">
      <c r="A5816" t="s">
        <v>34</v>
      </c>
      <c r="B5816">
        <v>2019</v>
      </c>
      <c r="C5816" t="s">
        <v>37</v>
      </c>
      <c r="D5816">
        <v>139.5</v>
      </c>
      <c r="E5816" t="s">
        <v>23</v>
      </c>
      <c r="F5816">
        <v>141.6</v>
      </c>
      <c r="G5816" t="str">
        <f>VLOOKUP(All_India_Index_Upto_April23__1_1[[#This Row],[Categories]],'Broad Categroies'!$A$1:$B$27,2,FALSE)</f>
        <v>Clothing and Footwear</v>
      </c>
    </row>
    <row r="5817" spans="1:7" x14ac:dyDescent="0.35">
      <c r="A5817" t="s">
        <v>34</v>
      </c>
      <c r="B5817">
        <v>2019</v>
      </c>
      <c r="C5817" t="s">
        <v>37</v>
      </c>
      <c r="D5817">
        <v>139.5</v>
      </c>
      <c r="E5817" t="s">
        <v>24</v>
      </c>
      <c r="F5817">
        <v>149</v>
      </c>
      <c r="G5817" t="str">
        <f>VLOOKUP(All_India_Index_Upto_April23__1_1[[#This Row],[Categories]],'Broad Categroies'!$A$1:$B$27,2,FALSE)</f>
        <v>Housing</v>
      </c>
    </row>
    <row r="5818" spans="1:7" x14ac:dyDescent="0.35">
      <c r="A5818" t="s">
        <v>34</v>
      </c>
      <c r="B5818">
        <v>2019</v>
      </c>
      <c r="C5818" t="s">
        <v>37</v>
      </c>
      <c r="D5818">
        <v>139.5</v>
      </c>
      <c r="E5818" t="s">
        <v>25</v>
      </c>
      <c r="F5818">
        <v>128.80000000000001</v>
      </c>
      <c r="G5818" t="str">
        <f>VLOOKUP(All_India_Index_Upto_April23__1_1[[#This Row],[Categories]],'Broad Categroies'!$A$1:$B$27,2,FALSE)</f>
        <v>Fuel and Light</v>
      </c>
    </row>
    <row r="5819" spans="1:7" x14ac:dyDescent="0.35">
      <c r="A5819" t="s">
        <v>34</v>
      </c>
      <c r="B5819">
        <v>2019</v>
      </c>
      <c r="C5819" t="s">
        <v>37</v>
      </c>
      <c r="D5819">
        <v>139.5</v>
      </c>
      <c r="E5819" t="s">
        <v>26</v>
      </c>
      <c r="F5819">
        <v>136.80000000000001</v>
      </c>
      <c r="G5819" t="str">
        <f>VLOOKUP(All_India_Index_Upto_April23__1_1[[#This Row],[Categories]],'Broad Categroies'!$A$1:$B$27,2,FALSE)</f>
        <v>Household Goods/Services</v>
      </c>
    </row>
    <row r="5820" spans="1:7" x14ac:dyDescent="0.35">
      <c r="A5820" t="s">
        <v>34</v>
      </c>
      <c r="B5820">
        <v>2019</v>
      </c>
      <c r="C5820" t="s">
        <v>37</v>
      </c>
      <c r="D5820">
        <v>139.5</v>
      </c>
      <c r="E5820" t="s">
        <v>27</v>
      </c>
      <c r="F5820">
        <v>139.19999999999999</v>
      </c>
      <c r="G5820" t="str">
        <f>VLOOKUP(All_India_Index_Upto_April23__1_1[[#This Row],[Categories]],'Broad Categroies'!$A$1:$B$27,2,FALSE)</f>
        <v>Health</v>
      </c>
    </row>
    <row r="5821" spans="1:7" x14ac:dyDescent="0.35">
      <c r="A5821" t="s">
        <v>34</v>
      </c>
      <c r="B5821">
        <v>2019</v>
      </c>
      <c r="C5821" t="s">
        <v>37</v>
      </c>
      <c r="D5821">
        <v>139.5</v>
      </c>
      <c r="E5821" t="s">
        <v>28</v>
      </c>
      <c r="F5821">
        <v>119.9</v>
      </c>
      <c r="G5821" t="str">
        <f>VLOOKUP(All_India_Index_Upto_April23__1_1[[#This Row],[Categories]],'Broad Categroies'!$A$1:$B$27,2,FALSE)</f>
        <v>Transport and Communication</v>
      </c>
    </row>
    <row r="5822" spans="1:7" x14ac:dyDescent="0.35">
      <c r="A5822" t="s">
        <v>34</v>
      </c>
      <c r="B5822">
        <v>2019</v>
      </c>
      <c r="C5822" t="s">
        <v>37</v>
      </c>
      <c r="D5822">
        <v>139.5</v>
      </c>
      <c r="E5822" t="s">
        <v>29</v>
      </c>
      <c r="F5822">
        <v>133</v>
      </c>
      <c r="G5822" t="str">
        <f>VLOOKUP(All_India_Index_Upto_April23__1_1[[#This Row],[Categories]],'Broad Categroies'!$A$1:$B$27,2,FALSE)</f>
        <v>Recreation and Amusement</v>
      </c>
    </row>
    <row r="5823" spans="1:7" x14ac:dyDescent="0.35">
      <c r="A5823" t="s">
        <v>34</v>
      </c>
      <c r="B5823">
        <v>2019</v>
      </c>
      <c r="C5823" t="s">
        <v>37</v>
      </c>
      <c r="D5823">
        <v>139.5</v>
      </c>
      <c r="E5823" t="s">
        <v>30</v>
      </c>
      <c r="F5823">
        <v>146.69999999999999</v>
      </c>
      <c r="G5823" t="str">
        <f>VLOOKUP(All_India_Index_Upto_April23__1_1[[#This Row],[Categories]],'Broad Categroies'!$A$1:$B$27,2,FALSE)</f>
        <v>Education</v>
      </c>
    </row>
    <row r="5824" spans="1:7" x14ac:dyDescent="0.35">
      <c r="A5824" t="s">
        <v>34</v>
      </c>
      <c r="B5824">
        <v>2019</v>
      </c>
      <c r="C5824" t="s">
        <v>37</v>
      </c>
      <c r="D5824">
        <v>139.5</v>
      </c>
      <c r="E5824" t="s">
        <v>31</v>
      </c>
      <c r="F5824">
        <v>132.5</v>
      </c>
      <c r="G5824" t="str">
        <f>VLOOKUP(All_India_Index_Upto_April23__1_1[[#This Row],[Categories]],'Broad Categroies'!$A$1:$B$27,2,FALSE)</f>
        <v>Personal Care/Effects</v>
      </c>
    </row>
    <row r="5825" spans="1:7" x14ac:dyDescent="0.35">
      <c r="A5825" t="s">
        <v>34</v>
      </c>
      <c r="B5825">
        <v>2019</v>
      </c>
      <c r="C5825" t="s">
        <v>37</v>
      </c>
      <c r="D5825">
        <v>139.5</v>
      </c>
      <c r="E5825" t="s">
        <v>32</v>
      </c>
      <c r="F5825">
        <v>132.80000000000001</v>
      </c>
      <c r="G5825" t="str">
        <f>VLOOKUP(All_India_Index_Upto_April23__1_1[[#This Row],[Categories]],'Broad Categroies'!$A$1:$B$27,2,FALSE)</f>
        <v>Miscellaneous</v>
      </c>
    </row>
    <row r="5826" spans="1:7" x14ac:dyDescent="0.35">
      <c r="A5826" t="s">
        <v>35</v>
      </c>
      <c r="B5826">
        <v>2019</v>
      </c>
      <c r="C5826" t="s">
        <v>37</v>
      </c>
      <c r="D5826">
        <v>140.4</v>
      </c>
      <c r="E5826" t="s">
        <v>7</v>
      </c>
      <c r="F5826">
        <v>137.80000000000001</v>
      </c>
      <c r="G5826" t="str">
        <f>VLOOKUP(All_India_Index_Upto_April23__1_1[[#This Row],[Categories]],'Broad Categroies'!$A$1:$B$27,2,FALSE)</f>
        <v>Food And Beverages</v>
      </c>
    </row>
    <row r="5827" spans="1:7" x14ac:dyDescent="0.35">
      <c r="A5827" t="s">
        <v>35</v>
      </c>
      <c r="B5827">
        <v>2019</v>
      </c>
      <c r="C5827" t="s">
        <v>37</v>
      </c>
      <c r="D5827">
        <v>140.4</v>
      </c>
      <c r="E5827" t="s">
        <v>8</v>
      </c>
      <c r="F5827">
        <v>153</v>
      </c>
      <c r="G5827" t="str">
        <f>VLOOKUP(All_India_Index_Upto_April23__1_1[[#This Row],[Categories]],'Broad Categroies'!$A$1:$B$27,2,FALSE)</f>
        <v>Food And Beverages</v>
      </c>
    </row>
    <row r="5828" spans="1:7" x14ac:dyDescent="0.35">
      <c r="A5828" t="s">
        <v>35</v>
      </c>
      <c r="B5828">
        <v>2019</v>
      </c>
      <c r="C5828" t="s">
        <v>37</v>
      </c>
      <c r="D5828">
        <v>140.4</v>
      </c>
      <c r="E5828" t="s">
        <v>9</v>
      </c>
      <c r="F5828">
        <v>140.30000000000001</v>
      </c>
      <c r="G5828" t="str">
        <f>VLOOKUP(All_India_Index_Upto_April23__1_1[[#This Row],[Categories]],'Broad Categroies'!$A$1:$B$27,2,FALSE)</f>
        <v>Food And Beverages</v>
      </c>
    </row>
    <row r="5829" spans="1:7" x14ac:dyDescent="0.35">
      <c r="A5829" t="s">
        <v>35</v>
      </c>
      <c r="B5829">
        <v>2019</v>
      </c>
      <c r="C5829" t="s">
        <v>37</v>
      </c>
      <c r="D5829">
        <v>140.4</v>
      </c>
      <c r="E5829" t="s">
        <v>10</v>
      </c>
      <c r="F5829">
        <v>142.30000000000001</v>
      </c>
      <c r="G5829" t="str">
        <f>VLOOKUP(All_India_Index_Upto_April23__1_1[[#This Row],[Categories]],'Broad Categroies'!$A$1:$B$27,2,FALSE)</f>
        <v>Food And Beverages</v>
      </c>
    </row>
    <row r="5830" spans="1:7" x14ac:dyDescent="0.35">
      <c r="A5830" t="s">
        <v>35</v>
      </c>
      <c r="B5830">
        <v>2019</v>
      </c>
      <c r="C5830" t="s">
        <v>37</v>
      </c>
      <c r="D5830">
        <v>140.4</v>
      </c>
      <c r="E5830" t="s">
        <v>11</v>
      </c>
      <c r="F5830">
        <v>122</v>
      </c>
      <c r="G5830" t="str">
        <f>VLOOKUP(All_India_Index_Upto_April23__1_1[[#This Row],[Categories]],'Broad Categroies'!$A$1:$B$27,2,FALSE)</f>
        <v>Food And Beverages</v>
      </c>
    </row>
    <row r="5831" spans="1:7" x14ac:dyDescent="0.35">
      <c r="A5831" t="s">
        <v>35</v>
      </c>
      <c r="B5831">
        <v>2019</v>
      </c>
      <c r="C5831" t="s">
        <v>37</v>
      </c>
      <c r="D5831">
        <v>140.4</v>
      </c>
      <c r="E5831" t="s">
        <v>12</v>
      </c>
      <c r="F5831">
        <v>137.6</v>
      </c>
      <c r="G5831" t="str">
        <f>VLOOKUP(All_India_Index_Upto_April23__1_1[[#This Row],[Categories]],'Broad Categroies'!$A$1:$B$27,2,FALSE)</f>
        <v>Food And Beverages</v>
      </c>
    </row>
    <row r="5832" spans="1:7" x14ac:dyDescent="0.35">
      <c r="A5832" t="s">
        <v>35</v>
      </c>
      <c r="B5832">
        <v>2019</v>
      </c>
      <c r="C5832" t="s">
        <v>37</v>
      </c>
      <c r="D5832">
        <v>140.4</v>
      </c>
      <c r="E5832" t="s">
        <v>13</v>
      </c>
      <c r="F5832">
        <v>132.6</v>
      </c>
      <c r="G5832" t="str">
        <f>VLOOKUP(All_India_Index_Upto_April23__1_1[[#This Row],[Categories]],'Broad Categroies'!$A$1:$B$27,2,FALSE)</f>
        <v>Food And Beverages</v>
      </c>
    </row>
    <row r="5833" spans="1:7" x14ac:dyDescent="0.35">
      <c r="A5833" t="s">
        <v>35</v>
      </c>
      <c r="B5833">
        <v>2019</v>
      </c>
      <c r="C5833" t="s">
        <v>37</v>
      </c>
      <c r="D5833">
        <v>140.4</v>
      </c>
      <c r="E5833" t="s">
        <v>14</v>
      </c>
      <c r="F5833">
        <v>121.8</v>
      </c>
      <c r="G5833" t="str">
        <f>VLOOKUP(All_India_Index_Upto_April23__1_1[[#This Row],[Categories]],'Broad Categroies'!$A$1:$B$27,2,FALSE)</f>
        <v>Food And Beverages</v>
      </c>
    </row>
    <row r="5834" spans="1:7" x14ac:dyDescent="0.35">
      <c r="A5834" t="s">
        <v>35</v>
      </c>
      <c r="B5834">
        <v>2019</v>
      </c>
      <c r="C5834" t="s">
        <v>37</v>
      </c>
      <c r="D5834">
        <v>140.4</v>
      </c>
      <c r="E5834" t="s">
        <v>15</v>
      </c>
      <c r="F5834">
        <v>109</v>
      </c>
      <c r="G5834" t="str">
        <f>VLOOKUP(All_India_Index_Upto_April23__1_1[[#This Row],[Categories]],'Broad Categroies'!$A$1:$B$27,2,FALSE)</f>
        <v>Food And Beverages</v>
      </c>
    </row>
    <row r="5835" spans="1:7" x14ac:dyDescent="0.35">
      <c r="A5835" t="s">
        <v>35</v>
      </c>
      <c r="B5835">
        <v>2019</v>
      </c>
      <c r="C5835" t="s">
        <v>37</v>
      </c>
      <c r="D5835">
        <v>140.4</v>
      </c>
      <c r="E5835" t="s">
        <v>16</v>
      </c>
      <c r="F5835">
        <v>139.5</v>
      </c>
      <c r="G5835" t="str">
        <f>VLOOKUP(All_India_Index_Upto_April23__1_1[[#This Row],[Categories]],'Broad Categroies'!$A$1:$B$27,2,FALSE)</f>
        <v>Food And Beverages</v>
      </c>
    </row>
    <row r="5836" spans="1:7" x14ac:dyDescent="0.35">
      <c r="A5836" t="s">
        <v>35</v>
      </c>
      <c r="B5836">
        <v>2019</v>
      </c>
      <c r="C5836" t="s">
        <v>37</v>
      </c>
      <c r="D5836">
        <v>140.4</v>
      </c>
      <c r="E5836" t="s">
        <v>17</v>
      </c>
      <c r="F5836">
        <v>133.69999999999999</v>
      </c>
      <c r="G5836" t="str">
        <f>VLOOKUP(All_India_Index_Upto_April23__1_1[[#This Row],[Categories]],'Broad Categroies'!$A$1:$B$27,2,FALSE)</f>
        <v>Food And Beverages</v>
      </c>
    </row>
    <row r="5837" spans="1:7" x14ac:dyDescent="0.35">
      <c r="A5837" t="s">
        <v>35</v>
      </c>
      <c r="B5837">
        <v>2019</v>
      </c>
      <c r="C5837" t="s">
        <v>37</v>
      </c>
      <c r="D5837">
        <v>140.4</v>
      </c>
      <c r="E5837" t="s">
        <v>18</v>
      </c>
      <c r="F5837">
        <v>155.19999999999999</v>
      </c>
      <c r="G5837" t="str">
        <f>VLOOKUP(All_India_Index_Upto_April23__1_1[[#This Row],[Categories]],'Broad Categroies'!$A$1:$B$27,2,FALSE)</f>
        <v>Food And Beverages</v>
      </c>
    </row>
    <row r="5838" spans="1:7" x14ac:dyDescent="0.35">
      <c r="A5838" t="s">
        <v>35</v>
      </c>
      <c r="B5838">
        <v>2019</v>
      </c>
      <c r="C5838" t="s">
        <v>37</v>
      </c>
      <c r="D5838">
        <v>140.4</v>
      </c>
      <c r="E5838" t="s">
        <v>19</v>
      </c>
      <c r="F5838">
        <v>138.1</v>
      </c>
      <c r="G5838" t="str">
        <f>VLOOKUP(All_India_Index_Upto_April23__1_1[[#This Row],[Categories]],'Broad Categroies'!$A$1:$B$27,2,FALSE)</f>
        <v>Food And Beverages</v>
      </c>
    </row>
    <row r="5839" spans="1:7" x14ac:dyDescent="0.35">
      <c r="A5839" t="s">
        <v>35</v>
      </c>
      <c r="B5839">
        <v>2019</v>
      </c>
      <c r="C5839" t="s">
        <v>37</v>
      </c>
      <c r="D5839">
        <v>140.4</v>
      </c>
      <c r="E5839" t="s">
        <v>20</v>
      </c>
      <c r="F5839">
        <v>163.5</v>
      </c>
      <c r="G5839" t="str">
        <f>VLOOKUP(All_India_Index_Upto_April23__1_1[[#This Row],[Categories]],'Broad Categroies'!$A$1:$B$27,2,FALSE)</f>
        <v>Tobacco and Intoxicants</v>
      </c>
    </row>
    <row r="5840" spans="1:7" x14ac:dyDescent="0.35">
      <c r="A5840" t="s">
        <v>35</v>
      </c>
      <c r="B5840">
        <v>2019</v>
      </c>
      <c r="C5840" t="s">
        <v>37</v>
      </c>
      <c r="D5840">
        <v>140.4</v>
      </c>
      <c r="E5840" t="s">
        <v>21</v>
      </c>
      <c r="F5840">
        <v>147.9</v>
      </c>
      <c r="G5840" t="str">
        <f>VLOOKUP(All_India_Index_Upto_April23__1_1[[#This Row],[Categories]],'Broad Categroies'!$A$1:$B$27,2,FALSE)</f>
        <v>Clothing and Footwear</v>
      </c>
    </row>
    <row r="5841" spans="1:7" x14ac:dyDescent="0.35">
      <c r="A5841" t="s">
        <v>35</v>
      </c>
      <c r="B5841">
        <v>2019</v>
      </c>
      <c r="C5841" t="s">
        <v>37</v>
      </c>
      <c r="D5841">
        <v>140.4</v>
      </c>
      <c r="E5841" t="s">
        <v>22</v>
      </c>
      <c r="F5841">
        <v>139.9</v>
      </c>
      <c r="G5841" t="str">
        <f>VLOOKUP(All_India_Index_Upto_April23__1_1[[#This Row],[Categories]],'Broad Categroies'!$A$1:$B$27,2,FALSE)</f>
        <v>Clothing and Footwear</v>
      </c>
    </row>
    <row r="5842" spans="1:7" x14ac:dyDescent="0.35">
      <c r="A5842" t="s">
        <v>35</v>
      </c>
      <c r="B5842">
        <v>2019</v>
      </c>
      <c r="C5842" t="s">
        <v>37</v>
      </c>
      <c r="D5842">
        <v>140.4</v>
      </c>
      <c r="E5842" t="s">
        <v>23</v>
      </c>
      <c r="F5842">
        <v>146.69999999999999</v>
      </c>
      <c r="G5842" t="str">
        <f>VLOOKUP(All_India_Index_Upto_April23__1_1[[#This Row],[Categories]],'Broad Categroies'!$A$1:$B$27,2,FALSE)</f>
        <v>Clothing and Footwear</v>
      </c>
    </row>
    <row r="5843" spans="1:7" x14ac:dyDescent="0.35">
      <c r="A5843" t="s">
        <v>35</v>
      </c>
      <c r="B5843">
        <v>2019</v>
      </c>
      <c r="C5843" t="s">
        <v>37</v>
      </c>
      <c r="D5843">
        <v>140.4</v>
      </c>
      <c r="E5843" t="s">
        <v>24</v>
      </c>
      <c r="F5843">
        <v>149</v>
      </c>
      <c r="G5843" t="str">
        <f>VLOOKUP(All_India_Index_Upto_April23__1_1[[#This Row],[Categories]],'Broad Categroies'!$A$1:$B$27,2,FALSE)</f>
        <v>Housing</v>
      </c>
    </row>
    <row r="5844" spans="1:7" x14ac:dyDescent="0.35">
      <c r="A5844" t="s">
        <v>35</v>
      </c>
      <c r="B5844">
        <v>2019</v>
      </c>
      <c r="C5844" t="s">
        <v>37</v>
      </c>
      <c r="D5844">
        <v>140.4</v>
      </c>
      <c r="E5844" t="s">
        <v>25</v>
      </c>
      <c r="F5844">
        <v>139.69999999999999</v>
      </c>
      <c r="G5844" t="str">
        <f>VLOOKUP(All_India_Index_Upto_April23__1_1[[#This Row],[Categories]],'Broad Categroies'!$A$1:$B$27,2,FALSE)</f>
        <v>Fuel and Light</v>
      </c>
    </row>
    <row r="5845" spans="1:7" x14ac:dyDescent="0.35">
      <c r="A5845" t="s">
        <v>35</v>
      </c>
      <c r="B5845">
        <v>2019</v>
      </c>
      <c r="C5845" t="s">
        <v>37</v>
      </c>
      <c r="D5845">
        <v>140.4</v>
      </c>
      <c r="E5845" t="s">
        <v>26</v>
      </c>
      <c r="F5845">
        <v>143.80000000000001</v>
      </c>
      <c r="G5845" t="str">
        <f>VLOOKUP(All_India_Index_Upto_April23__1_1[[#This Row],[Categories]],'Broad Categroies'!$A$1:$B$27,2,FALSE)</f>
        <v>Household Goods/Services</v>
      </c>
    </row>
    <row r="5846" spans="1:7" x14ac:dyDescent="0.35">
      <c r="A5846" t="s">
        <v>35</v>
      </c>
      <c r="B5846">
        <v>2019</v>
      </c>
      <c r="C5846" t="s">
        <v>37</v>
      </c>
      <c r="D5846">
        <v>140.4</v>
      </c>
      <c r="E5846" t="s">
        <v>27</v>
      </c>
      <c r="F5846">
        <v>146.19999999999999</v>
      </c>
      <c r="G5846" t="str">
        <f>VLOOKUP(All_India_Index_Upto_April23__1_1[[#This Row],[Categories]],'Broad Categroies'!$A$1:$B$27,2,FALSE)</f>
        <v>Health</v>
      </c>
    </row>
    <row r="5847" spans="1:7" x14ac:dyDescent="0.35">
      <c r="A5847" t="s">
        <v>35</v>
      </c>
      <c r="B5847">
        <v>2019</v>
      </c>
      <c r="C5847" t="s">
        <v>37</v>
      </c>
      <c r="D5847">
        <v>140.4</v>
      </c>
      <c r="E5847" t="s">
        <v>28</v>
      </c>
      <c r="F5847">
        <v>124.6</v>
      </c>
      <c r="G5847" t="str">
        <f>VLOOKUP(All_India_Index_Upto_April23__1_1[[#This Row],[Categories]],'Broad Categroies'!$A$1:$B$27,2,FALSE)</f>
        <v>Transport and Communication</v>
      </c>
    </row>
    <row r="5848" spans="1:7" x14ac:dyDescent="0.35">
      <c r="A5848" t="s">
        <v>35</v>
      </c>
      <c r="B5848">
        <v>2019</v>
      </c>
      <c r="C5848" t="s">
        <v>37</v>
      </c>
      <c r="D5848">
        <v>140.4</v>
      </c>
      <c r="E5848" t="s">
        <v>29</v>
      </c>
      <c r="F5848">
        <v>137.69999999999999</v>
      </c>
      <c r="G5848" t="str">
        <f>VLOOKUP(All_India_Index_Upto_April23__1_1[[#This Row],[Categories]],'Broad Categroies'!$A$1:$B$27,2,FALSE)</f>
        <v>Recreation and Amusement</v>
      </c>
    </row>
    <row r="5849" spans="1:7" x14ac:dyDescent="0.35">
      <c r="A5849" t="s">
        <v>35</v>
      </c>
      <c r="B5849">
        <v>2019</v>
      </c>
      <c r="C5849" t="s">
        <v>37</v>
      </c>
      <c r="D5849">
        <v>140.4</v>
      </c>
      <c r="E5849" t="s">
        <v>30</v>
      </c>
      <c r="F5849">
        <v>150.30000000000001</v>
      </c>
      <c r="G5849" t="str">
        <f>VLOOKUP(All_India_Index_Upto_April23__1_1[[#This Row],[Categories]],'Broad Categroies'!$A$1:$B$27,2,FALSE)</f>
        <v>Education</v>
      </c>
    </row>
    <row r="5850" spans="1:7" x14ac:dyDescent="0.35">
      <c r="A5850" t="s">
        <v>35</v>
      </c>
      <c r="B5850">
        <v>2019</v>
      </c>
      <c r="C5850" t="s">
        <v>37</v>
      </c>
      <c r="D5850">
        <v>140.4</v>
      </c>
      <c r="E5850" t="s">
        <v>31</v>
      </c>
      <c r="F5850">
        <v>133.4</v>
      </c>
      <c r="G5850" t="str">
        <f>VLOOKUP(All_India_Index_Upto_April23__1_1[[#This Row],[Categories]],'Broad Categroies'!$A$1:$B$27,2,FALSE)</f>
        <v>Personal Care/Effects</v>
      </c>
    </row>
    <row r="5851" spans="1:7" x14ac:dyDescent="0.35">
      <c r="A5851" t="s">
        <v>35</v>
      </c>
      <c r="B5851">
        <v>2019</v>
      </c>
      <c r="C5851" t="s">
        <v>37</v>
      </c>
      <c r="D5851">
        <v>140.4</v>
      </c>
      <c r="E5851" t="s">
        <v>32</v>
      </c>
      <c r="F5851">
        <v>137.69999999999999</v>
      </c>
      <c r="G5851" t="str">
        <f>VLOOKUP(All_India_Index_Upto_April23__1_1[[#This Row],[Categories]],'Broad Categroies'!$A$1:$B$27,2,FALSE)</f>
        <v>Miscellaneous</v>
      </c>
    </row>
    <row r="5852" spans="1:7" x14ac:dyDescent="0.35">
      <c r="A5852" t="s">
        <v>5</v>
      </c>
      <c r="B5852">
        <v>2019</v>
      </c>
      <c r="C5852" t="s">
        <v>39</v>
      </c>
      <c r="D5852">
        <v>142.4</v>
      </c>
      <c r="E5852" t="s">
        <v>7</v>
      </c>
      <c r="F5852">
        <v>137.4</v>
      </c>
      <c r="G5852" t="str">
        <f>VLOOKUP(All_India_Index_Upto_April23__1_1[[#This Row],[Categories]],'Broad Categroies'!$A$1:$B$27,2,FALSE)</f>
        <v>Food And Beverages</v>
      </c>
    </row>
    <row r="5853" spans="1:7" x14ac:dyDescent="0.35">
      <c r="A5853" t="s">
        <v>5</v>
      </c>
      <c r="B5853">
        <v>2019</v>
      </c>
      <c r="C5853" t="s">
        <v>39</v>
      </c>
      <c r="D5853">
        <v>142.4</v>
      </c>
      <c r="E5853" t="s">
        <v>8</v>
      </c>
      <c r="F5853">
        <v>159.5</v>
      </c>
      <c r="G5853" t="str">
        <f>VLOOKUP(All_India_Index_Upto_April23__1_1[[#This Row],[Categories]],'Broad Categroies'!$A$1:$B$27,2,FALSE)</f>
        <v>Food And Beverages</v>
      </c>
    </row>
    <row r="5854" spans="1:7" x14ac:dyDescent="0.35">
      <c r="A5854" t="s">
        <v>5</v>
      </c>
      <c r="B5854">
        <v>2019</v>
      </c>
      <c r="C5854" t="s">
        <v>39</v>
      </c>
      <c r="D5854">
        <v>142.4</v>
      </c>
      <c r="E5854" t="s">
        <v>9</v>
      </c>
      <c r="F5854">
        <v>134.5</v>
      </c>
      <c r="G5854" t="str">
        <f>VLOOKUP(All_India_Index_Upto_April23__1_1[[#This Row],[Categories]],'Broad Categroies'!$A$1:$B$27,2,FALSE)</f>
        <v>Food And Beverages</v>
      </c>
    </row>
    <row r="5855" spans="1:7" x14ac:dyDescent="0.35">
      <c r="A5855" t="s">
        <v>5</v>
      </c>
      <c r="B5855">
        <v>2019</v>
      </c>
      <c r="C5855" t="s">
        <v>39</v>
      </c>
      <c r="D5855">
        <v>142.4</v>
      </c>
      <c r="E5855" t="s">
        <v>10</v>
      </c>
      <c r="F5855">
        <v>142.6</v>
      </c>
      <c r="G5855" t="str">
        <f>VLOOKUP(All_India_Index_Upto_April23__1_1[[#This Row],[Categories]],'Broad Categroies'!$A$1:$B$27,2,FALSE)</f>
        <v>Food And Beverages</v>
      </c>
    </row>
    <row r="5856" spans="1:7" x14ac:dyDescent="0.35">
      <c r="A5856" t="s">
        <v>5</v>
      </c>
      <c r="B5856">
        <v>2019</v>
      </c>
      <c r="C5856" t="s">
        <v>39</v>
      </c>
      <c r="D5856">
        <v>142.4</v>
      </c>
      <c r="E5856" t="s">
        <v>11</v>
      </c>
      <c r="F5856">
        <v>124</v>
      </c>
      <c r="G5856" t="str">
        <f>VLOOKUP(All_India_Index_Upto_April23__1_1[[#This Row],[Categories]],'Broad Categroies'!$A$1:$B$27,2,FALSE)</f>
        <v>Food And Beverages</v>
      </c>
    </row>
    <row r="5857" spans="1:7" x14ac:dyDescent="0.35">
      <c r="A5857" t="s">
        <v>5</v>
      </c>
      <c r="B5857">
        <v>2019</v>
      </c>
      <c r="C5857" t="s">
        <v>39</v>
      </c>
      <c r="D5857">
        <v>142.4</v>
      </c>
      <c r="E5857" t="s">
        <v>12</v>
      </c>
      <c r="F5857">
        <v>143.69999999999999</v>
      </c>
      <c r="G5857" t="str">
        <f>VLOOKUP(All_India_Index_Upto_April23__1_1[[#This Row],[Categories]],'Broad Categroies'!$A$1:$B$27,2,FALSE)</f>
        <v>Food And Beverages</v>
      </c>
    </row>
    <row r="5858" spans="1:7" x14ac:dyDescent="0.35">
      <c r="A5858" t="s">
        <v>5</v>
      </c>
      <c r="B5858">
        <v>2019</v>
      </c>
      <c r="C5858" t="s">
        <v>39</v>
      </c>
      <c r="D5858">
        <v>142.4</v>
      </c>
      <c r="E5858" t="s">
        <v>13</v>
      </c>
      <c r="F5858">
        <v>133.4</v>
      </c>
      <c r="G5858" t="str">
        <f>VLOOKUP(All_India_Index_Upto_April23__1_1[[#This Row],[Categories]],'Broad Categroies'!$A$1:$B$27,2,FALSE)</f>
        <v>Food And Beverages</v>
      </c>
    </row>
    <row r="5859" spans="1:7" x14ac:dyDescent="0.35">
      <c r="A5859" t="s">
        <v>5</v>
      </c>
      <c r="B5859">
        <v>2019</v>
      </c>
      <c r="C5859" t="s">
        <v>39</v>
      </c>
      <c r="D5859">
        <v>142.4</v>
      </c>
      <c r="E5859" t="s">
        <v>14</v>
      </c>
      <c r="F5859">
        <v>125.1</v>
      </c>
      <c r="G5859" t="str">
        <f>VLOOKUP(All_India_Index_Upto_April23__1_1[[#This Row],[Categories]],'Broad Categroies'!$A$1:$B$27,2,FALSE)</f>
        <v>Food And Beverages</v>
      </c>
    </row>
    <row r="5860" spans="1:7" x14ac:dyDescent="0.35">
      <c r="A5860" t="s">
        <v>5</v>
      </c>
      <c r="B5860">
        <v>2019</v>
      </c>
      <c r="C5860" t="s">
        <v>39</v>
      </c>
      <c r="D5860">
        <v>142.4</v>
      </c>
      <c r="E5860" t="s">
        <v>15</v>
      </c>
      <c r="F5860">
        <v>109.3</v>
      </c>
      <c r="G5860" t="str">
        <f>VLOOKUP(All_India_Index_Upto_April23__1_1[[#This Row],[Categories]],'Broad Categroies'!$A$1:$B$27,2,FALSE)</f>
        <v>Food And Beverages</v>
      </c>
    </row>
    <row r="5861" spans="1:7" x14ac:dyDescent="0.35">
      <c r="A5861" t="s">
        <v>5</v>
      </c>
      <c r="B5861">
        <v>2019</v>
      </c>
      <c r="C5861" t="s">
        <v>39</v>
      </c>
      <c r="D5861">
        <v>142.4</v>
      </c>
      <c r="E5861" t="s">
        <v>16</v>
      </c>
      <c r="F5861">
        <v>139.30000000000001</v>
      </c>
      <c r="G5861" t="str">
        <f>VLOOKUP(All_India_Index_Upto_April23__1_1[[#This Row],[Categories]],'Broad Categroies'!$A$1:$B$27,2,FALSE)</f>
        <v>Food And Beverages</v>
      </c>
    </row>
    <row r="5862" spans="1:7" x14ac:dyDescent="0.35">
      <c r="A5862" t="s">
        <v>5</v>
      </c>
      <c r="B5862">
        <v>2019</v>
      </c>
      <c r="C5862" t="s">
        <v>39</v>
      </c>
      <c r="D5862">
        <v>142.4</v>
      </c>
      <c r="E5862" t="s">
        <v>17</v>
      </c>
      <c r="F5862">
        <v>137.69999999999999</v>
      </c>
      <c r="G5862" t="str">
        <f>VLOOKUP(All_India_Index_Upto_April23__1_1[[#This Row],[Categories]],'Broad Categroies'!$A$1:$B$27,2,FALSE)</f>
        <v>Food And Beverages</v>
      </c>
    </row>
    <row r="5863" spans="1:7" x14ac:dyDescent="0.35">
      <c r="A5863" t="s">
        <v>5</v>
      </c>
      <c r="B5863">
        <v>2019</v>
      </c>
      <c r="C5863" t="s">
        <v>39</v>
      </c>
      <c r="D5863">
        <v>142.4</v>
      </c>
      <c r="E5863" t="s">
        <v>18</v>
      </c>
      <c r="F5863">
        <v>156.4</v>
      </c>
      <c r="G5863" t="str">
        <f>VLOOKUP(All_India_Index_Upto_April23__1_1[[#This Row],[Categories]],'Broad Categroies'!$A$1:$B$27,2,FALSE)</f>
        <v>Food And Beverages</v>
      </c>
    </row>
    <row r="5864" spans="1:7" x14ac:dyDescent="0.35">
      <c r="A5864" t="s">
        <v>5</v>
      </c>
      <c r="B5864">
        <v>2019</v>
      </c>
      <c r="C5864" t="s">
        <v>39</v>
      </c>
      <c r="D5864">
        <v>142.4</v>
      </c>
      <c r="E5864" t="s">
        <v>19</v>
      </c>
      <c r="F5864">
        <v>139.19999999999999</v>
      </c>
      <c r="G5864" t="str">
        <f>VLOOKUP(All_India_Index_Upto_April23__1_1[[#This Row],[Categories]],'Broad Categroies'!$A$1:$B$27,2,FALSE)</f>
        <v>Food And Beverages</v>
      </c>
    </row>
    <row r="5865" spans="1:7" x14ac:dyDescent="0.35">
      <c r="A5865" t="s">
        <v>5</v>
      </c>
      <c r="B5865">
        <v>2019</v>
      </c>
      <c r="C5865" t="s">
        <v>39</v>
      </c>
      <c r="D5865">
        <v>142.4</v>
      </c>
      <c r="E5865" t="s">
        <v>20</v>
      </c>
      <c r="F5865">
        <v>163.30000000000001</v>
      </c>
      <c r="G5865" t="str">
        <f>VLOOKUP(All_India_Index_Upto_April23__1_1[[#This Row],[Categories]],'Broad Categroies'!$A$1:$B$27,2,FALSE)</f>
        <v>Tobacco and Intoxicants</v>
      </c>
    </row>
    <row r="5866" spans="1:7" x14ac:dyDescent="0.35">
      <c r="A5866" t="s">
        <v>5</v>
      </c>
      <c r="B5866">
        <v>2019</v>
      </c>
      <c r="C5866" t="s">
        <v>39</v>
      </c>
      <c r="D5866">
        <v>142.4</v>
      </c>
      <c r="E5866" t="s">
        <v>21</v>
      </c>
      <c r="F5866">
        <v>151.30000000000001</v>
      </c>
      <c r="G5866" t="str">
        <f>VLOOKUP(All_India_Index_Upto_April23__1_1[[#This Row],[Categories]],'Broad Categroies'!$A$1:$B$27,2,FALSE)</f>
        <v>Clothing and Footwear</v>
      </c>
    </row>
    <row r="5867" spans="1:7" x14ac:dyDescent="0.35">
      <c r="A5867" t="s">
        <v>5</v>
      </c>
      <c r="B5867">
        <v>2019</v>
      </c>
      <c r="C5867" t="s">
        <v>39</v>
      </c>
      <c r="D5867">
        <v>142.4</v>
      </c>
      <c r="E5867" t="s">
        <v>22</v>
      </c>
      <c r="F5867">
        <v>146.6</v>
      </c>
      <c r="G5867" t="str">
        <f>VLOOKUP(All_India_Index_Upto_April23__1_1[[#This Row],[Categories]],'Broad Categroies'!$A$1:$B$27,2,FALSE)</f>
        <v>Clothing and Footwear</v>
      </c>
    </row>
    <row r="5868" spans="1:7" x14ac:dyDescent="0.35">
      <c r="A5868" t="s">
        <v>5</v>
      </c>
      <c r="B5868">
        <v>2019</v>
      </c>
      <c r="C5868" t="s">
        <v>39</v>
      </c>
      <c r="D5868">
        <v>142.4</v>
      </c>
      <c r="E5868" t="s">
        <v>23</v>
      </c>
      <c r="F5868">
        <v>150.69999999999999</v>
      </c>
      <c r="G5868" t="str">
        <f>VLOOKUP(All_India_Index_Upto_April23__1_1[[#This Row],[Categories]],'Broad Categroies'!$A$1:$B$27,2,FALSE)</f>
        <v>Clothing and Footwear</v>
      </c>
    </row>
    <row r="5869" spans="1:7" x14ac:dyDescent="0.35">
      <c r="A5869" t="s">
        <v>5</v>
      </c>
      <c r="B5869">
        <v>2019</v>
      </c>
      <c r="C5869" t="s">
        <v>39</v>
      </c>
      <c r="D5869">
        <v>142.4</v>
      </c>
      <c r="E5869" t="s">
        <v>24</v>
      </c>
      <c r="G5869" t="str">
        <f>VLOOKUP(All_India_Index_Upto_April23__1_1[[#This Row],[Categories]],'Broad Categroies'!$A$1:$B$27,2,FALSE)</f>
        <v>Housing</v>
      </c>
    </row>
    <row r="5870" spans="1:7" x14ac:dyDescent="0.35">
      <c r="A5870" t="s">
        <v>5</v>
      </c>
      <c r="B5870">
        <v>2019</v>
      </c>
      <c r="C5870" t="s">
        <v>39</v>
      </c>
      <c r="D5870">
        <v>142.4</v>
      </c>
      <c r="E5870" t="s">
        <v>25</v>
      </c>
      <c r="F5870">
        <v>146.9</v>
      </c>
      <c r="G5870" t="str">
        <f>VLOOKUP(All_India_Index_Upto_April23__1_1[[#This Row],[Categories]],'Broad Categroies'!$A$1:$B$27,2,FALSE)</f>
        <v>Fuel and Light</v>
      </c>
    </row>
    <row r="5871" spans="1:7" x14ac:dyDescent="0.35">
      <c r="A5871" t="s">
        <v>5</v>
      </c>
      <c r="B5871">
        <v>2019</v>
      </c>
      <c r="C5871" t="s">
        <v>39</v>
      </c>
      <c r="D5871">
        <v>142.4</v>
      </c>
      <c r="E5871" t="s">
        <v>26</v>
      </c>
      <c r="F5871">
        <v>149.5</v>
      </c>
      <c r="G5871" t="str">
        <f>VLOOKUP(All_India_Index_Upto_April23__1_1[[#This Row],[Categories]],'Broad Categroies'!$A$1:$B$27,2,FALSE)</f>
        <v>Household Goods/Services</v>
      </c>
    </row>
    <row r="5872" spans="1:7" x14ac:dyDescent="0.35">
      <c r="A5872" t="s">
        <v>5</v>
      </c>
      <c r="B5872">
        <v>2019</v>
      </c>
      <c r="C5872" t="s">
        <v>39</v>
      </c>
      <c r="D5872">
        <v>142.4</v>
      </c>
      <c r="E5872" t="s">
        <v>27</v>
      </c>
      <c r="F5872">
        <v>151.30000000000001</v>
      </c>
      <c r="G5872" t="str">
        <f>VLOOKUP(All_India_Index_Upto_April23__1_1[[#This Row],[Categories]],'Broad Categroies'!$A$1:$B$27,2,FALSE)</f>
        <v>Health</v>
      </c>
    </row>
    <row r="5873" spans="1:7" x14ac:dyDescent="0.35">
      <c r="A5873" t="s">
        <v>5</v>
      </c>
      <c r="B5873">
        <v>2019</v>
      </c>
      <c r="C5873" t="s">
        <v>39</v>
      </c>
      <c r="D5873">
        <v>142.4</v>
      </c>
      <c r="E5873" t="s">
        <v>28</v>
      </c>
      <c r="F5873">
        <v>130.19999999999999</v>
      </c>
      <c r="G5873" t="str">
        <f>VLOOKUP(All_India_Index_Upto_April23__1_1[[#This Row],[Categories]],'Broad Categroies'!$A$1:$B$27,2,FALSE)</f>
        <v>Transport and Communication</v>
      </c>
    </row>
    <row r="5874" spans="1:7" x14ac:dyDescent="0.35">
      <c r="A5874" t="s">
        <v>5</v>
      </c>
      <c r="B5874">
        <v>2019</v>
      </c>
      <c r="C5874" t="s">
        <v>39</v>
      </c>
      <c r="D5874">
        <v>142.4</v>
      </c>
      <c r="E5874" t="s">
        <v>29</v>
      </c>
      <c r="F5874">
        <v>145.9</v>
      </c>
      <c r="G5874" t="str">
        <f>VLOOKUP(All_India_Index_Upto_April23__1_1[[#This Row],[Categories]],'Broad Categroies'!$A$1:$B$27,2,FALSE)</f>
        <v>Recreation and Amusement</v>
      </c>
    </row>
    <row r="5875" spans="1:7" x14ac:dyDescent="0.35">
      <c r="A5875" t="s">
        <v>5</v>
      </c>
      <c r="B5875">
        <v>2019</v>
      </c>
      <c r="C5875" t="s">
        <v>39</v>
      </c>
      <c r="D5875">
        <v>142.4</v>
      </c>
      <c r="E5875" t="s">
        <v>30</v>
      </c>
      <c r="F5875">
        <v>156.69999999999999</v>
      </c>
      <c r="G5875" t="str">
        <f>VLOOKUP(All_India_Index_Upto_April23__1_1[[#This Row],[Categories]],'Broad Categroies'!$A$1:$B$27,2,FALSE)</f>
        <v>Education</v>
      </c>
    </row>
    <row r="5876" spans="1:7" x14ac:dyDescent="0.35">
      <c r="A5876" t="s">
        <v>5</v>
      </c>
      <c r="B5876">
        <v>2019</v>
      </c>
      <c r="C5876" t="s">
        <v>39</v>
      </c>
      <c r="D5876">
        <v>142.4</v>
      </c>
      <c r="E5876" t="s">
        <v>31</v>
      </c>
      <c r="F5876">
        <v>133.9</v>
      </c>
      <c r="G5876" t="str">
        <f>VLOOKUP(All_India_Index_Upto_April23__1_1[[#This Row],[Categories]],'Broad Categroies'!$A$1:$B$27,2,FALSE)</f>
        <v>Personal Care/Effects</v>
      </c>
    </row>
    <row r="5877" spans="1:7" x14ac:dyDescent="0.35">
      <c r="A5877" t="s">
        <v>5</v>
      </c>
      <c r="B5877">
        <v>2019</v>
      </c>
      <c r="C5877" t="s">
        <v>39</v>
      </c>
      <c r="D5877">
        <v>142.4</v>
      </c>
      <c r="E5877" t="s">
        <v>32</v>
      </c>
      <c r="F5877">
        <v>142.9</v>
      </c>
      <c r="G5877" t="str">
        <f>VLOOKUP(All_India_Index_Upto_April23__1_1[[#This Row],[Categories]],'Broad Categroies'!$A$1:$B$27,2,FALSE)</f>
        <v>Miscellaneous</v>
      </c>
    </row>
    <row r="5878" spans="1:7" x14ac:dyDescent="0.35">
      <c r="A5878" t="s">
        <v>34</v>
      </c>
      <c r="B5878">
        <v>2019</v>
      </c>
      <c r="C5878" t="s">
        <v>39</v>
      </c>
      <c r="D5878">
        <v>141.5</v>
      </c>
      <c r="E5878" t="s">
        <v>7</v>
      </c>
      <c r="F5878">
        <v>140.4</v>
      </c>
      <c r="G5878" t="str">
        <f>VLOOKUP(All_India_Index_Upto_April23__1_1[[#This Row],[Categories]],'Broad Categroies'!$A$1:$B$27,2,FALSE)</f>
        <v>Food And Beverages</v>
      </c>
    </row>
    <row r="5879" spans="1:7" x14ac:dyDescent="0.35">
      <c r="A5879" t="s">
        <v>34</v>
      </c>
      <c r="B5879">
        <v>2019</v>
      </c>
      <c r="C5879" t="s">
        <v>39</v>
      </c>
      <c r="D5879">
        <v>141.5</v>
      </c>
      <c r="E5879" t="s">
        <v>8</v>
      </c>
      <c r="F5879">
        <v>156.69999999999999</v>
      </c>
      <c r="G5879" t="str">
        <f>VLOOKUP(All_India_Index_Upto_April23__1_1[[#This Row],[Categories]],'Broad Categroies'!$A$1:$B$27,2,FALSE)</f>
        <v>Food And Beverages</v>
      </c>
    </row>
    <row r="5880" spans="1:7" x14ac:dyDescent="0.35">
      <c r="A5880" t="s">
        <v>34</v>
      </c>
      <c r="B5880">
        <v>2019</v>
      </c>
      <c r="C5880" t="s">
        <v>39</v>
      </c>
      <c r="D5880">
        <v>141.5</v>
      </c>
      <c r="E5880" t="s">
        <v>9</v>
      </c>
      <c r="F5880">
        <v>138.30000000000001</v>
      </c>
      <c r="G5880" t="str">
        <f>VLOOKUP(All_India_Index_Upto_April23__1_1[[#This Row],[Categories]],'Broad Categroies'!$A$1:$B$27,2,FALSE)</f>
        <v>Food And Beverages</v>
      </c>
    </row>
    <row r="5881" spans="1:7" x14ac:dyDescent="0.35">
      <c r="A5881" t="s">
        <v>34</v>
      </c>
      <c r="B5881">
        <v>2019</v>
      </c>
      <c r="C5881" t="s">
        <v>39</v>
      </c>
      <c r="D5881">
        <v>141.5</v>
      </c>
      <c r="E5881" t="s">
        <v>10</v>
      </c>
      <c r="F5881">
        <v>142.4</v>
      </c>
      <c r="G5881" t="str">
        <f>VLOOKUP(All_India_Index_Upto_April23__1_1[[#This Row],[Categories]],'Broad Categroies'!$A$1:$B$27,2,FALSE)</f>
        <v>Food And Beverages</v>
      </c>
    </row>
    <row r="5882" spans="1:7" x14ac:dyDescent="0.35">
      <c r="A5882" t="s">
        <v>34</v>
      </c>
      <c r="B5882">
        <v>2019</v>
      </c>
      <c r="C5882" t="s">
        <v>39</v>
      </c>
      <c r="D5882">
        <v>141.5</v>
      </c>
      <c r="E5882" t="s">
        <v>11</v>
      </c>
      <c r="F5882">
        <v>118.6</v>
      </c>
      <c r="G5882" t="str">
        <f>VLOOKUP(All_India_Index_Upto_April23__1_1[[#This Row],[Categories]],'Broad Categroies'!$A$1:$B$27,2,FALSE)</f>
        <v>Food And Beverages</v>
      </c>
    </row>
    <row r="5883" spans="1:7" x14ac:dyDescent="0.35">
      <c r="A5883" t="s">
        <v>34</v>
      </c>
      <c r="B5883">
        <v>2019</v>
      </c>
      <c r="C5883" t="s">
        <v>39</v>
      </c>
      <c r="D5883">
        <v>141.5</v>
      </c>
      <c r="E5883" t="s">
        <v>12</v>
      </c>
      <c r="F5883">
        <v>149.69999999999999</v>
      </c>
      <c r="G5883" t="str">
        <f>VLOOKUP(All_India_Index_Upto_April23__1_1[[#This Row],[Categories]],'Broad Categroies'!$A$1:$B$27,2,FALSE)</f>
        <v>Food And Beverages</v>
      </c>
    </row>
    <row r="5884" spans="1:7" x14ac:dyDescent="0.35">
      <c r="A5884" t="s">
        <v>34</v>
      </c>
      <c r="B5884">
        <v>2019</v>
      </c>
      <c r="C5884" t="s">
        <v>39</v>
      </c>
      <c r="D5884">
        <v>141.5</v>
      </c>
      <c r="E5884" t="s">
        <v>13</v>
      </c>
      <c r="F5884">
        <v>161.6</v>
      </c>
      <c r="G5884" t="str">
        <f>VLOOKUP(All_India_Index_Upto_April23__1_1[[#This Row],[Categories]],'Broad Categroies'!$A$1:$B$27,2,FALSE)</f>
        <v>Food And Beverages</v>
      </c>
    </row>
    <row r="5885" spans="1:7" x14ac:dyDescent="0.35">
      <c r="A5885" t="s">
        <v>34</v>
      </c>
      <c r="B5885">
        <v>2019</v>
      </c>
      <c r="C5885" t="s">
        <v>39</v>
      </c>
      <c r="D5885">
        <v>141.5</v>
      </c>
      <c r="E5885" t="s">
        <v>14</v>
      </c>
      <c r="F5885">
        <v>124.4</v>
      </c>
      <c r="G5885" t="str">
        <f>VLOOKUP(All_India_Index_Upto_April23__1_1[[#This Row],[Categories]],'Broad Categroies'!$A$1:$B$27,2,FALSE)</f>
        <v>Food And Beverages</v>
      </c>
    </row>
    <row r="5886" spans="1:7" x14ac:dyDescent="0.35">
      <c r="A5886" t="s">
        <v>34</v>
      </c>
      <c r="B5886">
        <v>2019</v>
      </c>
      <c r="C5886" t="s">
        <v>39</v>
      </c>
      <c r="D5886">
        <v>141.5</v>
      </c>
      <c r="E5886" t="s">
        <v>15</v>
      </c>
      <c r="F5886">
        <v>111.2</v>
      </c>
      <c r="G5886" t="str">
        <f>VLOOKUP(All_India_Index_Upto_April23__1_1[[#This Row],[Categories]],'Broad Categroies'!$A$1:$B$27,2,FALSE)</f>
        <v>Food And Beverages</v>
      </c>
    </row>
    <row r="5887" spans="1:7" x14ac:dyDescent="0.35">
      <c r="A5887" t="s">
        <v>34</v>
      </c>
      <c r="B5887">
        <v>2019</v>
      </c>
      <c r="C5887" t="s">
        <v>39</v>
      </c>
      <c r="D5887">
        <v>141.5</v>
      </c>
      <c r="E5887" t="s">
        <v>16</v>
      </c>
      <c r="F5887">
        <v>141</v>
      </c>
      <c r="G5887" t="str">
        <f>VLOOKUP(All_India_Index_Upto_April23__1_1[[#This Row],[Categories]],'Broad Categroies'!$A$1:$B$27,2,FALSE)</f>
        <v>Food And Beverages</v>
      </c>
    </row>
    <row r="5888" spans="1:7" x14ac:dyDescent="0.35">
      <c r="A5888" t="s">
        <v>34</v>
      </c>
      <c r="B5888">
        <v>2019</v>
      </c>
      <c r="C5888" t="s">
        <v>39</v>
      </c>
      <c r="D5888">
        <v>141.5</v>
      </c>
      <c r="E5888" t="s">
        <v>17</v>
      </c>
      <c r="F5888">
        <v>128.9</v>
      </c>
      <c r="G5888" t="str">
        <f>VLOOKUP(All_India_Index_Upto_April23__1_1[[#This Row],[Categories]],'Broad Categroies'!$A$1:$B$27,2,FALSE)</f>
        <v>Food And Beverages</v>
      </c>
    </row>
    <row r="5889" spans="1:7" x14ac:dyDescent="0.35">
      <c r="A5889" t="s">
        <v>34</v>
      </c>
      <c r="B5889">
        <v>2019</v>
      </c>
      <c r="C5889" t="s">
        <v>39</v>
      </c>
      <c r="D5889">
        <v>141.5</v>
      </c>
      <c r="E5889" t="s">
        <v>18</v>
      </c>
      <c r="F5889">
        <v>154.5</v>
      </c>
      <c r="G5889" t="str">
        <f>VLOOKUP(All_India_Index_Upto_April23__1_1[[#This Row],[Categories]],'Broad Categroies'!$A$1:$B$27,2,FALSE)</f>
        <v>Food And Beverages</v>
      </c>
    </row>
    <row r="5890" spans="1:7" x14ac:dyDescent="0.35">
      <c r="A5890" t="s">
        <v>34</v>
      </c>
      <c r="B5890">
        <v>2019</v>
      </c>
      <c r="C5890" t="s">
        <v>39</v>
      </c>
      <c r="D5890">
        <v>141.5</v>
      </c>
      <c r="E5890" t="s">
        <v>19</v>
      </c>
      <c r="F5890">
        <v>143.80000000000001</v>
      </c>
      <c r="G5890" t="str">
        <f>VLOOKUP(All_India_Index_Upto_April23__1_1[[#This Row],[Categories]],'Broad Categroies'!$A$1:$B$27,2,FALSE)</f>
        <v>Food And Beverages</v>
      </c>
    </row>
    <row r="5891" spans="1:7" x14ac:dyDescent="0.35">
      <c r="A5891" t="s">
        <v>34</v>
      </c>
      <c r="B5891">
        <v>2019</v>
      </c>
      <c r="C5891" t="s">
        <v>39</v>
      </c>
      <c r="D5891">
        <v>141.5</v>
      </c>
      <c r="E5891" t="s">
        <v>20</v>
      </c>
      <c r="F5891">
        <v>166.2</v>
      </c>
      <c r="G5891" t="str">
        <f>VLOOKUP(All_India_Index_Upto_April23__1_1[[#This Row],[Categories]],'Broad Categroies'!$A$1:$B$27,2,FALSE)</f>
        <v>Tobacco and Intoxicants</v>
      </c>
    </row>
    <row r="5892" spans="1:7" x14ac:dyDescent="0.35">
      <c r="A5892" t="s">
        <v>34</v>
      </c>
      <c r="B5892">
        <v>2019</v>
      </c>
      <c r="C5892" t="s">
        <v>39</v>
      </c>
      <c r="D5892">
        <v>141.5</v>
      </c>
      <c r="E5892" t="s">
        <v>21</v>
      </c>
      <c r="F5892">
        <v>144</v>
      </c>
      <c r="G5892" t="str">
        <f>VLOOKUP(All_India_Index_Upto_April23__1_1[[#This Row],[Categories]],'Broad Categroies'!$A$1:$B$27,2,FALSE)</f>
        <v>Clothing and Footwear</v>
      </c>
    </row>
    <row r="5893" spans="1:7" x14ac:dyDescent="0.35">
      <c r="A5893" t="s">
        <v>34</v>
      </c>
      <c r="B5893">
        <v>2019</v>
      </c>
      <c r="C5893" t="s">
        <v>39</v>
      </c>
      <c r="D5893">
        <v>141.5</v>
      </c>
      <c r="E5893" t="s">
        <v>22</v>
      </c>
      <c r="F5893">
        <v>131.69999999999999</v>
      </c>
      <c r="G5893" t="str">
        <f>VLOOKUP(All_India_Index_Upto_April23__1_1[[#This Row],[Categories]],'Broad Categroies'!$A$1:$B$27,2,FALSE)</f>
        <v>Clothing and Footwear</v>
      </c>
    </row>
    <row r="5894" spans="1:7" x14ac:dyDescent="0.35">
      <c r="A5894" t="s">
        <v>34</v>
      </c>
      <c r="B5894">
        <v>2019</v>
      </c>
      <c r="C5894" t="s">
        <v>39</v>
      </c>
      <c r="D5894">
        <v>141.5</v>
      </c>
      <c r="E5894" t="s">
        <v>23</v>
      </c>
      <c r="F5894">
        <v>142.19999999999999</v>
      </c>
      <c r="G5894" t="str">
        <f>VLOOKUP(All_India_Index_Upto_April23__1_1[[#This Row],[Categories]],'Broad Categroies'!$A$1:$B$27,2,FALSE)</f>
        <v>Clothing and Footwear</v>
      </c>
    </row>
    <row r="5895" spans="1:7" x14ac:dyDescent="0.35">
      <c r="A5895" t="s">
        <v>34</v>
      </c>
      <c r="B5895">
        <v>2019</v>
      </c>
      <c r="C5895" t="s">
        <v>39</v>
      </c>
      <c r="D5895">
        <v>141.5</v>
      </c>
      <c r="E5895" t="s">
        <v>24</v>
      </c>
      <c r="F5895">
        <v>150.1</v>
      </c>
      <c r="G5895" t="str">
        <f>VLOOKUP(All_India_Index_Upto_April23__1_1[[#This Row],[Categories]],'Broad Categroies'!$A$1:$B$27,2,FALSE)</f>
        <v>Housing</v>
      </c>
    </row>
    <row r="5896" spans="1:7" x14ac:dyDescent="0.35">
      <c r="A5896" t="s">
        <v>34</v>
      </c>
      <c r="B5896">
        <v>2019</v>
      </c>
      <c r="C5896" t="s">
        <v>39</v>
      </c>
      <c r="D5896">
        <v>141.5</v>
      </c>
      <c r="E5896" t="s">
        <v>25</v>
      </c>
      <c r="F5896">
        <v>129.4</v>
      </c>
      <c r="G5896" t="str">
        <f>VLOOKUP(All_India_Index_Upto_April23__1_1[[#This Row],[Categories]],'Broad Categroies'!$A$1:$B$27,2,FALSE)</f>
        <v>Fuel and Light</v>
      </c>
    </row>
    <row r="5897" spans="1:7" x14ac:dyDescent="0.35">
      <c r="A5897" t="s">
        <v>34</v>
      </c>
      <c r="B5897">
        <v>2019</v>
      </c>
      <c r="C5897" t="s">
        <v>39</v>
      </c>
      <c r="D5897">
        <v>141.5</v>
      </c>
      <c r="E5897" t="s">
        <v>26</v>
      </c>
      <c r="F5897">
        <v>137.19999999999999</v>
      </c>
      <c r="G5897" t="str">
        <f>VLOOKUP(All_India_Index_Upto_April23__1_1[[#This Row],[Categories]],'Broad Categroies'!$A$1:$B$27,2,FALSE)</f>
        <v>Household Goods/Services</v>
      </c>
    </row>
    <row r="5898" spans="1:7" x14ac:dyDescent="0.35">
      <c r="A5898" t="s">
        <v>34</v>
      </c>
      <c r="B5898">
        <v>2019</v>
      </c>
      <c r="C5898" t="s">
        <v>39</v>
      </c>
      <c r="D5898">
        <v>141.5</v>
      </c>
      <c r="E5898" t="s">
        <v>27</v>
      </c>
      <c r="F5898">
        <v>139.80000000000001</v>
      </c>
      <c r="G5898" t="str">
        <f>VLOOKUP(All_India_Index_Upto_April23__1_1[[#This Row],[Categories]],'Broad Categroies'!$A$1:$B$27,2,FALSE)</f>
        <v>Health</v>
      </c>
    </row>
    <row r="5899" spans="1:7" x14ac:dyDescent="0.35">
      <c r="A5899" t="s">
        <v>34</v>
      </c>
      <c r="B5899">
        <v>2019</v>
      </c>
      <c r="C5899" t="s">
        <v>39</v>
      </c>
      <c r="D5899">
        <v>141.5</v>
      </c>
      <c r="E5899" t="s">
        <v>28</v>
      </c>
      <c r="F5899">
        <v>120.1</v>
      </c>
      <c r="G5899" t="str">
        <f>VLOOKUP(All_India_Index_Upto_April23__1_1[[#This Row],[Categories]],'Broad Categroies'!$A$1:$B$27,2,FALSE)</f>
        <v>Transport and Communication</v>
      </c>
    </row>
    <row r="5900" spans="1:7" x14ac:dyDescent="0.35">
      <c r="A5900" t="s">
        <v>34</v>
      </c>
      <c r="B5900">
        <v>2019</v>
      </c>
      <c r="C5900" t="s">
        <v>39</v>
      </c>
      <c r="D5900">
        <v>141.5</v>
      </c>
      <c r="E5900" t="s">
        <v>29</v>
      </c>
      <c r="F5900">
        <v>134</v>
      </c>
      <c r="G5900" t="str">
        <f>VLOOKUP(All_India_Index_Upto_April23__1_1[[#This Row],[Categories]],'Broad Categroies'!$A$1:$B$27,2,FALSE)</f>
        <v>Recreation and Amusement</v>
      </c>
    </row>
    <row r="5901" spans="1:7" x14ac:dyDescent="0.35">
      <c r="A5901" t="s">
        <v>34</v>
      </c>
      <c r="B5901">
        <v>2019</v>
      </c>
      <c r="C5901" t="s">
        <v>39</v>
      </c>
      <c r="D5901">
        <v>141.5</v>
      </c>
      <c r="E5901" t="s">
        <v>30</v>
      </c>
      <c r="F5901">
        <v>148</v>
      </c>
      <c r="G5901" t="str">
        <f>VLOOKUP(All_India_Index_Upto_April23__1_1[[#This Row],[Categories]],'Broad Categroies'!$A$1:$B$27,2,FALSE)</f>
        <v>Education</v>
      </c>
    </row>
    <row r="5902" spans="1:7" x14ac:dyDescent="0.35">
      <c r="A5902" t="s">
        <v>34</v>
      </c>
      <c r="B5902">
        <v>2019</v>
      </c>
      <c r="C5902" t="s">
        <v>39</v>
      </c>
      <c r="D5902">
        <v>141.5</v>
      </c>
      <c r="E5902" t="s">
        <v>31</v>
      </c>
      <c r="F5902">
        <v>132.6</v>
      </c>
      <c r="G5902" t="str">
        <f>VLOOKUP(All_India_Index_Upto_April23__1_1[[#This Row],[Categories]],'Broad Categroies'!$A$1:$B$27,2,FALSE)</f>
        <v>Personal Care/Effects</v>
      </c>
    </row>
    <row r="5903" spans="1:7" x14ac:dyDescent="0.35">
      <c r="A5903" t="s">
        <v>34</v>
      </c>
      <c r="B5903">
        <v>2019</v>
      </c>
      <c r="C5903" t="s">
        <v>39</v>
      </c>
      <c r="D5903">
        <v>141.5</v>
      </c>
      <c r="E5903" t="s">
        <v>32</v>
      </c>
      <c r="F5903">
        <v>133.30000000000001</v>
      </c>
      <c r="G5903" t="str">
        <f>VLOOKUP(All_India_Index_Upto_April23__1_1[[#This Row],[Categories]],'Broad Categroies'!$A$1:$B$27,2,FALSE)</f>
        <v>Miscellaneous</v>
      </c>
    </row>
    <row r="5904" spans="1:7" x14ac:dyDescent="0.35">
      <c r="A5904" t="s">
        <v>35</v>
      </c>
      <c r="B5904">
        <v>2019</v>
      </c>
      <c r="C5904" t="s">
        <v>39</v>
      </c>
      <c r="D5904">
        <v>142</v>
      </c>
      <c r="E5904" t="s">
        <v>7</v>
      </c>
      <c r="F5904">
        <v>138.30000000000001</v>
      </c>
      <c r="G5904" t="str">
        <f>VLOOKUP(All_India_Index_Upto_April23__1_1[[#This Row],[Categories]],'Broad Categroies'!$A$1:$B$27,2,FALSE)</f>
        <v>Food And Beverages</v>
      </c>
    </row>
    <row r="5905" spans="1:7" x14ac:dyDescent="0.35">
      <c r="A5905" t="s">
        <v>35</v>
      </c>
      <c r="B5905">
        <v>2019</v>
      </c>
      <c r="C5905" t="s">
        <v>39</v>
      </c>
      <c r="D5905">
        <v>142</v>
      </c>
      <c r="E5905" t="s">
        <v>8</v>
      </c>
      <c r="F5905">
        <v>158.5</v>
      </c>
      <c r="G5905" t="str">
        <f>VLOOKUP(All_India_Index_Upto_April23__1_1[[#This Row],[Categories]],'Broad Categroies'!$A$1:$B$27,2,FALSE)</f>
        <v>Food And Beverages</v>
      </c>
    </row>
    <row r="5906" spans="1:7" x14ac:dyDescent="0.35">
      <c r="A5906" t="s">
        <v>35</v>
      </c>
      <c r="B5906">
        <v>2019</v>
      </c>
      <c r="C5906" t="s">
        <v>39</v>
      </c>
      <c r="D5906">
        <v>142</v>
      </c>
      <c r="E5906" t="s">
        <v>9</v>
      </c>
      <c r="F5906">
        <v>136</v>
      </c>
      <c r="G5906" t="str">
        <f>VLOOKUP(All_India_Index_Upto_April23__1_1[[#This Row],[Categories]],'Broad Categroies'!$A$1:$B$27,2,FALSE)</f>
        <v>Food And Beverages</v>
      </c>
    </row>
    <row r="5907" spans="1:7" x14ac:dyDescent="0.35">
      <c r="A5907" t="s">
        <v>35</v>
      </c>
      <c r="B5907">
        <v>2019</v>
      </c>
      <c r="C5907" t="s">
        <v>39</v>
      </c>
      <c r="D5907">
        <v>142</v>
      </c>
      <c r="E5907" t="s">
        <v>10</v>
      </c>
      <c r="F5907">
        <v>142.5</v>
      </c>
      <c r="G5907" t="str">
        <f>VLOOKUP(All_India_Index_Upto_April23__1_1[[#This Row],[Categories]],'Broad Categroies'!$A$1:$B$27,2,FALSE)</f>
        <v>Food And Beverages</v>
      </c>
    </row>
    <row r="5908" spans="1:7" x14ac:dyDescent="0.35">
      <c r="A5908" t="s">
        <v>35</v>
      </c>
      <c r="B5908">
        <v>2019</v>
      </c>
      <c r="C5908" t="s">
        <v>39</v>
      </c>
      <c r="D5908">
        <v>142</v>
      </c>
      <c r="E5908" t="s">
        <v>11</v>
      </c>
      <c r="F5908">
        <v>122</v>
      </c>
      <c r="G5908" t="str">
        <f>VLOOKUP(All_India_Index_Upto_April23__1_1[[#This Row],[Categories]],'Broad Categroies'!$A$1:$B$27,2,FALSE)</f>
        <v>Food And Beverages</v>
      </c>
    </row>
    <row r="5909" spans="1:7" x14ac:dyDescent="0.35">
      <c r="A5909" t="s">
        <v>35</v>
      </c>
      <c r="B5909">
        <v>2019</v>
      </c>
      <c r="C5909" t="s">
        <v>39</v>
      </c>
      <c r="D5909">
        <v>142</v>
      </c>
      <c r="E5909" t="s">
        <v>12</v>
      </c>
      <c r="F5909">
        <v>146.5</v>
      </c>
      <c r="G5909" t="str">
        <f>VLOOKUP(All_India_Index_Upto_April23__1_1[[#This Row],[Categories]],'Broad Categroies'!$A$1:$B$27,2,FALSE)</f>
        <v>Food And Beverages</v>
      </c>
    </row>
    <row r="5910" spans="1:7" x14ac:dyDescent="0.35">
      <c r="A5910" t="s">
        <v>35</v>
      </c>
      <c r="B5910">
        <v>2019</v>
      </c>
      <c r="C5910" t="s">
        <v>39</v>
      </c>
      <c r="D5910">
        <v>142</v>
      </c>
      <c r="E5910" t="s">
        <v>13</v>
      </c>
      <c r="F5910">
        <v>143</v>
      </c>
      <c r="G5910" t="str">
        <f>VLOOKUP(All_India_Index_Upto_April23__1_1[[#This Row],[Categories]],'Broad Categroies'!$A$1:$B$27,2,FALSE)</f>
        <v>Food And Beverages</v>
      </c>
    </row>
    <row r="5911" spans="1:7" x14ac:dyDescent="0.35">
      <c r="A5911" t="s">
        <v>35</v>
      </c>
      <c r="B5911">
        <v>2019</v>
      </c>
      <c r="C5911" t="s">
        <v>39</v>
      </c>
      <c r="D5911">
        <v>142</v>
      </c>
      <c r="E5911" t="s">
        <v>14</v>
      </c>
      <c r="F5911">
        <v>124.9</v>
      </c>
      <c r="G5911" t="str">
        <f>VLOOKUP(All_India_Index_Upto_April23__1_1[[#This Row],[Categories]],'Broad Categroies'!$A$1:$B$27,2,FALSE)</f>
        <v>Food And Beverages</v>
      </c>
    </row>
    <row r="5912" spans="1:7" x14ac:dyDescent="0.35">
      <c r="A5912" t="s">
        <v>35</v>
      </c>
      <c r="B5912">
        <v>2019</v>
      </c>
      <c r="C5912" t="s">
        <v>39</v>
      </c>
      <c r="D5912">
        <v>142</v>
      </c>
      <c r="E5912" t="s">
        <v>15</v>
      </c>
      <c r="F5912">
        <v>109.9</v>
      </c>
      <c r="G5912" t="str">
        <f>VLOOKUP(All_India_Index_Upto_April23__1_1[[#This Row],[Categories]],'Broad Categroies'!$A$1:$B$27,2,FALSE)</f>
        <v>Food And Beverages</v>
      </c>
    </row>
    <row r="5913" spans="1:7" x14ac:dyDescent="0.35">
      <c r="A5913" t="s">
        <v>35</v>
      </c>
      <c r="B5913">
        <v>2019</v>
      </c>
      <c r="C5913" t="s">
        <v>39</v>
      </c>
      <c r="D5913">
        <v>142</v>
      </c>
      <c r="E5913" t="s">
        <v>16</v>
      </c>
      <c r="F5913">
        <v>139.9</v>
      </c>
      <c r="G5913" t="str">
        <f>VLOOKUP(All_India_Index_Upto_April23__1_1[[#This Row],[Categories]],'Broad Categroies'!$A$1:$B$27,2,FALSE)</f>
        <v>Food And Beverages</v>
      </c>
    </row>
    <row r="5914" spans="1:7" x14ac:dyDescent="0.35">
      <c r="A5914" t="s">
        <v>35</v>
      </c>
      <c r="B5914">
        <v>2019</v>
      </c>
      <c r="C5914" t="s">
        <v>39</v>
      </c>
      <c r="D5914">
        <v>142</v>
      </c>
      <c r="E5914" t="s">
        <v>17</v>
      </c>
      <c r="F5914">
        <v>134</v>
      </c>
      <c r="G5914" t="str">
        <f>VLOOKUP(All_India_Index_Upto_April23__1_1[[#This Row],[Categories]],'Broad Categroies'!$A$1:$B$27,2,FALSE)</f>
        <v>Food And Beverages</v>
      </c>
    </row>
    <row r="5915" spans="1:7" x14ac:dyDescent="0.35">
      <c r="A5915" t="s">
        <v>35</v>
      </c>
      <c r="B5915">
        <v>2019</v>
      </c>
      <c r="C5915" t="s">
        <v>39</v>
      </c>
      <c r="D5915">
        <v>142</v>
      </c>
      <c r="E5915" t="s">
        <v>18</v>
      </c>
      <c r="F5915">
        <v>155.5</v>
      </c>
      <c r="G5915" t="str">
        <f>VLOOKUP(All_India_Index_Upto_April23__1_1[[#This Row],[Categories]],'Broad Categroies'!$A$1:$B$27,2,FALSE)</f>
        <v>Food And Beverages</v>
      </c>
    </row>
    <row r="5916" spans="1:7" x14ac:dyDescent="0.35">
      <c r="A5916" t="s">
        <v>35</v>
      </c>
      <c r="B5916">
        <v>2019</v>
      </c>
      <c r="C5916" t="s">
        <v>39</v>
      </c>
      <c r="D5916">
        <v>142</v>
      </c>
      <c r="E5916" t="s">
        <v>19</v>
      </c>
      <c r="F5916">
        <v>140.9</v>
      </c>
      <c r="G5916" t="str">
        <f>VLOOKUP(All_India_Index_Upto_April23__1_1[[#This Row],[Categories]],'Broad Categroies'!$A$1:$B$27,2,FALSE)</f>
        <v>Food And Beverages</v>
      </c>
    </row>
    <row r="5917" spans="1:7" x14ac:dyDescent="0.35">
      <c r="A5917" t="s">
        <v>35</v>
      </c>
      <c r="B5917">
        <v>2019</v>
      </c>
      <c r="C5917" t="s">
        <v>39</v>
      </c>
      <c r="D5917">
        <v>142</v>
      </c>
      <c r="E5917" t="s">
        <v>20</v>
      </c>
      <c r="F5917">
        <v>164.1</v>
      </c>
      <c r="G5917" t="str">
        <f>VLOOKUP(All_India_Index_Upto_April23__1_1[[#This Row],[Categories]],'Broad Categroies'!$A$1:$B$27,2,FALSE)</f>
        <v>Tobacco and Intoxicants</v>
      </c>
    </row>
    <row r="5918" spans="1:7" x14ac:dyDescent="0.35">
      <c r="A5918" t="s">
        <v>35</v>
      </c>
      <c r="B5918">
        <v>2019</v>
      </c>
      <c r="C5918" t="s">
        <v>39</v>
      </c>
      <c r="D5918">
        <v>142</v>
      </c>
      <c r="E5918" t="s">
        <v>21</v>
      </c>
      <c r="F5918">
        <v>148.4</v>
      </c>
      <c r="G5918" t="str">
        <f>VLOOKUP(All_India_Index_Upto_April23__1_1[[#This Row],[Categories]],'Broad Categroies'!$A$1:$B$27,2,FALSE)</f>
        <v>Clothing and Footwear</v>
      </c>
    </row>
    <row r="5919" spans="1:7" x14ac:dyDescent="0.35">
      <c r="A5919" t="s">
        <v>35</v>
      </c>
      <c r="B5919">
        <v>2019</v>
      </c>
      <c r="C5919" t="s">
        <v>39</v>
      </c>
      <c r="D5919">
        <v>142</v>
      </c>
      <c r="E5919" t="s">
        <v>22</v>
      </c>
      <c r="F5919">
        <v>140.4</v>
      </c>
      <c r="G5919" t="str">
        <f>VLOOKUP(All_India_Index_Upto_April23__1_1[[#This Row],[Categories]],'Broad Categroies'!$A$1:$B$27,2,FALSE)</f>
        <v>Clothing and Footwear</v>
      </c>
    </row>
    <row r="5920" spans="1:7" x14ac:dyDescent="0.35">
      <c r="A5920" t="s">
        <v>35</v>
      </c>
      <c r="B5920">
        <v>2019</v>
      </c>
      <c r="C5920" t="s">
        <v>39</v>
      </c>
      <c r="D5920">
        <v>142</v>
      </c>
      <c r="E5920" t="s">
        <v>23</v>
      </c>
      <c r="F5920">
        <v>147.30000000000001</v>
      </c>
      <c r="G5920" t="str">
        <f>VLOOKUP(All_India_Index_Upto_April23__1_1[[#This Row],[Categories]],'Broad Categroies'!$A$1:$B$27,2,FALSE)</f>
        <v>Clothing and Footwear</v>
      </c>
    </row>
    <row r="5921" spans="1:7" x14ac:dyDescent="0.35">
      <c r="A5921" t="s">
        <v>35</v>
      </c>
      <c r="B5921">
        <v>2019</v>
      </c>
      <c r="C5921" t="s">
        <v>39</v>
      </c>
      <c r="D5921">
        <v>142</v>
      </c>
      <c r="E5921" t="s">
        <v>24</v>
      </c>
      <c r="F5921">
        <v>150.1</v>
      </c>
      <c r="G5921" t="str">
        <f>VLOOKUP(All_India_Index_Upto_April23__1_1[[#This Row],[Categories]],'Broad Categroies'!$A$1:$B$27,2,FALSE)</f>
        <v>Housing</v>
      </c>
    </row>
    <row r="5922" spans="1:7" x14ac:dyDescent="0.35">
      <c r="A5922" t="s">
        <v>35</v>
      </c>
      <c r="B5922">
        <v>2019</v>
      </c>
      <c r="C5922" t="s">
        <v>39</v>
      </c>
      <c r="D5922">
        <v>142</v>
      </c>
      <c r="E5922" t="s">
        <v>25</v>
      </c>
      <c r="F5922">
        <v>140.30000000000001</v>
      </c>
      <c r="G5922" t="str">
        <f>VLOOKUP(All_India_Index_Upto_April23__1_1[[#This Row],[Categories]],'Broad Categroies'!$A$1:$B$27,2,FALSE)</f>
        <v>Fuel and Light</v>
      </c>
    </row>
    <row r="5923" spans="1:7" x14ac:dyDescent="0.35">
      <c r="A5923" t="s">
        <v>35</v>
      </c>
      <c r="B5923">
        <v>2019</v>
      </c>
      <c r="C5923" t="s">
        <v>39</v>
      </c>
      <c r="D5923">
        <v>142</v>
      </c>
      <c r="E5923" t="s">
        <v>26</v>
      </c>
      <c r="F5923">
        <v>143.69999999999999</v>
      </c>
      <c r="G5923" t="str">
        <f>VLOOKUP(All_India_Index_Upto_April23__1_1[[#This Row],[Categories]],'Broad Categroies'!$A$1:$B$27,2,FALSE)</f>
        <v>Household Goods/Services</v>
      </c>
    </row>
    <row r="5924" spans="1:7" x14ac:dyDescent="0.35">
      <c r="A5924" t="s">
        <v>35</v>
      </c>
      <c r="B5924">
        <v>2019</v>
      </c>
      <c r="C5924" t="s">
        <v>39</v>
      </c>
      <c r="D5924">
        <v>142</v>
      </c>
      <c r="E5924" t="s">
        <v>27</v>
      </c>
      <c r="F5924">
        <v>146.9</v>
      </c>
      <c r="G5924" t="str">
        <f>VLOOKUP(All_India_Index_Upto_April23__1_1[[#This Row],[Categories]],'Broad Categroies'!$A$1:$B$27,2,FALSE)</f>
        <v>Health</v>
      </c>
    </row>
    <row r="5925" spans="1:7" x14ac:dyDescent="0.35">
      <c r="A5925" t="s">
        <v>35</v>
      </c>
      <c r="B5925">
        <v>2019</v>
      </c>
      <c r="C5925" t="s">
        <v>39</v>
      </c>
      <c r="D5925">
        <v>142</v>
      </c>
      <c r="E5925" t="s">
        <v>28</v>
      </c>
      <c r="F5925">
        <v>124.9</v>
      </c>
      <c r="G5925" t="str">
        <f>VLOOKUP(All_India_Index_Upto_April23__1_1[[#This Row],[Categories]],'Broad Categroies'!$A$1:$B$27,2,FALSE)</f>
        <v>Transport and Communication</v>
      </c>
    </row>
    <row r="5926" spans="1:7" x14ac:dyDescent="0.35">
      <c r="A5926" t="s">
        <v>35</v>
      </c>
      <c r="B5926">
        <v>2019</v>
      </c>
      <c r="C5926" t="s">
        <v>39</v>
      </c>
      <c r="D5926">
        <v>142</v>
      </c>
      <c r="E5926" t="s">
        <v>29</v>
      </c>
      <c r="F5926">
        <v>139.19999999999999</v>
      </c>
      <c r="G5926" t="str">
        <f>VLOOKUP(All_India_Index_Upto_April23__1_1[[#This Row],[Categories]],'Broad Categroies'!$A$1:$B$27,2,FALSE)</f>
        <v>Recreation and Amusement</v>
      </c>
    </row>
    <row r="5927" spans="1:7" x14ac:dyDescent="0.35">
      <c r="A5927" t="s">
        <v>35</v>
      </c>
      <c r="B5927">
        <v>2019</v>
      </c>
      <c r="C5927" t="s">
        <v>39</v>
      </c>
      <c r="D5927">
        <v>142</v>
      </c>
      <c r="E5927" t="s">
        <v>30</v>
      </c>
      <c r="F5927">
        <v>151.6</v>
      </c>
      <c r="G5927" t="str">
        <f>VLOOKUP(All_India_Index_Upto_April23__1_1[[#This Row],[Categories]],'Broad Categroies'!$A$1:$B$27,2,FALSE)</f>
        <v>Education</v>
      </c>
    </row>
    <row r="5928" spans="1:7" x14ac:dyDescent="0.35">
      <c r="A5928" t="s">
        <v>35</v>
      </c>
      <c r="B5928">
        <v>2019</v>
      </c>
      <c r="C5928" t="s">
        <v>39</v>
      </c>
      <c r="D5928">
        <v>142</v>
      </c>
      <c r="E5928" t="s">
        <v>31</v>
      </c>
      <c r="F5928">
        <v>133.4</v>
      </c>
      <c r="G5928" t="str">
        <f>VLOOKUP(All_India_Index_Upto_April23__1_1[[#This Row],[Categories]],'Broad Categroies'!$A$1:$B$27,2,FALSE)</f>
        <v>Personal Care/Effects</v>
      </c>
    </row>
    <row r="5929" spans="1:7" x14ac:dyDescent="0.35">
      <c r="A5929" t="s">
        <v>35</v>
      </c>
      <c r="B5929">
        <v>2019</v>
      </c>
      <c r="C5929" t="s">
        <v>39</v>
      </c>
      <c r="D5929">
        <v>142</v>
      </c>
      <c r="E5929" t="s">
        <v>32</v>
      </c>
      <c r="F5929">
        <v>138.19999999999999</v>
      </c>
      <c r="G5929" t="str">
        <f>VLOOKUP(All_India_Index_Upto_April23__1_1[[#This Row],[Categories]],'Broad Categroies'!$A$1:$B$27,2,FALSE)</f>
        <v>Miscellaneous</v>
      </c>
    </row>
    <row r="5930" spans="1:7" x14ac:dyDescent="0.35">
      <c r="A5930" t="s">
        <v>5</v>
      </c>
      <c r="B5930">
        <v>2019</v>
      </c>
      <c r="C5930" t="s">
        <v>40</v>
      </c>
      <c r="D5930">
        <v>143.6</v>
      </c>
      <c r="E5930" t="s">
        <v>7</v>
      </c>
      <c r="F5930">
        <v>137.80000000000001</v>
      </c>
      <c r="G5930" t="str">
        <f>VLOOKUP(All_India_Index_Upto_April23__1_1[[#This Row],[Categories]],'Broad Categroies'!$A$1:$B$27,2,FALSE)</f>
        <v>Food And Beverages</v>
      </c>
    </row>
    <row r="5931" spans="1:7" x14ac:dyDescent="0.35">
      <c r="A5931" t="s">
        <v>5</v>
      </c>
      <c r="B5931">
        <v>2019</v>
      </c>
      <c r="C5931" t="s">
        <v>40</v>
      </c>
      <c r="D5931">
        <v>143.6</v>
      </c>
      <c r="E5931" t="s">
        <v>8</v>
      </c>
      <c r="F5931">
        <v>163.5</v>
      </c>
      <c r="G5931" t="str">
        <f>VLOOKUP(All_India_Index_Upto_April23__1_1[[#This Row],[Categories]],'Broad Categroies'!$A$1:$B$27,2,FALSE)</f>
        <v>Food And Beverages</v>
      </c>
    </row>
    <row r="5932" spans="1:7" x14ac:dyDescent="0.35">
      <c r="A5932" t="s">
        <v>5</v>
      </c>
      <c r="B5932">
        <v>2019</v>
      </c>
      <c r="C5932" t="s">
        <v>40</v>
      </c>
      <c r="D5932">
        <v>143.6</v>
      </c>
      <c r="E5932" t="s">
        <v>9</v>
      </c>
      <c r="F5932">
        <v>136.19999999999999</v>
      </c>
      <c r="G5932" t="str">
        <f>VLOOKUP(All_India_Index_Upto_April23__1_1[[#This Row],[Categories]],'Broad Categroies'!$A$1:$B$27,2,FALSE)</f>
        <v>Food And Beverages</v>
      </c>
    </row>
    <row r="5933" spans="1:7" x14ac:dyDescent="0.35">
      <c r="A5933" t="s">
        <v>5</v>
      </c>
      <c r="B5933">
        <v>2019</v>
      </c>
      <c r="C5933" t="s">
        <v>40</v>
      </c>
      <c r="D5933">
        <v>143.6</v>
      </c>
      <c r="E5933" t="s">
        <v>10</v>
      </c>
      <c r="F5933">
        <v>143.19999999999999</v>
      </c>
      <c r="G5933" t="str">
        <f>VLOOKUP(All_India_Index_Upto_April23__1_1[[#This Row],[Categories]],'Broad Categroies'!$A$1:$B$27,2,FALSE)</f>
        <v>Food And Beverages</v>
      </c>
    </row>
    <row r="5934" spans="1:7" x14ac:dyDescent="0.35">
      <c r="A5934" t="s">
        <v>5</v>
      </c>
      <c r="B5934">
        <v>2019</v>
      </c>
      <c r="C5934" t="s">
        <v>40</v>
      </c>
      <c r="D5934">
        <v>143.6</v>
      </c>
      <c r="E5934" t="s">
        <v>11</v>
      </c>
      <c r="F5934">
        <v>124.3</v>
      </c>
      <c r="G5934" t="str">
        <f>VLOOKUP(All_India_Index_Upto_April23__1_1[[#This Row],[Categories]],'Broad Categroies'!$A$1:$B$27,2,FALSE)</f>
        <v>Food And Beverages</v>
      </c>
    </row>
    <row r="5935" spans="1:7" x14ac:dyDescent="0.35">
      <c r="A5935" t="s">
        <v>5</v>
      </c>
      <c r="B5935">
        <v>2019</v>
      </c>
      <c r="C5935" t="s">
        <v>40</v>
      </c>
      <c r="D5935">
        <v>143.6</v>
      </c>
      <c r="E5935" t="s">
        <v>12</v>
      </c>
      <c r="F5935">
        <v>143.30000000000001</v>
      </c>
      <c r="G5935" t="str">
        <f>VLOOKUP(All_India_Index_Upto_April23__1_1[[#This Row],[Categories]],'Broad Categroies'!$A$1:$B$27,2,FALSE)</f>
        <v>Food And Beverages</v>
      </c>
    </row>
    <row r="5936" spans="1:7" x14ac:dyDescent="0.35">
      <c r="A5936" t="s">
        <v>5</v>
      </c>
      <c r="B5936">
        <v>2019</v>
      </c>
      <c r="C5936" t="s">
        <v>40</v>
      </c>
      <c r="D5936">
        <v>143.6</v>
      </c>
      <c r="E5936" t="s">
        <v>13</v>
      </c>
      <c r="F5936">
        <v>140.6</v>
      </c>
      <c r="G5936" t="str">
        <f>VLOOKUP(All_India_Index_Upto_April23__1_1[[#This Row],[Categories]],'Broad Categroies'!$A$1:$B$27,2,FALSE)</f>
        <v>Food And Beverages</v>
      </c>
    </row>
    <row r="5937" spans="1:7" x14ac:dyDescent="0.35">
      <c r="A5937" t="s">
        <v>5</v>
      </c>
      <c r="B5937">
        <v>2019</v>
      </c>
      <c r="C5937" t="s">
        <v>40</v>
      </c>
      <c r="D5937">
        <v>143.6</v>
      </c>
      <c r="E5937" t="s">
        <v>14</v>
      </c>
      <c r="F5937">
        <v>128.69999999999999</v>
      </c>
      <c r="G5937" t="str">
        <f>VLOOKUP(All_India_Index_Upto_April23__1_1[[#This Row],[Categories]],'Broad Categroies'!$A$1:$B$27,2,FALSE)</f>
        <v>Food And Beverages</v>
      </c>
    </row>
    <row r="5938" spans="1:7" x14ac:dyDescent="0.35">
      <c r="A5938" t="s">
        <v>5</v>
      </c>
      <c r="B5938">
        <v>2019</v>
      </c>
      <c r="C5938" t="s">
        <v>40</v>
      </c>
      <c r="D5938">
        <v>143.6</v>
      </c>
      <c r="E5938" t="s">
        <v>15</v>
      </c>
      <c r="F5938">
        <v>110.6</v>
      </c>
      <c r="G5938" t="str">
        <f>VLOOKUP(All_India_Index_Upto_April23__1_1[[#This Row],[Categories]],'Broad Categroies'!$A$1:$B$27,2,FALSE)</f>
        <v>Food And Beverages</v>
      </c>
    </row>
    <row r="5939" spans="1:7" x14ac:dyDescent="0.35">
      <c r="A5939" t="s">
        <v>5</v>
      </c>
      <c r="B5939">
        <v>2019</v>
      </c>
      <c r="C5939" t="s">
        <v>40</v>
      </c>
      <c r="D5939">
        <v>143.6</v>
      </c>
      <c r="E5939" t="s">
        <v>16</v>
      </c>
      <c r="F5939">
        <v>140.4</v>
      </c>
      <c r="G5939" t="str">
        <f>VLOOKUP(All_India_Index_Upto_April23__1_1[[#This Row],[Categories]],'Broad Categroies'!$A$1:$B$27,2,FALSE)</f>
        <v>Food And Beverages</v>
      </c>
    </row>
    <row r="5940" spans="1:7" x14ac:dyDescent="0.35">
      <c r="A5940" t="s">
        <v>5</v>
      </c>
      <c r="B5940">
        <v>2019</v>
      </c>
      <c r="C5940" t="s">
        <v>40</v>
      </c>
      <c r="D5940">
        <v>143.6</v>
      </c>
      <c r="E5940" t="s">
        <v>17</v>
      </c>
      <c r="F5940">
        <v>138</v>
      </c>
      <c r="G5940" t="str">
        <f>VLOOKUP(All_India_Index_Upto_April23__1_1[[#This Row],[Categories]],'Broad Categroies'!$A$1:$B$27,2,FALSE)</f>
        <v>Food And Beverages</v>
      </c>
    </row>
    <row r="5941" spans="1:7" x14ac:dyDescent="0.35">
      <c r="A5941" t="s">
        <v>5</v>
      </c>
      <c r="B5941">
        <v>2019</v>
      </c>
      <c r="C5941" t="s">
        <v>40</v>
      </c>
      <c r="D5941">
        <v>143.6</v>
      </c>
      <c r="E5941" t="s">
        <v>18</v>
      </c>
      <c r="F5941">
        <v>156.6</v>
      </c>
      <c r="G5941" t="str">
        <f>VLOOKUP(All_India_Index_Upto_April23__1_1[[#This Row],[Categories]],'Broad Categroies'!$A$1:$B$27,2,FALSE)</f>
        <v>Food And Beverages</v>
      </c>
    </row>
    <row r="5942" spans="1:7" x14ac:dyDescent="0.35">
      <c r="A5942" t="s">
        <v>5</v>
      </c>
      <c r="B5942">
        <v>2019</v>
      </c>
      <c r="C5942" t="s">
        <v>40</v>
      </c>
      <c r="D5942">
        <v>143.6</v>
      </c>
      <c r="E5942" t="s">
        <v>19</v>
      </c>
      <c r="F5942">
        <v>141</v>
      </c>
      <c r="G5942" t="str">
        <f>VLOOKUP(All_India_Index_Upto_April23__1_1[[#This Row],[Categories]],'Broad Categroies'!$A$1:$B$27,2,FALSE)</f>
        <v>Food And Beverages</v>
      </c>
    </row>
    <row r="5943" spans="1:7" x14ac:dyDescent="0.35">
      <c r="A5943" t="s">
        <v>5</v>
      </c>
      <c r="B5943">
        <v>2019</v>
      </c>
      <c r="C5943" t="s">
        <v>40</v>
      </c>
      <c r="D5943">
        <v>143.6</v>
      </c>
      <c r="E5943" t="s">
        <v>20</v>
      </c>
      <c r="F5943">
        <v>164.2</v>
      </c>
      <c r="G5943" t="str">
        <f>VLOOKUP(All_India_Index_Upto_April23__1_1[[#This Row],[Categories]],'Broad Categroies'!$A$1:$B$27,2,FALSE)</f>
        <v>Tobacco and Intoxicants</v>
      </c>
    </row>
    <row r="5944" spans="1:7" x14ac:dyDescent="0.35">
      <c r="A5944" t="s">
        <v>5</v>
      </c>
      <c r="B5944">
        <v>2019</v>
      </c>
      <c r="C5944" t="s">
        <v>40</v>
      </c>
      <c r="D5944">
        <v>143.6</v>
      </c>
      <c r="E5944" t="s">
        <v>21</v>
      </c>
      <c r="F5944">
        <v>151.4</v>
      </c>
      <c r="G5944" t="str">
        <f>VLOOKUP(All_India_Index_Upto_April23__1_1[[#This Row],[Categories]],'Broad Categroies'!$A$1:$B$27,2,FALSE)</f>
        <v>Clothing and Footwear</v>
      </c>
    </row>
    <row r="5945" spans="1:7" x14ac:dyDescent="0.35">
      <c r="A5945" t="s">
        <v>5</v>
      </c>
      <c r="B5945">
        <v>2019</v>
      </c>
      <c r="C5945" t="s">
        <v>40</v>
      </c>
      <c r="D5945">
        <v>143.6</v>
      </c>
      <c r="E5945" t="s">
        <v>22</v>
      </c>
      <c r="F5945">
        <v>146.5</v>
      </c>
      <c r="G5945" t="str">
        <f>VLOOKUP(All_India_Index_Upto_April23__1_1[[#This Row],[Categories]],'Broad Categroies'!$A$1:$B$27,2,FALSE)</f>
        <v>Clothing and Footwear</v>
      </c>
    </row>
    <row r="5946" spans="1:7" x14ac:dyDescent="0.35">
      <c r="A5946" t="s">
        <v>5</v>
      </c>
      <c r="B5946">
        <v>2019</v>
      </c>
      <c r="C5946" t="s">
        <v>40</v>
      </c>
      <c r="D5946">
        <v>143.6</v>
      </c>
      <c r="E5946" t="s">
        <v>23</v>
      </c>
      <c r="F5946">
        <v>150.69999999999999</v>
      </c>
      <c r="G5946" t="str">
        <f>VLOOKUP(All_India_Index_Upto_April23__1_1[[#This Row],[Categories]],'Broad Categroies'!$A$1:$B$27,2,FALSE)</f>
        <v>Clothing and Footwear</v>
      </c>
    </row>
    <row r="5947" spans="1:7" x14ac:dyDescent="0.35">
      <c r="A5947" t="s">
        <v>5</v>
      </c>
      <c r="B5947">
        <v>2019</v>
      </c>
      <c r="C5947" t="s">
        <v>40</v>
      </c>
      <c r="D5947">
        <v>143.6</v>
      </c>
      <c r="E5947" t="s">
        <v>24</v>
      </c>
      <c r="G5947" t="str">
        <f>VLOOKUP(All_India_Index_Upto_April23__1_1[[#This Row],[Categories]],'Broad Categroies'!$A$1:$B$27,2,FALSE)</f>
        <v>Housing</v>
      </c>
    </row>
    <row r="5948" spans="1:7" x14ac:dyDescent="0.35">
      <c r="A5948" t="s">
        <v>5</v>
      </c>
      <c r="B5948">
        <v>2019</v>
      </c>
      <c r="C5948" t="s">
        <v>40</v>
      </c>
      <c r="D5948">
        <v>143.6</v>
      </c>
      <c r="E5948" t="s">
        <v>25</v>
      </c>
      <c r="F5948">
        <v>147.80000000000001</v>
      </c>
      <c r="G5948" t="str">
        <f>VLOOKUP(All_India_Index_Upto_April23__1_1[[#This Row],[Categories]],'Broad Categroies'!$A$1:$B$27,2,FALSE)</f>
        <v>Fuel and Light</v>
      </c>
    </row>
    <row r="5949" spans="1:7" x14ac:dyDescent="0.35">
      <c r="A5949" t="s">
        <v>5</v>
      </c>
      <c r="B5949">
        <v>2019</v>
      </c>
      <c r="C5949" t="s">
        <v>40</v>
      </c>
      <c r="D5949">
        <v>143.6</v>
      </c>
      <c r="E5949" t="s">
        <v>26</v>
      </c>
      <c r="F5949">
        <v>149.6</v>
      </c>
      <c r="G5949" t="str">
        <f>VLOOKUP(All_India_Index_Upto_April23__1_1[[#This Row],[Categories]],'Broad Categroies'!$A$1:$B$27,2,FALSE)</f>
        <v>Household Goods/Services</v>
      </c>
    </row>
    <row r="5950" spans="1:7" x14ac:dyDescent="0.35">
      <c r="A5950" t="s">
        <v>5</v>
      </c>
      <c r="B5950">
        <v>2019</v>
      </c>
      <c r="C5950" t="s">
        <v>40</v>
      </c>
      <c r="D5950">
        <v>143.6</v>
      </c>
      <c r="E5950" t="s">
        <v>27</v>
      </c>
      <c r="F5950">
        <v>151.69999999999999</v>
      </c>
      <c r="G5950" t="str">
        <f>VLOOKUP(All_India_Index_Upto_April23__1_1[[#This Row],[Categories]],'Broad Categroies'!$A$1:$B$27,2,FALSE)</f>
        <v>Health</v>
      </c>
    </row>
    <row r="5951" spans="1:7" x14ac:dyDescent="0.35">
      <c r="A5951" t="s">
        <v>5</v>
      </c>
      <c r="B5951">
        <v>2019</v>
      </c>
      <c r="C5951" t="s">
        <v>40</v>
      </c>
      <c r="D5951">
        <v>143.6</v>
      </c>
      <c r="E5951" t="s">
        <v>28</v>
      </c>
      <c r="F5951">
        <v>130.19999999999999</v>
      </c>
      <c r="G5951" t="str">
        <f>VLOOKUP(All_India_Index_Upto_April23__1_1[[#This Row],[Categories]],'Broad Categroies'!$A$1:$B$27,2,FALSE)</f>
        <v>Transport and Communication</v>
      </c>
    </row>
    <row r="5952" spans="1:7" x14ac:dyDescent="0.35">
      <c r="A5952" t="s">
        <v>5</v>
      </c>
      <c r="B5952">
        <v>2019</v>
      </c>
      <c r="C5952" t="s">
        <v>40</v>
      </c>
      <c r="D5952">
        <v>143.6</v>
      </c>
      <c r="E5952" t="s">
        <v>29</v>
      </c>
      <c r="F5952">
        <v>146.4</v>
      </c>
      <c r="G5952" t="str">
        <f>VLOOKUP(All_India_Index_Upto_April23__1_1[[#This Row],[Categories]],'Broad Categroies'!$A$1:$B$27,2,FALSE)</f>
        <v>Recreation and Amusement</v>
      </c>
    </row>
    <row r="5953" spans="1:7" x14ac:dyDescent="0.35">
      <c r="A5953" t="s">
        <v>5</v>
      </c>
      <c r="B5953">
        <v>2019</v>
      </c>
      <c r="C5953" t="s">
        <v>40</v>
      </c>
      <c r="D5953">
        <v>143.6</v>
      </c>
      <c r="E5953" t="s">
        <v>30</v>
      </c>
      <c r="F5953">
        <v>157.69999999999999</v>
      </c>
      <c r="G5953" t="str">
        <f>VLOOKUP(All_India_Index_Upto_April23__1_1[[#This Row],[Categories]],'Broad Categroies'!$A$1:$B$27,2,FALSE)</f>
        <v>Education</v>
      </c>
    </row>
    <row r="5954" spans="1:7" x14ac:dyDescent="0.35">
      <c r="A5954" t="s">
        <v>5</v>
      </c>
      <c r="B5954">
        <v>2019</v>
      </c>
      <c r="C5954" t="s">
        <v>40</v>
      </c>
      <c r="D5954">
        <v>143.6</v>
      </c>
      <c r="E5954" t="s">
        <v>31</v>
      </c>
      <c r="F5954">
        <v>134.80000000000001</v>
      </c>
      <c r="G5954" t="str">
        <f>VLOOKUP(All_India_Index_Upto_April23__1_1[[#This Row],[Categories]],'Broad Categroies'!$A$1:$B$27,2,FALSE)</f>
        <v>Personal Care/Effects</v>
      </c>
    </row>
    <row r="5955" spans="1:7" x14ac:dyDescent="0.35">
      <c r="A5955" t="s">
        <v>5</v>
      </c>
      <c r="B5955">
        <v>2019</v>
      </c>
      <c r="C5955" t="s">
        <v>40</v>
      </c>
      <c r="D5955">
        <v>143.6</v>
      </c>
      <c r="E5955" t="s">
        <v>32</v>
      </c>
      <c r="F5955">
        <v>143.30000000000001</v>
      </c>
      <c r="G5955" t="str">
        <f>VLOOKUP(All_India_Index_Upto_April23__1_1[[#This Row],[Categories]],'Broad Categroies'!$A$1:$B$27,2,FALSE)</f>
        <v>Miscellaneous</v>
      </c>
    </row>
    <row r="5956" spans="1:7" x14ac:dyDescent="0.35">
      <c r="A5956" t="s">
        <v>34</v>
      </c>
      <c r="B5956">
        <v>2019</v>
      </c>
      <c r="C5956" t="s">
        <v>40</v>
      </c>
      <c r="D5956">
        <v>142.1</v>
      </c>
      <c r="E5956" t="s">
        <v>7</v>
      </c>
      <c r="F5956">
        <v>140.69999999999999</v>
      </c>
      <c r="G5956" t="str">
        <f>VLOOKUP(All_India_Index_Upto_April23__1_1[[#This Row],[Categories]],'Broad Categroies'!$A$1:$B$27,2,FALSE)</f>
        <v>Food And Beverages</v>
      </c>
    </row>
    <row r="5957" spans="1:7" x14ac:dyDescent="0.35">
      <c r="A5957" t="s">
        <v>34</v>
      </c>
      <c r="B5957">
        <v>2019</v>
      </c>
      <c r="C5957" t="s">
        <v>40</v>
      </c>
      <c r="D5957">
        <v>142.1</v>
      </c>
      <c r="E5957" t="s">
        <v>8</v>
      </c>
      <c r="F5957">
        <v>159.6</v>
      </c>
      <c r="G5957" t="str">
        <f>VLOOKUP(All_India_Index_Upto_April23__1_1[[#This Row],[Categories]],'Broad Categroies'!$A$1:$B$27,2,FALSE)</f>
        <v>Food And Beverages</v>
      </c>
    </row>
    <row r="5958" spans="1:7" x14ac:dyDescent="0.35">
      <c r="A5958" t="s">
        <v>34</v>
      </c>
      <c r="B5958">
        <v>2019</v>
      </c>
      <c r="C5958" t="s">
        <v>40</v>
      </c>
      <c r="D5958">
        <v>142.1</v>
      </c>
      <c r="E5958" t="s">
        <v>9</v>
      </c>
      <c r="F5958">
        <v>140.4</v>
      </c>
      <c r="G5958" t="str">
        <f>VLOOKUP(All_India_Index_Upto_April23__1_1[[#This Row],[Categories]],'Broad Categroies'!$A$1:$B$27,2,FALSE)</f>
        <v>Food And Beverages</v>
      </c>
    </row>
    <row r="5959" spans="1:7" x14ac:dyDescent="0.35">
      <c r="A5959" t="s">
        <v>34</v>
      </c>
      <c r="B5959">
        <v>2019</v>
      </c>
      <c r="C5959" t="s">
        <v>40</v>
      </c>
      <c r="D5959">
        <v>142.1</v>
      </c>
      <c r="E5959" t="s">
        <v>10</v>
      </c>
      <c r="F5959">
        <v>143.4</v>
      </c>
      <c r="G5959" t="str">
        <f>VLOOKUP(All_India_Index_Upto_April23__1_1[[#This Row],[Categories]],'Broad Categroies'!$A$1:$B$27,2,FALSE)</f>
        <v>Food And Beverages</v>
      </c>
    </row>
    <row r="5960" spans="1:7" x14ac:dyDescent="0.35">
      <c r="A5960" t="s">
        <v>34</v>
      </c>
      <c r="B5960">
        <v>2019</v>
      </c>
      <c r="C5960" t="s">
        <v>40</v>
      </c>
      <c r="D5960">
        <v>142.1</v>
      </c>
      <c r="E5960" t="s">
        <v>11</v>
      </c>
      <c r="F5960">
        <v>118.6</v>
      </c>
      <c r="G5960" t="str">
        <f>VLOOKUP(All_India_Index_Upto_April23__1_1[[#This Row],[Categories]],'Broad Categroies'!$A$1:$B$27,2,FALSE)</f>
        <v>Food And Beverages</v>
      </c>
    </row>
    <row r="5961" spans="1:7" x14ac:dyDescent="0.35">
      <c r="A5961" t="s">
        <v>34</v>
      </c>
      <c r="B5961">
        <v>2019</v>
      </c>
      <c r="C5961" t="s">
        <v>40</v>
      </c>
      <c r="D5961">
        <v>142.1</v>
      </c>
      <c r="E5961" t="s">
        <v>12</v>
      </c>
      <c r="F5961">
        <v>150.9</v>
      </c>
      <c r="G5961" t="str">
        <f>VLOOKUP(All_India_Index_Upto_April23__1_1[[#This Row],[Categories]],'Broad Categroies'!$A$1:$B$27,2,FALSE)</f>
        <v>Food And Beverages</v>
      </c>
    </row>
    <row r="5962" spans="1:7" x14ac:dyDescent="0.35">
      <c r="A5962" t="s">
        <v>34</v>
      </c>
      <c r="B5962">
        <v>2019</v>
      </c>
      <c r="C5962" t="s">
        <v>40</v>
      </c>
      <c r="D5962">
        <v>142.1</v>
      </c>
      <c r="E5962" t="s">
        <v>13</v>
      </c>
      <c r="F5962">
        <v>169.8</v>
      </c>
      <c r="G5962" t="str">
        <f>VLOOKUP(All_India_Index_Upto_April23__1_1[[#This Row],[Categories]],'Broad Categroies'!$A$1:$B$27,2,FALSE)</f>
        <v>Food And Beverages</v>
      </c>
    </row>
    <row r="5963" spans="1:7" x14ac:dyDescent="0.35">
      <c r="A5963" t="s">
        <v>34</v>
      </c>
      <c r="B5963">
        <v>2019</v>
      </c>
      <c r="C5963" t="s">
        <v>40</v>
      </c>
      <c r="D5963">
        <v>142.1</v>
      </c>
      <c r="E5963" t="s">
        <v>14</v>
      </c>
      <c r="F5963">
        <v>127.4</v>
      </c>
      <c r="G5963" t="str">
        <f>VLOOKUP(All_India_Index_Upto_April23__1_1[[#This Row],[Categories]],'Broad Categroies'!$A$1:$B$27,2,FALSE)</f>
        <v>Food And Beverages</v>
      </c>
    </row>
    <row r="5964" spans="1:7" x14ac:dyDescent="0.35">
      <c r="A5964" t="s">
        <v>34</v>
      </c>
      <c r="B5964">
        <v>2019</v>
      </c>
      <c r="C5964" t="s">
        <v>40</v>
      </c>
      <c r="D5964">
        <v>142.1</v>
      </c>
      <c r="E5964" t="s">
        <v>15</v>
      </c>
      <c r="F5964">
        <v>111.8</v>
      </c>
      <c r="G5964" t="str">
        <f>VLOOKUP(All_India_Index_Upto_April23__1_1[[#This Row],[Categories]],'Broad Categroies'!$A$1:$B$27,2,FALSE)</f>
        <v>Food And Beverages</v>
      </c>
    </row>
    <row r="5965" spans="1:7" x14ac:dyDescent="0.35">
      <c r="A5965" t="s">
        <v>34</v>
      </c>
      <c r="B5965">
        <v>2019</v>
      </c>
      <c r="C5965" t="s">
        <v>40</v>
      </c>
      <c r="D5965">
        <v>142.1</v>
      </c>
      <c r="E5965" t="s">
        <v>16</v>
      </c>
      <c r="F5965">
        <v>141</v>
      </c>
      <c r="G5965" t="str">
        <f>VLOOKUP(All_India_Index_Upto_April23__1_1[[#This Row],[Categories]],'Broad Categroies'!$A$1:$B$27,2,FALSE)</f>
        <v>Food And Beverages</v>
      </c>
    </row>
    <row r="5966" spans="1:7" x14ac:dyDescent="0.35">
      <c r="A5966" t="s">
        <v>34</v>
      </c>
      <c r="B5966">
        <v>2019</v>
      </c>
      <c r="C5966" t="s">
        <v>40</v>
      </c>
      <c r="D5966">
        <v>142.1</v>
      </c>
      <c r="E5966" t="s">
        <v>17</v>
      </c>
      <c r="F5966">
        <v>129</v>
      </c>
      <c r="G5966" t="str">
        <f>VLOOKUP(All_India_Index_Upto_April23__1_1[[#This Row],[Categories]],'Broad Categroies'!$A$1:$B$27,2,FALSE)</f>
        <v>Food And Beverages</v>
      </c>
    </row>
    <row r="5967" spans="1:7" x14ac:dyDescent="0.35">
      <c r="A5967" t="s">
        <v>34</v>
      </c>
      <c r="B5967">
        <v>2019</v>
      </c>
      <c r="C5967" t="s">
        <v>40</v>
      </c>
      <c r="D5967">
        <v>142.1</v>
      </c>
      <c r="E5967" t="s">
        <v>18</v>
      </c>
      <c r="F5967">
        <v>155.1</v>
      </c>
      <c r="G5967" t="str">
        <f>VLOOKUP(All_India_Index_Upto_April23__1_1[[#This Row],[Categories]],'Broad Categroies'!$A$1:$B$27,2,FALSE)</f>
        <v>Food And Beverages</v>
      </c>
    </row>
    <row r="5968" spans="1:7" x14ac:dyDescent="0.35">
      <c r="A5968" t="s">
        <v>34</v>
      </c>
      <c r="B5968">
        <v>2019</v>
      </c>
      <c r="C5968" t="s">
        <v>40</v>
      </c>
      <c r="D5968">
        <v>142.1</v>
      </c>
      <c r="E5968" t="s">
        <v>19</v>
      </c>
      <c r="F5968">
        <v>145.6</v>
      </c>
      <c r="G5968" t="str">
        <f>VLOOKUP(All_India_Index_Upto_April23__1_1[[#This Row],[Categories]],'Broad Categroies'!$A$1:$B$27,2,FALSE)</f>
        <v>Food And Beverages</v>
      </c>
    </row>
    <row r="5969" spans="1:7" x14ac:dyDescent="0.35">
      <c r="A5969" t="s">
        <v>34</v>
      </c>
      <c r="B5969">
        <v>2019</v>
      </c>
      <c r="C5969" t="s">
        <v>40</v>
      </c>
      <c r="D5969">
        <v>142.1</v>
      </c>
      <c r="E5969" t="s">
        <v>20</v>
      </c>
      <c r="F5969">
        <v>166.7</v>
      </c>
      <c r="G5969" t="str">
        <f>VLOOKUP(All_India_Index_Upto_April23__1_1[[#This Row],[Categories]],'Broad Categroies'!$A$1:$B$27,2,FALSE)</f>
        <v>Tobacco and Intoxicants</v>
      </c>
    </row>
    <row r="5970" spans="1:7" x14ac:dyDescent="0.35">
      <c r="A5970" t="s">
        <v>34</v>
      </c>
      <c r="B5970">
        <v>2019</v>
      </c>
      <c r="C5970" t="s">
        <v>40</v>
      </c>
      <c r="D5970">
        <v>142.1</v>
      </c>
      <c r="E5970" t="s">
        <v>21</v>
      </c>
      <c r="F5970">
        <v>144.30000000000001</v>
      </c>
      <c r="G5970" t="str">
        <f>VLOOKUP(All_India_Index_Upto_April23__1_1[[#This Row],[Categories]],'Broad Categroies'!$A$1:$B$27,2,FALSE)</f>
        <v>Clothing and Footwear</v>
      </c>
    </row>
    <row r="5971" spans="1:7" x14ac:dyDescent="0.35">
      <c r="A5971" t="s">
        <v>34</v>
      </c>
      <c r="B5971">
        <v>2019</v>
      </c>
      <c r="C5971" t="s">
        <v>40</v>
      </c>
      <c r="D5971">
        <v>142.1</v>
      </c>
      <c r="E5971" t="s">
        <v>22</v>
      </c>
      <c r="F5971">
        <v>131.69999999999999</v>
      </c>
      <c r="G5971" t="str">
        <f>VLOOKUP(All_India_Index_Upto_April23__1_1[[#This Row],[Categories]],'Broad Categroies'!$A$1:$B$27,2,FALSE)</f>
        <v>Clothing and Footwear</v>
      </c>
    </row>
    <row r="5972" spans="1:7" x14ac:dyDescent="0.35">
      <c r="A5972" t="s">
        <v>34</v>
      </c>
      <c r="B5972">
        <v>2019</v>
      </c>
      <c r="C5972" t="s">
        <v>40</v>
      </c>
      <c r="D5972">
        <v>142.1</v>
      </c>
      <c r="E5972" t="s">
        <v>23</v>
      </c>
      <c r="F5972">
        <v>142.4</v>
      </c>
      <c r="G5972" t="str">
        <f>VLOOKUP(All_India_Index_Upto_April23__1_1[[#This Row],[Categories]],'Broad Categroies'!$A$1:$B$27,2,FALSE)</f>
        <v>Clothing and Footwear</v>
      </c>
    </row>
    <row r="5973" spans="1:7" x14ac:dyDescent="0.35">
      <c r="A5973" t="s">
        <v>34</v>
      </c>
      <c r="B5973">
        <v>2019</v>
      </c>
      <c r="C5973" t="s">
        <v>40</v>
      </c>
      <c r="D5973">
        <v>142.1</v>
      </c>
      <c r="E5973" t="s">
        <v>24</v>
      </c>
      <c r="F5973">
        <v>149.4</v>
      </c>
      <c r="G5973" t="str">
        <f>VLOOKUP(All_India_Index_Upto_April23__1_1[[#This Row],[Categories]],'Broad Categroies'!$A$1:$B$27,2,FALSE)</f>
        <v>Housing</v>
      </c>
    </row>
    <row r="5974" spans="1:7" x14ac:dyDescent="0.35">
      <c r="A5974" t="s">
        <v>34</v>
      </c>
      <c r="B5974">
        <v>2019</v>
      </c>
      <c r="C5974" t="s">
        <v>40</v>
      </c>
      <c r="D5974">
        <v>142.1</v>
      </c>
      <c r="E5974" t="s">
        <v>25</v>
      </c>
      <c r="F5974">
        <v>130.5</v>
      </c>
      <c r="G5974" t="str">
        <f>VLOOKUP(All_India_Index_Upto_April23__1_1[[#This Row],[Categories]],'Broad Categroies'!$A$1:$B$27,2,FALSE)</f>
        <v>Fuel and Light</v>
      </c>
    </row>
    <row r="5975" spans="1:7" x14ac:dyDescent="0.35">
      <c r="A5975" t="s">
        <v>34</v>
      </c>
      <c r="B5975">
        <v>2019</v>
      </c>
      <c r="C5975" t="s">
        <v>40</v>
      </c>
      <c r="D5975">
        <v>142.1</v>
      </c>
      <c r="E5975" t="s">
        <v>26</v>
      </c>
      <c r="F5975">
        <v>137.4</v>
      </c>
      <c r="G5975" t="str">
        <f>VLOOKUP(All_India_Index_Upto_April23__1_1[[#This Row],[Categories]],'Broad Categroies'!$A$1:$B$27,2,FALSE)</f>
        <v>Household Goods/Services</v>
      </c>
    </row>
    <row r="5976" spans="1:7" x14ac:dyDescent="0.35">
      <c r="A5976" t="s">
        <v>34</v>
      </c>
      <c r="B5976">
        <v>2019</v>
      </c>
      <c r="C5976" t="s">
        <v>40</v>
      </c>
      <c r="D5976">
        <v>142.1</v>
      </c>
      <c r="E5976" t="s">
        <v>27</v>
      </c>
      <c r="F5976">
        <v>140.30000000000001</v>
      </c>
      <c r="G5976" t="str">
        <f>VLOOKUP(All_India_Index_Upto_April23__1_1[[#This Row],[Categories]],'Broad Categroies'!$A$1:$B$27,2,FALSE)</f>
        <v>Health</v>
      </c>
    </row>
    <row r="5977" spans="1:7" x14ac:dyDescent="0.35">
      <c r="A5977" t="s">
        <v>34</v>
      </c>
      <c r="B5977">
        <v>2019</v>
      </c>
      <c r="C5977" t="s">
        <v>40</v>
      </c>
      <c r="D5977">
        <v>142.1</v>
      </c>
      <c r="E5977" t="s">
        <v>28</v>
      </c>
      <c r="F5977">
        <v>119.6</v>
      </c>
      <c r="G5977" t="str">
        <f>VLOOKUP(All_India_Index_Upto_April23__1_1[[#This Row],[Categories]],'Broad Categroies'!$A$1:$B$27,2,FALSE)</f>
        <v>Transport and Communication</v>
      </c>
    </row>
    <row r="5978" spans="1:7" x14ac:dyDescent="0.35">
      <c r="A5978" t="s">
        <v>34</v>
      </c>
      <c r="B5978">
        <v>2019</v>
      </c>
      <c r="C5978" t="s">
        <v>40</v>
      </c>
      <c r="D5978">
        <v>142.1</v>
      </c>
      <c r="E5978" t="s">
        <v>29</v>
      </c>
      <c r="F5978">
        <v>134.30000000000001</v>
      </c>
      <c r="G5978" t="str">
        <f>VLOOKUP(All_India_Index_Upto_April23__1_1[[#This Row],[Categories]],'Broad Categroies'!$A$1:$B$27,2,FALSE)</f>
        <v>Recreation and Amusement</v>
      </c>
    </row>
    <row r="5979" spans="1:7" x14ac:dyDescent="0.35">
      <c r="A5979" t="s">
        <v>34</v>
      </c>
      <c r="B5979">
        <v>2019</v>
      </c>
      <c r="C5979" t="s">
        <v>40</v>
      </c>
      <c r="D5979">
        <v>142.1</v>
      </c>
      <c r="E5979" t="s">
        <v>30</v>
      </c>
      <c r="F5979">
        <v>148.9</v>
      </c>
      <c r="G5979" t="str">
        <f>VLOOKUP(All_India_Index_Upto_April23__1_1[[#This Row],[Categories]],'Broad Categroies'!$A$1:$B$27,2,FALSE)</f>
        <v>Education</v>
      </c>
    </row>
    <row r="5980" spans="1:7" x14ac:dyDescent="0.35">
      <c r="A5980" t="s">
        <v>34</v>
      </c>
      <c r="B5980">
        <v>2019</v>
      </c>
      <c r="C5980" t="s">
        <v>40</v>
      </c>
      <c r="D5980">
        <v>142.1</v>
      </c>
      <c r="E5980" t="s">
        <v>31</v>
      </c>
      <c r="F5980">
        <v>133.69999999999999</v>
      </c>
      <c r="G5980" t="str">
        <f>VLOOKUP(All_India_Index_Upto_April23__1_1[[#This Row],[Categories]],'Broad Categroies'!$A$1:$B$27,2,FALSE)</f>
        <v>Personal Care/Effects</v>
      </c>
    </row>
    <row r="5981" spans="1:7" x14ac:dyDescent="0.35">
      <c r="A5981" t="s">
        <v>34</v>
      </c>
      <c r="B5981">
        <v>2019</v>
      </c>
      <c r="C5981" t="s">
        <v>40</v>
      </c>
      <c r="D5981">
        <v>142.1</v>
      </c>
      <c r="E5981" t="s">
        <v>32</v>
      </c>
      <c r="F5981">
        <v>133.6</v>
      </c>
      <c r="G5981" t="str">
        <f>VLOOKUP(All_India_Index_Upto_April23__1_1[[#This Row],[Categories]],'Broad Categroies'!$A$1:$B$27,2,FALSE)</f>
        <v>Miscellaneous</v>
      </c>
    </row>
    <row r="5982" spans="1:7" x14ac:dyDescent="0.35">
      <c r="A5982" t="s">
        <v>35</v>
      </c>
      <c r="B5982">
        <v>2019</v>
      </c>
      <c r="C5982" t="s">
        <v>40</v>
      </c>
      <c r="D5982">
        <v>142.9</v>
      </c>
      <c r="E5982" t="s">
        <v>7</v>
      </c>
      <c r="F5982">
        <v>138.69999999999999</v>
      </c>
      <c r="G5982" t="str">
        <f>VLOOKUP(All_India_Index_Upto_April23__1_1[[#This Row],[Categories]],'Broad Categroies'!$A$1:$B$27,2,FALSE)</f>
        <v>Food And Beverages</v>
      </c>
    </row>
    <row r="5983" spans="1:7" x14ac:dyDescent="0.35">
      <c r="A5983" t="s">
        <v>35</v>
      </c>
      <c r="B5983">
        <v>2019</v>
      </c>
      <c r="C5983" t="s">
        <v>40</v>
      </c>
      <c r="D5983">
        <v>142.9</v>
      </c>
      <c r="E5983" t="s">
        <v>8</v>
      </c>
      <c r="F5983">
        <v>162.1</v>
      </c>
      <c r="G5983" t="str">
        <f>VLOOKUP(All_India_Index_Upto_April23__1_1[[#This Row],[Categories]],'Broad Categroies'!$A$1:$B$27,2,FALSE)</f>
        <v>Food And Beverages</v>
      </c>
    </row>
    <row r="5984" spans="1:7" x14ac:dyDescent="0.35">
      <c r="A5984" t="s">
        <v>35</v>
      </c>
      <c r="B5984">
        <v>2019</v>
      </c>
      <c r="C5984" t="s">
        <v>40</v>
      </c>
      <c r="D5984">
        <v>142.9</v>
      </c>
      <c r="E5984" t="s">
        <v>9</v>
      </c>
      <c r="F5984">
        <v>137.80000000000001</v>
      </c>
      <c r="G5984" t="str">
        <f>VLOOKUP(All_India_Index_Upto_April23__1_1[[#This Row],[Categories]],'Broad Categroies'!$A$1:$B$27,2,FALSE)</f>
        <v>Food And Beverages</v>
      </c>
    </row>
    <row r="5985" spans="1:7" x14ac:dyDescent="0.35">
      <c r="A5985" t="s">
        <v>35</v>
      </c>
      <c r="B5985">
        <v>2019</v>
      </c>
      <c r="C5985" t="s">
        <v>40</v>
      </c>
      <c r="D5985">
        <v>142.9</v>
      </c>
      <c r="E5985" t="s">
        <v>10</v>
      </c>
      <c r="F5985">
        <v>143.30000000000001</v>
      </c>
      <c r="G5985" t="str">
        <f>VLOOKUP(All_India_Index_Upto_April23__1_1[[#This Row],[Categories]],'Broad Categroies'!$A$1:$B$27,2,FALSE)</f>
        <v>Food And Beverages</v>
      </c>
    </row>
    <row r="5986" spans="1:7" x14ac:dyDescent="0.35">
      <c r="A5986" t="s">
        <v>35</v>
      </c>
      <c r="B5986">
        <v>2019</v>
      </c>
      <c r="C5986" t="s">
        <v>40</v>
      </c>
      <c r="D5986">
        <v>142.9</v>
      </c>
      <c r="E5986" t="s">
        <v>11</v>
      </c>
      <c r="F5986">
        <v>122.2</v>
      </c>
      <c r="G5986" t="str">
        <f>VLOOKUP(All_India_Index_Upto_April23__1_1[[#This Row],[Categories]],'Broad Categroies'!$A$1:$B$27,2,FALSE)</f>
        <v>Food And Beverages</v>
      </c>
    </row>
    <row r="5987" spans="1:7" x14ac:dyDescent="0.35">
      <c r="A5987" t="s">
        <v>35</v>
      </c>
      <c r="B5987">
        <v>2019</v>
      </c>
      <c r="C5987" t="s">
        <v>40</v>
      </c>
      <c r="D5987">
        <v>142.9</v>
      </c>
      <c r="E5987" t="s">
        <v>12</v>
      </c>
      <c r="F5987">
        <v>146.80000000000001</v>
      </c>
      <c r="G5987" t="str">
        <f>VLOOKUP(All_India_Index_Upto_April23__1_1[[#This Row],[Categories]],'Broad Categroies'!$A$1:$B$27,2,FALSE)</f>
        <v>Food And Beverages</v>
      </c>
    </row>
    <row r="5988" spans="1:7" x14ac:dyDescent="0.35">
      <c r="A5988" t="s">
        <v>35</v>
      </c>
      <c r="B5988">
        <v>2019</v>
      </c>
      <c r="C5988" t="s">
        <v>40</v>
      </c>
      <c r="D5988">
        <v>142.9</v>
      </c>
      <c r="E5988" t="s">
        <v>13</v>
      </c>
      <c r="F5988">
        <v>150.5</v>
      </c>
      <c r="G5988" t="str">
        <f>VLOOKUP(All_India_Index_Upto_April23__1_1[[#This Row],[Categories]],'Broad Categroies'!$A$1:$B$27,2,FALSE)</f>
        <v>Food And Beverages</v>
      </c>
    </row>
    <row r="5989" spans="1:7" x14ac:dyDescent="0.35">
      <c r="A5989" t="s">
        <v>35</v>
      </c>
      <c r="B5989">
        <v>2019</v>
      </c>
      <c r="C5989" t="s">
        <v>40</v>
      </c>
      <c r="D5989">
        <v>142.9</v>
      </c>
      <c r="E5989" t="s">
        <v>14</v>
      </c>
      <c r="F5989">
        <v>128.30000000000001</v>
      </c>
      <c r="G5989" t="str">
        <f>VLOOKUP(All_India_Index_Upto_April23__1_1[[#This Row],[Categories]],'Broad Categroies'!$A$1:$B$27,2,FALSE)</f>
        <v>Food And Beverages</v>
      </c>
    </row>
    <row r="5990" spans="1:7" x14ac:dyDescent="0.35">
      <c r="A5990" t="s">
        <v>35</v>
      </c>
      <c r="B5990">
        <v>2019</v>
      </c>
      <c r="C5990" t="s">
        <v>40</v>
      </c>
      <c r="D5990">
        <v>142.9</v>
      </c>
      <c r="E5990" t="s">
        <v>15</v>
      </c>
      <c r="F5990">
        <v>111</v>
      </c>
      <c r="G5990" t="str">
        <f>VLOOKUP(All_India_Index_Upto_April23__1_1[[#This Row],[Categories]],'Broad Categroies'!$A$1:$B$27,2,FALSE)</f>
        <v>Food And Beverages</v>
      </c>
    </row>
    <row r="5991" spans="1:7" x14ac:dyDescent="0.35">
      <c r="A5991" t="s">
        <v>35</v>
      </c>
      <c r="B5991">
        <v>2019</v>
      </c>
      <c r="C5991" t="s">
        <v>40</v>
      </c>
      <c r="D5991">
        <v>142.9</v>
      </c>
      <c r="E5991" t="s">
        <v>16</v>
      </c>
      <c r="F5991">
        <v>140.6</v>
      </c>
      <c r="G5991" t="str">
        <f>VLOOKUP(All_India_Index_Upto_April23__1_1[[#This Row],[Categories]],'Broad Categroies'!$A$1:$B$27,2,FALSE)</f>
        <v>Food And Beverages</v>
      </c>
    </row>
    <row r="5992" spans="1:7" x14ac:dyDescent="0.35">
      <c r="A5992" t="s">
        <v>35</v>
      </c>
      <c r="B5992">
        <v>2019</v>
      </c>
      <c r="C5992" t="s">
        <v>40</v>
      </c>
      <c r="D5992">
        <v>142.9</v>
      </c>
      <c r="E5992" t="s">
        <v>17</v>
      </c>
      <c r="F5992">
        <v>134.19999999999999</v>
      </c>
      <c r="G5992" t="str">
        <f>VLOOKUP(All_India_Index_Upto_April23__1_1[[#This Row],[Categories]],'Broad Categroies'!$A$1:$B$27,2,FALSE)</f>
        <v>Food And Beverages</v>
      </c>
    </row>
    <row r="5993" spans="1:7" x14ac:dyDescent="0.35">
      <c r="A5993" t="s">
        <v>35</v>
      </c>
      <c r="B5993">
        <v>2019</v>
      </c>
      <c r="C5993" t="s">
        <v>40</v>
      </c>
      <c r="D5993">
        <v>142.9</v>
      </c>
      <c r="E5993" t="s">
        <v>18</v>
      </c>
      <c r="F5993">
        <v>155.9</v>
      </c>
      <c r="G5993" t="str">
        <f>VLOOKUP(All_India_Index_Upto_April23__1_1[[#This Row],[Categories]],'Broad Categroies'!$A$1:$B$27,2,FALSE)</f>
        <v>Food And Beverages</v>
      </c>
    </row>
    <row r="5994" spans="1:7" x14ac:dyDescent="0.35">
      <c r="A5994" t="s">
        <v>35</v>
      </c>
      <c r="B5994">
        <v>2019</v>
      </c>
      <c r="C5994" t="s">
        <v>40</v>
      </c>
      <c r="D5994">
        <v>142.9</v>
      </c>
      <c r="E5994" t="s">
        <v>19</v>
      </c>
      <c r="F5994">
        <v>142.69999999999999</v>
      </c>
      <c r="G5994" t="str">
        <f>VLOOKUP(All_India_Index_Upto_April23__1_1[[#This Row],[Categories]],'Broad Categroies'!$A$1:$B$27,2,FALSE)</f>
        <v>Food And Beverages</v>
      </c>
    </row>
    <row r="5995" spans="1:7" x14ac:dyDescent="0.35">
      <c r="A5995" t="s">
        <v>35</v>
      </c>
      <c r="B5995">
        <v>2019</v>
      </c>
      <c r="C5995" t="s">
        <v>40</v>
      </c>
      <c r="D5995">
        <v>142.9</v>
      </c>
      <c r="E5995" t="s">
        <v>20</v>
      </c>
      <c r="F5995">
        <v>164.9</v>
      </c>
      <c r="G5995" t="str">
        <f>VLOOKUP(All_India_Index_Upto_April23__1_1[[#This Row],[Categories]],'Broad Categroies'!$A$1:$B$27,2,FALSE)</f>
        <v>Tobacco and Intoxicants</v>
      </c>
    </row>
    <row r="5996" spans="1:7" x14ac:dyDescent="0.35">
      <c r="A5996" t="s">
        <v>35</v>
      </c>
      <c r="B5996">
        <v>2019</v>
      </c>
      <c r="C5996" t="s">
        <v>40</v>
      </c>
      <c r="D5996">
        <v>142.9</v>
      </c>
      <c r="E5996" t="s">
        <v>21</v>
      </c>
      <c r="F5996">
        <v>148.6</v>
      </c>
      <c r="G5996" t="str">
        <f>VLOOKUP(All_India_Index_Upto_April23__1_1[[#This Row],[Categories]],'Broad Categroies'!$A$1:$B$27,2,FALSE)</f>
        <v>Clothing and Footwear</v>
      </c>
    </row>
    <row r="5997" spans="1:7" x14ac:dyDescent="0.35">
      <c r="A5997" t="s">
        <v>35</v>
      </c>
      <c r="B5997">
        <v>2019</v>
      </c>
      <c r="C5997" t="s">
        <v>40</v>
      </c>
      <c r="D5997">
        <v>142.9</v>
      </c>
      <c r="E5997" t="s">
        <v>22</v>
      </c>
      <c r="F5997">
        <v>140.4</v>
      </c>
      <c r="G5997" t="str">
        <f>VLOOKUP(All_India_Index_Upto_April23__1_1[[#This Row],[Categories]],'Broad Categroies'!$A$1:$B$27,2,FALSE)</f>
        <v>Clothing and Footwear</v>
      </c>
    </row>
    <row r="5998" spans="1:7" x14ac:dyDescent="0.35">
      <c r="A5998" t="s">
        <v>35</v>
      </c>
      <c r="B5998">
        <v>2019</v>
      </c>
      <c r="C5998" t="s">
        <v>40</v>
      </c>
      <c r="D5998">
        <v>142.9</v>
      </c>
      <c r="E5998" t="s">
        <v>23</v>
      </c>
      <c r="F5998">
        <v>147.4</v>
      </c>
      <c r="G5998" t="str">
        <f>VLOOKUP(All_India_Index_Upto_April23__1_1[[#This Row],[Categories]],'Broad Categroies'!$A$1:$B$27,2,FALSE)</f>
        <v>Clothing and Footwear</v>
      </c>
    </row>
    <row r="5999" spans="1:7" x14ac:dyDescent="0.35">
      <c r="A5999" t="s">
        <v>35</v>
      </c>
      <c r="B5999">
        <v>2019</v>
      </c>
      <c r="C5999" t="s">
        <v>40</v>
      </c>
      <c r="D5999">
        <v>142.9</v>
      </c>
      <c r="E5999" t="s">
        <v>24</v>
      </c>
      <c r="F5999">
        <v>149.4</v>
      </c>
      <c r="G5999" t="str">
        <f>VLOOKUP(All_India_Index_Upto_April23__1_1[[#This Row],[Categories]],'Broad Categroies'!$A$1:$B$27,2,FALSE)</f>
        <v>Housing</v>
      </c>
    </row>
    <row r="6000" spans="1:7" x14ac:dyDescent="0.35">
      <c r="A6000" t="s">
        <v>35</v>
      </c>
      <c r="B6000">
        <v>2019</v>
      </c>
      <c r="C6000" t="s">
        <v>40</v>
      </c>
      <c r="D6000">
        <v>142.9</v>
      </c>
      <c r="E6000" t="s">
        <v>25</v>
      </c>
      <c r="F6000">
        <v>141.19999999999999</v>
      </c>
      <c r="G6000" t="str">
        <f>VLOOKUP(All_India_Index_Upto_April23__1_1[[#This Row],[Categories]],'Broad Categroies'!$A$1:$B$27,2,FALSE)</f>
        <v>Fuel and Light</v>
      </c>
    </row>
    <row r="6001" spans="1:7" x14ac:dyDescent="0.35">
      <c r="A6001" t="s">
        <v>35</v>
      </c>
      <c r="B6001">
        <v>2019</v>
      </c>
      <c r="C6001" t="s">
        <v>40</v>
      </c>
      <c r="D6001">
        <v>142.9</v>
      </c>
      <c r="E6001" t="s">
        <v>26</v>
      </c>
      <c r="F6001">
        <v>143.80000000000001</v>
      </c>
      <c r="G6001" t="str">
        <f>VLOOKUP(All_India_Index_Upto_April23__1_1[[#This Row],[Categories]],'Broad Categroies'!$A$1:$B$27,2,FALSE)</f>
        <v>Household Goods/Services</v>
      </c>
    </row>
    <row r="6002" spans="1:7" x14ac:dyDescent="0.35">
      <c r="A6002" t="s">
        <v>35</v>
      </c>
      <c r="B6002">
        <v>2019</v>
      </c>
      <c r="C6002" t="s">
        <v>40</v>
      </c>
      <c r="D6002">
        <v>142.9</v>
      </c>
      <c r="E6002" t="s">
        <v>27</v>
      </c>
      <c r="F6002">
        <v>147.4</v>
      </c>
      <c r="G6002" t="str">
        <f>VLOOKUP(All_India_Index_Upto_April23__1_1[[#This Row],[Categories]],'Broad Categroies'!$A$1:$B$27,2,FALSE)</f>
        <v>Health</v>
      </c>
    </row>
    <row r="6003" spans="1:7" x14ac:dyDescent="0.35">
      <c r="A6003" t="s">
        <v>35</v>
      </c>
      <c r="B6003">
        <v>2019</v>
      </c>
      <c r="C6003" t="s">
        <v>40</v>
      </c>
      <c r="D6003">
        <v>142.9</v>
      </c>
      <c r="E6003" t="s">
        <v>28</v>
      </c>
      <c r="F6003">
        <v>124.6</v>
      </c>
      <c r="G6003" t="str">
        <f>VLOOKUP(All_India_Index_Upto_April23__1_1[[#This Row],[Categories]],'Broad Categroies'!$A$1:$B$27,2,FALSE)</f>
        <v>Transport and Communication</v>
      </c>
    </row>
    <row r="6004" spans="1:7" x14ac:dyDescent="0.35">
      <c r="A6004" t="s">
        <v>35</v>
      </c>
      <c r="B6004">
        <v>2019</v>
      </c>
      <c r="C6004" t="s">
        <v>40</v>
      </c>
      <c r="D6004">
        <v>142.9</v>
      </c>
      <c r="E6004" t="s">
        <v>29</v>
      </c>
      <c r="F6004">
        <v>139.6</v>
      </c>
      <c r="G6004" t="str">
        <f>VLOOKUP(All_India_Index_Upto_April23__1_1[[#This Row],[Categories]],'Broad Categroies'!$A$1:$B$27,2,FALSE)</f>
        <v>Recreation and Amusement</v>
      </c>
    </row>
    <row r="6005" spans="1:7" x14ac:dyDescent="0.35">
      <c r="A6005" t="s">
        <v>35</v>
      </c>
      <c r="B6005">
        <v>2019</v>
      </c>
      <c r="C6005" t="s">
        <v>40</v>
      </c>
      <c r="D6005">
        <v>142.9</v>
      </c>
      <c r="E6005" t="s">
        <v>30</v>
      </c>
      <c r="F6005">
        <v>152.5</v>
      </c>
      <c r="G6005" t="str">
        <f>VLOOKUP(All_India_Index_Upto_April23__1_1[[#This Row],[Categories]],'Broad Categroies'!$A$1:$B$27,2,FALSE)</f>
        <v>Education</v>
      </c>
    </row>
    <row r="6006" spans="1:7" x14ac:dyDescent="0.35">
      <c r="A6006" t="s">
        <v>35</v>
      </c>
      <c r="B6006">
        <v>2019</v>
      </c>
      <c r="C6006" t="s">
        <v>40</v>
      </c>
      <c r="D6006">
        <v>142.9</v>
      </c>
      <c r="E6006" t="s">
        <v>31</v>
      </c>
      <c r="F6006">
        <v>134.30000000000001</v>
      </c>
      <c r="G6006" t="str">
        <f>VLOOKUP(All_India_Index_Upto_April23__1_1[[#This Row],[Categories]],'Broad Categroies'!$A$1:$B$27,2,FALSE)</f>
        <v>Personal Care/Effects</v>
      </c>
    </row>
    <row r="6007" spans="1:7" x14ac:dyDescent="0.35">
      <c r="A6007" t="s">
        <v>35</v>
      </c>
      <c r="B6007">
        <v>2019</v>
      </c>
      <c r="C6007" t="s">
        <v>40</v>
      </c>
      <c r="D6007">
        <v>142.9</v>
      </c>
      <c r="E6007" t="s">
        <v>32</v>
      </c>
      <c r="F6007">
        <v>138.6</v>
      </c>
      <c r="G6007" t="str">
        <f>VLOOKUP(All_India_Index_Upto_April23__1_1[[#This Row],[Categories]],'Broad Categroies'!$A$1:$B$27,2,FALSE)</f>
        <v>Miscellaneous</v>
      </c>
    </row>
    <row r="6008" spans="1:7" x14ac:dyDescent="0.35">
      <c r="A6008" t="s">
        <v>5</v>
      </c>
      <c r="B6008">
        <v>2019</v>
      </c>
      <c r="C6008" t="s">
        <v>41</v>
      </c>
      <c r="D6008">
        <v>144.9</v>
      </c>
      <c r="E6008" t="s">
        <v>7</v>
      </c>
      <c r="F6008">
        <v>138.4</v>
      </c>
      <c r="G6008" t="str">
        <f>VLOOKUP(All_India_Index_Upto_April23__1_1[[#This Row],[Categories]],'Broad Categroies'!$A$1:$B$27,2,FALSE)</f>
        <v>Food And Beverages</v>
      </c>
    </row>
    <row r="6009" spans="1:7" x14ac:dyDescent="0.35">
      <c r="A6009" t="s">
        <v>5</v>
      </c>
      <c r="B6009">
        <v>2019</v>
      </c>
      <c r="C6009" t="s">
        <v>41</v>
      </c>
      <c r="D6009">
        <v>144.9</v>
      </c>
      <c r="E6009" t="s">
        <v>8</v>
      </c>
      <c r="F6009">
        <v>164</v>
      </c>
      <c r="G6009" t="str">
        <f>VLOOKUP(All_India_Index_Upto_April23__1_1[[#This Row],[Categories]],'Broad Categroies'!$A$1:$B$27,2,FALSE)</f>
        <v>Food And Beverages</v>
      </c>
    </row>
    <row r="6010" spans="1:7" x14ac:dyDescent="0.35">
      <c r="A6010" t="s">
        <v>5</v>
      </c>
      <c r="B6010">
        <v>2019</v>
      </c>
      <c r="C6010" t="s">
        <v>41</v>
      </c>
      <c r="D6010">
        <v>144.9</v>
      </c>
      <c r="E6010" t="s">
        <v>9</v>
      </c>
      <c r="F6010">
        <v>138.4</v>
      </c>
      <c r="G6010" t="str">
        <f>VLOOKUP(All_India_Index_Upto_April23__1_1[[#This Row],[Categories]],'Broad Categroies'!$A$1:$B$27,2,FALSE)</f>
        <v>Food And Beverages</v>
      </c>
    </row>
    <row r="6011" spans="1:7" x14ac:dyDescent="0.35">
      <c r="A6011" t="s">
        <v>5</v>
      </c>
      <c r="B6011">
        <v>2019</v>
      </c>
      <c r="C6011" t="s">
        <v>41</v>
      </c>
      <c r="D6011">
        <v>144.9</v>
      </c>
      <c r="E6011" t="s">
        <v>10</v>
      </c>
      <c r="F6011">
        <v>143.9</v>
      </c>
      <c r="G6011" t="str">
        <f>VLOOKUP(All_India_Index_Upto_April23__1_1[[#This Row],[Categories]],'Broad Categroies'!$A$1:$B$27,2,FALSE)</f>
        <v>Food And Beverages</v>
      </c>
    </row>
    <row r="6012" spans="1:7" x14ac:dyDescent="0.35">
      <c r="A6012" t="s">
        <v>5</v>
      </c>
      <c r="B6012">
        <v>2019</v>
      </c>
      <c r="C6012" t="s">
        <v>41</v>
      </c>
      <c r="D6012">
        <v>144.9</v>
      </c>
      <c r="E6012" t="s">
        <v>11</v>
      </c>
      <c r="F6012">
        <v>124.4</v>
      </c>
      <c r="G6012" t="str">
        <f>VLOOKUP(All_India_Index_Upto_April23__1_1[[#This Row],[Categories]],'Broad Categroies'!$A$1:$B$27,2,FALSE)</f>
        <v>Food And Beverages</v>
      </c>
    </row>
    <row r="6013" spans="1:7" x14ac:dyDescent="0.35">
      <c r="A6013" t="s">
        <v>5</v>
      </c>
      <c r="B6013">
        <v>2019</v>
      </c>
      <c r="C6013" t="s">
        <v>41</v>
      </c>
      <c r="D6013">
        <v>144.9</v>
      </c>
      <c r="E6013" t="s">
        <v>12</v>
      </c>
      <c r="F6013">
        <v>146.4</v>
      </c>
      <c r="G6013" t="str">
        <f>VLOOKUP(All_India_Index_Upto_April23__1_1[[#This Row],[Categories]],'Broad Categroies'!$A$1:$B$27,2,FALSE)</f>
        <v>Food And Beverages</v>
      </c>
    </row>
    <row r="6014" spans="1:7" x14ac:dyDescent="0.35">
      <c r="A6014" t="s">
        <v>5</v>
      </c>
      <c r="B6014">
        <v>2019</v>
      </c>
      <c r="C6014" t="s">
        <v>41</v>
      </c>
      <c r="D6014">
        <v>144.9</v>
      </c>
      <c r="E6014" t="s">
        <v>13</v>
      </c>
      <c r="F6014">
        <v>150.1</v>
      </c>
      <c r="G6014" t="str">
        <f>VLOOKUP(All_India_Index_Upto_April23__1_1[[#This Row],[Categories]],'Broad Categroies'!$A$1:$B$27,2,FALSE)</f>
        <v>Food And Beverages</v>
      </c>
    </row>
    <row r="6015" spans="1:7" x14ac:dyDescent="0.35">
      <c r="A6015" t="s">
        <v>5</v>
      </c>
      <c r="B6015">
        <v>2019</v>
      </c>
      <c r="C6015" t="s">
        <v>41</v>
      </c>
      <c r="D6015">
        <v>144.9</v>
      </c>
      <c r="E6015" t="s">
        <v>14</v>
      </c>
      <c r="F6015">
        <v>130.6</v>
      </c>
      <c r="G6015" t="str">
        <f>VLOOKUP(All_India_Index_Upto_April23__1_1[[#This Row],[Categories]],'Broad Categroies'!$A$1:$B$27,2,FALSE)</f>
        <v>Food And Beverages</v>
      </c>
    </row>
    <row r="6016" spans="1:7" x14ac:dyDescent="0.35">
      <c r="A6016" t="s">
        <v>5</v>
      </c>
      <c r="B6016">
        <v>2019</v>
      </c>
      <c r="C6016" t="s">
        <v>41</v>
      </c>
      <c r="D6016">
        <v>144.9</v>
      </c>
      <c r="E6016" t="s">
        <v>15</v>
      </c>
      <c r="F6016">
        <v>110.8</v>
      </c>
      <c r="G6016" t="str">
        <f>VLOOKUP(All_India_Index_Upto_April23__1_1[[#This Row],[Categories]],'Broad Categroies'!$A$1:$B$27,2,FALSE)</f>
        <v>Food And Beverages</v>
      </c>
    </row>
    <row r="6017" spans="1:7" x14ac:dyDescent="0.35">
      <c r="A6017" t="s">
        <v>5</v>
      </c>
      <c r="B6017">
        <v>2019</v>
      </c>
      <c r="C6017" t="s">
        <v>41</v>
      </c>
      <c r="D6017">
        <v>144.9</v>
      </c>
      <c r="E6017" t="s">
        <v>16</v>
      </c>
      <c r="F6017">
        <v>141.69999999999999</v>
      </c>
      <c r="G6017" t="str">
        <f>VLOOKUP(All_India_Index_Upto_April23__1_1[[#This Row],[Categories]],'Broad Categroies'!$A$1:$B$27,2,FALSE)</f>
        <v>Food And Beverages</v>
      </c>
    </row>
    <row r="6018" spans="1:7" x14ac:dyDescent="0.35">
      <c r="A6018" t="s">
        <v>5</v>
      </c>
      <c r="B6018">
        <v>2019</v>
      </c>
      <c r="C6018" t="s">
        <v>41</v>
      </c>
      <c r="D6018">
        <v>144.9</v>
      </c>
      <c r="E6018" t="s">
        <v>17</v>
      </c>
      <c r="F6018">
        <v>138.5</v>
      </c>
      <c r="G6018" t="str">
        <f>VLOOKUP(All_India_Index_Upto_April23__1_1[[#This Row],[Categories]],'Broad Categroies'!$A$1:$B$27,2,FALSE)</f>
        <v>Food And Beverages</v>
      </c>
    </row>
    <row r="6019" spans="1:7" x14ac:dyDescent="0.35">
      <c r="A6019" t="s">
        <v>5</v>
      </c>
      <c r="B6019">
        <v>2019</v>
      </c>
      <c r="C6019" t="s">
        <v>41</v>
      </c>
      <c r="D6019">
        <v>144.9</v>
      </c>
      <c r="E6019" t="s">
        <v>18</v>
      </c>
      <c r="F6019">
        <v>156.69999999999999</v>
      </c>
      <c r="G6019" t="str">
        <f>VLOOKUP(All_India_Index_Upto_April23__1_1[[#This Row],[Categories]],'Broad Categroies'!$A$1:$B$27,2,FALSE)</f>
        <v>Food And Beverages</v>
      </c>
    </row>
    <row r="6020" spans="1:7" x14ac:dyDescent="0.35">
      <c r="A6020" t="s">
        <v>5</v>
      </c>
      <c r="B6020">
        <v>2019</v>
      </c>
      <c r="C6020" t="s">
        <v>41</v>
      </c>
      <c r="D6020">
        <v>144.9</v>
      </c>
      <c r="E6020" t="s">
        <v>19</v>
      </c>
      <c r="F6020">
        <v>143</v>
      </c>
      <c r="G6020" t="str">
        <f>VLOOKUP(All_India_Index_Upto_April23__1_1[[#This Row],[Categories]],'Broad Categroies'!$A$1:$B$27,2,FALSE)</f>
        <v>Food And Beverages</v>
      </c>
    </row>
    <row r="6021" spans="1:7" x14ac:dyDescent="0.35">
      <c r="A6021" t="s">
        <v>5</v>
      </c>
      <c r="B6021">
        <v>2019</v>
      </c>
      <c r="C6021" t="s">
        <v>41</v>
      </c>
      <c r="D6021">
        <v>144.9</v>
      </c>
      <c r="E6021" t="s">
        <v>20</v>
      </c>
      <c r="F6021">
        <v>164.5</v>
      </c>
      <c r="G6021" t="str">
        <f>VLOOKUP(All_India_Index_Upto_April23__1_1[[#This Row],[Categories]],'Broad Categroies'!$A$1:$B$27,2,FALSE)</f>
        <v>Tobacco and Intoxicants</v>
      </c>
    </row>
    <row r="6022" spans="1:7" x14ac:dyDescent="0.35">
      <c r="A6022" t="s">
        <v>5</v>
      </c>
      <c r="B6022">
        <v>2019</v>
      </c>
      <c r="C6022" t="s">
        <v>41</v>
      </c>
      <c r="D6022">
        <v>144.9</v>
      </c>
      <c r="E6022" t="s">
        <v>21</v>
      </c>
      <c r="F6022">
        <v>151.6</v>
      </c>
      <c r="G6022" t="str">
        <f>VLOOKUP(All_India_Index_Upto_April23__1_1[[#This Row],[Categories]],'Broad Categroies'!$A$1:$B$27,2,FALSE)</f>
        <v>Clothing and Footwear</v>
      </c>
    </row>
    <row r="6023" spans="1:7" x14ac:dyDescent="0.35">
      <c r="A6023" t="s">
        <v>5</v>
      </c>
      <c r="B6023">
        <v>2019</v>
      </c>
      <c r="C6023" t="s">
        <v>41</v>
      </c>
      <c r="D6023">
        <v>144.9</v>
      </c>
      <c r="E6023" t="s">
        <v>22</v>
      </c>
      <c r="F6023">
        <v>146.6</v>
      </c>
      <c r="G6023" t="str">
        <f>VLOOKUP(All_India_Index_Upto_April23__1_1[[#This Row],[Categories]],'Broad Categroies'!$A$1:$B$27,2,FALSE)</f>
        <v>Clothing and Footwear</v>
      </c>
    </row>
    <row r="6024" spans="1:7" x14ac:dyDescent="0.35">
      <c r="A6024" t="s">
        <v>5</v>
      </c>
      <c r="B6024">
        <v>2019</v>
      </c>
      <c r="C6024" t="s">
        <v>41</v>
      </c>
      <c r="D6024">
        <v>144.9</v>
      </c>
      <c r="E6024" t="s">
        <v>23</v>
      </c>
      <c r="F6024">
        <v>150.9</v>
      </c>
      <c r="G6024" t="str">
        <f>VLOOKUP(All_India_Index_Upto_April23__1_1[[#This Row],[Categories]],'Broad Categroies'!$A$1:$B$27,2,FALSE)</f>
        <v>Clothing and Footwear</v>
      </c>
    </row>
    <row r="6025" spans="1:7" x14ac:dyDescent="0.35">
      <c r="A6025" t="s">
        <v>5</v>
      </c>
      <c r="B6025">
        <v>2019</v>
      </c>
      <c r="C6025" t="s">
        <v>41</v>
      </c>
      <c r="D6025">
        <v>144.9</v>
      </c>
      <c r="E6025" t="s">
        <v>24</v>
      </c>
      <c r="G6025" t="str">
        <f>VLOOKUP(All_India_Index_Upto_April23__1_1[[#This Row],[Categories]],'Broad Categroies'!$A$1:$B$27,2,FALSE)</f>
        <v>Housing</v>
      </c>
    </row>
    <row r="6026" spans="1:7" x14ac:dyDescent="0.35">
      <c r="A6026" t="s">
        <v>5</v>
      </c>
      <c r="B6026">
        <v>2019</v>
      </c>
      <c r="C6026" t="s">
        <v>41</v>
      </c>
      <c r="D6026">
        <v>144.9</v>
      </c>
      <c r="E6026" t="s">
        <v>25</v>
      </c>
      <c r="F6026">
        <v>146.80000000000001</v>
      </c>
      <c r="G6026" t="str">
        <f>VLOOKUP(All_India_Index_Upto_April23__1_1[[#This Row],[Categories]],'Broad Categroies'!$A$1:$B$27,2,FALSE)</f>
        <v>Fuel and Light</v>
      </c>
    </row>
    <row r="6027" spans="1:7" x14ac:dyDescent="0.35">
      <c r="A6027" t="s">
        <v>5</v>
      </c>
      <c r="B6027">
        <v>2019</v>
      </c>
      <c r="C6027" t="s">
        <v>41</v>
      </c>
      <c r="D6027">
        <v>144.9</v>
      </c>
      <c r="E6027" t="s">
        <v>26</v>
      </c>
      <c r="F6027">
        <v>150</v>
      </c>
      <c r="G6027" t="str">
        <f>VLOOKUP(All_India_Index_Upto_April23__1_1[[#This Row],[Categories]],'Broad Categroies'!$A$1:$B$27,2,FALSE)</f>
        <v>Household Goods/Services</v>
      </c>
    </row>
    <row r="6028" spans="1:7" x14ac:dyDescent="0.35">
      <c r="A6028" t="s">
        <v>5</v>
      </c>
      <c r="B6028">
        <v>2019</v>
      </c>
      <c r="C6028" t="s">
        <v>41</v>
      </c>
      <c r="D6028">
        <v>144.9</v>
      </c>
      <c r="E6028" t="s">
        <v>27</v>
      </c>
      <c r="F6028">
        <v>152.19999999999999</v>
      </c>
      <c r="G6028" t="str">
        <f>VLOOKUP(All_India_Index_Upto_April23__1_1[[#This Row],[Categories]],'Broad Categroies'!$A$1:$B$27,2,FALSE)</f>
        <v>Health</v>
      </c>
    </row>
    <row r="6029" spans="1:7" x14ac:dyDescent="0.35">
      <c r="A6029" t="s">
        <v>5</v>
      </c>
      <c r="B6029">
        <v>2019</v>
      </c>
      <c r="C6029" t="s">
        <v>41</v>
      </c>
      <c r="D6029">
        <v>144.9</v>
      </c>
      <c r="E6029" t="s">
        <v>28</v>
      </c>
      <c r="F6029">
        <v>131.19999999999999</v>
      </c>
      <c r="G6029" t="str">
        <f>VLOOKUP(All_India_Index_Upto_April23__1_1[[#This Row],[Categories]],'Broad Categroies'!$A$1:$B$27,2,FALSE)</f>
        <v>Transport and Communication</v>
      </c>
    </row>
    <row r="6030" spans="1:7" x14ac:dyDescent="0.35">
      <c r="A6030" t="s">
        <v>5</v>
      </c>
      <c r="B6030">
        <v>2019</v>
      </c>
      <c r="C6030" t="s">
        <v>41</v>
      </c>
      <c r="D6030">
        <v>144.9</v>
      </c>
      <c r="E6030" t="s">
        <v>29</v>
      </c>
      <c r="F6030">
        <v>147.5</v>
      </c>
      <c r="G6030" t="str">
        <f>VLOOKUP(All_India_Index_Upto_April23__1_1[[#This Row],[Categories]],'Broad Categroies'!$A$1:$B$27,2,FALSE)</f>
        <v>Recreation and Amusement</v>
      </c>
    </row>
    <row r="6031" spans="1:7" x14ac:dyDescent="0.35">
      <c r="A6031" t="s">
        <v>5</v>
      </c>
      <c r="B6031">
        <v>2019</v>
      </c>
      <c r="C6031" t="s">
        <v>41</v>
      </c>
      <c r="D6031">
        <v>144.9</v>
      </c>
      <c r="E6031" t="s">
        <v>30</v>
      </c>
      <c r="F6031">
        <v>159.1</v>
      </c>
      <c r="G6031" t="str">
        <f>VLOOKUP(All_India_Index_Upto_April23__1_1[[#This Row],[Categories]],'Broad Categroies'!$A$1:$B$27,2,FALSE)</f>
        <v>Education</v>
      </c>
    </row>
    <row r="6032" spans="1:7" x14ac:dyDescent="0.35">
      <c r="A6032" t="s">
        <v>5</v>
      </c>
      <c r="B6032">
        <v>2019</v>
      </c>
      <c r="C6032" t="s">
        <v>41</v>
      </c>
      <c r="D6032">
        <v>144.9</v>
      </c>
      <c r="E6032" t="s">
        <v>31</v>
      </c>
      <c r="F6032">
        <v>136.1</v>
      </c>
      <c r="G6032" t="str">
        <f>VLOOKUP(All_India_Index_Upto_April23__1_1[[#This Row],[Categories]],'Broad Categroies'!$A$1:$B$27,2,FALSE)</f>
        <v>Personal Care/Effects</v>
      </c>
    </row>
    <row r="6033" spans="1:7" x14ac:dyDescent="0.35">
      <c r="A6033" t="s">
        <v>5</v>
      </c>
      <c r="B6033">
        <v>2019</v>
      </c>
      <c r="C6033" t="s">
        <v>41</v>
      </c>
      <c r="D6033">
        <v>144.9</v>
      </c>
      <c r="E6033" t="s">
        <v>32</v>
      </c>
      <c r="F6033">
        <v>144.19999999999999</v>
      </c>
      <c r="G6033" t="str">
        <f>VLOOKUP(All_India_Index_Upto_April23__1_1[[#This Row],[Categories]],'Broad Categroies'!$A$1:$B$27,2,FALSE)</f>
        <v>Miscellaneous</v>
      </c>
    </row>
    <row r="6034" spans="1:7" x14ac:dyDescent="0.35">
      <c r="A6034" t="s">
        <v>34</v>
      </c>
      <c r="B6034">
        <v>2019</v>
      </c>
      <c r="C6034" t="s">
        <v>41</v>
      </c>
      <c r="D6034">
        <v>143.30000000000001</v>
      </c>
      <c r="E6034" t="s">
        <v>7</v>
      </c>
      <c r="F6034">
        <v>141.4</v>
      </c>
      <c r="G6034" t="str">
        <f>VLOOKUP(All_India_Index_Upto_April23__1_1[[#This Row],[Categories]],'Broad Categroies'!$A$1:$B$27,2,FALSE)</f>
        <v>Food And Beverages</v>
      </c>
    </row>
    <row r="6035" spans="1:7" x14ac:dyDescent="0.35">
      <c r="A6035" t="s">
        <v>34</v>
      </c>
      <c r="B6035">
        <v>2019</v>
      </c>
      <c r="C6035" t="s">
        <v>41</v>
      </c>
      <c r="D6035">
        <v>143.30000000000001</v>
      </c>
      <c r="E6035" t="s">
        <v>8</v>
      </c>
      <c r="F6035">
        <v>160.19999999999999</v>
      </c>
      <c r="G6035" t="str">
        <f>VLOOKUP(All_India_Index_Upto_April23__1_1[[#This Row],[Categories]],'Broad Categroies'!$A$1:$B$27,2,FALSE)</f>
        <v>Food And Beverages</v>
      </c>
    </row>
    <row r="6036" spans="1:7" x14ac:dyDescent="0.35">
      <c r="A6036" t="s">
        <v>34</v>
      </c>
      <c r="B6036">
        <v>2019</v>
      </c>
      <c r="C6036" t="s">
        <v>41</v>
      </c>
      <c r="D6036">
        <v>143.30000000000001</v>
      </c>
      <c r="E6036" t="s">
        <v>9</v>
      </c>
      <c r="F6036">
        <v>142.5</v>
      </c>
      <c r="G6036" t="str">
        <f>VLOOKUP(All_India_Index_Upto_April23__1_1[[#This Row],[Categories]],'Broad Categroies'!$A$1:$B$27,2,FALSE)</f>
        <v>Food And Beverages</v>
      </c>
    </row>
    <row r="6037" spans="1:7" x14ac:dyDescent="0.35">
      <c r="A6037" t="s">
        <v>34</v>
      </c>
      <c r="B6037">
        <v>2019</v>
      </c>
      <c r="C6037" t="s">
        <v>41</v>
      </c>
      <c r="D6037">
        <v>143.30000000000001</v>
      </c>
      <c r="E6037" t="s">
        <v>10</v>
      </c>
      <c r="F6037">
        <v>144.1</v>
      </c>
      <c r="G6037" t="str">
        <f>VLOOKUP(All_India_Index_Upto_April23__1_1[[#This Row],[Categories]],'Broad Categroies'!$A$1:$B$27,2,FALSE)</f>
        <v>Food And Beverages</v>
      </c>
    </row>
    <row r="6038" spans="1:7" x14ac:dyDescent="0.35">
      <c r="A6038" t="s">
        <v>34</v>
      </c>
      <c r="B6038">
        <v>2019</v>
      </c>
      <c r="C6038" t="s">
        <v>41</v>
      </c>
      <c r="D6038">
        <v>143.30000000000001</v>
      </c>
      <c r="E6038" t="s">
        <v>11</v>
      </c>
      <c r="F6038">
        <v>119.3</v>
      </c>
      <c r="G6038" t="str">
        <f>VLOOKUP(All_India_Index_Upto_April23__1_1[[#This Row],[Categories]],'Broad Categroies'!$A$1:$B$27,2,FALSE)</f>
        <v>Food And Beverages</v>
      </c>
    </row>
    <row r="6039" spans="1:7" x14ac:dyDescent="0.35">
      <c r="A6039" t="s">
        <v>34</v>
      </c>
      <c r="B6039">
        <v>2019</v>
      </c>
      <c r="C6039" t="s">
        <v>41</v>
      </c>
      <c r="D6039">
        <v>143.30000000000001</v>
      </c>
      <c r="E6039" t="s">
        <v>12</v>
      </c>
      <c r="F6039">
        <v>154.69999999999999</v>
      </c>
      <c r="G6039" t="str">
        <f>VLOOKUP(All_India_Index_Upto_April23__1_1[[#This Row],[Categories]],'Broad Categroies'!$A$1:$B$27,2,FALSE)</f>
        <v>Food And Beverages</v>
      </c>
    </row>
    <row r="6040" spans="1:7" x14ac:dyDescent="0.35">
      <c r="A6040" t="s">
        <v>34</v>
      </c>
      <c r="B6040">
        <v>2019</v>
      </c>
      <c r="C6040" t="s">
        <v>41</v>
      </c>
      <c r="D6040">
        <v>143.30000000000001</v>
      </c>
      <c r="E6040" t="s">
        <v>13</v>
      </c>
      <c r="F6040">
        <v>180.1</v>
      </c>
      <c r="G6040" t="str">
        <f>VLOOKUP(All_India_Index_Upto_April23__1_1[[#This Row],[Categories]],'Broad Categroies'!$A$1:$B$27,2,FALSE)</f>
        <v>Food And Beverages</v>
      </c>
    </row>
    <row r="6041" spans="1:7" x14ac:dyDescent="0.35">
      <c r="A6041" t="s">
        <v>34</v>
      </c>
      <c r="B6041">
        <v>2019</v>
      </c>
      <c r="C6041" t="s">
        <v>41</v>
      </c>
      <c r="D6041">
        <v>143.30000000000001</v>
      </c>
      <c r="E6041" t="s">
        <v>14</v>
      </c>
      <c r="F6041">
        <v>128.9</v>
      </c>
      <c r="G6041" t="str">
        <f>VLOOKUP(All_India_Index_Upto_April23__1_1[[#This Row],[Categories]],'Broad Categroies'!$A$1:$B$27,2,FALSE)</f>
        <v>Food And Beverages</v>
      </c>
    </row>
    <row r="6042" spans="1:7" x14ac:dyDescent="0.35">
      <c r="A6042" t="s">
        <v>34</v>
      </c>
      <c r="B6042">
        <v>2019</v>
      </c>
      <c r="C6042" t="s">
        <v>41</v>
      </c>
      <c r="D6042">
        <v>143.30000000000001</v>
      </c>
      <c r="E6042" t="s">
        <v>15</v>
      </c>
      <c r="F6042">
        <v>111.8</v>
      </c>
      <c r="G6042" t="str">
        <f>VLOOKUP(All_India_Index_Upto_April23__1_1[[#This Row],[Categories]],'Broad Categroies'!$A$1:$B$27,2,FALSE)</f>
        <v>Food And Beverages</v>
      </c>
    </row>
    <row r="6043" spans="1:7" x14ac:dyDescent="0.35">
      <c r="A6043" t="s">
        <v>34</v>
      </c>
      <c r="B6043">
        <v>2019</v>
      </c>
      <c r="C6043" t="s">
        <v>41</v>
      </c>
      <c r="D6043">
        <v>143.30000000000001</v>
      </c>
      <c r="E6043" t="s">
        <v>16</v>
      </c>
      <c r="F6043">
        <v>141.6</v>
      </c>
      <c r="G6043" t="str">
        <f>VLOOKUP(All_India_Index_Upto_April23__1_1[[#This Row],[Categories]],'Broad Categroies'!$A$1:$B$27,2,FALSE)</f>
        <v>Food And Beverages</v>
      </c>
    </row>
    <row r="6044" spans="1:7" x14ac:dyDescent="0.35">
      <c r="A6044" t="s">
        <v>34</v>
      </c>
      <c r="B6044">
        <v>2019</v>
      </c>
      <c r="C6044" t="s">
        <v>41</v>
      </c>
      <c r="D6044">
        <v>143.30000000000001</v>
      </c>
      <c r="E6044" t="s">
        <v>17</v>
      </c>
      <c r="F6044">
        <v>129.5</v>
      </c>
      <c r="G6044" t="str">
        <f>VLOOKUP(All_India_Index_Upto_April23__1_1[[#This Row],[Categories]],'Broad Categroies'!$A$1:$B$27,2,FALSE)</f>
        <v>Food And Beverages</v>
      </c>
    </row>
    <row r="6045" spans="1:7" x14ac:dyDescent="0.35">
      <c r="A6045" t="s">
        <v>34</v>
      </c>
      <c r="B6045">
        <v>2019</v>
      </c>
      <c r="C6045" t="s">
        <v>41</v>
      </c>
      <c r="D6045">
        <v>143.30000000000001</v>
      </c>
      <c r="E6045" t="s">
        <v>18</v>
      </c>
      <c r="F6045">
        <v>155.6</v>
      </c>
      <c r="G6045" t="str">
        <f>VLOOKUP(All_India_Index_Upto_April23__1_1[[#This Row],[Categories]],'Broad Categroies'!$A$1:$B$27,2,FALSE)</f>
        <v>Food And Beverages</v>
      </c>
    </row>
    <row r="6046" spans="1:7" x14ac:dyDescent="0.35">
      <c r="A6046" t="s">
        <v>34</v>
      </c>
      <c r="B6046">
        <v>2019</v>
      </c>
      <c r="C6046" t="s">
        <v>41</v>
      </c>
      <c r="D6046">
        <v>143.30000000000001</v>
      </c>
      <c r="E6046" t="s">
        <v>19</v>
      </c>
      <c r="F6046">
        <v>147.69999999999999</v>
      </c>
      <c r="G6046" t="str">
        <f>VLOOKUP(All_India_Index_Upto_April23__1_1[[#This Row],[Categories]],'Broad Categroies'!$A$1:$B$27,2,FALSE)</f>
        <v>Food And Beverages</v>
      </c>
    </row>
    <row r="6047" spans="1:7" x14ac:dyDescent="0.35">
      <c r="A6047" t="s">
        <v>34</v>
      </c>
      <c r="B6047">
        <v>2019</v>
      </c>
      <c r="C6047" t="s">
        <v>41</v>
      </c>
      <c r="D6047">
        <v>143.30000000000001</v>
      </c>
      <c r="E6047" t="s">
        <v>20</v>
      </c>
      <c r="F6047">
        <v>167.2</v>
      </c>
      <c r="G6047" t="str">
        <f>VLOOKUP(All_India_Index_Upto_April23__1_1[[#This Row],[Categories]],'Broad Categroies'!$A$1:$B$27,2,FALSE)</f>
        <v>Tobacco and Intoxicants</v>
      </c>
    </row>
    <row r="6048" spans="1:7" x14ac:dyDescent="0.35">
      <c r="A6048" t="s">
        <v>34</v>
      </c>
      <c r="B6048">
        <v>2019</v>
      </c>
      <c r="C6048" t="s">
        <v>41</v>
      </c>
      <c r="D6048">
        <v>143.30000000000001</v>
      </c>
      <c r="E6048" t="s">
        <v>21</v>
      </c>
      <c r="F6048">
        <v>144.69999999999999</v>
      </c>
      <c r="G6048" t="str">
        <f>VLOOKUP(All_India_Index_Upto_April23__1_1[[#This Row],[Categories]],'Broad Categroies'!$A$1:$B$27,2,FALSE)</f>
        <v>Clothing and Footwear</v>
      </c>
    </row>
    <row r="6049" spans="1:7" x14ac:dyDescent="0.35">
      <c r="A6049" t="s">
        <v>34</v>
      </c>
      <c r="B6049">
        <v>2019</v>
      </c>
      <c r="C6049" t="s">
        <v>41</v>
      </c>
      <c r="D6049">
        <v>143.30000000000001</v>
      </c>
      <c r="E6049" t="s">
        <v>22</v>
      </c>
      <c r="F6049">
        <v>131.9</v>
      </c>
      <c r="G6049" t="str">
        <f>VLOOKUP(All_India_Index_Upto_April23__1_1[[#This Row],[Categories]],'Broad Categroies'!$A$1:$B$27,2,FALSE)</f>
        <v>Clothing and Footwear</v>
      </c>
    </row>
    <row r="6050" spans="1:7" x14ac:dyDescent="0.35">
      <c r="A6050" t="s">
        <v>34</v>
      </c>
      <c r="B6050">
        <v>2019</v>
      </c>
      <c r="C6050" t="s">
        <v>41</v>
      </c>
      <c r="D6050">
        <v>143.30000000000001</v>
      </c>
      <c r="E6050" t="s">
        <v>23</v>
      </c>
      <c r="F6050">
        <v>142.69999999999999</v>
      </c>
      <c r="G6050" t="str">
        <f>VLOOKUP(All_India_Index_Upto_April23__1_1[[#This Row],[Categories]],'Broad Categroies'!$A$1:$B$27,2,FALSE)</f>
        <v>Clothing and Footwear</v>
      </c>
    </row>
    <row r="6051" spans="1:7" x14ac:dyDescent="0.35">
      <c r="A6051" t="s">
        <v>34</v>
      </c>
      <c r="B6051">
        <v>2019</v>
      </c>
      <c r="C6051" t="s">
        <v>41</v>
      </c>
      <c r="D6051">
        <v>143.30000000000001</v>
      </c>
      <c r="E6051" t="s">
        <v>24</v>
      </c>
      <c r="F6051">
        <v>150.6</v>
      </c>
      <c r="G6051" t="str">
        <f>VLOOKUP(All_India_Index_Upto_April23__1_1[[#This Row],[Categories]],'Broad Categroies'!$A$1:$B$27,2,FALSE)</f>
        <v>Housing</v>
      </c>
    </row>
    <row r="6052" spans="1:7" x14ac:dyDescent="0.35">
      <c r="A6052" t="s">
        <v>34</v>
      </c>
      <c r="B6052">
        <v>2019</v>
      </c>
      <c r="C6052" t="s">
        <v>41</v>
      </c>
      <c r="D6052">
        <v>143.30000000000001</v>
      </c>
      <c r="E6052" t="s">
        <v>25</v>
      </c>
      <c r="F6052">
        <v>127</v>
      </c>
      <c r="G6052" t="str">
        <f>VLOOKUP(All_India_Index_Upto_April23__1_1[[#This Row],[Categories]],'Broad Categroies'!$A$1:$B$27,2,FALSE)</f>
        <v>Fuel and Light</v>
      </c>
    </row>
    <row r="6053" spans="1:7" x14ac:dyDescent="0.35">
      <c r="A6053" t="s">
        <v>34</v>
      </c>
      <c r="B6053">
        <v>2019</v>
      </c>
      <c r="C6053" t="s">
        <v>41</v>
      </c>
      <c r="D6053">
        <v>143.30000000000001</v>
      </c>
      <c r="E6053" t="s">
        <v>26</v>
      </c>
      <c r="F6053">
        <v>137.69999999999999</v>
      </c>
      <c r="G6053" t="str">
        <f>VLOOKUP(All_India_Index_Upto_April23__1_1[[#This Row],[Categories]],'Broad Categroies'!$A$1:$B$27,2,FALSE)</f>
        <v>Household Goods/Services</v>
      </c>
    </row>
    <row r="6054" spans="1:7" x14ac:dyDescent="0.35">
      <c r="A6054" t="s">
        <v>34</v>
      </c>
      <c r="B6054">
        <v>2019</v>
      </c>
      <c r="C6054" t="s">
        <v>41</v>
      </c>
      <c r="D6054">
        <v>143.30000000000001</v>
      </c>
      <c r="E6054" t="s">
        <v>27</v>
      </c>
      <c r="F6054">
        <v>140.80000000000001</v>
      </c>
      <c r="G6054" t="str">
        <f>VLOOKUP(All_India_Index_Upto_April23__1_1[[#This Row],[Categories]],'Broad Categroies'!$A$1:$B$27,2,FALSE)</f>
        <v>Health</v>
      </c>
    </row>
    <row r="6055" spans="1:7" x14ac:dyDescent="0.35">
      <c r="A6055" t="s">
        <v>34</v>
      </c>
      <c r="B6055">
        <v>2019</v>
      </c>
      <c r="C6055" t="s">
        <v>41</v>
      </c>
      <c r="D6055">
        <v>143.30000000000001</v>
      </c>
      <c r="E6055" t="s">
        <v>28</v>
      </c>
      <c r="F6055">
        <v>120.6</v>
      </c>
      <c r="G6055" t="str">
        <f>VLOOKUP(All_India_Index_Upto_April23__1_1[[#This Row],[Categories]],'Broad Categroies'!$A$1:$B$27,2,FALSE)</f>
        <v>Transport and Communication</v>
      </c>
    </row>
    <row r="6056" spans="1:7" x14ac:dyDescent="0.35">
      <c r="A6056" t="s">
        <v>34</v>
      </c>
      <c r="B6056">
        <v>2019</v>
      </c>
      <c r="C6056" t="s">
        <v>41</v>
      </c>
      <c r="D6056">
        <v>143.30000000000001</v>
      </c>
      <c r="E6056" t="s">
        <v>29</v>
      </c>
      <c r="F6056">
        <v>135</v>
      </c>
      <c r="G6056" t="str">
        <f>VLOOKUP(All_India_Index_Upto_April23__1_1[[#This Row],[Categories]],'Broad Categroies'!$A$1:$B$27,2,FALSE)</f>
        <v>Recreation and Amusement</v>
      </c>
    </row>
    <row r="6057" spans="1:7" x14ac:dyDescent="0.35">
      <c r="A6057" t="s">
        <v>34</v>
      </c>
      <c r="B6057">
        <v>2019</v>
      </c>
      <c r="C6057" t="s">
        <v>41</v>
      </c>
      <c r="D6057">
        <v>143.30000000000001</v>
      </c>
      <c r="E6057" t="s">
        <v>30</v>
      </c>
      <c r="F6057">
        <v>150.4</v>
      </c>
      <c r="G6057" t="str">
        <f>VLOOKUP(All_India_Index_Upto_April23__1_1[[#This Row],[Categories]],'Broad Categroies'!$A$1:$B$27,2,FALSE)</f>
        <v>Education</v>
      </c>
    </row>
    <row r="6058" spans="1:7" x14ac:dyDescent="0.35">
      <c r="A6058" t="s">
        <v>34</v>
      </c>
      <c r="B6058">
        <v>2019</v>
      </c>
      <c r="C6058" t="s">
        <v>41</v>
      </c>
      <c r="D6058">
        <v>143.30000000000001</v>
      </c>
      <c r="E6058" t="s">
        <v>31</v>
      </c>
      <c r="F6058">
        <v>135.1</v>
      </c>
      <c r="G6058" t="str">
        <f>VLOOKUP(All_India_Index_Upto_April23__1_1[[#This Row],[Categories]],'Broad Categroies'!$A$1:$B$27,2,FALSE)</f>
        <v>Personal Care/Effects</v>
      </c>
    </row>
    <row r="6059" spans="1:7" x14ac:dyDescent="0.35">
      <c r="A6059" t="s">
        <v>34</v>
      </c>
      <c r="B6059">
        <v>2019</v>
      </c>
      <c r="C6059" t="s">
        <v>41</v>
      </c>
      <c r="D6059">
        <v>143.30000000000001</v>
      </c>
      <c r="E6059" t="s">
        <v>32</v>
      </c>
      <c r="F6059">
        <v>134.5</v>
      </c>
      <c r="G6059" t="str">
        <f>VLOOKUP(All_India_Index_Upto_April23__1_1[[#This Row],[Categories]],'Broad Categroies'!$A$1:$B$27,2,FALSE)</f>
        <v>Miscellaneous</v>
      </c>
    </row>
    <row r="6060" spans="1:7" x14ac:dyDescent="0.35">
      <c r="A6060" t="s">
        <v>35</v>
      </c>
      <c r="B6060">
        <v>2019</v>
      </c>
      <c r="C6060" t="s">
        <v>41</v>
      </c>
      <c r="D6060">
        <v>144.19999999999999</v>
      </c>
      <c r="E6060" t="s">
        <v>7</v>
      </c>
      <c r="F6060">
        <v>139.30000000000001</v>
      </c>
      <c r="G6060" t="str">
        <f>VLOOKUP(All_India_Index_Upto_April23__1_1[[#This Row],[Categories]],'Broad Categroies'!$A$1:$B$27,2,FALSE)</f>
        <v>Food And Beverages</v>
      </c>
    </row>
    <row r="6061" spans="1:7" x14ac:dyDescent="0.35">
      <c r="A6061" t="s">
        <v>35</v>
      </c>
      <c r="B6061">
        <v>2019</v>
      </c>
      <c r="C6061" t="s">
        <v>41</v>
      </c>
      <c r="D6061">
        <v>144.19999999999999</v>
      </c>
      <c r="E6061" t="s">
        <v>8</v>
      </c>
      <c r="F6061">
        <v>162.69999999999999</v>
      </c>
      <c r="G6061" t="str">
        <f>VLOOKUP(All_India_Index_Upto_April23__1_1[[#This Row],[Categories]],'Broad Categroies'!$A$1:$B$27,2,FALSE)</f>
        <v>Food And Beverages</v>
      </c>
    </row>
    <row r="6062" spans="1:7" x14ac:dyDescent="0.35">
      <c r="A6062" t="s">
        <v>35</v>
      </c>
      <c r="B6062">
        <v>2019</v>
      </c>
      <c r="C6062" t="s">
        <v>41</v>
      </c>
      <c r="D6062">
        <v>144.19999999999999</v>
      </c>
      <c r="E6062" t="s">
        <v>9</v>
      </c>
      <c r="F6062">
        <v>140</v>
      </c>
      <c r="G6062" t="str">
        <f>VLOOKUP(All_India_Index_Upto_April23__1_1[[#This Row],[Categories]],'Broad Categroies'!$A$1:$B$27,2,FALSE)</f>
        <v>Food And Beverages</v>
      </c>
    </row>
    <row r="6063" spans="1:7" x14ac:dyDescent="0.35">
      <c r="A6063" t="s">
        <v>35</v>
      </c>
      <c r="B6063">
        <v>2019</v>
      </c>
      <c r="C6063" t="s">
        <v>41</v>
      </c>
      <c r="D6063">
        <v>144.19999999999999</v>
      </c>
      <c r="E6063" t="s">
        <v>10</v>
      </c>
      <c r="F6063">
        <v>144</v>
      </c>
      <c r="G6063" t="str">
        <f>VLOOKUP(All_India_Index_Upto_April23__1_1[[#This Row],[Categories]],'Broad Categroies'!$A$1:$B$27,2,FALSE)</f>
        <v>Food And Beverages</v>
      </c>
    </row>
    <row r="6064" spans="1:7" x14ac:dyDescent="0.35">
      <c r="A6064" t="s">
        <v>35</v>
      </c>
      <c r="B6064">
        <v>2019</v>
      </c>
      <c r="C6064" t="s">
        <v>41</v>
      </c>
      <c r="D6064">
        <v>144.19999999999999</v>
      </c>
      <c r="E6064" t="s">
        <v>11</v>
      </c>
      <c r="F6064">
        <v>122.5</v>
      </c>
      <c r="G6064" t="str">
        <f>VLOOKUP(All_India_Index_Upto_April23__1_1[[#This Row],[Categories]],'Broad Categroies'!$A$1:$B$27,2,FALSE)</f>
        <v>Food And Beverages</v>
      </c>
    </row>
    <row r="6065" spans="1:7" x14ac:dyDescent="0.35">
      <c r="A6065" t="s">
        <v>35</v>
      </c>
      <c r="B6065">
        <v>2019</v>
      </c>
      <c r="C6065" t="s">
        <v>41</v>
      </c>
      <c r="D6065">
        <v>144.19999999999999</v>
      </c>
      <c r="E6065" t="s">
        <v>12</v>
      </c>
      <c r="F6065">
        <v>150.30000000000001</v>
      </c>
      <c r="G6065" t="str">
        <f>VLOOKUP(All_India_Index_Upto_April23__1_1[[#This Row],[Categories]],'Broad Categroies'!$A$1:$B$27,2,FALSE)</f>
        <v>Food And Beverages</v>
      </c>
    </row>
    <row r="6066" spans="1:7" x14ac:dyDescent="0.35">
      <c r="A6066" t="s">
        <v>35</v>
      </c>
      <c r="B6066">
        <v>2019</v>
      </c>
      <c r="C6066" t="s">
        <v>41</v>
      </c>
      <c r="D6066">
        <v>144.19999999999999</v>
      </c>
      <c r="E6066" t="s">
        <v>13</v>
      </c>
      <c r="F6066">
        <v>160.30000000000001</v>
      </c>
      <c r="G6066" t="str">
        <f>VLOOKUP(All_India_Index_Upto_April23__1_1[[#This Row],[Categories]],'Broad Categroies'!$A$1:$B$27,2,FALSE)</f>
        <v>Food And Beverages</v>
      </c>
    </row>
    <row r="6067" spans="1:7" x14ac:dyDescent="0.35">
      <c r="A6067" t="s">
        <v>35</v>
      </c>
      <c r="B6067">
        <v>2019</v>
      </c>
      <c r="C6067" t="s">
        <v>41</v>
      </c>
      <c r="D6067">
        <v>144.19999999999999</v>
      </c>
      <c r="E6067" t="s">
        <v>14</v>
      </c>
      <c r="F6067">
        <v>130</v>
      </c>
      <c r="G6067" t="str">
        <f>VLOOKUP(All_India_Index_Upto_April23__1_1[[#This Row],[Categories]],'Broad Categroies'!$A$1:$B$27,2,FALSE)</f>
        <v>Food And Beverages</v>
      </c>
    </row>
    <row r="6068" spans="1:7" x14ac:dyDescent="0.35">
      <c r="A6068" t="s">
        <v>35</v>
      </c>
      <c r="B6068">
        <v>2019</v>
      </c>
      <c r="C6068" t="s">
        <v>41</v>
      </c>
      <c r="D6068">
        <v>144.19999999999999</v>
      </c>
      <c r="E6068" t="s">
        <v>15</v>
      </c>
      <c r="F6068">
        <v>111.1</v>
      </c>
      <c r="G6068" t="str">
        <f>VLOOKUP(All_India_Index_Upto_April23__1_1[[#This Row],[Categories]],'Broad Categroies'!$A$1:$B$27,2,FALSE)</f>
        <v>Food And Beverages</v>
      </c>
    </row>
    <row r="6069" spans="1:7" x14ac:dyDescent="0.35">
      <c r="A6069" t="s">
        <v>35</v>
      </c>
      <c r="B6069">
        <v>2019</v>
      </c>
      <c r="C6069" t="s">
        <v>41</v>
      </c>
      <c r="D6069">
        <v>144.19999999999999</v>
      </c>
      <c r="E6069" t="s">
        <v>16</v>
      </c>
      <c r="F6069">
        <v>141.69999999999999</v>
      </c>
      <c r="G6069" t="str">
        <f>VLOOKUP(All_India_Index_Upto_April23__1_1[[#This Row],[Categories]],'Broad Categroies'!$A$1:$B$27,2,FALSE)</f>
        <v>Food And Beverages</v>
      </c>
    </row>
    <row r="6070" spans="1:7" x14ac:dyDescent="0.35">
      <c r="A6070" t="s">
        <v>35</v>
      </c>
      <c r="B6070">
        <v>2019</v>
      </c>
      <c r="C6070" t="s">
        <v>41</v>
      </c>
      <c r="D6070">
        <v>144.19999999999999</v>
      </c>
      <c r="E6070" t="s">
        <v>17</v>
      </c>
      <c r="F6070">
        <v>134.69999999999999</v>
      </c>
      <c r="G6070" t="str">
        <f>VLOOKUP(All_India_Index_Upto_April23__1_1[[#This Row],[Categories]],'Broad Categroies'!$A$1:$B$27,2,FALSE)</f>
        <v>Food And Beverages</v>
      </c>
    </row>
    <row r="6071" spans="1:7" x14ac:dyDescent="0.35">
      <c r="A6071" t="s">
        <v>35</v>
      </c>
      <c r="B6071">
        <v>2019</v>
      </c>
      <c r="C6071" t="s">
        <v>41</v>
      </c>
      <c r="D6071">
        <v>144.19999999999999</v>
      </c>
      <c r="E6071" t="s">
        <v>18</v>
      </c>
      <c r="F6071">
        <v>156.19999999999999</v>
      </c>
      <c r="G6071" t="str">
        <f>VLOOKUP(All_India_Index_Upto_April23__1_1[[#This Row],[Categories]],'Broad Categroies'!$A$1:$B$27,2,FALSE)</f>
        <v>Food And Beverages</v>
      </c>
    </row>
    <row r="6072" spans="1:7" x14ac:dyDescent="0.35">
      <c r="A6072" t="s">
        <v>35</v>
      </c>
      <c r="B6072">
        <v>2019</v>
      </c>
      <c r="C6072" t="s">
        <v>41</v>
      </c>
      <c r="D6072">
        <v>144.19999999999999</v>
      </c>
      <c r="E6072" t="s">
        <v>19</v>
      </c>
      <c r="F6072">
        <v>144.69999999999999</v>
      </c>
      <c r="G6072" t="str">
        <f>VLOOKUP(All_India_Index_Upto_April23__1_1[[#This Row],[Categories]],'Broad Categroies'!$A$1:$B$27,2,FALSE)</f>
        <v>Food And Beverages</v>
      </c>
    </row>
    <row r="6073" spans="1:7" x14ac:dyDescent="0.35">
      <c r="A6073" t="s">
        <v>35</v>
      </c>
      <c r="B6073">
        <v>2019</v>
      </c>
      <c r="C6073" t="s">
        <v>41</v>
      </c>
      <c r="D6073">
        <v>144.19999999999999</v>
      </c>
      <c r="E6073" t="s">
        <v>20</v>
      </c>
      <c r="F6073">
        <v>165.2</v>
      </c>
      <c r="G6073" t="str">
        <f>VLOOKUP(All_India_Index_Upto_April23__1_1[[#This Row],[Categories]],'Broad Categroies'!$A$1:$B$27,2,FALSE)</f>
        <v>Tobacco and Intoxicants</v>
      </c>
    </row>
    <row r="6074" spans="1:7" x14ac:dyDescent="0.35">
      <c r="A6074" t="s">
        <v>35</v>
      </c>
      <c r="B6074">
        <v>2019</v>
      </c>
      <c r="C6074" t="s">
        <v>41</v>
      </c>
      <c r="D6074">
        <v>144.19999999999999</v>
      </c>
      <c r="E6074" t="s">
        <v>21</v>
      </c>
      <c r="F6074">
        <v>148.9</v>
      </c>
      <c r="G6074" t="str">
        <f>VLOOKUP(All_India_Index_Upto_April23__1_1[[#This Row],[Categories]],'Broad Categroies'!$A$1:$B$27,2,FALSE)</f>
        <v>Clothing and Footwear</v>
      </c>
    </row>
    <row r="6075" spans="1:7" x14ac:dyDescent="0.35">
      <c r="A6075" t="s">
        <v>35</v>
      </c>
      <c r="B6075">
        <v>2019</v>
      </c>
      <c r="C6075" t="s">
        <v>41</v>
      </c>
      <c r="D6075">
        <v>144.19999999999999</v>
      </c>
      <c r="E6075" t="s">
        <v>22</v>
      </c>
      <c r="F6075">
        <v>140.5</v>
      </c>
      <c r="G6075" t="str">
        <f>VLOOKUP(All_India_Index_Upto_April23__1_1[[#This Row],[Categories]],'Broad Categroies'!$A$1:$B$27,2,FALSE)</f>
        <v>Clothing and Footwear</v>
      </c>
    </row>
    <row r="6076" spans="1:7" x14ac:dyDescent="0.35">
      <c r="A6076" t="s">
        <v>35</v>
      </c>
      <c r="B6076">
        <v>2019</v>
      </c>
      <c r="C6076" t="s">
        <v>41</v>
      </c>
      <c r="D6076">
        <v>144.19999999999999</v>
      </c>
      <c r="E6076" t="s">
        <v>23</v>
      </c>
      <c r="F6076">
        <v>147.6</v>
      </c>
      <c r="G6076" t="str">
        <f>VLOOKUP(All_India_Index_Upto_April23__1_1[[#This Row],[Categories]],'Broad Categroies'!$A$1:$B$27,2,FALSE)</f>
        <v>Clothing and Footwear</v>
      </c>
    </row>
    <row r="6077" spans="1:7" x14ac:dyDescent="0.35">
      <c r="A6077" t="s">
        <v>35</v>
      </c>
      <c r="B6077">
        <v>2019</v>
      </c>
      <c r="C6077" t="s">
        <v>41</v>
      </c>
      <c r="D6077">
        <v>144.19999999999999</v>
      </c>
      <c r="E6077" t="s">
        <v>24</v>
      </c>
      <c r="F6077">
        <v>150.6</v>
      </c>
      <c r="G6077" t="str">
        <f>VLOOKUP(All_India_Index_Upto_April23__1_1[[#This Row],[Categories]],'Broad Categroies'!$A$1:$B$27,2,FALSE)</f>
        <v>Housing</v>
      </c>
    </row>
    <row r="6078" spans="1:7" x14ac:dyDescent="0.35">
      <c r="A6078" t="s">
        <v>35</v>
      </c>
      <c r="B6078">
        <v>2019</v>
      </c>
      <c r="C6078" t="s">
        <v>41</v>
      </c>
      <c r="D6078">
        <v>144.19999999999999</v>
      </c>
      <c r="E6078" t="s">
        <v>25</v>
      </c>
      <c r="F6078">
        <v>139.30000000000001</v>
      </c>
      <c r="G6078" t="str">
        <f>VLOOKUP(All_India_Index_Upto_April23__1_1[[#This Row],[Categories]],'Broad Categroies'!$A$1:$B$27,2,FALSE)</f>
        <v>Fuel and Light</v>
      </c>
    </row>
    <row r="6079" spans="1:7" x14ac:dyDescent="0.35">
      <c r="A6079" t="s">
        <v>35</v>
      </c>
      <c r="B6079">
        <v>2019</v>
      </c>
      <c r="C6079" t="s">
        <v>41</v>
      </c>
      <c r="D6079">
        <v>144.19999999999999</v>
      </c>
      <c r="E6079" t="s">
        <v>26</v>
      </c>
      <c r="F6079">
        <v>144.19999999999999</v>
      </c>
      <c r="G6079" t="str">
        <f>VLOOKUP(All_India_Index_Upto_April23__1_1[[#This Row],[Categories]],'Broad Categroies'!$A$1:$B$27,2,FALSE)</f>
        <v>Household Goods/Services</v>
      </c>
    </row>
    <row r="6080" spans="1:7" x14ac:dyDescent="0.35">
      <c r="A6080" t="s">
        <v>35</v>
      </c>
      <c r="B6080">
        <v>2019</v>
      </c>
      <c r="C6080" t="s">
        <v>41</v>
      </c>
      <c r="D6080">
        <v>144.19999999999999</v>
      </c>
      <c r="E6080" t="s">
        <v>27</v>
      </c>
      <c r="F6080">
        <v>147.9</v>
      </c>
      <c r="G6080" t="str">
        <f>VLOOKUP(All_India_Index_Upto_April23__1_1[[#This Row],[Categories]],'Broad Categroies'!$A$1:$B$27,2,FALSE)</f>
        <v>Health</v>
      </c>
    </row>
    <row r="6081" spans="1:7" x14ac:dyDescent="0.35">
      <c r="A6081" t="s">
        <v>35</v>
      </c>
      <c r="B6081">
        <v>2019</v>
      </c>
      <c r="C6081" t="s">
        <v>41</v>
      </c>
      <c r="D6081">
        <v>144.19999999999999</v>
      </c>
      <c r="E6081" t="s">
        <v>28</v>
      </c>
      <c r="F6081">
        <v>125.6</v>
      </c>
      <c r="G6081" t="str">
        <f>VLOOKUP(All_India_Index_Upto_April23__1_1[[#This Row],[Categories]],'Broad Categroies'!$A$1:$B$27,2,FALSE)</f>
        <v>Transport and Communication</v>
      </c>
    </row>
    <row r="6082" spans="1:7" x14ac:dyDescent="0.35">
      <c r="A6082" t="s">
        <v>35</v>
      </c>
      <c r="B6082">
        <v>2019</v>
      </c>
      <c r="C6082" t="s">
        <v>41</v>
      </c>
      <c r="D6082">
        <v>144.19999999999999</v>
      </c>
      <c r="E6082" t="s">
        <v>29</v>
      </c>
      <c r="F6082">
        <v>140.5</v>
      </c>
      <c r="G6082" t="str">
        <f>VLOOKUP(All_India_Index_Upto_April23__1_1[[#This Row],[Categories]],'Broad Categroies'!$A$1:$B$27,2,FALSE)</f>
        <v>Recreation and Amusement</v>
      </c>
    </row>
    <row r="6083" spans="1:7" x14ac:dyDescent="0.35">
      <c r="A6083" t="s">
        <v>35</v>
      </c>
      <c r="B6083">
        <v>2019</v>
      </c>
      <c r="C6083" t="s">
        <v>41</v>
      </c>
      <c r="D6083">
        <v>144.19999999999999</v>
      </c>
      <c r="E6083" t="s">
        <v>30</v>
      </c>
      <c r="F6083">
        <v>154</v>
      </c>
      <c r="G6083" t="str">
        <f>VLOOKUP(All_India_Index_Upto_April23__1_1[[#This Row],[Categories]],'Broad Categroies'!$A$1:$B$27,2,FALSE)</f>
        <v>Education</v>
      </c>
    </row>
    <row r="6084" spans="1:7" x14ac:dyDescent="0.35">
      <c r="A6084" t="s">
        <v>35</v>
      </c>
      <c r="B6084">
        <v>2019</v>
      </c>
      <c r="C6084" t="s">
        <v>41</v>
      </c>
      <c r="D6084">
        <v>144.19999999999999</v>
      </c>
      <c r="E6084" t="s">
        <v>31</v>
      </c>
      <c r="F6084">
        <v>135.69999999999999</v>
      </c>
      <c r="G6084" t="str">
        <f>VLOOKUP(All_India_Index_Upto_April23__1_1[[#This Row],[Categories]],'Broad Categroies'!$A$1:$B$27,2,FALSE)</f>
        <v>Personal Care/Effects</v>
      </c>
    </row>
    <row r="6085" spans="1:7" x14ac:dyDescent="0.35">
      <c r="A6085" t="s">
        <v>35</v>
      </c>
      <c r="B6085">
        <v>2019</v>
      </c>
      <c r="C6085" t="s">
        <v>41</v>
      </c>
      <c r="D6085">
        <v>144.19999999999999</v>
      </c>
      <c r="E6085" t="s">
        <v>32</v>
      </c>
      <c r="F6085">
        <v>139.5</v>
      </c>
      <c r="G6085" t="str">
        <f>VLOOKUP(All_India_Index_Upto_April23__1_1[[#This Row],[Categories]],'Broad Categroies'!$A$1:$B$27,2,FALSE)</f>
        <v>Miscellaneous</v>
      </c>
    </row>
    <row r="6086" spans="1:7" x14ac:dyDescent="0.35">
      <c r="A6086" t="s">
        <v>5</v>
      </c>
      <c r="B6086">
        <v>2019</v>
      </c>
      <c r="C6086" t="s">
        <v>42</v>
      </c>
      <c r="D6086">
        <v>145.69999999999999</v>
      </c>
      <c r="E6086" t="s">
        <v>7</v>
      </c>
      <c r="F6086">
        <v>139.19999999999999</v>
      </c>
      <c r="G6086" t="str">
        <f>VLOOKUP(All_India_Index_Upto_April23__1_1[[#This Row],[Categories]],'Broad Categroies'!$A$1:$B$27,2,FALSE)</f>
        <v>Food And Beverages</v>
      </c>
    </row>
    <row r="6087" spans="1:7" x14ac:dyDescent="0.35">
      <c r="A6087" t="s">
        <v>5</v>
      </c>
      <c r="B6087">
        <v>2019</v>
      </c>
      <c r="C6087" t="s">
        <v>42</v>
      </c>
      <c r="D6087">
        <v>145.69999999999999</v>
      </c>
      <c r="E6087" t="s">
        <v>8</v>
      </c>
      <c r="F6087">
        <v>161.9</v>
      </c>
      <c r="G6087" t="str">
        <f>VLOOKUP(All_India_Index_Upto_April23__1_1[[#This Row],[Categories]],'Broad Categroies'!$A$1:$B$27,2,FALSE)</f>
        <v>Food And Beverages</v>
      </c>
    </row>
    <row r="6088" spans="1:7" x14ac:dyDescent="0.35">
      <c r="A6088" t="s">
        <v>5</v>
      </c>
      <c r="B6088">
        <v>2019</v>
      </c>
      <c r="C6088" t="s">
        <v>42</v>
      </c>
      <c r="D6088">
        <v>145.69999999999999</v>
      </c>
      <c r="E6088" t="s">
        <v>9</v>
      </c>
      <c r="F6088">
        <v>137.1</v>
      </c>
      <c r="G6088" t="str">
        <f>VLOOKUP(All_India_Index_Upto_April23__1_1[[#This Row],[Categories]],'Broad Categroies'!$A$1:$B$27,2,FALSE)</f>
        <v>Food And Beverages</v>
      </c>
    </row>
    <row r="6089" spans="1:7" x14ac:dyDescent="0.35">
      <c r="A6089" t="s">
        <v>5</v>
      </c>
      <c r="B6089">
        <v>2019</v>
      </c>
      <c r="C6089" t="s">
        <v>42</v>
      </c>
      <c r="D6089">
        <v>145.69999999999999</v>
      </c>
      <c r="E6089" t="s">
        <v>10</v>
      </c>
      <c r="F6089">
        <v>144.6</v>
      </c>
      <c r="G6089" t="str">
        <f>VLOOKUP(All_India_Index_Upto_April23__1_1[[#This Row],[Categories]],'Broad Categroies'!$A$1:$B$27,2,FALSE)</f>
        <v>Food And Beverages</v>
      </c>
    </row>
    <row r="6090" spans="1:7" x14ac:dyDescent="0.35">
      <c r="A6090" t="s">
        <v>5</v>
      </c>
      <c r="B6090">
        <v>2019</v>
      </c>
      <c r="C6090" t="s">
        <v>42</v>
      </c>
      <c r="D6090">
        <v>145.69999999999999</v>
      </c>
      <c r="E6090" t="s">
        <v>11</v>
      </c>
      <c r="F6090">
        <v>124.7</v>
      </c>
      <c r="G6090" t="str">
        <f>VLOOKUP(All_India_Index_Upto_April23__1_1[[#This Row],[Categories]],'Broad Categroies'!$A$1:$B$27,2,FALSE)</f>
        <v>Food And Beverages</v>
      </c>
    </row>
    <row r="6091" spans="1:7" x14ac:dyDescent="0.35">
      <c r="A6091" t="s">
        <v>5</v>
      </c>
      <c r="B6091">
        <v>2019</v>
      </c>
      <c r="C6091" t="s">
        <v>42</v>
      </c>
      <c r="D6091">
        <v>145.69999999999999</v>
      </c>
      <c r="E6091" t="s">
        <v>12</v>
      </c>
      <c r="F6091">
        <v>145.5</v>
      </c>
      <c r="G6091" t="str">
        <f>VLOOKUP(All_India_Index_Upto_April23__1_1[[#This Row],[Categories]],'Broad Categroies'!$A$1:$B$27,2,FALSE)</f>
        <v>Food And Beverages</v>
      </c>
    </row>
    <row r="6092" spans="1:7" x14ac:dyDescent="0.35">
      <c r="A6092" t="s">
        <v>5</v>
      </c>
      <c r="B6092">
        <v>2019</v>
      </c>
      <c r="C6092" t="s">
        <v>42</v>
      </c>
      <c r="D6092">
        <v>145.69999999999999</v>
      </c>
      <c r="E6092" t="s">
        <v>13</v>
      </c>
      <c r="F6092">
        <v>156.19999999999999</v>
      </c>
      <c r="G6092" t="str">
        <f>VLOOKUP(All_India_Index_Upto_April23__1_1[[#This Row],[Categories]],'Broad Categroies'!$A$1:$B$27,2,FALSE)</f>
        <v>Food And Beverages</v>
      </c>
    </row>
    <row r="6093" spans="1:7" x14ac:dyDescent="0.35">
      <c r="A6093" t="s">
        <v>5</v>
      </c>
      <c r="B6093">
        <v>2019</v>
      </c>
      <c r="C6093" t="s">
        <v>42</v>
      </c>
      <c r="D6093">
        <v>145.69999999999999</v>
      </c>
      <c r="E6093" t="s">
        <v>14</v>
      </c>
      <c r="F6093">
        <v>131.5</v>
      </c>
      <c r="G6093" t="str">
        <f>VLOOKUP(All_India_Index_Upto_April23__1_1[[#This Row],[Categories]],'Broad Categroies'!$A$1:$B$27,2,FALSE)</f>
        <v>Food And Beverages</v>
      </c>
    </row>
    <row r="6094" spans="1:7" x14ac:dyDescent="0.35">
      <c r="A6094" t="s">
        <v>5</v>
      </c>
      <c r="B6094">
        <v>2019</v>
      </c>
      <c r="C6094" t="s">
        <v>42</v>
      </c>
      <c r="D6094">
        <v>145.69999999999999</v>
      </c>
      <c r="E6094" t="s">
        <v>15</v>
      </c>
      <c r="F6094">
        <v>111.7</v>
      </c>
      <c r="G6094" t="str">
        <f>VLOOKUP(All_India_Index_Upto_April23__1_1[[#This Row],[Categories]],'Broad Categroies'!$A$1:$B$27,2,FALSE)</f>
        <v>Food And Beverages</v>
      </c>
    </row>
    <row r="6095" spans="1:7" x14ac:dyDescent="0.35">
      <c r="A6095" t="s">
        <v>5</v>
      </c>
      <c r="B6095">
        <v>2019</v>
      </c>
      <c r="C6095" t="s">
        <v>42</v>
      </c>
      <c r="D6095">
        <v>145.69999999999999</v>
      </c>
      <c r="E6095" t="s">
        <v>16</v>
      </c>
      <c r="F6095">
        <v>142.69999999999999</v>
      </c>
      <c r="G6095" t="str">
        <f>VLOOKUP(All_India_Index_Upto_April23__1_1[[#This Row],[Categories]],'Broad Categroies'!$A$1:$B$27,2,FALSE)</f>
        <v>Food And Beverages</v>
      </c>
    </row>
    <row r="6096" spans="1:7" x14ac:dyDescent="0.35">
      <c r="A6096" t="s">
        <v>5</v>
      </c>
      <c r="B6096">
        <v>2019</v>
      </c>
      <c r="C6096" t="s">
        <v>42</v>
      </c>
      <c r="D6096">
        <v>145.69999999999999</v>
      </c>
      <c r="E6096" t="s">
        <v>17</v>
      </c>
      <c r="F6096">
        <v>138.5</v>
      </c>
      <c r="G6096" t="str">
        <f>VLOOKUP(All_India_Index_Upto_April23__1_1[[#This Row],[Categories]],'Broad Categroies'!$A$1:$B$27,2,FALSE)</f>
        <v>Food And Beverages</v>
      </c>
    </row>
    <row r="6097" spans="1:7" x14ac:dyDescent="0.35">
      <c r="A6097" t="s">
        <v>5</v>
      </c>
      <c r="B6097">
        <v>2019</v>
      </c>
      <c r="C6097" t="s">
        <v>42</v>
      </c>
      <c r="D6097">
        <v>145.69999999999999</v>
      </c>
      <c r="E6097" t="s">
        <v>18</v>
      </c>
      <c r="F6097">
        <v>156.9</v>
      </c>
      <c r="G6097" t="str">
        <f>VLOOKUP(All_India_Index_Upto_April23__1_1[[#This Row],[Categories]],'Broad Categroies'!$A$1:$B$27,2,FALSE)</f>
        <v>Food And Beverages</v>
      </c>
    </row>
    <row r="6098" spans="1:7" x14ac:dyDescent="0.35">
      <c r="A6098" t="s">
        <v>5</v>
      </c>
      <c r="B6098">
        <v>2019</v>
      </c>
      <c r="C6098" t="s">
        <v>42</v>
      </c>
      <c r="D6098">
        <v>145.69999999999999</v>
      </c>
      <c r="E6098" t="s">
        <v>19</v>
      </c>
      <c r="F6098">
        <v>144</v>
      </c>
      <c r="G6098" t="str">
        <f>VLOOKUP(All_India_Index_Upto_April23__1_1[[#This Row],[Categories]],'Broad Categroies'!$A$1:$B$27,2,FALSE)</f>
        <v>Food And Beverages</v>
      </c>
    </row>
    <row r="6099" spans="1:7" x14ac:dyDescent="0.35">
      <c r="A6099" t="s">
        <v>5</v>
      </c>
      <c r="B6099">
        <v>2019</v>
      </c>
      <c r="C6099" t="s">
        <v>42</v>
      </c>
      <c r="D6099">
        <v>145.69999999999999</v>
      </c>
      <c r="E6099" t="s">
        <v>20</v>
      </c>
      <c r="F6099">
        <v>165.1</v>
      </c>
      <c r="G6099" t="str">
        <f>VLOOKUP(All_India_Index_Upto_April23__1_1[[#This Row],[Categories]],'Broad Categroies'!$A$1:$B$27,2,FALSE)</f>
        <v>Tobacco and Intoxicants</v>
      </c>
    </row>
    <row r="6100" spans="1:7" x14ac:dyDescent="0.35">
      <c r="A6100" t="s">
        <v>5</v>
      </c>
      <c r="B6100">
        <v>2019</v>
      </c>
      <c r="C6100" t="s">
        <v>42</v>
      </c>
      <c r="D6100">
        <v>145.69999999999999</v>
      </c>
      <c r="E6100" t="s">
        <v>21</v>
      </c>
      <c r="F6100">
        <v>151.80000000000001</v>
      </c>
      <c r="G6100" t="str">
        <f>VLOOKUP(All_India_Index_Upto_April23__1_1[[#This Row],[Categories]],'Broad Categroies'!$A$1:$B$27,2,FALSE)</f>
        <v>Clothing and Footwear</v>
      </c>
    </row>
    <row r="6101" spans="1:7" x14ac:dyDescent="0.35">
      <c r="A6101" t="s">
        <v>5</v>
      </c>
      <c r="B6101">
        <v>2019</v>
      </c>
      <c r="C6101" t="s">
        <v>42</v>
      </c>
      <c r="D6101">
        <v>145.69999999999999</v>
      </c>
      <c r="E6101" t="s">
        <v>22</v>
      </c>
      <c r="F6101">
        <v>146.6</v>
      </c>
      <c r="G6101" t="str">
        <f>VLOOKUP(All_India_Index_Upto_April23__1_1[[#This Row],[Categories]],'Broad Categroies'!$A$1:$B$27,2,FALSE)</f>
        <v>Clothing and Footwear</v>
      </c>
    </row>
    <row r="6102" spans="1:7" x14ac:dyDescent="0.35">
      <c r="A6102" t="s">
        <v>5</v>
      </c>
      <c r="B6102">
        <v>2019</v>
      </c>
      <c r="C6102" t="s">
        <v>42</v>
      </c>
      <c r="D6102">
        <v>145.69999999999999</v>
      </c>
      <c r="E6102" t="s">
        <v>23</v>
      </c>
      <c r="F6102">
        <v>151.1</v>
      </c>
      <c r="G6102" t="str">
        <f>VLOOKUP(All_India_Index_Upto_April23__1_1[[#This Row],[Categories]],'Broad Categroies'!$A$1:$B$27,2,FALSE)</f>
        <v>Clothing and Footwear</v>
      </c>
    </row>
    <row r="6103" spans="1:7" x14ac:dyDescent="0.35">
      <c r="A6103" t="s">
        <v>5</v>
      </c>
      <c r="B6103">
        <v>2019</v>
      </c>
      <c r="C6103" t="s">
        <v>42</v>
      </c>
      <c r="D6103">
        <v>145.69999999999999</v>
      </c>
      <c r="E6103" t="s">
        <v>24</v>
      </c>
      <c r="G6103" t="str">
        <f>VLOOKUP(All_India_Index_Upto_April23__1_1[[#This Row],[Categories]],'Broad Categroies'!$A$1:$B$27,2,FALSE)</f>
        <v>Housing</v>
      </c>
    </row>
    <row r="6104" spans="1:7" x14ac:dyDescent="0.35">
      <c r="A6104" t="s">
        <v>5</v>
      </c>
      <c r="B6104">
        <v>2019</v>
      </c>
      <c r="C6104" t="s">
        <v>42</v>
      </c>
      <c r="D6104">
        <v>145.69999999999999</v>
      </c>
      <c r="E6104" t="s">
        <v>25</v>
      </c>
      <c r="F6104">
        <v>146.4</v>
      </c>
      <c r="G6104" t="str">
        <f>VLOOKUP(All_India_Index_Upto_April23__1_1[[#This Row],[Categories]],'Broad Categroies'!$A$1:$B$27,2,FALSE)</f>
        <v>Fuel and Light</v>
      </c>
    </row>
    <row r="6105" spans="1:7" x14ac:dyDescent="0.35">
      <c r="A6105" t="s">
        <v>5</v>
      </c>
      <c r="B6105">
        <v>2019</v>
      </c>
      <c r="C6105" t="s">
        <v>42</v>
      </c>
      <c r="D6105">
        <v>145.69999999999999</v>
      </c>
      <c r="E6105" t="s">
        <v>26</v>
      </c>
      <c r="F6105">
        <v>150.19999999999999</v>
      </c>
      <c r="G6105" t="str">
        <f>VLOOKUP(All_India_Index_Upto_April23__1_1[[#This Row],[Categories]],'Broad Categroies'!$A$1:$B$27,2,FALSE)</f>
        <v>Household Goods/Services</v>
      </c>
    </row>
    <row r="6106" spans="1:7" x14ac:dyDescent="0.35">
      <c r="A6106" t="s">
        <v>5</v>
      </c>
      <c r="B6106">
        <v>2019</v>
      </c>
      <c r="C6106" t="s">
        <v>42</v>
      </c>
      <c r="D6106">
        <v>145.69999999999999</v>
      </c>
      <c r="E6106" t="s">
        <v>27</v>
      </c>
      <c r="F6106">
        <v>152.69999999999999</v>
      </c>
      <c r="G6106" t="str">
        <f>VLOOKUP(All_India_Index_Upto_April23__1_1[[#This Row],[Categories]],'Broad Categroies'!$A$1:$B$27,2,FALSE)</f>
        <v>Health</v>
      </c>
    </row>
    <row r="6107" spans="1:7" x14ac:dyDescent="0.35">
      <c r="A6107" t="s">
        <v>5</v>
      </c>
      <c r="B6107">
        <v>2019</v>
      </c>
      <c r="C6107" t="s">
        <v>42</v>
      </c>
      <c r="D6107">
        <v>145.69999999999999</v>
      </c>
      <c r="E6107" t="s">
        <v>28</v>
      </c>
      <c r="F6107">
        <v>131.4</v>
      </c>
      <c r="G6107" t="str">
        <f>VLOOKUP(All_India_Index_Upto_April23__1_1[[#This Row],[Categories]],'Broad Categroies'!$A$1:$B$27,2,FALSE)</f>
        <v>Transport and Communication</v>
      </c>
    </row>
    <row r="6108" spans="1:7" x14ac:dyDescent="0.35">
      <c r="A6108" t="s">
        <v>5</v>
      </c>
      <c r="B6108">
        <v>2019</v>
      </c>
      <c r="C6108" t="s">
        <v>42</v>
      </c>
      <c r="D6108">
        <v>145.69999999999999</v>
      </c>
      <c r="E6108" t="s">
        <v>29</v>
      </c>
      <c r="F6108">
        <v>148</v>
      </c>
      <c r="G6108" t="str">
        <f>VLOOKUP(All_India_Index_Upto_April23__1_1[[#This Row],[Categories]],'Broad Categroies'!$A$1:$B$27,2,FALSE)</f>
        <v>Recreation and Amusement</v>
      </c>
    </row>
    <row r="6109" spans="1:7" x14ac:dyDescent="0.35">
      <c r="A6109" t="s">
        <v>5</v>
      </c>
      <c r="B6109">
        <v>2019</v>
      </c>
      <c r="C6109" t="s">
        <v>42</v>
      </c>
      <c r="D6109">
        <v>145.69999999999999</v>
      </c>
      <c r="E6109" t="s">
        <v>30</v>
      </c>
      <c r="F6109">
        <v>159.69999999999999</v>
      </c>
      <c r="G6109" t="str">
        <f>VLOOKUP(All_India_Index_Upto_April23__1_1[[#This Row],[Categories]],'Broad Categroies'!$A$1:$B$27,2,FALSE)</f>
        <v>Education</v>
      </c>
    </row>
    <row r="6110" spans="1:7" x14ac:dyDescent="0.35">
      <c r="A6110" t="s">
        <v>5</v>
      </c>
      <c r="B6110">
        <v>2019</v>
      </c>
      <c r="C6110" t="s">
        <v>42</v>
      </c>
      <c r="D6110">
        <v>145.69999999999999</v>
      </c>
      <c r="E6110" t="s">
        <v>31</v>
      </c>
      <c r="F6110">
        <v>138.80000000000001</v>
      </c>
      <c r="G6110" t="str">
        <f>VLOOKUP(All_India_Index_Upto_April23__1_1[[#This Row],[Categories]],'Broad Categroies'!$A$1:$B$27,2,FALSE)</f>
        <v>Personal Care/Effects</v>
      </c>
    </row>
    <row r="6111" spans="1:7" x14ac:dyDescent="0.35">
      <c r="A6111" t="s">
        <v>5</v>
      </c>
      <c r="B6111">
        <v>2019</v>
      </c>
      <c r="C6111" t="s">
        <v>42</v>
      </c>
      <c r="D6111">
        <v>145.69999999999999</v>
      </c>
      <c r="E6111" t="s">
        <v>32</v>
      </c>
      <c r="F6111">
        <v>144.9</v>
      </c>
      <c r="G6111" t="str">
        <f>VLOOKUP(All_India_Index_Upto_April23__1_1[[#This Row],[Categories]],'Broad Categroies'!$A$1:$B$27,2,FALSE)</f>
        <v>Miscellaneous</v>
      </c>
    </row>
    <row r="6112" spans="1:7" x14ac:dyDescent="0.35">
      <c r="A6112" t="s">
        <v>34</v>
      </c>
      <c r="B6112">
        <v>2019</v>
      </c>
      <c r="C6112" t="s">
        <v>42</v>
      </c>
      <c r="D6112">
        <v>144.19999999999999</v>
      </c>
      <c r="E6112" t="s">
        <v>7</v>
      </c>
      <c r="F6112">
        <v>142.1</v>
      </c>
      <c r="G6112" t="str">
        <f>VLOOKUP(All_India_Index_Upto_April23__1_1[[#This Row],[Categories]],'Broad Categroies'!$A$1:$B$27,2,FALSE)</f>
        <v>Food And Beverages</v>
      </c>
    </row>
    <row r="6113" spans="1:7" x14ac:dyDescent="0.35">
      <c r="A6113" t="s">
        <v>34</v>
      </c>
      <c r="B6113">
        <v>2019</v>
      </c>
      <c r="C6113" t="s">
        <v>42</v>
      </c>
      <c r="D6113">
        <v>144.19999999999999</v>
      </c>
      <c r="E6113" t="s">
        <v>8</v>
      </c>
      <c r="F6113">
        <v>158.30000000000001</v>
      </c>
      <c r="G6113" t="str">
        <f>VLOOKUP(All_India_Index_Upto_April23__1_1[[#This Row],[Categories]],'Broad Categroies'!$A$1:$B$27,2,FALSE)</f>
        <v>Food And Beverages</v>
      </c>
    </row>
    <row r="6114" spans="1:7" x14ac:dyDescent="0.35">
      <c r="A6114" t="s">
        <v>34</v>
      </c>
      <c r="B6114">
        <v>2019</v>
      </c>
      <c r="C6114" t="s">
        <v>42</v>
      </c>
      <c r="D6114">
        <v>144.19999999999999</v>
      </c>
      <c r="E6114" t="s">
        <v>9</v>
      </c>
      <c r="F6114">
        <v>140.80000000000001</v>
      </c>
      <c r="G6114" t="str">
        <f>VLOOKUP(All_India_Index_Upto_April23__1_1[[#This Row],[Categories]],'Broad Categroies'!$A$1:$B$27,2,FALSE)</f>
        <v>Food And Beverages</v>
      </c>
    </row>
    <row r="6115" spans="1:7" x14ac:dyDescent="0.35">
      <c r="A6115" t="s">
        <v>34</v>
      </c>
      <c r="B6115">
        <v>2019</v>
      </c>
      <c r="C6115" t="s">
        <v>42</v>
      </c>
      <c r="D6115">
        <v>144.19999999999999</v>
      </c>
      <c r="E6115" t="s">
        <v>10</v>
      </c>
      <c r="F6115">
        <v>144.9</v>
      </c>
      <c r="G6115" t="str">
        <f>VLOOKUP(All_India_Index_Upto_April23__1_1[[#This Row],[Categories]],'Broad Categroies'!$A$1:$B$27,2,FALSE)</f>
        <v>Food And Beverages</v>
      </c>
    </row>
    <row r="6116" spans="1:7" x14ac:dyDescent="0.35">
      <c r="A6116" t="s">
        <v>34</v>
      </c>
      <c r="B6116">
        <v>2019</v>
      </c>
      <c r="C6116" t="s">
        <v>42</v>
      </c>
      <c r="D6116">
        <v>144.19999999999999</v>
      </c>
      <c r="E6116" t="s">
        <v>11</v>
      </c>
      <c r="F6116">
        <v>119.9</v>
      </c>
      <c r="G6116" t="str">
        <f>VLOOKUP(All_India_Index_Upto_April23__1_1[[#This Row],[Categories]],'Broad Categroies'!$A$1:$B$27,2,FALSE)</f>
        <v>Food And Beverages</v>
      </c>
    </row>
    <row r="6117" spans="1:7" x14ac:dyDescent="0.35">
      <c r="A6117" t="s">
        <v>34</v>
      </c>
      <c r="B6117">
        <v>2019</v>
      </c>
      <c r="C6117" t="s">
        <v>42</v>
      </c>
      <c r="D6117">
        <v>144.19999999999999</v>
      </c>
      <c r="E6117" t="s">
        <v>12</v>
      </c>
      <c r="F6117">
        <v>153.9</v>
      </c>
      <c r="G6117" t="str">
        <f>VLOOKUP(All_India_Index_Upto_April23__1_1[[#This Row],[Categories]],'Broad Categroies'!$A$1:$B$27,2,FALSE)</f>
        <v>Food And Beverages</v>
      </c>
    </row>
    <row r="6118" spans="1:7" x14ac:dyDescent="0.35">
      <c r="A6118" t="s">
        <v>34</v>
      </c>
      <c r="B6118">
        <v>2019</v>
      </c>
      <c r="C6118" t="s">
        <v>42</v>
      </c>
      <c r="D6118">
        <v>144.19999999999999</v>
      </c>
      <c r="E6118" t="s">
        <v>13</v>
      </c>
      <c r="F6118">
        <v>189.1</v>
      </c>
      <c r="G6118" t="str">
        <f>VLOOKUP(All_India_Index_Upto_April23__1_1[[#This Row],[Categories]],'Broad Categroies'!$A$1:$B$27,2,FALSE)</f>
        <v>Food And Beverages</v>
      </c>
    </row>
    <row r="6119" spans="1:7" x14ac:dyDescent="0.35">
      <c r="A6119" t="s">
        <v>34</v>
      </c>
      <c r="B6119">
        <v>2019</v>
      </c>
      <c r="C6119" t="s">
        <v>42</v>
      </c>
      <c r="D6119">
        <v>144.19999999999999</v>
      </c>
      <c r="E6119" t="s">
        <v>14</v>
      </c>
      <c r="F6119">
        <v>129.80000000000001</v>
      </c>
      <c r="G6119" t="str">
        <f>VLOOKUP(All_India_Index_Upto_April23__1_1[[#This Row],[Categories]],'Broad Categroies'!$A$1:$B$27,2,FALSE)</f>
        <v>Food And Beverages</v>
      </c>
    </row>
    <row r="6120" spans="1:7" x14ac:dyDescent="0.35">
      <c r="A6120" t="s">
        <v>34</v>
      </c>
      <c r="B6120">
        <v>2019</v>
      </c>
      <c r="C6120" t="s">
        <v>42</v>
      </c>
      <c r="D6120">
        <v>144.19999999999999</v>
      </c>
      <c r="E6120" t="s">
        <v>15</v>
      </c>
      <c r="F6120">
        <v>112.7</v>
      </c>
      <c r="G6120" t="str">
        <f>VLOOKUP(All_India_Index_Upto_April23__1_1[[#This Row],[Categories]],'Broad Categroies'!$A$1:$B$27,2,FALSE)</f>
        <v>Food And Beverages</v>
      </c>
    </row>
    <row r="6121" spans="1:7" x14ac:dyDescent="0.35">
      <c r="A6121" t="s">
        <v>34</v>
      </c>
      <c r="B6121">
        <v>2019</v>
      </c>
      <c r="C6121" t="s">
        <v>42</v>
      </c>
      <c r="D6121">
        <v>144.19999999999999</v>
      </c>
      <c r="E6121" t="s">
        <v>16</v>
      </c>
      <c r="F6121">
        <v>142.5</v>
      </c>
      <c r="G6121" t="str">
        <f>VLOOKUP(All_India_Index_Upto_April23__1_1[[#This Row],[Categories]],'Broad Categroies'!$A$1:$B$27,2,FALSE)</f>
        <v>Food And Beverages</v>
      </c>
    </row>
    <row r="6122" spans="1:7" x14ac:dyDescent="0.35">
      <c r="A6122" t="s">
        <v>34</v>
      </c>
      <c r="B6122">
        <v>2019</v>
      </c>
      <c r="C6122" t="s">
        <v>42</v>
      </c>
      <c r="D6122">
        <v>144.19999999999999</v>
      </c>
      <c r="E6122" t="s">
        <v>17</v>
      </c>
      <c r="F6122">
        <v>129.80000000000001</v>
      </c>
      <c r="G6122" t="str">
        <f>VLOOKUP(All_India_Index_Upto_April23__1_1[[#This Row],[Categories]],'Broad Categroies'!$A$1:$B$27,2,FALSE)</f>
        <v>Food And Beverages</v>
      </c>
    </row>
    <row r="6123" spans="1:7" x14ac:dyDescent="0.35">
      <c r="A6123" t="s">
        <v>34</v>
      </c>
      <c r="B6123">
        <v>2019</v>
      </c>
      <c r="C6123" t="s">
        <v>42</v>
      </c>
      <c r="D6123">
        <v>144.19999999999999</v>
      </c>
      <c r="E6123" t="s">
        <v>18</v>
      </c>
      <c r="F6123">
        <v>156.19999999999999</v>
      </c>
      <c r="G6123" t="str">
        <f>VLOOKUP(All_India_Index_Upto_April23__1_1[[#This Row],[Categories]],'Broad Categroies'!$A$1:$B$27,2,FALSE)</f>
        <v>Food And Beverages</v>
      </c>
    </row>
    <row r="6124" spans="1:7" x14ac:dyDescent="0.35">
      <c r="A6124" t="s">
        <v>34</v>
      </c>
      <c r="B6124">
        <v>2019</v>
      </c>
      <c r="C6124" t="s">
        <v>42</v>
      </c>
      <c r="D6124">
        <v>144.19999999999999</v>
      </c>
      <c r="E6124" t="s">
        <v>19</v>
      </c>
      <c r="F6124">
        <v>149.1</v>
      </c>
      <c r="G6124" t="str">
        <f>VLOOKUP(All_India_Index_Upto_April23__1_1[[#This Row],[Categories]],'Broad Categroies'!$A$1:$B$27,2,FALSE)</f>
        <v>Food And Beverages</v>
      </c>
    </row>
    <row r="6125" spans="1:7" x14ac:dyDescent="0.35">
      <c r="A6125" t="s">
        <v>34</v>
      </c>
      <c r="B6125">
        <v>2019</v>
      </c>
      <c r="C6125" t="s">
        <v>42</v>
      </c>
      <c r="D6125">
        <v>144.19999999999999</v>
      </c>
      <c r="E6125" t="s">
        <v>20</v>
      </c>
      <c r="F6125">
        <v>167.9</v>
      </c>
      <c r="G6125" t="str">
        <f>VLOOKUP(All_India_Index_Upto_April23__1_1[[#This Row],[Categories]],'Broad Categroies'!$A$1:$B$27,2,FALSE)</f>
        <v>Tobacco and Intoxicants</v>
      </c>
    </row>
    <row r="6126" spans="1:7" x14ac:dyDescent="0.35">
      <c r="A6126" t="s">
        <v>34</v>
      </c>
      <c r="B6126">
        <v>2019</v>
      </c>
      <c r="C6126" t="s">
        <v>42</v>
      </c>
      <c r="D6126">
        <v>144.19999999999999</v>
      </c>
      <c r="E6126" t="s">
        <v>21</v>
      </c>
      <c r="F6126">
        <v>145</v>
      </c>
      <c r="G6126" t="str">
        <f>VLOOKUP(All_India_Index_Upto_April23__1_1[[#This Row],[Categories]],'Broad Categroies'!$A$1:$B$27,2,FALSE)</f>
        <v>Clothing and Footwear</v>
      </c>
    </row>
    <row r="6127" spans="1:7" x14ac:dyDescent="0.35">
      <c r="A6127" t="s">
        <v>34</v>
      </c>
      <c r="B6127">
        <v>2019</v>
      </c>
      <c r="C6127" t="s">
        <v>42</v>
      </c>
      <c r="D6127">
        <v>144.19999999999999</v>
      </c>
      <c r="E6127" t="s">
        <v>22</v>
      </c>
      <c r="F6127">
        <v>132.19999999999999</v>
      </c>
      <c r="G6127" t="str">
        <f>VLOOKUP(All_India_Index_Upto_April23__1_1[[#This Row],[Categories]],'Broad Categroies'!$A$1:$B$27,2,FALSE)</f>
        <v>Clothing and Footwear</v>
      </c>
    </row>
    <row r="6128" spans="1:7" x14ac:dyDescent="0.35">
      <c r="A6128" t="s">
        <v>34</v>
      </c>
      <c r="B6128">
        <v>2019</v>
      </c>
      <c r="C6128" t="s">
        <v>42</v>
      </c>
      <c r="D6128">
        <v>144.19999999999999</v>
      </c>
      <c r="E6128" t="s">
        <v>23</v>
      </c>
      <c r="F6128">
        <v>143</v>
      </c>
      <c r="G6128" t="str">
        <f>VLOOKUP(All_India_Index_Upto_April23__1_1[[#This Row],[Categories]],'Broad Categroies'!$A$1:$B$27,2,FALSE)</f>
        <v>Clothing and Footwear</v>
      </c>
    </row>
    <row r="6129" spans="1:7" x14ac:dyDescent="0.35">
      <c r="A6129" t="s">
        <v>34</v>
      </c>
      <c r="B6129">
        <v>2019</v>
      </c>
      <c r="C6129" t="s">
        <v>42</v>
      </c>
      <c r="D6129">
        <v>144.19999999999999</v>
      </c>
      <c r="E6129" t="s">
        <v>24</v>
      </c>
      <c r="F6129">
        <v>151.6</v>
      </c>
      <c r="G6129" t="str">
        <f>VLOOKUP(All_India_Index_Upto_April23__1_1[[#This Row],[Categories]],'Broad Categroies'!$A$1:$B$27,2,FALSE)</f>
        <v>Housing</v>
      </c>
    </row>
    <row r="6130" spans="1:7" x14ac:dyDescent="0.35">
      <c r="A6130" t="s">
        <v>34</v>
      </c>
      <c r="B6130">
        <v>2019</v>
      </c>
      <c r="C6130" t="s">
        <v>42</v>
      </c>
      <c r="D6130">
        <v>144.19999999999999</v>
      </c>
      <c r="E6130" t="s">
        <v>25</v>
      </c>
      <c r="F6130">
        <v>125.5</v>
      </c>
      <c r="G6130" t="str">
        <f>VLOOKUP(All_India_Index_Upto_April23__1_1[[#This Row],[Categories]],'Broad Categroies'!$A$1:$B$27,2,FALSE)</f>
        <v>Fuel and Light</v>
      </c>
    </row>
    <row r="6131" spans="1:7" x14ac:dyDescent="0.35">
      <c r="A6131" t="s">
        <v>34</v>
      </c>
      <c r="B6131">
        <v>2019</v>
      </c>
      <c r="C6131" t="s">
        <v>42</v>
      </c>
      <c r="D6131">
        <v>144.19999999999999</v>
      </c>
      <c r="E6131" t="s">
        <v>26</v>
      </c>
      <c r="F6131">
        <v>138.1</v>
      </c>
      <c r="G6131" t="str">
        <f>VLOOKUP(All_India_Index_Upto_April23__1_1[[#This Row],[Categories]],'Broad Categroies'!$A$1:$B$27,2,FALSE)</f>
        <v>Household Goods/Services</v>
      </c>
    </row>
    <row r="6132" spans="1:7" x14ac:dyDescent="0.35">
      <c r="A6132" t="s">
        <v>34</v>
      </c>
      <c r="B6132">
        <v>2019</v>
      </c>
      <c r="C6132" t="s">
        <v>42</v>
      </c>
      <c r="D6132">
        <v>144.19999999999999</v>
      </c>
      <c r="E6132" t="s">
        <v>27</v>
      </c>
      <c r="F6132">
        <v>141.5</v>
      </c>
      <c r="G6132" t="str">
        <f>VLOOKUP(All_India_Index_Upto_April23__1_1[[#This Row],[Categories]],'Broad Categroies'!$A$1:$B$27,2,FALSE)</f>
        <v>Health</v>
      </c>
    </row>
    <row r="6133" spans="1:7" x14ac:dyDescent="0.35">
      <c r="A6133" t="s">
        <v>34</v>
      </c>
      <c r="B6133">
        <v>2019</v>
      </c>
      <c r="C6133" t="s">
        <v>42</v>
      </c>
      <c r="D6133">
        <v>144.19999999999999</v>
      </c>
      <c r="E6133" t="s">
        <v>28</v>
      </c>
      <c r="F6133">
        <v>120.8</v>
      </c>
      <c r="G6133" t="str">
        <f>VLOOKUP(All_India_Index_Upto_April23__1_1[[#This Row],[Categories]],'Broad Categroies'!$A$1:$B$27,2,FALSE)</f>
        <v>Transport and Communication</v>
      </c>
    </row>
    <row r="6134" spans="1:7" x14ac:dyDescent="0.35">
      <c r="A6134" t="s">
        <v>34</v>
      </c>
      <c r="B6134">
        <v>2019</v>
      </c>
      <c r="C6134" t="s">
        <v>42</v>
      </c>
      <c r="D6134">
        <v>144.19999999999999</v>
      </c>
      <c r="E6134" t="s">
        <v>29</v>
      </c>
      <c r="F6134">
        <v>135.4</v>
      </c>
      <c r="G6134" t="str">
        <f>VLOOKUP(All_India_Index_Upto_April23__1_1[[#This Row],[Categories]],'Broad Categroies'!$A$1:$B$27,2,FALSE)</f>
        <v>Recreation and Amusement</v>
      </c>
    </row>
    <row r="6135" spans="1:7" x14ac:dyDescent="0.35">
      <c r="A6135" t="s">
        <v>34</v>
      </c>
      <c r="B6135">
        <v>2019</v>
      </c>
      <c r="C6135" t="s">
        <v>42</v>
      </c>
      <c r="D6135">
        <v>144.19999999999999</v>
      </c>
      <c r="E6135" t="s">
        <v>30</v>
      </c>
      <c r="F6135">
        <v>151.5</v>
      </c>
      <c r="G6135" t="str">
        <f>VLOOKUP(All_India_Index_Upto_April23__1_1[[#This Row],[Categories]],'Broad Categroies'!$A$1:$B$27,2,FALSE)</f>
        <v>Education</v>
      </c>
    </row>
    <row r="6136" spans="1:7" x14ac:dyDescent="0.35">
      <c r="A6136" t="s">
        <v>34</v>
      </c>
      <c r="B6136">
        <v>2019</v>
      </c>
      <c r="C6136" t="s">
        <v>42</v>
      </c>
      <c r="D6136">
        <v>144.19999999999999</v>
      </c>
      <c r="E6136" t="s">
        <v>31</v>
      </c>
      <c r="F6136">
        <v>137.80000000000001</v>
      </c>
      <c r="G6136" t="str">
        <f>VLOOKUP(All_India_Index_Upto_April23__1_1[[#This Row],[Categories]],'Broad Categroies'!$A$1:$B$27,2,FALSE)</f>
        <v>Personal Care/Effects</v>
      </c>
    </row>
    <row r="6137" spans="1:7" x14ac:dyDescent="0.35">
      <c r="A6137" t="s">
        <v>34</v>
      </c>
      <c r="B6137">
        <v>2019</v>
      </c>
      <c r="C6137" t="s">
        <v>42</v>
      </c>
      <c r="D6137">
        <v>144.19999999999999</v>
      </c>
      <c r="E6137" t="s">
        <v>32</v>
      </c>
      <c r="F6137">
        <v>135.30000000000001</v>
      </c>
      <c r="G6137" t="str">
        <f>VLOOKUP(All_India_Index_Upto_April23__1_1[[#This Row],[Categories]],'Broad Categroies'!$A$1:$B$27,2,FALSE)</f>
        <v>Miscellaneous</v>
      </c>
    </row>
    <row r="6138" spans="1:7" x14ac:dyDescent="0.35">
      <c r="A6138" t="s">
        <v>35</v>
      </c>
      <c r="B6138">
        <v>2019</v>
      </c>
      <c r="C6138" t="s">
        <v>42</v>
      </c>
      <c r="D6138">
        <v>145</v>
      </c>
      <c r="E6138" t="s">
        <v>7</v>
      </c>
      <c r="F6138">
        <v>140.1</v>
      </c>
      <c r="G6138" t="str">
        <f>VLOOKUP(All_India_Index_Upto_April23__1_1[[#This Row],[Categories]],'Broad Categroies'!$A$1:$B$27,2,FALSE)</f>
        <v>Food And Beverages</v>
      </c>
    </row>
    <row r="6139" spans="1:7" x14ac:dyDescent="0.35">
      <c r="A6139" t="s">
        <v>35</v>
      </c>
      <c r="B6139">
        <v>2019</v>
      </c>
      <c r="C6139" t="s">
        <v>42</v>
      </c>
      <c r="D6139">
        <v>145</v>
      </c>
      <c r="E6139" t="s">
        <v>8</v>
      </c>
      <c r="F6139">
        <v>160.6</v>
      </c>
      <c r="G6139" t="str">
        <f>VLOOKUP(All_India_Index_Upto_April23__1_1[[#This Row],[Categories]],'Broad Categroies'!$A$1:$B$27,2,FALSE)</f>
        <v>Food And Beverages</v>
      </c>
    </row>
    <row r="6140" spans="1:7" x14ac:dyDescent="0.35">
      <c r="A6140" t="s">
        <v>35</v>
      </c>
      <c r="B6140">
        <v>2019</v>
      </c>
      <c r="C6140" t="s">
        <v>42</v>
      </c>
      <c r="D6140">
        <v>145</v>
      </c>
      <c r="E6140" t="s">
        <v>9</v>
      </c>
      <c r="F6140">
        <v>138.5</v>
      </c>
      <c r="G6140" t="str">
        <f>VLOOKUP(All_India_Index_Upto_April23__1_1[[#This Row],[Categories]],'Broad Categroies'!$A$1:$B$27,2,FALSE)</f>
        <v>Food And Beverages</v>
      </c>
    </row>
    <row r="6141" spans="1:7" x14ac:dyDescent="0.35">
      <c r="A6141" t="s">
        <v>35</v>
      </c>
      <c r="B6141">
        <v>2019</v>
      </c>
      <c r="C6141" t="s">
        <v>42</v>
      </c>
      <c r="D6141">
        <v>145</v>
      </c>
      <c r="E6141" t="s">
        <v>10</v>
      </c>
      <c r="F6141">
        <v>144.69999999999999</v>
      </c>
      <c r="G6141" t="str">
        <f>VLOOKUP(All_India_Index_Upto_April23__1_1[[#This Row],[Categories]],'Broad Categroies'!$A$1:$B$27,2,FALSE)</f>
        <v>Food And Beverages</v>
      </c>
    </row>
    <row r="6142" spans="1:7" x14ac:dyDescent="0.35">
      <c r="A6142" t="s">
        <v>35</v>
      </c>
      <c r="B6142">
        <v>2019</v>
      </c>
      <c r="C6142" t="s">
        <v>42</v>
      </c>
      <c r="D6142">
        <v>145</v>
      </c>
      <c r="E6142" t="s">
        <v>11</v>
      </c>
      <c r="F6142">
        <v>122.9</v>
      </c>
      <c r="G6142" t="str">
        <f>VLOOKUP(All_India_Index_Upto_April23__1_1[[#This Row],[Categories]],'Broad Categroies'!$A$1:$B$27,2,FALSE)</f>
        <v>Food And Beverages</v>
      </c>
    </row>
    <row r="6143" spans="1:7" x14ac:dyDescent="0.35">
      <c r="A6143" t="s">
        <v>35</v>
      </c>
      <c r="B6143">
        <v>2019</v>
      </c>
      <c r="C6143" t="s">
        <v>42</v>
      </c>
      <c r="D6143">
        <v>145</v>
      </c>
      <c r="E6143" t="s">
        <v>12</v>
      </c>
      <c r="F6143">
        <v>149.4</v>
      </c>
      <c r="G6143" t="str">
        <f>VLOOKUP(All_India_Index_Upto_April23__1_1[[#This Row],[Categories]],'Broad Categroies'!$A$1:$B$27,2,FALSE)</f>
        <v>Food And Beverages</v>
      </c>
    </row>
    <row r="6144" spans="1:7" x14ac:dyDescent="0.35">
      <c r="A6144" t="s">
        <v>35</v>
      </c>
      <c r="B6144">
        <v>2019</v>
      </c>
      <c r="C6144" t="s">
        <v>42</v>
      </c>
      <c r="D6144">
        <v>145</v>
      </c>
      <c r="E6144" t="s">
        <v>13</v>
      </c>
      <c r="F6144">
        <v>167.4</v>
      </c>
      <c r="G6144" t="str">
        <f>VLOOKUP(All_India_Index_Upto_April23__1_1[[#This Row],[Categories]],'Broad Categroies'!$A$1:$B$27,2,FALSE)</f>
        <v>Food And Beverages</v>
      </c>
    </row>
    <row r="6145" spans="1:7" x14ac:dyDescent="0.35">
      <c r="A6145" t="s">
        <v>35</v>
      </c>
      <c r="B6145">
        <v>2019</v>
      </c>
      <c r="C6145" t="s">
        <v>42</v>
      </c>
      <c r="D6145">
        <v>145</v>
      </c>
      <c r="E6145" t="s">
        <v>14</v>
      </c>
      <c r="F6145">
        <v>130.9</v>
      </c>
      <c r="G6145" t="str">
        <f>VLOOKUP(All_India_Index_Upto_April23__1_1[[#This Row],[Categories]],'Broad Categroies'!$A$1:$B$27,2,FALSE)</f>
        <v>Food And Beverages</v>
      </c>
    </row>
    <row r="6146" spans="1:7" x14ac:dyDescent="0.35">
      <c r="A6146" t="s">
        <v>35</v>
      </c>
      <c r="B6146">
        <v>2019</v>
      </c>
      <c r="C6146" t="s">
        <v>42</v>
      </c>
      <c r="D6146">
        <v>145</v>
      </c>
      <c r="E6146" t="s">
        <v>15</v>
      </c>
      <c r="F6146">
        <v>112</v>
      </c>
      <c r="G6146" t="str">
        <f>VLOOKUP(All_India_Index_Upto_April23__1_1[[#This Row],[Categories]],'Broad Categroies'!$A$1:$B$27,2,FALSE)</f>
        <v>Food And Beverages</v>
      </c>
    </row>
    <row r="6147" spans="1:7" x14ac:dyDescent="0.35">
      <c r="A6147" t="s">
        <v>35</v>
      </c>
      <c r="B6147">
        <v>2019</v>
      </c>
      <c r="C6147" t="s">
        <v>42</v>
      </c>
      <c r="D6147">
        <v>145</v>
      </c>
      <c r="E6147" t="s">
        <v>16</v>
      </c>
      <c r="F6147">
        <v>142.6</v>
      </c>
      <c r="G6147" t="str">
        <f>VLOOKUP(All_India_Index_Upto_April23__1_1[[#This Row],[Categories]],'Broad Categroies'!$A$1:$B$27,2,FALSE)</f>
        <v>Food And Beverages</v>
      </c>
    </row>
    <row r="6148" spans="1:7" x14ac:dyDescent="0.35">
      <c r="A6148" t="s">
        <v>35</v>
      </c>
      <c r="B6148">
        <v>2019</v>
      </c>
      <c r="C6148" t="s">
        <v>42</v>
      </c>
      <c r="D6148">
        <v>145</v>
      </c>
      <c r="E6148" t="s">
        <v>17</v>
      </c>
      <c r="F6148">
        <v>134.9</v>
      </c>
      <c r="G6148" t="str">
        <f>VLOOKUP(All_India_Index_Upto_April23__1_1[[#This Row],[Categories]],'Broad Categroies'!$A$1:$B$27,2,FALSE)</f>
        <v>Food And Beverages</v>
      </c>
    </row>
    <row r="6149" spans="1:7" x14ac:dyDescent="0.35">
      <c r="A6149" t="s">
        <v>35</v>
      </c>
      <c r="B6149">
        <v>2019</v>
      </c>
      <c r="C6149" t="s">
        <v>42</v>
      </c>
      <c r="D6149">
        <v>145</v>
      </c>
      <c r="E6149" t="s">
        <v>18</v>
      </c>
      <c r="F6149">
        <v>156.6</v>
      </c>
      <c r="G6149" t="str">
        <f>VLOOKUP(All_India_Index_Upto_April23__1_1[[#This Row],[Categories]],'Broad Categroies'!$A$1:$B$27,2,FALSE)</f>
        <v>Food And Beverages</v>
      </c>
    </row>
    <row r="6150" spans="1:7" x14ac:dyDescent="0.35">
      <c r="A6150" t="s">
        <v>35</v>
      </c>
      <c r="B6150">
        <v>2019</v>
      </c>
      <c r="C6150" t="s">
        <v>42</v>
      </c>
      <c r="D6150">
        <v>145</v>
      </c>
      <c r="E6150" t="s">
        <v>19</v>
      </c>
      <c r="F6150">
        <v>145.9</v>
      </c>
      <c r="G6150" t="str">
        <f>VLOOKUP(All_India_Index_Upto_April23__1_1[[#This Row],[Categories]],'Broad Categroies'!$A$1:$B$27,2,FALSE)</f>
        <v>Food And Beverages</v>
      </c>
    </row>
    <row r="6151" spans="1:7" x14ac:dyDescent="0.35">
      <c r="A6151" t="s">
        <v>35</v>
      </c>
      <c r="B6151">
        <v>2019</v>
      </c>
      <c r="C6151" t="s">
        <v>42</v>
      </c>
      <c r="D6151">
        <v>145</v>
      </c>
      <c r="E6151" t="s">
        <v>20</v>
      </c>
      <c r="F6151">
        <v>165.8</v>
      </c>
      <c r="G6151" t="str">
        <f>VLOOKUP(All_India_Index_Upto_April23__1_1[[#This Row],[Categories]],'Broad Categroies'!$A$1:$B$27,2,FALSE)</f>
        <v>Tobacco and Intoxicants</v>
      </c>
    </row>
    <row r="6152" spans="1:7" x14ac:dyDescent="0.35">
      <c r="A6152" t="s">
        <v>35</v>
      </c>
      <c r="B6152">
        <v>2019</v>
      </c>
      <c r="C6152" t="s">
        <v>42</v>
      </c>
      <c r="D6152">
        <v>145</v>
      </c>
      <c r="E6152" t="s">
        <v>21</v>
      </c>
      <c r="F6152">
        <v>149.1</v>
      </c>
      <c r="G6152" t="str">
        <f>VLOOKUP(All_India_Index_Upto_April23__1_1[[#This Row],[Categories]],'Broad Categroies'!$A$1:$B$27,2,FALSE)</f>
        <v>Clothing and Footwear</v>
      </c>
    </row>
    <row r="6153" spans="1:7" x14ac:dyDescent="0.35">
      <c r="A6153" t="s">
        <v>35</v>
      </c>
      <c r="B6153">
        <v>2019</v>
      </c>
      <c r="C6153" t="s">
        <v>42</v>
      </c>
      <c r="D6153">
        <v>145</v>
      </c>
      <c r="E6153" t="s">
        <v>22</v>
      </c>
      <c r="F6153">
        <v>140.6</v>
      </c>
      <c r="G6153" t="str">
        <f>VLOOKUP(All_India_Index_Upto_April23__1_1[[#This Row],[Categories]],'Broad Categroies'!$A$1:$B$27,2,FALSE)</f>
        <v>Clothing and Footwear</v>
      </c>
    </row>
    <row r="6154" spans="1:7" x14ac:dyDescent="0.35">
      <c r="A6154" t="s">
        <v>35</v>
      </c>
      <c r="B6154">
        <v>2019</v>
      </c>
      <c r="C6154" t="s">
        <v>42</v>
      </c>
      <c r="D6154">
        <v>145</v>
      </c>
      <c r="E6154" t="s">
        <v>23</v>
      </c>
      <c r="F6154">
        <v>147.9</v>
      </c>
      <c r="G6154" t="str">
        <f>VLOOKUP(All_India_Index_Upto_April23__1_1[[#This Row],[Categories]],'Broad Categroies'!$A$1:$B$27,2,FALSE)</f>
        <v>Clothing and Footwear</v>
      </c>
    </row>
    <row r="6155" spans="1:7" x14ac:dyDescent="0.35">
      <c r="A6155" t="s">
        <v>35</v>
      </c>
      <c r="B6155">
        <v>2019</v>
      </c>
      <c r="C6155" t="s">
        <v>42</v>
      </c>
      <c r="D6155">
        <v>145</v>
      </c>
      <c r="E6155" t="s">
        <v>24</v>
      </c>
      <c r="F6155">
        <v>151.6</v>
      </c>
      <c r="G6155" t="str">
        <f>VLOOKUP(All_India_Index_Upto_April23__1_1[[#This Row],[Categories]],'Broad Categroies'!$A$1:$B$27,2,FALSE)</f>
        <v>Housing</v>
      </c>
    </row>
    <row r="6156" spans="1:7" x14ac:dyDescent="0.35">
      <c r="A6156" t="s">
        <v>35</v>
      </c>
      <c r="B6156">
        <v>2019</v>
      </c>
      <c r="C6156" t="s">
        <v>42</v>
      </c>
      <c r="D6156">
        <v>145</v>
      </c>
      <c r="E6156" t="s">
        <v>25</v>
      </c>
      <c r="F6156">
        <v>138.5</v>
      </c>
      <c r="G6156" t="str">
        <f>VLOOKUP(All_India_Index_Upto_April23__1_1[[#This Row],[Categories]],'Broad Categroies'!$A$1:$B$27,2,FALSE)</f>
        <v>Fuel and Light</v>
      </c>
    </row>
    <row r="6157" spans="1:7" x14ac:dyDescent="0.35">
      <c r="A6157" t="s">
        <v>35</v>
      </c>
      <c r="B6157">
        <v>2019</v>
      </c>
      <c r="C6157" t="s">
        <v>42</v>
      </c>
      <c r="D6157">
        <v>145</v>
      </c>
      <c r="E6157" t="s">
        <v>26</v>
      </c>
      <c r="F6157">
        <v>144.5</v>
      </c>
      <c r="G6157" t="str">
        <f>VLOOKUP(All_India_Index_Upto_April23__1_1[[#This Row],[Categories]],'Broad Categroies'!$A$1:$B$27,2,FALSE)</f>
        <v>Household Goods/Services</v>
      </c>
    </row>
    <row r="6158" spans="1:7" x14ac:dyDescent="0.35">
      <c r="A6158" t="s">
        <v>35</v>
      </c>
      <c r="B6158">
        <v>2019</v>
      </c>
      <c r="C6158" t="s">
        <v>42</v>
      </c>
      <c r="D6158">
        <v>145</v>
      </c>
      <c r="E6158" t="s">
        <v>27</v>
      </c>
      <c r="F6158">
        <v>148.5</v>
      </c>
      <c r="G6158" t="str">
        <f>VLOOKUP(All_India_Index_Upto_April23__1_1[[#This Row],[Categories]],'Broad Categroies'!$A$1:$B$27,2,FALSE)</f>
        <v>Health</v>
      </c>
    </row>
    <row r="6159" spans="1:7" x14ac:dyDescent="0.35">
      <c r="A6159" t="s">
        <v>35</v>
      </c>
      <c r="B6159">
        <v>2019</v>
      </c>
      <c r="C6159" t="s">
        <v>42</v>
      </c>
      <c r="D6159">
        <v>145</v>
      </c>
      <c r="E6159" t="s">
        <v>28</v>
      </c>
      <c r="F6159">
        <v>125.8</v>
      </c>
      <c r="G6159" t="str">
        <f>VLOOKUP(All_India_Index_Upto_April23__1_1[[#This Row],[Categories]],'Broad Categroies'!$A$1:$B$27,2,FALSE)</f>
        <v>Transport and Communication</v>
      </c>
    </row>
    <row r="6160" spans="1:7" x14ac:dyDescent="0.35">
      <c r="A6160" t="s">
        <v>35</v>
      </c>
      <c r="B6160">
        <v>2019</v>
      </c>
      <c r="C6160" t="s">
        <v>42</v>
      </c>
      <c r="D6160">
        <v>145</v>
      </c>
      <c r="E6160" t="s">
        <v>29</v>
      </c>
      <c r="F6160">
        <v>140.9</v>
      </c>
      <c r="G6160" t="str">
        <f>VLOOKUP(All_India_Index_Upto_April23__1_1[[#This Row],[Categories]],'Broad Categroies'!$A$1:$B$27,2,FALSE)</f>
        <v>Recreation and Amusement</v>
      </c>
    </row>
    <row r="6161" spans="1:7" x14ac:dyDescent="0.35">
      <c r="A6161" t="s">
        <v>35</v>
      </c>
      <c r="B6161">
        <v>2019</v>
      </c>
      <c r="C6161" t="s">
        <v>42</v>
      </c>
      <c r="D6161">
        <v>145</v>
      </c>
      <c r="E6161" t="s">
        <v>30</v>
      </c>
      <c r="F6161">
        <v>154.9</v>
      </c>
      <c r="G6161" t="str">
        <f>VLOOKUP(All_India_Index_Upto_April23__1_1[[#This Row],[Categories]],'Broad Categroies'!$A$1:$B$27,2,FALSE)</f>
        <v>Education</v>
      </c>
    </row>
    <row r="6162" spans="1:7" x14ac:dyDescent="0.35">
      <c r="A6162" t="s">
        <v>35</v>
      </c>
      <c r="B6162">
        <v>2019</v>
      </c>
      <c r="C6162" t="s">
        <v>42</v>
      </c>
      <c r="D6162">
        <v>145</v>
      </c>
      <c r="E6162" t="s">
        <v>31</v>
      </c>
      <c r="F6162">
        <v>138.4</v>
      </c>
      <c r="G6162" t="str">
        <f>VLOOKUP(All_India_Index_Upto_April23__1_1[[#This Row],[Categories]],'Broad Categroies'!$A$1:$B$27,2,FALSE)</f>
        <v>Personal Care/Effects</v>
      </c>
    </row>
    <row r="6163" spans="1:7" x14ac:dyDescent="0.35">
      <c r="A6163" t="s">
        <v>35</v>
      </c>
      <c r="B6163">
        <v>2019</v>
      </c>
      <c r="C6163" t="s">
        <v>42</v>
      </c>
      <c r="D6163">
        <v>145</v>
      </c>
      <c r="E6163" t="s">
        <v>32</v>
      </c>
      <c r="F6163">
        <v>140.19999999999999</v>
      </c>
      <c r="G6163" t="str">
        <f>VLOOKUP(All_India_Index_Upto_April23__1_1[[#This Row],[Categories]],'Broad Categroies'!$A$1:$B$27,2,FALSE)</f>
        <v>Miscellaneous</v>
      </c>
    </row>
    <row r="6164" spans="1:7" x14ac:dyDescent="0.35">
      <c r="A6164" t="s">
        <v>5</v>
      </c>
      <c r="B6164">
        <v>2019</v>
      </c>
      <c r="C6164" t="s">
        <v>43</v>
      </c>
      <c r="D6164">
        <v>146.69999999999999</v>
      </c>
      <c r="E6164" t="s">
        <v>7</v>
      </c>
      <c r="F6164">
        <v>140.1</v>
      </c>
      <c r="G6164" t="str">
        <f>VLOOKUP(All_India_Index_Upto_April23__1_1[[#This Row],[Categories]],'Broad Categroies'!$A$1:$B$27,2,FALSE)</f>
        <v>Food And Beverages</v>
      </c>
    </row>
    <row r="6165" spans="1:7" x14ac:dyDescent="0.35">
      <c r="A6165" t="s">
        <v>5</v>
      </c>
      <c r="B6165">
        <v>2019</v>
      </c>
      <c r="C6165" t="s">
        <v>43</v>
      </c>
      <c r="D6165">
        <v>146.69999999999999</v>
      </c>
      <c r="E6165" t="s">
        <v>8</v>
      </c>
      <c r="F6165">
        <v>161.9</v>
      </c>
      <c r="G6165" t="str">
        <f>VLOOKUP(All_India_Index_Upto_April23__1_1[[#This Row],[Categories]],'Broad Categroies'!$A$1:$B$27,2,FALSE)</f>
        <v>Food And Beverages</v>
      </c>
    </row>
    <row r="6166" spans="1:7" x14ac:dyDescent="0.35">
      <c r="A6166" t="s">
        <v>5</v>
      </c>
      <c r="B6166">
        <v>2019</v>
      </c>
      <c r="C6166" t="s">
        <v>43</v>
      </c>
      <c r="D6166">
        <v>146.69999999999999</v>
      </c>
      <c r="E6166" t="s">
        <v>9</v>
      </c>
      <c r="F6166">
        <v>138.30000000000001</v>
      </c>
      <c r="G6166" t="str">
        <f>VLOOKUP(All_India_Index_Upto_April23__1_1[[#This Row],[Categories]],'Broad Categroies'!$A$1:$B$27,2,FALSE)</f>
        <v>Food And Beverages</v>
      </c>
    </row>
    <row r="6167" spans="1:7" x14ac:dyDescent="0.35">
      <c r="A6167" t="s">
        <v>5</v>
      </c>
      <c r="B6167">
        <v>2019</v>
      </c>
      <c r="C6167" t="s">
        <v>43</v>
      </c>
      <c r="D6167">
        <v>146.69999999999999</v>
      </c>
      <c r="E6167" t="s">
        <v>10</v>
      </c>
      <c r="F6167">
        <v>145.69999999999999</v>
      </c>
      <c r="G6167" t="str">
        <f>VLOOKUP(All_India_Index_Upto_April23__1_1[[#This Row],[Categories]],'Broad Categroies'!$A$1:$B$27,2,FALSE)</f>
        <v>Food And Beverages</v>
      </c>
    </row>
    <row r="6168" spans="1:7" x14ac:dyDescent="0.35">
      <c r="A6168" t="s">
        <v>5</v>
      </c>
      <c r="B6168">
        <v>2019</v>
      </c>
      <c r="C6168" t="s">
        <v>43</v>
      </c>
      <c r="D6168">
        <v>146.69999999999999</v>
      </c>
      <c r="E6168" t="s">
        <v>11</v>
      </c>
      <c r="F6168">
        <v>125.1</v>
      </c>
      <c r="G6168" t="str">
        <f>VLOOKUP(All_India_Index_Upto_April23__1_1[[#This Row],[Categories]],'Broad Categroies'!$A$1:$B$27,2,FALSE)</f>
        <v>Food And Beverages</v>
      </c>
    </row>
    <row r="6169" spans="1:7" x14ac:dyDescent="0.35">
      <c r="A6169" t="s">
        <v>5</v>
      </c>
      <c r="B6169">
        <v>2019</v>
      </c>
      <c r="C6169" t="s">
        <v>43</v>
      </c>
      <c r="D6169">
        <v>146.69999999999999</v>
      </c>
      <c r="E6169" t="s">
        <v>12</v>
      </c>
      <c r="F6169">
        <v>143.80000000000001</v>
      </c>
      <c r="G6169" t="str">
        <f>VLOOKUP(All_India_Index_Upto_April23__1_1[[#This Row],[Categories]],'Broad Categroies'!$A$1:$B$27,2,FALSE)</f>
        <v>Food And Beverages</v>
      </c>
    </row>
    <row r="6170" spans="1:7" x14ac:dyDescent="0.35">
      <c r="A6170" t="s">
        <v>5</v>
      </c>
      <c r="B6170">
        <v>2019</v>
      </c>
      <c r="C6170" t="s">
        <v>43</v>
      </c>
      <c r="D6170">
        <v>146.69999999999999</v>
      </c>
      <c r="E6170" t="s">
        <v>13</v>
      </c>
      <c r="F6170">
        <v>163.4</v>
      </c>
      <c r="G6170" t="str">
        <f>VLOOKUP(All_India_Index_Upto_April23__1_1[[#This Row],[Categories]],'Broad Categroies'!$A$1:$B$27,2,FALSE)</f>
        <v>Food And Beverages</v>
      </c>
    </row>
    <row r="6171" spans="1:7" x14ac:dyDescent="0.35">
      <c r="A6171" t="s">
        <v>5</v>
      </c>
      <c r="B6171">
        <v>2019</v>
      </c>
      <c r="C6171" t="s">
        <v>43</v>
      </c>
      <c r="D6171">
        <v>146.69999999999999</v>
      </c>
      <c r="E6171" t="s">
        <v>14</v>
      </c>
      <c r="F6171">
        <v>132.19999999999999</v>
      </c>
      <c r="G6171" t="str">
        <f>VLOOKUP(All_India_Index_Upto_April23__1_1[[#This Row],[Categories]],'Broad Categroies'!$A$1:$B$27,2,FALSE)</f>
        <v>Food And Beverages</v>
      </c>
    </row>
    <row r="6172" spans="1:7" x14ac:dyDescent="0.35">
      <c r="A6172" t="s">
        <v>5</v>
      </c>
      <c r="B6172">
        <v>2019</v>
      </c>
      <c r="C6172" t="s">
        <v>43</v>
      </c>
      <c r="D6172">
        <v>146.69999999999999</v>
      </c>
      <c r="E6172" t="s">
        <v>15</v>
      </c>
      <c r="F6172">
        <v>112.8</v>
      </c>
      <c r="G6172" t="str">
        <f>VLOOKUP(All_India_Index_Upto_April23__1_1[[#This Row],[Categories]],'Broad Categroies'!$A$1:$B$27,2,FALSE)</f>
        <v>Food And Beverages</v>
      </c>
    </row>
    <row r="6173" spans="1:7" x14ac:dyDescent="0.35">
      <c r="A6173" t="s">
        <v>5</v>
      </c>
      <c r="B6173">
        <v>2019</v>
      </c>
      <c r="C6173" t="s">
        <v>43</v>
      </c>
      <c r="D6173">
        <v>146.69999999999999</v>
      </c>
      <c r="E6173" t="s">
        <v>16</v>
      </c>
      <c r="F6173">
        <v>144.19999999999999</v>
      </c>
      <c r="G6173" t="str">
        <f>VLOOKUP(All_India_Index_Upto_April23__1_1[[#This Row],[Categories]],'Broad Categroies'!$A$1:$B$27,2,FALSE)</f>
        <v>Food And Beverages</v>
      </c>
    </row>
    <row r="6174" spans="1:7" x14ac:dyDescent="0.35">
      <c r="A6174" t="s">
        <v>5</v>
      </c>
      <c r="B6174">
        <v>2019</v>
      </c>
      <c r="C6174" t="s">
        <v>43</v>
      </c>
      <c r="D6174">
        <v>146.69999999999999</v>
      </c>
      <c r="E6174" t="s">
        <v>17</v>
      </c>
      <c r="F6174">
        <v>138.5</v>
      </c>
      <c r="G6174" t="str">
        <f>VLOOKUP(All_India_Index_Upto_April23__1_1[[#This Row],[Categories]],'Broad Categroies'!$A$1:$B$27,2,FALSE)</f>
        <v>Food And Beverages</v>
      </c>
    </row>
    <row r="6175" spans="1:7" x14ac:dyDescent="0.35">
      <c r="A6175" t="s">
        <v>5</v>
      </c>
      <c r="B6175">
        <v>2019</v>
      </c>
      <c r="C6175" t="s">
        <v>43</v>
      </c>
      <c r="D6175">
        <v>146.69999999999999</v>
      </c>
      <c r="E6175" t="s">
        <v>18</v>
      </c>
      <c r="F6175">
        <v>157.19999999999999</v>
      </c>
      <c r="G6175" t="str">
        <f>VLOOKUP(All_India_Index_Upto_April23__1_1[[#This Row],[Categories]],'Broad Categroies'!$A$1:$B$27,2,FALSE)</f>
        <v>Food And Beverages</v>
      </c>
    </row>
    <row r="6176" spans="1:7" x14ac:dyDescent="0.35">
      <c r="A6176" t="s">
        <v>5</v>
      </c>
      <c r="B6176">
        <v>2019</v>
      </c>
      <c r="C6176" t="s">
        <v>43</v>
      </c>
      <c r="D6176">
        <v>146.69999999999999</v>
      </c>
      <c r="E6176" t="s">
        <v>19</v>
      </c>
      <c r="F6176">
        <v>145.5</v>
      </c>
      <c r="G6176" t="str">
        <f>VLOOKUP(All_India_Index_Upto_April23__1_1[[#This Row],[Categories]],'Broad Categroies'!$A$1:$B$27,2,FALSE)</f>
        <v>Food And Beverages</v>
      </c>
    </row>
    <row r="6177" spans="1:7" x14ac:dyDescent="0.35">
      <c r="A6177" t="s">
        <v>5</v>
      </c>
      <c r="B6177">
        <v>2019</v>
      </c>
      <c r="C6177" t="s">
        <v>43</v>
      </c>
      <c r="D6177">
        <v>146.69999999999999</v>
      </c>
      <c r="E6177" t="s">
        <v>20</v>
      </c>
      <c r="F6177">
        <v>165.7</v>
      </c>
      <c r="G6177" t="str">
        <f>VLOOKUP(All_India_Index_Upto_April23__1_1[[#This Row],[Categories]],'Broad Categroies'!$A$1:$B$27,2,FALSE)</f>
        <v>Tobacco and Intoxicants</v>
      </c>
    </row>
    <row r="6178" spans="1:7" x14ac:dyDescent="0.35">
      <c r="A6178" t="s">
        <v>5</v>
      </c>
      <c r="B6178">
        <v>2019</v>
      </c>
      <c r="C6178" t="s">
        <v>43</v>
      </c>
      <c r="D6178">
        <v>146.69999999999999</v>
      </c>
      <c r="E6178" t="s">
        <v>21</v>
      </c>
      <c r="F6178">
        <v>151.69999999999999</v>
      </c>
      <c r="G6178" t="str">
        <f>VLOOKUP(All_India_Index_Upto_April23__1_1[[#This Row],[Categories]],'Broad Categroies'!$A$1:$B$27,2,FALSE)</f>
        <v>Clothing and Footwear</v>
      </c>
    </row>
    <row r="6179" spans="1:7" x14ac:dyDescent="0.35">
      <c r="A6179" t="s">
        <v>5</v>
      </c>
      <c r="B6179">
        <v>2019</v>
      </c>
      <c r="C6179" t="s">
        <v>43</v>
      </c>
      <c r="D6179">
        <v>146.69999999999999</v>
      </c>
      <c r="E6179" t="s">
        <v>22</v>
      </c>
      <c r="F6179">
        <v>146.6</v>
      </c>
      <c r="G6179" t="str">
        <f>VLOOKUP(All_India_Index_Upto_April23__1_1[[#This Row],[Categories]],'Broad Categroies'!$A$1:$B$27,2,FALSE)</f>
        <v>Clothing and Footwear</v>
      </c>
    </row>
    <row r="6180" spans="1:7" x14ac:dyDescent="0.35">
      <c r="A6180" t="s">
        <v>5</v>
      </c>
      <c r="B6180">
        <v>2019</v>
      </c>
      <c r="C6180" t="s">
        <v>43</v>
      </c>
      <c r="D6180">
        <v>146.69999999999999</v>
      </c>
      <c r="E6180" t="s">
        <v>23</v>
      </c>
      <c r="F6180">
        <v>151</v>
      </c>
      <c r="G6180" t="str">
        <f>VLOOKUP(All_India_Index_Upto_April23__1_1[[#This Row],[Categories]],'Broad Categroies'!$A$1:$B$27,2,FALSE)</f>
        <v>Clothing and Footwear</v>
      </c>
    </row>
    <row r="6181" spans="1:7" x14ac:dyDescent="0.35">
      <c r="A6181" t="s">
        <v>5</v>
      </c>
      <c r="B6181">
        <v>2019</v>
      </c>
      <c r="C6181" t="s">
        <v>43</v>
      </c>
      <c r="D6181">
        <v>146.69999999999999</v>
      </c>
      <c r="E6181" t="s">
        <v>24</v>
      </c>
      <c r="G6181" t="str">
        <f>VLOOKUP(All_India_Index_Upto_April23__1_1[[#This Row],[Categories]],'Broad Categroies'!$A$1:$B$27,2,FALSE)</f>
        <v>Housing</v>
      </c>
    </row>
    <row r="6182" spans="1:7" x14ac:dyDescent="0.35">
      <c r="A6182" t="s">
        <v>5</v>
      </c>
      <c r="B6182">
        <v>2019</v>
      </c>
      <c r="C6182" t="s">
        <v>43</v>
      </c>
      <c r="D6182">
        <v>146.69999999999999</v>
      </c>
      <c r="E6182" t="s">
        <v>25</v>
      </c>
      <c r="F6182">
        <v>146.9</v>
      </c>
      <c r="G6182" t="str">
        <f>VLOOKUP(All_India_Index_Upto_April23__1_1[[#This Row],[Categories]],'Broad Categroies'!$A$1:$B$27,2,FALSE)</f>
        <v>Fuel and Light</v>
      </c>
    </row>
    <row r="6183" spans="1:7" x14ac:dyDescent="0.35">
      <c r="A6183" t="s">
        <v>5</v>
      </c>
      <c r="B6183">
        <v>2019</v>
      </c>
      <c r="C6183" t="s">
        <v>43</v>
      </c>
      <c r="D6183">
        <v>146.69999999999999</v>
      </c>
      <c r="E6183" t="s">
        <v>26</v>
      </c>
      <c r="F6183">
        <v>150.30000000000001</v>
      </c>
      <c r="G6183" t="str">
        <f>VLOOKUP(All_India_Index_Upto_April23__1_1[[#This Row],[Categories]],'Broad Categroies'!$A$1:$B$27,2,FALSE)</f>
        <v>Household Goods/Services</v>
      </c>
    </row>
    <row r="6184" spans="1:7" x14ac:dyDescent="0.35">
      <c r="A6184" t="s">
        <v>5</v>
      </c>
      <c r="B6184">
        <v>2019</v>
      </c>
      <c r="C6184" t="s">
        <v>43</v>
      </c>
      <c r="D6184">
        <v>146.69999999999999</v>
      </c>
      <c r="E6184" t="s">
        <v>27</v>
      </c>
      <c r="F6184">
        <v>153.4</v>
      </c>
      <c r="G6184" t="str">
        <f>VLOOKUP(All_India_Index_Upto_April23__1_1[[#This Row],[Categories]],'Broad Categroies'!$A$1:$B$27,2,FALSE)</f>
        <v>Health</v>
      </c>
    </row>
    <row r="6185" spans="1:7" x14ac:dyDescent="0.35">
      <c r="A6185" t="s">
        <v>5</v>
      </c>
      <c r="B6185">
        <v>2019</v>
      </c>
      <c r="C6185" t="s">
        <v>43</v>
      </c>
      <c r="D6185">
        <v>146.69999999999999</v>
      </c>
      <c r="E6185" t="s">
        <v>28</v>
      </c>
      <c r="F6185">
        <v>131.6</v>
      </c>
      <c r="G6185" t="str">
        <f>VLOOKUP(All_India_Index_Upto_April23__1_1[[#This Row],[Categories]],'Broad Categroies'!$A$1:$B$27,2,FALSE)</f>
        <v>Transport and Communication</v>
      </c>
    </row>
    <row r="6186" spans="1:7" x14ac:dyDescent="0.35">
      <c r="A6186" t="s">
        <v>5</v>
      </c>
      <c r="B6186">
        <v>2019</v>
      </c>
      <c r="C6186" t="s">
        <v>43</v>
      </c>
      <c r="D6186">
        <v>146.69999999999999</v>
      </c>
      <c r="E6186" t="s">
        <v>29</v>
      </c>
      <c r="F6186">
        <v>148.30000000000001</v>
      </c>
      <c r="G6186" t="str">
        <f>VLOOKUP(All_India_Index_Upto_April23__1_1[[#This Row],[Categories]],'Broad Categroies'!$A$1:$B$27,2,FALSE)</f>
        <v>Recreation and Amusement</v>
      </c>
    </row>
    <row r="6187" spans="1:7" x14ac:dyDescent="0.35">
      <c r="A6187" t="s">
        <v>5</v>
      </c>
      <c r="B6187">
        <v>2019</v>
      </c>
      <c r="C6187" t="s">
        <v>43</v>
      </c>
      <c r="D6187">
        <v>146.69999999999999</v>
      </c>
      <c r="E6187" t="s">
        <v>30</v>
      </c>
      <c r="F6187">
        <v>160.19999999999999</v>
      </c>
      <c r="G6187" t="str">
        <f>VLOOKUP(All_India_Index_Upto_April23__1_1[[#This Row],[Categories]],'Broad Categroies'!$A$1:$B$27,2,FALSE)</f>
        <v>Education</v>
      </c>
    </row>
    <row r="6188" spans="1:7" x14ac:dyDescent="0.35">
      <c r="A6188" t="s">
        <v>5</v>
      </c>
      <c r="B6188">
        <v>2019</v>
      </c>
      <c r="C6188" t="s">
        <v>43</v>
      </c>
      <c r="D6188">
        <v>146.69999999999999</v>
      </c>
      <c r="E6188" t="s">
        <v>31</v>
      </c>
      <c r="F6188">
        <v>140.19999999999999</v>
      </c>
      <c r="G6188" t="str">
        <f>VLOOKUP(All_India_Index_Upto_April23__1_1[[#This Row],[Categories]],'Broad Categroies'!$A$1:$B$27,2,FALSE)</f>
        <v>Personal Care/Effects</v>
      </c>
    </row>
    <row r="6189" spans="1:7" x14ac:dyDescent="0.35">
      <c r="A6189" t="s">
        <v>5</v>
      </c>
      <c r="B6189">
        <v>2019</v>
      </c>
      <c r="C6189" t="s">
        <v>43</v>
      </c>
      <c r="D6189">
        <v>146.69999999999999</v>
      </c>
      <c r="E6189" t="s">
        <v>32</v>
      </c>
      <c r="F6189">
        <v>145.4</v>
      </c>
      <c r="G6189" t="str">
        <f>VLOOKUP(All_India_Index_Upto_April23__1_1[[#This Row],[Categories]],'Broad Categroies'!$A$1:$B$27,2,FALSE)</f>
        <v>Miscellaneous</v>
      </c>
    </row>
    <row r="6190" spans="1:7" x14ac:dyDescent="0.35">
      <c r="A6190" t="s">
        <v>34</v>
      </c>
      <c r="B6190">
        <v>2019</v>
      </c>
      <c r="C6190" t="s">
        <v>43</v>
      </c>
      <c r="D6190">
        <v>144.69999999999999</v>
      </c>
      <c r="E6190" t="s">
        <v>7</v>
      </c>
      <c r="F6190">
        <v>142.69999999999999</v>
      </c>
      <c r="G6190" t="str">
        <f>VLOOKUP(All_India_Index_Upto_April23__1_1[[#This Row],[Categories]],'Broad Categroies'!$A$1:$B$27,2,FALSE)</f>
        <v>Food And Beverages</v>
      </c>
    </row>
    <row r="6191" spans="1:7" x14ac:dyDescent="0.35">
      <c r="A6191" t="s">
        <v>34</v>
      </c>
      <c r="B6191">
        <v>2019</v>
      </c>
      <c r="C6191" t="s">
        <v>43</v>
      </c>
      <c r="D6191">
        <v>144.69999999999999</v>
      </c>
      <c r="E6191" t="s">
        <v>8</v>
      </c>
      <c r="F6191">
        <v>158.69999999999999</v>
      </c>
      <c r="G6191" t="str">
        <f>VLOOKUP(All_India_Index_Upto_April23__1_1[[#This Row],[Categories]],'Broad Categroies'!$A$1:$B$27,2,FALSE)</f>
        <v>Food And Beverages</v>
      </c>
    </row>
    <row r="6192" spans="1:7" x14ac:dyDescent="0.35">
      <c r="A6192" t="s">
        <v>34</v>
      </c>
      <c r="B6192">
        <v>2019</v>
      </c>
      <c r="C6192" t="s">
        <v>43</v>
      </c>
      <c r="D6192">
        <v>144.69999999999999</v>
      </c>
      <c r="E6192" t="s">
        <v>9</v>
      </c>
      <c r="F6192">
        <v>141.6</v>
      </c>
      <c r="G6192" t="str">
        <f>VLOOKUP(All_India_Index_Upto_April23__1_1[[#This Row],[Categories]],'Broad Categroies'!$A$1:$B$27,2,FALSE)</f>
        <v>Food And Beverages</v>
      </c>
    </row>
    <row r="6193" spans="1:7" x14ac:dyDescent="0.35">
      <c r="A6193" t="s">
        <v>34</v>
      </c>
      <c r="B6193">
        <v>2019</v>
      </c>
      <c r="C6193" t="s">
        <v>43</v>
      </c>
      <c r="D6193">
        <v>144.69999999999999</v>
      </c>
      <c r="E6193" t="s">
        <v>10</v>
      </c>
      <c r="F6193">
        <v>144.9</v>
      </c>
      <c r="G6193" t="str">
        <f>VLOOKUP(All_India_Index_Upto_April23__1_1[[#This Row],[Categories]],'Broad Categroies'!$A$1:$B$27,2,FALSE)</f>
        <v>Food And Beverages</v>
      </c>
    </row>
    <row r="6194" spans="1:7" x14ac:dyDescent="0.35">
      <c r="A6194" t="s">
        <v>34</v>
      </c>
      <c r="B6194">
        <v>2019</v>
      </c>
      <c r="C6194" t="s">
        <v>43</v>
      </c>
      <c r="D6194">
        <v>144.69999999999999</v>
      </c>
      <c r="E6194" t="s">
        <v>11</v>
      </c>
      <c r="F6194">
        <v>120.8</v>
      </c>
      <c r="G6194" t="str">
        <f>VLOOKUP(All_India_Index_Upto_April23__1_1[[#This Row],[Categories]],'Broad Categroies'!$A$1:$B$27,2,FALSE)</f>
        <v>Food And Beverages</v>
      </c>
    </row>
    <row r="6195" spans="1:7" x14ac:dyDescent="0.35">
      <c r="A6195" t="s">
        <v>34</v>
      </c>
      <c r="B6195">
        <v>2019</v>
      </c>
      <c r="C6195" t="s">
        <v>43</v>
      </c>
      <c r="D6195">
        <v>144.69999999999999</v>
      </c>
      <c r="E6195" t="s">
        <v>12</v>
      </c>
      <c r="F6195">
        <v>149.80000000000001</v>
      </c>
      <c r="G6195" t="str">
        <f>VLOOKUP(All_India_Index_Upto_April23__1_1[[#This Row],[Categories]],'Broad Categroies'!$A$1:$B$27,2,FALSE)</f>
        <v>Food And Beverages</v>
      </c>
    </row>
    <row r="6196" spans="1:7" x14ac:dyDescent="0.35">
      <c r="A6196" t="s">
        <v>34</v>
      </c>
      <c r="B6196">
        <v>2019</v>
      </c>
      <c r="C6196" t="s">
        <v>43</v>
      </c>
      <c r="D6196">
        <v>144.69999999999999</v>
      </c>
      <c r="E6196" t="s">
        <v>13</v>
      </c>
      <c r="F6196">
        <v>192.4</v>
      </c>
      <c r="G6196" t="str">
        <f>VLOOKUP(All_India_Index_Upto_April23__1_1[[#This Row],[Categories]],'Broad Categroies'!$A$1:$B$27,2,FALSE)</f>
        <v>Food And Beverages</v>
      </c>
    </row>
    <row r="6197" spans="1:7" x14ac:dyDescent="0.35">
      <c r="A6197" t="s">
        <v>34</v>
      </c>
      <c r="B6197">
        <v>2019</v>
      </c>
      <c r="C6197" t="s">
        <v>43</v>
      </c>
      <c r="D6197">
        <v>144.69999999999999</v>
      </c>
      <c r="E6197" t="s">
        <v>14</v>
      </c>
      <c r="F6197">
        <v>130.30000000000001</v>
      </c>
      <c r="G6197" t="str">
        <f>VLOOKUP(All_India_Index_Upto_April23__1_1[[#This Row],[Categories]],'Broad Categroies'!$A$1:$B$27,2,FALSE)</f>
        <v>Food And Beverages</v>
      </c>
    </row>
    <row r="6198" spans="1:7" x14ac:dyDescent="0.35">
      <c r="A6198" t="s">
        <v>34</v>
      </c>
      <c r="B6198">
        <v>2019</v>
      </c>
      <c r="C6198" t="s">
        <v>43</v>
      </c>
      <c r="D6198">
        <v>144.69999999999999</v>
      </c>
      <c r="E6198" t="s">
        <v>15</v>
      </c>
      <c r="F6198">
        <v>114</v>
      </c>
      <c r="G6198" t="str">
        <f>VLOOKUP(All_India_Index_Upto_April23__1_1[[#This Row],[Categories]],'Broad Categroies'!$A$1:$B$27,2,FALSE)</f>
        <v>Food And Beverages</v>
      </c>
    </row>
    <row r="6199" spans="1:7" x14ac:dyDescent="0.35">
      <c r="A6199" t="s">
        <v>34</v>
      </c>
      <c r="B6199">
        <v>2019</v>
      </c>
      <c r="C6199" t="s">
        <v>43</v>
      </c>
      <c r="D6199">
        <v>144.69999999999999</v>
      </c>
      <c r="E6199" t="s">
        <v>16</v>
      </c>
      <c r="F6199">
        <v>143.80000000000001</v>
      </c>
      <c r="G6199" t="str">
        <f>VLOOKUP(All_India_Index_Upto_April23__1_1[[#This Row],[Categories]],'Broad Categroies'!$A$1:$B$27,2,FALSE)</f>
        <v>Food And Beverages</v>
      </c>
    </row>
    <row r="6200" spans="1:7" x14ac:dyDescent="0.35">
      <c r="A6200" t="s">
        <v>34</v>
      </c>
      <c r="B6200">
        <v>2019</v>
      </c>
      <c r="C6200" t="s">
        <v>43</v>
      </c>
      <c r="D6200">
        <v>144.69999999999999</v>
      </c>
      <c r="E6200" t="s">
        <v>17</v>
      </c>
      <c r="F6200">
        <v>130</v>
      </c>
      <c r="G6200" t="str">
        <f>VLOOKUP(All_India_Index_Upto_April23__1_1[[#This Row],[Categories]],'Broad Categroies'!$A$1:$B$27,2,FALSE)</f>
        <v>Food And Beverages</v>
      </c>
    </row>
    <row r="6201" spans="1:7" x14ac:dyDescent="0.35">
      <c r="A6201" t="s">
        <v>34</v>
      </c>
      <c r="B6201">
        <v>2019</v>
      </c>
      <c r="C6201" t="s">
        <v>43</v>
      </c>
      <c r="D6201">
        <v>144.69999999999999</v>
      </c>
      <c r="E6201" t="s">
        <v>18</v>
      </c>
      <c r="F6201">
        <v>156.4</v>
      </c>
      <c r="G6201" t="str">
        <f>VLOOKUP(All_India_Index_Upto_April23__1_1[[#This Row],[Categories]],'Broad Categroies'!$A$1:$B$27,2,FALSE)</f>
        <v>Food And Beverages</v>
      </c>
    </row>
    <row r="6202" spans="1:7" x14ac:dyDescent="0.35">
      <c r="A6202" t="s">
        <v>34</v>
      </c>
      <c r="B6202">
        <v>2019</v>
      </c>
      <c r="C6202" t="s">
        <v>43</v>
      </c>
      <c r="D6202">
        <v>144.69999999999999</v>
      </c>
      <c r="E6202" t="s">
        <v>19</v>
      </c>
      <c r="F6202">
        <v>149.5</v>
      </c>
      <c r="G6202" t="str">
        <f>VLOOKUP(All_India_Index_Upto_April23__1_1[[#This Row],[Categories]],'Broad Categroies'!$A$1:$B$27,2,FALSE)</f>
        <v>Food And Beverages</v>
      </c>
    </row>
    <row r="6203" spans="1:7" x14ac:dyDescent="0.35">
      <c r="A6203" t="s">
        <v>34</v>
      </c>
      <c r="B6203">
        <v>2019</v>
      </c>
      <c r="C6203" t="s">
        <v>43</v>
      </c>
      <c r="D6203">
        <v>144.69999999999999</v>
      </c>
      <c r="E6203" t="s">
        <v>20</v>
      </c>
      <c r="F6203">
        <v>168.6</v>
      </c>
      <c r="G6203" t="str">
        <f>VLOOKUP(All_India_Index_Upto_April23__1_1[[#This Row],[Categories]],'Broad Categroies'!$A$1:$B$27,2,FALSE)</f>
        <v>Tobacco and Intoxicants</v>
      </c>
    </row>
    <row r="6204" spans="1:7" x14ac:dyDescent="0.35">
      <c r="A6204" t="s">
        <v>34</v>
      </c>
      <c r="B6204">
        <v>2019</v>
      </c>
      <c r="C6204" t="s">
        <v>43</v>
      </c>
      <c r="D6204">
        <v>144.69999999999999</v>
      </c>
      <c r="E6204" t="s">
        <v>21</v>
      </c>
      <c r="F6204">
        <v>145.30000000000001</v>
      </c>
      <c r="G6204" t="str">
        <f>VLOOKUP(All_India_Index_Upto_April23__1_1[[#This Row],[Categories]],'Broad Categroies'!$A$1:$B$27,2,FALSE)</f>
        <v>Clothing and Footwear</v>
      </c>
    </row>
    <row r="6205" spans="1:7" x14ac:dyDescent="0.35">
      <c r="A6205" t="s">
        <v>34</v>
      </c>
      <c r="B6205">
        <v>2019</v>
      </c>
      <c r="C6205" t="s">
        <v>43</v>
      </c>
      <c r="D6205">
        <v>144.69999999999999</v>
      </c>
      <c r="E6205" t="s">
        <v>22</v>
      </c>
      <c r="F6205">
        <v>132.19999999999999</v>
      </c>
      <c r="G6205" t="str">
        <f>VLOOKUP(All_India_Index_Upto_April23__1_1[[#This Row],[Categories]],'Broad Categroies'!$A$1:$B$27,2,FALSE)</f>
        <v>Clothing and Footwear</v>
      </c>
    </row>
    <row r="6206" spans="1:7" x14ac:dyDescent="0.35">
      <c r="A6206" t="s">
        <v>34</v>
      </c>
      <c r="B6206">
        <v>2019</v>
      </c>
      <c r="C6206" t="s">
        <v>43</v>
      </c>
      <c r="D6206">
        <v>144.69999999999999</v>
      </c>
      <c r="E6206" t="s">
        <v>23</v>
      </c>
      <c r="F6206">
        <v>143.30000000000001</v>
      </c>
      <c r="G6206" t="str">
        <f>VLOOKUP(All_India_Index_Upto_April23__1_1[[#This Row],[Categories]],'Broad Categroies'!$A$1:$B$27,2,FALSE)</f>
        <v>Clothing and Footwear</v>
      </c>
    </row>
    <row r="6207" spans="1:7" x14ac:dyDescent="0.35">
      <c r="A6207" t="s">
        <v>34</v>
      </c>
      <c r="B6207">
        <v>2019</v>
      </c>
      <c r="C6207" t="s">
        <v>43</v>
      </c>
      <c r="D6207">
        <v>144.69999999999999</v>
      </c>
      <c r="E6207" t="s">
        <v>24</v>
      </c>
      <c r="F6207">
        <v>152.19999999999999</v>
      </c>
      <c r="G6207" t="str">
        <f>VLOOKUP(All_India_Index_Upto_April23__1_1[[#This Row],[Categories]],'Broad Categroies'!$A$1:$B$27,2,FALSE)</f>
        <v>Housing</v>
      </c>
    </row>
    <row r="6208" spans="1:7" x14ac:dyDescent="0.35">
      <c r="A6208" t="s">
        <v>34</v>
      </c>
      <c r="B6208">
        <v>2019</v>
      </c>
      <c r="C6208" t="s">
        <v>43</v>
      </c>
      <c r="D6208">
        <v>144.69999999999999</v>
      </c>
      <c r="E6208" t="s">
        <v>25</v>
      </c>
      <c r="F6208">
        <v>126.6</v>
      </c>
      <c r="G6208" t="str">
        <f>VLOOKUP(All_India_Index_Upto_April23__1_1[[#This Row],[Categories]],'Broad Categroies'!$A$1:$B$27,2,FALSE)</f>
        <v>Fuel and Light</v>
      </c>
    </row>
    <row r="6209" spans="1:7" x14ac:dyDescent="0.35">
      <c r="A6209" t="s">
        <v>34</v>
      </c>
      <c r="B6209">
        <v>2019</v>
      </c>
      <c r="C6209" t="s">
        <v>43</v>
      </c>
      <c r="D6209">
        <v>144.69999999999999</v>
      </c>
      <c r="E6209" t="s">
        <v>26</v>
      </c>
      <c r="F6209">
        <v>138.30000000000001</v>
      </c>
      <c r="G6209" t="str">
        <f>VLOOKUP(All_India_Index_Upto_April23__1_1[[#This Row],[Categories]],'Broad Categroies'!$A$1:$B$27,2,FALSE)</f>
        <v>Household Goods/Services</v>
      </c>
    </row>
    <row r="6210" spans="1:7" x14ac:dyDescent="0.35">
      <c r="A6210" t="s">
        <v>34</v>
      </c>
      <c r="B6210">
        <v>2019</v>
      </c>
      <c r="C6210" t="s">
        <v>43</v>
      </c>
      <c r="D6210">
        <v>144.69999999999999</v>
      </c>
      <c r="E6210" t="s">
        <v>27</v>
      </c>
      <c r="F6210">
        <v>141.9</v>
      </c>
      <c r="G6210" t="str">
        <f>VLOOKUP(All_India_Index_Upto_April23__1_1[[#This Row],[Categories]],'Broad Categroies'!$A$1:$B$27,2,FALSE)</f>
        <v>Health</v>
      </c>
    </row>
    <row r="6211" spans="1:7" x14ac:dyDescent="0.35">
      <c r="A6211" t="s">
        <v>34</v>
      </c>
      <c r="B6211">
        <v>2019</v>
      </c>
      <c r="C6211" t="s">
        <v>43</v>
      </c>
      <c r="D6211">
        <v>144.69999999999999</v>
      </c>
      <c r="E6211" t="s">
        <v>28</v>
      </c>
      <c r="F6211">
        <v>121.2</v>
      </c>
      <c r="G6211" t="str">
        <f>VLOOKUP(All_India_Index_Upto_April23__1_1[[#This Row],[Categories]],'Broad Categroies'!$A$1:$B$27,2,FALSE)</f>
        <v>Transport and Communication</v>
      </c>
    </row>
    <row r="6212" spans="1:7" x14ac:dyDescent="0.35">
      <c r="A6212" t="s">
        <v>34</v>
      </c>
      <c r="B6212">
        <v>2019</v>
      </c>
      <c r="C6212" t="s">
        <v>43</v>
      </c>
      <c r="D6212">
        <v>144.69999999999999</v>
      </c>
      <c r="E6212" t="s">
        <v>29</v>
      </c>
      <c r="F6212">
        <v>135.9</v>
      </c>
      <c r="G6212" t="str">
        <f>VLOOKUP(All_India_Index_Upto_April23__1_1[[#This Row],[Categories]],'Broad Categroies'!$A$1:$B$27,2,FALSE)</f>
        <v>Recreation and Amusement</v>
      </c>
    </row>
    <row r="6213" spans="1:7" x14ac:dyDescent="0.35">
      <c r="A6213" t="s">
        <v>34</v>
      </c>
      <c r="B6213">
        <v>2019</v>
      </c>
      <c r="C6213" t="s">
        <v>43</v>
      </c>
      <c r="D6213">
        <v>144.69999999999999</v>
      </c>
      <c r="E6213" t="s">
        <v>30</v>
      </c>
      <c r="F6213">
        <v>151.6</v>
      </c>
      <c r="G6213" t="str">
        <f>VLOOKUP(All_India_Index_Upto_April23__1_1[[#This Row],[Categories]],'Broad Categroies'!$A$1:$B$27,2,FALSE)</f>
        <v>Education</v>
      </c>
    </row>
    <row r="6214" spans="1:7" x14ac:dyDescent="0.35">
      <c r="A6214" t="s">
        <v>34</v>
      </c>
      <c r="B6214">
        <v>2019</v>
      </c>
      <c r="C6214" t="s">
        <v>43</v>
      </c>
      <c r="D6214">
        <v>144.69999999999999</v>
      </c>
      <c r="E6214" t="s">
        <v>31</v>
      </c>
      <c r="F6214">
        <v>139</v>
      </c>
      <c r="G6214" t="str">
        <f>VLOOKUP(All_India_Index_Upto_April23__1_1[[#This Row],[Categories]],'Broad Categroies'!$A$1:$B$27,2,FALSE)</f>
        <v>Personal Care/Effects</v>
      </c>
    </row>
    <row r="6215" spans="1:7" x14ac:dyDescent="0.35">
      <c r="A6215" t="s">
        <v>34</v>
      </c>
      <c r="B6215">
        <v>2019</v>
      </c>
      <c r="C6215" t="s">
        <v>43</v>
      </c>
      <c r="D6215">
        <v>144.69999999999999</v>
      </c>
      <c r="E6215" t="s">
        <v>32</v>
      </c>
      <c r="F6215">
        <v>135.69999999999999</v>
      </c>
      <c r="G6215" t="str">
        <f>VLOOKUP(All_India_Index_Upto_April23__1_1[[#This Row],[Categories]],'Broad Categroies'!$A$1:$B$27,2,FALSE)</f>
        <v>Miscellaneous</v>
      </c>
    </row>
    <row r="6216" spans="1:7" x14ac:dyDescent="0.35">
      <c r="A6216" t="s">
        <v>35</v>
      </c>
      <c r="B6216">
        <v>2019</v>
      </c>
      <c r="C6216" t="s">
        <v>43</v>
      </c>
      <c r="D6216">
        <v>145.80000000000001</v>
      </c>
      <c r="E6216" t="s">
        <v>7</v>
      </c>
      <c r="F6216">
        <v>140.9</v>
      </c>
      <c r="G6216" t="str">
        <f>VLOOKUP(All_India_Index_Upto_April23__1_1[[#This Row],[Categories]],'Broad Categroies'!$A$1:$B$27,2,FALSE)</f>
        <v>Food And Beverages</v>
      </c>
    </row>
    <row r="6217" spans="1:7" x14ac:dyDescent="0.35">
      <c r="A6217" t="s">
        <v>35</v>
      </c>
      <c r="B6217">
        <v>2019</v>
      </c>
      <c r="C6217" t="s">
        <v>43</v>
      </c>
      <c r="D6217">
        <v>145.80000000000001</v>
      </c>
      <c r="E6217" t="s">
        <v>8</v>
      </c>
      <c r="F6217">
        <v>160.80000000000001</v>
      </c>
      <c r="G6217" t="str">
        <f>VLOOKUP(All_India_Index_Upto_April23__1_1[[#This Row],[Categories]],'Broad Categroies'!$A$1:$B$27,2,FALSE)</f>
        <v>Food And Beverages</v>
      </c>
    </row>
    <row r="6218" spans="1:7" x14ac:dyDescent="0.35">
      <c r="A6218" t="s">
        <v>35</v>
      </c>
      <c r="B6218">
        <v>2019</v>
      </c>
      <c r="C6218" t="s">
        <v>43</v>
      </c>
      <c r="D6218">
        <v>145.80000000000001</v>
      </c>
      <c r="E6218" t="s">
        <v>9</v>
      </c>
      <c r="F6218">
        <v>139.6</v>
      </c>
      <c r="G6218" t="str">
        <f>VLOOKUP(All_India_Index_Upto_April23__1_1[[#This Row],[Categories]],'Broad Categroies'!$A$1:$B$27,2,FALSE)</f>
        <v>Food And Beverages</v>
      </c>
    </row>
    <row r="6219" spans="1:7" x14ac:dyDescent="0.35">
      <c r="A6219" t="s">
        <v>35</v>
      </c>
      <c r="B6219">
        <v>2019</v>
      </c>
      <c r="C6219" t="s">
        <v>43</v>
      </c>
      <c r="D6219">
        <v>145.80000000000001</v>
      </c>
      <c r="E6219" t="s">
        <v>10</v>
      </c>
      <c r="F6219">
        <v>145.4</v>
      </c>
      <c r="G6219" t="str">
        <f>VLOOKUP(All_India_Index_Upto_April23__1_1[[#This Row],[Categories]],'Broad Categroies'!$A$1:$B$27,2,FALSE)</f>
        <v>Food And Beverages</v>
      </c>
    </row>
    <row r="6220" spans="1:7" x14ac:dyDescent="0.35">
      <c r="A6220" t="s">
        <v>35</v>
      </c>
      <c r="B6220">
        <v>2019</v>
      </c>
      <c r="C6220" t="s">
        <v>43</v>
      </c>
      <c r="D6220">
        <v>145.80000000000001</v>
      </c>
      <c r="E6220" t="s">
        <v>11</v>
      </c>
      <c r="F6220">
        <v>123.5</v>
      </c>
      <c r="G6220" t="str">
        <f>VLOOKUP(All_India_Index_Upto_April23__1_1[[#This Row],[Categories]],'Broad Categroies'!$A$1:$B$27,2,FALSE)</f>
        <v>Food And Beverages</v>
      </c>
    </row>
    <row r="6221" spans="1:7" x14ac:dyDescent="0.35">
      <c r="A6221" t="s">
        <v>35</v>
      </c>
      <c r="B6221">
        <v>2019</v>
      </c>
      <c r="C6221" t="s">
        <v>43</v>
      </c>
      <c r="D6221">
        <v>145.80000000000001</v>
      </c>
      <c r="E6221" t="s">
        <v>12</v>
      </c>
      <c r="F6221">
        <v>146.6</v>
      </c>
      <c r="G6221" t="str">
        <f>VLOOKUP(All_India_Index_Upto_April23__1_1[[#This Row],[Categories]],'Broad Categroies'!$A$1:$B$27,2,FALSE)</f>
        <v>Food And Beverages</v>
      </c>
    </row>
    <row r="6222" spans="1:7" x14ac:dyDescent="0.35">
      <c r="A6222" t="s">
        <v>35</v>
      </c>
      <c r="B6222">
        <v>2019</v>
      </c>
      <c r="C6222" t="s">
        <v>43</v>
      </c>
      <c r="D6222">
        <v>145.80000000000001</v>
      </c>
      <c r="E6222" t="s">
        <v>13</v>
      </c>
      <c r="F6222">
        <v>173.2</v>
      </c>
      <c r="G6222" t="str">
        <f>VLOOKUP(All_India_Index_Upto_April23__1_1[[#This Row],[Categories]],'Broad Categroies'!$A$1:$B$27,2,FALSE)</f>
        <v>Food And Beverages</v>
      </c>
    </row>
    <row r="6223" spans="1:7" x14ac:dyDescent="0.35">
      <c r="A6223" t="s">
        <v>35</v>
      </c>
      <c r="B6223">
        <v>2019</v>
      </c>
      <c r="C6223" t="s">
        <v>43</v>
      </c>
      <c r="D6223">
        <v>145.80000000000001</v>
      </c>
      <c r="E6223" t="s">
        <v>14</v>
      </c>
      <c r="F6223">
        <v>131.6</v>
      </c>
      <c r="G6223" t="str">
        <f>VLOOKUP(All_India_Index_Upto_April23__1_1[[#This Row],[Categories]],'Broad Categroies'!$A$1:$B$27,2,FALSE)</f>
        <v>Food And Beverages</v>
      </c>
    </row>
    <row r="6224" spans="1:7" x14ac:dyDescent="0.35">
      <c r="A6224" t="s">
        <v>35</v>
      </c>
      <c r="B6224">
        <v>2019</v>
      </c>
      <c r="C6224" t="s">
        <v>43</v>
      </c>
      <c r="D6224">
        <v>145.80000000000001</v>
      </c>
      <c r="E6224" t="s">
        <v>15</v>
      </c>
      <c r="F6224">
        <v>113.2</v>
      </c>
      <c r="G6224" t="str">
        <f>VLOOKUP(All_India_Index_Upto_April23__1_1[[#This Row],[Categories]],'Broad Categroies'!$A$1:$B$27,2,FALSE)</f>
        <v>Food And Beverages</v>
      </c>
    </row>
    <row r="6225" spans="1:7" x14ac:dyDescent="0.35">
      <c r="A6225" t="s">
        <v>35</v>
      </c>
      <c r="B6225">
        <v>2019</v>
      </c>
      <c r="C6225" t="s">
        <v>43</v>
      </c>
      <c r="D6225">
        <v>145.80000000000001</v>
      </c>
      <c r="E6225" t="s">
        <v>16</v>
      </c>
      <c r="F6225">
        <v>144.1</v>
      </c>
      <c r="G6225" t="str">
        <f>VLOOKUP(All_India_Index_Upto_April23__1_1[[#This Row],[Categories]],'Broad Categroies'!$A$1:$B$27,2,FALSE)</f>
        <v>Food And Beverages</v>
      </c>
    </row>
    <row r="6226" spans="1:7" x14ac:dyDescent="0.35">
      <c r="A6226" t="s">
        <v>35</v>
      </c>
      <c r="B6226">
        <v>2019</v>
      </c>
      <c r="C6226" t="s">
        <v>43</v>
      </c>
      <c r="D6226">
        <v>145.80000000000001</v>
      </c>
      <c r="E6226" t="s">
        <v>17</v>
      </c>
      <c r="F6226">
        <v>135</v>
      </c>
      <c r="G6226" t="str">
        <f>VLOOKUP(All_India_Index_Upto_April23__1_1[[#This Row],[Categories]],'Broad Categroies'!$A$1:$B$27,2,FALSE)</f>
        <v>Food And Beverages</v>
      </c>
    </row>
    <row r="6227" spans="1:7" x14ac:dyDescent="0.35">
      <c r="A6227" t="s">
        <v>35</v>
      </c>
      <c r="B6227">
        <v>2019</v>
      </c>
      <c r="C6227" t="s">
        <v>43</v>
      </c>
      <c r="D6227">
        <v>145.80000000000001</v>
      </c>
      <c r="E6227" t="s">
        <v>18</v>
      </c>
      <c r="F6227">
        <v>156.80000000000001</v>
      </c>
      <c r="G6227" t="str">
        <f>VLOOKUP(All_India_Index_Upto_April23__1_1[[#This Row],[Categories]],'Broad Categroies'!$A$1:$B$27,2,FALSE)</f>
        <v>Food And Beverages</v>
      </c>
    </row>
    <row r="6228" spans="1:7" x14ac:dyDescent="0.35">
      <c r="A6228" t="s">
        <v>35</v>
      </c>
      <c r="B6228">
        <v>2019</v>
      </c>
      <c r="C6228" t="s">
        <v>43</v>
      </c>
      <c r="D6228">
        <v>145.80000000000001</v>
      </c>
      <c r="E6228" t="s">
        <v>19</v>
      </c>
      <c r="F6228">
        <v>147</v>
      </c>
      <c r="G6228" t="str">
        <f>VLOOKUP(All_India_Index_Upto_April23__1_1[[#This Row],[Categories]],'Broad Categroies'!$A$1:$B$27,2,FALSE)</f>
        <v>Food And Beverages</v>
      </c>
    </row>
    <row r="6229" spans="1:7" x14ac:dyDescent="0.35">
      <c r="A6229" t="s">
        <v>35</v>
      </c>
      <c r="B6229">
        <v>2019</v>
      </c>
      <c r="C6229" t="s">
        <v>43</v>
      </c>
      <c r="D6229">
        <v>145.80000000000001</v>
      </c>
      <c r="E6229" t="s">
        <v>20</v>
      </c>
      <c r="F6229">
        <v>166.5</v>
      </c>
      <c r="G6229" t="str">
        <f>VLOOKUP(All_India_Index_Upto_April23__1_1[[#This Row],[Categories]],'Broad Categroies'!$A$1:$B$27,2,FALSE)</f>
        <v>Tobacco and Intoxicants</v>
      </c>
    </row>
    <row r="6230" spans="1:7" x14ac:dyDescent="0.35">
      <c r="A6230" t="s">
        <v>35</v>
      </c>
      <c r="B6230">
        <v>2019</v>
      </c>
      <c r="C6230" t="s">
        <v>43</v>
      </c>
      <c r="D6230">
        <v>145.80000000000001</v>
      </c>
      <c r="E6230" t="s">
        <v>21</v>
      </c>
      <c r="F6230">
        <v>149.19999999999999</v>
      </c>
      <c r="G6230" t="str">
        <f>VLOOKUP(All_India_Index_Upto_April23__1_1[[#This Row],[Categories]],'Broad Categroies'!$A$1:$B$27,2,FALSE)</f>
        <v>Clothing and Footwear</v>
      </c>
    </row>
    <row r="6231" spans="1:7" x14ac:dyDescent="0.35">
      <c r="A6231" t="s">
        <v>35</v>
      </c>
      <c r="B6231">
        <v>2019</v>
      </c>
      <c r="C6231" t="s">
        <v>43</v>
      </c>
      <c r="D6231">
        <v>145.80000000000001</v>
      </c>
      <c r="E6231" t="s">
        <v>22</v>
      </c>
      <c r="F6231">
        <v>140.6</v>
      </c>
      <c r="G6231" t="str">
        <f>VLOOKUP(All_India_Index_Upto_April23__1_1[[#This Row],[Categories]],'Broad Categroies'!$A$1:$B$27,2,FALSE)</f>
        <v>Clothing and Footwear</v>
      </c>
    </row>
    <row r="6232" spans="1:7" x14ac:dyDescent="0.35">
      <c r="A6232" t="s">
        <v>35</v>
      </c>
      <c r="B6232">
        <v>2019</v>
      </c>
      <c r="C6232" t="s">
        <v>43</v>
      </c>
      <c r="D6232">
        <v>145.80000000000001</v>
      </c>
      <c r="E6232" t="s">
        <v>23</v>
      </c>
      <c r="F6232">
        <v>147.9</v>
      </c>
      <c r="G6232" t="str">
        <f>VLOOKUP(All_India_Index_Upto_April23__1_1[[#This Row],[Categories]],'Broad Categroies'!$A$1:$B$27,2,FALSE)</f>
        <v>Clothing and Footwear</v>
      </c>
    </row>
    <row r="6233" spans="1:7" x14ac:dyDescent="0.35">
      <c r="A6233" t="s">
        <v>35</v>
      </c>
      <c r="B6233">
        <v>2019</v>
      </c>
      <c r="C6233" t="s">
        <v>43</v>
      </c>
      <c r="D6233">
        <v>145.80000000000001</v>
      </c>
      <c r="E6233" t="s">
        <v>24</v>
      </c>
      <c r="F6233">
        <v>152.19999999999999</v>
      </c>
      <c r="G6233" t="str">
        <f>VLOOKUP(All_India_Index_Upto_April23__1_1[[#This Row],[Categories]],'Broad Categroies'!$A$1:$B$27,2,FALSE)</f>
        <v>Housing</v>
      </c>
    </row>
    <row r="6234" spans="1:7" x14ac:dyDescent="0.35">
      <c r="A6234" t="s">
        <v>35</v>
      </c>
      <c r="B6234">
        <v>2019</v>
      </c>
      <c r="C6234" t="s">
        <v>43</v>
      </c>
      <c r="D6234">
        <v>145.80000000000001</v>
      </c>
      <c r="E6234" t="s">
        <v>25</v>
      </c>
      <c r="F6234">
        <v>139.19999999999999</v>
      </c>
      <c r="G6234" t="str">
        <f>VLOOKUP(All_India_Index_Upto_April23__1_1[[#This Row],[Categories]],'Broad Categroies'!$A$1:$B$27,2,FALSE)</f>
        <v>Fuel and Light</v>
      </c>
    </row>
    <row r="6235" spans="1:7" x14ac:dyDescent="0.35">
      <c r="A6235" t="s">
        <v>35</v>
      </c>
      <c r="B6235">
        <v>2019</v>
      </c>
      <c r="C6235" t="s">
        <v>43</v>
      </c>
      <c r="D6235">
        <v>145.80000000000001</v>
      </c>
      <c r="E6235" t="s">
        <v>26</v>
      </c>
      <c r="F6235">
        <v>144.6</v>
      </c>
      <c r="G6235" t="str">
        <f>VLOOKUP(All_India_Index_Upto_April23__1_1[[#This Row],[Categories]],'Broad Categroies'!$A$1:$B$27,2,FALSE)</f>
        <v>Household Goods/Services</v>
      </c>
    </row>
    <row r="6236" spans="1:7" x14ac:dyDescent="0.35">
      <c r="A6236" t="s">
        <v>35</v>
      </c>
      <c r="B6236">
        <v>2019</v>
      </c>
      <c r="C6236" t="s">
        <v>43</v>
      </c>
      <c r="D6236">
        <v>145.80000000000001</v>
      </c>
      <c r="E6236" t="s">
        <v>27</v>
      </c>
      <c r="F6236">
        <v>149</v>
      </c>
      <c r="G6236" t="str">
        <f>VLOOKUP(All_India_Index_Upto_April23__1_1[[#This Row],[Categories]],'Broad Categroies'!$A$1:$B$27,2,FALSE)</f>
        <v>Health</v>
      </c>
    </row>
    <row r="6237" spans="1:7" x14ac:dyDescent="0.35">
      <c r="A6237" t="s">
        <v>35</v>
      </c>
      <c r="B6237">
        <v>2019</v>
      </c>
      <c r="C6237" t="s">
        <v>43</v>
      </c>
      <c r="D6237">
        <v>145.80000000000001</v>
      </c>
      <c r="E6237" t="s">
        <v>28</v>
      </c>
      <c r="F6237">
        <v>126.1</v>
      </c>
      <c r="G6237" t="str">
        <f>VLOOKUP(All_India_Index_Upto_April23__1_1[[#This Row],[Categories]],'Broad Categroies'!$A$1:$B$27,2,FALSE)</f>
        <v>Transport and Communication</v>
      </c>
    </row>
    <row r="6238" spans="1:7" x14ac:dyDescent="0.35">
      <c r="A6238" t="s">
        <v>35</v>
      </c>
      <c r="B6238">
        <v>2019</v>
      </c>
      <c r="C6238" t="s">
        <v>43</v>
      </c>
      <c r="D6238">
        <v>145.80000000000001</v>
      </c>
      <c r="E6238" t="s">
        <v>29</v>
      </c>
      <c r="F6238">
        <v>141.30000000000001</v>
      </c>
      <c r="G6238" t="str">
        <f>VLOOKUP(All_India_Index_Upto_April23__1_1[[#This Row],[Categories]],'Broad Categroies'!$A$1:$B$27,2,FALSE)</f>
        <v>Recreation and Amusement</v>
      </c>
    </row>
    <row r="6239" spans="1:7" x14ac:dyDescent="0.35">
      <c r="A6239" t="s">
        <v>35</v>
      </c>
      <c r="B6239">
        <v>2019</v>
      </c>
      <c r="C6239" t="s">
        <v>43</v>
      </c>
      <c r="D6239">
        <v>145.80000000000001</v>
      </c>
      <c r="E6239" t="s">
        <v>30</v>
      </c>
      <c r="F6239">
        <v>155.19999999999999</v>
      </c>
      <c r="G6239" t="str">
        <f>VLOOKUP(All_India_Index_Upto_April23__1_1[[#This Row],[Categories]],'Broad Categroies'!$A$1:$B$27,2,FALSE)</f>
        <v>Education</v>
      </c>
    </row>
    <row r="6240" spans="1:7" x14ac:dyDescent="0.35">
      <c r="A6240" t="s">
        <v>35</v>
      </c>
      <c r="B6240">
        <v>2019</v>
      </c>
      <c r="C6240" t="s">
        <v>43</v>
      </c>
      <c r="D6240">
        <v>145.80000000000001</v>
      </c>
      <c r="E6240" t="s">
        <v>31</v>
      </c>
      <c r="F6240">
        <v>139.69999999999999</v>
      </c>
      <c r="G6240" t="str">
        <f>VLOOKUP(All_India_Index_Upto_April23__1_1[[#This Row],[Categories]],'Broad Categroies'!$A$1:$B$27,2,FALSE)</f>
        <v>Personal Care/Effects</v>
      </c>
    </row>
    <row r="6241" spans="1:7" x14ac:dyDescent="0.35">
      <c r="A6241" t="s">
        <v>35</v>
      </c>
      <c r="B6241">
        <v>2019</v>
      </c>
      <c r="C6241" t="s">
        <v>43</v>
      </c>
      <c r="D6241">
        <v>145.80000000000001</v>
      </c>
      <c r="E6241" t="s">
        <v>32</v>
      </c>
      <c r="F6241">
        <v>140.69999999999999</v>
      </c>
      <c r="G6241" t="str">
        <f>VLOOKUP(All_India_Index_Upto_April23__1_1[[#This Row],[Categories]],'Broad Categroies'!$A$1:$B$27,2,FALSE)</f>
        <v>Miscellaneous</v>
      </c>
    </row>
    <row r="6242" spans="1:7" x14ac:dyDescent="0.35">
      <c r="A6242" t="s">
        <v>5</v>
      </c>
      <c r="B6242">
        <v>2019</v>
      </c>
      <c r="C6242" t="s">
        <v>44</v>
      </c>
      <c r="D6242">
        <v>148.30000000000001</v>
      </c>
      <c r="E6242" t="s">
        <v>7</v>
      </c>
      <c r="F6242">
        <v>141</v>
      </c>
      <c r="G6242" t="str">
        <f>VLOOKUP(All_India_Index_Upto_April23__1_1[[#This Row],[Categories]],'Broad Categroies'!$A$1:$B$27,2,FALSE)</f>
        <v>Food And Beverages</v>
      </c>
    </row>
    <row r="6243" spans="1:7" x14ac:dyDescent="0.35">
      <c r="A6243" t="s">
        <v>5</v>
      </c>
      <c r="B6243">
        <v>2019</v>
      </c>
      <c r="C6243" t="s">
        <v>44</v>
      </c>
      <c r="D6243">
        <v>148.30000000000001</v>
      </c>
      <c r="E6243" t="s">
        <v>8</v>
      </c>
      <c r="F6243">
        <v>161.6</v>
      </c>
      <c r="G6243" t="str">
        <f>VLOOKUP(All_India_Index_Upto_April23__1_1[[#This Row],[Categories]],'Broad Categroies'!$A$1:$B$27,2,FALSE)</f>
        <v>Food And Beverages</v>
      </c>
    </row>
    <row r="6244" spans="1:7" x14ac:dyDescent="0.35">
      <c r="A6244" t="s">
        <v>5</v>
      </c>
      <c r="B6244">
        <v>2019</v>
      </c>
      <c r="C6244" t="s">
        <v>44</v>
      </c>
      <c r="D6244">
        <v>148.30000000000001</v>
      </c>
      <c r="E6244" t="s">
        <v>9</v>
      </c>
      <c r="F6244">
        <v>141.19999999999999</v>
      </c>
      <c r="G6244" t="str">
        <f>VLOOKUP(All_India_Index_Upto_April23__1_1[[#This Row],[Categories]],'Broad Categroies'!$A$1:$B$27,2,FALSE)</f>
        <v>Food And Beverages</v>
      </c>
    </row>
    <row r="6245" spans="1:7" x14ac:dyDescent="0.35">
      <c r="A6245" t="s">
        <v>5</v>
      </c>
      <c r="B6245">
        <v>2019</v>
      </c>
      <c r="C6245" t="s">
        <v>44</v>
      </c>
      <c r="D6245">
        <v>148.30000000000001</v>
      </c>
      <c r="E6245" t="s">
        <v>10</v>
      </c>
      <c r="F6245">
        <v>146.5</v>
      </c>
      <c r="G6245" t="str">
        <f>VLOOKUP(All_India_Index_Upto_April23__1_1[[#This Row],[Categories]],'Broad Categroies'!$A$1:$B$27,2,FALSE)</f>
        <v>Food And Beverages</v>
      </c>
    </row>
    <row r="6246" spans="1:7" x14ac:dyDescent="0.35">
      <c r="A6246" t="s">
        <v>5</v>
      </c>
      <c r="B6246">
        <v>2019</v>
      </c>
      <c r="C6246" t="s">
        <v>44</v>
      </c>
      <c r="D6246">
        <v>148.30000000000001</v>
      </c>
      <c r="E6246" t="s">
        <v>11</v>
      </c>
      <c r="F6246">
        <v>125.6</v>
      </c>
      <c r="G6246" t="str">
        <f>VLOOKUP(All_India_Index_Upto_April23__1_1[[#This Row],[Categories]],'Broad Categroies'!$A$1:$B$27,2,FALSE)</f>
        <v>Food And Beverages</v>
      </c>
    </row>
    <row r="6247" spans="1:7" x14ac:dyDescent="0.35">
      <c r="A6247" t="s">
        <v>5</v>
      </c>
      <c r="B6247">
        <v>2019</v>
      </c>
      <c r="C6247" t="s">
        <v>44</v>
      </c>
      <c r="D6247">
        <v>148.30000000000001</v>
      </c>
      <c r="E6247" t="s">
        <v>12</v>
      </c>
      <c r="F6247">
        <v>145.69999999999999</v>
      </c>
      <c r="G6247" t="str">
        <f>VLOOKUP(All_India_Index_Upto_April23__1_1[[#This Row],[Categories]],'Broad Categroies'!$A$1:$B$27,2,FALSE)</f>
        <v>Food And Beverages</v>
      </c>
    </row>
    <row r="6248" spans="1:7" x14ac:dyDescent="0.35">
      <c r="A6248" t="s">
        <v>5</v>
      </c>
      <c r="B6248">
        <v>2019</v>
      </c>
      <c r="C6248" t="s">
        <v>44</v>
      </c>
      <c r="D6248">
        <v>148.30000000000001</v>
      </c>
      <c r="E6248" t="s">
        <v>13</v>
      </c>
      <c r="F6248">
        <v>178.8</v>
      </c>
      <c r="G6248" t="str">
        <f>VLOOKUP(All_India_Index_Upto_April23__1_1[[#This Row],[Categories]],'Broad Categroies'!$A$1:$B$27,2,FALSE)</f>
        <v>Food And Beverages</v>
      </c>
    </row>
    <row r="6249" spans="1:7" x14ac:dyDescent="0.35">
      <c r="A6249" t="s">
        <v>5</v>
      </c>
      <c r="B6249">
        <v>2019</v>
      </c>
      <c r="C6249" t="s">
        <v>44</v>
      </c>
      <c r="D6249">
        <v>148.30000000000001</v>
      </c>
      <c r="E6249" t="s">
        <v>14</v>
      </c>
      <c r="F6249">
        <v>133.1</v>
      </c>
      <c r="G6249" t="str">
        <f>VLOOKUP(All_India_Index_Upto_April23__1_1[[#This Row],[Categories]],'Broad Categroies'!$A$1:$B$27,2,FALSE)</f>
        <v>Food And Beverages</v>
      </c>
    </row>
    <row r="6250" spans="1:7" x14ac:dyDescent="0.35">
      <c r="A6250" t="s">
        <v>5</v>
      </c>
      <c r="B6250">
        <v>2019</v>
      </c>
      <c r="C6250" t="s">
        <v>44</v>
      </c>
      <c r="D6250">
        <v>148.30000000000001</v>
      </c>
      <c r="E6250" t="s">
        <v>15</v>
      </c>
      <c r="F6250">
        <v>113.6</v>
      </c>
      <c r="G6250" t="str">
        <f>VLOOKUP(All_India_Index_Upto_April23__1_1[[#This Row],[Categories]],'Broad Categroies'!$A$1:$B$27,2,FALSE)</f>
        <v>Food And Beverages</v>
      </c>
    </row>
    <row r="6251" spans="1:7" x14ac:dyDescent="0.35">
      <c r="A6251" t="s">
        <v>5</v>
      </c>
      <c r="B6251">
        <v>2019</v>
      </c>
      <c r="C6251" t="s">
        <v>44</v>
      </c>
      <c r="D6251">
        <v>148.30000000000001</v>
      </c>
      <c r="E6251" t="s">
        <v>16</v>
      </c>
      <c r="F6251">
        <v>145.5</v>
      </c>
      <c r="G6251" t="str">
        <f>VLOOKUP(All_India_Index_Upto_April23__1_1[[#This Row],[Categories]],'Broad Categroies'!$A$1:$B$27,2,FALSE)</f>
        <v>Food And Beverages</v>
      </c>
    </row>
    <row r="6252" spans="1:7" x14ac:dyDescent="0.35">
      <c r="A6252" t="s">
        <v>5</v>
      </c>
      <c r="B6252">
        <v>2019</v>
      </c>
      <c r="C6252" t="s">
        <v>44</v>
      </c>
      <c r="D6252">
        <v>148.30000000000001</v>
      </c>
      <c r="E6252" t="s">
        <v>17</v>
      </c>
      <c r="F6252">
        <v>138.6</v>
      </c>
      <c r="G6252" t="str">
        <f>VLOOKUP(All_India_Index_Upto_April23__1_1[[#This Row],[Categories]],'Broad Categroies'!$A$1:$B$27,2,FALSE)</f>
        <v>Food And Beverages</v>
      </c>
    </row>
    <row r="6253" spans="1:7" x14ac:dyDescent="0.35">
      <c r="A6253" t="s">
        <v>5</v>
      </c>
      <c r="B6253">
        <v>2019</v>
      </c>
      <c r="C6253" t="s">
        <v>44</v>
      </c>
      <c r="D6253">
        <v>148.30000000000001</v>
      </c>
      <c r="E6253" t="s">
        <v>18</v>
      </c>
      <c r="F6253">
        <v>157.4</v>
      </c>
      <c r="G6253" t="str">
        <f>VLOOKUP(All_India_Index_Upto_April23__1_1[[#This Row],[Categories]],'Broad Categroies'!$A$1:$B$27,2,FALSE)</f>
        <v>Food And Beverages</v>
      </c>
    </row>
    <row r="6254" spans="1:7" x14ac:dyDescent="0.35">
      <c r="A6254" t="s">
        <v>5</v>
      </c>
      <c r="B6254">
        <v>2019</v>
      </c>
      <c r="C6254" t="s">
        <v>44</v>
      </c>
      <c r="D6254">
        <v>148.30000000000001</v>
      </c>
      <c r="E6254" t="s">
        <v>19</v>
      </c>
      <c r="F6254">
        <v>148.30000000000001</v>
      </c>
      <c r="G6254" t="str">
        <f>VLOOKUP(All_India_Index_Upto_April23__1_1[[#This Row],[Categories]],'Broad Categroies'!$A$1:$B$27,2,FALSE)</f>
        <v>Food And Beverages</v>
      </c>
    </row>
    <row r="6255" spans="1:7" x14ac:dyDescent="0.35">
      <c r="A6255" t="s">
        <v>5</v>
      </c>
      <c r="B6255">
        <v>2019</v>
      </c>
      <c r="C6255" t="s">
        <v>44</v>
      </c>
      <c r="D6255">
        <v>148.30000000000001</v>
      </c>
      <c r="E6255" t="s">
        <v>20</v>
      </c>
      <c r="F6255">
        <v>166.3</v>
      </c>
      <c r="G6255" t="str">
        <f>VLOOKUP(All_India_Index_Upto_April23__1_1[[#This Row],[Categories]],'Broad Categroies'!$A$1:$B$27,2,FALSE)</f>
        <v>Tobacco and Intoxicants</v>
      </c>
    </row>
    <row r="6256" spans="1:7" x14ac:dyDescent="0.35">
      <c r="A6256" t="s">
        <v>5</v>
      </c>
      <c r="B6256">
        <v>2019</v>
      </c>
      <c r="C6256" t="s">
        <v>44</v>
      </c>
      <c r="D6256">
        <v>148.30000000000001</v>
      </c>
      <c r="E6256" t="s">
        <v>21</v>
      </c>
      <c r="F6256">
        <v>151.69999999999999</v>
      </c>
      <c r="G6256" t="str">
        <f>VLOOKUP(All_India_Index_Upto_April23__1_1[[#This Row],[Categories]],'Broad Categroies'!$A$1:$B$27,2,FALSE)</f>
        <v>Clothing and Footwear</v>
      </c>
    </row>
    <row r="6257" spans="1:7" x14ac:dyDescent="0.35">
      <c r="A6257" t="s">
        <v>5</v>
      </c>
      <c r="B6257">
        <v>2019</v>
      </c>
      <c r="C6257" t="s">
        <v>44</v>
      </c>
      <c r="D6257">
        <v>148.30000000000001</v>
      </c>
      <c r="E6257" t="s">
        <v>22</v>
      </c>
      <c r="F6257">
        <v>146.69999999999999</v>
      </c>
      <c r="G6257" t="str">
        <f>VLOOKUP(All_India_Index_Upto_April23__1_1[[#This Row],[Categories]],'Broad Categroies'!$A$1:$B$27,2,FALSE)</f>
        <v>Clothing and Footwear</v>
      </c>
    </row>
    <row r="6258" spans="1:7" x14ac:dyDescent="0.35">
      <c r="A6258" t="s">
        <v>5</v>
      </c>
      <c r="B6258">
        <v>2019</v>
      </c>
      <c r="C6258" t="s">
        <v>44</v>
      </c>
      <c r="D6258">
        <v>148.30000000000001</v>
      </c>
      <c r="E6258" t="s">
        <v>23</v>
      </c>
      <c r="F6258">
        <v>151</v>
      </c>
      <c r="G6258" t="str">
        <f>VLOOKUP(All_India_Index_Upto_April23__1_1[[#This Row],[Categories]],'Broad Categroies'!$A$1:$B$27,2,FALSE)</f>
        <v>Clothing and Footwear</v>
      </c>
    </row>
    <row r="6259" spans="1:7" x14ac:dyDescent="0.35">
      <c r="A6259" t="s">
        <v>5</v>
      </c>
      <c r="B6259">
        <v>2019</v>
      </c>
      <c r="C6259" t="s">
        <v>44</v>
      </c>
      <c r="D6259">
        <v>148.30000000000001</v>
      </c>
      <c r="E6259" t="s">
        <v>24</v>
      </c>
      <c r="G6259" t="str">
        <f>VLOOKUP(All_India_Index_Upto_April23__1_1[[#This Row],[Categories]],'Broad Categroies'!$A$1:$B$27,2,FALSE)</f>
        <v>Housing</v>
      </c>
    </row>
    <row r="6260" spans="1:7" x14ac:dyDescent="0.35">
      <c r="A6260" t="s">
        <v>5</v>
      </c>
      <c r="B6260">
        <v>2019</v>
      </c>
      <c r="C6260" t="s">
        <v>44</v>
      </c>
      <c r="D6260">
        <v>148.30000000000001</v>
      </c>
      <c r="E6260" t="s">
        <v>25</v>
      </c>
      <c r="F6260">
        <v>147.69999999999999</v>
      </c>
      <c r="G6260" t="str">
        <f>VLOOKUP(All_India_Index_Upto_April23__1_1[[#This Row],[Categories]],'Broad Categroies'!$A$1:$B$27,2,FALSE)</f>
        <v>Fuel and Light</v>
      </c>
    </row>
    <row r="6261" spans="1:7" x14ac:dyDescent="0.35">
      <c r="A6261" t="s">
        <v>5</v>
      </c>
      <c r="B6261">
        <v>2019</v>
      </c>
      <c r="C6261" t="s">
        <v>44</v>
      </c>
      <c r="D6261">
        <v>148.30000000000001</v>
      </c>
      <c r="E6261" t="s">
        <v>26</v>
      </c>
      <c r="F6261">
        <v>150.6</v>
      </c>
      <c r="G6261" t="str">
        <f>VLOOKUP(All_India_Index_Upto_April23__1_1[[#This Row],[Categories]],'Broad Categroies'!$A$1:$B$27,2,FALSE)</f>
        <v>Household Goods/Services</v>
      </c>
    </row>
    <row r="6262" spans="1:7" x14ac:dyDescent="0.35">
      <c r="A6262" t="s">
        <v>5</v>
      </c>
      <c r="B6262">
        <v>2019</v>
      </c>
      <c r="C6262" t="s">
        <v>44</v>
      </c>
      <c r="D6262">
        <v>148.30000000000001</v>
      </c>
      <c r="E6262" t="s">
        <v>27</v>
      </c>
      <c r="F6262">
        <v>153.69999999999999</v>
      </c>
      <c r="G6262" t="str">
        <f>VLOOKUP(All_India_Index_Upto_April23__1_1[[#This Row],[Categories]],'Broad Categroies'!$A$1:$B$27,2,FALSE)</f>
        <v>Health</v>
      </c>
    </row>
    <row r="6263" spans="1:7" x14ac:dyDescent="0.35">
      <c r="A6263" t="s">
        <v>5</v>
      </c>
      <c r="B6263">
        <v>2019</v>
      </c>
      <c r="C6263" t="s">
        <v>44</v>
      </c>
      <c r="D6263">
        <v>148.30000000000001</v>
      </c>
      <c r="E6263" t="s">
        <v>28</v>
      </c>
      <c r="F6263">
        <v>131.69999999999999</v>
      </c>
      <c r="G6263" t="str">
        <f>VLOOKUP(All_India_Index_Upto_April23__1_1[[#This Row],[Categories]],'Broad Categroies'!$A$1:$B$27,2,FALSE)</f>
        <v>Transport and Communication</v>
      </c>
    </row>
    <row r="6264" spans="1:7" x14ac:dyDescent="0.35">
      <c r="A6264" t="s">
        <v>5</v>
      </c>
      <c r="B6264">
        <v>2019</v>
      </c>
      <c r="C6264" t="s">
        <v>44</v>
      </c>
      <c r="D6264">
        <v>148.30000000000001</v>
      </c>
      <c r="E6264" t="s">
        <v>29</v>
      </c>
      <c r="F6264">
        <v>148.69999999999999</v>
      </c>
      <c r="G6264" t="str">
        <f>VLOOKUP(All_India_Index_Upto_April23__1_1[[#This Row],[Categories]],'Broad Categroies'!$A$1:$B$27,2,FALSE)</f>
        <v>Recreation and Amusement</v>
      </c>
    </row>
    <row r="6265" spans="1:7" x14ac:dyDescent="0.35">
      <c r="A6265" t="s">
        <v>5</v>
      </c>
      <c r="B6265">
        <v>2019</v>
      </c>
      <c r="C6265" t="s">
        <v>44</v>
      </c>
      <c r="D6265">
        <v>148.30000000000001</v>
      </c>
      <c r="E6265" t="s">
        <v>30</v>
      </c>
      <c r="F6265">
        <v>160.69999999999999</v>
      </c>
      <c r="G6265" t="str">
        <f>VLOOKUP(All_India_Index_Upto_April23__1_1[[#This Row],[Categories]],'Broad Categroies'!$A$1:$B$27,2,FALSE)</f>
        <v>Education</v>
      </c>
    </row>
    <row r="6266" spans="1:7" x14ac:dyDescent="0.35">
      <c r="A6266" t="s">
        <v>5</v>
      </c>
      <c r="B6266">
        <v>2019</v>
      </c>
      <c r="C6266" t="s">
        <v>44</v>
      </c>
      <c r="D6266">
        <v>148.30000000000001</v>
      </c>
      <c r="E6266" t="s">
        <v>31</v>
      </c>
      <c r="F6266">
        <v>140.30000000000001</v>
      </c>
      <c r="G6266" t="str">
        <f>VLOOKUP(All_India_Index_Upto_April23__1_1[[#This Row],[Categories]],'Broad Categroies'!$A$1:$B$27,2,FALSE)</f>
        <v>Personal Care/Effects</v>
      </c>
    </row>
    <row r="6267" spans="1:7" x14ac:dyDescent="0.35">
      <c r="A6267" t="s">
        <v>5</v>
      </c>
      <c r="B6267">
        <v>2019</v>
      </c>
      <c r="C6267" t="s">
        <v>44</v>
      </c>
      <c r="D6267">
        <v>148.30000000000001</v>
      </c>
      <c r="E6267" t="s">
        <v>32</v>
      </c>
      <c r="F6267">
        <v>145.69999999999999</v>
      </c>
      <c r="G6267" t="str">
        <f>VLOOKUP(All_India_Index_Upto_April23__1_1[[#This Row],[Categories]],'Broad Categroies'!$A$1:$B$27,2,FALSE)</f>
        <v>Miscellaneous</v>
      </c>
    </row>
    <row r="6268" spans="1:7" x14ac:dyDescent="0.35">
      <c r="A6268" t="s">
        <v>34</v>
      </c>
      <c r="B6268">
        <v>2019</v>
      </c>
      <c r="C6268" t="s">
        <v>44</v>
      </c>
      <c r="D6268">
        <v>146</v>
      </c>
      <c r="E6268" t="s">
        <v>7</v>
      </c>
      <c r="F6268">
        <v>143.5</v>
      </c>
      <c r="G6268" t="str">
        <f>VLOOKUP(All_India_Index_Upto_April23__1_1[[#This Row],[Categories]],'Broad Categroies'!$A$1:$B$27,2,FALSE)</f>
        <v>Food And Beverages</v>
      </c>
    </row>
    <row r="6269" spans="1:7" x14ac:dyDescent="0.35">
      <c r="A6269" t="s">
        <v>34</v>
      </c>
      <c r="B6269">
        <v>2019</v>
      </c>
      <c r="C6269" t="s">
        <v>44</v>
      </c>
      <c r="D6269">
        <v>146</v>
      </c>
      <c r="E6269" t="s">
        <v>8</v>
      </c>
      <c r="F6269">
        <v>159.80000000000001</v>
      </c>
      <c r="G6269" t="str">
        <f>VLOOKUP(All_India_Index_Upto_April23__1_1[[#This Row],[Categories]],'Broad Categroies'!$A$1:$B$27,2,FALSE)</f>
        <v>Food And Beverages</v>
      </c>
    </row>
    <row r="6270" spans="1:7" x14ac:dyDescent="0.35">
      <c r="A6270" t="s">
        <v>34</v>
      </c>
      <c r="B6270">
        <v>2019</v>
      </c>
      <c r="C6270" t="s">
        <v>44</v>
      </c>
      <c r="D6270">
        <v>146</v>
      </c>
      <c r="E6270" t="s">
        <v>9</v>
      </c>
      <c r="F6270">
        <v>144.69999999999999</v>
      </c>
      <c r="G6270" t="str">
        <f>VLOOKUP(All_India_Index_Upto_April23__1_1[[#This Row],[Categories]],'Broad Categroies'!$A$1:$B$27,2,FALSE)</f>
        <v>Food And Beverages</v>
      </c>
    </row>
    <row r="6271" spans="1:7" x14ac:dyDescent="0.35">
      <c r="A6271" t="s">
        <v>34</v>
      </c>
      <c r="B6271">
        <v>2019</v>
      </c>
      <c r="C6271" t="s">
        <v>44</v>
      </c>
      <c r="D6271">
        <v>146</v>
      </c>
      <c r="E6271" t="s">
        <v>10</v>
      </c>
      <c r="F6271">
        <v>145.6</v>
      </c>
      <c r="G6271" t="str">
        <f>VLOOKUP(All_India_Index_Upto_April23__1_1[[#This Row],[Categories]],'Broad Categroies'!$A$1:$B$27,2,FALSE)</f>
        <v>Food And Beverages</v>
      </c>
    </row>
    <row r="6272" spans="1:7" x14ac:dyDescent="0.35">
      <c r="A6272" t="s">
        <v>34</v>
      </c>
      <c r="B6272">
        <v>2019</v>
      </c>
      <c r="C6272" t="s">
        <v>44</v>
      </c>
      <c r="D6272">
        <v>146</v>
      </c>
      <c r="E6272" t="s">
        <v>11</v>
      </c>
      <c r="F6272">
        <v>121.1</v>
      </c>
      <c r="G6272" t="str">
        <f>VLOOKUP(All_India_Index_Upto_April23__1_1[[#This Row],[Categories]],'Broad Categroies'!$A$1:$B$27,2,FALSE)</f>
        <v>Food And Beverages</v>
      </c>
    </row>
    <row r="6273" spans="1:7" x14ac:dyDescent="0.35">
      <c r="A6273" t="s">
        <v>34</v>
      </c>
      <c r="B6273">
        <v>2019</v>
      </c>
      <c r="C6273" t="s">
        <v>44</v>
      </c>
      <c r="D6273">
        <v>146</v>
      </c>
      <c r="E6273" t="s">
        <v>12</v>
      </c>
      <c r="F6273">
        <v>150.6</v>
      </c>
      <c r="G6273" t="str">
        <f>VLOOKUP(All_India_Index_Upto_April23__1_1[[#This Row],[Categories]],'Broad Categroies'!$A$1:$B$27,2,FALSE)</f>
        <v>Food And Beverages</v>
      </c>
    </row>
    <row r="6274" spans="1:7" x14ac:dyDescent="0.35">
      <c r="A6274" t="s">
        <v>34</v>
      </c>
      <c r="B6274">
        <v>2019</v>
      </c>
      <c r="C6274" t="s">
        <v>44</v>
      </c>
      <c r="D6274">
        <v>146</v>
      </c>
      <c r="E6274" t="s">
        <v>13</v>
      </c>
      <c r="F6274">
        <v>207.2</v>
      </c>
      <c r="G6274" t="str">
        <f>VLOOKUP(All_India_Index_Upto_April23__1_1[[#This Row],[Categories]],'Broad Categroies'!$A$1:$B$27,2,FALSE)</f>
        <v>Food And Beverages</v>
      </c>
    </row>
    <row r="6275" spans="1:7" x14ac:dyDescent="0.35">
      <c r="A6275" t="s">
        <v>34</v>
      </c>
      <c r="B6275">
        <v>2019</v>
      </c>
      <c r="C6275" t="s">
        <v>44</v>
      </c>
      <c r="D6275">
        <v>146</v>
      </c>
      <c r="E6275" t="s">
        <v>14</v>
      </c>
      <c r="F6275">
        <v>131.19999999999999</v>
      </c>
      <c r="G6275" t="str">
        <f>VLOOKUP(All_India_Index_Upto_April23__1_1[[#This Row],[Categories]],'Broad Categroies'!$A$1:$B$27,2,FALSE)</f>
        <v>Food And Beverages</v>
      </c>
    </row>
    <row r="6276" spans="1:7" x14ac:dyDescent="0.35">
      <c r="A6276" t="s">
        <v>34</v>
      </c>
      <c r="B6276">
        <v>2019</v>
      </c>
      <c r="C6276" t="s">
        <v>44</v>
      </c>
      <c r="D6276">
        <v>146</v>
      </c>
      <c r="E6276" t="s">
        <v>15</v>
      </c>
      <c r="F6276">
        <v>114.8</v>
      </c>
      <c r="G6276" t="str">
        <f>VLOOKUP(All_India_Index_Upto_April23__1_1[[#This Row],[Categories]],'Broad Categroies'!$A$1:$B$27,2,FALSE)</f>
        <v>Food And Beverages</v>
      </c>
    </row>
    <row r="6277" spans="1:7" x14ac:dyDescent="0.35">
      <c r="A6277" t="s">
        <v>34</v>
      </c>
      <c r="B6277">
        <v>2019</v>
      </c>
      <c r="C6277" t="s">
        <v>44</v>
      </c>
      <c r="D6277">
        <v>146</v>
      </c>
      <c r="E6277" t="s">
        <v>16</v>
      </c>
      <c r="F6277">
        <v>145.19999999999999</v>
      </c>
      <c r="G6277" t="str">
        <f>VLOOKUP(All_India_Index_Upto_April23__1_1[[#This Row],[Categories]],'Broad Categroies'!$A$1:$B$27,2,FALSE)</f>
        <v>Food And Beverages</v>
      </c>
    </row>
    <row r="6278" spans="1:7" x14ac:dyDescent="0.35">
      <c r="A6278" t="s">
        <v>34</v>
      </c>
      <c r="B6278">
        <v>2019</v>
      </c>
      <c r="C6278" t="s">
        <v>44</v>
      </c>
      <c r="D6278">
        <v>146</v>
      </c>
      <c r="E6278" t="s">
        <v>17</v>
      </c>
      <c r="F6278">
        <v>130.19999999999999</v>
      </c>
      <c r="G6278" t="str">
        <f>VLOOKUP(All_India_Index_Upto_April23__1_1[[#This Row],[Categories]],'Broad Categroies'!$A$1:$B$27,2,FALSE)</f>
        <v>Food And Beverages</v>
      </c>
    </row>
    <row r="6279" spans="1:7" x14ac:dyDescent="0.35">
      <c r="A6279" t="s">
        <v>34</v>
      </c>
      <c r="B6279">
        <v>2019</v>
      </c>
      <c r="C6279" t="s">
        <v>44</v>
      </c>
      <c r="D6279">
        <v>146</v>
      </c>
      <c r="E6279" t="s">
        <v>18</v>
      </c>
      <c r="F6279">
        <v>156.80000000000001</v>
      </c>
      <c r="G6279" t="str">
        <f>VLOOKUP(All_India_Index_Upto_April23__1_1[[#This Row],[Categories]],'Broad Categroies'!$A$1:$B$27,2,FALSE)</f>
        <v>Food And Beverages</v>
      </c>
    </row>
    <row r="6280" spans="1:7" x14ac:dyDescent="0.35">
      <c r="A6280" t="s">
        <v>34</v>
      </c>
      <c r="B6280">
        <v>2019</v>
      </c>
      <c r="C6280" t="s">
        <v>44</v>
      </c>
      <c r="D6280">
        <v>146</v>
      </c>
      <c r="E6280" t="s">
        <v>19</v>
      </c>
      <c r="F6280">
        <v>151.9</v>
      </c>
      <c r="G6280" t="str">
        <f>VLOOKUP(All_India_Index_Upto_April23__1_1[[#This Row],[Categories]],'Broad Categroies'!$A$1:$B$27,2,FALSE)</f>
        <v>Food And Beverages</v>
      </c>
    </row>
    <row r="6281" spans="1:7" x14ac:dyDescent="0.35">
      <c r="A6281" t="s">
        <v>34</v>
      </c>
      <c r="B6281">
        <v>2019</v>
      </c>
      <c r="C6281" t="s">
        <v>44</v>
      </c>
      <c r="D6281">
        <v>146</v>
      </c>
      <c r="E6281" t="s">
        <v>20</v>
      </c>
      <c r="F6281">
        <v>169.3</v>
      </c>
      <c r="G6281" t="str">
        <f>VLOOKUP(All_India_Index_Upto_April23__1_1[[#This Row],[Categories]],'Broad Categroies'!$A$1:$B$27,2,FALSE)</f>
        <v>Tobacco and Intoxicants</v>
      </c>
    </row>
    <row r="6282" spans="1:7" x14ac:dyDescent="0.35">
      <c r="A6282" t="s">
        <v>34</v>
      </c>
      <c r="B6282">
        <v>2019</v>
      </c>
      <c r="C6282" t="s">
        <v>44</v>
      </c>
      <c r="D6282">
        <v>146</v>
      </c>
      <c r="E6282" t="s">
        <v>21</v>
      </c>
      <c r="F6282">
        <v>145.9</v>
      </c>
      <c r="G6282" t="str">
        <f>VLOOKUP(All_India_Index_Upto_April23__1_1[[#This Row],[Categories]],'Broad Categroies'!$A$1:$B$27,2,FALSE)</f>
        <v>Clothing and Footwear</v>
      </c>
    </row>
    <row r="6283" spans="1:7" x14ac:dyDescent="0.35">
      <c r="A6283" t="s">
        <v>34</v>
      </c>
      <c r="B6283">
        <v>2019</v>
      </c>
      <c r="C6283" t="s">
        <v>44</v>
      </c>
      <c r="D6283">
        <v>146</v>
      </c>
      <c r="E6283" t="s">
        <v>22</v>
      </c>
      <c r="F6283">
        <v>132.4</v>
      </c>
      <c r="G6283" t="str">
        <f>VLOOKUP(All_India_Index_Upto_April23__1_1[[#This Row],[Categories]],'Broad Categroies'!$A$1:$B$27,2,FALSE)</f>
        <v>Clothing and Footwear</v>
      </c>
    </row>
    <row r="6284" spans="1:7" x14ac:dyDescent="0.35">
      <c r="A6284" t="s">
        <v>34</v>
      </c>
      <c r="B6284">
        <v>2019</v>
      </c>
      <c r="C6284" t="s">
        <v>44</v>
      </c>
      <c r="D6284">
        <v>146</v>
      </c>
      <c r="E6284" t="s">
        <v>23</v>
      </c>
      <c r="F6284">
        <v>143.9</v>
      </c>
      <c r="G6284" t="str">
        <f>VLOOKUP(All_India_Index_Upto_April23__1_1[[#This Row],[Categories]],'Broad Categroies'!$A$1:$B$27,2,FALSE)</f>
        <v>Clothing and Footwear</v>
      </c>
    </row>
    <row r="6285" spans="1:7" x14ac:dyDescent="0.35">
      <c r="A6285" t="s">
        <v>34</v>
      </c>
      <c r="B6285">
        <v>2019</v>
      </c>
      <c r="C6285" t="s">
        <v>44</v>
      </c>
      <c r="D6285">
        <v>146</v>
      </c>
      <c r="E6285" t="s">
        <v>24</v>
      </c>
      <c r="F6285">
        <v>153</v>
      </c>
      <c r="G6285" t="str">
        <f>VLOOKUP(All_India_Index_Upto_April23__1_1[[#This Row],[Categories]],'Broad Categroies'!$A$1:$B$27,2,FALSE)</f>
        <v>Housing</v>
      </c>
    </row>
    <row r="6286" spans="1:7" x14ac:dyDescent="0.35">
      <c r="A6286" t="s">
        <v>34</v>
      </c>
      <c r="B6286">
        <v>2019</v>
      </c>
      <c r="C6286" t="s">
        <v>44</v>
      </c>
      <c r="D6286">
        <v>146</v>
      </c>
      <c r="E6286" t="s">
        <v>25</v>
      </c>
      <c r="F6286">
        <v>128.9</v>
      </c>
      <c r="G6286" t="str">
        <f>VLOOKUP(All_India_Index_Upto_April23__1_1[[#This Row],[Categories]],'Broad Categroies'!$A$1:$B$27,2,FALSE)</f>
        <v>Fuel and Light</v>
      </c>
    </row>
    <row r="6287" spans="1:7" x14ac:dyDescent="0.35">
      <c r="A6287" t="s">
        <v>34</v>
      </c>
      <c r="B6287">
        <v>2019</v>
      </c>
      <c r="C6287" t="s">
        <v>44</v>
      </c>
      <c r="D6287">
        <v>146</v>
      </c>
      <c r="E6287" t="s">
        <v>26</v>
      </c>
      <c r="F6287">
        <v>138.69999999999999</v>
      </c>
      <c r="G6287" t="str">
        <f>VLOOKUP(All_India_Index_Upto_April23__1_1[[#This Row],[Categories]],'Broad Categroies'!$A$1:$B$27,2,FALSE)</f>
        <v>Household Goods/Services</v>
      </c>
    </row>
    <row r="6288" spans="1:7" x14ac:dyDescent="0.35">
      <c r="A6288" t="s">
        <v>34</v>
      </c>
      <c r="B6288">
        <v>2019</v>
      </c>
      <c r="C6288" t="s">
        <v>44</v>
      </c>
      <c r="D6288">
        <v>146</v>
      </c>
      <c r="E6288" t="s">
        <v>27</v>
      </c>
      <c r="F6288">
        <v>142.4</v>
      </c>
      <c r="G6288" t="str">
        <f>VLOOKUP(All_India_Index_Upto_April23__1_1[[#This Row],[Categories]],'Broad Categroies'!$A$1:$B$27,2,FALSE)</f>
        <v>Health</v>
      </c>
    </row>
    <row r="6289" spans="1:7" x14ac:dyDescent="0.35">
      <c r="A6289" t="s">
        <v>34</v>
      </c>
      <c r="B6289">
        <v>2019</v>
      </c>
      <c r="C6289" t="s">
        <v>44</v>
      </c>
      <c r="D6289">
        <v>146</v>
      </c>
      <c r="E6289" t="s">
        <v>28</v>
      </c>
      <c r="F6289">
        <v>121.5</v>
      </c>
      <c r="G6289" t="str">
        <f>VLOOKUP(All_India_Index_Upto_April23__1_1[[#This Row],[Categories]],'Broad Categroies'!$A$1:$B$27,2,FALSE)</f>
        <v>Transport and Communication</v>
      </c>
    </row>
    <row r="6290" spans="1:7" x14ac:dyDescent="0.35">
      <c r="A6290" t="s">
        <v>34</v>
      </c>
      <c r="B6290">
        <v>2019</v>
      </c>
      <c r="C6290" t="s">
        <v>44</v>
      </c>
      <c r="D6290">
        <v>146</v>
      </c>
      <c r="E6290" t="s">
        <v>29</v>
      </c>
      <c r="F6290">
        <v>136.19999999999999</v>
      </c>
      <c r="G6290" t="str">
        <f>VLOOKUP(All_India_Index_Upto_April23__1_1[[#This Row],[Categories]],'Broad Categroies'!$A$1:$B$27,2,FALSE)</f>
        <v>Recreation and Amusement</v>
      </c>
    </row>
    <row r="6291" spans="1:7" x14ac:dyDescent="0.35">
      <c r="A6291" t="s">
        <v>34</v>
      </c>
      <c r="B6291">
        <v>2019</v>
      </c>
      <c r="C6291" t="s">
        <v>44</v>
      </c>
      <c r="D6291">
        <v>146</v>
      </c>
      <c r="E6291" t="s">
        <v>30</v>
      </c>
      <c r="F6291">
        <v>151.69999999999999</v>
      </c>
      <c r="G6291" t="str">
        <f>VLOOKUP(All_India_Index_Upto_April23__1_1[[#This Row],[Categories]],'Broad Categroies'!$A$1:$B$27,2,FALSE)</f>
        <v>Education</v>
      </c>
    </row>
    <row r="6292" spans="1:7" x14ac:dyDescent="0.35">
      <c r="A6292" t="s">
        <v>34</v>
      </c>
      <c r="B6292">
        <v>2019</v>
      </c>
      <c r="C6292" t="s">
        <v>44</v>
      </c>
      <c r="D6292">
        <v>146</v>
      </c>
      <c r="E6292" t="s">
        <v>31</v>
      </c>
      <c r="F6292">
        <v>139.5</v>
      </c>
      <c r="G6292" t="str">
        <f>VLOOKUP(All_India_Index_Upto_April23__1_1[[#This Row],[Categories]],'Broad Categroies'!$A$1:$B$27,2,FALSE)</f>
        <v>Personal Care/Effects</v>
      </c>
    </row>
    <row r="6293" spans="1:7" x14ac:dyDescent="0.35">
      <c r="A6293" t="s">
        <v>34</v>
      </c>
      <c r="B6293">
        <v>2019</v>
      </c>
      <c r="C6293" t="s">
        <v>44</v>
      </c>
      <c r="D6293">
        <v>146</v>
      </c>
      <c r="E6293" t="s">
        <v>32</v>
      </c>
      <c r="F6293">
        <v>136</v>
      </c>
      <c r="G6293" t="str">
        <f>VLOOKUP(All_India_Index_Upto_April23__1_1[[#This Row],[Categories]],'Broad Categroies'!$A$1:$B$27,2,FALSE)</f>
        <v>Miscellaneous</v>
      </c>
    </row>
    <row r="6294" spans="1:7" x14ac:dyDescent="0.35">
      <c r="A6294" t="s">
        <v>35</v>
      </c>
      <c r="B6294">
        <v>2019</v>
      </c>
      <c r="C6294" t="s">
        <v>44</v>
      </c>
      <c r="D6294">
        <v>147.19999999999999</v>
      </c>
      <c r="E6294" t="s">
        <v>7</v>
      </c>
      <c r="F6294">
        <v>141.80000000000001</v>
      </c>
      <c r="G6294" t="str">
        <f>VLOOKUP(All_India_Index_Upto_April23__1_1[[#This Row],[Categories]],'Broad Categroies'!$A$1:$B$27,2,FALSE)</f>
        <v>Food And Beverages</v>
      </c>
    </row>
    <row r="6295" spans="1:7" x14ac:dyDescent="0.35">
      <c r="A6295" t="s">
        <v>35</v>
      </c>
      <c r="B6295">
        <v>2019</v>
      </c>
      <c r="C6295" t="s">
        <v>44</v>
      </c>
      <c r="D6295">
        <v>147.19999999999999</v>
      </c>
      <c r="E6295" t="s">
        <v>8</v>
      </c>
      <c r="F6295">
        <v>161</v>
      </c>
      <c r="G6295" t="str">
        <f>VLOOKUP(All_India_Index_Upto_April23__1_1[[#This Row],[Categories]],'Broad Categroies'!$A$1:$B$27,2,FALSE)</f>
        <v>Food And Beverages</v>
      </c>
    </row>
    <row r="6296" spans="1:7" x14ac:dyDescent="0.35">
      <c r="A6296" t="s">
        <v>35</v>
      </c>
      <c r="B6296">
        <v>2019</v>
      </c>
      <c r="C6296" t="s">
        <v>44</v>
      </c>
      <c r="D6296">
        <v>147.19999999999999</v>
      </c>
      <c r="E6296" t="s">
        <v>9</v>
      </c>
      <c r="F6296">
        <v>142.6</v>
      </c>
      <c r="G6296" t="str">
        <f>VLOOKUP(All_India_Index_Upto_April23__1_1[[#This Row],[Categories]],'Broad Categroies'!$A$1:$B$27,2,FALSE)</f>
        <v>Food And Beverages</v>
      </c>
    </row>
    <row r="6297" spans="1:7" x14ac:dyDescent="0.35">
      <c r="A6297" t="s">
        <v>35</v>
      </c>
      <c r="B6297">
        <v>2019</v>
      </c>
      <c r="C6297" t="s">
        <v>44</v>
      </c>
      <c r="D6297">
        <v>147.19999999999999</v>
      </c>
      <c r="E6297" t="s">
        <v>10</v>
      </c>
      <c r="F6297">
        <v>146.19999999999999</v>
      </c>
      <c r="G6297" t="str">
        <f>VLOOKUP(All_India_Index_Upto_April23__1_1[[#This Row],[Categories]],'Broad Categroies'!$A$1:$B$27,2,FALSE)</f>
        <v>Food And Beverages</v>
      </c>
    </row>
    <row r="6298" spans="1:7" x14ac:dyDescent="0.35">
      <c r="A6298" t="s">
        <v>35</v>
      </c>
      <c r="B6298">
        <v>2019</v>
      </c>
      <c r="C6298" t="s">
        <v>44</v>
      </c>
      <c r="D6298">
        <v>147.19999999999999</v>
      </c>
      <c r="E6298" t="s">
        <v>11</v>
      </c>
      <c r="F6298">
        <v>123.9</v>
      </c>
      <c r="G6298" t="str">
        <f>VLOOKUP(All_India_Index_Upto_April23__1_1[[#This Row],[Categories]],'Broad Categroies'!$A$1:$B$27,2,FALSE)</f>
        <v>Food And Beverages</v>
      </c>
    </row>
    <row r="6299" spans="1:7" x14ac:dyDescent="0.35">
      <c r="A6299" t="s">
        <v>35</v>
      </c>
      <c r="B6299">
        <v>2019</v>
      </c>
      <c r="C6299" t="s">
        <v>44</v>
      </c>
      <c r="D6299">
        <v>147.19999999999999</v>
      </c>
      <c r="E6299" t="s">
        <v>12</v>
      </c>
      <c r="F6299">
        <v>148</v>
      </c>
      <c r="G6299" t="str">
        <f>VLOOKUP(All_India_Index_Upto_April23__1_1[[#This Row],[Categories]],'Broad Categroies'!$A$1:$B$27,2,FALSE)</f>
        <v>Food And Beverages</v>
      </c>
    </row>
    <row r="6300" spans="1:7" x14ac:dyDescent="0.35">
      <c r="A6300" t="s">
        <v>35</v>
      </c>
      <c r="B6300">
        <v>2019</v>
      </c>
      <c r="C6300" t="s">
        <v>44</v>
      </c>
      <c r="D6300">
        <v>147.19999999999999</v>
      </c>
      <c r="E6300" t="s">
        <v>13</v>
      </c>
      <c r="F6300">
        <v>188.4</v>
      </c>
      <c r="G6300" t="str">
        <f>VLOOKUP(All_India_Index_Upto_April23__1_1[[#This Row],[Categories]],'Broad Categroies'!$A$1:$B$27,2,FALSE)</f>
        <v>Food And Beverages</v>
      </c>
    </row>
    <row r="6301" spans="1:7" x14ac:dyDescent="0.35">
      <c r="A6301" t="s">
        <v>35</v>
      </c>
      <c r="B6301">
        <v>2019</v>
      </c>
      <c r="C6301" t="s">
        <v>44</v>
      </c>
      <c r="D6301">
        <v>147.19999999999999</v>
      </c>
      <c r="E6301" t="s">
        <v>14</v>
      </c>
      <c r="F6301">
        <v>132.5</v>
      </c>
      <c r="G6301" t="str">
        <f>VLOOKUP(All_India_Index_Upto_April23__1_1[[#This Row],[Categories]],'Broad Categroies'!$A$1:$B$27,2,FALSE)</f>
        <v>Food And Beverages</v>
      </c>
    </row>
    <row r="6302" spans="1:7" x14ac:dyDescent="0.35">
      <c r="A6302" t="s">
        <v>35</v>
      </c>
      <c r="B6302">
        <v>2019</v>
      </c>
      <c r="C6302" t="s">
        <v>44</v>
      </c>
      <c r="D6302">
        <v>147.19999999999999</v>
      </c>
      <c r="E6302" t="s">
        <v>15</v>
      </c>
      <c r="F6302">
        <v>114</v>
      </c>
      <c r="G6302" t="str">
        <f>VLOOKUP(All_India_Index_Upto_April23__1_1[[#This Row],[Categories]],'Broad Categroies'!$A$1:$B$27,2,FALSE)</f>
        <v>Food And Beverages</v>
      </c>
    </row>
    <row r="6303" spans="1:7" x14ac:dyDescent="0.35">
      <c r="A6303" t="s">
        <v>35</v>
      </c>
      <c r="B6303">
        <v>2019</v>
      </c>
      <c r="C6303" t="s">
        <v>44</v>
      </c>
      <c r="D6303">
        <v>147.19999999999999</v>
      </c>
      <c r="E6303" t="s">
        <v>16</v>
      </c>
      <c r="F6303">
        <v>145.4</v>
      </c>
      <c r="G6303" t="str">
        <f>VLOOKUP(All_India_Index_Upto_April23__1_1[[#This Row],[Categories]],'Broad Categroies'!$A$1:$B$27,2,FALSE)</f>
        <v>Food And Beverages</v>
      </c>
    </row>
    <row r="6304" spans="1:7" x14ac:dyDescent="0.35">
      <c r="A6304" t="s">
        <v>35</v>
      </c>
      <c r="B6304">
        <v>2019</v>
      </c>
      <c r="C6304" t="s">
        <v>44</v>
      </c>
      <c r="D6304">
        <v>147.19999999999999</v>
      </c>
      <c r="E6304" t="s">
        <v>17</v>
      </c>
      <c r="F6304">
        <v>135.1</v>
      </c>
      <c r="G6304" t="str">
        <f>VLOOKUP(All_India_Index_Upto_April23__1_1[[#This Row],[Categories]],'Broad Categroies'!$A$1:$B$27,2,FALSE)</f>
        <v>Food And Beverages</v>
      </c>
    </row>
    <row r="6305" spans="1:7" x14ac:dyDescent="0.35">
      <c r="A6305" t="s">
        <v>35</v>
      </c>
      <c r="B6305">
        <v>2019</v>
      </c>
      <c r="C6305" t="s">
        <v>44</v>
      </c>
      <c r="D6305">
        <v>147.19999999999999</v>
      </c>
      <c r="E6305" t="s">
        <v>18</v>
      </c>
      <c r="F6305">
        <v>157.1</v>
      </c>
      <c r="G6305" t="str">
        <f>VLOOKUP(All_India_Index_Upto_April23__1_1[[#This Row],[Categories]],'Broad Categroies'!$A$1:$B$27,2,FALSE)</f>
        <v>Food And Beverages</v>
      </c>
    </row>
    <row r="6306" spans="1:7" x14ac:dyDescent="0.35">
      <c r="A6306" t="s">
        <v>35</v>
      </c>
      <c r="B6306">
        <v>2019</v>
      </c>
      <c r="C6306" t="s">
        <v>44</v>
      </c>
      <c r="D6306">
        <v>147.19999999999999</v>
      </c>
      <c r="E6306" t="s">
        <v>19</v>
      </c>
      <c r="F6306">
        <v>149.6</v>
      </c>
      <c r="G6306" t="str">
        <f>VLOOKUP(All_India_Index_Upto_April23__1_1[[#This Row],[Categories]],'Broad Categroies'!$A$1:$B$27,2,FALSE)</f>
        <v>Food And Beverages</v>
      </c>
    </row>
    <row r="6307" spans="1:7" x14ac:dyDescent="0.35">
      <c r="A6307" t="s">
        <v>35</v>
      </c>
      <c r="B6307">
        <v>2019</v>
      </c>
      <c r="C6307" t="s">
        <v>44</v>
      </c>
      <c r="D6307">
        <v>147.19999999999999</v>
      </c>
      <c r="E6307" t="s">
        <v>20</v>
      </c>
      <c r="F6307">
        <v>167.1</v>
      </c>
      <c r="G6307" t="str">
        <f>VLOOKUP(All_India_Index_Upto_April23__1_1[[#This Row],[Categories]],'Broad Categroies'!$A$1:$B$27,2,FALSE)</f>
        <v>Tobacco and Intoxicants</v>
      </c>
    </row>
    <row r="6308" spans="1:7" x14ac:dyDescent="0.35">
      <c r="A6308" t="s">
        <v>35</v>
      </c>
      <c r="B6308">
        <v>2019</v>
      </c>
      <c r="C6308" t="s">
        <v>44</v>
      </c>
      <c r="D6308">
        <v>147.19999999999999</v>
      </c>
      <c r="E6308" t="s">
        <v>21</v>
      </c>
      <c r="F6308">
        <v>149.4</v>
      </c>
      <c r="G6308" t="str">
        <f>VLOOKUP(All_India_Index_Upto_April23__1_1[[#This Row],[Categories]],'Broad Categroies'!$A$1:$B$27,2,FALSE)</f>
        <v>Clothing and Footwear</v>
      </c>
    </row>
    <row r="6309" spans="1:7" x14ac:dyDescent="0.35">
      <c r="A6309" t="s">
        <v>35</v>
      </c>
      <c r="B6309">
        <v>2019</v>
      </c>
      <c r="C6309" t="s">
        <v>44</v>
      </c>
      <c r="D6309">
        <v>147.19999999999999</v>
      </c>
      <c r="E6309" t="s">
        <v>22</v>
      </c>
      <c r="F6309">
        <v>140.80000000000001</v>
      </c>
      <c r="G6309" t="str">
        <f>VLOOKUP(All_India_Index_Upto_April23__1_1[[#This Row],[Categories]],'Broad Categroies'!$A$1:$B$27,2,FALSE)</f>
        <v>Clothing and Footwear</v>
      </c>
    </row>
    <row r="6310" spans="1:7" x14ac:dyDescent="0.35">
      <c r="A6310" t="s">
        <v>35</v>
      </c>
      <c r="B6310">
        <v>2019</v>
      </c>
      <c r="C6310" t="s">
        <v>44</v>
      </c>
      <c r="D6310">
        <v>147.19999999999999</v>
      </c>
      <c r="E6310" t="s">
        <v>23</v>
      </c>
      <c r="F6310">
        <v>148.19999999999999</v>
      </c>
      <c r="G6310" t="str">
        <f>VLOOKUP(All_India_Index_Upto_April23__1_1[[#This Row],[Categories]],'Broad Categroies'!$A$1:$B$27,2,FALSE)</f>
        <v>Clothing and Footwear</v>
      </c>
    </row>
    <row r="6311" spans="1:7" x14ac:dyDescent="0.35">
      <c r="A6311" t="s">
        <v>35</v>
      </c>
      <c r="B6311">
        <v>2019</v>
      </c>
      <c r="C6311" t="s">
        <v>44</v>
      </c>
      <c r="D6311">
        <v>147.19999999999999</v>
      </c>
      <c r="E6311" t="s">
        <v>24</v>
      </c>
      <c r="F6311">
        <v>153</v>
      </c>
      <c r="G6311" t="str">
        <f>VLOOKUP(All_India_Index_Upto_April23__1_1[[#This Row],[Categories]],'Broad Categroies'!$A$1:$B$27,2,FALSE)</f>
        <v>Housing</v>
      </c>
    </row>
    <row r="6312" spans="1:7" x14ac:dyDescent="0.35">
      <c r="A6312" t="s">
        <v>35</v>
      </c>
      <c r="B6312">
        <v>2019</v>
      </c>
      <c r="C6312" t="s">
        <v>44</v>
      </c>
      <c r="D6312">
        <v>147.19999999999999</v>
      </c>
      <c r="E6312" t="s">
        <v>25</v>
      </c>
      <c r="F6312">
        <v>140.6</v>
      </c>
      <c r="G6312" t="str">
        <f>VLOOKUP(All_India_Index_Upto_April23__1_1[[#This Row],[Categories]],'Broad Categroies'!$A$1:$B$27,2,FALSE)</f>
        <v>Fuel and Light</v>
      </c>
    </row>
    <row r="6313" spans="1:7" x14ac:dyDescent="0.35">
      <c r="A6313" t="s">
        <v>35</v>
      </c>
      <c r="B6313">
        <v>2019</v>
      </c>
      <c r="C6313" t="s">
        <v>44</v>
      </c>
      <c r="D6313">
        <v>147.19999999999999</v>
      </c>
      <c r="E6313" t="s">
        <v>26</v>
      </c>
      <c r="F6313">
        <v>145</v>
      </c>
      <c r="G6313" t="str">
        <f>VLOOKUP(All_India_Index_Upto_April23__1_1[[#This Row],[Categories]],'Broad Categroies'!$A$1:$B$27,2,FALSE)</f>
        <v>Household Goods/Services</v>
      </c>
    </row>
    <row r="6314" spans="1:7" x14ac:dyDescent="0.35">
      <c r="A6314" t="s">
        <v>35</v>
      </c>
      <c r="B6314">
        <v>2019</v>
      </c>
      <c r="C6314" t="s">
        <v>44</v>
      </c>
      <c r="D6314">
        <v>147.19999999999999</v>
      </c>
      <c r="E6314" t="s">
        <v>27</v>
      </c>
      <c r="F6314">
        <v>149.4</v>
      </c>
      <c r="G6314" t="str">
        <f>VLOOKUP(All_India_Index_Upto_April23__1_1[[#This Row],[Categories]],'Broad Categroies'!$A$1:$B$27,2,FALSE)</f>
        <v>Health</v>
      </c>
    </row>
    <row r="6315" spans="1:7" x14ac:dyDescent="0.35">
      <c r="A6315" t="s">
        <v>35</v>
      </c>
      <c r="B6315">
        <v>2019</v>
      </c>
      <c r="C6315" t="s">
        <v>44</v>
      </c>
      <c r="D6315">
        <v>147.19999999999999</v>
      </c>
      <c r="E6315" t="s">
        <v>28</v>
      </c>
      <c r="F6315">
        <v>126.3</v>
      </c>
      <c r="G6315" t="str">
        <f>VLOOKUP(All_India_Index_Upto_April23__1_1[[#This Row],[Categories]],'Broad Categroies'!$A$1:$B$27,2,FALSE)</f>
        <v>Transport and Communication</v>
      </c>
    </row>
    <row r="6316" spans="1:7" x14ac:dyDescent="0.35">
      <c r="A6316" t="s">
        <v>35</v>
      </c>
      <c r="B6316">
        <v>2019</v>
      </c>
      <c r="C6316" t="s">
        <v>44</v>
      </c>
      <c r="D6316">
        <v>147.19999999999999</v>
      </c>
      <c r="E6316" t="s">
        <v>29</v>
      </c>
      <c r="F6316">
        <v>141.69999999999999</v>
      </c>
      <c r="G6316" t="str">
        <f>VLOOKUP(All_India_Index_Upto_April23__1_1[[#This Row],[Categories]],'Broad Categroies'!$A$1:$B$27,2,FALSE)</f>
        <v>Recreation and Amusement</v>
      </c>
    </row>
    <row r="6317" spans="1:7" x14ac:dyDescent="0.35">
      <c r="A6317" t="s">
        <v>35</v>
      </c>
      <c r="B6317">
        <v>2019</v>
      </c>
      <c r="C6317" t="s">
        <v>44</v>
      </c>
      <c r="D6317">
        <v>147.19999999999999</v>
      </c>
      <c r="E6317" t="s">
        <v>30</v>
      </c>
      <c r="F6317">
        <v>155.4</v>
      </c>
      <c r="G6317" t="str">
        <f>VLOOKUP(All_India_Index_Upto_April23__1_1[[#This Row],[Categories]],'Broad Categroies'!$A$1:$B$27,2,FALSE)</f>
        <v>Education</v>
      </c>
    </row>
    <row r="6318" spans="1:7" x14ac:dyDescent="0.35">
      <c r="A6318" t="s">
        <v>35</v>
      </c>
      <c r="B6318">
        <v>2019</v>
      </c>
      <c r="C6318" t="s">
        <v>44</v>
      </c>
      <c r="D6318">
        <v>147.19999999999999</v>
      </c>
      <c r="E6318" t="s">
        <v>31</v>
      </c>
      <c r="F6318">
        <v>140</v>
      </c>
      <c r="G6318" t="str">
        <f>VLOOKUP(All_India_Index_Upto_April23__1_1[[#This Row],[Categories]],'Broad Categroies'!$A$1:$B$27,2,FALSE)</f>
        <v>Personal Care/Effects</v>
      </c>
    </row>
    <row r="6319" spans="1:7" x14ac:dyDescent="0.35">
      <c r="A6319" t="s">
        <v>35</v>
      </c>
      <c r="B6319">
        <v>2019</v>
      </c>
      <c r="C6319" t="s">
        <v>44</v>
      </c>
      <c r="D6319">
        <v>147.19999999999999</v>
      </c>
      <c r="E6319" t="s">
        <v>32</v>
      </c>
      <c r="F6319">
        <v>141</v>
      </c>
      <c r="G6319" t="str">
        <f>VLOOKUP(All_India_Index_Upto_April23__1_1[[#This Row],[Categories]],'Broad Categroies'!$A$1:$B$27,2,FALSE)</f>
        <v>Miscellaneous</v>
      </c>
    </row>
    <row r="6320" spans="1:7" x14ac:dyDescent="0.35">
      <c r="A6320" t="s">
        <v>5</v>
      </c>
      <c r="B6320">
        <v>2019</v>
      </c>
      <c r="C6320" t="s">
        <v>45</v>
      </c>
      <c r="D6320">
        <v>149.9</v>
      </c>
      <c r="E6320" t="s">
        <v>7</v>
      </c>
      <c r="F6320">
        <v>141.80000000000001</v>
      </c>
      <c r="G6320" t="str">
        <f>VLOOKUP(All_India_Index_Upto_April23__1_1[[#This Row],[Categories]],'Broad Categroies'!$A$1:$B$27,2,FALSE)</f>
        <v>Food And Beverages</v>
      </c>
    </row>
    <row r="6321" spans="1:7" x14ac:dyDescent="0.35">
      <c r="A6321" t="s">
        <v>5</v>
      </c>
      <c r="B6321">
        <v>2019</v>
      </c>
      <c r="C6321" t="s">
        <v>45</v>
      </c>
      <c r="D6321">
        <v>149.9</v>
      </c>
      <c r="E6321" t="s">
        <v>8</v>
      </c>
      <c r="F6321">
        <v>163.69999999999999</v>
      </c>
      <c r="G6321" t="str">
        <f>VLOOKUP(All_India_Index_Upto_April23__1_1[[#This Row],[Categories]],'Broad Categroies'!$A$1:$B$27,2,FALSE)</f>
        <v>Food And Beverages</v>
      </c>
    </row>
    <row r="6322" spans="1:7" x14ac:dyDescent="0.35">
      <c r="A6322" t="s">
        <v>5</v>
      </c>
      <c r="B6322">
        <v>2019</v>
      </c>
      <c r="C6322" t="s">
        <v>45</v>
      </c>
      <c r="D6322">
        <v>149.9</v>
      </c>
      <c r="E6322" t="s">
        <v>9</v>
      </c>
      <c r="F6322">
        <v>143.80000000000001</v>
      </c>
      <c r="G6322" t="str">
        <f>VLOOKUP(All_India_Index_Upto_April23__1_1[[#This Row],[Categories]],'Broad Categroies'!$A$1:$B$27,2,FALSE)</f>
        <v>Food And Beverages</v>
      </c>
    </row>
    <row r="6323" spans="1:7" x14ac:dyDescent="0.35">
      <c r="A6323" t="s">
        <v>5</v>
      </c>
      <c r="B6323">
        <v>2019</v>
      </c>
      <c r="C6323" t="s">
        <v>45</v>
      </c>
      <c r="D6323">
        <v>149.9</v>
      </c>
      <c r="E6323" t="s">
        <v>10</v>
      </c>
      <c r="F6323">
        <v>147.1</v>
      </c>
      <c r="G6323" t="str">
        <f>VLOOKUP(All_India_Index_Upto_April23__1_1[[#This Row],[Categories]],'Broad Categroies'!$A$1:$B$27,2,FALSE)</f>
        <v>Food And Beverages</v>
      </c>
    </row>
    <row r="6324" spans="1:7" x14ac:dyDescent="0.35">
      <c r="A6324" t="s">
        <v>5</v>
      </c>
      <c r="B6324">
        <v>2019</v>
      </c>
      <c r="C6324" t="s">
        <v>45</v>
      </c>
      <c r="D6324">
        <v>149.9</v>
      </c>
      <c r="E6324" t="s">
        <v>11</v>
      </c>
      <c r="F6324">
        <v>126</v>
      </c>
      <c r="G6324" t="str">
        <f>VLOOKUP(All_India_Index_Upto_April23__1_1[[#This Row],[Categories]],'Broad Categroies'!$A$1:$B$27,2,FALSE)</f>
        <v>Food And Beverages</v>
      </c>
    </row>
    <row r="6325" spans="1:7" x14ac:dyDescent="0.35">
      <c r="A6325" t="s">
        <v>5</v>
      </c>
      <c r="B6325">
        <v>2019</v>
      </c>
      <c r="C6325" t="s">
        <v>45</v>
      </c>
      <c r="D6325">
        <v>149.9</v>
      </c>
      <c r="E6325" t="s">
        <v>12</v>
      </c>
      <c r="F6325">
        <v>146.19999999999999</v>
      </c>
      <c r="G6325" t="str">
        <f>VLOOKUP(All_India_Index_Upto_April23__1_1[[#This Row],[Categories]],'Broad Categroies'!$A$1:$B$27,2,FALSE)</f>
        <v>Food And Beverages</v>
      </c>
    </row>
    <row r="6326" spans="1:7" x14ac:dyDescent="0.35">
      <c r="A6326" t="s">
        <v>5</v>
      </c>
      <c r="B6326">
        <v>2019</v>
      </c>
      <c r="C6326" t="s">
        <v>45</v>
      </c>
      <c r="D6326">
        <v>149.9</v>
      </c>
      <c r="E6326" t="s">
        <v>13</v>
      </c>
      <c r="F6326">
        <v>191.4</v>
      </c>
      <c r="G6326" t="str">
        <f>VLOOKUP(All_India_Index_Upto_April23__1_1[[#This Row],[Categories]],'Broad Categroies'!$A$1:$B$27,2,FALSE)</f>
        <v>Food And Beverages</v>
      </c>
    </row>
    <row r="6327" spans="1:7" x14ac:dyDescent="0.35">
      <c r="A6327" t="s">
        <v>5</v>
      </c>
      <c r="B6327">
        <v>2019</v>
      </c>
      <c r="C6327" t="s">
        <v>45</v>
      </c>
      <c r="D6327">
        <v>149.9</v>
      </c>
      <c r="E6327" t="s">
        <v>14</v>
      </c>
      <c r="F6327">
        <v>136.19999999999999</v>
      </c>
      <c r="G6327" t="str">
        <f>VLOOKUP(All_India_Index_Upto_April23__1_1[[#This Row],[Categories]],'Broad Categroies'!$A$1:$B$27,2,FALSE)</f>
        <v>Food And Beverages</v>
      </c>
    </row>
    <row r="6328" spans="1:7" x14ac:dyDescent="0.35">
      <c r="A6328" t="s">
        <v>5</v>
      </c>
      <c r="B6328">
        <v>2019</v>
      </c>
      <c r="C6328" t="s">
        <v>45</v>
      </c>
      <c r="D6328">
        <v>149.9</v>
      </c>
      <c r="E6328" t="s">
        <v>15</v>
      </c>
      <c r="F6328">
        <v>113.8</v>
      </c>
      <c r="G6328" t="str">
        <f>VLOOKUP(All_India_Index_Upto_April23__1_1[[#This Row],[Categories]],'Broad Categroies'!$A$1:$B$27,2,FALSE)</f>
        <v>Food And Beverages</v>
      </c>
    </row>
    <row r="6329" spans="1:7" x14ac:dyDescent="0.35">
      <c r="A6329" t="s">
        <v>5</v>
      </c>
      <c r="B6329">
        <v>2019</v>
      </c>
      <c r="C6329" t="s">
        <v>45</v>
      </c>
      <c r="D6329">
        <v>149.9</v>
      </c>
      <c r="E6329" t="s">
        <v>16</v>
      </c>
      <c r="F6329">
        <v>147.30000000000001</v>
      </c>
      <c r="G6329" t="str">
        <f>VLOOKUP(All_India_Index_Upto_April23__1_1[[#This Row],[Categories]],'Broad Categroies'!$A$1:$B$27,2,FALSE)</f>
        <v>Food And Beverages</v>
      </c>
    </row>
    <row r="6330" spans="1:7" x14ac:dyDescent="0.35">
      <c r="A6330" t="s">
        <v>5</v>
      </c>
      <c r="B6330">
        <v>2019</v>
      </c>
      <c r="C6330" t="s">
        <v>45</v>
      </c>
      <c r="D6330">
        <v>149.9</v>
      </c>
      <c r="E6330" t="s">
        <v>17</v>
      </c>
      <c r="F6330">
        <v>138.69999999999999</v>
      </c>
      <c r="G6330" t="str">
        <f>VLOOKUP(All_India_Index_Upto_April23__1_1[[#This Row],[Categories]],'Broad Categroies'!$A$1:$B$27,2,FALSE)</f>
        <v>Food And Beverages</v>
      </c>
    </row>
    <row r="6331" spans="1:7" x14ac:dyDescent="0.35">
      <c r="A6331" t="s">
        <v>5</v>
      </c>
      <c r="B6331">
        <v>2019</v>
      </c>
      <c r="C6331" t="s">
        <v>45</v>
      </c>
      <c r="D6331">
        <v>149.9</v>
      </c>
      <c r="E6331" t="s">
        <v>18</v>
      </c>
      <c r="F6331">
        <v>157.69999999999999</v>
      </c>
      <c r="G6331" t="str">
        <f>VLOOKUP(All_India_Index_Upto_April23__1_1[[#This Row],[Categories]],'Broad Categroies'!$A$1:$B$27,2,FALSE)</f>
        <v>Food And Beverages</v>
      </c>
    </row>
    <row r="6332" spans="1:7" x14ac:dyDescent="0.35">
      <c r="A6332" t="s">
        <v>5</v>
      </c>
      <c r="B6332">
        <v>2019</v>
      </c>
      <c r="C6332" t="s">
        <v>45</v>
      </c>
      <c r="D6332">
        <v>149.9</v>
      </c>
      <c r="E6332" t="s">
        <v>19</v>
      </c>
      <c r="F6332">
        <v>150.9</v>
      </c>
      <c r="G6332" t="str">
        <f>VLOOKUP(All_India_Index_Upto_April23__1_1[[#This Row],[Categories]],'Broad Categroies'!$A$1:$B$27,2,FALSE)</f>
        <v>Food And Beverages</v>
      </c>
    </row>
    <row r="6333" spans="1:7" x14ac:dyDescent="0.35">
      <c r="A6333" t="s">
        <v>5</v>
      </c>
      <c r="B6333">
        <v>2019</v>
      </c>
      <c r="C6333" t="s">
        <v>45</v>
      </c>
      <c r="D6333">
        <v>149.9</v>
      </c>
      <c r="E6333" t="s">
        <v>20</v>
      </c>
      <c r="F6333">
        <v>167.2</v>
      </c>
      <c r="G6333" t="str">
        <f>VLOOKUP(All_India_Index_Upto_April23__1_1[[#This Row],[Categories]],'Broad Categroies'!$A$1:$B$27,2,FALSE)</f>
        <v>Tobacco and Intoxicants</v>
      </c>
    </row>
    <row r="6334" spans="1:7" x14ac:dyDescent="0.35">
      <c r="A6334" t="s">
        <v>5</v>
      </c>
      <c r="B6334">
        <v>2019</v>
      </c>
      <c r="C6334" t="s">
        <v>45</v>
      </c>
      <c r="D6334">
        <v>149.9</v>
      </c>
      <c r="E6334" t="s">
        <v>21</v>
      </c>
      <c r="F6334">
        <v>152.30000000000001</v>
      </c>
      <c r="G6334" t="str">
        <f>VLOOKUP(All_India_Index_Upto_April23__1_1[[#This Row],[Categories]],'Broad Categroies'!$A$1:$B$27,2,FALSE)</f>
        <v>Clothing and Footwear</v>
      </c>
    </row>
    <row r="6335" spans="1:7" x14ac:dyDescent="0.35">
      <c r="A6335" t="s">
        <v>5</v>
      </c>
      <c r="B6335">
        <v>2019</v>
      </c>
      <c r="C6335" t="s">
        <v>45</v>
      </c>
      <c r="D6335">
        <v>149.9</v>
      </c>
      <c r="E6335" t="s">
        <v>22</v>
      </c>
      <c r="F6335">
        <v>147</v>
      </c>
      <c r="G6335" t="str">
        <f>VLOOKUP(All_India_Index_Upto_April23__1_1[[#This Row],[Categories]],'Broad Categroies'!$A$1:$B$27,2,FALSE)</f>
        <v>Clothing and Footwear</v>
      </c>
    </row>
    <row r="6336" spans="1:7" x14ac:dyDescent="0.35">
      <c r="A6336" t="s">
        <v>5</v>
      </c>
      <c r="B6336">
        <v>2019</v>
      </c>
      <c r="C6336" t="s">
        <v>45</v>
      </c>
      <c r="D6336">
        <v>149.9</v>
      </c>
      <c r="E6336" t="s">
        <v>23</v>
      </c>
      <c r="F6336">
        <v>151.5</v>
      </c>
      <c r="G6336" t="str">
        <f>VLOOKUP(All_India_Index_Upto_April23__1_1[[#This Row],[Categories]],'Broad Categroies'!$A$1:$B$27,2,FALSE)</f>
        <v>Clothing and Footwear</v>
      </c>
    </row>
    <row r="6337" spans="1:7" x14ac:dyDescent="0.35">
      <c r="A6337" t="s">
        <v>5</v>
      </c>
      <c r="B6337">
        <v>2019</v>
      </c>
      <c r="C6337" t="s">
        <v>45</v>
      </c>
      <c r="D6337">
        <v>149.9</v>
      </c>
      <c r="E6337" t="s">
        <v>24</v>
      </c>
      <c r="G6337" t="str">
        <f>VLOOKUP(All_India_Index_Upto_April23__1_1[[#This Row],[Categories]],'Broad Categroies'!$A$1:$B$27,2,FALSE)</f>
        <v>Housing</v>
      </c>
    </row>
    <row r="6338" spans="1:7" x14ac:dyDescent="0.35">
      <c r="A6338" t="s">
        <v>5</v>
      </c>
      <c r="B6338">
        <v>2019</v>
      </c>
      <c r="C6338" t="s">
        <v>45</v>
      </c>
      <c r="D6338">
        <v>149.9</v>
      </c>
      <c r="E6338" t="s">
        <v>25</v>
      </c>
      <c r="F6338">
        <v>148.4</v>
      </c>
      <c r="G6338" t="str">
        <f>VLOOKUP(All_India_Index_Upto_April23__1_1[[#This Row],[Categories]],'Broad Categroies'!$A$1:$B$27,2,FALSE)</f>
        <v>Fuel and Light</v>
      </c>
    </row>
    <row r="6339" spans="1:7" x14ac:dyDescent="0.35">
      <c r="A6339" t="s">
        <v>5</v>
      </c>
      <c r="B6339">
        <v>2019</v>
      </c>
      <c r="C6339" t="s">
        <v>45</v>
      </c>
      <c r="D6339">
        <v>149.9</v>
      </c>
      <c r="E6339" t="s">
        <v>26</v>
      </c>
      <c r="F6339">
        <v>150.9</v>
      </c>
      <c r="G6339" t="str">
        <f>VLOOKUP(All_India_Index_Upto_April23__1_1[[#This Row],[Categories]],'Broad Categroies'!$A$1:$B$27,2,FALSE)</f>
        <v>Household Goods/Services</v>
      </c>
    </row>
    <row r="6340" spans="1:7" x14ac:dyDescent="0.35">
      <c r="A6340" t="s">
        <v>5</v>
      </c>
      <c r="B6340">
        <v>2019</v>
      </c>
      <c r="C6340" t="s">
        <v>45</v>
      </c>
      <c r="D6340">
        <v>149.9</v>
      </c>
      <c r="E6340" t="s">
        <v>27</v>
      </c>
      <c r="F6340">
        <v>154.30000000000001</v>
      </c>
      <c r="G6340" t="str">
        <f>VLOOKUP(All_India_Index_Upto_April23__1_1[[#This Row],[Categories]],'Broad Categroies'!$A$1:$B$27,2,FALSE)</f>
        <v>Health</v>
      </c>
    </row>
    <row r="6341" spans="1:7" x14ac:dyDescent="0.35">
      <c r="A6341" t="s">
        <v>5</v>
      </c>
      <c r="B6341">
        <v>2019</v>
      </c>
      <c r="C6341" t="s">
        <v>45</v>
      </c>
      <c r="D6341">
        <v>149.9</v>
      </c>
      <c r="E6341" t="s">
        <v>28</v>
      </c>
      <c r="F6341">
        <v>132.1</v>
      </c>
      <c r="G6341" t="str">
        <f>VLOOKUP(All_India_Index_Upto_April23__1_1[[#This Row],[Categories]],'Broad Categroies'!$A$1:$B$27,2,FALSE)</f>
        <v>Transport and Communication</v>
      </c>
    </row>
    <row r="6342" spans="1:7" x14ac:dyDescent="0.35">
      <c r="A6342" t="s">
        <v>5</v>
      </c>
      <c r="B6342">
        <v>2019</v>
      </c>
      <c r="C6342" t="s">
        <v>45</v>
      </c>
      <c r="D6342">
        <v>149.9</v>
      </c>
      <c r="E6342" t="s">
        <v>29</v>
      </c>
      <c r="F6342">
        <v>149.1</v>
      </c>
      <c r="G6342" t="str">
        <f>VLOOKUP(All_India_Index_Upto_April23__1_1[[#This Row],[Categories]],'Broad Categroies'!$A$1:$B$27,2,FALSE)</f>
        <v>Recreation and Amusement</v>
      </c>
    </row>
    <row r="6343" spans="1:7" x14ac:dyDescent="0.35">
      <c r="A6343" t="s">
        <v>5</v>
      </c>
      <c r="B6343">
        <v>2019</v>
      </c>
      <c r="C6343" t="s">
        <v>45</v>
      </c>
      <c r="D6343">
        <v>149.9</v>
      </c>
      <c r="E6343" t="s">
        <v>30</v>
      </c>
      <c r="F6343">
        <v>160.80000000000001</v>
      </c>
      <c r="G6343" t="str">
        <f>VLOOKUP(All_India_Index_Upto_April23__1_1[[#This Row],[Categories]],'Broad Categroies'!$A$1:$B$27,2,FALSE)</f>
        <v>Education</v>
      </c>
    </row>
    <row r="6344" spans="1:7" x14ac:dyDescent="0.35">
      <c r="A6344" t="s">
        <v>5</v>
      </c>
      <c r="B6344">
        <v>2019</v>
      </c>
      <c r="C6344" t="s">
        <v>45</v>
      </c>
      <c r="D6344">
        <v>149.9</v>
      </c>
      <c r="E6344" t="s">
        <v>31</v>
      </c>
      <c r="F6344">
        <v>140.6</v>
      </c>
      <c r="G6344" t="str">
        <f>VLOOKUP(All_India_Index_Upto_April23__1_1[[#This Row],[Categories]],'Broad Categroies'!$A$1:$B$27,2,FALSE)</f>
        <v>Personal Care/Effects</v>
      </c>
    </row>
    <row r="6345" spans="1:7" x14ac:dyDescent="0.35">
      <c r="A6345" t="s">
        <v>5</v>
      </c>
      <c r="B6345">
        <v>2019</v>
      </c>
      <c r="C6345" t="s">
        <v>45</v>
      </c>
      <c r="D6345">
        <v>149.9</v>
      </c>
      <c r="E6345" t="s">
        <v>32</v>
      </c>
      <c r="F6345">
        <v>146.1</v>
      </c>
      <c r="G6345" t="str">
        <f>VLOOKUP(All_India_Index_Upto_April23__1_1[[#This Row],[Categories]],'Broad Categroies'!$A$1:$B$27,2,FALSE)</f>
        <v>Miscellaneous</v>
      </c>
    </row>
    <row r="6346" spans="1:7" x14ac:dyDescent="0.35">
      <c r="A6346" t="s">
        <v>34</v>
      </c>
      <c r="B6346">
        <v>2019</v>
      </c>
      <c r="C6346" t="s">
        <v>45</v>
      </c>
      <c r="D6346">
        <v>147</v>
      </c>
      <c r="E6346" t="s">
        <v>7</v>
      </c>
      <c r="F6346">
        <v>144.1</v>
      </c>
      <c r="G6346" t="str">
        <f>VLOOKUP(All_India_Index_Upto_April23__1_1[[#This Row],[Categories]],'Broad Categroies'!$A$1:$B$27,2,FALSE)</f>
        <v>Food And Beverages</v>
      </c>
    </row>
    <row r="6347" spans="1:7" x14ac:dyDescent="0.35">
      <c r="A6347" t="s">
        <v>34</v>
      </c>
      <c r="B6347">
        <v>2019</v>
      </c>
      <c r="C6347" t="s">
        <v>45</v>
      </c>
      <c r="D6347">
        <v>147</v>
      </c>
      <c r="E6347" t="s">
        <v>8</v>
      </c>
      <c r="F6347">
        <v>162.4</v>
      </c>
      <c r="G6347" t="str">
        <f>VLOOKUP(All_India_Index_Upto_April23__1_1[[#This Row],[Categories]],'Broad Categroies'!$A$1:$B$27,2,FALSE)</f>
        <v>Food And Beverages</v>
      </c>
    </row>
    <row r="6348" spans="1:7" x14ac:dyDescent="0.35">
      <c r="A6348" t="s">
        <v>34</v>
      </c>
      <c r="B6348">
        <v>2019</v>
      </c>
      <c r="C6348" t="s">
        <v>45</v>
      </c>
      <c r="D6348">
        <v>147</v>
      </c>
      <c r="E6348" t="s">
        <v>9</v>
      </c>
      <c r="F6348">
        <v>148.4</v>
      </c>
      <c r="G6348" t="str">
        <f>VLOOKUP(All_India_Index_Upto_April23__1_1[[#This Row],[Categories]],'Broad Categroies'!$A$1:$B$27,2,FALSE)</f>
        <v>Food And Beverages</v>
      </c>
    </row>
    <row r="6349" spans="1:7" x14ac:dyDescent="0.35">
      <c r="A6349" t="s">
        <v>34</v>
      </c>
      <c r="B6349">
        <v>2019</v>
      </c>
      <c r="C6349" t="s">
        <v>45</v>
      </c>
      <c r="D6349">
        <v>147</v>
      </c>
      <c r="E6349" t="s">
        <v>10</v>
      </c>
      <c r="F6349">
        <v>145.9</v>
      </c>
      <c r="G6349" t="str">
        <f>VLOOKUP(All_India_Index_Upto_April23__1_1[[#This Row],[Categories]],'Broad Categroies'!$A$1:$B$27,2,FALSE)</f>
        <v>Food And Beverages</v>
      </c>
    </row>
    <row r="6350" spans="1:7" x14ac:dyDescent="0.35">
      <c r="A6350" t="s">
        <v>34</v>
      </c>
      <c r="B6350">
        <v>2019</v>
      </c>
      <c r="C6350" t="s">
        <v>45</v>
      </c>
      <c r="D6350">
        <v>147</v>
      </c>
      <c r="E6350" t="s">
        <v>11</v>
      </c>
      <c r="F6350">
        <v>121.5</v>
      </c>
      <c r="G6350" t="str">
        <f>VLOOKUP(All_India_Index_Upto_April23__1_1[[#This Row],[Categories]],'Broad Categroies'!$A$1:$B$27,2,FALSE)</f>
        <v>Food And Beverages</v>
      </c>
    </row>
    <row r="6351" spans="1:7" x14ac:dyDescent="0.35">
      <c r="A6351" t="s">
        <v>34</v>
      </c>
      <c r="B6351">
        <v>2019</v>
      </c>
      <c r="C6351" t="s">
        <v>45</v>
      </c>
      <c r="D6351">
        <v>147</v>
      </c>
      <c r="E6351" t="s">
        <v>12</v>
      </c>
      <c r="F6351">
        <v>148.80000000000001</v>
      </c>
      <c r="G6351" t="str">
        <f>VLOOKUP(All_India_Index_Upto_April23__1_1[[#This Row],[Categories]],'Broad Categroies'!$A$1:$B$27,2,FALSE)</f>
        <v>Food And Beverages</v>
      </c>
    </row>
    <row r="6352" spans="1:7" x14ac:dyDescent="0.35">
      <c r="A6352" t="s">
        <v>34</v>
      </c>
      <c r="B6352">
        <v>2019</v>
      </c>
      <c r="C6352" t="s">
        <v>45</v>
      </c>
      <c r="D6352">
        <v>147</v>
      </c>
      <c r="E6352" t="s">
        <v>13</v>
      </c>
      <c r="F6352">
        <v>215.7</v>
      </c>
      <c r="G6352" t="str">
        <f>VLOOKUP(All_India_Index_Upto_April23__1_1[[#This Row],[Categories]],'Broad Categroies'!$A$1:$B$27,2,FALSE)</f>
        <v>Food And Beverages</v>
      </c>
    </row>
    <row r="6353" spans="1:7" x14ac:dyDescent="0.35">
      <c r="A6353" t="s">
        <v>34</v>
      </c>
      <c r="B6353">
        <v>2019</v>
      </c>
      <c r="C6353" t="s">
        <v>45</v>
      </c>
      <c r="D6353">
        <v>147</v>
      </c>
      <c r="E6353" t="s">
        <v>14</v>
      </c>
      <c r="F6353">
        <v>134.6</v>
      </c>
      <c r="G6353" t="str">
        <f>VLOOKUP(All_India_Index_Upto_April23__1_1[[#This Row],[Categories]],'Broad Categroies'!$A$1:$B$27,2,FALSE)</f>
        <v>Food And Beverages</v>
      </c>
    </row>
    <row r="6354" spans="1:7" x14ac:dyDescent="0.35">
      <c r="A6354" t="s">
        <v>34</v>
      </c>
      <c r="B6354">
        <v>2019</v>
      </c>
      <c r="C6354" t="s">
        <v>45</v>
      </c>
      <c r="D6354">
        <v>147</v>
      </c>
      <c r="E6354" t="s">
        <v>15</v>
      </c>
      <c r="F6354">
        <v>115</v>
      </c>
      <c r="G6354" t="str">
        <f>VLOOKUP(All_India_Index_Upto_April23__1_1[[#This Row],[Categories]],'Broad Categroies'!$A$1:$B$27,2,FALSE)</f>
        <v>Food And Beverages</v>
      </c>
    </row>
    <row r="6355" spans="1:7" x14ac:dyDescent="0.35">
      <c r="A6355" t="s">
        <v>34</v>
      </c>
      <c r="B6355">
        <v>2019</v>
      </c>
      <c r="C6355" t="s">
        <v>45</v>
      </c>
      <c r="D6355">
        <v>147</v>
      </c>
      <c r="E6355" t="s">
        <v>16</v>
      </c>
      <c r="F6355">
        <v>146.30000000000001</v>
      </c>
      <c r="G6355" t="str">
        <f>VLOOKUP(All_India_Index_Upto_April23__1_1[[#This Row],[Categories]],'Broad Categroies'!$A$1:$B$27,2,FALSE)</f>
        <v>Food And Beverages</v>
      </c>
    </row>
    <row r="6356" spans="1:7" x14ac:dyDescent="0.35">
      <c r="A6356" t="s">
        <v>34</v>
      </c>
      <c r="B6356">
        <v>2019</v>
      </c>
      <c r="C6356" t="s">
        <v>45</v>
      </c>
      <c r="D6356">
        <v>147</v>
      </c>
      <c r="E6356" t="s">
        <v>17</v>
      </c>
      <c r="F6356">
        <v>130.5</v>
      </c>
      <c r="G6356" t="str">
        <f>VLOOKUP(All_India_Index_Upto_April23__1_1[[#This Row],[Categories]],'Broad Categroies'!$A$1:$B$27,2,FALSE)</f>
        <v>Food And Beverages</v>
      </c>
    </row>
    <row r="6357" spans="1:7" x14ac:dyDescent="0.35">
      <c r="A6357" t="s">
        <v>34</v>
      </c>
      <c r="B6357">
        <v>2019</v>
      </c>
      <c r="C6357" t="s">
        <v>45</v>
      </c>
      <c r="D6357">
        <v>147</v>
      </c>
      <c r="E6357" t="s">
        <v>18</v>
      </c>
      <c r="F6357">
        <v>157.19999999999999</v>
      </c>
      <c r="G6357" t="str">
        <f>VLOOKUP(All_India_Index_Upto_April23__1_1[[#This Row],[Categories]],'Broad Categroies'!$A$1:$B$27,2,FALSE)</f>
        <v>Food And Beverages</v>
      </c>
    </row>
    <row r="6358" spans="1:7" x14ac:dyDescent="0.35">
      <c r="A6358" t="s">
        <v>34</v>
      </c>
      <c r="B6358">
        <v>2019</v>
      </c>
      <c r="C6358" t="s">
        <v>45</v>
      </c>
      <c r="D6358">
        <v>147</v>
      </c>
      <c r="E6358" t="s">
        <v>19</v>
      </c>
      <c r="F6358">
        <v>153.6</v>
      </c>
      <c r="G6358" t="str">
        <f>VLOOKUP(All_India_Index_Upto_April23__1_1[[#This Row],[Categories]],'Broad Categroies'!$A$1:$B$27,2,FALSE)</f>
        <v>Food And Beverages</v>
      </c>
    </row>
    <row r="6359" spans="1:7" x14ac:dyDescent="0.35">
      <c r="A6359" t="s">
        <v>34</v>
      </c>
      <c r="B6359">
        <v>2019</v>
      </c>
      <c r="C6359" t="s">
        <v>45</v>
      </c>
      <c r="D6359">
        <v>147</v>
      </c>
      <c r="E6359" t="s">
        <v>20</v>
      </c>
      <c r="F6359">
        <v>169.9</v>
      </c>
      <c r="G6359" t="str">
        <f>VLOOKUP(All_India_Index_Upto_April23__1_1[[#This Row],[Categories]],'Broad Categroies'!$A$1:$B$27,2,FALSE)</f>
        <v>Tobacco and Intoxicants</v>
      </c>
    </row>
    <row r="6360" spans="1:7" x14ac:dyDescent="0.35">
      <c r="A6360" t="s">
        <v>34</v>
      </c>
      <c r="B6360">
        <v>2019</v>
      </c>
      <c r="C6360" t="s">
        <v>45</v>
      </c>
      <c r="D6360">
        <v>147</v>
      </c>
      <c r="E6360" t="s">
        <v>21</v>
      </c>
      <c r="F6360">
        <v>146.30000000000001</v>
      </c>
      <c r="G6360" t="str">
        <f>VLOOKUP(All_India_Index_Upto_April23__1_1[[#This Row],[Categories]],'Broad Categroies'!$A$1:$B$27,2,FALSE)</f>
        <v>Clothing and Footwear</v>
      </c>
    </row>
    <row r="6361" spans="1:7" x14ac:dyDescent="0.35">
      <c r="A6361" t="s">
        <v>34</v>
      </c>
      <c r="B6361">
        <v>2019</v>
      </c>
      <c r="C6361" t="s">
        <v>45</v>
      </c>
      <c r="D6361">
        <v>147</v>
      </c>
      <c r="E6361" t="s">
        <v>22</v>
      </c>
      <c r="F6361">
        <v>132.6</v>
      </c>
      <c r="G6361" t="str">
        <f>VLOOKUP(All_India_Index_Upto_April23__1_1[[#This Row],[Categories]],'Broad Categroies'!$A$1:$B$27,2,FALSE)</f>
        <v>Clothing and Footwear</v>
      </c>
    </row>
    <row r="6362" spans="1:7" x14ac:dyDescent="0.35">
      <c r="A6362" t="s">
        <v>34</v>
      </c>
      <c r="B6362">
        <v>2019</v>
      </c>
      <c r="C6362" t="s">
        <v>45</v>
      </c>
      <c r="D6362">
        <v>147</v>
      </c>
      <c r="E6362" t="s">
        <v>23</v>
      </c>
      <c r="F6362">
        <v>144.19999999999999</v>
      </c>
      <c r="G6362" t="str">
        <f>VLOOKUP(All_India_Index_Upto_April23__1_1[[#This Row],[Categories]],'Broad Categroies'!$A$1:$B$27,2,FALSE)</f>
        <v>Clothing and Footwear</v>
      </c>
    </row>
    <row r="6363" spans="1:7" x14ac:dyDescent="0.35">
      <c r="A6363" t="s">
        <v>34</v>
      </c>
      <c r="B6363">
        <v>2019</v>
      </c>
      <c r="C6363" t="s">
        <v>45</v>
      </c>
      <c r="D6363">
        <v>147</v>
      </c>
      <c r="E6363" t="s">
        <v>24</v>
      </c>
      <c r="F6363">
        <v>153.5</v>
      </c>
      <c r="G6363" t="str">
        <f>VLOOKUP(All_India_Index_Upto_April23__1_1[[#This Row],[Categories]],'Broad Categroies'!$A$1:$B$27,2,FALSE)</f>
        <v>Housing</v>
      </c>
    </row>
    <row r="6364" spans="1:7" x14ac:dyDescent="0.35">
      <c r="A6364" t="s">
        <v>34</v>
      </c>
      <c r="B6364">
        <v>2019</v>
      </c>
      <c r="C6364" t="s">
        <v>45</v>
      </c>
      <c r="D6364">
        <v>147</v>
      </c>
      <c r="E6364" t="s">
        <v>25</v>
      </c>
      <c r="F6364">
        <v>132.19999999999999</v>
      </c>
      <c r="G6364" t="str">
        <f>VLOOKUP(All_India_Index_Upto_April23__1_1[[#This Row],[Categories]],'Broad Categroies'!$A$1:$B$27,2,FALSE)</f>
        <v>Fuel and Light</v>
      </c>
    </row>
    <row r="6365" spans="1:7" x14ac:dyDescent="0.35">
      <c r="A6365" t="s">
        <v>34</v>
      </c>
      <c r="B6365">
        <v>2019</v>
      </c>
      <c r="C6365" t="s">
        <v>45</v>
      </c>
      <c r="D6365">
        <v>147</v>
      </c>
      <c r="E6365" t="s">
        <v>26</v>
      </c>
      <c r="F6365">
        <v>139.1</v>
      </c>
      <c r="G6365" t="str">
        <f>VLOOKUP(All_India_Index_Upto_April23__1_1[[#This Row],[Categories]],'Broad Categroies'!$A$1:$B$27,2,FALSE)</f>
        <v>Household Goods/Services</v>
      </c>
    </row>
    <row r="6366" spans="1:7" x14ac:dyDescent="0.35">
      <c r="A6366" t="s">
        <v>34</v>
      </c>
      <c r="B6366">
        <v>2019</v>
      </c>
      <c r="C6366" t="s">
        <v>45</v>
      </c>
      <c r="D6366">
        <v>147</v>
      </c>
      <c r="E6366" t="s">
        <v>27</v>
      </c>
      <c r="F6366">
        <v>142.80000000000001</v>
      </c>
      <c r="G6366" t="str">
        <f>VLOOKUP(All_India_Index_Upto_April23__1_1[[#This Row],[Categories]],'Broad Categroies'!$A$1:$B$27,2,FALSE)</f>
        <v>Health</v>
      </c>
    </row>
    <row r="6367" spans="1:7" x14ac:dyDescent="0.35">
      <c r="A6367" t="s">
        <v>34</v>
      </c>
      <c r="B6367">
        <v>2019</v>
      </c>
      <c r="C6367" t="s">
        <v>45</v>
      </c>
      <c r="D6367">
        <v>147</v>
      </c>
      <c r="E6367" t="s">
        <v>28</v>
      </c>
      <c r="F6367">
        <v>121.7</v>
      </c>
      <c r="G6367" t="str">
        <f>VLOOKUP(All_India_Index_Upto_April23__1_1[[#This Row],[Categories]],'Broad Categroies'!$A$1:$B$27,2,FALSE)</f>
        <v>Transport and Communication</v>
      </c>
    </row>
    <row r="6368" spans="1:7" x14ac:dyDescent="0.35">
      <c r="A6368" t="s">
        <v>34</v>
      </c>
      <c r="B6368">
        <v>2019</v>
      </c>
      <c r="C6368" t="s">
        <v>45</v>
      </c>
      <c r="D6368">
        <v>147</v>
      </c>
      <c r="E6368" t="s">
        <v>29</v>
      </c>
      <c r="F6368">
        <v>136.69999999999999</v>
      </c>
      <c r="G6368" t="str">
        <f>VLOOKUP(All_India_Index_Upto_April23__1_1[[#This Row],[Categories]],'Broad Categroies'!$A$1:$B$27,2,FALSE)</f>
        <v>Recreation and Amusement</v>
      </c>
    </row>
    <row r="6369" spans="1:7" x14ac:dyDescent="0.35">
      <c r="A6369" t="s">
        <v>34</v>
      </c>
      <c r="B6369">
        <v>2019</v>
      </c>
      <c r="C6369" t="s">
        <v>45</v>
      </c>
      <c r="D6369">
        <v>147</v>
      </c>
      <c r="E6369" t="s">
        <v>30</v>
      </c>
      <c r="F6369">
        <v>151.80000000000001</v>
      </c>
      <c r="G6369" t="str">
        <f>VLOOKUP(All_India_Index_Upto_April23__1_1[[#This Row],[Categories]],'Broad Categroies'!$A$1:$B$27,2,FALSE)</f>
        <v>Education</v>
      </c>
    </row>
    <row r="6370" spans="1:7" x14ac:dyDescent="0.35">
      <c r="A6370" t="s">
        <v>34</v>
      </c>
      <c r="B6370">
        <v>2019</v>
      </c>
      <c r="C6370" t="s">
        <v>45</v>
      </c>
      <c r="D6370">
        <v>147</v>
      </c>
      <c r="E6370" t="s">
        <v>31</v>
      </c>
      <c r="F6370">
        <v>139.80000000000001</v>
      </c>
      <c r="G6370" t="str">
        <f>VLOOKUP(All_India_Index_Upto_April23__1_1[[#This Row],[Categories]],'Broad Categroies'!$A$1:$B$27,2,FALSE)</f>
        <v>Personal Care/Effects</v>
      </c>
    </row>
    <row r="6371" spans="1:7" x14ac:dyDescent="0.35">
      <c r="A6371" t="s">
        <v>34</v>
      </c>
      <c r="B6371">
        <v>2019</v>
      </c>
      <c r="C6371" t="s">
        <v>45</v>
      </c>
      <c r="D6371">
        <v>147</v>
      </c>
      <c r="E6371" t="s">
        <v>32</v>
      </c>
      <c r="F6371">
        <v>136.30000000000001</v>
      </c>
      <c r="G6371" t="str">
        <f>VLOOKUP(All_India_Index_Upto_April23__1_1[[#This Row],[Categories]],'Broad Categroies'!$A$1:$B$27,2,FALSE)</f>
        <v>Miscellaneous</v>
      </c>
    </row>
    <row r="6372" spans="1:7" x14ac:dyDescent="0.35">
      <c r="A6372" t="s">
        <v>35</v>
      </c>
      <c r="B6372">
        <v>2019</v>
      </c>
      <c r="C6372" t="s">
        <v>45</v>
      </c>
      <c r="D6372">
        <v>148.6</v>
      </c>
      <c r="E6372" t="s">
        <v>7</v>
      </c>
      <c r="F6372">
        <v>142.5</v>
      </c>
      <c r="G6372" t="str">
        <f>VLOOKUP(All_India_Index_Upto_April23__1_1[[#This Row],[Categories]],'Broad Categroies'!$A$1:$B$27,2,FALSE)</f>
        <v>Food And Beverages</v>
      </c>
    </row>
    <row r="6373" spans="1:7" x14ac:dyDescent="0.35">
      <c r="A6373" t="s">
        <v>35</v>
      </c>
      <c r="B6373">
        <v>2019</v>
      </c>
      <c r="C6373" t="s">
        <v>45</v>
      </c>
      <c r="D6373">
        <v>148.6</v>
      </c>
      <c r="E6373" t="s">
        <v>8</v>
      </c>
      <c r="F6373">
        <v>163.19999999999999</v>
      </c>
      <c r="G6373" t="str">
        <f>VLOOKUP(All_India_Index_Upto_April23__1_1[[#This Row],[Categories]],'Broad Categroies'!$A$1:$B$27,2,FALSE)</f>
        <v>Food And Beverages</v>
      </c>
    </row>
    <row r="6374" spans="1:7" x14ac:dyDescent="0.35">
      <c r="A6374" t="s">
        <v>35</v>
      </c>
      <c r="B6374">
        <v>2019</v>
      </c>
      <c r="C6374" t="s">
        <v>45</v>
      </c>
      <c r="D6374">
        <v>148.6</v>
      </c>
      <c r="E6374" t="s">
        <v>9</v>
      </c>
      <c r="F6374">
        <v>145.6</v>
      </c>
      <c r="G6374" t="str">
        <f>VLOOKUP(All_India_Index_Upto_April23__1_1[[#This Row],[Categories]],'Broad Categroies'!$A$1:$B$27,2,FALSE)</f>
        <v>Food And Beverages</v>
      </c>
    </row>
    <row r="6375" spans="1:7" x14ac:dyDescent="0.35">
      <c r="A6375" t="s">
        <v>35</v>
      </c>
      <c r="B6375">
        <v>2019</v>
      </c>
      <c r="C6375" t="s">
        <v>45</v>
      </c>
      <c r="D6375">
        <v>148.6</v>
      </c>
      <c r="E6375" t="s">
        <v>10</v>
      </c>
      <c r="F6375">
        <v>146.69999999999999</v>
      </c>
      <c r="G6375" t="str">
        <f>VLOOKUP(All_India_Index_Upto_April23__1_1[[#This Row],[Categories]],'Broad Categroies'!$A$1:$B$27,2,FALSE)</f>
        <v>Food And Beverages</v>
      </c>
    </row>
    <row r="6376" spans="1:7" x14ac:dyDescent="0.35">
      <c r="A6376" t="s">
        <v>35</v>
      </c>
      <c r="B6376">
        <v>2019</v>
      </c>
      <c r="C6376" t="s">
        <v>45</v>
      </c>
      <c r="D6376">
        <v>148.6</v>
      </c>
      <c r="E6376" t="s">
        <v>11</v>
      </c>
      <c r="F6376">
        <v>124.3</v>
      </c>
      <c r="G6376" t="str">
        <f>VLOOKUP(All_India_Index_Upto_April23__1_1[[#This Row],[Categories]],'Broad Categroies'!$A$1:$B$27,2,FALSE)</f>
        <v>Food And Beverages</v>
      </c>
    </row>
    <row r="6377" spans="1:7" x14ac:dyDescent="0.35">
      <c r="A6377" t="s">
        <v>35</v>
      </c>
      <c r="B6377">
        <v>2019</v>
      </c>
      <c r="C6377" t="s">
        <v>45</v>
      </c>
      <c r="D6377">
        <v>148.6</v>
      </c>
      <c r="E6377" t="s">
        <v>12</v>
      </c>
      <c r="F6377">
        <v>147.4</v>
      </c>
      <c r="G6377" t="str">
        <f>VLOOKUP(All_India_Index_Upto_April23__1_1[[#This Row],[Categories]],'Broad Categroies'!$A$1:$B$27,2,FALSE)</f>
        <v>Food And Beverages</v>
      </c>
    </row>
    <row r="6378" spans="1:7" x14ac:dyDescent="0.35">
      <c r="A6378" t="s">
        <v>35</v>
      </c>
      <c r="B6378">
        <v>2019</v>
      </c>
      <c r="C6378" t="s">
        <v>45</v>
      </c>
      <c r="D6378">
        <v>148.6</v>
      </c>
      <c r="E6378" t="s">
        <v>13</v>
      </c>
      <c r="F6378">
        <v>199.6</v>
      </c>
      <c r="G6378" t="str">
        <f>VLOOKUP(All_India_Index_Upto_April23__1_1[[#This Row],[Categories]],'Broad Categroies'!$A$1:$B$27,2,FALSE)</f>
        <v>Food And Beverages</v>
      </c>
    </row>
    <row r="6379" spans="1:7" x14ac:dyDescent="0.35">
      <c r="A6379" t="s">
        <v>35</v>
      </c>
      <c r="B6379">
        <v>2019</v>
      </c>
      <c r="C6379" t="s">
        <v>45</v>
      </c>
      <c r="D6379">
        <v>148.6</v>
      </c>
      <c r="E6379" t="s">
        <v>14</v>
      </c>
      <c r="F6379">
        <v>135.69999999999999</v>
      </c>
      <c r="G6379" t="str">
        <f>VLOOKUP(All_India_Index_Upto_April23__1_1[[#This Row],[Categories]],'Broad Categroies'!$A$1:$B$27,2,FALSE)</f>
        <v>Food And Beverages</v>
      </c>
    </row>
    <row r="6380" spans="1:7" x14ac:dyDescent="0.35">
      <c r="A6380" t="s">
        <v>35</v>
      </c>
      <c r="B6380">
        <v>2019</v>
      </c>
      <c r="C6380" t="s">
        <v>45</v>
      </c>
      <c r="D6380">
        <v>148.6</v>
      </c>
      <c r="E6380" t="s">
        <v>15</v>
      </c>
      <c r="F6380">
        <v>114.2</v>
      </c>
      <c r="G6380" t="str">
        <f>VLOOKUP(All_India_Index_Upto_April23__1_1[[#This Row],[Categories]],'Broad Categroies'!$A$1:$B$27,2,FALSE)</f>
        <v>Food And Beverages</v>
      </c>
    </row>
    <row r="6381" spans="1:7" x14ac:dyDescent="0.35">
      <c r="A6381" t="s">
        <v>35</v>
      </c>
      <c r="B6381">
        <v>2019</v>
      </c>
      <c r="C6381" t="s">
        <v>45</v>
      </c>
      <c r="D6381">
        <v>148.6</v>
      </c>
      <c r="E6381" t="s">
        <v>16</v>
      </c>
      <c r="F6381">
        <v>147</v>
      </c>
      <c r="G6381" t="str">
        <f>VLOOKUP(All_India_Index_Upto_April23__1_1[[#This Row],[Categories]],'Broad Categroies'!$A$1:$B$27,2,FALSE)</f>
        <v>Food And Beverages</v>
      </c>
    </row>
    <row r="6382" spans="1:7" x14ac:dyDescent="0.35">
      <c r="A6382" t="s">
        <v>35</v>
      </c>
      <c r="B6382">
        <v>2019</v>
      </c>
      <c r="C6382" t="s">
        <v>45</v>
      </c>
      <c r="D6382">
        <v>148.6</v>
      </c>
      <c r="E6382" t="s">
        <v>17</v>
      </c>
      <c r="F6382">
        <v>135.30000000000001</v>
      </c>
      <c r="G6382" t="str">
        <f>VLOOKUP(All_India_Index_Upto_April23__1_1[[#This Row],[Categories]],'Broad Categroies'!$A$1:$B$27,2,FALSE)</f>
        <v>Food And Beverages</v>
      </c>
    </row>
    <row r="6383" spans="1:7" x14ac:dyDescent="0.35">
      <c r="A6383" t="s">
        <v>35</v>
      </c>
      <c r="B6383">
        <v>2019</v>
      </c>
      <c r="C6383" t="s">
        <v>45</v>
      </c>
      <c r="D6383">
        <v>148.6</v>
      </c>
      <c r="E6383" t="s">
        <v>18</v>
      </c>
      <c r="F6383">
        <v>157.5</v>
      </c>
      <c r="G6383" t="str">
        <f>VLOOKUP(All_India_Index_Upto_April23__1_1[[#This Row],[Categories]],'Broad Categroies'!$A$1:$B$27,2,FALSE)</f>
        <v>Food And Beverages</v>
      </c>
    </row>
    <row r="6384" spans="1:7" x14ac:dyDescent="0.35">
      <c r="A6384" t="s">
        <v>35</v>
      </c>
      <c r="B6384">
        <v>2019</v>
      </c>
      <c r="C6384" t="s">
        <v>45</v>
      </c>
      <c r="D6384">
        <v>148.6</v>
      </c>
      <c r="E6384" t="s">
        <v>19</v>
      </c>
      <c r="F6384">
        <v>151.9</v>
      </c>
      <c r="G6384" t="str">
        <f>VLOOKUP(All_India_Index_Upto_April23__1_1[[#This Row],[Categories]],'Broad Categroies'!$A$1:$B$27,2,FALSE)</f>
        <v>Food And Beverages</v>
      </c>
    </row>
    <row r="6385" spans="1:7" x14ac:dyDescent="0.35">
      <c r="A6385" t="s">
        <v>35</v>
      </c>
      <c r="B6385">
        <v>2019</v>
      </c>
      <c r="C6385" t="s">
        <v>45</v>
      </c>
      <c r="D6385">
        <v>148.6</v>
      </c>
      <c r="E6385" t="s">
        <v>20</v>
      </c>
      <c r="F6385">
        <v>167.9</v>
      </c>
      <c r="G6385" t="str">
        <f>VLOOKUP(All_India_Index_Upto_April23__1_1[[#This Row],[Categories]],'Broad Categroies'!$A$1:$B$27,2,FALSE)</f>
        <v>Tobacco and Intoxicants</v>
      </c>
    </row>
    <row r="6386" spans="1:7" x14ac:dyDescent="0.35">
      <c r="A6386" t="s">
        <v>35</v>
      </c>
      <c r="B6386">
        <v>2019</v>
      </c>
      <c r="C6386" t="s">
        <v>45</v>
      </c>
      <c r="D6386">
        <v>148.6</v>
      </c>
      <c r="E6386" t="s">
        <v>21</v>
      </c>
      <c r="F6386">
        <v>149.9</v>
      </c>
      <c r="G6386" t="str">
        <f>VLOOKUP(All_India_Index_Upto_April23__1_1[[#This Row],[Categories]],'Broad Categroies'!$A$1:$B$27,2,FALSE)</f>
        <v>Clothing and Footwear</v>
      </c>
    </row>
    <row r="6387" spans="1:7" x14ac:dyDescent="0.35">
      <c r="A6387" t="s">
        <v>35</v>
      </c>
      <c r="B6387">
        <v>2019</v>
      </c>
      <c r="C6387" t="s">
        <v>45</v>
      </c>
      <c r="D6387">
        <v>148.6</v>
      </c>
      <c r="E6387" t="s">
        <v>22</v>
      </c>
      <c r="F6387">
        <v>141</v>
      </c>
      <c r="G6387" t="str">
        <f>VLOOKUP(All_India_Index_Upto_April23__1_1[[#This Row],[Categories]],'Broad Categroies'!$A$1:$B$27,2,FALSE)</f>
        <v>Clothing and Footwear</v>
      </c>
    </row>
    <row r="6388" spans="1:7" x14ac:dyDescent="0.35">
      <c r="A6388" t="s">
        <v>35</v>
      </c>
      <c r="B6388">
        <v>2019</v>
      </c>
      <c r="C6388" t="s">
        <v>45</v>
      </c>
      <c r="D6388">
        <v>148.6</v>
      </c>
      <c r="E6388" t="s">
        <v>23</v>
      </c>
      <c r="F6388">
        <v>148.6</v>
      </c>
      <c r="G6388" t="str">
        <f>VLOOKUP(All_India_Index_Upto_April23__1_1[[#This Row],[Categories]],'Broad Categroies'!$A$1:$B$27,2,FALSE)</f>
        <v>Clothing and Footwear</v>
      </c>
    </row>
    <row r="6389" spans="1:7" x14ac:dyDescent="0.35">
      <c r="A6389" t="s">
        <v>35</v>
      </c>
      <c r="B6389">
        <v>2019</v>
      </c>
      <c r="C6389" t="s">
        <v>45</v>
      </c>
      <c r="D6389">
        <v>148.6</v>
      </c>
      <c r="E6389" t="s">
        <v>24</v>
      </c>
      <c r="F6389">
        <v>153.5</v>
      </c>
      <c r="G6389" t="str">
        <f>VLOOKUP(All_India_Index_Upto_April23__1_1[[#This Row],[Categories]],'Broad Categroies'!$A$1:$B$27,2,FALSE)</f>
        <v>Housing</v>
      </c>
    </row>
    <row r="6390" spans="1:7" x14ac:dyDescent="0.35">
      <c r="A6390" t="s">
        <v>35</v>
      </c>
      <c r="B6390">
        <v>2019</v>
      </c>
      <c r="C6390" t="s">
        <v>45</v>
      </c>
      <c r="D6390">
        <v>148.6</v>
      </c>
      <c r="E6390" t="s">
        <v>25</v>
      </c>
      <c r="F6390">
        <v>142.30000000000001</v>
      </c>
      <c r="G6390" t="str">
        <f>VLOOKUP(All_India_Index_Upto_April23__1_1[[#This Row],[Categories]],'Broad Categroies'!$A$1:$B$27,2,FALSE)</f>
        <v>Fuel and Light</v>
      </c>
    </row>
    <row r="6391" spans="1:7" x14ac:dyDescent="0.35">
      <c r="A6391" t="s">
        <v>35</v>
      </c>
      <c r="B6391">
        <v>2019</v>
      </c>
      <c r="C6391" t="s">
        <v>45</v>
      </c>
      <c r="D6391">
        <v>148.6</v>
      </c>
      <c r="E6391" t="s">
        <v>26</v>
      </c>
      <c r="F6391">
        <v>145.30000000000001</v>
      </c>
      <c r="G6391" t="str">
        <f>VLOOKUP(All_India_Index_Upto_April23__1_1[[#This Row],[Categories]],'Broad Categroies'!$A$1:$B$27,2,FALSE)</f>
        <v>Household Goods/Services</v>
      </c>
    </row>
    <row r="6392" spans="1:7" x14ac:dyDescent="0.35">
      <c r="A6392" t="s">
        <v>35</v>
      </c>
      <c r="B6392">
        <v>2019</v>
      </c>
      <c r="C6392" t="s">
        <v>45</v>
      </c>
      <c r="D6392">
        <v>148.6</v>
      </c>
      <c r="E6392" t="s">
        <v>27</v>
      </c>
      <c r="F6392">
        <v>149.9</v>
      </c>
      <c r="G6392" t="str">
        <f>VLOOKUP(All_India_Index_Upto_April23__1_1[[#This Row],[Categories]],'Broad Categroies'!$A$1:$B$27,2,FALSE)</f>
        <v>Health</v>
      </c>
    </row>
    <row r="6393" spans="1:7" x14ac:dyDescent="0.35">
      <c r="A6393" t="s">
        <v>35</v>
      </c>
      <c r="B6393">
        <v>2019</v>
      </c>
      <c r="C6393" t="s">
        <v>45</v>
      </c>
      <c r="D6393">
        <v>148.6</v>
      </c>
      <c r="E6393" t="s">
        <v>28</v>
      </c>
      <c r="F6393">
        <v>126.6</v>
      </c>
      <c r="G6393" t="str">
        <f>VLOOKUP(All_India_Index_Upto_April23__1_1[[#This Row],[Categories]],'Broad Categroies'!$A$1:$B$27,2,FALSE)</f>
        <v>Transport and Communication</v>
      </c>
    </row>
    <row r="6394" spans="1:7" x14ac:dyDescent="0.35">
      <c r="A6394" t="s">
        <v>35</v>
      </c>
      <c r="B6394">
        <v>2019</v>
      </c>
      <c r="C6394" t="s">
        <v>45</v>
      </c>
      <c r="D6394">
        <v>148.6</v>
      </c>
      <c r="E6394" t="s">
        <v>29</v>
      </c>
      <c r="F6394">
        <v>142.1</v>
      </c>
      <c r="G6394" t="str">
        <f>VLOOKUP(All_India_Index_Upto_April23__1_1[[#This Row],[Categories]],'Broad Categroies'!$A$1:$B$27,2,FALSE)</f>
        <v>Recreation and Amusement</v>
      </c>
    </row>
    <row r="6395" spans="1:7" x14ac:dyDescent="0.35">
      <c r="A6395" t="s">
        <v>35</v>
      </c>
      <c r="B6395">
        <v>2019</v>
      </c>
      <c r="C6395" t="s">
        <v>45</v>
      </c>
      <c r="D6395">
        <v>148.6</v>
      </c>
      <c r="E6395" t="s">
        <v>30</v>
      </c>
      <c r="F6395">
        <v>155.5</v>
      </c>
      <c r="G6395" t="str">
        <f>VLOOKUP(All_India_Index_Upto_April23__1_1[[#This Row],[Categories]],'Broad Categroies'!$A$1:$B$27,2,FALSE)</f>
        <v>Education</v>
      </c>
    </row>
    <row r="6396" spans="1:7" x14ac:dyDescent="0.35">
      <c r="A6396" t="s">
        <v>35</v>
      </c>
      <c r="B6396">
        <v>2019</v>
      </c>
      <c r="C6396" t="s">
        <v>45</v>
      </c>
      <c r="D6396">
        <v>148.6</v>
      </c>
      <c r="E6396" t="s">
        <v>31</v>
      </c>
      <c r="F6396">
        <v>140.30000000000001</v>
      </c>
      <c r="G6396" t="str">
        <f>VLOOKUP(All_India_Index_Upto_April23__1_1[[#This Row],[Categories]],'Broad Categroies'!$A$1:$B$27,2,FALSE)</f>
        <v>Personal Care/Effects</v>
      </c>
    </row>
    <row r="6397" spans="1:7" x14ac:dyDescent="0.35">
      <c r="A6397" t="s">
        <v>35</v>
      </c>
      <c r="B6397">
        <v>2019</v>
      </c>
      <c r="C6397" t="s">
        <v>45</v>
      </c>
      <c r="D6397">
        <v>148.6</v>
      </c>
      <c r="E6397" t="s">
        <v>32</v>
      </c>
      <c r="F6397">
        <v>141.30000000000001</v>
      </c>
      <c r="G6397" t="str">
        <f>VLOOKUP(All_India_Index_Upto_April23__1_1[[#This Row],[Categories]],'Broad Categroies'!$A$1:$B$27,2,FALSE)</f>
        <v>Miscellaneous</v>
      </c>
    </row>
    <row r="6398" spans="1:7" x14ac:dyDescent="0.35">
      <c r="A6398" t="s">
        <v>5</v>
      </c>
      <c r="B6398">
        <v>2019</v>
      </c>
      <c r="C6398" t="s">
        <v>46</v>
      </c>
      <c r="D6398">
        <v>152.30000000000001</v>
      </c>
      <c r="E6398" t="s">
        <v>7</v>
      </c>
      <c r="F6398">
        <v>142.80000000000001</v>
      </c>
      <c r="G6398" t="str">
        <f>VLOOKUP(All_India_Index_Upto_April23__1_1[[#This Row],[Categories]],'Broad Categroies'!$A$1:$B$27,2,FALSE)</f>
        <v>Food And Beverages</v>
      </c>
    </row>
    <row r="6399" spans="1:7" x14ac:dyDescent="0.35">
      <c r="A6399" t="s">
        <v>5</v>
      </c>
      <c r="B6399">
        <v>2019</v>
      </c>
      <c r="C6399" t="s">
        <v>46</v>
      </c>
      <c r="D6399">
        <v>152.30000000000001</v>
      </c>
      <c r="E6399" t="s">
        <v>8</v>
      </c>
      <c r="F6399">
        <v>165.3</v>
      </c>
      <c r="G6399" t="str">
        <f>VLOOKUP(All_India_Index_Upto_April23__1_1[[#This Row],[Categories]],'Broad Categroies'!$A$1:$B$27,2,FALSE)</f>
        <v>Food And Beverages</v>
      </c>
    </row>
    <row r="6400" spans="1:7" x14ac:dyDescent="0.35">
      <c r="A6400" t="s">
        <v>5</v>
      </c>
      <c r="B6400">
        <v>2019</v>
      </c>
      <c r="C6400" t="s">
        <v>46</v>
      </c>
      <c r="D6400">
        <v>152.30000000000001</v>
      </c>
      <c r="E6400" t="s">
        <v>9</v>
      </c>
      <c r="F6400">
        <v>149.5</v>
      </c>
      <c r="G6400" t="str">
        <f>VLOOKUP(All_India_Index_Upto_April23__1_1[[#This Row],[Categories]],'Broad Categroies'!$A$1:$B$27,2,FALSE)</f>
        <v>Food And Beverages</v>
      </c>
    </row>
    <row r="6401" spans="1:7" x14ac:dyDescent="0.35">
      <c r="A6401" t="s">
        <v>5</v>
      </c>
      <c r="B6401">
        <v>2019</v>
      </c>
      <c r="C6401" t="s">
        <v>46</v>
      </c>
      <c r="D6401">
        <v>152.30000000000001</v>
      </c>
      <c r="E6401" t="s">
        <v>10</v>
      </c>
      <c r="F6401">
        <v>148.69999999999999</v>
      </c>
      <c r="G6401" t="str">
        <f>VLOOKUP(All_India_Index_Upto_April23__1_1[[#This Row],[Categories]],'Broad Categroies'!$A$1:$B$27,2,FALSE)</f>
        <v>Food And Beverages</v>
      </c>
    </row>
    <row r="6402" spans="1:7" x14ac:dyDescent="0.35">
      <c r="A6402" t="s">
        <v>5</v>
      </c>
      <c r="B6402">
        <v>2019</v>
      </c>
      <c r="C6402" t="s">
        <v>46</v>
      </c>
      <c r="D6402">
        <v>152.30000000000001</v>
      </c>
      <c r="E6402" t="s">
        <v>11</v>
      </c>
      <c r="F6402">
        <v>127.5</v>
      </c>
      <c r="G6402" t="str">
        <f>VLOOKUP(All_India_Index_Upto_April23__1_1[[#This Row],[Categories]],'Broad Categroies'!$A$1:$B$27,2,FALSE)</f>
        <v>Food And Beverages</v>
      </c>
    </row>
    <row r="6403" spans="1:7" x14ac:dyDescent="0.35">
      <c r="A6403" t="s">
        <v>5</v>
      </c>
      <c r="B6403">
        <v>2019</v>
      </c>
      <c r="C6403" t="s">
        <v>46</v>
      </c>
      <c r="D6403">
        <v>152.30000000000001</v>
      </c>
      <c r="E6403" t="s">
        <v>12</v>
      </c>
      <c r="F6403">
        <v>144.30000000000001</v>
      </c>
      <c r="G6403" t="str">
        <f>VLOOKUP(All_India_Index_Upto_April23__1_1[[#This Row],[Categories]],'Broad Categroies'!$A$1:$B$27,2,FALSE)</f>
        <v>Food And Beverages</v>
      </c>
    </row>
    <row r="6404" spans="1:7" x14ac:dyDescent="0.35">
      <c r="A6404" t="s">
        <v>5</v>
      </c>
      <c r="B6404">
        <v>2019</v>
      </c>
      <c r="C6404" t="s">
        <v>46</v>
      </c>
      <c r="D6404">
        <v>152.30000000000001</v>
      </c>
      <c r="E6404" t="s">
        <v>13</v>
      </c>
      <c r="F6404">
        <v>209.5</v>
      </c>
      <c r="G6404" t="str">
        <f>VLOOKUP(All_India_Index_Upto_April23__1_1[[#This Row],[Categories]],'Broad Categroies'!$A$1:$B$27,2,FALSE)</f>
        <v>Food And Beverages</v>
      </c>
    </row>
    <row r="6405" spans="1:7" x14ac:dyDescent="0.35">
      <c r="A6405" t="s">
        <v>5</v>
      </c>
      <c r="B6405">
        <v>2019</v>
      </c>
      <c r="C6405" t="s">
        <v>46</v>
      </c>
      <c r="D6405">
        <v>152.30000000000001</v>
      </c>
      <c r="E6405" t="s">
        <v>14</v>
      </c>
      <c r="F6405">
        <v>138.80000000000001</v>
      </c>
      <c r="G6405" t="str">
        <f>VLOOKUP(All_India_Index_Upto_April23__1_1[[#This Row],[Categories]],'Broad Categroies'!$A$1:$B$27,2,FALSE)</f>
        <v>Food And Beverages</v>
      </c>
    </row>
    <row r="6406" spans="1:7" x14ac:dyDescent="0.35">
      <c r="A6406" t="s">
        <v>5</v>
      </c>
      <c r="B6406">
        <v>2019</v>
      </c>
      <c r="C6406" t="s">
        <v>46</v>
      </c>
      <c r="D6406">
        <v>152.30000000000001</v>
      </c>
      <c r="E6406" t="s">
        <v>15</v>
      </c>
      <c r="F6406">
        <v>113.6</v>
      </c>
      <c r="G6406" t="str">
        <f>VLOOKUP(All_India_Index_Upto_April23__1_1[[#This Row],[Categories]],'Broad Categroies'!$A$1:$B$27,2,FALSE)</f>
        <v>Food And Beverages</v>
      </c>
    </row>
    <row r="6407" spans="1:7" x14ac:dyDescent="0.35">
      <c r="A6407" t="s">
        <v>5</v>
      </c>
      <c r="B6407">
        <v>2019</v>
      </c>
      <c r="C6407" t="s">
        <v>46</v>
      </c>
      <c r="D6407">
        <v>152.30000000000001</v>
      </c>
      <c r="E6407" t="s">
        <v>16</v>
      </c>
      <c r="F6407">
        <v>149.1</v>
      </c>
      <c r="G6407" t="str">
        <f>VLOOKUP(All_India_Index_Upto_April23__1_1[[#This Row],[Categories]],'Broad Categroies'!$A$1:$B$27,2,FALSE)</f>
        <v>Food And Beverages</v>
      </c>
    </row>
    <row r="6408" spans="1:7" x14ac:dyDescent="0.35">
      <c r="A6408" t="s">
        <v>5</v>
      </c>
      <c r="B6408">
        <v>2019</v>
      </c>
      <c r="C6408" t="s">
        <v>46</v>
      </c>
      <c r="D6408">
        <v>152.30000000000001</v>
      </c>
      <c r="E6408" t="s">
        <v>17</v>
      </c>
      <c r="F6408">
        <v>139.30000000000001</v>
      </c>
      <c r="G6408" t="str">
        <f>VLOOKUP(All_India_Index_Upto_April23__1_1[[#This Row],[Categories]],'Broad Categroies'!$A$1:$B$27,2,FALSE)</f>
        <v>Food And Beverages</v>
      </c>
    </row>
    <row r="6409" spans="1:7" x14ac:dyDescent="0.35">
      <c r="A6409" t="s">
        <v>5</v>
      </c>
      <c r="B6409">
        <v>2019</v>
      </c>
      <c r="C6409" t="s">
        <v>46</v>
      </c>
      <c r="D6409">
        <v>152.30000000000001</v>
      </c>
      <c r="E6409" t="s">
        <v>18</v>
      </c>
      <c r="F6409">
        <v>158.30000000000001</v>
      </c>
      <c r="G6409" t="str">
        <f>VLOOKUP(All_India_Index_Upto_April23__1_1[[#This Row],[Categories]],'Broad Categroies'!$A$1:$B$27,2,FALSE)</f>
        <v>Food And Beverages</v>
      </c>
    </row>
    <row r="6410" spans="1:7" x14ac:dyDescent="0.35">
      <c r="A6410" t="s">
        <v>5</v>
      </c>
      <c r="B6410">
        <v>2019</v>
      </c>
      <c r="C6410" t="s">
        <v>46</v>
      </c>
      <c r="D6410">
        <v>152.30000000000001</v>
      </c>
      <c r="E6410" t="s">
        <v>19</v>
      </c>
      <c r="F6410">
        <v>154.30000000000001</v>
      </c>
      <c r="G6410" t="str">
        <f>VLOOKUP(All_India_Index_Upto_April23__1_1[[#This Row],[Categories]],'Broad Categroies'!$A$1:$B$27,2,FALSE)</f>
        <v>Food And Beverages</v>
      </c>
    </row>
    <row r="6411" spans="1:7" x14ac:dyDescent="0.35">
      <c r="A6411" t="s">
        <v>5</v>
      </c>
      <c r="B6411">
        <v>2019</v>
      </c>
      <c r="C6411" t="s">
        <v>46</v>
      </c>
      <c r="D6411">
        <v>152.30000000000001</v>
      </c>
      <c r="E6411" t="s">
        <v>20</v>
      </c>
      <c r="F6411">
        <v>167.8</v>
      </c>
      <c r="G6411" t="str">
        <f>VLOOKUP(All_India_Index_Upto_April23__1_1[[#This Row],[Categories]],'Broad Categroies'!$A$1:$B$27,2,FALSE)</f>
        <v>Tobacco and Intoxicants</v>
      </c>
    </row>
    <row r="6412" spans="1:7" x14ac:dyDescent="0.35">
      <c r="A6412" t="s">
        <v>5</v>
      </c>
      <c r="B6412">
        <v>2019</v>
      </c>
      <c r="C6412" t="s">
        <v>46</v>
      </c>
      <c r="D6412">
        <v>152.30000000000001</v>
      </c>
      <c r="E6412" t="s">
        <v>21</v>
      </c>
      <c r="F6412">
        <v>152.6</v>
      </c>
      <c r="G6412" t="str">
        <f>VLOOKUP(All_India_Index_Upto_April23__1_1[[#This Row],[Categories]],'Broad Categroies'!$A$1:$B$27,2,FALSE)</f>
        <v>Clothing and Footwear</v>
      </c>
    </row>
    <row r="6413" spans="1:7" x14ac:dyDescent="0.35">
      <c r="A6413" t="s">
        <v>5</v>
      </c>
      <c r="B6413">
        <v>2019</v>
      </c>
      <c r="C6413" t="s">
        <v>46</v>
      </c>
      <c r="D6413">
        <v>152.30000000000001</v>
      </c>
      <c r="E6413" t="s">
        <v>22</v>
      </c>
      <c r="F6413">
        <v>147.30000000000001</v>
      </c>
      <c r="G6413" t="str">
        <f>VLOOKUP(All_India_Index_Upto_April23__1_1[[#This Row],[Categories]],'Broad Categroies'!$A$1:$B$27,2,FALSE)</f>
        <v>Clothing and Footwear</v>
      </c>
    </row>
    <row r="6414" spans="1:7" x14ac:dyDescent="0.35">
      <c r="A6414" t="s">
        <v>5</v>
      </c>
      <c r="B6414">
        <v>2019</v>
      </c>
      <c r="C6414" t="s">
        <v>46</v>
      </c>
      <c r="D6414">
        <v>152.30000000000001</v>
      </c>
      <c r="E6414" t="s">
        <v>23</v>
      </c>
      <c r="F6414">
        <v>151.9</v>
      </c>
      <c r="G6414" t="str">
        <f>VLOOKUP(All_India_Index_Upto_April23__1_1[[#This Row],[Categories]],'Broad Categroies'!$A$1:$B$27,2,FALSE)</f>
        <v>Clothing and Footwear</v>
      </c>
    </row>
    <row r="6415" spans="1:7" x14ac:dyDescent="0.35">
      <c r="A6415" t="s">
        <v>5</v>
      </c>
      <c r="B6415">
        <v>2019</v>
      </c>
      <c r="C6415" t="s">
        <v>46</v>
      </c>
      <c r="D6415">
        <v>152.30000000000001</v>
      </c>
      <c r="E6415" t="s">
        <v>24</v>
      </c>
      <c r="G6415" t="str">
        <f>VLOOKUP(All_India_Index_Upto_April23__1_1[[#This Row],[Categories]],'Broad Categroies'!$A$1:$B$27,2,FALSE)</f>
        <v>Housing</v>
      </c>
    </row>
    <row r="6416" spans="1:7" x14ac:dyDescent="0.35">
      <c r="A6416" t="s">
        <v>5</v>
      </c>
      <c r="B6416">
        <v>2019</v>
      </c>
      <c r="C6416" t="s">
        <v>46</v>
      </c>
      <c r="D6416">
        <v>152.30000000000001</v>
      </c>
      <c r="E6416" t="s">
        <v>25</v>
      </c>
      <c r="F6416">
        <v>149.9</v>
      </c>
      <c r="G6416" t="str">
        <f>VLOOKUP(All_India_Index_Upto_April23__1_1[[#This Row],[Categories]],'Broad Categroies'!$A$1:$B$27,2,FALSE)</f>
        <v>Fuel and Light</v>
      </c>
    </row>
    <row r="6417" spans="1:7" x14ac:dyDescent="0.35">
      <c r="A6417" t="s">
        <v>5</v>
      </c>
      <c r="B6417">
        <v>2019</v>
      </c>
      <c r="C6417" t="s">
        <v>46</v>
      </c>
      <c r="D6417">
        <v>152.30000000000001</v>
      </c>
      <c r="E6417" t="s">
        <v>26</v>
      </c>
      <c r="F6417">
        <v>151.19999999999999</v>
      </c>
      <c r="G6417" t="str">
        <f>VLOOKUP(All_India_Index_Upto_April23__1_1[[#This Row],[Categories]],'Broad Categroies'!$A$1:$B$27,2,FALSE)</f>
        <v>Household Goods/Services</v>
      </c>
    </row>
    <row r="6418" spans="1:7" x14ac:dyDescent="0.35">
      <c r="A6418" t="s">
        <v>5</v>
      </c>
      <c r="B6418">
        <v>2019</v>
      </c>
      <c r="C6418" t="s">
        <v>46</v>
      </c>
      <c r="D6418">
        <v>152.30000000000001</v>
      </c>
      <c r="E6418" t="s">
        <v>27</v>
      </c>
      <c r="F6418">
        <v>154.80000000000001</v>
      </c>
      <c r="G6418" t="str">
        <f>VLOOKUP(All_India_Index_Upto_April23__1_1[[#This Row],[Categories]],'Broad Categroies'!$A$1:$B$27,2,FALSE)</f>
        <v>Health</v>
      </c>
    </row>
    <row r="6419" spans="1:7" x14ac:dyDescent="0.35">
      <c r="A6419" t="s">
        <v>5</v>
      </c>
      <c r="B6419">
        <v>2019</v>
      </c>
      <c r="C6419" t="s">
        <v>46</v>
      </c>
      <c r="D6419">
        <v>152.30000000000001</v>
      </c>
      <c r="E6419" t="s">
        <v>28</v>
      </c>
      <c r="F6419">
        <v>135</v>
      </c>
      <c r="G6419" t="str">
        <f>VLOOKUP(All_India_Index_Upto_April23__1_1[[#This Row],[Categories]],'Broad Categroies'!$A$1:$B$27,2,FALSE)</f>
        <v>Transport and Communication</v>
      </c>
    </row>
    <row r="6420" spans="1:7" x14ac:dyDescent="0.35">
      <c r="A6420" t="s">
        <v>5</v>
      </c>
      <c r="B6420">
        <v>2019</v>
      </c>
      <c r="C6420" t="s">
        <v>46</v>
      </c>
      <c r="D6420">
        <v>152.30000000000001</v>
      </c>
      <c r="E6420" t="s">
        <v>29</v>
      </c>
      <c r="F6420">
        <v>149.5</v>
      </c>
      <c r="G6420" t="str">
        <f>VLOOKUP(All_India_Index_Upto_April23__1_1[[#This Row],[Categories]],'Broad Categroies'!$A$1:$B$27,2,FALSE)</f>
        <v>Recreation and Amusement</v>
      </c>
    </row>
    <row r="6421" spans="1:7" x14ac:dyDescent="0.35">
      <c r="A6421" t="s">
        <v>5</v>
      </c>
      <c r="B6421">
        <v>2019</v>
      </c>
      <c r="C6421" t="s">
        <v>46</v>
      </c>
      <c r="D6421">
        <v>152.30000000000001</v>
      </c>
      <c r="E6421" t="s">
        <v>30</v>
      </c>
      <c r="F6421">
        <v>161.1</v>
      </c>
      <c r="G6421" t="str">
        <f>VLOOKUP(All_India_Index_Upto_April23__1_1[[#This Row],[Categories]],'Broad Categroies'!$A$1:$B$27,2,FALSE)</f>
        <v>Education</v>
      </c>
    </row>
    <row r="6422" spans="1:7" x14ac:dyDescent="0.35">
      <c r="A6422" t="s">
        <v>5</v>
      </c>
      <c r="B6422">
        <v>2019</v>
      </c>
      <c r="C6422" t="s">
        <v>46</v>
      </c>
      <c r="D6422">
        <v>152.30000000000001</v>
      </c>
      <c r="E6422" t="s">
        <v>31</v>
      </c>
      <c r="F6422">
        <v>140.6</v>
      </c>
      <c r="G6422" t="str">
        <f>VLOOKUP(All_India_Index_Upto_April23__1_1[[#This Row],[Categories]],'Broad Categroies'!$A$1:$B$27,2,FALSE)</f>
        <v>Personal Care/Effects</v>
      </c>
    </row>
    <row r="6423" spans="1:7" x14ac:dyDescent="0.35">
      <c r="A6423" t="s">
        <v>5</v>
      </c>
      <c r="B6423">
        <v>2019</v>
      </c>
      <c r="C6423" t="s">
        <v>46</v>
      </c>
      <c r="D6423">
        <v>152.30000000000001</v>
      </c>
      <c r="E6423" t="s">
        <v>32</v>
      </c>
      <c r="F6423">
        <v>147.1</v>
      </c>
      <c r="G6423" t="str">
        <f>VLOOKUP(All_India_Index_Upto_April23__1_1[[#This Row],[Categories]],'Broad Categroies'!$A$1:$B$27,2,FALSE)</f>
        <v>Miscellaneous</v>
      </c>
    </row>
    <row r="6424" spans="1:7" x14ac:dyDescent="0.35">
      <c r="A6424" t="s">
        <v>34</v>
      </c>
      <c r="B6424">
        <v>2019</v>
      </c>
      <c r="C6424" t="s">
        <v>46</v>
      </c>
      <c r="D6424">
        <v>148.30000000000001</v>
      </c>
      <c r="E6424" t="s">
        <v>7</v>
      </c>
      <c r="F6424">
        <v>144.9</v>
      </c>
      <c r="G6424" t="str">
        <f>VLOOKUP(All_India_Index_Upto_April23__1_1[[#This Row],[Categories]],'Broad Categroies'!$A$1:$B$27,2,FALSE)</f>
        <v>Food And Beverages</v>
      </c>
    </row>
    <row r="6425" spans="1:7" x14ac:dyDescent="0.35">
      <c r="A6425" t="s">
        <v>34</v>
      </c>
      <c r="B6425">
        <v>2019</v>
      </c>
      <c r="C6425" t="s">
        <v>46</v>
      </c>
      <c r="D6425">
        <v>148.30000000000001</v>
      </c>
      <c r="E6425" t="s">
        <v>8</v>
      </c>
      <c r="F6425">
        <v>164.5</v>
      </c>
      <c r="G6425" t="str">
        <f>VLOOKUP(All_India_Index_Upto_April23__1_1[[#This Row],[Categories]],'Broad Categroies'!$A$1:$B$27,2,FALSE)</f>
        <v>Food And Beverages</v>
      </c>
    </row>
    <row r="6426" spans="1:7" x14ac:dyDescent="0.35">
      <c r="A6426" t="s">
        <v>34</v>
      </c>
      <c r="B6426">
        <v>2019</v>
      </c>
      <c r="C6426" t="s">
        <v>46</v>
      </c>
      <c r="D6426">
        <v>148.30000000000001</v>
      </c>
      <c r="E6426" t="s">
        <v>9</v>
      </c>
      <c r="F6426">
        <v>153.69999999999999</v>
      </c>
      <c r="G6426" t="str">
        <f>VLOOKUP(All_India_Index_Upto_April23__1_1[[#This Row],[Categories]],'Broad Categroies'!$A$1:$B$27,2,FALSE)</f>
        <v>Food And Beverages</v>
      </c>
    </row>
    <row r="6427" spans="1:7" x14ac:dyDescent="0.35">
      <c r="A6427" t="s">
        <v>34</v>
      </c>
      <c r="B6427">
        <v>2019</v>
      </c>
      <c r="C6427" t="s">
        <v>46</v>
      </c>
      <c r="D6427">
        <v>148.30000000000001</v>
      </c>
      <c r="E6427" t="s">
        <v>10</v>
      </c>
      <c r="F6427">
        <v>147.5</v>
      </c>
      <c r="G6427" t="str">
        <f>VLOOKUP(All_India_Index_Upto_April23__1_1[[#This Row],[Categories]],'Broad Categroies'!$A$1:$B$27,2,FALSE)</f>
        <v>Food And Beverages</v>
      </c>
    </row>
    <row r="6428" spans="1:7" x14ac:dyDescent="0.35">
      <c r="A6428" t="s">
        <v>34</v>
      </c>
      <c r="B6428">
        <v>2019</v>
      </c>
      <c r="C6428" t="s">
        <v>46</v>
      </c>
      <c r="D6428">
        <v>148.30000000000001</v>
      </c>
      <c r="E6428" t="s">
        <v>11</v>
      </c>
      <c r="F6428">
        <v>122.7</v>
      </c>
      <c r="G6428" t="str">
        <f>VLOOKUP(All_India_Index_Upto_April23__1_1[[#This Row],[Categories]],'Broad Categroies'!$A$1:$B$27,2,FALSE)</f>
        <v>Food And Beverages</v>
      </c>
    </row>
    <row r="6429" spans="1:7" x14ac:dyDescent="0.35">
      <c r="A6429" t="s">
        <v>34</v>
      </c>
      <c r="B6429">
        <v>2019</v>
      </c>
      <c r="C6429" t="s">
        <v>46</v>
      </c>
      <c r="D6429">
        <v>148.30000000000001</v>
      </c>
      <c r="E6429" t="s">
        <v>12</v>
      </c>
      <c r="F6429">
        <v>147.19999999999999</v>
      </c>
      <c r="G6429" t="str">
        <f>VLOOKUP(All_India_Index_Upto_April23__1_1[[#This Row],[Categories]],'Broad Categroies'!$A$1:$B$27,2,FALSE)</f>
        <v>Food And Beverages</v>
      </c>
    </row>
    <row r="6430" spans="1:7" x14ac:dyDescent="0.35">
      <c r="A6430" t="s">
        <v>34</v>
      </c>
      <c r="B6430">
        <v>2019</v>
      </c>
      <c r="C6430" t="s">
        <v>46</v>
      </c>
      <c r="D6430">
        <v>148.30000000000001</v>
      </c>
      <c r="E6430" t="s">
        <v>13</v>
      </c>
      <c r="F6430">
        <v>231.5</v>
      </c>
      <c r="G6430" t="str">
        <f>VLOOKUP(All_India_Index_Upto_April23__1_1[[#This Row],[Categories]],'Broad Categroies'!$A$1:$B$27,2,FALSE)</f>
        <v>Food And Beverages</v>
      </c>
    </row>
    <row r="6431" spans="1:7" x14ac:dyDescent="0.35">
      <c r="A6431" t="s">
        <v>34</v>
      </c>
      <c r="B6431">
        <v>2019</v>
      </c>
      <c r="C6431" t="s">
        <v>46</v>
      </c>
      <c r="D6431">
        <v>148.30000000000001</v>
      </c>
      <c r="E6431" t="s">
        <v>14</v>
      </c>
      <c r="F6431">
        <v>137.19999999999999</v>
      </c>
      <c r="G6431" t="str">
        <f>VLOOKUP(All_India_Index_Upto_April23__1_1[[#This Row],[Categories]],'Broad Categroies'!$A$1:$B$27,2,FALSE)</f>
        <v>Food And Beverages</v>
      </c>
    </row>
    <row r="6432" spans="1:7" x14ac:dyDescent="0.35">
      <c r="A6432" t="s">
        <v>34</v>
      </c>
      <c r="B6432">
        <v>2019</v>
      </c>
      <c r="C6432" t="s">
        <v>46</v>
      </c>
      <c r="D6432">
        <v>148.30000000000001</v>
      </c>
      <c r="E6432" t="s">
        <v>15</v>
      </c>
      <c r="F6432">
        <v>114.7</v>
      </c>
      <c r="G6432" t="str">
        <f>VLOOKUP(All_India_Index_Upto_April23__1_1[[#This Row],[Categories]],'Broad Categroies'!$A$1:$B$27,2,FALSE)</f>
        <v>Food And Beverages</v>
      </c>
    </row>
    <row r="6433" spans="1:7" x14ac:dyDescent="0.35">
      <c r="A6433" t="s">
        <v>34</v>
      </c>
      <c r="B6433">
        <v>2019</v>
      </c>
      <c r="C6433" t="s">
        <v>46</v>
      </c>
      <c r="D6433">
        <v>148.30000000000001</v>
      </c>
      <c r="E6433" t="s">
        <v>16</v>
      </c>
      <c r="F6433">
        <v>148</v>
      </c>
      <c r="G6433" t="str">
        <f>VLOOKUP(All_India_Index_Upto_April23__1_1[[#This Row],[Categories]],'Broad Categroies'!$A$1:$B$27,2,FALSE)</f>
        <v>Food And Beverages</v>
      </c>
    </row>
    <row r="6434" spans="1:7" x14ac:dyDescent="0.35">
      <c r="A6434" t="s">
        <v>34</v>
      </c>
      <c r="B6434">
        <v>2019</v>
      </c>
      <c r="C6434" t="s">
        <v>46</v>
      </c>
      <c r="D6434">
        <v>148.30000000000001</v>
      </c>
      <c r="E6434" t="s">
        <v>17</v>
      </c>
      <c r="F6434">
        <v>130.80000000000001</v>
      </c>
      <c r="G6434" t="str">
        <f>VLOOKUP(All_India_Index_Upto_April23__1_1[[#This Row],[Categories]],'Broad Categroies'!$A$1:$B$27,2,FALSE)</f>
        <v>Food And Beverages</v>
      </c>
    </row>
    <row r="6435" spans="1:7" x14ac:dyDescent="0.35">
      <c r="A6435" t="s">
        <v>34</v>
      </c>
      <c r="B6435">
        <v>2019</v>
      </c>
      <c r="C6435" t="s">
        <v>46</v>
      </c>
      <c r="D6435">
        <v>148.30000000000001</v>
      </c>
      <c r="E6435" t="s">
        <v>18</v>
      </c>
      <c r="F6435">
        <v>157.69999999999999</v>
      </c>
      <c r="G6435" t="str">
        <f>VLOOKUP(All_India_Index_Upto_April23__1_1[[#This Row],[Categories]],'Broad Categroies'!$A$1:$B$27,2,FALSE)</f>
        <v>Food And Beverages</v>
      </c>
    </row>
    <row r="6436" spans="1:7" x14ac:dyDescent="0.35">
      <c r="A6436" t="s">
        <v>34</v>
      </c>
      <c r="B6436">
        <v>2019</v>
      </c>
      <c r="C6436" t="s">
        <v>46</v>
      </c>
      <c r="D6436">
        <v>148.30000000000001</v>
      </c>
      <c r="E6436" t="s">
        <v>19</v>
      </c>
      <c r="F6436">
        <v>156.30000000000001</v>
      </c>
      <c r="G6436" t="str">
        <f>VLOOKUP(All_India_Index_Upto_April23__1_1[[#This Row],[Categories]],'Broad Categroies'!$A$1:$B$27,2,FALSE)</f>
        <v>Food And Beverages</v>
      </c>
    </row>
    <row r="6437" spans="1:7" x14ac:dyDescent="0.35">
      <c r="A6437" t="s">
        <v>34</v>
      </c>
      <c r="B6437">
        <v>2019</v>
      </c>
      <c r="C6437" t="s">
        <v>46</v>
      </c>
      <c r="D6437">
        <v>148.30000000000001</v>
      </c>
      <c r="E6437" t="s">
        <v>20</v>
      </c>
      <c r="F6437">
        <v>170.4</v>
      </c>
      <c r="G6437" t="str">
        <f>VLOOKUP(All_India_Index_Upto_April23__1_1[[#This Row],[Categories]],'Broad Categroies'!$A$1:$B$27,2,FALSE)</f>
        <v>Tobacco and Intoxicants</v>
      </c>
    </row>
    <row r="6438" spans="1:7" x14ac:dyDescent="0.35">
      <c r="A6438" t="s">
        <v>34</v>
      </c>
      <c r="B6438">
        <v>2019</v>
      </c>
      <c r="C6438" t="s">
        <v>46</v>
      </c>
      <c r="D6438">
        <v>148.30000000000001</v>
      </c>
      <c r="E6438" t="s">
        <v>21</v>
      </c>
      <c r="F6438">
        <v>146.80000000000001</v>
      </c>
      <c r="G6438" t="str">
        <f>VLOOKUP(All_India_Index_Upto_April23__1_1[[#This Row],[Categories]],'Broad Categroies'!$A$1:$B$27,2,FALSE)</f>
        <v>Clothing and Footwear</v>
      </c>
    </row>
    <row r="6439" spans="1:7" x14ac:dyDescent="0.35">
      <c r="A6439" t="s">
        <v>34</v>
      </c>
      <c r="B6439">
        <v>2019</v>
      </c>
      <c r="C6439" t="s">
        <v>46</v>
      </c>
      <c r="D6439">
        <v>148.30000000000001</v>
      </c>
      <c r="E6439" t="s">
        <v>22</v>
      </c>
      <c r="F6439">
        <v>132.80000000000001</v>
      </c>
      <c r="G6439" t="str">
        <f>VLOOKUP(All_India_Index_Upto_April23__1_1[[#This Row],[Categories]],'Broad Categroies'!$A$1:$B$27,2,FALSE)</f>
        <v>Clothing and Footwear</v>
      </c>
    </row>
    <row r="6440" spans="1:7" x14ac:dyDescent="0.35">
      <c r="A6440" t="s">
        <v>34</v>
      </c>
      <c r="B6440">
        <v>2019</v>
      </c>
      <c r="C6440" t="s">
        <v>46</v>
      </c>
      <c r="D6440">
        <v>148.30000000000001</v>
      </c>
      <c r="E6440" t="s">
        <v>23</v>
      </c>
      <c r="F6440">
        <v>144.6</v>
      </c>
      <c r="G6440" t="str">
        <f>VLOOKUP(All_India_Index_Upto_April23__1_1[[#This Row],[Categories]],'Broad Categroies'!$A$1:$B$27,2,FALSE)</f>
        <v>Clothing and Footwear</v>
      </c>
    </row>
    <row r="6441" spans="1:7" x14ac:dyDescent="0.35">
      <c r="A6441" t="s">
        <v>34</v>
      </c>
      <c r="B6441">
        <v>2019</v>
      </c>
      <c r="C6441" t="s">
        <v>46</v>
      </c>
      <c r="D6441">
        <v>148.30000000000001</v>
      </c>
      <c r="E6441" t="s">
        <v>24</v>
      </c>
      <c r="F6441">
        <v>152.80000000000001</v>
      </c>
      <c r="G6441" t="str">
        <f>VLOOKUP(All_India_Index_Upto_April23__1_1[[#This Row],[Categories]],'Broad Categroies'!$A$1:$B$27,2,FALSE)</f>
        <v>Housing</v>
      </c>
    </row>
    <row r="6442" spans="1:7" x14ac:dyDescent="0.35">
      <c r="A6442" t="s">
        <v>34</v>
      </c>
      <c r="B6442">
        <v>2019</v>
      </c>
      <c r="C6442" t="s">
        <v>46</v>
      </c>
      <c r="D6442">
        <v>148.30000000000001</v>
      </c>
      <c r="E6442" t="s">
        <v>25</v>
      </c>
      <c r="F6442">
        <v>133.6</v>
      </c>
      <c r="G6442" t="str">
        <f>VLOOKUP(All_India_Index_Upto_April23__1_1[[#This Row],[Categories]],'Broad Categroies'!$A$1:$B$27,2,FALSE)</f>
        <v>Fuel and Light</v>
      </c>
    </row>
    <row r="6443" spans="1:7" x14ac:dyDescent="0.35">
      <c r="A6443" t="s">
        <v>34</v>
      </c>
      <c r="B6443">
        <v>2019</v>
      </c>
      <c r="C6443" t="s">
        <v>46</v>
      </c>
      <c r="D6443">
        <v>148.30000000000001</v>
      </c>
      <c r="E6443" t="s">
        <v>26</v>
      </c>
      <c r="F6443">
        <v>139.80000000000001</v>
      </c>
      <c r="G6443" t="str">
        <f>VLOOKUP(All_India_Index_Upto_April23__1_1[[#This Row],[Categories]],'Broad Categroies'!$A$1:$B$27,2,FALSE)</f>
        <v>Household Goods/Services</v>
      </c>
    </row>
    <row r="6444" spans="1:7" x14ac:dyDescent="0.35">
      <c r="A6444" t="s">
        <v>34</v>
      </c>
      <c r="B6444">
        <v>2019</v>
      </c>
      <c r="C6444" t="s">
        <v>46</v>
      </c>
      <c r="D6444">
        <v>148.30000000000001</v>
      </c>
      <c r="E6444" t="s">
        <v>27</v>
      </c>
      <c r="F6444">
        <v>143.19999999999999</v>
      </c>
      <c r="G6444" t="str">
        <f>VLOOKUP(All_India_Index_Upto_April23__1_1[[#This Row],[Categories]],'Broad Categroies'!$A$1:$B$27,2,FALSE)</f>
        <v>Health</v>
      </c>
    </row>
    <row r="6445" spans="1:7" x14ac:dyDescent="0.35">
      <c r="A6445" t="s">
        <v>34</v>
      </c>
      <c r="B6445">
        <v>2019</v>
      </c>
      <c r="C6445" t="s">
        <v>46</v>
      </c>
      <c r="D6445">
        <v>148.30000000000001</v>
      </c>
      <c r="E6445" t="s">
        <v>28</v>
      </c>
      <c r="F6445">
        <v>125.2</v>
      </c>
      <c r="G6445" t="str">
        <f>VLOOKUP(All_India_Index_Upto_April23__1_1[[#This Row],[Categories]],'Broad Categroies'!$A$1:$B$27,2,FALSE)</f>
        <v>Transport and Communication</v>
      </c>
    </row>
    <row r="6446" spans="1:7" x14ac:dyDescent="0.35">
      <c r="A6446" t="s">
        <v>34</v>
      </c>
      <c r="B6446">
        <v>2019</v>
      </c>
      <c r="C6446" t="s">
        <v>46</v>
      </c>
      <c r="D6446">
        <v>148.30000000000001</v>
      </c>
      <c r="E6446" t="s">
        <v>29</v>
      </c>
      <c r="F6446">
        <v>136.80000000000001</v>
      </c>
      <c r="G6446" t="str">
        <f>VLOOKUP(All_India_Index_Upto_April23__1_1[[#This Row],[Categories]],'Broad Categroies'!$A$1:$B$27,2,FALSE)</f>
        <v>Recreation and Amusement</v>
      </c>
    </row>
    <row r="6447" spans="1:7" x14ac:dyDescent="0.35">
      <c r="A6447" t="s">
        <v>34</v>
      </c>
      <c r="B6447">
        <v>2019</v>
      </c>
      <c r="C6447" t="s">
        <v>46</v>
      </c>
      <c r="D6447">
        <v>148.30000000000001</v>
      </c>
      <c r="E6447" t="s">
        <v>30</v>
      </c>
      <c r="F6447">
        <v>151.9</v>
      </c>
      <c r="G6447" t="str">
        <f>VLOOKUP(All_India_Index_Upto_April23__1_1[[#This Row],[Categories]],'Broad Categroies'!$A$1:$B$27,2,FALSE)</f>
        <v>Education</v>
      </c>
    </row>
    <row r="6448" spans="1:7" x14ac:dyDescent="0.35">
      <c r="A6448" t="s">
        <v>34</v>
      </c>
      <c r="B6448">
        <v>2019</v>
      </c>
      <c r="C6448" t="s">
        <v>46</v>
      </c>
      <c r="D6448">
        <v>148.30000000000001</v>
      </c>
      <c r="E6448" t="s">
        <v>31</v>
      </c>
      <c r="F6448">
        <v>140.19999999999999</v>
      </c>
      <c r="G6448" t="str">
        <f>VLOOKUP(All_India_Index_Upto_April23__1_1[[#This Row],[Categories]],'Broad Categroies'!$A$1:$B$27,2,FALSE)</f>
        <v>Personal Care/Effects</v>
      </c>
    </row>
    <row r="6449" spans="1:7" x14ac:dyDescent="0.35">
      <c r="A6449" t="s">
        <v>34</v>
      </c>
      <c r="B6449">
        <v>2019</v>
      </c>
      <c r="C6449" t="s">
        <v>46</v>
      </c>
      <c r="D6449">
        <v>148.30000000000001</v>
      </c>
      <c r="E6449" t="s">
        <v>32</v>
      </c>
      <c r="F6449">
        <v>137.69999999999999</v>
      </c>
      <c r="G6449" t="str">
        <f>VLOOKUP(All_India_Index_Upto_April23__1_1[[#This Row],[Categories]],'Broad Categroies'!$A$1:$B$27,2,FALSE)</f>
        <v>Miscellaneous</v>
      </c>
    </row>
    <row r="6450" spans="1:7" x14ac:dyDescent="0.35">
      <c r="A6450" t="s">
        <v>35</v>
      </c>
      <c r="B6450">
        <v>2019</v>
      </c>
      <c r="C6450" t="s">
        <v>46</v>
      </c>
      <c r="D6450">
        <v>150.4</v>
      </c>
      <c r="E6450" t="s">
        <v>7</v>
      </c>
      <c r="F6450">
        <v>143.5</v>
      </c>
      <c r="G6450" t="str">
        <f>VLOOKUP(All_India_Index_Upto_April23__1_1[[#This Row],[Categories]],'Broad Categroies'!$A$1:$B$27,2,FALSE)</f>
        <v>Food And Beverages</v>
      </c>
    </row>
    <row r="6451" spans="1:7" x14ac:dyDescent="0.35">
      <c r="A6451" t="s">
        <v>35</v>
      </c>
      <c r="B6451">
        <v>2019</v>
      </c>
      <c r="C6451" t="s">
        <v>46</v>
      </c>
      <c r="D6451">
        <v>150.4</v>
      </c>
      <c r="E6451" t="s">
        <v>8</v>
      </c>
      <c r="F6451">
        <v>165</v>
      </c>
      <c r="G6451" t="str">
        <f>VLOOKUP(All_India_Index_Upto_April23__1_1[[#This Row],[Categories]],'Broad Categroies'!$A$1:$B$27,2,FALSE)</f>
        <v>Food And Beverages</v>
      </c>
    </row>
    <row r="6452" spans="1:7" x14ac:dyDescent="0.35">
      <c r="A6452" t="s">
        <v>35</v>
      </c>
      <c r="B6452">
        <v>2019</v>
      </c>
      <c r="C6452" t="s">
        <v>46</v>
      </c>
      <c r="D6452">
        <v>150.4</v>
      </c>
      <c r="E6452" t="s">
        <v>9</v>
      </c>
      <c r="F6452">
        <v>151.1</v>
      </c>
      <c r="G6452" t="str">
        <f>VLOOKUP(All_India_Index_Upto_April23__1_1[[#This Row],[Categories]],'Broad Categroies'!$A$1:$B$27,2,FALSE)</f>
        <v>Food And Beverages</v>
      </c>
    </row>
    <row r="6453" spans="1:7" x14ac:dyDescent="0.35">
      <c r="A6453" t="s">
        <v>35</v>
      </c>
      <c r="B6453">
        <v>2019</v>
      </c>
      <c r="C6453" t="s">
        <v>46</v>
      </c>
      <c r="D6453">
        <v>150.4</v>
      </c>
      <c r="E6453" t="s">
        <v>10</v>
      </c>
      <c r="F6453">
        <v>148.30000000000001</v>
      </c>
      <c r="G6453" t="str">
        <f>VLOOKUP(All_India_Index_Upto_April23__1_1[[#This Row],[Categories]],'Broad Categroies'!$A$1:$B$27,2,FALSE)</f>
        <v>Food And Beverages</v>
      </c>
    </row>
    <row r="6454" spans="1:7" x14ac:dyDescent="0.35">
      <c r="A6454" t="s">
        <v>35</v>
      </c>
      <c r="B6454">
        <v>2019</v>
      </c>
      <c r="C6454" t="s">
        <v>46</v>
      </c>
      <c r="D6454">
        <v>150.4</v>
      </c>
      <c r="E6454" t="s">
        <v>11</v>
      </c>
      <c r="F6454">
        <v>125.7</v>
      </c>
      <c r="G6454" t="str">
        <f>VLOOKUP(All_India_Index_Upto_April23__1_1[[#This Row],[Categories]],'Broad Categroies'!$A$1:$B$27,2,FALSE)</f>
        <v>Food And Beverages</v>
      </c>
    </row>
    <row r="6455" spans="1:7" x14ac:dyDescent="0.35">
      <c r="A6455" t="s">
        <v>35</v>
      </c>
      <c r="B6455">
        <v>2019</v>
      </c>
      <c r="C6455" t="s">
        <v>46</v>
      </c>
      <c r="D6455">
        <v>150.4</v>
      </c>
      <c r="E6455" t="s">
        <v>12</v>
      </c>
      <c r="F6455">
        <v>145.69999999999999</v>
      </c>
      <c r="G6455" t="str">
        <f>VLOOKUP(All_India_Index_Upto_April23__1_1[[#This Row],[Categories]],'Broad Categroies'!$A$1:$B$27,2,FALSE)</f>
        <v>Food And Beverages</v>
      </c>
    </row>
    <row r="6456" spans="1:7" x14ac:dyDescent="0.35">
      <c r="A6456" t="s">
        <v>35</v>
      </c>
      <c r="B6456">
        <v>2019</v>
      </c>
      <c r="C6456" t="s">
        <v>46</v>
      </c>
      <c r="D6456">
        <v>150.4</v>
      </c>
      <c r="E6456" t="s">
        <v>13</v>
      </c>
      <c r="F6456">
        <v>217</v>
      </c>
      <c r="G6456" t="str">
        <f>VLOOKUP(All_India_Index_Upto_April23__1_1[[#This Row],[Categories]],'Broad Categroies'!$A$1:$B$27,2,FALSE)</f>
        <v>Food And Beverages</v>
      </c>
    </row>
    <row r="6457" spans="1:7" x14ac:dyDescent="0.35">
      <c r="A6457" t="s">
        <v>35</v>
      </c>
      <c r="B6457">
        <v>2019</v>
      </c>
      <c r="C6457" t="s">
        <v>46</v>
      </c>
      <c r="D6457">
        <v>150.4</v>
      </c>
      <c r="E6457" t="s">
        <v>14</v>
      </c>
      <c r="F6457">
        <v>138.30000000000001</v>
      </c>
      <c r="G6457" t="str">
        <f>VLOOKUP(All_India_Index_Upto_April23__1_1[[#This Row],[Categories]],'Broad Categroies'!$A$1:$B$27,2,FALSE)</f>
        <v>Food And Beverages</v>
      </c>
    </row>
    <row r="6458" spans="1:7" x14ac:dyDescent="0.35">
      <c r="A6458" t="s">
        <v>35</v>
      </c>
      <c r="B6458">
        <v>2019</v>
      </c>
      <c r="C6458" t="s">
        <v>46</v>
      </c>
      <c r="D6458">
        <v>150.4</v>
      </c>
      <c r="E6458" t="s">
        <v>15</v>
      </c>
      <c r="F6458">
        <v>114</v>
      </c>
      <c r="G6458" t="str">
        <f>VLOOKUP(All_India_Index_Upto_April23__1_1[[#This Row],[Categories]],'Broad Categroies'!$A$1:$B$27,2,FALSE)</f>
        <v>Food And Beverages</v>
      </c>
    </row>
    <row r="6459" spans="1:7" x14ac:dyDescent="0.35">
      <c r="A6459" t="s">
        <v>35</v>
      </c>
      <c r="B6459">
        <v>2019</v>
      </c>
      <c r="C6459" t="s">
        <v>46</v>
      </c>
      <c r="D6459">
        <v>150.4</v>
      </c>
      <c r="E6459" t="s">
        <v>16</v>
      </c>
      <c r="F6459">
        <v>148.69999999999999</v>
      </c>
      <c r="G6459" t="str">
        <f>VLOOKUP(All_India_Index_Upto_April23__1_1[[#This Row],[Categories]],'Broad Categroies'!$A$1:$B$27,2,FALSE)</f>
        <v>Food And Beverages</v>
      </c>
    </row>
    <row r="6460" spans="1:7" x14ac:dyDescent="0.35">
      <c r="A6460" t="s">
        <v>35</v>
      </c>
      <c r="B6460">
        <v>2019</v>
      </c>
      <c r="C6460" t="s">
        <v>46</v>
      </c>
      <c r="D6460">
        <v>150.4</v>
      </c>
      <c r="E6460" t="s">
        <v>17</v>
      </c>
      <c r="F6460">
        <v>135.80000000000001</v>
      </c>
      <c r="G6460" t="str">
        <f>VLOOKUP(All_India_Index_Upto_April23__1_1[[#This Row],[Categories]],'Broad Categroies'!$A$1:$B$27,2,FALSE)</f>
        <v>Food And Beverages</v>
      </c>
    </row>
    <row r="6461" spans="1:7" x14ac:dyDescent="0.35">
      <c r="A6461" t="s">
        <v>35</v>
      </c>
      <c r="B6461">
        <v>2019</v>
      </c>
      <c r="C6461" t="s">
        <v>46</v>
      </c>
      <c r="D6461">
        <v>150.4</v>
      </c>
      <c r="E6461" t="s">
        <v>18</v>
      </c>
      <c r="F6461">
        <v>158</v>
      </c>
      <c r="G6461" t="str">
        <f>VLOOKUP(All_India_Index_Upto_April23__1_1[[#This Row],[Categories]],'Broad Categroies'!$A$1:$B$27,2,FALSE)</f>
        <v>Food And Beverages</v>
      </c>
    </row>
    <row r="6462" spans="1:7" x14ac:dyDescent="0.35">
      <c r="A6462" t="s">
        <v>35</v>
      </c>
      <c r="B6462">
        <v>2019</v>
      </c>
      <c r="C6462" t="s">
        <v>46</v>
      </c>
      <c r="D6462">
        <v>150.4</v>
      </c>
      <c r="E6462" t="s">
        <v>19</v>
      </c>
      <c r="F6462">
        <v>155</v>
      </c>
      <c r="G6462" t="str">
        <f>VLOOKUP(All_India_Index_Upto_April23__1_1[[#This Row],[Categories]],'Broad Categroies'!$A$1:$B$27,2,FALSE)</f>
        <v>Food And Beverages</v>
      </c>
    </row>
    <row r="6463" spans="1:7" x14ac:dyDescent="0.35">
      <c r="A6463" t="s">
        <v>35</v>
      </c>
      <c r="B6463">
        <v>2019</v>
      </c>
      <c r="C6463" t="s">
        <v>46</v>
      </c>
      <c r="D6463">
        <v>150.4</v>
      </c>
      <c r="E6463" t="s">
        <v>20</v>
      </c>
      <c r="F6463">
        <v>168.5</v>
      </c>
      <c r="G6463" t="str">
        <f>VLOOKUP(All_India_Index_Upto_April23__1_1[[#This Row],[Categories]],'Broad Categroies'!$A$1:$B$27,2,FALSE)</f>
        <v>Tobacco and Intoxicants</v>
      </c>
    </row>
    <row r="6464" spans="1:7" x14ac:dyDescent="0.35">
      <c r="A6464" t="s">
        <v>35</v>
      </c>
      <c r="B6464">
        <v>2019</v>
      </c>
      <c r="C6464" t="s">
        <v>46</v>
      </c>
      <c r="D6464">
        <v>150.4</v>
      </c>
      <c r="E6464" t="s">
        <v>21</v>
      </c>
      <c r="F6464">
        <v>150.30000000000001</v>
      </c>
      <c r="G6464" t="str">
        <f>VLOOKUP(All_India_Index_Upto_April23__1_1[[#This Row],[Categories]],'Broad Categroies'!$A$1:$B$27,2,FALSE)</f>
        <v>Clothing and Footwear</v>
      </c>
    </row>
    <row r="6465" spans="1:7" x14ac:dyDescent="0.35">
      <c r="A6465" t="s">
        <v>35</v>
      </c>
      <c r="B6465">
        <v>2019</v>
      </c>
      <c r="C6465" t="s">
        <v>46</v>
      </c>
      <c r="D6465">
        <v>150.4</v>
      </c>
      <c r="E6465" t="s">
        <v>22</v>
      </c>
      <c r="F6465">
        <v>141.30000000000001</v>
      </c>
      <c r="G6465" t="str">
        <f>VLOOKUP(All_India_Index_Upto_April23__1_1[[#This Row],[Categories]],'Broad Categroies'!$A$1:$B$27,2,FALSE)</f>
        <v>Clothing and Footwear</v>
      </c>
    </row>
    <row r="6466" spans="1:7" x14ac:dyDescent="0.35">
      <c r="A6466" t="s">
        <v>35</v>
      </c>
      <c r="B6466">
        <v>2019</v>
      </c>
      <c r="C6466" t="s">
        <v>46</v>
      </c>
      <c r="D6466">
        <v>150.4</v>
      </c>
      <c r="E6466" t="s">
        <v>23</v>
      </c>
      <c r="F6466">
        <v>149</v>
      </c>
      <c r="G6466" t="str">
        <f>VLOOKUP(All_India_Index_Upto_April23__1_1[[#This Row],[Categories]],'Broad Categroies'!$A$1:$B$27,2,FALSE)</f>
        <v>Clothing and Footwear</v>
      </c>
    </row>
    <row r="6467" spans="1:7" x14ac:dyDescent="0.35">
      <c r="A6467" t="s">
        <v>35</v>
      </c>
      <c r="B6467">
        <v>2019</v>
      </c>
      <c r="C6467" t="s">
        <v>46</v>
      </c>
      <c r="D6467">
        <v>150.4</v>
      </c>
      <c r="E6467" t="s">
        <v>24</v>
      </c>
      <c r="F6467">
        <v>152.80000000000001</v>
      </c>
      <c r="G6467" t="str">
        <f>VLOOKUP(All_India_Index_Upto_April23__1_1[[#This Row],[Categories]],'Broad Categroies'!$A$1:$B$27,2,FALSE)</f>
        <v>Housing</v>
      </c>
    </row>
    <row r="6468" spans="1:7" x14ac:dyDescent="0.35">
      <c r="A6468" t="s">
        <v>35</v>
      </c>
      <c r="B6468">
        <v>2019</v>
      </c>
      <c r="C6468" t="s">
        <v>46</v>
      </c>
      <c r="D6468">
        <v>150.4</v>
      </c>
      <c r="E6468" t="s">
        <v>25</v>
      </c>
      <c r="F6468">
        <v>143.69999999999999</v>
      </c>
      <c r="G6468" t="str">
        <f>VLOOKUP(All_India_Index_Upto_April23__1_1[[#This Row],[Categories]],'Broad Categroies'!$A$1:$B$27,2,FALSE)</f>
        <v>Fuel and Light</v>
      </c>
    </row>
    <row r="6469" spans="1:7" x14ac:dyDescent="0.35">
      <c r="A6469" t="s">
        <v>35</v>
      </c>
      <c r="B6469">
        <v>2019</v>
      </c>
      <c r="C6469" t="s">
        <v>46</v>
      </c>
      <c r="D6469">
        <v>150.4</v>
      </c>
      <c r="E6469" t="s">
        <v>26</v>
      </c>
      <c r="F6469">
        <v>145.80000000000001</v>
      </c>
      <c r="G6469" t="str">
        <f>VLOOKUP(All_India_Index_Upto_April23__1_1[[#This Row],[Categories]],'Broad Categroies'!$A$1:$B$27,2,FALSE)</f>
        <v>Household Goods/Services</v>
      </c>
    </row>
    <row r="6470" spans="1:7" x14ac:dyDescent="0.35">
      <c r="A6470" t="s">
        <v>35</v>
      </c>
      <c r="B6470">
        <v>2019</v>
      </c>
      <c r="C6470" t="s">
        <v>46</v>
      </c>
      <c r="D6470">
        <v>150.4</v>
      </c>
      <c r="E6470" t="s">
        <v>27</v>
      </c>
      <c r="F6470">
        <v>150.4</v>
      </c>
      <c r="G6470" t="str">
        <f>VLOOKUP(All_India_Index_Upto_April23__1_1[[#This Row],[Categories]],'Broad Categroies'!$A$1:$B$27,2,FALSE)</f>
        <v>Health</v>
      </c>
    </row>
    <row r="6471" spans="1:7" x14ac:dyDescent="0.35">
      <c r="A6471" t="s">
        <v>35</v>
      </c>
      <c r="B6471">
        <v>2019</v>
      </c>
      <c r="C6471" t="s">
        <v>46</v>
      </c>
      <c r="D6471">
        <v>150.4</v>
      </c>
      <c r="E6471" t="s">
        <v>28</v>
      </c>
      <c r="F6471">
        <v>129.80000000000001</v>
      </c>
      <c r="G6471" t="str">
        <f>VLOOKUP(All_India_Index_Upto_April23__1_1[[#This Row],[Categories]],'Broad Categroies'!$A$1:$B$27,2,FALSE)</f>
        <v>Transport and Communication</v>
      </c>
    </row>
    <row r="6472" spans="1:7" x14ac:dyDescent="0.35">
      <c r="A6472" t="s">
        <v>35</v>
      </c>
      <c r="B6472">
        <v>2019</v>
      </c>
      <c r="C6472" t="s">
        <v>46</v>
      </c>
      <c r="D6472">
        <v>150.4</v>
      </c>
      <c r="E6472" t="s">
        <v>29</v>
      </c>
      <c r="F6472">
        <v>142.30000000000001</v>
      </c>
      <c r="G6472" t="str">
        <f>VLOOKUP(All_India_Index_Upto_April23__1_1[[#This Row],[Categories]],'Broad Categroies'!$A$1:$B$27,2,FALSE)</f>
        <v>Recreation and Amusement</v>
      </c>
    </row>
    <row r="6473" spans="1:7" x14ac:dyDescent="0.35">
      <c r="A6473" t="s">
        <v>35</v>
      </c>
      <c r="B6473">
        <v>2019</v>
      </c>
      <c r="C6473" t="s">
        <v>46</v>
      </c>
      <c r="D6473">
        <v>150.4</v>
      </c>
      <c r="E6473" t="s">
        <v>30</v>
      </c>
      <c r="F6473">
        <v>155.69999999999999</v>
      </c>
      <c r="G6473" t="str">
        <f>VLOOKUP(All_India_Index_Upto_April23__1_1[[#This Row],[Categories]],'Broad Categroies'!$A$1:$B$27,2,FALSE)</f>
        <v>Education</v>
      </c>
    </row>
    <row r="6474" spans="1:7" x14ac:dyDescent="0.35">
      <c r="A6474" t="s">
        <v>35</v>
      </c>
      <c r="B6474">
        <v>2019</v>
      </c>
      <c r="C6474" t="s">
        <v>46</v>
      </c>
      <c r="D6474">
        <v>150.4</v>
      </c>
      <c r="E6474" t="s">
        <v>31</v>
      </c>
      <c r="F6474">
        <v>140.4</v>
      </c>
      <c r="G6474" t="str">
        <f>VLOOKUP(All_India_Index_Upto_April23__1_1[[#This Row],[Categories]],'Broad Categroies'!$A$1:$B$27,2,FALSE)</f>
        <v>Personal Care/Effects</v>
      </c>
    </row>
    <row r="6475" spans="1:7" x14ac:dyDescent="0.35">
      <c r="A6475" t="s">
        <v>35</v>
      </c>
      <c r="B6475">
        <v>2019</v>
      </c>
      <c r="C6475" t="s">
        <v>46</v>
      </c>
      <c r="D6475">
        <v>150.4</v>
      </c>
      <c r="E6475" t="s">
        <v>32</v>
      </c>
      <c r="F6475">
        <v>142.5</v>
      </c>
      <c r="G6475" t="str">
        <f>VLOOKUP(All_India_Index_Upto_April23__1_1[[#This Row],[Categories]],'Broad Categroies'!$A$1:$B$27,2,FALSE)</f>
        <v>Miscellaneous</v>
      </c>
    </row>
    <row r="6476" spans="1:7" x14ac:dyDescent="0.35">
      <c r="A6476" t="s">
        <v>5</v>
      </c>
      <c r="B6476">
        <v>2020</v>
      </c>
      <c r="C6476" t="s">
        <v>6</v>
      </c>
      <c r="D6476">
        <v>151.9</v>
      </c>
      <c r="E6476" t="s">
        <v>7</v>
      </c>
      <c r="F6476">
        <v>143.69999999999999</v>
      </c>
      <c r="G6476" t="str">
        <f>VLOOKUP(All_India_Index_Upto_April23__1_1[[#This Row],[Categories]],'Broad Categroies'!$A$1:$B$27,2,FALSE)</f>
        <v>Food And Beverages</v>
      </c>
    </row>
    <row r="6477" spans="1:7" x14ac:dyDescent="0.35">
      <c r="A6477" t="s">
        <v>5</v>
      </c>
      <c r="B6477">
        <v>2020</v>
      </c>
      <c r="C6477" t="s">
        <v>6</v>
      </c>
      <c r="D6477">
        <v>151.9</v>
      </c>
      <c r="E6477" t="s">
        <v>8</v>
      </c>
      <c r="F6477">
        <v>167.3</v>
      </c>
      <c r="G6477" t="str">
        <f>VLOOKUP(All_India_Index_Upto_April23__1_1[[#This Row],[Categories]],'Broad Categroies'!$A$1:$B$27,2,FALSE)</f>
        <v>Food And Beverages</v>
      </c>
    </row>
    <row r="6478" spans="1:7" x14ac:dyDescent="0.35">
      <c r="A6478" t="s">
        <v>5</v>
      </c>
      <c r="B6478">
        <v>2020</v>
      </c>
      <c r="C6478" t="s">
        <v>6</v>
      </c>
      <c r="D6478">
        <v>151.9</v>
      </c>
      <c r="E6478" t="s">
        <v>9</v>
      </c>
      <c r="F6478">
        <v>153.5</v>
      </c>
      <c r="G6478" t="str">
        <f>VLOOKUP(All_India_Index_Upto_April23__1_1[[#This Row],[Categories]],'Broad Categroies'!$A$1:$B$27,2,FALSE)</f>
        <v>Food And Beverages</v>
      </c>
    </row>
    <row r="6479" spans="1:7" x14ac:dyDescent="0.35">
      <c r="A6479" t="s">
        <v>5</v>
      </c>
      <c r="B6479">
        <v>2020</v>
      </c>
      <c r="C6479" t="s">
        <v>6</v>
      </c>
      <c r="D6479">
        <v>151.9</v>
      </c>
      <c r="E6479" t="s">
        <v>10</v>
      </c>
      <c r="F6479">
        <v>150.5</v>
      </c>
      <c r="G6479" t="str">
        <f>VLOOKUP(All_India_Index_Upto_April23__1_1[[#This Row],[Categories]],'Broad Categroies'!$A$1:$B$27,2,FALSE)</f>
        <v>Food And Beverages</v>
      </c>
    </row>
    <row r="6480" spans="1:7" x14ac:dyDescent="0.35">
      <c r="A6480" t="s">
        <v>5</v>
      </c>
      <c r="B6480">
        <v>2020</v>
      </c>
      <c r="C6480" t="s">
        <v>6</v>
      </c>
      <c r="D6480">
        <v>151.9</v>
      </c>
      <c r="E6480" t="s">
        <v>11</v>
      </c>
      <c r="F6480">
        <v>132</v>
      </c>
      <c r="G6480" t="str">
        <f>VLOOKUP(All_India_Index_Upto_April23__1_1[[#This Row],[Categories]],'Broad Categroies'!$A$1:$B$27,2,FALSE)</f>
        <v>Food And Beverages</v>
      </c>
    </row>
    <row r="6481" spans="1:7" x14ac:dyDescent="0.35">
      <c r="A6481" t="s">
        <v>5</v>
      </c>
      <c r="B6481">
        <v>2020</v>
      </c>
      <c r="C6481" t="s">
        <v>6</v>
      </c>
      <c r="D6481">
        <v>151.9</v>
      </c>
      <c r="E6481" t="s">
        <v>12</v>
      </c>
      <c r="F6481">
        <v>142.19999999999999</v>
      </c>
      <c r="G6481" t="str">
        <f>VLOOKUP(All_India_Index_Upto_April23__1_1[[#This Row],[Categories]],'Broad Categroies'!$A$1:$B$27,2,FALSE)</f>
        <v>Food And Beverages</v>
      </c>
    </row>
    <row r="6482" spans="1:7" x14ac:dyDescent="0.35">
      <c r="A6482" t="s">
        <v>5</v>
      </c>
      <c r="B6482">
        <v>2020</v>
      </c>
      <c r="C6482" t="s">
        <v>6</v>
      </c>
      <c r="D6482">
        <v>151.9</v>
      </c>
      <c r="E6482" t="s">
        <v>13</v>
      </c>
      <c r="F6482">
        <v>191.5</v>
      </c>
      <c r="G6482" t="str">
        <f>VLOOKUP(All_India_Index_Upto_April23__1_1[[#This Row],[Categories]],'Broad Categroies'!$A$1:$B$27,2,FALSE)</f>
        <v>Food And Beverages</v>
      </c>
    </row>
    <row r="6483" spans="1:7" x14ac:dyDescent="0.35">
      <c r="A6483" t="s">
        <v>5</v>
      </c>
      <c r="B6483">
        <v>2020</v>
      </c>
      <c r="C6483" t="s">
        <v>6</v>
      </c>
      <c r="D6483">
        <v>151.9</v>
      </c>
      <c r="E6483" t="s">
        <v>14</v>
      </c>
      <c r="F6483">
        <v>141.1</v>
      </c>
      <c r="G6483" t="str">
        <f>VLOOKUP(All_India_Index_Upto_April23__1_1[[#This Row],[Categories]],'Broad Categroies'!$A$1:$B$27,2,FALSE)</f>
        <v>Food And Beverages</v>
      </c>
    </row>
    <row r="6484" spans="1:7" x14ac:dyDescent="0.35">
      <c r="A6484" t="s">
        <v>5</v>
      </c>
      <c r="B6484">
        <v>2020</v>
      </c>
      <c r="C6484" t="s">
        <v>6</v>
      </c>
      <c r="D6484">
        <v>151.9</v>
      </c>
      <c r="E6484" t="s">
        <v>15</v>
      </c>
      <c r="F6484">
        <v>113.8</v>
      </c>
      <c r="G6484" t="str">
        <f>VLOOKUP(All_India_Index_Upto_April23__1_1[[#This Row],[Categories]],'Broad Categroies'!$A$1:$B$27,2,FALSE)</f>
        <v>Food And Beverages</v>
      </c>
    </row>
    <row r="6485" spans="1:7" x14ac:dyDescent="0.35">
      <c r="A6485" t="s">
        <v>5</v>
      </c>
      <c r="B6485">
        <v>2020</v>
      </c>
      <c r="C6485" t="s">
        <v>6</v>
      </c>
      <c r="D6485">
        <v>151.9</v>
      </c>
      <c r="E6485" t="s">
        <v>16</v>
      </c>
      <c r="F6485">
        <v>151.6</v>
      </c>
      <c r="G6485" t="str">
        <f>VLOOKUP(All_India_Index_Upto_April23__1_1[[#This Row],[Categories]],'Broad Categroies'!$A$1:$B$27,2,FALSE)</f>
        <v>Food And Beverages</v>
      </c>
    </row>
    <row r="6486" spans="1:7" x14ac:dyDescent="0.35">
      <c r="A6486" t="s">
        <v>5</v>
      </c>
      <c r="B6486">
        <v>2020</v>
      </c>
      <c r="C6486" t="s">
        <v>6</v>
      </c>
      <c r="D6486">
        <v>151.9</v>
      </c>
      <c r="E6486" t="s">
        <v>17</v>
      </c>
      <c r="F6486">
        <v>139.69999999999999</v>
      </c>
      <c r="G6486" t="str">
        <f>VLOOKUP(All_India_Index_Upto_April23__1_1[[#This Row],[Categories]],'Broad Categroies'!$A$1:$B$27,2,FALSE)</f>
        <v>Food And Beverages</v>
      </c>
    </row>
    <row r="6487" spans="1:7" x14ac:dyDescent="0.35">
      <c r="A6487" t="s">
        <v>5</v>
      </c>
      <c r="B6487">
        <v>2020</v>
      </c>
      <c r="C6487" t="s">
        <v>6</v>
      </c>
      <c r="D6487">
        <v>151.9</v>
      </c>
      <c r="E6487" t="s">
        <v>18</v>
      </c>
      <c r="F6487">
        <v>158.69999999999999</v>
      </c>
      <c r="G6487" t="str">
        <f>VLOOKUP(All_India_Index_Upto_April23__1_1[[#This Row],[Categories]],'Broad Categroies'!$A$1:$B$27,2,FALSE)</f>
        <v>Food And Beverages</v>
      </c>
    </row>
    <row r="6488" spans="1:7" x14ac:dyDescent="0.35">
      <c r="A6488" t="s">
        <v>5</v>
      </c>
      <c r="B6488">
        <v>2020</v>
      </c>
      <c r="C6488" t="s">
        <v>6</v>
      </c>
      <c r="D6488">
        <v>151.9</v>
      </c>
      <c r="E6488" t="s">
        <v>19</v>
      </c>
      <c r="F6488">
        <v>153</v>
      </c>
      <c r="G6488" t="str">
        <f>VLOOKUP(All_India_Index_Upto_April23__1_1[[#This Row],[Categories]],'Broad Categroies'!$A$1:$B$27,2,FALSE)</f>
        <v>Food And Beverages</v>
      </c>
    </row>
    <row r="6489" spans="1:7" x14ac:dyDescent="0.35">
      <c r="A6489" t="s">
        <v>5</v>
      </c>
      <c r="B6489">
        <v>2020</v>
      </c>
      <c r="C6489" t="s">
        <v>6</v>
      </c>
      <c r="D6489">
        <v>151.9</v>
      </c>
      <c r="E6489" t="s">
        <v>20</v>
      </c>
      <c r="F6489">
        <v>168.6</v>
      </c>
      <c r="G6489" t="str">
        <f>VLOOKUP(All_India_Index_Upto_April23__1_1[[#This Row],[Categories]],'Broad Categroies'!$A$1:$B$27,2,FALSE)</f>
        <v>Tobacco and Intoxicants</v>
      </c>
    </row>
    <row r="6490" spans="1:7" x14ac:dyDescent="0.35">
      <c r="A6490" t="s">
        <v>5</v>
      </c>
      <c r="B6490">
        <v>2020</v>
      </c>
      <c r="C6490" t="s">
        <v>6</v>
      </c>
      <c r="D6490">
        <v>151.9</v>
      </c>
      <c r="E6490" t="s">
        <v>21</v>
      </c>
      <c r="F6490">
        <v>152.80000000000001</v>
      </c>
      <c r="G6490" t="str">
        <f>VLOOKUP(All_India_Index_Upto_April23__1_1[[#This Row],[Categories]],'Broad Categroies'!$A$1:$B$27,2,FALSE)</f>
        <v>Clothing and Footwear</v>
      </c>
    </row>
    <row r="6491" spans="1:7" x14ac:dyDescent="0.35">
      <c r="A6491" t="s">
        <v>5</v>
      </c>
      <c r="B6491">
        <v>2020</v>
      </c>
      <c r="C6491" t="s">
        <v>6</v>
      </c>
      <c r="D6491">
        <v>151.9</v>
      </c>
      <c r="E6491" t="s">
        <v>22</v>
      </c>
      <c r="F6491">
        <v>147.4</v>
      </c>
      <c r="G6491" t="str">
        <f>VLOOKUP(All_India_Index_Upto_April23__1_1[[#This Row],[Categories]],'Broad Categroies'!$A$1:$B$27,2,FALSE)</f>
        <v>Clothing and Footwear</v>
      </c>
    </row>
    <row r="6492" spans="1:7" x14ac:dyDescent="0.35">
      <c r="A6492" t="s">
        <v>5</v>
      </c>
      <c r="B6492">
        <v>2020</v>
      </c>
      <c r="C6492" t="s">
        <v>6</v>
      </c>
      <c r="D6492">
        <v>151.9</v>
      </c>
      <c r="E6492" t="s">
        <v>23</v>
      </c>
      <c r="F6492">
        <v>152.1</v>
      </c>
      <c r="G6492" t="str">
        <f>VLOOKUP(All_India_Index_Upto_April23__1_1[[#This Row],[Categories]],'Broad Categroies'!$A$1:$B$27,2,FALSE)</f>
        <v>Clothing and Footwear</v>
      </c>
    </row>
    <row r="6493" spans="1:7" x14ac:dyDescent="0.35">
      <c r="A6493" t="s">
        <v>5</v>
      </c>
      <c r="B6493">
        <v>2020</v>
      </c>
      <c r="C6493" t="s">
        <v>6</v>
      </c>
      <c r="D6493">
        <v>151.9</v>
      </c>
      <c r="E6493" t="s">
        <v>24</v>
      </c>
      <c r="G6493" t="str">
        <f>VLOOKUP(All_India_Index_Upto_April23__1_1[[#This Row],[Categories]],'Broad Categroies'!$A$1:$B$27,2,FALSE)</f>
        <v>Housing</v>
      </c>
    </row>
    <row r="6494" spans="1:7" x14ac:dyDescent="0.35">
      <c r="A6494" t="s">
        <v>5</v>
      </c>
      <c r="B6494">
        <v>2020</v>
      </c>
      <c r="C6494" t="s">
        <v>6</v>
      </c>
      <c r="D6494">
        <v>151.9</v>
      </c>
      <c r="E6494" t="s">
        <v>25</v>
      </c>
      <c r="F6494">
        <v>150.4</v>
      </c>
      <c r="G6494" t="str">
        <f>VLOOKUP(All_India_Index_Upto_April23__1_1[[#This Row],[Categories]],'Broad Categroies'!$A$1:$B$27,2,FALSE)</f>
        <v>Fuel and Light</v>
      </c>
    </row>
    <row r="6495" spans="1:7" x14ac:dyDescent="0.35">
      <c r="A6495" t="s">
        <v>5</v>
      </c>
      <c r="B6495">
        <v>2020</v>
      </c>
      <c r="C6495" t="s">
        <v>6</v>
      </c>
      <c r="D6495">
        <v>151.9</v>
      </c>
      <c r="E6495" t="s">
        <v>26</v>
      </c>
      <c r="F6495">
        <v>151.69999999999999</v>
      </c>
      <c r="G6495" t="str">
        <f>VLOOKUP(All_India_Index_Upto_April23__1_1[[#This Row],[Categories]],'Broad Categroies'!$A$1:$B$27,2,FALSE)</f>
        <v>Household Goods/Services</v>
      </c>
    </row>
    <row r="6496" spans="1:7" x14ac:dyDescent="0.35">
      <c r="A6496" t="s">
        <v>5</v>
      </c>
      <c r="B6496">
        <v>2020</v>
      </c>
      <c r="C6496" t="s">
        <v>6</v>
      </c>
      <c r="D6496">
        <v>151.9</v>
      </c>
      <c r="E6496" t="s">
        <v>27</v>
      </c>
      <c r="F6496">
        <v>155.69999999999999</v>
      </c>
      <c r="G6496" t="str">
        <f>VLOOKUP(All_India_Index_Upto_April23__1_1[[#This Row],[Categories]],'Broad Categroies'!$A$1:$B$27,2,FALSE)</f>
        <v>Health</v>
      </c>
    </row>
    <row r="6497" spans="1:7" x14ac:dyDescent="0.35">
      <c r="A6497" t="s">
        <v>5</v>
      </c>
      <c r="B6497">
        <v>2020</v>
      </c>
      <c r="C6497" t="s">
        <v>6</v>
      </c>
      <c r="D6497">
        <v>151.9</v>
      </c>
      <c r="E6497" t="s">
        <v>28</v>
      </c>
      <c r="F6497">
        <v>136.30000000000001</v>
      </c>
      <c r="G6497" t="str">
        <f>VLOOKUP(All_India_Index_Upto_April23__1_1[[#This Row],[Categories]],'Broad Categroies'!$A$1:$B$27,2,FALSE)</f>
        <v>Transport and Communication</v>
      </c>
    </row>
    <row r="6498" spans="1:7" x14ac:dyDescent="0.35">
      <c r="A6498" t="s">
        <v>5</v>
      </c>
      <c r="B6498">
        <v>2020</v>
      </c>
      <c r="C6498" t="s">
        <v>6</v>
      </c>
      <c r="D6498">
        <v>151.9</v>
      </c>
      <c r="E6498" t="s">
        <v>29</v>
      </c>
      <c r="F6498">
        <v>150.1</v>
      </c>
      <c r="G6498" t="str">
        <f>VLOOKUP(All_India_Index_Upto_April23__1_1[[#This Row],[Categories]],'Broad Categroies'!$A$1:$B$27,2,FALSE)</f>
        <v>Recreation and Amusement</v>
      </c>
    </row>
    <row r="6499" spans="1:7" x14ac:dyDescent="0.35">
      <c r="A6499" t="s">
        <v>5</v>
      </c>
      <c r="B6499">
        <v>2020</v>
      </c>
      <c r="C6499" t="s">
        <v>6</v>
      </c>
      <c r="D6499">
        <v>151.9</v>
      </c>
      <c r="E6499" t="s">
        <v>30</v>
      </c>
      <c r="F6499">
        <v>161.69999999999999</v>
      </c>
      <c r="G6499" t="str">
        <f>VLOOKUP(All_India_Index_Upto_April23__1_1[[#This Row],[Categories]],'Broad Categroies'!$A$1:$B$27,2,FALSE)</f>
        <v>Education</v>
      </c>
    </row>
    <row r="6500" spans="1:7" x14ac:dyDescent="0.35">
      <c r="A6500" t="s">
        <v>5</v>
      </c>
      <c r="B6500">
        <v>2020</v>
      </c>
      <c r="C6500" t="s">
        <v>6</v>
      </c>
      <c r="D6500">
        <v>151.9</v>
      </c>
      <c r="E6500" t="s">
        <v>31</v>
      </c>
      <c r="F6500">
        <v>142.5</v>
      </c>
      <c r="G6500" t="str">
        <f>VLOOKUP(All_India_Index_Upto_April23__1_1[[#This Row],[Categories]],'Broad Categroies'!$A$1:$B$27,2,FALSE)</f>
        <v>Personal Care/Effects</v>
      </c>
    </row>
    <row r="6501" spans="1:7" x14ac:dyDescent="0.35">
      <c r="A6501" t="s">
        <v>5</v>
      </c>
      <c r="B6501">
        <v>2020</v>
      </c>
      <c r="C6501" t="s">
        <v>6</v>
      </c>
      <c r="D6501">
        <v>151.9</v>
      </c>
      <c r="E6501" t="s">
        <v>32</v>
      </c>
      <c r="F6501">
        <v>148.1</v>
      </c>
      <c r="G6501" t="str">
        <f>VLOOKUP(All_India_Index_Upto_April23__1_1[[#This Row],[Categories]],'Broad Categroies'!$A$1:$B$27,2,FALSE)</f>
        <v>Miscellaneous</v>
      </c>
    </row>
    <row r="6502" spans="1:7" x14ac:dyDescent="0.35">
      <c r="A6502" t="s">
        <v>34</v>
      </c>
      <c r="B6502">
        <v>2020</v>
      </c>
      <c r="C6502" t="s">
        <v>6</v>
      </c>
      <c r="D6502">
        <v>148.19999999999999</v>
      </c>
      <c r="E6502" t="s">
        <v>7</v>
      </c>
      <c r="F6502">
        <v>145.6</v>
      </c>
      <c r="G6502" t="str">
        <f>VLOOKUP(All_India_Index_Upto_April23__1_1[[#This Row],[Categories]],'Broad Categroies'!$A$1:$B$27,2,FALSE)</f>
        <v>Food And Beverages</v>
      </c>
    </row>
    <row r="6503" spans="1:7" x14ac:dyDescent="0.35">
      <c r="A6503" t="s">
        <v>34</v>
      </c>
      <c r="B6503">
        <v>2020</v>
      </c>
      <c r="C6503" t="s">
        <v>6</v>
      </c>
      <c r="D6503">
        <v>148.19999999999999</v>
      </c>
      <c r="E6503" t="s">
        <v>8</v>
      </c>
      <c r="F6503">
        <v>167.6</v>
      </c>
      <c r="G6503" t="str">
        <f>VLOOKUP(All_India_Index_Upto_April23__1_1[[#This Row],[Categories]],'Broad Categroies'!$A$1:$B$27,2,FALSE)</f>
        <v>Food And Beverages</v>
      </c>
    </row>
    <row r="6504" spans="1:7" x14ac:dyDescent="0.35">
      <c r="A6504" t="s">
        <v>34</v>
      </c>
      <c r="B6504">
        <v>2020</v>
      </c>
      <c r="C6504" t="s">
        <v>6</v>
      </c>
      <c r="D6504">
        <v>148.19999999999999</v>
      </c>
      <c r="E6504" t="s">
        <v>9</v>
      </c>
      <c r="F6504">
        <v>157</v>
      </c>
      <c r="G6504" t="str">
        <f>VLOOKUP(All_India_Index_Upto_April23__1_1[[#This Row],[Categories]],'Broad Categroies'!$A$1:$B$27,2,FALSE)</f>
        <v>Food And Beverages</v>
      </c>
    </row>
    <row r="6505" spans="1:7" x14ac:dyDescent="0.35">
      <c r="A6505" t="s">
        <v>34</v>
      </c>
      <c r="B6505">
        <v>2020</v>
      </c>
      <c r="C6505" t="s">
        <v>6</v>
      </c>
      <c r="D6505">
        <v>148.19999999999999</v>
      </c>
      <c r="E6505" t="s">
        <v>10</v>
      </c>
      <c r="F6505">
        <v>149.30000000000001</v>
      </c>
      <c r="G6505" t="str">
        <f>VLOOKUP(All_India_Index_Upto_April23__1_1[[#This Row],[Categories]],'Broad Categroies'!$A$1:$B$27,2,FALSE)</f>
        <v>Food And Beverages</v>
      </c>
    </row>
    <row r="6506" spans="1:7" x14ac:dyDescent="0.35">
      <c r="A6506" t="s">
        <v>34</v>
      </c>
      <c r="B6506">
        <v>2020</v>
      </c>
      <c r="C6506" t="s">
        <v>6</v>
      </c>
      <c r="D6506">
        <v>148.19999999999999</v>
      </c>
      <c r="E6506" t="s">
        <v>11</v>
      </c>
      <c r="F6506">
        <v>126.3</v>
      </c>
      <c r="G6506" t="str">
        <f>VLOOKUP(All_India_Index_Upto_April23__1_1[[#This Row],[Categories]],'Broad Categroies'!$A$1:$B$27,2,FALSE)</f>
        <v>Food And Beverages</v>
      </c>
    </row>
    <row r="6507" spans="1:7" x14ac:dyDescent="0.35">
      <c r="A6507" t="s">
        <v>34</v>
      </c>
      <c r="B6507">
        <v>2020</v>
      </c>
      <c r="C6507" t="s">
        <v>6</v>
      </c>
      <c r="D6507">
        <v>148.19999999999999</v>
      </c>
      <c r="E6507" t="s">
        <v>12</v>
      </c>
      <c r="F6507">
        <v>144.4</v>
      </c>
      <c r="G6507" t="str">
        <f>VLOOKUP(All_India_Index_Upto_April23__1_1[[#This Row],[Categories]],'Broad Categroies'!$A$1:$B$27,2,FALSE)</f>
        <v>Food And Beverages</v>
      </c>
    </row>
    <row r="6508" spans="1:7" x14ac:dyDescent="0.35">
      <c r="A6508" t="s">
        <v>34</v>
      </c>
      <c r="B6508">
        <v>2020</v>
      </c>
      <c r="C6508" t="s">
        <v>6</v>
      </c>
      <c r="D6508">
        <v>148.19999999999999</v>
      </c>
      <c r="E6508" t="s">
        <v>13</v>
      </c>
      <c r="F6508">
        <v>207.8</v>
      </c>
      <c r="G6508" t="str">
        <f>VLOOKUP(All_India_Index_Upto_April23__1_1[[#This Row],[Categories]],'Broad Categroies'!$A$1:$B$27,2,FALSE)</f>
        <v>Food And Beverages</v>
      </c>
    </row>
    <row r="6509" spans="1:7" x14ac:dyDescent="0.35">
      <c r="A6509" t="s">
        <v>34</v>
      </c>
      <c r="B6509">
        <v>2020</v>
      </c>
      <c r="C6509" t="s">
        <v>6</v>
      </c>
      <c r="D6509">
        <v>148.19999999999999</v>
      </c>
      <c r="E6509" t="s">
        <v>14</v>
      </c>
      <c r="F6509">
        <v>139.1</v>
      </c>
      <c r="G6509" t="str">
        <f>VLOOKUP(All_India_Index_Upto_April23__1_1[[#This Row],[Categories]],'Broad Categroies'!$A$1:$B$27,2,FALSE)</f>
        <v>Food And Beverages</v>
      </c>
    </row>
    <row r="6510" spans="1:7" x14ac:dyDescent="0.35">
      <c r="A6510" t="s">
        <v>34</v>
      </c>
      <c r="B6510">
        <v>2020</v>
      </c>
      <c r="C6510" t="s">
        <v>6</v>
      </c>
      <c r="D6510">
        <v>148.19999999999999</v>
      </c>
      <c r="E6510" t="s">
        <v>15</v>
      </c>
      <c r="F6510">
        <v>114.8</v>
      </c>
      <c r="G6510" t="str">
        <f>VLOOKUP(All_India_Index_Upto_April23__1_1[[#This Row],[Categories]],'Broad Categroies'!$A$1:$B$27,2,FALSE)</f>
        <v>Food And Beverages</v>
      </c>
    </row>
    <row r="6511" spans="1:7" x14ac:dyDescent="0.35">
      <c r="A6511" t="s">
        <v>34</v>
      </c>
      <c r="B6511">
        <v>2020</v>
      </c>
      <c r="C6511" t="s">
        <v>6</v>
      </c>
      <c r="D6511">
        <v>148.19999999999999</v>
      </c>
      <c r="E6511" t="s">
        <v>16</v>
      </c>
      <c r="F6511">
        <v>149.5</v>
      </c>
      <c r="G6511" t="str">
        <f>VLOOKUP(All_India_Index_Upto_April23__1_1[[#This Row],[Categories]],'Broad Categroies'!$A$1:$B$27,2,FALSE)</f>
        <v>Food And Beverages</v>
      </c>
    </row>
    <row r="6512" spans="1:7" x14ac:dyDescent="0.35">
      <c r="A6512" t="s">
        <v>34</v>
      </c>
      <c r="B6512">
        <v>2020</v>
      </c>
      <c r="C6512" t="s">
        <v>6</v>
      </c>
      <c r="D6512">
        <v>148.19999999999999</v>
      </c>
      <c r="E6512" t="s">
        <v>17</v>
      </c>
      <c r="F6512">
        <v>131.1</v>
      </c>
      <c r="G6512" t="str">
        <f>VLOOKUP(All_India_Index_Upto_April23__1_1[[#This Row],[Categories]],'Broad Categroies'!$A$1:$B$27,2,FALSE)</f>
        <v>Food And Beverages</v>
      </c>
    </row>
    <row r="6513" spans="1:7" x14ac:dyDescent="0.35">
      <c r="A6513" t="s">
        <v>34</v>
      </c>
      <c r="B6513">
        <v>2020</v>
      </c>
      <c r="C6513" t="s">
        <v>6</v>
      </c>
      <c r="D6513">
        <v>148.19999999999999</v>
      </c>
      <c r="E6513" t="s">
        <v>18</v>
      </c>
      <c r="F6513">
        <v>158.5</v>
      </c>
      <c r="G6513" t="str">
        <f>VLOOKUP(All_India_Index_Upto_April23__1_1[[#This Row],[Categories]],'Broad Categroies'!$A$1:$B$27,2,FALSE)</f>
        <v>Food And Beverages</v>
      </c>
    </row>
    <row r="6514" spans="1:7" x14ac:dyDescent="0.35">
      <c r="A6514" t="s">
        <v>34</v>
      </c>
      <c r="B6514">
        <v>2020</v>
      </c>
      <c r="C6514" t="s">
        <v>6</v>
      </c>
      <c r="D6514">
        <v>148.19999999999999</v>
      </c>
      <c r="E6514" t="s">
        <v>19</v>
      </c>
      <c r="F6514">
        <v>154.4</v>
      </c>
      <c r="G6514" t="str">
        <f>VLOOKUP(All_India_Index_Upto_April23__1_1[[#This Row],[Categories]],'Broad Categroies'!$A$1:$B$27,2,FALSE)</f>
        <v>Food And Beverages</v>
      </c>
    </row>
    <row r="6515" spans="1:7" x14ac:dyDescent="0.35">
      <c r="A6515" t="s">
        <v>34</v>
      </c>
      <c r="B6515">
        <v>2020</v>
      </c>
      <c r="C6515" t="s">
        <v>6</v>
      </c>
      <c r="D6515">
        <v>148.19999999999999</v>
      </c>
      <c r="E6515" t="s">
        <v>20</v>
      </c>
      <c r="F6515">
        <v>170.8</v>
      </c>
      <c r="G6515" t="str">
        <f>VLOOKUP(All_India_Index_Upto_April23__1_1[[#This Row],[Categories]],'Broad Categroies'!$A$1:$B$27,2,FALSE)</f>
        <v>Tobacco and Intoxicants</v>
      </c>
    </row>
    <row r="6516" spans="1:7" x14ac:dyDescent="0.35">
      <c r="A6516" t="s">
        <v>34</v>
      </c>
      <c r="B6516">
        <v>2020</v>
      </c>
      <c r="C6516" t="s">
        <v>6</v>
      </c>
      <c r="D6516">
        <v>148.19999999999999</v>
      </c>
      <c r="E6516" t="s">
        <v>21</v>
      </c>
      <c r="F6516">
        <v>147</v>
      </c>
      <c r="G6516" t="str">
        <f>VLOOKUP(All_India_Index_Upto_April23__1_1[[#This Row],[Categories]],'Broad Categroies'!$A$1:$B$27,2,FALSE)</f>
        <v>Clothing and Footwear</v>
      </c>
    </row>
    <row r="6517" spans="1:7" x14ac:dyDescent="0.35">
      <c r="A6517" t="s">
        <v>34</v>
      </c>
      <c r="B6517">
        <v>2020</v>
      </c>
      <c r="C6517" t="s">
        <v>6</v>
      </c>
      <c r="D6517">
        <v>148.19999999999999</v>
      </c>
      <c r="E6517" t="s">
        <v>22</v>
      </c>
      <c r="F6517">
        <v>133.19999999999999</v>
      </c>
      <c r="G6517" t="str">
        <f>VLOOKUP(All_India_Index_Upto_April23__1_1[[#This Row],[Categories]],'Broad Categroies'!$A$1:$B$27,2,FALSE)</f>
        <v>Clothing and Footwear</v>
      </c>
    </row>
    <row r="6518" spans="1:7" x14ac:dyDescent="0.35">
      <c r="A6518" t="s">
        <v>34</v>
      </c>
      <c r="B6518">
        <v>2020</v>
      </c>
      <c r="C6518" t="s">
        <v>6</v>
      </c>
      <c r="D6518">
        <v>148.19999999999999</v>
      </c>
      <c r="E6518" t="s">
        <v>23</v>
      </c>
      <c r="F6518">
        <v>144.9</v>
      </c>
      <c r="G6518" t="str">
        <f>VLOOKUP(All_India_Index_Upto_April23__1_1[[#This Row],[Categories]],'Broad Categroies'!$A$1:$B$27,2,FALSE)</f>
        <v>Clothing and Footwear</v>
      </c>
    </row>
    <row r="6519" spans="1:7" x14ac:dyDescent="0.35">
      <c r="A6519" t="s">
        <v>34</v>
      </c>
      <c r="B6519">
        <v>2020</v>
      </c>
      <c r="C6519" t="s">
        <v>6</v>
      </c>
      <c r="D6519">
        <v>148.19999999999999</v>
      </c>
      <c r="E6519" t="s">
        <v>24</v>
      </c>
      <c r="F6519">
        <v>153.9</v>
      </c>
      <c r="G6519" t="str">
        <f>VLOOKUP(All_India_Index_Upto_April23__1_1[[#This Row],[Categories]],'Broad Categroies'!$A$1:$B$27,2,FALSE)</f>
        <v>Housing</v>
      </c>
    </row>
    <row r="6520" spans="1:7" x14ac:dyDescent="0.35">
      <c r="A6520" t="s">
        <v>34</v>
      </c>
      <c r="B6520">
        <v>2020</v>
      </c>
      <c r="C6520" t="s">
        <v>6</v>
      </c>
      <c r="D6520">
        <v>148.19999999999999</v>
      </c>
      <c r="E6520" t="s">
        <v>25</v>
      </c>
      <c r="F6520">
        <v>135.1</v>
      </c>
      <c r="G6520" t="str">
        <f>VLOOKUP(All_India_Index_Upto_April23__1_1[[#This Row],[Categories]],'Broad Categroies'!$A$1:$B$27,2,FALSE)</f>
        <v>Fuel and Light</v>
      </c>
    </row>
    <row r="6521" spans="1:7" x14ac:dyDescent="0.35">
      <c r="A6521" t="s">
        <v>34</v>
      </c>
      <c r="B6521">
        <v>2020</v>
      </c>
      <c r="C6521" t="s">
        <v>6</v>
      </c>
      <c r="D6521">
        <v>148.19999999999999</v>
      </c>
      <c r="E6521" t="s">
        <v>26</v>
      </c>
      <c r="F6521">
        <v>140.1</v>
      </c>
      <c r="G6521" t="str">
        <f>VLOOKUP(All_India_Index_Upto_April23__1_1[[#This Row],[Categories]],'Broad Categroies'!$A$1:$B$27,2,FALSE)</f>
        <v>Household Goods/Services</v>
      </c>
    </row>
    <row r="6522" spans="1:7" x14ac:dyDescent="0.35">
      <c r="A6522" t="s">
        <v>34</v>
      </c>
      <c r="B6522">
        <v>2020</v>
      </c>
      <c r="C6522" t="s">
        <v>6</v>
      </c>
      <c r="D6522">
        <v>148.19999999999999</v>
      </c>
      <c r="E6522" t="s">
        <v>27</v>
      </c>
      <c r="F6522">
        <v>143.80000000000001</v>
      </c>
      <c r="G6522" t="str">
        <f>VLOOKUP(All_India_Index_Upto_April23__1_1[[#This Row],[Categories]],'Broad Categroies'!$A$1:$B$27,2,FALSE)</f>
        <v>Health</v>
      </c>
    </row>
    <row r="6523" spans="1:7" x14ac:dyDescent="0.35">
      <c r="A6523" t="s">
        <v>34</v>
      </c>
      <c r="B6523">
        <v>2020</v>
      </c>
      <c r="C6523" t="s">
        <v>6</v>
      </c>
      <c r="D6523">
        <v>148.19999999999999</v>
      </c>
      <c r="E6523" t="s">
        <v>28</v>
      </c>
      <c r="F6523">
        <v>126.1</v>
      </c>
      <c r="G6523" t="str">
        <f>VLOOKUP(All_India_Index_Upto_April23__1_1[[#This Row],[Categories]],'Broad Categroies'!$A$1:$B$27,2,FALSE)</f>
        <v>Transport and Communication</v>
      </c>
    </row>
    <row r="6524" spans="1:7" x14ac:dyDescent="0.35">
      <c r="A6524" t="s">
        <v>34</v>
      </c>
      <c r="B6524">
        <v>2020</v>
      </c>
      <c r="C6524" t="s">
        <v>6</v>
      </c>
      <c r="D6524">
        <v>148.19999999999999</v>
      </c>
      <c r="E6524" t="s">
        <v>29</v>
      </c>
      <c r="F6524">
        <v>137.19999999999999</v>
      </c>
      <c r="G6524" t="str">
        <f>VLOOKUP(All_India_Index_Upto_April23__1_1[[#This Row],[Categories]],'Broad Categroies'!$A$1:$B$27,2,FALSE)</f>
        <v>Recreation and Amusement</v>
      </c>
    </row>
    <row r="6525" spans="1:7" x14ac:dyDescent="0.35">
      <c r="A6525" t="s">
        <v>34</v>
      </c>
      <c r="B6525">
        <v>2020</v>
      </c>
      <c r="C6525" t="s">
        <v>6</v>
      </c>
      <c r="D6525">
        <v>148.19999999999999</v>
      </c>
      <c r="E6525" t="s">
        <v>30</v>
      </c>
      <c r="F6525">
        <v>152.1</v>
      </c>
      <c r="G6525" t="str">
        <f>VLOOKUP(All_India_Index_Upto_April23__1_1[[#This Row],[Categories]],'Broad Categroies'!$A$1:$B$27,2,FALSE)</f>
        <v>Education</v>
      </c>
    </row>
    <row r="6526" spans="1:7" x14ac:dyDescent="0.35">
      <c r="A6526" t="s">
        <v>34</v>
      </c>
      <c r="B6526">
        <v>2020</v>
      </c>
      <c r="C6526" t="s">
        <v>6</v>
      </c>
      <c r="D6526">
        <v>148.19999999999999</v>
      </c>
      <c r="E6526" t="s">
        <v>31</v>
      </c>
      <c r="F6526">
        <v>142.1</v>
      </c>
      <c r="G6526" t="str">
        <f>VLOOKUP(All_India_Index_Upto_April23__1_1[[#This Row],[Categories]],'Broad Categroies'!$A$1:$B$27,2,FALSE)</f>
        <v>Personal Care/Effects</v>
      </c>
    </row>
    <row r="6527" spans="1:7" x14ac:dyDescent="0.35">
      <c r="A6527" t="s">
        <v>34</v>
      </c>
      <c r="B6527">
        <v>2020</v>
      </c>
      <c r="C6527" t="s">
        <v>6</v>
      </c>
      <c r="D6527">
        <v>148.19999999999999</v>
      </c>
      <c r="E6527" t="s">
        <v>32</v>
      </c>
      <c r="F6527">
        <v>138.4</v>
      </c>
      <c r="G6527" t="str">
        <f>VLOOKUP(All_India_Index_Upto_April23__1_1[[#This Row],[Categories]],'Broad Categroies'!$A$1:$B$27,2,FALSE)</f>
        <v>Miscellaneous</v>
      </c>
    </row>
    <row r="6528" spans="1:7" x14ac:dyDescent="0.35">
      <c r="A6528" t="s">
        <v>35</v>
      </c>
      <c r="B6528">
        <v>2020</v>
      </c>
      <c r="C6528" t="s">
        <v>6</v>
      </c>
      <c r="D6528">
        <v>150.19999999999999</v>
      </c>
      <c r="E6528" t="s">
        <v>7</v>
      </c>
      <c r="F6528">
        <v>144.30000000000001</v>
      </c>
      <c r="G6528" t="str">
        <f>VLOOKUP(All_India_Index_Upto_April23__1_1[[#This Row],[Categories]],'Broad Categroies'!$A$1:$B$27,2,FALSE)</f>
        <v>Food And Beverages</v>
      </c>
    </row>
    <row r="6529" spans="1:7" x14ac:dyDescent="0.35">
      <c r="A6529" t="s">
        <v>35</v>
      </c>
      <c r="B6529">
        <v>2020</v>
      </c>
      <c r="C6529" t="s">
        <v>6</v>
      </c>
      <c r="D6529">
        <v>150.19999999999999</v>
      </c>
      <c r="E6529" t="s">
        <v>8</v>
      </c>
      <c r="F6529">
        <v>167.4</v>
      </c>
      <c r="G6529" t="str">
        <f>VLOOKUP(All_India_Index_Upto_April23__1_1[[#This Row],[Categories]],'Broad Categroies'!$A$1:$B$27,2,FALSE)</f>
        <v>Food And Beverages</v>
      </c>
    </row>
    <row r="6530" spans="1:7" x14ac:dyDescent="0.35">
      <c r="A6530" t="s">
        <v>35</v>
      </c>
      <c r="B6530">
        <v>2020</v>
      </c>
      <c r="C6530" t="s">
        <v>6</v>
      </c>
      <c r="D6530">
        <v>150.19999999999999</v>
      </c>
      <c r="E6530" t="s">
        <v>9</v>
      </c>
      <c r="F6530">
        <v>154.9</v>
      </c>
      <c r="G6530" t="str">
        <f>VLOOKUP(All_India_Index_Upto_April23__1_1[[#This Row],[Categories]],'Broad Categroies'!$A$1:$B$27,2,FALSE)</f>
        <v>Food And Beverages</v>
      </c>
    </row>
    <row r="6531" spans="1:7" x14ac:dyDescent="0.35">
      <c r="A6531" t="s">
        <v>35</v>
      </c>
      <c r="B6531">
        <v>2020</v>
      </c>
      <c r="C6531" t="s">
        <v>6</v>
      </c>
      <c r="D6531">
        <v>150.19999999999999</v>
      </c>
      <c r="E6531" t="s">
        <v>10</v>
      </c>
      <c r="F6531">
        <v>150.1</v>
      </c>
      <c r="G6531" t="str">
        <f>VLOOKUP(All_India_Index_Upto_April23__1_1[[#This Row],[Categories]],'Broad Categroies'!$A$1:$B$27,2,FALSE)</f>
        <v>Food And Beverages</v>
      </c>
    </row>
    <row r="6532" spans="1:7" x14ac:dyDescent="0.35">
      <c r="A6532" t="s">
        <v>35</v>
      </c>
      <c r="B6532">
        <v>2020</v>
      </c>
      <c r="C6532" t="s">
        <v>6</v>
      </c>
      <c r="D6532">
        <v>150.19999999999999</v>
      </c>
      <c r="E6532" t="s">
        <v>11</v>
      </c>
      <c r="F6532">
        <v>129.9</v>
      </c>
      <c r="G6532" t="str">
        <f>VLOOKUP(All_India_Index_Upto_April23__1_1[[#This Row],[Categories]],'Broad Categroies'!$A$1:$B$27,2,FALSE)</f>
        <v>Food And Beverages</v>
      </c>
    </row>
    <row r="6533" spans="1:7" x14ac:dyDescent="0.35">
      <c r="A6533" t="s">
        <v>35</v>
      </c>
      <c r="B6533">
        <v>2020</v>
      </c>
      <c r="C6533" t="s">
        <v>6</v>
      </c>
      <c r="D6533">
        <v>150.19999999999999</v>
      </c>
      <c r="E6533" t="s">
        <v>12</v>
      </c>
      <c r="F6533">
        <v>143.19999999999999</v>
      </c>
      <c r="G6533" t="str">
        <f>VLOOKUP(All_India_Index_Upto_April23__1_1[[#This Row],[Categories]],'Broad Categroies'!$A$1:$B$27,2,FALSE)</f>
        <v>Food And Beverages</v>
      </c>
    </row>
    <row r="6534" spans="1:7" x14ac:dyDescent="0.35">
      <c r="A6534" t="s">
        <v>35</v>
      </c>
      <c r="B6534">
        <v>2020</v>
      </c>
      <c r="C6534" t="s">
        <v>6</v>
      </c>
      <c r="D6534">
        <v>150.19999999999999</v>
      </c>
      <c r="E6534" t="s">
        <v>13</v>
      </c>
      <c r="F6534">
        <v>197</v>
      </c>
      <c r="G6534" t="str">
        <f>VLOOKUP(All_India_Index_Upto_April23__1_1[[#This Row],[Categories]],'Broad Categroies'!$A$1:$B$27,2,FALSE)</f>
        <v>Food And Beverages</v>
      </c>
    </row>
    <row r="6535" spans="1:7" x14ac:dyDescent="0.35">
      <c r="A6535" t="s">
        <v>35</v>
      </c>
      <c r="B6535">
        <v>2020</v>
      </c>
      <c r="C6535" t="s">
        <v>6</v>
      </c>
      <c r="D6535">
        <v>150.19999999999999</v>
      </c>
      <c r="E6535" t="s">
        <v>14</v>
      </c>
      <c r="F6535">
        <v>140.4</v>
      </c>
      <c r="G6535" t="str">
        <f>VLOOKUP(All_India_Index_Upto_April23__1_1[[#This Row],[Categories]],'Broad Categroies'!$A$1:$B$27,2,FALSE)</f>
        <v>Food And Beverages</v>
      </c>
    </row>
    <row r="6536" spans="1:7" x14ac:dyDescent="0.35">
      <c r="A6536" t="s">
        <v>35</v>
      </c>
      <c r="B6536">
        <v>2020</v>
      </c>
      <c r="C6536" t="s">
        <v>6</v>
      </c>
      <c r="D6536">
        <v>150.19999999999999</v>
      </c>
      <c r="E6536" t="s">
        <v>15</v>
      </c>
      <c r="F6536">
        <v>114.1</v>
      </c>
      <c r="G6536" t="str">
        <f>VLOOKUP(All_India_Index_Upto_April23__1_1[[#This Row],[Categories]],'Broad Categroies'!$A$1:$B$27,2,FALSE)</f>
        <v>Food And Beverages</v>
      </c>
    </row>
    <row r="6537" spans="1:7" x14ac:dyDescent="0.35">
      <c r="A6537" t="s">
        <v>35</v>
      </c>
      <c r="B6537">
        <v>2020</v>
      </c>
      <c r="C6537" t="s">
        <v>6</v>
      </c>
      <c r="D6537">
        <v>150.19999999999999</v>
      </c>
      <c r="E6537" t="s">
        <v>16</v>
      </c>
      <c r="F6537">
        <v>150.9</v>
      </c>
      <c r="G6537" t="str">
        <f>VLOOKUP(All_India_Index_Upto_April23__1_1[[#This Row],[Categories]],'Broad Categroies'!$A$1:$B$27,2,FALSE)</f>
        <v>Food And Beverages</v>
      </c>
    </row>
    <row r="6538" spans="1:7" x14ac:dyDescent="0.35">
      <c r="A6538" t="s">
        <v>35</v>
      </c>
      <c r="B6538">
        <v>2020</v>
      </c>
      <c r="C6538" t="s">
        <v>6</v>
      </c>
      <c r="D6538">
        <v>150.19999999999999</v>
      </c>
      <c r="E6538" t="s">
        <v>17</v>
      </c>
      <c r="F6538">
        <v>136.1</v>
      </c>
      <c r="G6538" t="str">
        <f>VLOOKUP(All_India_Index_Upto_April23__1_1[[#This Row],[Categories]],'Broad Categroies'!$A$1:$B$27,2,FALSE)</f>
        <v>Food And Beverages</v>
      </c>
    </row>
    <row r="6539" spans="1:7" x14ac:dyDescent="0.35">
      <c r="A6539" t="s">
        <v>35</v>
      </c>
      <c r="B6539">
        <v>2020</v>
      </c>
      <c r="C6539" t="s">
        <v>6</v>
      </c>
      <c r="D6539">
        <v>150.19999999999999</v>
      </c>
      <c r="E6539" t="s">
        <v>18</v>
      </c>
      <c r="F6539">
        <v>158.6</v>
      </c>
      <c r="G6539" t="str">
        <f>VLOOKUP(All_India_Index_Upto_April23__1_1[[#This Row],[Categories]],'Broad Categroies'!$A$1:$B$27,2,FALSE)</f>
        <v>Food And Beverages</v>
      </c>
    </row>
    <row r="6540" spans="1:7" x14ac:dyDescent="0.35">
      <c r="A6540" t="s">
        <v>35</v>
      </c>
      <c r="B6540">
        <v>2020</v>
      </c>
      <c r="C6540" t="s">
        <v>6</v>
      </c>
      <c r="D6540">
        <v>150.19999999999999</v>
      </c>
      <c r="E6540" t="s">
        <v>19</v>
      </c>
      <c r="F6540">
        <v>153.5</v>
      </c>
      <c r="G6540" t="str">
        <f>VLOOKUP(All_India_Index_Upto_April23__1_1[[#This Row],[Categories]],'Broad Categroies'!$A$1:$B$27,2,FALSE)</f>
        <v>Food And Beverages</v>
      </c>
    </row>
    <row r="6541" spans="1:7" x14ac:dyDescent="0.35">
      <c r="A6541" t="s">
        <v>35</v>
      </c>
      <c r="B6541">
        <v>2020</v>
      </c>
      <c r="C6541" t="s">
        <v>6</v>
      </c>
      <c r="D6541">
        <v>150.19999999999999</v>
      </c>
      <c r="E6541" t="s">
        <v>20</v>
      </c>
      <c r="F6541">
        <v>169.2</v>
      </c>
      <c r="G6541" t="str">
        <f>VLOOKUP(All_India_Index_Upto_April23__1_1[[#This Row],[Categories]],'Broad Categroies'!$A$1:$B$27,2,FALSE)</f>
        <v>Tobacco and Intoxicants</v>
      </c>
    </row>
    <row r="6542" spans="1:7" x14ac:dyDescent="0.35">
      <c r="A6542" t="s">
        <v>35</v>
      </c>
      <c r="B6542">
        <v>2020</v>
      </c>
      <c r="C6542" t="s">
        <v>6</v>
      </c>
      <c r="D6542">
        <v>150.19999999999999</v>
      </c>
      <c r="E6542" t="s">
        <v>21</v>
      </c>
      <c r="F6542">
        <v>150.5</v>
      </c>
      <c r="G6542" t="str">
        <f>VLOOKUP(All_India_Index_Upto_April23__1_1[[#This Row],[Categories]],'Broad Categroies'!$A$1:$B$27,2,FALSE)</f>
        <v>Clothing and Footwear</v>
      </c>
    </row>
    <row r="6543" spans="1:7" x14ac:dyDescent="0.35">
      <c r="A6543" t="s">
        <v>35</v>
      </c>
      <c r="B6543">
        <v>2020</v>
      </c>
      <c r="C6543" t="s">
        <v>6</v>
      </c>
      <c r="D6543">
        <v>150.19999999999999</v>
      </c>
      <c r="E6543" t="s">
        <v>22</v>
      </c>
      <c r="F6543">
        <v>141.5</v>
      </c>
      <c r="G6543" t="str">
        <f>VLOOKUP(All_India_Index_Upto_April23__1_1[[#This Row],[Categories]],'Broad Categroies'!$A$1:$B$27,2,FALSE)</f>
        <v>Clothing and Footwear</v>
      </c>
    </row>
    <row r="6544" spans="1:7" x14ac:dyDescent="0.35">
      <c r="A6544" t="s">
        <v>35</v>
      </c>
      <c r="B6544">
        <v>2020</v>
      </c>
      <c r="C6544" t="s">
        <v>6</v>
      </c>
      <c r="D6544">
        <v>150.19999999999999</v>
      </c>
      <c r="E6544" t="s">
        <v>23</v>
      </c>
      <c r="F6544">
        <v>149.19999999999999</v>
      </c>
      <c r="G6544" t="str">
        <f>VLOOKUP(All_India_Index_Upto_April23__1_1[[#This Row],[Categories]],'Broad Categroies'!$A$1:$B$27,2,FALSE)</f>
        <v>Clothing and Footwear</v>
      </c>
    </row>
    <row r="6545" spans="1:7" x14ac:dyDescent="0.35">
      <c r="A6545" t="s">
        <v>35</v>
      </c>
      <c r="B6545">
        <v>2020</v>
      </c>
      <c r="C6545" t="s">
        <v>6</v>
      </c>
      <c r="D6545">
        <v>150.19999999999999</v>
      </c>
      <c r="E6545" t="s">
        <v>24</v>
      </c>
      <c r="F6545">
        <v>153.9</v>
      </c>
      <c r="G6545" t="str">
        <f>VLOOKUP(All_India_Index_Upto_April23__1_1[[#This Row],[Categories]],'Broad Categroies'!$A$1:$B$27,2,FALSE)</f>
        <v>Housing</v>
      </c>
    </row>
    <row r="6546" spans="1:7" x14ac:dyDescent="0.35">
      <c r="A6546" t="s">
        <v>35</v>
      </c>
      <c r="B6546">
        <v>2020</v>
      </c>
      <c r="C6546" t="s">
        <v>6</v>
      </c>
      <c r="D6546">
        <v>150.19999999999999</v>
      </c>
      <c r="E6546" t="s">
        <v>25</v>
      </c>
      <c r="F6546">
        <v>144.6</v>
      </c>
      <c r="G6546" t="str">
        <f>VLOOKUP(All_India_Index_Upto_April23__1_1[[#This Row],[Categories]],'Broad Categroies'!$A$1:$B$27,2,FALSE)</f>
        <v>Fuel and Light</v>
      </c>
    </row>
    <row r="6547" spans="1:7" x14ac:dyDescent="0.35">
      <c r="A6547" t="s">
        <v>35</v>
      </c>
      <c r="B6547">
        <v>2020</v>
      </c>
      <c r="C6547" t="s">
        <v>6</v>
      </c>
      <c r="D6547">
        <v>150.19999999999999</v>
      </c>
      <c r="E6547" t="s">
        <v>26</v>
      </c>
      <c r="F6547">
        <v>146.19999999999999</v>
      </c>
      <c r="G6547" t="str">
        <f>VLOOKUP(All_India_Index_Upto_April23__1_1[[#This Row],[Categories]],'Broad Categroies'!$A$1:$B$27,2,FALSE)</f>
        <v>Household Goods/Services</v>
      </c>
    </row>
    <row r="6548" spans="1:7" x14ac:dyDescent="0.35">
      <c r="A6548" t="s">
        <v>35</v>
      </c>
      <c r="B6548">
        <v>2020</v>
      </c>
      <c r="C6548" t="s">
        <v>6</v>
      </c>
      <c r="D6548">
        <v>150.19999999999999</v>
      </c>
      <c r="E6548" t="s">
        <v>27</v>
      </c>
      <c r="F6548">
        <v>151.19999999999999</v>
      </c>
      <c r="G6548" t="str">
        <f>VLOOKUP(All_India_Index_Upto_April23__1_1[[#This Row],[Categories]],'Broad Categroies'!$A$1:$B$27,2,FALSE)</f>
        <v>Health</v>
      </c>
    </row>
    <row r="6549" spans="1:7" x14ac:dyDescent="0.35">
      <c r="A6549" t="s">
        <v>35</v>
      </c>
      <c r="B6549">
        <v>2020</v>
      </c>
      <c r="C6549" t="s">
        <v>6</v>
      </c>
      <c r="D6549">
        <v>150.19999999999999</v>
      </c>
      <c r="E6549" t="s">
        <v>28</v>
      </c>
      <c r="F6549">
        <v>130.9</v>
      </c>
      <c r="G6549" t="str">
        <f>VLOOKUP(All_India_Index_Upto_April23__1_1[[#This Row],[Categories]],'Broad Categroies'!$A$1:$B$27,2,FALSE)</f>
        <v>Transport and Communication</v>
      </c>
    </row>
    <row r="6550" spans="1:7" x14ac:dyDescent="0.35">
      <c r="A6550" t="s">
        <v>35</v>
      </c>
      <c r="B6550">
        <v>2020</v>
      </c>
      <c r="C6550" t="s">
        <v>6</v>
      </c>
      <c r="D6550">
        <v>150.19999999999999</v>
      </c>
      <c r="E6550" t="s">
        <v>29</v>
      </c>
      <c r="F6550">
        <v>142.80000000000001</v>
      </c>
      <c r="G6550" t="str">
        <f>VLOOKUP(All_India_Index_Upto_April23__1_1[[#This Row],[Categories]],'Broad Categroies'!$A$1:$B$27,2,FALSE)</f>
        <v>Recreation and Amusement</v>
      </c>
    </row>
    <row r="6551" spans="1:7" x14ac:dyDescent="0.35">
      <c r="A6551" t="s">
        <v>35</v>
      </c>
      <c r="B6551">
        <v>2020</v>
      </c>
      <c r="C6551" t="s">
        <v>6</v>
      </c>
      <c r="D6551">
        <v>150.19999999999999</v>
      </c>
      <c r="E6551" t="s">
        <v>30</v>
      </c>
      <c r="F6551">
        <v>156.1</v>
      </c>
      <c r="G6551" t="str">
        <f>VLOOKUP(All_India_Index_Upto_April23__1_1[[#This Row],[Categories]],'Broad Categroies'!$A$1:$B$27,2,FALSE)</f>
        <v>Education</v>
      </c>
    </row>
    <row r="6552" spans="1:7" x14ac:dyDescent="0.35">
      <c r="A6552" t="s">
        <v>35</v>
      </c>
      <c r="B6552">
        <v>2020</v>
      </c>
      <c r="C6552" t="s">
        <v>6</v>
      </c>
      <c r="D6552">
        <v>150.19999999999999</v>
      </c>
      <c r="E6552" t="s">
        <v>31</v>
      </c>
      <c r="F6552">
        <v>142.30000000000001</v>
      </c>
      <c r="G6552" t="str">
        <f>VLOOKUP(All_India_Index_Upto_April23__1_1[[#This Row],[Categories]],'Broad Categroies'!$A$1:$B$27,2,FALSE)</f>
        <v>Personal Care/Effects</v>
      </c>
    </row>
    <row r="6553" spans="1:7" x14ac:dyDescent="0.35">
      <c r="A6553" t="s">
        <v>35</v>
      </c>
      <c r="B6553">
        <v>2020</v>
      </c>
      <c r="C6553" t="s">
        <v>6</v>
      </c>
      <c r="D6553">
        <v>150.19999999999999</v>
      </c>
      <c r="E6553" t="s">
        <v>32</v>
      </c>
      <c r="F6553">
        <v>143.4</v>
      </c>
      <c r="G6553" t="str">
        <f>VLOOKUP(All_India_Index_Upto_April23__1_1[[#This Row],[Categories]],'Broad Categroies'!$A$1:$B$27,2,FALSE)</f>
        <v>Miscellaneous</v>
      </c>
    </row>
    <row r="6554" spans="1:7" x14ac:dyDescent="0.35">
      <c r="A6554" t="s">
        <v>5</v>
      </c>
      <c r="B6554">
        <v>2020</v>
      </c>
      <c r="C6554" t="s">
        <v>36</v>
      </c>
      <c r="D6554">
        <v>150.4</v>
      </c>
      <c r="E6554" t="s">
        <v>7</v>
      </c>
      <c r="F6554">
        <v>144.19999999999999</v>
      </c>
      <c r="G6554" t="str">
        <f>VLOOKUP(All_India_Index_Upto_April23__1_1[[#This Row],[Categories]],'Broad Categroies'!$A$1:$B$27,2,FALSE)</f>
        <v>Food And Beverages</v>
      </c>
    </row>
    <row r="6555" spans="1:7" x14ac:dyDescent="0.35">
      <c r="A6555" t="s">
        <v>5</v>
      </c>
      <c r="B6555">
        <v>2020</v>
      </c>
      <c r="C6555" t="s">
        <v>36</v>
      </c>
      <c r="D6555">
        <v>150.4</v>
      </c>
      <c r="E6555" t="s">
        <v>8</v>
      </c>
      <c r="F6555">
        <v>167.5</v>
      </c>
      <c r="G6555" t="str">
        <f>VLOOKUP(All_India_Index_Upto_April23__1_1[[#This Row],[Categories]],'Broad Categroies'!$A$1:$B$27,2,FALSE)</f>
        <v>Food And Beverages</v>
      </c>
    </row>
    <row r="6556" spans="1:7" x14ac:dyDescent="0.35">
      <c r="A6556" t="s">
        <v>5</v>
      </c>
      <c r="B6556">
        <v>2020</v>
      </c>
      <c r="C6556" t="s">
        <v>36</v>
      </c>
      <c r="D6556">
        <v>150.4</v>
      </c>
      <c r="E6556" t="s">
        <v>9</v>
      </c>
      <c r="F6556">
        <v>150.9</v>
      </c>
      <c r="G6556" t="str">
        <f>VLOOKUP(All_India_Index_Upto_April23__1_1[[#This Row],[Categories]],'Broad Categroies'!$A$1:$B$27,2,FALSE)</f>
        <v>Food And Beverages</v>
      </c>
    </row>
    <row r="6557" spans="1:7" x14ac:dyDescent="0.35">
      <c r="A6557" t="s">
        <v>5</v>
      </c>
      <c r="B6557">
        <v>2020</v>
      </c>
      <c r="C6557" t="s">
        <v>36</v>
      </c>
      <c r="D6557">
        <v>150.4</v>
      </c>
      <c r="E6557" t="s">
        <v>10</v>
      </c>
      <c r="F6557">
        <v>150.9</v>
      </c>
      <c r="G6557" t="str">
        <f>VLOOKUP(All_India_Index_Upto_April23__1_1[[#This Row],[Categories]],'Broad Categroies'!$A$1:$B$27,2,FALSE)</f>
        <v>Food And Beverages</v>
      </c>
    </row>
    <row r="6558" spans="1:7" x14ac:dyDescent="0.35">
      <c r="A6558" t="s">
        <v>5</v>
      </c>
      <c r="B6558">
        <v>2020</v>
      </c>
      <c r="C6558" t="s">
        <v>36</v>
      </c>
      <c r="D6558">
        <v>150.4</v>
      </c>
      <c r="E6558" t="s">
        <v>11</v>
      </c>
      <c r="F6558">
        <v>133.69999999999999</v>
      </c>
      <c r="G6558" t="str">
        <f>VLOOKUP(All_India_Index_Upto_April23__1_1[[#This Row],[Categories]],'Broad Categroies'!$A$1:$B$27,2,FALSE)</f>
        <v>Food And Beverages</v>
      </c>
    </row>
    <row r="6559" spans="1:7" x14ac:dyDescent="0.35">
      <c r="A6559" t="s">
        <v>5</v>
      </c>
      <c r="B6559">
        <v>2020</v>
      </c>
      <c r="C6559" t="s">
        <v>36</v>
      </c>
      <c r="D6559">
        <v>150.4</v>
      </c>
      <c r="E6559" t="s">
        <v>12</v>
      </c>
      <c r="F6559">
        <v>140.69999999999999</v>
      </c>
      <c r="G6559" t="str">
        <f>VLOOKUP(All_India_Index_Upto_April23__1_1[[#This Row],[Categories]],'Broad Categroies'!$A$1:$B$27,2,FALSE)</f>
        <v>Food And Beverages</v>
      </c>
    </row>
    <row r="6560" spans="1:7" x14ac:dyDescent="0.35">
      <c r="A6560" t="s">
        <v>5</v>
      </c>
      <c r="B6560">
        <v>2020</v>
      </c>
      <c r="C6560" t="s">
        <v>36</v>
      </c>
      <c r="D6560">
        <v>150.4</v>
      </c>
      <c r="E6560" t="s">
        <v>13</v>
      </c>
      <c r="F6560">
        <v>165.1</v>
      </c>
      <c r="G6560" t="str">
        <f>VLOOKUP(All_India_Index_Upto_April23__1_1[[#This Row],[Categories]],'Broad Categroies'!$A$1:$B$27,2,FALSE)</f>
        <v>Food And Beverages</v>
      </c>
    </row>
    <row r="6561" spans="1:7" x14ac:dyDescent="0.35">
      <c r="A6561" t="s">
        <v>5</v>
      </c>
      <c r="B6561">
        <v>2020</v>
      </c>
      <c r="C6561" t="s">
        <v>36</v>
      </c>
      <c r="D6561">
        <v>150.4</v>
      </c>
      <c r="E6561" t="s">
        <v>14</v>
      </c>
      <c r="F6561">
        <v>141.80000000000001</v>
      </c>
      <c r="G6561" t="str">
        <f>VLOOKUP(All_India_Index_Upto_April23__1_1[[#This Row],[Categories]],'Broad Categroies'!$A$1:$B$27,2,FALSE)</f>
        <v>Food And Beverages</v>
      </c>
    </row>
    <row r="6562" spans="1:7" x14ac:dyDescent="0.35">
      <c r="A6562" t="s">
        <v>5</v>
      </c>
      <c r="B6562">
        <v>2020</v>
      </c>
      <c r="C6562" t="s">
        <v>36</v>
      </c>
      <c r="D6562">
        <v>150.4</v>
      </c>
      <c r="E6562" t="s">
        <v>15</v>
      </c>
      <c r="F6562">
        <v>113.1</v>
      </c>
      <c r="G6562" t="str">
        <f>VLOOKUP(All_India_Index_Upto_April23__1_1[[#This Row],[Categories]],'Broad Categroies'!$A$1:$B$27,2,FALSE)</f>
        <v>Food And Beverages</v>
      </c>
    </row>
    <row r="6563" spans="1:7" x14ac:dyDescent="0.35">
      <c r="A6563" t="s">
        <v>5</v>
      </c>
      <c r="B6563">
        <v>2020</v>
      </c>
      <c r="C6563" t="s">
        <v>36</v>
      </c>
      <c r="D6563">
        <v>150.4</v>
      </c>
      <c r="E6563" t="s">
        <v>16</v>
      </c>
      <c r="F6563">
        <v>152.80000000000001</v>
      </c>
      <c r="G6563" t="str">
        <f>VLOOKUP(All_India_Index_Upto_April23__1_1[[#This Row],[Categories]],'Broad Categroies'!$A$1:$B$27,2,FALSE)</f>
        <v>Food And Beverages</v>
      </c>
    </row>
    <row r="6564" spans="1:7" x14ac:dyDescent="0.35">
      <c r="A6564" t="s">
        <v>5</v>
      </c>
      <c r="B6564">
        <v>2020</v>
      </c>
      <c r="C6564" t="s">
        <v>36</v>
      </c>
      <c r="D6564">
        <v>150.4</v>
      </c>
      <c r="E6564" t="s">
        <v>17</v>
      </c>
      <c r="F6564">
        <v>140.1</v>
      </c>
      <c r="G6564" t="str">
        <f>VLOOKUP(All_India_Index_Upto_April23__1_1[[#This Row],[Categories]],'Broad Categroies'!$A$1:$B$27,2,FALSE)</f>
        <v>Food And Beverages</v>
      </c>
    </row>
    <row r="6565" spans="1:7" x14ac:dyDescent="0.35">
      <c r="A6565" t="s">
        <v>5</v>
      </c>
      <c r="B6565">
        <v>2020</v>
      </c>
      <c r="C6565" t="s">
        <v>36</v>
      </c>
      <c r="D6565">
        <v>150.4</v>
      </c>
      <c r="E6565" t="s">
        <v>18</v>
      </c>
      <c r="F6565">
        <v>159.19999999999999</v>
      </c>
      <c r="G6565" t="str">
        <f>VLOOKUP(All_India_Index_Upto_April23__1_1[[#This Row],[Categories]],'Broad Categroies'!$A$1:$B$27,2,FALSE)</f>
        <v>Food And Beverages</v>
      </c>
    </row>
    <row r="6566" spans="1:7" x14ac:dyDescent="0.35">
      <c r="A6566" t="s">
        <v>5</v>
      </c>
      <c r="B6566">
        <v>2020</v>
      </c>
      <c r="C6566" t="s">
        <v>36</v>
      </c>
      <c r="D6566">
        <v>150.4</v>
      </c>
      <c r="E6566" t="s">
        <v>19</v>
      </c>
      <c r="F6566">
        <v>149.80000000000001</v>
      </c>
      <c r="G6566" t="str">
        <f>VLOOKUP(All_India_Index_Upto_April23__1_1[[#This Row],[Categories]],'Broad Categroies'!$A$1:$B$27,2,FALSE)</f>
        <v>Food And Beverages</v>
      </c>
    </row>
    <row r="6567" spans="1:7" x14ac:dyDescent="0.35">
      <c r="A6567" t="s">
        <v>5</v>
      </c>
      <c r="B6567">
        <v>2020</v>
      </c>
      <c r="C6567" t="s">
        <v>36</v>
      </c>
      <c r="D6567">
        <v>150.4</v>
      </c>
      <c r="E6567" t="s">
        <v>20</v>
      </c>
      <c r="F6567">
        <v>169.4</v>
      </c>
      <c r="G6567" t="str">
        <f>VLOOKUP(All_India_Index_Upto_April23__1_1[[#This Row],[Categories]],'Broad Categroies'!$A$1:$B$27,2,FALSE)</f>
        <v>Tobacco and Intoxicants</v>
      </c>
    </row>
    <row r="6568" spans="1:7" x14ac:dyDescent="0.35">
      <c r="A6568" t="s">
        <v>5</v>
      </c>
      <c r="B6568">
        <v>2020</v>
      </c>
      <c r="C6568" t="s">
        <v>36</v>
      </c>
      <c r="D6568">
        <v>150.4</v>
      </c>
      <c r="E6568" t="s">
        <v>21</v>
      </c>
      <c r="F6568">
        <v>153</v>
      </c>
      <c r="G6568" t="str">
        <f>VLOOKUP(All_India_Index_Upto_April23__1_1[[#This Row],[Categories]],'Broad Categroies'!$A$1:$B$27,2,FALSE)</f>
        <v>Clothing and Footwear</v>
      </c>
    </row>
    <row r="6569" spans="1:7" x14ac:dyDescent="0.35">
      <c r="A6569" t="s">
        <v>5</v>
      </c>
      <c r="B6569">
        <v>2020</v>
      </c>
      <c r="C6569" t="s">
        <v>36</v>
      </c>
      <c r="D6569">
        <v>150.4</v>
      </c>
      <c r="E6569" t="s">
        <v>22</v>
      </c>
      <c r="F6569">
        <v>147.5</v>
      </c>
      <c r="G6569" t="str">
        <f>VLOOKUP(All_India_Index_Upto_April23__1_1[[#This Row],[Categories]],'Broad Categroies'!$A$1:$B$27,2,FALSE)</f>
        <v>Clothing and Footwear</v>
      </c>
    </row>
    <row r="6570" spans="1:7" x14ac:dyDescent="0.35">
      <c r="A6570" t="s">
        <v>5</v>
      </c>
      <c r="B6570">
        <v>2020</v>
      </c>
      <c r="C6570" t="s">
        <v>36</v>
      </c>
      <c r="D6570">
        <v>150.4</v>
      </c>
      <c r="E6570" t="s">
        <v>23</v>
      </c>
      <c r="F6570">
        <v>152.30000000000001</v>
      </c>
      <c r="G6570" t="str">
        <f>VLOOKUP(All_India_Index_Upto_April23__1_1[[#This Row],[Categories]],'Broad Categroies'!$A$1:$B$27,2,FALSE)</f>
        <v>Clothing and Footwear</v>
      </c>
    </row>
    <row r="6571" spans="1:7" x14ac:dyDescent="0.35">
      <c r="A6571" t="s">
        <v>5</v>
      </c>
      <c r="B6571">
        <v>2020</v>
      </c>
      <c r="C6571" t="s">
        <v>36</v>
      </c>
      <c r="D6571">
        <v>150.4</v>
      </c>
      <c r="E6571" t="s">
        <v>24</v>
      </c>
      <c r="G6571" t="str">
        <f>VLOOKUP(All_India_Index_Upto_April23__1_1[[#This Row],[Categories]],'Broad Categroies'!$A$1:$B$27,2,FALSE)</f>
        <v>Housing</v>
      </c>
    </row>
    <row r="6572" spans="1:7" x14ac:dyDescent="0.35">
      <c r="A6572" t="s">
        <v>5</v>
      </c>
      <c r="B6572">
        <v>2020</v>
      </c>
      <c r="C6572" t="s">
        <v>36</v>
      </c>
      <c r="D6572">
        <v>150.4</v>
      </c>
      <c r="E6572" t="s">
        <v>25</v>
      </c>
      <c r="F6572">
        <v>152.30000000000001</v>
      </c>
      <c r="G6572" t="str">
        <f>VLOOKUP(All_India_Index_Upto_April23__1_1[[#This Row],[Categories]],'Broad Categroies'!$A$1:$B$27,2,FALSE)</f>
        <v>Fuel and Light</v>
      </c>
    </row>
    <row r="6573" spans="1:7" x14ac:dyDescent="0.35">
      <c r="A6573" t="s">
        <v>5</v>
      </c>
      <c r="B6573">
        <v>2020</v>
      </c>
      <c r="C6573" t="s">
        <v>36</v>
      </c>
      <c r="D6573">
        <v>150.4</v>
      </c>
      <c r="E6573" t="s">
        <v>26</v>
      </c>
      <c r="F6573">
        <v>151.80000000000001</v>
      </c>
      <c r="G6573" t="str">
        <f>VLOOKUP(All_India_Index_Upto_April23__1_1[[#This Row],[Categories]],'Broad Categroies'!$A$1:$B$27,2,FALSE)</f>
        <v>Household Goods/Services</v>
      </c>
    </row>
    <row r="6574" spans="1:7" x14ac:dyDescent="0.35">
      <c r="A6574" t="s">
        <v>5</v>
      </c>
      <c r="B6574">
        <v>2020</v>
      </c>
      <c r="C6574" t="s">
        <v>36</v>
      </c>
      <c r="D6574">
        <v>150.4</v>
      </c>
      <c r="E6574" t="s">
        <v>27</v>
      </c>
      <c r="F6574">
        <v>156.19999999999999</v>
      </c>
      <c r="G6574" t="str">
        <f>VLOOKUP(All_India_Index_Upto_April23__1_1[[#This Row],[Categories]],'Broad Categroies'!$A$1:$B$27,2,FALSE)</f>
        <v>Health</v>
      </c>
    </row>
    <row r="6575" spans="1:7" x14ac:dyDescent="0.35">
      <c r="A6575" t="s">
        <v>5</v>
      </c>
      <c r="B6575">
        <v>2020</v>
      </c>
      <c r="C6575" t="s">
        <v>36</v>
      </c>
      <c r="D6575">
        <v>150.4</v>
      </c>
      <c r="E6575" t="s">
        <v>28</v>
      </c>
      <c r="F6575">
        <v>136</v>
      </c>
      <c r="G6575" t="str">
        <f>VLOOKUP(All_India_Index_Upto_April23__1_1[[#This Row],[Categories]],'Broad Categroies'!$A$1:$B$27,2,FALSE)</f>
        <v>Transport and Communication</v>
      </c>
    </row>
    <row r="6576" spans="1:7" x14ac:dyDescent="0.35">
      <c r="A6576" t="s">
        <v>5</v>
      </c>
      <c r="B6576">
        <v>2020</v>
      </c>
      <c r="C6576" t="s">
        <v>36</v>
      </c>
      <c r="D6576">
        <v>150.4</v>
      </c>
      <c r="E6576" t="s">
        <v>29</v>
      </c>
      <c r="F6576">
        <v>150.4</v>
      </c>
      <c r="G6576" t="str">
        <f>VLOOKUP(All_India_Index_Upto_April23__1_1[[#This Row],[Categories]],'Broad Categroies'!$A$1:$B$27,2,FALSE)</f>
        <v>Recreation and Amusement</v>
      </c>
    </row>
    <row r="6577" spans="1:7" x14ac:dyDescent="0.35">
      <c r="A6577" t="s">
        <v>5</v>
      </c>
      <c r="B6577">
        <v>2020</v>
      </c>
      <c r="C6577" t="s">
        <v>36</v>
      </c>
      <c r="D6577">
        <v>150.4</v>
      </c>
      <c r="E6577" t="s">
        <v>30</v>
      </c>
      <c r="F6577">
        <v>161.9</v>
      </c>
      <c r="G6577" t="str">
        <f>VLOOKUP(All_India_Index_Upto_April23__1_1[[#This Row],[Categories]],'Broad Categroies'!$A$1:$B$27,2,FALSE)</f>
        <v>Education</v>
      </c>
    </row>
    <row r="6578" spans="1:7" x14ac:dyDescent="0.35">
      <c r="A6578" t="s">
        <v>5</v>
      </c>
      <c r="B6578">
        <v>2020</v>
      </c>
      <c r="C6578" t="s">
        <v>36</v>
      </c>
      <c r="D6578">
        <v>150.4</v>
      </c>
      <c r="E6578" t="s">
        <v>31</v>
      </c>
      <c r="F6578">
        <v>143.4</v>
      </c>
      <c r="G6578" t="str">
        <f>VLOOKUP(All_India_Index_Upto_April23__1_1[[#This Row],[Categories]],'Broad Categroies'!$A$1:$B$27,2,FALSE)</f>
        <v>Personal Care/Effects</v>
      </c>
    </row>
    <row r="6579" spans="1:7" x14ac:dyDescent="0.35">
      <c r="A6579" t="s">
        <v>5</v>
      </c>
      <c r="B6579">
        <v>2020</v>
      </c>
      <c r="C6579" t="s">
        <v>36</v>
      </c>
      <c r="D6579">
        <v>150.4</v>
      </c>
      <c r="E6579" t="s">
        <v>32</v>
      </c>
      <c r="F6579">
        <v>148.4</v>
      </c>
      <c r="G6579" t="str">
        <f>VLOOKUP(All_India_Index_Upto_April23__1_1[[#This Row],[Categories]],'Broad Categroies'!$A$1:$B$27,2,FALSE)</f>
        <v>Miscellaneous</v>
      </c>
    </row>
    <row r="6580" spans="1:7" x14ac:dyDescent="0.35">
      <c r="A6580" t="s">
        <v>34</v>
      </c>
      <c r="B6580">
        <v>2020</v>
      </c>
      <c r="C6580" t="s">
        <v>36</v>
      </c>
      <c r="D6580">
        <v>147.69999999999999</v>
      </c>
      <c r="E6580" t="s">
        <v>7</v>
      </c>
      <c r="F6580">
        <v>146.19999999999999</v>
      </c>
      <c r="G6580" t="str">
        <f>VLOOKUP(All_India_Index_Upto_April23__1_1[[#This Row],[Categories]],'Broad Categroies'!$A$1:$B$27,2,FALSE)</f>
        <v>Food And Beverages</v>
      </c>
    </row>
    <row r="6581" spans="1:7" x14ac:dyDescent="0.35">
      <c r="A6581" t="s">
        <v>34</v>
      </c>
      <c r="B6581">
        <v>2020</v>
      </c>
      <c r="C6581" t="s">
        <v>36</v>
      </c>
      <c r="D6581">
        <v>147.69999999999999</v>
      </c>
      <c r="E6581" t="s">
        <v>8</v>
      </c>
      <c r="F6581">
        <v>167.6</v>
      </c>
      <c r="G6581" t="str">
        <f>VLOOKUP(All_India_Index_Upto_April23__1_1[[#This Row],[Categories]],'Broad Categroies'!$A$1:$B$27,2,FALSE)</f>
        <v>Food And Beverages</v>
      </c>
    </row>
    <row r="6582" spans="1:7" x14ac:dyDescent="0.35">
      <c r="A6582" t="s">
        <v>34</v>
      </c>
      <c r="B6582">
        <v>2020</v>
      </c>
      <c r="C6582" t="s">
        <v>36</v>
      </c>
      <c r="D6582">
        <v>147.69999999999999</v>
      </c>
      <c r="E6582" t="s">
        <v>9</v>
      </c>
      <c r="F6582">
        <v>153.1</v>
      </c>
      <c r="G6582" t="str">
        <f>VLOOKUP(All_India_Index_Upto_April23__1_1[[#This Row],[Categories]],'Broad Categroies'!$A$1:$B$27,2,FALSE)</f>
        <v>Food And Beverages</v>
      </c>
    </row>
    <row r="6583" spans="1:7" x14ac:dyDescent="0.35">
      <c r="A6583" t="s">
        <v>34</v>
      </c>
      <c r="B6583">
        <v>2020</v>
      </c>
      <c r="C6583" t="s">
        <v>36</v>
      </c>
      <c r="D6583">
        <v>147.69999999999999</v>
      </c>
      <c r="E6583" t="s">
        <v>10</v>
      </c>
      <c r="F6583">
        <v>150.69999999999999</v>
      </c>
      <c r="G6583" t="str">
        <f>VLOOKUP(All_India_Index_Upto_April23__1_1[[#This Row],[Categories]],'Broad Categroies'!$A$1:$B$27,2,FALSE)</f>
        <v>Food And Beverages</v>
      </c>
    </row>
    <row r="6584" spans="1:7" x14ac:dyDescent="0.35">
      <c r="A6584" t="s">
        <v>34</v>
      </c>
      <c r="B6584">
        <v>2020</v>
      </c>
      <c r="C6584" t="s">
        <v>36</v>
      </c>
      <c r="D6584">
        <v>147.69999999999999</v>
      </c>
      <c r="E6584" t="s">
        <v>11</v>
      </c>
      <c r="F6584">
        <v>127.4</v>
      </c>
      <c r="G6584" t="str">
        <f>VLOOKUP(All_India_Index_Upto_April23__1_1[[#This Row],[Categories]],'Broad Categroies'!$A$1:$B$27,2,FALSE)</f>
        <v>Food And Beverages</v>
      </c>
    </row>
    <row r="6585" spans="1:7" x14ac:dyDescent="0.35">
      <c r="A6585" t="s">
        <v>34</v>
      </c>
      <c r="B6585">
        <v>2020</v>
      </c>
      <c r="C6585" t="s">
        <v>36</v>
      </c>
      <c r="D6585">
        <v>147.69999999999999</v>
      </c>
      <c r="E6585" t="s">
        <v>12</v>
      </c>
      <c r="F6585">
        <v>143.1</v>
      </c>
      <c r="G6585" t="str">
        <f>VLOOKUP(All_India_Index_Upto_April23__1_1[[#This Row],[Categories]],'Broad Categroies'!$A$1:$B$27,2,FALSE)</f>
        <v>Food And Beverages</v>
      </c>
    </row>
    <row r="6586" spans="1:7" x14ac:dyDescent="0.35">
      <c r="A6586" t="s">
        <v>34</v>
      </c>
      <c r="B6586">
        <v>2020</v>
      </c>
      <c r="C6586" t="s">
        <v>36</v>
      </c>
      <c r="D6586">
        <v>147.69999999999999</v>
      </c>
      <c r="E6586" t="s">
        <v>13</v>
      </c>
      <c r="F6586">
        <v>181.7</v>
      </c>
      <c r="G6586" t="str">
        <f>VLOOKUP(All_India_Index_Upto_April23__1_1[[#This Row],[Categories]],'Broad Categroies'!$A$1:$B$27,2,FALSE)</f>
        <v>Food And Beverages</v>
      </c>
    </row>
    <row r="6587" spans="1:7" x14ac:dyDescent="0.35">
      <c r="A6587" t="s">
        <v>34</v>
      </c>
      <c r="B6587">
        <v>2020</v>
      </c>
      <c r="C6587" t="s">
        <v>36</v>
      </c>
      <c r="D6587">
        <v>147.69999999999999</v>
      </c>
      <c r="E6587" t="s">
        <v>14</v>
      </c>
      <c r="F6587">
        <v>139.6</v>
      </c>
      <c r="G6587" t="str">
        <f>VLOOKUP(All_India_Index_Upto_April23__1_1[[#This Row],[Categories]],'Broad Categroies'!$A$1:$B$27,2,FALSE)</f>
        <v>Food And Beverages</v>
      </c>
    </row>
    <row r="6588" spans="1:7" x14ac:dyDescent="0.35">
      <c r="A6588" t="s">
        <v>34</v>
      </c>
      <c r="B6588">
        <v>2020</v>
      </c>
      <c r="C6588" t="s">
        <v>36</v>
      </c>
      <c r="D6588">
        <v>147.69999999999999</v>
      </c>
      <c r="E6588" t="s">
        <v>15</v>
      </c>
      <c r="F6588">
        <v>114.6</v>
      </c>
      <c r="G6588" t="str">
        <f>VLOOKUP(All_India_Index_Upto_April23__1_1[[#This Row],[Categories]],'Broad Categroies'!$A$1:$B$27,2,FALSE)</f>
        <v>Food And Beverages</v>
      </c>
    </row>
    <row r="6589" spans="1:7" x14ac:dyDescent="0.35">
      <c r="A6589" t="s">
        <v>34</v>
      </c>
      <c r="B6589">
        <v>2020</v>
      </c>
      <c r="C6589" t="s">
        <v>36</v>
      </c>
      <c r="D6589">
        <v>147.69999999999999</v>
      </c>
      <c r="E6589" t="s">
        <v>16</v>
      </c>
      <c r="F6589">
        <v>150.4</v>
      </c>
      <c r="G6589" t="str">
        <f>VLOOKUP(All_India_Index_Upto_April23__1_1[[#This Row],[Categories]],'Broad Categroies'!$A$1:$B$27,2,FALSE)</f>
        <v>Food And Beverages</v>
      </c>
    </row>
    <row r="6590" spans="1:7" x14ac:dyDescent="0.35">
      <c r="A6590" t="s">
        <v>34</v>
      </c>
      <c r="B6590">
        <v>2020</v>
      </c>
      <c r="C6590" t="s">
        <v>36</v>
      </c>
      <c r="D6590">
        <v>147.69999999999999</v>
      </c>
      <c r="E6590" t="s">
        <v>17</v>
      </c>
      <c r="F6590">
        <v>131.5</v>
      </c>
      <c r="G6590" t="str">
        <f>VLOOKUP(All_India_Index_Upto_April23__1_1[[#This Row],[Categories]],'Broad Categroies'!$A$1:$B$27,2,FALSE)</f>
        <v>Food And Beverages</v>
      </c>
    </row>
    <row r="6591" spans="1:7" x14ac:dyDescent="0.35">
      <c r="A6591" t="s">
        <v>34</v>
      </c>
      <c r="B6591">
        <v>2020</v>
      </c>
      <c r="C6591" t="s">
        <v>36</v>
      </c>
      <c r="D6591">
        <v>147.69999999999999</v>
      </c>
      <c r="E6591" t="s">
        <v>18</v>
      </c>
      <c r="F6591">
        <v>159</v>
      </c>
      <c r="G6591" t="str">
        <f>VLOOKUP(All_India_Index_Upto_April23__1_1[[#This Row],[Categories]],'Broad Categroies'!$A$1:$B$27,2,FALSE)</f>
        <v>Food And Beverages</v>
      </c>
    </row>
    <row r="6592" spans="1:7" x14ac:dyDescent="0.35">
      <c r="A6592" t="s">
        <v>34</v>
      </c>
      <c r="B6592">
        <v>2020</v>
      </c>
      <c r="C6592" t="s">
        <v>36</v>
      </c>
      <c r="D6592">
        <v>147.69999999999999</v>
      </c>
      <c r="E6592" t="s">
        <v>19</v>
      </c>
      <c r="F6592">
        <v>151.69999999999999</v>
      </c>
      <c r="G6592" t="str">
        <f>VLOOKUP(All_India_Index_Upto_April23__1_1[[#This Row],[Categories]],'Broad Categroies'!$A$1:$B$27,2,FALSE)</f>
        <v>Food And Beverages</v>
      </c>
    </row>
    <row r="6593" spans="1:7" x14ac:dyDescent="0.35">
      <c r="A6593" t="s">
        <v>34</v>
      </c>
      <c r="B6593">
        <v>2020</v>
      </c>
      <c r="C6593" t="s">
        <v>36</v>
      </c>
      <c r="D6593">
        <v>147.69999999999999</v>
      </c>
      <c r="E6593" t="s">
        <v>20</v>
      </c>
      <c r="F6593">
        <v>172</v>
      </c>
      <c r="G6593" t="str">
        <f>VLOOKUP(All_India_Index_Upto_April23__1_1[[#This Row],[Categories]],'Broad Categroies'!$A$1:$B$27,2,FALSE)</f>
        <v>Tobacco and Intoxicants</v>
      </c>
    </row>
    <row r="6594" spans="1:7" x14ac:dyDescent="0.35">
      <c r="A6594" t="s">
        <v>34</v>
      </c>
      <c r="B6594">
        <v>2020</v>
      </c>
      <c r="C6594" t="s">
        <v>36</v>
      </c>
      <c r="D6594">
        <v>147.69999999999999</v>
      </c>
      <c r="E6594" t="s">
        <v>21</v>
      </c>
      <c r="F6594">
        <v>147.30000000000001</v>
      </c>
      <c r="G6594" t="str">
        <f>VLOOKUP(All_India_Index_Upto_April23__1_1[[#This Row],[Categories]],'Broad Categroies'!$A$1:$B$27,2,FALSE)</f>
        <v>Clothing and Footwear</v>
      </c>
    </row>
    <row r="6595" spans="1:7" x14ac:dyDescent="0.35">
      <c r="A6595" t="s">
        <v>34</v>
      </c>
      <c r="B6595">
        <v>2020</v>
      </c>
      <c r="C6595" t="s">
        <v>36</v>
      </c>
      <c r="D6595">
        <v>147.69999999999999</v>
      </c>
      <c r="E6595" t="s">
        <v>22</v>
      </c>
      <c r="F6595">
        <v>133.5</v>
      </c>
      <c r="G6595" t="str">
        <f>VLOOKUP(All_India_Index_Upto_April23__1_1[[#This Row],[Categories]],'Broad Categroies'!$A$1:$B$27,2,FALSE)</f>
        <v>Clothing and Footwear</v>
      </c>
    </row>
    <row r="6596" spans="1:7" x14ac:dyDescent="0.35">
      <c r="A6596" t="s">
        <v>34</v>
      </c>
      <c r="B6596">
        <v>2020</v>
      </c>
      <c r="C6596" t="s">
        <v>36</v>
      </c>
      <c r="D6596">
        <v>147.69999999999999</v>
      </c>
      <c r="E6596" t="s">
        <v>23</v>
      </c>
      <c r="F6596">
        <v>145.19999999999999</v>
      </c>
      <c r="G6596" t="str">
        <f>VLOOKUP(All_India_Index_Upto_April23__1_1[[#This Row],[Categories]],'Broad Categroies'!$A$1:$B$27,2,FALSE)</f>
        <v>Clothing and Footwear</v>
      </c>
    </row>
    <row r="6597" spans="1:7" x14ac:dyDescent="0.35">
      <c r="A6597" t="s">
        <v>34</v>
      </c>
      <c r="B6597">
        <v>2020</v>
      </c>
      <c r="C6597" t="s">
        <v>36</v>
      </c>
      <c r="D6597">
        <v>147.69999999999999</v>
      </c>
      <c r="E6597" t="s">
        <v>24</v>
      </c>
      <c r="F6597">
        <v>154.80000000000001</v>
      </c>
      <c r="G6597" t="str">
        <f>VLOOKUP(All_India_Index_Upto_April23__1_1[[#This Row],[Categories]],'Broad Categroies'!$A$1:$B$27,2,FALSE)</f>
        <v>Housing</v>
      </c>
    </row>
    <row r="6598" spans="1:7" x14ac:dyDescent="0.35">
      <c r="A6598" t="s">
        <v>34</v>
      </c>
      <c r="B6598">
        <v>2020</v>
      </c>
      <c r="C6598" t="s">
        <v>36</v>
      </c>
      <c r="D6598">
        <v>147.69999999999999</v>
      </c>
      <c r="E6598" t="s">
        <v>25</v>
      </c>
      <c r="F6598">
        <v>138.9</v>
      </c>
      <c r="G6598" t="str">
        <f>VLOOKUP(All_India_Index_Upto_April23__1_1[[#This Row],[Categories]],'Broad Categroies'!$A$1:$B$27,2,FALSE)</f>
        <v>Fuel and Light</v>
      </c>
    </row>
    <row r="6599" spans="1:7" x14ac:dyDescent="0.35">
      <c r="A6599" t="s">
        <v>34</v>
      </c>
      <c r="B6599">
        <v>2020</v>
      </c>
      <c r="C6599" t="s">
        <v>36</v>
      </c>
      <c r="D6599">
        <v>147.69999999999999</v>
      </c>
      <c r="E6599" t="s">
        <v>26</v>
      </c>
      <c r="F6599">
        <v>140.4</v>
      </c>
      <c r="G6599" t="str">
        <f>VLOOKUP(All_India_Index_Upto_April23__1_1[[#This Row],[Categories]],'Broad Categroies'!$A$1:$B$27,2,FALSE)</f>
        <v>Household Goods/Services</v>
      </c>
    </row>
    <row r="6600" spans="1:7" x14ac:dyDescent="0.35">
      <c r="A6600" t="s">
        <v>34</v>
      </c>
      <c r="B6600">
        <v>2020</v>
      </c>
      <c r="C6600" t="s">
        <v>36</v>
      </c>
      <c r="D6600">
        <v>147.69999999999999</v>
      </c>
      <c r="E6600" t="s">
        <v>27</v>
      </c>
      <c r="F6600">
        <v>144.4</v>
      </c>
      <c r="G6600" t="str">
        <f>VLOOKUP(All_India_Index_Upto_April23__1_1[[#This Row],[Categories]],'Broad Categroies'!$A$1:$B$27,2,FALSE)</f>
        <v>Health</v>
      </c>
    </row>
    <row r="6601" spans="1:7" x14ac:dyDescent="0.35">
      <c r="A6601" t="s">
        <v>34</v>
      </c>
      <c r="B6601">
        <v>2020</v>
      </c>
      <c r="C6601" t="s">
        <v>36</v>
      </c>
      <c r="D6601">
        <v>147.69999999999999</v>
      </c>
      <c r="E6601" t="s">
        <v>28</v>
      </c>
      <c r="F6601">
        <v>125.2</v>
      </c>
      <c r="G6601" t="str">
        <f>VLOOKUP(All_India_Index_Upto_April23__1_1[[#This Row],[Categories]],'Broad Categroies'!$A$1:$B$27,2,FALSE)</f>
        <v>Transport and Communication</v>
      </c>
    </row>
    <row r="6602" spans="1:7" x14ac:dyDescent="0.35">
      <c r="A6602" t="s">
        <v>34</v>
      </c>
      <c r="B6602">
        <v>2020</v>
      </c>
      <c r="C6602" t="s">
        <v>36</v>
      </c>
      <c r="D6602">
        <v>147.69999999999999</v>
      </c>
      <c r="E6602" t="s">
        <v>29</v>
      </c>
      <c r="F6602">
        <v>137.69999999999999</v>
      </c>
      <c r="G6602" t="str">
        <f>VLOOKUP(All_India_Index_Upto_April23__1_1[[#This Row],[Categories]],'Broad Categroies'!$A$1:$B$27,2,FALSE)</f>
        <v>Recreation and Amusement</v>
      </c>
    </row>
    <row r="6603" spans="1:7" x14ac:dyDescent="0.35">
      <c r="A6603" t="s">
        <v>34</v>
      </c>
      <c r="B6603">
        <v>2020</v>
      </c>
      <c r="C6603" t="s">
        <v>36</v>
      </c>
      <c r="D6603">
        <v>147.69999999999999</v>
      </c>
      <c r="E6603" t="s">
        <v>30</v>
      </c>
      <c r="F6603">
        <v>152.19999999999999</v>
      </c>
      <c r="G6603" t="str">
        <f>VLOOKUP(All_India_Index_Upto_April23__1_1[[#This Row],[Categories]],'Broad Categroies'!$A$1:$B$27,2,FALSE)</f>
        <v>Education</v>
      </c>
    </row>
    <row r="6604" spans="1:7" x14ac:dyDescent="0.35">
      <c r="A6604" t="s">
        <v>34</v>
      </c>
      <c r="B6604">
        <v>2020</v>
      </c>
      <c r="C6604" t="s">
        <v>36</v>
      </c>
      <c r="D6604">
        <v>147.69999999999999</v>
      </c>
      <c r="E6604" t="s">
        <v>31</v>
      </c>
      <c r="F6604">
        <v>143.5</v>
      </c>
      <c r="G6604" t="str">
        <f>VLOOKUP(All_India_Index_Upto_April23__1_1[[#This Row],[Categories]],'Broad Categroies'!$A$1:$B$27,2,FALSE)</f>
        <v>Personal Care/Effects</v>
      </c>
    </row>
    <row r="6605" spans="1:7" x14ac:dyDescent="0.35">
      <c r="A6605" t="s">
        <v>34</v>
      </c>
      <c r="B6605">
        <v>2020</v>
      </c>
      <c r="C6605" t="s">
        <v>36</v>
      </c>
      <c r="D6605">
        <v>147.69999999999999</v>
      </c>
      <c r="E6605" t="s">
        <v>32</v>
      </c>
      <c r="F6605">
        <v>138.4</v>
      </c>
      <c r="G6605" t="str">
        <f>VLOOKUP(All_India_Index_Upto_April23__1_1[[#This Row],[Categories]],'Broad Categroies'!$A$1:$B$27,2,FALSE)</f>
        <v>Miscellaneous</v>
      </c>
    </row>
    <row r="6606" spans="1:7" x14ac:dyDescent="0.35">
      <c r="A6606" t="s">
        <v>35</v>
      </c>
      <c r="B6606">
        <v>2020</v>
      </c>
      <c r="C6606" t="s">
        <v>36</v>
      </c>
      <c r="D6606">
        <v>149.1</v>
      </c>
      <c r="E6606" t="s">
        <v>7</v>
      </c>
      <c r="F6606">
        <v>144.80000000000001</v>
      </c>
      <c r="G6606" t="str">
        <f>VLOOKUP(All_India_Index_Upto_April23__1_1[[#This Row],[Categories]],'Broad Categroies'!$A$1:$B$27,2,FALSE)</f>
        <v>Food And Beverages</v>
      </c>
    </row>
    <row r="6607" spans="1:7" x14ac:dyDescent="0.35">
      <c r="A6607" t="s">
        <v>35</v>
      </c>
      <c r="B6607">
        <v>2020</v>
      </c>
      <c r="C6607" t="s">
        <v>36</v>
      </c>
      <c r="D6607">
        <v>149.1</v>
      </c>
      <c r="E6607" t="s">
        <v>8</v>
      </c>
      <c r="F6607">
        <v>167.5</v>
      </c>
      <c r="G6607" t="str">
        <f>VLOOKUP(All_India_Index_Upto_April23__1_1[[#This Row],[Categories]],'Broad Categroies'!$A$1:$B$27,2,FALSE)</f>
        <v>Food And Beverages</v>
      </c>
    </row>
    <row r="6608" spans="1:7" x14ac:dyDescent="0.35">
      <c r="A6608" t="s">
        <v>35</v>
      </c>
      <c r="B6608">
        <v>2020</v>
      </c>
      <c r="C6608" t="s">
        <v>36</v>
      </c>
      <c r="D6608">
        <v>149.1</v>
      </c>
      <c r="E6608" t="s">
        <v>9</v>
      </c>
      <c r="F6608">
        <v>151.80000000000001</v>
      </c>
      <c r="G6608" t="str">
        <f>VLOOKUP(All_India_Index_Upto_April23__1_1[[#This Row],[Categories]],'Broad Categroies'!$A$1:$B$27,2,FALSE)</f>
        <v>Food And Beverages</v>
      </c>
    </row>
    <row r="6609" spans="1:7" x14ac:dyDescent="0.35">
      <c r="A6609" t="s">
        <v>35</v>
      </c>
      <c r="B6609">
        <v>2020</v>
      </c>
      <c r="C6609" t="s">
        <v>36</v>
      </c>
      <c r="D6609">
        <v>149.1</v>
      </c>
      <c r="E6609" t="s">
        <v>10</v>
      </c>
      <c r="F6609">
        <v>150.80000000000001</v>
      </c>
      <c r="G6609" t="str">
        <f>VLOOKUP(All_India_Index_Upto_April23__1_1[[#This Row],[Categories]],'Broad Categroies'!$A$1:$B$27,2,FALSE)</f>
        <v>Food And Beverages</v>
      </c>
    </row>
    <row r="6610" spans="1:7" x14ac:dyDescent="0.35">
      <c r="A6610" t="s">
        <v>35</v>
      </c>
      <c r="B6610">
        <v>2020</v>
      </c>
      <c r="C6610" t="s">
        <v>36</v>
      </c>
      <c r="D6610">
        <v>149.1</v>
      </c>
      <c r="E6610" t="s">
        <v>11</v>
      </c>
      <c r="F6610">
        <v>131.4</v>
      </c>
      <c r="G6610" t="str">
        <f>VLOOKUP(All_India_Index_Upto_April23__1_1[[#This Row],[Categories]],'Broad Categroies'!$A$1:$B$27,2,FALSE)</f>
        <v>Food And Beverages</v>
      </c>
    </row>
    <row r="6611" spans="1:7" x14ac:dyDescent="0.35">
      <c r="A6611" t="s">
        <v>35</v>
      </c>
      <c r="B6611">
        <v>2020</v>
      </c>
      <c r="C6611" t="s">
        <v>36</v>
      </c>
      <c r="D6611">
        <v>149.1</v>
      </c>
      <c r="E6611" t="s">
        <v>12</v>
      </c>
      <c r="F6611">
        <v>141.80000000000001</v>
      </c>
      <c r="G6611" t="str">
        <f>VLOOKUP(All_India_Index_Upto_April23__1_1[[#This Row],[Categories]],'Broad Categroies'!$A$1:$B$27,2,FALSE)</f>
        <v>Food And Beverages</v>
      </c>
    </row>
    <row r="6612" spans="1:7" x14ac:dyDescent="0.35">
      <c r="A6612" t="s">
        <v>35</v>
      </c>
      <c r="B6612">
        <v>2020</v>
      </c>
      <c r="C6612" t="s">
        <v>36</v>
      </c>
      <c r="D6612">
        <v>149.1</v>
      </c>
      <c r="E6612" t="s">
        <v>13</v>
      </c>
      <c r="F6612">
        <v>170.7</v>
      </c>
      <c r="G6612" t="str">
        <f>VLOOKUP(All_India_Index_Upto_April23__1_1[[#This Row],[Categories]],'Broad Categroies'!$A$1:$B$27,2,FALSE)</f>
        <v>Food And Beverages</v>
      </c>
    </row>
    <row r="6613" spans="1:7" x14ac:dyDescent="0.35">
      <c r="A6613" t="s">
        <v>35</v>
      </c>
      <c r="B6613">
        <v>2020</v>
      </c>
      <c r="C6613" t="s">
        <v>36</v>
      </c>
      <c r="D6613">
        <v>149.1</v>
      </c>
      <c r="E6613" t="s">
        <v>14</v>
      </c>
      <c r="F6613">
        <v>141.1</v>
      </c>
      <c r="G6613" t="str">
        <f>VLOOKUP(All_India_Index_Upto_April23__1_1[[#This Row],[Categories]],'Broad Categroies'!$A$1:$B$27,2,FALSE)</f>
        <v>Food And Beverages</v>
      </c>
    </row>
    <row r="6614" spans="1:7" x14ac:dyDescent="0.35">
      <c r="A6614" t="s">
        <v>35</v>
      </c>
      <c r="B6614">
        <v>2020</v>
      </c>
      <c r="C6614" t="s">
        <v>36</v>
      </c>
      <c r="D6614">
        <v>149.1</v>
      </c>
      <c r="E6614" t="s">
        <v>15</v>
      </c>
      <c r="F6614">
        <v>113.6</v>
      </c>
      <c r="G6614" t="str">
        <f>VLOOKUP(All_India_Index_Upto_April23__1_1[[#This Row],[Categories]],'Broad Categroies'!$A$1:$B$27,2,FALSE)</f>
        <v>Food And Beverages</v>
      </c>
    </row>
    <row r="6615" spans="1:7" x14ac:dyDescent="0.35">
      <c r="A6615" t="s">
        <v>35</v>
      </c>
      <c r="B6615">
        <v>2020</v>
      </c>
      <c r="C6615" t="s">
        <v>36</v>
      </c>
      <c r="D6615">
        <v>149.1</v>
      </c>
      <c r="E6615" t="s">
        <v>16</v>
      </c>
      <c r="F6615">
        <v>152</v>
      </c>
      <c r="G6615" t="str">
        <f>VLOOKUP(All_India_Index_Upto_April23__1_1[[#This Row],[Categories]],'Broad Categroies'!$A$1:$B$27,2,FALSE)</f>
        <v>Food And Beverages</v>
      </c>
    </row>
    <row r="6616" spans="1:7" x14ac:dyDescent="0.35">
      <c r="A6616" t="s">
        <v>35</v>
      </c>
      <c r="B6616">
        <v>2020</v>
      </c>
      <c r="C6616" t="s">
        <v>36</v>
      </c>
      <c r="D6616">
        <v>149.1</v>
      </c>
      <c r="E6616" t="s">
        <v>17</v>
      </c>
      <c r="F6616">
        <v>136.5</v>
      </c>
      <c r="G6616" t="str">
        <f>VLOOKUP(All_India_Index_Upto_April23__1_1[[#This Row],[Categories]],'Broad Categroies'!$A$1:$B$27,2,FALSE)</f>
        <v>Food And Beverages</v>
      </c>
    </row>
    <row r="6617" spans="1:7" x14ac:dyDescent="0.35">
      <c r="A6617" t="s">
        <v>35</v>
      </c>
      <c r="B6617">
        <v>2020</v>
      </c>
      <c r="C6617" t="s">
        <v>36</v>
      </c>
      <c r="D6617">
        <v>149.1</v>
      </c>
      <c r="E6617" t="s">
        <v>18</v>
      </c>
      <c r="F6617">
        <v>159.1</v>
      </c>
      <c r="G6617" t="str">
        <f>VLOOKUP(All_India_Index_Upto_April23__1_1[[#This Row],[Categories]],'Broad Categroies'!$A$1:$B$27,2,FALSE)</f>
        <v>Food And Beverages</v>
      </c>
    </row>
    <row r="6618" spans="1:7" x14ac:dyDescent="0.35">
      <c r="A6618" t="s">
        <v>35</v>
      </c>
      <c r="B6618">
        <v>2020</v>
      </c>
      <c r="C6618" t="s">
        <v>36</v>
      </c>
      <c r="D6618">
        <v>149.1</v>
      </c>
      <c r="E6618" t="s">
        <v>19</v>
      </c>
      <c r="F6618">
        <v>150.5</v>
      </c>
      <c r="G6618" t="str">
        <f>VLOOKUP(All_India_Index_Upto_April23__1_1[[#This Row],[Categories]],'Broad Categroies'!$A$1:$B$27,2,FALSE)</f>
        <v>Food And Beverages</v>
      </c>
    </row>
    <row r="6619" spans="1:7" x14ac:dyDescent="0.35">
      <c r="A6619" t="s">
        <v>35</v>
      </c>
      <c r="B6619">
        <v>2020</v>
      </c>
      <c r="C6619" t="s">
        <v>36</v>
      </c>
      <c r="D6619">
        <v>149.1</v>
      </c>
      <c r="E6619" t="s">
        <v>20</v>
      </c>
      <c r="F6619">
        <v>170.1</v>
      </c>
      <c r="G6619" t="str">
        <f>VLOOKUP(All_India_Index_Upto_April23__1_1[[#This Row],[Categories]],'Broad Categroies'!$A$1:$B$27,2,FALSE)</f>
        <v>Tobacco and Intoxicants</v>
      </c>
    </row>
    <row r="6620" spans="1:7" x14ac:dyDescent="0.35">
      <c r="A6620" t="s">
        <v>35</v>
      </c>
      <c r="B6620">
        <v>2020</v>
      </c>
      <c r="C6620" t="s">
        <v>36</v>
      </c>
      <c r="D6620">
        <v>149.1</v>
      </c>
      <c r="E6620" t="s">
        <v>21</v>
      </c>
      <c r="F6620">
        <v>150.80000000000001</v>
      </c>
      <c r="G6620" t="str">
        <f>VLOOKUP(All_India_Index_Upto_April23__1_1[[#This Row],[Categories]],'Broad Categroies'!$A$1:$B$27,2,FALSE)</f>
        <v>Clothing and Footwear</v>
      </c>
    </row>
    <row r="6621" spans="1:7" x14ac:dyDescent="0.35">
      <c r="A6621" t="s">
        <v>35</v>
      </c>
      <c r="B6621">
        <v>2020</v>
      </c>
      <c r="C6621" t="s">
        <v>36</v>
      </c>
      <c r="D6621">
        <v>149.1</v>
      </c>
      <c r="E6621" t="s">
        <v>22</v>
      </c>
      <c r="F6621">
        <v>141.69999999999999</v>
      </c>
      <c r="G6621" t="str">
        <f>VLOOKUP(All_India_Index_Upto_April23__1_1[[#This Row],[Categories]],'Broad Categroies'!$A$1:$B$27,2,FALSE)</f>
        <v>Clothing and Footwear</v>
      </c>
    </row>
    <row r="6622" spans="1:7" x14ac:dyDescent="0.35">
      <c r="A6622" t="s">
        <v>35</v>
      </c>
      <c r="B6622">
        <v>2020</v>
      </c>
      <c r="C6622" t="s">
        <v>36</v>
      </c>
      <c r="D6622">
        <v>149.1</v>
      </c>
      <c r="E6622" t="s">
        <v>23</v>
      </c>
      <c r="F6622">
        <v>149.5</v>
      </c>
      <c r="G6622" t="str">
        <f>VLOOKUP(All_India_Index_Upto_April23__1_1[[#This Row],[Categories]],'Broad Categroies'!$A$1:$B$27,2,FALSE)</f>
        <v>Clothing and Footwear</v>
      </c>
    </row>
    <row r="6623" spans="1:7" x14ac:dyDescent="0.35">
      <c r="A6623" t="s">
        <v>35</v>
      </c>
      <c r="B6623">
        <v>2020</v>
      </c>
      <c r="C6623" t="s">
        <v>36</v>
      </c>
      <c r="D6623">
        <v>149.1</v>
      </c>
      <c r="E6623" t="s">
        <v>24</v>
      </c>
      <c r="F6623">
        <v>154.80000000000001</v>
      </c>
      <c r="G6623" t="str">
        <f>VLOOKUP(All_India_Index_Upto_April23__1_1[[#This Row],[Categories]],'Broad Categroies'!$A$1:$B$27,2,FALSE)</f>
        <v>Housing</v>
      </c>
    </row>
    <row r="6624" spans="1:7" x14ac:dyDescent="0.35">
      <c r="A6624" t="s">
        <v>35</v>
      </c>
      <c r="B6624">
        <v>2020</v>
      </c>
      <c r="C6624" t="s">
        <v>36</v>
      </c>
      <c r="D6624">
        <v>149.1</v>
      </c>
      <c r="E6624" t="s">
        <v>25</v>
      </c>
      <c r="F6624">
        <v>147.19999999999999</v>
      </c>
      <c r="G6624" t="str">
        <f>VLOOKUP(All_India_Index_Upto_April23__1_1[[#This Row],[Categories]],'Broad Categroies'!$A$1:$B$27,2,FALSE)</f>
        <v>Fuel and Light</v>
      </c>
    </row>
    <row r="6625" spans="1:7" x14ac:dyDescent="0.35">
      <c r="A6625" t="s">
        <v>35</v>
      </c>
      <c r="B6625">
        <v>2020</v>
      </c>
      <c r="C6625" t="s">
        <v>36</v>
      </c>
      <c r="D6625">
        <v>149.1</v>
      </c>
      <c r="E6625" t="s">
        <v>26</v>
      </c>
      <c r="F6625">
        <v>146.4</v>
      </c>
      <c r="G6625" t="str">
        <f>VLOOKUP(All_India_Index_Upto_April23__1_1[[#This Row],[Categories]],'Broad Categroies'!$A$1:$B$27,2,FALSE)</f>
        <v>Household Goods/Services</v>
      </c>
    </row>
    <row r="6626" spans="1:7" x14ac:dyDescent="0.35">
      <c r="A6626" t="s">
        <v>35</v>
      </c>
      <c r="B6626">
        <v>2020</v>
      </c>
      <c r="C6626" t="s">
        <v>36</v>
      </c>
      <c r="D6626">
        <v>149.1</v>
      </c>
      <c r="E6626" t="s">
        <v>27</v>
      </c>
      <c r="F6626">
        <v>151.69999999999999</v>
      </c>
      <c r="G6626" t="str">
        <f>VLOOKUP(All_India_Index_Upto_April23__1_1[[#This Row],[Categories]],'Broad Categroies'!$A$1:$B$27,2,FALSE)</f>
        <v>Health</v>
      </c>
    </row>
    <row r="6627" spans="1:7" x14ac:dyDescent="0.35">
      <c r="A6627" t="s">
        <v>35</v>
      </c>
      <c r="B6627">
        <v>2020</v>
      </c>
      <c r="C6627" t="s">
        <v>36</v>
      </c>
      <c r="D6627">
        <v>149.1</v>
      </c>
      <c r="E6627" t="s">
        <v>28</v>
      </c>
      <c r="F6627">
        <v>130.30000000000001</v>
      </c>
      <c r="G6627" t="str">
        <f>VLOOKUP(All_India_Index_Upto_April23__1_1[[#This Row],[Categories]],'Broad Categroies'!$A$1:$B$27,2,FALSE)</f>
        <v>Transport and Communication</v>
      </c>
    </row>
    <row r="6628" spans="1:7" x14ac:dyDescent="0.35">
      <c r="A6628" t="s">
        <v>35</v>
      </c>
      <c r="B6628">
        <v>2020</v>
      </c>
      <c r="C6628" t="s">
        <v>36</v>
      </c>
      <c r="D6628">
        <v>149.1</v>
      </c>
      <c r="E6628" t="s">
        <v>29</v>
      </c>
      <c r="F6628">
        <v>143.19999999999999</v>
      </c>
      <c r="G6628" t="str">
        <f>VLOOKUP(All_India_Index_Upto_April23__1_1[[#This Row],[Categories]],'Broad Categroies'!$A$1:$B$27,2,FALSE)</f>
        <v>Recreation and Amusement</v>
      </c>
    </row>
    <row r="6629" spans="1:7" x14ac:dyDescent="0.35">
      <c r="A6629" t="s">
        <v>35</v>
      </c>
      <c r="B6629">
        <v>2020</v>
      </c>
      <c r="C6629" t="s">
        <v>36</v>
      </c>
      <c r="D6629">
        <v>149.1</v>
      </c>
      <c r="E6629" t="s">
        <v>30</v>
      </c>
      <c r="F6629">
        <v>156.19999999999999</v>
      </c>
      <c r="G6629" t="str">
        <f>VLOOKUP(All_India_Index_Upto_April23__1_1[[#This Row],[Categories]],'Broad Categroies'!$A$1:$B$27,2,FALSE)</f>
        <v>Education</v>
      </c>
    </row>
    <row r="6630" spans="1:7" x14ac:dyDescent="0.35">
      <c r="A6630" t="s">
        <v>35</v>
      </c>
      <c r="B6630">
        <v>2020</v>
      </c>
      <c r="C6630" t="s">
        <v>36</v>
      </c>
      <c r="D6630">
        <v>149.1</v>
      </c>
      <c r="E6630" t="s">
        <v>31</v>
      </c>
      <c r="F6630">
        <v>143.4</v>
      </c>
      <c r="G6630" t="str">
        <f>VLOOKUP(All_India_Index_Upto_April23__1_1[[#This Row],[Categories]],'Broad Categroies'!$A$1:$B$27,2,FALSE)</f>
        <v>Personal Care/Effects</v>
      </c>
    </row>
    <row r="6631" spans="1:7" x14ac:dyDescent="0.35">
      <c r="A6631" t="s">
        <v>35</v>
      </c>
      <c r="B6631">
        <v>2020</v>
      </c>
      <c r="C6631" t="s">
        <v>36</v>
      </c>
      <c r="D6631">
        <v>149.1</v>
      </c>
      <c r="E6631" t="s">
        <v>32</v>
      </c>
      <c r="F6631">
        <v>143.6</v>
      </c>
      <c r="G6631" t="str">
        <f>VLOOKUP(All_India_Index_Upto_April23__1_1[[#This Row],[Categories]],'Broad Categroies'!$A$1:$B$27,2,FALSE)</f>
        <v>Miscellaneous</v>
      </c>
    </row>
    <row r="6632" spans="1:7" x14ac:dyDescent="0.35">
      <c r="A6632" t="s">
        <v>5</v>
      </c>
      <c r="B6632">
        <v>2020</v>
      </c>
      <c r="C6632" t="s">
        <v>37</v>
      </c>
      <c r="D6632">
        <v>149.80000000000001</v>
      </c>
      <c r="E6632" t="s">
        <v>7</v>
      </c>
      <c r="F6632">
        <v>144.4</v>
      </c>
      <c r="G6632" t="str">
        <f>VLOOKUP(All_India_Index_Upto_April23__1_1[[#This Row],[Categories]],'Broad Categroies'!$A$1:$B$27,2,FALSE)</f>
        <v>Food And Beverages</v>
      </c>
    </row>
    <row r="6633" spans="1:7" x14ac:dyDescent="0.35">
      <c r="A6633" t="s">
        <v>5</v>
      </c>
      <c r="B6633">
        <v>2020</v>
      </c>
      <c r="C6633" t="s">
        <v>37</v>
      </c>
      <c r="D6633">
        <v>149.80000000000001</v>
      </c>
      <c r="E6633" t="s">
        <v>8</v>
      </c>
      <c r="F6633">
        <v>166.8</v>
      </c>
      <c r="G6633" t="str">
        <f>VLOOKUP(All_India_Index_Upto_April23__1_1[[#This Row],[Categories]],'Broad Categroies'!$A$1:$B$27,2,FALSE)</f>
        <v>Food And Beverages</v>
      </c>
    </row>
    <row r="6634" spans="1:7" x14ac:dyDescent="0.35">
      <c r="A6634" t="s">
        <v>5</v>
      </c>
      <c r="B6634">
        <v>2020</v>
      </c>
      <c r="C6634" t="s">
        <v>37</v>
      </c>
      <c r="D6634">
        <v>149.80000000000001</v>
      </c>
      <c r="E6634" t="s">
        <v>9</v>
      </c>
      <c r="F6634">
        <v>147.6</v>
      </c>
      <c r="G6634" t="str">
        <f>VLOOKUP(All_India_Index_Upto_April23__1_1[[#This Row],[Categories]],'Broad Categroies'!$A$1:$B$27,2,FALSE)</f>
        <v>Food And Beverages</v>
      </c>
    </row>
    <row r="6635" spans="1:7" x14ac:dyDescent="0.35">
      <c r="A6635" t="s">
        <v>5</v>
      </c>
      <c r="B6635">
        <v>2020</v>
      </c>
      <c r="C6635" t="s">
        <v>37</v>
      </c>
      <c r="D6635">
        <v>149.80000000000001</v>
      </c>
      <c r="E6635" t="s">
        <v>10</v>
      </c>
      <c r="F6635">
        <v>151.69999999999999</v>
      </c>
      <c r="G6635" t="str">
        <f>VLOOKUP(All_India_Index_Upto_April23__1_1[[#This Row],[Categories]],'Broad Categroies'!$A$1:$B$27,2,FALSE)</f>
        <v>Food And Beverages</v>
      </c>
    </row>
    <row r="6636" spans="1:7" x14ac:dyDescent="0.35">
      <c r="A6636" t="s">
        <v>5</v>
      </c>
      <c r="B6636">
        <v>2020</v>
      </c>
      <c r="C6636" t="s">
        <v>37</v>
      </c>
      <c r="D6636">
        <v>149.80000000000001</v>
      </c>
      <c r="E6636" t="s">
        <v>11</v>
      </c>
      <c r="F6636">
        <v>133.30000000000001</v>
      </c>
      <c r="G6636" t="str">
        <f>VLOOKUP(All_India_Index_Upto_April23__1_1[[#This Row],[Categories]],'Broad Categroies'!$A$1:$B$27,2,FALSE)</f>
        <v>Food And Beverages</v>
      </c>
    </row>
    <row r="6637" spans="1:7" x14ac:dyDescent="0.35">
      <c r="A6637" t="s">
        <v>5</v>
      </c>
      <c r="B6637">
        <v>2020</v>
      </c>
      <c r="C6637" t="s">
        <v>37</v>
      </c>
      <c r="D6637">
        <v>149.80000000000001</v>
      </c>
      <c r="E6637" t="s">
        <v>12</v>
      </c>
      <c r="F6637">
        <v>141.80000000000001</v>
      </c>
      <c r="G6637" t="str">
        <f>VLOOKUP(All_India_Index_Upto_April23__1_1[[#This Row],[Categories]],'Broad Categroies'!$A$1:$B$27,2,FALSE)</f>
        <v>Food And Beverages</v>
      </c>
    </row>
    <row r="6638" spans="1:7" x14ac:dyDescent="0.35">
      <c r="A6638" t="s">
        <v>5</v>
      </c>
      <c r="B6638">
        <v>2020</v>
      </c>
      <c r="C6638" t="s">
        <v>37</v>
      </c>
      <c r="D6638">
        <v>149.80000000000001</v>
      </c>
      <c r="E6638" t="s">
        <v>13</v>
      </c>
      <c r="F6638">
        <v>152.30000000000001</v>
      </c>
      <c r="G6638" t="str">
        <f>VLOOKUP(All_India_Index_Upto_April23__1_1[[#This Row],[Categories]],'Broad Categroies'!$A$1:$B$27,2,FALSE)</f>
        <v>Food And Beverages</v>
      </c>
    </row>
    <row r="6639" spans="1:7" x14ac:dyDescent="0.35">
      <c r="A6639" t="s">
        <v>5</v>
      </c>
      <c r="B6639">
        <v>2020</v>
      </c>
      <c r="C6639" t="s">
        <v>37</v>
      </c>
      <c r="D6639">
        <v>149.80000000000001</v>
      </c>
      <c r="E6639" t="s">
        <v>14</v>
      </c>
      <c r="F6639">
        <v>141.80000000000001</v>
      </c>
      <c r="G6639" t="str">
        <f>VLOOKUP(All_India_Index_Upto_April23__1_1[[#This Row],[Categories]],'Broad Categroies'!$A$1:$B$27,2,FALSE)</f>
        <v>Food And Beverages</v>
      </c>
    </row>
    <row r="6640" spans="1:7" x14ac:dyDescent="0.35">
      <c r="A6640" t="s">
        <v>5</v>
      </c>
      <c r="B6640">
        <v>2020</v>
      </c>
      <c r="C6640" t="s">
        <v>37</v>
      </c>
      <c r="D6640">
        <v>149.80000000000001</v>
      </c>
      <c r="E6640" t="s">
        <v>15</v>
      </c>
      <c r="F6640">
        <v>112.6</v>
      </c>
      <c r="G6640" t="str">
        <f>VLOOKUP(All_India_Index_Upto_April23__1_1[[#This Row],[Categories]],'Broad Categroies'!$A$1:$B$27,2,FALSE)</f>
        <v>Food And Beverages</v>
      </c>
    </row>
    <row r="6641" spans="1:7" x14ac:dyDescent="0.35">
      <c r="A6641" t="s">
        <v>5</v>
      </c>
      <c r="B6641">
        <v>2020</v>
      </c>
      <c r="C6641" t="s">
        <v>37</v>
      </c>
      <c r="D6641">
        <v>149.80000000000001</v>
      </c>
      <c r="E6641" t="s">
        <v>16</v>
      </c>
      <c r="F6641">
        <v>154</v>
      </c>
      <c r="G6641" t="str">
        <f>VLOOKUP(All_India_Index_Upto_April23__1_1[[#This Row],[Categories]],'Broad Categroies'!$A$1:$B$27,2,FALSE)</f>
        <v>Food And Beverages</v>
      </c>
    </row>
    <row r="6642" spans="1:7" x14ac:dyDescent="0.35">
      <c r="A6642" t="s">
        <v>5</v>
      </c>
      <c r="B6642">
        <v>2020</v>
      </c>
      <c r="C6642" t="s">
        <v>37</v>
      </c>
      <c r="D6642">
        <v>149.80000000000001</v>
      </c>
      <c r="E6642" t="s">
        <v>17</v>
      </c>
      <c r="F6642">
        <v>140.1</v>
      </c>
      <c r="G6642" t="str">
        <f>VLOOKUP(All_India_Index_Upto_April23__1_1[[#This Row],[Categories]],'Broad Categroies'!$A$1:$B$27,2,FALSE)</f>
        <v>Food And Beverages</v>
      </c>
    </row>
    <row r="6643" spans="1:7" x14ac:dyDescent="0.35">
      <c r="A6643" t="s">
        <v>5</v>
      </c>
      <c r="B6643">
        <v>2020</v>
      </c>
      <c r="C6643" t="s">
        <v>37</v>
      </c>
      <c r="D6643">
        <v>149.80000000000001</v>
      </c>
      <c r="E6643" t="s">
        <v>18</v>
      </c>
      <c r="F6643">
        <v>160</v>
      </c>
      <c r="G6643" t="str">
        <f>VLOOKUP(All_India_Index_Upto_April23__1_1[[#This Row],[Categories]],'Broad Categroies'!$A$1:$B$27,2,FALSE)</f>
        <v>Food And Beverages</v>
      </c>
    </row>
    <row r="6644" spans="1:7" x14ac:dyDescent="0.35">
      <c r="A6644" t="s">
        <v>5</v>
      </c>
      <c r="B6644">
        <v>2020</v>
      </c>
      <c r="C6644" t="s">
        <v>37</v>
      </c>
      <c r="D6644">
        <v>149.80000000000001</v>
      </c>
      <c r="E6644" t="s">
        <v>19</v>
      </c>
      <c r="F6644">
        <v>148.19999999999999</v>
      </c>
      <c r="G6644" t="str">
        <f>VLOOKUP(All_India_Index_Upto_April23__1_1[[#This Row],[Categories]],'Broad Categroies'!$A$1:$B$27,2,FALSE)</f>
        <v>Food And Beverages</v>
      </c>
    </row>
    <row r="6645" spans="1:7" x14ac:dyDescent="0.35">
      <c r="A6645" t="s">
        <v>5</v>
      </c>
      <c r="B6645">
        <v>2020</v>
      </c>
      <c r="C6645" t="s">
        <v>37</v>
      </c>
      <c r="D6645">
        <v>149.80000000000001</v>
      </c>
      <c r="E6645" t="s">
        <v>20</v>
      </c>
      <c r="F6645">
        <v>170.5</v>
      </c>
      <c r="G6645" t="str">
        <f>VLOOKUP(All_India_Index_Upto_April23__1_1[[#This Row],[Categories]],'Broad Categroies'!$A$1:$B$27,2,FALSE)</f>
        <v>Tobacco and Intoxicants</v>
      </c>
    </row>
    <row r="6646" spans="1:7" x14ac:dyDescent="0.35">
      <c r="A6646" t="s">
        <v>5</v>
      </c>
      <c r="B6646">
        <v>2020</v>
      </c>
      <c r="C6646" t="s">
        <v>37</v>
      </c>
      <c r="D6646">
        <v>149.80000000000001</v>
      </c>
      <c r="E6646" t="s">
        <v>21</v>
      </c>
      <c r="F6646">
        <v>153.4</v>
      </c>
      <c r="G6646" t="str">
        <f>VLOOKUP(All_India_Index_Upto_April23__1_1[[#This Row],[Categories]],'Broad Categroies'!$A$1:$B$27,2,FALSE)</f>
        <v>Clothing and Footwear</v>
      </c>
    </row>
    <row r="6647" spans="1:7" x14ac:dyDescent="0.35">
      <c r="A6647" t="s">
        <v>5</v>
      </c>
      <c r="B6647">
        <v>2020</v>
      </c>
      <c r="C6647" t="s">
        <v>37</v>
      </c>
      <c r="D6647">
        <v>149.80000000000001</v>
      </c>
      <c r="E6647" t="s">
        <v>22</v>
      </c>
      <c r="F6647">
        <v>147.6</v>
      </c>
      <c r="G6647" t="str">
        <f>VLOOKUP(All_India_Index_Upto_April23__1_1[[#This Row],[Categories]],'Broad Categroies'!$A$1:$B$27,2,FALSE)</f>
        <v>Clothing and Footwear</v>
      </c>
    </row>
    <row r="6648" spans="1:7" x14ac:dyDescent="0.35">
      <c r="A6648" t="s">
        <v>5</v>
      </c>
      <c r="B6648">
        <v>2020</v>
      </c>
      <c r="C6648" t="s">
        <v>37</v>
      </c>
      <c r="D6648">
        <v>149.80000000000001</v>
      </c>
      <c r="E6648" t="s">
        <v>23</v>
      </c>
      <c r="F6648">
        <v>152.5</v>
      </c>
      <c r="G6648" t="str">
        <f>VLOOKUP(All_India_Index_Upto_April23__1_1[[#This Row],[Categories]],'Broad Categroies'!$A$1:$B$27,2,FALSE)</f>
        <v>Clothing and Footwear</v>
      </c>
    </row>
    <row r="6649" spans="1:7" x14ac:dyDescent="0.35">
      <c r="A6649" t="s">
        <v>5</v>
      </c>
      <c r="B6649">
        <v>2020</v>
      </c>
      <c r="C6649" t="s">
        <v>37</v>
      </c>
      <c r="D6649">
        <v>149.80000000000001</v>
      </c>
      <c r="E6649" t="s">
        <v>24</v>
      </c>
      <c r="G6649" t="str">
        <f>VLOOKUP(All_India_Index_Upto_April23__1_1[[#This Row],[Categories]],'Broad Categroies'!$A$1:$B$27,2,FALSE)</f>
        <v>Housing</v>
      </c>
    </row>
    <row r="6650" spans="1:7" x14ac:dyDescent="0.35">
      <c r="A6650" t="s">
        <v>5</v>
      </c>
      <c r="B6650">
        <v>2020</v>
      </c>
      <c r="C6650" t="s">
        <v>37</v>
      </c>
      <c r="D6650">
        <v>149.80000000000001</v>
      </c>
      <c r="E6650" t="s">
        <v>25</v>
      </c>
      <c r="F6650">
        <v>153.4</v>
      </c>
      <c r="G6650" t="str">
        <f>VLOOKUP(All_India_Index_Upto_April23__1_1[[#This Row],[Categories]],'Broad Categroies'!$A$1:$B$27,2,FALSE)</f>
        <v>Fuel and Light</v>
      </c>
    </row>
    <row r="6651" spans="1:7" x14ac:dyDescent="0.35">
      <c r="A6651" t="s">
        <v>5</v>
      </c>
      <c r="B6651">
        <v>2020</v>
      </c>
      <c r="C6651" t="s">
        <v>37</v>
      </c>
      <c r="D6651">
        <v>149.80000000000001</v>
      </c>
      <c r="E6651" t="s">
        <v>26</v>
      </c>
      <c r="F6651">
        <v>151.5</v>
      </c>
      <c r="G6651" t="str">
        <f>VLOOKUP(All_India_Index_Upto_April23__1_1[[#This Row],[Categories]],'Broad Categroies'!$A$1:$B$27,2,FALSE)</f>
        <v>Household Goods/Services</v>
      </c>
    </row>
    <row r="6652" spans="1:7" x14ac:dyDescent="0.35">
      <c r="A6652" t="s">
        <v>5</v>
      </c>
      <c r="B6652">
        <v>2020</v>
      </c>
      <c r="C6652" t="s">
        <v>37</v>
      </c>
      <c r="D6652">
        <v>149.80000000000001</v>
      </c>
      <c r="E6652" t="s">
        <v>27</v>
      </c>
      <c r="F6652">
        <v>156.69999999999999</v>
      </c>
      <c r="G6652" t="str">
        <f>VLOOKUP(All_India_Index_Upto_April23__1_1[[#This Row],[Categories]],'Broad Categroies'!$A$1:$B$27,2,FALSE)</f>
        <v>Health</v>
      </c>
    </row>
    <row r="6653" spans="1:7" x14ac:dyDescent="0.35">
      <c r="A6653" t="s">
        <v>5</v>
      </c>
      <c r="B6653">
        <v>2020</v>
      </c>
      <c r="C6653" t="s">
        <v>37</v>
      </c>
      <c r="D6653">
        <v>149.80000000000001</v>
      </c>
      <c r="E6653" t="s">
        <v>28</v>
      </c>
      <c r="F6653">
        <v>135.80000000000001</v>
      </c>
      <c r="G6653" t="str">
        <f>VLOOKUP(All_India_Index_Upto_April23__1_1[[#This Row],[Categories]],'Broad Categroies'!$A$1:$B$27,2,FALSE)</f>
        <v>Transport and Communication</v>
      </c>
    </row>
    <row r="6654" spans="1:7" x14ac:dyDescent="0.35">
      <c r="A6654" t="s">
        <v>5</v>
      </c>
      <c r="B6654">
        <v>2020</v>
      </c>
      <c r="C6654" t="s">
        <v>37</v>
      </c>
      <c r="D6654">
        <v>149.80000000000001</v>
      </c>
      <c r="E6654" t="s">
        <v>29</v>
      </c>
      <c r="F6654">
        <v>151.19999999999999</v>
      </c>
      <c r="G6654" t="str">
        <f>VLOOKUP(All_India_Index_Upto_April23__1_1[[#This Row],[Categories]],'Broad Categroies'!$A$1:$B$27,2,FALSE)</f>
        <v>Recreation and Amusement</v>
      </c>
    </row>
    <row r="6655" spans="1:7" x14ac:dyDescent="0.35">
      <c r="A6655" t="s">
        <v>5</v>
      </c>
      <c r="B6655">
        <v>2020</v>
      </c>
      <c r="C6655" t="s">
        <v>37</v>
      </c>
      <c r="D6655">
        <v>149.80000000000001</v>
      </c>
      <c r="E6655" t="s">
        <v>30</v>
      </c>
      <c r="F6655">
        <v>161.19999999999999</v>
      </c>
      <c r="G6655" t="str">
        <f>VLOOKUP(All_India_Index_Upto_April23__1_1[[#This Row],[Categories]],'Broad Categroies'!$A$1:$B$27,2,FALSE)</f>
        <v>Education</v>
      </c>
    </row>
    <row r="6656" spans="1:7" x14ac:dyDescent="0.35">
      <c r="A6656" t="s">
        <v>5</v>
      </c>
      <c r="B6656">
        <v>2020</v>
      </c>
      <c r="C6656" t="s">
        <v>37</v>
      </c>
      <c r="D6656">
        <v>149.80000000000001</v>
      </c>
      <c r="E6656" t="s">
        <v>31</v>
      </c>
      <c r="F6656">
        <v>145.1</v>
      </c>
      <c r="G6656" t="str">
        <f>VLOOKUP(All_India_Index_Upto_April23__1_1[[#This Row],[Categories]],'Broad Categroies'!$A$1:$B$27,2,FALSE)</f>
        <v>Personal Care/Effects</v>
      </c>
    </row>
    <row r="6657" spans="1:7" x14ac:dyDescent="0.35">
      <c r="A6657" t="s">
        <v>5</v>
      </c>
      <c r="B6657">
        <v>2020</v>
      </c>
      <c r="C6657" t="s">
        <v>37</v>
      </c>
      <c r="D6657">
        <v>149.80000000000001</v>
      </c>
      <c r="E6657" t="s">
        <v>32</v>
      </c>
      <c r="F6657">
        <v>148.6</v>
      </c>
      <c r="G6657" t="str">
        <f>VLOOKUP(All_India_Index_Upto_April23__1_1[[#This Row],[Categories]],'Broad Categroies'!$A$1:$B$27,2,FALSE)</f>
        <v>Miscellaneous</v>
      </c>
    </row>
    <row r="6658" spans="1:7" x14ac:dyDescent="0.35">
      <c r="A6658" t="s">
        <v>34</v>
      </c>
      <c r="B6658">
        <v>2020</v>
      </c>
      <c r="C6658" t="s">
        <v>37</v>
      </c>
      <c r="D6658">
        <v>147.30000000000001</v>
      </c>
      <c r="E6658" t="s">
        <v>7</v>
      </c>
      <c r="F6658">
        <v>146.5</v>
      </c>
      <c r="G6658" t="str">
        <f>VLOOKUP(All_India_Index_Upto_April23__1_1[[#This Row],[Categories]],'Broad Categroies'!$A$1:$B$27,2,FALSE)</f>
        <v>Food And Beverages</v>
      </c>
    </row>
    <row r="6659" spans="1:7" x14ac:dyDescent="0.35">
      <c r="A6659" t="s">
        <v>34</v>
      </c>
      <c r="B6659">
        <v>2020</v>
      </c>
      <c r="C6659" t="s">
        <v>37</v>
      </c>
      <c r="D6659">
        <v>147.30000000000001</v>
      </c>
      <c r="E6659" t="s">
        <v>8</v>
      </c>
      <c r="F6659">
        <v>167.5</v>
      </c>
      <c r="G6659" t="str">
        <f>VLOOKUP(All_India_Index_Upto_April23__1_1[[#This Row],[Categories]],'Broad Categroies'!$A$1:$B$27,2,FALSE)</f>
        <v>Food And Beverages</v>
      </c>
    </row>
    <row r="6660" spans="1:7" x14ac:dyDescent="0.35">
      <c r="A6660" t="s">
        <v>34</v>
      </c>
      <c r="B6660">
        <v>2020</v>
      </c>
      <c r="C6660" t="s">
        <v>37</v>
      </c>
      <c r="D6660">
        <v>147.30000000000001</v>
      </c>
      <c r="E6660" t="s">
        <v>9</v>
      </c>
      <c r="F6660">
        <v>148.9</v>
      </c>
      <c r="G6660" t="str">
        <f>VLOOKUP(All_India_Index_Upto_April23__1_1[[#This Row],[Categories]],'Broad Categroies'!$A$1:$B$27,2,FALSE)</f>
        <v>Food And Beverages</v>
      </c>
    </row>
    <row r="6661" spans="1:7" x14ac:dyDescent="0.35">
      <c r="A6661" t="s">
        <v>34</v>
      </c>
      <c r="B6661">
        <v>2020</v>
      </c>
      <c r="C6661" t="s">
        <v>37</v>
      </c>
      <c r="D6661">
        <v>147.30000000000001</v>
      </c>
      <c r="E6661" t="s">
        <v>10</v>
      </c>
      <c r="F6661">
        <v>151.1</v>
      </c>
      <c r="G6661" t="str">
        <f>VLOOKUP(All_India_Index_Upto_April23__1_1[[#This Row],[Categories]],'Broad Categroies'!$A$1:$B$27,2,FALSE)</f>
        <v>Food And Beverages</v>
      </c>
    </row>
    <row r="6662" spans="1:7" x14ac:dyDescent="0.35">
      <c r="A6662" t="s">
        <v>34</v>
      </c>
      <c r="B6662">
        <v>2020</v>
      </c>
      <c r="C6662" t="s">
        <v>37</v>
      </c>
      <c r="D6662">
        <v>147.30000000000001</v>
      </c>
      <c r="E6662" t="s">
        <v>11</v>
      </c>
      <c r="F6662">
        <v>127.5</v>
      </c>
      <c r="G6662" t="str">
        <f>VLOOKUP(All_India_Index_Upto_April23__1_1[[#This Row],[Categories]],'Broad Categroies'!$A$1:$B$27,2,FALSE)</f>
        <v>Food And Beverages</v>
      </c>
    </row>
    <row r="6663" spans="1:7" x14ac:dyDescent="0.35">
      <c r="A6663" t="s">
        <v>34</v>
      </c>
      <c r="B6663">
        <v>2020</v>
      </c>
      <c r="C6663" t="s">
        <v>37</v>
      </c>
      <c r="D6663">
        <v>147.30000000000001</v>
      </c>
      <c r="E6663" t="s">
        <v>12</v>
      </c>
      <c r="F6663">
        <v>143.30000000000001</v>
      </c>
      <c r="G6663" t="str">
        <f>VLOOKUP(All_India_Index_Upto_April23__1_1[[#This Row],[Categories]],'Broad Categroies'!$A$1:$B$27,2,FALSE)</f>
        <v>Food And Beverages</v>
      </c>
    </row>
    <row r="6664" spans="1:7" x14ac:dyDescent="0.35">
      <c r="A6664" t="s">
        <v>34</v>
      </c>
      <c r="B6664">
        <v>2020</v>
      </c>
      <c r="C6664" t="s">
        <v>37</v>
      </c>
      <c r="D6664">
        <v>147.30000000000001</v>
      </c>
      <c r="E6664" t="s">
        <v>13</v>
      </c>
      <c r="F6664">
        <v>167</v>
      </c>
      <c r="G6664" t="str">
        <f>VLOOKUP(All_India_Index_Upto_April23__1_1[[#This Row],[Categories]],'Broad Categroies'!$A$1:$B$27,2,FALSE)</f>
        <v>Food And Beverages</v>
      </c>
    </row>
    <row r="6665" spans="1:7" x14ac:dyDescent="0.35">
      <c r="A6665" t="s">
        <v>34</v>
      </c>
      <c r="B6665">
        <v>2020</v>
      </c>
      <c r="C6665" t="s">
        <v>37</v>
      </c>
      <c r="D6665">
        <v>147.30000000000001</v>
      </c>
      <c r="E6665" t="s">
        <v>14</v>
      </c>
      <c r="F6665">
        <v>139.69999999999999</v>
      </c>
      <c r="G6665" t="str">
        <f>VLOOKUP(All_India_Index_Upto_April23__1_1[[#This Row],[Categories]],'Broad Categroies'!$A$1:$B$27,2,FALSE)</f>
        <v>Food And Beverages</v>
      </c>
    </row>
    <row r="6666" spans="1:7" x14ac:dyDescent="0.35">
      <c r="A6666" t="s">
        <v>34</v>
      </c>
      <c r="B6666">
        <v>2020</v>
      </c>
      <c r="C6666" t="s">
        <v>37</v>
      </c>
      <c r="D6666">
        <v>147.30000000000001</v>
      </c>
      <c r="E6666" t="s">
        <v>15</v>
      </c>
      <c r="F6666">
        <v>114.4</v>
      </c>
      <c r="G6666" t="str">
        <f>VLOOKUP(All_India_Index_Upto_April23__1_1[[#This Row],[Categories]],'Broad Categroies'!$A$1:$B$27,2,FALSE)</f>
        <v>Food And Beverages</v>
      </c>
    </row>
    <row r="6667" spans="1:7" x14ac:dyDescent="0.35">
      <c r="A6667" t="s">
        <v>34</v>
      </c>
      <c r="B6667">
        <v>2020</v>
      </c>
      <c r="C6667" t="s">
        <v>37</v>
      </c>
      <c r="D6667">
        <v>147.30000000000001</v>
      </c>
      <c r="E6667" t="s">
        <v>16</v>
      </c>
      <c r="F6667">
        <v>151.5</v>
      </c>
      <c r="G6667" t="str">
        <f>VLOOKUP(All_India_Index_Upto_April23__1_1[[#This Row],[Categories]],'Broad Categroies'!$A$1:$B$27,2,FALSE)</f>
        <v>Food And Beverages</v>
      </c>
    </row>
    <row r="6668" spans="1:7" x14ac:dyDescent="0.35">
      <c r="A6668" t="s">
        <v>34</v>
      </c>
      <c r="B6668">
        <v>2020</v>
      </c>
      <c r="C6668" t="s">
        <v>37</v>
      </c>
      <c r="D6668">
        <v>147.30000000000001</v>
      </c>
      <c r="E6668" t="s">
        <v>17</v>
      </c>
      <c r="F6668">
        <v>131.9</v>
      </c>
      <c r="G6668" t="str">
        <f>VLOOKUP(All_India_Index_Upto_April23__1_1[[#This Row],[Categories]],'Broad Categroies'!$A$1:$B$27,2,FALSE)</f>
        <v>Food And Beverages</v>
      </c>
    </row>
    <row r="6669" spans="1:7" x14ac:dyDescent="0.35">
      <c r="A6669" t="s">
        <v>34</v>
      </c>
      <c r="B6669">
        <v>2020</v>
      </c>
      <c r="C6669" t="s">
        <v>37</v>
      </c>
      <c r="D6669">
        <v>147.30000000000001</v>
      </c>
      <c r="E6669" t="s">
        <v>18</v>
      </c>
      <c r="F6669">
        <v>159.1</v>
      </c>
      <c r="G6669" t="str">
        <f>VLOOKUP(All_India_Index_Upto_April23__1_1[[#This Row],[Categories]],'Broad Categroies'!$A$1:$B$27,2,FALSE)</f>
        <v>Food And Beverages</v>
      </c>
    </row>
    <row r="6670" spans="1:7" x14ac:dyDescent="0.35">
      <c r="A6670" t="s">
        <v>34</v>
      </c>
      <c r="B6670">
        <v>2020</v>
      </c>
      <c r="C6670" t="s">
        <v>37</v>
      </c>
      <c r="D6670">
        <v>147.30000000000001</v>
      </c>
      <c r="E6670" t="s">
        <v>19</v>
      </c>
      <c r="F6670">
        <v>150.1</v>
      </c>
      <c r="G6670" t="str">
        <f>VLOOKUP(All_India_Index_Upto_April23__1_1[[#This Row],[Categories]],'Broad Categroies'!$A$1:$B$27,2,FALSE)</f>
        <v>Food And Beverages</v>
      </c>
    </row>
    <row r="6671" spans="1:7" x14ac:dyDescent="0.35">
      <c r="A6671" t="s">
        <v>34</v>
      </c>
      <c r="B6671">
        <v>2020</v>
      </c>
      <c r="C6671" t="s">
        <v>37</v>
      </c>
      <c r="D6671">
        <v>147.30000000000001</v>
      </c>
      <c r="E6671" t="s">
        <v>20</v>
      </c>
      <c r="F6671">
        <v>173.3</v>
      </c>
      <c r="G6671" t="str">
        <f>VLOOKUP(All_India_Index_Upto_April23__1_1[[#This Row],[Categories]],'Broad Categroies'!$A$1:$B$27,2,FALSE)</f>
        <v>Tobacco and Intoxicants</v>
      </c>
    </row>
    <row r="6672" spans="1:7" x14ac:dyDescent="0.35">
      <c r="A6672" t="s">
        <v>34</v>
      </c>
      <c r="B6672">
        <v>2020</v>
      </c>
      <c r="C6672" t="s">
        <v>37</v>
      </c>
      <c r="D6672">
        <v>147.30000000000001</v>
      </c>
      <c r="E6672" t="s">
        <v>21</v>
      </c>
      <c r="F6672">
        <v>147.69999999999999</v>
      </c>
      <c r="G6672" t="str">
        <f>VLOOKUP(All_India_Index_Upto_April23__1_1[[#This Row],[Categories]],'Broad Categroies'!$A$1:$B$27,2,FALSE)</f>
        <v>Clothing and Footwear</v>
      </c>
    </row>
    <row r="6673" spans="1:7" x14ac:dyDescent="0.35">
      <c r="A6673" t="s">
        <v>34</v>
      </c>
      <c r="B6673">
        <v>2020</v>
      </c>
      <c r="C6673" t="s">
        <v>37</v>
      </c>
      <c r="D6673">
        <v>147.30000000000001</v>
      </c>
      <c r="E6673" t="s">
        <v>22</v>
      </c>
      <c r="F6673">
        <v>133.80000000000001</v>
      </c>
      <c r="G6673" t="str">
        <f>VLOOKUP(All_India_Index_Upto_April23__1_1[[#This Row],[Categories]],'Broad Categroies'!$A$1:$B$27,2,FALSE)</f>
        <v>Clothing and Footwear</v>
      </c>
    </row>
    <row r="6674" spans="1:7" x14ac:dyDescent="0.35">
      <c r="A6674" t="s">
        <v>34</v>
      </c>
      <c r="B6674">
        <v>2020</v>
      </c>
      <c r="C6674" t="s">
        <v>37</v>
      </c>
      <c r="D6674">
        <v>147.30000000000001</v>
      </c>
      <c r="E6674" t="s">
        <v>23</v>
      </c>
      <c r="F6674">
        <v>145.6</v>
      </c>
      <c r="G6674" t="str">
        <f>VLOOKUP(All_India_Index_Upto_April23__1_1[[#This Row],[Categories]],'Broad Categroies'!$A$1:$B$27,2,FALSE)</f>
        <v>Clothing and Footwear</v>
      </c>
    </row>
    <row r="6675" spans="1:7" x14ac:dyDescent="0.35">
      <c r="A6675" t="s">
        <v>34</v>
      </c>
      <c r="B6675">
        <v>2020</v>
      </c>
      <c r="C6675" t="s">
        <v>37</v>
      </c>
      <c r="D6675">
        <v>147.30000000000001</v>
      </c>
      <c r="E6675" t="s">
        <v>24</v>
      </c>
      <c r="F6675">
        <v>154.5</v>
      </c>
      <c r="G6675" t="str">
        <f>VLOOKUP(All_India_Index_Upto_April23__1_1[[#This Row],[Categories]],'Broad Categroies'!$A$1:$B$27,2,FALSE)</f>
        <v>Housing</v>
      </c>
    </row>
    <row r="6676" spans="1:7" x14ac:dyDescent="0.35">
      <c r="A6676" t="s">
        <v>34</v>
      </c>
      <c r="B6676">
        <v>2020</v>
      </c>
      <c r="C6676" t="s">
        <v>37</v>
      </c>
      <c r="D6676">
        <v>147.30000000000001</v>
      </c>
      <c r="E6676" t="s">
        <v>25</v>
      </c>
      <c r="F6676">
        <v>141.4</v>
      </c>
      <c r="G6676" t="str">
        <f>VLOOKUP(All_India_Index_Upto_April23__1_1[[#This Row],[Categories]],'Broad Categroies'!$A$1:$B$27,2,FALSE)</f>
        <v>Fuel and Light</v>
      </c>
    </row>
    <row r="6677" spans="1:7" x14ac:dyDescent="0.35">
      <c r="A6677" t="s">
        <v>34</v>
      </c>
      <c r="B6677">
        <v>2020</v>
      </c>
      <c r="C6677" t="s">
        <v>37</v>
      </c>
      <c r="D6677">
        <v>147.30000000000001</v>
      </c>
      <c r="E6677" t="s">
        <v>26</v>
      </c>
      <c r="F6677">
        <v>140.80000000000001</v>
      </c>
      <c r="G6677" t="str">
        <f>VLOOKUP(All_India_Index_Upto_April23__1_1[[#This Row],[Categories]],'Broad Categroies'!$A$1:$B$27,2,FALSE)</f>
        <v>Household Goods/Services</v>
      </c>
    </row>
    <row r="6678" spans="1:7" x14ac:dyDescent="0.35">
      <c r="A6678" t="s">
        <v>34</v>
      </c>
      <c r="B6678">
        <v>2020</v>
      </c>
      <c r="C6678" t="s">
        <v>37</v>
      </c>
      <c r="D6678">
        <v>147.30000000000001</v>
      </c>
      <c r="E6678" t="s">
        <v>27</v>
      </c>
      <c r="F6678">
        <v>145</v>
      </c>
      <c r="G6678" t="str">
        <f>VLOOKUP(All_India_Index_Upto_April23__1_1[[#This Row],[Categories]],'Broad Categroies'!$A$1:$B$27,2,FALSE)</f>
        <v>Health</v>
      </c>
    </row>
    <row r="6679" spans="1:7" x14ac:dyDescent="0.35">
      <c r="A6679" t="s">
        <v>34</v>
      </c>
      <c r="B6679">
        <v>2020</v>
      </c>
      <c r="C6679" t="s">
        <v>37</v>
      </c>
      <c r="D6679">
        <v>147.30000000000001</v>
      </c>
      <c r="E6679" t="s">
        <v>28</v>
      </c>
      <c r="F6679">
        <v>124.6</v>
      </c>
      <c r="G6679" t="str">
        <f>VLOOKUP(All_India_Index_Upto_April23__1_1[[#This Row],[Categories]],'Broad Categroies'!$A$1:$B$27,2,FALSE)</f>
        <v>Transport and Communication</v>
      </c>
    </row>
    <row r="6680" spans="1:7" x14ac:dyDescent="0.35">
      <c r="A6680" t="s">
        <v>34</v>
      </c>
      <c r="B6680">
        <v>2020</v>
      </c>
      <c r="C6680" t="s">
        <v>37</v>
      </c>
      <c r="D6680">
        <v>147.30000000000001</v>
      </c>
      <c r="E6680" t="s">
        <v>29</v>
      </c>
      <c r="F6680">
        <v>137.9</v>
      </c>
      <c r="G6680" t="str">
        <f>VLOOKUP(All_India_Index_Upto_April23__1_1[[#This Row],[Categories]],'Broad Categroies'!$A$1:$B$27,2,FALSE)</f>
        <v>Recreation and Amusement</v>
      </c>
    </row>
    <row r="6681" spans="1:7" x14ac:dyDescent="0.35">
      <c r="A6681" t="s">
        <v>34</v>
      </c>
      <c r="B6681">
        <v>2020</v>
      </c>
      <c r="C6681" t="s">
        <v>37</v>
      </c>
      <c r="D6681">
        <v>147.30000000000001</v>
      </c>
      <c r="E6681" t="s">
        <v>30</v>
      </c>
      <c r="F6681">
        <v>152.5</v>
      </c>
      <c r="G6681" t="str">
        <f>VLOOKUP(All_India_Index_Upto_April23__1_1[[#This Row],[Categories]],'Broad Categroies'!$A$1:$B$27,2,FALSE)</f>
        <v>Education</v>
      </c>
    </row>
    <row r="6682" spans="1:7" x14ac:dyDescent="0.35">
      <c r="A6682" t="s">
        <v>34</v>
      </c>
      <c r="B6682">
        <v>2020</v>
      </c>
      <c r="C6682" t="s">
        <v>37</v>
      </c>
      <c r="D6682">
        <v>147.30000000000001</v>
      </c>
      <c r="E6682" t="s">
        <v>31</v>
      </c>
      <c r="F6682">
        <v>145.30000000000001</v>
      </c>
      <c r="G6682" t="str">
        <f>VLOOKUP(All_India_Index_Upto_April23__1_1[[#This Row],[Categories]],'Broad Categroies'!$A$1:$B$27,2,FALSE)</f>
        <v>Personal Care/Effects</v>
      </c>
    </row>
    <row r="6683" spans="1:7" x14ac:dyDescent="0.35">
      <c r="A6683" t="s">
        <v>34</v>
      </c>
      <c r="B6683">
        <v>2020</v>
      </c>
      <c r="C6683" t="s">
        <v>37</v>
      </c>
      <c r="D6683">
        <v>147.30000000000001</v>
      </c>
      <c r="E6683" t="s">
        <v>32</v>
      </c>
      <c r="F6683">
        <v>138.69999999999999</v>
      </c>
      <c r="G6683" t="str">
        <f>VLOOKUP(All_India_Index_Upto_April23__1_1[[#This Row],[Categories]],'Broad Categroies'!$A$1:$B$27,2,FALSE)</f>
        <v>Miscellaneous</v>
      </c>
    </row>
    <row r="6684" spans="1:7" x14ac:dyDescent="0.35">
      <c r="A6684" t="s">
        <v>35</v>
      </c>
      <c r="B6684">
        <v>2020</v>
      </c>
      <c r="C6684" t="s">
        <v>37</v>
      </c>
      <c r="D6684">
        <v>148.6</v>
      </c>
      <c r="E6684" t="s">
        <v>7</v>
      </c>
      <c r="F6684">
        <v>145.1</v>
      </c>
      <c r="G6684" t="str">
        <f>VLOOKUP(All_India_Index_Upto_April23__1_1[[#This Row],[Categories]],'Broad Categroies'!$A$1:$B$27,2,FALSE)</f>
        <v>Food And Beverages</v>
      </c>
    </row>
    <row r="6685" spans="1:7" x14ac:dyDescent="0.35">
      <c r="A6685" t="s">
        <v>35</v>
      </c>
      <c r="B6685">
        <v>2020</v>
      </c>
      <c r="C6685" t="s">
        <v>37</v>
      </c>
      <c r="D6685">
        <v>148.6</v>
      </c>
      <c r="E6685" t="s">
        <v>8</v>
      </c>
      <c r="F6685">
        <v>167</v>
      </c>
      <c r="G6685" t="str">
        <f>VLOOKUP(All_India_Index_Upto_April23__1_1[[#This Row],[Categories]],'Broad Categroies'!$A$1:$B$27,2,FALSE)</f>
        <v>Food And Beverages</v>
      </c>
    </row>
    <row r="6686" spans="1:7" x14ac:dyDescent="0.35">
      <c r="A6686" t="s">
        <v>35</v>
      </c>
      <c r="B6686">
        <v>2020</v>
      </c>
      <c r="C6686" t="s">
        <v>37</v>
      </c>
      <c r="D6686">
        <v>148.6</v>
      </c>
      <c r="E6686" t="s">
        <v>9</v>
      </c>
      <c r="F6686">
        <v>148.1</v>
      </c>
      <c r="G6686" t="str">
        <f>VLOOKUP(All_India_Index_Upto_April23__1_1[[#This Row],[Categories]],'Broad Categroies'!$A$1:$B$27,2,FALSE)</f>
        <v>Food And Beverages</v>
      </c>
    </row>
    <row r="6687" spans="1:7" x14ac:dyDescent="0.35">
      <c r="A6687" t="s">
        <v>35</v>
      </c>
      <c r="B6687">
        <v>2020</v>
      </c>
      <c r="C6687" t="s">
        <v>37</v>
      </c>
      <c r="D6687">
        <v>148.6</v>
      </c>
      <c r="E6687" t="s">
        <v>10</v>
      </c>
      <c r="F6687">
        <v>151.5</v>
      </c>
      <c r="G6687" t="str">
        <f>VLOOKUP(All_India_Index_Upto_April23__1_1[[#This Row],[Categories]],'Broad Categroies'!$A$1:$B$27,2,FALSE)</f>
        <v>Food And Beverages</v>
      </c>
    </row>
    <row r="6688" spans="1:7" x14ac:dyDescent="0.35">
      <c r="A6688" t="s">
        <v>35</v>
      </c>
      <c r="B6688">
        <v>2020</v>
      </c>
      <c r="C6688" t="s">
        <v>37</v>
      </c>
      <c r="D6688">
        <v>148.6</v>
      </c>
      <c r="E6688" t="s">
        <v>11</v>
      </c>
      <c r="F6688">
        <v>131.19999999999999</v>
      </c>
      <c r="G6688" t="str">
        <f>VLOOKUP(All_India_Index_Upto_April23__1_1[[#This Row],[Categories]],'Broad Categroies'!$A$1:$B$27,2,FALSE)</f>
        <v>Food And Beverages</v>
      </c>
    </row>
    <row r="6689" spans="1:7" x14ac:dyDescent="0.35">
      <c r="A6689" t="s">
        <v>35</v>
      </c>
      <c r="B6689">
        <v>2020</v>
      </c>
      <c r="C6689" t="s">
        <v>37</v>
      </c>
      <c r="D6689">
        <v>148.6</v>
      </c>
      <c r="E6689" t="s">
        <v>12</v>
      </c>
      <c r="F6689">
        <v>142.5</v>
      </c>
      <c r="G6689" t="str">
        <f>VLOOKUP(All_India_Index_Upto_April23__1_1[[#This Row],[Categories]],'Broad Categroies'!$A$1:$B$27,2,FALSE)</f>
        <v>Food And Beverages</v>
      </c>
    </row>
    <row r="6690" spans="1:7" x14ac:dyDescent="0.35">
      <c r="A6690" t="s">
        <v>35</v>
      </c>
      <c r="B6690">
        <v>2020</v>
      </c>
      <c r="C6690" t="s">
        <v>37</v>
      </c>
      <c r="D6690">
        <v>148.6</v>
      </c>
      <c r="E6690" t="s">
        <v>13</v>
      </c>
      <c r="F6690">
        <v>157.30000000000001</v>
      </c>
      <c r="G6690" t="str">
        <f>VLOOKUP(All_India_Index_Upto_April23__1_1[[#This Row],[Categories]],'Broad Categroies'!$A$1:$B$27,2,FALSE)</f>
        <v>Food And Beverages</v>
      </c>
    </row>
    <row r="6691" spans="1:7" x14ac:dyDescent="0.35">
      <c r="A6691" t="s">
        <v>35</v>
      </c>
      <c r="B6691">
        <v>2020</v>
      </c>
      <c r="C6691" t="s">
        <v>37</v>
      </c>
      <c r="D6691">
        <v>148.6</v>
      </c>
      <c r="E6691" t="s">
        <v>14</v>
      </c>
      <c r="F6691">
        <v>141.1</v>
      </c>
      <c r="G6691" t="str">
        <f>VLOOKUP(All_India_Index_Upto_April23__1_1[[#This Row],[Categories]],'Broad Categroies'!$A$1:$B$27,2,FALSE)</f>
        <v>Food And Beverages</v>
      </c>
    </row>
    <row r="6692" spans="1:7" x14ac:dyDescent="0.35">
      <c r="A6692" t="s">
        <v>35</v>
      </c>
      <c r="B6692">
        <v>2020</v>
      </c>
      <c r="C6692" t="s">
        <v>37</v>
      </c>
      <c r="D6692">
        <v>148.6</v>
      </c>
      <c r="E6692" t="s">
        <v>15</v>
      </c>
      <c r="F6692">
        <v>113.2</v>
      </c>
      <c r="G6692" t="str">
        <f>VLOOKUP(All_India_Index_Upto_April23__1_1[[#This Row],[Categories]],'Broad Categroies'!$A$1:$B$27,2,FALSE)</f>
        <v>Food And Beverages</v>
      </c>
    </row>
    <row r="6693" spans="1:7" x14ac:dyDescent="0.35">
      <c r="A6693" t="s">
        <v>35</v>
      </c>
      <c r="B6693">
        <v>2020</v>
      </c>
      <c r="C6693" t="s">
        <v>37</v>
      </c>
      <c r="D6693">
        <v>148.6</v>
      </c>
      <c r="E6693" t="s">
        <v>16</v>
      </c>
      <c r="F6693">
        <v>153.19999999999999</v>
      </c>
      <c r="G6693" t="str">
        <f>VLOOKUP(All_India_Index_Upto_April23__1_1[[#This Row],[Categories]],'Broad Categroies'!$A$1:$B$27,2,FALSE)</f>
        <v>Food And Beverages</v>
      </c>
    </row>
    <row r="6694" spans="1:7" x14ac:dyDescent="0.35">
      <c r="A6694" t="s">
        <v>35</v>
      </c>
      <c r="B6694">
        <v>2020</v>
      </c>
      <c r="C6694" t="s">
        <v>37</v>
      </c>
      <c r="D6694">
        <v>148.6</v>
      </c>
      <c r="E6694" t="s">
        <v>17</v>
      </c>
      <c r="F6694">
        <v>136.69999999999999</v>
      </c>
      <c r="G6694" t="str">
        <f>VLOOKUP(All_India_Index_Upto_April23__1_1[[#This Row],[Categories]],'Broad Categroies'!$A$1:$B$27,2,FALSE)</f>
        <v>Food And Beverages</v>
      </c>
    </row>
    <row r="6695" spans="1:7" x14ac:dyDescent="0.35">
      <c r="A6695" t="s">
        <v>35</v>
      </c>
      <c r="B6695">
        <v>2020</v>
      </c>
      <c r="C6695" t="s">
        <v>37</v>
      </c>
      <c r="D6695">
        <v>148.6</v>
      </c>
      <c r="E6695" t="s">
        <v>18</v>
      </c>
      <c r="F6695">
        <v>159.6</v>
      </c>
      <c r="G6695" t="str">
        <f>VLOOKUP(All_India_Index_Upto_April23__1_1[[#This Row],[Categories]],'Broad Categroies'!$A$1:$B$27,2,FALSE)</f>
        <v>Food And Beverages</v>
      </c>
    </row>
    <row r="6696" spans="1:7" x14ac:dyDescent="0.35">
      <c r="A6696" t="s">
        <v>35</v>
      </c>
      <c r="B6696">
        <v>2020</v>
      </c>
      <c r="C6696" t="s">
        <v>37</v>
      </c>
      <c r="D6696">
        <v>148.6</v>
      </c>
      <c r="E6696" t="s">
        <v>19</v>
      </c>
      <c r="F6696">
        <v>148.9</v>
      </c>
      <c r="G6696" t="str">
        <f>VLOOKUP(All_India_Index_Upto_April23__1_1[[#This Row],[Categories]],'Broad Categroies'!$A$1:$B$27,2,FALSE)</f>
        <v>Food And Beverages</v>
      </c>
    </row>
    <row r="6697" spans="1:7" x14ac:dyDescent="0.35">
      <c r="A6697" t="s">
        <v>35</v>
      </c>
      <c r="B6697">
        <v>2020</v>
      </c>
      <c r="C6697" t="s">
        <v>37</v>
      </c>
      <c r="D6697">
        <v>148.6</v>
      </c>
      <c r="E6697" t="s">
        <v>20</v>
      </c>
      <c r="F6697">
        <v>171.2</v>
      </c>
      <c r="G6697" t="str">
        <f>VLOOKUP(All_India_Index_Upto_April23__1_1[[#This Row],[Categories]],'Broad Categroies'!$A$1:$B$27,2,FALSE)</f>
        <v>Tobacco and Intoxicants</v>
      </c>
    </row>
    <row r="6698" spans="1:7" x14ac:dyDescent="0.35">
      <c r="A6698" t="s">
        <v>35</v>
      </c>
      <c r="B6698">
        <v>2020</v>
      </c>
      <c r="C6698" t="s">
        <v>37</v>
      </c>
      <c r="D6698">
        <v>148.6</v>
      </c>
      <c r="E6698" t="s">
        <v>21</v>
      </c>
      <c r="F6698">
        <v>151.19999999999999</v>
      </c>
      <c r="G6698" t="str">
        <f>VLOOKUP(All_India_Index_Upto_April23__1_1[[#This Row],[Categories]],'Broad Categroies'!$A$1:$B$27,2,FALSE)</f>
        <v>Clothing and Footwear</v>
      </c>
    </row>
    <row r="6699" spans="1:7" x14ac:dyDescent="0.35">
      <c r="A6699" t="s">
        <v>35</v>
      </c>
      <c r="B6699">
        <v>2020</v>
      </c>
      <c r="C6699" t="s">
        <v>37</v>
      </c>
      <c r="D6699">
        <v>148.6</v>
      </c>
      <c r="E6699" t="s">
        <v>22</v>
      </c>
      <c r="F6699">
        <v>141.9</v>
      </c>
      <c r="G6699" t="str">
        <f>VLOOKUP(All_India_Index_Upto_April23__1_1[[#This Row],[Categories]],'Broad Categroies'!$A$1:$B$27,2,FALSE)</f>
        <v>Clothing and Footwear</v>
      </c>
    </row>
    <row r="6700" spans="1:7" x14ac:dyDescent="0.35">
      <c r="A6700" t="s">
        <v>35</v>
      </c>
      <c r="B6700">
        <v>2020</v>
      </c>
      <c r="C6700" t="s">
        <v>37</v>
      </c>
      <c r="D6700">
        <v>148.6</v>
      </c>
      <c r="E6700" t="s">
        <v>23</v>
      </c>
      <c r="F6700">
        <v>149.80000000000001</v>
      </c>
      <c r="G6700" t="str">
        <f>VLOOKUP(All_India_Index_Upto_April23__1_1[[#This Row],[Categories]],'Broad Categroies'!$A$1:$B$27,2,FALSE)</f>
        <v>Clothing and Footwear</v>
      </c>
    </row>
    <row r="6701" spans="1:7" x14ac:dyDescent="0.35">
      <c r="A6701" t="s">
        <v>35</v>
      </c>
      <c r="B6701">
        <v>2020</v>
      </c>
      <c r="C6701" t="s">
        <v>37</v>
      </c>
      <c r="D6701">
        <v>148.6</v>
      </c>
      <c r="E6701" t="s">
        <v>24</v>
      </c>
      <c r="F6701">
        <v>154.5</v>
      </c>
      <c r="G6701" t="str">
        <f>VLOOKUP(All_India_Index_Upto_April23__1_1[[#This Row],[Categories]],'Broad Categroies'!$A$1:$B$27,2,FALSE)</f>
        <v>Housing</v>
      </c>
    </row>
    <row r="6702" spans="1:7" x14ac:dyDescent="0.35">
      <c r="A6702" t="s">
        <v>35</v>
      </c>
      <c r="B6702">
        <v>2020</v>
      </c>
      <c r="C6702" t="s">
        <v>37</v>
      </c>
      <c r="D6702">
        <v>148.6</v>
      </c>
      <c r="E6702" t="s">
        <v>25</v>
      </c>
      <c r="F6702">
        <v>148.9</v>
      </c>
      <c r="G6702" t="str">
        <f>VLOOKUP(All_India_Index_Upto_April23__1_1[[#This Row],[Categories]],'Broad Categroies'!$A$1:$B$27,2,FALSE)</f>
        <v>Fuel and Light</v>
      </c>
    </row>
    <row r="6703" spans="1:7" x14ac:dyDescent="0.35">
      <c r="A6703" t="s">
        <v>35</v>
      </c>
      <c r="B6703">
        <v>2020</v>
      </c>
      <c r="C6703" t="s">
        <v>37</v>
      </c>
      <c r="D6703">
        <v>148.6</v>
      </c>
      <c r="E6703" t="s">
        <v>26</v>
      </c>
      <c r="F6703">
        <v>146.4</v>
      </c>
      <c r="G6703" t="str">
        <f>VLOOKUP(All_India_Index_Upto_April23__1_1[[#This Row],[Categories]],'Broad Categroies'!$A$1:$B$27,2,FALSE)</f>
        <v>Household Goods/Services</v>
      </c>
    </row>
    <row r="6704" spans="1:7" x14ac:dyDescent="0.35">
      <c r="A6704" t="s">
        <v>35</v>
      </c>
      <c r="B6704">
        <v>2020</v>
      </c>
      <c r="C6704" t="s">
        <v>37</v>
      </c>
      <c r="D6704">
        <v>148.6</v>
      </c>
      <c r="E6704" t="s">
        <v>27</v>
      </c>
      <c r="F6704">
        <v>152.30000000000001</v>
      </c>
      <c r="G6704" t="str">
        <f>VLOOKUP(All_India_Index_Upto_April23__1_1[[#This Row],[Categories]],'Broad Categroies'!$A$1:$B$27,2,FALSE)</f>
        <v>Health</v>
      </c>
    </row>
    <row r="6705" spans="1:7" x14ac:dyDescent="0.35">
      <c r="A6705" t="s">
        <v>35</v>
      </c>
      <c r="B6705">
        <v>2020</v>
      </c>
      <c r="C6705" t="s">
        <v>37</v>
      </c>
      <c r="D6705">
        <v>148.6</v>
      </c>
      <c r="E6705" t="s">
        <v>28</v>
      </c>
      <c r="F6705">
        <v>129.9</v>
      </c>
      <c r="G6705" t="str">
        <f>VLOOKUP(All_India_Index_Upto_April23__1_1[[#This Row],[Categories]],'Broad Categroies'!$A$1:$B$27,2,FALSE)</f>
        <v>Transport and Communication</v>
      </c>
    </row>
    <row r="6706" spans="1:7" x14ac:dyDescent="0.35">
      <c r="A6706" t="s">
        <v>35</v>
      </c>
      <c r="B6706">
        <v>2020</v>
      </c>
      <c r="C6706" t="s">
        <v>37</v>
      </c>
      <c r="D6706">
        <v>148.6</v>
      </c>
      <c r="E6706" t="s">
        <v>29</v>
      </c>
      <c r="F6706">
        <v>143.69999999999999</v>
      </c>
      <c r="G6706" t="str">
        <f>VLOOKUP(All_India_Index_Upto_April23__1_1[[#This Row],[Categories]],'Broad Categroies'!$A$1:$B$27,2,FALSE)</f>
        <v>Recreation and Amusement</v>
      </c>
    </row>
    <row r="6707" spans="1:7" x14ac:dyDescent="0.35">
      <c r="A6707" t="s">
        <v>35</v>
      </c>
      <c r="B6707">
        <v>2020</v>
      </c>
      <c r="C6707" t="s">
        <v>37</v>
      </c>
      <c r="D6707">
        <v>148.6</v>
      </c>
      <c r="E6707" t="s">
        <v>30</v>
      </c>
      <c r="F6707">
        <v>156.1</v>
      </c>
      <c r="G6707" t="str">
        <f>VLOOKUP(All_India_Index_Upto_April23__1_1[[#This Row],[Categories]],'Broad Categroies'!$A$1:$B$27,2,FALSE)</f>
        <v>Education</v>
      </c>
    </row>
    <row r="6708" spans="1:7" x14ac:dyDescent="0.35">
      <c r="A6708" t="s">
        <v>35</v>
      </c>
      <c r="B6708">
        <v>2020</v>
      </c>
      <c r="C6708" t="s">
        <v>37</v>
      </c>
      <c r="D6708">
        <v>148.6</v>
      </c>
      <c r="E6708" t="s">
        <v>31</v>
      </c>
      <c r="F6708">
        <v>145.19999999999999</v>
      </c>
      <c r="G6708" t="str">
        <f>VLOOKUP(All_India_Index_Upto_April23__1_1[[#This Row],[Categories]],'Broad Categroies'!$A$1:$B$27,2,FALSE)</f>
        <v>Personal Care/Effects</v>
      </c>
    </row>
    <row r="6709" spans="1:7" x14ac:dyDescent="0.35">
      <c r="A6709" t="s">
        <v>35</v>
      </c>
      <c r="B6709">
        <v>2020</v>
      </c>
      <c r="C6709" t="s">
        <v>37</v>
      </c>
      <c r="D6709">
        <v>148.6</v>
      </c>
      <c r="E6709" t="s">
        <v>32</v>
      </c>
      <c r="F6709">
        <v>143.80000000000001</v>
      </c>
      <c r="G6709" t="str">
        <f>VLOOKUP(All_India_Index_Upto_April23__1_1[[#This Row],[Categories]],'Broad Categroies'!$A$1:$B$27,2,FALSE)</f>
        <v>Miscellaneous</v>
      </c>
    </row>
    <row r="6710" spans="1:7" x14ac:dyDescent="0.35">
      <c r="A6710" t="s">
        <v>5</v>
      </c>
      <c r="B6710">
        <v>2020</v>
      </c>
      <c r="C6710" t="s">
        <v>40</v>
      </c>
      <c r="D6710">
        <v>152.69999999999999</v>
      </c>
      <c r="E6710" t="s">
        <v>7</v>
      </c>
      <c r="F6710">
        <v>148.19999999999999</v>
      </c>
      <c r="G6710" t="str">
        <f>VLOOKUP(All_India_Index_Upto_April23__1_1[[#This Row],[Categories]],'Broad Categroies'!$A$1:$B$27,2,FALSE)</f>
        <v>Food And Beverages</v>
      </c>
    </row>
    <row r="6711" spans="1:7" x14ac:dyDescent="0.35">
      <c r="A6711" t="s">
        <v>5</v>
      </c>
      <c r="B6711">
        <v>2020</v>
      </c>
      <c r="C6711" t="s">
        <v>40</v>
      </c>
      <c r="D6711">
        <v>152.69999999999999</v>
      </c>
      <c r="E6711" t="s">
        <v>8</v>
      </c>
      <c r="F6711">
        <v>190.3</v>
      </c>
      <c r="G6711" t="str">
        <f>VLOOKUP(All_India_Index_Upto_April23__1_1[[#This Row],[Categories]],'Broad Categroies'!$A$1:$B$27,2,FALSE)</f>
        <v>Food And Beverages</v>
      </c>
    </row>
    <row r="6712" spans="1:7" x14ac:dyDescent="0.35">
      <c r="A6712" t="s">
        <v>5</v>
      </c>
      <c r="B6712">
        <v>2020</v>
      </c>
      <c r="C6712" t="s">
        <v>40</v>
      </c>
      <c r="D6712">
        <v>152.69999999999999</v>
      </c>
      <c r="E6712" t="s">
        <v>9</v>
      </c>
      <c r="F6712">
        <v>149.4</v>
      </c>
      <c r="G6712" t="str">
        <f>VLOOKUP(All_India_Index_Upto_April23__1_1[[#This Row],[Categories]],'Broad Categroies'!$A$1:$B$27,2,FALSE)</f>
        <v>Food And Beverages</v>
      </c>
    </row>
    <row r="6713" spans="1:7" x14ac:dyDescent="0.35">
      <c r="A6713" t="s">
        <v>5</v>
      </c>
      <c r="B6713">
        <v>2020</v>
      </c>
      <c r="C6713" t="s">
        <v>40</v>
      </c>
      <c r="D6713">
        <v>152.69999999999999</v>
      </c>
      <c r="E6713" t="s">
        <v>10</v>
      </c>
      <c r="F6713">
        <v>153.30000000000001</v>
      </c>
      <c r="G6713" t="str">
        <f>VLOOKUP(All_India_Index_Upto_April23__1_1[[#This Row],[Categories]],'Broad Categroies'!$A$1:$B$27,2,FALSE)</f>
        <v>Food And Beverages</v>
      </c>
    </row>
    <row r="6714" spans="1:7" x14ac:dyDescent="0.35">
      <c r="A6714" t="s">
        <v>5</v>
      </c>
      <c r="B6714">
        <v>2020</v>
      </c>
      <c r="C6714" t="s">
        <v>40</v>
      </c>
      <c r="D6714">
        <v>152.69999999999999</v>
      </c>
      <c r="E6714" t="s">
        <v>11</v>
      </c>
      <c r="F6714">
        <v>138.19999999999999</v>
      </c>
      <c r="G6714" t="str">
        <f>VLOOKUP(All_India_Index_Upto_April23__1_1[[#This Row],[Categories]],'Broad Categroies'!$A$1:$B$27,2,FALSE)</f>
        <v>Food And Beverages</v>
      </c>
    </row>
    <row r="6715" spans="1:7" x14ac:dyDescent="0.35">
      <c r="A6715" t="s">
        <v>5</v>
      </c>
      <c r="B6715">
        <v>2020</v>
      </c>
      <c r="C6715" t="s">
        <v>40</v>
      </c>
      <c r="D6715">
        <v>152.69999999999999</v>
      </c>
      <c r="E6715" t="s">
        <v>12</v>
      </c>
      <c r="F6715">
        <v>143.19999999999999</v>
      </c>
      <c r="G6715" t="str">
        <f>VLOOKUP(All_India_Index_Upto_April23__1_1[[#This Row],[Categories]],'Broad Categroies'!$A$1:$B$27,2,FALSE)</f>
        <v>Food And Beverages</v>
      </c>
    </row>
    <row r="6716" spans="1:7" x14ac:dyDescent="0.35">
      <c r="A6716" t="s">
        <v>5</v>
      </c>
      <c r="B6716">
        <v>2020</v>
      </c>
      <c r="C6716" t="s">
        <v>40</v>
      </c>
      <c r="D6716">
        <v>152.69999999999999</v>
      </c>
      <c r="E6716" t="s">
        <v>13</v>
      </c>
      <c r="F6716">
        <v>148.9</v>
      </c>
      <c r="G6716" t="str">
        <f>VLOOKUP(All_India_Index_Upto_April23__1_1[[#This Row],[Categories]],'Broad Categroies'!$A$1:$B$27,2,FALSE)</f>
        <v>Food And Beverages</v>
      </c>
    </row>
    <row r="6717" spans="1:7" x14ac:dyDescent="0.35">
      <c r="A6717" t="s">
        <v>5</v>
      </c>
      <c r="B6717">
        <v>2020</v>
      </c>
      <c r="C6717" t="s">
        <v>40</v>
      </c>
      <c r="D6717">
        <v>152.69999999999999</v>
      </c>
      <c r="E6717" t="s">
        <v>14</v>
      </c>
      <c r="F6717">
        <v>150.30000000000001</v>
      </c>
      <c r="G6717" t="str">
        <f>VLOOKUP(All_India_Index_Upto_April23__1_1[[#This Row],[Categories]],'Broad Categroies'!$A$1:$B$27,2,FALSE)</f>
        <v>Food And Beverages</v>
      </c>
    </row>
    <row r="6718" spans="1:7" x14ac:dyDescent="0.35">
      <c r="A6718" t="s">
        <v>5</v>
      </c>
      <c r="B6718">
        <v>2020</v>
      </c>
      <c r="C6718" t="s">
        <v>40</v>
      </c>
      <c r="D6718">
        <v>152.69999999999999</v>
      </c>
      <c r="E6718" t="s">
        <v>15</v>
      </c>
      <c r="F6718">
        <v>113.2</v>
      </c>
      <c r="G6718" t="str">
        <f>VLOOKUP(All_India_Index_Upto_April23__1_1[[#This Row],[Categories]],'Broad Categroies'!$A$1:$B$27,2,FALSE)</f>
        <v>Food And Beverages</v>
      </c>
    </row>
    <row r="6719" spans="1:7" x14ac:dyDescent="0.35">
      <c r="A6719" t="s">
        <v>5</v>
      </c>
      <c r="B6719">
        <v>2020</v>
      </c>
      <c r="C6719" t="s">
        <v>40</v>
      </c>
      <c r="D6719">
        <v>152.69999999999999</v>
      </c>
      <c r="E6719" t="s">
        <v>16</v>
      </c>
      <c r="F6719">
        <v>159.80000000000001</v>
      </c>
      <c r="G6719" t="str">
        <f>VLOOKUP(All_India_Index_Upto_April23__1_1[[#This Row],[Categories]],'Broad Categroies'!$A$1:$B$27,2,FALSE)</f>
        <v>Food And Beverages</v>
      </c>
    </row>
    <row r="6720" spans="1:7" x14ac:dyDescent="0.35">
      <c r="A6720" t="s">
        <v>5</v>
      </c>
      <c r="B6720">
        <v>2020</v>
      </c>
      <c r="C6720" t="s">
        <v>40</v>
      </c>
      <c r="D6720">
        <v>152.69999999999999</v>
      </c>
      <c r="E6720" t="s">
        <v>17</v>
      </c>
      <c r="F6720">
        <v>142.1</v>
      </c>
      <c r="G6720" t="str">
        <f>VLOOKUP(All_India_Index_Upto_April23__1_1[[#This Row],[Categories]],'Broad Categroies'!$A$1:$B$27,2,FALSE)</f>
        <v>Food And Beverages</v>
      </c>
    </row>
    <row r="6721" spans="1:7" x14ac:dyDescent="0.35">
      <c r="A6721" t="s">
        <v>5</v>
      </c>
      <c r="B6721">
        <v>2020</v>
      </c>
      <c r="C6721" t="s">
        <v>40</v>
      </c>
      <c r="D6721">
        <v>152.69999999999999</v>
      </c>
      <c r="E6721" t="s">
        <v>18</v>
      </c>
      <c r="F6721">
        <v>161.80000000000001</v>
      </c>
      <c r="G6721" t="str">
        <f>VLOOKUP(All_India_Index_Upto_April23__1_1[[#This Row],[Categories]],'Broad Categroies'!$A$1:$B$27,2,FALSE)</f>
        <v>Food And Beverages</v>
      </c>
    </row>
    <row r="6722" spans="1:7" x14ac:dyDescent="0.35">
      <c r="A6722" t="s">
        <v>5</v>
      </c>
      <c r="B6722">
        <v>2020</v>
      </c>
      <c r="C6722" t="s">
        <v>40</v>
      </c>
      <c r="D6722">
        <v>152.69999999999999</v>
      </c>
      <c r="E6722" t="s">
        <v>19</v>
      </c>
      <c r="F6722">
        <v>152.30000000000001</v>
      </c>
      <c r="G6722" t="str">
        <f>VLOOKUP(All_India_Index_Upto_April23__1_1[[#This Row],[Categories]],'Broad Categroies'!$A$1:$B$27,2,FALSE)</f>
        <v>Food And Beverages</v>
      </c>
    </row>
    <row r="6723" spans="1:7" x14ac:dyDescent="0.35">
      <c r="A6723" t="s">
        <v>5</v>
      </c>
      <c r="B6723">
        <v>2020</v>
      </c>
      <c r="C6723" t="s">
        <v>40</v>
      </c>
      <c r="D6723">
        <v>152.69999999999999</v>
      </c>
      <c r="E6723" t="s">
        <v>20</v>
      </c>
      <c r="F6723">
        <v>182.4</v>
      </c>
      <c r="G6723" t="str">
        <f>VLOOKUP(All_India_Index_Upto_April23__1_1[[#This Row],[Categories]],'Broad Categroies'!$A$1:$B$27,2,FALSE)</f>
        <v>Tobacco and Intoxicants</v>
      </c>
    </row>
    <row r="6724" spans="1:7" x14ac:dyDescent="0.35">
      <c r="A6724" t="s">
        <v>5</v>
      </c>
      <c r="B6724">
        <v>2020</v>
      </c>
      <c r="C6724" t="s">
        <v>40</v>
      </c>
      <c r="D6724">
        <v>152.69999999999999</v>
      </c>
      <c r="E6724" t="s">
        <v>21</v>
      </c>
      <c r="F6724">
        <v>154.69999999999999</v>
      </c>
      <c r="G6724" t="str">
        <f>VLOOKUP(All_India_Index_Upto_April23__1_1[[#This Row],[Categories]],'Broad Categroies'!$A$1:$B$27,2,FALSE)</f>
        <v>Clothing and Footwear</v>
      </c>
    </row>
    <row r="6725" spans="1:7" x14ac:dyDescent="0.35">
      <c r="A6725" t="s">
        <v>5</v>
      </c>
      <c r="B6725">
        <v>2020</v>
      </c>
      <c r="C6725" t="s">
        <v>40</v>
      </c>
      <c r="D6725">
        <v>152.69999999999999</v>
      </c>
      <c r="E6725" t="s">
        <v>22</v>
      </c>
      <c r="F6725">
        <v>150</v>
      </c>
      <c r="G6725" t="str">
        <f>VLOOKUP(All_India_Index_Upto_April23__1_1[[#This Row],[Categories]],'Broad Categroies'!$A$1:$B$27,2,FALSE)</f>
        <v>Clothing and Footwear</v>
      </c>
    </row>
    <row r="6726" spans="1:7" x14ac:dyDescent="0.35">
      <c r="A6726" t="s">
        <v>5</v>
      </c>
      <c r="B6726">
        <v>2020</v>
      </c>
      <c r="C6726" t="s">
        <v>40</v>
      </c>
      <c r="D6726">
        <v>152.69999999999999</v>
      </c>
      <c r="E6726" t="s">
        <v>23</v>
      </c>
      <c r="F6726">
        <v>154.1</v>
      </c>
      <c r="G6726" t="str">
        <f>VLOOKUP(All_India_Index_Upto_April23__1_1[[#This Row],[Categories]],'Broad Categroies'!$A$1:$B$27,2,FALSE)</f>
        <v>Clothing and Footwear</v>
      </c>
    </row>
    <row r="6727" spans="1:7" x14ac:dyDescent="0.35">
      <c r="A6727" t="s">
        <v>5</v>
      </c>
      <c r="B6727">
        <v>2020</v>
      </c>
      <c r="C6727" t="s">
        <v>40</v>
      </c>
      <c r="D6727">
        <v>152.69999999999999</v>
      </c>
      <c r="E6727" t="s">
        <v>24</v>
      </c>
      <c r="G6727" t="str">
        <f>VLOOKUP(All_India_Index_Upto_April23__1_1[[#This Row],[Categories]],'Broad Categroies'!$A$1:$B$27,2,FALSE)</f>
        <v>Housing</v>
      </c>
    </row>
    <row r="6728" spans="1:7" x14ac:dyDescent="0.35">
      <c r="A6728" t="s">
        <v>5</v>
      </c>
      <c r="B6728">
        <v>2020</v>
      </c>
      <c r="C6728" t="s">
        <v>40</v>
      </c>
      <c r="D6728">
        <v>152.69999999999999</v>
      </c>
      <c r="E6728" t="s">
        <v>25</v>
      </c>
      <c r="F6728">
        <v>144.9</v>
      </c>
      <c r="G6728" t="str">
        <f>VLOOKUP(All_India_Index_Upto_April23__1_1[[#This Row],[Categories]],'Broad Categroies'!$A$1:$B$27,2,FALSE)</f>
        <v>Fuel and Light</v>
      </c>
    </row>
    <row r="6729" spans="1:7" x14ac:dyDescent="0.35">
      <c r="A6729" t="s">
        <v>5</v>
      </c>
      <c r="B6729">
        <v>2020</v>
      </c>
      <c r="C6729" t="s">
        <v>40</v>
      </c>
      <c r="D6729">
        <v>152.69999999999999</v>
      </c>
      <c r="E6729" t="s">
        <v>26</v>
      </c>
      <c r="F6729">
        <v>151.69999999999999</v>
      </c>
      <c r="G6729" t="str">
        <f>VLOOKUP(All_India_Index_Upto_April23__1_1[[#This Row],[Categories]],'Broad Categroies'!$A$1:$B$27,2,FALSE)</f>
        <v>Household Goods/Services</v>
      </c>
    </row>
    <row r="6730" spans="1:7" x14ac:dyDescent="0.35">
      <c r="A6730" t="s">
        <v>5</v>
      </c>
      <c r="B6730">
        <v>2020</v>
      </c>
      <c r="C6730" t="s">
        <v>40</v>
      </c>
      <c r="D6730">
        <v>152.69999999999999</v>
      </c>
      <c r="E6730" t="s">
        <v>27</v>
      </c>
      <c r="F6730">
        <v>158.19999999999999</v>
      </c>
      <c r="G6730" t="str">
        <f>VLOOKUP(All_India_Index_Upto_April23__1_1[[#This Row],[Categories]],'Broad Categroies'!$A$1:$B$27,2,FALSE)</f>
        <v>Health</v>
      </c>
    </row>
    <row r="6731" spans="1:7" x14ac:dyDescent="0.35">
      <c r="A6731" t="s">
        <v>5</v>
      </c>
      <c r="B6731">
        <v>2020</v>
      </c>
      <c r="C6731" t="s">
        <v>40</v>
      </c>
      <c r="D6731">
        <v>152.69999999999999</v>
      </c>
      <c r="E6731" t="s">
        <v>28</v>
      </c>
      <c r="F6731">
        <v>141.4</v>
      </c>
      <c r="G6731" t="str">
        <f>VLOOKUP(All_India_Index_Upto_April23__1_1[[#This Row],[Categories]],'Broad Categroies'!$A$1:$B$27,2,FALSE)</f>
        <v>Transport and Communication</v>
      </c>
    </row>
    <row r="6732" spans="1:7" x14ac:dyDescent="0.35">
      <c r="A6732" t="s">
        <v>5</v>
      </c>
      <c r="B6732">
        <v>2020</v>
      </c>
      <c r="C6732" t="s">
        <v>40</v>
      </c>
      <c r="D6732">
        <v>152.69999999999999</v>
      </c>
      <c r="E6732" t="s">
        <v>29</v>
      </c>
      <c r="F6732">
        <v>153.19999999999999</v>
      </c>
      <c r="G6732" t="str">
        <f>VLOOKUP(All_India_Index_Upto_April23__1_1[[#This Row],[Categories]],'Broad Categroies'!$A$1:$B$27,2,FALSE)</f>
        <v>Recreation and Amusement</v>
      </c>
    </row>
    <row r="6733" spans="1:7" x14ac:dyDescent="0.35">
      <c r="A6733" t="s">
        <v>5</v>
      </c>
      <c r="B6733">
        <v>2020</v>
      </c>
      <c r="C6733" t="s">
        <v>40</v>
      </c>
      <c r="D6733">
        <v>152.69999999999999</v>
      </c>
      <c r="E6733" t="s">
        <v>30</v>
      </c>
      <c r="F6733">
        <v>161.80000000000001</v>
      </c>
      <c r="G6733" t="str">
        <f>VLOOKUP(All_India_Index_Upto_April23__1_1[[#This Row],[Categories]],'Broad Categroies'!$A$1:$B$27,2,FALSE)</f>
        <v>Education</v>
      </c>
    </row>
    <row r="6734" spans="1:7" x14ac:dyDescent="0.35">
      <c r="A6734" t="s">
        <v>5</v>
      </c>
      <c r="B6734">
        <v>2020</v>
      </c>
      <c r="C6734" t="s">
        <v>40</v>
      </c>
      <c r="D6734">
        <v>152.69999999999999</v>
      </c>
      <c r="E6734" t="s">
        <v>31</v>
      </c>
      <c r="F6734">
        <v>151.19999999999999</v>
      </c>
      <c r="G6734" t="str">
        <f>VLOOKUP(All_India_Index_Upto_April23__1_1[[#This Row],[Categories]],'Broad Categroies'!$A$1:$B$27,2,FALSE)</f>
        <v>Personal Care/Effects</v>
      </c>
    </row>
    <row r="6735" spans="1:7" x14ac:dyDescent="0.35">
      <c r="A6735" t="s">
        <v>5</v>
      </c>
      <c r="B6735">
        <v>2020</v>
      </c>
      <c r="C6735" t="s">
        <v>40</v>
      </c>
      <c r="D6735">
        <v>152.69999999999999</v>
      </c>
      <c r="E6735" t="s">
        <v>32</v>
      </c>
      <c r="F6735">
        <v>151.69999999999999</v>
      </c>
      <c r="G6735" t="str">
        <f>VLOOKUP(All_India_Index_Upto_April23__1_1[[#This Row],[Categories]],'Broad Categroies'!$A$1:$B$27,2,FALSE)</f>
        <v>Miscellaneous</v>
      </c>
    </row>
    <row r="6736" spans="1:7" x14ac:dyDescent="0.35">
      <c r="A6736" t="s">
        <v>34</v>
      </c>
      <c r="B6736">
        <v>2020</v>
      </c>
      <c r="C6736" t="s">
        <v>40</v>
      </c>
      <c r="D6736">
        <v>150.80000000000001</v>
      </c>
      <c r="E6736" t="s">
        <v>7</v>
      </c>
      <c r="F6736">
        <v>152.69999999999999</v>
      </c>
      <c r="G6736" t="str">
        <f>VLOOKUP(All_India_Index_Upto_April23__1_1[[#This Row],[Categories]],'Broad Categroies'!$A$1:$B$27,2,FALSE)</f>
        <v>Food And Beverages</v>
      </c>
    </row>
    <row r="6737" spans="1:7" x14ac:dyDescent="0.35">
      <c r="A6737" t="s">
        <v>34</v>
      </c>
      <c r="B6737">
        <v>2020</v>
      </c>
      <c r="C6737" t="s">
        <v>40</v>
      </c>
      <c r="D6737">
        <v>150.80000000000001</v>
      </c>
      <c r="E6737" t="s">
        <v>8</v>
      </c>
      <c r="F6737">
        <v>197</v>
      </c>
      <c r="G6737" t="str">
        <f>VLOOKUP(All_India_Index_Upto_April23__1_1[[#This Row],[Categories]],'Broad Categroies'!$A$1:$B$27,2,FALSE)</f>
        <v>Food And Beverages</v>
      </c>
    </row>
    <row r="6738" spans="1:7" x14ac:dyDescent="0.35">
      <c r="A6738" t="s">
        <v>34</v>
      </c>
      <c r="B6738">
        <v>2020</v>
      </c>
      <c r="C6738" t="s">
        <v>40</v>
      </c>
      <c r="D6738">
        <v>150.80000000000001</v>
      </c>
      <c r="E6738" t="s">
        <v>9</v>
      </c>
      <c r="F6738">
        <v>154.6</v>
      </c>
      <c r="G6738" t="str">
        <f>VLOOKUP(All_India_Index_Upto_April23__1_1[[#This Row],[Categories]],'Broad Categroies'!$A$1:$B$27,2,FALSE)</f>
        <v>Food And Beverages</v>
      </c>
    </row>
    <row r="6739" spans="1:7" x14ac:dyDescent="0.35">
      <c r="A6739" t="s">
        <v>34</v>
      </c>
      <c r="B6739">
        <v>2020</v>
      </c>
      <c r="C6739" t="s">
        <v>40</v>
      </c>
      <c r="D6739">
        <v>150.80000000000001</v>
      </c>
      <c r="E6739" t="s">
        <v>10</v>
      </c>
      <c r="F6739">
        <v>153.4</v>
      </c>
      <c r="G6739" t="str">
        <f>VLOOKUP(All_India_Index_Upto_April23__1_1[[#This Row],[Categories]],'Broad Categroies'!$A$1:$B$27,2,FALSE)</f>
        <v>Food And Beverages</v>
      </c>
    </row>
    <row r="6740" spans="1:7" x14ac:dyDescent="0.35">
      <c r="A6740" t="s">
        <v>34</v>
      </c>
      <c r="B6740">
        <v>2020</v>
      </c>
      <c r="C6740" t="s">
        <v>40</v>
      </c>
      <c r="D6740">
        <v>150.80000000000001</v>
      </c>
      <c r="E6740" t="s">
        <v>11</v>
      </c>
      <c r="F6740">
        <v>132.9</v>
      </c>
      <c r="G6740" t="str">
        <f>VLOOKUP(All_India_Index_Upto_April23__1_1[[#This Row],[Categories]],'Broad Categroies'!$A$1:$B$27,2,FALSE)</f>
        <v>Food And Beverages</v>
      </c>
    </row>
    <row r="6741" spans="1:7" x14ac:dyDescent="0.35">
      <c r="A6741" t="s">
        <v>34</v>
      </c>
      <c r="B6741">
        <v>2020</v>
      </c>
      <c r="C6741" t="s">
        <v>40</v>
      </c>
      <c r="D6741">
        <v>150.80000000000001</v>
      </c>
      <c r="E6741" t="s">
        <v>12</v>
      </c>
      <c r="F6741">
        <v>151.80000000000001</v>
      </c>
      <c r="G6741" t="str">
        <f>VLOOKUP(All_India_Index_Upto_April23__1_1[[#This Row],[Categories]],'Broad Categroies'!$A$1:$B$27,2,FALSE)</f>
        <v>Food And Beverages</v>
      </c>
    </row>
    <row r="6742" spans="1:7" x14ac:dyDescent="0.35">
      <c r="A6742" t="s">
        <v>34</v>
      </c>
      <c r="B6742">
        <v>2020</v>
      </c>
      <c r="C6742" t="s">
        <v>40</v>
      </c>
      <c r="D6742">
        <v>150.80000000000001</v>
      </c>
      <c r="E6742" t="s">
        <v>13</v>
      </c>
      <c r="F6742">
        <v>171.2</v>
      </c>
      <c r="G6742" t="str">
        <f>VLOOKUP(All_India_Index_Upto_April23__1_1[[#This Row],[Categories]],'Broad Categroies'!$A$1:$B$27,2,FALSE)</f>
        <v>Food And Beverages</v>
      </c>
    </row>
    <row r="6743" spans="1:7" x14ac:dyDescent="0.35">
      <c r="A6743" t="s">
        <v>34</v>
      </c>
      <c r="B6743">
        <v>2020</v>
      </c>
      <c r="C6743" t="s">
        <v>40</v>
      </c>
      <c r="D6743">
        <v>150.80000000000001</v>
      </c>
      <c r="E6743" t="s">
        <v>14</v>
      </c>
      <c r="F6743">
        <v>152</v>
      </c>
      <c r="G6743" t="str">
        <f>VLOOKUP(All_India_Index_Upto_April23__1_1[[#This Row],[Categories]],'Broad Categroies'!$A$1:$B$27,2,FALSE)</f>
        <v>Food And Beverages</v>
      </c>
    </row>
    <row r="6744" spans="1:7" x14ac:dyDescent="0.35">
      <c r="A6744" t="s">
        <v>34</v>
      </c>
      <c r="B6744">
        <v>2020</v>
      </c>
      <c r="C6744" t="s">
        <v>40</v>
      </c>
      <c r="D6744">
        <v>150.80000000000001</v>
      </c>
      <c r="E6744" t="s">
        <v>15</v>
      </c>
      <c r="F6744">
        <v>116.3</v>
      </c>
      <c r="G6744" t="str">
        <f>VLOOKUP(All_India_Index_Upto_April23__1_1[[#This Row],[Categories]],'Broad Categroies'!$A$1:$B$27,2,FALSE)</f>
        <v>Food And Beverages</v>
      </c>
    </row>
    <row r="6745" spans="1:7" x14ac:dyDescent="0.35">
      <c r="A6745" t="s">
        <v>34</v>
      </c>
      <c r="B6745">
        <v>2020</v>
      </c>
      <c r="C6745" t="s">
        <v>40</v>
      </c>
      <c r="D6745">
        <v>150.80000000000001</v>
      </c>
      <c r="E6745" t="s">
        <v>16</v>
      </c>
      <c r="F6745">
        <v>158.80000000000001</v>
      </c>
      <c r="G6745" t="str">
        <f>VLOOKUP(All_India_Index_Upto_April23__1_1[[#This Row],[Categories]],'Broad Categroies'!$A$1:$B$27,2,FALSE)</f>
        <v>Food And Beverages</v>
      </c>
    </row>
    <row r="6746" spans="1:7" x14ac:dyDescent="0.35">
      <c r="A6746" t="s">
        <v>34</v>
      </c>
      <c r="B6746">
        <v>2020</v>
      </c>
      <c r="C6746" t="s">
        <v>40</v>
      </c>
      <c r="D6746">
        <v>150.80000000000001</v>
      </c>
      <c r="E6746" t="s">
        <v>17</v>
      </c>
      <c r="F6746">
        <v>135.6</v>
      </c>
      <c r="G6746" t="str">
        <f>VLOOKUP(All_India_Index_Upto_April23__1_1[[#This Row],[Categories]],'Broad Categroies'!$A$1:$B$27,2,FALSE)</f>
        <v>Food And Beverages</v>
      </c>
    </row>
    <row r="6747" spans="1:7" x14ac:dyDescent="0.35">
      <c r="A6747" t="s">
        <v>34</v>
      </c>
      <c r="B6747">
        <v>2020</v>
      </c>
      <c r="C6747" t="s">
        <v>40</v>
      </c>
      <c r="D6747">
        <v>150.80000000000001</v>
      </c>
      <c r="E6747" t="s">
        <v>18</v>
      </c>
      <c r="F6747">
        <v>161.69999999999999</v>
      </c>
      <c r="G6747" t="str">
        <f>VLOOKUP(All_India_Index_Upto_April23__1_1[[#This Row],[Categories]],'Broad Categroies'!$A$1:$B$27,2,FALSE)</f>
        <v>Food And Beverages</v>
      </c>
    </row>
    <row r="6748" spans="1:7" x14ac:dyDescent="0.35">
      <c r="A6748" t="s">
        <v>34</v>
      </c>
      <c r="B6748">
        <v>2020</v>
      </c>
      <c r="C6748" t="s">
        <v>40</v>
      </c>
      <c r="D6748">
        <v>150.80000000000001</v>
      </c>
      <c r="E6748" t="s">
        <v>19</v>
      </c>
      <c r="F6748">
        <v>157</v>
      </c>
      <c r="G6748" t="str">
        <f>VLOOKUP(All_India_Index_Upto_April23__1_1[[#This Row],[Categories]],'Broad Categroies'!$A$1:$B$27,2,FALSE)</f>
        <v>Food And Beverages</v>
      </c>
    </row>
    <row r="6749" spans="1:7" x14ac:dyDescent="0.35">
      <c r="A6749" t="s">
        <v>34</v>
      </c>
      <c r="B6749">
        <v>2020</v>
      </c>
      <c r="C6749" t="s">
        <v>40</v>
      </c>
      <c r="D6749">
        <v>150.80000000000001</v>
      </c>
      <c r="E6749" t="s">
        <v>20</v>
      </c>
      <c r="F6749">
        <v>186.7</v>
      </c>
      <c r="G6749" t="str">
        <f>VLOOKUP(All_India_Index_Upto_April23__1_1[[#This Row],[Categories]],'Broad Categroies'!$A$1:$B$27,2,FALSE)</f>
        <v>Tobacco and Intoxicants</v>
      </c>
    </row>
    <row r="6750" spans="1:7" x14ac:dyDescent="0.35">
      <c r="A6750" t="s">
        <v>34</v>
      </c>
      <c r="B6750">
        <v>2020</v>
      </c>
      <c r="C6750" t="s">
        <v>40</v>
      </c>
      <c r="D6750">
        <v>150.80000000000001</v>
      </c>
      <c r="E6750" t="s">
        <v>21</v>
      </c>
      <c r="F6750">
        <v>149.1</v>
      </c>
      <c r="G6750" t="str">
        <f>VLOOKUP(All_India_Index_Upto_April23__1_1[[#This Row],[Categories]],'Broad Categroies'!$A$1:$B$27,2,FALSE)</f>
        <v>Clothing and Footwear</v>
      </c>
    </row>
    <row r="6751" spans="1:7" x14ac:dyDescent="0.35">
      <c r="A6751" t="s">
        <v>34</v>
      </c>
      <c r="B6751">
        <v>2020</v>
      </c>
      <c r="C6751" t="s">
        <v>40</v>
      </c>
      <c r="D6751">
        <v>150.80000000000001</v>
      </c>
      <c r="E6751" t="s">
        <v>22</v>
      </c>
      <c r="F6751">
        <v>136.6</v>
      </c>
      <c r="G6751" t="str">
        <f>VLOOKUP(All_India_Index_Upto_April23__1_1[[#This Row],[Categories]],'Broad Categroies'!$A$1:$B$27,2,FALSE)</f>
        <v>Clothing and Footwear</v>
      </c>
    </row>
    <row r="6752" spans="1:7" x14ac:dyDescent="0.35">
      <c r="A6752" t="s">
        <v>34</v>
      </c>
      <c r="B6752">
        <v>2020</v>
      </c>
      <c r="C6752" t="s">
        <v>40</v>
      </c>
      <c r="D6752">
        <v>150.80000000000001</v>
      </c>
      <c r="E6752" t="s">
        <v>23</v>
      </c>
      <c r="F6752">
        <v>147.19999999999999</v>
      </c>
      <c r="G6752" t="str">
        <f>VLOOKUP(All_India_Index_Upto_April23__1_1[[#This Row],[Categories]],'Broad Categroies'!$A$1:$B$27,2,FALSE)</f>
        <v>Clothing and Footwear</v>
      </c>
    </row>
    <row r="6753" spans="1:7" x14ac:dyDescent="0.35">
      <c r="A6753" t="s">
        <v>34</v>
      </c>
      <c r="B6753">
        <v>2020</v>
      </c>
      <c r="C6753" t="s">
        <v>40</v>
      </c>
      <c r="D6753">
        <v>150.80000000000001</v>
      </c>
      <c r="E6753" t="s">
        <v>24</v>
      </c>
      <c r="F6753">
        <v>154.69999999999999</v>
      </c>
      <c r="G6753" t="str">
        <f>VLOOKUP(All_India_Index_Upto_April23__1_1[[#This Row],[Categories]],'Broad Categroies'!$A$1:$B$27,2,FALSE)</f>
        <v>Housing</v>
      </c>
    </row>
    <row r="6754" spans="1:7" x14ac:dyDescent="0.35">
      <c r="A6754" t="s">
        <v>34</v>
      </c>
      <c r="B6754">
        <v>2020</v>
      </c>
      <c r="C6754" t="s">
        <v>40</v>
      </c>
      <c r="D6754">
        <v>150.80000000000001</v>
      </c>
      <c r="E6754" t="s">
        <v>25</v>
      </c>
      <c r="F6754">
        <v>137.1</v>
      </c>
      <c r="G6754" t="str">
        <f>VLOOKUP(All_India_Index_Upto_April23__1_1[[#This Row],[Categories]],'Broad Categroies'!$A$1:$B$27,2,FALSE)</f>
        <v>Fuel and Light</v>
      </c>
    </row>
    <row r="6755" spans="1:7" x14ac:dyDescent="0.35">
      <c r="A6755" t="s">
        <v>34</v>
      </c>
      <c r="B6755">
        <v>2020</v>
      </c>
      <c r="C6755" t="s">
        <v>40</v>
      </c>
      <c r="D6755">
        <v>150.80000000000001</v>
      </c>
      <c r="E6755" t="s">
        <v>26</v>
      </c>
      <c r="F6755">
        <v>140.4</v>
      </c>
      <c r="G6755" t="str">
        <f>VLOOKUP(All_India_Index_Upto_April23__1_1[[#This Row],[Categories]],'Broad Categroies'!$A$1:$B$27,2,FALSE)</f>
        <v>Household Goods/Services</v>
      </c>
    </row>
    <row r="6756" spans="1:7" x14ac:dyDescent="0.35">
      <c r="A6756" t="s">
        <v>34</v>
      </c>
      <c r="B6756">
        <v>2020</v>
      </c>
      <c r="C6756" t="s">
        <v>40</v>
      </c>
      <c r="D6756">
        <v>150.80000000000001</v>
      </c>
      <c r="E6756" t="s">
        <v>27</v>
      </c>
      <c r="F6756">
        <v>148.1</v>
      </c>
      <c r="G6756" t="str">
        <f>VLOOKUP(All_India_Index_Upto_April23__1_1[[#This Row],[Categories]],'Broad Categroies'!$A$1:$B$27,2,FALSE)</f>
        <v>Health</v>
      </c>
    </row>
    <row r="6757" spans="1:7" x14ac:dyDescent="0.35">
      <c r="A6757" t="s">
        <v>34</v>
      </c>
      <c r="B6757">
        <v>2020</v>
      </c>
      <c r="C6757" t="s">
        <v>40</v>
      </c>
      <c r="D6757">
        <v>150.80000000000001</v>
      </c>
      <c r="E6757" t="s">
        <v>28</v>
      </c>
      <c r="F6757">
        <v>129.30000000000001</v>
      </c>
      <c r="G6757" t="str">
        <f>VLOOKUP(All_India_Index_Upto_April23__1_1[[#This Row],[Categories]],'Broad Categroies'!$A$1:$B$27,2,FALSE)</f>
        <v>Transport and Communication</v>
      </c>
    </row>
    <row r="6758" spans="1:7" x14ac:dyDescent="0.35">
      <c r="A6758" t="s">
        <v>34</v>
      </c>
      <c r="B6758">
        <v>2020</v>
      </c>
      <c r="C6758" t="s">
        <v>40</v>
      </c>
      <c r="D6758">
        <v>150.80000000000001</v>
      </c>
      <c r="E6758" t="s">
        <v>29</v>
      </c>
      <c r="F6758">
        <v>144.5</v>
      </c>
      <c r="G6758" t="str">
        <f>VLOOKUP(All_India_Index_Upto_April23__1_1[[#This Row],[Categories]],'Broad Categroies'!$A$1:$B$27,2,FALSE)</f>
        <v>Recreation and Amusement</v>
      </c>
    </row>
    <row r="6759" spans="1:7" x14ac:dyDescent="0.35">
      <c r="A6759" t="s">
        <v>34</v>
      </c>
      <c r="B6759">
        <v>2020</v>
      </c>
      <c r="C6759" t="s">
        <v>40</v>
      </c>
      <c r="D6759">
        <v>150.80000000000001</v>
      </c>
      <c r="E6759" t="s">
        <v>30</v>
      </c>
      <c r="F6759">
        <v>152.5</v>
      </c>
      <c r="G6759" t="str">
        <f>VLOOKUP(All_India_Index_Upto_April23__1_1[[#This Row],[Categories]],'Broad Categroies'!$A$1:$B$27,2,FALSE)</f>
        <v>Education</v>
      </c>
    </row>
    <row r="6760" spans="1:7" x14ac:dyDescent="0.35">
      <c r="A6760" t="s">
        <v>34</v>
      </c>
      <c r="B6760">
        <v>2020</v>
      </c>
      <c r="C6760" t="s">
        <v>40</v>
      </c>
      <c r="D6760">
        <v>150.80000000000001</v>
      </c>
      <c r="E6760" t="s">
        <v>31</v>
      </c>
      <c r="F6760">
        <v>152.19999999999999</v>
      </c>
      <c r="G6760" t="str">
        <f>VLOOKUP(All_India_Index_Upto_April23__1_1[[#This Row],[Categories]],'Broad Categroies'!$A$1:$B$27,2,FALSE)</f>
        <v>Personal Care/Effects</v>
      </c>
    </row>
    <row r="6761" spans="1:7" x14ac:dyDescent="0.35">
      <c r="A6761" t="s">
        <v>34</v>
      </c>
      <c r="B6761">
        <v>2020</v>
      </c>
      <c r="C6761" t="s">
        <v>40</v>
      </c>
      <c r="D6761">
        <v>150.80000000000001</v>
      </c>
      <c r="E6761" t="s">
        <v>32</v>
      </c>
      <c r="F6761">
        <v>142</v>
      </c>
      <c r="G6761" t="str">
        <f>VLOOKUP(All_India_Index_Upto_April23__1_1[[#This Row],[Categories]],'Broad Categroies'!$A$1:$B$27,2,FALSE)</f>
        <v>Miscellaneous</v>
      </c>
    </row>
    <row r="6762" spans="1:7" x14ac:dyDescent="0.35">
      <c r="A6762" t="s">
        <v>35</v>
      </c>
      <c r="B6762">
        <v>2020</v>
      </c>
      <c r="C6762" t="s">
        <v>40</v>
      </c>
      <c r="D6762">
        <v>151.80000000000001</v>
      </c>
      <c r="E6762" t="s">
        <v>7</v>
      </c>
      <c r="F6762">
        <v>149.6</v>
      </c>
      <c r="G6762" t="str">
        <f>VLOOKUP(All_India_Index_Upto_April23__1_1[[#This Row],[Categories]],'Broad Categroies'!$A$1:$B$27,2,FALSE)</f>
        <v>Food And Beverages</v>
      </c>
    </row>
    <row r="6763" spans="1:7" x14ac:dyDescent="0.35">
      <c r="A6763" t="s">
        <v>35</v>
      </c>
      <c r="B6763">
        <v>2020</v>
      </c>
      <c r="C6763" t="s">
        <v>40</v>
      </c>
      <c r="D6763">
        <v>151.80000000000001</v>
      </c>
      <c r="E6763" t="s">
        <v>8</v>
      </c>
      <c r="F6763">
        <v>192.7</v>
      </c>
      <c r="G6763" t="str">
        <f>VLOOKUP(All_India_Index_Upto_April23__1_1[[#This Row],[Categories]],'Broad Categroies'!$A$1:$B$27,2,FALSE)</f>
        <v>Food And Beverages</v>
      </c>
    </row>
    <row r="6764" spans="1:7" x14ac:dyDescent="0.35">
      <c r="A6764" t="s">
        <v>35</v>
      </c>
      <c r="B6764">
        <v>2020</v>
      </c>
      <c r="C6764" t="s">
        <v>40</v>
      </c>
      <c r="D6764">
        <v>151.80000000000001</v>
      </c>
      <c r="E6764" t="s">
        <v>9</v>
      </c>
      <c r="F6764">
        <v>151.4</v>
      </c>
      <c r="G6764" t="str">
        <f>VLOOKUP(All_India_Index_Upto_April23__1_1[[#This Row],[Categories]],'Broad Categroies'!$A$1:$B$27,2,FALSE)</f>
        <v>Food And Beverages</v>
      </c>
    </row>
    <row r="6765" spans="1:7" x14ac:dyDescent="0.35">
      <c r="A6765" t="s">
        <v>35</v>
      </c>
      <c r="B6765">
        <v>2020</v>
      </c>
      <c r="C6765" t="s">
        <v>40</v>
      </c>
      <c r="D6765">
        <v>151.80000000000001</v>
      </c>
      <c r="E6765" t="s">
        <v>10</v>
      </c>
      <c r="F6765">
        <v>153.30000000000001</v>
      </c>
      <c r="G6765" t="str">
        <f>VLOOKUP(All_India_Index_Upto_April23__1_1[[#This Row],[Categories]],'Broad Categroies'!$A$1:$B$27,2,FALSE)</f>
        <v>Food And Beverages</v>
      </c>
    </row>
    <row r="6766" spans="1:7" x14ac:dyDescent="0.35">
      <c r="A6766" t="s">
        <v>35</v>
      </c>
      <c r="B6766">
        <v>2020</v>
      </c>
      <c r="C6766" t="s">
        <v>40</v>
      </c>
      <c r="D6766">
        <v>151.80000000000001</v>
      </c>
      <c r="E6766" t="s">
        <v>11</v>
      </c>
      <c r="F6766">
        <v>136.30000000000001</v>
      </c>
      <c r="G6766" t="str">
        <f>VLOOKUP(All_India_Index_Upto_April23__1_1[[#This Row],[Categories]],'Broad Categroies'!$A$1:$B$27,2,FALSE)</f>
        <v>Food And Beverages</v>
      </c>
    </row>
    <row r="6767" spans="1:7" x14ac:dyDescent="0.35">
      <c r="A6767" t="s">
        <v>35</v>
      </c>
      <c r="B6767">
        <v>2020</v>
      </c>
      <c r="C6767" t="s">
        <v>40</v>
      </c>
      <c r="D6767">
        <v>151.80000000000001</v>
      </c>
      <c r="E6767" t="s">
        <v>12</v>
      </c>
      <c r="F6767">
        <v>147.19999999999999</v>
      </c>
      <c r="G6767" t="str">
        <f>VLOOKUP(All_India_Index_Upto_April23__1_1[[#This Row],[Categories]],'Broad Categroies'!$A$1:$B$27,2,FALSE)</f>
        <v>Food And Beverages</v>
      </c>
    </row>
    <row r="6768" spans="1:7" x14ac:dyDescent="0.35">
      <c r="A6768" t="s">
        <v>35</v>
      </c>
      <c r="B6768">
        <v>2020</v>
      </c>
      <c r="C6768" t="s">
        <v>40</v>
      </c>
      <c r="D6768">
        <v>151.80000000000001</v>
      </c>
      <c r="E6768" t="s">
        <v>13</v>
      </c>
      <c r="F6768">
        <v>156.5</v>
      </c>
      <c r="G6768" t="str">
        <f>VLOOKUP(All_India_Index_Upto_April23__1_1[[#This Row],[Categories]],'Broad Categroies'!$A$1:$B$27,2,FALSE)</f>
        <v>Food And Beverages</v>
      </c>
    </row>
    <row r="6769" spans="1:7" x14ac:dyDescent="0.35">
      <c r="A6769" t="s">
        <v>35</v>
      </c>
      <c r="B6769">
        <v>2020</v>
      </c>
      <c r="C6769" t="s">
        <v>40</v>
      </c>
      <c r="D6769">
        <v>151.80000000000001</v>
      </c>
      <c r="E6769" t="s">
        <v>14</v>
      </c>
      <c r="F6769">
        <v>150.9</v>
      </c>
      <c r="G6769" t="str">
        <f>VLOOKUP(All_India_Index_Upto_April23__1_1[[#This Row],[Categories]],'Broad Categroies'!$A$1:$B$27,2,FALSE)</f>
        <v>Food And Beverages</v>
      </c>
    </row>
    <row r="6770" spans="1:7" x14ac:dyDescent="0.35">
      <c r="A6770" t="s">
        <v>35</v>
      </c>
      <c r="B6770">
        <v>2020</v>
      </c>
      <c r="C6770" t="s">
        <v>40</v>
      </c>
      <c r="D6770">
        <v>151.80000000000001</v>
      </c>
      <c r="E6770" t="s">
        <v>15</v>
      </c>
      <c r="F6770">
        <v>114.2</v>
      </c>
      <c r="G6770" t="str">
        <f>VLOOKUP(All_India_Index_Upto_April23__1_1[[#This Row],[Categories]],'Broad Categroies'!$A$1:$B$27,2,FALSE)</f>
        <v>Food And Beverages</v>
      </c>
    </row>
    <row r="6771" spans="1:7" x14ac:dyDescent="0.35">
      <c r="A6771" t="s">
        <v>35</v>
      </c>
      <c r="B6771">
        <v>2020</v>
      </c>
      <c r="C6771" t="s">
        <v>40</v>
      </c>
      <c r="D6771">
        <v>151.80000000000001</v>
      </c>
      <c r="E6771" t="s">
        <v>16</v>
      </c>
      <c r="F6771">
        <v>159.5</v>
      </c>
      <c r="G6771" t="str">
        <f>VLOOKUP(All_India_Index_Upto_April23__1_1[[#This Row],[Categories]],'Broad Categroies'!$A$1:$B$27,2,FALSE)</f>
        <v>Food And Beverages</v>
      </c>
    </row>
    <row r="6772" spans="1:7" x14ac:dyDescent="0.35">
      <c r="A6772" t="s">
        <v>35</v>
      </c>
      <c r="B6772">
        <v>2020</v>
      </c>
      <c r="C6772" t="s">
        <v>40</v>
      </c>
      <c r="D6772">
        <v>151.80000000000001</v>
      </c>
      <c r="E6772" t="s">
        <v>17</v>
      </c>
      <c r="F6772">
        <v>139.4</v>
      </c>
      <c r="G6772" t="str">
        <f>VLOOKUP(All_India_Index_Upto_April23__1_1[[#This Row],[Categories]],'Broad Categroies'!$A$1:$B$27,2,FALSE)</f>
        <v>Food And Beverages</v>
      </c>
    </row>
    <row r="6773" spans="1:7" x14ac:dyDescent="0.35">
      <c r="A6773" t="s">
        <v>35</v>
      </c>
      <c r="B6773">
        <v>2020</v>
      </c>
      <c r="C6773" t="s">
        <v>40</v>
      </c>
      <c r="D6773">
        <v>151.80000000000001</v>
      </c>
      <c r="E6773" t="s">
        <v>18</v>
      </c>
      <c r="F6773">
        <v>161.80000000000001</v>
      </c>
      <c r="G6773" t="str">
        <f>VLOOKUP(All_India_Index_Upto_April23__1_1[[#This Row],[Categories]],'Broad Categroies'!$A$1:$B$27,2,FALSE)</f>
        <v>Food And Beverages</v>
      </c>
    </row>
    <row r="6774" spans="1:7" x14ac:dyDescent="0.35">
      <c r="A6774" t="s">
        <v>35</v>
      </c>
      <c r="B6774">
        <v>2020</v>
      </c>
      <c r="C6774" t="s">
        <v>40</v>
      </c>
      <c r="D6774">
        <v>151.80000000000001</v>
      </c>
      <c r="E6774" t="s">
        <v>19</v>
      </c>
      <c r="F6774">
        <v>154</v>
      </c>
      <c r="G6774" t="str">
        <f>VLOOKUP(All_India_Index_Upto_April23__1_1[[#This Row],[Categories]],'Broad Categroies'!$A$1:$B$27,2,FALSE)</f>
        <v>Food And Beverages</v>
      </c>
    </row>
    <row r="6775" spans="1:7" x14ac:dyDescent="0.35">
      <c r="A6775" t="s">
        <v>35</v>
      </c>
      <c r="B6775">
        <v>2020</v>
      </c>
      <c r="C6775" t="s">
        <v>40</v>
      </c>
      <c r="D6775">
        <v>151.80000000000001</v>
      </c>
      <c r="E6775" t="s">
        <v>20</v>
      </c>
      <c r="F6775">
        <v>183.5</v>
      </c>
      <c r="G6775" t="str">
        <f>VLOOKUP(All_India_Index_Upto_April23__1_1[[#This Row],[Categories]],'Broad Categroies'!$A$1:$B$27,2,FALSE)</f>
        <v>Tobacco and Intoxicants</v>
      </c>
    </row>
    <row r="6776" spans="1:7" x14ac:dyDescent="0.35">
      <c r="A6776" t="s">
        <v>35</v>
      </c>
      <c r="B6776">
        <v>2020</v>
      </c>
      <c r="C6776" t="s">
        <v>40</v>
      </c>
      <c r="D6776">
        <v>151.80000000000001</v>
      </c>
      <c r="E6776" t="s">
        <v>21</v>
      </c>
      <c r="F6776">
        <v>152.5</v>
      </c>
      <c r="G6776" t="str">
        <f>VLOOKUP(All_India_Index_Upto_April23__1_1[[#This Row],[Categories]],'Broad Categroies'!$A$1:$B$27,2,FALSE)</f>
        <v>Clothing and Footwear</v>
      </c>
    </row>
    <row r="6777" spans="1:7" x14ac:dyDescent="0.35">
      <c r="A6777" t="s">
        <v>35</v>
      </c>
      <c r="B6777">
        <v>2020</v>
      </c>
      <c r="C6777" t="s">
        <v>40</v>
      </c>
      <c r="D6777">
        <v>151.80000000000001</v>
      </c>
      <c r="E6777" t="s">
        <v>22</v>
      </c>
      <c r="F6777">
        <v>144.4</v>
      </c>
      <c r="G6777" t="str">
        <f>VLOOKUP(All_India_Index_Upto_April23__1_1[[#This Row],[Categories]],'Broad Categroies'!$A$1:$B$27,2,FALSE)</f>
        <v>Clothing and Footwear</v>
      </c>
    </row>
    <row r="6778" spans="1:7" x14ac:dyDescent="0.35">
      <c r="A6778" t="s">
        <v>35</v>
      </c>
      <c r="B6778">
        <v>2020</v>
      </c>
      <c r="C6778" t="s">
        <v>40</v>
      </c>
      <c r="D6778">
        <v>151.80000000000001</v>
      </c>
      <c r="E6778" t="s">
        <v>23</v>
      </c>
      <c r="F6778">
        <v>151.4</v>
      </c>
      <c r="G6778" t="str">
        <f>VLOOKUP(All_India_Index_Upto_April23__1_1[[#This Row],[Categories]],'Broad Categroies'!$A$1:$B$27,2,FALSE)</f>
        <v>Clothing and Footwear</v>
      </c>
    </row>
    <row r="6779" spans="1:7" x14ac:dyDescent="0.35">
      <c r="A6779" t="s">
        <v>35</v>
      </c>
      <c r="B6779">
        <v>2020</v>
      </c>
      <c r="C6779" t="s">
        <v>40</v>
      </c>
      <c r="D6779">
        <v>151.80000000000001</v>
      </c>
      <c r="E6779" t="s">
        <v>24</v>
      </c>
      <c r="F6779">
        <v>154.69999999999999</v>
      </c>
      <c r="G6779" t="str">
        <f>VLOOKUP(All_India_Index_Upto_April23__1_1[[#This Row],[Categories]],'Broad Categroies'!$A$1:$B$27,2,FALSE)</f>
        <v>Housing</v>
      </c>
    </row>
    <row r="6780" spans="1:7" x14ac:dyDescent="0.35">
      <c r="A6780" t="s">
        <v>35</v>
      </c>
      <c r="B6780">
        <v>2020</v>
      </c>
      <c r="C6780" t="s">
        <v>40</v>
      </c>
      <c r="D6780">
        <v>151.80000000000001</v>
      </c>
      <c r="E6780" t="s">
        <v>25</v>
      </c>
      <c r="F6780">
        <v>141.9</v>
      </c>
      <c r="G6780" t="str">
        <f>VLOOKUP(All_India_Index_Upto_April23__1_1[[#This Row],[Categories]],'Broad Categroies'!$A$1:$B$27,2,FALSE)</f>
        <v>Fuel and Light</v>
      </c>
    </row>
    <row r="6781" spans="1:7" x14ac:dyDescent="0.35">
      <c r="A6781" t="s">
        <v>35</v>
      </c>
      <c r="B6781">
        <v>2020</v>
      </c>
      <c r="C6781" t="s">
        <v>40</v>
      </c>
      <c r="D6781">
        <v>151.80000000000001</v>
      </c>
      <c r="E6781" t="s">
        <v>26</v>
      </c>
      <c r="F6781">
        <v>146.4</v>
      </c>
      <c r="G6781" t="str">
        <f>VLOOKUP(All_India_Index_Upto_April23__1_1[[#This Row],[Categories]],'Broad Categroies'!$A$1:$B$27,2,FALSE)</f>
        <v>Household Goods/Services</v>
      </c>
    </row>
    <row r="6782" spans="1:7" x14ac:dyDescent="0.35">
      <c r="A6782" t="s">
        <v>35</v>
      </c>
      <c r="B6782">
        <v>2020</v>
      </c>
      <c r="C6782" t="s">
        <v>40</v>
      </c>
      <c r="D6782">
        <v>151.80000000000001</v>
      </c>
      <c r="E6782" t="s">
        <v>27</v>
      </c>
      <c r="F6782">
        <v>154.4</v>
      </c>
      <c r="G6782" t="str">
        <f>VLOOKUP(All_India_Index_Upto_April23__1_1[[#This Row],[Categories]],'Broad Categroies'!$A$1:$B$27,2,FALSE)</f>
        <v>Health</v>
      </c>
    </row>
    <row r="6783" spans="1:7" x14ac:dyDescent="0.35">
      <c r="A6783" t="s">
        <v>35</v>
      </c>
      <c r="B6783">
        <v>2020</v>
      </c>
      <c r="C6783" t="s">
        <v>40</v>
      </c>
      <c r="D6783">
        <v>151.80000000000001</v>
      </c>
      <c r="E6783" t="s">
        <v>28</v>
      </c>
      <c r="F6783">
        <v>135</v>
      </c>
      <c r="G6783" t="str">
        <f>VLOOKUP(All_India_Index_Upto_April23__1_1[[#This Row],[Categories]],'Broad Categroies'!$A$1:$B$27,2,FALSE)</f>
        <v>Transport and Communication</v>
      </c>
    </row>
    <row r="6784" spans="1:7" x14ac:dyDescent="0.35">
      <c r="A6784" t="s">
        <v>35</v>
      </c>
      <c r="B6784">
        <v>2020</v>
      </c>
      <c r="C6784" t="s">
        <v>40</v>
      </c>
      <c r="D6784">
        <v>151.80000000000001</v>
      </c>
      <c r="E6784" t="s">
        <v>29</v>
      </c>
      <c r="F6784">
        <v>148.30000000000001</v>
      </c>
      <c r="G6784" t="str">
        <f>VLOOKUP(All_India_Index_Upto_April23__1_1[[#This Row],[Categories]],'Broad Categroies'!$A$1:$B$27,2,FALSE)</f>
        <v>Recreation and Amusement</v>
      </c>
    </row>
    <row r="6785" spans="1:7" x14ac:dyDescent="0.35">
      <c r="A6785" t="s">
        <v>35</v>
      </c>
      <c r="B6785">
        <v>2020</v>
      </c>
      <c r="C6785" t="s">
        <v>40</v>
      </c>
      <c r="D6785">
        <v>151.80000000000001</v>
      </c>
      <c r="E6785" t="s">
        <v>30</v>
      </c>
      <c r="F6785">
        <v>156.4</v>
      </c>
      <c r="G6785" t="str">
        <f>VLOOKUP(All_India_Index_Upto_April23__1_1[[#This Row],[Categories]],'Broad Categroies'!$A$1:$B$27,2,FALSE)</f>
        <v>Education</v>
      </c>
    </row>
    <row r="6786" spans="1:7" x14ac:dyDescent="0.35">
      <c r="A6786" t="s">
        <v>35</v>
      </c>
      <c r="B6786">
        <v>2020</v>
      </c>
      <c r="C6786" t="s">
        <v>40</v>
      </c>
      <c r="D6786">
        <v>151.80000000000001</v>
      </c>
      <c r="E6786" t="s">
        <v>31</v>
      </c>
      <c r="F6786">
        <v>151.6</v>
      </c>
      <c r="G6786" t="str">
        <f>VLOOKUP(All_India_Index_Upto_April23__1_1[[#This Row],[Categories]],'Broad Categroies'!$A$1:$B$27,2,FALSE)</f>
        <v>Personal Care/Effects</v>
      </c>
    </row>
    <row r="6787" spans="1:7" x14ac:dyDescent="0.35">
      <c r="A6787" t="s">
        <v>35</v>
      </c>
      <c r="B6787">
        <v>2020</v>
      </c>
      <c r="C6787" t="s">
        <v>40</v>
      </c>
      <c r="D6787">
        <v>151.80000000000001</v>
      </c>
      <c r="E6787" t="s">
        <v>32</v>
      </c>
      <c r="F6787">
        <v>147</v>
      </c>
      <c r="G6787" t="str">
        <f>VLOOKUP(All_India_Index_Upto_April23__1_1[[#This Row],[Categories]],'Broad Categroies'!$A$1:$B$27,2,FALSE)</f>
        <v>Miscellaneous</v>
      </c>
    </row>
    <row r="6788" spans="1:7" x14ac:dyDescent="0.35">
      <c r="A6788" t="s">
        <v>5</v>
      </c>
      <c r="B6788">
        <v>2020</v>
      </c>
      <c r="C6788" t="s">
        <v>41</v>
      </c>
      <c r="D6788">
        <v>152.69999999999999</v>
      </c>
      <c r="E6788" t="s">
        <v>7</v>
      </c>
      <c r="F6788">
        <v>148.19999999999999</v>
      </c>
      <c r="G6788" t="str">
        <f>VLOOKUP(All_India_Index_Upto_April23__1_1[[#This Row],[Categories]],'Broad Categroies'!$A$1:$B$27,2,FALSE)</f>
        <v>Food And Beverages</v>
      </c>
    </row>
    <row r="6789" spans="1:7" x14ac:dyDescent="0.35">
      <c r="A6789" t="s">
        <v>5</v>
      </c>
      <c r="B6789">
        <v>2020</v>
      </c>
      <c r="C6789" t="s">
        <v>41</v>
      </c>
      <c r="D6789">
        <v>152.69999999999999</v>
      </c>
      <c r="E6789" t="s">
        <v>8</v>
      </c>
      <c r="F6789">
        <v>190.3</v>
      </c>
      <c r="G6789" t="str">
        <f>VLOOKUP(All_India_Index_Upto_April23__1_1[[#This Row],[Categories]],'Broad Categroies'!$A$1:$B$27,2,FALSE)</f>
        <v>Food And Beverages</v>
      </c>
    </row>
    <row r="6790" spans="1:7" x14ac:dyDescent="0.35">
      <c r="A6790" t="s">
        <v>5</v>
      </c>
      <c r="B6790">
        <v>2020</v>
      </c>
      <c r="C6790" t="s">
        <v>41</v>
      </c>
      <c r="D6790">
        <v>152.69999999999999</v>
      </c>
      <c r="E6790" t="s">
        <v>9</v>
      </c>
      <c r="F6790">
        <v>149.4</v>
      </c>
      <c r="G6790" t="str">
        <f>VLOOKUP(All_India_Index_Upto_April23__1_1[[#This Row],[Categories]],'Broad Categroies'!$A$1:$B$27,2,FALSE)</f>
        <v>Food And Beverages</v>
      </c>
    </row>
    <row r="6791" spans="1:7" x14ac:dyDescent="0.35">
      <c r="A6791" t="s">
        <v>5</v>
      </c>
      <c r="B6791">
        <v>2020</v>
      </c>
      <c r="C6791" t="s">
        <v>41</v>
      </c>
      <c r="D6791">
        <v>152.69999999999999</v>
      </c>
      <c r="E6791" t="s">
        <v>10</v>
      </c>
      <c r="F6791">
        <v>153.30000000000001</v>
      </c>
      <c r="G6791" t="str">
        <f>VLOOKUP(All_India_Index_Upto_April23__1_1[[#This Row],[Categories]],'Broad Categroies'!$A$1:$B$27,2,FALSE)</f>
        <v>Food And Beverages</v>
      </c>
    </row>
    <row r="6792" spans="1:7" x14ac:dyDescent="0.35">
      <c r="A6792" t="s">
        <v>5</v>
      </c>
      <c r="B6792">
        <v>2020</v>
      </c>
      <c r="C6792" t="s">
        <v>41</v>
      </c>
      <c r="D6792">
        <v>152.69999999999999</v>
      </c>
      <c r="E6792" t="s">
        <v>11</v>
      </c>
      <c r="F6792">
        <v>138.19999999999999</v>
      </c>
      <c r="G6792" t="str">
        <f>VLOOKUP(All_India_Index_Upto_April23__1_1[[#This Row],[Categories]],'Broad Categroies'!$A$1:$B$27,2,FALSE)</f>
        <v>Food And Beverages</v>
      </c>
    </row>
    <row r="6793" spans="1:7" x14ac:dyDescent="0.35">
      <c r="A6793" t="s">
        <v>5</v>
      </c>
      <c r="B6793">
        <v>2020</v>
      </c>
      <c r="C6793" t="s">
        <v>41</v>
      </c>
      <c r="D6793">
        <v>152.69999999999999</v>
      </c>
      <c r="E6793" t="s">
        <v>12</v>
      </c>
      <c r="F6793">
        <v>143.19999999999999</v>
      </c>
      <c r="G6793" t="str">
        <f>VLOOKUP(All_India_Index_Upto_April23__1_1[[#This Row],[Categories]],'Broad Categroies'!$A$1:$B$27,2,FALSE)</f>
        <v>Food And Beverages</v>
      </c>
    </row>
    <row r="6794" spans="1:7" x14ac:dyDescent="0.35">
      <c r="A6794" t="s">
        <v>5</v>
      </c>
      <c r="B6794">
        <v>2020</v>
      </c>
      <c r="C6794" t="s">
        <v>41</v>
      </c>
      <c r="D6794">
        <v>152.69999999999999</v>
      </c>
      <c r="E6794" t="s">
        <v>13</v>
      </c>
      <c r="F6794">
        <v>148.9</v>
      </c>
      <c r="G6794" t="str">
        <f>VLOOKUP(All_India_Index_Upto_April23__1_1[[#This Row],[Categories]],'Broad Categroies'!$A$1:$B$27,2,FALSE)</f>
        <v>Food And Beverages</v>
      </c>
    </row>
    <row r="6795" spans="1:7" x14ac:dyDescent="0.35">
      <c r="A6795" t="s">
        <v>5</v>
      </c>
      <c r="B6795">
        <v>2020</v>
      </c>
      <c r="C6795" t="s">
        <v>41</v>
      </c>
      <c r="D6795">
        <v>152.69999999999999</v>
      </c>
      <c r="E6795" t="s">
        <v>14</v>
      </c>
      <c r="F6795">
        <v>150.30000000000001</v>
      </c>
      <c r="G6795" t="str">
        <f>VLOOKUP(All_India_Index_Upto_April23__1_1[[#This Row],[Categories]],'Broad Categroies'!$A$1:$B$27,2,FALSE)</f>
        <v>Food And Beverages</v>
      </c>
    </row>
    <row r="6796" spans="1:7" x14ac:dyDescent="0.35">
      <c r="A6796" t="s">
        <v>5</v>
      </c>
      <c r="B6796">
        <v>2020</v>
      </c>
      <c r="C6796" t="s">
        <v>41</v>
      </c>
      <c r="D6796">
        <v>152.69999999999999</v>
      </c>
      <c r="E6796" t="s">
        <v>15</v>
      </c>
      <c r="F6796">
        <v>113.2</v>
      </c>
      <c r="G6796" t="str">
        <f>VLOOKUP(All_India_Index_Upto_April23__1_1[[#This Row],[Categories]],'Broad Categroies'!$A$1:$B$27,2,FALSE)</f>
        <v>Food And Beverages</v>
      </c>
    </row>
    <row r="6797" spans="1:7" x14ac:dyDescent="0.35">
      <c r="A6797" t="s">
        <v>5</v>
      </c>
      <c r="B6797">
        <v>2020</v>
      </c>
      <c r="C6797" t="s">
        <v>41</v>
      </c>
      <c r="D6797">
        <v>152.69999999999999</v>
      </c>
      <c r="E6797" t="s">
        <v>16</v>
      </c>
      <c r="F6797">
        <v>159.80000000000001</v>
      </c>
      <c r="G6797" t="str">
        <f>VLOOKUP(All_India_Index_Upto_April23__1_1[[#This Row],[Categories]],'Broad Categroies'!$A$1:$B$27,2,FALSE)</f>
        <v>Food And Beverages</v>
      </c>
    </row>
    <row r="6798" spans="1:7" x14ac:dyDescent="0.35">
      <c r="A6798" t="s">
        <v>5</v>
      </c>
      <c r="B6798">
        <v>2020</v>
      </c>
      <c r="C6798" t="s">
        <v>41</v>
      </c>
      <c r="D6798">
        <v>152.69999999999999</v>
      </c>
      <c r="E6798" t="s">
        <v>17</v>
      </c>
      <c r="F6798">
        <v>142.1</v>
      </c>
      <c r="G6798" t="str">
        <f>VLOOKUP(All_India_Index_Upto_April23__1_1[[#This Row],[Categories]],'Broad Categroies'!$A$1:$B$27,2,FALSE)</f>
        <v>Food And Beverages</v>
      </c>
    </row>
    <row r="6799" spans="1:7" x14ac:dyDescent="0.35">
      <c r="A6799" t="s">
        <v>5</v>
      </c>
      <c r="B6799">
        <v>2020</v>
      </c>
      <c r="C6799" t="s">
        <v>41</v>
      </c>
      <c r="D6799">
        <v>152.69999999999999</v>
      </c>
      <c r="E6799" t="s">
        <v>18</v>
      </c>
      <c r="F6799">
        <v>161.80000000000001</v>
      </c>
      <c r="G6799" t="str">
        <f>VLOOKUP(All_India_Index_Upto_April23__1_1[[#This Row],[Categories]],'Broad Categroies'!$A$1:$B$27,2,FALSE)</f>
        <v>Food And Beverages</v>
      </c>
    </row>
    <row r="6800" spans="1:7" x14ac:dyDescent="0.35">
      <c r="A6800" t="s">
        <v>5</v>
      </c>
      <c r="B6800">
        <v>2020</v>
      </c>
      <c r="C6800" t="s">
        <v>41</v>
      </c>
      <c r="D6800">
        <v>152.69999999999999</v>
      </c>
      <c r="E6800" t="s">
        <v>19</v>
      </c>
      <c r="F6800">
        <v>152.30000000000001</v>
      </c>
      <c r="G6800" t="str">
        <f>VLOOKUP(All_India_Index_Upto_April23__1_1[[#This Row],[Categories]],'Broad Categroies'!$A$1:$B$27,2,FALSE)</f>
        <v>Food And Beverages</v>
      </c>
    </row>
    <row r="6801" spans="1:7" x14ac:dyDescent="0.35">
      <c r="A6801" t="s">
        <v>5</v>
      </c>
      <c r="B6801">
        <v>2020</v>
      </c>
      <c r="C6801" t="s">
        <v>41</v>
      </c>
      <c r="D6801">
        <v>152.69999999999999</v>
      </c>
      <c r="E6801" t="s">
        <v>20</v>
      </c>
      <c r="F6801">
        <v>182.4</v>
      </c>
      <c r="G6801" t="str">
        <f>VLOOKUP(All_India_Index_Upto_April23__1_1[[#This Row],[Categories]],'Broad Categroies'!$A$1:$B$27,2,FALSE)</f>
        <v>Tobacco and Intoxicants</v>
      </c>
    </row>
    <row r="6802" spans="1:7" x14ac:dyDescent="0.35">
      <c r="A6802" t="s">
        <v>5</v>
      </c>
      <c r="B6802">
        <v>2020</v>
      </c>
      <c r="C6802" t="s">
        <v>41</v>
      </c>
      <c r="D6802">
        <v>152.69999999999999</v>
      </c>
      <c r="E6802" t="s">
        <v>21</v>
      </c>
      <c r="F6802">
        <v>154.69999999999999</v>
      </c>
      <c r="G6802" t="str">
        <f>VLOOKUP(All_India_Index_Upto_April23__1_1[[#This Row],[Categories]],'Broad Categroies'!$A$1:$B$27,2,FALSE)</f>
        <v>Clothing and Footwear</v>
      </c>
    </row>
    <row r="6803" spans="1:7" x14ac:dyDescent="0.35">
      <c r="A6803" t="s">
        <v>5</v>
      </c>
      <c r="B6803">
        <v>2020</v>
      </c>
      <c r="C6803" t="s">
        <v>41</v>
      </c>
      <c r="D6803">
        <v>152.69999999999999</v>
      </c>
      <c r="E6803" t="s">
        <v>22</v>
      </c>
      <c r="F6803">
        <v>150</v>
      </c>
      <c r="G6803" t="str">
        <f>VLOOKUP(All_India_Index_Upto_April23__1_1[[#This Row],[Categories]],'Broad Categroies'!$A$1:$B$27,2,FALSE)</f>
        <v>Clothing and Footwear</v>
      </c>
    </row>
    <row r="6804" spans="1:7" x14ac:dyDescent="0.35">
      <c r="A6804" t="s">
        <v>5</v>
      </c>
      <c r="B6804">
        <v>2020</v>
      </c>
      <c r="C6804" t="s">
        <v>41</v>
      </c>
      <c r="D6804">
        <v>152.69999999999999</v>
      </c>
      <c r="E6804" t="s">
        <v>23</v>
      </c>
      <c r="F6804">
        <v>154.1</v>
      </c>
      <c r="G6804" t="str">
        <f>VLOOKUP(All_India_Index_Upto_April23__1_1[[#This Row],[Categories]],'Broad Categroies'!$A$1:$B$27,2,FALSE)</f>
        <v>Clothing and Footwear</v>
      </c>
    </row>
    <row r="6805" spans="1:7" x14ac:dyDescent="0.35">
      <c r="A6805" t="s">
        <v>5</v>
      </c>
      <c r="B6805">
        <v>2020</v>
      </c>
      <c r="C6805" t="s">
        <v>41</v>
      </c>
      <c r="D6805">
        <v>152.69999999999999</v>
      </c>
      <c r="E6805" t="s">
        <v>24</v>
      </c>
      <c r="G6805" t="str">
        <f>VLOOKUP(All_India_Index_Upto_April23__1_1[[#This Row],[Categories]],'Broad Categroies'!$A$1:$B$27,2,FALSE)</f>
        <v>Housing</v>
      </c>
    </row>
    <row r="6806" spans="1:7" x14ac:dyDescent="0.35">
      <c r="A6806" t="s">
        <v>5</v>
      </c>
      <c r="B6806">
        <v>2020</v>
      </c>
      <c r="C6806" t="s">
        <v>41</v>
      </c>
      <c r="D6806">
        <v>152.69999999999999</v>
      </c>
      <c r="E6806" t="s">
        <v>25</v>
      </c>
      <c r="F6806">
        <v>144.9</v>
      </c>
      <c r="G6806" t="str">
        <f>VLOOKUP(All_India_Index_Upto_April23__1_1[[#This Row],[Categories]],'Broad Categroies'!$A$1:$B$27,2,FALSE)</f>
        <v>Fuel and Light</v>
      </c>
    </row>
    <row r="6807" spans="1:7" x14ac:dyDescent="0.35">
      <c r="A6807" t="s">
        <v>5</v>
      </c>
      <c r="B6807">
        <v>2020</v>
      </c>
      <c r="C6807" t="s">
        <v>41</v>
      </c>
      <c r="D6807">
        <v>152.69999999999999</v>
      </c>
      <c r="E6807" t="s">
        <v>26</v>
      </c>
      <c r="F6807">
        <v>151.69999999999999</v>
      </c>
      <c r="G6807" t="str">
        <f>VLOOKUP(All_India_Index_Upto_April23__1_1[[#This Row],[Categories]],'Broad Categroies'!$A$1:$B$27,2,FALSE)</f>
        <v>Household Goods/Services</v>
      </c>
    </row>
    <row r="6808" spans="1:7" x14ac:dyDescent="0.35">
      <c r="A6808" t="s">
        <v>5</v>
      </c>
      <c r="B6808">
        <v>2020</v>
      </c>
      <c r="C6808" t="s">
        <v>41</v>
      </c>
      <c r="D6808">
        <v>152.69999999999999</v>
      </c>
      <c r="E6808" t="s">
        <v>27</v>
      </c>
      <c r="F6808">
        <v>158.19999999999999</v>
      </c>
      <c r="G6808" t="str">
        <f>VLOOKUP(All_India_Index_Upto_April23__1_1[[#This Row],[Categories]],'Broad Categroies'!$A$1:$B$27,2,FALSE)</f>
        <v>Health</v>
      </c>
    </row>
    <row r="6809" spans="1:7" x14ac:dyDescent="0.35">
      <c r="A6809" t="s">
        <v>5</v>
      </c>
      <c r="B6809">
        <v>2020</v>
      </c>
      <c r="C6809" t="s">
        <v>41</v>
      </c>
      <c r="D6809">
        <v>152.69999999999999</v>
      </c>
      <c r="E6809" t="s">
        <v>28</v>
      </c>
      <c r="F6809">
        <v>141.4</v>
      </c>
      <c r="G6809" t="str">
        <f>VLOOKUP(All_India_Index_Upto_April23__1_1[[#This Row],[Categories]],'Broad Categroies'!$A$1:$B$27,2,FALSE)</f>
        <v>Transport and Communication</v>
      </c>
    </row>
    <row r="6810" spans="1:7" x14ac:dyDescent="0.35">
      <c r="A6810" t="s">
        <v>5</v>
      </c>
      <c r="B6810">
        <v>2020</v>
      </c>
      <c r="C6810" t="s">
        <v>41</v>
      </c>
      <c r="D6810">
        <v>152.69999999999999</v>
      </c>
      <c r="E6810" t="s">
        <v>29</v>
      </c>
      <c r="F6810">
        <v>153.19999999999999</v>
      </c>
      <c r="G6810" t="str">
        <f>VLOOKUP(All_India_Index_Upto_April23__1_1[[#This Row],[Categories]],'Broad Categroies'!$A$1:$B$27,2,FALSE)</f>
        <v>Recreation and Amusement</v>
      </c>
    </row>
    <row r="6811" spans="1:7" x14ac:dyDescent="0.35">
      <c r="A6811" t="s">
        <v>5</v>
      </c>
      <c r="B6811">
        <v>2020</v>
      </c>
      <c r="C6811" t="s">
        <v>41</v>
      </c>
      <c r="D6811">
        <v>152.69999999999999</v>
      </c>
      <c r="E6811" t="s">
        <v>30</v>
      </c>
      <c r="F6811">
        <v>161.80000000000001</v>
      </c>
      <c r="G6811" t="str">
        <f>VLOOKUP(All_India_Index_Upto_April23__1_1[[#This Row],[Categories]],'Broad Categroies'!$A$1:$B$27,2,FALSE)</f>
        <v>Education</v>
      </c>
    </row>
    <row r="6812" spans="1:7" x14ac:dyDescent="0.35">
      <c r="A6812" t="s">
        <v>5</v>
      </c>
      <c r="B6812">
        <v>2020</v>
      </c>
      <c r="C6812" t="s">
        <v>41</v>
      </c>
      <c r="D6812">
        <v>152.69999999999999</v>
      </c>
      <c r="E6812" t="s">
        <v>31</v>
      </c>
      <c r="F6812">
        <v>151.19999999999999</v>
      </c>
      <c r="G6812" t="str">
        <f>VLOOKUP(All_India_Index_Upto_April23__1_1[[#This Row],[Categories]],'Broad Categroies'!$A$1:$B$27,2,FALSE)</f>
        <v>Personal Care/Effects</v>
      </c>
    </row>
    <row r="6813" spans="1:7" x14ac:dyDescent="0.35">
      <c r="A6813" t="s">
        <v>5</v>
      </c>
      <c r="B6813">
        <v>2020</v>
      </c>
      <c r="C6813" t="s">
        <v>41</v>
      </c>
      <c r="D6813">
        <v>152.69999999999999</v>
      </c>
      <c r="E6813" t="s">
        <v>32</v>
      </c>
      <c r="F6813">
        <v>151.69999999999999</v>
      </c>
      <c r="G6813" t="str">
        <f>VLOOKUP(All_India_Index_Upto_April23__1_1[[#This Row],[Categories]],'Broad Categroies'!$A$1:$B$27,2,FALSE)</f>
        <v>Miscellaneous</v>
      </c>
    </row>
    <row r="6814" spans="1:7" x14ac:dyDescent="0.35">
      <c r="A6814" t="s">
        <v>34</v>
      </c>
      <c r="B6814">
        <v>2020</v>
      </c>
      <c r="C6814" t="s">
        <v>41</v>
      </c>
      <c r="D6814">
        <v>150.80000000000001</v>
      </c>
      <c r="E6814" t="s">
        <v>7</v>
      </c>
      <c r="F6814">
        <v>152.69999999999999</v>
      </c>
      <c r="G6814" t="str">
        <f>VLOOKUP(All_India_Index_Upto_April23__1_1[[#This Row],[Categories]],'Broad Categroies'!$A$1:$B$27,2,FALSE)</f>
        <v>Food And Beverages</v>
      </c>
    </row>
    <row r="6815" spans="1:7" x14ac:dyDescent="0.35">
      <c r="A6815" t="s">
        <v>34</v>
      </c>
      <c r="B6815">
        <v>2020</v>
      </c>
      <c r="C6815" t="s">
        <v>41</v>
      </c>
      <c r="D6815">
        <v>150.80000000000001</v>
      </c>
      <c r="E6815" t="s">
        <v>8</v>
      </c>
      <c r="F6815">
        <v>197</v>
      </c>
      <c r="G6815" t="str">
        <f>VLOOKUP(All_India_Index_Upto_April23__1_1[[#This Row],[Categories]],'Broad Categroies'!$A$1:$B$27,2,FALSE)</f>
        <v>Food And Beverages</v>
      </c>
    </row>
    <row r="6816" spans="1:7" x14ac:dyDescent="0.35">
      <c r="A6816" t="s">
        <v>34</v>
      </c>
      <c r="B6816">
        <v>2020</v>
      </c>
      <c r="C6816" t="s">
        <v>41</v>
      </c>
      <c r="D6816">
        <v>150.80000000000001</v>
      </c>
      <c r="E6816" t="s">
        <v>9</v>
      </c>
      <c r="F6816">
        <v>154.6</v>
      </c>
      <c r="G6816" t="str">
        <f>VLOOKUP(All_India_Index_Upto_April23__1_1[[#This Row],[Categories]],'Broad Categroies'!$A$1:$B$27,2,FALSE)</f>
        <v>Food And Beverages</v>
      </c>
    </row>
    <row r="6817" spans="1:7" x14ac:dyDescent="0.35">
      <c r="A6817" t="s">
        <v>34</v>
      </c>
      <c r="B6817">
        <v>2020</v>
      </c>
      <c r="C6817" t="s">
        <v>41</v>
      </c>
      <c r="D6817">
        <v>150.80000000000001</v>
      </c>
      <c r="E6817" t="s">
        <v>10</v>
      </c>
      <c r="F6817">
        <v>153.4</v>
      </c>
      <c r="G6817" t="str">
        <f>VLOOKUP(All_India_Index_Upto_April23__1_1[[#This Row],[Categories]],'Broad Categroies'!$A$1:$B$27,2,FALSE)</f>
        <v>Food And Beverages</v>
      </c>
    </row>
    <row r="6818" spans="1:7" x14ac:dyDescent="0.35">
      <c r="A6818" t="s">
        <v>34</v>
      </c>
      <c r="B6818">
        <v>2020</v>
      </c>
      <c r="C6818" t="s">
        <v>41</v>
      </c>
      <c r="D6818">
        <v>150.80000000000001</v>
      </c>
      <c r="E6818" t="s">
        <v>11</v>
      </c>
      <c r="F6818">
        <v>132.9</v>
      </c>
      <c r="G6818" t="str">
        <f>VLOOKUP(All_India_Index_Upto_April23__1_1[[#This Row],[Categories]],'Broad Categroies'!$A$1:$B$27,2,FALSE)</f>
        <v>Food And Beverages</v>
      </c>
    </row>
    <row r="6819" spans="1:7" x14ac:dyDescent="0.35">
      <c r="A6819" t="s">
        <v>34</v>
      </c>
      <c r="B6819">
        <v>2020</v>
      </c>
      <c r="C6819" t="s">
        <v>41</v>
      </c>
      <c r="D6819">
        <v>150.80000000000001</v>
      </c>
      <c r="E6819" t="s">
        <v>12</v>
      </c>
      <c r="F6819">
        <v>151.80000000000001</v>
      </c>
      <c r="G6819" t="str">
        <f>VLOOKUP(All_India_Index_Upto_April23__1_1[[#This Row],[Categories]],'Broad Categroies'!$A$1:$B$27,2,FALSE)</f>
        <v>Food And Beverages</v>
      </c>
    </row>
    <row r="6820" spans="1:7" x14ac:dyDescent="0.35">
      <c r="A6820" t="s">
        <v>34</v>
      </c>
      <c r="B6820">
        <v>2020</v>
      </c>
      <c r="C6820" t="s">
        <v>41</v>
      </c>
      <c r="D6820">
        <v>150.80000000000001</v>
      </c>
      <c r="E6820" t="s">
        <v>13</v>
      </c>
      <c r="F6820">
        <v>171.2</v>
      </c>
      <c r="G6820" t="str">
        <f>VLOOKUP(All_India_Index_Upto_April23__1_1[[#This Row],[Categories]],'Broad Categroies'!$A$1:$B$27,2,FALSE)</f>
        <v>Food And Beverages</v>
      </c>
    </row>
    <row r="6821" spans="1:7" x14ac:dyDescent="0.35">
      <c r="A6821" t="s">
        <v>34</v>
      </c>
      <c r="B6821">
        <v>2020</v>
      </c>
      <c r="C6821" t="s">
        <v>41</v>
      </c>
      <c r="D6821">
        <v>150.80000000000001</v>
      </c>
      <c r="E6821" t="s">
        <v>14</v>
      </c>
      <c r="F6821">
        <v>152</v>
      </c>
      <c r="G6821" t="str">
        <f>VLOOKUP(All_India_Index_Upto_April23__1_1[[#This Row],[Categories]],'Broad Categroies'!$A$1:$B$27,2,FALSE)</f>
        <v>Food And Beverages</v>
      </c>
    </row>
    <row r="6822" spans="1:7" x14ac:dyDescent="0.35">
      <c r="A6822" t="s">
        <v>34</v>
      </c>
      <c r="B6822">
        <v>2020</v>
      </c>
      <c r="C6822" t="s">
        <v>41</v>
      </c>
      <c r="D6822">
        <v>150.80000000000001</v>
      </c>
      <c r="E6822" t="s">
        <v>15</v>
      </c>
      <c r="F6822">
        <v>116.3</v>
      </c>
      <c r="G6822" t="str">
        <f>VLOOKUP(All_India_Index_Upto_April23__1_1[[#This Row],[Categories]],'Broad Categroies'!$A$1:$B$27,2,FALSE)</f>
        <v>Food And Beverages</v>
      </c>
    </row>
    <row r="6823" spans="1:7" x14ac:dyDescent="0.35">
      <c r="A6823" t="s">
        <v>34</v>
      </c>
      <c r="B6823">
        <v>2020</v>
      </c>
      <c r="C6823" t="s">
        <v>41</v>
      </c>
      <c r="D6823">
        <v>150.80000000000001</v>
      </c>
      <c r="E6823" t="s">
        <v>16</v>
      </c>
      <c r="F6823">
        <v>158.80000000000001</v>
      </c>
      <c r="G6823" t="str">
        <f>VLOOKUP(All_India_Index_Upto_April23__1_1[[#This Row],[Categories]],'Broad Categroies'!$A$1:$B$27,2,FALSE)</f>
        <v>Food And Beverages</v>
      </c>
    </row>
    <row r="6824" spans="1:7" x14ac:dyDescent="0.35">
      <c r="A6824" t="s">
        <v>34</v>
      </c>
      <c r="B6824">
        <v>2020</v>
      </c>
      <c r="C6824" t="s">
        <v>41</v>
      </c>
      <c r="D6824">
        <v>150.80000000000001</v>
      </c>
      <c r="E6824" t="s">
        <v>17</v>
      </c>
      <c r="F6824">
        <v>135.6</v>
      </c>
      <c r="G6824" t="str">
        <f>VLOOKUP(All_India_Index_Upto_April23__1_1[[#This Row],[Categories]],'Broad Categroies'!$A$1:$B$27,2,FALSE)</f>
        <v>Food And Beverages</v>
      </c>
    </row>
    <row r="6825" spans="1:7" x14ac:dyDescent="0.35">
      <c r="A6825" t="s">
        <v>34</v>
      </c>
      <c r="B6825">
        <v>2020</v>
      </c>
      <c r="C6825" t="s">
        <v>41</v>
      </c>
      <c r="D6825">
        <v>150.80000000000001</v>
      </c>
      <c r="E6825" t="s">
        <v>18</v>
      </c>
      <c r="F6825">
        <v>161.69999999999999</v>
      </c>
      <c r="G6825" t="str">
        <f>VLOOKUP(All_India_Index_Upto_April23__1_1[[#This Row],[Categories]],'Broad Categroies'!$A$1:$B$27,2,FALSE)</f>
        <v>Food And Beverages</v>
      </c>
    </row>
    <row r="6826" spans="1:7" x14ac:dyDescent="0.35">
      <c r="A6826" t="s">
        <v>34</v>
      </c>
      <c r="B6826">
        <v>2020</v>
      </c>
      <c r="C6826" t="s">
        <v>41</v>
      </c>
      <c r="D6826">
        <v>150.80000000000001</v>
      </c>
      <c r="E6826" t="s">
        <v>19</v>
      </c>
      <c r="F6826">
        <v>157</v>
      </c>
      <c r="G6826" t="str">
        <f>VLOOKUP(All_India_Index_Upto_April23__1_1[[#This Row],[Categories]],'Broad Categroies'!$A$1:$B$27,2,FALSE)</f>
        <v>Food And Beverages</v>
      </c>
    </row>
    <row r="6827" spans="1:7" x14ac:dyDescent="0.35">
      <c r="A6827" t="s">
        <v>34</v>
      </c>
      <c r="B6827">
        <v>2020</v>
      </c>
      <c r="C6827" t="s">
        <v>41</v>
      </c>
      <c r="D6827">
        <v>150.80000000000001</v>
      </c>
      <c r="E6827" t="s">
        <v>20</v>
      </c>
      <c r="F6827">
        <v>186.7</v>
      </c>
      <c r="G6827" t="str">
        <f>VLOOKUP(All_India_Index_Upto_April23__1_1[[#This Row],[Categories]],'Broad Categroies'!$A$1:$B$27,2,FALSE)</f>
        <v>Tobacco and Intoxicants</v>
      </c>
    </row>
    <row r="6828" spans="1:7" x14ac:dyDescent="0.35">
      <c r="A6828" t="s">
        <v>34</v>
      </c>
      <c r="B6828">
        <v>2020</v>
      </c>
      <c r="C6828" t="s">
        <v>41</v>
      </c>
      <c r="D6828">
        <v>150.80000000000001</v>
      </c>
      <c r="E6828" t="s">
        <v>21</v>
      </c>
      <c r="F6828">
        <v>149.1</v>
      </c>
      <c r="G6828" t="str">
        <f>VLOOKUP(All_India_Index_Upto_April23__1_1[[#This Row],[Categories]],'Broad Categroies'!$A$1:$B$27,2,FALSE)</f>
        <v>Clothing and Footwear</v>
      </c>
    </row>
    <row r="6829" spans="1:7" x14ac:dyDescent="0.35">
      <c r="A6829" t="s">
        <v>34</v>
      </c>
      <c r="B6829">
        <v>2020</v>
      </c>
      <c r="C6829" t="s">
        <v>41</v>
      </c>
      <c r="D6829">
        <v>150.80000000000001</v>
      </c>
      <c r="E6829" t="s">
        <v>22</v>
      </c>
      <c r="F6829">
        <v>136.6</v>
      </c>
      <c r="G6829" t="str">
        <f>VLOOKUP(All_India_Index_Upto_April23__1_1[[#This Row],[Categories]],'Broad Categroies'!$A$1:$B$27,2,FALSE)</f>
        <v>Clothing and Footwear</v>
      </c>
    </row>
    <row r="6830" spans="1:7" x14ac:dyDescent="0.35">
      <c r="A6830" t="s">
        <v>34</v>
      </c>
      <c r="B6830">
        <v>2020</v>
      </c>
      <c r="C6830" t="s">
        <v>41</v>
      </c>
      <c r="D6830">
        <v>150.80000000000001</v>
      </c>
      <c r="E6830" t="s">
        <v>23</v>
      </c>
      <c r="F6830">
        <v>147.19999999999999</v>
      </c>
      <c r="G6830" t="str">
        <f>VLOOKUP(All_India_Index_Upto_April23__1_1[[#This Row],[Categories]],'Broad Categroies'!$A$1:$B$27,2,FALSE)</f>
        <v>Clothing and Footwear</v>
      </c>
    </row>
    <row r="6831" spans="1:7" x14ac:dyDescent="0.35">
      <c r="A6831" t="s">
        <v>34</v>
      </c>
      <c r="B6831">
        <v>2020</v>
      </c>
      <c r="C6831" t="s">
        <v>41</v>
      </c>
      <c r="D6831">
        <v>150.80000000000001</v>
      </c>
      <c r="E6831" t="s">
        <v>24</v>
      </c>
      <c r="F6831">
        <v>154.69999999999999</v>
      </c>
      <c r="G6831" t="str">
        <f>VLOOKUP(All_India_Index_Upto_April23__1_1[[#This Row],[Categories]],'Broad Categroies'!$A$1:$B$27,2,FALSE)</f>
        <v>Housing</v>
      </c>
    </row>
    <row r="6832" spans="1:7" x14ac:dyDescent="0.35">
      <c r="A6832" t="s">
        <v>34</v>
      </c>
      <c r="B6832">
        <v>2020</v>
      </c>
      <c r="C6832" t="s">
        <v>41</v>
      </c>
      <c r="D6832">
        <v>150.80000000000001</v>
      </c>
      <c r="E6832" t="s">
        <v>25</v>
      </c>
      <c r="F6832">
        <v>137.1</v>
      </c>
      <c r="G6832" t="str">
        <f>VLOOKUP(All_India_Index_Upto_April23__1_1[[#This Row],[Categories]],'Broad Categroies'!$A$1:$B$27,2,FALSE)</f>
        <v>Fuel and Light</v>
      </c>
    </row>
    <row r="6833" spans="1:7" x14ac:dyDescent="0.35">
      <c r="A6833" t="s">
        <v>34</v>
      </c>
      <c r="B6833">
        <v>2020</v>
      </c>
      <c r="C6833" t="s">
        <v>41</v>
      </c>
      <c r="D6833">
        <v>150.80000000000001</v>
      </c>
      <c r="E6833" t="s">
        <v>26</v>
      </c>
      <c r="F6833">
        <v>140.4</v>
      </c>
      <c r="G6833" t="str">
        <f>VLOOKUP(All_India_Index_Upto_April23__1_1[[#This Row],[Categories]],'Broad Categroies'!$A$1:$B$27,2,FALSE)</f>
        <v>Household Goods/Services</v>
      </c>
    </row>
    <row r="6834" spans="1:7" x14ac:dyDescent="0.35">
      <c r="A6834" t="s">
        <v>34</v>
      </c>
      <c r="B6834">
        <v>2020</v>
      </c>
      <c r="C6834" t="s">
        <v>41</v>
      </c>
      <c r="D6834">
        <v>150.80000000000001</v>
      </c>
      <c r="E6834" t="s">
        <v>27</v>
      </c>
      <c r="F6834">
        <v>148.1</v>
      </c>
      <c r="G6834" t="str">
        <f>VLOOKUP(All_India_Index_Upto_April23__1_1[[#This Row],[Categories]],'Broad Categroies'!$A$1:$B$27,2,FALSE)</f>
        <v>Health</v>
      </c>
    </row>
    <row r="6835" spans="1:7" x14ac:dyDescent="0.35">
      <c r="A6835" t="s">
        <v>34</v>
      </c>
      <c r="B6835">
        <v>2020</v>
      </c>
      <c r="C6835" t="s">
        <v>41</v>
      </c>
      <c r="D6835">
        <v>150.80000000000001</v>
      </c>
      <c r="E6835" t="s">
        <v>28</v>
      </c>
      <c r="F6835">
        <v>129.30000000000001</v>
      </c>
      <c r="G6835" t="str">
        <f>VLOOKUP(All_India_Index_Upto_April23__1_1[[#This Row],[Categories]],'Broad Categroies'!$A$1:$B$27,2,FALSE)</f>
        <v>Transport and Communication</v>
      </c>
    </row>
    <row r="6836" spans="1:7" x14ac:dyDescent="0.35">
      <c r="A6836" t="s">
        <v>34</v>
      </c>
      <c r="B6836">
        <v>2020</v>
      </c>
      <c r="C6836" t="s">
        <v>41</v>
      </c>
      <c r="D6836">
        <v>150.80000000000001</v>
      </c>
      <c r="E6836" t="s">
        <v>29</v>
      </c>
      <c r="F6836">
        <v>144.5</v>
      </c>
      <c r="G6836" t="str">
        <f>VLOOKUP(All_India_Index_Upto_April23__1_1[[#This Row],[Categories]],'Broad Categroies'!$A$1:$B$27,2,FALSE)</f>
        <v>Recreation and Amusement</v>
      </c>
    </row>
    <row r="6837" spans="1:7" x14ac:dyDescent="0.35">
      <c r="A6837" t="s">
        <v>34</v>
      </c>
      <c r="B6837">
        <v>2020</v>
      </c>
      <c r="C6837" t="s">
        <v>41</v>
      </c>
      <c r="D6837">
        <v>150.80000000000001</v>
      </c>
      <c r="E6837" t="s">
        <v>30</v>
      </c>
      <c r="F6837">
        <v>152.5</v>
      </c>
      <c r="G6837" t="str">
        <f>VLOOKUP(All_India_Index_Upto_April23__1_1[[#This Row],[Categories]],'Broad Categroies'!$A$1:$B$27,2,FALSE)</f>
        <v>Education</v>
      </c>
    </row>
    <row r="6838" spans="1:7" x14ac:dyDescent="0.35">
      <c r="A6838" t="s">
        <v>34</v>
      </c>
      <c r="B6838">
        <v>2020</v>
      </c>
      <c r="C6838" t="s">
        <v>41</v>
      </c>
      <c r="D6838">
        <v>150.80000000000001</v>
      </c>
      <c r="E6838" t="s">
        <v>31</v>
      </c>
      <c r="F6838">
        <v>152.19999999999999</v>
      </c>
      <c r="G6838" t="str">
        <f>VLOOKUP(All_India_Index_Upto_April23__1_1[[#This Row],[Categories]],'Broad Categroies'!$A$1:$B$27,2,FALSE)</f>
        <v>Personal Care/Effects</v>
      </c>
    </row>
    <row r="6839" spans="1:7" x14ac:dyDescent="0.35">
      <c r="A6839" t="s">
        <v>34</v>
      </c>
      <c r="B6839">
        <v>2020</v>
      </c>
      <c r="C6839" t="s">
        <v>41</v>
      </c>
      <c r="D6839">
        <v>150.80000000000001</v>
      </c>
      <c r="E6839" t="s">
        <v>32</v>
      </c>
      <c r="F6839">
        <v>142</v>
      </c>
      <c r="G6839" t="str">
        <f>VLOOKUP(All_India_Index_Upto_April23__1_1[[#This Row],[Categories]],'Broad Categroies'!$A$1:$B$27,2,FALSE)</f>
        <v>Miscellaneous</v>
      </c>
    </row>
    <row r="6840" spans="1:7" x14ac:dyDescent="0.35">
      <c r="A6840" t="s">
        <v>35</v>
      </c>
      <c r="B6840">
        <v>2020</v>
      </c>
      <c r="C6840" t="s">
        <v>41</v>
      </c>
      <c r="D6840">
        <v>151.80000000000001</v>
      </c>
      <c r="E6840" t="s">
        <v>7</v>
      </c>
      <c r="F6840">
        <v>149.6</v>
      </c>
      <c r="G6840" t="str">
        <f>VLOOKUP(All_India_Index_Upto_April23__1_1[[#This Row],[Categories]],'Broad Categroies'!$A$1:$B$27,2,FALSE)</f>
        <v>Food And Beverages</v>
      </c>
    </row>
    <row r="6841" spans="1:7" x14ac:dyDescent="0.35">
      <c r="A6841" t="s">
        <v>35</v>
      </c>
      <c r="B6841">
        <v>2020</v>
      </c>
      <c r="C6841" t="s">
        <v>41</v>
      </c>
      <c r="D6841">
        <v>151.80000000000001</v>
      </c>
      <c r="E6841" t="s">
        <v>8</v>
      </c>
      <c r="F6841">
        <v>192.7</v>
      </c>
      <c r="G6841" t="str">
        <f>VLOOKUP(All_India_Index_Upto_April23__1_1[[#This Row],[Categories]],'Broad Categroies'!$A$1:$B$27,2,FALSE)</f>
        <v>Food And Beverages</v>
      </c>
    </row>
    <row r="6842" spans="1:7" x14ac:dyDescent="0.35">
      <c r="A6842" t="s">
        <v>35</v>
      </c>
      <c r="B6842">
        <v>2020</v>
      </c>
      <c r="C6842" t="s">
        <v>41</v>
      </c>
      <c r="D6842">
        <v>151.80000000000001</v>
      </c>
      <c r="E6842" t="s">
        <v>9</v>
      </c>
      <c r="F6842">
        <v>151.4</v>
      </c>
      <c r="G6842" t="str">
        <f>VLOOKUP(All_India_Index_Upto_April23__1_1[[#This Row],[Categories]],'Broad Categroies'!$A$1:$B$27,2,FALSE)</f>
        <v>Food And Beverages</v>
      </c>
    </row>
    <row r="6843" spans="1:7" x14ac:dyDescent="0.35">
      <c r="A6843" t="s">
        <v>35</v>
      </c>
      <c r="B6843">
        <v>2020</v>
      </c>
      <c r="C6843" t="s">
        <v>41</v>
      </c>
      <c r="D6843">
        <v>151.80000000000001</v>
      </c>
      <c r="E6843" t="s">
        <v>10</v>
      </c>
      <c r="F6843">
        <v>153.30000000000001</v>
      </c>
      <c r="G6843" t="str">
        <f>VLOOKUP(All_India_Index_Upto_April23__1_1[[#This Row],[Categories]],'Broad Categroies'!$A$1:$B$27,2,FALSE)</f>
        <v>Food And Beverages</v>
      </c>
    </row>
    <row r="6844" spans="1:7" x14ac:dyDescent="0.35">
      <c r="A6844" t="s">
        <v>35</v>
      </c>
      <c r="B6844">
        <v>2020</v>
      </c>
      <c r="C6844" t="s">
        <v>41</v>
      </c>
      <c r="D6844">
        <v>151.80000000000001</v>
      </c>
      <c r="E6844" t="s">
        <v>11</v>
      </c>
      <c r="F6844">
        <v>136.30000000000001</v>
      </c>
      <c r="G6844" t="str">
        <f>VLOOKUP(All_India_Index_Upto_April23__1_1[[#This Row],[Categories]],'Broad Categroies'!$A$1:$B$27,2,FALSE)</f>
        <v>Food And Beverages</v>
      </c>
    </row>
    <row r="6845" spans="1:7" x14ac:dyDescent="0.35">
      <c r="A6845" t="s">
        <v>35</v>
      </c>
      <c r="B6845">
        <v>2020</v>
      </c>
      <c r="C6845" t="s">
        <v>41</v>
      </c>
      <c r="D6845">
        <v>151.80000000000001</v>
      </c>
      <c r="E6845" t="s">
        <v>12</v>
      </c>
      <c r="F6845">
        <v>147.19999999999999</v>
      </c>
      <c r="G6845" t="str">
        <f>VLOOKUP(All_India_Index_Upto_April23__1_1[[#This Row],[Categories]],'Broad Categroies'!$A$1:$B$27,2,FALSE)</f>
        <v>Food And Beverages</v>
      </c>
    </row>
    <row r="6846" spans="1:7" x14ac:dyDescent="0.35">
      <c r="A6846" t="s">
        <v>35</v>
      </c>
      <c r="B6846">
        <v>2020</v>
      </c>
      <c r="C6846" t="s">
        <v>41</v>
      </c>
      <c r="D6846">
        <v>151.80000000000001</v>
      </c>
      <c r="E6846" t="s">
        <v>13</v>
      </c>
      <c r="F6846">
        <v>156.5</v>
      </c>
      <c r="G6846" t="str">
        <f>VLOOKUP(All_India_Index_Upto_April23__1_1[[#This Row],[Categories]],'Broad Categroies'!$A$1:$B$27,2,FALSE)</f>
        <v>Food And Beverages</v>
      </c>
    </row>
    <row r="6847" spans="1:7" x14ac:dyDescent="0.35">
      <c r="A6847" t="s">
        <v>35</v>
      </c>
      <c r="B6847">
        <v>2020</v>
      </c>
      <c r="C6847" t="s">
        <v>41</v>
      </c>
      <c r="D6847">
        <v>151.80000000000001</v>
      </c>
      <c r="E6847" t="s">
        <v>14</v>
      </c>
      <c r="F6847">
        <v>150.9</v>
      </c>
      <c r="G6847" t="str">
        <f>VLOOKUP(All_India_Index_Upto_April23__1_1[[#This Row],[Categories]],'Broad Categroies'!$A$1:$B$27,2,FALSE)</f>
        <v>Food And Beverages</v>
      </c>
    </row>
    <row r="6848" spans="1:7" x14ac:dyDescent="0.35">
      <c r="A6848" t="s">
        <v>35</v>
      </c>
      <c r="B6848">
        <v>2020</v>
      </c>
      <c r="C6848" t="s">
        <v>41</v>
      </c>
      <c r="D6848">
        <v>151.80000000000001</v>
      </c>
      <c r="E6848" t="s">
        <v>15</v>
      </c>
      <c r="F6848">
        <v>114.2</v>
      </c>
      <c r="G6848" t="str">
        <f>VLOOKUP(All_India_Index_Upto_April23__1_1[[#This Row],[Categories]],'Broad Categroies'!$A$1:$B$27,2,FALSE)</f>
        <v>Food And Beverages</v>
      </c>
    </row>
    <row r="6849" spans="1:7" x14ac:dyDescent="0.35">
      <c r="A6849" t="s">
        <v>35</v>
      </c>
      <c r="B6849">
        <v>2020</v>
      </c>
      <c r="C6849" t="s">
        <v>41</v>
      </c>
      <c r="D6849">
        <v>151.80000000000001</v>
      </c>
      <c r="E6849" t="s">
        <v>16</v>
      </c>
      <c r="F6849">
        <v>159.5</v>
      </c>
      <c r="G6849" t="str">
        <f>VLOOKUP(All_India_Index_Upto_April23__1_1[[#This Row],[Categories]],'Broad Categroies'!$A$1:$B$27,2,FALSE)</f>
        <v>Food And Beverages</v>
      </c>
    </row>
    <row r="6850" spans="1:7" x14ac:dyDescent="0.35">
      <c r="A6850" t="s">
        <v>35</v>
      </c>
      <c r="B6850">
        <v>2020</v>
      </c>
      <c r="C6850" t="s">
        <v>41</v>
      </c>
      <c r="D6850">
        <v>151.80000000000001</v>
      </c>
      <c r="E6850" t="s">
        <v>17</v>
      </c>
      <c r="F6850">
        <v>139.4</v>
      </c>
      <c r="G6850" t="str">
        <f>VLOOKUP(All_India_Index_Upto_April23__1_1[[#This Row],[Categories]],'Broad Categroies'!$A$1:$B$27,2,FALSE)</f>
        <v>Food And Beverages</v>
      </c>
    </row>
    <row r="6851" spans="1:7" x14ac:dyDescent="0.35">
      <c r="A6851" t="s">
        <v>35</v>
      </c>
      <c r="B6851">
        <v>2020</v>
      </c>
      <c r="C6851" t="s">
        <v>41</v>
      </c>
      <c r="D6851">
        <v>151.80000000000001</v>
      </c>
      <c r="E6851" t="s">
        <v>18</v>
      </c>
      <c r="F6851">
        <v>161.80000000000001</v>
      </c>
      <c r="G6851" t="str">
        <f>VLOOKUP(All_India_Index_Upto_April23__1_1[[#This Row],[Categories]],'Broad Categroies'!$A$1:$B$27,2,FALSE)</f>
        <v>Food And Beverages</v>
      </c>
    </row>
    <row r="6852" spans="1:7" x14ac:dyDescent="0.35">
      <c r="A6852" t="s">
        <v>35</v>
      </c>
      <c r="B6852">
        <v>2020</v>
      </c>
      <c r="C6852" t="s">
        <v>41</v>
      </c>
      <c r="D6852">
        <v>151.80000000000001</v>
      </c>
      <c r="E6852" t="s">
        <v>19</v>
      </c>
      <c r="F6852">
        <v>154</v>
      </c>
      <c r="G6852" t="str">
        <f>VLOOKUP(All_India_Index_Upto_April23__1_1[[#This Row],[Categories]],'Broad Categroies'!$A$1:$B$27,2,FALSE)</f>
        <v>Food And Beverages</v>
      </c>
    </row>
    <row r="6853" spans="1:7" x14ac:dyDescent="0.35">
      <c r="A6853" t="s">
        <v>35</v>
      </c>
      <c r="B6853">
        <v>2020</v>
      </c>
      <c r="C6853" t="s">
        <v>41</v>
      </c>
      <c r="D6853">
        <v>151.80000000000001</v>
      </c>
      <c r="E6853" t="s">
        <v>20</v>
      </c>
      <c r="F6853">
        <v>183.5</v>
      </c>
      <c r="G6853" t="str">
        <f>VLOOKUP(All_India_Index_Upto_April23__1_1[[#This Row],[Categories]],'Broad Categroies'!$A$1:$B$27,2,FALSE)</f>
        <v>Tobacco and Intoxicants</v>
      </c>
    </row>
    <row r="6854" spans="1:7" x14ac:dyDescent="0.35">
      <c r="A6854" t="s">
        <v>35</v>
      </c>
      <c r="B6854">
        <v>2020</v>
      </c>
      <c r="C6854" t="s">
        <v>41</v>
      </c>
      <c r="D6854">
        <v>151.80000000000001</v>
      </c>
      <c r="E6854" t="s">
        <v>21</v>
      </c>
      <c r="F6854">
        <v>152.5</v>
      </c>
      <c r="G6854" t="str">
        <f>VLOOKUP(All_India_Index_Upto_April23__1_1[[#This Row],[Categories]],'Broad Categroies'!$A$1:$B$27,2,FALSE)</f>
        <v>Clothing and Footwear</v>
      </c>
    </row>
    <row r="6855" spans="1:7" x14ac:dyDescent="0.35">
      <c r="A6855" t="s">
        <v>35</v>
      </c>
      <c r="B6855">
        <v>2020</v>
      </c>
      <c r="C6855" t="s">
        <v>41</v>
      </c>
      <c r="D6855">
        <v>151.80000000000001</v>
      </c>
      <c r="E6855" t="s">
        <v>22</v>
      </c>
      <c r="F6855">
        <v>144.4</v>
      </c>
      <c r="G6855" t="str">
        <f>VLOOKUP(All_India_Index_Upto_April23__1_1[[#This Row],[Categories]],'Broad Categroies'!$A$1:$B$27,2,FALSE)</f>
        <v>Clothing and Footwear</v>
      </c>
    </row>
    <row r="6856" spans="1:7" x14ac:dyDescent="0.35">
      <c r="A6856" t="s">
        <v>35</v>
      </c>
      <c r="B6856">
        <v>2020</v>
      </c>
      <c r="C6856" t="s">
        <v>41</v>
      </c>
      <c r="D6856">
        <v>151.80000000000001</v>
      </c>
      <c r="E6856" t="s">
        <v>23</v>
      </c>
      <c r="F6856">
        <v>151.4</v>
      </c>
      <c r="G6856" t="str">
        <f>VLOOKUP(All_India_Index_Upto_April23__1_1[[#This Row],[Categories]],'Broad Categroies'!$A$1:$B$27,2,FALSE)</f>
        <v>Clothing and Footwear</v>
      </c>
    </row>
    <row r="6857" spans="1:7" x14ac:dyDescent="0.35">
      <c r="A6857" t="s">
        <v>35</v>
      </c>
      <c r="B6857">
        <v>2020</v>
      </c>
      <c r="C6857" t="s">
        <v>41</v>
      </c>
      <c r="D6857">
        <v>151.80000000000001</v>
      </c>
      <c r="E6857" t="s">
        <v>24</v>
      </c>
      <c r="F6857">
        <v>154.69999999999999</v>
      </c>
      <c r="G6857" t="str">
        <f>VLOOKUP(All_India_Index_Upto_April23__1_1[[#This Row],[Categories]],'Broad Categroies'!$A$1:$B$27,2,FALSE)</f>
        <v>Housing</v>
      </c>
    </row>
    <row r="6858" spans="1:7" x14ac:dyDescent="0.35">
      <c r="A6858" t="s">
        <v>35</v>
      </c>
      <c r="B6858">
        <v>2020</v>
      </c>
      <c r="C6858" t="s">
        <v>41</v>
      </c>
      <c r="D6858">
        <v>151.80000000000001</v>
      </c>
      <c r="E6858" t="s">
        <v>25</v>
      </c>
      <c r="F6858">
        <v>141.9</v>
      </c>
      <c r="G6858" t="str">
        <f>VLOOKUP(All_India_Index_Upto_April23__1_1[[#This Row],[Categories]],'Broad Categroies'!$A$1:$B$27,2,FALSE)</f>
        <v>Fuel and Light</v>
      </c>
    </row>
    <row r="6859" spans="1:7" x14ac:dyDescent="0.35">
      <c r="A6859" t="s">
        <v>35</v>
      </c>
      <c r="B6859">
        <v>2020</v>
      </c>
      <c r="C6859" t="s">
        <v>41</v>
      </c>
      <c r="D6859">
        <v>151.80000000000001</v>
      </c>
      <c r="E6859" t="s">
        <v>26</v>
      </c>
      <c r="F6859">
        <v>146.4</v>
      </c>
      <c r="G6859" t="str">
        <f>VLOOKUP(All_India_Index_Upto_April23__1_1[[#This Row],[Categories]],'Broad Categroies'!$A$1:$B$27,2,FALSE)</f>
        <v>Household Goods/Services</v>
      </c>
    </row>
    <row r="6860" spans="1:7" x14ac:dyDescent="0.35">
      <c r="A6860" t="s">
        <v>35</v>
      </c>
      <c r="B6860">
        <v>2020</v>
      </c>
      <c r="C6860" t="s">
        <v>41</v>
      </c>
      <c r="D6860">
        <v>151.80000000000001</v>
      </c>
      <c r="E6860" t="s">
        <v>27</v>
      </c>
      <c r="F6860">
        <v>154.4</v>
      </c>
      <c r="G6860" t="str">
        <f>VLOOKUP(All_India_Index_Upto_April23__1_1[[#This Row],[Categories]],'Broad Categroies'!$A$1:$B$27,2,FALSE)</f>
        <v>Health</v>
      </c>
    </row>
    <row r="6861" spans="1:7" x14ac:dyDescent="0.35">
      <c r="A6861" t="s">
        <v>35</v>
      </c>
      <c r="B6861">
        <v>2020</v>
      </c>
      <c r="C6861" t="s">
        <v>41</v>
      </c>
      <c r="D6861">
        <v>151.80000000000001</v>
      </c>
      <c r="E6861" t="s">
        <v>28</v>
      </c>
      <c r="F6861">
        <v>135</v>
      </c>
      <c r="G6861" t="str">
        <f>VLOOKUP(All_India_Index_Upto_April23__1_1[[#This Row],[Categories]],'Broad Categroies'!$A$1:$B$27,2,FALSE)</f>
        <v>Transport and Communication</v>
      </c>
    </row>
    <row r="6862" spans="1:7" x14ac:dyDescent="0.35">
      <c r="A6862" t="s">
        <v>35</v>
      </c>
      <c r="B6862">
        <v>2020</v>
      </c>
      <c r="C6862" t="s">
        <v>41</v>
      </c>
      <c r="D6862">
        <v>151.80000000000001</v>
      </c>
      <c r="E6862" t="s">
        <v>29</v>
      </c>
      <c r="F6862">
        <v>148.30000000000001</v>
      </c>
      <c r="G6862" t="str">
        <f>VLOOKUP(All_India_Index_Upto_April23__1_1[[#This Row],[Categories]],'Broad Categroies'!$A$1:$B$27,2,FALSE)</f>
        <v>Recreation and Amusement</v>
      </c>
    </row>
    <row r="6863" spans="1:7" x14ac:dyDescent="0.35">
      <c r="A6863" t="s">
        <v>35</v>
      </c>
      <c r="B6863">
        <v>2020</v>
      </c>
      <c r="C6863" t="s">
        <v>41</v>
      </c>
      <c r="D6863">
        <v>151.80000000000001</v>
      </c>
      <c r="E6863" t="s">
        <v>30</v>
      </c>
      <c r="F6863">
        <v>156.4</v>
      </c>
      <c r="G6863" t="str">
        <f>VLOOKUP(All_India_Index_Upto_April23__1_1[[#This Row],[Categories]],'Broad Categroies'!$A$1:$B$27,2,FALSE)</f>
        <v>Education</v>
      </c>
    </row>
    <row r="6864" spans="1:7" x14ac:dyDescent="0.35">
      <c r="A6864" t="s">
        <v>35</v>
      </c>
      <c r="B6864">
        <v>2020</v>
      </c>
      <c r="C6864" t="s">
        <v>41</v>
      </c>
      <c r="D6864">
        <v>151.80000000000001</v>
      </c>
      <c r="E6864" t="s">
        <v>31</v>
      </c>
      <c r="F6864">
        <v>151.6</v>
      </c>
      <c r="G6864" t="str">
        <f>VLOOKUP(All_India_Index_Upto_April23__1_1[[#This Row],[Categories]],'Broad Categroies'!$A$1:$B$27,2,FALSE)</f>
        <v>Personal Care/Effects</v>
      </c>
    </row>
    <row r="6865" spans="1:7" x14ac:dyDescent="0.35">
      <c r="A6865" t="s">
        <v>35</v>
      </c>
      <c r="B6865">
        <v>2020</v>
      </c>
      <c r="C6865" t="s">
        <v>41</v>
      </c>
      <c r="D6865">
        <v>151.80000000000001</v>
      </c>
      <c r="E6865" t="s">
        <v>32</v>
      </c>
      <c r="F6865">
        <v>147</v>
      </c>
      <c r="G6865" t="str">
        <f>VLOOKUP(All_India_Index_Upto_April23__1_1[[#This Row],[Categories]],'Broad Categroies'!$A$1:$B$27,2,FALSE)</f>
        <v>Miscellaneous</v>
      </c>
    </row>
    <row r="6866" spans="1:7" x14ac:dyDescent="0.35">
      <c r="A6866" t="s">
        <v>5</v>
      </c>
      <c r="B6866">
        <v>2020</v>
      </c>
      <c r="C6866" t="s">
        <v>42</v>
      </c>
      <c r="D6866">
        <v>154.69999999999999</v>
      </c>
      <c r="E6866" t="s">
        <v>7</v>
      </c>
      <c r="F6866">
        <v>147.6</v>
      </c>
      <c r="G6866" t="str">
        <f>VLOOKUP(All_India_Index_Upto_April23__1_1[[#This Row],[Categories]],'Broad Categroies'!$A$1:$B$27,2,FALSE)</f>
        <v>Food And Beverages</v>
      </c>
    </row>
    <row r="6867" spans="1:7" x14ac:dyDescent="0.35">
      <c r="A6867" t="s">
        <v>5</v>
      </c>
      <c r="B6867">
        <v>2020</v>
      </c>
      <c r="C6867" t="s">
        <v>42</v>
      </c>
      <c r="D6867">
        <v>154.69999999999999</v>
      </c>
      <c r="E6867" t="s">
        <v>8</v>
      </c>
      <c r="F6867">
        <v>187.2</v>
      </c>
      <c r="G6867" t="str">
        <f>VLOOKUP(All_India_Index_Upto_April23__1_1[[#This Row],[Categories]],'Broad Categroies'!$A$1:$B$27,2,FALSE)</f>
        <v>Food And Beverages</v>
      </c>
    </row>
    <row r="6868" spans="1:7" x14ac:dyDescent="0.35">
      <c r="A6868" t="s">
        <v>5</v>
      </c>
      <c r="B6868">
        <v>2020</v>
      </c>
      <c r="C6868" t="s">
        <v>42</v>
      </c>
      <c r="D6868">
        <v>154.69999999999999</v>
      </c>
      <c r="E6868" t="s">
        <v>9</v>
      </c>
      <c r="F6868">
        <v>148.4</v>
      </c>
      <c r="G6868" t="str">
        <f>VLOOKUP(All_India_Index_Upto_April23__1_1[[#This Row],[Categories]],'Broad Categroies'!$A$1:$B$27,2,FALSE)</f>
        <v>Food And Beverages</v>
      </c>
    </row>
    <row r="6869" spans="1:7" x14ac:dyDescent="0.35">
      <c r="A6869" t="s">
        <v>5</v>
      </c>
      <c r="B6869">
        <v>2020</v>
      </c>
      <c r="C6869" t="s">
        <v>42</v>
      </c>
      <c r="D6869">
        <v>154.69999999999999</v>
      </c>
      <c r="E6869" t="s">
        <v>10</v>
      </c>
      <c r="F6869">
        <v>153.30000000000001</v>
      </c>
      <c r="G6869" t="str">
        <f>VLOOKUP(All_India_Index_Upto_April23__1_1[[#This Row],[Categories]],'Broad Categroies'!$A$1:$B$27,2,FALSE)</f>
        <v>Food And Beverages</v>
      </c>
    </row>
    <row r="6870" spans="1:7" x14ac:dyDescent="0.35">
      <c r="A6870" t="s">
        <v>5</v>
      </c>
      <c r="B6870">
        <v>2020</v>
      </c>
      <c r="C6870" t="s">
        <v>42</v>
      </c>
      <c r="D6870">
        <v>154.69999999999999</v>
      </c>
      <c r="E6870" t="s">
        <v>11</v>
      </c>
      <c r="F6870">
        <v>139.80000000000001</v>
      </c>
      <c r="G6870" t="str">
        <f>VLOOKUP(All_India_Index_Upto_April23__1_1[[#This Row],[Categories]],'Broad Categroies'!$A$1:$B$27,2,FALSE)</f>
        <v>Food And Beverages</v>
      </c>
    </row>
    <row r="6871" spans="1:7" x14ac:dyDescent="0.35">
      <c r="A6871" t="s">
        <v>5</v>
      </c>
      <c r="B6871">
        <v>2020</v>
      </c>
      <c r="C6871" t="s">
        <v>42</v>
      </c>
      <c r="D6871">
        <v>154.69999999999999</v>
      </c>
      <c r="E6871" t="s">
        <v>12</v>
      </c>
      <c r="F6871">
        <v>146.9</v>
      </c>
      <c r="G6871" t="str">
        <f>VLOOKUP(All_India_Index_Upto_April23__1_1[[#This Row],[Categories]],'Broad Categroies'!$A$1:$B$27,2,FALSE)</f>
        <v>Food And Beverages</v>
      </c>
    </row>
    <row r="6872" spans="1:7" x14ac:dyDescent="0.35">
      <c r="A6872" t="s">
        <v>5</v>
      </c>
      <c r="B6872">
        <v>2020</v>
      </c>
      <c r="C6872" t="s">
        <v>42</v>
      </c>
      <c r="D6872">
        <v>154.69999999999999</v>
      </c>
      <c r="E6872" t="s">
        <v>13</v>
      </c>
      <c r="F6872">
        <v>171</v>
      </c>
      <c r="G6872" t="str">
        <f>VLOOKUP(All_India_Index_Upto_April23__1_1[[#This Row],[Categories]],'Broad Categroies'!$A$1:$B$27,2,FALSE)</f>
        <v>Food And Beverages</v>
      </c>
    </row>
    <row r="6873" spans="1:7" x14ac:dyDescent="0.35">
      <c r="A6873" t="s">
        <v>5</v>
      </c>
      <c r="B6873">
        <v>2020</v>
      </c>
      <c r="C6873" t="s">
        <v>42</v>
      </c>
      <c r="D6873">
        <v>154.69999999999999</v>
      </c>
      <c r="E6873" t="s">
        <v>14</v>
      </c>
      <c r="F6873">
        <v>149.9</v>
      </c>
      <c r="G6873" t="str">
        <f>VLOOKUP(All_India_Index_Upto_April23__1_1[[#This Row],[Categories]],'Broad Categroies'!$A$1:$B$27,2,FALSE)</f>
        <v>Food And Beverages</v>
      </c>
    </row>
    <row r="6874" spans="1:7" x14ac:dyDescent="0.35">
      <c r="A6874" t="s">
        <v>5</v>
      </c>
      <c r="B6874">
        <v>2020</v>
      </c>
      <c r="C6874" t="s">
        <v>42</v>
      </c>
      <c r="D6874">
        <v>154.69999999999999</v>
      </c>
      <c r="E6874" t="s">
        <v>15</v>
      </c>
      <c r="F6874">
        <v>114.2</v>
      </c>
      <c r="G6874" t="str">
        <f>VLOOKUP(All_India_Index_Upto_April23__1_1[[#This Row],[Categories]],'Broad Categroies'!$A$1:$B$27,2,FALSE)</f>
        <v>Food And Beverages</v>
      </c>
    </row>
    <row r="6875" spans="1:7" x14ac:dyDescent="0.35">
      <c r="A6875" t="s">
        <v>5</v>
      </c>
      <c r="B6875">
        <v>2020</v>
      </c>
      <c r="C6875" t="s">
        <v>42</v>
      </c>
      <c r="D6875">
        <v>154.69999999999999</v>
      </c>
      <c r="E6875" t="s">
        <v>16</v>
      </c>
      <c r="F6875">
        <v>160</v>
      </c>
      <c r="G6875" t="str">
        <f>VLOOKUP(All_India_Index_Upto_April23__1_1[[#This Row],[Categories]],'Broad Categroies'!$A$1:$B$27,2,FALSE)</f>
        <v>Food And Beverages</v>
      </c>
    </row>
    <row r="6876" spans="1:7" x14ac:dyDescent="0.35">
      <c r="A6876" t="s">
        <v>5</v>
      </c>
      <c r="B6876">
        <v>2020</v>
      </c>
      <c r="C6876" t="s">
        <v>42</v>
      </c>
      <c r="D6876">
        <v>154.69999999999999</v>
      </c>
      <c r="E6876" t="s">
        <v>17</v>
      </c>
      <c r="F6876">
        <v>143.5</v>
      </c>
      <c r="G6876" t="str">
        <f>VLOOKUP(All_India_Index_Upto_April23__1_1[[#This Row],[Categories]],'Broad Categroies'!$A$1:$B$27,2,FALSE)</f>
        <v>Food And Beverages</v>
      </c>
    </row>
    <row r="6877" spans="1:7" x14ac:dyDescent="0.35">
      <c r="A6877" t="s">
        <v>5</v>
      </c>
      <c r="B6877">
        <v>2020</v>
      </c>
      <c r="C6877" t="s">
        <v>42</v>
      </c>
      <c r="D6877">
        <v>154.69999999999999</v>
      </c>
      <c r="E6877" t="s">
        <v>18</v>
      </c>
      <c r="F6877">
        <v>161.5</v>
      </c>
      <c r="G6877" t="str">
        <f>VLOOKUP(All_India_Index_Upto_April23__1_1[[#This Row],[Categories]],'Broad Categroies'!$A$1:$B$27,2,FALSE)</f>
        <v>Food And Beverages</v>
      </c>
    </row>
    <row r="6878" spans="1:7" x14ac:dyDescent="0.35">
      <c r="A6878" t="s">
        <v>5</v>
      </c>
      <c r="B6878">
        <v>2020</v>
      </c>
      <c r="C6878" t="s">
        <v>42</v>
      </c>
      <c r="D6878">
        <v>154.69999999999999</v>
      </c>
      <c r="E6878" t="s">
        <v>19</v>
      </c>
      <c r="F6878">
        <v>155.30000000000001</v>
      </c>
      <c r="G6878" t="str">
        <f>VLOOKUP(All_India_Index_Upto_April23__1_1[[#This Row],[Categories]],'Broad Categroies'!$A$1:$B$27,2,FALSE)</f>
        <v>Food And Beverages</v>
      </c>
    </row>
    <row r="6879" spans="1:7" x14ac:dyDescent="0.35">
      <c r="A6879" t="s">
        <v>5</v>
      </c>
      <c r="B6879">
        <v>2020</v>
      </c>
      <c r="C6879" t="s">
        <v>42</v>
      </c>
      <c r="D6879">
        <v>154.69999999999999</v>
      </c>
      <c r="E6879" t="s">
        <v>20</v>
      </c>
      <c r="F6879">
        <v>180.9</v>
      </c>
      <c r="G6879" t="str">
        <f>VLOOKUP(All_India_Index_Upto_April23__1_1[[#This Row],[Categories]],'Broad Categroies'!$A$1:$B$27,2,FALSE)</f>
        <v>Tobacco and Intoxicants</v>
      </c>
    </row>
    <row r="6880" spans="1:7" x14ac:dyDescent="0.35">
      <c r="A6880" t="s">
        <v>5</v>
      </c>
      <c r="B6880">
        <v>2020</v>
      </c>
      <c r="C6880" t="s">
        <v>42</v>
      </c>
      <c r="D6880">
        <v>154.69999999999999</v>
      </c>
      <c r="E6880" t="s">
        <v>21</v>
      </c>
      <c r="F6880">
        <v>155.1</v>
      </c>
      <c r="G6880" t="str">
        <f>VLOOKUP(All_India_Index_Upto_April23__1_1[[#This Row],[Categories]],'Broad Categroies'!$A$1:$B$27,2,FALSE)</f>
        <v>Clothing and Footwear</v>
      </c>
    </row>
    <row r="6881" spans="1:7" x14ac:dyDescent="0.35">
      <c r="A6881" t="s">
        <v>5</v>
      </c>
      <c r="B6881">
        <v>2020</v>
      </c>
      <c r="C6881" t="s">
        <v>42</v>
      </c>
      <c r="D6881">
        <v>154.69999999999999</v>
      </c>
      <c r="E6881" t="s">
        <v>22</v>
      </c>
      <c r="F6881">
        <v>149.30000000000001</v>
      </c>
      <c r="G6881" t="str">
        <f>VLOOKUP(All_India_Index_Upto_April23__1_1[[#This Row],[Categories]],'Broad Categroies'!$A$1:$B$27,2,FALSE)</f>
        <v>Clothing and Footwear</v>
      </c>
    </row>
    <row r="6882" spans="1:7" x14ac:dyDescent="0.35">
      <c r="A6882" t="s">
        <v>5</v>
      </c>
      <c r="B6882">
        <v>2020</v>
      </c>
      <c r="C6882" t="s">
        <v>42</v>
      </c>
      <c r="D6882">
        <v>154.69999999999999</v>
      </c>
      <c r="E6882" t="s">
        <v>23</v>
      </c>
      <c r="F6882">
        <v>154.30000000000001</v>
      </c>
      <c r="G6882" t="str">
        <f>VLOOKUP(All_India_Index_Upto_April23__1_1[[#This Row],[Categories]],'Broad Categroies'!$A$1:$B$27,2,FALSE)</f>
        <v>Clothing and Footwear</v>
      </c>
    </row>
    <row r="6883" spans="1:7" x14ac:dyDescent="0.35">
      <c r="A6883" t="s">
        <v>5</v>
      </c>
      <c r="B6883">
        <v>2020</v>
      </c>
      <c r="C6883" t="s">
        <v>42</v>
      </c>
      <c r="D6883">
        <v>154.69999999999999</v>
      </c>
      <c r="E6883" t="s">
        <v>24</v>
      </c>
      <c r="G6883" t="str">
        <f>VLOOKUP(All_India_Index_Upto_April23__1_1[[#This Row],[Categories]],'Broad Categroies'!$A$1:$B$27,2,FALSE)</f>
        <v>Housing</v>
      </c>
    </row>
    <row r="6884" spans="1:7" x14ac:dyDescent="0.35">
      <c r="A6884" t="s">
        <v>5</v>
      </c>
      <c r="B6884">
        <v>2020</v>
      </c>
      <c r="C6884" t="s">
        <v>42</v>
      </c>
      <c r="D6884">
        <v>154.69999999999999</v>
      </c>
      <c r="E6884" t="s">
        <v>25</v>
      </c>
      <c r="F6884">
        <v>145.80000000000001</v>
      </c>
      <c r="G6884" t="str">
        <f>VLOOKUP(All_India_Index_Upto_April23__1_1[[#This Row],[Categories]],'Broad Categroies'!$A$1:$B$27,2,FALSE)</f>
        <v>Fuel and Light</v>
      </c>
    </row>
    <row r="6885" spans="1:7" x14ac:dyDescent="0.35">
      <c r="A6885" t="s">
        <v>5</v>
      </c>
      <c r="B6885">
        <v>2020</v>
      </c>
      <c r="C6885" t="s">
        <v>42</v>
      </c>
      <c r="D6885">
        <v>154.69999999999999</v>
      </c>
      <c r="E6885" t="s">
        <v>26</v>
      </c>
      <c r="F6885">
        <v>151.9</v>
      </c>
      <c r="G6885" t="str">
        <f>VLOOKUP(All_India_Index_Upto_April23__1_1[[#This Row],[Categories]],'Broad Categroies'!$A$1:$B$27,2,FALSE)</f>
        <v>Household Goods/Services</v>
      </c>
    </row>
    <row r="6886" spans="1:7" x14ac:dyDescent="0.35">
      <c r="A6886" t="s">
        <v>5</v>
      </c>
      <c r="B6886">
        <v>2020</v>
      </c>
      <c r="C6886" t="s">
        <v>42</v>
      </c>
      <c r="D6886">
        <v>154.69999999999999</v>
      </c>
      <c r="E6886" t="s">
        <v>27</v>
      </c>
      <c r="F6886">
        <v>158.80000000000001</v>
      </c>
      <c r="G6886" t="str">
        <f>VLOOKUP(All_India_Index_Upto_April23__1_1[[#This Row],[Categories]],'Broad Categroies'!$A$1:$B$27,2,FALSE)</f>
        <v>Health</v>
      </c>
    </row>
    <row r="6887" spans="1:7" x14ac:dyDescent="0.35">
      <c r="A6887" t="s">
        <v>5</v>
      </c>
      <c r="B6887">
        <v>2020</v>
      </c>
      <c r="C6887" t="s">
        <v>42</v>
      </c>
      <c r="D6887">
        <v>154.69999999999999</v>
      </c>
      <c r="E6887" t="s">
        <v>28</v>
      </c>
      <c r="F6887">
        <v>143.6</v>
      </c>
      <c r="G6887" t="str">
        <f>VLOOKUP(All_India_Index_Upto_April23__1_1[[#This Row],[Categories]],'Broad Categroies'!$A$1:$B$27,2,FALSE)</f>
        <v>Transport and Communication</v>
      </c>
    </row>
    <row r="6888" spans="1:7" x14ac:dyDescent="0.35">
      <c r="A6888" t="s">
        <v>5</v>
      </c>
      <c r="B6888">
        <v>2020</v>
      </c>
      <c r="C6888" t="s">
        <v>42</v>
      </c>
      <c r="D6888">
        <v>154.69999999999999</v>
      </c>
      <c r="E6888" t="s">
        <v>29</v>
      </c>
      <c r="F6888">
        <v>152.19999999999999</v>
      </c>
      <c r="G6888" t="str">
        <f>VLOOKUP(All_India_Index_Upto_April23__1_1[[#This Row],[Categories]],'Broad Categroies'!$A$1:$B$27,2,FALSE)</f>
        <v>Recreation and Amusement</v>
      </c>
    </row>
    <row r="6889" spans="1:7" x14ac:dyDescent="0.35">
      <c r="A6889" t="s">
        <v>5</v>
      </c>
      <c r="B6889">
        <v>2020</v>
      </c>
      <c r="C6889" t="s">
        <v>42</v>
      </c>
      <c r="D6889">
        <v>154.69999999999999</v>
      </c>
      <c r="E6889" t="s">
        <v>30</v>
      </c>
      <c r="F6889">
        <v>162.69999999999999</v>
      </c>
      <c r="G6889" t="str">
        <f>VLOOKUP(All_India_Index_Upto_April23__1_1[[#This Row],[Categories]],'Broad Categroies'!$A$1:$B$27,2,FALSE)</f>
        <v>Education</v>
      </c>
    </row>
    <row r="6890" spans="1:7" x14ac:dyDescent="0.35">
      <c r="A6890" t="s">
        <v>5</v>
      </c>
      <c r="B6890">
        <v>2020</v>
      </c>
      <c r="C6890" t="s">
        <v>42</v>
      </c>
      <c r="D6890">
        <v>154.69999999999999</v>
      </c>
      <c r="E6890" t="s">
        <v>31</v>
      </c>
      <c r="F6890">
        <v>153.6</v>
      </c>
      <c r="G6890" t="str">
        <f>VLOOKUP(All_India_Index_Upto_April23__1_1[[#This Row],[Categories]],'Broad Categroies'!$A$1:$B$27,2,FALSE)</f>
        <v>Personal Care/Effects</v>
      </c>
    </row>
    <row r="6891" spans="1:7" x14ac:dyDescent="0.35">
      <c r="A6891" t="s">
        <v>5</v>
      </c>
      <c r="B6891">
        <v>2020</v>
      </c>
      <c r="C6891" t="s">
        <v>42</v>
      </c>
      <c r="D6891">
        <v>154.69999999999999</v>
      </c>
      <c r="E6891" t="s">
        <v>32</v>
      </c>
      <c r="F6891">
        <v>153</v>
      </c>
      <c r="G6891" t="str">
        <f>VLOOKUP(All_India_Index_Upto_April23__1_1[[#This Row],[Categories]],'Broad Categroies'!$A$1:$B$27,2,FALSE)</f>
        <v>Miscellaneous</v>
      </c>
    </row>
    <row r="6892" spans="1:7" x14ac:dyDescent="0.35">
      <c r="A6892" t="s">
        <v>34</v>
      </c>
      <c r="B6892">
        <v>2020</v>
      </c>
      <c r="C6892" t="s">
        <v>42</v>
      </c>
      <c r="D6892">
        <v>152.9</v>
      </c>
      <c r="E6892" t="s">
        <v>7</v>
      </c>
      <c r="F6892">
        <v>151.6</v>
      </c>
      <c r="G6892" t="str">
        <f>VLOOKUP(All_India_Index_Upto_April23__1_1[[#This Row],[Categories]],'Broad Categroies'!$A$1:$B$27,2,FALSE)</f>
        <v>Food And Beverages</v>
      </c>
    </row>
    <row r="6893" spans="1:7" x14ac:dyDescent="0.35">
      <c r="A6893" t="s">
        <v>34</v>
      </c>
      <c r="B6893">
        <v>2020</v>
      </c>
      <c r="C6893" t="s">
        <v>42</v>
      </c>
      <c r="D6893">
        <v>152.9</v>
      </c>
      <c r="E6893" t="s">
        <v>8</v>
      </c>
      <c r="F6893">
        <v>197.8</v>
      </c>
      <c r="G6893" t="str">
        <f>VLOOKUP(All_India_Index_Upto_April23__1_1[[#This Row],[Categories]],'Broad Categroies'!$A$1:$B$27,2,FALSE)</f>
        <v>Food And Beverages</v>
      </c>
    </row>
    <row r="6894" spans="1:7" x14ac:dyDescent="0.35">
      <c r="A6894" t="s">
        <v>34</v>
      </c>
      <c r="B6894">
        <v>2020</v>
      </c>
      <c r="C6894" t="s">
        <v>42</v>
      </c>
      <c r="D6894">
        <v>152.9</v>
      </c>
      <c r="E6894" t="s">
        <v>9</v>
      </c>
      <c r="F6894">
        <v>154.5</v>
      </c>
      <c r="G6894" t="str">
        <f>VLOOKUP(All_India_Index_Upto_April23__1_1[[#This Row],[Categories]],'Broad Categroies'!$A$1:$B$27,2,FALSE)</f>
        <v>Food And Beverages</v>
      </c>
    </row>
    <row r="6895" spans="1:7" x14ac:dyDescent="0.35">
      <c r="A6895" t="s">
        <v>34</v>
      </c>
      <c r="B6895">
        <v>2020</v>
      </c>
      <c r="C6895" t="s">
        <v>42</v>
      </c>
      <c r="D6895">
        <v>152.9</v>
      </c>
      <c r="E6895" t="s">
        <v>10</v>
      </c>
      <c r="F6895">
        <v>153.4</v>
      </c>
      <c r="G6895" t="str">
        <f>VLOOKUP(All_India_Index_Upto_April23__1_1[[#This Row],[Categories]],'Broad Categroies'!$A$1:$B$27,2,FALSE)</f>
        <v>Food And Beverages</v>
      </c>
    </row>
    <row r="6896" spans="1:7" x14ac:dyDescent="0.35">
      <c r="A6896" t="s">
        <v>34</v>
      </c>
      <c r="B6896">
        <v>2020</v>
      </c>
      <c r="C6896" t="s">
        <v>42</v>
      </c>
      <c r="D6896">
        <v>152.9</v>
      </c>
      <c r="E6896" t="s">
        <v>11</v>
      </c>
      <c r="F6896">
        <v>133.4</v>
      </c>
      <c r="G6896" t="str">
        <f>VLOOKUP(All_India_Index_Upto_April23__1_1[[#This Row],[Categories]],'Broad Categroies'!$A$1:$B$27,2,FALSE)</f>
        <v>Food And Beverages</v>
      </c>
    </row>
    <row r="6897" spans="1:7" x14ac:dyDescent="0.35">
      <c r="A6897" t="s">
        <v>34</v>
      </c>
      <c r="B6897">
        <v>2020</v>
      </c>
      <c r="C6897" t="s">
        <v>42</v>
      </c>
      <c r="D6897">
        <v>152.9</v>
      </c>
      <c r="E6897" t="s">
        <v>12</v>
      </c>
      <c r="F6897">
        <v>154.5</v>
      </c>
      <c r="G6897" t="str">
        <f>VLOOKUP(All_India_Index_Upto_April23__1_1[[#This Row],[Categories]],'Broad Categroies'!$A$1:$B$27,2,FALSE)</f>
        <v>Food And Beverages</v>
      </c>
    </row>
    <row r="6898" spans="1:7" x14ac:dyDescent="0.35">
      <c r="A6898" t="s">
        <v>34</v>
      </c>
      <c r="B6898">
        <v>2020</v>
      </c>
      <c r="C6898" t="s">
        <v>42</v>
      </c>
      <c r="D6898">
        <v>152.9</v>
      </c>
      <c r="E6898" t="s">
        <v>13</v>
      </c>
      <c r="F6898">
        <v>191.9</v>
      </c>
      <c r="G6898" t="str">
        <f>VLOOKUP(All_India_Index_Upto_April23__1_1[[#This Row],[Categories]],'Broad Categroies'!$A$1:$B$27,2,FALSE)</f>
        <v>Food And Beverages</v>
      </c>
    </row>
    <row r="6899" spans="1:7" x14ac:dyDescent="0.35">
      <c r="A6899" t="s">
        <v>34</v>
      </c>
      <c r="B6899">
        <v>2020</v>
      </c>
      <c r="C6899" t="s">
        <v>42</v>
      </c>
      <c r="D6899">
        <v>152.9</v>
      </c>
      <c r="E6899" t="s">
        <v>14</v>
      </c>
      <c r="F6899">
        <v>151.30000000000001</v>
      </c>
      <c r="G6899" t="str">
        <f>VLOOKUP(All_India_Index_Upto_April23__1_1[[#This Row],[Categories]],'Broad Categroies'!$A$1:$B$27,2,FALSE)</f>
        <v>Food And Beverages</v>
      </c>
    </row>
    <row r="6900" spans="1:7" x14ac:dyDescent="0.35">
      <c r="A6900" t="s">
        <v>34</v>
      </c>
      <c r="B6900">
        <v>2020</v>
      </c>
      <c r="C6900" t="s">
        <v>42</v>
      </c>
      <c r="D6900">
        <v>152.9</v>
      </c>
      <c r="E6900" t="s">
        <v>15</v>
      </c>
      <c r="F6900">
        <v>116.8</v>
      </c>
      <c r="G6900" t="str">
        <f>VLOOKUP(All_India_Index_Upto_April23__1_1[[#This Row],[Categories]],'Broad Categroies'!$A$1:$B$27,2,FALSE)</f>
        <v>Food And Beverages</v>
      </c>
    </row>
    <row r="6901" spans="1:7" x14ac:dyDescent="0.35">
      <c r="A6901" t="s">
        <v>34</v>
      </c>
      <c r="B6901">
        <v>2020</v>
      </c>
      <c r="C6901" t="s">
        <v>42</v>
      </c>
      <c r="D6901">
        <v>152.9</v>
      </c>
      <c r="E6901" t="s">
        <v>16</v>
      </c>
      <c r="F6901">
        <v>160</v>
      </c>
      <c r="G6901" t="str">
        <f>VLOOKUP(All_India_Index_Upto_April23__1_1[[#This Row],[Categories]],'Broad Categroies'!$A$1:$B$27,2,FALSE)</f>
        <v>Food And Beverages</v>
      </c>
    </row>
    <row r="6902" spans="1:7" x14ac:dyDescent="0.35">
      <c r="A6902" t="s">
        <v>34</v>
      </c>
      <c r="B6902">
        <v>2020</v>
      </c>
      <c r="C6902" t="s">
        <v>42</v>
      </c>
      <c r="D6902">
        <v>152.9</v>
      </c>
      <c r="E6902" t="s">
        <v>17</v>
      </c>
      <c r="F6902">
        <v>136.5</v>
      </c>
      <c r="G6902" t="str">
        <f>VLOOKUP(All_India_Index_Upto_April23__1_1[[#This Row],[Categories]],'Broad Categroies'!$A$1:$B$27,2,FALSE)</f>
        <v>Food And Beverages</v>
      </c>
    </row>
    <row r="6903" spans="1:7" x14ac:dyDescent="0.35">
      <c r="A6903" t="s">
        <v>34</v>
      </c>
      <c r="B6903">
        <v>2020</v>
      </c>
      <c r="C6903" t="s">
        <v>42</v>
      </c>
      <c r="D6903">
        <v>152.9</v>
      </c>
      <c r="E6903" t="s">
        <v>18</v>
      </c>
      <c r="F6903">
        <v>163.30000000000001</v>
      </c>
      <c r="G6903" t="str">
        <f>VLOOKUP(All_India_Index_Upto_April23__1_1[[#This Row],[Categories]],'Broad Categroies'!$A$1:$B$27,2,FALSE)</f>
        <v>Food And Beverages</v>
      </c>
    </row>
    <row r="6904" spans="1:7" x14ac:dyDescent="0.35">
      <c r="A6904" t="s">
        <v>34</v>
      </c>
      <c r="B6904">
        <v>2020</v>
      </c>
      <c r="C6904" t="s">
        <v>42</v>
      </c>
      <c r="D6904">
        <v>152.9</v>
      </c>
      <c r="E6904" t="s">
        <v>19</v>
      </c>
      <c r="F6904">
        <v>159.9</v>
      </c>
      <c r="G6904" t="str">
        <f>VLOOKUP(All_India_Index_Upto_April23__1_1[[#This Row],[Categories]],'Broad Categroies'!$A$1:$B$27,2,FALSE)</f>
        <v>Food And Beverages</v>
      </c>
    </row>
    <row r="6905" spans="1:7" x14ac:dyDescent="0.35">
      <c r="A6905" t="s">
        <v>34</v>
      </c>
      <c r="B6905">
        <v>2020</v>
      </c>
      <c r="C6905" t="s">
        <v>42</v>
      </c>
      <c r="D6905">
        <v>152.9</v>
      </c>
      <c r="E6905" t="s">
        <v>20</v>
      </c>
      <c r="F6905">
        <v>187.2</v>
      </c>
      <c r="G6905" t="str">
        <f>VLOOKUP(All_India_Index_Upto_April23__1_1[[#This Row],[Categories]],'Broad Categroies'!$A$1:$B$27,2,FALSE)</f>
        <v>Tobacco and Intoxicants</v>
      </c>
    </row>
    <row r="6906" spans="1:7" x14ac:dyDescent="0.35">
      <c r="A6906" t="s">
        <v>34</v>
      </c>
      <c r="B6906">
        <v>2020</v>
      </c>
      <c r="C6906" t="s">
        <v>42</v>
      </c>
      <c r="D6906">
        <v>152.9</v>
      </c>
      <c r="E6906" t="s">
        <v>21</v>
      </c>
      <c r="F6906">
        <v>150</v>
      </c>
      <c r="G6906" t="str">
        <f>VLOOKUP(All_India_Index_Upto_April23__1_1[[#This Row],[Categories]],'Broad Categroies'!$A$1:$B$27,2,FALSE)</f>
        <v>Clothing and Footwear</v>
      </c>
    </row>
    <row r="6907" spans="1:7" x14ac:dyDescent="0.35">
      <c r="A6907" t="s">
        <v>34</v>
      </c>
      <c r="B6907">
        <v>2020</v>
      </c>
      <c r="C6907" t="s">
        <v>42</v>
      </c>
      <c r="D6907">
        <v>152.9</v>
      </c>
      <c r="E6907" t="s">
        <v>22</v>
      </c>
      <c r="F6907">
        <v>135.19999999999999</v>
      </c>
      <c r="G6907" t="str">
        <f>VLOOKUP(All_India_Index_Upto_April23__1_1[[#This Row],[Categories]],'Broad Categroies'!$A$1:$B$27,2,FALSE)</f>
        <v>Clothing and Footwear</v>
      </c>
    </row>
    <row r="6908" spans="1:7" x14ac:dyDescent="0.35">
      <c r="A6908" t="s">
        <v>34</v>
      </c>
      <c r="B6908">
        <v>2020</v>
      </c>
      <c r="C6908" t="s">
        <v>42</v>
      </c>
      <c r="D6908">
        <v>152.9</v>
      </c>
      <c r="E6908" t="s">
        <v>23</v>
      </c>
      <c r="F6908">
        <v>147.80000000000001</v>
      </c>
      <c r="G6908" t="str">
        <f>VLOOKUP(All_India_Index_Upto_April23__1_1[[#This Row],[Categories]],'Broad Categroies'!$A$1:$B$27,2,FALSE)</f>
        <v>Clothing and Footwear</v>
      </c>
    </row>
    <row r="6909" spans="1:7" x14ac:dyDescent="0.35">
      <c r="A6909" t="s">
        <v>34</v>
      </c>
      <c r="B6909">
        <v>2020</v>
      </c>
      <c r="C6909" t="s">
        <v>42</v>
      </c>
      <c r="D6909">
        <v>152.9</v>
      </c>
      <c r="E6909" t="s">
        <v>24</v>
      </c>
      <c r="F6909">
        <v>155.5</v>
      </c>
      <c r="G6909" t="str">
        <f>VLOOKUP(All_India_Index_Upto_April23__1_1[[#This Row],[Categories]],'Broad Categroies'!$A$1:$B$27,2,FALSE)</f>
        <v>Housing</v>
      </c>
    </row>
    <row r="6910" spans="1:7" x14ac:dyDescent="0.35">
      <c r="A6910" t="s">
        <v>34</v>
      </c>
      <c r="B6910">
        <v>2020</v>
      </c>
      <c r="C6910" t="s">
        <v>42</v>
      </c>
      <c r="D6910">
        <v>152.9</v>
      </c>
      <c r="E6910" t="s">
        <v>25</v>
      </c>
      <c r="F6910">
        <v>138.30000000000001</v>
      </c>
      <c r="G6910" t="str">
        <f>VLOOKUP(All_India_Index_Upto_April23__1_1[[#This Row],[Categories]],'Broad Categroies'!$A$1:$B$27,2,FALSE)</f>
        <v>Fuel and Light</v>
      </c>
    </row>
    <row r="6911" spans="1:7" x14ac:dyDescent="0.35">
      <c r="A6911" t="s">
        <v>34</v>
      </c>
      <c r="B6911">
        <v>2020</v>
      </c>
      <c r="C6911" t="s">
        <v>42</v>
      </c>
      <c r="D6911">
        <v>152.9</v>
      </c>
      <c r="E6911" t="s">
        <v>26</v>
      </c>
      <c r="F6911">
        <v>144.5</v>
      </c>
      <c r="G6911" t="str">
        <f>VLOOKUP(All_India_Index_Upto_April23__1_1[[#This Row],[Categories]],'Broad Categroies'!$A$1:$B$27,2,FALSE)</f>
        <v>Household Goods/Services</v>
      </c>
    </row>
    <row r="6912" spans="1:7" x14ac:dyDescent="0.35">
      <c r="A6912" t="s">
        <v>34</v>
      </c>
      <c r="B6912">
        <v>2020</v>
      </c>
      <c r="C6912" t="s">
        <v>42</v>
      </c>
      <c r="D6912">
        <v>152.9</v>
      </c>
      <c r="E6912" t="s">
        <v>27</v>
      </c>
      <c r="F6912">
        <v>148.69999999999999</v>
      </c>
      <c r="G6912" t="str">
        <f>VLOOKUP(All_India_Index_Upto_April23__1_1[[#This Row],[Categories]],'Broad Categroies'!$A$1:$B$27,2,FALSE)</f>
        <v>Health</v>
      </c>
    </row>
    <row r="6913" spans="1:7" x14ac:dyDescent="0.35">
      <c r="A6913" t="s">
        <v>34</v>
      </c>
      <c r="B6913">
        <v>2020</v>
      </c>
      <c r="C6913" t="s">
        <v>42</v>
      </c>
      <c r="D6913">
        <v>152.9</v>
      </c>
      <c r="E6913" t="s">
        <v>28</v>
      </c>
      <c r="F6913">
        <v>133.9</v>
      </c>
      <c r="G6913" t="str">
        <f>VLOOKUP(All_India_Index_Upto_April23__1_1[[#This Row],[Categories]],'Broad Categroies'!$A$1:$B$27,2,FALSE)</f>
        <v>Transport and Communication</v>
      </c>
    </row>
    <row r="6914" spans="1:7" x14ac:dyDescent="0.35">
      <c r="A6914" t="s">
        <v>34</v>
      </c>
      <c r="B6914">
        <v>2020</v>
      </c>
      <c r="C6914" t="s">
        <v>42</v>
      </c>
      <c r="D6914">
        <v>152.9</v>
      </c>
      <c r="E6914" t="s">
        <v>29</v>
      </c>
      <c r="F6914">
        <v>141.19999999999999</v>
      </c>
      <c r="G6914" t="str">
        <f>VLOOKUP(All_India_Index_Upto_April23__1_1[[#This Row],[Categories]],'Broad Categroies'!$A$1:$B$27,2,FALSE)</f>
        <v>Recreation and Amusement</v>
      </c>
    </row>
    <row r="6915" spans="1:7" x14ac:dyDescent="0.35">
      <c r="A6915" t="s">
        <v>34</v>
      </c>
      <c r="B6915">
        <v>2020</v>
      </c>
      <c r="C6915" t="s">
        <v>42</v>
      </c>
      <c r="D6915">
        <v>152.9</v>
      </c>
      <c r="E6915" t="s">
        <v>30</v>
      </c>
      <c r="F6915">
        <v>155.5</v>
      </c>
      <c r="G6915" t="str">
        <f>VLOOKUP(All_India_Index_Upto_April23__1_1[[#This Row],[Categories]],'Broad Categroies'!$A$1:$B$27,2,FALSE)</f>
        <v>Education</v>
      </c>
    </row>
    <row r="6916" spans="1:7" x14ac:dyDescent="0.35">
      <c r="A6916" t="s">
        <v>34</v>
      </c>
      <c r="B6916">
        <v>2020</v>
      </c>
      <c r="C6916" t="s">
        <v>42</v>
      </c>
      <c r="D6916">
        <v>152.9</v>
      </c>
      <c r="E6916" t="s">
        <v>31</v>
      </c>
      <c r="F6916">
        <v>155.19999999999999</v>
      </c>
      <c r="G6916" t="str">
        <f>VLOOKUP(All_India_Index_Upto_April23__1_1[[#This Row],[Categories]],'Broad Categroies'!$A$1:$B$27,2,FALSE)</f>
        <v>Personal Care/Effects</v>
      </c>
    </row>
    <row r="6917" spans="1:7" x14ac:dyDescent="0.35">
      <c r="A6917" t="s">
        <v>34</v>
      </c>
      <c r="B6917">
        <v>2020</v>
      </c>
      <c r="C6917" t="s">
        <v>42</v>
      </c>
      <c r="D6917">
        <v>152.9</v>
      </c>
      <c r="E6917" t="s">
        <v>32</v>
      </c>
      <c r="F6917">
        <v>144.80000000000001</v>
      </c>
      <c r="G6917" t="str">
        <f>VLOOKUP(All_India_Index_Upto_April23__1_1[[#This Row],[Categories]],'Broad Categroies'!$A$1:$B$27,2,FALSE)</f>
        <v>Miscellaneous</v>
      </c>
    </row>
    <row r="6918" spans="1:7" x14ac:dyDescent="0.35">
      <c r="A6918" t="s">
        <v>35</v>
      </c>
      <c r="B6918">
        <v>2020</v>
      </c>
      <c r="C6918" t="s">
        <v>42</v>
      </c>
      <c r="D6918">
        <v>153.9</v>
      </c>
      <c r="E6918" t="s">
        <v>7</v>
      </c>
      <c r="F6918">
        <v>148.9</v>
      </c>
      <c r="G6918" t="str">
        <f>VLOOKUP(All_India_Index_Upto_April23__1_1[[#This Row],[Categories]],'Broad Categroies'!$A$1:$B$27,2,FALSE)</f>
        <v>Food And Beverages</v>
      </c>
    </row>
    <row r="6919" spans="1:7" x14ac:dyDescent="0.35">
      <c r="A6919" t="s">
        <v>35</v>
      </c>
      <c r="B6919">
        <v>2020</v>
      </c>
      <c r="C6919" t="s">
        <v>42</v>
      </c>
      <c r="D6919">
        <v>153.9</v>
      </c>
      <c r="E6919" t="s">
        <v>8</v>
      </c>
      <c r="F6919">
        <v>190.9</v>
      </c>
      <c r="G6919" t="str">
        <f>VLOOKUP(All_India_Index_Upto_April23__1_1[[#This Row],[Categories]],'Broad Categroies'!$A$1:$B$27,2,FALSE)</f>
        <v>Food And Beverages</v>
      </c>
    </row>
    <row r="6920" spans="1:7" x14ac:dyDescent="0.35">
      <c r="A6920" t="s">
        <v>35</v>
      </c>
      <c r="B6920">
        <v>2020</v>
      </c>
      <c r="C6920" t="s">
        <v>42</v>
      </c>
      <c r="D6920">
        <v>153.9</v>
      </c>
      <c r="E6920" t="s">
        <v>9</v>
      </c>
      <c r="F6920">
        <v>150.80000000000001</v>
      </c>
      <c r="G6920" t="str">
        <f>VLOOKUP(All_India_Index_Upto_April23__1_1[[#This Row],[Categories]],'Broad Categroies'!$A$1:$B$27,2,FALSE)</f>
        <v>Food And Beverages</v>
      </c>
    </row>
    <row r="6921" spans="1:7" x14ac:dyDescent="0.35">
      <c r="A6921" t="s">
        <v>35</v>
      </c>
      <c r="B6921">
        <v>2020</v>
      </c>
      <c r="C6921" t="s">
        <v>42</v>
      </c>
      <c r="D6921">
        <v>153.9</v>
      </c>
      <c r="E6921" t="s">
        <v>10</v>
      </c>
      <c r="F6921">
        <v>153.30000000000001</v>
      </c>
      <c r="G6921" t="str">
        <f>VLOOKUP(All_India_Index_Upto_April23__1_1[[#This Row],[Categories]],'Broad Categroies'!$A$1:$B$27,2,FALSE)</f>
        <v>Food And Beverages</v>
      </c>
    </row>
    <row r="6922" spans="1:7" x14ac:dyDescent="0.35">
      <c r="A6922" t="s">
        <v>35</v>
      </c>
      <c r="B6922">
        <v>2020</v>
      </c>
      <c r="C6922" t="s">
        <v>42</v>
      </c>
      <c r="D6922">
        <v>153.9</v>
      </c>
      <c r="E6922" t="s">
        <v>11</v>
      </c>
      <c r="F6922">
        <v>137.4</v>
      </c>
      <c r="G6922" t="str">
        <f>VLOOKUP(All_India_Index_Upto_April23__1_1[[#This Row],[Categories]],'Broad Categroies'!$A$1:$B$27,2,FALSE)</f>
        <v>Food And Beverages</v>
      </c>
    </row>
    <row r="6923" spans="1:7" x14ac:dyDescent="0.35">
      <c r="A6923" t="s">
        <v>35</v>
      </c>
      <c r="B6923">
        <v>2020</v>
      </c>
      <c r="C6923" t="s">
        <v>42</v>
      </c>
      <c r="D6923">
        <v>153.9</v>
      </c>
      <c r="E6923" t="s">
        <v>12</v>
      </c>
      <c r="F6923">
        <v>150.4</v>
      </c>
      <c r="G6923" t="str">
        <f>VLOOKUP(All_India_Index_Upto_April23__1_1[[#This Row],[Categories]],'Broad Categroies'!$A$1:$B$27,2,FALSE)</f>
        <v>Food And Beverages</v>
      </c>
    </row>
    <row r="6924" spans="1:7" x14ac:dyDescent="0.35">
      <c r="A6924" t="s">
        <v>35</v>
      </c>
      <c r="B6924">
        <v>2020</v>
      </c>
      <c r="C6924" t="s">
        <v>42</v>
      </c>
      <c r="D6924">
        <v>153.9</v>
      </c>
      <c r="E6924" t="s">
        <v>13</v>
      </c>
      <c r="F6924">
        <v>178.1</v>
      </c>
      <c r="G6924" t="str">
        <f>VLOOKUP(All_India_Index_Upto_April23__1_1[[#This Row],[Categories]],'Broad Categroies'!$A$1:$B$27,2,FALSE)</f>
        <v>Food And Beverages</v>
      </c>
    </row>
    <row r="6925" spans="1:7" x14ac:dyDescent="0.35">
      <c r="A6925" t="s">
        <v>35</v>
      </c>
      <c r="B6925">
        <v>2020</v>
      </c>
      <c r="C6925" t="s">
        <v>42</v>
      </c>
      <c r="D6925">
        <v>153.9</v>
      </c>
      <c r="E6925" t="s">
        <v>14</v>
      </c>
      <c r="F6925">
        <v>150.4</v>
      </c>
      <c r="G6925" t="str">
        <f>VLOOKUP(All_India_Index_Upto_April23__1_1[[#This Row],[Categories]],'Broad Categroies'!$A$1:$B$27,2,FALSE)</f>
        <v>Food And Beverages</v>
      </c>
    </row>
    <row r="6926" spans="1:7" x14ac:dyDescent="0.35">
      <c r="A6926" t="s">
        <v>35</v>
      </c>
      <c r="B6926">
        <v>2020</v>
      </c>
      <c r="C6926" t="s">
        <v>42</v>
      </c>
      <c r="D6926">
        <v>153.9</v>
      </c>
      <c r="E6926" t="s">
        <v>15</v>
      </c>
      <c r="F6926">
        <v>115.1</v>
      </c>
      <c r="G6926" t="str">
        <f>VLOOKUP(All_India_Index_Upto_April23__1_1[[#This Row],[Categories]],'Broad Categroies'!$A$1:$B$27,2,FALSE)</f>
        <v>Food And Beverages</v>
      </c>
    </row>
    <row r="6927" spans="1:7" x14ac:dyDescent="0.35">
      <c r="A6927" t="s">
        <v>35</v>
      </c>
      <c r="B6927">
        <v>2020</v>
      </c>
      <c r="C6927" t="s">
        <v>42</v>
      </c>
      <c r="D6927">
        <v>153.9</v>
      </c>
      <c r="E6927" t="s">
        <v>16</v>
      </c>
      <c r="F6927">
        <v>160</v>
      </c>
      <c r="G6927" t="str">
        <f>VLOOKUP(All_India_Index_Upto_April23__1_1[[#This Row],[Categories]],'Broad Categroies'!$A$1:$B$27,2,FALSE)</f>
        <v>Food And Beverages</v>
      </c>
    </row>
    <row r="6928" spans="1:7" x14ac:dyDescent="0.35">
      <c r="A6928" t="s">
        <v>35</v>
      </c>
      <c r="B6928">
        <v>2020</v>
      </c>
      <c r="C6928" t="s">
        <v>42</v>
      </c>
      <c r="D6928">
        <v>153.9</v>
      </c>
      <c r="E6928" t="s">
        <v>17</v>
      </c>
      <c r="F6928">
        <v>140.6</v>
      </c>
      <c r="G6928" t="str">
        <f>VLOOKUP(All_India_Index_Upto_April23__1_1[[#This Row],[Categories]],'Broad Categroies'!$A$1:$B$27,2,FALSE)</f>
        <v>Food And Beverages</v>
      </c>
    </row>
    <row r="6929" spans="1:7" x14ac:dyDescent="0.35">
      <c r="A6929" t="s">
        <v>35</v>
      </c>
      <c r="B6929">
        <v>2020</v>
      </c>
      <c r="C6929" t="s">
        <v>42</v>
      </c>
      <c r="D6929">
        <v>153.9</v>
      </c>
      <c r="E6929" t="s">
        <v>18</v>
      </c>
      <c r="F6929">
        <v>162.30000000000001</v>
      </c>
      <c r="G6929" t="str">
        <f>VLOOKUP(All_India_Index_Upto_April23__1_1[[#This Row],[Categories]],'Broad Categroies'!$A$1:$B$27,2,FALSE)</f>
        <v>Food And Beverages</v>
      </c>
    </row>
    <row r="6930" spans="1:7" x14ac:dyDescent="0.35">
      <c r="A6930" t="s">
        <v>35</v>
      </c>
      <c r="B6930">
        <v>2020</v>
      </c>
      <c r="C6930" t="s">
        <v>42</v>
      </c>
      <c r="D6930">
        <v>153.9</v>
      </c>
      <c r="E6930" t="s">
        <v>19</v>
      </c>
      <c r="F6930">
        <v>157</v>
      </c>
      <c r="G6930" t="str">
        <f>VLOOKUP(All_India_Index_Upto_April23__1_1[[#This Row],[Categories]],'Broad Categroies'!$A$1:$B$27,2,FALSE)</f>
        <v>Food And Beverages</v>
      </c>
    </row>
    <row r="6931" spans="1:7" x14ac:dyDescent="0.35">
      <c r="A6931" t="s">
        <v>35</v>
      </c>
      <c r="B6931">
        <v>2020</v>
      </c>
      <c r="C6931" t="s">
        <v>42</v>
      </c>
      <c r="D6931">
        <v>153.9</v>
      </c>
      <c r="E6931" t="s">
        <v>20</v>
      </c>
      <c r="F6931">
        <v>182.6</v>
      </c>
      <c r="G6931" t="str">
        <f>VLOOKUP(All_India_Index_Upto_April23__1_1[[#This Row],[Categories]],'Broad Categroies'!$A$1:$B$27,2,FALSE)</f>
        <v>Tobacco and Intoxicants</v>
      </c>
    </row>
    <row r="6932" spans="1:7" x14ac:dyDescent="0.35">
      <c r="A6932" t="s">
        <v>35</v>
      </c>
      <c r="B6932">
        <v>2020</v>
      </c>
      <c r="C6932" t="s">
        <v>42</v>
      </c>
      <c r="D6932">
        <v>153.9</v>
      </c>
      <c r="E6932" t="s">
        <v>21</v>
      </c>
      <c r="F6932">
        <v>153.1</v>
      </c>
      <c r="G6932" t="str">
        <f>VLOOKUP(All_India_Index_Upto_April23__1_1[[#This Row],[Categories]],'Broad Categroies'!$A$1:$B$27,2,FALSE)</f>
        <v>Clothing and Footwear</v>
      </c>
    </row>
    <row r="6933" spans="1:7" x14ac:dyDescent="0.35">
      <c r="A6933" t="s">
        <v>35</v>
      </c>
      <c r="B6933">
        <v>2020</v>
      </c>
      <c r="C6933" t="s">
        <v>42</v>
      </c>
      <c r="D6933">
        <v>153.9</v>
      </c>
      <c r="E6933" t="s">
        <v>22</v>
      </c>
      <c r="F6933">
        <v>143.4</v>
      </c>
      <c r="G6933" t="str">
        <f>VLOOKUP(All_India_Index_Upto_April23__1_1[[#This Row],[Categories]],'Broad Categroies'!$A$1:$B$27,2,FALSE)</f>
        <v>Clothing and Footwear</v>
      </c>
    </row>
    <row r="6934" spans="1:7" x14ac:dyDescent="0.35">
      <c r="A6934" t="s">
        <v>35</v>
      </c>
      <c r="B6934">
        <v>2020</v>
      </c>
      <c r="C6934" t="s">
        <v>42</v>
      </c>
      <c r="D6934">
        <v>153.9</v>
      </c>
      <c r="E6934" t="s">
        <v>23</v>
      </c>
      <c r="F6934">
        <v>151.69999999999999</v>
      </c>
      <c r="G6934" t="str">
        <f>VLOOKUP(All_India_Index_Upto_April23__1_1[[#This Row],[Categories]],'Broad Categroies'!$A$1:$B$27,2,FALSE)</f>
        <v>Clothing and Footwear</v>
      </c>
    </row>
    <row r="6935" spans="1:7" x14ac:dyDescent="0.35">
      <c r="A6935" t="s">
        <v>35</v>
      </c>
      <c r="B6935">
        <v>2020</v>
      </c>
      <c r="C6935" t="s">
        <v>42</v>
      </c>
      <c r="D6935">
        <v>153.9</v>
      </c>
      <c r="E6935" t="s">
        <v>24</v>
      </c>
      <c r="F6935">
        <v>155.5</v>
      </c>
      <c r="G6935" t="str">
        <f>VLOOKUP(All_India_Index_Upto_April23__1_1[[#This Row],[Categories]],'Broad Categroies'!$A$1:$B$27,2,FALSE)</f>
        <v>Housing</v>
      </c>
    </row>
    <row r="6936" spans="1:7" x14ac:dyDescent="0.35">
      <c r="A6936" t="s">
        <v>35</v>
      </c>
      <c r="B6936">
        <v>2020</v>
      </c>
      <c r="C6936" t="s">
        <v>42</v>
      </c>
      <c r="D6936">
        <v>153.9</v>
      </c>
      <c r="E6936" t="s">
        <v>25</v>
      </c>
      <c r="F6936">
        <v>143</v>
      </c>
      <c r="G6936" t="str">
        <f>VLOOKUP(All_India_Index_Upto_April23__1_1[[#This Row],[Categories]],'Broad Categroies'!$A$1:$B$27,2,FALSE)</f>
        <v>Fuel and Light</v>
      </c>
    </row>
    <row r="6937" spans="1:7" x14ac:dyDescent="0.35">
      <c r="A6937" t="s">
        <v>35</v>
      </c>
      <c r="B6937">
        <v>2020</v>
      </c>
      <c r="C6937" t="s">
        <v>42</v>
      </c>
      <c r="D6937">
        <v>153.9</v>
      </c>
      <c r="E6937" t="s">
        <v>26</v>
      </c>
      <c r="F6937">
        <v>148.4</v>
      </c>
      <c r="G6937" t="str">
        <f>VLOOKUP(All_India_Index_Upto_April23__1_1[[#This Row],[Categories]],'Broad Categroies'!$A$1:$B$27,2,FALSE)</f>
        <v>Household Goods/Services</v>
      </c>
    </row>
    <row r="6938" spans="1:7" x14ac:dyDescent="0.35">
      <c r="A6938" t="s">
        <v>35</v>
      </c>
      <c r="B6938">
        <v>2020</v>
      </c>
      <c r="C6938" t="s">
        <v>42</v>
      </c>
      <c r="D6938">
        <v>153.9</v>
      </c>
      <c r="E6938" t="s">
        <v>27</v>
      </c>
      <c r="F6938">
        <v>155</v>
      </c>
      <c r="G6938" t="str">
        <f>VLOOKUP(All_India_Index_Upto_April23__1_1[[#This Row],[Categories]],'Broad Categroies'!$A$1:$B$27,2,FALSE)</f>
        <v>Health</v>
      </c>
    </row>
    <row r="6939" spans="1:7" x14ac:dyDescent="0.35">
      <c r="A6939" t="s">
        <v>35</v>
      </c>
      <c r="B6939">
        <v>2020</v>
      </c>
      <c r="C6939" t="s">
        <v>42</v>
      </c>
      <c r="D6939">
        <v>153.9</v>
      </c>
      <c r="E6939" t="s">
        <v>28</v>
      </c>
      <c r="F6939">
        <v>138.5</v>
      </c>
      <c r="G6939" t="str">
        <f>VLOOKUP(All_India_Index_Upto_April23__1_1[[#This Row],[Categories]],'Broad Categroies'!$A$1:$B$27,2,FALSE)</f>
        <v>Transport and Communication</v>
      </c>
    </row>
    <row r="6940" spans="1:7" x14ac:dyDescent="0.35">
      <c r="A6940" t="s">
        <v>35</v>
      </c>
      <c r="B6940">
        <v>2020</v>
      </c>
      <c r="C6940" t="s">
        <v>42</v>
      </c>
      <c r="D6940">
        <v>153.9</v>
      </c>
      <c r="E6940" t="s">
        <v>29</v>
      </c>
      <c r="F6940">
        <v>146</v>
      </c>
      <c r="G6940" t="str">
        <f>VLOOKUP(All_India_Index_Upto_April23__1_1[[#This Row],[Categories]],'Broad Categroies'!$A$1:$B$27,2,FALSE)</f>
        <v>Recreation and Amusement</v>
      </c>
    </row>
    <row r="6941" spans="1:7" x14ac:dyDescent="0.35">
      <c r="A6941" t="s">
        <v>35</v>
      </c>
      <c r="B6941">
        <v>2020</v>
      </c>
      <c r="C6941" t="s">
        <v>42</v>
      </c>
      <c r="D6941">
        <v>153.9</v>
      </c>
      <c r="E6941" t="s">
        <v>30</v>
      </c>
      <c r="F6941">
        <v>158.5</v>
      </c>
      <c r="G6941" t="str">
        <f>VLOOKUP(All_India_Index_Upto_April23__1_1[[#This Row],[Categories]],'Broad Categroies'!$A$1:$B$27,2,FALSE)</f>
        <v>Education</v>
      </c>
    </row>
    <row r="6942" spans="1:7" x14ac:dyDescent="0.35">
      <c r="A6942" t="s">
        <v>35</v>
      </c>
      <c r="B6942">
        <v>2020</v>
      </c>
      <c r="C6942" t="s">
        <v>42</v>
      </c>
      <c r="D6942">
        <v>153.9</v>
      </c>
      <c r="E6942" t="s">
        <v>31</v>
      </c>
      <c r="F6942">
        <v>154.30000000000001</v>
      </c>
      <c r="G6942" t="str">
        <f>VLOOKUP(All_India_Index_Upto_April23__1_1[[#This Row],[Categories]],'Broad Categroies'!$A$1:$B$27,2,FALSE)</f>
        <v>Personal Care/Effects</v>
      </c>
    </row>
    <row r="6943" spans="1:7" x14ac:dyDescent="0.35">
      <c r="A6943" t="s">
        <v>35</v>
      </c>
      <c r="B6943">
        <v>2020</v>
      </c>
      <c r="C6943" t="s">
        <v>42</v>
      </c>
      <c r="D6943">
        <v>153.9</v>
      </c>
      <c r="E6943" t="s">
        <v>32</v>
      </c>
      <c r="F6943">
        <v>149</v>
      </c>
      <c r="G6943" t="str">
        <f>VLOOKUP(All_India_Index_Upto_April23__1_1[[#This Row],[Categories]],'Broad Categroies'!$A$1:$B$27,2,FALSE)</f>
        <v>Miscellaneous</v>
      </c>
    </row>
    <row r="6944" spans="1:7" x14ac:dyDescent="0.35">
      <c r="A6944" t="s">
        <v>5</v>
      </c>
      <c r="B6944">
        <v>2020</v>
      </c>
      <c r="C6944" t="s">
        <v>43</v>
      </c>
      <c r="D6944">
        <v>155.4</v>
      </c>
      <c r="E6944" t="s">
        <v>7</v>
      </c>
      <c r="F6944">
        <v>146.9</v>
      </c>
      <c r="G6944" t="str">
        <f>VLOOKUP(All_India_Index_Upto_April23__1_1[[#This Row],[Categories]],'Broad Categroies'!$A$1:$B$27,2,FALSE)</f>
        <v>Food And Beverages</v>
      </c>
    </row>
    <row r="6945" spans="1:7" x14ac:dyDescent="0.35">
      <c r="A6945" t="s">
        <v>5</v>
      </c>
      <c r="B6945">
        <v>2020</v>
      </c>
      <c r="C6945" t="s">
        <v>43</v>
      </c>
      <c r="D6945">
        <v>155.4</v>
      </c>
      <c r="E6945" t="s">
        <v>8</v>
      </c>
      <c r="F6945">
        <v>183.9</v>
      </c>
      <c r="G6945" t="str">
        <f>VLOOKUP(All_India_Index_Upto_April23__1_1[[#This Row],[Categories]],'Broad Categroies'!$A$1:$B$27,2,FALSE)</f>
        <v>Food And Beverages</v>
      </c>
    </row>
    <row r="6946" spans="1:7" x14ac:dyDescent="0.35">
      <c r="A6946" t="s">
        <v>5</v>
      </c>
      <c r="B6946">
        <v>2020</v>
      </c>
      <c r="C6946" t="s">
        <v>43</v>
      </c>
      <c r="D6946">
        <v>155.4</v>
      </c>
      <c r="E6946" t="s">
        <v>9</v>
      </c>
      <c r="F6946">
        <v>149.5</v>
      </c>
      <c r="G6946" t="str">
        <f>VLOOKUP(All_India_Index_Upto_April23__1_1[[#This Row],[Categories]],'Broad Categroies'!$A$1:$B$27,2,FALSE)</f>
        <v>Food And Beverages</v>
      </c>
    </row>
    <row r="6947" spans="1:7" x14ac:dyDescent="0.35">
      <c r="A6947" t="s">
        <v>5</v>
      </c>
      <c r="B6947">
        <v>2020</v>
      </c>
      <c r="C6947" t="s">
        <v>43</v>
      </c>
      <c r="D6947">
        <v>155.4</v>
      </c>
      <c r="E6947" t="s">
        <v>10</v>
      </c>
      <c r="F6947">
        <v>153.4</v>
      </c>
      <c r="G6947" t="str">
        <f>VLOOKUP(All_India_Index_Upto_April23__1_1[[#This Row],[Categories]],'Broad Categroies'!$A$1:$B$27,2,FALSE)</f>
        <v>Food And Beverages</v>
      </c>
    </row>
    <row r="6948" spans="1:7" x14ac:dyDescent="0.35">
      <c r="A6948" t="s">
        <v>5</v>
      </c>
      <c r="B6948">
        <v>2020</v>
      </c>
      <c r="C6948" t="s">
        <v>43</v>
      </c>
      <c r="D6948">
        <v>155.4</v>
      </c>
      <c r="E6948" t="s">
        <v>11</v>
      </c>
      <c r="F6948">
        <v>140.4</v>
      </c>
      <c r="G6948" t="str">
        <f>VLOOKUP(All_India_Index_Upto_April23__1_1[[#This Row],[Categories]],'Broad Categroies'!$A$1:$B$27,2,FALSE)</f>
        <v>Food And Beverages</v>
      </c>
    </row>
    <row r="6949" spans="1:7" x14ac:dyDescent="0.35">
      <c r="A6949" t="s">
        <v>5</v>
      </c>
      <c r="B6949">
        <v>2020</v>
      </c>
      <c r="C6949" t="s">
        <v>43</v>
      </c>
      <c r="D6949">
        <v>155.4</v>
      </c>
      <c r="E6949" t="s">
        <v>12</v>
      </c>
      <c r="F6949">
        <v>147</v>
      </c>
      <c r="G6949" t="str">
        <f>VLOOKUP(All_India_Index_Upto_April23__1_1[[#This Row],[Categories]],'Broad Categroies'!$A$1:$B$27,2,FALSE)</f>
        <v>Food And Beverages</v>
      </c>
    </row>
    <row r="6950" spans="1:7" x14ac:dyDescent="0.35">
      <c r="A6950" t="s">
        <v>5</v>
      </c>
      <c r="B6950">
        <v>2020</v>
      </c>
      <c r="C6950" t="s">
        <v>43</v>
      </c>
      <c r="D6950">
        <v>155.4</v>
      </c>
      <c r="E6950" t="s">
        <v>13</v>
      </c>
      <c r="F6950">
        <v>178.8</v>
      </c>
      <c r="G6950" t="str">
        <f>VLOOKUP(All_India_Index_Upto_April23__1_1[[#This Row],[Categories]],'Broad Categroies'!$A$1:$B$27,2,FALSE)</f>
        <v>Food And Beverages</v>
      </c>
    </row>
    <row r="6951" spans="1:7" x14ac:dyDescent="0.35">
      <c r="A6951" t="s">
        <v>5</v>
      </c>
      <c r="B6951">
        <v>2020</v>
      </c>
      <c r="C6951" t="s">
        <v>43</v>
      </c>
      <c r="D6951">
        <v>155.4</v>
      </c>
      <c r="E6951" t="s">
        <v>14</v>
      </c>
      <c r="F6951">
        <v>149.30000000000001</v>
      </c>
      <c r="G6951" t="str">
        <f>VLOOKUP(All_India_Index_Upto_April23__1_1[[#This Row],[Categories]],'Broad Categroies'!$A$1:$B$27,2,FALSE)</f>
        <v>Food And Beverages</v>
      </c>
    </row>
    <row r="6952" spans="1:7" x14ac:dyDescent="0.35">
      <c r="A6952" t="s">
        <v>5</v>
      </c>
      <c r="B6952">
        <v>2020</v>
      </c>
      <c r="C6952" t="s">
        <v>43</v>
      </c>
      <c r="D6952">
        <v>155.4</v>
      </c>
      <c r="E6952" t="s">
        <v>15</v>
      </c>
      <c r="F6952">
        <v>115.1</v>
      </c>
      <c r="G6952" t="str">
        <f>VLOOKUP(All_India_Index_Upto_April23__1_1[[#This Row],[Categories]],'Broad Categroies'!$A$1:$B$27,2,FALSE)</f>
        <v>Food And Beverages</v>
      </c>
    </row>
    <row r="6953" spans="1:7" x14ac:dyDescent="0.35">
      <c r="A6953" t="s">
        <v>5</v>
      </c>
      <c r="B6953">
        <v>2020</v>
      </c>
      <c r="C6953" t="s">
        <v>43</v>
      </c>
      <c r="D6953">
        <v>155.4</v>
      </c>
      <c r="E6953" t="s">
        <v>16</v>
      </c>
      <c r="F6953">
        <v>160</v>
      </c>
      <c r="G6953" t="str">
        <f>VLOOKUP(All_India_Index_Upto_April23__1_1[[#This Row],[Categories]],'Broad Categroies'!$A$1:$B$27,2,FALSE)</f>
        <v>Food And Beverages</v>
      </c>
    </row>
    <row r="6954" spans="1:7" x14ac:dyDescent="0.35">
      <c r="A6954" t="s">
        <v>5</v>
      </c>
      <c r="B6954">
        <v>2020</v>
      </c>
      <c r="C6954" t="s">
        <v>43</v>
      </c>
      <c r="D6954">
        <v>155.4</v>
      </c>
      <c r="E6954" t="s">
        <v>17</v>
      </c>
      <c r="F6954">
        <v>145.4</v>
      </c>
      <c r="G6954" t="str">
        <f>VLOOKUP(All_India_Index_Upto_April23__1_1[[#This Row],[Categories]],'Broad Categroies'!$A$1:$B$27,2,FALSE)</f>
        <v>Food And Beverages</v>
      </c>
    </row>
    <row r="6955" spans="1:7" x14ac:dyDescent="0.35">
      <c r="A6955" t="s">
        <v>5</v>
      </c>
      <c r="B6955">
        <v>2020</v>
      </c>
      <c r="C6955" t="s">
        <v>43</v>
      </c>
      <c r="D6955">
        <v>155.4</v>
      </c>
      <c r="E6955" t="s">
        <v>18</v>
      </c>
      <c r="F6955">
        <v>161.6</v>
      </c>
      <c r="G6955" t="str">
        <f>VLOOKUP(All_India_Index_Upto_April23__1_1[[#This Row],[Categories]],'Broad Categroies'!$A$1:$B$27,2,FALSE)</f>
        <v>Food And Beverages</v>
      </c>
    </row>
    <row r="6956" spans="1:7" x14ac:dyDescent="0.35">
      <c r="A6956" t="s">
        <v>5</v>
      </c>
      <c r="B6956">
        <v>2020</v>
      </c>
      <c r="C6956" t="s">
        <v>43</v>
      </c>
      <c r="D6956">
        <v>155.4</v>
      </c>
      <c r="E6956" t="s">
        <v>19</v>
      </c>
      <c r="F6956">
        <v>156.1</v>
      </c>
      <c r="G6956" t="str">
        <f>VLOOKUP(All_India_Index_Upto_April23__1_1[[#This Row],[Categories]],'Broad Categroies'!$A$1:$B$27,2,FALSE)</f>
        <v>Food And Beverages</v>
      </c>
    </row>
    <row r="6957" spans="1:7" x14ac:dyDescent="0.35">
      <c r="A6957" t="s">
        <v>5</v>
      </c>
      <c r="B6957">
        <v>2020</v>
      </c>
      <c r="C6957" t="s">
        <v>43</v>
      </c>
      <c r="D6957">
        <v>155.4</v>
      </c>
      <c r="E6957" t="s">
        <v>20</v>
      </c>
      <c r="F6957">
        <v>182.9</v>
      </c>
      <c r="G6957" t="str">
        <f>VLOOKUP(All_India_Index_Upto_April23__1_1[[#This Row],[Categories]],'Broad Categroies'!$A$1:$B$27,2,FALSE)</f>
        <v>Tobacco and Intoxicants</v>
      </c>
    </row>
    <row r="6958" spans="1:7" x14ac:dyDescent="0.35">
      <c r="A6958" t="s">
        <v>5</v>
      </c>
      <c r="B6958">
        <v>2020</v>
      </c>
      <c r="C6958" t="s">
        <v>43</v>
      </c>
      <c r="D6958">
        <v>155.4</v>
      </c>
      <c r="E6958" t="s">
        <v>21</v>
      </c>
      <c r="F6958">
        <v>155.4</v>
      </c>
      <c r="G6958" t="str">
        <f>VLOOKUP(All_India_Index_Upto_April23__1_1[[#This Row],[Categories]],'Broad Categroies'!$A$1:$B$27,2,FALSE)</f>
        <v>Clothing and Footwear</v>
      </c>
    </row>
    <row r="6959" spans="1:7" x14ac:dyDescent="0.35">
      <c r="A6959" t="s">
        <v>5</v>
      </c>
      <c r="B6959">
        <v>2020</v>
      </c>
      <c r="C6959" t="s">
        <v>43</v>
      </c>
      <c r="D6959">
        <v>155.4</v>
      </c>
      <c r="E6959" t="s">
        <v>22</v>
      </c>
      <c r="F6959">
        <v>149.9</v>
      </c>
      <c r="G6959" t="str">
        <f>VLOOKUP(All_India_Index_Upto_April23__1_1[[#This Row],[Categories]],'Broad Categroies'!$A$1:$B$27,2,FALSE)</f>
        <v>Clothing and Footwear</v>
      </c>
    </row>
    <row r="6960" spans="1:7" x14ac:dyDescent="0.35">
      <c r="A6960" t="s">
        <v>5</v>
      </c>
      <c r="B6960">
        <v>2020</v>
      </c>
      <c r="C6960" t="s">
        <v>43</v>
      </c>
      <c r="D6960">
        <v>155.4</v>
      </c>
      <c r="E6960" t="s">
        <v>23</v>
      </c>
      <c r="F6960">
        <v>154.6</v>
      </c>
      <c r="G6960" t="str">
        <f>VLOOKUP(All_India_Index_Upto_April23__1_1[[#This Row],[Categories]],'Broad Categroies'!$A$1:$B$27,2,FALSE)</f>
        <v>Clothing and Footwear</v>
      </c>
    </row>
    <row r="6961" spans="1:7" x14ac:dyDescent="0.35">
      <c r="A6961" t="s">
        <v>5</v>
      </c>
      <c r="B6961">
        <v>2020</v>
      </c>
      <c r="C6961" t="s">
        <v>43</v>
      </c>
      <c r="D6961">
        <v>155.4</v>
      </c>
      <c r="E6961" t="s">
        <v>24</v>
      </c>
      <c r="G6961" t="str">
        <f>VLOOKUP(All_India_Index_Upto_April23__1_1[[#This Row],[Categories]],'Broad Categroies'!$A$1:$B$27,2,FALSE)</f>
        <v>Housing</v>
      </c>
    </row>
    <row r="6962" spans="1:7" x14ac:dyDescent="0.35">
      <c r="A6962" t="s">
        <v>5</v>
      </c>
      <c r="B6962">
        <v>2020</v>
      </c>
      <c r="C6962" t="s">
        <v>43</v>
      </c>
      <c r="D6962">
        <v>155.4</v>
      </c>
      <c r="E6962" t="s">
        <v>25</v>
      </c>
      <c r="F6962">
        <v>146.4</v>
      </c>
      <c r="G6962" t="str">
        <f>VLOOKUP(All_India_Index_Upto_April23__1_1[[#This Row],[Categories]],'Broad Categroies'!$A$1:$B$27,2,FALSE)</f>
        <v>Fuel and Light</v>
      </c>
    </row>
    <row r="6963" spans="1:7" x14ac:dyDescent="0.35">
      <c r="A6963" t="s">
        <v>5</v>
      </c>
      <c r="B6963">
        <v>2020</v>
      </c>
      <c r="C6963" t="s">
        <v>43</v>
      </c>
      <c r="D6963">
        <v>155.4</v>
      </c>
      <c r="E6963" t="s">
        <v>26</v>
      </c>
      <c r="F6963">
        <v>151.6</v>
      </c>
      <c r="G6963" t="str">
        <f>VLOOKUP(All_India_Index_Upto_April23__1_1[[#This Row],[Categories]],'Broad Categroies'!$A$1:$B$27,2,FALSE)</f>
        <v>Household Goods/Services</v>
      </c>
    </row>
    <row r="6964" spans="1:7" x14ac:dyDescent="0.35">
      <c r="A6964" t="s">
        <v>5</v>
      </c>
      <c r="B6964">
        <v>2020</v>
      </c>
      <c r="C6964" t="s">
        <v>43</v>
      </c>
      <c r="D6964">
        <v>155.4</v>
      </c>
      <c r="E6964" t="s">
        <v>27</v>
      </c>
      <c r="F6964">
        <v>159.1</v>
      </c>
      <c r="G6964" t="str">
        <f>VLOOKUP(All_India_Index_Upto_April23__1_1[[#This Row],[Categories]],'Broad Categroies'!$A$1:$B$27,2,FALSE)</f>
        <v>Health</v>
      </c>
    </row>
    <row r="6965" spans="1:7" x14ac:dyDescent="0.35">
      <c r="A6965" t="s">
        <v>5</v>
      </c>
      <c r="B6965">
        <v>2020</v>
      </c>
      <c r="C6965" t="s">
        <v>43</v>
      </c>
      <c r="D6965">
        <v>155.4</v>
      </c>
      <c r="E6965" t="s">
        <v>28</v>
      </c>
      <c r="F6965">
        <v>144.6</v>
      </c>
      <c r="G6965" t="str">
        <f>VLOOKUP(All_India_Index_Upto_April23__1_1[[#This Row],[Categories]],'Broad Categroies'!$A$1:$B$27,2,FALSE)</f>
        <v>Transport and Communication</v>
      </c>
    </row>
    <row r="6966" spans="1:7" x14ac:dyDescent="0.35">
      <c r="A6966" t="s">
        <v>5</v>
      </c>
      <c r="B6966">
        <v>2020</v>
      </c>
      <c r="C6966" t="s">
        <v>43</v>
      </c>
      <c r="D6966">
        <v>155.4</v>
      </c>
      <c r="E6966" t="s">
        <v>29</v>
      </c>
      <c r="F6966">
        <v>152.80000000000001</v>
      </c>
      <c r="G6966" t="str">
        <f>VLOOKUP(All_India_Index_Upto_April23__1_1[[#This Row],[Categories]],'Broad Categroies'!$A$1:$B$27,2,FALSE)</f>
        <v>Recreation and Amusement</v>
      </c>
    </row>
    <row r="6967" spans="1:7" x14ac:dyDescent="0.35">
      <c r="A6967" t="s">
        <v>5</v>
      </c>
      <c r="B6967">
        <v>2020</v>
      </c>
      <c r="C6967" t="s">
        <v>43</v>
      </c>
      <c r="D6967">
        <v>155.4</v>
      </c>
      <c r="E6967" t="s">
        <v>30</v>
      </c>
      <c r="F6967">
        <v>161.1</v>
      </c>
      <c r="G6967" t="str">
        <f>VLOOKUP(All_India_Index_Upto_April23__1_1[[#This Row],[Categories]],'Broad Categroies'!$A$1:$B$27,2,FALSE)</f>
        <v>Education</v>
      </c>
    </row>
    <row r="6968" spans="1:7" x14ac:dyDescent="0.35">
      <c r="A6968" t="s">
        <v>5</v>
      </c>
      <c r="B6968">
        <v>2020</v>
      </c>
      <c r="C6968" t="s">
        <v>43</v>
      </c>
      <c r="D6968">
        <v>155.4</v>
      </c>
      <c r="E6968" t="s">
        <v>31</v>
      </c>
      <c r="F6968">
        <v>157.4</v>
      </c>
      <c r="G6968" t="str">
        <f>VLOOKUP(All_India_Index_Upto_April23__1_1[[#This Row],[Categories]],'Broad Categroies'!$A$1:$B$27,2,FALSE)</f>
        <v>Personal Care/Effects</v>
      </c>
    </row>
    <row r="6969" spans="1:7" x14ac:dyDescent="0.35">
      <c r="A6969" t="s">
        <v>5</v>
      </c>
      <c r="B6969">
        <v>2020</v>
      </c>
      <c r="C6969" t="s">
        <v>43</v>
      </c>
      <c r="D6969">
        <v>155.4</v>
      </c>
      <c r="E6969" t="s">
        <v>32</v>
      </c>
      <c r="F6969">
        <v>153.69999999999999</v>
      </c>
      <c r="G6969" t="str">
        <f>VLOOKUP(All_India_Index_Upto_April23__1_1[[#This Row],[Categories]],'Broad Categroies'!$A$1:$B$27,2,FALSE)</f>
        <v>Miscellaneous</v>
      </c>
    </row>
    <row r="6970" spans="1:7" x14ac:dyDescent="0.35">
      <c r="A6970" t="s">
        <v>34</v>
      </c>
      <c r="B6970">
        <v>2020</v>
      </c>
      <c r="C6970" t="s">
        <v>43</v>
      </c>
      <c r="D6970">
        <v>154</v>
      </c>
      <c r="E6970" t="s">
        <v>7</v>
      </c>
      <c r="F6970">
        <v>151.5</v>
      </c>
      <c r="G6970" t="str">
        <f>VLOOKUP(All_India_Index_Upto_April23__1_1[[#This Row],[Categories]],'Broad Categroies'!$A$1:$B$27,2,FALSE)</f>
        <v>Food And Beverages</v>
      </c>
    </row>
    <row r="6971" spans="1:7" x14ac:dyDescent="0.35">
      <c r="A6971" t="s">
        <v>34</v>
      </c>
      <c r="B6971">
        <v>2020</v>
      </c>
      <c r="C6971" t="s">
        <v>43</v>
      </c>
      <c r="D6971">
        <v>154</v>
      </c>
      <c r="E6971" t="s">
        <v>8</v>
      </c>
      <c r="F6971">
        <v>193.1</v>
      </c>
      <c r="G6971" t="str">
        <f>VLOOKUP(All_India_Index_Upto_April23__1_1[[#This Row],[Categories]],'Broad Categroies'!$A$1:$B$27,2,FALSE)</f>
        <v>Food And Beverages</v>
      </c>
    </row>
    <row r="6972" spans="1:7" x14ac:dyDescent="0.35">
      <c r="A6972" t="s">
        <v>34</v>
      </c>
      <c r="B6972">
        <v>2020</v>
      </c>
      <c r="C6972" t="s">
        <v>43</v>
      </c>
      <c r="D6972">
        <v>154</v>
      </c>
      <c r="E6972" t="s">
        <v>9</v>
      </c>
      <c r="F6972">
        <v>157.30000000000001</v>
      </c>
      <c r="G6972" t="str">
        <f>VLOOKUP(All_India_Index_Upto_April23__1_1[[#This Row],[Categories]],'Broad Categroies'!$A$1:$B$27,2,FALSE)</f>
        <v>Food And Beverages</v>
      </c>
    </row>
    <row r="6973" spans="1:7" x14ac:dyDescent="0.35">
      <c r="A6973" t="s">
        <v>34</v>
      </c>
      <c r="B6973">
        <v>2020</v>
      </c>
      <c r="C6973" t="s">
        <v>43</v>
      </c>
      <c r="D6973">
        <v>154</v>
      </c>
      <c r="E6973" t="s">
        <v>10</v>
      </c>
      <c r="F6973">
        <v>153.9</v>
      </c>
      <c r="G6973" t="str">
        <f>VLOOKUP(All_India_Index_Upto_April23__1_1[[#This Row],[Categories]],'Broad Categroies'!$A$1:$B$27,2,FALSE)</f>
        <v>Food And Beverages</v>
      </c>
    </row>
    <row r="6974" spans="1:7" x14ac:dyDescent="0.35">
      <c r="A6974" t="s">
        <v>34</v>
      </c>
      <c r="B6974">
        <v>2020</v>
      </c>
      <c r="C6974" t="s">
        <v>43</v>
      </c>
      <c r="D6974">
        <v>154</v>
      </c>
      <c r="E6974" t="s">
        <v>11</v>
      </c>
      <c r="F6974">
        <v>134.4</v>
      </c>
      <c r="G6974" t="str">
        <f>VLOOKUP(All_India_Index_Upto_April23__1_1[[#This Row],[Categories]],'Broad Categroies'!$A$1:$B$27,2,FALSE)</f>
        <v>Food And Beverages</v>
      </c>
    </row>
    <row r="6975" spans="1:7" x14ac:dyDescent="0.35">
      <c r="A6975" t="s">
        <v>34</v>
      </c>
      <c r="B6975">
        <v>2020</v>
      </c>
      <c r="C6975" t="s">
        <v>43</v>
      </c>
      <c r="D6975">
        <v>154</v>
      </c>
      <c r="E6975" t="s">
        <v>12</v>
      </c>
      <c r="F6975">
        <v>155.4</v>
      </c>
      <c r="G6975" t="str">
        <f>VLOOKUP(All_India_Index_Upto_April23__1_1[[#This Row],[Categories]],'Broad Categroies'!$A$1:$B$27,2,FALSE)</f>
        <v>Food And Beverages</v>
      </c>
    </row>
    <row r="6976" spans="1:7" x14ac:dyDescent="0.35">
      <c r="A6976" t="s">
        <v>34</v>
      </c>
      <c r="B6976">
        <v>2020</v>
      </c>
      <c r="C6976" t="s">
        <v>43</v>
      </c>
      <c r="D6976">
        <v>154</v>
      </c>
      <c r="E6976" t="s">
        <v>13</v>
      </c>
      <c r="F6976">
        <v>202</v>
      </c>
      <c r="G6976" t="str">
        <f>VLOOKUP(All_India_Index_Upto_April23__1_1[[#This Row],[Categories]],'Broad Categroies'!$A$1:$B$27,2,FALSE)</f>
        <v>Food And Beverages</v>
      </c>
    </row>
    <row r="6977" spans="1:7" x14ac:dyDescent="0.35">
      <c r="A6977" t="s">
        <v>34</v>
      </c>
      <c r="B6977">
        <v>2020</v>
      </c>
      <c r="C6977" t="s">
        <v>43</v>
      </c>
      <c r="D6977">
        <v>154</v>
      </c>
      <c r="E6977" t="s">
        <v>14</v>
      </c>
      <c r="F6977">
        <v>150.80000000000001</v>
      </c>
      <c r="G6977" t="str">
        <f>VLOOKUP(All_India_Index_Upto_April23__1_1[[#This Row],[Categories]],'Broad Categroies'!$A$1:$B$27,2,FALSE)</f>
        <v>Food And Beverages</v>
      </c>
    </row>
    <row r="6978" spans="1:7" x14ac:dyDescent="0.35">
      <c r="A6978" t="s">
        <v>34</v>
      </c>
      <c r="B6978">
        <v>2020</v>
      </c>
      <c r="C6978" t="s">
        <v>43</v>
      </c>
      <c r="D6978">
        <v>154</v>
      </c>
      <c r="E6978" t="s">
        <v>15</v>
      </c>
      <c r="F6978">
        <v>118.9</v>
      </c>
      <c r="G6978" t="str">
        <f>VLOOKUP(All_India_Index_Upto_April23__1_1[[#This Row],[Categories]],'Broad Categroies'!$A$1:$B$27,2,FALSE)</f>
        <v>Food And Beverages</v>
      </c>
    </row>
    <row r="6979" spans="1:7" x14ac:dyDescent="0.35">
      <c r="A6979" t="s">
        <v>34</v>
      </c>
      <c r="B6979">
        <v>2020</v>
      </c>
      <c r="C6979" t="s">
        <v>43</v>
      </c>
      <c r="D6979">
        <v>154</v>
      </c>
      <c r="E6979" t="s">
        <v>16</v>
      </c>
      <c r="F6979">
        <v>160.9</v>
      </c>
      <c r="G6979" t="str">
        <f>VLOOKUP(All_India_Index_Upto_April23__1_1[[#This Row],[Categories]],'Broad Categroies'!$A$1:$B$27,2,FALSE)</f>
        <v>Food And Beverages</v>
      </c>
    </row>
    <row r="6980" spans="1:7" x14ac:dyDescent="0.35">
      <c r="A6980" t="s">
        <v>34</v>
      </c>
      <c r="B6980">
        <v>2020</v>
      </c>
      <c r="C6980" t="s">
        <v>43</v>
      </c>
      <c r="D6980">
        <v>154</v>
      </c>
      <c r="E6980" t="s">
        <v>17</v>
      </c>
      <c r="F6980">
        <v>137.69999999999999</v>
      </c>
      <c r="G6980" t="str">
        <f>VLOOKUP(All_India_Index_Upto_April23__1_1[[#This Row],[Categories]],'Broad Categroies'!$A$1:$B$27,2,FALSE)</f>
        <v>Food And Beverages</v>
      </c>
    </row>
    <row r="6981" spans="1:7" x14ac:dyDescent="0.35">
      <c r="A6981" t="s">
        <v>34</v>
      </c>
      <c r="B6981">
        <v>2020</v>
      </c>
      <c r="C6981" t="s">
        <v>43</v>
      </c>
      <c r="D6981">
        <v>154</v>
      </c>
      <c r="E6981" t="s">
        <v>18</v>
      </c>
      <c r="F6981">
        <v>164.4</v>
      </c>
      <c r="G6981" t="str">
        <f>VLOOKUP(All_India_Index_Upto_April23__1_1[[#This Row],[Categories]],'Broad Categroies'!$A$1:$B$27,2,FALSE)</f>
        <v>Food And Beverages</v>
      </c>
    </row>
    <row r="6982" spans="1:7" x14ac:dyDescent="0.35">
      <c r="A6982" t="s">
        <v>34</v>
      </c>
      <c r="B6982">
        <v>2020</v>
      </c>
      <c r="C6982" t="s">
        <v>43</v>
      </c>
      <c r="D6982">
        <v>154</v>
      </c>
      <c r="E6982" t="s">
        <v>19</v>
      </c>
      <c r="F6982">
        <v>161.30000000000001</v>
      </c>
      <c r="G6982" t="str">
        <f>VLOOKUP(All_India_Index_Upto_April23__1_1[[#This Row],[Categories]],'Broad Categroies'!$A$1:$B$27,2,FALSE)</f>
        <v>Food And Beverages</v>
      </c>
    </row>
    <row r="6983" spans="1:7" x14ac:dyDescent="0.35">
      <c r="A6983" t="s">
        <v>34</v>
      </c>
      <c r="B6983">
        <v>2020</v>
      </c>
      <c r="C6983" t="s">
        <v>43</v>
      </c>
      <c r="D6983">
        <v>154</v>
      </c>
      <c r="E6983" t="s">
        <v>20</v>
      </c>
      <c r="F6983">
        <v>188.7</v>
      </c>
      <c r="G6983" t="str">
        <f>VLOOKUP(All_India_Index_Upto_April23__1_1[[#This Row],[Categories]],'Broad Categroies'!$A$1:$B$27,2,FALSE)</f>
        <v>Tobacco and Intoxicants</v>
      </c>
    </row>
    <row r="6984" spans="1:7" x14ac:dyDescent="0.35">
      <c r="A6984" t="s">
        <v>34</v>
      </c>
      <c r="B6984">
        <v>2020</v>
      </c>
      <c r="C6984" t="s">
        <v>43</v>
      </c>
      <c r="D6984">
        <v>154</v>
      </c>
      <c r="E6984" t="s">
        <v>21</v>
      </c>
      <c r="F6984">
        <v>150.19999999999999</v>
      </c>
      <c r="G6984" t="str">
        <f>VLOOKUP(All_India_Index_Upto_April23__1_1[[#This Row],[Categories]],'Broad Categroies'!$A$1:$B$27,2,FALSE)</f>
        <v>Clothing and Footwear</v>
      </c>
    </row>
    <row r="6985" spans="1:7" x14ac:dyDescent="0.35">
      <c r="A6985" t="s">
        <v>34</v>
      </c>
      <c r="B6985">
        <v>2020</v>
      </c>
      <c r="C6985" t="s">
        <v>43</v>
      </c>
      <c r="D6985">
        <v>154</v>
      </c>
      <c r="E6985" t="s">
        <v>22</v>
      </c>
      <c r="F6985">
        <v>136.30000000000001</v>
      </c>
      <c r="G6985" t="str">
        <f>VLOOKUP(All_India_Index_Upto_April23__1_1[[#This Row],[Categories]],'Broad Categroies'!$A$1:$B$27,2,FALSE)</f>
        <v>Clothing and Footwear</v>
      </c>
    </row>
    <row r="6986" spans="1:7" x14ac:dyDescent="0.35">
      <c r="A6986" t="s">
        <v>34</v>
      </c>
      <c r="B6986">
        <v>2020</v>
      </c>
      <c r="C6986" t="s">
        <v>43</v>
      </c>
      <c r="D6986">
        <v>154</v>
      </c>
      <c r="E6986" t="s">
        <v>23</v>
      </c>
      <c r="F6986">
        <v>148.1</v>
      </c>
      <c r="G6986" t="str">
        <f>VLOOKUP(All_India_Index_Upto_April23__1_1[[#This Row],[Categories]],'Broad Categroies'!$A$1:$B$27,2,FALSE)</f>
        <v>Clothing and Footwear</v>
      </c>
    </row>
    <row r="6987" spans="1:7" x14ac:dyDescent="0.35">
      <c r="A6987" t="s">
        <v>34</v>
      </c>
      <c r="B6987">
        <v>2020</v>
      </c>
      <c r="C6987" t="s">
        <v>43</v>
      </c>
      <c r="D6987">
        <v>154</v>
      </c>
      <c r="E6987" t="s">
        <v>24</v>
      </c>
      <c r="F6987">
        <v>156.30000000000001</v>
      </c>
      <c r="G6987" t="str">
        <f>VLOOKUP(All_India_Index_Upto_April23__1_1[[#This Row],[Categories]],'Broad Categroies'!$A$1:$B$27,2,FALSE)</f>
        <v>Housing</v>
      </c>
    </row>
    <row r="6988" spans="1:7" x14ac:dyDescent="0.35">
      <c r="A6988" t="s">
        <v>34</v>
      </c>
      <c r="B6988">
        <v>2020</v>
      </c>
      <c r="C6988" t="s">
        <v>43</v>
      </c>
      <c r="D6988">
        <v>154</v>
      </c>
      <c r="E6988" t="s">
        <v>25</v>
      </c>
      <c r="F6988">
        <v>137.19999999999999</v>
      </c>
      <c r="G6988" t="str">
        <f>VLOOKUP(All_India_Index_Upto_April23__1_1[[#This Row],[Categories]],'Broad Categroies'!$A$1:$B$27,2,FALSE)</f>
        <v>Fuel and Light</v>
      </c>
    </row>
    <row r="6989" spans="1:7" x14ac:dyDescent="0.35">
      <c r="A6989" t="s">
        <v>34</v>
      </c>
      <c r="B6989">
        <v>2020</v>
      </c>
      <c r="C6989" t="s">
        <v>43</v>
      </c>
      <c r="D6989">
        <v>154</v>
      </c>
      <c r="E6989" t="s">
        <v>26</v>
      </c>
      <c r="F6989">
        <v>145.4</v>
      </c>
      <c r="G6989" t="str">
        <f>VLOOKUP(All_India_Index_Upto_April23__1_1[[#This Row],[Categories]],'Broad Categroies'!$A$1:$B$27,2,FALSE)</f>
        <v>Household Goods/Services</v>
      </c>
    </row>
    <row r="6990" spans="1:7" x14ac:dyDescent="0.35">
      <c r="A6990" t="s">
        <v>34</v>
      </c>
      <c r="B6990">
        <v>2020</v>
      </c>
      <c r="C6990" t="s">
        <v>43</v>
      </c>
      <c r="D6990">
        <v>154</v>
      </c>
      <c r="E6990" t="s">
        <v>27</v>
      </c>
      <c r="F6990">
        <v>150</v>
      </c>
      <c r="G6990" t="str">
        <f>VLOOKUP(All_India_Index_Upto_April23__1_1[[#This Row],[Categories]],'Broad Categroies'!$A$1:$B$27,2,FALSE)</f>
        <v>Health</v>
      </c>
    </row>
    <row r="6991" spans="1:7" x14ac:dyDescent="0.35">
      <c r="A6991" t="s">
        <v>34</v>
      </c>
      <c r="B6991">
        <v>2020</v>
      </c>
      <c r="C6991" t="s">
        <v>43</v>
      </c>
      <c r="D6991">
        <v>154</v>
      </c>
      <c r="E6991" t="s">
        <v>28</v>
      </c>
      <c r="F6991">
        <v>135.1</v>
      </c>
      <c r="G6991" t="str">
        <f>VLOOKUP(All_India_Index_Upto_April23__1_1[[#This Row],[Categories]],'Broad Categroies'!$A$1:$B$27,2,FALSE)</f>
        <v>Transport and Communication</v>
      </c>
    </row>
    <row r="6992" spans="1:7" x14ac:dyDescent="0.35">
      <c r="A6992" t="s">
        <v>34</v>
      </c>
      <c r="B6992">
        <v>2020</v>
      </c>
      <c r="C6992" t="s">
        <v>43</v>
      </c>
      <c r="D6992">
        <v>154</v>
      </c>
      <c r="E6992" t="s">
        <v>29</v>
      </c>
      <c r="F6992">
        <v>141.80000000000001</v>
      </c>
      <c r="G6992" t="str">
        <f>VLOOKUP(All_India_Index_Upto_April23__1_1[[#This Row],[Categories]],'Broad Categroies'!$A$1:$B$27,2,FALSE)</f>
        <v>Recreation and Amusement</v>
      </c>
    </row>
    <row r="6993" spans="1:7" x14ac:dyDescent="0.35">
      <c r="A6993" t="s">
        <v>34</v>
      </c>
      <c r="B6993">
        <v>2020</v>
      </c>
      <c r="C6993" t="s">
        <v>43</v>
      </c>
      <c r="D6993">
        <v>154</v>
      </c>
      <c r="E6993" t="s">
        <v>30</v>
      </c>
      <c r="F6993">
        <v>154.9</v>
      </c>
      <c r="G6993" t="str">
        <f>VLOOKUP(All_India_Index_Upto_April23__1_1[[#This Row],[Categories]],'Broad Categroies'!$A$1:$B$27,2,FALSE)</f>
        <v>Education</v>
      </c>
    </row>
    <row r="6994" spans="1:7" x14ac:dyDescent="0.35">
      <c r="A6994" t="s">
        <v>34</v>
      </c>
      <c r="B6994">
        <v>2020</v>
      </c>
      <c r="C6994" t="s">
        <v>43</v>
      </c>
      <c r="D6994">
        <v>154</v>
      </c>
      <c r="E6994" t="s">
        <v>31</v>
      </c>
      <c r="F6994">
        <v>159.80000000000001</v>
      </c>
      <c r="G6994" t="str">
        <f>VLOOKUP(All_India_Index_Upto_April23__1_1[[#This Row],[Categories]],'Broad Categroies'!$A$1:$B$27,2,FALSE)</f>
        <v>Personal Care/Effects</v>
      </c>
    </row>
    <row r="6995" spans="1:7" x14ac:dyDescent="0.35">
      <c r="A6995" t="s">
        <v>34</v>
      </c>
      <c r="B6995">
        <v>2020</v>
      </c>
      <c r="C6995" t="s">
        <v>43</v>
      </c>
      <c r="D6995">
        <v>154</v>
      </c>
      <c r="E6995" t="s">
        <v>32</v>
      </c>
      <c r="F6995">
        <v>146</v>
      </c>
      <c r="G6995" t="str">
        <f>VLOOKUP(All_India_Index_Upto_April23__1_1[[#This Row],[Categories]],'Broad Categroies'!$A$1:$B$27,2,FALSE)</f>
        <v>Miscellaneous</v>
      </c>
    </row>
    <row r="6996" spans="1:7" x14ac:dyDescent="0.35">
      <c r="A6996" t="s">
        <v>35</v>
      </c>
      <c r="B6996">
        <v>2020</v>
      </c>
      <c r="C6996" t="s">
        <v>43</v>
      </c>
      <c r="D6996">
        <v>154.69999999999999</v>
      </c>
      <c r="E6996" t="s">
        <v>7</v>
      </c>
      <c r="F6996">
        <v>148.4</v>
      </c>
      <c r="G6996" t="str">
        <f>VLOOKUP(All_India_Index_Upto_April23__1_1[[#This Row],[Categories]],'Broad Categroies'!$A$1:$B$27,2,FALSE)</f>
        <v>Food And Beverages</v>
      </c>
    </row>
    <row r="6997" spans="1:7" x14ac:dyDescent="0.35">
      <c r="A6997" t="s">
        <v>35</v>
      </c>
      <c r="B6997">
        <v>2020</v>
      </c>
      <c r="C6997" t="s">
        <v>43</v>
      </c>
      <c r="D6997">
        <v>154.69999999999999</v>
      </c>
      <c r="E6997" t="s">
        <v>8</v>
      </c>
      <c r="F6997">
        <v>187.1</v>
      </c>
      <c r="G6997" t="str">
        <f>VLOOKUP(All_India_Index_Upto_April23__1_1[[#This Row],[Categories]],'Broad Categroies'!$A$1:$B$27,2,FALSE)</f>
        <v>Food And Beverages</v>
      </c>
    </row>
    <row r="6998" spans="1:7" x14ac:dyDescent="0.35">
      <c r="A6998" t="s">
        <v>35</v>
      </c>
      <c r="B6998">
        <v>2020</v>
      </c>
      <c r="C6998" t="s">
        <v>43</v>
      </c>
      <c r="D6998">
        <v>154.69999999999999</v>
      </c>
      <c r="E6998" t="s">
        <v>9</v>
      </c>
      <c r="F6998">
        <v>152.5</v>
      </c>
      <c r="G6998" t="str">
        <f>VLOOKUP(All_India_Index_Upto_April23__1_1[[#This Row],[Categories]],'Broad Categroies'!$A$1:$B$27,2,FALSE)</f>
        <v>Food And Beverages</v>
      </c>
    </row>
    <row r="6999" spans="1:7" x14ac:dyDescent="0.35">
      <c r="A6999" t="s">
        <v>35</v>
      </c>
      <c r="B6999">
        <v>2020</v>
      </c>
      <c r="C6999" t="s">
        <v>43</v>
      </c>
      <c r="D6999">
        <v>154.69999999999999</v>
      </c>
      <c r="E6999" t="s">
        <v>10</v>
      </c>
      <c r="F6999">
        <v>153.6</v>
      </c>
      <c r="G6999" t="str">
        <f>VLOOKUP(All_India_Index_Upto_April23__1_1[[#This Row],[Categories]],'Broad Categroies'!$A$1:$B$27,2,FALSE)</f>
        <v>Food And Beverages</v>
      </c>
    </row>
    <row r="7000" spans="1:7" x14ac:dyDescent="0.35">
      <c r="A7000" t="s">
        <v>35</v>
      </c>
      <c r="B7000">
        <v>2020</v>
      </c>
      <c r="C7000" t="s">
        <v>43</v>
      </c>
      <c r="D7000">
        <v>154.69999999999999</v>
      </c>
      <c r="E7000" t="s">
        <v>11</v>
      </c>
      <c r="F7000">
        <v>138.19999999999999</v>
      </c>
      <c r="G7000" t="str">
        <f>VLOOKUP(All_India_Index_Upto_April23__1_1[[#This Row],[Categories]],'Broad Categroies'!$A$1:$B$27,2,FALSE)</f>
        <v>Food And Beverages</v>
      </c>
    </row>
    <row r="7001" spans="1:7" x14ac:dyDescent="0.35">
      <c r="A7001" t="s">
        <v>35</v>
      </c>
      <c r="B7001">
        <v>2020</v>
      </c>
      <c r="C7001" t="s">
        <v>43</v>
      </c>
      <c r="D7001">
        <v>154.69999999999999</v>
      </c>
      <c r="E7001" t="s">
        <v>12</v>
      </c>
      <c r="F7001">
        <v>150.9</v>
      </c>
      <c r="G7001" t="str">
        <f>VLOOKUP(All_India_Index_Upto_April23__1_1[[#This Row],[Categories]],'Broad Categroies'!$A$1:$B$27,2,FALSE)</f>
        <v>Food And Beverages</v>
      </c>
    </row>
    <row r="7002" spans="1:7" x14ac:dyDescent="0.35">
      <c r="A7002" t="s">
        <v>35</v>
      </c>
      <c r="B7002">
        <v>2020</v>
      </c>
      <c r="C7002" t="s">
        <v>43</v>
      </c>
      <c r="D7002">
        <v>154.69999999999999</v>
      </c>
      <c r="E7002" t="s">
        <v>13</v>
      </c>
      <c r="F7002">
        <v>186.7</v>
      </c>
      <c r="G7002" t="str">
        <f>VLOOKUP(All_India_Index_Upto_April23__1_1[[#This Row],[Categories]],'Broad Categroies'!$A$1:$B$27,2,FALSE)</f>
        <v>Food And Beverages</v>
      </c>
    </row>
    <row r="7003" spans="1:7" x14ac:dyDescent="0.35">
      <c r="A7003" t="s">
        <v>35</v>
      </c>
      <c r="B7003">
        <v>2020</v>
      </c>
      <c r="C7003" t="s">
        <v>43</v>
      </c>
      <c r="D7003">
        <v>154.69999999999999</v>
      </c>
      <c r="E7003" t="s">
        <v>14</v>
      </c>
      <c r="F7003">
        <v>149.80000000000001</v>
      </c>
      <c r="G7003" t="str">
        <f>VLOOKUP(All_India_Index_Upto_April23__1_1[[#This Row],[Categories]],'Broad Categroies'!$A$1:$B$27,2,FALSE)</f>
        <v>Food And Beverages</v>
      </c>
    </row>
    <row r="7004" spans="1:7" x14ac:dyDescent="0.35">
      <c r="A7004" t="s">
        <v>35</v>
      </c>
      <c r="B7004">
        <v>2020</v>
      </c>
      <c r="C7004" t="s">
        <v>43</v>
      </c>
      <c r="D7004">
        <v>154.69999999999999</v>
      </c>
      <c r="E7004" t="s">
        <v>15</v>
      </c>
      <c r="F7004">
        <v>116.4</v>
      </c>
      <c r="G7004" t="str">
        <f>VLOOKUP(All_India_Index_Upto_April23__1_1[[#This Row],[Categories]],'Broad Categroies'!$A$1:$B$27,2,FALSE)</f>
        <v>Food And Beverages</v>
      </c>
    </row>
    <row r="7005" spans="1:7" x14ac:dyDescent="0.35">
      <c r="A7005" t="s">
        <v>35</v>
      </c>
      <c r="B7005">
        <v>2020</v>
      </c>
      <c r="C7005" t="s">
        <v>43</v>
      </c>
      <c r="D7005">
        <v>154.69999999999999</v>
      </c>
      <c r="E7005" t="s">
        <v>16</v>
      </c>
      <c r="F7005">
        <v>160.30000000000001</v>
      </c>
      <c r="G7005" t="str">
        <f>VLOOKUP(All_India_Index_Upto_April23__1_1[[#This Row],[Categories]],'Broad Categroies'!$A$1:$B$27,2,FALSE)</f>
        <v>Food And Beverages</v>
      </c>
    </row>
    <row r="7006" spans="1:7" x14ac:dyDescent="0.35">
      <c r="A7006" t="s">
        <v>35</v>
      </c>
      <c r="B7006">
        <v>2020</v>
      </c>
      <c r="C7006" t="s">
        <v>43</v>
      </c>
      <c r="D7006">
        <v>154.69999999999999</v>
      </c>
      <c r="E7006" t="s">
        <v>17</v>
      </c>
      <c r="F7006">
        <v>142.19999999999999</v>
      </c>
      <c r="G7006" t="str">
        <f>VLOOKUP(All_India_Index_Upto_April23__1_1[[#This Row],[Categories]],'Broad Categroies'!$A$1:$B$27,2,FALSE)</f>
        <v>Food And Beverages</v>
      </c>
    </row>
    <row r="7007" spans="1:7" x14ac:dyDescent="0.35">
      <c r="A7007" t="s">
        <v>35</v>
      </c>
      <c r="B7007">
        <v>2020</v>
      </c>
      <c r="C7007" t="s">
        <v>43</v>
      </c>
      <c r="D7007">
        <v>154.69999999999999</v>
      </c>
      <c r="E7007" t="s">
        <v>18</v>
      </c>
      <c r="F7007">
        <v>162.9</v>
      </c>
      <c r="G7007" t="str">
        <f>VLOOKUP(All_India_Index_Upto_April23__1_1[[#This Row],[Categories]],'Broad Categroies'!$A$1:$B$27,2,FALSE)</f>
        <v>Food And Beverages</v>
      </c>
    </row>
    <row r="7008" spans="1:7" x14ac:dyDescent="0.35">
      <c r="A7008" t="s">
        <v>35</v>
      </c>
      <c r="B7008">
        <v>2020</v>
      </c>
      <c r="C7008" t="s">
        <v>43</v>
      </c>
      <c r="D7008">
        <v>154.69999999999999</v>
      </c>
      <c r="E7008" t="s">
        <v>19</v>
      </c>
      <c r="F7008">
        <v>158</v>
      </c>
      <c r="G7008" t="str">
        <f>VLOOKUP(All_India_Index_Upto_April23__1_1[[#This Row],[Categories]],'Broad Categroies'!$A$1:$B$27,2,FALSE)</f>
        <v>Food And Beverages</v>
      </c>
    </row>
    <row r="7009" spans="1:7" x14ac:dyDescent="0.35">
      <c r="A7009" t="s">
        <v>35</v>
      </c>
      <c r="B7009">
        <v>2020</v>
      </c>
      <c r="C7009" t="s">
        <v>43</v>
      </c>
      <c r="D7009">
        <v>154.69999999999999</v>
      </c>
      <c r="E7009" t="s">
        <v>20</v>
      </c>
      <c r="F7009">
        <v>184.4</v>
      </c>
      <c r="G7009" t="str">
        <f>VLOOKUP(All_India_Index_Upto_April23__1_1[[#This Row],[Categories]],'Broad Categroies'!$A$1:$B$27,2,FALSE)</f>
        <v>Tobacco and Intoxicants</v>
      </c>
    </row>
    <row r="7010" spans="1:7" x14ac:dyDescent="0.35">
      <c r="A7010" t="s">
        <v>35</v>
      </c>
      <c r="B7010">
        <v>2020</v>
      </c>
      <c r="C7010" t="s">
        <v>43</v>
      </c>
      <c r="D7010">
        <v>154.69999999999999</v>
      </c>
      <c r="E7010" t="s">
        <v>21</v>
      </c>
      <c r="F7010">
        <v>153.4</v>
      </c>
      <c r="G7010" t="str">
        <f>VLOOKUP(All_India_Index_Upto_April23__1_1[[#This Row],[Categories]],'Broad Categroies'!$A$1:$B$27,2,FALSE)</f>
        <v>Clothing and Footwear</v>
      </c>
    </row>
    <row r="7011" spans="1:7" x14ac:dyDescent="0.35">
      <c r="A7011" t="s">
        <v>35</v>
      </c>
      <c r="B7011">
        <v>2020</v>
      </c>
      <c r="C7011" t="s">
        <v>43</v>
      </c>
      <c r="D7011">
        <v>154.69999999999999</v>
      </c>
      <c r="E7011" t="s">
        <v>22</v>
      </c>
      <c r="F7011">
        <v>144.30000000000001</v>
      </c>
      <c r="G7011" t="str">
        <f>VLOOKUP(All_India_Index_Upto_April23__1_1[[#This Row],[Categories]],'Broad Categroies'!$A$1:$B$27,2,FALSE)</f>
        <v>Clothing and Footwear</v>
      </c>
    </row>
    <row r="7012" spans="1:7" x14ac:dyDescent="0.35">
      <c r="A7012" t="s">
        <v>35</v>
      </c>
      <c r="B7012">
        <v>2020</v>
      </c>
      <c r="C7012" t="s">
        <v>43</v>
      </c>
      <c r="D7012">
        <v>154.69999999999999</v>
      </c>
      <c r="E7012" t="s">
        <v>23</v>
      </c>
      <c r="F7012">
        <v>152</v>
      </c>
      <c r="G7012" t="str">
        <f>VLOOKUP(All_India_Index_Upto_April23__1_1[[#This Row],[Categories]],'Broad Categroies'!$A$1:$B$27,2,FALSE)</f>
        <v>Clothing and Footwear</v>
      </c>
    </row>
    <row r="7013" spans="1:7" x14ac:dyDescent="0.35">
      <c r="A7013" t="s">
        <v>35</v>
      </c>
      <c r="B7013">
        <v>2020</v>
      </c>
      <c r="C7013" t="s">
        <v>43</v>
      </c>
      <c r="D7013">
        <v>154.69999999999999</v>
      </c>
      <c r="E7013" t="s">
        <v>24</v>
      </c>
      <c r="F7013">
        <v>156.30000000000001</v>
      </c>
      <c r="G7013" t="str">
        <f>VLOOKUP(All_India_Index_Upto_April23__1_1[[#This Row],[Categories]],'Broad Categroies'!$A$1:$B$27,2,FALSE)</f>
        <v>Housing</v>
      </c>
    </row>
    <row r="7014" spans="1:7" x14ac:dyDescent="0.35">
      <c r="A7014" t="s">
        <v>35</v>
      </c>
      <c r="B7014">
        <v>2020</v>
      </c>
      <c r="C7014" t="s">
        <v>43</v>
      </c>
      <c r="D7014">
        <v>154.69999999999999</v>
      </c>
      <c r="E7014" t="s">
        <v>25</v>
      </c>
      <c r="F7014">
        <v>142.9</v>
      </c>
      <c r="G7014" t="str">
        <f>VLOOKUP(All_India_Index_Upto_April23__1_1[[#This Row],[Categories]],'Broad Categroies'!$A$1:$B$27,2,FALSE)</f>
        <v>Fuel and Light</v>
      </c>
    </row>
    <row r="7015" spans="1:7" x14ac:dyDescent="0.35">
      <c r="A7015" t="s">
        <v>35</v>
      </c>
      <c r="B7015">
        <v>2020</v>
      </c>
      <c r="C7015" t="s">
        <v>43</v>
      </c>
      <c r="D7015">
        <v>154.69999999999999</v>
      </c>
      <c r="E7015" t="s">
        <v>26</v>
      </c>
      <c r="F7015">
        <v>148.69999999999999</v>
      </c>
      <c r="G7015" t="str">
        <f>VLOOKUP(All_India_Index_Upto_April23__1_1[[#This Row],[Categories]],'Broad Categroies'!$A$1:$B$27,2,FALSE)</f>
        <v>Household Goods/Services</v>
      </c>
    </row>
    <row r="7016" spans="1:7" x14ac:dyDescent="0.35">
      <c r="A7016" t="s">
        <v>35</v>
      </c>
      <c r="B7016">
        <v>2020</v>
      </c>
      <c r="C7016" t="s">
        <v>43</v>
      </c>
      <c r="D7016">
        <v>154.69999999999999</v>
      </c>
      <c r="E7016" t="s">
        <v>27</v>
      </c>
      <c r="F7016">
        <v>155.6</v>
      </c>
      <c r="G7016" t="str">
        <f>VLOOKUP(All_India_Index_Upto_April23__1_1[[#This Row],[Categories]],'Broad Categroies'!$A$1:$B$27,2,FALSE)</f>
        <v>Health</v>
      </c>
    </row>
    <row r="7017" spans="1:7" x14ac:dyDescent="0.35">
      <c r="A7017" t="s">
        <v>35</v>
      </c>
      <c r="B7017">
        <v>2020</v>
      </c>
      <c r="C7017" t="s">
        <v>43</v>
      </c>
      <c r="D7017">
        <v>154.69999999999999</v>
      </c>
      <c r="E7017" t="s">
        <v>28</v>
      </c>
      <c r="F7017">
        <v>139.6</v>
      </c>
      <c r="G7017" t="str">
        <f>VLOOKUP(All_India_Index_Upto_April23__1_1[[#This Row],[Categories]],'Broad Categroies'!$A$1:$B$27,2,FALSE)</f>
        <v>Transport and Communication</v>
      </c>
    </row>
    <row r="7018" spans="1:7" x14ac:dyDescent="0.35">
      <c r="A7018" t="s">
        <v>35</v>
      </c>
      <c r="B7018">
        <v>2020</v>
      </c>
      <c r="C7018" t="s">
        <v>43</v>
      </c>
      <c r="D7018">
        <v>154.69999999999999</v>
      </c>
      <c r="E7018" t="s">
        <v>29</v>
      </c>
      <c r="F7018">
        <v>146.6</v>
      </c>
      <c r="G7018" t="str">
        <f>VLOOKUP(All_India_Index_Upto_April23__1_1[[#This Row],[Categories]],'Broad Categroies'!$A$1:$B$27,2,FALSE)</f>
        <v>Recreation and Amusement</v>
      </c>
    </row>
    <row r="7019" spans="1:7" x14ac:dyDescent="0.35">
      <c r="A7019" t="s">
        <v>35</v>
      </c>
      <c r="B7019">
        <v>2020</v>
      </c>
      <c r="C7019" t="s">
        <v>43</v>
      </c>
      <c r="D7019">
        <v>154.69999999999999</v>
      </c>
      <c r="E7019" t="s">
        <v>30</v>
      </c>
      <c r="F7019">
        <v>157.5</v>
      </c>
      <c r="G7019" t="str">
        <f>VLOOKUP(All_India_Index_Upto_April23__1_1[[#This Row],[Categories]],'Broad Categroies'!$A$1:$B$27,2,FALSE)</f>
        <v>Education</v>
      </c>
    </row>
    <row r="7020" spans="1:7" x14ac:dyDescent="0.35">
      <c r="A7020" t="s">
        <v>35</v>
      </c>
      <c r="B7020">
        <v>2020</v>
      </c>
      <c r="C7020" t="s">
        <v>43</v>
      </c>
      <c r="D7020">
        <v>154.69999999999999</v>
      </c>
      <c r="E7020" t="s">
        <v>31</v>
      </c>
      <c r="F7020">
        <v>158.4</v>
      </c>
      <c r="G7020" t="str">
        <f>VLOOKUP(All_India_Index_Upto_April23__1_1[[#This Row],[Categories]],'Broad Categroies'!$A$1:$B$27,2,FALSE)</f>
        <v>Personal Care/Effects</v>
      </c>
    </row>
    <row r="7021" spans="1:7" x14ac:dyDescent="0.35">
      <c r="A7021" t="s">
        <v>35</v>
      </c>
      <c r="B7021">
        <v>2020</v>
      </c>
      <c r="C7021" t="s">
        <v>43</v>
      </c>
      <c r="D7021">
        <v>154.69999999999999</v>
      </c>
      <c r="E7021" t="s">
        <v>32</v>
      </c>
      <c r="F7021">
        <v>150</v>
      </c>
      <c r="G7021" t="str">
        <f>VLOOKUP(All_India_Index_Upto_April23__1_1[[#This Row],[Categories]],'Broad Categroies'!$A$1:$B$27,2,FALSE)</f>
        <v>Miscellaneous</v>
      </c>
    </row>
    <row r="7022" spans="1:7" x14ac:dyDescent="0.35">
      <c r="A7022" t="s">
        <v>5</v>
      </c>
      <c r="B7022">
        <v>2020</v>
      </c>
      <c r="C7022" t="s">
        <v>44</v>
      </c>
      <c r="D7022">
        <v>157.5</v>
      </c>
      <c r="E7022" t="s">
        <v>7</v>
      </c>
      <c r="F7022">
        <v>146</v>
      </c>
      <c r="G7022" t="str">
        <f>VLOOKUP(All_India_Index_Upto_April23__1_1[[#This Row],[Categories]],'Broad Categroies'!$A$1:$B$27,2,FALSE)</f>
        <v>Food And Beverages</v>
      </c>
    </row>
    <row r="7023" spans="1:7" x14ac:dyDescent="0.35">
      <c r="A7023" t="s">
        <v>5</v>
      </c>
      <c r="B7023">
        <v>2020</v>
      </c>
      <c r="C7023" t="s">
        <v>44</v>
      </c>
      <c r="D7023">
        <v>157.5</v>
      </c>
      <c r="E7023" t="s">
        <v>8</v>
      </c>
      <c r="F7023">
        <v>186.3</v>
      </c>
      <c r="G7023" t="str">
        <f>VLOOKUP(All_India_Index_Upto_April23__1_1[[#This Row],[Categories]],'Broad Categroies'!$A$1:$B$27,2,FALSE)</f>
        <v>Food And Beverages</v>
      </c>
    </row>
    <row r="7024" spans="1:7" x14ac:dyDescent="0.35">
      <c r="A7024" t="s">
        <v>5</v>
      </c>
      <c r="B7024">
        <v>2020</v>
      </c>
      <c r="C7024" t="s">
        <v>44</v>
      </c>
      <c r="D7024">
        <v>157.5</v>
      </c>
      <c r="E7024" t="s">
        <v>9</v>
      </c>
      <c r="F7024">
        <v>159.19999999999999</v>
      </c>
      <c r="G7024" t="str">
        <f>VLOOKUP(All_India_Index_Upto_April23__1_1[[#This Row],[Categories]],'Broad Categroies'!$A$1:$B$27,2,FALSE)</f>
        <v>Food And Beverages</v>
      </c>
    </row>
    <row r="7025" spans="1:7" x14ac:dyDescent="0.35">
      <c r="A7025" t="s">
        <v>5</v>
      </c>
      <c r="B7025">
        <v>2020</v>
      </c>
      <c r="C7025" t="s">
        <v>44</v>
      </c>
      <c r="D7025">
        <v>157.5</v>
      </c>
      <c r="E7025" t="s">
        <v>10</v>
      </c>
      <c r="F7025">
        <v>153.6</v>
      </c>
      <c r="G7025" t="str">
        <f>VLOOKUP(All_India_Index_Upto_April23__1_1[[#This Row],[Categories]],'Broad Categroies'!$A$1:$B$27,2,FALSE)</f>
        <v>Food And Beverages</v>
      </c>
    </row>
    <row r="7026" spans="1:7" x14ac:dyDescent="0.35">
      <c r="A7026" t="s">
        <v>5</v>
      </c>
      <c r="B7026">
        <v>2020</v>
      </c>
      <c r="C7026" t="s">
        <v>44</v>
      </c>
      <c r="D7026">
        <v>157.5</v>
      </c>
      <c r="E7026" t="s">
        <v>11</v>
      </c>
      <c r="F7026">
        <v>142.6</v>
      </c>
      <c r="G7026" t="str">
        <f>VLOOKUP(All_India_Index_Upto_April23__1_1[[#This Row],[Categories]],'Broad Categroies'!$A$1:$B$27,2,FALSE)</f>
        <v>Food And Beverages</v>
      </c>
    </row>
    <row r="7027" spans="1:7" x14ac:dyDescent="0.35">
      <c r="A7027" t="s">
        <v>5</v>
      </c>
      <c r="B7027">
        <v>2020</v>
      </c>
      <c r="C7027" t="s">
        <v>44</v>
      </c>
      <c r="D7027">
        <v>157.5</v>
      </c>
      <c r="E7027" t="s">
        <v>12</v>
      </c>
      <c r="F7027">
        <v>147.19999999999999</v>
      </c>
      <c r="G7027" t="str">
        <f>VLOOKUP(All_India_Index_Upto_April23__1_1[[#This Row],[Categories]],'Broad Categroies'!$A$1:$B$27,2,FALSE)</f>
        <v>Food And Beverages</v>
      </c>
    </row>
    <row r="7028" spans="1:7" x14ac:dyDescent="0.35">
      <c r="A7028" t="s">
        <v>5</v>
      </c>
      <c r="B7028">
        <v>2020</v>
      </c>
      <c r="C7028" t="s">
        <v>44</v>
      </c>
      <c r="D7028">
        <v>157.5</v>
      </c>
      <c r="E7028" t="s">
        <v>13</v>
      </c>
      <c r="F7028">
        <v>200.6</v>
      </c>
      <c r="G7028" t="str">
        <f>VLOOKUP(All_India_Index_Upto_April23__1_1[[#This Row],[Categories]],'Broad Categroies'!$A$1:$B$27,2,FALSE)</f>
        <v>Food And Beverages</v>
      </c>
    </row>
    <row r="7029" spans="1:7" x14ac:dyDescent="0.35">
      <c r="A7029" t="s">
        <v>5</v>
      </c>
      <c r="B7029">
        <v>2020</v>
      </c>
      <c r="C7029" t="s">
        <v>44</v>
      </c>
      <c r="D7029">
        <v>157.5</v>
      </c>
      <c r="E7029" t="s">
        <v>14</v>
      </c>
      <c r="F7029">
        <v>150.30000000000001</v>
      </c>
      <c r="G7029" t="str">
        <f>VLOOKUP(All_India_Index_Upto_April23__1_1[[#This Row],[Categories]],'Broad Categroies'!$A$1:$B$27,2,FALSE)</f>
        <v>Food And Beverages</v>
      </c>
    </row>
    <row r="7030" spans="1:7" x14ac:dyDescent="0.35">
      <c r="A7030" t="s">
        <v>5</v>
      </c>
      <c r="B7030">
        <v>2020</v>
      </c>
      <c r="C7030" t="s">
        <v>44</v>
      </c>
      <c r="D7030">
        <v>157.5</v>
      </c>
      <c r="E7030" t="s">
        <v>15</v>
      </c>
      <c r="F7030">
        <v>115.3</v>
      </c>
      <c r="G7030" t="str">
        <f>VLOOKUP(All_India_Index_Upto_April23__1_1[[#This Row],[Categories]],'Broad Categroies'!$A$1:$B$27,2,FALSE)</f>
        <v>Food And Beverages</v>
      </c>
    </row>
    <row r="7031" spans="1:7" x14ac:dyDescent="0.35">
      <c r="A7031" t="s">
        <v>5</v>
      </c>
      <c r="B7031">
        <v>2020</v>
      </c>
      <c r="C7031" t="s">
        <v>44</v>
      </c>
      <c r="D7031">
        <v>157.5</v>
      </c>
      <c r="E7031" t="s">
        <v>16</v>
      </c>
      <c r="F7031">
        <v>160.9</v>
      </c>
      <c r="G7031" t="str">
        <f>VLOOKUP(All_India_Index_Upto_April23__1_1[[#This Row],[Categories]],'Broad Categroies'!$A$1:$B$27,2,FALSE)</f>
        <v>Food And Beverages</v>
      </c>
    </row>
    <row r="7032" spans="1:7" x14ac:dyDescent="0.35">
      <c r="A7032" t="s">
        <v>5</v>
      </c>
      <c r="B7032">
        <v>2020</v>
      </c>
      <c r="C7032" t="s">
        <v>44</v>
      </c>
      <c r="D7032">
        <v>157.5</v>
      </c>
      <c r="E7032" t="s">
        <v>17</v>
      </c>
      <c r="F7032">
        <v>147.4</v>
      </c>
      <c r="G7032" t="str">
        <f>VLOOKUP(All_India_Index_Upto_April23__1_1[[#This Row],[Categories]],'Broad Categroies'!$A$1:$B$27,2,FALSE)</f>
        <v>Food And Beverages</v>
      </c>
    </row>
    <row r="7033" spans="1:7" x14ac:dyDescent="0.35">
      <c r="A7033" t="s">
        <v>5</v>
      </c>
      <c r="B7033">
        <v>2020</v>
      </c>
      <c r="C7033" t="s">
        <v>44</v>
      </c>
      <c r="D7033">
        <v>157.5</v>
      </c>
      <c r="E7033" t="s">
        <v>18</v>
      </c>
      <c r="F7033">
        <v>161.9</v>
      </c>
      <c r="G7033" t="str">
        <f>VLOOKUP(All_India_Index_Upto_April23__1_1[[#This Row],[Categories]],'Broad Categroies'!$A$1:$B$27,2,FALSE)</f>
        <v>Food And Beverages</v>
      </c>
    </row>
    <row r="7034" spans="1:7" x14ac:dyDescent="0.35">
      <c r="A7034" t="s">
        <v>5</v>
      </c>
      <c r="B7034">
        <v>2020</v>
      </c>
      <c r="C7034" t="s">
        <v>44</v>
      </c>
      <c r="D7034">
        <v>157.5</v>
      </c>
      <c r="E7034" t="s">
        <v>19</v>
      </c>
      <c r="F7034">
        <v>159.6</v>
      </c>
      <c r="G7034" t="str">
        <f>VLOOKUP(All_India_Index_Upto_April23__1_1[[#This Row],[Categories]],'Broad Categroies'!$A$1:$B$27,2,FALSE)</f>
        <v>Food And Beverages</v>
      </c>
    </row>
    <row r="7035" spans="1:7" x14ac:dyDescent="0.35">
      <c r="A7035" t="s">
        <v>5</v>
      </c>
      <c r="B7035">
        <v>2020</v>
      </c>
      <c r="C7035" t="s">
        <v>44</v>
      </c>
      <c r="D7035">
        <v>157.5</v>
      </c>
      <c r="E7035" t="s">
        <v>20</v>
      </c>
      <c r="F7035">
        <v>182.7</v>
      </c>
      <c r="G7035" t="str">
        <f>VLOOKUP(All_India_Index_Upto_April23__1_1[[#This Row],[Categories]],'Broad Categroies'!$A$1:$B$27,2,FALSE)</f>
        <v>Tobacco and Intoxicants</v>
      </c>
    </row>
    <row r="7036" spans="1:7" x14ac:dyDescent="0.35">
      <c r="A7036" t="s">
        <v>5</v>
      </c>
      <c r="B7036">
        <v>2020</v>
      </c>
      <c r="C7036" t="s">
        <v>44</v>
      </c>
      <c r="D7036">
        <v>157.5</v>
      </c>
      <c r="E7036" t="s">
        <v>21</v>
      </c>
      <c r="F7036">
        <v>155.69999999999999</v>
      </c>
      <c r="G7036" t="str">
        <f>VLOOKUP(All_India_Index_Upto_April23__1_1[[#This Row],[Categories]],'Broad Categroies'!$A$1:$B$27,2,FALSE)</f>
        <v>Clothing and Footwear</v>
      </c>
    </row>
    <row r="7037" spans="1:7" x14ac:dyDescent="0.35">
      <c r="A7037" t="s">
        <v>5</v>
      </c>
      <c r="B7037">
        <v>2020</v>
      </c>
      <c r="C7037" t="s">
        <v>44</v>
      </c>
      <c r="D7037">
        <v>157.5</v>
      </c>
      <c r="E7037" t="s">
        <v>22</v>
      </c>
      <c r="F7037">
        <v>150.6</v>
      </c>
      <c r="G7037" t="str">
        <f>VLOOKUP(All_India_Index_Upto_April23__1_1[[#This Row],[Categories]],'Broad Categroies'!$A$1:$B$27,2,FALSE)</f>
        <v>Clothing and Footwear</v>
      </c>
    </row>
    <row r="7038" spans="1:7" x14ac:dyDescent="0.35">
      <c r="A7038" t="s">
        <v>5</v>
      </c>
      <c r="B7038">
        <v>2020</v>
      </c>
      <c r="C7038" t="s">
        <v>44</v>
      </c>
      <c r="D7038">
        <v>157.5</v>
      </c>
      <c r="E7038" t="s">
        <v>23</v>
      </c>
      <c r="F7038">
        <v>155</v>
      </c>
      <c r="G7038" t="str">
        <f>VLOOKUP(All_India_Index_Upto_April23__1_1[[#This Row],[Categories]],'Broad Categroies'!$A$1:$B$27,2,FALSE)</f>
        <v>Clothing and Footwear</v>
      </c>
    </row>
    <row r="7039" spans="1:7" x14ac:dyDescent="0.35">
      <c r="A7039" t="s">
        <v>5</v>
      </c>
      <c r="B7039">
        <v>2020</v>
      </c>
      <c r="C7039" t="s">
        <v>44</v>
      </c>
      <c r="D7039">
        <v>157.5</v>
      </c>
      <c r="E7039" t="s">
        <v>24</v>
      </c>
      <c r="G7039" t="str">
        <f>VLOOKUP(All_India_Index_Upto_April23__1_1[[#This Row],[Categories]],'Broad Categroies'!$A$1:$B$27,2,FALSE)</f>
        <v>Housing</v>
      </c>
    </row>
    <row r="7040" spans="1:7" x14ac:dyDescent="0.35">
      <c r="A7040" t="s">
        <v>5</v>
      </c>
      <c r="B7040">
        <v>2020</v>
      </c>
      <c r="C7040" t="s">
        <v>44</v>
      </c>
      <c r="D7040">
        <v>157.5</v>
      </c>
      <c r="E7040" t="s">
        <v>25</v>
      </c>
      <c r="F7040">
        <v>146.80000000000001</v>
      </c>
      <c r="G7040" t="str">
        <f>VLOOKUP(All_India_Index_Upto_April23__1_1[[#This Row],[Categories]],'Broad Categroies'!$A$1:$B$27,2,FALSE)</f>
        <v>Fuel and Light</v>
      </c>
    </row>
    <row r="7041" spans="1:7" x14ac:dyDescent="0.35">
      <c r="A7041" t="s">
        <v>5</v>
      </c>
      <c r="B7041">
        <v>2020</v>
      </c>
      <c r="C7041" t="s">
        <v>44</v>
      </c>
      <c r="D7041">
        <v>157.5</v>
      </c>
      <c r="E7041" t="s">
        <v>26</v>
      </c>
      <c r="F7041">
        <v>152</v>
      </c>
      <c r="G7041" t="str">
        <f>VLOOKUP(All_India_Index_Upto_April23__1_1[[#This Row],[Categories]],'Broad Categroies'!$A$1:$B$27,2,FALSE)</f>
        <v>Household Goods/Services</v>
      </c>
    </row>
    <row r="7042" spans="1:7" x14ac:dyDescent="0.35">
      <c r="A7042" t="s">
        <v>5</v>
      </c>
      <c r="B7042">
        <v>2020</v>
      </c>
      <c r="C7042" t="s">
        <v>44</v>
      </c>
      <c r="D7042">
        <v>157.5</v>
      </c>
      <c r="E7042" t="s">
        <v>27</v>
      </c>
      <c r="F7042">
        <v>159.5</v>
      </c>
      <c r="G7042" t="str">
        <f>VLOOKUP(All_India_Index_Upto_April23__1_1[[#This Row],[Categories]],'Broad Categroies'!$A$1:$B$27,2,FALSE)</f>
        <v>Health</v>
      </c>
    </row>
    <row r="7043" spans="1:7" x14ac:dyDescent="0.35">
      <c r="A7043" t="s">
        <v>5</v>
      </c>
      <c r="B7043">
        <v>2020</v>
      </c>
      <c r="C7043" t="s">
        <v>44</v>
      </c>
      <c r="D7043">
        <v>157.5</v>
      </c>
      <c r="E7043" t="s">
        <v>28</v>
      </c>
      <c r="F7043">
        <v>146.4</v>
      </c>
      <c r="G7043" t="str">
        <f>VLOOKUP(All_India_Index_Upto_April23__1_1[[#This Row],[Categories]],'Broad Categroies'!$A$1:$B$27,2,FALSE)</f>
        <v>Transport and Communication</v>
      </c>
    </row>
    <row r="7044" spans="1:7" x14ac:dyDescent="0.35">
      <c r="A7044" t="s">
        <v>5</v>
      </c>
      <c r="B7044">
        <v>2020</v>
      </c>
      <c r="C7044" t="s">
        <v>44</v>
      </c>
      <c r="D7044">
        <v>157.5</v>
      </c>
      <c r="E7044" t="s">
        <v>29</v>
      </c>
      <c r="F7044">
        <v>152.4</v>
      </c>
      <c r="G7044" t="str">
        <f>VLOOKUP(All_India_Index_Upto_April23__1_1[[#This Row],[Categories]],'Broad Categroies'!$A$1:$B$27,2,FALSE)</f>
        <v>Recreation and Amusement</v>
      </c>
    </row>
    <row r="7045" spans="1:7" x14ac:dyDescent="0.35">
      <c r="A7045" t="s">
        <v>5</v>
      </c>
      <c r="B7045">
        <v>2020</v>
      </c>
      <c r="C7045" t="s">
        <v>44</v>
      </c>
      <c r="D7045">
        <v>157.5</v>
      </c>
      <c r="E7045" t="s">
        <v>30</v>
      </c>
      <c r="F7045">
        <v>162.5</v>
      </c>
      <c r="G7045" t="str">
        <f>VLOOKUP(All_India_Index_Upto_April23__1_1[[#This Row],[Categories]],'Broad Categroies'!$A$1:$B$27,2,FALSE)</f>
        <v>Education</v>
      </c>
    </row>
    <row r="7046" spans="1:7" x14ac:dyDescent="0.35">
      <c r="A7046" t="s">
        <v>5</v>
      </c>
      <c r="B7046">
        <v>2020</v>
      </c>
      <c r="C7046" t="s">
        <v>44</v>
      </c>
      <c r="D7046">
        <v>157.5</v>
      </c>
      <c r="E7046" t="s">
        <v>31</v>
      </c>
      <c r="F7046">
        <v>156.19999999999999</v>
      </c>
      <c r="G7046" t="str">
        <f>VLOOKUP(All_India_Index_Upto_April23__1_1[[#This Row],[Categories]],'Broad Categroies'!$A$1:$B$27,2,FALSE)</f>
        <v>Personal Care/Effects</v>
      </c>
    </row>
    <row r="7047" spans="1:7" x14ac:dyDescent="0.35">
      <c r="A7047" t="s">
        <v>5</v>
      </c>
      <c r="B7047">
        <v>2020</v>
      </c>
      <c r="C7047" t="s">
        <v>44</v>
      </c>
      <c r="D7047">
        <v>157.5</v>
      </c>
      <c r="E7047" t="s">
        <v>32</v>
      </c>
      <c r="F7047">
        <v>154.30000000000001</v>
      </c>
      <c r="G7047" t="str">
        <f>VLOOKUP(All_India_Index_Upto_April23__1_1[[#This Row],[Categories]],'Broad Categroies'!$A$1:$B$27,2,FALSE)</f>
        <v>Miscellaneous</v>
      </c>
    </row>
    <row r="7048" spans="1:7" x14ac:dyDescent="0.35">
      <c r="A7048" t="s">
        <v>34</v>
      </c>
      <c r="B7048">
        <v>2020</v>
      </c>
      <c r="C7048" t="s">
        <v>44</v>
      </c>
      <c r="D7048">
        <v>155.19999999999999</v>
      </c>
      <c r="E7048" t="s">
        <v>7</v>
      </c>
      <c r="F7048">
        <v>150.6</v>
      </c>
      <c r="G7048" t="str">
        <f>VLOOKUP(All_India_Index_Upto_April23__1_1[[#This Row],[Categories]],'Broad Categroies'!$A$1:$B$27,2,FALSE)</f>
        <v>Food And Beverages</v>
      </c>
    </row>
    <row r="7049" spans="1:7" x14ac:dyDescent="0.35">
      <c r="A7049" t="s">
        <v>34</v>
      </c>
      <c r="B7049">
        <v>2020</v>
      </c>
      <c r="C7049" t="s">
        <v>44</v>
      </c>
      <c r="D7049">
        <v>155.19999999999999</v>
      </c>
      <c r="E7049" t="s">
        <v>8</v>
      </c>
      <c r="F7049">
        <v>193.7</v>
      </c>
      <c r="G7049" t="str">
        <f>VLOOKUP(All_India_Index_Upto_April23__1_1[[#This Row],[Categories]],'Broad Categroies'!$A$1:$B$27,2,FALSE)</f>
        <v>Food And Beverages</v>
      </c>
    </row>
    <row r="7050" spans="1:7" x14ac:dyDescent="0.35">
      <c r="A7050" t="s">
        <v>34</v>
      </c>
      <c r="B7050">
        <v>2020</v>
      </c>
      <c r="C7050" t="s">
        <v>44</v>
      </c>
      <c r="D7050">
        <v>155.19999999999999</v>
      </c>
      <c r="E7050" t="s">
        <v>9</v>
      </c>
      <c r="F7050">
        <v>164.8</v>
      </c>
      <c r="G7050" t="str">
        <f>VLOOKUP(All_India_Index_Upto_April23__1_1[[#This Row],[Categories]],'Broad Categroies'!$A$1:$B$27,2,FALSE)</f>
        <v>Food And Beverages</v>
      </c>
    </row>
    <row r="7051" spans="1:7" x14ac:dyDescent="0.35">
      <c r="A7051" t="s">
        <v>34</v>
      </c>
      <c r="B7051">
        <v>2020</v>
      </c>
      <c r="C7051" t="s">
        <v>44</v>
      </c>
      <c r="D7051">
        <v>155.19999999999999</v>
      </c>
      <c r="E7051" t="s">
        <v>10</v>
      </c>
      <c r="F7051">
        <v>153.69999999999999</v>
      </c>
      <c r="G7051" t="str">
        <f>VLOOKUP(All_India_Index_Upto_April23__1_1[[#This Row],[Categories]],'Broad Categroies'!$A$1:$B$27,2,FALSE)</f>
        <v>Food And Beverages</v>
      </c>
    </row>
    <row r="7052" spans="1:7" x14ac:dyDescent="0.35">
      <c r="A7052" t="s">
        <v>34</v>
      </c>
      <c r="B7052">
        <v>2020</v>
      </c>
      <c r="C7052" t="s">
        <v>44</v>
      </c>
      <c r="D7052">
        <v>155.19999999999999</v>
      </c>
      <c r="E7052" t="s">
        <v>11</v>
      </c>
      <c r="F7052">
        <v>135.69999999999999</v>
      </c>
      <c r="G7052" t="str">
        <f>VLOOKUP(All_India_Index_Upto_April23__1_1[[#This Row],[Categories]],'Broad Categroies'!$A$1:$B$27,2,FALSE)</f>
        <v>Food And Beverages</v>
      </c>
    </row>
    <row r="7053" spans="1:7" x14ac:dyDescent="0.35">
      <c r="A7053" t="s">
        <v>34</v>
      </c>
      <c r="B7053">
        <v>2020</v>
      </c>
      <c r="C7053" t="s">
        <v>44</v>
      </c>
      <c r="D7053">
        <v>155.19999999999999</v>
      </c>
      <c r="E7053" t="s">
        <v>12</v>
      </c>
      <c r="F7053">
        <v>155.69999999999999</v>
      </c>
      <c r="G7053" t="str">
        <f>VLOOKUP(All_India_Index_Upto_April23__1_1[[#This Row],[Categories]],'Broad Categroies'!$A$1:$B$27,2,FALSE)</f>
        <v>Food And Beverages</v>
      </c>
    </row>
    <row r="7054" spans="1:7" x14ac:dyDescent="0.35">
      <c r="A7054" t="s">
        <v>34</v>
      </c>
      <c r="B7054">
        <v>2020</v>
      </c>
      <c r="C7054" t="s">
        <v>44</v>
      </c>
      <c r="D7054">
        <v>155.19999999999999</v>
      </c>
      <c r="E7054" t="s">
        <v>13</v>
      </c>
      <c r="F7054">
        <v>226</v>
      </c>
      <c r="G7054" t="str">
        <f>VLOOKUP(All_India_Index_Upto_April23__1_1[[#This Row],[Categories]],'Broad Categroies'!$A$1:$B$27,2,FALSE)</f>
        <v>Food And Beverages</v>
      </c>
    </row>
    <row r="7055" spans="1:7" x14ac:dyDescent="0.35">
      <c r="A7055" t="s">
        <v>34</v>
      </c>
      <c r="B7055">
        <v>2020</v>
      </c>
      <c r="C7055" t="s">
        <v>44</v>
      </c>
      <c r="D7055">
        <v>155.19999999999999</v>
      </c>
      <c r="E7055" t="s">
        <v>14</v>
      </c>
      <c r="F7055">
        <v>152.19999999999999</v>
      </c>
      <c r="G7055" t="str">
        <f>VLOOKUP(All_India_Index_Upto_April23__1_1[[#This Row],[Categories]],'Broad Categroies'!$A$1:$B$27,2,FALSE)</f>
        <v>Food And Beverages</v>
      </c>
    </row>
    <row r="7056" spans="1:7" x14ac:dyDescent="0.35">
      <c r="A7056" t="s">
        <v>34</v>
      </c>
      <c r="B7056">
        <v>2020</v>
      </c>
      <c r="C7056" t="s">
        <v>44</v>
      </c>
      <c r="D7056">
        <v>155.19999999999999</v>
      </c>
      <c r="E7056" t="s">
        <v>15</v>
      </c>
      <c r="F7056">
        <v>118.1</v>
      </c>
      <c r="G7056" t="str">
        <f>VLOOKUP(All_India_Index_Upto_April23__1_1[[#This Row],[Categories]],'Broad Categroies'!$A$1:$B$27,2,FALSE)</f>
        <v>Food And Beverages</v>
      </c>
    </row>
    <row r="7057" spans="1:7" x14ac:dyDescent="0.35">
      <c r="A7057" t="s">
        <v>34</v>
      </c>
      <c r="B7057">
        <v>2020</v>
      </c>
      <c r="C7057" t="s">
        <v>44</v>
      </c>
      <c r="D7057">
        <v>155.19999999999999</v>
      </c>
      <c r="E7057" t="s">
        <v>16</v>
      </c>
      <c r="F7057">
        <v>161.30000000000001</v>
      </c>
      <c r="G7057" t="str">
        <f>VLOOKUP(All_India_Index_Upto_April23__1_1[[#This Row],[Categories]],'Broad Categroies'!$A$1:$B$27,2,FALSE)</f>
        <v>Food And Beverages</v>
      </c>
    </row>
    <row r="7058" spans="1:7" x14ac:dyDescent="0.35">
      <c r="A7058" t="s">
        <v>34</v>
      </c>
      <c r="B7058">
        <v>2020</v>
      </c>
      <c r="C7058" t="s">
        <v>44</v>
      </c>
      <c r="D7058">
        <v>155.19999999999999</v>
      </c>
      <c r="E7058" t="s">
        <v>17</v>
      </c>
      <c r="F7058">
        <v>139.19999999999999</v>
      </c>
      <c r="G7058" t="str">
        <f>VLOOKUP(All_India_Index_Upto_April23__1_1[[#This Row],[Categories]],'Broad Categroies'!$A$1:$B$27,2,FALSE)</f>
        <v>Food And Beverages</v>
      </c>
    </row>
    <row r="7059" spans="1:7" x14ac:dyDescent="0.35">
      <c r="A7059" t="s">
        <v>34</v>
      </c>
      <c r="B7059">
        <v>2020</v>
      </c>
      <c r="C7059" t="s">
        <v>44</v>
      </c>
      <c r="D7059">
        <v>155.19999999999999</v>
      </c>
      <c r="E7059" t="s">
        <v>18</v>
      </c>
      <c r="F7059">
        <v>164.8</v>
      </c>
      <c r="G7059" t="str">
        <f>VLOOKUP(All_India_Index_Upto_April23__1_1[[#This Row],[Categories]],'Broad Categroies'!$A$1:$B$27,2,FALSE)</f>
        <v>Food And Beverages</v>
      </c>
    </row>
    <row r="7060" spans="1:7" x14ac:dyDescent="0.35">
      <c r="A7060" t="s">
        <v>34</v>
      </c>
      <c r="B7060">
        <v>2020</v>
      </c>
      <c r="C7060" t="s">
        <v>44</v>
      </c>
      <c r="D7060">
        <v>155.19999999999999</v>
      </c>
      <c r="E7060" t="s">
        <v>19</v>
      </c>
      <c r="F7060">
        <v>164.4</v>
      </c>
      <c r="G7060" t="str">
        <f>VLOOKUP(All_India_Index_Upto_April23__1_1[[#This Row],[Categories]],'Broad Categroies'!$A$1:$B$27,2,FALSE)</f>
        <v>Food And Beverages</v>
      </c>
    </row>
    <row r="7061" spans="1:7" x14ac:dyDescent="0.35">
      <c r="A7061" t="s">
        <v>34</v>
      </c>
      <c r="B7061">
        <v>2020</v>
      </c>
      <c r="C7061" t="s">
        <v>44</v>
      </c>
      <c r="D7061">
        <v>155.19999999999999</v>
      </c>
      <c r="E7061" t="s">
        <v>20</v>
      </c>
      <c r="F7061">
        <v>188.7</v>
      </c>
      <c r="G7061" t="str">
        <f>VLOOKUP(All_India_Index_Upto_April23__1_1[[#This Row],[Categories]],'Broad Categroies'!$A$1:$B$27,2,FALSE)</f>
        <v>Tobacco and Intoxicants</v>
      </c>
    </row>
    <row r="7062" spans="1:7" x14ac:dyDescent="0.35">
      <c r="A7062" t="s">
        <v>34</v>
      </c>
      <c r="B7062">
        <v>2020</v>
      </c>
      <c r="C7062" t="s">
        <v>44</v>
      </c>
      <c r="D7062">
        <v>155.19999999999999</v>
      </c>
      <c r="E7062" t="s">
        <v>21</v>
      </c>
      <c r="F7062">
        <v>150.5</v>
      </c>
      <c r="G7062" t="str">
        <f>VLOOKUP(All_India_Index_Upto_April23__1_1[[#This Row],[Categories]],'Broad Categroies'!$A$1:$B$27,2,FALSE)</f>
        <v>Clothing and Footwear</v>
      </c>
    </row>
    <row r="7063" spans="1:7" x14ac:dyDescent="0.35">
      <c r="A7063" t="s">
        <v>34</v>
      </c>
      <c r="B7063">
        <v>2020</v>
      </c>
      <c r="C7063" t="s">
        <v>44</v>
      </c>
      <c r="D7063">
        <v>155.19999999999999</v>
      </c>
      <c r="E7063" t="s">
        <v>22</v>
      </c>
      <c r="F7063">
        <v>136.1</v>
      </c>
      <c r="G7063" t="str">
        <f>VLOOKUP(All_India_Index_Upto_April23__1_1[[#This Row],[Categories]],'Broad Categroies'!$A$1:$B$27,2,FALSE)</f>
        <v>Clothing and Footwear</v>
      </c>
    </row>
    <row r="7064" spans="1:7" x14ac:dyDescent="0.35">
      <c r="A7064" t="s">
        <v>34</v>
      </c>
      <c r="B7064">
        <v>2020</v>
      </c>
      <c r="C7064" t="s">
        <v>44</v>
      </c>
      <c r="D7064">
        <v>155.19999999999999</v>
      </c>
      <c r="E7064" t="s">
        <v>23</v>
      </c>
      <c r="F7064">
        <v>148.30000000000001</v>
      </c>
      <c r="G7064" t="str">
        <f>VLOOKUP(All_India_Index_Upto_April23__1_1[[#This Row],[Categories]],'Broad Categroies'!$A$1:$B$27,2,FALSE)</f>
        <v>Clothing and Footwear</v>
      </c>
    </row>
    <row r="7065" spans="1:7" x14ac:dyDescent="0.35">
      <c r="A7065" t="s">
        <v>34</v>
      </c>
      <c r="B7065">
        <v>2020</v>
      </c>
      <c r="C7065" t="s">
        <v>44</v>
      </c>
      <c r="D7065">
        <v>155.19999999999999</v>
      </c>
      <c r="E7065" t="s">
        <v>24</v>
      </c>
      <c r="F7065">
        <v>156.5</v>
      </c>
      <c r="G7065" t="str">
        <f>VLOOKUP(All_India_Index_Upto_April23__1_1[[#This Row],[Categories]],'Broad Categroies'!$A$1:$B$27,2,FALSE)</f>
        <v>Housing</v>
      </c>
    </row>
    <row r="7066" spans="1:7" x14ac:dyDescent="0.35">
      <c r="A7066" t="s">
        <v>34</v>
      </c>
      <c r="B7066">
        <v>2020</v>
      </c>
      <c r="C7066" t="s">
        <v>44</v>
      </c>
      <c r="D7066">
        <v>155.19999999999999</v>
      </c>
      <c r="E7066" t="s">
        <v>25</v>
      </c>
      <c r="F7066">
        <v>137.1</v>
      </c>
      <c r="G7066" t="str">
        <f>VLOOKUP(All_India_Index_Upto_April23__1_1[[#This Row],[Categories]],'Broad Categroies'!$A$1:$B$27,2,FALSE)</f>
        <v>Fuel and Light</v>
      </c>
    </row>
    <row r="7067" spans="1:7" x14ac:dyDescent="0.35">
      <c r="A7067" t="s">
        <v>34</v>
      </c>
      <c r="B7067">
        <v>2020</v>
      </c>
      <c r="C7067" t="s">
        <v>44</v>
      </c>
      <c r="D7067">
        <v>155.19999999999999</v>
      </c>
      <c r="E7067" t="s">
        <v>26</v>
      </c>
      <c r="F7067">
        <v>145.1</v>
      </c>
      <c r="G7067" t="str">
        <f>VLOOKUP(All_India_Index_Upto_April23__1_1[[#This Row],[Categories]],'Broad Categroies'!$A$1:$B$27,2,FALSE)</f>
        <v>Household Goods/Services</v>
      </c>
    </row>
    <row r="7068" spans="1:7" x14ac:dyDescent="0.35">
      <c r="A7068" t="s">
        <v>34</v>
      </c>
      <c r="B7068">
        <v>2020</v>
      </c>
      <c r="C7068" t="s">
        <v>44</v>
      </c>
      <c r="D7068">
        <v>155.19999999999999</v>
      </c>
      <c r="E7068" t="s">
        <v>27</v>
      </c>
      <c r="F7068">
        <v>151</v>
      </c>
      <c r="G7068" t="str">
        <f>VLOOKUP(All_India_Index_Upto_April23__1_1[[#This Row],[Categories]],'Broad Categroies'!$A$1:$B$27,2,FALSE)</f>
        <v>Health</v>
      </c>
    </row>
    <row r="7069" spans="1:7" x14ac:dyDescent="0.35">
      <c r="A7069" t="s">
        <v>34</v>
      </c>
      <c r="B7069">
        <v>2020</v>
      </c>
      <c r="C7069" t="s">
        <v>44</v>
      </c>
      <c r="D7069">
        <v>155.19999999999999</v>
      </c>
      <c r="E7069" t="s">
        <v>28</v>
      </c>
      <c r="F7069">
        <v>135.4</v>
      </c>
      <c r="G7069" t="str">
        <f>VLOOKUP(All_India_Index_Upto_April23__1_1[[#This Row],[Categories]],'Broad Categroies'!$A$1:$B$27,2,FALSE)</f>
        <v>Transport and Communication</v>
      </c>
    </row>
    <row r="7070" spans="1:7" x14ac:dyDescent="0.35">
      <c r="A7070" t="s">
        <v>34</v>
      </c>
      <c r="B7070">
        <v>2020</v>
      </c>
      <c r="C7070" t="s">
        <v>44</v>
      </c>
      <c r="D7070">
        <v>155.19999999999999</v>
      </c>
      <c r="E7070" t="s">
        <v>29</v>
      </c>
      <c r="F7070">
        <v>142</v>
      </c>
      <c r="G7070" t="str">
        <f>VLOOKUP(All_India_Index_Upto_April23__1_1[[#This Row],[Categories]],'Broad Categroies'!$A$1:$B$27,2,FALSE)</f>
        <v>Recreation and Amusement</v>
      </c>
    </row>
    <row r="7071" spans="1:7" x14ac:dyDescent="0.35">
      <c r="A7071" t="s">
        <v>34</v>
      </c>
      <c r="B7071">
        <v>2020</v>
      </c>
      <c r="C7071" t="s">
        <v>44</v>
      </c>
      <c r="D7071">
        <v>155.19999999999999</v>
      </c>
      <c r="E7071" t="s">
        <v>30</v>
      </c>
      <c r="F7071">
        <v>155.69999999999999</v>
      </c>
      <c r="G7071" t="str">
        <f>VLOOKUP(All_India_Index_Upto_April23__1_1[[#This Row],[Categories]],'Broad Categroies'!$A$1:$B$27,2,FALSE)</f>
        <v>Education</v>
      </c>
    </row>
    <row r="7072" spans="1:7" x14ac:dyDescent="0.35">
      <c r="A7072" t="s">
        <v>34</v>
      </c>
      <c r="B7072">
        <v>2020</v>
      </c>
      <c r="C7072" t="s">
        <v>44</v>
      </c>
      <c r="D7072">
        <v>155.19999999999999</v>
      </c>
      <c r="E7072" t="s">
        <v>31</v>
      </c>
      <c r="F7072">
        <v>158.1</v>
      </c>
      <c r="G7072" t="str">
        <f>VLOOKUP(All_India_Index_Upto_April23__1_1[[#This Row],[Categories]],'Broad Categroies'!$A$1:$B$27,2,FALSE)</f>
        <v>Personal Care/Effects</v>
      </c>
    </row>
    <row r="7073" spans="1:7" x14ac:dyDescent="0.35">
      <c r="A7073" t="s">
        <v>34</v>
      </c>
      <c r="B7073">
        <v>2020</v>
      </c>
      <c r="C7073" t="s">
        <v>44</v>
      </c>
      <c r="D7073">
        <v>155.19999999999999</v>
      </c>
      <c r="E7073" t="s">
        <v>32</v>
      </c>
      <c r="F7073">
        <v>146.19999999999999</v>
      </c>
      <c r="G7073" t="str">
        <f>VLOOKUP(All_India_Index_Upto_April23__1_1[[#This Row],[Categories]],'Broad Categroies'!$A$1:$B$27,2,FALSE)</f>
        <v>Miscellaneous</v>
      </c>
    </row>
    <row r="7074" spans="1:7" x14ac:dyDescent="0.35">
      <c r="A7074" t="s">
        <v>35</v>
      </c>
      <c r="B7074">
        <v>2020</v>
      </c>
      <c r="C7074" t="s">
        <v>44</v>
      </c>
      <c r="D7074">
        <v>156.4</v>
      </c>
      <c r="E7074" t="s">
        <v>7</v>
      </c>
      <c r="F7074">
        <v>147.5</v>
      </c>
      <c r="G7074" t="str">
        <f>VLOOKUP(All_India_Index_Upto_April23__1_1[[#This Row],[Categories]],'Broad Categroies'!$A$1:$B$27,2,FALSE)</f>
        <v>Food And Beverages</v>
      </c>
    </row>
    <row r="7075" spans="1:7" x14ac:dyDescent="0.35">
      <c r="A7075" t="s">
        <v>35</v>
      </c>
      <c r="B7075">
        <v>2020</v>
      </c>
      <c r="C7075" t="s">
        <v>44</v>
      </c>
      <c r="D7075">
        <v>156.4</v>
      </c>
      <c r="E7075" t="s">
        <v>8</v>
      </c>
      <c r="F7075">
        <v>188.9</v>
      </c>
      <c r="G7075" t="str">
        <f>VLOOKUP(All_India_Index_Upto_April23__1_1[[#This Row],[Categories]],'Broad Categroies'!$A$1:$B$27,2,FALSE)</f>
        <v>Food And Beverages</v>
      </c>
    </row>
    <row r="7076" spans="1:7" x14ac:dyDescent="0.35">
      <c r="A7076" t="s">
        <v>35</v>
      </c>
      <c r="B7076">
        <v>2020</v>
      </c>
      <c r="C7076" t="s">
        <v>44</v>
      </c>
      <c r="D7076">
        <v>156.4</v>
      </c>
      <c r="E7076" t="s">
        <v>9</v>
      </c>
      <c r="F7076">
        <v>161.4</v>
      </c>
      <c r="G7076" t="str">
        <f>VLOOKUP(All_India_Index_Upto_April23__1_1[[#This Row],[Categories]],'Broad Categroies'!$A$1:$B$27,2,FALSE)</f>
        <v>Food And Beverages</v>
      </c>
    </row>
    <row r="7077" spans="1:7" x14ac:dyDescent="0.35">
      <c r="A7077" t="s">
        <v>35</v>
      </c>
      <c r="B7077">
        <v>2020</v>
      </c>
      <c r="C7077" t="s">
        <v>44</v>
      </c>
      <c r="D7077">
        <v>156.4</v>
      </c>
      <c r="E7077" t="s">
        <v>10</v>
      </c>
      <c r="F7077">
        <v>153.6</v>
      </c>
      <c r="G7077" t="str">
        <f>VLOOKUP(All_India_Index_Upto_April23__1_1[[#This Row],[Categories]],'Broad Categroies'!$A$1:$B$27,2,FALSE)</f>
        <v>Food And Beverages</v>
      </c>
    </row>
    <row r="7078" spans="1:7" x14ac:dyDescent="0.35">
      <c r="A7078" t="s">
        <v>35</v>
      </c>
      <c r="B7078">
        <v>2020</v>
      </c>
      <c r="C7078" t="s">
        <v>44</v>
      </c>
      <c r="D7078">
        <v>156.4</v>
      </c>
      <c r="E7078" t="s">
        <v>11</v>
      </c>
      <c r="F7078">
        <v>140.1</v>
      </c>
      <c r="G7078" t="str">
        <f>VLOOKUP(All_India_Index_Upto_April23__1_1[[#This Row],[Categories]],'Broad Categroies'!$A$1:$B$27,2,FALSE)</f>
        <v>Food And Beverages</v>
      </c>
    </row>
    <row r="7079" spans="1:7" x14ac:dyDescent="0.35">
      <c r="A7079" t="s">
        <v>35</v>
      </c>
      <c r="B7079">
        <v>2020</v>
      </c>
      <c r="C7079" t="s">
        <v>44</v>
      </c>
      <c r="D7079">
        <v>156.4</v>
      </c>
      <c r="E7079" t="s">
        <v>12</v>
      </c>
      <c r="F7079">
        <v>151.19999999999999</v>
      </c>
      <c r="G7079" t="str">
        <f>VLOOKUP(All_India_Index_Upto_April23__1_1[[#This Row],[Categories]],'Broad Categroies'!$A$1:$B$27,2,FALSE)</f>
        <v>Food And Beverages</v>
      </c>
    </row>
    <row r="7080" spans="1:7" x14ac:dyDescent="0.35">
      <c r="A7080" t="s">
        <v>35</v>
      </c>
      <c r="B7080">
        <v>2020</v>
      </c>
      <c r="C7080" t="s">
        <v>44</v>
      </c>
      <c r="D7080">
        <v>156.4</v>
      </c>
      <c r="E7080" t="s">
        <v>13</v>
      </c>
      <c r="F7080">
        <v>209.2</v>
      </c>
      <c r="G7080" t="str">
        <f>VLOOKUP(All_India_Index_Upto_April23__1_1[[#This Row],[Categories]],'Broad Categroies'!$A$1:$B$27,2,FALSE)</f>
        <v>Food And Beverages</v>
      </c>
    </row>
    <row r="7081" spans="1:7" x14ac:dyDescent="0.35">
      <c r="A7081" t="s">
        <v>35</v>
      </c>
      <c r="B7081">
        <v>2020</v>
      </c>
      <c r="C7081" t="s">
        <v>44</v>
      </c>
      <c r="D7081">
        <v>156.4</v>
      </c>
      <c r="E7081" t="s">
        <v>14</v>
      </c>
      <c r="F7081">
        <v>150.9</v>
      </c>
      <c r="G7081" t="str">
        <f>VLOOKUP(All_India_Index_Upto_April23__1_1[[#This Row],[Categories]],'Broad Categroies'!$A$1:$B$27,2,FALSE)</f>
        <v>Food And Beverages</v>
      </c>
    </row>
    <row r="7082" spans="1:7" x14ac:dyDescent="0.35">
      <c r="A7082" t="s">
        <v>35</v>
      </c>
      <c r="B7082">
        <v>2020</v>
      </c>
      <c r="C7082" t="s">
        <v>44</v>
      </c>
      <c r="D7082">
        <v>156.4</v>
      </c>
      <c r="E7082" t="s">
        <v>15</v>
      </c>
      <c r="F7082">
        <v>116.2</v>
      </c>
      <c r="G7082" t="str">
        <f>VLOOKUP(All_India_Index_Upto_April23__1_1[[#This Row],[Categories]],'Broad Categroies'!$A$1:$B$27,2,FALSE)</f>
        <v>Food And Beverages</v>
      </c>
    </row>
    <row r="7083" spans="1:7" x14ac:dyDescent="0.35">
      <c r="A7083" t="s">
        <v>35</v>
      </c>
      <c r="B7083">
        <v>2020</v>
      </c>
      <c r="C7083" t="s">
        <v>44</v>
      </c>
      <c r="D7083">
        <v>156.4</v>
      </c>
      <c r="E7083" t="s">
        <v>16</v>
      </c>
      <c r="F7083">
        <v>161</v>
      </c>
      <c r="G7083" t="str">
        <f>VLOOKUP(All_India_Index_Upto_April23__1_1[[#This Row],[Categories]],'Broad Categroies'!$A$1:$B$27,2,FALSE)</f>
        <v>Food And Beverages</v>
      </c>
    </row>
    <row r="7084" spans="1:7" x14ac:dyDescent="0.35">
      <c r="A7084" t="s">
        <v>35</v>
      </c>
      <c r="B7084">
        <v>2020</v>
      </c>
      <c r="C7084" t="s">
        <v>44</v>
      </c>
      <c r="D7084">
        <v>156.4</v>
      </c>
      <c r="E7084" t="s">
        <v>17</v>
      </c>
      <c r="F7084">
        <v>144</v>
      </c>
      <c r="G7084" t="str">
        <f>VLOOKUP(All_India_Index_Upto_April23__1_1[[#This Row],[Categories]],'Broad Categroies'!$A$1:$B$27,2,FALSE)</f>
        <v>Food And Beverages</v>
      </c>
    </row>
    <row r="7085" spans="1:7" x14ac:dyDescent="0.35">
      <c r="A7085" t="s">
        <v>35</v>
      </c>
      <c r="B7085">
        <v>2020</v>
      </c>
      <c r="C7085" t="s">
        <v>44</v>
      </c>
      <c r="D7085">
        <v>156.4</v>
      </c>
      <c r="E7085" t="s">
        <v>18</v>
      </c>
      <c r="F7085">
        <v>163.19999999999999</v>
      </c>
      <c r="G7085" t="str">
        <f>VLOOKUP(All_India_Index_Upto_April23__1_1[[#This Row],[Categories]],'Broad Categroies'!$A$1:$B$27,2,FALSE)</f>
        <v>Food And Beverages</v>
      </c>
    </row>
    <row r="7086" spans="1:7" x14ac:dyDescent="0.35">
      <c r="A7086" t="s">
        <v>35</v>
      </c>
      <c r="B7086">
        <v>2020</v>
      </c>
      <c r="C7086" t="s">
        <v>44</v>
      </c>
      <c r="D7086">
        <v>156.4</v>
      </c>
      <c r="E7086" t="s">
        <v>19</v>
      </c>
      <c r="F7086">
        <v>161.4</v>
      </c>
      <c r="G7086" t="str">
        <f>VLOOKUP(All_India_Index_Upto_April23__1_1[[#This Row],[Categories]],'Broad Categroies'!$A$1:$B$27,2,FALSE)</f>
        <v>Food And Beverages</v>
      </c>
    </row>
    <row r="7087" spans="1:7" x14ac:dyDescent="0.35">
      <c r="A7087" t="s">
        <v>35</v>
      </c>
      <c r="B7087">
        <v>2020</v>
      </c>
      <c r="C7087" t="s">
        <v>44</v>
      </c>
      <c r="D7087">
        <v>156.4</v>
      </c>
      <c r="E7087" t="s">
        <v>20</v>
      </c>
      <c r="F7087">
        <v>184.3</v>
      </c>
      <c r="G7087" t="str">
        <f>VLOOKUP(All_India_Index_Upto_April23__1_1[[#This Row],[Categories]],'Broad Categroies'!$A$1:$B$27,2,FALSE)</f>
        <v>Tobacco and Intoxicants</v>
      </c>
    </row>
    <row r="7088" spans="1:7" x14ac:dyDescent="0.35">
      <c r="A7088" t="s">
        <v>35</v>
      </c>
      <c r="B7088">
        <v>2020</v>
      </c>
      <c r="C7088" t="s">
        <v>44</v>
      </c>
      <c r="D7088">
        <v>156.4</v>
      </c>
      <c r="E7088" t="s">
        <v>21</v>
      </c>
      <c r="F7088">
        <v>153.69999999999999</v>
      </c>
      <c r="G7088" t="str">
        <f>VLOOKUP(All_India_Index_Upto_April23__1_1[[#This Row],[Categories]],'Broad Categroies'!$A$1:$B$27,2,FALSE)</f>
        <v>Clothing and Footwear</v>
      </c>
    </row>
    <row r="7089" spans="1:7" x14ac:dyDescent="0.35">
      <c r="A7089" t="s">
        <v>35</v>
      </c>
      <c r="B7089">
        <v>2020</v>
      </c>
      <c r="C7089" t="s">
        <v>44</v>
      </c>
      <c r="D7089">
        <v>156.4</v>
      </c>
      <c r="E7089" t="s">
        <v>22</v>
      </c>
      <c r="F7089">
        <v>144.6</v>
      </c>
      <c r="G7089" t="str">
        <f>VLOOKUP(All_India_Index_Upto_April23__1_1[[#This Row],[Categories]],'Broad Categroies'!$A$1:$B$27,2,FALSE)</f>
        <v>Clothing and Footwear</v>
      </c>
    </row>
    <row r="7090" spans="1:7" x14ac:dyDescent="0.35">
      <c r="A7090" t="s">
        <v>35</v>
      </c>
      <c r="B7090">
        <v>2020</v>
      </c>
      <c r="C7090" t="s">
        <v>44</v>
      </c>
      <c r="D7090">
        <v>156.4</v>
      </c>
      <c r="E7090" t="s">
        <v>23</v>
      </c>
      <c r="F7090">
        <v>152.30000000000001</v>
      </c>
      <c r="G7090" t="str">
        <f>VLOOKUP(All_India_Index_Upto_April23__1_1[[#This Row],[Categories]],'Broad Categroies'!$A$1:$B$27,2,FALSE)</f>
        <v>Clothing and Footwear</v>
      </c>
    </row>
    <row r="7091" spans="1:7" x14ac:dyDescent="0.35">
      <c r="A7091" t="s">
        <v>35</v>
      </c>
      <c r="B7091">
        <v>2020</v>
      </c>
      <c r="C7091" t="s">
        <v>44</v>
      </c>
      <c r="D7091">
        <v>156.4</v>
      </c>
      <c r="E7091" t="s">
        <v>24</v>
      </c>
      <c r="F7091">
        <v>156.5</v>
      </c>
      <c r="G7091" t="str">
        <f>VLOOKUP(All_India_Index_Upto_April23__1_1[[#This Row],[Categories]],'Broad Categroies'!$A$1:$B$27,2,FALSE)</f>
        <v>Housing</v>
      </c>
    </row>
    <row r="7092" spans="1:7" x14ac:dyDescent="0.35">
      <c r="A7092" t="s">
        <v>35</v>
      </c>
      <c r="B7092">
        <v>2020</v>
      </c>
      <c r="C7092" t="s">
        <v>44</v>
      </c>
      <c r="D7092">
        <v>156.4</v>
      </c>
      <c r="E7092" t="s">
        <v>25</v>
      </c>
      <c r="F7092">
        <v>143.1</v>
      </c>
      <c r="G7092" t="str">
        <f>VLOOKUP(All_India_Index_Upto_April23__1_1[[#This Row],[Categories]],'Broad Categroies'!$A$1:$B$27,2,FALSE)</f>
        <v>Fuel and Light</v>
      </c>
    </row>
    <row r="7093" spans="1:7" x14ac:dyDescent="0.35">
      <c r="A7093" t="s">
        <v>35</v>
      </c>
      <c r="B7093">
        <v>2020</v>
      </c>
      <c r="C7093" t="s">
        <v>44</v>
      </c>
      <c r="D7093">
        <v>156.4</v>
      </c>
      <c r="E7093" t="s">
        <v>26</v>
      </c>
      <c r="F7093">
        <v>148.69999999999999</v>
      </c>
      <c r="G7093" t="str">
        <f>VLOOKUP(All_India_Index_Upto_April23__1_1[[#This Row],[Categories]],'Broad Categroies'!$A$1:$B$27,2,FALSE)</f>
        <v>Household Goods/Services</v>
      </c>
    </row>
    <row r="7094" spans="1:7" x14ac:dyDescent="0.35">
      <c r="A7094" t="s">
        <v>35</v>
      </c>
      <c r="B7094">
        <v>2020</v>
      </c>
      <c r="C7094" t="s">
        <v>44</v>
      </c>
      <c r="D7094">
        <v>156.4</v>
      </c>
      <c r="E7094" t="s">
        <v>27</v>
      </c>
      <c r="F7094">
        <v>156.30000000000001</v>
      </c>
      <c r="G7094" t="str">
        <f>VLOOKUP(All_India_Index_Upto_April23__1_1[[#This Row],[Categories]],'Broad Categroies'!$A$1:$B$27,2,FALSE)</f>
        <v>Health</v>
      </c>
    </row>
    <row r="7095" spans="1:7" x14ac:dyDescent="0.35">
      <c r="A7095" t="s">
        <v>35</v>
      </c>
      <c r="B7095">
        <v>2020</v>
      </c>
      <c r="C7095" t="s">
        <v>44</v>
      </c>
      <c r="D7095">
        <v>156.4</v>
      </c>
      <c r="E7095" t="s">
        <v>28</v>
      </c>
      <c r="F7095">
        <v>140.6</v>
      </c>
      <c r="G7095" t="str">
        <f>VLOOKUP(All_India_Index_Upto_April23__1_1[[#This Row],[Categories]],'Broad Categroies'!$A$1:$B$27,2,FALSE)</f>
        <v>Transport and Communication</v>
      </c>
    </row>
    <row r="7096" spans="1:7" x14ac:dyDescent="0.35">
      <c r="A7096" t="s">
        <v>35</v>
      </c>
      <c r="B7096">
        <v>2020</v>
      </c>
      <c r="C7096" t="s">
        <v>44</v>
      </c>
      <c r="D7096">
        <v>156.4</v>
      </c>
      <c r="E7096" t="s">
        <v>29</v>
      </c>
      <c r="F7096">
        <v>146.5</v>
      </c>
      <c r="G7096" t="str">
        <f>VLOOKUP(All_India_Index_Upto_April23__1_1[[#This Row],[Categories]],'Broad Categroies'!$A$1:$B$27,2,FALSE)</f>
        <v>Recreation and Amusement</v>
      </c>
    </row>
    <row r="7097" spans="1:7" x14ac:dyDescent="0.35">
      <c r="A7097" t="s">
        <v>35</v>
      </c>
      <c r="B7097">
        <v>2020</v>
      </c>
      <c r="C7097" t="s">
        <v>44</v>
      </c>
      <c r="D7097">
        <v>156.4</v>
      </c>
      <c r="E7097" t="s">
        <v>30</v>
      </c>
      <c r="F7097">
        <v>158.5</v>
      </c>
      <c r="G7097" t="str">
        <f>VLOOKUP(All_India_Index_Upto_April23__1_1[[#This Row],[Categories]],'Broad Categroies'!$A$1:$B$27,2,FALSE)</f>
        <v>Education</v>
      </c>
    </row>
    <row r="7098" spans="1:7" x14ac:dyDescent="0.35">
      <c r="A7098" t="s">
        <v>35</v>
      </c>
      <c r="B7098">
        <v>2020</v>
      </c>
      <c r="C7098" t="s">
        <v>44</v>
      </c>
      <c r="D7098">
        <v>156.4</v>
      </c>
      <c r="E7098" t="s">
        <v>31</v>
      </c>
      <c r="F7098">
        <v>157</v>
      </c>
      <c r="G7098" t="str">
        <f>VLOOKUP(All_India_Index_Upto_April23__1_1[[#This Row],[Categories]],'Broad Categroies'!$A$1:$B$27,2,FALSE)</f>
        <v>Personal Care/Effects</v>
      </c>
    </row>
    <row r="7099" spans="1:7" x14ac:dyDescent="0.35">
      <c r="A7099" t="s">
        <v>35</v>
      </c>
      <c r="B7099">
        <v>2020</v>
      </c>
      <c r="C7099" t="s">
        <v>44</v>
      </c>
      <c r="D7099">
        <v>156.4</v>
      </c>
      <c r="E7099" t="s">
        <v>32</v>
      </c>
      <c r="F7099">
        <v>150.4</v>
      </c>
      <c r="G7099" t="str">
        <f>VLOOKUP(All_India_Index_Upto_April23__1_1[[#This Row],[Categories]],'Broad Categroies'!$A$1:$B$27,2,FALSE)</f>
        <v>Miscellaneous</v>
      </c>
    </row>
    <row r="7100" spans="1:7" x14ac:dyDescent="0.35">
      <c r="A7100" t="s">
        <v>5</v>
      </c>
      <c r="B7100">
        <v>2020</v>
      </c>
      <c r="C7100" t="s">
        <v>45</v>
      </c>
      <c r="D7100">
        <v>159.80000000000001</v>
      </c>
      <c r="E7100" t="s">
        <v>7</v>
      </c>
      <c r="F7100">
        <v>145.4</v>
      </c>
      <c r="G7100" t="str">
        <f>VLOOKUP(All_India_Index_Upto_April23__1_1[[#This Row],[Categories]],'Broad Categroies'!$A$1:$B$27,2,FALSE)</f>
        <v>Food And Beverages</v>
      </c>
    </row>
    <row r="7101" spans="1:7" x14ac:dyDescent="0.35">
      <c r="A7101" t="s">
        <v>5</v>
      </c>
      <c r="B7101">
        <v>2020</v>
      </c>
      <c r="C7101" t="s">
        <v>45</v>
      </c>
      <c r="D7101">
        <v>159.80000000000001</v>
      </c>
      <c r="E7101" t="s">
        <v>8</v>
      </c>
      <c r="F7101">
        <v>188.6</v>
      </c>
      <c r="G7101" t="str">
        <f>VLOOKUP(All_India_Index_Upto_April23__1_1[[#This Row],[Categories]],'Broad Categroies'!$A$1:$B$27,2,FALSE)</f>
        <v>Food And Beverages</v>
      </c>
    </row>
    <row r="7102" spans="1:7" x14ac:dyDescent="0.35">
      <c r="A7102" t="s">
        <v>5</v>
      </c>
      <c r="B7102">
        <v>2020</v>
      </c>
      <c r="C7102" t="s">
        <v>45</v>
      </c>
      <c r="D7102">
        <v>159.80000000000001</v>
      </c>
      <c r="E7102" t="s">
        <v>9</v>
      </c>
      <c r="F7102">
        <v>171.6</v>
      </c>
      <c r="G7102" t="str">
        <f>VLOOKUP(All_India_Index_Upto_April23__1_1[[#This Row],[Categories]],'Broad Categroies'!$A$1:$B$27,2,FALSE)</f>
        <v>Food And Beverages</v>
      </c>
    </row>
    <row r="7103" spans="1:7" x14ac:dyDescent="0.35">
      <c r="A7103" t="s">
        <v>5</v>
      </c>
      <c r="B7103">
        <v>2020</v>
      </c>
      <c r="C7103" t="s">
        <v>45</v>
      </c>
      <c r="D7103">
        <v>159.80000000000001</v>
      </c>
      <c r="E7103" t="s">
        <v>10</v>
      </c>
      <c r="F7103">
        <v>153.80000000000001</v>
      </c>
      <c r="G7103" t="str">
        <f>VLOOKUP(All_India_Index_Upto_April23__1_1[[#This Row],[Categories]],'Broad Categroies'!$A$1:$B$27,2,FALSE)</f>
        <v>Food And Beverages</v>
      </c>
    </row>
    <row r="7104" spans="1:7" x14ac:dyDescent="0.35">
      <c r="A7104" t="s">
        <v>5</v>
      </c>
      <c r="B7104">
        <v>2020</v>
      </c>
      <c r="C7104" t="s">
        <v>45</v>
      </c>
      <c r="D7104">
        <v>159.80000000000001</v>
      </c>
      <c r="E7104" t="s">
        <v>11</v>
      </c>
      <c r="F7104">
        <v>145.4</v>
      </c>
      <c r="G7104" t="str">
        <f>VLOOKUP(All_India_Index_Upto_April23__1_1[[#This Row],[Categories]],'Broad Categroies'!$A$1:$B$27,2,FALSE)</f>
        <v>Food And Beverages</v>
      </c>
    </row>
    <row r="7105" spans="1:7" x14ac:dyDescent="0.35">
      <c r="A7105" t="s">
        <v>5</v>
      </c>
      <c r="B7105">
        <v>2020</v>
      </c>
      <c r="C7105" t="s">
        <v>45</v>
      </c>
      <c r="D7105">
        <v>159.80000000000001</v>
      </c>
      <c r="E7105" t="s">
        <v>12</v>
      </c>
      <c r="F7105">
        <v>146.5</v>
      </c>
      <c r="G7105" t="str">
        <f>VLOOKUP(All_India_Index_Upto_April23__1_1[[#This Row],[Categories]],'Broad Categroies'!$A$1:$B$27,2,FALSE)</f>
        <v>Food And Beverages</v>
      </c>
    </row>
    <row r="7106" spans="1:7" x14ac:dyDescent="0.35">
      <c r="A7106" t="s">
        <v>5</v>
      </c>
      <c r="B7106">
        <v>2020</v>
      </c>
      <c r="C7106" t="s">
        <v>45</v>
      </c>
      <c r="D7106">
        <v>159.80000000000001</v>
      </c>
      <c r="E7106" t="s">
        <v>13</v>
      </c>
      <c r="F7106">
        <v>222.2</v>
      </c>
      <c r="G7106" t="str">
        <f>VLOOKUP(All_India_Index_Upto_April23__1_1[[#This Row],[Categories]],'Broad Categroies'!$A$1:$B$27,2,FALSE)</f>
        <v>Food And Beverages</v>
      </c>
    </row>
    <row r="7107" spans="1:7" x14ac:dyDescent="0.35">
      <c r="A7107" t="s">
        <v>5</v>
      </c>
      <c r="B7107">
        <v>2020</v>
      </c>
      <c r="C7107" t="s">
        <v>45</v>
      </c>
      <c r="D7107">
        <v>159.80000000000001</v>
      </c>
      <c r="E7107" t="s">
        <v>14</v>
      </c>
      <c r="F7107">
        <v>155.9</v>
      </c>
      <c r="G7107" t="str">
        <f>VLOOKUP(All_India_Index_Upto_April23__1_1[[#This Row],[Categories]],'Broad Categroies'!$A$1:$B$27,2,FALSE)</f>
        <v>Food And Beverages</v>
      </c>
    </row>
    <row r="7108" spans="1:7" x14ac:dyDescent="0.35">
      <c r="A7108" t="s">
        <v>5</v>
      </c>
      <c r="B7108">
        <v>2020</v>
      </c>
      <c r="C7108" t="s">
        <v>45</v>
      </c>
      <c r="D7108">
        <v>159.80000000000001</v>
      </c>
      <c r="E7108" t="s">
        <v>15</v>
      </c>
      <c r="F7108">
        <v>114.9</v>
      </c>
      <c r="G7108" t="str">
        <f>VLOOKUP(All_India_Index_Upto_April23__1_1[[#This Row],[Categories]],'Broad Categroies'!$A$1:$B$27,2,FALSE)</f>
        <v>Food And Beverages</v>
      </c>
    </row>
    <row r="7109" spans="1:7" x14ac:dyDescent="0.35">
      <c r="A7109" t="s">
        <v>5</v>
      </c>
      <c r="B7109">
        <v>2020</v>
      </c>
      <c r="C7109" t="s">
        <v>45</v>
      </c>
      <c r="D7109">
        <v>159.80000000000001</v>
      </c>
      <c r="E7109" t="s">
        <v>16</v>
      </c>
      <c r="F7109">
        <v>162</v>
      </c>
      <c r="G7109" t="str">
        <f>VLOOKUP(All_India_Index_Upto_April23__1_1[[#This Row],[Categories]],'Broad Categroies'!$A$1:$B$27,2,FALSE)</f>
        <v>Food And Beverages</v>
      </c>
    </row>
    <row r="7110" spans="1:7" x14ac:dyDescent="0.35">
      <c r="A7110" t="s">
        <v>5</v>
      </c>
      <c r="B7110">
        <v>2020</v>
      </c>
      <c r="C7110" t="s">
        <v>45</v>
      </c>
      <c r="D7110">
        <v>159.80000000000001</v>
      </c>
      <c r="E7110" t="s">
        <v>17</v>
      </c>
      <c r="F7110">
        <v>150</v>
      </c>
      <c r="G7110" t="str">
        <f>VLOOKUP(All_India_Index_Upto_April23__1_1[[#This Row],[Categories]],'Broad Categroies'!$A$1:$B$27,2,FALSE)</f>
        <v>Food And Beverages</v>
      </c>
    </row>
    <row r="7111" spans="1:7" x14ac:dyDescent="0.35">
      <c r="A7111" t="s">
        <v>5</v>
      </c>
      <c r="B7111">
        <v>2020</v>
      </c>
      <c r="C7111" t="s">
        <v>45</v>
      </c>
      <c r="D7111">
        <v>159.80000000000001</v>
      </c>
      <c r="E7111" t="s">
        <v>18</v>
      </c>
      <c r="F7111">
        <v>162.69999999999999</v>
      </c>
      <c r="G7111" t="str">
        <f>VLOOKUP(All_India_Index_Upto_April23__1_1[[#This Row],[Categories]],'Broad Categroies'!$A$1:$B$27,2,FALSE)</f>
        <v>Food And Beverages</v>
      </c>
    </row>
    <row r="7112" spans="1:7" x14ac:dyDescent="0.35">
      <c r="A7112" t="s">
        <v>5</v>
      </c>
      <c r="B7112">
        <v>2020</v>
      </c>
      <c r="C7112" t="s">
        <v>45</v>
      </c>
      <c r="D7112">
        <v>159.80000000000001</v>
      </c>
      <c r="E7112" t="s">
        <v>19</v>
      </c>
      <c r="F7112">
        <v>163.4</v>
      </c>
      <c r="G7112" t="str">
        <f>VLOOKUP(All_India_Index_Upto_April23__1_1[[#This Row],[Categories]],'Broad Categroies'!$A$1:$B$27,2,FALSE)</f>
        <v>Food And Beverages</v>
      </c>
    </row>
    <row r="7113" spans="1:7" x14ac:dyDescent="0.35">
      <c r="A7113" t="s">
        <v>5</v>
      </c>
      <c r="B7113">
        <v>2020</v>
      </c>
      <c r="C7113" t="s">
        <v>45</v>
      </c>
      <c r="D7113">
        <v>159.80000000000001</v>
      </c>
      <c r="E7113" t="s">
        <v>20</v>
      </c>
      <c r="F7113">
        <v>183.4</v>
      </c>
      <c r="G7113" t="str">
        <f>VLOOKUP(All_India_Index_Upto_April23__1_1[[#This Row],[Categories]],'Broad Categroies'!$A$1:$B$27,2,FALSE)</f>
        <v>Tobacco and Intoxicants</v>
      </c>
    </row>
    <row r="7114" spans="1:7" x14ac:dyDescent="0.35">
      <c r="A7114" t="s">
        <v>5</v>
      </c>
      <c r="B7114">
        <v>2020</v>
      </c>
      <c r="C7114" t="s">
        <v>45</v>
      </c>
      <c r="D7114">
        <v>159.80000000000001</v>
      </c>
      <c r="E7114" t="s">
        <v>21</v>
      </c>
      <c r="F7114">
        <v>156.30000000000001</v>
      </c>
      <c r="G7114" t="str">
        <f>VLOOKUP(All_India_Index_Upto_April23__1_1[[#This Row],[Categories]],'Broad Categroies'!$A$1:$B$27,2,FALSE)</f>
        <v>Clothing and Footwear</v>
      </c>
    </row>
    <row r="7115" spans="1:7" x14ac:dyDescent="0.35">
      <c r="A7115" t="s">
        <v>5</v>
      </c>
      <c r="B7115">
        <v>2020</v>
      </c>
      <c r="C7115" t="s">
        <v>45</v>
      </c>
      <c r="D7115">
        <v>159.80000000000001</v>
      </c>
      <c r="E7115" t="s">
        <v>22</v>
      </c>
      <c r="F7115">
        <v>151</v>
      </c>
      <c r="G7115" t="str">
        <f>VLOOKUP(All_India_Index_Upto_April23__1_1[[#This Row],[Categories]],'Broad Categroies'!$A$1:$B$27,2,FALSE)</f>
        <v>Clothing and Footwear</v>
      </c>
    </row>
    <row r="7116" spans="1:7" x14ac:dyDescent="0.35">
      <c r="A7116" t="s">
        <v>5</v>
      </c>
      <c r="B7116">
        <v>2020</v>
      </c>
      <c r="C7116" t="s">
        <v>45</v>
      </c>
      <c r="D7116">
        <v>159.80000000000001</v>
      </c>
      <c r="E7116" t="s">
        <v>23</v>
      </c>
      <c r="F7116">
        <v>155.5</v>
      </c>
      <c r="G7116" t="str">
        <f>VLOOKUP(All_India_Index_Upto_April23__1_1[[#This Row],[Categories]],'Broad Categroies'!$A$1:$B$27,2,FALSE)</f>
        <v>Clothing and Footwear</v>
      </c>
    </row>
    <row r="7117" spans="1:7" x14ac:dyDescent="0.35">
      <c r="A7117" t="s">
        <v>5</v>
      </c>
      <c r="B7117">
        <v>2020</v>
      </c>
      <c r="C7117" t="s">
        <v>45</v>
      </c>
      <c r="D7117">
        <v>159.80000000000001</v>
      </c>
      <c r="E7117" t="s">
        <v>24</v>
      </c>
      <c r="G7117" t="str">
        <f>VLOOKUP(All_India_Index_Upto_April23__1_1[[#This Row],[Categories]],'Broad Categroies'!$A$1:$B$27,2,FALSE)</f>
        <v>Housing</v>
      </c>
    </row>
    <row r="7118" spans="1:7" x14ac:dyDescent="0.35">
      <c r="A7118" t="s">
        <v>5</v>
      </c>
      <c r="B7118">
        <v>2020</v>
      </c>
      <c r="C7118" t="s">
        <v>45</v>
      </c>
      <c r="D7118">
        <v>159.80000000000001</v>
      </c>
      <c r="E7118" t="s">
        <v>25</v>
      </c>
      <c r="F7118">
        <v>147.5</v>
      </c>
      <c r="G7118" t="str">
        <f>VLOOKUP(All_India_Index_Upto_April23__1_1[[#This Row],[Categories]],'Broad Categroies'!$A$1:$B$27,2,FALSE)</f>
        <v>Fuel and Light</v>
      </c>
    </row>
    <row r="7119" spans="1:7" x14ac:dyDescent="0.35">
      <c r="A7119" t="s">
        <v>5</v>
      </c>
      <c r="B7119">
        <v>2020</v>
      </c>
      <c r="C7119" t="s">
        <v>45</v>
      </c>
      <c r="D7119">
        <v>159.80000000000001</v>
      </c>
      <c r="E7119" t="s">
        <v>26</v>
      </c>
      <c r="F7119">
        <v>152.80000000000001</v>
      </c>
      <c r="G7119" t="str">
        <f>VLOOKUP(All_India_Index_Upto_April23__1_1[[#This Row],[Categories]],'Broad Categroies'!$A$1:$B$27,2,FALSE)</f>
        <v>Household Goods/Services</v>
      </c>
    </row>
    <row r="7120" spans="1:7" x14ac:dyDescent="0.35">
      <c r="A7120" t="s">
        <v>5</v>
      </c>
      <c r="B7120">
        <v>2020</v>
      </c>
      <c r="C7120" t="s">
        <v>45</v>
      </c>
      <c r="D7120">
        <v>159.80000000000001</v>
      </c>
      <c r="E7120" t="s">
        <v>27</v>
      </c>
      <c r="F7120">
        <v>160.4</v>
      </c>
      <c r="G7120" t="str">
        <f>VLOOKUP(All_India_Index_Upto_April23__1_1[[#This Row],[Categories]],'Broad Categroies'!$A$1:$B$27,2,FALSE)</f>
        <v>Health</v>
      </c>
    </row>
    <row r="7121" spans="1:7" x14ac:dyDescent="0.35">
      <c r="A7121" t="s">
        <v>5</v>
      </c>
      <c r="B7121">
        <v>2020</v>
      </c>
      <c r="C7121" t="s">
        <v>45</v>
      </c>
      <c r="D7121">
        <v>159.80000000000001</v>
      </c>
      <c r="E7121" t="s">
        <v>28</v>
      </c>
      <c r="F7121">
        <v>146.1</v>
      </c>
      <c r="G7121" t="str">
        <f>VLOOKUP(All_India_Index_Upto_April23__1_1[[#This Row],[Categories]],'Broad Categroies'!$A$1:$B$27,2,FALSE)</f>
        <v>Transport and Communication</v>
      </c>
    </row>
    <row r="7122" spans="1:7" x14ac:dyDescent="0.35">
      <c r="A7122" t="s">
        <v>5</v>
      </c>
      <c r="B7122">
        <v>2020</v>
      </c>
      <c r="C7122" t="s">
        <v>45</v>
      </c>
      <c r="D7122">
        <v>159.80000000000001</v>
      </c>
      <c r="E7122" t="s">
        <v>29</v>
      </c>
      <c r="F7122">
        <v>153.6</v>
      </c>
      <c r="G7122" t="str">
        <f>VLOOKUP(All_India_Index_Upto_April23__1_1[[#This Row],[Categories]],'Broad Categroies'!$A$1:$B$27,2,FALSE)</f>
        <v>Recreation and Amusement</v>
      </c>
    </row>
    <row r="7123" spans="1:7" x14ac:dyDescent="0.35">
      <c r="A7123" t="s">
        <v>5</v>
      </c>
      <c r="B7123">
        <v>2020</v>
      </c>
      <c r="C7123" t="s">
        <v>45</v>
      </c>
      <c r="D7123">
        <v>159.80000000000001</v>
      </c>
      <c r="E7123" t="s">
        <v>30</v>
      </c>
      <c r="F7123">
        <v>161.6</v>
      </c>
      <c r="G7123" t="str">
        <f>VLOOKUP(All_India_Index_Upto_April23__1_1[[#This Row],[Categories]],'Broad Categroies'!$A$1:$B$27,2,FALSE)</f>
        <v>Education</v>
      </c>
    </row>
    <row r="7124" spans="1:7" x14ac:dyDescent="0.35">
      <c r="A7124" t="s">
        <v>5</v>
      </c>
      <c r="B7124">
        <v>2020</v>
      </c>
      <c r="C7124" t="s">
        <v>45</v>
      </c>
      <c r="D7124">
        <v>159.80000000000001</v>
      </c>
      <c r="E7124" t="s">
        <v>31</v>
      </c>
      <c r="F7124">
        <v>156.19999999999999</v>
      </c>
      <c r="G7124" t="str">
        <f>VLOOKUP(All_India_Index_Upto_April23__1_1[[#This Row],[Categories]],'Broad Categroies'!$A$1:$B$27,2,FALSE)</f>
        <v>Personal Care/Effects</v>
      </c>
    </row>
    <row r="7125" spans="1:7" x14ac:dyDescent="0.35">
      <c r="A7125" t="s">
        <v>5</v>
      </c>
      <c r="B7125">
        <v>2020</v>
      </c>
      <c r="C7125" t="s">
        <v>45</v>
      </c>
      <c r="D7125">
        <v>159.80000000000001</v>
      </c>
      <c r="E7125" t="s">
        <v>32</v>
      </c>
      <c r="F7125">
        <v>154.5</v>
      </c>
      <c r="G7125" t="str">
        <f>VLOOKUP(All_India_Index_Upto_April23__1_1[[#This Row],[Categories]],'Broad Categroies'!$A$1:$B$27,2,FALSE)</f>
        <v>Miscellaneous</v>
      </c>
    </row>
    <row r="7126" spans="1:7" x14ac:dyDescent="0.35">
      <c r="A7126" t="s">
        <v>34</v>
      </c>
      <c r="B7126">
        <v>2020</v>
      </c>
      <c r="C7126" t="s">
        <v>45</v>
      </c>
      <c r="D7126">
        <v>156.69999999999999</v>
      </c>
      <c r="E7126" t="s">
        <v>7</v>
      </c>
      <c r="F7126">
        <v>149.69999999999999</v>
      </c>
      <c r="G7126" t="str">
        <f>VLOOKUP(All_India_Index_Upto_April23__1_1[[#This Row],[Categories]],'Broad Categroies'!$A$1:$B$27,2,FALSE)</f>
        <v>Food And Beverages</v>
      </c>
    </row>
    <row r="7127" spans="1:7" x14ac:dyDescent="0.35">
      <c r="A7127" t="s">
        <v>34</v>
      </c>
      <c r="B7127">
        <v>2020</v>
      </c>
      <c r="C7127" t="s">
        <v>45</v>
      </c>
      <c r="D7127">
        <v>156.69999999999999</v>
      </c>
      <c r="E7127" t="s">
        <v>8</v>
      </c>
      <c r="F7127">
        <v>195.5</v>
      </c>
      <c r="G7127" t="str">
        <f>VLOOKUP(All_India_Index_Upto_April23__1_1[[#This Row],[Categories]],'Broad Categroies'!$A$1:$B$27,2,FALSE)</f>
        <v>Food And Beverages</v>
      </c>
    </row>
    <row r="7128" spans="1:7" x14ac:dyDescent="0.35">
      <c r="A7128" t="s">
        <v>34</v>
      </c>
      <c r="B7128">
        <v>2020</v>
      </c>
      <c r="C7128" t="s">
        <v>45</v>
      </c>
      <c r="D7128">
        <v>156.69999999999999</v>
      </c>
      <c r="E7128" t="s">
        <v>9</v>
      </c>
      <c r="F7128">
        <v>176.9</v>
      </c>
      <c r="G7128" t="str">
        <f>VLOOKUP(All_India_Index_Upto_April23__1_1[[#This Row],[Categories]],'Broad Categroies'!$A$1:$B$27,2,FALSE)</f>
        <v>Food And Beverages</v>
      </c>
    </row>
    <row r="7129" spans="1:7" x14ac:dyDescent="0.35">
      <c r="A7129" t="s">
        <v>34</v>
      </c>
      <c r="B7129">
        <v>2020</v>
      </c>
      <c r="C7129" t="s">
        <v>45</v>
      </c>
      <c r="D7129">
        <v>156.69999999999999</v>
      </c>
      <c r="E7129" t="s">
        <v>10</v>
      </c>
      <c r="F7129">
        <v>153.9</v>
      </c>
      <c r="G7129" t="str">
        <f>VLOOKUP(All_India_Index_Upto_April23__1_1[[#This Row],[Categories]],'Broad Categroies'!$A$1:$B$27,2,FALSE)</f>
        <v>Food And Beverages</v>
      </c>
    </row>
    <row r="7130" spans="1:7" x14ac:dyDescent="0.35">
      <c r="A7130" t="s">
        <v>34</v>
      </c>
      <c r="B7130">
        <v>2020</v>
      </c>
      <c r="C7130" t="s">
        <v>45</v>
      </c>
      <c r="D7130">
        <v>156.69999999999999</v>
      </c>
      <c r="E7130" t="s">
        <v>11</v>
      </c>
      <c r="F7130">
        <v>138</v>
      </c>
      <c r="G7130" t="str">
        <f>VLOOKUP(All_India_Index_Upto_April23__1_1[[#This Row],[Categories]],'Broad Categroies'!$A$1:$B$27,2,FALSE)</f>
        <v>Food And Beverages</v>
      </c>
    </row>
    <row r="7131" spans="1:7" x14ac:dyDescent="0.35">
      <c r="A7131" t="s">
        <v>34</v>
      </c>
      <c r="B7131">
        <v>2020</v>
      </c>
      <c r="C7131" t="s">
        <v>45</v>
      </c>
      <c r="D7131">
        <v>156.69999999999999</v>
      </c>
      <c r="E7131" t="s">
        <v>12</v>
      </c>
      <c r="F7131">
        <v>150.5</v>
      </c>
      <c r="G7131" t="str">
        <f>VLOOKUP(All_India_Index_Upto_April23__1_1[[#This Row],[Categories]],'Broad Categroies'!$A$1:$B$27,2,FALSE)</f>
        <v>Food And Beverages</v>
      </c>
    </row>
    <row r="7132" spans="1:7" x14ac:dyDescent="0.35">
      <c r="A7132" t="s">
        <v>34</v>
      </c>
      <c r="B7132">
        <v>2020</v>
      </c>
      <c r="C7132" t="s">
        <v>45</v>
      </c>
      <c r="D7132">
        <v>156.69999999999999</v>
      </c>
      <c r="E7132" t="s">
        <v>13</v>
      </c>
      <c r="F7132">
        <v>245.3</v>
      </c>
      <c r="G7132" t="str">
        <f>VLOOKUP(All_India_Index_Upto_April23__1_1[[#This Row],[Categories]],'Broad Categroies'!$A$1:$B$27,2,FALSE)</f>
        <v>Food And Beverages</v>
      </c>
    </row>
    <row r="7133" spans="1:7" x14ac:dyDescent="0.35">
      <c r="A7133" t="s">
        <v>34</v>
      </c>
      <c r="B7133">
        <v>2020</v>
      </c>
      <c r="C7133" t="s">
        <v>45</v>
      </c>
      <c r="D7133">
        <v>156.69999999999999</v>
      </c>
      <c r="E7133" t="s">
        <v>14</v>
      </c>
      <c r="F7133">
        <v>158.69999999999999</v>
      </c>
      <c r="G7133" t="str">
        <f>VLOOKUP(All_India_Index_Upto_April23__1_1[[#This Row],[Categories]],'Broad Categroies'!$A$1:$B$27,2,FALSE)</f>
        <v>Food And Beverages</v>
      </c>
    </row>
    <row r="7134" spans="1:7" x14ac:dyDescent="0.35">
      <c r="A7134" t="s">
        <v>34</v>
      </c>
      <c r="B7134">
        <v>2020</v>
      </c>
      <c r="C7134" t="s">
        <v>45</v>
      </c>
      <c r="D7134">
        <v>156.69999999999999</v>
      </c>
      <c r="E7134" t="s">
        <v>15</v>
      </c>
      <c r="F7134">
        <v>117.2</v>
      </c>
      <c r="G7134" t="str">
        <f>VLOOKUP(All_India_Index_Upto_April23__1_1[[#This Row],[Categories]],'Broad Categroies'!$A$1:$B$27,2,FALSE)</f>
        <v>Food And Beverages</v>
      </c>
    </row>
    <row r="7135" spans="1:7" x14ac:dyDescent="0.35">
      <c r="A7135" t="s">
        <v>34</v>
      </c>
      <c r="B7135">
        <v>2020</v>
      </c>
      <c r="C7135" t="s">
        <v>45</v>
      </c>
      <c r="D7135">
        <v>156.69999999999999</v>
      </c>
      <c r="E7135" t="s">
        <v>16</v>
      </c>
      <c r="F7135">
        <v>161.4</v>
      </c>
      <c r="G7135" t="str">
        <f>VLOOKUP(All_India_Index_Upto_April23__1_1[[#This Row],[Categories]],'Broad Categroies'!$A$1:$B$27,2,FALSE)</f>
        <v>Food And Beverages</v>
      </c>
    </row>
    <row r="7136" spans="1:7" x14ac:dyDescent="0.35">
      <c r="A7136" t="s">
        <v>34</v>
      </c>
      <c r="B7136">
        <v>2020</v>
      </c>
      <c r="C7136" t="s">
        <v>45</v>
      </c>
      <c r="D7136">
        <v>156.69999999999999</v>
      </c>
      <c r="E7136" t="s">
        <v>17</v>
      </c>
      <c r="F7136">
        <v>141.5</v>
      </c>
      <c r="G7136" t="str">
        <f>VLOOKUP(All_India_Index_Upto_April23__1_1[[#This Row],[Categories]],'Broad Categroies'!$A$1:$B$27,2,FALSE)</f>
        <v>Food And Beverages</v>
      </c>
    </row>
    <row r="7137" spans="1:7" x14ac:dyDescent="0.35">
      <c r="A7137" t="s">
        <v>34</v>
      </c>
      <c r="B7137">
        <v>2020</v>
      </c>
      <c r="C7137" t="s">
        <v>45</v>
      </c>
      <c r="D7137">
        <v>156.69999999999999</v>
      </c>
      <c r="E7137" t="s">
        <v>18</v>
      </c>
      <c r="F7137">
        <v>165.1</v>
      </c>
      <c r="G7137" t="str">
        <f>VLOOKUP(All_India_Index_Upto_April23__1_1[[#This Row],[Categories]],'Broad Categroies'!$A$1:$B$27,2,FALSE)</f>
        <v>Food And Beverages</v>
      </c>
    </row>
    <row r="7138" spans="1:7" x14ac:dyDescent="0.35">
      <c r="A7138" t="s">
        <v>34</v>
      </c>
      <c r="B7138">
        <v>2020</v>
      </c>
      <c r="C7138" t="s">
        <v>45</v>
      </c>
      <c r="D7138">
        <v>156.69999999999999</v>
      </c>
      <c r="E7138" t="s">
        <v>19</v>
      </c>
      <c r="F7138">
        <v>167</v>
      </c>
      <c r="G7138" t="str">
        <f>VLOOKUP(All_India_Index_Upto_April23__1_1[[#This Row],[Categories]],'Broad Categroies'!$A$1:$B$27,2,FALSE)</f>
        <v>Food And Beverages</v>
      </c>
    </row>
    <row r="7139" spans="1:7" x14ac:dyDescent="0.35">
      <c r="A7139" t="s">
        <v>34</v>
      </c>
      <c r="B7139">
        <v>2020</v>
      </c>
      <c r="C7139" t="s">
        <v>45</v>
      </c>
      <c r="D7139">
        <v>156.69999999999999</v>
      </c>
      <c r="E7139" t="s">
        <v>20</v>
      </c>
      <c r="F7139">
        <v>188.8</v>
      </c>
      <c r="G7139" t="str">
        <f>VLOOKUP(All_India_Index_Upto_April23__1_1[[#This Row],[Categories]],'Broad Categroies'!$A$1:$B$27,2,FALSE)</f>
        <v>Tobacco and Intoxicants</v>
      </c>
    </row>
    <row r="7140" spans="1:7" x14ac:dyDescent="0.35">
      <c r="A7140" t="s">
        <v>34</v>
      </c>
      <c r="B7140">
        <v>2020</v>
      </c>
      <c r="C7140" t="s">
        <v>45</v>
      </c>
      <c r="D7140">
        <v>156.69999999999999</v>
      </c>
      <c r="E7140" t="s">
        <v>21</v>
      </c>
      <c r="F7140">
        <v>151.1</v>
      </c>
      <c r="G7140" t="str">
        <f>VLOOKUP(All_India_Index_Upto_April23__1_1[[#This Row],[Categories]],'Broad Categroies'!$A$1:$B$27,2,FALSE)</f>
        <v>Clothing and Footwear</v>
      </c>
    </row>
    <row r="7141" spans="1:7" x14ac:dyDescent="0.35">
      <c r="A7141" t="s">
        <v>34</v>
      </c>
      <c r="B7141">
        <v>2020</v>
      </c>
      <c r="C7141" t="s">
        <v>45</v>
      </c>
      <c r="D7141">
        <v>156.69999999999999</v>
      </c>
      <c r="E7141" t="s">
        <v>22</v>
      </c>
      <c r="F7141">
        <v>136.4</v>
      </c>
      <c r="G7141" t="str">
        <f>VLOOKUP(All_India_Index_Upto_April23__1_1[[#This Row],[Categories]],'Broad Categroies'!$A$1:$B$27,2,FALSE)</f>
        <v>Clothing and Footwear</v>
      </c>
    </row>
    <row r="7142" spans="1:7" x14ac:dyDescent="0.35">
      <c r="A7142" t="s">
        <v>34</v>
      </c>
      <c r="B7142">
        <v>2020</v>
      </c>
      <c r="C7142" t="s">
        <v>45</v>
      </c>
      <c r="D7142">
        <v>156.69999999999999</v>
      </c>
      <c r="E7142" t="s">
        <v>23</v>
      </c>
      <c r="F7142">
        <v>148.80000000000001</v>
      </c>
      <c r="G7142" t="str">
        <f>VLOOKUP(All_India_Index_Upto_April23__1_1[[#This Row],[Categories]],'Broad Categroies'!$A$1:$B$27,2,FALSE)</f>
        <v>Clothing and Footwear</v>
      </c>
    </row>
    <row r="7143" spans="1:7" x14ac:dyDescent="0.35">
      <c r="A7143" t="s">
        <v>34</v>
      </c>
      <c r="B7143">
        <v>2020</v>
      </c>
      <c r="C7143" t="s">
        <v>45</v>
      </c>
      <c r="D7143">
        <v>156.69999999999999</v>
      </c>
      <c r="E7143" t="s">
        <v>24</v>
      </c>
      <c r="F7143">
        <v>158</v>
      </c>
      <c r="G7143" t="str">
        <f>VLOOKUP(All_India_Index_Upto_April23__1_1[[#This Row],[Categories]],'Broad Categroies'!$A$1:$B$27,2,FALSE)</f>
        <v>Housing</v>
      </c>
    </row>
    <row r="7144" spans="1:7" x14ac:dyDescent="0.35">
      <c r="A7144" t="s">
        <v>34</v>
      </c>
      <c r="B7144">
        <v>2020</v>
      </c>
      <c r="C7144" t="s">
        <v>45</v>
      </c>
      <c r="D7144">
        <v>156.69999999999999</v>
      </c>
      <c r="E7144" t="s">
        <v>25</v>
      </c>
      <c r="F7144">
        <v>137.30000000000001</v>
      </c>
      <c r="G7144" t="str">
        <f>VLOOKUP(All_India_Index_Upto_April23__1_1[[#This Row],[Categories]],'Broad Categroies'!$A$1:$B$27,2,FALSE)</f>
        <v>Fuel and Light</v>
      </c>
    </row>
    <row r="7145" spans="1:7" x14ac:dyDescent="0.35">
      <c r="A7145" t="s">
        <v>34</v>
      </c>
      <c r="B7145">
        <v>2020</v>
      </c>
      <c r="C7145" t="s">
        <v>45</v>
      </c>
      <c r="D7145">
        <v>156.69999999999999</v>
      </c>
      <c r="E7145" t="s">
        <v>26</v>
      </c>
      <c r="F7145">
        <v>145.1</v>
      </c>
      <c r="G7145" t="str">
        <f>VLOOKUP(All_India_Index_Upto_April23__1_1[[#This Row],[Categories]],'Broad Categroies'!$A$1:$B$27,2,FALSE)</f>
        <v>Household Goods/Services</v>
      </c>
    </row>
    <row r="7146" spans="1:7" x14ac:dyDescent="0.35">
      <c r="A7146" t="s">
        <v>34</v>
      </c>
      <c r="B7146">
        <v>2020</v>
      </c>
      <c r="C7146" t="s">
        <v>45</v>
      </c>
      <c r="D7146">
        <v>156.69999999999999</v>
      </c>
      <c r="E7146" t="s">
        <v>27</v>
      </c>
      <c r="F7146">
        <v>152</v>
      </c>
      <c r="G7146" t="str">
        <f>VLOOKUP(All_India_Index_Upto_April23__1_1[[#This Row],[Categories]],'Broad Categroies'!$A$1:$B$27,2,FALSE)</f>
        <v>Health</v>
      </c>
    </row>
    <row r="7147" spans="1:7" x14ac:dyDescent="0.35">
      <c r="A7147" t="s">
        <v>34</v>
      </c>
      <c r="B7147">
        <v>2020</v>
      </c>
      <c r="C7147" t="s">
        <v>45</v>
      </c>
      <c r="D7147">
        <v>156.69999999999999</v>
      </c>
      <c r="E7147" t="s">
        <v>28</v>
      </c>
      <c r="F7147">
        <v>135.19999999999999</v>
      </c>
      <c r="G7147" t="str">
        <f>VLOOKUP(All_India_Index_Upto_April23__1_1[[#This Row],[Categories]],'Broad Categroies'!$A$1:$B$27,2,FALSE)</f>
        <v>Transport and Communication</v>
      </c>
    </row>
    <row r="7148" spans="1:7" x14ac:dyDescent="0.35">
      <c r="A7148" t="s">
        <v>34</v>
      </c>
      <c r="B7148">
        <v>2020</v>
      </c>
      <c r="C7148" t="s">
        <v>45</v>
      </c>
      <c r="D7148">
        <v>156.69999999999999</v>
      </c>
      <c r="E7148" t="s">
        <v>29</v>
      </c>
      <c r="F7148">
        <v>144.4</v>
      </c>
      <c r="G7148" t="str">
        <f>VLOOKUP(All_India_Index_Upto_April23__1_1[[#This Row],[Categories]],'Broad Categroies'!$A$1:$B$27,2,FALSE)</f>
        <v>Recreation and Amusement</v>
      </c>
    </row>
    <row r="7149" spans="1:7" x14ac:dyDescent="0.35">
      <c r="A7149" t="s">
        <v>34</v>
      </c>
      <c r="B7149">
        <v>2020</v>
      </c>
      <c r="C7149" t="s">
        <v>45</v>
      </c>
      <c r="D7149">
        <v>156.69999999999999</v>
      </c>
      <c r="E7149" t="s">
        <v>30</v>
      </c>
      <c r="F7149">
        <v>156.4</v>
      </c>
      <c r="G7149" t="str">
        <f>VLOOKUP(All_India_Index_Upto_April23__1_1[[#This Row],[Categories]],'Broad Categroies'!$A$1:$B$27,2,FALSE)</f>
        <v>Education</v>
      </c>
    </row>
    <row r="7150" spans="1:7" x14ac:dyDescent="0.35">
      <c r="A7150" t="s">
        <v>34</v>
      </c>
      <c r="B7150">
        <v>2020</v>
      </c>
      <c r="C7150" t="s">
        <v>45</v>
      </c>
      <c r="D7150">
        <v>156.69999999999999</v>
      </c>
      <c r="E7150" t="s">
        <v>31</v>
      </c>
      <c r="F7150">
        <v>157.9</v>
      </c>
      <c r="G7150" t="str">
        <f>VLOOKUP(All_India_Index_Upto_April23__1_1[[#This Row],[Categories]],'Broad Categroies'!$A$1:$B$27,2,FALSE)</f>
        <v>Personal Care/Effects</v>
      </c>
    </row>
    <row r="7151" spans="1:7" x14ac:dyDescent="0.35">
      <c r="A7151" t="s">
        <v>34</v>
      </c>
      <c r="B7151">
        <v>2020</v>
      </c>
      <c r="C7151" t="s">
        <v>45</v>
      </c>
      <c r="D7151">
        <v>156.69999999999999</v>
      </c>
      <c r="E7151" t="s">
        <v>32</v>
      </c>
      <c r="F7151">
        <v>146.6</v>
      </c>
      <c r="G7151" t="str">
        <f>VLOOKUP(All_India_Index_Upto_April23__1_1[[#This Row],[Categories]],'Broad Categroies'!$A$1:$B$27,2,FALSE)</f>
        <v>Miscellaneous</v>
      </c>
    </row>
    <row r="7152" spans="1:7" x14ac:dyDescent="0.35">
      <c r="A7152" t="s">
        <v>35</v>
      </c>
      <c r="B7152">
        <v>2020</v>
      </c>
      <c r="C7152" t="s">
        <v>45</v>
      </c>
      <c r="D7152">
        <v>158.4</v>
      </c>
      <c r="E7152" t="s">
        <v>7</v>
      </c>
      <c r="F7152">
        <v>146.80000000000001</v>
      </c>
      <c r="G7152" t="str">
        <f>VLOOKUP(All_India_Index_Upto_April23__1_1[[#This Row],[Categories]],'Broad Categroies'!$A$1:$B$27,2,FALSE)</f>
        <v>Food And Beverages</v>
      </c>
    </row>
    <row r="7153" spans="1:7" x14ac:dyDescent="0.35">
      <c r="A7153" t="s">
        <v>35</v>
      </c>
      <c r="B7153">
        <v>2020</v>
      </c>
      <c r="C7153" t="s">
        <v>45</v>
      </c>
      <c r="D7153">
        <v>158.4</v>
      </c>
      <c r="E7153" t="s">
        <v>8</v>
      </c>
      <c r="F7153">
        <v>191</v>
      </c>
      <c r="G7153" t="str">
        <f>VLOOKUP(All_India_Index_Upto_April23__1_1[[#This Row],[Categories]],'Broad Categroies'!$A$1:$B$27,2,FALSE)</f>
        <v>Food And Beverages</v>
      </c>
    </row>
    <row r="7154" spans="1:7" x14ac:dyDescent="0.35">
      <c r="A7154" t="s">
        <v>35</v>
      </c>
      <c r="B7154">
        <v>2020</v>
      </c>
      <c r="C7154" t="s">
        <v>45</v>
      </c>
      <c r="D7154">
        <v>158.4</v>
      </c>
      <c r="E7154" t="s">
        <v>9</v>
      </c>
      <c r="F7154">
        <v>173.6</v>
      </c>
      <c r="G7154" t="str">
        <f>VLOOKUP(All_India_Index_Upto_April23__1_1[[#This Row],[Categories]],'Broad Categroies'!$A$1:$B$27,2,FALSE)</f>
        <v>Food And Beverages</v>
      </c>
    </row>
    <row r="7155" spans="1:7" x14ac:dyDescent="0.35">
      <c r="A7155" t="s">
        <v>35</v>
      </c>
      <c r="B7155">
        <v>2020</v>
      </c>
      <c r="C7155" t="s">
        <v>45</v>
      </c>
      <c r="D7155">
        <v>158.4</v>
      </c>
      <c r="E7155" t="s">
        <v>10</v>
      </c>
      <c r="F7155">
        <v>153.80000000000001</v>
      </c>
      <c r="G7155" t="str">
        <f>VLOOKUP(All_India_Index_Upto_April23__1_1[[#This Row],[Categories]],'Broad Categroies'!$A$1:$B$27,2,FALSE)</f>
        <v>Food And Beverages</v>
      </c>
    </row>
    <row r="7156" spans="1:7" x14ac:dyDescent="0.35">
      <c r="A7156" t="s">
        <v>35</v>
      </c>
      <c r="B7156">
        <v>2020</v>
      </c>
      <c r="C7156" t="s">
        <v>45</v>
      </c>
      <c r="D7156">
        <v>158.4</v>
      </c>
      <c r="E7156" t="s">
        <v>11</v>
      </c>
      <c r="F7156">
        <v>142.69999999999999</v>
      </c>
      <c r="G7156" t="str">
        <f>VLOOKUP(All_India_Index_Upto_April23__1_1[[#This Row],[Categories]],'Broad Categroies'!$A$1:$B$27,2,FALSE)</f>
        <v>Food And Beverages</v>
      </c>
    </row>
    <row r="7157" spans="1:7" x14ac:dyDescent="0.35">
      <c r="A7157" t="s">
        <v>35</v>
      </c>
      <c r="B7157">
        <v>2020</v>
      </c>
      <c r="C7157" t="s">
        <v>45</v>
      </c>
      <c r="D7157">
        <v>158.4</v>
      </c>
      <c r="E7157" t="s">
        <v>12</v>
      </c>
      <c r="F7157">
        <v>148.4</v>
      </c>
      <c r="G7157" t="str">
        <f>VLOOKUP(All_India_Index_Upto_April23__1_1[[#This Row],[Categories]],'Broad Categroies'!$A$1:$B$27,2,FALSE)</f>
        <v>Food And Beverages</v>
      </c>
    </row>
    <row r="7158" spans="1:7" x14ac:dyDescent="0.35">
      <c r="A7158" t="s">
        <v>35</v>
      </c>
      <c r="B7158">
        <v>2020</v>
      </c>
      <c r="C7158" t="s">
        <v>45</v>
      </c>
      <c r="D7158">
        <v>158.4</v>
      </c>
      <c r="E7158" t="s">
        <v>13</v>
      </c>
      <c r="F7158">
        <v>230</v>
      </c>
      <c r="G7158" t="str">
        <f>VLOOKUP(All_India_Index_Upto_April23__1_1[[#This Row],[Categories]],'Broad Categroies'!$A$1:$B$27,2,FALSE)</f>
        <v>Food And Beverages</v>
      </c>
    </row>
    <row r="7159" spans="1:7" x14ac:dyDescent="0.35">
      <c r="A7159" t="s">
        <v>35</v>
      </c>
      <c r="B7159">
        <v>2020</v>
      </c>
      <c r="C7159" t="s">
        <v>45</v>
      </c>
      <c r="D7159">
        <v>158.4</v>
      </c>
      <c r="E7159" t="s">
        <v>14</v>
      </c>
      <c r="F7159">
        <v>156.80000000000001</v>
      </c>
      <c r="G7159" t="str">
        <f>VLOOKUP(All_India_Index_Upto_April23__1_1[[#This Row],[Categories]],'Broad Categroies'!$A$1:$B$27,2,FALSE)</f>
        <v>Food And Beverages</v>
      </c>
    </row>
    <row r="7160" spans="1:7" x14ac:dyDescent="0.35">
      <c r="A7160" t="s">
        <v>35</v>
      </c>
      <c r="B7160">
        <v>2020</v>
      </c>
      <c r="C7160" t="s">
        <v>45</v>
      </c>
      <c r="D7160">
        <v>158.4</v>
      </c>
      <c r="E7160" t="s">
        <v>15</v>
      </c>
      <c r="F7160">
        <v>115.7</v>
      </c>
      <c r="G7160" t="str">
        <f>VLOOKUP(All_India_Index_Upto_April23__1_1[[#This Row],[Categories]],'Broad Categroies'!$A$1:$B$27,2,FALSE)</f>
        <v>Food And Beverages</v>
      </c>
    </row>
    <row r="7161" spans="1:7" x14ac:dyDescent="0.35">
      <c r="A7161" t="s">
        <v>35</v>
      </c>
      <c r="B7161">
        <v>2020</v>
      </c>
      <c r="C7161" t="s">
        <v>45</v>
      </c>
      <c r="D7161">
        <v>158.4</v>
      </c>
      <c r="E7161" t="s">
        <v>16</v>
      </c>
      <c r="F7161">
        <v>161.80000000000001</v>
      </c>
      <c r="G7161" t="str">
        <f>VLOOKUP(All_India_Index_Upto_April23__1_1[[#This Row],[Categories]],'Broad Categroies'!$A$1:$B$27,2,FALSE)</f>
        <v>Food And Beverages</v>
      </c>
    </row>
    <row r="7162" spans="1:7" x14ac:dyDescent="0.35">
      <c r="A7162" t="s">
        <v>35</v>
      </c>
      <c r="B7162">
        <v>2020</v>
      </c>
      <c r="C7162" t="s">
        <v>45</v>
      </c>
      <c r="D7162">
        <v>158.4</v>
      </c>
      <c r="E7162" t="s">
        <v>17</v>
      </c>
      <c r="F7162">
        <v>146.5</v>
      </c>
      <c r="G7162" t="str">
        <f>VLOOKUP(All_India_Index_Upto_April23__1_1[[#This Row],[Categories]],'Broad Categroies'!$A$1:$B$27,2,FALSE)</f>
        <v>Food And Beverages</v>
      </c>
    </row>
    <row r="7163" spans="1:7" x14ac:dyDescent="0.35">
      <c r="A7163" t="s">
        <v>35</v>
      </c>
      <c r="B7163">
        <v>2020</v>
      </c>
      <c r="C7163" t="s">
        <v>45</v>
      </c>
      <c r="D7163">
        <v>158.4</v>
      </c>
      <c r="E7163" t="s">
        <v>18</v>
      </c>
      <c r="F7163">
        <v>163.80000000000001</v>
      </c>
      <c r="G7163" t="str">
        <f>VLOOKUP(All_India_Index_Upto_April23__1_1[[#This Row],[Categories]],'Broad Categroies'!$A$1:$B$27,2,FALSE)</f>
        <v>Food And Beverages</v>
      </c>
    </row>
    <row r="7164" spans="1:7" x14ac:dyDescent="0.35">
      <c r="A7164" t="s">
        <v>35</v>
      </c>
      <c r="B7164">
        <v>2020</v>
      </c>
      <c r="C7164" t="s">
        <v>45</v>
      </c>
      <c r="D7164">
        <v>158.4</v>
      </c>
      <c r="E7164" t="s">
        <v>19</v>
      </c>
      <c r="F7164">
        <v>164.7</v>
      </c>
      <c r="G7164" t="str">
        <f>VLOOKUP(All_India_Index_Upto_April23__1_1[[#This Row],[Categories]],'Broad Categroies'!$A$1:$B$27,2,FALSE)</f>
        <v>Food And Beverages</v>
      </c>
    </row>
    <row r="7165" spans="1:7" x14ac:dyDescent="0.35">
      <c r="A7165" t="s">
        <v>35</v>
      </c>
      <c r="B7165">
        <v>2020</v>
      </c>
      <c r="C7165" t="s">
        <v>45</v>
      </c>
      <c r="D7165">
        <v>158.4</v>
      </c>
      <c r="E7165" t="s">
        <v>20</v>
      </c>
      <c r="F7165">
        <v>184.8</v>
      </c>
      <c r="G7165" t="str">
        <f>VLOOKUP(All_India_Index_Upto_April23__1_1[[#This Row],[Categories]],'Broad Categroies'!$A$1:$B$27,2,FALSE)</f>
        <v>Tobacco and Intoxicants</v>
      </c>
    </row>
    <row r="7166" spans="1:7" x14ac:dyDescent="0.35">
      <c r="A7166" t="s">
        <v>35</v>
      </c>
      <c r="B7166">
        <v>2020</v>
      </c>
      <c r="C7166" t="s">
        <v>45</v>
      </c>
      <c r="D7166">
        <v>158.4</v>
      </c>
      <c r="E7166" t="s">
        <v>21</v>
      </c>
      <c r="F7166">
        <v>154.30000000000001</v>
      </c>
      <c r="G7166" t="str">
        <f>VLOOKUP(All_India_Index_Upto_April23__1_1[[#This Row],[Categories]],'Broad Categroies'!$A$1:$B$27,2,FALSE)</f>
        <v>Clothing and Footwear</v>
      </c>
    </row>
    <row r="7167" spans="1:7" x14ac:dyDescent="0.35">
      <c r="A7167" t="s">
        <v>35</v>
      </c>
      <c r="B7167">
        <v>2020</v>
      </c>
      <c r="C7167" t="s">
        <v>45</v>
      </c>
      <c r="D7167">
        <v>158.4</v>
      </c>
      <c r="E7167" t="s">
        <v>22</v>
      </c>
      <c r="F7167">
        <v>144.9</v>
      </c>
      <c r="G7167" t="str">
        <f>VLOOKUP(All_India_Index_Upto_April23__1_1[[#This Row],[Categories]],'Broad Categroies'!$A$1:$B$27,2,FALSE)</f>
        <v>Clothing and Footwear</v>
      </c>
    </row>
    <row r="7168" spans="1:7" x14ac:dyDescent="0.35">
      <c r="A7168" t="s">
        <v>35</v>
      </c>
      <c r="B7168">
        <v>2020</v>
      </c>
      <c r="C7168" t="s">
        <v>45</v>
      </c>
      <c r="D7168">
        <v>158.4</v>
      </c>
      <c r="E7168" t="s">
        <v>23</v>
      </c>
      <c r="F7168">
        <v>152.80000000000001</v>
      </c>
      <c r="G7168" t="str">
        <f>VLOOKUP(All_India_Index_Upto_April23__1_1[[#This Row],[Categories]],'Broad Categroies'!$A$1:$B$27,2,FALSE)</f>
        <v>Clothing and Footwear</v>
      </c>
    </row>
    <row r="7169" spans="1:7" x14ac:dyDescent="0.35">
      <c r="A7169" t="s">
        <v>35</v>
      </c>
      <c r="B7169">
        <v>2020</v>
      </c>
      <c r="C7169" t="s">
        <v>45</v>
      </c>
      <c r="D7169">
        <v>158.4</v>
      </c>
      <c r="E7169" t="s">
        <v>24</v>
      </c>
      <c r="F7169">
        <v>158</v>
      </c>
      <c r="G7169" t="str">
        <f>VLOOKUP(All_India_Index_Upto_April23__1_1[[#This Row],[Categories]],'Broad Categroies'!$A$1:$B$27,2,FALSE)</f>
        <v>Housing</v>
      </c>
    </row>
    <row r="7170" spans="1:7" x14ac:dyDescent="0.35">
      <c r="A7170" t="s">
        <v>35</v>
      </c>
      <c r="B7170">
        <v>2020</v>
      </c>
      <c r="C7170" t="s">
        <v>45</v>
      </c>
      <c r="D7170">
        <v>158.4</v>
      </c>
      <c r="E7170" t="s">
        <v>25</v>
      </c>
      <c r="F7170">
        <v>143.6</v>
      </c>
      <c r="G7170" t="str">
        <f>VLOOKUP(All_India_Index_Upto_April23__1_1[[#This Row],[Categories]],'Broad Categroies'!$A$1:$B$27,2,FALSE)</f>
        <v>Fuel and Light</v>
      </c>
    </row>
    <row r="7171" spans="1:7" x14ac:dyDescent="0.35">
      <c r="A7171" t="s">
        <v>35</v>
      </c>
      <c r="B7171">
        <v>2020</v>
      </c>
      <c r="C7171" t="s">
        <v>45</v>
      </c>
      <c r="D7171">
        <v>158.4</v>
      </c>
      <c r="E7171" t="s">
        <v>26</v>
      </c>
      <c r="F7171">
        <v>149.19999999999999</v>
      </c>
      <c r="G7171" t="str">
        <f>VLOOKUP(All_India_Index_Upto_April23__1_1[[#This Row],[Categories]],'Broad Categroies'!$A$1:$B$27,2,FALSE)</f>
        <v>Household Goods/Services</v>
      </c>
    </row>
    <row r="7172" spans="1:7" x14ac:dyDescent="0.35">
      <c r="A7172" t="s">
        <v>35</v>
      </c>
      <c r="B7172">
        <v>2020</v>
      </c>
      <c r="C7172" t="s">
        <v>45</v>
      </c>
      <c r="D7172">
        <v>158.4</v>
      </c>
      <c r="E7172" t="s">
        <v>27</v>
      </c>
      <c r="F7172">
        <v>157.19999999999999</v>
      </c>
      <c r="G7172" t="str">
        <f>VLOOKUP(All_India_Index_Upto_April23__1_1[[#This Row],[Categories]],'Broad Categroies'!$A$1:$B$27,2,FALSE)</f>
        <v>Health</v>
      </c>
    </row>
    <row r="7173" spans="1:7" x14ac:dyDescent="0.35">
      <c r="A7173" t="s">
        <v>35</v>
      </c>
      <c r="B7173">
        <v>2020</v>
      </c>
      <c r="C7173" t="s">
        <v>45</v>
      </c>
      <c r="D7173">
        <v>158.4</v>
      </c>
      <c r="E7173" t="s">
        <v>28</v>
      </c>
      <c r="F7173">
        <v>140.4</v>
      </c>
      <c r="G7173" t="str">
        <f>VLOOKUP(All_India_Index_Upto_April23__1_1[[#This Row],[Categories]],'Broad Categroies'!$A$1:$B$27,2,FALSE)</f>
        <v>Transport and Communication</v>
      </c>
    </row>
    <row r="7174" spans="1:7" x14ac:dyDescent="0.35">
      <c r="A7174" t="s">
        <v>35</v>
      </c>
      <c r="B7174">
        <v>2020</v>
      </c>
      <c r="C7174" t="s">
        <v>45</v>
      </c>
      <c r="D7174">
        <v>158.4</v>
      </c>
      <c r="E7174" t="s">
        <v>29</v>
      </c>
      <c r="F7174">
        <v>148.4</v>
      </c>
      <c r="G7174" t="str">
        <f>VLOOKUP(All_India_Index_Upto_April23__1_1[[#This Row],[Categories]],'Broad Categroies'!$A$1:$B$27,2,FALSE)</f>
        <v>Recreation and Amusement</v>
      </c>
    </row>
    <row r="7175" spans="1:7" x14ac:dyDescent="0.35">
      <c r="A7175" t="s">
        <v>35</v>
      </c>
      <c r="B7175">
        <v>2020</v>
      </c>
      <c r="C7175" t="s">
        <v>45</v>
      </c>
      <c r="D7175">
        <v>158.4</v>
      </c>
      <c r="E7175" t="s">
        <v>30</v>
      </c>
      <c r="F7175">
        <v>158.6</v>
      </c>
      <c r="G7175" t="str">
        <f>VLOOKUP(All_India_Index_Upto_April23__1_1[[#This Row],[Categories]],'Broad Categroies'!$A$1:$B$27,2,FALSE)</f>
        <v>Education</v>
      </c>
    </row>
    <row r="7176" spans="1:7" x14ac:dyDescent="0.35">
      <c r="A7176" t="s">
        <v>35</v>
      </c>
      <c r="B7176">
        <v>2020</v>
      </c>
      <c r="C7176" t="s">
        <v>45</v>
      </c>
      <c r="D7176">
        <v>158.4</v>
      </c>
      <c r="E7176" t="s">
        <v>31</v>
      </c>
      <c r="F7176">
        <v>156.9</v>
      </c>
      <c r="G7176" t="str">
        <f>VLOOKUP(All_India_Index_Upto_April23__1_1[[#This Row],[Categories]],'Broad Categroies'!$A$1:$B$27,2,FALSE)</f>
        <v>Personal Care/Effects</v>
      </c>
    </row>
    <row r="7177" spans="1:7" x14ac:dyDescent="0.35">
      <c r="A7177" t="s">
        <v>35</v>
      </c>
      <c r="B7177">
        <v>2020</v>
      </c>
      <c r="C7177" t="s">
        <v>45</v>
      </c>
      <c r="D7177">
        <v>158.4</v>
      </c>
      <c r="E7177" t="s">
        <v>32</v>
      </c>
      <c r="F7177">
        <v>150.69999999999999</v>
      </c>
      <c r="G7177" t="str">
        <f>VLOOKUP(All_India_Index_Upto_April23__1_1[[#This Row],[Categories]],'Broad Categroies'!$A$1:$B$27,2,FALSE)</f>
        <v>Miscellaneous</v>
      </c>
    </row>
    <row r="7178" spans="1:7" x14ac:dyDescent="0.35">
      <c r="A7178" t="s">
        <v>5</v>
      </c>
      <c r="B7178">
        <v>2020</v>
      </c>
      <c r="C7178" t="s">
        <v>46</v>
      </c>
      <c r="D7178">
        <v>160.69999999999999</v>
      </c>
      <c r="E7178" t="s">
        <v>7</v>
      </c>
      <c r="F7178">
        <v>144.6</v>
      </c>
      <c r="G7178" t="str">
        <f>VLOOKUP(All_India_Index_Upto_April23__1_1[[#This Row],[Categories]],'Broad Categroies'!$A$1:$B$27,2,FALSE)</f>
        <v>Food And Beverages</v>
      </c>
    </row>
    <row r="7179" spans="1:7" x14ac:dyDescent="0.35">
      <c r="A7179" t="s">
        <v>5</v>
      </c>
      <c r="B7179">
        <v>2020</v>
      </c>
      <c r="C7179" t="s">
        <v>46</v>
      </c>
      <c r="D7179">
        <v>160.69999999999999</v>
      </c>
      <c r="E7179" t="s">
        <v>8</v>
      </c>
      <c r="F7179">
        <v>188.5</v>
      </c>
      <c r="G7179" t="str">
        <f>VLOOKUP(All_India_Index_Upto_April23__1_1[[#This Row],[Categories]],'Broad Categroies'!$A$1:$B$27,2,FALSE)</f>
        <v>Food And Beverages</v>
      </c>
    </row>
    <row r="7180" spans="1:7" x14ac:dyDescent="0.35">
      <c r="A7180" t="s">
        <v>5</v>
      </c>
      <c r="B7180">
        <v>2020</v>
      </c>
      <c r="C7180" t="s">
        <v>46</v>
      </c>
      <c r="D7180">
        <v>160.69999999999999</v>
      </c>
      <c r="E7180" t="s">
        <v>9</v>
      </c>
      <c r="F7180">
        <v>173.4</v>
      </c>
      <c r="G7180" t="str">
        <f>VLOOKUP(All_India_Index_Upto_April23__1_1[[#This Row],[Categories]],'Broad Categroies'!$A$1:$B$27,2,FALSE)</f>
        <v>Food And Beverages</v>
      </c>
    </row>
    <row r="7181" spans="1:7" x14ac:dyDescent="0.35">
      <c r="A7181" t="s">
        <v>5</v>
      </c>
      <c r="B7181">
        <v>2020</v>
      </c>
      <c r="C7181" t="s">
        <v>46</v>
      </c>
      <c r="D7181">
        <v>160.69999999999999</v>
      </c>
      <c r="E7181" t="s">
        <v>10</v>
      </c>
      <c r="F7181">
        <v>154</v>
      </c>
      <c r="G7181" t="str">
        <f>VLOOKUP(All_India_Index_Upto_April23__1_1[[#This Row],[Categories]],'Broad Categroies'!$A$1:$B$27,2,FALSE)</f>
        <v>Food And Beverages</v>
      </c>
    </row>
    <row r="7182" spans="1:7" x14ac:dyDescent="0.35">
      <c r="A7182" t="s">
        <v>5</v>
      </c>
      <c r="B7182">
        <v>2020</v>
      </c>
      <c r="C7182" t="s">
        <v>46</v>
      </c>
      <c r="D7182">
        <v>160.69999999999999</v>
      </c>
      <c r="E7182" t="s">
        <v>11</v>
      </c>
      <c r="F7182">
        <v>150</v>
      </c>
      <c r="G7182" t="str">
        <f>VLOOKUP(All_India_Index_Upto_April23__1_1[[#This Row],[Categories]],'Broad Categroies'!$A$1:$B$27,2,FALSE)</f>
        <v>Food And Beverages</v>
      </c>
    </row>
    <row r="7183" spans="1:7" x14ac:dyDescent="0.35">
      <c r="A7183" t="s">
        <v>5</v>
      </c>
      <c r="B7183">
        <v>2020</v>
      </c>
      <c r="C7183" t="s">
        <v>46</v>
      </c>
      <c r="D7183">
        <v>160.69999999999999</v>
      </c>
      <c r="E7183" t="s">
        <v>12</v>
      </c>
      <c r="F7183">
        <v>145.9</v>
      </c>
      <c r="G7183" t="str">
        <f>VLOOKUP(All_India_Index_Upto_April23__1_1[[#This Row],[Categories]],'Broad Categroies'!$A$1:$B$27,2,FALSE)</f>
        <v>Food And Beverages</v>
      </c>
    </row>
    <row r="7184" spans="1:7" x14ac:dyDescent="0.35">
      <c r="A7184" t="s">
        <v>5</v>
      </c>
      <c r="B7184">
        <v>2020</v>
      </c>
      <c r="C7184" t="s">
        <v>46</v>
      </c>
      <c r="D7184">
        <v>160.69999999999999</v>
      </c>
      <c r="E7184" t="s">
        <v>13</v>
      </c>
      <c r="F7184">
        <v>225.2</v>
      </c>
      <c r="G7184" t="str">
        <f>VLOOKUP(All_India_Index_Upto_April23__1_1[[#This Row],[Categories]],'Broad Categroies'!$A$1:$B$27,2,FALSE)</f>
        <v>Food And Beverages</v>
      </c>
    </row>
    <row r="7185" spans="1:7" x14ac:dyDescent="0.35">
      <c r="A7185" t="s">
        <v>5</v>
      </c>
      <c r="B7185">
        <v>2020</v>
      </c>
      <c r="C7185" t="s">
        <v>46</v>
      </c>
      <c r="D7185">
        <v>160.69999999999999</v>
      </c>
      <c r="E7185" t="s">
        <v>14</v>
      </c>
      <c r="F7185">
        <v>159.5</v>
      </c>
      <c r="G7185" t="str">
        <f>VLOOKUP(All_India_Index_Upto_April23__1_1[[#This Row],[Categories]],'Broad Categroies'!$A$1:$B$27,2,FALSE)</f>
        <v>Food And Beverages</v>
      </c>
    </row>
    <row r="7186" spans="1:7" x14ac:dyDescent="0.35">
      <c r="A7186" t="s">
        <v>5</v>
      </c>
      <c r="B7186">
        <v>2020</v>
      </c>
      <c r="C7186" t="s">
        <v>46</v>
      </c>
      <c r="D7186">
        <v>160.69999999999999</v>
      </c>
      <c r="E7186" t="s">
        <v>15</v>
      </c>
      <c r="F7186">
        <v>114.4</v>
      </c>
      <c r="G7186" t="str">
        <f>VLOOKUP(All_India_Index_Upto_April23__1_1[[#This Row],[Categories]],'Broad Categroies'!$A$1:$B$27,2,FALSE)</f>
        <v>Food And Beverages</v>
      </c>
    </row>
    <row r="7187" spans="1:7" x14ac:dyDescent="0.35">
      <c r="A7187" t="s">
        <v>5</v>
      </c>
      <c r="B7187">
        <v>2020</v>
      </c>
      <c r="C7187" t="s">
        <v>46</v>
      </c>
      <c r="D7187">
        <v>160.69999999999999</v>
      </c>
      <c r="E7187" t="s">
        <v>16</v>
      </c>
      <c r="F7187">
        <v>163.5</v>
      </c>
      <c r="G7187" t="str">
        <f>VLOOKUP(All_India_Index_Upto_April23__1_1[[#This Row],[Categories]],'Broad Categroies'!$A$1:$B$27,2,FALSE)</f>
        <v>Food And Beverages</v>
      </c>
    </row>
    <row r="7188" spans="1:7" x14ac:dyDescent="0.35">
      <c r="A7188" t="s">
        <v>5</v>
      </c>
      <c r="B7188">
        <v>2020</v>
      </c>
      <c r="C7188" t="s">
        <v>46</v>
      </c>
      <c r="D7188">
        <v>160.69999999999999</v>
      </c>
      <c r="E7188" t="s">
        <v>17</v>
      </c>
      <c r="F7188">
        <v>153.4</v>
      </c>
      <c r="G7188" t="str">
        <f>VLOOKUP(All_India_Index_Upto_April23__1_1[[#This Row],[Categories]],'Broad Categroies'!$A$1:$B$27,2,FALSE)</f>
        <v>Food And Beverages</v>
      </c>
    </row>
    <row r="7189" spans="1:7" x14ac:dyDescent="0.35">
      <c r="A7189" t="s">
        <v>5</v>
      </c>
      <c r="B7189">
        <v>2020</v>
      </c>
      <c r="C7189" t="s">
        <v>46</v>
      </c>
      <c r="D7189">
        <v>160.69999999999999</v>
      </c>
      <c r="E7189" t="s">
        <v>18</v>
      </c>
      <c r="F7189">
        <v>163.6</v>
      </c>
      <c r="G7189" t="str">
        <f>VLOOKUP(All_India_Index_Upto_April23__1_1[[#This Row],[Categories]],'Broad Categroies'!$A$1:$B$27,2,FALSE)</f>
        <v>Food And Beverages</v>
      </c>
    </row>
    <row r="7190" spans="1:7" x14ac:dyDescent="0.35">
      <c r="A7190" t="s">
        <v>5</v>
      </c>
      <c r="B7190">
        <v>2020</v>
      </c>
      <c r="C7190" t="s">
        <v>46</v>
      </c>
      <c r="D7190">
        <v>160.69999999999999</v>
      </c>
      <c r="E7190" t="s">
        <v>19</v>
      </c>
      <c r="F7190">
        <v>164.5</v>
      </c>
      <c r="G7190" t="str">
        <f>VLOOKUP(All_India_Index_Upto_April23__1_1[[#This Row],[Categories]],'Broad Categroies'!$A$1:$B$27,2,FALSE)</f>
        <v>Food And Beverages</v>
      </c>
    </row>
    <row r="7191" spans="1:7" x14ac:dyDescent="0.35">
      <c r="A7191" t="s">
        <v>5</v>
      </c>
      <c r="B7191">
        <v>2020</v>
      </c>
      <c r="C7191" t="s">
        <v>46</v>
      </c>
      <c r="D7191">
        <v>160.69999999999999</v>
      </c>
      <c r="E7191" t="s">
        <v>20</v>
      </c>
      <c r="F7191">
        <v>183.6</v>
      </c>
      <c r="G7191" t="str">
        <f>VLOOKUP(All_India_Index_Upto_April23__1_1[[#This Row],[Categories]],'Broad Categroies'!$A$1:$B$27,2,FALSE)</f>
        <v>Tobacco and Intoxicants</v>
      </c>
    </row>
    <row r="7192" spans="1:7" x14ac:dyDescent="0.35">
      <c r="A7192" t="s">
        <v>5</v>
      </c>
      <c r="B7192">
        <v>2020</v>
      </c>
      <c r="C7192" t="s">
        <v>46</v>
      </c>
      <c r="D7192">
        <v>160.69999999999999</v>
      </c>
      <c r="E7192" t="s">
        <v>21</v>
      </c>
      <c r="F7192">
        <v>157</v>
      </c>
      <c r="G7192" t="str">
        <f>VLOOKUP(All_India_Index_Upto_April23__1_1[[#This Row],[Categories]],'Broad Categroies'!$A$1:$B$27,2,FALSE)</f>
        <v>Clothing and Footwear</v>
      </c>
    </row>
    <row r="7193" spans="1:7" x14ac:dyDescent="0.35">
      <c r="A7193" t="s">
        <v>5</v>
      </c>
      <c r="B7193">
        <v>2020</v>
      </c>
      <c r="C7193" t="s">
        <v>46</v>
      </c>
      <c r="D7193">
        <v>160.69999999999999</v>
      </c>
      <c r="E7193" t="s">
        <v>22</v>
      </c>
      <c r="F7193">
        <v>151.6</v>
      </c>
      <c r="G7193" t="str">
        <f>VLOOKUP(All_India_Index_Upto_April23__1_1[[#This Row],[Categories]],'Broad Categroies'!$A$1:$B$27,2,FALSE)</f>
        <v>Clothing and Footwear</v>
      </c>
    </row>
    <row r="7194" spans="1:7" x14ac:dyDescent="0.35">
      <c r="A7194" t="s">
        <v>5</v>
      </c>
      <c r="B7194">
        <v>2020</v>
      </c>
      <c r="C7194" t="s">
        <v>46</v>
      </c>
      <c r="D7194">
        <v>160.69999999999999</v>
      </c>
      <c r="E7194" t="s">
        <v>23</v>
      </c>
      <c r="F7194">
        <v>156.30000000000001</v>
      </c>
      <c r="G7194" t="str">
        <f>VLOOKUP(All_India_Index_Upto_April23__1_1[[#This Row],[Categories]],'Broad Categroies'!$A$1:$B$27,2,FALSE)</f>
        <v>Clothing and Footwear</v>
      </c>
    </row>
    <row r="7195" spans="1:7" x14ac:dyDescent="0.35">
      <c r="A7195" t="s">
        <v>5</v>
      </c>
      <c r="B7195">
        <v>2020</v>
      </c>
      <c r="C7195" t="s">
        <v>46</v>
      </c>
      <c r="D7195">
        <v>160.69999999999999</v>
      </c>
      <c r="E7195" t="s">
        <v>24</v>
      </c>
      <c r="G7195" t="str">
        <f>VLOOKUP(All_India_Index_Upto_April23__1_1[[#This Row],[Categories]],'Broad Categroies'!$A$1:$B$27,2,FALSE)</f>
        <v>Housing</v>
      </c>
    </row>
    <row r="7196" spans="1:7" x14ac:dyDescent="0.35">
      <c r="A7196" t="s">
        <v>5</v>
      </c>
      <c r="B7196">
        <v>2020</v>
      </c>
      <c r="C7196" t="s">
        <v>46</v>
      </c>
      <c r="D7196">
        <v>160.69999999999999</v>
      </c>
      <c r="E7196" t="s">
        <v>25</v>
      </c>
      <c r="F7196">
        <v>148.69999999999999</v>
      </c>
      <c r="G7196" t="str">
        <f>VLOOKUP(All_India_Index_Upto_April23__1_1[[#This Row],[Categories]],'Broad Categroies'!$A$1:$B$27,2,FALSE)</f>
        <v>Fuel and Light</v>
      </c>
    </row>
    <row r="7197" spans="1:7" x14ac:dyDescent="0.35">
      <c r="A7197" t="s">
        <v>5</v>
      </c>
      <c r="B7197">
        <v>2020</v>
      </c>
      <c r="C7197" t="s">
        <v>46</v>
      </c>
      <c r="D7197">
        <v>160.69999999999999</v>
      </c>
      <c r="E7197" t="s">
        <v>26</v>
      </c>
      <c r="F7197">
        <v>153.4</v>
      </c>
      <c r="G7197" t="str">
        <f>VLOOKUP(All_India_Index_Upto_April23__1_1[[#This Row],[Categories]],'Broad Categroies'!$A$1:$B$27,2,FALSE)</f>
        <v>Household Goods/Services</v>
      </c>
    </row>
    <row r="7198" spans="1:7" x14ac:dyDescent="0.35">
      <c r="A7198" t="s">
        <v>5</v>
      </c>
      <c r="B7198">
        <v>2020</v>
      </c>
      <c r="C7198" t="s">
        <v>46</v>
      </c>
      <c r="D7198">
        <v>160.69999999999999</v>
      </c>
      <c r="E7198" t="s">
        <v>27</v>
      </c>
      <c r="F7198">
        <v>161.6</v>
      </c>
      <c r="G7198" t="str">
        <f>VLOOKUP(All_India_Index_Upto_April23__1_1[[#This Row],[Categories]],'Broad Categroies'!$A$1:$B$27,2,FALSE)</f>
        <v>Health</v>
      </c>
    </row>
    <row r="7199" spans="1:7" x14ac:dyDescent="0.35">
      <c r="A7199" t="s">
        <v>5</v>
      </c>
      <c r="B7199">
        <v>2020</v>
      </c>
      <c r="C7199" t="s">
        <v>46</v>
      </c>
      <c r="D7199">
        <v>160.69999999999999</v>
      </c>
      <c r="E7199" t="s">
        <v>28</v>
      </c>
      <c r="F7199">
        <v>146.4</v>
      </c>
      <c r="G7199" t="str">
        <f>VLOOKUP(All_India_Index_Upto_April23__1_1[[#This Row],[Categories]],'Broad Categroies'!$A$1:$B$27,2,FALSE)</f>
        <v>Transport and Communication</v>
      </c>
    </row>
    <row r="7200" spans="1:7" x14ac:dyDescent="0.35">
      <c r="A7200" t="s">
        <v>5</v>
      </c>
      <c r="B7200">
        <v>2020</v>
      </c>
      <c r="C7200" t="s">
        <v>46</v>
      </c>
      <c r="D7200">
        <v>160.69999999999999</v>
      </c>
      <c r="E7200" t="s">
        <v>29</v>
      </c>
      <c r="F7200">
        <v>153.9</v>
      </c>
      <c r="G7200" t="str">
        <f>VLOOKUP(All_India_Index_Upto_April23__1_1[[#This Row],[Categories]],'Broad Categroies'!$A$1:$B$27,2,FALSE)</f>
        <v>Recreation and Amusement</v>
      </c>
    </row>
    <row r="7201" spans="1:7" x14ac:dyDescent="0.35">
      <c r="A7201" t="s">
        <v>5</v>
      </c>
      <c r="B7201">
        <v>2020</v>
      </c>
      <c r="C7201" t="s">
        <v>46</v>
      </c>
      <c r="D7201">
        <v>160.69999999999999</v>
      </c>
      <c r="E7201" t="s">
        <v>30</v>
      </c>
      <c r="F7201">
        <v>162.9</v>
      </c>
      <c r="G7201" t="str">
        <f>VLOOKUP(All_India_Index_Upto_April23__1_1[[#This Row],[Categories]],'Broad Categroies'!$A$1:$B$27,2,FALSE)</f>
        <v>Education</v>
      </c>
    </row>
    <row r="7202" spans="1:7" x14ac:dyDescent="0.35">
      <c r="A7202" t="s">
        <v>5</v>
      </c>
      <c r="B7202">
        <v>2020</v>
      </c>
      <c r="C7202" t="s">
        <v>46</v>
      </c>
      <c r="D7202">
        <v>160.69999999999999</v>
      </c>
      <c r="E7202" t="s">
        <v>31</v>
      </c>
      <c r="F7202">
        <v>156.6</v>
      </c>
      <c r="G7202" t="str">
        <f>VLOOKUP(All_India_Index_Upto_April23__1_1[[#This Row],[Categories]],'Broad Categroies'!$A$1:$B$27,2,FALSE)</f>
        <v>Personal Care/Effects</v>
      </c>
    </row>
    <row r="7203" spans="1:7" x14ac:dyDescent="0.35">
      <c r="A7203" t="s">
        <v>5</v>
      </c>
      <c r="B7203">
        <v>2020</v>
      </c>
      <c r="C7203" t="s">
        <v>46</v>
      </c>
      <c r="D7203">
        <v>160.69999999999999</v>
      </c>
      <c r="E7203" t="s">
        <v>32</v>
      </c>
      <c r="F7203">
        <v>155.19999999999999</v>
      </c>
      <c r="G7203" t="str">
        <f>VLOOKUP(All_India_Index_Upto_April23__1_1[[#This Row],[Categories]],'Broad Categroies'!$A$1:$B$27,2,FALSE)</f>
        <v>Miscellaneous</v>
      </c>
    </row>
    <row r="7204" spans="1:7" x14ac:dyDescent="0.35">
      <c r="A7204" t="s">
        <v>34</v>
      </c>
      <c r="B7204">
        <v>2020</v>
      </c>
      <c r="C7204" t="s">
        <v>46</v>
      </c>
      <c r="D7204">
        <v>156.9</v>
      </c>
      <c r="E7204" t="s">
        <v>7</v>
      </c>
      <c r="F7204">
        <v>149</v>
      </c>
      <c r="G7204" t="str">
        <f>VLOOKUP(All_India_Index_Upto_April23__1_1[[#This Row],[Categories]],'Broad Categroies'!$A$1:$B$27,2,FALSE)</f>
        <v>Food And Beverages</v>
      </c>
    </row>
    <row r="7205" spans="1:7" x14ac:dyDescent="0.35">
      <c r="A7205" t="s">
        <v>34</v>
      </c>
      <c r="B7205">
        <v>2020</v>
      </c>
      <c r="C7205" t="s">
        <v>46</v>
      </c>
      <c r="D7205">
        <v>156.9</v>
      </c>
      <c r="E7205" t="s">
        <v>8</v>
      </c>
      <c r="F7205">
        <v>195.7</v>
      </c>
      <c r="G7205" t="str">
        <f>VLOOKUP(All_India_Index_Upto_April23__1_1[[#This Row],[Categories]],'Broad Categroies'!$A$1:$B$27,2,FALSE)</f>
        <v>Food And Beverages</v>
      </c>
    </row>
    <row r="7206" spans="1:7" x14ac:dyDescent="0.35">
      <c r="A7206" t="s">
        <v>34</v>
      </c>
      <c r="B7206">
        <v>2020</v>
      </c>
      <c r="C7206" t="s">
        <v>46</v>
      </c>
      <c r="D7206">
        <v>156.9</v>
      </c>
      <c r="E7206" t="s">
        <v>9</v>
      </c>
      <c r="F7206">
        <v>178.3</v>
      </c>
      <c r="G7206" t="str">
        <f>VLOOKUP(All_India_Index_Upto_April23__1_1[[#This Row],[Categories]],'Broad Categroies'!$A$1:$B$27,2,FALSE)</f>
        <v>Food And Beverages</v>
      </c>
    </row>
    <row r="7207" spans="1:7" x14ac:dyDescent="0.35">
      <c r="A7207" t="s">
        <v>34</v>
      </c>
      <c r="B7207">
        <v>2020</v>
      </c>
      <c r="C7207" t="s">
        <v>46</v>
      </c>
      <c r="D7207">
        <v>156.9</v>
      </c>
      <c r="E7207" t="s">
        <v>10</v>
      </c>
      <c r="F7207">
        <v>154.19999999999999</v>
      </c>
      <c r="G7207" t="str">
        <f>VLOOKUP(All_India_Index_Upto_April23__1_1[[#This Row],[Categories]],'Broad Categroies'!$A$1:$B$27,2,FALSE)</f>
        <v>Food And Beverages</v>
      </c>
    </row>
    <row r="7208" spans="1:7" x14ac:dyDescent="0.35">
      <c r="A7208" t="s">
        <v>34</v>
      </c>
      <c r="B7208">
        <v>2020</v>
      </c>
      <c r="C7208" t="s">
        <v>46</v>
      </c>
      <c r="D7208">
        <v>156.9</v>
      </c>
      <c r="E7208" t="s">
        <v>11</v>
      </c>
      <c r="F7208">
        <v>140.69999999999999</v>
      </c>
      <c r="G7208" t="str">
        <f>VLOOKUP(All_India_Index_Upto_April23__1_1[[#This Row],[Categories]],'Broad Categroies'!$A$1:$B$27,2,FALSE)</f>
        <v>Food And Beverages</v>
      </c>
    </row>
    <row r="7209" spans="1:7" x14ac:dyDescent="0.35">
      <c r="A7209" t="s">
        <v>34</v>
      </c>
      <c r="B7209">
        <v>2020</v>
      </c>
      <c r="C7209" t="s">
        <v>46</v>
      </c>
      <c r="D7209">
        <v>156.9</v>
      </c>
      <c r="E7209" t="s">
        <v>12</v>
      </c>
      <c r="F7209">
        <v>149.69999999999999</v>
      </c>
      <c r="G7209" t="str">
        <f>VLOOKUP(All_India_Index_Upto_April23__1_1[[#This Row],[Categories]],'Broad Categroies'!$A$1:$B$27,2,FALSE)</f>
        <v>Food And Beverages</v>
      </c>
    </row>
    <row r="7210" spans="1:7" x14ac:dyDescent="0.35">
      <c r="A7210" t="s">
        <v>34</v>
      </c>
      <c r="B7210">
        <v>2020</v>
      </c>
      <c r="C7210" t="s">
        <v>46</v>
      </c>
      <c r="D7210">
        <v>156.9</v>
      </c>
      <c r="E7210" t="s">
        <v>13</v>
      </c>
      <c r="F7210">
        <v>240.9</v>
      </c>
      <c r="G7210" t="str">
        <f>VLOOKUP(All_India_Index_Upto_April23__1_1[[#This Row],[Categories]],'Broad Categroies'!$A$1:$B$27,2,FALSE)</f>
        <v>Food And Beverages</v>
      </c>
    </row>
    <row r="7211" spans="1:7" x14ac:dyDescent="0.35">
      <c r="A7211" t="s">
        <v>34</v>
      </c>
      <c r="B7211">
        <v>2020</v>
      </c>
      <c r="C7211" t="s">
        <v>46</v>
      </c>
      <c r="D7211">
        <v>156.9</v>
      </c>
      <c r="E7211" t="s">
        <v>14</v>
      </c>
      <c r="F7211">
        <v>161.5</v>
      </c>
      <c r="G7211" t="str">
        <f>VLOOKUP(All_India_Index_Upto_April23__1_1[[#This Row],[Categories]],'Broad Categroies'!$A$1:$B$27,2,FALSE)</f>
        <v>Food And Beverages</v>
      </c>
    </row>
    <row r="7212" spans="1:7" x14ac:dyDescent="0.35">
      <c r="A7212" t="s">
        <v>34</v>
      </c>
      <c r="B7212">
        <v>2020</v>
      </c>
      <c r="C7212" t="s">
        <v>46</v>
      </c>
      <c r="D7212">
        <v>156.9</v>
      </c>
      <c r="E7212" t="s">
        <v>15</v>
      </c>
      <c r="F7212">
        <v>117.1</v>
      </c>
      <c r="G7212" t="str">
        <f>VLOOKUP(All_India_Index_Upto_April23__1_1[[#This Row],[Categories]],'Broad Categroies'!$A$1:$B$27,2,FALSE)</f>
        <v>Food And Beverages</v>
      </c>
    </row>
    <row r="7213" spans="1:7" x14ac:dyDescent="0.35">
      <c r="A7213" t="s">
        <v>34</v>
      </c>
      <c r="B7213">
        <v>2020</v>
      </c>
      <c r="C7213" t="s">
        <v>46</v>
      </c>
      <c r="D7213">
        <v>156.9</v>
      </c>
      <c r="E7213" t="s">
        <v>16</v>
      </c>
      <c r="F7213">
        <v>161.9</v>
      </c>
      <c r="G7213" t="str">
        <f>VLOOKUP(All_India_Index_Upto_April23__1_1[[#This Row],[Categories]],'Broad Categroies'!$A$1:$B$27,2,FALSE)</f>
        <v>Food And Beverages</v>
      </c>
    </row>
    <row r="7214" spans="1:7" x14ac:dyDescent="0.35">
      <c r="A7214" t="s">
        <v>34</v>
      </c>
      <c r="B7214">
        <v>2020</v>
      </c>
      <c r="C7214" t="s">
        <v>46</v>
      </c>
      <c r="D7214">
        <v>156.9</v>
      </c>
      <c r="E7214" t="s">
        <v>17</v>
      </c>
      <c r="F7214">
        <v>143.30000000000001</v>
      </c>
      <c r="G7214" t="str">
        <f>VLOOKUP(All_India_Index_Upto_April23__1_1[[#This Row],[Categories]],'Broad Categroies'!$A$1:$B$27,2,FALSE)</f>
        <v>Food And Beverages</v>
      </c>
    </row>
    <row r="7215" spans="1:7" x14ac:dyDescent="0.35">
      <c r="A7215" t="s">
        <v>34</v>
      </c>
      <c r="B7215">
        <v>2020</v>
      </c>
      <c r="C7215" t="s">
        <v>46</v>
      </c>
      <c r="D7215">
        <v>156.9</v>
      </c>
      <c r="E7215" t="s">
        <v>18</v>
      </c>
      <c r="F7215">
        <v>166.1</v>
      </c>
      <c r="G7215" t="str">
        <f>VLOOKUP(All_India_Index_Upto_April23__1_1[[#This Row],[Categories]],'Broad Categroies'!$A$1:$B$27,2,FALSE)</f>
        <v>Food And Beverages</v>
      </c>
    </row>
    <row r="7216" spans="1:7" x14ac:dyDescent="0.35">
      <c r="A7216" t="s">
        <v>34</v>
      </c>
      <c r="B7216">
        <v>2020</v>
      </c>
      <c r="C7216" t="s">
        <v>46</v>
      </c>
      <c r="D7216">
        <v>156.9</v>
      </c>
      <c r="E7216" t="s">
        <v>19</v>
      </c>
      <c r="F7216">
        <v>167</v>
      </c>
      <c r="G7216" t="str">
        <f>VLOOKUP(All_India_Index_Upto_April23__1_1[[#This Row],[Categories]],'Broad Categroies'!$A$1:$B$27,2,FALSE)</f>
        <v>Food And Beverages</v>
      </c>
    </row>
    <row r="7217" spans="1:7" x14ac:dyDescent="0.35">
      <c r="A7217" t="s">
        <v>34</v>
      </c>
      <c r="B7217">
        <v>2020</v>
      </c>
      <c r="C7217" t="s">
        <v>46</v>
      </c>
      <c r="D7217">
        <v>156.9</v>
      </c>
      <c r="E7217" t="s">
        <v>20</v>
      </c>
      <c r="F7217">
        <v>190.2</v>
      </c>
      <c r="G7217" t="str">
        <f>VLOOKUP(All_India_Index_Upto_April23__1_1[[#This Row],[Categories]],'Broad Categroies'!$A$1:$B$27,2,FALSE)</f>
        <v>Tobacco and Intoxicants</v>
      </c>
    </row>
    <row r="7218" spans="1:7" x14ac:dyDescent="0.35">
      <c r="A7218" t="s">
        <v>34</v>
      </c>
      <c r="B7218">
        <v>2020</v>
      </c>
      <c r="C7218" t="s">
        <v>46</v>
      </c>
      <c r="D7218">
        <v>156.9</v>
      </c>
      <c r="E7218" t="s">
        <v>21</v>
      </c>
      <c r="F7218">
        <v>151.9</v>
      </c>
      <c r="G7218" t="str">
        <f>VLOOKUP(All_India_Index_Upto_April23__1_1[[#This Row],[Categories]],'Broad Categroies'!$A$1:$B$27,2,FALSE)</f>
        <v>Clothing and Footwear</v>
      </c>
    </row>
    <row r="7219" spans="1:7" x14ac:dyDescent="0.35">
      <c r="A7219" t="s">
        <v>34</v>
      </c>
      <c r="B7219">
        <v>2020</v>
      </c>
      <c r="C7219" t="s">
        <v>46</v>
      </c>
      <c r="D7219">
        <v>156.9</v>
      </c>
      <c r="E7219" t="s">
        <v>22</v>
      </c>
      <c r="F7219">
        <v>136.69999999999999</v>
      </c>
      <c r="G7219" t="str">
        <f>VLOOKUP(All_India_Index_Upto_April23__1_1[[#This Row],[Categories]],'Broad Categroies'!$A$1:$B$27,2,FALSE)</f>
        <v>Clothing and Footwear</v>
      </c>
    </row>
    <row r="7220" spans="1:7" x14ac:dyDescent="0.35">
      <c r="A7220" t="s">
        <v>34</v>
      </c>
      <c r="B7220">
        <v>2020</v>
      </c>
      <c r="C7220" t="s">
        <v>46</v>
      </c>
      <c r="D7220">
        <v>156.9</v>
      </c>
      <c r="E7220" t="s">
        <v>23</v>
      </c>
      <c r="F7220">
        <v>149.6</v>
      </c>
      <c r="G7220" t="str">
        <f>VLOOKUP(All_India_Index_Upto_April23__1_1[[#This Row],[Categories]],'Broad Categroies'!$A$1:$B$27,2,FALSE)</f>
        <v>Clothing and Footwear</v>
      </c>
    </row>
    <row r="7221" spans="1:7" x14ac:dyDescent="0.35">
      <c r="A7221" t="s">
        <v>34</v>
      </c>
      <c r="B7221">
        <v>2020</v>
      </c>
      <c r="C7221" t="s">
        <v>46</v>
      </c>
      <c r="D7221">
        <v>156.9</v>
      </c>
      <c r="E7221" t="s">
        <v>24</v>
      </c>
      <c r="F7221">
        <v>158.4</v>
      </c>
      <c r="G7221" t="str">
        <f>VLOOKUP(All_India_Index_Upto_April23__1_1[[#This Row],[Categories]],'Broad Categroies'!$A$1:$B$27,2,FALSE)</f>
        <v>Housing</v>
      </c>
    </row>
    <row r="7222" spans="1:7" x14ac:dyDescent="0.35">
      <c r="A7222" t="s">
        <v>34</v>
      </c>
      <c r="B7222">
        <v>2020</v>
      </c>
      <c r="C7222" t="s">
        <v>46</v>
      </c>
      <c r="D7222">
        <v>156.9</v>
      </c>
      <c r="E7222" t="s">
        <v>25</v>
      </c>
      <c r="F7222">
        <v>137.9</v>
      </c>
      <c r="G7222" t="str">
        <f>VLOOKUP(All_India_Index_Upto_April23__1_1[[#This Row],[Categories]],'Broad Categroies'!$A$1:$B$27,2,FALSE)</f>
        <v>Fuel and Light</v>
      </c>
    </row>
    <row r="7223" spans="1:7" x14ac:dyDescent="0.35">
      <c r="A7223" t="s">
        <v>34</v>
      </c>
      <c r="B7223">
        <v>2020</v>
      </c>
      <c r="C7223" t="s">
        <v>46</v>
      </c>
      <c r="D7223">
        <v>156.9</v>
      </c>
      <c r="E7223" t="s">
        <v>26</v>
      </c>
      <c r="F7223">
        <v>145.5</v>
      </c>
      <c r="G7223" t="str">
        <f>VLOOKUP(All_India_Index_Upto_April23__1_1[[#This Row],[Categories]],'Broad Categroies'!$A$1:$B$27,2,FALSE)</f>
        <v>Household Goods/Services</v>
      </c>
    </row>
    <row r="7224" spans="1:7" x14ac:dyDescent="0.35">
      <c r="A7224" t="s">
        <v>34</v>
      </c>
      <c r="B7224">
        <v>2020</v>
      </c>
      <c r="C7224" t="s">
        <v>46</v>
      </c>
      <c r="D7224">
        <v>156.9</v>
      </c>
      <c r="E7224" t="s">
        <v>27</v>
      </c>
      <c r="F7224">
        <v>152.9</v>
      </c>
      <c r="G7224" t="str">
        <f>VLOOKUP(All_India_Index_Upto_April23__1_1[[#This Row],[Categories]],'Broad Categroies'!$A$1:$B$27,2,FALSE)</f>
        <v>Health</v>
      </c>
    </row>
    <row r="7225" spans="1:7" x14ac:dyDescent="0.35">
      <c r="A7225" t="s">
        <v>34</v>
      </c>
      <c r="B7225">
        <v>2020</v>
      </c>
      <c r="C7225" t="s">
        <v>46</v>
      </c>
      <c r="D7225">
        <v>156.9</v>
      </c>
      <c r="E7225" t="s">
        <v>28</v>
      </c>
      <c r="F7225">
        <v>135.5</v>
      </c>
      <c r="G7225" t="str">
        <f>VLOOKUP(All_India_Index_Upto_April23__1_1[[#This Row],[Categories]],'Broad Categroies'!$A$1:$B$27,2,FALSE)</f>
        <v>Transport and Communication</v>
      </c>
    </row>
    <row r="7226" spans="1:7" x14ac:dyDescent="0.35">
      <c r="A7226" t="s">
        <v>34</v>
      </c>
      <c r="B7226">
        <v>2020</v>
      </c>
      <c r="C7226" t="s">
        <v>46</v>
      </c>
      <c r="D7226">
        <v>156.9</v>
      </c>
      <c r="E7226" t="s">
        <v>29</v>
      </c>
      <c r="F7226">
        <v>144.30000000000001</v>
      </c>
      <c r="G7226" t="str">
        <f>VLOOKUP(All_India_Index_Upto_April23__1_1[[#This Row],[Categories]],'Broad Categroies'!$A$1:$B$27,2,FALSE)</f>
        <v>Recreation and Amusement</v>
      </c>
    </row>
    <row r="7227" spans="1:7" x14ac:dyDescent="0.35">
      <c r="A7227" t="s">
        <v>34</v>
      </c>
      <c r="B7227">
        <v>2020</v>
      </c>
      <c r="C7227" t="s">
        <v>46</v>
      </c>
      <c r="D7227">
        <v>156.9</v>
      </c>
      <c r="E7227" t="s">
        <v>30</v>
      </c>
      <c r="F7227">
        <v>156.9</v>
      </c>
      <c r="G7227" t="str">
        <f>VLOOKUP(All_India_Index_Upto_April23__1_1[[#This Row],[Categories]],'Broad Categroies'!$A$1:$B$27,2,FALSE)</f>
        <v>Education</v>
      </c>
    </row>
    <row r="7228" spans="1:7" x14ac:dyDescent="0.35">
      <c r="A7228" t="s">
        <v>34</v>
      </c>
      <c r="B7228">
        <v>2020</v>
      </c>
      <c r="C7228" t="s">
        <v>46</v>
      </c>
      <c r="D7228">
        <v>156.9</v>
      </c>
      <c r="E7228" t="s">
        <v>31</v>
      </c>
      <c r="F7228">
        <v>157.9</v>
      </c>
      <c r="G7228" t="str">
        <f>VLOOKUP(All_India_Index_Upto_April23__1_1[[#This Row],[Categories]],'Broad Categroies'!$A$1:$B$27,2,FALSE)</f>
        <v>Personal Care/Effects</v>
      </c>
    </row>
    <row r="7229" spans="1:7" x14ac:dyDescent="0.35">
      <c r="A7229" t="s">
        <v>34</v>
      </c>
      <c r="B7229">
        <v>2020</v>
      </c>
      <c r="C7229" t="s">
        <v>46</v>
      </c>
      <c r="D7229">
        <v>156.9</v>
      </c>
      <c r="E7229" t="s">
        <v>32</v>
      </c>
      <c r="F7229">
        <v>146.9</v>
      </c>
      <c r="G7229" t="str">
        <f>VLOOKUP(All_India_Index_Upto_April23__1_1[[#This Row],[Categories]],'Broad Categroies'!$A$1:$B$27,2,FALSE)</f>
        <v>Miscellaneous</v>
      </c>
    </row>
    <row r="7230" spans="1:7" x14ac:dyDescent="0.35">
      <c r="A7230" t="s">
        <v>35</v>
      </c>
      <c r="B7230">
        <v>2020</v>
      </c>
      <c r="C7230" t="s">
        <v>46</v>
      </c>
      <c r="D7230">
        <v>158.9</v>
      </c>
      <c r="E7230" t="s">
        <v>7</v>
      </c>
      <c r="F7230">
        <v>146</v>
      </c>
      <c r="G7230" t="str">
        <f>VLOOKUP(All_India_Index_Upto_April23__1_1[[#This Row],[Categories]],'Broad Categroies'!$A$1:$B$27,2,FALSE)</f>
        <v>Food And Beverages</v>
      </c>
    </row>
    <row r="7231" spans="1:7" x14ac:dyDescent="0.35">
      <c r="A7231" t="s">
        <v>35</v>
      </c>
      <c r="B7231">
        <v>2020</v>
      </c>
      <c r="C7231" t="s">
        <v>46</v>
      </c>
      <c r="D7231">
        <v>158.9</v>
      </c>
      <c r="E7231" t="s">
        <v>8</v>
      </c>
      <c r="F7231">
        <v>191</v>
      </c>
      <c r="G7231" t="str">
        <f>VLOOKUP(All_India_Index_Upto_April23__1_1[[#This Row],[Categories]],'Broad Categroies'!$A$1:$B$27,2,FALSE)</f>
        <v>Food And Beverages</v>
      </c>
    </row>
    <row r="7232" spans="1:7" x14ac:dyDescent="0.35">
      <c r="A7232" t="s">
        <v>35</v>
      </c>
      <c r="B7232">
        <v>2020</v>
      </c>
      <c r="C7232" t="s">
        <v>46</v>
      </c>
      <c r="D7232">
        <v>158.9</v>
      </c>
      <c r="E7232" t="s">
        <v>9</v>
      </c>
      <c r="F7232">
        <v>175.3</v>
      </c>
      <c r="G7232" t="str">
        <f>VLOOKUP(All_India_Index_Upto_April23__1_1[[#This Row],[Categories]],'Broad Categroies'!$A$1:$B$27,2,FALSE)</f>
        <v>Food And Beverages</v>
      </c>
    </row>
    <row r="7233" spans="1:7" x14ac:dyDescent="0.35">
      <c r="A7233" t="s">
        <v>35</v>
      </c>
      <c r="B7233">
        <v>2020</v>
      </c>
      <c r="C7233" t="s">
        <v>46</v>
      </c>
      <c r="D7233">
        <v>158.9</v>
      </c>
      <c r="E7233" t="s">
        <v>10</v>
      </c>
      <c r="F7233">
        <v>154.1</v>
      </c>
      <c r="G7233" t="str">
        <f>VLOOKUP(All_India_Index_Upto_April23__1_1[[#This Row],[Categories]],'Broad Categroies'!$A$1:$B$27,2,FALSE)</f>
        <v>Food And Beverages</v>
      </c>
    </row>
    <row r="7234" spans="1:7" x14ac:dyDescent="0.35">
      <c r="A7234" t="s">
        <v>35</v>
      </c>
      <c r="B7234">
        <v>2020</v>
      </c>
      <c r="C7234" t="s">
        <v>46</v>
      </c>
      <c r="D7234">
        <v>158.9</v>
      </c>
      <c r="E7234" t="s">
        <v>11</v>
      </c>
      <c r="F7234">
        <v>146.6</v>
      </c>
      <c r="G7234" t="str">
        <f>VLOOKUP(All_India_Index_Upto_April23__1_1[[#This Row],[Categories]],'Broad Categroies'!$A$1:$B$27,2,FALSE)</f>
        <v>Food And Beverages</v>
      </c>
    </row>
    <row r="7235" spans="1:7" x14ac:dyDescent="0.35">
      <c r="A7235" t="s">
        <v>35</v>
      </c>
      <c r="B7235">
        <v>2020</v>
      </c>
      <c r="C7235" t="s">
        <v>46</v>
      </c>
      <c r="D7235">
        <v>158.9</v>
      </c>
      <c r="E7235" t="s">
        <v>12</v>
      </c>
      <c r="F7235">
        <v>147.69999999999999</v>
      </c>
      <c r="G7235" t="str">
        <f>VLOOKUP(All_India_Index_Upto_April23__1_1[[#This Row],[Categories]],'Broad Categroies'!$A$1:$B$27,2,FALSE)</f>
        <v>Food And Beverages</v>
      </c>
    </row>
    <row r="7236" spans="1:7" x14ac:dyDescent="0.35">
      <c r="A7236" t="s">
        <v>35</v>
      </c>
      <c r="B7236">
        <v>2020</v>
      </c>
      <c r="C7236" t="s">
        <v>46</v>
      </c>
      <c r="D7236">
        <v>158.9</v>
      </c>
      <c r="E7236" t="s">
        <v>13</v>
      </c>
      <c r="F7236">
        <v>230.5</v>
      </c>
      <c r="G7236" t="str">
        <f>VLOOKUP(All_India_Index_Upto_April23__1_1[[#This Row],[Categories]],'Broad Categroies'!$A$1:$B$27,2,FALSE)</f>
        <v>Food And Beverages</v>
      </c>
    </row>
    <row r="7237" spans="1:7" x14ac:dyDescent="0.35">
      <c r="A7237" t="s">
        <v>35</v>
      </c>
      <c r="B7237">
        <v>2020</v>
      </c>
      <c r="C7237" t="s">
        <v>46</v>
      </c>
      <c r="D7237">
        <v>158.9</v>
      </c>
      <c r="E7237" t="s">
        <v>14</v>
      </c>
      <c r="F7237">
        <v>160.19999999999999</v>
      </c>
      <c r="G7237" t="str">
        <f>VLOOKUP(All_India_Index_Upto_April23__1_1[[#This Row],[Categories]],'Broad Categroies'!$A$1:$B$27,2,FALSE)</f>
        <v>Food And Beverages</v>
      </c>
    </row>
    <row r="7238" spans="1:7" x14ac:dyDescent="0.35">
      <c r="A7238" t="s">
        <v>35</v>
      </c>
      <c r="B7238">
        <v>2020</v>
      </c>
      <c r="C7238" t="s">
        <v>46</v>
      </c>
      <c r="D7238">
        <v>158.9</v>
      </c>
      <c r="E7238" t="s">
        <v>15</v>
      </c>
      <c r="F7238">
        <v>115.3</v>
      </c>
      <c r="G7238" t="str">
        <f>VLOOKUP(All_India_Index_Upto_April23__1_1[[#This Row],[Categories]],'Broad Categroies'!$A$1:$B$27,2,FALSE)</f>
        <v>Food And Beverages</v>
      </c>
    </row>
    <row r="7239" spans="1:7" x14ac:dyDescent="0.35">
      <c r="A7239" t="s">
        <v>35</v>
      </c>
      <c r="B7239">
        <v>2020</v>
      </c>
      <c r="C7239" t="s">
        <v>46</v>
      </c>
      <c r="D7239">
        <v>158.9</v>
      </c>
      <c r="E7239" t="s">
        <v>16</v>
      </c>
      <c r="F7239">
        <v>163</v>
      </c>
      <c r="G7239" t="str">
        <f>VLOOKUP(All_India_Index_Upto_April23__1_1[[#This Row],[Categories]],'Broad Categroies'!$A$1:$B$27,2,FALSE)</f>
        <v>Food And Beverages</v>
      </c>
    </row>
    <row r="7240" spans="1:7" x14ac:dyDescent="0.35">
      <c r="A7240" t="s">
        <v>35</v>
      </c>
      <c r="B7240">
        <v>2020</v>
      </c>
      <c r="C7240" t="s">
        <v>46</v>
      </c>
      <c r="D7240">
        <v>158.9</v>
      </c>
      <c r="E7240" t="s">
        <v>17</v>
      </c>
      <c r="F7240">
        <v>149.19999999999999</v>
      </c>
      <c r="G7240" t="str">
        <f>VLOOKUP(All_India_Index_Upto_April23__1_1[[#This Row],[Categories]],'Broad Categroies'!$A$1:$B$27,2,FALSE)</f>
        <v>Food And Beverages</v>
      </c>
    </row>
    <row r="7241" spans="1:7" x14ac:dyDescent="0.35">
      <c r="A7241" t="s">
        <v>35</v>
      </c>
      <c r="B7241">
        <v>2020</v>
      </c>
      <c r="C7241" t="s">
        <v>46</v>
      </c>
      <c r="D7241">
        <v>158.9</v>
      </c>
      <c r="E7241" t="s">
        <v>18</v>
      </c>
      <c r="F7241">
        <v>164.8</v>
      </c>
      <c r="G7241" t="str">
        <f>VLOOKUP(All_India_Index_Upto_April23__1_1[[#This Row],[Categories]],'Broad Categroies'!$A$1:$B$27,2,FALSE)</f>
        <v>Food And Beverages</v>
      </c>
    </row>
    <row r="7242" spans="1:7" x14ac:dyDescent="0.35">
      <c r="A7242" t="s">
        <v>35</v>
      </c>
      <c r="B7242">
        <v>2020</v>
      </c>
      <c r="C7242" t="s">
        <v>46</v>
      </c>
      <c r="D7242">
        <v>158.9</v>
      </c>
      <c r="E7242" t="s">
        <v>19</v>
      </c>
      <c r="F7242">
        <v>165.4</v>
      </c>
      <c r="G7242" t="str">
        <f>VLOOKUP(All_India_Index_Upto_April23__1_1[[#This Row],[Categories]],'Broad Categroies'!$A$1:$B$27,2,FALSE)</f>
        <v>Food And Beverages</v>
      </c>
    </row>
    <row r="7243" spans="1:7" x14ac:dyDescent="0.35">
      <c r="A7243" t="s">
        <v>35</v>
      </c>
      <c r="B7243">
        <v>2020</v>
      </c>
      <c r="C7243" t="s">
        <v>46</v>
      </c>
      <c r="D7243">
        <v>158.9</v>
      </c>
      <c r="E7243" t="s">
        <v>20</v>
      </c>
      <c r="F7243">
        <v>185.4</v>
      </c>
      <c r="G7243" t="str">
        <f>VLOOKUP(All_India_Index_Upto_April23__1_1[[#This Row],[Categories]],'Broad Categroies'!$A$1:$B$27,2,FALSE)</f>
        <v>Tobacco and Intoxicants</v>
      </c>
    </row>
    <row r="7244" spans="1:7" x14ac:dyDescent="0.35">
      <c r="A7244" t="s">
        <v>35</v>
      </c>
      <c r="B7244">
        <v>2020</v>
      </c>
      <c r="C7244" t="s">
        <v>46</v>
      </c>
      <c r="D7244">
        <v>158.9</v>
      </c>
      <c r="E7244" t="s">
        <v>21</v>
      </c>
      <c r="F7244">
        <v>155</v>
      </c>
      <c r="G7244" t="str">
        <f>VLOOKUP(All_India_Index_Upto_April23__1_1[[#This Row],[Categories]],'Broad Categroies'!$A$1:$B$27,2,FALSE)</f>
        <v>Clothing and Footwear</v>
      </c>
    </row>
    <row r="7245" spans="1:7" x14ac:dyDescent="0.35">
      <c r="A7245" t="s">
        <v>35</v>
      </c>
      <c r="B7245">
        <v>2020</v>
      </c>
      <c r="C7245" t="s">
        <v>46</v>
      </c>
      <c r="D7245">
        <v>158.9</v>
      </c>
      <c r="E7245" t="s">
        <v>22</v>
      </c>
      <c r="F7245">
        <v>145.4</v>
      </c>
      <c r="G7245" t="str">
        <f>VLOOKUP(All_India_Index_Upto_April23__1_1[[#This Row],[Categories]],'Broad Categroies'!$A$1:$B$27,2,FALSE)</f>
        <v>Clothing and Footwear</v>
      </c>
    </row>
    <row r="7246" spans="1:7" x14ac:dyDescent="0.35">
      <c r="A7246" t="s">
        <v>35</v>
      </c>
      <c r="B7246">
        <v>2020</v>
      </c>
      <c r="C7246" t="s">
        <v>46</v>
      </c>
      <c r="D7246">
        <v>158.9</v>
      </c>
      <c r="E7246" t="s">
        <v>23</v>
      </c>
      <c r="F7246">
        <v>153.6</v>
      </c>
      <c r="G7246" t="str">
        <f>VLOOKUP(All_India_Index_Upto_April23__1_1[[#This Row],[Categories]],'Broad Categroies'!$A$1:$B$27,2,FALSE)</f>
        <v>Clothing and Footwear</v>
      </c>
    </row>
    <row r="7247" spans="1:7" x14ac:dyDescent="0.35">
      <c r="A7247" t="s">
        <v>35</v>
      </c>
      <c r="B7247">
        <v>2020</v>
      </c>
      <c r="C7247" t="s">
        <v>46</v>
      </c>
      <c r="D7247">
        <v>158.9</v>
      </c>
      <c r="E7247" t="s">
        <v>24</v>
      </c>
      <c r="F7247">
        <v>158.4</v>
      </c>
      <c r="G7247" t="str">
        <f>VLOOKUP(All_India_Index_Upto_April23__1_1[[#This Row],[Categories]],'Broad Categroies'!$A$1:$B$27,2,FALSE)</f>
        <v>Housing</v>
      </c>
    </row>
    <row r="7248" spans="1:7" x14ac:dyDescent="0.35">
      <c r="A7248" t="s">
        <v>35</v>
      </c>
      <c r="B7248">
        <v>2020</v>
      </c>
      <c r="C7248" t="s">
        <v>46</v>
      </c>
      <c r="D7248">
        <v>158.9</v>
      </c>
      <c r="E7248" t="s">
        <v>25</v>
      </c>
      <c r="F7248">
        <v>144.6</v>
      </c>
      <c r="G7248" t="str">
        <f>VLOOKUP(All_India_Index_Upto_April23__1_1[[#This Row],[Categories]],'Broad Categroies'!$A$1:$B$27,2,FALSE)</f>
        <v>Fuel and Light</v>
      </c>
    </row>
    <row r="7249" spans="1:7" x14ac:dyDescent="0.35">
      <c r="A7249" t="s">
        <v>35</v>
      </c>
      <c r="B7249">
        <v>2020</v>
      </c>
      <c r="C7249" t="s">
        <v>46</v>
      </c>
      <c r="D7249">
        <v>158.9</v>
      </c>
      <c r="E7249" t="s">
        <v>26</v>
      </c>
      <c r="F7249">
        <v>149.69999999999999</v>
      </c>
      <c r="G7249" t="str">
        <f>VLOOKUP(All_India_Index_Upto_April23__1_1[[#This Row],[Categories]],'Broad Categroies'!$A$1:$B$27,2,FALSE)</f>
        <v>Household Goods/Services</v>
      </c>
    </row>
    <row r="7250" spans="1:7" x14ac:dyDescent="0.35">
      <c r="A7250" t="s">
        <v>35</v>
      </c>
      <c r="B7250">
        <v>2020</v>
      </c>
      <c r="C7250" t="s">
        <v>46</v>
      </c>
      <c r="D7250">
        <v>158.9</v>
      </c>
      <c r="E7250" t="s">
        <v>27</v>
      </c>
      <c r="F7250">
        <v>158.30000000000001</v>
      </c>
      <c r="G7250" t="str">
        <f>VLOOKUP(All_India_Index_Upto_April23__1_1[[#This Row],[Categories]],'Broad Categroies'!$A$1:$B$27,2,FALSE)</f>
        <v>Health</v>
      </c>
    </row>
    <row r="7251" spans="1:7" x14ac:dyDescent="0.35">
      <c r="A7251" t="s">
        <v>35</v>
      </c>
      <c r="B7251">
        <v>2020</v>
      </c>
      <c r="C7251" t="s">
        <v>46</v>
      </c>
      <c r="D7251">
        <v>158.9</v>
      </c>
      <c r="E7251" t="s">
        <v>28</v>
      </c>
      <c r="F7251">
        <v>140.69999999999999</v>
      </c>
      <c r="G7251" t="str">
        <f>VLOOKUP(All_India_Index_Upto_April23__1_1[[#This Row],[Categories]],'Broad Categroies'!$A$1:$B$27,2,FALSE)</f>
        <v>Transport and Communication</v>
      </c>
    </row>
    <row r="7252" spans="1:7" x14ac:dyDescent="0.35">
      <c r="A7252" t="s">
        <v>35</v>
      </c>
      <c r="B7252">
        <v>2020</v>
      </c>
      <c r="C7252" t="s">
        <v>46</v>
      </c>
      <c r="D7252">
        <v>158.9</v>
      </c>
      <c r="E7252" t="s">
        <v>29</v>
      </c>
      <c r="F7252">
        <v>148.5</v>
      </c>
      <c r="G7252" t="str">
        <f>VLOOKUP(All_India_Index_Upto_April23__1_1[[#This Row],[Categories]],'Broad Categroies'!$A$1:$B$27,2,FALSE)</f>
        <v>Recreation and Amusement</v>
      </c>
    </row>
    <row r="7253" spans="1:7" x14ac:dyDescent="0.35">
      <c r="A7253" t="s">
        <v>35</v>
      </c>
      <c r="B7253">
        <v>2020</v>
      </c>
      <c r="C7253" t="s">
        <v>46</v>
      </c>
      <c r="D7253">
        <v>158.9</v>
      </c>
      <c r="E7253" t="s">
        <v>30</v>
      </c>
      <c r="F7253">
        <v>159.4</v>
      </c>
      <c r="G7253" t="str">
        <f>VLOOKUP(All_India_Index_Upto_April23__1_1[[#This Row],[Categories]],'Broad Categroies'!$A$1:$B$27,2,FALSE)</f>
        <v>Education</v>
      </c>
    </row>
    <row r="7254" spans="1:7" x14ac:dyDescent="0.35">
      <c r="A7254" t="s">
        <v>35</v>
      </c>
      <c r="B7254">
        <v>2020</v>
      </c>
      <c r="C7254" t="s">
        <v>46</v>
      </c>
      <c r="D7254">
        <v>158.9</v>
      </c>
      <c r="E7254" t="s">
        <v>31</v>
      </c>
      <c r="F7254">
        <v>157.1</v>
      </c>
      <c r="G7254" t="str">
        <f>VLOOKUP(All_India_Index_Upto_April23__1_1[[#This Row],[Categories]],'Broad Categroies'!$A$1:$B$27,2,FALSE)</f>
        <v>Personal Care/Effects</v>
      </c>
    </row>
    <row r="7255" spans="1:7" x14ac:dyDescent="0.35">
      <c r="A7255" t="s">
        <v>35</v>
      </c>
      <c r="B7255">
        <v>2020</v>
      </c>
      <c r="C7255" t="s">
        <v>46</v>
      </c>
      <c r="D7255">
        <v>158.9</v>
      </c>
      <c r="E7255" t="s">
        <v>32</v>
      </c>
      <c r="F7255">
        <v>151.19999999999999</v>
      </c>
      <c r="G7255" t="str">
        <f>VLOOKUP(All_India_Index_Upto_April23__1_1[[#This Row],[Categories]],'Broad Categroies'!$A$1:$B$27,2,FALSE)</f>
        <v>Miscellaneous</v>
      </c>
    </row>
    <row r="7256" spans="1:7" x14ac:dyDescent="0.35">
      <c r="A7256" t="s">
        <v>5</v>
      </c>
      <c r="B7256">
        <v>2021</v>
      </c>
      <c r="C7256" t="s">
        <v>6</v>
      </c>
      <c r="D7256">
        <v>158.5</v>
      </c>
      <c r="E7256" t="s">
        <v>7</v>
      </c>
      <c r="F7256">
        <v>143.4</v>
      </c>
      <c r="G7256" t="str">
        <f>VLOOKUP(All_India_Index_Upto_April23__1_1[[#This Row],[Categories]],'Broad Categroies'!$A$1:$B$27,2,FALSE)</f>
        <v>Food And Beverages</v>
      </c>
    </row>
    <row r="7257" spans="1:7" x14ac:dyDescent="0.35">
      <c r="A7257" t="s">
        <v>5</v>
      </c>
      <c r="B7257">
        <v>2021</v>
      </c>
      <c r="C7257" t="s">
        <v>6</v>
      </c>
      <c r="D7257">
        <v>158.5</v>
      </c>
      <c r="E7257" t="s">
        <v>8</v>
      </c>
      <c r="F7257">
        <v>187.5</v>
      </c>
      <c r="G7257" t="str">
        <f>VLOOKUP(All_India_Index_Upto_April23__1_1[[#This Row],[Categories]],'Broad Categroies'!$A$1:$B$27,2,FALSE)</f>
        <v>Food And Beverages</v>
      </c>
    </row>
    <row r="7258" spans="1:7" x14ac:dyDescent="0.35">
      <c r="A7258" t="s">
        <v>5</v>
      </c>
      <c r="B7258">
        <v>2021</v>
      </c>
      <c r="C7258" t="s">
        <v>6</v>
      </c>
      <c r="D7258">
        <v>158.5</v>
      </c>
      <c r="E7258" t="s">
        <v>9</v>
      </c>
      <c r="F7258">
        <v>173.4</v>
      </c>
      <c r="G7258" t="str">
        <f>VLOOKUP(All_India_Index_Upto_April23__1_1[[#This Row],[Categories]],'Broad Categroies'!$A$1:$B$27,2,FALSE)</f>
        <v>Food And Beverages</v>
      </c>
    </row>
    <row r="7259" spans="1:7" x14ac:dyDescent="0.35">
      <c r="A7259" t="s">
        <v>5</v>
      </c>
      <c r="B7259">
        <v>2021</v>
      </c>
      <c r="C7259" t="s">
        <v>6</v>
      </c>
      <c r="D7259">
        <v>158.5</v>
      </c>
      <c r="E7259" t="s">
        <v>10</v>
      </c>
      <c r="F7259">
        <v>154</v>
      </c>
      <c r="G7259" t="str">
        <f>VLOOKUP(All_India_Index_Upto_April23__1_1[[#This Row],[Categories]],'Broad Categroies'!$A$1:$B$27,2,FALSE)</f>
        <v>Food And Beverages</v>
      </c>
    </row>
    <row r="7260" spans="1:7" x14ac:dyDescent="0.35">
      <c r="A7260" t="s">
        <v>5</v>
      </c>
      <c r="B7260">
        <v>2021</v>
      </c>
      <c r="C7260" t="s">
        <v>6</v>
      </c>
      <c r="D7260">
        <v>158.5</v>
      </c>
      <c r="E7260" t="s">
        <v>11</v>
      </c>
      <c r="F7260">
        <v>154.80000000000001</v>
      </c>
      <c r="G7260" t="str">
        <f>VLOOKUP(All_India_Index_Upto_April23__1_1[[#This Row],[Categories]],'Broad Categroies'!$A$1:$B$27,2,FALSE)</f>
        <v>Food And Beverages</v>
      </c>
    </row>
    <row r="7261" spans="1:7" x14ac:dyDescent="0.35">
      <c r="A7261" t="s">
        <v>5</v>
      </c>
      <c r="B7261">
        <v>2021</v>
      </c>
      <c r="C7261" t="s">
        <v>6</v>
      </c>
      <c r="D7261">
        <v>158.5</v>
      </c>
      <c r="E7261" t="s">
        <v>12</v>
      </c>
      <c r="F7261">
        <v>147</v>
      </c>
      <c r="G7261" t="str">
        <f>VLOOKUP(All_India_Index_Upto_April23__1_1[[#This Row],[Categories]],'Broad Categroies'!$A$1:$B$27,2,FALSE)</f>
        <v>Food And Beverages</v>
      </c>
    </row>
    <row r="7262" spans="1:7" x14ac:dyDescent="0.35">
      <c r="A7262" t="s">
        <v>5</v>
      </c>
      <c r="B7262">
        <v>2021</v>
      </c>
      <c r="C7262" t="s">
        <v>6</v>
      </c>
      <c r="D7262">
        <v>158.5</v>
      </c>
      <c r="E7262" t="s">
        <v>13</v>
      </c>
      <c r="F7262">
        <v>187.8</v>
      </c>
      <c r="G7262" t="str">
        <f>VLOOKUP(All_India_Index_Upto_April23__1_1[[#This Row],[Categories]],'Broad Categroies'!$A$1:$B$27,2,FALSE)</f>
        <v>Food And Beverages</v>
      </c>
    </row>
    <row r="7263" spans="1:7" x14ac:dyDescent="0.35">
      <c r="A7263" t="s">
        <v>5</v>
      </c>
      <c r="B7263">
        <v>2021</v>
      </c>
      <c r="C7263" t="s">
        <v>6</v>
      </c>
      <c r="D7263">
        <v>158.5</v>
      </c>
      <c r="E7263" t="s">
        <v>14</v>
      </c>
      <c r="F7263">
        <v>159.5</v>
      </c>
      <c r="G7263" t="str">
        <f>VLOOKUP(All_India_Index_Upto_April23__1_1[[#This Row],[Categories]],'Broad Categroies'!$A$1:$B$27,2,FALSE)</f>
        <v>Food And Beverages</v>
      </c>
    </row>
    <row r="7264" spans="1:7" x14ac:dyDescent="0.35">
      <c r="A7264" t="s">
        <v>5</v>
      </c>
      <c r="B7264">
        <v>2021</v>
      </c>
      <c r="C7264" t="s">
        <v>6</v>
      </c>
      <c r="D7264">
        <v>158.5</v>
      </c>
      <c r="E7264" t="s">
        <v>15</v>
      </c>
      <c r="F7264">
        <v>113.8</v>
      </c>
      <c r="G7264" t="str">
        <f>VLOOKUP(All_India_Index_Upto_April23__1_1[[#This Row],[Categories]],'Broad Categroies'!$A$1:$B$27,2,FALSE)</f>
        <v>Food And Beverages</v>
      </c>
    </row>
    <row r="7265" spans="1:7" x14ac:dyDescent="0.35">
      <c r="A7265" t="s">
        <v>5</v>
      </c>
      <c r="B7265">
        <v>2021</v>
      </c>
      <c r="C7265" t="s">
        <v>6</v>
      </c>
      <c r="D7265">
        <v>158.5</v>
      </c>
      <c r="E7265" t="s">
        <v>16</v>
      </c>
      <c r="F7265">
        <v>164.5</v>
      </c>
      <c r="G7265" t="str">
        <f>VLOOKUP(All_India_Index_Upto_April23__1_1[[#This Row],[Categories]],'Broad Categroies'!$A$1:$B$27,2,FALSE)</f>
        <v>Food And Beverages</v>
      </c>
    </row>
    <row r="7266" spans="1:7" x14ac:dyDescent="0.35">
      <c r="A7266" t="s">
        <v>5</v>
      </c>
      <c r="B7266">
        <v>2021</v>
      </c>
      <c r="C7266" t="s">
        <v>6</v>
      </c>
      <c r="D7266">
        <v>158.5</v>
      </c>
      <c r="E7266" t="s">
        <v>17</v>
      </c>
      <c r="F7266">
        <v>156.1</v>
      </c>
      <c r="G7266" t="str">
        <f>VLOOKUP(All_India_Index_Upto_April23__1_1[[#This Row],[Categories]],'Broad Categroies'!$A$1:$B$27,2,FALSE)</f>
        <v>Food And Beverages</v>
      </c>
    </row>
    <row r="7267" spans="1:7" x14ac:dyDescent="0.35">
      <c r="A7267" t="s">
        <v>5</v>
      </c>
      <c r="B7267">
        <v>2021</v>
      </c>
      <c r="C7267" t="s">
        <v>6</v>
      </c>
      <c r="D7267">
        <v>158.5</v>
      </c>
      <c r="E7267" t="s">
        <v>18</v>
      </c>
      <c r="F7267">
        <v>164.3</v>
      </c>
      <c r="G7267" t="str">
        <f>VLOOKUP(All_India_Index_Upto_April23__1_1[[#This Row],[Categories]],'Broad Categroies'!$A$1:$B$27,2,FALSE)</f>
        <v>Food And Beverages</v>
      </c>
    </row>
    <row r="7268" spans="1:7" x14ac:dyDescent="0.35">
      <c r="A7268" t="s">
        <v>5</v>
      </c>
      <c r="B7268">
        <v>2021</v>
      </c>
      <c r="C7268" t="s">
        <v>6</v>
      </c>
      <c r="D7268">
        <v>158.5</v>
      </c>
      <c r="E7268" t="s">
        <v>19</v>
      </c>
      <c r="F7268">
        <v>159.6</v>
      </c>
      <c r="G7268" t="str">
        <f>VLOOKUP(All_India_Index_Upto_April23__1_1[[#This Row],[Categories]],'Broad Categroies'!$A$1:$B$27,2,FALSE)</f>
        <v>Food And Beverages</v>
      </c>
    </row>
    <row r="7269" spans="1:7" x14ac:dyDescent="0.35">
      <c r="A7269" t="s">
        <v>5</v>
      </c>
      <c r="B7269">
        <v>2021</v>
      </c>
      <c r="C7269" t="s">
        <v>6</v>
      </c>
      <c r="D7269">
        <v>158.5</v>
      </c>
      <c r="E7269" t="s">
        <v>20</v>
      </c>
      <c r="F7269">
        <v>184.6</v>
      </c>
      <c r="G7269" t="str">
        <f>VLOOKUP(All_India_Index_Upto_April23__1_1[[#This Row],[Categories]],'Broad Categroies'!$A$1:$B$27,2,FALSE)</f>
        <v>Tobacco and Intoxicants</v>
      </c>
    </row>
    <row r="7270" spans="1:7" x14ac:dyDescent="0.35">
      <c r="A7270" t="s">
        <v>5</v>
      </c>
      <c r="B7270">
        <v>2021</v>
      </c>
      <c r="C7270" t="s">
        <v>6</v>
      </c>
      <c r="D7270">
        <v>158.5</v>
      </c>
      <c r="E7270" t="s">
        <v>21</v>
      </c>
      <c r="F7270">
        <v>157.5</v>
      </c>
      <c r="G7270" t="str">
        <f>VLOOKUP(All_India_Index_Upto_April23__1_1[[#This Row],[Categories]],'Broad Categroies'!$A$1:$B$27,2,FALSE)</f>
        <v>Clothing and Footwear</v>
      </c>
    </row>
    <row r="7271" spans="1:7" x14ac:dyDescent="0.35">
      <c r="A7271" t="s">
        <v>5</v>
      </c>
      <c r="B7271">
        <v>2021</v>
      </c>
      <c r="C7271" t="s">
        <v>6</v>
      </c>
      <c r="D7271">
        <v>158.5</v>
      </c>
      <c r="E7271" t="s">
        <v>22</v>
      </c>
      <c r="F7271">
        <v>152.4</v>
      </c>
      <c r="G7271" t="str">
        <f>VLOOKUP(All_India_Index_Upto_April23__1_1[[#This Row],[Categories]],'Broad Categroies'!$A$1:$B$27,2,FALSE)</f>
        <v>Clothing and Footwear</v>
      </c>
    </row>
    <row r="7272" spans="1:7" x14ac:dyDescent="0.35">
      <c r="A7272" t="s">
        <v>5</v>
      </c>
      <c r="B7272">
        <v>2021</v>
      </c>
      <c r="C7272" t="s">
        <v>6</v>
      </c>
      <c r="D7272">
        <v>158.5</v>
      </c>
      <c r="E7272" t="s">
        <v>23</v>
      </c>
      <c r="F7272">
        <v>156.80000000000001</v>
      </c>
      <c r="G7272" t="str">
        <f>VLOOKUP(All_India_Index_Upto_April23__1_1[[#This Row],[Categories]],'Broad Categroies'!$A$1:$B$27,2,FALSE)</f>
        <v>Clothing and Footwear</v>
      </c>
    </row>
    <row r="7273" spans="1:7" x14ac:dyDescent="0.35">
      <c r="A7273" t="s">
        <v>5</v>
      </c>
      <c r="B7273">
        <v>2021</v>
      </c>
      <c r="C7273" t="s">
        <v>6</v>
      </c>
      <c r="D7273">
        <v>158.5</v>
      </c>
      <c r="E7273" t="s">
        <v>24</v>
      </c>
      <c r="G7273" t="str">
        <f>VLOOKUP(All_India_Index_Upto_April23__1_1[[#This Row],[Categories]],'Broad Categroies'!$A$1:$B$27,2,FALSE)</f>
        <v>Housing</v>
      </c>
    </row>
    <row r="7274" spans="1:7" x14ac:dyDescent="0.35">
      <c r="A7274" t="s">
        <v>5</v>
      </c>
      <c r="B7274">
        <v>2021</v>
      </c>
      <c r="C7274" t="s">
        <v>6</v>
      </c>
      <c r="D7274">
        <v>158.5</v>
      </c>
      <c r="E7274" t="s">
        <v>25</v>
      </c>
      <c r="F7274">
        <v>150.9</v>
      </c>
      <c r="G7274" t="str">
        <f>VLOOKUP(All_India_Index_Upto_April23__1_1[[#This Row],[Categories]],'Broad Categroies'!$A$1:$B$27,2,FALSE)</f>
        <v>Fuel and Light</v>
      </c>
    </row>
    <row r="7275" spans="1:7" x14ac:dyDescent="0.35">
      <c r="A7275" t="s">
        <v>5</v>
      </c>
      <c r="B7275">
        <v>2021</v>
      </c>
      <c r="C7275" t="s">
        <v>6</v>
      </c>
      <c r="D7275">
        <v>158.5</v>
      </c>
      <c r="E7275" t="s">
        <v>26</v>
      </c>
      <c r="F7275">
        <v>153.9</v>
      </c>
      <c r="G7275" t="str">
        <f>VLOOKUP(All_India_Index_Upto_April23__1_1[[#This Row],[Categories]],'Broad Categroies'!$A$1:$B$27,2,FALSE)</f>
        <v>Household Goods/Services</v>
      </c>
    </row>
    <row r="7276" spans="1:7" x14ac:dyDescent="0.35">
      <c r="A7276" t="s">
        <v>5</v>
      </c>
      <c r="B7276">
        <v>2021</v>
      </c>
      <c r="C7276" t="s">
        <v>6</v>
      </c>
      <c r="D7276">
        <v>158.5</v>
      </c>
      <c r="E7276" t="s">
        <v>27</v>
      </c>
      <c r="F7276">
        <v>162.5</v>
      </c>
      <c r="G7276" t="str">
        <f>VLOOKUP(All_India_Index_Upto_April23__1_1[[#This Row],[Categories]],'Broad Categroies'!$A$1:$B$27,2,FALSE)</f>
        <v>Health</v>
      </c>
    </row>
    <row r="7277" spans="1:7" x14ac:dyDescent="0.35">
      <c r="A7277" t="s">
        <v>5</v>
      </c>
      <c r="B7277">
        <v>2021</v>
      </c>
      <c r="C7277" t="s">
        <v>6</v>
      </c>
      <c r="D7277">
        <v>158.5</v>
      </c>
      <c r="E7277" t="s">
        <v>28</v>
      </c>
      <c r="F7277">
        <v>147.5</v>
      </c>
      <c r="G7277" t="str">
        <f>VLOOKUP(All_India_Index_Upto_April23__1_1[[#This Row],[Categories]],'Broad Categroies'!$A$1:$B$27,2,FALSE)</f>
        <v>Transport and Communication</v>
      </c>
    </row>
    <row r="7278" spans="1:7" x14ac:dyDescent="0.35">
      <c r="A7278" t="s">
        <v>5</v>
      </c>
      <c r="B7278">
        <v>2021</v>
      </c>
      <c r="C7278" t="s">
        <v>6</v>
      </c>
      <c r="D7278">
        <v>158.5</v>
      </c>
      <c r="E7278" t="s">
        <v>29</v>
      </c>
      <c r="F7278">
        <v>155.1</v>
      </c>
      <c r="G7278" t="str">
        <f>VLOOKUP(All_India_Index_Upto_April23__1_1[[#This Row],[Categories]],'Broad Categroies'!$A$1:$B$27,2,FALSE)</f>
        <v>Recreation and Amusement</v>
      </c>
    </row>
    <row r="7279" spans="1:7" x14ac:dyDescent="0.35">
      <c r="A7279" t="s">
        <v>5</v>
      </c>
      <c r="B7279">
        <v>2021</v>
      </c>
      <c r="C7279" t="s">
        <v>6</v>
      </c>
      <c r="D7279">
        <v>158.5</v>
      </c>
      <c r="E7279" t="s">
        <v>30</v>
      </c>
      <c r="F7279">
        <v>163.5</v>
      </c>
      <c r="G7279" t="str">
        <f>VLOOKUP(All_India_Index_Upto_April23__1_1[[#This Row],[Categories]],'Broad Categroies'!$A$1:$B$27,2,FALSE)</f>
        <v>Education</v>
      </c>
    </row>
    <row r="7280" spans="1:7" x14ac:dyDescent="0.35">
      <c r="A7280" t="s">
        <v>5</v>
      </c>
      <c r="B7280">
        <v>2021</v>
      </c>
      <c r="C7280" t="s">
        <v>6</v>
      </c>
      <c r="D7280">
        <v>158.5</v>
      </c>
      <c r="E7280" t="s">
        <v>31</v>
      </c>
      <c r="F7280">
        <v>156.19999999999999</v>
      </c>
      <c r="G7280" t="str">
        <f>VLOOKUP(All_India_Index_Upto_April23__1_1[[#This Row],[Categories]],'Broad Categroies'!$A$1:$B$27,2,FALSE)</f>
        <v>Personal Care/Effects</v>
      </c>
    </row>
    <row r="7281" spans="1:7" x14ac:dyDescent="0.35">
      <c r="A7281" t="s">
        <v>5</v>
      </c>
      <c r="B7281">
        <v>2021</v>
      </c>
      <c r="C7281" t="s">
        <v>6</v>
      </c>
      <c r="D7281">
        <v>158.5</v>
      </c>
      <c r="E7281" t="s">
        <v>32</v>
      </c>
      <c r="F7281">
        <v>155.9</v>
      </c>
      <c r="G7281" t="str">
        <f>VLOOKUP(All_India_Index_Upto_April23__1_1[[#This Row],[Categories]],'Broad Categroies'!$A$1:$B$27,2,FALSE)</f>
        <v>Miscellaneous</v>
      </c>
    </row>
    <row r="7282" spans="1:7" x14ac:dyDescent="0.35">
      <c r="A7282" t="s">
        <v>34</v>
      </c>
      <c r="B7282">
        <v>2021</v>
      </c>
      <c r="C7282" t="s">
        <v>6</v>
      </c>
      <c r="D7282">
        <v>156</v>
      </c>
      <c r="E7282" t="s">
        <v>7</v>
      </c>
      <c r="F7282">
        <v>148</v>
      </c>
      <c r="G7282" t="str">
        <f>VLOOKUP(All_India_Index_Upto_April23__1_1[[#This Row],[Categories]],'Broad Categroies'!$A$1:$B$27,2,FALSE)</f>
        <v>Food And Beverages</v>
      </c>
    </row>
    <row r="7283" spans="1:7" x14ac:dyDescent="0.35">
      <c r="A7283" t="s">
        <v>34</v>
      </c>
      <c r="B7283">
        <v>2021</v>
      </c>
      <c r="C7283" t="s">
        <v>6</v>
      </c>
      <c r="D7283">
        <v>156</v>
      </c>
      <c r="E7283" t="s">
        <v>8</v>
      </c>
      <c r="F7283">
        <v>194.8</v>
      </c>
      <c r="G7283" t="str">
        <f>VLOOKUP(All_India_Index_Upto_April23__1_1[[#This Row],[Categories]],'Broad Categroies'!$A$1:$B$27,2,FALSE)</f>
        <v>Food And Beverages</v>
      </c>
    </row>
    <row r="7284" spans="1:7" x14ac:dyDescent="0.35">
      <c r="A7284" t="s">
        <v>34</v>
      </c>
      <c r="B7284">
        <v>2021</v>
      </c>
      <c r="C7284" t="s">
        <v>6</v>
      </c>
      <c r="D7284">
        <v>156</v>
      </c>
      <c r="E7284" t="s">
        <v>9</v>
      </c>
      <c r="F7284">
        <v>178.4</v>
      </c>
      <c r="G7284" t="str">
        <f>VLOOKUP(All_India_Index_Upto_April23__1_1[[#This Row],[Categories]],'Broad Categroies'!$A$1:$B$27,2,FALSE)</f>
        <v>Food And Beverages</v>
      </c>
    </row>
    <row r="7285" spans="1:7" x14ac:dyDescent="0.35">
      <c r="A7285" t="s">
        <v>34</v>
      </c>
      <c r="B7285">
        <v>2021</v>
      </c>
      <c r="C7285" t="s">
        <v>6</v>
      </c>
      <c r="D7285">
        <v>156</v>
      </c>
      <c r="E7285" t="s">
        <v>10</v>
      </c>
      <c r="F7285">
        <v>154.4</v>
      </c>
      <c r="G7285" t="str">
        <f>VLOOKUP(All_India_Index_Upto_April23__1_1[[#This Row],[Categories]],'Broad Categroies'!$A$1:$B$27,2,FALSE)</f>
        <v>Food And Beverages</v>
      </c>
    </row>
    <row r="7286" spans="1:7" x14ac:dyDescent="0.35">
      <c r="A7286" t="s">
        <v>34</v>
      </c>
      <c r="B7286">
        <v>2021</v>
      </c>
      <c r="C7286" t="s">
        <v>6</v>
      </c>
      <c r="D7286">
        <v>156</v>
      </c>
      <c r="E7286" t="s">
        <v>11</v>
      </c>
      <c r="F7286">
        <v>144.1</v>
      </c>
      <c r="G7286" t="str">
        <f>VLOOKUP(All_India_Index_Upto_April23__1_1[[#This Row],[Categories]],'Broad Categroies'!$A$1:$B$27,2,FALSE)</f>
        <v>Food And Beverages</v>
      </c>
    </row>
    <row r="7287" spans="1:7" x14ac:dyDescent="0.35">
      <c r="A7287" t="s">
        <v>34</v>
      </c>
      <c r="B7287">
        <v>2021</v>
      </c>
      <c r="C7287" t="s">
        <v>6</v>
      </c>
      <c r="D7287">
        <v>156</v>
      </c>
      <c r="E7287" t="s">
        <v>12</v>
      </c>
      <c r="F7287">
        <v>152.6</v>
      </c>
      <c r="G7287" t="str">
        <f>VLOOKUP(All_India_Index_Upto_April23__1_1[[#This Row],[Categories]],'Broad Categroies'!$A$1:$B$27,2,FALSE)</f>
        <v>Food And Beverages</v>
      </c>
    </row>
    <row r="7288" spans="1:7" x14ac:dyDescent="0.35">
      <c r="A7288" t="s">
        <v>34</v>
      </c>
      <c r="B7288">
        <v>2021</v>
      </c>
      <c r="C7288" t="s">
        <v>6</v>
      </c>
      <c r="D7288">
        <v>156</v>
      </c>
      <c r="E7288" t="s">
        <v>13</v>
      </c>
      <c r="F7288">
        <v>206.8</v>
      </c>
      <c r="G7288" t="str">
        <f>VLOOKUP(All_India_Index_Upto_April23__1_1[[#This Row],[Categories]],'Broad Categroies'!$A$1:$B$27,2,FALSE)</f>
        <v>Food And Beverages</v>
      </c>
    </row>
    <row r="7289" spans="1:7" x14ac:dyDescent="0.35">
      <c r="A7289" t="s">
        <v>34</v>
      </c>
      <c r="B7289">
        <v>2021</v>
      </c>
      <c r="C7289" t="s">
        <v>6</v>
      </c>
      <c r="D7289">
        <v>156</v>
      </c>
      <c r="E7289" t="s">
        <v>14</v>
      </c>
      <c r="F7289">
        <v>162.1</v>
      </c>
      <c r="G7289" t="str">
        <f>VLOOKUP(All_India_Index_Upto_April23__1_1[[#This Row],[Categories]],'Broad Categroies'!$A$1:$B$27,2,FALSE)</f>
        <v>Food And Beverages</v>
      </c>
    </row>
    <row r="7290" spans="1:7" x14ac:dyDescent="0.35">
      <c r="A7290" t="s">
        <v>34</v>
      </c>
      <c r="B7290">
        <v>2021</v>
      </c>
      <c r="C7290" t="s">
        <v>6</v>
      </c>
      <c r="D7290">
        <v>156</v>
      </c>
      <c r="E7290" t="s">
        <v>15</v>
      </c>
      <c r="F7290">
        <v>116.3</v>
      </c>
      <c r="G7290" t="str">
        <f>VLOOKUP(All_India_Index_Upto_April23__1_1[[#This Row],[Categories]],'Broad Categroies'!$A$1:$B$27,2,FALSE)</f>
        <v>Food And Beverages</v>
      </c>
    </row>
    <row r="7291" spans="1:7" x14ac:dyDescent="0.35">
      <c r="A7291" t="s">
        <v>34</v>
      </c>
      <c r="B7291">
        <v>2021</v>
      </c>
      <c r="C7291" t="s">
        <v>6</v>
      </c>
      <c r="D7291">
        <v>156</v>
      </c>
      <c r="E7291" t="s">
        <v>16</v>
      </c>
      <c r="F7291">
        <v>163</v>
      </c>
      <c r="G7291" t="str">
        <f>VLOOKUP(All_India_Index_Upto_April23__1_1[[#This Row],[Categories]],'Broad Categroies'!$A$1:$B$27,2,FALSE)</f>
        <v>Food And Beverages</v>
      </c>
    </row>
    <row r="7292" spans="1:7" x14ac:dyDescent="0.35">
      <c r="A7292" t="s">
        <v>34</v>
      </c>
      <c r="B7292">
        <v>2021</v>
      </c>
      <c r="C7292" t="s">
        <v>6</v>
      </c>
      <c r="D7292">
        <v>156</v>
      </c>
      <c r="E7292" t="s">
        <v>17</v>
      </c>
      <c r="F7292">
        <v>145.9</v>
      </c>
      <c r="G7292" t="str">
        <f>VLOOKUP(All_India_Index_Upto_April23__1_1[[#This Row],[Categories]],'Broad Categroies'!$A$1:$B$27,2,FALSE)</f>
        <v>Food And Beverages</v>
      </c>
    </row>
    <row r="7293" spans="1:7" x14ac:dyDescent="0.35">
      <c r="A7293" t="s">
        <v>34</v>
      </c>
      <c r="B7293">
        <v>2021</v>
      </c>
      <c r="C7293" t="s">
        <v>6</v>
      </c>
      <c r="D7293">
        <v>156</v>
      </c>
      <c r="E7293" t="s">
        <v>18</v>
      </c>
      <c r="F7293">
        <v>167.2</v>
      </c>
      <c r="G7293" t="str">
        <f>VLOOKUP(All_India_Index_Upto_April23__1_1[[#This Row],[Categories]],'Broad Categroies'!$A$1:$B$27,2,FALSE)</f>
        <v>Food And Beverages</v>
      </c>
    </row>
    <row r="7294" spans="1:7" x14ac:dyDescent="0.35">
      <c r="A7294" t="s">
        <v>34</v>
      </c>
      <c r="B7294">
        <v>2021</v>
      </c>
      <c r="C7294" t="s">
        <v>6</v>
      </c>
      <c r="D7294">
        <v>156</v>
      </c>
      <c r="E7294" t="s">
        <v>19</v>
      </c>
      <c r="F7294">
        <v>163.4</v>
      </c>
      <c r="G7294" t="str">
        <f>VLOOKUP(All_India_Index_Upto_April23__1_1[[#This Row],[Categories]],'Broad Categroies'!$A$1:$B$27,2,FALSE)</f>
        <v>Food And Beverages</v>
      </c>
    </row>
    <row r="7295" spans="1:7" x14ac:dyDescent="0.35">
      <c r="A7295" t="s">
        <v>34</v>
      </c>
      <c r="B7295">
        <v>2021</v>
      </c>
      <c r="C7295" t="s">
        <v>6</v>
      </c>
      <c r="D7295">
        <v>156</v>
      </c>
      <c r="E7295" t="s">
        <v>20</v>
      </c>
      <c r="F7295">
        <v>191.8</v>
      </c>
      <c r="G7295" t="str">
        <f>VLOOKUP(All_India_Index_Upto_April23__1_1[[#This Row],[Categories]],'Broad Categroies'!$A$1:$B$27,2,FALSE)</f>
        <v>Tobacco and Intoxicants</v>
      </c>
    </row>
    <row r="7296" spans="1:7" x14ac:dyDescent="0.35">
      <c r="A7296" t="s">
        <v>34</v>
      </c>
      <c r="B7296">
        <v>2021</v>
      </c>
      <c r="C7296" t="s">
        <v>6</v>
      </c>
      <c r="D7296">
        <v>156</v>
      </c>
      <c r="E7296" t="s">
        <v>21</v>
      </c>
      <c r="F7296">
        <v>152.5</v>
      </c>
      <c r="G7296" t="str">
        <f>VLOOKUP(All_India_Index_Upto_April23__1_1[[#This Row],[Categories]],'Broad Categroies'!$A$1:$B$27,2,FALSE)</f>
        <v>Clothing and Footwear</v>
      </c>
    </row>
    <row r="7297" spans="1:7" x14ac:dyDescent="0.35">
      <c r="A7297" t="s">
        <v>34</v>
      </c>
      <c r="B7297">
        <v>2021</v>
      </c>
      <c r="C7297" t="s">
        <v>6</v>
      </c>
      <c r="D7297">
        <v>156</v>
      </c>
      <c r="E7297" t="s">
        <v>22</v>
      </c>
      <c r="F7297">
        <v>137.30000000000001</v>
      </c>
      <c r="G7297" t="str">
        <f>VLOOKUP(All_India_Index_Upto_April23__1_1[[#This Row],[Categories]],'Broad Categroies'!$A$1:$B$27,2,FALSE)</f>
        <v>Clothing and Footwear</v>
      </c>
    </row>
    <row r="7298" spans="1:7" x14ac:dyDescent="0.35">
      <c r="A7298" t="s">
        <v>34</v>
      </c>
      <c r="B7298">
        <v>2021</v>
      </c>
      <c r="C7298" t="s">
        <v>6</v>
      </c>
      <c r="D7298">
        <v>156</v>
      </c>
      <c r="E7298" t="s">
        <v>23</v>
      </c>
      <c r="F7298">
        <v>150.19999999999999</v>
      </c>
      <c r="G7298" t="str">
        <f>VLOOKUP(All_India_Index_Upto_April23__1_1[[#This Row],[Categories]],'Broad Categroies'!$A$1:$B$27,2,FALSE)</f>
        <v>Clothing and Footwear</v>
      </c>
    </row>
    <row r="7299" spans="1:7" x14ac:dyDescent="0.35">
      <c r="A7299" t="s">
        <v>34</v>
      </c>
      <c r="B7299">
        <v>2021</v>
      </c>
      <c r="C7299" t="s">
        <v>6</v>
      </c>
      <c r="D7299">
        <v>156</v>
      </c>
      <c r="E7299" t="s">
        <v>24</v>
      </c>
      <c r="F7299">
        <v>157.69999999999999</v>
      </c>
      <c r="G7299" t="str">
        <f>VLOOKUP(All_India_Index_Upto_April23__1_1[[#This Row],[Categories]],'Broad Categroies'!$A$1:$B$27,2,FALSE)</f>
        <v>Housing</v>
      </c>
    </row>
    <row r="7300" spans="1:7" x14ac:dyDescent="0.35">
      <c r="A7300" t="s">
        <v>34</v>
      </c>
      <c r="B7300">
        <v>2021</v>
      </c>
      <c r="C7300" t="s">
        <v>6</v>
      </c>
      <c r="D7300">
        <v>156</v>
      </c>
      <c r="E7300" t="s">
        <v>25</v>
      </c>
      <c r="F7300">
        <v>142.9</v>
      </c>
      <c r="G7300" t="str">
        <f>VLOOKUP(All_India_Index_Upto_April23__1_1[[#This Row],[Categories]],'Broad Categroies'!$A$1:$B$27,2,FALSE)</f>
        <v>Fuel and Light</v>
      </c>
    </row>
    <row r="7301" spans="1:7" x14ac:dyDescent="0.35">
      <c r="A7301" t="s">
        <v>34</v>
      </c>
      <c r="B7301">
        <v>2021</v>
      </c>
      <c r="C7301" t="s">
        <v>6</v>
      </c>
      <c r="D7301">
        <v>156</v>
      </c>
      <c r="E7301" t="s">
        <v>26</v>
      </c>
      <c r="F7301">
        <v>145.69999999999999</v>
      </c>
      <c r="G7301" t="str">
        <f>VLOOKUP(All_India_Index_Upto_April23__1_1[[#This Row],[Categories]],'Broad Categroies'!$A$1:$B$27,2,FALSE)</f>
        <v>Household Goods/Services</v>
      </c>
    </row>
    <row r="7302" spans="1:7" x14ac:dyDescent="0.35">
      <c r="A7302" t="s">
        <v>34</v>
      </c>
      <c r="B7302">
        <v>2021</v>
      </c>
      <c r="C7302" t="s">
        <v>6</v>
      </c>
      <c r="D7302">
        <v>156</v>
      </c>
      <c r="E7302" t="s">
        <v>27</v>
      </c>
      <c r="F7302">
        <v>154.1</v>
      </c>
      <c r="G7302" t="str">
        <f>VLOOKUP(All_India_Index_Upto_April23__1_1[[#This Row],[Categories]],'Broad Categroies'!$A$1:$B$27,2,FALSE)</f>
        <v>Health</v>
      </c>
    </row>
    <row r="7303" spans="1:7" x14ac:dyDescent="0.35">
      <c r="A7303" t="s">
        <v>34</v>
      </c>
      <c r="B7303">
        <v>2021</v>
      </c>
      <c r="C7303" t="s">
        <v>6</v>
      </c>
      <c r="D7303">
        <v>156</v>
      </c>
      <c r="E7303" t="s">
        <v>28</v>
      </c>
      <c r="F7303">
        <v>136.9</v>
      </c>
      <c r="G7303" t="str">
        <f>VLOOKUP(All_India_Index_Upto_April23__1_1[[#This Row],[Categories]],'Broad Categroies'!$A$1:$B$27,2,FALSE)</f>
        <v>Transport and Communication</v>
      </c>
    </row>
    <row r="7304" spans="1:7" x14ac:dyDescent="0.35">
      <c r="A7304" t="s">
        <v>34</v>
      </c>
      <c r="B7304">
        <v>2021</v>
      </c>
      <c r="C7304" t="s">
        <v>6</v>
      </c>
      <c r="D7304">
        <v>156</v>
      </c>
      <c r="E7304" t="s">
        <v>29</v>
      </c>
      <c r="F7304">
        <v>145.4</v>
      </c>
      <c r="G7304" t="str">
        <f>VLOOKUP(All_India_Index_Upto_April23__1_1[[#This Row],[Categories]],'Broad Categroies'!$A$1:$B$27,2,FALSE)</f>
        <v>Recreation and Amusement</v>
      </c>
    </row>
    <row r="7305" spans="1:7" x14ac:dyDescent="0.35">
      <c r="A7305" t="s">
        <v>34</v>
      </c>
      <c r="B7305">
        <v>2021</v>
      </c>
      <c r="C7305" t="s">
        <v>6</v>
      </c>
      <c r="D7305">
        <v>156</v>
      </c>
      <c r="E7305" t="s">
        <v>30</v>
      </c>
      <c r="F7305">
        <v>156.1</v>
      </c>
      <c r="G7305" t="str">
        <f>VLOOKUP(All_India_Index_Upto_April23__1_1[[#This Row],[Categories]],'Broad Categroies'!$A$1:$B$27,2,FALSE)</f>
        <v>Education</v>
      </c>
    </row>
    <row r="7306" spans="1:7" x14ac:dyDescent="0.35">
      <c r="A7306" t="s">
        <v>34</v>
      </c>
      <c r="B7306">
        <v>2021</v>
      </c>
      <c r="C7306" t="s">
        <v>6</v>
      </c>
      <c r="D7306">
        <v>156</v>
      </c>
      <c r="E7306" t="s">
        <v>31</v>
      </c>
      <c r="F7306">
        <v>157.69999999999999</v>
      </c>
      <c r="G7306" t="str">
        <f>VLOOKUP(All_India_Index_Upto_April23__1_1[[#This Row],[Categories]],'Broad Categroies'!$A$1:$B$27,2,FALSE)</f>
        <v>Personal Care/Effects</v>
      </c>
    </row>
    <row r="7307" spans="1:7" x14ac:dyDescent="0.35">
      <c r="A7307" t="s">
        <v>34</v>
      </c>
      <c r="B7307">
        <v>2021</v>
      </c>
      <c r="C7307" t="s">
        <v>6</v>
      </c>
      <c r="D7307">
        <v>156</v>
      </c>
      <c r="E7307" t="s">
        <v>32</v>
      </c>
      <c r="F7307">
        <v>147.6</v>
      </c>
      <c r="G7307" t="str">
        <f>VLOOKUP(All_India_Index_Upto_April23__1_1[[#This Row],[Categories]],'Broad Categroies'!$A$1:$B$27,2,FALSE)</f>
        <v>Miscellaneous</v>
      </c>
    </row>
    <row r="7308" spans="1:7" x14ac:dyDescent="0.35">
      <c r="A7308" t="s">
        <v>35</v>
      </c>
      <c r="B7308">
        <v>2021</v>
      </c>
      <c r="C7308" t="s">
        <v>6</v>
      </c>
      <c r="D7308">
        <v>157.30000000000001</v>
      </c>
      <c r="E7308" t="s">
        <v>7</v>
      </c>
      <c r="F7308">
        <v>144.9</v>
      </c>
      <c r="G7308" t="str">
        <f>VLOOKUP(All_India_Index_Upto_April23__1_1[[#This Row],[Categories]],'Broad Categroies'!$A$1:$B$27,2,FALSE)</f>
        <v>Food And Beverages</v>
      </c>
    </row>
    <row r="7309" spans="1:7" x14ac:dyDescent="0.35">
      <c r="A7309" t="s">
        <v>35</v>
      </c>
      <c r="B7309">
        <v>2021</v>
      </c>
      <c r="C7309" t="s">
        <v>6</v>
      </c>
      <c r="D7309">
        <v>157.30000000000001</v>
      </c>
      <c r="E7309" t="s">
        <v>8</v>
      </c>
      <c r="F7309">
        <v>190.1</v>
      </c>
      <c r="G7309" t="str">
        <f>VLOOKUP(All_India_Index_Upto_April23__1_1[[#This Row],[Categories]],'Broad Categroies'!$A$1:$B$27,2,FALSE)</f>
        <v>Food And Beverages</v>
      </c>
    </row>
    <row r="7310" spans="1:7" x14ac:dyDescent="0.35">
      <c r="A7310" t="s">
        <v>35</v>
      </c>
      <c r="B7310">
        <v>2021</v>
      </c>
      <c r="C7310" t="s">
        <v>6</v>
      </c>
      <c r="D7310">
        <v>157.30000000000001</v>
      </c>
      <c r="E7310" t="s">
        <v>9</v>
      </c>
      <c r="F7310">
        <v>175.3</v>
      </c>
      <c r="G7310" t="str">
        <f>VLOOKUP(All_India_Index_Upto_April23__1_1[[#This Row],[Categories]],'Broad Categroies'!$A$1:$B$27,2,FALSE)</f>
        <v>Food And Beverages</v>
      </c>
    </row>
    <row r="7311" spans="1:7" x14ac:dyDescent="0.35">
      <c r="A7311" t="s">
        <v>35</v>
      </c>
      <c r="B7311">
        <v>2021</v>
      </c>
      <c r="C7311" t="s">
        <v>6</v>
      </c>
      <c r="D7311">
        <v>157.30000000000001</v>
      </c>
      <c r="E7311" t="s">
        <v>10</v>
      </c>
      <c r="F7311">
        <v>154.1</v>
      </c>
      <c r="G7311" t="str">
        <f>VLOOKUP(All_India_Index_Upto_April23__1_1[[#This Row],[Categories]],'Broad Categroies'!$A$1:$B$27,2,FALSE)</f>
        <v>Food And Beverages</v>
      </c>
    </row>
    <row r="7312" spans="1:7" x14ac:dyDescent="0.35">
      <c r="A7312" t="s">
        <v>35</v>
      </c>
      <c r="B7312">
        <v>2021</v>
      </c>
      <c r="C7312" t="s">
        <v>6</v>
      </c>
      <c r="D7312">
        <v>157.30000000000001</v>
      </c>
      <c r="E7312" t="s">
        <v>11</v>
      </c>
      <c r="F7312">
        <v>150.9</v>
      </c>
      <c r="G7312" t="str">
        <f>VLOOKUP(All_India_Index_Upto_April23__1_1[[#This Row],[Categories]],'Broad Categroies'!$A$1:$B$27,2,FALSE)</f>
        <v>Food And Beverages</v>
      </c>
    </row>
    <row r="7313" spans="1:7" x14ac:dyDescent="0.35">
      <c r="A7313" t="s">
        <v>35</v>
      </c>
      <c r="B7313">
        <v>2021</v>
      </c>
      <c r="C7313" t="s">
        <v>6</v>
      </c>
      <c r="D7313">
        <v>157.30000000000001</v>
      </c>
      <c r="E7313" t="s">
        <v>12</v>
      </c>
      <c r="F7313">
        <v>149.6</v>
      </c>
      <c r="G7313" t="str">
        <f>VLOOKUP(All_India_Index_Upto_April23__1_1[[#This Row],[Categories]],'Broad Categroies'!$A$1:$B$27,2,FALSE)</f>
        <v>Food And Beverages</v>
      </c>
    </row>
    <row r="7314" spans="1:7" x14ac:dyDescent="0.35">
      <c r="A7314" t="s">
        <v>35</v>
      </c>
      <c r="B7314">
        <v>2021</v>
      </c>
      <c r="C7314" t="s">
        <v>6</v>
      </c>
      <c r="D7314">
        <v>157.30000000000001</v>
      </c>
      <c r="E7314" t="s">
        <v>13</v>
      </c>
      <c r="F7314">
        <v>194.2</v>
      </c>
      <c r="G7314" t="str">
        <f>VLOOKUP(All_India_Index_Upto_April23__1_1[[#This Row],[Categories]],'Broad Categroies'!$A$1:$B$27,2,FALSE)</f>
        <v>Food And Beverages</v>
      </c>
    </row>
    <row r="7315" spans="1:7" x14ac:dyDescent="0.35">
      <c r="A7315" t="s">
        <v>35</v>
      </c>
      <c r="B7315">
        <v>2021</v>
      </c>
      <c r="C7315" t="s">
        <v>6</v>
      </c>
      <c r="D7315">
        <v>157.30000000000001</v>
      </c>
      <c r="E7315" t="s">
        <v>14</v>
      </c>
      <c r="F7315">
        <v>160.4</v>
      </c>
      <c r="G7315" t="str">
        <f>VLOOKUP(All_India_Index_Upto_April23__1_1[[#This Row],[Categories]],'Broad Categroies'!$A$1:$B$27,2,FALSE)</f>
        <v>Food And Beverages</v>
      </c>
    </row>
    <row r="7316" spans="1:7" x14ac:dyDescent="0.35">
      <c r="A7316" t="s">
        <v>35</v>
      </c>
      <c r="B7316">
        <v>2021</v>
      </c>
      <c r="C7316" t="s">
        <v>6</v>
      </c>
      <c r="D7316">
        <v>157.30000000000001</v>
      </c>
      <c r="E7316" t="s">
        <v>15</v>
      </c>
      <c r="F7316">
        <v>114.6</v>
      </c>
      <c r="G7316" t="str">
        <f>VLOOKUP(All_India_Index_Upto_April23__1_1[[#This Row],[Categories]],'Broad Categroies'!$A$1:$B$27,2,FALSE)</f>
        <v>Food And Beverages</v>
      </c>
    </row>
    <row r="7317" spans="1:7" x14ac:dyDescent="0.35">
      <c r="A7317" t="s">
        <v>35</v>
      </c>
      <c r="B7317">
        <v>2021</v>
      </c>
      <c r="C7317" t="s">
        <v>6</v>
      </c>
      <c r="D7317">
        <v>157.30000000000001</v>
      </c>
      <c r="E7317" t="s">
        <v>16</v>
      </c>
      <c r="F7317">
        <v>164</v>
      </c>
      <c r="G7317" t="str">
        <f>VLOOKUP(All_India_Index_Upto_April23__1_1[[#This Row],[Categories]],'Broad Categroies'!$A$1:$B$27,2,FALSE)</f>
        <v>Food And Beverages</v>
      </c>
    </row>
    <row r="7318" spans="1:7" x14ac:dyDescent="0.35">
      <c r="A7318" t="s">
        <v>35</v>
      </c>
      <c r="B7318">
        <v>2021</v>
      </c>
      <c r="C7318" t="s">
        <v>6</v>
      </c>
      <c r="D7318">
        <v>157.30000000000001</v>
      </c>
      <c r="E7318" t="s">
        <v>17</v>
      </c>
      <c r="F7318">
        <v>151.80000000000001</v>
      </c>
      <c r="G7318" t="str">
        <f>VLOOKUP(All_India_Index_Upto_April23__1_1[[#This Row],[Categories]],'Broad Categroies'!$A$1:$B$27,2,FALSE)</f>
        <v>Food And Beverages</v>
      </c>
    </row>
    <row r="7319" spans="1:7" x14ac:dyDescent="0.35">
      <c r="A7319" t="s">
        <v>35</v>
      </c>
      <c r="B7319">
        <v>2021</v>
      </c>
      <c r="C7319" t="s">
        <v>6</v>
      </c>
      <c r="D7319">
        <v>157.30000000000001</v>
      </c>
      <c r="E7319" t="s">
        <v>18</v>
      </c>
      <c r="F7319">
        <v>165.6</v>
      </c>
      <c r="G7319" t="str">
        <f>VLOOKUP(All_India_Index_Upto_April23__1_1[[#This Row],[Categories]],'Broad Categroies'!$A$1:$B$27,2,FALSE)</f>
        <v>Food And Beverages</v>
      </c>
    </row>
    <row r="7320" spans="1:7" x14ac:dyDescent="0.35">
      <c r="A7320" t="s">
        <v>35</v>
      </c>
      <c r="B7320">
        <v>2021</v>
      </c>
      <c r="C7320" t="s">
        <v>6</v>
      </c>
      <c r="D7320">
        <v>157.30000000000001</v>
      </c>
      <c r="E7320" t="s">
        <v>19</v>
      </c>
      <c r="F7320">
        <v>161</v>
      </c>
      <c r="G7320" t="str">
        <f>VLOOKUP(All_India_Index_Upto_April23__1_1[[#This Row],[Categories]],'Broad Categroies'!$A$1:$B$27,2,FALSE)</f>
        <v>Food And Beverages</v>
      </c>
    </row>
    <row r="7321" spans="1:7" x14ac:dyDescent="0.35">
      <c r="A7321" t="s">
        <v>35</v>
      </c>
      <c r="B7321">
        <v>2021</v>
      </c>
      <c r="C7321" t="s">
        <v>6</v>
      </c>
      <c r="D7321">
        <v>157.30000000000001</v>
      </c>
      <c r="E7321" t="s">
        <v>20</v>
      </c>
      <c r="F7321">
        <v>186.5</v>
      </c>
      <c r="G7321" t="str">
        <f>VLOOKUP(All_India_Index_Upto_April23__1_1[[#This Row],[Categories]],'Broad Categroies'!$A$1:$B$27,2,FALSE)</f>
        <v>Tobacco and Intoxicants</v>
      </c>
    </row>
    <row r="7322" spans="1:7" x14ac:dyDescent="0.35">
      <c r="A7322" t="s">
        <v>35</v>
      </c>
      <c r="B7322">
        <v>2021</v>
      </c>
      <c r="C7322" t="s">
        <v>6</v>
      </c>
      <c r="D7322">
        <v>157.30000000000001</v>
      </c>
      <c r="E7322" t="s">
        <v>21</v>
      </c>
      <c r="F7322">
        <v>155.5</v>
      </c>
      <c r="G7322" t="str">
        <f>VLOOKUP(All_India_Index_Upto_April23__1_1[[#This Row],[Categories]],'Broad Categroies'!$A$1:$B$27,2,FALSE)</f>
        <v>Clothing and Footwear</v>
      </c>
    </row>
    <row r="7323" spans="1:7" x14ac:dyDescent="0.35">
      <c r="A7323" t="s">
        <v>35</v>
      </c>
      <c r="B7323">
        <v>2021</v>
      </c>
      <c r="C7323" t="s">
        <v>6</v>
      </c>
      <c r="D7323">
        <v>157.30000000000001</v>
      </c>
      <c r="E7323" t="s">
        <v>22</v>
      </c>
      <c r="F7323">
        <v>146.1</v>
      </c>
      <c r="G7323" t="str">
        <f>VLOOKUP(All_India_Index_Upto_April23__1_1[[#This Row],[Categories]],'Broad Categroies'!$A$1:$B$27,2,FALSE)</f>
        <v>Clothing and Footwear</v>
      </c>
    </row>
    <row r="7324" spans="1:7" x14ac:dyDescent="0.35">
      <c r="A7324" t="s">
        <v>35</v>
      </c>
      <c r="B7324">
        <v>2021</v>
      </c>
      <c r="C7324" t="s">
        <v>6</v>
      </c>
      <c r="D7324">
        <v>157.30000000000001</v>
      </c>
      <c r="E7324" t="s">
        <v>23</v>
      </c>
      <c r="F7324">
        <v>154.19999999999999</v>
      </c>
      <c r="G7324" t="str">
        <f>VLOOKUP(All_India_Index_Upto_April23__1_1[[#This Row],[Categories]],'Broad Categroies'!$A$1:$B$27,2,FALSE)</f>
        <v>Clothing and Footwear</v>
      </c>
    </row>
    <row r="7325" spans="1:7" x14ac:dyDescent="0.35">
      <c r="A7325" t="s">
        <v>35</v>
      </c>
      <c r="B7325">
        <v>2021</v>
      </c>
      <c r="C7325" t="s">
        <v>6</v>
      </c>
      <c r="D7325">
        <v>157.30000000000001</v>
      </c>
      <c r="E7325" t="s">
        <v>24</v>
      </c>
      <c r="F7325">
        <v>157.69999999999999</v>
      </c>
      <c r="G7325" t="str">
        <f>VLOOKUP(All_India_Index_Upto_April23__1_1[[#This Row],[Categories]],'Broad Categroies'!$A$1:$B$27,2,FALSE)</f>
        <v>Housing</v>
      </c>
    </row>
    <row r="7326" spans="1:7" x14ac:dyDescent="0.35">
      <c r="A7326" t="s">
        <v>35</v>
      </c>
      <c r="B7326">
        <v>2021</v>
      </c>
      <c r="C7326" t="s">
        <v>6</v>
      </c>
      <c r="D7326">
        <v>157.30000000000001</v>
      </c>
      <c r="E7326" t="s">
        <v>25</v>
      </c>
      <c r="F7326">
        <v>147.9</v>
      </c>
      <c r="G7326" t="str">
        <f>VLOOKUP(All_India_Index_Upto_April23__1_1[[#This Row],[Categories]],'Broad Categroies'!$A$1:$B$27,2,FALSE)</f>
        <v>Fuel and Light</v>
      </c>
    </row>
    <row r="7327" spans="1:7" x14ac:dyDescent="0.35">
      <c r="A7327" t="s">
        <v>35</v>
      </c>
      <c r="B7327">
        <v>2021</v>
      </c>
      <c r="C7327" t="s">
        <v>6</v>
      </c>
      <c r="D7327">
        <v>157.30000000000001</v>
      </c>
      <c r="E7327" t="s">
        <v>26</v>
      </c>
      <c r="F7327">
        <v>150</v>
      </c>
      <c r="G7327" t="str">
        <f>VLOOKUP(All_India_Index_Upto_April23__1_1[[#This Row],[Categories]],'Broad Categroies'!$A$1:$B$27,2,FALSE)</f>
        <v>Household Goods/Services</v>
      </c>
    </row>
    <row r="7328" spans="1:7" x14ac:dyDescent="0.35">
      <c r="A7328" t="s">
        <v>35</v>
      </c>
      <c r="B7328">
        <v>2021</v>
      </c>
      <c r="C7328" t="s">
        <v>6</v>
      </c>
      <c r="D7328">
        <v>157.30000000000001</v>
      </c>
      <c r="E7328" t="s">
        <v>27</v>
      </c>
      <c r="F7328">
        <v>159.30000000000001</v>
      </c>
      <c r="G7328" t="str">
        <f>VLOOKUP(All_India_Index_Upto_April23__1_1[[#This Row],[Categories]],'Broad Categroies'!$A$1:$B$27,2,FALSE)</f>
        <v>Health</v>
      </c>
    </row>
    <row r="7329" spans="1:7" x14ac:dyDescent="0.35">
      <c r="A7329" t="s">
        <v>35</v>
      </c>
      <c r="B7329">
        <v>2021</v>
      </c>
      <c r="C7329" t="s">
        <v>6</v>
      </c>
      <c r="D7329">
        <v>157.30000000000001</v>
      </c>
      <c r="E7329" t="s">
        <v>28</v>
      </c>
      <c r="F7329">
        <v>141.9</v>
      </c>
      <c r="G7329" t="str">
        <f>VLOOKUP(All_India_Index_Upto_April23__1_1[[#This Row],[Categories]],'Broad Categroies'!$A$1:$B$27,2,FALSE)</f>
        <v>Transport and Communication</v>
      </c>
    </row>
    <row r="7330" spans="1:7" x14ac:dyDescent="0.35">
      <c r="A7330" t="s">
        <v>35</v>
      </c>
      <c r="B7330">
        <v>2021</v>
      </c>
      <c r="C7330" t="s">
        <v>6</v>
      </c>
      <c r="D7330">
        <v>157.30000000000001</v>
      </c>
      <c r="E7330" t="s">
        <v>29</v>
      </c>
      <c r="F7330">
        <v>149.6</v>
      </c>
      <c r="G7330" t="str">
        <f>VLOOKUP(All_India_Index_Upto_April23__1_1[[#This Row],[Categories]],'Broad Categroies'!$A$1:$B$27,2,FALSE)</f>
        <v>Recreation and Amusement</v>
      </c>
    </row>
    <row r="7331" spans="1:7" x14ac:dyDescent="0.35">
      <c r="A7331" t="s">
        <v>35</v>
      </c>
      <c r="B7331">
        <v>2021</v>
      </c>
      <c r="C7331" t="s">
        <v>6</v>
      </c>
      <c r="D7331">
        <v>157.30000000000001</v>
      </c>
      <c r="E7331" t="s">
        <v>30</v>
      </c>
      <c r="F7331">
        <v>159.19999999999999</v>
      </c>
      <c r="G7331" t="str">
        <f>VLOOKUP(All_India_Index_Upto_April23__1_1[[#This Row],[Categories]],'Broad Categroies'!$A$1:$B$27,2,FALSE)</f>
        <v>Education</v>
      </c>
    </row>
    <row r="7332" spans="1:7" x14ac:dyDescent="0.35">
      <c r="A7332" t="s">
        <v>35</v>
      </c>
      <c r="B7332">
        <v>2021</v>
      </c>
      <c r="C7332" t="s">
        <v>6</v>
      </c>
      <c r="D7332">
        <v>157.30000000000001</v>
      </c>
      <c r="E7332" t="s">
        <v>31</v>
      </c>
      <c r="F7332">
        <v>156.80000000000001</v>
      </c>
      <c r="G7332" t="str">
        <f>VLOOKUP(All_India_Index_Upto_April23__1_1[[#This Row],[Categories]],'Broad Categroies'!$A$1:$B$27,2,FALSE)</f>
        <v>Personal Care/Effects</v>
      </c>
    </row>
    <row r="7333" spans="1:7" x14ac:dyDescent="0.35">
      <c r="A7333" t="s">
        <v>35</v>
      </c>
      <c r="B7333">
        <v>2021</v>
      </c>
      <c r="C7333" t="s">
        <v>6</v>
      </c>
      <c r="D7333">
        <v>157.30000000000001</v>
      </c>
      <c r="E7333" t="s">
        <v>32</v>
      </c>
      <c r="F7333">
        <v>151.9</v>
      </c>
      <c r="G7333" t="str">
        <f>VLOOKUP(All_India_Index_Upto_April23__1_1[[#This Row],[Categories]],'Broad Categroies'!$A$1:$B$27,2,FALSE)</f>
        <v>Miscellaneous</v>
      </c>
    </row>
    <row r="7334" spans="1:7" x14ac:dyDescent="0.35">
      <c r="A7334" t="s">
        <v>5</v>
      </c>
      <c r="B7334">
        <v>2021</v>
      </c>
      <c r="C7334" t="s">
        <v>36</v>
      </c>
      <c r="D7334">
        <v>156.69999999999999</v>
      </c>
      <c r="E7334" t="s">
        <v>7</v>
      </c>
      <c r="F7334">
        <v>142.80000000000001</v>
      </c>
      <c r="G7334" t="str">
        <f>VLOOKUP(All_India_Index_Upto_April23__1_1[[#This Row],[Categories]],'Broad Categroies'!$A$1:$B$27,2,FALSE)</f>
        <v>Food And Beverages</v>
      </c>
    </row>
    <row r="7335" spans="1:7" x14ac:dyDescent="0.35">
      <c r="A7335" t="s">
        <v>5</v>
      </c>
      <c r="B7335">
        <v>2021</v>
      </c>
      <c r="C7335" t="s">
        <v>36</v>
      </c>
      <c r="D7335">
        <v>156.69999999999999</v>
      </c>
      <c r="E7335" t="s">
        <v>8</v>
      </c>
      <c r="F7335">
        <v>184</v>
      </c>
      <c r="G7335" t="str">
        <f>VLOOKUP(All_India_Index_Upto_April23__1_1[[#This Row],[Categories]],'Broad Categroies'!$A$1:$B$27,2,FALSE)</f>
        <v>Food And Beverages</v>
      </c>
    </row>
    <row r="7336" spans="1:7" x14ac:dyDescent="0.35">
      <c r="A7336" t="s">
        <v>5</v>
      </c>
      <c r="B7336">
        <v>2021</v>
      </c>
      <c r="C7336" t="s">
        <v>36</v>
      </c>
      <c r="D7336">
        <v>156.69999999999999</v>
      </c>
      <c r="E7336" t="s">
        <v>9</v>
      </c>
      <c r="F7336">
        <v>168</v>
      </c>
      <c r="G7336" t="str">
        <f>VLOOKUP(All_India_Index_Upto_April23__1_1[[#This Row],[Categories]],'Broad Categroies'!$A$1:$B$27,2,FALSE)</f>
        <v>Food And Beverages</v>
      </c>
    </row>
    <row r="7337" spans="1:7" x14ac:dyDescent="0.35">
      <c r="A7337" t="s">
        <v>5</v>
      </c>
      <c r="B7337">
        <v>2021</v>
      </c>
      <c r="C7337" t="s">
        <v>36</v>
      </c>
      <c r="D7337">
        <v>156.69999999999999</v>
      </c>
      <c r="E7337" t="s">
        <v>10</v>
      </c>
      <c r="F7337">
        <v>154.4</v>
      </c>
      <c r="G7337" t="str">
        <f>VLOOKUP(All_India_Index_Upto_April23__1_1[[#This Row],[Categories]],'Broad Categroies'!$A$1:$B$27,2,FALSE)</f>
        <v>Food And Beverages</v>
      </c>
    </row>
    <row r="7338" spans="1:7" x14ac:dyDescent="0.35">
      <c r="A7338" t="s">
        <v>5</v>
      </c>
      <c r="B7338">
        <v>2021</v>
      </c>
      <c r="C7338" t="s">
        <v>36</v>
      </c>
      <c r="D7338">
        <v>156.69999999999999</v>
      </c>
      <c r="E7338" t="s">
        <v>11</v>
      </c>
      <c r="F7338">
        <v>163</v>
      </c>
      <c r="G7338" t="str">
        <f>VLOOKUP(All_India_Index_Upto_April23__1_1[[#This Row],[Categories]],'Broad Categroies'!$A$1:$B$27,2,FALSE)</f>
        <v>Food And Beverages</v>
      </c>
    </row>
    <row r="7339" spans="1:7" x14ac:dyDescent="0.35">
      <c r="A7339" t="s">
        <v>5</v>
      </c>
      <c r="B7339">
        <v>2021</v>
      </c>
      <c r="C7339" t="s">
        <v>36</v>
      </c>
      <c r="D7339">
        <v>156.69999999999999</v>
      </c>
      <c r="E7339" t="s">
        <v>12</v>
      </c>
      <c r="F7339">
        <v>147.80000000000001</v>
      </c>
      <c r="G7339" t="str">
        <f>VLOOKUP(All_India_Index_Upto_April23__1_1[[#This Row],[Categories]],'Broad Categroies'!$A$1:$B$27,2,FALSE)</f>
        <v>Food And Beverages</v>
      </c>
    </row>
    <row r="7340" spans="1:7" x14ac:dyDescent="0.35">
      <c r="A7340" t="s">
        <v>5</v>
      </c>
      <c r="B7340">
        <v>2021</v>
      </c>
      <c r="C7340" t="s">
        <v>36</v>
      </c>
      <c r="D7340">
        <v>156.69999999999999</v>
      </c>
      <c r="E7340" t="s">
        <v>13</v>
      </c>
      <c r="F7340">
        <v>149.69999999999999</v>
      </c>
      <c r="G7340" t="str">
        <f>VLOOKUP(All_India_Index_Upto_April23__1_1[[#This Row],[Categories]],'Broad Categroies'!$A$1:$B$27,2,FALSE)</f>
        <v>Food And Beverages</v>
      </c>
    </row>
    <row r="7341" spans="1:7" x14ac:dyDescent="0.35">
      <c r="A7341" t="s">
        <v>5</v>
      </c>
      <c r="B7341">
        <v>2021</v>
      </c>
      <c r="C7341" t="s">
        <v>36</v>
      </c>
      <c r="D7341">
        <v>156.69999999999999</v>
      </c>
      <c r="E7341" t="s">
        <v>14</v>
      </c>
      <c r="F7341">
        <v>158.30000000000001</v>
      </c>
      <c r="G7341" t="str">
        <f>VLOOKUP(All_India_Index_Upto_April23__1_1[[#This Row],[Categories]],'Broad Categroies'!$A$1:$B$27,2,FALSE)</f>
        <v>Food And Beverages</v>
      </c>
    </row>
    <row r="7342" spans="1:7" x14ac:dyDescent="0.35">
      <c r="A7342" t="s">
        <v>5</v>
      </c>
      <c r="B7342">
        <v>2021</v>
      </c>
      <c r="C7342" t="s">
        <v>36</v>
      </c>
      <c r="D7342">
        <v>156.69999999999999</v>
      </c>
      <c r="E7342" t="s">
        <v>15</v>
      </c>
      <c r="F7342">
        <v>111.8</v>
      </c>
      <c r="G7342" t="str">
        <f>VLOOKUP(All_India_Index_Upto_April23__1_1[[#This Row],[Categories]],'Broad Categroies'!$A$1:$B$27,2,FALSE)</f>
        <v>Food And Beverages</v>
      </c>
    </row>
    <row r="7343" spans="1:7" x14ac:dyDescent="0.35">
      <c r="A7343" t="s">
        <v>5</v>
      </c>
      <c r="B7343">
        <v>2021</v>
      </c>
      <c r="C7343" t="s">
        <v>36</v>
      </c>
      <c r="D7343">
        <v>156.69999999999999</v>
      </c>
      <c r="E7343" t="s">
        <v>16</v>
      </c>
      <c r="F7343">
        <v>165</v>
      </c>
      <c r="G7343" t="str">
        <f>VLOOKUP(All_India_Index_Upto_April23__1_1[[#This Row],[Categories]],'Broad Categroies'!$A$1:$B$27,2,FALSE)</f>
        <v>Food And Beverages</v>
      </c>
    </row>
    <row r="7344" spans="1:7" x14ac:dyDescent="0.35">
      <c r="A7344" t="s">
        <v>5</v>
      </c>
      <c r="B7344">
        <v>2021</v>
      </c>
      <c r="C7344" t="s">
        <v>36</v>
      </c>
      <c r="D7344">
        <v>156.69999999999999</v>
      </c>
      <c r="E7344" t="s">
        <v>17</v>
      </c>
      <c r="F7344">
        <v>160</v>
      </c>
      <c r="G7344" t="str">
        <f>VLOOKUP(All_India_Index_Upto_April23__1_1[[#This Row],[Categories]],'Broad Categroies'!$A$1:$B$27,2,FALSE)</f>
        <v>Food And Beverages</v>
      </c>
    </row>
    <row r="7345" spans="1:7" x14ac:dyDescent="0.35">
      <c r="A7345" t="s">
        <v>5</v>
      </c>
      <c r="B7345">
        <v>2021</v>
      </c>
      <c r="C7345" t="s">
        <v>36</v>
      </c>
      <c r="D7345">
        <v>156.69999999999999</v>
      </c>
      <c r="E7345" t="s">
        <v>18</v>
      </c>
      <c r="F7345">
        <v>165.8</v>
      </c>
      <c r="G7345" t="str">
        <f>VLOOKUP(All_India_Index_Upto_April23__1_1[[#This Row],[Categories]],'Broad Categroies'!$A$1:$B$27,2,FALSE)</f>
        <v>Food And Beverages</v>
      </c>
    </row>
    <row r="7346" spans="1:7" x14ac:dyDescent="0.35">
      <c r="A7346" t="s">
        <v>5</v>
      </c>
      <c r="B7346">
        <v>2021</v>
      </c>
      <c r="C7346" t="s">
        <v>36</v>
      </c>
      <c r="D7346">
        <v>156.69999999999999</v>
      </c>
      <c r="E7346" t="s">
        <v>19</v>
      </c>
      <c r="F7346">
        <v>154.69999999999999</v>
      </c>
      <c r="G7346" t="str">
        <f>VLOOKUP(All_India_Index_Upto_April23__1_1[[#This Row],[Categories]],'Broad Categroies'!$A$1:$B$27,2,FALSE)</f>
        <v>Food And Beverages</v>
      </c>
    </row>
    <row r="7347" spans="1:7" x14ac:dyDescent="0.35">
      <c r="A7347" t="s">
        <v>5</v>
      </c>
      <c r="B7347">
        <v>2021</v>
      </c>
      <c r="C7347" t="s">
        <v>36</v>
      </c>
      <c r="D7347">
        <v>156.69999999999999</v>
      </c>
      <c r="E7347" t="s">
        <v>20</v>
      </c>
      <c r="F7347">
        <v>186.5</v>
      </c>
      <c r="G7347" t="str">
        <f>VLOOKUP(All_India_Index_Upto_April23__1_1[[#This Row],[Categories]],'Broad Categroies'!$A$1:$B$27,2,FALSE)</f>
        <v>Tobacco and Intoxicants</v>
      </c>
    </row>
    <row r="7348" spans="1:7" x14ac:dyDescent="0.35">
      <c r="A7348" t="s">
        <v>5</v>
      </c>
      <c r="B7348">
        <v>2021</v>
      </c>
      <c r="C7348" t="s">
        <v>36</v>
      </c>
      <c r="D7348">
        <v>156.69999999999999</v>
      </c>
      <c r="E7348" t="s">
        <v>21</v>
      </c>
      <c r="F7348">
        <v>159.1</v>
      </c>
      <c r="G7348" t="str">
        <f>VLOOKUP(All_India_Index_Upto_April23__1_1[[#This Row],[Categories]],'Broad Categroies'!$A$1:$B$27,2,FALSE)</f>
        <v>Clothing and Footwear</v>
      </c>
    </row>
    <row r="7349" spans="1:7" x14ac:dyDescent="0.35">
      <c r="A7349" t="s">
        <v>5</v>
      </c>
      <c r="B7349">
        <v>2021</v>
      </c>
      <c r="C7349" t="s">
        <v>36</v>
      </c>
      <c r="D7349">
        <v>156.69999999999999</v>
      </c>
      <c r="E7349" t="s">
        <v>22</v>
      </c>
      <c r="F7349">
        <v>153.9</v>
      </c>
      <c r="G7349" t="str">
        <f>VLOOKUP(All_India_Index_Upto_April23__1_1[[#This Row],[Categories]],'Broad Categroies'!$A$1:$B$27,2,FALSE)</f>
        <v>Clothing and Footwear</v>
      </c>
    </row>
    <row r="7350" spans="1:7" x14ac:dyDescent="0.35">
      <c r="A7350" t="s">
        <v>5</v>
      </c>
      <c r="B7350">
        <v>2021</v>
      </c>
      <c r="C7350" t="s">
        <v>36</v>
      </c>
      <c r="D7350">
        <v>156.69999999999999</v>
      </c>
      <c r="E7350" t="s">
        <v>23</v>
      </c>
      <c r="F7350">
        <v>158.4</v>
      </c>
      <c r="G7350" t="str">
        <f>VLOOKUP(All_India_Index_Upto_April23__1_1[[#This Row],[Categories]],'Broad Categroies'!$A$1:$B$27,2,FALSE)</f>
        <v>Clothing and Footwear</v>
      </c>
    </row>
    <row r="7351" spans="1:7" x14ac:dyDescent="0.35">
      <c r="A7351" t="s">
        <v>5</v>
      </c>
      <c r="B7351">
        <v>2021</v>
      </c>
      <c r="C7351" t="s">
        <v>36</v>
      </c>
      <c r="D7351">
        <v>156.69999999999999</v>
      </c>
      <c r="E7351" t="s">
        <v>24</v>
      </c>
      <c r="G7351" t="str">
        <f>VLOOKUP(All_India_Index_Upto_April23__1_1[[#This Row],[Categories]],'Broad Categroies'!$A$1:$B$27,2,FALSE)</f>
        <v>Housing</v>
      </c>
    </row>
    <row r="7352" spans="1:7" x14ac:dyDescent="0.35">
      <c r="A7352" t="s">
        <v>5</v>
      </c>
      <c r="B7352">
        <v>2021</v>
      </c>
      <c r="C7352" t="s">
        <v>36</v>
      </c>
      <c r="D7352">
        <v>156.69999999999999</v>
      </c>
      <c r="E7352" t="s">
        <v>25</v>
      </c>
      <c r="F7352">
        <v>154.4</v>
      </c>
      <c r="G7352" t="str">
        <f>VLOOKUP(All_India_Index_Upto_April23__1_1[[#This Row],[Categories]],'Broad Categroies'!$A$1:$B$27,2,FALSE)</f>
        <v>Fuel and Light</v>
      </c>
    </row>
    <row r="7353" spans="1:7" x14ac:dyDescent="0.35">
      <c r="A7353" t="s">
        <v>5</v>
      </c>
      <c r="B7353">
        <v>2021</v>
      </c>
      <c r="C7353" t="s">
        <v>36</v>
      </c>
      <c r="D7353">
        <v>156.69999999999999</v>
      </c>
      <c r="E7353" t="s">
        <v>26</v>
      </c>
      <c r="F7353">
        <v>154.80000000000001</v>
      </c>
      <c r="G7353" t="str">
        <f>VLOOKUP(All_India_Index_Upto_April23__1_1[[#This Row],[Categories]],'Broad Categroies'!$A$1:$B$27,2,FALSE)</f>
        <v>Household Goods/Services</v>
      </c>
    </row>
    <row r="7354" spans="1:7" x14ac:dyDescent="0.35">
      <c r="A7354" t="s">
        <v>5</v>
      </c>
      <c r="B7354">
        <v>2021</v>
      </c>
      <c r="C7354" t="s">
        <v>36</v>
      </c>
      <c r="D7354">
        <v>156.69999999999999</v>
      </c>
      <c r="E7354" t="s">
        <v>27</v>
      </c>
      <c r="F7354">
        <v>164.3</v>
      </c>
      <c r="G7354" t="str">
        <f>VLOOKUP(All_India_Index_Upto_April23__1_1[[#This Row],[Categories]],'Broad Categroies'!$A$1:$B$27,2,FALSE)</f>
        <v>Health</v>
      </c>
    </row>
    <row r="7355" spans="1:7" x14ac:dyDescent="0.35">
      <c r="A7355" t="s">
        <v>5</v>
      </c>
      <c r="B7355">
        <v>2021</v>
      </c>
      <c r="C7355" t="s">
        <v>36</v>
      </c>
      <c r="D7355">
        <v>156.69999999999999</v>
      </c>
      <c r="E7355" t="s">
        <v>28</v>
      </c>
      <c r="F7355">
        <v>150.19999999999999</v>
      </c>
      <c r="G7355" t="str">
        <f>VLOOKUP(All_India_Index_Upto_April23__1_1[[#This Row],[Categories]],'Broad Categroies'!$A$1:$B$27,2,FALSE)</f>
        <v>Transport and Communication</v>
      </c>
    </row>
    <row r="7356" spans="1:7" x14ac:dyDescent="0.35">
      <c r="A7356" t="s">
        <v>5</v>
      </c>
      <c r="B7356">
        <v>2021</v>
      </c>
      <c r="C7356" t="s">
        <v>36</v>
      </c>
      <c r="D7356">
        <v>156.69999999999999</v>
      </c>
      <c r="E7356" t="s">
        <v>29</v>
      </c>
      <c r="F7356">
        <v>157</v>
      </c>
      <c r="G7356" t="str">
        <f>VLOOKUP(All_India_Index_Upto_April23__1_1[[#This Row],[Categories]],'Broad Categroies'!$A$1:$B$27,2,FALSE)</f>
        <v>Recreation and Amusement</v>
      </c>
    </row>
    <row r="7357" spans="1:7" x14ac:dyDescent="0.35">
      <c r="A7357" t="s">
        <v>5</v>
      </c>
      <c r="B7357">
        <v>2021</v>
      </c>
      <c r="C7357" t="s">
        <v>36</v>
      </c>
      <c r="D7357">
        <v>156.69999999999999</v>
      </c>
      <c r="E7357" t="s">
        <v>30</v>
      </c>
      <c r="F7357">
        <v>163.6</v>
      </c>
      <c r="G7357" t="str">
        <f>VLOOKUP(All_India_Index_Upto_April23__1_1[[#This Row],[Categories]],'Broad Categroies'!$A$1:$B$27,2,FALSE)</f>
        <v>Education</v>
      </c>
    </row>
    <row r="7358" spans="1:7" x14ac:dyDescent="0.35">
      <c r="A7358" t="s">
        <v>5</v>
      </c>
      <c r="B7358">
        <v>2021</v>
      </c>
      <c r="C7358" t="s">
        <v>36</v>
      </c>
      <c r="D7358">
        <v>156.69999999999999</v>
      </c>
      <c r="E7358" t="s">
        <v>31</v>
      </c>
      <c r="F7358">
        <v>155.19999999999999</v>
      </c>
      <c r="G7358" t="str">
        <f>VLOOKUP(All_India_Index_Upto_April23__1_1[[#This Row],[Categories]],'Broad Categroies'!$A$1:$B$27,2,FALSE)</f>
        <v>Personal Care/Effects</v>
      </c>
    </row>
    <row r="7359" spans="1:7" x14ac:dyDescent="0.35">
      <c r="A7359" t="s">
        <v>5</v>
      </c>
      <c r="B7359">
        <v>2021</v>
      </c>
      <c r="C7359" t="s">
        <v>36</v>
      </c>
      <c r="D7359">
        <v>156.69999999999999</v>
      </c>
      <c r="E7359" t="s">
        <v>32</v>
      </c>
      <c r="F7359">
        <v>157.19999999999999</v>
      </c>
      <c r="G7359" t="str">
        <f>VLOOKUP(All_India_Index_Upto_April23__1_1[[#This Row],[Categories]],'Broad Categroies'!$A$1:$B$27,2,FALSE)</f>
        <v>Miscellaneous</v>
      </c>
    </row>
    <row r="7360" spans="1:7" x14ac:dyDescent="0.35">
      <c r="A7360" t="s">
        <v>34</v>
      </c>
      <c r="B7360">
        <v>2021</v>
      </c>
      <c r="C7360" t="s">
        <v>36</v>
      </c>
      <c r="D7360">
        <v>156.5</v>
      </c>
      <c r="E7360" t="s">
        <v>7</v>
      </c>
      <c r="F7360">
        <v>147.6</v>
      </c>
      <c r="G7360" t="str">
        <f>VLOOKUP(All_India_Index_Upto_April23__1_1[[#This Row],[Categories]],'Broad Categroies'!$A$1:$B$27,2,FALSE)</f>
        <v>Food And Beverages</v>
      </c>
    </row>
    <row r="7361" spans="1:7" x14ac:dyDescent="0.35">
      <c r="A7361" t="s">
        <v>34</v>
      </c>
      <c r="B7361">
        <v>2021</v>
      </c>
      <c r="C7361" t="s">
        <v>36</v>
      </c>
      <c r="D7361">
        <v>156.5</v>
      </c>
      <c r="E7361" t="s">
        <v>8</v>
      </c>
      <c r="F7361">
        <v>191.2</v>
      </c>
      <c r="G7361" t="str">
        <f>VLOOKUP(All_India_Index_Upto_April23__1_1[[#This Row],[Categories]],'Broad Categroies'!$A$1:$B$27,2,FALSE)</f>
        <v>Food And Beverages</v>
      </c>
    </row>
    <row r="7362" spans="1:7" x14ac:dyDescent="0.35">
      <c r="A7362" t="s">
        <v>34</v>
      </c>
      <c r="B7362">
        <v>2021</v>
      </c>
      <c r="C7362" t="s">
        <v>36</v>
      </c>
      <c r="D7362">
        <v>156.5</v>
      </c>
      <c r="E7362" t="s">
        <v>9</v>
      </c>
      <c r="F7362">
        <v>169.9</v>
      </c>
      <c r="G7362" t="str">
        <f>VLOOKUP(All_India_Index_Upto_April23__1_1[[#This Row],[Categories]],'Broad Categroies'!$A$1:$B$27,2,FALSE)</f>
        <v>Food And Beverages</v>
      </c>
    </row>
    <row r="7363" spans="1:7" x14ac:dyDescent="0.35">
      <c r="A7363" t="s">
        <v>34</v>
      </c>
      <c r="B7363">
        <v>2021</v>
      </c>
      <c r="C7363" t="s">
        <v>36</v>
      </c>
      <c r="D7363">
        <v>156.5</v>
      </c>
      <c r="E7363" t="s">
        <v>10</v>
      </c>
      <c r="F7363">
        <v>155.1</v>
      </c>
      <c r="G7363" t="str">
        <f>VLOOKUP(All_India_Index_Upto_April23__1_1[[#This Row],[Categories]],'Broad Categroies'!$A$1:$B$27,2,FALSE)</f>
        <v>Food And Beverages</v>
      </c>
    </row>
    <row r="7364" spans="1:7" x14ac:dyDescent="0.35">
      <c r="A7364" t="s">
        <v>34</v>
      </c>
      <c r="B7364">
        <v>2021</v>
      </c>
      <c r="C7364" t="s">
        <v>36</v>
      </c>
      <c r="D7364">
        <v>156.5</v>
      </c>
      <c r="E7364" t="s">
        <v>11</v>
      </c>
      <c r="F7364">
        <v>151.4</v>
      </c>
      <c r="G7364" t="str">
        <f>VLOOKUP(All_India_Index_Upto_April23__1_1[[#This Row],[Categories]],'Broad Categroies'!$A$1:$B$27,2,FALSE)</f>
        <v>Food And Beverages</v>
      </c>
    </row>
    <row r="7365" spans="1:7" x14ac:dyDescent="0.35">
      <c r="A7365" t="s">
        <v>34</v>
      </c>
      <c r="B7365">
        <v>2021</v>
      </c>
      <c r="C7365" t="s">
        <v>36</v>
      </c>
      <c r="D7365">
        <v>156.5</v>
      </c>
      <c r="E7365" t="s">
        <v>12</v>
      </c>
      <c r="F7365">
        <v>154</v>
      </c>
      <c r="G7365" t="str">
        <f>VLOOKUP(All_India_Index_Upto_April23__1_1[[#This Row],[Categories]],'Broad Categroies'!$A$1:$B$27,2,FALSE)</f>
        <v>Food And Beverages</v>
      </c>
    </row>
    <row r="7366" spans="1:7" x14ac:dyDescent="0.35">
      <c r="A7366" t="s">
        <v>34</v>
      </c>
      <c r="B7366">
        <v>2021</v>
      </c>
      <c r="C7366" t="s">
        <v>36</v>
      </c>
      <c r="D7366">
        <v>156.5</v>
      </c>
      <c r="E7366" t="s">
        <v>13</v>
      </c>
      <c r="F7366">
        <v>180.2</v>
      </c>
      <c r="G7366" t="str">
        <f>VLOOKUP(All_India_Index_Upto_April23__1_1[[#This Row],[Categories]],'Broad Categroies'!$A$1:$B$27,2,FALSE)</f>
        <v>Food And Beverages</v>
      </c>
    </row>
    <row r="7367" spans="1:7" x14ac:dyDescent="0.35">
      <c r="A7367" t="s">
        <v>34</v>
      </c>
      <c r="B7367">
        <v>2021</v>
      </c>
      <c r="C7367" t="s">
        <v>36</v>
      </c>
      <c r="D7367">
        <v>156.5</v>
      </c>
      <c r="E7367" t="s">
        <v>14</v>
      </c>
      <c r="F7367">
        <v>159.80000000000001</v>
      </c>
      <c r="G7367" t="str">
        <f>VLOOKUP(All_India_Index_Upto_April23__1_1[[#This Row],[Categories]],'Broad Categroies'!$A$1:$B$27,2,FALSE)</f>
        <v>Food And Beverages</v>
      </c>
    </row>
    <row r="7368" spans="1:7" x14ac:dyDescent="0.35">
      <c r="A7368" t="s">
        <v>34</v>
      </c>
      <c r="B7368">
        <v>2021</v>
      </c>
      <c r="C7368" t="s">
        <v>36</v>
      </c>
      <c r="D7368">
        <v>156.5</v>
      </c>
      <c r="E7368" t="s">
        <v>15</v>
      </c>
      <c r="F7368">
        <v>114.9</v>
      </c>
      <c r="G7368" t="str">
        <f>VLOOKUP(All_India_Index_Upto_April23__1_1[[#This Row],[Categories]],'Broad Categroies'!$A$1:$B$27,2,FALSE)</f>
        <v>Food And Beverages</v>
      </c>
    </row>
    <row r="7369" spans="1:7" x14ac:dyDescent="0.35">
      <c r="A7369" t="s">
        <v>34</v>
      </c>
      <c r="B7369">
        <v>2021</v>
      </c>
      <c r="C7369" t="s">
        <v>36</v>
      </c>
      <c r="D7369">
        <v>156.5</v>
      </c>
      <c r="E7369" t="s">
        <v>16</v>
      </c>
      <c r="F7369">
        <v>162.5</v>
      </c>
      <c r="G7369" t="str">
        <f>VLOOKUP(All_India_Index_Upto_April23__1_1[[#This Row],[Categories]],'Broad Categroies'!$A$1:$B$27,2,FALSE)</f>
        <v>Food And Beverages</v>
      </c>
    </row>
    <row r="7370" spans="1:7" x14ac:dyDescent="0.35">
      <c r="A7370" t="s">
        <v>34</v>
      </c>
      <c r="B7370">
        <v>2021</v>
      </c>
      <c r="C7370" t="s">
        <v>36</v>
      </c>
      <c r="D7370">
        <v>156.5</v>
      </c>
      <c r="E7370" t="s">
        <v>17</v>
      </c>
      <c r="F7370">
        <v>149.19999999999999</v>
      </c>
      <c r="G7370" t="str">
        <f>VLOOKUP(All_India_Index_Upto_April23__1_1[[#This Row],[Categories]],'Broad Categroies'!$A$1:$B$27,2,FALSE)</f>
        <v>Food And Beverages</v>
      </c>
    </row>
    <row r="7371" spans="1:7" x14ac:dyDescent="0.35">
      <c r="A7371" t="s">
        <v>34</v>
      </c>
      <c r="B7371">
        <v>2021</v>
      </c>
      <c r="C7371" t="s">
        <v>36</v>
      </c>
      <c r="D7371">
        <v>156.5</v>
      </c>
      <c r="E7371" t="s">
        <v>18</v>
      </c>
      <c r="F7371">
        <v>169.4</v>
      </c>
      <c r="G7371" t="str">
        <f>VLOOKUP(All_India_Index_Upto_April23__1_1[[#This Row],[Categories]],'Broad Categroies'!$A$1:$B$27,2,FALSE)</f>
        <v>Food And Beverages</v>
      </c>
    </row>
    <row r="7372" spans="1:7" x14ac:dyDescent="0.35">
      <c r="A7372" t="s">
        <v>34</v>
      </c>
      <c r="B7372">
        <v>2021</v>
      </c>
      <c r="C7372" t="s">
        <v>36</v>
      </c>
      <c r="D7372">
        <v>156.5</v>
      </c>
      <c r="E7372" t="s">
        <v>19</v>
      </c>
      <c r="F7372">
        <v>160.80000000000001</v>
      </c>
      <c r="G7372" t="str">
        <f>VLOOKUP(All_India_Index_Upto_April23__1_1[[#This Row],[Categories]],'Broad Categroies'!$A$1:$B$27,2,FALSE)</f>
        <v>Food And Beverages</v>
      </c>
    </row>
    <row r="7373" spans="1:7" x14ac:dyDescent="0.35">
      <c r="A7373" t="s">
        <v>34</v>
      </c>
      <c r="B7373">
        <v>2021</v>
      </c>
      <c r="C7373" t="s">
        <v>36</v>
      </c>
      <c r="D7373">
        <v>156.5</v>
      </c>
      <c r="E7373" t="s">
        <v>20</v>
      </c>
      <c r="F7373">
        <v>193.3</v>
      </c>
      <c r="G7373" t="str">
        <f>VLOOKUP(All_India_Index_Upto_April23__1_1[[#This Row],[Categories]],'Broad Categroies'!$A$1:$B$27,2,FALSE)</f>
        <v>Tobacco and Intoxicants</v>
      </c>
    </row>
    <row r="7374" spans="1:7" x14ac:dyDescent="0.35">
      <c r="A7374" t="s">
        <v>34</v>
      </c>
      <c r="B7374">
        <v>2021</v>
      </c>
      <c r="C7374" t="s">
        <v>36</v>
      </c>
      <c r="D7374">
        <v>156.5</v>
      </c>
      <c r="E7374" t="s">
        <v>21</v>
      </c>
      <c r="F7374">
        <v>154.19999999999999</v>
      </c>
      <c r="G7374" t="str">
        <f>VLOOKUP(All_India_Index_Upto_April23__1_1[[#This Row],[Categories]],'Broad Categroies'!$A$1:$B$27,2,FALSE)</f>
        <v>Clothing and Footwear</v>
      </c>
    </row>
    <row r="7375" spans="1:7" x14ac:dyDescent="0.35">
      <c r="A7375" t="s">
        <v>34</v>
      </c>
      <c r="B7375">
        <v>2021</v>
      </c>
      <c r="C7375" t="s">
        <v>36</v>
      </c>
      <c r="D7375">
        <v>156.5</v>
      </c>
      <c r="E7375" t="s">
        <v>22</v>
      </c>
      <c r="F7375">
        <v>138.19999999999999</v>
      </c>
      <c r="G7375" t="str">
        <f>VLOOKUP(All_India_Index_Upto_April23__1_1[[#This Row],[Categories]],'Broad Categroies'!$A$1:$B$27,2,FALSE)</f>
        <v>Clothing and Footwear</v>
      </c>
    </row>
    <row r="7376" spans="1:7" x14ac:dyDescent="0.35">
      <c r="A7376" t="s">
        <v>34</v>
      </c>
      <c r="B7376">
        <v>2021</v>
      </c>
      <c r="C7376" t="s">
        <v>36</v>
      </c>
      <c r="D7376">
        <v>156.5</v>
      </c>
      <c r="E7376" t="s">
        <v>23</v>
      </c>
      <c r="F7376">
        <v>151.80000000000001</v>
      </c>
      <c r="G7376" t="str">
        <f>VLOOKUP(All_India_Index_Upto_April23__1_1[[#This Row],[Categories]],'Broad Categroies'!$A$1:$B$27,2,FALSE)</f>
        <v>Clothing and Footwear</v>
      </c>
    </row>
    <row r="7377" spans="1:7" x14ac:dyDescent="0.35">
      <c r="A7377" t="s">
        <v>34</v>
      </c>
      <c r="B7377">
        <v>2021</v>
      </c>
      <c r="C7377" t="s">
        <v>36</v>
      </c>
      <c r="D7377">
        <v>156.5</v>
      </c>
      <c r="E7377" t="s">
        <v>24</v>
      </c>
      <c r="F7377">
        <v>159.80000000000001</v>
      </c>
      <c r="G7377" t="str">
        <f>VLOOKUP(All_India_Index_Upto_April23__1_1[[#This Row],[Categories]],'Broad Categroies'!$A$1:$B$27,2,FALSE)</f>
        <v>Housing</v>
      </c>
    </row>
    <row r="7378" spans="1:7" x14ac:dyDescent="0.35">
      <c r="A7378" t="s">
        <v>34</v>
      </c>
      <c r="B7378">
        <v>2021</v>
      </c>
      <c r="C7378" t="s">
        <v>36</v>
      </c>
      <c r="D7378">
        <v>156.5</v>
      </c>
      <c r="E7378" t="s">
        <v>25</v>
      </c>
      <c r="F7378">
        <v>149.1</v>
      </c>
      <c r="G7378" t="str">
        <f>VLOOKUP(All_India_Index_Upto_April23__1_1[[#This Row],[Categories]],'Broad Categroies'!$A$1:$B$27,2,FALSE)</f>
        <v>Fuel and Light</v>
      </c>
    </row>
    <row r="7379" spans="1:7" x14ac:dyDescent="0.35">
      <c r="A7379" t="s">
        <v>34</v>
      </c>
      <c r="B7379">
        <v>2021</v>
      </c>
      <c r="C7379" t="s">
        <v>36</v>
      </c>
      <c r="D7379">
        <v>156.5</v>
      </c>
      <c r="E7379" t="s">
        <v>26</v>
      </c>
      <c r="F7379">
        <v>146.5</v>
      </c>
      <c r="G7379" t="str">
        <f>VLOOKUP(All_India_Index_Upto_April23__1_1[[#This Row],[Categories]],'Broad Categroies'!$A$1:$B$27,2,FALSE)</f>
        <v>Household Goods/Services</v>
      </c>
    </row>
    <row r="7380" spans="1:7" x14ac:dyDescent="0.35">
      <c r="A7380" t="s">
        <v>34</v>
      </c>
      <c r="B7380">
        <v>2021</v>
      </c>
      <c r="C7380" t="s">
        <v>36</v>
      </c>
      <c r="D7380">
        <v>156.5</v>
      </c>
      <c r="E7380" t="s">
        <v>27</v>
      </c>
      <c r="F7380">
        <v>156.30000000000001</v>
      </c>
      <c r="G7380" t="str">
        <f>VLOOKUP(All_India_Index_Upto_April23__1_1[[#This Row],[Categories]],'Broad Categroies'!$A$1:$B$27,2,FALSE)</f>
        <v>Health</v>
      </c>
    </row>
    <row r="7381" spans="1:7" x14ac:dyDescent="0.35">
      <c r="A7381" t="s">
        <v>34</v>
      </c>
      <c r="B7381">
        <v>2021</v>
      </c>
      <c r="C7381" t="s">
        <v>36</v>
      </c>
      <c r="D7381">
        <v>156.5</v>
      </c>
      <c r="E7381" t="s">
        <v>28</v>
      </c>
      <c r="F7381">
        <v>140.5</v>
      </c>
      <c r="G7381" t="str">
        <f>VLOOKUP(All_India_Index_Upto_April23__1_1[[#This Row],[Categories]],'Broad Categroies'!$A$1:$B$27,2,FALSE)</f>
        <v>Transport and Communication</v>
      </c>
    </row>
    <row r="7382" spans="1:7" x14ac:dyDescent="0.35">
      <c r="A7382" t="s">
        <v>34</v>
      </c>
      <c r="B7382">
        <v>2021</v>
      </c>
      <c r="C7382" t="s">
        <v>36</v>
      </c>
      <c r="D7382">
        <v>156.5</v>
      </c>
      <c r="E7382" t="s">
        <v>29</v>
      </c>
      <c r="F7382">
        <v>147.30000000000001</v>
      </c>
      <c r="G7382" t="str">
        <f>VLOOKUP(All_India_Index_Upto_April23__1_1[[#This Row],[Categories]],'Broad Categroies'!$A$1:$B$27,2,FALSE)</f>
        <v>Recreation and Amusement</v>
      </c>
    </row>
    <row r="7383" spans="1:7" x14ac:dyDescent="0.35">
      <c r="A7383" t="s">
        <v>34</v>
      </c>
      <c r="B7383">
        <v>2021</v>
      </c>
      <c r="C7383" t="s">
        <v>36</v>
      </c>
      <c r="D7383">
        <v>156.5</v>
      </c>
      <c r="E7383" t="s">
        <v>30</v>
      </c>
      <c r="F7383">
        <v>156.6</v>
      </c>
      <c r="G7383" t="str">
        <f>VLOOKUP(All_India_Index_Upto_April23__1_1[[#This Row],[Categories]],'Broad Categroies'!$A$1:$B$27,2,FALSE)</f>
        <v>Education</v>
      </c>
    </row>
    <row r="7384" spans="1:7" x14ac:dyDescent="0.35">
      <c r="A7384" t="s">
        <v>34</v>
      </c>
      <c r="B7384">
        <v>2021</v>
      </c>
      <c r="C7384" t="s">
        <v>36</v>
      </c>
      <c r="D7384">
        <v>156.5</v>
      </c>
      <c r="E7384" t="s">
        <v>31</v>
      </c>
      <c r="F7384">
        <v>156.69999999999999</v>
      </c>
      <c r="G7384" t="str">
        <f>VLOOKUP(All_India_Index_Upto_April23__1_1[[#This Row],[Categories]],'Broad Categroies'!$A$1:$B$27,2,FALSE)</f>
        <v>Personal Care/Effects</v>
      </c>
    </row>
    <row r="7385" spans="1:7" x14ac:dyDescent="0.35">
      <c r="A7385" t="s">
        <v>34</v>
      </c>
      <c r="B7385">
        <v>2021</v>
      </c>
      <c r="C7385" t="s">
        <v>36</v>
      </c>
      <c r="D7385">
        <v>156.5</v>
      </c>
      <c r="E7385" t="s">
        <v>32</v>
      </c>
      <c r="F7385">
        <v>149.30000000000001</v>
      </c>
      <c r="G7385" t="str">
        <f>VLOOKUP(All_India_Index_Upto_April23__1_1[[#This Row],[Categories]],'Broad Categroies'!$A$1:$B$27,2,FALSE)</f>
        <v>Miscellaneous</v>
      </c>
    </row>
    <row r="7386" spans="1:7" x14ac:dyDescent="0.35">
      <c r="A7386" t="s">
        <v>35</v>
      </c>
      <c r="B7386">
        <v>2021</v>
      </c>
      <c r="C7386" t="s">
        <v>36</v>
      </c>
      <c r="D7386">
        <v>156.6</v>
      </c>
      <c r="E7386" t="s">
        <v>7</v>
      </c>
      <c r="F7386">
        <v>144.30000000000001</v>
      </c>
      <c r="G7386" t="str">
        <f>VLOOKUP(All_India_Index_Upto_April23__1_1[[#This Row],[Categories]],'Broad Categroies'!$A$1:$B$27,2,FALSE)</f>
        <v>Food And Beverages</v>
      </c>
    </row>
    <row r="7387" spans="1:7" x14ac:dyDescent="0.35">
      <c r="A7387" t="s">
        <v>35</v>
      </c>
      <c r="B7387">
        <v>2021</v>
      </c>
      <c r="C7387" t="s">
        <v>36</v>
      </c>
      <c r="D7387">
        <v>156.6</v>
      </c>
      <c r="E7387" t="s">
        <v>8</v>
      </c>
      <c r="F7387">
        <v>186.5</v>
      </c>
      <c r="G7387" t="str">
        <f>VLOOKUP(All_India_Index_Upto_April23__1_1[[#This Row],[Categories]],'Broad Categroies'!$A$1:$B$27,2,FALSE)</f>
        <v>Food And Beverages</v>
      </c>
    </row>
    <row r="7388" spans="1:7" x14ac:dyDescent="0.35">
      <c r="A7388" t="s">
        <v>35</v>
      </c>
      <c r="B7388">
        <v>2021</v>
      </c>
      <c r="C7388" t="s">
        <v>36</v>
      </c>
      <c r="D7388">
        <v>156.6</v>
      </c>
      <c r="E7388" t="s">
        <v>9</v>
      </c>
      <c r="F7388">
        <v>168.7</v>
      </c>
      <c r="G7388" t="str">
        <f>VLOOKUP(All_India_Index_Upto_April23__1_1[[#This Row],[Categories]],'Broad Categroies'!$A$1:$B$27,2,FALSE)</f>
        <v>Food And Beverages</v>
      </c>
    </row>
    <row r="7389" spans="1:7" x14ac:dyDescent="0.35">
      <c r="A7389" t="s">
        <v>35</v>
      </c>
      <c r="B7389">
        <v>2021</v>
      </c>
      <c r="C7389" t="s">
        <v>36</v>
      </c>
      <c r="D7389">
        <v>156.6</v>
      </c>
      <c r="E7389" t="s">
        <v>10</v>
      </c>
      <c r="F7389">
        <v>154.69999999999999</v>
      </c>
      <c r="G7389" t="str">
        <f>VLOOKUP(All_India_Index_Upto_April23__1_1[[#This Row],[Categories]],'Broad Categroies'!$A$1:$B$27,2,FALSE)</f>
        <v>Food And Beverages</v>
      </c>
    </row>
    <row r="7390" spans="1:7" x14ac:dyDescent="0.35">
      <c r="A7390" t="s">
        <v>35</v>
      </c>
      <c r="B7390">
        <v>2021</v>
      </c>
      <c r="C7390" t="s">
        <v>36</v>
      </c>
      <c r="D7390">
        <v>156.6</v>
      </c>
      <c r="E7390" t="s">
        <v>11</v>
      </c>
      <c r="F7390">
        <v>158.69999999999999</v>
      </c>
      <c r="G7390" t="str">
        <f>VLOOKUP(All_India_Index_Upto_April23__1_1[[#This Row],[Categories]],'Broad Categroies'!$A$1:$B$27,2,FALSE)</f>
        <v>Food And Beverages</v>
      </c>
    </row>
    <row r="7391" spans="1:7" x14ac:dyDescent="0.35">
      <c r="A7391" t="s">
        <v>35</v>
      </c>
      <c r="B7391">
        <v>2021</v>
      </c>
      <c r="C7391" t="s">
        <v>36</v>
      </c>
      <c r="D7391">
        <v>156.6</v>
      </c>
      <c r="E7391" t="s">
        <v>12</v>
      </c>
      <c r="F7391">
        <v>150.69999999999999</v>
      </c>
      <c r="G7391" t="str">
        <f>VLOOKUP(All_India_Index_Upto_April23__1_1[[#This Row],[Categories]],'Broad Categroies'!$A$1:$B$27,2,FALSE)</f>
        <v>Food And Beverages</v>
      </c>
    </row>
    <row r="7392" spans="1:7" x14ac:dyDescent="0.35">
      <c r="A7392" t="s">
        <v>35</v>
      </c>
      <c r="B7392">
        <v>2021</v>
      </c>
      <c r="C7392" t="s">
        <v>36</v>
      </c>
      <c r="D7392">
        <v>156.6</v>
      </c>
      <c r="E7392" t="s">
        <v>13</v>
      </c>
      <c r="F7392">
        <v>160</v>
      </c>
      <c r="G7392" t="str">
        <f>VLOOKUP(All_India_Index_Upto_April23__1_1[[#This Row],[Categories]],'Broad Categroies'!$A$1:$B$27,2,FALSE)</f>
        <v>Food And Beverages</v>
      </c>
    </row>
    <row r="7393" spans="1:7" x14ac:dyDescent="0.35">
      <c r="A7393" t="s">
        <v>35</v>
      </c>
      <c r="B7393">
        <v>2021</v>
      </c>
      <c r="C7393" t="s">
        <v>36</v>
      </c>
      <c r="D7393">
        <v>156.6</v>
      </c>
      <c r="E7393" t="s">
        <v>14</v>
      </c>
      <c r="F7393">
        <v>158.80000000000001</v>
      </c>
      <c r="G7393" t="str">
        <f>VLOOKUP(All_India_Index_Upto_April23__1_1[[#This Row],[Categories]],'Broad Categroies'!$A$1:$B$27,2,FALSE)</f>
        <v>Food And Beverages</v>
      </c>
    </row>
    <row r="7394" spans="1:7" x14ac:dyDescent="0.35">
      <c r="A7394" t="s">
        <v>35</v>
      </c>
      <c r="B7394">
        <v>2021</v>
      </c>
      <c r="C7394" t="s">
        <v>36</v>
      </c>
      <c r="D7394">
        <v>156.6</v>
      </c>
      <c r="E7394" t="s">
        <v>15</v>
      </c>
      <c r="F7394">
        <v>112.8</v>
      </c>
      <c r="G7394" t="str">
        <f>VLOOKUP(All_India_Index_Upto_April23__1_1[[#This Row],[Categories]],'Broad Categroies'!$A$1:$B$27,2,FALSE)</f>
        <v>Food And Beverages</v>
      </c>
    </row>
    <row r="7395" spans="1:7" x14ac:dyDescent="0.35">
      <c r="A7395" t="s">
        <v>35</v>
      </c>
      <c r="B7395">
        <v>2021</v>
      </c>
      <c r="C7395" t="s">
        <v>36</v>
      </c>
      <c r="D7395">
        <v>156.6</v>
      </c>
      <c r="E7395" t="s">
        <v>16</v>
      </c>
      <c r="F7395">
        <v>164.2</v>
      </c>
      <c r="G7395" t="str">
        <f>VLOOKUP(All_India_Index_Upto_April23__1_1[[#This Row],[Categories]],'Broad Categroies'!$A$1:$B$27,2,FALSE)</f>
        <v>Food And Beverages</v>
      </c>
    </row>
    <row r="7396" spans="1:7" x14ac:dyDescent="0.35">
      <c r="A7396" t="s">
        <v>35</v>
      </c>
      <c r="B7396">
        <v>2021</v>
      </c>
      <c r="C7396" t="s">
        <v>36</v>
      </c>
      <c r="D7396">
        <v>156.6</v>
      </c>
      <c r="E7396" t="s">
        <v>17</v>
      </c>
      <c r="F7396">
        <v>155.5</v>
      </c>
      <c r="G7396" t="str">
        <f>VLOOKUP(All_India_Index_Upto_April23__1_1[[#This Row],[Categories]],'Broad Categroies'!$A$1:$B$27,2,FALSE)</f>
        <v>Food And Beverages</v>
      </c>
    </row>
    <row r="7397" spans="1:7" x14ac:dyDescent="0.35">
      <c r="A7397" t="s">
        <v>35</v>
      </c>
      <c r="B7397">
        <v>2021</v>
      </c>
      <c r="C7397" t="s">
        <v>36</v>
      </c>
      <c r="D7397">
        <v>156.6</v>
      </c>
      <c r="E7397" t="s">
        <v>18</v>
      </c>
      <c r="F7397">
        <v>167.5</v>
      </c>
      <c r="G7397" t="str">
        <f>VLOOKUP(All_India_Index_Upto_April23__1_1[[#This Row],[Categories]],'Broad Categroies'!$A$1:$B$27,2,FALSE)</f>
        <v>Food And Beverages</v>
      </c>
    </row>
    <row r="7398" spans="1:7" x14ac:dyDescent="0.35">
      <c r="A7398" t="s">
        <v>35</v>
      </c>
      <c r="B7398">
        <v>2021</v>
      </c>
      <c r="C7398" t="s">
        <v>36</v>
      </c>
      <c r="D7398">
        <v>156.6</v>
      </c>
      <c r="E7398" t="s">
        <v>19</v>
      </c>
      <c r="F7398">
        <v>156.9</v>
      </c>
      <c r="G7398" t="str">
        <f>VLOOKUP(All_India_Index_Upto_April23__1_1[[#This Row],[Categories]],'Broad Categroies'!$A$1:$B$27,2,FALSE)</f>
        <v>Food And Beverages</v>
      </c>
    </row>
    <row r="7399" spans="1:7" x14ac:dyDescent="0.35">
      <c r="A7399" t="s">
        <v>35</v>
      </c>
      <c r="B7399">
        <v>2021</v>
      </c>
      <c r="C7399" t="s">
        <v>36</v>
      </c>
      <c r="D7399">
        <v>156.6</v>
      </c>
      <c r="E7399" t="s">
        <v>20</v>
      </c>
      <c r="F7399">
        <v>188.3</v>
      </c>
      <c r="G7399" t="str">
        <f>VLOOKUP(All_India_Index_Upto_April23__1_1[[#This Row],[Categories]],'Broad Categroies'!$A$1:$B$27,2,FALSE)</f>
        <v>Tobacco and Intoxicants</v>
      </c>
    </row>
    <row r="7400" spans="1:7" x14ac:dyDescent="0.35">
      <c r="A7400" t="s">
        <v>35</v>
      </c>
      <c r="B7400">
        <v>2021</v>
      </c>
      <c r="C7400" t="s">
        <v>36</v>
      </c>
      <c r="D7400">
        <v>156.6</v>
      </c>
      <c r="E7400" t="s">
        <v>21</v>
      </c>
      <c r="F7400">
        <v>157.19999999999999</v>
      </c>
      <c r="G7400" t="str">
        <f>VLOOKUP(All_India_Index_Upto_April23__1_1[[#This Row],[Categories]],'Broad Categroies'!$A$1:$B$27,2,FALSE)</f>
        <v>Clothing and Footwear</v>
      </c>
    </row>
    <row r="7401" spans="1:7" x14ac:dyDescent="0.35">
      <c r="A7401" t="s">
        <v>35</v>
      </c>
      <c r="B7401">
        <v>2021</v>
      </c>
      <c r="C7401" t="s">
        <v>36</v>
      </c>
      <c r="D7401">
        <v>156.6</v>
      </c>
      <c r="E7401" t="s">
        <v>22</v>
      </c>
      <c r="F7401">
        <v>147.4</v>
      </c>
      <c r="G7401" t="str">
        <f>VLOOKUP(All_India_Index_Upto_April23__1_1[[#This Row],[Categories]],'Broad Categroies'!$A$1:$B$27,2,FALSE)</f>
        <v>Clothing and Footwear</v>
      </c>
    </row>
    <row r="7402" spans="1:7" x14ac:dyDescent="0.35">
      <c r="A7402" t="s">
        <v>35</v>
      </c>
      <c r="B7402">
        <v>2021</v>
      </c>
      <c r="C7402" t="s">
        <v>36</v>
      </c>
      <c r="D7402">
        <v>156.6</v>
      </c>
      <c r="E7402" t="s">
        <v>23</v>
      </c>
      <c r="F7402">
        <v>155.80000000000001</v>
      </c>
      <c r="G7402" t="str">
        <f>VLOOKUP(All_India_Index_Upto_April23__1_1[[#This Row],[Categories]],'Broad Categroies'!$A$1:$B$27,2,FALSE)</f>
        <v>Clothing and Footwear</v>
      </c>
    </row>
    <row r="7403" spans="1:7" x14ac:dyDescent="0.35">
      <c r="A7403" t="s">
        <v>35</v>
      </c>
      <c r="B7403">
        <v>2021</v>
      </c>
      <c r="C7403" t="s">
        <v>36</v>
      </c>
      <c r="D7403">
        <v>156.6</v>
      </c>
      <c r="E7403" t="s">
        <v>24</v>
      </c>
      <c r="F7403">
        <v>159.80000000000001</v>
      </c>
      <c r="G7403" t="str">
        <f>VLOOKUP(All_India_Index_Upto_April23__1_1[[#This Row],[Categories]],'Broad Categroies'!$A$1:$B$27,2,FALSE)</f>
        <v>Housing</v>
      </c>
    </row>
    <row r="7404" spans="1:7" x14ac:dyDescent="0.35">
      <c r="A7404" t="s">
        <v>35</v>
      </c>
      <c r="B7404">
        <v>2021</v>
      </c>
      <c r="C7404" t="s">
        <v>36</v>
      </c>
      <c r="D7404">
        <v>156.6</v>
      </c>
      <c r="E7404" t="s">
        <v>25</v>
      </c>
      <c r="F7404">
        <v>152.4</v>
      </c>
      <c r="G7404" t="str">
        <f>VLOOKUP(All_India_Index_Upto_April23__1_1[[#This Row],[Categories]],'Broad Categroies'!$A$1:$B$27,2,FALSE)</f>
        <v>Fuel and Light</v>
      </c>
    </row>
    <row r="7405" spans="1:7" x14ac:dyDescent="0.35">
      <c r="A7405" t="s">
        <v>35</v>
      </c>
      <c r="B7405">
        <v>2021</v>
      </c>
      <c r="C7405" t="s">
        <v>36</v>
      </c>
      <c r="D7405">
        <v>156.6</v>
      </c>
      <c r="E7405" t="s">
        <v>26</v>
      </c>
      <c r="F7405">
        <v>150.9</v>
      </c>
      <c r="G7405" t="str">
        <f>VLOOKUP(All_India_Index_Upto_April23__1_1[[#This Row],[Categories]],'Broad Categroies'!$A$1:$B$27,2,FALSE)</f>
        <v>Household Goods/Services</v>
      </c>
    </row>
    <row r="7406" spans="1:7" x14ac:dyDescent="0.35">
      <c r="A7406" t="s">
        <v>35</v>
      </c>
      <c r="B7406">
        <v>2021</v>
      </c>
      <c r="C7406" t="s">
        <v>36</v>
      </c>
      <c r="D7406">
        <v>156.6</v>
      </c>
      <c r="E7406" t="s">
        <v>27</v>
      </c>
      <c r="F7406">
        <v>161.30000000000001</v>
      </c>
      <c r="G7406" t="str">
        <f>VLOOKUP(All_India_Index_Upto_April23__1_1[[#This Row],[Categories]],'Broad Categroies'!$A$1:$B$27,2,FALSE)</f>
        <v>Health</v>
      </c>
    </row>
    <row r="7407" spans="1:7" x14ac:dyDescent="0.35">
      <c r="A7407" t="s">
        <v>35</v>
      </c>
      <c r="B7407">
        <v>2021</v>
      </c>
      <c r="C7407" t="s">
        <v>36</v>
      </c>
      <c r="D7407">
        <v>156.6</v>
      </c>
      <c r="E7407" t="s">
        <v>28</v>
      </c>
      <c r="F7407">
        <v>145.1</v>
      </c>
      <c r="G7407" t="str">
        <f>VLOOKUP(All_India_Index_Upto_April23__1_1[[#This Row],[Categories]],'Broad Categroies'!$A$1:$B$27,2,FALSE)</f>
        <v>Transport and Communication</v>
      </c>
    </row>
    <row r="7408" spans="1:7" x14ac:dyDescent="0.35">
      <c r="A7408" t="s">
        <v>35</v>
      </c>
      <c r="B7408">
        <v>2021</v>
      </c>
      <c r="C7408" t="s">
        <v>36</v>
      </c>
      <c r="D7408">
        <v>156.6</v>
      </c>
      <c r="E7408" t="s">
        <v>29</v>
      </c>
      <c r="F7408">
        <v>151.5</v>
      </c>
      <c r="G7408" t="str">
        <f>VLOOKUP(All_India_Index_Upto_April23__1_1[[#This Row],[Categories]],'Broad Categroies'!$A$1:$B$27,2,FALSE)</f>
        <v>Recreation and Amusement</v>
      </c>
    </row>
    <row r="7409" spans="1:7" x14ac:dyDescent="0.35">
      <c r="A7409" t="s">
        <v>35</v>
      </c>
      <c r="B7409">
        <v>2021</v>
      </c>
      <c r="C7409" t="s">
        <v>36</v>
      </c>
      <c r="D7409">
        <v>156.6</v>
      </c>
      <c r="E7409" t="s">
        <v>30</v>
      </c>
      <c r="F7409">
        <v>159.5</v>
      </c>
      <c r="G7409" t="str">
        <f>VLOOKUP(All_India_Index_Upto_April23__1_1[[#This Row],[Categories]],'Broad Categroies'!$A$1:$B$27,2,FALSE)</f>
        <v>Education</v>
      </c>
    </row>
    <row r="7410" spans="1:7" x14ac:dyDescent="0.35">
      <c r="A7410" t="s">
        <v>35</v>
      </c>
      <c r="B7410">
        <v>2021</v>
      </c>
      <c r="C7410" t="s">
        <v>36</v>
      </c>
      <c r="D7410">
        <v>156.6</v>
      </c>
      <c r="E7410" t="s">
        <v>31</v>
      </c>
      <c r="F7410">
        <v>155.80000000000001</v>
      </c>
      <c r="G7410" t="str">
        <f>VLOOKUP(All_India_Index_Upto_April23__1_1[[#This Row],[Categories]],'Broad Categroies'!$A$1:$B$27,2,FALSE)</f>
        <v>Personal Care/Effects</v>
      </c>
    </row>
    <row r="7411" spans="1:7" x14ac:dyDescent="0.35">
      <c r="A7411" t="s">
        <v>35</v>
      </c>
      <c r="B7411">
        <v>2021</v>
      </c>
      <c r="C7411" t="s">
        <v>36</v>
      </c>
      <c r="D7411">
        <v>156.6</v>
      </c>
      <c r="E7411" t="s">
        <v>32</v>
      </c>
      <c r="F7411">
        <v>153.4</v>
      </c>
      <c r="G7411" t="str">
        <f>VLOOKUP(All_India_Index_Upto_April23__1_1[[#This Row],[Categories]],'Broad Categroies'!$A$1:$B$27,2,FALSE)</f>
        <v>Miscellaneous</v>
      </c>
    </row>
    <row r="7412" spans="1:7" x14ac:dyDescent="0.35">
      <c r="A7412" t="s">
        <v>5</v>
      </c>
      <c r="B7412">
        <v>2021</v>
      </c>
      <c r="C7412" t="s">
        <v>37</v>
      </c>
      <c r="D7412">
        <v>156.69999999999999</v>
      </c>
      <c r="E7412" t="s">
        <v>7</v>
      </c>
      <c r="F7412">
        <v>142.5</v>
      </c>
      <c r="G7412" t="str">
        <f>VLOOKUP(All_India_Index_Upto_April23__1_1[[#This Row],[Categories]],'Broad Categroies'!$A$1:$B$27,2,FALSE)</f>
        <v>Food And Beverages</v>
      </c>
    </row>
    <row r="7413" spans="1:7" x14ac:dyDescent="0.35">
      <c r="A7413" t="s">
        <v>5</v>
      </c>
      <c r="B7413">
        <v>2021</v>
      </c>
      <c r="C7413" t="s">
        <v>37</v>
      </c>
      <c r="D7413">
        <v>156.69999999999999</v>
      </c>
      <c r="E7413" t="s">
        <v>8</v>
      </c>
      <c r="F7413">
        <v>189.4</v>
      </c>
      <c r="G7413" t="str">
        <f>VLOOKUP(All_India_Index_Upto_April23__1_1[[#This Row],[Categories]],'Broad Categroies'!$A$1:$B$27,2,FALSE)</f>
        <v>Food And Beverages</v>
      </c>
    </row>
    <row r="7414" spans="1:7" x14ac:dyDescent="0.35">
      <c r="A7414" t="s">
        <v>5</v>
      </c>
      <c r="B7414">
        <v>2021</v>
      </c>
      <c r="C7414" t="s">
        <v>37</v>
      </c>
      <c r="D7414">
        <v>156.69999999999999</v>
      </c>
      <c r="E7414" t="s">
        <v>9</v>
      </c>
      <c r="F7414">
        <v>163.19999999999999</v>
      </c>
      <c r="G7414" t="str">
        <f>VLOOKUP(All_India_Index_Upto_April23__1_1[[#This Row],[Categories]],'Broad Categroies'!$A$1:$B$27,2,FALSE)</f>
        <v>Food And Beverages</v>
      </c>
    </row>
    <row r="7415" spans="1:7" x14ac:dyDescent="0.35">
      <c r="A7415" t="s">
        <v>5</v>
      </c>
      <c r="B7415">
        <v>2021</v>
      </c>
      <c r="C7415" t="s">
        <v>37</v>
      </c>
      <c r="D7415">
        <v>156.69999999999999</v>
      </c>
      <c r="E7415" t="s">
        <v>10</v>
      </c>
      <c r="F7415">
        <v>154.5</v>
      </c>
      <c r="G7415" t="str">
        <f>VLOOKUP(All_India_Index_Upto_April23__1_1[[#This Row],[Categories]],'Broad Categroies'!$A$1:$B$27,2,FALSE)</f>
        <v>Food And Beverages</v>
      </c>
    </row>
    <row r="7416" spans="1:7" x14ac:dyDescent="0.35">
      <c r="A7416" t="s">
        <v>5</v>
      </c>
      <c r="B7416">
        <v>2021</v>
      </c>
      <c r="C7416" t="s">
        <v>37</v>
      </c>
      <c r="D7416">
        <v>156.69999999999999</v>
      </c>
      <c r="E7416" t="s">
        <v>11</v>
      </c>
      <c r="F7416">
        <v>168.2</v>
      </c>
      <c r="G7416" t="str">
        <f>VLOOKUP(All_India_Index_Upto_April23__1_1[[#This Row],[Categories]],'Broad Categroies'!$A$1:$B$27,2,FALSE)</f>
        <v>Food And Beverages</v>
      </c>
    </row>
    <row r="7417" spans="1:7" x14ac:dyDescent="0.35">
      <c r="A7417" t="s">
        <v>5</v>
      </c>
      <c r="B7417">
        <v>2021</v>
      </c>
      <c r="C7417" t="s">
        <v>37</v>
      </c>
      <c r="D7417">
        <v>156.69999999999999</v>
      </c>
      <c r="E7417" t="s">
        <v>12</v>
      </c>
      <c r="F7417">
        <v>150.5</v>
      </c>
      <c r="G7417" t="str">
        <f>VLOOKUP(All_India_Index_Upto_April23__1_1[[#This Row],[Categories]],'Broad Categroies'!$A$1:$B$27,2,FALSE)</f>
        <v>Food And Beverages</v>
      </c>
    </row>
    <row r="7418" spans="1:7" x14ac:dyDescent="0.35">
      <c r="A7418" t="s">
        <v>5</v>
      </c>
      <c r="B7418">
        <v>2021</v>
      </c>
      <c r="C7418" t="s">
        <v>37</v>
      </c>
      <c r="D7418">
        <v>156.69999999999999</v>
      </c>
      <c r="E7418" t="s">
        <v>13</v>
      </c>
      <c r="F7418">
        <v>141</v>
      </c>
      <c r="G7418" t="str">
        <f>VLOOKUP(All_India_Index_Upto_April23__1_1[[#This Row],[Categories]],'Broad Categroies'!$A$1:$B$27,2,FALSE)</f>
        <v>Food And Beverages</v>
      </c>
    </row>
    <row r="7419" spans="1:7" x14ac:dyDescent="0.35">
      <c r="A7419" t="s">
        <v>5</v>
      </c>
      <c r="B7419">
        <v>2021</v>
      </c>
      <c r="C7419" t="s">
        <v>37</v>
      </c>
      <c r="D7419">
        <v>156.69999999999999</v>
      </c>
      <c r="E7419" t="s">
        <v>14</v>
      </c>
      <c r="F7419">
        <v>159.19999999999999</v>
      </c>
      <c r="G7419" t="str">
        <f>VLOOKUP(All_India_Index_Upto_April23__1_1[[#This Row],[Categories]],'Broad Categroies'!$A$1:$B$27,2,FALSE)</f>
        <v>Food And Beverages</v>
      </c>
    </row>
    <row r="7420" spans="1:7" x14ac:dyDescent="0.35">
      <c r="A7420" t="s">
        <v>5</v>
      </c>
      <c r="B7420">
        <v>2021</v>
      </c>
      <c r="C7420" t="s">
        <v>37</v>
      </c>
      <c r="D7420">
        <v>156.69999999999999</v>
      </c>
      <c r="E7420" t="s">
        <v>15</v>
      </c>
      <c r="F7420">
        <v>111.7</v>
      </c>
      <c r="G7420" t="str">
        <f>VLOOKUP(All_India_Index_Upto_April23__1_1[[#This Row],[Categories]],'Broad Categroies'!$A$1:$B$27,2,FALSE)</f>
        <v>Food And Beverages</v>
      </c>
    </row>
    <row r="7421" spans="1:7" x14ac:dyDescent="0.35">
      <c r="A7421" t="s">
        <v>5</v>
      </c>
      <c r="B7421">
        <v>2021</v>
      </c>
      <c r="C7421" t="s">
        <v>37</v>
      </c>
      <c r="D7421">
        <v>156.69999999999999</v>
      </c>
      <c r="E7421" t="s">
        <v>16</v>
      </c>
      <c r="F7421">
        <v>164</v>
      </c>
      <c r="G7421" t="str">
        <f>VLOOKUP(All_India_Index_Upto_April23__1_1[[#This Row],[Categories]],'Broad Categroies'!$A$1:$B$27,2,FALSE)</f>
        <v>Food And Beverages</v>
      </c>
    </row>
    <row r="7422" spans="1:7" x14ac:dyDescent="0.35">
      <c r="A7422" t="s">
        <v>5</v>
      </c>
      <c r="B7422">
        <v>2021</v>
      </c>
      <c r="C7422" t="s">
        <v>37</v>
      </c>
      <c r="D7422">
        <v>156.69999999999999</v>
      </c>
      <c r="E7422" t="s">
        <v>17</v>
      </c>
      <c r="F7422">
        <v>160.6</v>
      </c>
      <c r="G7422" t="str">
        <f>VLOOKUP(All_India_Index_Upto_April23__1_1[[#This Row],[Categories]],'Broad Categroies'!$A$1:$B$27,2,FALSE)</f>
        <v>Food And Beverages</v>
      </c>
    </row>
    <row r="7423" spans="1:7" x14ac:dyDescent="0.35">
      <c r="A7423" t="s">
        <v>5</v>
      </c>
      <c r="B7423">
        <v>2021</v>
      </c>
      <c r="C7423" t="s">
        <v>37</v>
      </c>
      <c r="D7423">
        <v>156.69999999999999</v>
      </c>
      <c r="E7423" t="s">
        <v>18</v>
      </c>
      <c r="F7423">
        <v>166.4</v>
      </c>
      <c r="G7423" t="str">
        <f>VLOOKUP(All_India_Index_Upto_April23__1_1[[#This Row],[Categories]],'Broad Categroies'!$A$1:$B$27,2,FALSE)</f>
        <v>Food And Beverages</v>
      </c>
    </row>
    <row r="7424" spans="1:7" x14ac:dyDescent="0.35">
      <c r="A7424" t="s">
        <v>5</v>
      </c>
      <c r="B7424">
        <v>2021</v>
      </c>
      <c r="C7424" t="s">
        <v>37</v>
      </c>
      <c r="D7424">
        <v>156.69999999999999</v>
      </c>
      <c r="E7424" t="s">
        <v>19</v>
      </c>
      <c r="F7424">
        <v>154.5</v>
      </c>
      <c r="G7424" t="str">
        <f>VLOOKUP(All_India_Index_Upto_April23__1_1[[#This Row],[Categories]],'Broad Categroies'!$A$1:$B$27,2,FALSE)</f>
        <v>Food And Beverages</v>
      </c>
    </row>
    <row r="7425" spans="1:7" x14ac:dyDescent="0.35">
      <c r="A7425" t="s">
        <v>5</v>
      </c>
      <c r="B7425">
        <v>2021</v>
      </c>
      <c r="C7425" t="s">
        <v>37</v>
      </c>
      <c r="D7425">
        <v>156.69999999999999</v>
      </c>
      <c r="E7425" t="s">
        <v>20</v>
      </c>
      <c r="F7425">
        <v>186.1</v>
      </c>
      <c r="G7425" t="str">
        <f>VLOOKUP(All_India_Index_Upto_April23__1_1[[#This Row],[Categories]],'Broad Categroies'!$A$1:$B$27,2,FALSE)</f>
        <v>Tobacco and Intoxicants</v>
      </c>
    </row>
    <row r="7426" spans="1:7" x14ac:dyDescent="0.35">
      <c r="A7426" t="s">
        <v>5</v>
      </c>
      <c r="B7426">
        <v>2021</v>
      </c>
      <c r="C7426" t="s">
        <v>37</v>
      </c>
      <c r="D7426">
        <v>156.69999999999999</v>
      </c>
      <c r="E7426" t="s">
        <v>21</v>
      </c>
      <c r="F7426">
        <v>159.6</v>
      </c>
      <c r="G7426" t="str">
        <f>VLOOKUP(All_India_Index_Upto_April23__1_1[[#This Row],[Categories]],'Broad Categroies'!$A$1:$B$27,2,FALSE)</f>
        <v>Clothing and Footwear</v>
      </c>
    </row>
    <row r="7427" spans="1:7" x14ac:dyDescent="0.35">
      <c r="A7427" t="s">
        <v>5</v>
      </c>
      <c r="B7427">
        <v>2021</v>
      </c>
      <c r="C7427" t="s">
        <v>37</v>
      </c>
      <c r="D7427">
        <v>156.69999999999999</v>
      </c>
      <c r="E7427" t="s">
        <v>22</v>
      </c>
      <c r="F7427">
        <v>154.4</v>
      </c>
      <c r="G7427" t="str">
        <f>VLOOKUP(All_India_Index_Upto_April23__1_1[[#This Row],[Categories]],'Broad Categroies'!$A$1:$B$27,2,FALSE)</f>
        <v>Clothing and Footwear</v>
      </c>
    </row>
    <row r="7428" spans="1:7" x14ac:dyDescent="0.35">
      <c r="A7428" t="s">
        <v>5</v>
      </c>
      <c r="B7428">
        <v>2021</v>
      </c>
      <c r="C7428" t="s">
        <v>37</v>
      </c>
      <c r="D7428">
        <v>156.69999999999999</v>
      </c>
      <c r="E7428" t="s">
        <v>23</v>
      </c>
      <c r="F7428">
        <v>158.9</v>
      </c>
      <c r="G7428" t="str">
        <f>VLOOKUP(All_India_Index_Upto_April23__1_1[[#This Row],[Categories]],'Broad Categroies'!$A$1:$B$27,2,FALSE)</f>
        <v>Clothing and Footwear</v>
      </c>
    </row>
    <row r="7429" spans="1:7" x14ac:dyDescent="0.35">
      <c r="A7429" t="s">
        <v>5</v>
      </c>
      <c r="B7429">
        <v>2021</v>
      </c>
      <c r="C7429" t="s">
        <v>37</v>
      </c>
      <c r="D7429">
        <v>156.69999999999999</v>
      </c>
      <c r="E7429" t="s">
        <v>24</v>
      </c>
      <c r="G7429" t="str">
        <f>VLOOKUP(All_India_Index_Upto_April23__1_1[[#This Row],[Categories]],'Broad Categroies'!$A$1:$B$27,2,FALSE)</f>
        <v>Housing</v>
      </c>
    </row>
    <row r="7430" spans="1:7" x14ac:dyDescent="0.35">
      <c r="A7430" t="s">
        <v>5</v>
      </c>
      <c r="B7430">
        <v>2021</v>
      </c>
      <c r="C7430" t="s">
        <v>37</v>
      </c>
      <c r="D7430">
        <v>156.69999999999999</v>
      </c>
      <c r="E7430" t="s">
        <v>25</v>
      </c>
      <c r="F7430">
        <v>156</v>
      </c>
      <c r="G7430" t="str">
        <f>VLOOKUP(All_India_Index_Upto_April23__1_1[[#This Row],[Categories]],'Broad Categroies'!$A$1:$B$27,2,FALSE)</f>
        <v>Fuel and Light</v>
      </c>
    </row>
    <row r="7431" spans="1:7" x14ac:dyDescent="0.35">
      <c r="A7431" t="s">
        <v>5</v>
      </c>
      <c r="B7431">
        <v>2021</v>
      </c>
      <c r="C7431" t="s">
        <v>37</v>
      </c>
      <c r="D7431">
        <v>156.69999999999999</v>
      </c>
      <c r="E7431" t="s">
        <v>26</v>
      </c>
      <c r="F7431">
        <v>154.80000000000001</v>
      </c>
      <c r="G7431" t="str">
        <f>VLOOKUP(All_India_Index_Upto_April23__1_1[[#This Row],[Categories]],'Broad Categroies'!$A$1:$B$27,2,FALSE)</f>
        <v>Household Goods/Services</v>
      </c>
    </row>
    <row r="7432" spans="1:7" x14ac:dyDescent="0.35">
      <c r="A7432" t="s">
        <v>5</v>
      </c>
      <c r="B7432">
        <v>2021</v>
      </c>
      <c r="C7432" t="s">
        <v>37</v>
      </c>
      <c r="D7432">
        <v>156.69999999999999</v>
      </c>
      <c r="E7432" t="s">
        <v>27</v>
      </c>
      <c r="F7432">
        <v>164.6</v>
      </c>
      <c r="G7432" t="str">
        <f>VLOOKUP(All_India_Index_Upto_April23__1_1[[#This Row],[Categories]],'Broad Categroies'!$A$1:$B$27,2,FALSE)</f>
        <v>Health</v>
      </c>
    </row>
    <row r="7433" spans="1:7" x14ac:dyDescent="0.35">
      <c r="A7433" t="s">
        <v>5</v>
      </c>
      <c r="B7433">
        <v>2021</v>
      </c>
      <c r="C7433" t="s">
        <v>37</v>
      </c>
      <c r="D7433">
        <v>156.69999999999999</v>
      </c>
      <c r="E7433" t="s">
        <v>28</v>
      </c>
      <c r="F7433">
        <v>151.30000000000001</v>
      </c>
      <c r="G7433" t="str">
        <f>VLOOKUP(All_India_Index_Upto_April23__1_1[[#This Row],[Categories]],'Broad Categroies'!$A$1:$B$27,2,FALSE)</f>
        <v>Transport and Communication</v>
      </c>
    </row>
    <row r="7434" spans="1:7" x14ac:dyDescent="0.35">
      <c r="A7434" t="s">
        <v>5</v>
      </c>
      <c r="B7434">
        <v>2021</v>
      </c>
      <c r="C7434" t="s">
        <v>37</v>
      </c>
      <c r="D7434">
        <v>156.69999999999999</v>
      </c>
      <c r="E7434" t="s">
        <v>29</v>
      </c>
      <c r="F7434">
        <v>157.80000000000001</v>
      </c>
      <c r="G7434" t="str">
        <f>VLOOKUP(All_India_Index_Upto_April23__1_1[[#This Row],[Categories]],'Broad Categroies'!$A$1:$B$27,2,FALSE)</f>
        <v>Recreation and Amusement</v>
      </c>
    </row>
    <row r="7435" spans="1:7" x14ac:dyDescent="0.35">
      <c r="A7435" t="s">
        <v>5</v>
      </c>
      <c r="B7435">
        <v>2021</v>
      </c>
      <c r="C7435" t="s">
        <v>37</v>
      </c>
      <c r="D7435">
        <v>156.69999999999999</v>
      </c>
      <c r="E7435" t="s">
        <v>30</v>
      </c>
      <c r="F7435">
        <v>163.80000000000001</v>
      </c>
      <c r="G7435" t="str">
        <f>VLOOKUP(All_India_Index_Upto_April23__1_1[[#This Row],[Categories]],'Broad Categroies'!$A$1:$B$27,2,FALSE)</f>
        <v>Education</v>
      </c>
    </row>
    <row r="7436" spans="1:7" x14ac:dyDescent="0.35">
      <c r="A7436" t="s">
        <v>5</v>
      </c>
      <c r="B7436">
        <v>2021</v>
      </c>
      <c r="C7436" t="s">
        <v>37</v>
      </c>
      <c r="D7436">
        <v>156.69999999999999</v>
      </c>
      <c r="E7436" t="s">
        <v>31</v>
      </c>
      <c r="F7436">
        <v>153.1</v>
      </c>
      <c r="G7436" t="str">
        <f>VLOOKUP(All_India_Index_Upto_April23__1_1[[#This Row],[Categories]],'Broad Categroies'!$A$1:$B$27,2,FALSE)</f>
        <v>Personal Care/Effects</v>
      </c>
    </row>
    <row r="7437" spans="1:7" x14ac:dyDescent="0.35">
      <c r="A7437" t="s">
        <v>5</v>
      </c>
      <c r="B7437">
        <v>2021</v>
      </c>
      <c r="C7437" t="s">
        <v>37</v>
      </c>
      <c r="D7437">
        <v>156.69999999999999</v>
      </c>
      <c r="E7437" t="s">
        <v>32</v>
      </c>
      <c r="F7437">
        <v>157.30000000000001</v>
      </c>
      <c r="G7437" t="str">
        <f>VLOOKUP(All_India_Index_Upto_April23__1_1[[#This Row],[Categories]],'Broad Categroies'!$A$1:$B$27,2,FALSE)</f>
        <v>Miscellaneous</v>
      </c>
    </row>
    <row r="7438" spans="1:7" x14ac:dyDescent="0.35">
      <c r="A7438" t="s">
        <v>34</v>
      </c>
      <c r="B7438">
        <v>2021</v>
      </c>
      <c r="C7438" t="s">
        <v>37</v>
      </c>
      <c r="D7438">
        <v>156.9</v>
      </c>
      <c r="E7438" t="s">
        <v>7</v>
      </c>
      <c r="F7438">
        <v>147.5</v>
      </c>
      <c r="G7438" t="str">
        <f>VLOOKUP(All_India_Index_Upto_April23__1_1[[#This Row],[Categories]],'Broad Categroies'!$A$1:$B$27,2,FALSE)</f>
        <v>Food And Beverages</v>
      </c>
    </row>
    <row r="7439" spans="1:7" x14ac:dyDescent="0.35">
      <c r="A7439" t="s">
        <v>34</v>
      </c>
      <c r="B7439">
        <v>2021</v>
      </c>
      <c r="C7439" t="s">
        <v>37</v>
      </c>
      <c r="D7439">
        <v>156.9</v>
      </c>
      <c r="E7439" t="s">
        <v>8</v>
      </c>
      <c r="F7439">
        <v>197.5</v>
      </c>
      <c r="G7439" t="str">
        <f>VLOOKUP(All_India_Index_Upto_April23__1_1[[#This Row],[Categories]],'Broad Categroies'!$A$1:$B$27,2,FALSE)</f>
        <v>Food And Beverages</v>
      </c>
    </row>
    <row r="7440" spans="1:7" x14ac:dyDescent="0.35">
      <c r="A7440" t="s">
        <v>34</v>
      </c>
      <c r="B7440">
        <v>2021</v>
      </c>
      <c r="C7440" t="s">
        <v>37</v>
      </c>
      <c r="D7440">
        <v>156.9</v>
      </c>
      <c r="E7440" t="s">
        <v>9</v>
      </c>
      <c r="F7440">
        <v>164.7</v>
      </c>
      <c r="G7440" t="str">
        <f>VLOOKUP(All_India_Index_Upto_April23__1_1[[#This Row],[Categories]],'Broad Categroies'!$A$1:$B$27,2,FALSE)</f>
        <v>Food And Beverages</v>
      </c>
    </row>
    <row r="7441" spans="1:7" x14ac:dyDescent="0.35">
      <c r="A7441" t="s">
        <v>34</v>
      </c>
      <c r="B7441">
        <v>2021</v>
      </c>
      <c r="C7441" t="s">
        <v>37</v>
      </c>
      <c r="D7441">
        <v>156.9</v>
      </c>
      <c r="E7441" t="s">
        <v>10</v>
      </c>
      <c r="F7441">
        <v>155.6</v>
      </c>
      <c r="G7441" t="str">
        <f>VLOOKUP(All_India_Index_Upto_April23__1_1[[#This Row],[Categories]],'Broad Categroies'!$A$1:$B$27,2,FALSE)</f>
        <v>Food And Beverages</v>
      </c>
    </row>
    <row r="7442" spans="1:7" x14ac:dyDescent="0.35">
      <c r="A7442" t="s">
        <v>34</v>
      </c>
      <c r="B7442">
        <v>2021</v>
      </c>
      <c r="C7442" t="s">
        <v>37</v>
      </c>
      <c r="D7442">
        <v>156.9</v>
      </c>
      <c r="E7442" t="s">
        <v>11</v>
      </c>
      <c r="F7442">
        <v>156.4</v>
      </c>
      <c r="G7442" t="str">
        <f>VLOOKUP(All_India_Index_Upto_April23__1_1[[#This Row],[Categories]],'Broad Categroies'!$A$1:$B$27,2,FALSE)</f>
        <v>Food And Beverages</v>
      </c>
    </row>
    <row r="7443" spans="1:7" x14ac:dyDescent="0.35">
      <c r="A7443" t="s">
        <v>34</v>
      </c>
      <c r="B7443">
        <v>2021</v>
      </c>
      <c r="C7443" t="s">
        <v>37</v>
      </c>
      <c r="D7443">
        <v>156.9</v>
      </c>
      <c r="E7443" t="s">
        <v>12</v>
      </c>
      <c r="F7443">
        <v>157.30000000000001</v>
      </c>
      <c r="G7443" t="str">
        <f>VLOOKUP(All_India_Index_Upto_April23__1_1[[#This Row],[Categories]],'Broad Categroies'!$A$1:$B$27,2,FALSE)</f>
        <v>Food And Beverages</v>
      </c>
    </row>
    <row r="7444" spans="1:7" x14ac:dyDescent="0.35">
      <c r="A7444" t="s">
        <v>34</v>
      </c>
      <c r="B7444">
        <v>2021</v>
      </c>
      <c r="C7444" t="s">
        <v>37</v>
      </c>
      <c r="D7444">
        <v>156.9</v>
      </c>
      <c r="E7444" t="s">
        <v>13</v>
      </c>
      <c r="F7444">
        <v>166.1</v>
      </c>
      <c r="G7444" t="str">
        <f>VLOOKUP(All_India_Index_Upto_April23__1_1[[#This Row],[Categories]],'Broad Categroies'!$A$1:$B$27,2,FALSE)</f>
        <v>Food And Beverages</v>
      </c>
    </row>
    <row r="7445" spans="1:7" x14ac:dyDescent="0.35">
      <c r="A7445" t="s">
        <v>34</v>
      </c>
      <c r="B7445">
        <v>2021</v>
      </c>
      <c r="C7445" t="s">
        <v>37</v>
      </c>
      <c r="D7445">
        <v>156.9</v>
      </c>
      <c r="E7445" t="s">
        <v>14</v>
      </c>
      <c r="F7445">
        <v>161.1</v>
      </c>
      <c r="G7445" t="str">
        <f>VLOOKUP(All_India_Index_Upto_April23__1_1[[#This Row],[Categories]],'Broad Categroies'!$A$1:$B$27,2,FALSE)</f>
        <v>Food And Beverages</v>
      </c>
    </row>
    <row r="7446" spans="1:7" x14ac:dyDescent="0.35">
      <c r="A7446" t="s">
        <v>34</v>
      </c>
      <c r="B7446">
        <v>2021</v>
      </c>
      <c r="C7446" t="s">
        <v>37</v>
      </c>
      <c r="D7446">
        <v>156.9</v>
      </c>
      <c r="E7446" t="s">
        <v>15</v>
      </c>
      <c r="F7446">
        <v>114.3</v>
      </c>
      <c r="G7446" t="str">
        <f>VLOOKUP(All_India_Index_Upto_April23__1_1[[#This Row],[Categories]],'Broad Categroies'!$A$1:$B$27,2,FALSE)</f>
        <v>Food And Beverages</v>
      </c>
    </row>
    <row r="7447" spans="1:7" x14ac:dyDescent="0.35">
      <c r="A7447" t="s">
        <v>34</v>
      </c>
      <c r="B7447">
        <v>2021</v>
      </c>
      <c r="C7447" t="s">
        <v>37</v>
      </c>
      <c r="D7447">
        <v>156.9</v>
      </c>
      <c r="E7447" t="s">
        <v>16</v>
      </c>
      <c r="F7447">
        <v>162.6</v>
      </c>
      <c r="G7447" t="str">
        <f>VLOOKUP(All_India_Index_Upto_April23__1_1[[#This Row],[Categories]],'Broad Categroies'!$A$1:$B$27,2,FALSE)</f>
        <v>Food And Beverages</v>
      </c>
    </row>
    <row r="7448" spans="1:7" x14ac:dyDescent="0.35">
      <c r="A7448" t="s">
        <v>34</v>
      </c>
      <c r="B7448">
        <v>2021</v>
      </c>
      <c r="C7448" t="s">
        <v>37</v>
      </c>
      <c r="D7448">
        <v>156.9</v>
      </c>
      <c r="E7448" t="s">
        <v>17</v>
      </c>
      <c r="F7448">
        <v>150.69999999999999</v>
      </c>
      <c r="G7448" t="str">
        <f>VLOOKUP(All_India_Index_Upto_April23__1_1[[#This Row],[Categories]],'Broad Categroies'!$A$1:$B$27,2,FALSE)</f>
        <v>Food And Beverages</v>
      </c>
    </row>
    <row r="7449" spans="1:7" x14ac:dyDescent="0.35">
      <c r="A7449" t="s">
        <v>34</v>
      </c>
      <c r="B7449">
        <v>2021</v>
      </c>
      <c r="C7449" t="s">
        <v>37</v>
      </c>
      <c r="D7449">
        <v>156.9</v>
      </c>
      <c r="E7449" t="s">
        <v>18</v>
      </c>
      <c r="F7449">
        <v>170.3</v>
      </c>
      <c r="G7449" t="str">
        <f>VLOOKUP(All_India_Index_Upto_April23__1_1[[#This Row],[Categories]],'Broad Categroies'!$A$1:$B$27,2,FALSE)</f>
        <v>Food And Beverages</v>
      </c>
    </row>
    <row r="7450" spans="1:7" x14ac:dyDescent="0.35">
      <c r="A7450" t="s">
        <v>34</v>
      </c>
      <c r="B7450">
        <v>2021</v>
      </c>
      <c r="C7450" t="s">
        <v>37</v>
      </c>
      <c r="D7450">
        <v>156.9</v>
      </c>
      <c r="E7450" t="s">
        <v>19</v>
      </c>
      <c r="F7450">
        <v>160.4</v>
      </c>
      <c r="G7450" t="str">
        <f>VLOOKUP(All_India_Index_Upto_April23__1_1[[#This Row],[Categories]],'Broad Categroies'!$A$1:$B$27,2,FALSE)</f>
        <v>Food And Beverages</v>
      </c>
    </row>
    <row r="7451" spans="1:7" x14ac:dyDescent="0.35">
      <c r="A7451" t="s">
        <v>34</v>
      </c>
      <c r="B7451">
        <v>2021</v>
      </c>
      <c r="C7451" t="s">
        <v>37</v>
      </c>
      <c r="D7451">
        <v>156.9</v>
      </c>
      <c r="E7451" t="s">
        <v>20</v>
      </c>
      <c r="F7451">
        <v>193.5</v>
      </c>
      <c r="G7451" t="str">
        <f>VLOOKUP(All_India_Index_Upto_April23__1_1[[#This Row],[Categories]],'Broad Categroies'!$A$1:$B$27,2,FALSE)</f>
        <v>Tobacco and Intoxicants</v>
      </c>
    </row>
    <row r="7452" spans="1:7" x14ac:dyDescent="0.35">
      <c r="A7452" t="s">
        <v>34</v>
      </c>
      <c r="B7452">
        <v>2021</v>
      </c>
      <c r="C7452" t="s">
        <v>37</v>
      </c>
      <c r="D7452">
        <v>156.9</v>
      </c>
      <c r="E7452" t="s">
        <v>21</v>
      </c>
      <c r="F7452">
        <v>155.1</v>
      </c>
      <c r="G7452" t="str">
        <f>VLOOKUP(All_India_Index_Upto_April23__1_1[[#This Row],[Categories]],'Broad Categroies'!$A$1:$B$27,2,FALSE)</f>
        <v>Clothing and Footwear</v>
      </c>
    </row>
    <row r="7453" spans="1:7" x14ac:dyDescent="0.35">
      <c r="A7453" t="s">
        <v>34</v>
      </c>
      <c r="B7453">
        <v>2021</v>
      </c>
      <c r="C7453" t="s">
        <v>37</v>
      </c>
      <c r="D7453">
        <v>156.9</v>
      </c>
      <c r="E7453" t="s">
        <v>22</v>
      </c>
      <c r="F7453">
        <v>138.69999999999999</v>
      </c>
      <c r="G7453" t="str">
        <f>VLOOKUP(All_India_Index_Upto_April23__1_1[[#This Row],[Categories]],'Broad Categroies'!$A$1:$B$27,2,FALSE)</f>
        <v>Clothing and Footwear</v>
      </c>
    </row>
    <row r="7454" spans="1:7" x14ac:dyDescent="0.35">
      <c r="A7454" t="s">
        <v>34</v>
      </c>
      <c r="B7454">
        <v>2021</v>
      </c>
      <c r="C7454" t="s">
        <v>37</v>
      </c>
      <c r="D7454">
        <v>156.9</v>
      </c>
      <c r="E7454" t="s">
        <v>23</v>
      </c>
      <c r="F7454">
        <v>152.6</v>
      </c>
      <c r="G7454" t="str">
        <f>VLOOKUP(All_India_Index_Upto_April23__1_1[[#This Row],[Categories]],'Broad Categroies'!$A$1:$B$27,2,FALSE)</f>
        <v>Clothing and Footwear</v>
      </c>
    </row>
    <row r="7455" spans="1:7" x14ac:dyDescent="0.35">
      <c r="A7455" t="s">
        <v>34</v>
      </c>
      <c r="B7455">
        <v>2021</v>
      </c>
      <c r="C7455" t="s">
        <v>37</v>
      </c>
      <c r="D7455">
        <v>156.9</v>
      </c>
      <c r="E7455" t="s">
        <v>24</v>
      </c>
      <c r="F7455">
        <v>159.9</v>
      </c>
      <c r="G7455" t="str">
        <f>VLOOKUP(All_India_Index_Upto_April23__1_1[[#This Row],[Categories]],'Broad Categroies'!$A$1:$B$27,2,FALSE)</f>
        <v>Housing</v>
      </c>
    </row>
    <row r="7456" spans="1:7" x14ac:dyDescent="0.35">
      <c r="A7456" t="s">
        <v>34</v>
      </c>
      <c r="B7456">
        <v>2021</v>
      </c>
      <c r="C7456" t="s">
        <v>37</v>
      </c>
      <c r="D7456">
        <v>156.9</v>
      </c>
      <c r="E7456" t="s">
        <v>25</v>
      </c>
      <c r="F7456">
        <v>154.80000000000001</v>
      </c>
      <c r="G7456" t="str">
        <f>VLOOKUP(All_India_Index_Upto_April23__1_1[[#This Row],[Categories]],'Broad Categroies'!$A$1:$B$27,2,FALSE)</f>
        <v>Fuel and Light</v>
      </c>
    </row>
    <row r="7457" spans="1:7" x14ac:dyDescent="0.35">
      <c r="A7457" t="s">
        <v>34</v>
      </c>
      <c r="B7457">
        <v>2021</v>
      </c>
      <c r="C7457" t="s">
        <v>37</v>
      </c>
      <c r="D7457">
        <v>156.9</v>
      </c>
      <c r="E7457" t="s">
        <v>26</v>
      </c>
      <c r="F7457">
        <v>147.19999999999999</v>
      </c>
      <c r="G7457" t="str">
        <f>VLOOKUP(All_India_Index_Upto_April23__1_1[[#This Row],[Categories]],'Broad Categroies'!$A$1:$B$27,2,FALSE)</f>
        <v>Household Goods/Services</v>
      </c>
    </row>
    <row r="7458" spans="1:7" x14ac:dyDescent="0.35">
      <c r="A7458" t="s">
        <v>34</v>
      </c>
      <c r="B7458">
        <v>2021</v>
      </c>
      <c r="C7458" t="s">
        <v>37</v>
      </c>
      <c r="D7458">
        <v>156.9</v>
      </c>
      <c r="E7458" t="s">
        <v>27</v>
      </c>
      <c r="F7458">
        <v>156.9</v>
      </c>
      <c r="G7458" t="str">
        <f>VLOOKUP(All_India_Index_Upto_April23__1_1[[#This Row],[Categories]],'Broad Categroies'!$A$1:$B$27,2,FALSE)</f>
        <v>Health</v>
      </c>
    </row>
    <row r="7459" spans="1:7" x14ac:dyDescent="0.35">
      <c r="A7459" t="s">
        <v>34</v>
      </c>
      <c r="B7459">
        <v>2021</v>
      </c>
      <c r="C7459" t="s">
        <v>37</v>
      </c>
      <c r="D7459">
        <v>156.9</v>
      </c>
      <c r="E7459" t="s">
        <v>28</v>
      </c>
      <c r="F7459">
        <v>141.69999999999999</v>
      </c>
      <c r="G7459" t="str">
        <f>VLOOKUP(All_India_Index_Upto_April23__1_1[[#This Row],[Categories]],'Broad Categroies'!$A$1:$B$27,2,FALSE)</f>
        <v>Transport and Communication</v>
      </c>
    </row>
    <row r="7460" spans="1:7" x14ac:dyDescent="0.35">
      <c r="A7460" t="s">
        <v>34</v>
      </c>
      <c r="B7460">
        <v>2021</v>
      </c>
      <c r="C7460" t="s">
        <v>37</v>
      </c>
      <c r="D7460">
        <v>156.9</v>
      </c>
      <c r="E7460" t="s">
        <v>29</v>
      </c>
      <c r="F7460">
        <v>148.6</v>
      </c>
      <c r="G7460" t="str">
        <f>VLOOKUP(All_India_Index_Upto_April23__1_1[[#This Row],[Categories]],'Broad Categroies'!$A$1:$B$27,2,FALSE)</f>
        <v>Recreation and Amusement</v>
      </c>
    </row>
    <row r="7461" spans="1:7" x14ac:dyDescent="0.35">
      <c r="A7461" t="s">
        <v>34</v>
      </c>
      <c r="B7461">
        <v>2021</v>
      </c>
      <c r="C7461" t="s">
        <v>37</v>
      </c>
      <c r="D7461">
        <v>156.9</v>
      </c>
      <c r="E7461" t="s">
        <v>30</v>
      </c>
      <c r="F7461">
        <v>157.6</v>
      </c>
      <c r="G7461" t="str">
        <f>VLOOKUP(All_India_Index_Upto_April23__1_1[[#This Row],[Categories]],'Broad Categroies'!$A$1:$B$27,2,FALSE)</f>
        <v>Education</v>
      </c>
    </row>
    <row r="7462" spans="1:7" x14ac:dyDescent="0.35">
      <c r="A7462" t="s">
        <v>34</v>
      </c>
      <c r="B7462">
        <v>2021</v>
      </c>
      <c r="C7462" t="s">
        <v>37</v>
      </c>
      <c r="D7462">
        <v>156.9</v>
      </c>
      <c r="E7462" t="s">
        <v>31</v>
      </c>
      <c r="F7462">
        <v>154.9</v>
      </c>
      <c r="G7462" t="str">
        <f>VLOOKUP(All_India_Index_Upto_April23__1_1[[#This Row],[Categories]],'Broad Categroies'!$A$1:$B$27,2,FALSE)</f>
        <v>Personal Care/Effects</v>
      </c>
    </row>
    <row r="7463" spans="1:7" x14ac:dyDescent="0.35">
      <c r="A7463" t="s">
        <v>34</v>
      </c>
      <c r="B7463">
        <v>2021</v>
      </c>
      <c r="C7463" t="s">
        <v>37</v>
      </c>
      <c r="D7463">
        <v>156.9</v>
      </c>
      <c r="E7463" t="s">
        <v>32</v>
      </c>
      <c r="F7463">
        <v>150</v>
      </c>
      <c r="G7463" t="str">
        <f>VLOOKUP(All_India_Index_Upto_April23__1_1[[#This Row],[Categories]],'Broad Categroies'!$A$1:$B$27,2,FALSE)</f>
        <v>Miscellaneous</v>
      </c>
    </row>
    <row r="7464" spans="1:7" x14ac:dyDescent="0.35">
      <c r="A7464" t="s">
        <v>35</v>
      </c>
      <c r="B7464">
        <v>2021</v>
      </c>
      <c r="C7464" t="s">
        <v>37</v>
      </c>
      <c r="D7464">
        <v>156.80000000000001</v>
      </c>
      <c r="E7464" t="s">
        <v>7</v>
      </c>
      <c r="F7464">
        <v>144.1</v>
      </c>
      <c r="G7464" t="str">
        <f>VLOOKUP(All_India_Index_Upto_April23__1_1[[#This Row],[Categories]],'Broad Categroies'!$A$1:$B$27,2,FALSE)</f>
        <v>Food And Beverages</v>
      </c>
    </row>
    <row r="7465" spans="1:7" x14ac:dyDescent="0.35">
      <c r="A7465" t="s">
        <v>35</v>
      </c>
      <c r="B7465">
        <v>2021</v>
      </c>
      <c r="C7465" t="s">
        <v>37</v>
      </c>
      <c r="D7465">
        <v>156.80000000000001</v>
      </c>
      <c r="E7465" t="s">
        <v>8</v>
      </c>
      <c r="F7465">
        <v>192.2</v>
      </c>
      <c r="G7465" t="str">
        <f>VLOOKUP(All_India_Index_Upto_April23__1_1[[#This Row],[Categories]],'Broad Categroies'!$A$1:$B$27,2,FALSE)</f>
        <v>Food And Beverages</v>
      </c>
    </row>
    <row r="7466" spans="1:7" x14ac:dyDescent="0.35">
      <c r="A7466" t="s">
        <v>35</v>
      </c>
      <c r="B7466">
        <v>2021</v>
      </c>
      <c r="C7466" t="s">
        <v>37</v>
      </c>
      <c r="D7466">
        <v>156.80000000000001</v>
      </c>
      <c r="E7466" t="s">
        <v>9</v>
      </c>
      <c r="F7466">
        <v>163.80000000000001</v>
      </c>
      <c r="G7466" t="str">
        <f>VLOOKUP(All_India_Index_Upto_April23__1_1[[#This Row],[Categories]],'Broad Categroies'!$A$1:$B$27,2,FALSE)</f>
        <v>Food And Beverages</v>
      </c>
    </row>
    <row r="7467" spans="1:7" x14ac:dyDescent="0.35">
      <c r="A7467" t="s">
        <v>35</v>
      </c>
      <c r="B7467">
        <v>2021</v>
      </c>
      <c r="C7467" t="s">
        <v>37</v>
      </c>
      <c r="D7467">
        <v>156.80000000000001</v>
      </c>
      <c r="E7467" t="s">
        <v>10</v>
      </c>
      <c r="F7467">
        <v>154.9</v>
      </c>
      <c r="G7467" t="str">
        <f>VLOOKUP(All_India_Index_Upto_April23__1_1[[#This Row],[Categories]],'Broad Categroies'!$A$1:$B$27,2,FALSE)</f>
        <v>Food And Beverages</v>
      </c>
    </row>
    <row r="7468" spans="1:7" x14ac:dyDescent="0.35">
      <c r="A7468" t="s">
        <v>35</v>
      </c>
      <c r="B7468">
        <v>2021</v>
      </c>
      <c r="C7468" t="s">
        <v>37</v>
      </c>
      <c r="D7468">
        <v>156.80000000000001</v>
      </c>
      <c r="E7468" t="s">
        <v>11</v>
      </c>
      <c r="F7468">
        <v>163.9</v>
      </c>
      <c r="G7468" t="str">
        <f>VLOOKUP(All_India_Index_Upto_April23__1_1[[#This Row],[Categories]],'Broad Categroies'!$A$1:$B$27,2,FALSE)</f>
        <v>Food And Beverages</v>
      </c>
    </row>
    <row r="7469" spans="1:7" x14ac:dyDescent="0.35">
      <c r="A7469" t="s">
        <v>35</v>
      </c>
      <c r="B7469">
        <v>2021</v>
      </c>
      <c r="C7469" t="s">
        <v>37</v>
      </c>
      <c r="D7469">
        <v>156.80000000000001</v>
      </c>
      <c r="E7469" t="s">
        <v>12</v>
      </c>
      <c r="F7469">
        <v>153.69999999999999</v>
      </c>
      <c r="G7469" t="str">
        <f>VLOOKUP(All_India_Index_Upto_April23__1_1[[#This Row],[Categories]],'Broad Categroies'!$A$1:$B$27,2,FALSE)</f>
        <v>Food And Beverages</v>
      </c>
    </row>
    <row r="7470" spans="1:7" x14ac:dyDescent="0.35">
      <c r="A7470" t="s">
        <v>35</v>
      </c>
      <c r="B7470">
        <v>2021</v>
      </c>
      <c r="C7470" t="s">
        <v>37</v>
      </c>
      <c r="D7470">
        <v>156.80000000000001</v>
      </c>
      <c r="E7470" t="s">
        <v>13</v>
      </c>
      <c r="F7470">
        <v>149.5</v>
      </c>
      <c r="G7470" t="str">
        <f>VLOOKUP(All_India_Index_Upto_April23__1_1[[#This Row],[Categories]],'Broad Categroies'!$A$1:$B$27,2,FALSE)</f>
        <v>Food And Beverages</v>
      </c>
    </row>
    <row r="7471" spans="1:7" x14ac:dyDescent="0.35">
      <c r="A7471" t="s">
        <v>35</v>
      </c>
      <c r="B7471">
        <v>2021</v>
      </c>
      <c r="C7471" t="s">
        <v>37</v>
      </c>
      <c r="D7471">
        <v>156.80000000000001</v>
      </c>
      <c r="E7471" t="s">
        <v>14</v>
      </c>
      <c r="F7471">
        <v>159.80000000000001</v>
      </c>
      <c r="G7471" t="str">
        <f>VLOOKUP(All_India_Index_Upto_April23__1_1[[#This Row],[Categories]],'Broad Categroies'!$A$1:$B$27,2,FALSE)</f>
        <v>Food And Beverages</v>
      </c>
    </row>
    <row r="7472" spans="1:7" x14ac:dyDescent="0.35">
      <c r="A7472" t="s">
        <v>35</v>
      </c>
      <c r="B7472">
        <v>2021</v>
      </c>
      <c r="C7472" t="s">
        <v>37</v>
      </c>
      <c r="D7472">
        <v>156.80000000000001</v>
      </c>
      <c r="E7472" t="s">
        <v>15</v>
      </c>
      <c r="F7472">
        <v>112.6</v>
      </c>
      <c r="G7472" t="str">
        <f>VLOOKUP(All_India_Index_Upto_April23__1_1[[#This Row],[Categories]],'Broad Categroies'!$A$1:$B$27,2,FALSE)</f>
        <v>Food And Beverages</v>
      </c>
    </row>
    <row r="7473" spans="1:7" x14ac:dyDescent="0.35">
      <c r="A7473" t="s">
        <v>35</v>
      </c>
      <c r="B7473">
        <v>2021</v>
      </c>
      <c r="C7473" t="s">
        <v>37</v>
      </c>
      <c r="D7473">
        <v>156.80000000000001</v>
      </c>
      <c r="E7473" t="s">
        <v>16</v>
      </c>
      <c r="F7473">
        <v>163.5</v>
      </c>
      <c r="G7473" t="str">
        <f>VLOOKUP(All_India_Index_Upto_April23__1_1[[#This Row],[Categories]],'Broad Categroies'!$A$1:$B$27,2,FALSE)</f>
        <v>Food And Beverages</v>
      </c>
    </row>
    <row r="7474" spans="1:7" x14ac:dyDescent="0.35">
      <c r="A7474" t="s">
        <v>35</v>
      </c>
      <c r="B7474">
        <v>2021</v>
      </c>
      <c r="C7474" t="s">
        <v>37</v>
      </c>
      <c r="D7474">
        <v>156.80000000000001</v>
      </c>
      <c r="E7474" t="s">
        <v>17</v>
      </c>
      <c r="F7474">
        <v>156.5</v>
      </c>
      <c r="G7474" t="str">
        <f>VLOOKUP(All_India_Index_Upto_April23__1_1[[#This Row],[Categories]],'Broad Categroies'!$A$1:$B$27,2,FALSE)</f>
        <v>Food And Beverages</v>
      </c>
    </row>
    <row r="7475" spans="1:7" x14ac:dyDescent="0.35">
      <c r="A7475" t="s">
        <v>35</v>
      </c>
      <c r="B7475">
        <v>2021</v>
      </c>
      <c r="C7475" t="s">
        <v>37</v>
      </c>
      <c r="D7475">
        <v>156.80000000000001</v>
      </c>
      <c r="E7475" t="s">
        <v>18</v>
      </c>
      <c r="F7475">
        <v>168.2</v>
      </c>
      <c r="G7475" t="str">
        <f>VLOOKUP(All_India_Index_Upto_April23__1_1[[#This Row],[Categories]],'Broad Categroies'!$A$1:$B$27,2,FALSE)</f>
        <v>Food And Beverages</v>
      </c>
    </row>
    <row r="7476" spans="1:7" x14ac:dyDescent="0.35">
      <c r="A7476" t="s">
        <v>35</v>
      </c>
      <c r="B7476">
        <v>2021</v>
      </c>
      <c r="C7476" t="s">
        <v>37</v>
      </c>
      <c r="D7476">
        <v>156.80000000000001</v>
      </c>
      <c r="E7476" t="s">
        <v>19</v>
      </c>
      <c r="F7476">
        <v>156.69999999999999</v>
      </c>
      <c r="G7476" t="str">
        <f>VLOOKUP(All_India_Index_Upto_April23__1_1[[#This Row],[Categories]],'Broad Categroies'!$A$1:$B$27,2,FALSE)</f>
        <v>Food And Beverages</v>
      </c>
    </row>
    <row r="7477" spans="1:7" x14ac:dyDescent="0.35">
      <c r="A7477" t="s">
        <v>35</v>
      </c>
      <c r="B7477">
        <v>2021</v>
      </c>
      <c r="C7477" t="s">
        <v>37</v>
      </c>
      <c r="D7477">
        <v>156.80000000000001</v>
      </c>
      <c r="E7477" t="s">
        <v>20</v>
      </c>
      <c r="F7477">
        <v>188.1</v>
      </c>
      <c r="G7477" t="str">
        <f>VLOOKUP(All_India_Index_Upto_April23__1_1[[#This Row],[Categories]],'Broad Categroies'!$A$1:$B$27,2,FALSE)</f>
        <v>Tobacco and Intoxicants</v>
      </c>
    </row>
    <row r="7478" spans="1:7" x14ac:dyDescent="0.35">
      <c r="A7478" t="s">
        <v>35</v>
      </c>
      <c r="B7478">
        <v>2021</v>
      </c>
      <c r="C7478" t="s">
        <v>37</v>
      </c>
      <c r="D7478">
        <v>156.80000000000001</v>
      </c>
      <c r="E7478" t="s">
        <v>21</v>
      </c>
      <c r="F7478">
        <v>157.80000000000001</v>
      </c>
      <c r="G7478" t="str">
        <f>VLOOKUP(All_India_Index_Upto_April23__1_1[[#This Row],[Categories]],'Broad Categroies'!$A$1:$B$27,2,FALSE)</f>
        <v>Clothing and Footwear</v>
      </c>
    </row>
    <row r="7479" spans="1:7" x14ac:dyDescent="0.35">
      <c r="A7479" t="s">
        <v>35</v>
      </c>
      <c r="B7479">
        <v>2021</v>
      </c>
      <c r="C7479" t="s">
        <v>37</v>
      </c>
      <c r="D7479">
        <v>156.80000000000001</v>
      </c>
      <c r="E7479" t="s">
        <v>22</v>
      </c>
      <c r="F7479">
        <v>147.9</v>
      </c>
      <c r="G7479" t="str">
        <f>VLOOKUP(All_India_Index_Upto_April23__1_1[[#This Row],[Categories]],'Broad Categroies'!$A$1:$B$27,2,FALSE)</f>
        <v>Clothing and Footwear</v>
      </c>
    </row>
    <row r="7480" spans="1:7" x14ac:dyDescent="0.35">
      <c r="A7480" t="s">
        <v>35</v>
      </c>
      <c r="B7480">
        <v>2021</v>
      </c>
      <c r="C7480" t="s">
        <v>37</v>
      </c>
      <c r="D7480">
        <v>156.80000000000001</v>
      </c>
      <c r="E7480" t="s">
        <v>23</v>
      </c>
      <c r="F7480">
        <v>156.4</v>
      </c>
      <c r="G7480" t="str">
        <f>VLOOKUP(All_India_Index_Upto_April23__1_1[[#This Row],[Categories]],'Broad Categroies'!$A$1:$B$27,2,FALSE)</f>
        <v>Clothing and Footwear</v>
      </c>
    </row>
    <row r="7481" spans="1:7" x14ac:dyDescent="0.35">
      <c r="A7481" t="s">
        <v>35</v>
      </c>
      <c r="B7481">
        <v>2021</v>
      </c>
      <c r="C7481" t="s">
        <v>37</v>
      </c>
      <c r="D7481">
        <v>156.80000000000001</v>
      </c>
      <c r="E7481" t="s">
        <v>24</v>
      </c>
      <c r="F7481">
        <v>159.9</v>
      </c>
      <c r="G7481" t="str">
        <f>VLOOKUP(All_India_Index_Upto_April23__1_1[[#This Row],[Categories]],'Broad Categroies'!$A$1:$B$27,2,FALSE)</f>
        <v>Housing</v>
      </c>
    </row>
    <row r="7482" spans="1:7" x14ac:dyDescent="0.35">
      <c r="A7482" t="s">
        <v>35</v>
      </c>
      <c r="B7482">
        <v>2021</v>
      </c>
      <c r="C7482" t="s">
        <v>37</v>
      </c>
      <c r="D7482">
        <v>156.80000000000001</v>
      </c>
      <c r="E7482" t="s">
        <v>25</v>
      </c>
      <c r="F7482">
        <v>155.5</v>
      </c>
      <c r="G7482" t="str">
        <f>VLOOKUP(All_India_Index_Upto_April23__1_1[[#This Row],[Categories]],'Broad Categroies'!$A$1:$B$27,2,FALSE)</f>
        <v>Fuel and Light</v>
      </c>
    </row>
    <row r="7483" spans="1:7" x14ac:dyDescent="0.35">
      <c r="A7483" t="s">
        <v>35</v>
      </c>
      <c r="B7483">
        <v>2021</v>
      </c>
      <c r="C7483" t="s">
        <v>37</v>
      </c>
      <c r="D7483">
        <v>156.80000000000001</v>
      </c>
      <c r="E7483" t="s">
        <v>26</v>
      </c>
      <c r="F7483">
        <v>151.19999999999999</v>
      </c>
      <c r="G7483" t="str">
        <f>VLOOKUP(All_India_Index_Upto_April23__1_1[[#This Row],[Categories]],'Broad Categroies'!$A$1:$B$27,2,FALSE)</f>
        <v>Household Goods/Services</v>
      </c>
    </row>
    <row r="7484" spans="1:7" x14ac:dyDescent="0.35">
      <c r="A7484" t="s">
        <v>35</v>
      </c>
      <c r="B7484">
        <v>2021</v>
      </c>
      <c r="C7484" t="s">
        <v>37</v>
      </c>
      <c r="D7484">
        <v>156.80000000000001</v>
      </c>
      <c r="E7484" t="s">
        <v>27</v>
      </c>
      <c r="F7484">
        <v>161.69999999999999</v>
      </c>
      <c r="G7484" t="str">
        <f>VLOOKUP(All_India_Index_Upto_April23__1_1[[#This Row],[Categories]],'Broad Categroies'!$A$1:$B$27,2,FALSE)</f>
        <v>Health</v>
      </c>
    </row>
    <row r="7485" spans="1:7" x14ac:dyDescent="0.35">
      <c r="A7485" t="s">
        <v>35</v>
      </c>
      <c r="B7485">
        <v>2021</v>
      </c>
      <c r="C7485" t="s">
        <v>37</v>
      </c>
      <c r="D7485">
        <v>156.80000000000001</v>
      </c>
      <c r="E7485" t="s">
        <v>28</v>
      </c>
      <c r="F7485">
        <v>146.19999999999999</v>
      </c>
      <c r="G7485" t="str">
        <f>VLOOKUP(All_India_Index_Upto_April23__1_1[[#This Row],[Categories]],'Broad Categroies'!$A$1:$B$27,2,FALSE)</f>
        <v>Transport and Communication</v>
      </c>
    </row>
    <row r="7486" spans="1:7" x14ac:dyDescent="0.35">
      <c r="A7486" t="s">
        <v>35</v>
      </c>
      <c r="B7486">
        <v>2021</v>
      </c>
      <c r="C7486" t="s">
        <v>37</v>
      </c>
      <c r="D7486">
        <v>156.80000000000001</v>
      </c>
      <c r="E7486" t="s">
        <v>29</v>
      </c>
      <c r="F7486">
        <v>152.6</v>
      </c>
      <c r="G7486" t="str">
        <f>VLOOKUP(All_India_Index_Upto_April23__1_1[[#This Row],[Categories]],'Broad Categroies'!$A$1:$B$27,2,FALSE)</f>
        <v>Recreation and Amusement</v>
      </c>
    </row>
    <row r="7487" spans="1:7" x14ac:dyDescent="0.35">
      <c r="A7487" t="s">
        <v>35</v>
      </c>
      <c r="B7487">
        <v>2021</v>
      </c>
      <c r="C7487" t="s">
        <v>37</v>
      </c>
      <c r="D7487">
        <v>156.80000000000001</v>
      </c>
      <c r="E7487" t="s">
        <v>30</v>
      </c>
      <c r="F7487">
        <v>160.19999999999999</v>
      </c>
      <c r="G7487" t="str">
        <f>VLOOKUP(All_India_Index_Upto_April23__1_1[[#This Row],[Categories]],'Broad Categroies'!$A$1:$B$27,2,FALSE)</f>
        <v>Education</v>
      </c>
    </row>
    <row r="7488" spans="1:7" x14ac:dyDescent="0.35">
      <c r="A7488" t="s">
        <v>35</v>
      </c>
      <c r="B7488">
        <v>2021</v>
      </c>
      <c r="C7488" t="s">
        <v>37</v>
      </c>
      <c r="D7488">
        <v>156.80000000000001</v>
      </c>
      <c r="E7488" t="s">
        <v>31</v>
      </c>
      <c r="F7488">
        <v>153.80000000000001</v>
      </c>
      <c r="G7488" t="str">
        <f>VLOOKUP(All_India_Index_Upto_April23__1_1[[#This Row],[Categories]],'Broad Categroies'!$A$1:$B$27,2,FALSE)</f>
        <v>Personal Care/Effects</v>
      </c>
    </row>
    <row r="7489" spans="1:7" x14ac:dyDescent="0.35">
      <c r="A7489" t="s">
        <v>35</v>
      </c>
      <c r="B7489">
        <v>2021</v>
      </c>
      <c r="C7489" t="s">
        <v>37</v>
      </c>
      <c r="D7489">
        <v>156.80000000000001</v>
      </c>
      <c r="E7489" t="s">
        <v>32</v>
      </c>
      <c r="F7489">
        <v>153.80000000000001</v>
      </c>
      <c r="G7489" t="str">
        <f>VLOOKUP(All_India_Index_Upto_April23__1_1[[#This Row],[Categories]],'Broad Categroies'!$A$1:$B$27,2,FALSE)</f>
        <v>Miscellaneous</v>
      </c>
    </row>
    <row r="7490" spans="1:7" x14ac:dyDescent="0.35">
      <c r="A7490" t="s">
        <v>5</v>
      </c>
      <c r="B7490">
        <v>2021</v>
      </c>
      <c r="C7490" t="s">
        <v>38</v>
      </c>
      <c r="D7490">
        <v>157.6</v>
      </c>
      <c r="E7490" t="s">
        <v>7</v>
      </c>
      <c r="F7490">
        <v>142.69999999999999</v>
      </c>
      <c r="G7490" t="str">
        <f>VLOOKUP(All_India_Index_Upto_April23__1_1[[#This Row],[Categories]],'Broad Categroies'!$A$1:$B$27,2,FALSE)</f>
        <v>Food And Beverages</v>
      </c>
    </row>
    <row r="7491" spans="1:7" x14ac:dyDescent="0.35">
      <c r="A7491" t="s">
        <v>5</v>
      </c>
      <c r="B7491">
        <v>2021</v>
      </c>
      <c r="C7491" t="s">
        <v>38</v>
      </c>
      <c r="D7491">
        <v>157.6</v>
      </c>
      <c r="E7491" t="s">
        <v>8</v>
      </c>
      <c r="F7491">
        <v>195.5</v>
      </c>
      <c r="G7491" t="str">
        <f>VLOOKUP(All_India_Index_Upto_April23__1_1[[#This Row],[Categories]],'Broad Categroies'!$A$1:$B$27,2,FALSE)</f>
        <v>Food And Beverages</v>
      </c>
    </row>
    <row r="7492" spans="1:7" x14ac:dyDescent="0.35">
      <c r="A7492" t="s">
        <v>5</v>
      </c>
      <c r="B7492">
        <v>2021</v>
      </c>
      <c r="C7492" t="s">
        <v>38</v>
      </c>
      <c r="D7492">
        <v>157.6</v>
      </c>
      <c r="E7492" t="s">
        <v>9</v>
      </c>
      <c r="F7492">
        <v>163.4</v>
      </c>
      <c r="G7492" t="str">
        <f>VLOOKUP(All_India_Index_Upto_April23__1_1[[#This Row],[Categories]],'Broad Categroies'!$A$1:$B$27,2,FALSE)</f>
        <v>Food And Beverages</v>
      </c>
    </row>
    <row r="7493" spans="1:7" x14ac:dyDescent="0.35">
      <c r="A7493" t="s">
        <v>5</v>
      </c>
      <c r="B7493">
        <v>2021</v>
      </c>
      <c r="C7493" t="s">
        <v>38</v>
      </c>
      <c r="D7493">
        <v>157.6</v>
      </c>
      <c r="E7493" t="s">
        <v>10</v>
      </c>
      <c r="F7493">
        <v>155</v>
      </c>
      <c r="G7493" t="str">
        <f>VLOOKUP(All_India_Index_Upto_April23__1_1[[#This Row],[Categories]],'Broad Categroies'!$A$1:$B$27,2,FALSE)</f>
        <v>Food And Beverages</v>
      </c>
    </row>
    <row r="7494" spans="1:7" x14ac:dyDescent="0.35">
      <c r="A7494" t="s">
        <v>5</v>
      </c>
      <c r="B7494">
        <v>2021</v>
      </c>
      <c r="C7494" t="s">
        <v>38</v>
      </c>
      <c r="D7494">
        <v>157.6</v>
      </c>
      <c r="E7494" t="s">
        <v>11</v>
      </c>
      <c r="F7494">
        <v>175.2</v>
      </c>
      <c r="G7494" t="str">
        <f>VLOOKUP(All_India_Index_Upto_April23__1_1[[#This Row],[Categories]],'Broad Categroies'!$A$1:$B$27,2,FALSE)</f>
        <v>Food And Beverages</v>
      </c>
    </row>
    <row r="7495" spans="1:7" x14ac:dyDescent="0.35">
      <c r="A7495" t="s">
        <v>5</v>
      </c>
      <c r="B7495">
        <v>2021</v>
      </c>
      <c r="C7495" t="s">
        <v>38</v>
      </c>
      <c r="D7495">
        <v>157.6</v>
      </c>
      <c r="E7495" t="s">
        <v>12</v>
      </c>
      <c r="F7495">
        <v>160.6</v>
      </c>
      <c r="G7495" t="str">
        <f>VLOOKUP(All_India_Index_Upto_April23__1_1[[#This Row],[Categories]],'Broad Categroies'!$A$1:$B$27,2,FALSE)</f>
        <v>Food And Beverages</v>
      </c>
    </row>
    <row r="7496" spans="1:7" x14ac:dyDescent="0.35">
      <c r="A7496" t="s">
        <v>5</v>
      </c>
      <c r="B7496">
        <v>2021</v>
      </c>
      <c r="C7496" t="s">
        <v>38</v>
      </c>
      <c r="D7496">
        <v>157.6</v>
      </c>
      <c r="E7496" t="s">
        <v>13</v>
      </c>
      <c r="F7496">
        <v>135.1</v>
      </c>
      <c r="G7496" t="str">
        <f>VLOOKUP(All_India_Index_Upto_April23__1_1[[#This Row],[Categories]],'Broad Categroies'!$A$1:$B$27,2,FALSE)</f>
        <v>Food And Beverages</v>
      </c>
    </row>
    <row r="7497" spans="1:7" x14ac:dyDescent="0.35">
      <c r="A7497" t="s">
        <v>5</v>
      </c>
      <c r="B7497">
        <v>2021</v>
      </c>
      <c r="C7497" t="s">
        <v>38</v>
      </c>
      <c r="D7497">
        <v>157.6</v>
      </c>
      <c r="E7497" t="s">
        <v>14</v>
      </c>
      <c r="F7497">
        <v>161.1</v>
      </c>
      <c r="G7497" t="str">
        <f>VLOOKUP(All_India_Index_Upto_April23__1_1[[#This Row],[Categories]],'Broad Categroies'!$A$1:$B$27,2,FALSE)</f>
        <v>Food And Beverages</v>
      </c>
    </row>
    <row r="7498" spans="1:7" x14ac:dyDescent="0.35">
      <c r="A7498" t="s">
        <v>5</v>
      </c>
      <c r="B7498">
        <v>2021</v>
      </c>
      <c r="C7498" t="s">
        <v>38</v>
      </c>
      <c r="D7498">
        <v>157.6</v>
      </c>
      <c r="E7498" t="s">
        <v>15</v>
      </c>
      <c r="F7498">
        <v>112.2</v>
      </c>
      <c r="G7498" t="str">
        <f>VLOOKUP(All_India_Index_Upto_April23__1_1[[#This Row],[Categories]],'Broad Categroies'!$A$1:$B$27,2,FALSE)</f>
        <v>Food And Beverages</v>
      </c>
    </row>
    <row r="7499" spans="1:7" x14ac:dyDescent="0.35">
      <c r="A7499" t="s">
        <v>5</v>
      </c>
      <c r="B7499">
        <v>2021</v>
      </c>
      <c r="C7499" t="s">
        <v>38</v>
      </c>
      <c r="D7499">
        <v>157.6</v>
      </c>
      <c r="E7499" t="s">
        <v>16</v>
      </c>
      <c r="F7499">
        <v>164.4</v>
      </c>
      <c r="G7499" t="str">
        <f>VLOOKUP(All_India_Index_Upto_April23__1_1[[#This Row],[Categories]],'Broad Categroies'!$A$1:$B$27,2,FALSE)</f>
        <v>Food And Beverages</v>
      </c>
    </row>
    <row r="7500" spans="1:7" x14ac:dyDescent="0.35">
      <c r="A7500" t="s">
        <v>5</v>
      </c>
      <c r="B7500">
        <v>2021</v>
      </c>
      <c r="C7500" t="s">
        <v>38</v>
      </c>
      <c r="D7500">
        <v>157.6</v>
      </c>
      <c r="E7500" t="s">
        <v>17</v>
      </c>
      <c r="F7500">
        <v>161.9</v>
      </c>
      <c r="G7500" t="str">
        <f>VLOOKUP(All_India_Index_Upto_April23__1_1[[#This Row],[Categories]],'Broad Categroies'!$A$1:$B$27,2,FALSE)</f>
        <v>Food And Beverages</v>
      </c>
    </row>
    <row r="7501" spans="1:7" x14ac:dyDescent="0.35">
      <c r="A7501" t="s">
        <v>5</v>
      </c>
      <c r="B7501">
        <v>2021</v>
      </c>
      <c r="C7501" t="s">
        <v>38</v>
      </c>
      <c r="D7501">
        <v>157.6</v>
      </c>
      <c r="E7501" t="s">
        <v>18</v>
      </c>
      <c r="F7501">
        <v>166.8</v>
      </c>
      <c r="G7501" t="str">
        <f>VLOOKUP(All_India_Index_Upto_April23__1_1[[#This Row],[Categories]],'Broad Categroies'!$A$1:$B$27,2,FALSE)</f>
        <v>Food And Beverages</v>
      </c>
    </row>
    <row r="7502" spans="1:7" x14ac:dyDescent="0.35">
      <c r="A7502" t="s">
        <v>5</v>
      </c>
      <c r="B7502">
        <v>2021</v>
      </c>
      <c r="C7502" t="s">
        <v>38</v>
      </c>
      <c r="D7502">
        <v>157.6</v>
      </c>
      <c r="E7502" t="s">
        <v>19</v>
      </c>
      <c r="F7502">
        <v>155.6</v>
      </c>
      <c r="G7502" t="str">
        <f>VLOOKUP(All_India_Index_Upto_April23__1_1[[#This Row],[Categories]],'Broad Categroies'!$A$1:$B$27,2,FALSE)</f>
        <v>Food And Beverages</v>
      </c>
    </row>
    <row r="7503" spans="1:7" x14ac:dyDescent="0.35">
      <c r="A7503" t="s">
        <v>5</v>
      </c>
      <c r="B7503">
        <v>2021</v>
      </c>
      <c r="C7503" t="s">
        <v>38</v>
      </c>
      <c r="D7503">
        <v>157.6</v>
      </c>
      <c r="E7503" t="s">
        <v>20</v>
      </c>
      <c r="F7503">
        <v>186.8</v>
      </c>
      <c r="G7503" t="str">
        <f>VLOOKUP(All_India_Index_Upto_April23__1_1[[#This Row],[Categories]],'Broad Categroies'!$A$1:$B$27,2,FALSE)</f>
        <v>Tobacco and Intoxicants</v>
      </c>
    </row>
    <row r="7504" spans="1:7" x14ac:dyDescent="0.35">
      <c r="A7504" t="s">
        <v>5</v>
      </c>
      <c r="B7504">
        <v>2021</v>
      </c>
      <c r="C7504" t="s">
        <v>38</v>
      </c>
      <c r="D7504">
        <v>157.6</v>
      </c>
      <c r="E7504" t="s">
        <v>21</v>
      </c>
      <c r="F7504">
        <v>160.69999999999999</v>
      </c>
      <c r="G7504" t="str">
        <f>VLOOKUP(All_India_Index_Upto_April23__1_1[[#This Row],[Categories]],'Broad Categroies'!$A$1:$B$27,2,FALSE)</f>
        <v>Clothing and Footwear</v>
      </c>
    </row>
    <row r="7505" spans="1:7" x14ac:dyDescent="0.35">
      <c r="A7505" t="s">
        <v>5</v>
      </c>
      <c r="B7505">
        <v>2021</v>
      </c>
      <c r="C7505" t="s">
        <v>38</v>
      </c>
      <c r="D7505">
        <v>157.6</v>
      </c>
      <c r="E7505" t="s">
        <v>22</v>
      </c>
      <c r="F7505">
        <v>155.1</v>
      </c>
      <c r="G7505" t="str">
        <f>VLOOKUP(All_India_Index_Upto_April23__1_1[[#This Row],[Categories]],'Broad Categroies'!$A$1:$B$27,2,FALSE)</f>
        <v>Clothing and Footwear</v>
      </c>
    </row>
    <row r="7506" spans="1:7" x14ac:dyDescent="0.35">
      <c r="A7506" t="s">
        <v>5</v>
      </c>
      <c r="B7506">
        <v>2021</v>
      </c>
      <c r="C7506" t="s">
        <v>38</v>
      </c>
      <c r="D7506">
        <v>157.6</v>
      </c>
      <c r="E7506" t="s">
        <v>23</v>
      </c>
      <c r="F7506">
        <v>159.9</v>
      </c>
      <c r="G7506" t="str">
        <f>VLOOKUP(All_India_Index_Upto_April23__1_1[[#This Row],[Categories]],'Broad Categroies'!$A$1:$B$27,2,FALSE)</f>
        <v>Clothing and Footwear</v>
      </c>
    </row>
    <row r="7507" spans="1:7" x14ac:dyDescent="0.35">
      <c r="A7507" t="s">
        <v>5</v>
      </c>
      <c r="B7507">
        <v>2021</v>
      </c>
      <c r="C7507" t="s">
        <v>38</v>
      </c>
      <c r="D7507">
        <v>157.6</v>
      </c>
      <c r="E7507" t="s">
        <v>24</v>
      </c>
      <c r="G7507" t="str">
        <f>VLOOKUP(All_India_Index_Upto_April23__1_1[[#This Row],[Categories]],'Broad Categroies'!$A$1:$B$27,2,FALSE)</f>
        <v>Housing</v>
      </c>
    </row>
    <row r="7508" spans="1:7" x14ac:dyDescent="0.35">
      <c r="A7508" t="s">
        <v>5</v>
      </c>
      <c r="B7508">
        <v>2021</v>
      </c>
      <c r="C7508" t="s">
        <v>38</v>
      </c>
      <c r="D7508">
        <v>157.6</v>
      </c>
      <c r="E7508" t="s">
        <v>25</v>
      </c>
      <c r="F7508">
        <v>156</v>
      </c>
      <c r="G7508" t="str">
        <f>VLOOKUP(All_India_Index_Upto_April23__1_1[[#This Row],[Categories]],'Broad Categroies'!$A$1:$B$27,2,FALSE)</f>
        <v>Fuel and Light</v>
      </c>
    </row>
    <row r="7509" spans="1:7" x14ac:dyDescent="0.35">
      <c r="A7509" t="s">
        <v>5</v>
      </c>
      <c r="B7509">
        <v>2021</v>
      </c>
      <c r="C7509" t="s">
        <v>38</v>
      </c>
      <c r="D7509">
        <v>157.6</v>
      </c>
      <c r="E7509" t="s">
        <v>26</v>
      </c>
      <c r="F7509">
        <v>155.5</v>
      </c>
      <c r="G7509" t="str">
        <f>VLOOKUP(All_India_Index_Upto_April23__1_1[[#This Row],[Categories]],'Broad Categroies'!$A$1:$B$27,2,FALSE)</f>
        <v>Household Goods/Services</v>
      </c>
    </row>
    <row r="7510" spans="1:7" x14ac:dyDescent="0.35">
      <c r="A7510" t="s">
        <v>5</v>
      </c>
      <c r="B7510">
        <v>2021</v>
      </c>
      <c r="C7510" t="s">
        <v>38</v>
      </c>
      <c r="D7510">
        <v>157.6</v>
      </c>
      <c r="E7510" t="s">
        <v>27</v>
      </c>
      <c r="F7510">
        <v>165.3</v>
      </c>
      <c r="G7510" t="str">
        <f>VLOOKUP(All_India_Index_Upto_April23__1_1[[#This Row],[Categories]],'Broad Categroies'!$A$1:$B$27,2,FALSE)</f>
        <v>Health</v>
      </c>
    </row>
    <row r="7511" spans="1:7" x14ac:dyDescent="0.35">
      <c r="A7511" t="s">
        <v>5</v>
      </c>
      <c r="B7511">
        <v>2021</v>
      </c>
      <c r="C7511" t="s">
        <v>38</v>
      </c>
      <c r="D7511">
        <v>157.6</v>
      </c>
      <c r="E7511" t="s">
        <v>28</v>
      </c>
      <c r="F7511">
        <v>151.69999999999999</v>
      </c>
      <c r="G7511" t="str">
        <f>VLOOKUP(All_India_Index_Upto_April23__1_1[[#This Row],[Categories]],'Broad Categroies'!$A$1:$B$27,2,FALSE)</f>
        <v>Transport and Communication</v>
      </c>
    </row>
    <row r="7512" spans="1:7" x14ac:dyDescent="0.35">
      <c r="A7512" t="s">
        <v>5</v>
      </c>
      <c r="B7512">
        <v>2021</v>
      </c>
      <c r="C7512" t="s">
        <v>38</v>
      </c>
      <c r="D7512">
        <v>157.6</v>
      </c>
      <c r="E7512" t="s">
        <v>29</v>
      </c>
      <c r="F7512">
        <v>158.6</v>
      </c>
      <c r="G7512" t="str">
        <f>VLOOKUP(All_India_Index_Upto_April23__1_1[[#This Row],[Categories]],'Broad Categroies'!$A$1:$B$27,2,FALSE)</f>
        <v>Recreation and Amusement</v>
      </c>
    </row>
    <row r="7513" spans="1:7" x14ac:dyDescent="0.35">
      <c r="A7513" t="s">
        <v>5</v>
      </c>
      <c r="B7513">
        <v>2021</v>
      </c>
      <c r="C7513" t="s">
        <v>38</v>
      </c>
      <c r="D7513">
        <v>157.6</v>
      </c>
      <c r="E7513" t="s">
        <v>30</v>
      </c>
      <c r="F7513">
        <v>164.1</v>
      </c>
      <c r="G7513" t="str">
        <f>VLOOKUP(All_India_Index_Upto_April23__1_1[[#This Row],[Categories]],'Broad Categroies'!$A$1:$B$27,2,FALSE)</f>
        <v>Education</v>
      </c>
    </row>
    <row r="7514" spans="1:7" x14ac:dyDescent="0.35">
      <c r="A7514" t="s">
        <v>5</v>
      </c>
      <c r="B7514">
        <v>2021</v>
      </c>
      <c r="C7514" t="s">
        <v>38</v>
      </c>
      <c r="D7514">
        <v>157.6</v>
      </c>
      <c r="E7514" t="s">
        <v>31</v>
      </c>
      <c r="F7514">
        <v>154.6</v>
      </c>
      <c r="G7514" t="str">
        <f>VLOOKUP(All_India_Index_Upto_April23__1_1[[#This Row],[Categories]],'Broad Categroies'!$A$1:$B$27,2,FALSE)</f>
        <v>Personal Care/Effects</v>
      </c>
    </row>
    <row r="7515" spans="1:7" x14ac:dyDescent="0.35">
      <c r="A7515" t="s">
        <v>5</v>
      </c>
      <c r="B7515">
        <v>2021</v>
      </c>
      <c r="C7515" t="s">
        <v>38</v>
      </c>
      <c r="D7515">
        <v>157.6</v>
      </c>
      <c r="E7515" t="s">
        <v>32</v>
      </c>
      <c r="F7515">
        <v>158</v>
      </c>
      <c r="G7515" t="str">
        <f>VLOOKUP(All_India_Index_Upto_April23__1_1[[#This Row],[Categories]],'Broad Categroies'!$A$1:$B$27,2,FALSE)</f>
        <v>Miscellaneous</v>
      </c>
    </row>
    <row r="7516" spans="1:7" x14ac:dyDescent="0.35">
      <c r="A7516" t="s">
        <v>34</v>
      </c>
      <c r="B7516">
        <v>2021</v>
      </c>
      <c r="C7516" t="s">
        <v>38</v>
      </c>
      <c r="D7516">
        <v>158</v>
      </c>
      <c r="E7516" t="s">
        <v>7</v>
      </c>
      <c r="F7516">
        <v>147.6</v>
      </c>
      <c r="G7516" t="str">
        <f>VLOOKUP(All_India_Index_Upto_April23__1_1[[#This Row],[Categories]],'Broad Categroies'!$A$1:$B$27,2,FALSE)</f>
        <v>Food And Beverages</v>
      </c>
    </row>
    <row r="7517" spans="1:7" x14ac:dyDescent="0.35">
      <c r="A7517" t="s">
        <v>34</v>
      </c>
      <c r="B7517">
        <v>2021</v>
      </c>
      <c r="C7517" t="s">
        <v>38</v>
      </c>
      <c r="D7517">
        <v>158</v>
      </c>
      <c r="E7517" t="s">
        <v>8</v>
      </c>
      <c r="F7517">
        <v>202.5</v>
      </c>
      <c r="G7517" t="str">
        <f>VLOOKUP(All_India_Index_Upto_April23__1_1[[#This Row],[Categories]],'Broad Categroies'!$A$1:$B$27,2,FALSE)</f>
        <v>Food And Beverages</v>
      </c>
    </row>
    <row r="7518" spans="1:7" x14ac:dyDescent="0.35">
      <c r="A7518" t="s">
        <v>34</v>
      </c>
      <c r="B7518">
        <v>2021</v>
      </c>
      <c r="C7518" t="s">
        <v>38</v>
      </c>
      <c r="D7518">
        <v>158</v>
      </c>
      <c r="E7518" t="s">
        <v>9</v>
      </c>
      <c r="F7518">
        <v>166.4</v>
      </c>
      <c r="G7518" t="str">
        <f>VLOOKUP(All_India_Index_Upto_April23__1_1[[#This Row],[Categories]],'Broad Categroies'!$A$1:$B$27,2,FALSE)</f>
        <v>Food And Beverages</v>
      </c>
    </row>
    <row r="7519" spans="1:7" x14ac:dyDescent="0.35">
      <c r="A7519" t="s">
        <v>34</v>
      </c>
      <c r="B7519">
        <v>2021</v>
      </c>
      <c r="C7519" t="s">
        <v>38</v>
      </c>
      <c r="D7519">
        <v>158</v>
      </c>
      <c r="E7519" t="s">
        <v>10</v>
      </c>
      <c r="F7519">
        <v>156</v>
      </c>
      <c r="G7519" t="str">
        <f>VLOOKUP(All_India_Index_Upto_April23__1_1[[#This Row],[Categories]],'Broad Categroies'!$A$1:$B$27,2,FALSE)</f>
        <v>Food And Beverages</v>
      </c>
    </row>
    <row r="7520" spans="1:7" x14ac:dyDescent="0.35">
      <c r="A7520" t="s">
        <v>34</v>
      </c>
      <c r="B7520">
        <v>2021</v>
      </c>
      <c r="C7520" t="s">
        <v>38</v>
      </c>
      <c r="D7520">
        <v>158</v>
      </c>
      <c r="E7520" t="s">
        <v>11</v>
      </c>
      <c r="F7520">
        <v>161.4</v>
      </c>
      <c r="G7520" t="str">
        <f>VLOOKUP(All_India_Index_Upto_April23__1_1[[#This Row],[Categories]],'Broad Categroies'!$A$1:$B$27,2,FALSE)</f>
        <v>Food And Beverages</v>
      </c>
    </row>
    <row r="7521" spans="1:7" x14ac:dyDescent="0.35">
      <c r="A7521" t="s">
        <v>34</v>
      </c>
      <c r="B7521">
        <v>2021</v>
      </c>
      <c r="C7521" t="s">
        <v>38</v>
      </c>
      <c r="D7521">
        <v>158</v>
      </c>
      <c r="E7521" t="s">
        <v>12</v>
      </c>
      <c r="F7521">
        <v>168.8</v>
      </c>
      <c r="G7521" t="str">
        <f>VLOOKUP(All_India_Index_Upto_April23__1_1[[#This Row],[Categories]],'Broad Categroies'!$A$1:$B$27,2,FALSE)</f>
        <v>Food And Beverages</v>
      </c>
    </row>
    <row r="7522" spans="1:7" x14ac:dyDescent="0.35">
      <c r="A7522" t="s">
        <v>34</v>
      </c>
      <c r="B7522">
        <v>2021</v>
      </c>
      <c r="C7522" t="s">
        <v>38</v>
      </c>
      <c r="D7522">
        <v>158</v>
      </c>
      <c r="E7522" t="s">
        <v>13</v>
      </c>
      <c r="F7522">
        <v>161.6</v>
      </c>
      <c r="G7522" t="str">
        <f>VLOOKUP(All_India_Index_Upto_April23__1_1[[#This Row],[Categories]],'Broad Categroies'!$A$1:$B$27,2,FALSE)</f>
        <v>Food And Beverages</v>
      </c>
    </row>
    <row r="7523" spans="1:7" x14ac:dyDescent="0.35">
      <c r="A7523" t="s">
        <v>34</v>
      </c>
      <c r="B7523">
        <v>2021</v>
      </c>
      <c r="C7523" t="s">
        <v>38</v>
      </c>
      <c r="D7523">
        <v>158</v>
      </c>
      <c r="E7523" t="s">
        <v>14</v>
      </c>
      <c r="F7523">
        <v>162.80000000000001</v>
      </c>
      <c r="G7523" t="str">
        <f>VLOOKUP(All_India_Index_Upto_April23__1_1[[#This Row],[Categories]],'Broad Categroies'!$A$1:$B$27,2,FALSE)</f>
        <v>Food And Beverages</v>
      </c>
    </row>
    <row r="7524" spans="1:7" x14ac:dyDescent="0.35">
      <c r="A7524" t="s">
        <v>34</v>
      </c>
      <c r="B7524">
        <v>2021</v>
      </c>
      <c r="C7524" t="s">
        <v>38</v>
      </c>
      <c r="D7524">
        <v>158</v>
      </c>
      <c r="E7524" t="s">
        <v>15</v>
      </c>
      <c r="F7524">
        <v>114.8</v>
      </c>
      <c r="G7524" t="str">
        <f>VLOOKUP(All_India_Index_Upto_April23__1_1[[#This Row],[Categories]],'Broad Categroies'!$A$1:$B$27,2,FALSE)</f>
        <v>Food And Beverages</v>
      </c>
    </row>
    <row r="7525" spans="1:7" x14ac:dyDescent="0.35">
      <c r="A7525" t="s">
        <v>34</v>
      </c>
      <c r="B7525">
        <v>2021</v>
      </c>
      <c r="C7525" t="s">
        <v>38</v>
      </c>
      <c r="D7525">
        <v>158</v>
      </c>
      <c r="E7525" t="s">
        <v>16</v>
      </c>
      <c r="F7525">
        <v>162.80000000000001</v>
      </c>
      <c r="G7525" t="str">
        <f>VLOOKUP(All_India_Index_Upto_April23__1_1[[#This Row],[Categories]],'Broad Categroies'!$A$1:$B$27,2,FALSE)</f>
        <v>Food And Beverages</v>
      </c>
    </row>
    <row r="7526" spans="1:7" x14ac:dyDescent="0.35">
      <c r="A7526" t="s">
        <v>34</v>
      </c>
      <c r="B7526">
        <v>2021</v>
      </c>
      <c r="C7526" t="s">
        <v>38</v>
      </c>
      <c r="D7526">
        <v>158</v>
      </c>
      <c r="E7526" t="s">
        <v>17</v>
      </c>
      <c r="F7526">
        <v>151.5</v>
      </c>
      <c r="G7526" t="str">
        <f>VLOOKUP(All_India_Index_Upto_April23__1_1[[#This Row],[Categories]],'Broad Categroies'!$A$1:$B$27,2,FALSE)</f>
        <v>Food And Beverages</v>
      </c>
    </row>
    <row r="7527" spans="1:7" x14ac:dyDescent="0.35">
      <c r="A7527" t="s">
        <v>34</v>
      </c>
      <c r="B7527">
        <v>2021</v>
      </c>
      <c r="C7527" t="s">
        <v>38</v>
      </c>
      <c r="D7527">
        <v>158</v>
      </c>
      <c r="E7527" t="s">
        <v>18</v>
      </c>
      <c r="F7527">
        <v>171.4</v>
      </c>
      <c r="G7527" t="str">
        <f>VLOOKUP(All_India_Index_Upto_April23__1_1[[#This Row],[Categories]],'Broad Categroies'!$A$1:$B$27,2,FALSE)</f>
        <v>Food And Beverages</v>
      </c>
    </row>
    <row r="7528" spans="1:7" x14ac:dyDescent="0.35">
      <c r="A7528" t="s">
        <v>34</v>
      </c>
      <c r="B7528">
        <v>2021</v>
      </c>
      <c r="C7528" t="s">
        <v>38</v>
      </c>
      <c r="D7528">
        <v>158</v>
      </c>
      <c r="E7528" t="s">
        <v>19</v>
      </c>
      <c r="F7528">
        <v>162</v>
      </c>
      <c r="G7528" t="str">
        <f>VLOOKUP(All_India_Index_Upto_April23__1_1[[#This Row],[Categories]],'Broad Categroies'!$A$1:$B$27,2,FALSE)</f>
        <v>Food And Beverages</v>
      </c>
    </row>
    <row r="7529" spans="1:7" x14ac:dyDescent="0.35">
      <c r="A7529" t="s">
        <v>34</v>
      </c>
      <c r="B7529">
        <v>2021</v>
      </c>
      <c r="C7529" t="s">
        <v>38</v>
      </c>
      <c r="D7529">
        <v>158</v>
      </c>
      <c r="E7529" t="s">
        <v>20</v>
      </c>
      <c r="F7529">
        <v>194.4</v>
      </c>
      <c r="G7529" t="str">
        <f>VLOOKUP(All_India_Index_Upto_April23__1_1[[#This Row],[Categories]],'Broad Categroies'!$A$1:$B$27,2,FALSE)</f>
        <v>Tobacco and Intoxicants</v>
      </c>
    </row>
    <row r="7530" spans="1:7" x14ac:dyDescent="0.35">
      <c r="A7530" t="s">
        <v>34</v>
      </c>
      <c r="B7530">
        <v>2021</v>
      </c>
      <c r="C7530" t="s">
        <v>38</v>
      </c>
      <c r="D7530">
        <v>158</v>
      </c>
      <c r="E7530" t="s">
        <v>21</v>
      </c>
      <c r="F7530">
        <v>155.9</v>
      </c>
      <c r="G7530" t="str">
        <f>VLOOKUP(All_India_Index_Upto_April23__1_1[[#This Row],[Categories]],'Broad Categroies'!$A$1:$B$27,2,FALSE)</f>
        <v>Clothing and Footwear</v>
      </c>
    </row>
    <row r="7531" spans="1:7" x14ac:dyDescent="0.35">
      <c r="A7531" t="s">
        <v>34</v>
      </c>
      <c r="B7531">
        <v>2021</v>
      </c>
      <c r="C7531" t="s">
        <v>38</v>
      </c>
      <c r="D7531">
        <v>158</v>
      </c>
      <c r="E7531" t="s">
        <v>22</v>
      </c>
      <c r="F7531">
        <v>139.30000000000001</v>
      </c>
      <c r="G7531" t="str">
        <f>VLOOKUP(All_India_Index_Upto_April23__1_1[[#This Row],[Categories]],'Broad Categroies'!$A$1:$B$27,2,FALSE)</f>
        <v>Clothing and Footwear</v>
      </c>
    </row>
    <row r="7532" spans="1:7" x14ac:dyDescent="0.35">
      <c r="A7532" t="s">
        <v>34</v>
      </c>
      <c r="B7532">
        <v>2021</v>
      </c>
      <c r="C7532" t="s">
        <v>38</v>
      </c>
      <c r="D7532">
        <v>158</v>
      </c>
      <c r="E7532" t="s">
        <v>23</v>
      </c>
      <c r="F7532">
        <v>153.4</v>
      </c>
      <c r="G7532" t="str">
        <f>VLOOKUP(All_India_Index_Upto_April23__1_1[[#This Row],[Categories]],'Broad Categroies'!$A$1:$B$27,2,FALSE)</f>
        <v>Clothing and Footwear</v>
      </c>
    </row>
    <row r="7533" spans="1:7" x14ac:dyDescent="0.35">
      <c r="A7533" t="s">
        <v>34</v>
      </c>
      <c r="B7533">
        <v>2021</v>
      </c>
      <c r="C7533" t="s">
        <v>38</v>
      </c>
      <c r="D7533">
        <v>158</v>
      </c>
      <c r="E7533" t="s">
        <v>24</v>
      </c>
      <c r="F7533">
        <v>161.4</v>
      </c>
      <c r="G7533" t="str">
        <f>VLOOKUP(All_India_Index_Upto_April23__1_1[[#This Row],[Categories]],'Broad Categroies'!$A$1:$B$27,2,FALSE)</f>
        <v>Housing</v>
      </c>
    </row>
    <row r="7534" spans="1:7" x14ac:dyDescent="0.35">
      <c r="A7534" t="s">
        <v>34</v>
      </c>
      <c r="B7534">
        <v>2021</v>
      </c>
      <c r="C7534" t="s">
        <v>38</v>
      </c>
      <c r="D7534">
        <v>158</v>
      </c>
      <c r="E7534" t="s">
        <v>25</v>
      </c>
      <c r="F7534">
        <v>154.9</v>
      </c>
      <c r="G7534" t="str">
        <f>VLOOKUP(All_India_Index_Upto_April23__1_1[[#This Row],[Categories]],'Broad Categroies'!$A$1:$B$27,2,FALSE)</f>
        <v>Fuel and Light</v>
      </c>
    </row>
    <row r="7535" spans="1:7" x14ac:dyDescent="0.35">
      <c r="A7535" t="s">
        <v>34</v>
      </c>
      <c r="B7535">
        <v>2021</v>
      </c>
      <c r="C7535" t="s">
        <v>38</v>
      </c>
      <c r="D7535">
        <v>158</v>
      </c>
      <c r="E7535" t="s">
        <v>26</v>
      </c>
      <c r="F7535">
        <v>147.6</v>
      </c>
      <c r="G7535" t="str">
        <f>VLOOKUP(All_India_Index_Upto_April23__1_1[[#This Row],[Categories]],'Broad Categroies'!$A$1:$B$27,2,FALSE)</f>
        <v>Household Goods/Services</v>
      </c>
    </row>
    <row r="7536" spans="1:7" x14ac:dyDescent="0.35">
      <c r="A7536" t="s">
        <v>34</v>
      </c>
      <c r="B7536">
        <v>2021</v>
      </c>
      <c r="C7536" t="s">
        <v>38</v>
      </c>
      <c r="D7536">
        <v>158</v>
      </c>
      <c r="E7536" t="s">
        <v>27</v>
      </c>
      <c r="F7536">
        <v>157.5</v>
      </c>
      <c r="G7536" t="str">
        <f>VLOOKUP(All_India_Index_Upto_April23__1_1[[#This Row],[Categories]],'Broad Categroies'!$A$1:$B$27,2,FALSE)</f>
        <v>Health</v>
      </c>
    </row>
    <row r="7537" spans="1:7" x14ac:dyDescent="0.35">
      <c r="A7537" t="s">
        <v>34</v>
      </c>
      <c r="B7537">
        <v>2021</v>
      </c>
      <c r="C7537" t="s">
        <v>38</v>
      </c>
      <c r="D7537">
        <v>158</v>
      </c>
      <c r="E7537" t="s">
        <v>28</v>
      </c>
      <c r="F7537">
        <v>142.1</v>
      </c>
      <c r="G7537" t="str">
        <f>VLOOKUP(All_India_Index_Upto_April23__1_1[[#This Row],[Categories]],'Broad Categroies'!$A$1:$B$27,2,FALSE)</f>
        <v>Transport and Communication</v>
      </c>
    </row>
    <row r="7538" spans="1:7" x14ac:dyDescent="0.35">
      <c r="A7538" t="s">
        <v>34</v>
      </c>
      <c r="B7538">
        <v>2021</v>
      </c>
      <c r="C7538" t="s">
        <v>38</v>
      </c>
      <c r="D7538">
        <v>158</v>
      </c>
      <c r="E7538" t="s">
        <v>29</v>
      </c>
      <c r="F7538">
        <v>149.1</v>
      </c>
      <c r="G7538" t="str">
        <f>VLOOKUP(All_India_Index_Upto_April23__1_1[[#This Row],[Categories]],'Broad Categroies'!$A$1:$B$27,2,FALSE)</f>
        <v>Recreation and Amusement</v>
      </c>
    </row>
    <row r="7539" spans="1:7" x14ac:dyDescent="0.35">
      <c r="A7539" t="s">
        <v>34</v>
      </c>
      <c r="B7539">
        <v>2021</v>
      </c>
      <c r="C7539" t="s">
        <v>38</v>
      </c>
      <c r="D7539">
        <v>158</v>
      </c>
      <c r="E7539" t="s">
        <v>30</v>
      </c>
      <c r="F7539">
        <v>157.6</v>
      </c>
      <c r="G7539" t="str">
        <f>VLOOKUP(All_India_Index_Upto_April23__1_1[[#This Row],[Categories]],'Broad Categroies'!$A$1:$B$27,2,FALSE)</f>
        <v>Education</v>
      </c>
    </row>
    <row r="7540" spans="1:7" x14ac:dyDescent="0.35">
      <c r="A7540" t="s">
        <v>34</v>
      </c>
      <c r="B7540">
        <v>2021</v>
      </c>
      <c r="C7540" t="s">
        <v>38</v>
      </c>
      <c r="D7540">
        <v>158</v>
      </c>
      <c r="E7540" t="s">
        <v>31</v>
      </c>
      <c r="F7540">
        <v>156.6</v>
      </c>
      <c r="G7540" t="str">
        <f>VLOOKUP(All_India_Index_Upto_April23__1_1[[#This Row],[Categories]],'Broad Categroies'!$A$1:$B$27,2,FALSE)</f>
        <v>Personal Care/Effects</v>
      </c>
    </row>
    <row r="7541" spans="1:7" x14ac:dyDescent="0.35">
      <c r="A7541" t="s">
        <v>34</v>
      </c>
      <c r="B7541">
        <v>2021</v>
      </c>
      <c r="C7541" t="s">
        <v>38</v>
      </c>
      <c r="D7541">
        <v>158</v>
      </c>
      <c r="E7541" t="s">
        <v>32</v>
      </c>
      <c r="F7541">
        <v>150.5</v>
      </c>
      <c r="G7541" t="str">
        <f>VLOOKUP(All_India_Index_Upto_April23__1_1[[#This Row],[Categories]],'Broad Categroies'!$A$1:$B$27,2,FALSE)</f>
        <v>Miscellaneous</v>
      </c>
    </row>
    <row r="7542" spans="1:7" x14ac:dyDescent="0.35">
      <c r="A7542" t="s">
        <v>35</v>
      </c>
      <c r="B7542">
        <v>2021</v>
      </c>
      <c r="C7542" t="s">
        <v>38</v>
      </c>
      <c r="D7542">
        <v>157.80000000000001</v>
      </c>
      <c r="E7542" t="s">
        <v>7</v>
      </c>
      <c r="F7542">
        <v>144.30000000000001</v>
      </c>
      <c r="G7542" t="str">
        <f>VLOOKUP(All_India_Index_Upto_April23__1_1[[#This Row],[Categories]],'Broad Categroies'!$A$1:$B$27,2,FALSE)</f>
        <v>Food And Beverages</v>
      </c>
    </row>
    <row r="7543" spans="1:7" x14ac:dyDescent="0.35">
      <c r="A7543" t="s">
        <v>35</v>
      </c>
      <c r="B7543">
        <v>2021</v>
      </c>
      <c r="C7543" t="s">
        <v>38</v>
      </c>
      <c r="D7543">
        <v>157.80000000000001</v>
      </c>
      <c r="E7543" t="s">
        <v>8</v>
      </c>
      <c r="F7543">
        <v>198</v>
      </c>
      <c r="G7543" t="str">
        <f>VLOOKUP(All_India_Index_Upto_April23__1_1[[#This Row],[Categories]],'Broad Categroies'!$A$1:$B$27,2,FALSE)</f>
        <v>Food And Beverages</v>
      </c>
    </row>
    <row r="7544" spans="1:7" x14ac:dyDescent="0.35">
      <c r="A7544" t="s">
        <v>35</v>
      </c>
      <c r="B7544">
        <v>2021</v>
      </c>
      <c r="C7544" t="s">
        <v>38</v>
      </c>
      <c r="D7544">
        <v>157.80000000000001</v>
      </c>
      <c r="E7544" t="s">
        <v>9</v>
      </c>
      <c r="F7544">
        <v>164.6</v>
      </c>
      <c r="G7544" t="str">
        <f>VLOOKUP(All_India_Index_Upto_April23__1_1[[#This Row],[Categories]],'Broad Categroies'!$A$1:$B$27,2,FALSE)</f>
        <v>Food And Beverages</v>
      </c>
    </row>
    <row r="7545" spans="1:7" x14ac:dyDescent="0.35">
      <c r="A7545" t="s">
        <v>35</v>
      </c>
      <c r="B7545">
        <v>2021</v>
      </c>
      <c r="C7545" t="s">
        <v>38</v>
      </c>
      <c r="D7545">
        <v>157.80000000000001</v>
      </c>
      <c r="E7545" t="s">
        <v>10</v>
      </c>
      <c r="F7545">
        <v>155.4</v>
      </c>
      <c r="G7545" t="str">
        <f>VLOOKUP(All_India_Index_Upto_April23__1_1[[#This Row],[Categories]],'Broad Categroies'!$A$1:$B$27,2,FALSE)</f>
        <v>Food And Beverages</v>
      </c>
    </row>
    <row r="7546" spans="1:7" x14ac:dyDescent="0.35">
      <c r="A7546" t="s">
        <v>35</v>
      </c>
      <c r="B7546">
        <v>2021</v>
      </c>
      <c r="C7546" t="s">
        <v>38</v>
      </c>
      <c r="D7546">
        <v>157.80000000000001</v>
      </c>
      <c r="E7546" t="s">
        <v>11</v>
      </c>
      <c r="F7546">
        <v>170.1</v>
      </c>
      <c r="G7546" t="str">
        <f>VLOOKUP(All_India_Index_Upto_April23__1_1[[#This Row],[Categories]],'Broad Categroies'!$A$1:$B$27,2,FALSE)</f>
        <v>Food And Beverages</v>
      </c>
    </row>
    <row r="7547" spans="1:7" x14ac:dyDescent="0.35">
      <c r="A7547" t="s">
        <v>35</v>
      </c>
      <c r="B7547">
        <v>2021</v>
      </c>
      <c r="C7547" t="s">
        <v>38</v>
      </c>
      <c r="D7547">
        <v>157.80000000000001</v>
      </c>
      <c r="E7547" t="s">
        <v>12</v>
      </c>
      <c r="F7547">
        <v>164.4</v>
      </c>
      <c r="G7547" t="str">
        <f>VLOOKUP(All_India_Index_Upto_April23__1_1[[#This Row],[Categories]],'Broad Categroies'!$A$1:$B$27,2,FALSE)</f>
        <v>Food And Beverages</v>
      </c>
    </row>
    <row r="7548" spans="1:7" x14ac:dyDescent="0.35">
      <c r="A7548" t="s">
        <v>35</v>
      </c>
      <c r="B7548">
        <v>2021</v>
      </c>
      <c r="C7548" t="s">
        <v>38</v>
      </c>
      <c r="D7548">
        <v>157.80000000000001</v>
      </c>
      <c r="E7548" t="s">
        <v>13</v>
      </c>
      <c r="F7548">
        <v>144.1</v>
      </c>
      <c r="G7548" t="str">
        <f>VLOOKUP(All_India_Index_Upto_April23__1_1[[#This Row],[Categories]],'Broad Categroies'!$A$1:$B$27,2,FALSE)</f>
        <v>Food And Beverages</v>
      </c>
    </row>
    <row r="7549" spans="1:7" x14ac:dyDescent="0.35">
      <c r="A7549" t="s">
        <v>35</v>
      </c>
      <c r="B7549">
        <v>2021</v>
      </c>
      <c r="C7549" t="s">
        <v>38</v>
      </c>
      <c r="D7549">
        <v>157.80000000000001</v>
      </c>
      <c r="E7549" t="s">
        <v>14</v>
      </c>
      <c r="F7549">
        <v>161.69999999999999</v>
      </c>
      <c r="G7549" t="str">
        <f>VLOOKUP(All_India_Index_Upto_April23__1_1[[#This Row],[Categories]],'Broad Categroies'!$A$1:$B$27,2,FALSE)</f>
        <v>Food And Beverages</v>
      </c>
    </row>
    <row r="7550" spans="1:7" x14ac:dyDescent="0.35">
      <c r="A7550" t="s">
        <v>35</v>
      </c>
      <c r="B7550">
        <v>2021</v>
      </c>
      <c r="C7550" t="s">
        <v>38</v>
      </c>
      <c r="D7550">
        <v>157.80000000000001</v>
      </c>
      <c r="E7550" t="s">
        <v>15</v>
      </c>
      <c r="F7550">
        <v>113.1</v>
      </c>
      <c r="G7550" t="str">
        <f>VLOOKUP(All_India_Index_Upto_April23__1_1[[#This Row],[Categories]],'Broad Categroies'!$A$1:$B$27,2,FALSE)</f>
        <v>Food And Beverages</v>
      </c>
    </row>
    <row r="7551" spans="1:7" x14ac:dyDescent="0.35">
      <c r="A7551" t="s">
        <v>35</v>
      </c>
      <c r="B7551">
        <v>2021</v>
      </c>
      <c r="C7551" t="s">
        <v>38</v>
      </c>
      <c r="D7551">
        <v>157.80000000000001</v>
      </c>
      <c r="E7551" t="s">
        <v>16</v>
      </c>
      <c r="F7551">
        <v>163.9</v>
      </c>
      <c r="G7551" t="str">
        <f>VLOOKUP(All_India_Index_Upto_April23__1_1[[#This Row],[Categories]],'Broad Categroies'!$A$1:$B$27,2,FALSE)</f>
        <v>Food And Beverages</v>
      </c>
    </row>
    <row r="7552" spans="1:7" x14ac:dyDescent="0.35">
      <c r="A7552" t="s">
        <v>35</v>
      </c>
      <c r="B7552">
        <v>2021</v>
      </c>
      <c r="C7552" t="s">
        <v>38</v>
      </c>
      <c r="D7552">
        <v>157.80000000000001</v>
      </c>
      <c r="E7552" t="s">
        <v>17</v>
      </c>
      <c r="F7552">
        <v>157.6</v>
      </c>
      <c r="G7552" t="str">
        <f>VLOOKUP(All_India_Index_Upto_April23__1_1[[#This Row],[Categories]],'Broad Categroies'!$A$1:$B$27,2,FALSE)</f>
        <v>Food And Beverages</v>
      </c>
    </row>
    <row r="7553" spans="1:7" x14ac:dyDescent="0.35">
      <c r="A7553" t="s">
        <v>35</v>
      </c>
      <c r="B7553">
        <v>2021</v>
      </c>
      <c r="C7553" t="s">
        <v>38</v>
      </c>
      <c r="D7553">
        <v>157.80000000000001</v>
      </c>
      <c r="E7553" t="s">
        <v>18</v>
      </c>
      <c r="F7553">
        <v>168.9</v>
      </c>
      <c r="G7553" t="str">
        <f>VLOOKUP(All_India_Index_Upto_April23__1_1[[#This Row],[Categories]],'Broad Categroies'!$A$1:$B$27,2,FALSE)</f>
        <v>Food And Beverages</v>
      </c>
    </row>
    <row r="7554" spans="1:7" x14ac:dyDescent="0.35">
      <c r="A7554" t="s">
        <v>35</v>
      </c>
      <c r="B7554">
        <v>2021</v>
      </c>
      <c r="C7554" t="s">
        <v>38</v>
      </c>
      <c r="D7554">
        <v>157.80000000000001</v>
      </c>
      <c r="E7554" t="s">
        <v>19</v>
      </c>
      <c r="F7554">
        <v>158</v>
      </c>
      <c r="G7554" t="str">
        <f>VLOOKUP(All_India_Index_Upto_April23__1_1[[#This Row],[Categories]],'Broad Categroies'!$A$1:$B$27,2,FALSE)</f>
        <v>Food And Beverages</v>
      </c>
    </row>
    <row r="7555" spans="1:7" x14ac:dyDescent="0.35">
      <c r="A7555" t="s">
        <v>35</v>
      </c>
      <c r="B7555">
        <v>2021</v>
      </c>
      <c r="C7555" t="s">
        <v>38</v>
      </c>
      <c r="D7555">
        <v>157.80000000000001</v>
      </c>
      <c r="E7555" t="s">
        <v>20</v>
      </c>
      <c r="F7555">
        <v>188.8</v>
      </c>
      <c r="G7555" t="str">
        <f>VLOOKUP(All_India_Index_Upto_April23__1_1[[#This Row],[Categories]],'Broad Categroies'!$A$1:$B$27,2,FALSE)</f>
        <v>Tobacco and Intoxicants</v>
      </c>
    </row>
    <row r="7556" spans="1:7" x14ac:dyDescent="0.35">
      <c r="A7556" t="s">
        <v>35</v>
      </c>
      <c r="B7556">
        <v>2021</v>
      </c>
      <c r="C7556" t="s">
        <v>38</v>
      </c>
      <c r="D7556">
        <v>157.80000000000001</v>
      </c>
      <c r="E7556" t="s">
        <v>21</v>
      </c>
      <c r="F7556">
        <v>158.80000000000001</v>
      </c>
      <c r="G7556" t="str">
        <f>VLOOKUP(All_India_Index_Upto_April23__1_1[[#This Row],[Categories]],'Broad Categroies'!$A$1:$B$27,2,FALSE)</f>
        <v>Clothing and Footwear</v>
      </c>
    </row>
    <row r="7557" spans="1:7" x14ac:dyDescent="0.35">
      <c r="A7557" t="s">
        <v>35</v>
      </c>
      <c r="B7557">
        <v>2021</v>
      </c>
      <c r="C7557" t="s">
        <v>38</v>
      </c>
      <c r="D7557">
        <v>157.80000000000001</v>
      </c>
      <c r="E7557" t="s">
        <v>22</v>
      </c>
      <c r="F7557">
        <v>148.5</v>
      </c>
      <c r="G7557" t="str">
        <f>VLOOKUP(All_India_Index_Upto_April23__1_1[[#This Row],[Categories]],'Broad Categroies'!$A$1:$B$27,2,FALSE)</f>
        <v>Clothing and Footwear</v>
      </c>
    </row>
    <row r="7558" spans="1:7" x14ac:dyDescent="0.35">
      <c r="A7558" t="s">
        <v>35</v>
      </c>
      <c r="B7558">
        <v>2021</v>
      </c>
      <c r="C7558" t="s">
        <v>38</v>
      </c>
      <c r="D7558">
        <v>157.80000000000001</v>
      </c>
      <c r="E7558" t="s">
        <v>23</v>
      </c>
      <c r="F7558">
        <v>157.30000000000001</v>
      </c>
      <c r="G7558" t="str">
        <f>VLOOKUP(All_India_Index_Upto_April23__1_1[[#This Row],[Categories]],'Broad Categroies'!$A$1:$B$27,2,FALSE)</f>
        <v>Clothing and Footwear</v>
      </c>
    </row>
    <row r="7559" spans="1:7" x14ac:dyDescent="0.35">
      <c r="A7559" t="s">
        <v>35</v>
      </c>
      <c r="B7559">
        <v>2021</v>
      </c>
      <c r="C7559" t="s">
        <v>38</v>
      </c>
      <c r="D7559">
        <v>157.80000000000001</v>
      </c>
      <c r="E7559" t="s">
        <v>24</v>
      </c>
      <c r="F7559">
        <v>161.4</v>
      </c>
      <c r="G7559" t="str">
        <f>VLOOKUP(All_India_Index_Upto_April23__1_1[[#This Row],[Categories]],'Broad Categroies'!$A$1:$B$27,2,FALSE)</f>
        <v>Housing</v>
      </c>
    </row>
    <row r="7560" spans="1:7" x14ac:dyDescent="0.35">
      <c r="A7560" t="s">
        <v>35</v>
      </c>
      <c r="B7560">
        <v>2021</v>
      </c>
      <c r="C7560" t="s">
        <v>38</v>
      </c>
      <c r="D7560">
        <v>157.80000000000001</v>
      </c>
      <c r="E7560" t="s">
        <v>25</v>
      </c>
      <c r="F7560">
        <v>155.6</v>
      </c>
      <c r="G7560" t="str">
        <f>VLOOKUP(All_India_Index_Upto_April23__1_1[[#This Row],[Categories]],'Broad Categroies'!$A$1:$B$27,2,FALSE)</f>
        <v>Fuel and Light</v>
      </c>
    </row>
    <row r="7561" spans="1:7" x14ac:dyDescent="0.35">
      <c r="A7561" t="s">
        <v>35</v>
      </c>
      <c r="B7561">
        <v>2021</v>
      </c>
      <c r="C7561" t="s">
        <v>38</v>
      </c>
      <c r="D7561">
        <v>157.80000000000001</v>
      </c>
      <c r="E7561" t="s">
        <v>26</v>
      </c>
      <c r="F7561">
        <v>151.80000000000001</v>
      </c>
      <c r="G7561" t="str">
        <f>VLOOKUP(All_India_Index_Upto_April23__1_1[[#This Row],[Categories]],'Broad Categroies'!$A$1:$B$27,2,FALSE)</f>
        <v>Household Goods/Services</v>
      </c>
    </row>
    <row r="7562" spans="1:7" x14ac:dyDescent="0.35">
      <c r="A7562" t="s">
        <v>35</v>
      </c>
      <c r="B7562">
        <v>2021</v>
      </c>
      <c r="C7562" t="s">
        <v>38</v>
      </c>
      <c r="D7562">
        <v>157.80000000000001</v>
      </c>
      <c r="E7562" t="s">
        <v>27</v>
      </c>
      <c r="F7562">
        <v>162.30000000000001</v>
      </c>
      <c r="G7562" t="str">
        <f>VLOOKUP(All_India_Index_Upto_April23__1_1[[#This Row],[Categories]],'Broad Categroies'!$A$1:$B$27,2,FALSE)</f>
        <v>Health</v>
      </c>
    </row>
    <row r="7563" spans="1:7" x14ac:dyDescent="0.35">
      <c r="A7563" t="s">
        <v>35</v>
      </c>
      <c r="B7563">
        <v>2021</v>
      </c>
      <c r="C7563" t="s">
        <v>38</v>
      </c>
      <c r="D7563">
        <v>157.80000000000001</v>
      </c>
      <c r="E7563" t="s">
        <v>28</v>
      </c>
      <c r="F7563">
        <v>146.6</v>
      </c>
      <c r="G7563" t="str">
        <f>VLOOKUP(All_India_Index_Upto_April23__1_1[[#This Row],[Categories]],'Broad Categroies'!$A$1:$B$27,2,FALSE)</f>
        <v>Transport and Communication</v>
      </c>
    </row>
    <row r="7564" spans="1:7" x14ac:dyDescent="0.35">
      <c r="A7564" t="s">
        <v>35</v>
      </c>
      <c r="B7564">
        <v>2021</v>
      </c>
      <c r="C7564" t="s">
        <v>38</v>
      </c>
      <c r="D7564">
        <v>157.80000000000001</v>
      </c>
      <c r="E7564" t="s">
        <v>29</v>
      </c>
      <c r="F7564">
        <v>153.19999999999999</v>
      </c>
      <c r="G7564" t="str">
        <f>VLOOKUP(All_India_Index_Upto_April23__1_1[[#This Row],[Categories]],'Broad Categroies'!$A$1:$B$27,2,FALSE)</f>
        <v>Recreation and Amusement</v>
      </c>
    </row>
    <row r="7565" spans="1:7" x14ac:dyDescent="0.35">
      <c r="A7565" t="s">
        <v>35</v>
      </c>
      <c r="B7565">
        <v>2021</v>
      </c>
      <c r="C7565" t="s">
        <v>38</v>
      </c>
      <c r="D7565">
        <v>157.80000000000001</v>
      </c>
      <c r="E7565" t="s">
        <v>30</v>
      </c>
      <c r="F7565">
        <v>160.30000000000001</v>
      </c>
      <c r="G7565" t="str">
        <f>VLOOKUP(All_India_Index_Upto_April23__1_1[[#This Row],[Categories]],'Broad Categroies'!$A$1:$B$27,2,FALSE)</f>
        <v>Education</v>
      </c>
    </row>
    <row r="7566" spans="1:7" x14ac:dyDescent="0.35">
      <c r="A7566" t="s">
        <v>35</v>
      </c>
      <c r="B7566">
        <v>2021</v>
      </c>
      <c r="C7566" t="s">
        <v>38</v>
      </c>
      <c r="D7566">
        <v>157.80000000000001</v>
      </c>
      <c r="E7566" t="s">
        <v>31</v>
      </c>
      <c r="F7566">
        <v>155.4</v>
      </c>
      <c r="G7566" t="str">
        <f>VLOOKUP(All_India_Index_Upto_April23__1_1[[#This Row],[Categories]],'Broad Categroies'!$A$1:$B$27,2,FALSE)</f>
        <v>Personal Care/Effects</v>
      </c>
    </row>
    <row r="7567" spans="1:7" x14ac:dyDescent="0.35">
      <c r="A7567" t="s">
        <v>35</v>
      </c>
      <c r="B7567">
        <v>2021</v>
      </c>
      <c r="C7567" t="s">
        <v>38</v>
      </c>
      <c r="D7567">
        <v>157.80000000000001</v>
      </c>
      <c r="E7567" t="s">
        <v>32</v>
      </c>
      <c r="F7567">
        <v>154.4</v>
      </c>
      <c r="G7567" t="str">
        <f>VLOOKUP(All_India_Index_Upto_April23__1_1[[#This Row],[Categories]],'Broad Categroies'!$A$1:$B$27,2,FALSE)</f>
        <v>Miscellaneous</v>
      </c>
    </row>
    <row r="7568" spans="1:7" x14ac:dyDescent="0.35">
      <c r="A7568" t="s">
        <v>5</v>
      </c>
      <c r="B7568">
        <v>2021</v>
      </c>
      <c r="C7568" t="s">
        <v>39</v>
      </c>
      <c r="D7568">
        <v>161.1</v>
      </c>
      <c r="E7568" t="s">
        <v>7</v>
      </c>
      <c r="F7568">
        <v>145.1</v>
      </c>
      <c r="G7568" t="str">
        <f>VLOOKUP(All_India_Index_Upto_April23__1_1[[#This Row],[Categories]],'Broad Categroies'!$A$1:$B$27,2,FALSE)</f>
        <v>Food And Beverages</v>
      </c>
    </row>
    <row r="7569" spans="1:7" x14ac:dyDescent="0.35">
      <c r="A7569" t="s">
        <v>5</v>
      </c>
      <c r="B7569">
        <v>2021</v>
      </c>
      <c r="C7569" t="s">
        <v>39</v>
      </c>
      <c r="D7569">
        <v>161.1</v>
      </c>
      <c r="E7569" t="s">
        <v>8</v>
      </c>
      <c r="F7569">
        <v>198.5</v>
      </c>
      <c r="G7569" t="str">
        <f>VLOOKUP(All_India_Index_Upto_April23__1_1[[#This Row],[Categories]],'Broad Categroies'!$A$1:$B$27,2,FALSE)</f>
        <v>Food And Beverages</v>
      </c>
    </row>
    <row r="7570" spans="1:7" x14ac:dyDescent="0.35">
      <c r="A7570" t="s">
        <v>5</v>
      </c>
      <c r="B7570">
        <v>2021</v>
      </c>
      <c r="C7570" t="s">
        <v>39</v>
      </c>
      <c r="D7570">
        <v>161.1</v>
      </c>
      <c r="E7570" t="s">
        <v>9</v>
      </c>
      <c r="F7570">
        <v>168.6</v>
      </c>
      <c r="G7570" t="str">
        <f>VLOOKUP(All_India_Index_Upto_April23__1_1[[#This Row],[Categories]],'Broad Categroies'!$A$1:$B$27,2,FALSE)</f>
        <v>Food And Beverages</v>
      </c>
    </row>
    <row r="7571" spans="1:7" x14ac:dyDescent="0.35">
      <c r="A7571" t="s">
        <v>5</v>
      </c>
      <c r="B7571">
        <v>2021</v>
      </c>
      <c r="C7571" t="s">
        <v>39</v>
      </c>
      <c r="D7571">
        <v>161.1</v>
      </c>
      <c r="E7571" t="s">
        <v>10</v>
      </c>
      <c r="F7571">
        <v>155.80000000000001</v>
      </c>
      <c r="G7571" t="str">
        <f>VLOOKUP(All_India_Index_Upto_April23__1_1[[#This Row],[Categories]],'Broad Categroies'!$A$1:$B$27,2,FALSE)</f>
        <v>Food And Beverages</v>
      </c>
    </row>
    <row r="7572" spans="1:7" x14ac:dyDescent="0.35">
      <c r="A7572" t="s">
        <v>5</v>
      </c>
      <c r="B7572">
        <v>2021</v>
      </c>
      <c r="C7572" t="s">
        <v>39</v>
      </c>
      <c r="D7572">
        <v>161.1</v>
      </c>
      <c r="E7572" t="s">
        <v>11</v>
      </c>
      <c r="F7572">
        <v>184.4</v>
      </c>
      <c r="G7572" t="str">
        <f>VLOOKUP(All_India_Index_Upto_April23__1_1[[#This Row],[Categories]],'Broad Categroies'!$A$1:$B$27,2,FALSE)</f>
        <v>Food And Beverages</v>
      </c>
    </row>
    <row r="7573" spans="1:7" x14ac:dyDescent="0.35">
      <c r="A7573" t="s">
        <v>5</v>
      </c>
      <c r="B7573">
        <v>2021</v>
      </c>
      <c r="C7573" t="s">
        <v>39</v>
      </c>
      <c r="D7573">
        <v>161.1</v>
      </c>
      <c r="E7573" t="s">
        <v>12</v>
      </c>
      <c r="F7573">
        <v>162.30000000000001</v>
      </c>
      <c r="G7573" t="str">
        <f>VLOOKUP(All_India_Index_Upto_April23__1_1[[#This Row],[Categories]],'Broad Categroies'!$A$1:$B$27,2,FALSE)</f>
        <v>Food And Beverages</v>
      </c>
    </row>
    <row r="7574" spans="1:7" x14ac:dyDescent="0.35">
      <c r="A7574" t="s">
        <v>5</v>
      </c>
      <c r="B7574">
        <v>2021</v>
      </c>
      <c r="C7574" t="s">
        <v>39</v>
      </c>
      <c r="D7574">
        <v>161.1</v>
      </c>
      <c r="E7574" t="s">
        <v>13</v>
      </c>
      <c r="F7574">
        <v>138.4</v>
      </c>
      <c r="G7574" t="str">
        <f>VLOOKUP(All_India_Index_Upto_April23__1_1[[#This Row],[Categories]],'Broad Categroies'!$A$1:$B$27,2,FALSE)</f>
        <v>Food And Beverages</v>
      </c>
    </row>
    <row r="7575" spans="1:7" x14ac:dyDescent="0.35">
      <c r="A7575" t="s">
        <v>5</v>
      </c>
      <c r="B7575">
        <v>2021</v>
      </c>
      <c r="C7575" t="s">
        <v>39</v>
      </c>
      <c r="D7575">
        <v>161.1</v>
      </c>
      <c r="E7575" t="s">
        <v>14</v>
      </c>
      <c r="F7575">
        <v>165.1</v>
      </c>
      <c r="G7575" t="str">
        <f>VLOOKUP(All_India_Index_Upto_April23__1_1[[#This Row],[Categories]],'Broad Categroies'!$A$1:$B$27,2,FALSE)</f>
        <v>Food And Beverages</v>
      </c>
    </row>
    <row r="7576" spans="1:7" x14ac:dyDescent="0.35">
      <c r="A7576" t="s">
        <v>5</v>
      </c>
      <c r="B7576">
        <v>2021</v>
      </c>
      <c r="C7576" t="s">
        <v>39</v>
      </c>
      <c r="D7576">
        <v>161.1</v>
      </c>
      <c r="E7576" t="s">
        <v>15</v>
      </c>
      <c r="F7576">
        <v>114.3</v>
      </c>
      <c r="G7576" t="str">
        <f>VLOOKUP(All_India_Index_Upto_April23__1_1[[#This Row],[Categories]],'Broad Categroies'!$A$1:$B$27,2,FALSE)</f>
        <v>Food And Beverages</v>
      </c>
    </row>
    <row r="7577" spans="1:7" x14ac:dyDescent="0.35">
      <c r="A7577" t="s">
        <v>5</v>
      </c>
      <c r="B7577">
        <v>2021</v>
      </c>
      <c r="C7577" t="s">
        <v>39</v>
      </c>
      <c r="D7577">
        <v>161.1</v>
      </c>
      <c r="E7577" t="s">
        <v>16</v>
      </c>
      <c r="F7577">
        <v>169.7</v>
      </c>
      <c r="G7577" t="str">
        <f>VLOOKUP(All_India_Index_Upto_April23__1_1[[#This Row],[Categories]],'Broad Categroies'!$A$1:$B$27,2,FALSE)</f>
        <v>Food And Beverages</v>
      </c>
    </row>
    <row r="7578" spans="1:7" x14ac:dyDescent="0.35">
      <c r="A7578" t="s">
        <v>5</v>
      </c>
      <c r="B7578">
        <v>2021</v>
      </c>
      <c r="C7578" t="s">
        <v>39</v>
      </c>
      <c r="D7578">
        <v>161.1</v>
      </c>
      <c r="E7578" t="s">
        <v>17</v>
      </c>
      <c r="F7578">
        <v>164.6</v>
      </c>
      <c r="G7578" t="str">
        <f>VLOOKUP(All_India_Index_Upto_April23__1_1[[#This Row],[Categories]],'Broad Categroies'!$A$1:$B$27,2,FALSE)</f>
        <v>Food And Beverages</v>
      </c>
    </row>
    <row r="7579" spans="1:7" x14ac:dyDescent="0.35">
      <c r="A7579" t="s">
        <v>5</v>
      </c>
      <c r="B7579">
        <v>2021</v>
      </c>
      <c r="C7579" t="s">
        <v>39</v>
      </c>
      <c r="D7579">
        <v>161.1</v>
      </c>
      <c r="E7579" t="s">
        <v>18</v>
      </c>
      <c r="F7579">
        <v>169.8</v>
      </c>
      <c r="G7579" t="str">
        <f>VLOOKUP(All_India_Index_Upto_April23__1_1[[#This Row],[Categories]],'Broad Categroies'!$A$1:$B$27,2,FALSE)</f>
        <v>Food And Beverages</v>
      </c>
    </row>
    <row r="7580" spans="1:7" x14ac:dyDescent="0.35">
      <c r="A7580" t="s">
        <v>5</v>
      </c>
      <c r="B7580">
        <v>2021</v>
      </c>
      <c r="C7580" t="s">
        <v>39</v>
      </c>
      <c r="D7580">
        <v>161.1</v>
      </c>
      <c r="E7580" t="s">
        <v>19</v>
      </c>
      <c r="F7580">
        <v>158.69999999999999</v>
      </c>
      <c r="G7580" t="str">
        <f>VLOOKUP(All_India_Index_Upto_April23__1_1[[#This Row],[Categories]],'Broad Categroies'!$A$1:$B$27,2,FALSE)</f>
        <v>Food And Beverages</v>
      </c>
    </row>
    <row r="7581" spans="1:7" x14ac:dyDescent="0.35">
      <c r="A7581" t="s">
        <v>5</v>
      </c>
      <c r="B7581">
        <v>2021</v>
      </c>
      <c r="C7581" t="s">
        <v>39</v>
      </c>
      <c r="D7581">
        <v>161.1</v>
      </c>
      <c r="E7581" t="s">
        <v>20</v>
      </c>
      <c r="F7581">
        <v>189.6</v>
      </c>
      <c r="G7581" t="str">
        <f>VLOOKUP(All_India_Index_Upto_April23__1_1[[#This Row],[Categories]],'Broad Categroies'!$A$1:$B$27,2,FALSE)</f>
        <v>Tobacco and Intoxicants</v>
      </c>
    </row>
    <row r="7582" spans="1:7" x14ac:dyDescent="0.35">
      <c r="A7582" t="s">
        <v>5</v>
      </c>
      <c r="B7582">
        <v>2021</v>
      </c>
      <c r="C7582" t="s">
        <v>39</v>
      </c>
      <c r="D7582">
        <v>161.1</v>
      </c>
      <c r="E7582" t="s">
        <v>21</v>
      </c>
      <c r="F7582">
        <v>165.3</v>
      </c>
      <c r="G7582" t="str">
        <f>VLOOKUP(All_India_Index_Upto_April23__1_1[[#This Row],[Categories]],'Broad Categroies'!$A$1:$B$27,2,FALSE)</f>
        <v>Clothing and Footwear</v>
      </c>
    </row>
    <row r="7583" spans="1:7" x14ac:dyDescent="0.35">
      <c r="A7583" t="s">
        <v>5</v>
      </c>
      <c r="B7583">
        <v>2021</v>
      </c>
      <c r="C7583" t="s">
        <v>39</v>
      </c>
      <c r="D7583">
        <v>161.1</v>
      </c>
      <c r="E7583" t="s">
        <v>22</v>
      </c>
      <c r="F7583">
        <v>160.6</v>
      </c>
      <c r="G7583" t="str">
        <f>VLOOKUP(All_India_Index_Upto_April23__1_1[[#This Row],[Categories]],'Broad Categroies'!$A$1:$B$27,2,FALSE)</f>
        <v>Clothing and Footwear</v>
      </c>
    </row>
    <row r="7584" spans="1:7" x14ac:dyDescent="0.35">
      <c r="A7584" t="s">
        <v>5</v>
      </c>
      <c r="B7584">
        <v>2021</v>
      </c>
      <c r="C7584" t="s">
        <v>39</v>
      </c>
      <c r="D7584">
        <v>161.1</v>
      </c>
      <c r="E7584" t="s">
        <v>23</v>
      </c>
      <c r="F7584">
        <v>164.5</v>
      </c>
      <c r="G7584" t="str">
        <f>VLOOKUP(All_India_Index_Upto_April23__1_1[[#This Row],[Categories]],'Broad Categroies'!$A$1:$B$27,2,FALSE)</f>
        <v>Clothing and Footwear</v>
      </c>
    </row>
    <row r="7585" spans="1:7" x14ac:dyDescent="0.35">
      <c r="A7585" t="s">
        <v>5</v>
      </c>
      <c r="B7585">
        <v>2021</v>
      </c>
      <c r="C7585" t="s">
        <v>39</v>
      </c>
      <c r="D7585">
        <v>161.1</v>
      </c>
      <c r="E7585" t="s">
        <v>24</v>
      </c>
      <c r="G7585" t="str">
        <f>VLOOKUP(All_India_Index_Upto_April23__1_1[[#This Row],[Categories]],'Broad Categroies'!$A$1:$B$27,2,FALSE)</f>
        <v>Housing</v>
      </c>
    </row>
    <row r="7586" spans="1:7" x14ac:dyDescent="0.35">
      <c r="A7586" t="s">
        <v>5</v>
      </c>
      <c r="B7586">
        <v>2021</v>
      </c>
      <c r="C7586" t="s">
        <v>39</v>
      </c>
      <c r="D7586">
        <v>161.1</v>
      </c>
      <c r="E7586" t="s">
        <v>25</v>
      </c>
      <c r="F7586">
        <v>161.69999999999999</v>
      </c>
      <c r="G7586" t="str">
        <f>VLOOKUP(All_India_Index_Upto_April23__1_1[[#This Row],[Categories]],'Broad Categroies'!$A$1:$B$27,2,FALSE)</f>
        <v>Fuel and Light</v>
      </c>
    </row>
    <row r="7587" spans="1:7" x14ac:dyDescent="0.35">
      <c r="A7587" t="s">
        <v>5</v>
      </c>
      <c r="B7587">
        <v>2021</v>
      </c>
      <c r="C7587" t="s">
        <v>39</v>
      </c>
      <c r="D7587">
        <v>161.1</v>
      </c>
      <c r="E7587" t="s">
        <v>26</v>
      </c>
      <c r="F7587">
        <v>158.80000000000001</v>
      </c>
      <c r="G7587" t="str">
        <f>VLOOKUP(All_India_Index_Upto_April23__1_1[[#This Row],[Categories]],'Broad Categroies'!$A$1:$B$27,2,FALSE)</f>
        <v>Household Goods/Services</v>
      </c>
    </row>
    <row r="7588" spans="1:7" x14ac:dyDescent="0.35">
      <c r="A7588" t="s">
        <v>5</v>
      </c>
      <c r="B7588">
        <v>2021</v>
      </c>
      <c r="C7588" t="s">
        <v>39</v>
      </c>
      <c r="D7588">
        <v>161.1</v>
      </c>
      <c r="E7588" t="s">
        <v>27</v>
      </c>
      <c r="F7588">
        <v>169.1</v>
      </c>
      <c r="G7588" t="str">
        <f>VLOOKUP(All_India_Index_Upto_April23__1_1[[#This Row],[Categories]],'Broad Categroies'!$A$1:$B$27,2,FALSE)</f>
        <v>Health</v>
      </c>
    </row>
    <row r="7589" spans="1:7" x14ac:dyDescent="0.35">
      <c r="A7589" t="s">
        <v>5</v>
      </c>
      <c r="B7589">
        <v>2021</v>
      </c>
      <c r="C7589" t="s">
        <v>39</v>
      </c>
      <c r="D7589">
        <v>161.1</v>
      </c>
      <c r="E7589" t="s">
        <v>28</v>
      </c>
      <c r="F7589">
        <v>153.19999999999999</v>
      </c>
      <c r="G7589" t="str">
        <f>VLOOKUP(All_India_Index_Upto_April23__1_1[[#This Row],[Categories]],'Broad Categroies'!$A$1:$B$27,2,FALSE)</f>
        <v>Transport and Communication</v>
      </c>
    </row>
    <row r="7590" spans="1:7" x14ac:dyDescent="0.35">
      <c r="A7590" t="s">
        <v>5</v>
      </c>
      <c r="B7590">
        <v>2021</v>
      </c>
      <c r="C7590" t="s">
        <v>39</v>
      </c>
      <c r="D7590">
        <v>161.1</v>
      </c>
      <c r="E7590" t="s">
        <v>29</v>
      </c>
      <c r="F7590">
        <v>160</v>
      </c>
      <c r="G7590" t="str">
        <f>VLOOKUP(All_India_Index_Upto_April23__1_1[[#This Row],[Categories]],'Broad Categroies'!$A$1:$B$27,2,FALSE)</f>
        <v>Recreation and Amusement</v>
      </c>
    </row>
    <row r="7591" spans="1:7" x14ac:dyDescent="0.35">
      <c r="A7591" t="s">
        <v>5</v>
      </c>
      <c r="B7591">
        <v>2021</v>
      </c>
      <c r="C7591" t="s">
        <v>39</v>
      </c>
      <c r="D7591">
        <v>161.1</v>
      </c>
      <c r="E7591" t="s">
        <v>30</v>
      </c>
      <c r="F7591">
        <v>167.6</v>
      </c>
      <c r="G7591" t="str">
        <f>VLOOKUP(All_India_Index_Upto_April23__1_1[[#This Row],[Categories]],'Broad Categroies'!$A$1:$B$27,2,FALSE)</f>
        <v>Education</v>
      </c>
    </row>
    <row r="7592" spans="1:7" x14ac:dyDescent="0.35">
      <c r="A7592" t="s">
        <v>5</v>
      </c>
      <c r="B7592">
        <v>2021</v>
      </c>
      <c r="C7592" t="s">
        <v>39</v>
      </c>
      <c r="D7592">
        <v>161.1</v>
      </c>
      <c r="E7592" t="s">
        <v>31</v>
      </c>
      <c r="F7592">
        <v>159.30000000000001</v>
      </c>
      <c r="G7592" t="str">
        <f>VLOOKUP(All_India_Index_Upto_April23__1_1[[#This Row],[Categories]],'Broad Categroies'!$A$1:$B$27,2,FALSE)</f>
        <v>Personal Care/Effects</v>
      </c>
    </row>
    <row r="7593" spans="1:7" x14ac:dyDescent="0.35">
      <c r="A7593" t="s">
        <v>5</v>
      </c>
      <c r="B7593">
        <v>2021</v>
      </c>
      <c r="C7593" t="s">
        <v>39</v>
      </c>
      <c r="D7593">
        <v>161.1</v>
      </c>
      <c r="E7593" t="s">
        <v>32</v>
      </c>
      <c r="F7593">
        <v>161.1</v>
      </c>
      <c r="G7593" t="str">
        <f>VLOOKUP(All_India_Index_Upto_April23__1_1[[#This Row],[Categories]],'Broad Categroies'!$A$1:$B$27,2,FALSE)</f>
        <v>Miscellaneous</v>
      </c>
    </row>
    <row r="7594" spans="1:7" x14ac:dyDescent="0.35">
      <c r="A7594" t="s">
        <v>34</v>
      </c>
      <c r="B7594">
        <v>2021</v>
      </c>
      <c r="C7594" t="s">
        <v>39</v>
      </c>
      <c r="D7594">
        <v>159.5</v>
      </c>
      <c r="E7594" t="s">
        <v>7</v>
      </c>
      <c r="F7594">
        <v>148.80000000000001</v>
      </c>
      <c r="G7594" t="str">
        <f>VLOOKUP(All_India_Index_Upto_April23__1_1[[#This Row],[Categories]],'Broad Categroies'!$A$1:$B$27,2,FALSE)</f>
        <v>Food And Beverages</v>
      </c>
    </row>
    <row r="7595" spans="1:7" x14ac:dyDescent="0.35">
      <c r="A7595" t="s">
        <v>34</v>
      </c>
      <c r="B7595">
        <v>2021</v>
      </c>
      <c r="C7595" t="s">
        <v>39</v>
      </c>
      <c r="D7595">
        <v>159.5</v>
      </c>
      <c r="E7595" t="s">
        <v>8</v>
      </c>
      <c r="F7595">
        <v>204.3</v>
      </c>
      <c r="G7595" t="str">
        <f>VLOOKUP(All_India_Index_Upto_April23__1_1[[#This Row],[Categories]],'Broad Categroies'!$A$1:$B$27,2,FALSE)</f>
        <v>Food And Beverages</v>
      </c>
    </row>
    <row r="7596" spans="1:7" x14ac:dyDescent="0.35">
      <c r="A7596" t="s">
        <v>34</v>
      </c>
      <c r="B7596">
        <v>2021</v>
      </c>
      <c r="C7596" t="s">
        <v>39</v>
      </c>
      <c r="D7596">
        <v>159.5</v>
      </c>
      <c r="E7596" t="s">
        <v>9</v>
      </c>
      <c r="F7596">
        <v>173</v>
      </c>
      <c r="G7596" t="str">
        <f>VLOOKUP(All_India_Index_Upto_April23__1_1[[#This Row],[Categories]],'Broad Categroies'!$A$1:$B$27,2,FALSE)</f>
        <v>Food And Beverages</v>
      </c>
    </row>
    <row r="7597" spans="1:7" x14ac:dyDescent="0.35">
      <c r="A7597" t="s">
        <v>34</v>
      </c>
      <c r="B7597">
        <v>2021</v>
      </c>
      <c r="C7597" t="s">
        <v>39</v>
      </c>
      <c r="D7597">
        <v>159.5</v>
      </c>
      <c r="E7597" t="s">
        <v>10</v>
      </c>
      <c r="F7597">
        <v>156.5</v>
      </c>
      <c r="G7597" t="str">
        <f>VLOOKUP(All_India_Index_Upto_April23__1_1[[#This Row],[Categories]],'Broad Categroies'!$A$1:$B$27,2,FALSE)</f>
        <v>Food And Beverages</v>
      </c>
    </row>
    <row r="7598" spans="1:7" x14ac:dyDescent="0.35">
      <c r="A7598" t="s">
        <v>34</v>
      </c>
      <c r="B7598">
        <v>2021</v>
      </c>
      <c r="C7598" t="s">
        <v>39</v>
      </c>
      <c r="D7598">
        <v>159.5</v>
      </c>
      <c r="E7598" t="s">
        <v>11</v>
      </c>
      <c r="F7598">
        <v>168.8</v>
      </c>
      <c r="G7598" t="str">
        <f>VLOOKUP(All_India_Index_Upto_April23__1_1[[#This Row],[Categories]],'Broad Categroies'!$A$1:$B$27,2,FALSE)</f>
        <v>Food And Beverages</v>
      </c>
    </row>
    <row r="7599" spans="1:7" x14ac:dyDescent="0.35">
      <c r="A7599" t="s">
        <v>34</v>
      </c>
      <c r="B7599">
        <v>2021</v>
      </c>
      <c r="C7599" t="s">
        <v>39</v>
      </c>
      <c r="D7599">
        <v>159.5</v>
      </c>
      <c r="E7599" t="s">
        <v>12</v>
      </c>
      <c r="F7599">
        <v>172.5</v>
      </c>
      <c r="G7599" t="str">
        <f>VLOOKUP(All_India_Index_Upto_April23__1_1[[#This Row],[Categories]],'Broad Categroies'!$A$1:$B$27,2,FALSE)</f>
        <v>Food And Beverages</v>
      </c>
    </row>
    <row r="7600" spans="1:7" x14ac:dyDescent="0.35">
      <c r="A7600" t="s">
        <v>34</v>
      </c>
      <c r="B7600">
        <v>2021</v>
      </c>
      <c r="C7600" t="s">
        <v>39</v>
      </c>
      <c r="D7600">
        <v>159.5</v>
      </c>
      <c r="E7600" t="s">
        <v>13</v>
      </c>
      <c r="F7600">
        <v>166.5</v>
      </c>
      <c r="G7600" t="str">
        <f>VLOOKUP(All_India_Index_Upto_April23__1_1[[#This Row],[Categories]],'Broad Categroies'!$A$1:$B$27,2,FALSE)</f>
        <v>Food And Beverages</v>
      </c>
    </row>
    <row r="7601" spans="1:7" x14ac:dyDescent="0.35">
      <c r="A7601" t="s">
        <v>34</v>
      </c>
      <c r="B7601">
        <v>2021</v>
      </c>
      <c r="C7601" t="s">
        <v>39</v>
      </c>
      <c r="D7601">
        <v>159.5</v>
      </c>
      <c r="E7601" t="s">
        <v>14</v>
      </c>
      <c r="F7601">
        <v>165.9</v>
      </c>
      <c r="G7601" t="str">
        <f>VLOOKUP(All_India_Index_Upto_April23__1_1[[#This Row],[Categories]],'Broad Categroies'!$A$1:$B$27,2,FALSE)</f>
        <v>Food And Beverages</v>
      </c>
    </row>
    <row r="7602" spans="1:7" x14ac:dyDescent="0.35">
      <c r="A7602" t="s">
        <v>34</v>
      </c>
      <c r="B7602">
        <v>2021</v>
      </c>
      <c r="C7602" t="s">
        <v>39</v>
      </c>
      <c r="D7602">
        <v>159.5</v>
      </c>
      <c r="E7602" t="s">
        <v>15</v>
      </c>
      <c r="F7602">
        <v>115.9</v>
      </c>
      <c r="G7602" t="str">
        <f>VLOOKUP(All_India_Index_Upto_April23__1_1[[#This Row],[Categories]],'Broad Categroies'!$A$1:$B$27,2,FALSE)</f>
        <v>Food And Beverages</v>
      </c>
    </row>
    <row r="7603" spans="1:7" x14ac:dyDescent="0.35">
      <c r="A7603" t="s">
        <v>34</v>
      </c>
      <c r="B7603">
        <v>2021</v>
      </c>
      <c r="C7603" t="s">
        <v>39</v>
      </c>
      <c r="D7603">
        <v>159.5</v>
      </c>
      <c r="E7603" t="s">
        <v>16</v>
      </c>
      <c r="F7603">
        <v>165.2</v>
      </c>
      <c r="G7603" t="str">
        <f>VLOOKUP(All_India_Index_Upto_April23__1_1[[#This Row],[Categories]],'Broad Categroies'!$A$1:$B$27,2,FALSE)</f>
        <v>Food And Beverages</v>
      </c>
    </row>
    <row r="7604" spans="1:7" x14ac:dyDescent="0.35">
      <c r="A7604" t="s">
        <v>34</v>
      </c>
      <c r="B7604">
        <v>2021</v>
      </c>
      <c r="C7604" t="s">
        <v>39</v>
      </c>
      <c r="D7604">
        <v>159.5</v>
      </c>
      <c r="E7604" t="s">
        <v>17</v>
      </c>
      <c r="F7604">
        <v>152</v>
      </c>
      <c r="G7604" t="str">
        <f>VLOOKUP(All_India_Index_Upto_April23__1_1[[#This Row],[Categories]],'Broad Categroies'!$A$1:$B$27,2,FALSE)</f>
        <v>Food And Beverages</v>
      </c>
    </row>
    <row r="7605" spans="1:7" x14ac:dyDescent="0.35">
      <c r="A7605" t="s">
        <v>34</v>
      </c>
      <c r="B7605">
        <v>2021</v>
      </c>
      <c r="C7605" t="s">
        <v>39</v>
      </c>
      <c r="D7605">
        <v>159.5</v>
      </c>
      <c r="E7605" t="s">
        <v>18</v>
      </c>
      <c r="F7605">
        <v>171.1</v>
      </c>
      <c r="G7605" t="str">
        <f>VLOOKUP(All_India_Index_Upto_April23__1_1[[#This Row],[Categories]],'Broad Categroies'!$A$1:$B$27,2,FALSE)</f>
        <v>Food And Beverages</v>
      </c>
    </row>
    <row r="7606" spans="1:7" x14ac:dyDescent="0.35">
      <c r="A7606" t="s">
        <v>34</v>
      </c>
      <c r="B7606">
        <v>2021</v>
      </c>
      <c r="C7606" t="s">
        <v>39</v>
      </c>
      <c r="D7606">
        <v>159.5</v>
      </c>
      <c r="E7606" t="s">
        <v>19</v>
      </c>
      <c r="F7606">
        <v>164.2</v>
      </c>
      <c r="G7606" t="str">
        <f>VLOOKUP(All_India_Index_Upto_April23__1_1[[#This Row],[Categories]],'Broad Categroies'!$A$1:$B$27,2,FALSE)</f>
        <v>Food And Beverages</v>
      </c>
    </row>
    <row r="7607" spans="1:7" x14ac:dyDescent="0.35">
      <c r="A7607" t="s">
        <v>34</v>
      </c>
      <c r="B7607">
        <v>2021</v>
      </c>
      <c r="C7607" t="s">
        <v>39</v>
      </c>
      <c r="D7607">
        <v>159.5</v>
      </c>
      <c r="E7607" t="s">
        <v>20</v>
      </c>
      <c r="F7607">
        <v>198.2</v>
      </c>
      <c r="G7607" t="str">
        <f>VLOOKUP(All_India_Index_Upto_April23__1_1[[#This Row],[Categories]],'Broad Categroies'!$A$1:$B$27,2,FALSE)</f>
        <v>Tobacco and Intoxicants</v>
      </c>
    </row>
    <row r="7608" spans="1:7" x14ac:dyDescent="0.35">
      <c r="A7608" t="s">
        <v>34</v>
      </c>
      <c r="B7608">
        <v>2021</v>
      </c>
      <c r="C7608" t="s">
        <v>39</v>
      </c>
      <c r="D7608">
        <v>159.5</v>
      </c>
      <c r="E7608" t="s">
        <v>21</v>
      </c>
      <c r="F7608">
        <v>156.5</v>
      </c>
      <c r="G7608" t="str">
        <f>VLOOKUP(All_India_Index_Upto_April23__1_1[[#This Row],[Categories]],'Broad Categroies'!$A$1:$B$27,2,FALSE)</f>
        <v>Clothing and Footwear</v>
      </c>
    </row>
    <row r="7609" spans="1:7" x14ac:dyDescent="0.35">
      <c r="A7609" t="s">
        <v>34</v>
      </c>
      <c r="B7609">
        <v>2021</v>
      </c>
      <c r="C7609" t="s">
        <v>39</v>
      </c>
      <c r="D7609">
        <v>159.5</v>
      </c>
      <c r="E7609" t="s">
        <v>22</v>
      </c>
      <c r="F7609">
        <v>140.19999999999999</v>
      </c>
      <c r="G7609" t="str">
        <f>VLOOKUP(All_India_Index_Upto_April23__1_1[[#This Row],[Categories]],'Broad Categroies'!$A$1:$B$27,2,FALSE)</f>
        <v>Clothing and Footwear</v>
      </c>
    </row>
    <row r="7610" spans="1:7" x14ac:dyDescent="0.35">
      <c r="A7610" t="s">
        <v>34</v>
      </c>
      <c r="B7610">
        <v>2021</v>
      </c>
      <c r="C7610" t="s">
        <v>39</v>
      </c>
      <c r="D7610">
        <v>159.5</v>
      </c>
      <c r="E7610" t="s">
        <v>23</v>
      </c>
      <c r="F7610">
        <v>154.1</v>
      </c>
      <c r="G7610" t="str">
        <f>VLOOKUP(All_India_Index_Upto_April23__1_1[[#This Row],[Categories]],'Broad Categroies'!$A$1:$B$27,2,FALSE)</f>
        <v>Clothing and Footwear</v>
      </c>
    </row>
    <row r="7611" spans="1:7" x14ac:dyDescent="0.35">
      <c r="A7611" t="s">
        <v>34</v>
      </c>
      <c r="B7611">
        <v>2021</v>
      </c>
      <c r="C7611" t="s">
        <v>39</v>
      </c>
      <c r="D7611">
        <v>159.5</v>
      </c>
      <c r="E7611" t="s">
        <v>24</v>
      </c>
      <c r="F7611">
        <v>161.6</v>
      </c>
      <c r="G7611" t="str">
        <f>VLOOKUP(All_India_Index_Upto_April23__1_1[[#This Row],[Categories]],'Broad Categroies'!$A$1:$B$27,2,FALSE)</f>
        <v>Housing</v>
      </c>
    </row>
    <row r="7612" spans="1:7" x14ac:dyDescent="0.35">
      <c r="A7612" t="s">
        <v>34</v>
      </c>
      <c r="B7612">
        <v>2021</v>
      </c>
      <c r="C7612" t="s">
        <v>39</v>
      </c>
      <c r="D7612">
        <v>159.5</v>
      </c>
      <c r="E7612" t="s">
        <v>25</v>
      </c>
      <c r="F7612">
        <v>155.5</v>
      </c>
      <c r="G7612" t="str">
        <f>VLOOKUP(All_India_Index_Upto_April23__1_1[[#This Row],[Categories]],'Broad Categroies'!$A$1:$B$27,2,FALSE)</f>
        <v>Fuel and Light</v>
      </c>
    </row>
    <row r="7613" spans="1:7" x14ac:dyDescent="0.35">
      <c r="A7613" t="s">
        <v>34</v>
      </c>
      <c r="B7613">
        <v>2021</v>
      </c>
      <c r="C7613" t="s">
        <v>39</v>
      </c>
      <c r="D7613">
        <v>159.5</v>
      </c>
      <c r="E7613" t="s">
        <v>26</v>
      </c>
      <c r="F7613">
        <v>150.1</v>
      </c>
      <c r="G7613" t="str">
        <f>VLOOKUP(All_India_Index_Upto_April23__1_1[[#This Row],[Categories]],'Broad Categroies'!$A$1:$B$27,2,FALSE)</f>
        <v>Household Goods/Services</v>
      </c>
    </row>
    <row r="7614" spans="1:7" x14ac:dyDescent="0.35">
      <c r="A7614" t="s">
        <v>34</v>
      </c>
      <c r="B7614">
        <v>2021</v>
      </c>
      <c r="C7614" t="s">
        <v>39</v>
      </c>
      <c r="D7614">
        <v>159.5</v>
      </c>
      <c r="E7614" t="s">
        <v>27</v>
      </c>
      <c r="F7614">
        <v>160.4</v>
      </c>
      <c r="G7614" t="str">
        <f>VLOOKUP(All_India_Index_Upto_April23__1_1[[#This Row],[Categories]],'Broad Categroies'!$A$1:$B$27,2,FALSE)</f>
        <v>Health</v>
      </c>
    </row>
    <row r="7615" spans="1:7" x14ac:dyDescent="0.35">
      <c r="A7615" t="s">
        <v>34</v>
      </c>
      <c r="B7615">
        <v>2021</v>
      </c>
      <c r="C7615" t="s">
        <v>39</v>
      </c>
      <c r="D7615">
        <v>159.5</v>
      </c>
      <c r="E7615" t="s">
        <v>28</v>
      </c>
      <c r="F7615">
        <v>145</v>
      </c>
      <c r="G7615" t="str">
        <f>VLOOKUP(All_India_Index_Upto_April23__1_1[[#This Row],[Categories]],'Broad Categroies'!$A$1:$B$27,2,FALSE)</f>
        <v>Transport and Communication</v>
      </c>
    </row>
    <row r="7616" spans="1:7" x14ac:dyDescent="0.35">
      <c r="A7616" t="s">
        <v>34</v>
      </c>
      <c r="B7616">
        <v>2021</v>
      </c>
      <c r="C7616" t="s">
        <v>39</v>
      </c>
      <c r="D7616">
        <v>159.5</v>
      </c>
      <c r="E7616" t="s">
        <v>29</v>
      </c>
      <c r="F7616">
        <v>152.6</v>
      </c>
      <c r="G7616" t="str">
        <f>VLOOKUP(All_India_Index_Upto_April23__1_1[[#This Row],[Categories]],'Broad Categroies'!$A$1:$B$27,2,FALSE)</f>
        <v>Recreation and Amusement</v>
      </c>
    </row>
    <row r="7617" spans="1:7" x14ac:dyDescent="0.35">
      <c r="A7617" t="s">
        <v>34</v>
      </c>
      <c r="B7617">
        <v>2021</v>
      </c>
      <c r="C7617" t="s">
        <v>39</v>
      </c>
      <c r="D7617">
        <v>159.5</v>
      </c>
      <c r="E7617" t="s">
        <v>30</v>
      </c>
      <c r="F7617">
        <v>156.6</v>
      </c>
      <c r="G7617" t="str">
        <f>VLOOKUP(All_India_Index_Upto_April23__1_1[[#This Row],[Categories]],'Broad Categroies'!$A$1:$B$27,2,FALSE)</f>
        <v>Education</v>
      </c>
    </row>
    <row r="7618" spans="1:7" x14ac:dyDescent="0.35">
      <c r="A7618" t="s">
        <v>34</v>
      </c>
      <c r="B7618">
        <v>2021</v>
      </c>
      <c r="C7618" t="s">
        <v>39</v>
      </c>
      <c r="D7618">
        <v>159.5</v>
      </c>
      <c r="E7618" t="s">
        <v>31</v>
      </c>
      <c r="F7618">
        <v>157.5</v>
      </c>
      <c r="G7618" t="str">
        <f>VLOOKUP(All_India_Index_Upto_April23__1_1[[#This Row],[Categories]],'Broad Categroies'!$A$1:$B$27,2,FALSE)</f>
        <v>Personal Care/Effects</v>
      </c>
    </row>
    <row r="7619" spans="1:7" x14ac:dyDescent="0.35">
      <c r="A7619" t="s">
        <v>34</v>
      </c>
      <c r="B7619">
        <v>2021</v>
      </c>
      <c r="C7619" t="s">
        <v>39</v>
      </c>
      <c r="D7619">
        <v>159.5</v>
      </c>
      <c r="E7619" t="s">
        <v>32</v>
      </c>
      <c r="F7619">
        <v>152.30000000000001</v>
      </c>
      <c r="G7619" t="str">
        <f>VLOOKUP(All_India_Index_Upto_April23__1_1[[#This Row],[Categories]],'Broad Categroies'!$A$1:$B$27,2,FALSE)</f>
        <v>Miscellaneous</v>
      </c>
    </row>
    <row r="7620" spans="1:7" x14ac:dyDescent="0.35">
      <c r="A7620" t="s">
        <v>35</v>
      </c>
      <c r="B7620">
        <v>2021</v>
      </c>
      <c r="C7620" t="s">
        <v>39</v>
      </c>
      <c r="D7620">
        <v>160.4</v>
      </c>
      <c r="E7620" t="s">
        <v>7</v>
      </c>
      <c r="F7620">
        <v>146.30000000000001</v>
      </c>
      <c r="G7620" t="str">
        <f>VLOOKUP(All_India_Index_Upto_April23__1_1[[#This Row],[Categories]],'Broad Categroies'!$A$1:$B$27,2,FALSE)</f>
        <v>Food And Beverages</v>
      </c>
    </row>
    <row r="7621" spans="1:7" x14ac:dyDescent="0.35">
      <c r="A7621" t="s">
        <v>35</v>
      </c>
      <c r="B7621">
        <v>2021</v>
      </c>
      <c r="C7621" t="s">
        <v>39</v>
      </c>
      <c r="D7621">
        <v>160.4</v>
      </c>
      <c r="E7621" t="s">
        <v>8</v>
      </c>
      <c r="F7621">
        <v>200.5</v>
      </c>
      <c r="G7621" t="str">
        <f>VLOOKUP(All_India_Index_Upto_April23__1_1[[#This Row],[Categories]],'Broad Categroies'!$A$1:$B$27,2,FALSE)</f>
        <v>Food And Beverages</v>
      </c>
    </row>
    <row r="7622" spans="1:7" x14ac:dyDescent="0.35">
      <c r="A7622" t="s">
        <v>35</v>
      </c>
      <c r="B7622">
        <v>2021</v>
      </c>
      <c r="C7622" t="s">
        <v>39</v>
      </c>
      <c r="D7622">
        <v>160.4</v>
      </c>
      <c r="E7622" t="s">
        <v>9</v>
      </c>
      <c r="F7622">
        <v>170.3</v>
      </c>
      <c r="G7622" t="str">
        <f>VLOOKUP(All_India_Index_Upto_April23__1_1[[#This Row],[Categories]],'Broad Categroies'!$A$1:$B$27,2,FALSE)</f>
        <v>Food And Beverages</v>
      </c>
    </row>
    <row r="7623" spans="1:7" x14ac:dyDescent="0.35">
      <c r="A7623" t="s">
        <v>35</v>
      </c>
      <c r="B7623">
        <v>2021</v>
      </c>
      <c r="C7623" t="s">
        <v>39</v>
      </c>
      <c r="D7623">
        <v>160.4</v>
      </c>
      <c r="E7623" t="s">
        <v>10</v>
      </c>
      <c r="F7623">
        <v>156.1</v>
      </c>
      <c r="G7623" t="str">
        <f>VLOOKUP(All_India_Index_Upto_April23__1_1[[#This Row],[Categories]],'Broad Categroies'!$A$1:$B$27,2,FALSE)</f>
        <v>Food And Beverages</v>
      </c>
    </row>
    <row r="7624" spans="1:7" x14ac:dyDescent="0.35">
      <c r="A7624" t="s">
        <v>35</v>
      </c>
      <c r="B7624">
        <v>2021</v>
      </c>
      <c r="C7624" t="s">
        <v>39</v>
      </c>
      <c r="D7624">
        <v>160.4</v>
      </c>
      <c r="E7624" t="s">
        <v>11</v>
      </c>
      <c r="F7624">
        <v>178.7</v>
      </c>
      <c r="G7624" t="str">
        <f>VLOOKUP(All_India_Index_Upto_April23__1_1[[#This Row],[Categories]],'Broad Categroies'!$A$1:$B$27,2,FALSE)</f>
        <v>Food And Beverages</v>
      </c>
    </row>
    <row r="7625" spans="1:7" x14ac:dyDescent="0.35">
      <c r="A7625" t="s">
        <v>35</v>
      </c>
      <c r="B7625">
        <v>2021</v>
      </c>
      <c r="C7625" t="s">
        <v>39</v>
      </c>
      <c r="D7625">
        <v>160.4</v>
      </c>
      <c r="E7625" t="s">
        <v>12</v>
      </c>
      <c r="F7625">
        <v>167.1</v>
      </c>
      <c r="G7625" t="str">
        <f>VLOOKUP(All_India_Index_Upto_April23__1_1[[#This Row],[Categories]],'Broad Categroies'!$A$1:$B$27,2,FALSE)</f>
        <v>Food And Beverages</v>
      </c>
    </row>
    <row r="7626" spans="1:7" x14ac:dyDescent="0.35">
      <c r="A7626" t="s">
        <v>35</v>
      </c>
      <c r="B7626">
        <v>2021</v>
      </c>
      <c r="C7626" t="s">
        <v>39</v>
      </c>
      <c r="D7626">
        <v>160.4</v>
      </c>
      <c r="E7626" t="s">
        <v>13</v>
      </c>
      <c r="F7626">
        <v>147.9</v>
      </c>
      <c r="G7626" t="str">
        <f>VLOOKUP(All_India_Index_Upto_April23__1_1[[#This Row],[Categories]],'Broad Categroies'!$A$1:$B$27,2,FALSE)</f>
        <v>Food And Beverages</v>
      </c>
    </row>
    <row r="7627" spans="1:7" x14ac:dyDescent="0.35">
      <c r="A7627" t="s">
        <v>35</v>
      </c>
      <c r="B7627">
        <v>2021</v>
      </c>
      <c r="C7627" t="s">
        <v>39</v>
      </c>
      <c r="D7627">
        <v>160.4</v>
      </c>
      <c r="E7627" t="s">
        <v>14</v>
      </c>
      <c r="F7627">
        <v>165.4</v>
      </c>
      <c r="G7627" t="str">
        <f>VLOOKUP(All_India_Index_Upto_April23__1_1[[#This Row],[Categories]],'Broad Categroies'!$A$1:$B$27,2,FALSE)</f>
        <v>Food And Beverages</v>
      </c>
    </row>
    <row r="7628" spans="1:7" x14ac:dyDescent="0.35">
      <c r="A7628" t="s">
        <v>35</v>
      </c>
      <c r="B7628">
        <v>2021</v>
      </c>
      <c r="C7628" t="s">
        <v>39</v>
      </c>
      <c r="D7628">
        <v>160.4</v>
      </c>
      <c r="E7628" t="s">
        <v>15</v>
      </c>
      <c r="F7628">
        <v>114.8</v>
      </c>
      <c r="G7628" t="str">
        <f>VLOOKUP(All_India_Index_Upto_April23__1_1[[#This Row],[Categories]],'Broad Categroies'!$A$1:$B$27,2,FALSE)</f>
        <v>Food And Beverages</v>
      </c>
    </row>
    <row r="7629" spans="1:7" x14ac:dyDescent="0.35">
      <c r="A7629" t="s">
        <v>35</v>
      </c>
      <c r="B7629">
        <v>2021</v>
      </c>
      <c r="C7629" t="s">
        <v>39</v>
      </c>
      <c r="D7629">
        <v>160.4</v>
      </c>
      <c r="E7629" t="s">
        <v>16</v>
      </c>
      <c r="F7629">
        <v>168.2</v>
      </c>
      <c r="G7629" t="str">
        <f>VLOOKUP(All_India_Index_Upto_April23__1_1[[#This Row],[Categories]],'Broad Categroies'!$A$1:$B$27,2,FALSE)</f>
        <v>Food And Beverages</v>
      </c>
    </row>
    <row r="7630" spans="1:7" x14ac:dyDescent="0.35">
      <c r="A7630" t="s">
        <v>35</v>
      </c>
      <c r="B7630">
        <v>2021</v>
      </c>
      <c r="C7630" t="s">
        <v>39</v>
      </c>
      <c r="D7630">
        <v>160.4</v>
      </c>
      <c r="E7630" t="s">
        <v>17</v>
      </c>
      <c r="F7630">
        <v>159.30000000000001</v>
      </c>
      <c r="G7630" t="str">
        <f>VLOOKUP(All_India_Index_Upto_April23__1_1[[#This Row],[Categories]],'Broad Categroies'!$A$1:$B$27,2,FALSE)</f>
        <v>Food And Beverages</v>
      </c>
    </row>
    <row r="7631" spans="1:7" x14ac:dyDescent="0.35">
      <c r="A7631" t="s">
        <v>35</v>
      </c>
      <c r="B7631">
        <v>2021</v>
      </c>
      <c r="C7631" t="s">
        <v>39</v>
      </c>
      <c r="D7631">
        <v>160.4</v>
      </c>
      <c r="E7631" t="s">
        <v>18</v>
      </c>
      <c r="F7631">
        <v>170.4</v>
      </c>
      <c r="G7631" t="str">
        <f>VLOOKUP(All_India_Index_Upto_April23__1_1[[#This Row],[Categories]],'Broad Categroies'!$A$1:$B$27,2,FALSE)</f>
        <v>Food And Beverages</v>
      </c>
    </row>
    <row r="7632" spans="1:7" x14ac:dyDescent="0.35">
      <c r="A7632" t="s">
        <v>35</v>
      </c>
      <c r="B7632">
        <v>2021</v>
      </c>
      <c r="C7632" t="s">
        <v>39</v>
      </c>
      <c r="D7632">
        <v>160.4</v>
      </c>
      <c r="E7632" t="s">
        <v>19</v>
      </c>
      <c r="F7632">
        <v>160.69999999999999</v>
      </c>
      <c r="G7632" t="str">
        <f>VLOOKUP(All_India_Index_Upto_April23__1_1[[#This Row],[Categories]],'Broad Categroies'!$A$1:$B$27,2,FALSE)</f>
        <v>Food And Beverages</v>
      </c>
    </row>
    <row r="7633" spans="1:7" x14ac:dyDescent="0.35">
      <c r="A7633" t="s">
        <v>35</v>
      </c>
      <c r="B7633">
        <v>2021</v>
      </c>
      <c r="C7633" t="s">
        <v>39</v>
      </c>
      <c r="D7633">
        <v>160.4</v>
      </c>
      <c r="E7633" t="s">
        <v>20</v>
      </c>
      <c r="F7633">
        <v>191.9</v>
      </c>
      <c r="G7633" t="str">
        <f>VLOOKUP(All_India_Index_Upto_April23__1_1[[#This Row],[Categories]],'Broad Categroies'!$A$1:$B$27,2,FALSE)</f>
        <v>Tobacco and Intoxicants</v>
      </c>
    </row>
    <row r="7634" spans="1:7" x14ac:dyDescent="0.35">
      <c r="A7634" t="s">
        <v>35</v>
      </c>
      <c r="B7634">
        <v>2021</v>
      </c>
      <c r="C7634" t="s">
        <v>39</v>
      </c>
      <c r="D7634">
        <v>160.4</v>
      </c>
      <c r="E7634" t="s">
        <v>21</v>
      </c>
      <c r="F7634">
        <v>161.80000000000001</v>
      </c>
      <c r="G7634" t="str">
        <f>VLOOKUP(All_India_Index_Upto_April23__1_1[[#This Row],[Categories]],'Broad Categroies'!$A$1:$B$27,2,FALSE)</f>
        <v>Clothing and Footwear</v>
      </c>
    </row>
    <row r="7635" spans="1:7" x14ac:dyDescent="0.35">
      <c r="A7635" t="s">
        <v>35</v>
      </c>
      <c r="B7635">
        <v>2021</v>
      </c>
      <c r="C7635" t="s">
        <v>39</v>
      </c>
      <c r="D7635">
        <v>160.4</v>
      </c>
      <c r="E7635" t="s">
        <v>22</v>
      </c>
      <c r="F7635">
        <v>152.1</v>
      </c>
      <c r="G7635" t="str">
        <f>VLOOKUP(All_India_Index_Upto_April23__1_1[[#This Row],[Categories]],'Broad Categroies'!$A$1:$B$27,2,FALSE)</f>
        <v>Clothing and Footwear</v>
      </c>
    </row>
    <row r="7636" spans="1:7" x14ac:dyDescent="0.35">
      <c r="A7636" t="s">
        <v>35</v>
      </c>
      <c r="B7636">
        <v>2021</v>
      </c>
      <c r="C7636" t="s">
        <v>39</v>
      </c>
      <c r="D7636">
        <v>160.4</v>
      </c>
      <c r="E7636" t="s">
        <v>23</v>
      </c>
      <c r="F7636">
        <v>160.4</v>
      </c>
      <c r="G7636" t="str">
        <f>VLOOKUP(All_India_Index_Upto_April23__1_1[[#This Row],[Categories]],'Broad Categroies'!$A$1:$B$27,2,FALSE)</f>
        <v>Clothing and Footwear</v>
      </c>
    </row>
    <row r="7637" spans="1:7" x14ac:dyDescent="0.35">
      <c r="A7637" t="s">
        <v>35</v>
      </c>
      <c r="B7637">
        <v>2021</v>
      </c>
      <c r="C7637" t="s">
        <v>39</v>
      </c>
      <c r="D7637">
        <v>160.4</v>
      </c>
      <c r="E7637" t="s">
        <v>24</v>
      </c>
      <c r="F7637">
        <v>161.6</v>
      </c>
      <c r="G7637" t="str">
        <f>VLOOKUP(All_India_Index_Upto_April23__1_1[[#This Row],[Categories]],'Broad Categroies'!$A$1:$B$27,2,FALSE)</f>
        <v>Housing</v>
      </c>
    </row>
    <row r="7638" spans="1:7" x14ac:dyDescent="0.35">
      <c r="A7638" t="s">
        <v>35</v>
      </c>
      <c r="B7638">
        <v>2021</v>
      </c>
      <c r="C7638" t="s">
        <v>39</v>
      </c>
      <c r="D7638">
        <v>160.4</v>
      </c>
      <c r="E7638" t="s">
        <v>25</v>
      </c>
      <c r="F7638">
        <v>159.4</v>
      </c>
      <c r="G7638" t="str">
        <f>VLOOKUP(All_India_Index_Upto_April23__1_1[[#This Row],[Categories]],'Broad Categroies'!$A$1:$B$27,2,FALSE)</f>
        <v>Fuel and Light</v>
      </c>
    </row>
    <row r="7639" spans="1:7" x14ac:dyDescent="0.35">
      <c r="A7639" t="s">
        <v>35</v>
      </c>
      <c r="B7639">
        <v>2021</v>
      </c>
      <c r="C7639" t="s">
        <v>39</v>
      </c>
      <c r="D7639">
        <v>160.4</v>
      </c>
      <c r="E7639" t="s">
        <v>26</v>
      </c>
      <c r="F7639">
        <v>154.69999999999999</v>
      </c>
      <c r="G7639" t="str">
        <f>VLOOKUP(All_India_Index_Upto_April23__1_1[[#This Row],[Categories]],'Broad Categroies'!$A$1:$B$27,2,FALSE)</f>
        <v>Household Goods/Services</v>
      </c>
    </row>
    <row r="7640" spans="1:7" x14ac:dyDescent="0.35">
      <c r="A7640" t="s">
        <v>35</v>
      </c>
      <c r="B7640">
        <v>2021</v>
      </c>
      <c r="C7640" t="s">
        <v>39</v>
      </c>
      <c r="D7640">
        <v>160.4</v>
      </c>
      <c r="E7640" t="s">
        <v>27</v>
      </c>
      <c r="F7640">
        <v>165.8</v>
      </c>
      <c r="G7640" t="str">
        <f>VLOOKUP(All_India_Index_Upto_April23__1_1[[#This Row],[Categories]],'Broad Categroies'!$A$1:$B$27,2,FALSE)</f>
        <v>Health</v>
      </c>
    </row>
    <row r="7641" spans="1:7" x14ac:dyDescent="0.35">
      <c r="A7641" t="s">
        <v>35</v>
      </c>
      <c r="B7641">
        <v>2021</v>
      </c>
      <c r="C7641" t="s">
        <v>39</v>
      </c>
      <c r="D7641">
        <v>160.4</v>
      </c>
      <c r="E7641" t="s">
        <v>28</v>
      </c>
      <c r="F7641">
        <v>148.9</v>
      </c>
      <c r="G7641" t="str">
        <f>VLOOKUP(All_India_Index_Upto_April23__1_1[[#This Row],[Categories]],'Broad Categroies'!$A$1:$B$27,2,FALSE)</f>
        <v>Transport and Communication</v>
      </c>
    </row>
    <row r="7642" spans="1:7" x14ac:dyDescent="0.35">
      <c r="A7642" t="s">
        <v>35</v>
      </c>
      <c r="B7642">
        <v>2021</v>
      </c>
      <c r="C7642" t="s">
        <v>39</v>
      </c>
      <c r="D7642">
        <v>160.4</v>
      </c>
      <c r="E7642" t="s">
        <v>29</v>
      </c>
      <c r="F7642">
        <v>155.80000000000001</v>
      </c>
      <c r="G7642" t="str">
        <f>VLOOKUP(All_India_Index_Upto_April23__1_1[[#This Row],[Categories]],'Broad Categroies'!$A$1:$B$27,2,FALSE)</f>
        <v>Recreation and Amusement</v>
      </c>
    </row>
    <row r="7643" spans="1:7" x14ac:dyDescent="0.35">
      <c r="A7643" t="s">
        <v>35</v>
      </c>
      <c r="B7643">
        <v>2021</v>
      </c>
      <c r="C7643" t="s">
        <v>39</v>
      </c>
      <c r="D7643">
        <v>160.4</v>
      </c>
      <c r="E7643" t="s">
        <v>30</v>
      </c>
      <c r="F7643">
        <v>161.19999999999999</v>
      </c>
      <c r="G7643" t="str">
        <f>VLOOKUP(All_India_Index_Upto_April23__1_1[[#This Row],[Categories]],'Broad Categroies'!$A$1:$B$27,2,FALSE)</f>
        <v>Education</v>
      </c>
    </row>
    <row r="7644" spans="1:7" x14ac:dyDescent="0.35">
      <c r="A7644" t="s">
        <v>35</v>
      </c>
      <c r="B7644">
        <v>2021</v>
      </c>
      <c r="C7644" t="s">
        <v>39</v>
      </c>
      <c r="D7644">
        <v>160.4</v>
      </c>
      <c r="E7644" t="s">
        <v>31</v>
      </c>
      <c r="F7644">
        <v>158.6</v>
      </c>
      <c r="G7644" t="str">
        <f>VLOOKUP(All_India_Index_Upto_April23__1_1[[#This Row],[Categories]],'Broad Categroies'!$A$1:$B$27,2,FALSE)</f>
        <v>Personal Care/Effects</v>
      </c>
    </row>
    <row r="7645" spans="1:7" x14ac:dyDescent="0.35">
      <c r="A7645" t="s">
        <v>35</v>
      </c>
      <c r="B7645">
        <v>2021</v>
      </c>
      <c r="C7645" t="s">
        <v>39</v>
      </c>
      <c r="D7645">
        <v>160.4</v>
      </c>
      <c r="E7645" t="s">
        <v>32</v>
      </c>
      <c r="F7645">
        <v>156.80000000000001</v>
      </c>
      <c r="G7645" t="str">
        <f>VLOOKUP(All_India_Index_Upto_April23__1_1[[#This Row],[Categories]],'Broad Categroies'!$A$1:$B$27,2,FALSE)</f>
        <v>Miscellaneous</v>
      </c>
    </row>
    <row r="7646" spans="1:7" x14ac:dyDescent="0.35">
      <c r="A7646" t="s">
        <v>5</v>
      </c>
      <c r="B7646">
        <v>2021</v>
      </c>
      <c r="C7646" t="s">
        <v>40</v>
      </c>
      <c r="D7646">
        <v>162.1</v>
      </c>
      <c r="E7646" t="s">
        <v>7</v>
      </c>
      <c r="F7646">
        <v>145.6</v>
      </c>
      <c r="G7646" t="str">
        <f>VLOOKUP(All_India_Index_Upto_April23__1_1[[#This Row],[Categories]],'Broad Categroies'!$A$1:$B$27,2,FALSE)</f>
        <v>Food And Beverages</v>
      </c>
    </row>
    <row r="7647" spans="1:7" x14ac:dyDescent="0.35">
      <c r="A7647" t="s">
        <v>5</v>
      </c>
      <c r="B7647">
        <v>2021</v>
      </c>
      <c r="C7647" t="s">
        <v>40</v>
      </c>
      <c r="D7647">
        <v>162.1</v>
      </c>
      <c r="E7647" t="s">
        <v>8</v>
      </c>
      <c r="F7647">
        <v>200.1</v>
      </c>
      <c r="G7647" t="str">
        <f>VLOOKUP(All_India_Index_Upto_April23__1_1[[#This Row],[Categories]],'Broad Categroies'!$A$1:$B$27,2,FALSE)</f>
        <v>Food And Beverages</v>
      </c>
    </row>
    <row r="7648" spans="1:7" x14ac:dyDescent="0.35">
      <c r="A7648" t="s">
        <v>5</v>
      </c>
      <c r="B7648">
        <v>2021</v>
      </c>
      <c r="C7648" t="s">
        <v>40</v>
      </c>
      <c r="D7648">
        <v>162.1</v>
      </c>
      <c r="E7648" t="s">
        <v>9</v>
      </c>
      <c r="F7648">
        <v>179.3</v>
      </c>
      <c r="G7648" t="str">
        <f>VLOOKUP(All_India_Index_Upto_April23__1_1[[#This Row],[Categories]],'Broad Categroies'!$A$1:$B$27,2,FALSE)</f>
        <v>Food And Beverages</v>
      </c>
    </row>
    <row r="7649" spans="1:7" x14ac:dyDescent="0.35">
      <c r="A7649" t="s">
        <v>5</v>
      </c>
      <c r="B7649">
        <v>2021</v>
      </c>
      <c r="C7649" t="s">
        <v>40</v>
      </c>
      <c r="D7649">
        <v>162.1</v>
      </c>
      <c r="E7649" t="s">
        <v>10</v>
      </c>
      <c r="F7649">
        <v>156.1</v>
      </c>
      <c r="G7649" t="str">
        <f>VLOOKUP(All_India_Index_Upto_April23__1_1[[#This Row],[Categories]],'Broad Categroies'!$A$1:$B$27,2,FALSE)</f>
        <v>Food And Beverages</v>
      </c>
    </row>
    <row r="7650" spans="1:7" x14ac:dyDescent="0.35">
      <c r="A7650" t="s">
        <v>5</v>
      </c>
      <c r="B7650">
        <v>2021</v>
      </c>
      <c r="C7650" t="s">
        <v>40</v>
      </c>
      <c r="D7650">
        <v>162.1</v>
      </c>
      <c r="E7650" t="s">
        <v>11</v>
      </c>
      <c r="F7650">
        <v>190.4</v>
      </c>
      <c r="G7650" t="str">
        <f>VLOOKUP(All_India_Index_Upto_April23__1_1[[#This Row],[Categories]],'Broad Categroies'!$A$1:$B$27,2,FALSE)</f>
        <v>Food And Beverages</v>
      </c>
    </row>
    <row r="7651" spans="1:7" x14ac:dyDescent="0.35">
      <c r="A7651" t="s">
        <v>5</v>
      </c>
      <c r="B7651">
        <v>2021</v>
      </c>
      <c r="C7651" t="s">
        <v>40</v>
      </c>
      <c r="D7651">
        <v>162.1</v>
      </c>
      <c r="E7651" t="s">
        <v>12</v>
      </c>
      <c r="F7651">
        <v>158.6</v>
      </c>
      <c r="G7651" t="str">
        <f>VLOOKUP(All_India_Index_Upto_April23__1_1[[#This Row],[Categories]],'Broad Categroies'!$A$1:$B$27,2,FALSE)</f>
        <v>Food And Beverages</v>
      </c>
    </row>
    <row r="7652" spans="1:7" x14ac:dyDescent="0.35">
      <c r="A7652" t="s">
        <v>5</v>
      </c>
      <c r="B7652">
        <v>2021</v>
      </c>
      <c r="C7652" t="s">
        <v>40</v>
      </c>
      <c r="D7652">
        <v>162.1</v>
      </c>
      <c r="E7652" t="s">
        <v>13</v>
      </c>
      <c r="F7652">
        <v>144.69999999999999</v>
      </c>
      <c r="G7652" t="str">
        <f>VLOOKUP(All_India_Index_Upto_April23__1_1[[#This Row],[Categories]],'Broad Categroies'!$A$1:$B$27,2,FALSE)</f>
        <v>Food And Beverages</v>
      </c>
    </row>
    <row r="7653" spans="1:7" x14ac:dyDescent="0.35">
      <c r="A7653" t="s">
        <v>5</v>
      </c>
      <c r="B7653">
        <v>2021</v>
      </c>
      <c r="C7653" t="s">
        <v>40</v>
      </c>
      <c r="D7653">
        <v>162.1</v>
      </c>
      <c r="E7653" t="s">
        <v>14</v>
      </c>
      <c r="F7653">
        <v>165.5</v>
      </c>
      <c r="G7653" t="str">
        <f>VLOOKUP(All_India_Index_Upto_April23__1_1[[#This Row],[Categories]],'Broad Categroies'!$A$1:$B$27,2,FALSE)</f>
        <v>Food And Beverages</v>
      </c>
    </row>
    <row r="7654" spans="1:7" x14ac:dyDescent="0.35">
      <c r="A7654" t="s">
        <v>5</v>
      </c>
      <c r="B7654">
        <v>2021</v>
      </c>
      <c r="C7654" t="s">
        <v>40</v>
      </c>
      <c r="D7654">
        <v>162.1</v>
      </c>
      <c r="E7654" t="s">
        <v>15</v>
      </c>
      <c r="F7654">
        <v>114.6</v>
      </c>
      <c r="G7654" t="str">
        <f>VLOOKUP(All_India_Index_Upto_April23__1_1[[#This Row],[Categories]],'Broad Categroies'!$A$1:$B$27,2,FALSE)</f>
        <v>Food And Beverages</v>
      </c>
    </row>
    <row r="7655" spans="1:7" x14ac:dyDescent="0.35">
      <c r="A7655" t="s">
        <v>5</v>
      </c>
      <c r="B7655">
        <v>2021</v>
      </c>
      <c r="C7655" t="s">
        <v>40</v>
      </c>
      <c r="D7655">
        <v>162.1</v>
      </c>
      <c r="E7655" t="s">
        <v>16</v>
      </c>
      <c r="F7655">
        <v>170</v>
      </c>
      <c r="G7655" t="str">
        <f>VLOOKUP(All_India_Index_Upto_April23__1_1[[#This Row],[Categories]],'Broad Categroies'!$A$1:$B$27,2,FALSE)</f>
        <v>Food And Beverages</v>
      </c>
    </row>
    <row r="7656" spans="1:7" x14ac:dyDescent="0.35">
      <c r="A7656" t="s">
        <v>5</v>
      </c>
      <c r="B7656">
        <v>2021</v>
      </c>
      <c r="C7656" t="s">
        <v>40</v>
      </c>
      <c r="D7656">
        <v>162.1</v>
      </c>
      <c r="E7656" t="s">
        <v>17</v>
      </c>
      <c r="F7656">
        <v>165.5</v>
      </c>
      <c r="G7656" t="str">
        <f>VLOOKUP(All_India_Index_Upto_April23__1_1[[#This Row],[Categories]],'Broad Categroies'!$A$1:$B$27,2,FALSE)</f>
        <v>Food And Beverages</v>
      </c>
    </row>
    <row r="7657" spans="1:7" x14ac:dyDescent="0.35">
      <c r="A7657" t="s">
        <v>5</v>
      </c>
      <c r="B7657">
        <v>2021</v>
      </c>
      <c r="C7657" t="s">
        <v>40</v>
      </c>
      <c r="D7657">
        <v>162.1</v>
      </c>
      <c r="E7657" t="s">
        <v>18</v>
      </c>
      <c r="F7657">
        <v>171.7</v>
      </c>
      <c r="G7657" t="str">
        <f>VLOOKUP(All_India_Index_Upto_April23__1_1[[#This Row],[Categories]],'Broad Categroies'!$A$1:$B$27,2,FALSE)</f>
        <v>Food And Beverages</v>
      </c>
    </row>
    <row r="7658" spans="1:7" x14ac:dyDescent="0.35">
      <c r="A7658" t="s">
        <v>5</v>
      </c>
      <c r="B7658">
        <v>2021</v>
      </c>
      <c r="C7658" t="s">
        <v>40</v>
      </c>
      <c r="D7658">
        <v>162.1</v>
      </c>
      <c r="E7658" t="s">
        <v>19</v>
      </c>
      <c r="F7658">
        <v>160.5</v>
      </c>
      <c r="G7658" t="str">
        <f>VLOOKUP(All_India_Index_Upto_April23__1_1[[#This Row],[Categories]],'Broad Categroies'!$A$1:$B$27,2,FALSE)</f>
        <v>Food And Beverages</v>
      </c>
    </row>
    <row r="7659" spans="1:7" x14ac:dyDescent="0.35">
      <c r="A7659" t="s">
        <v>5</v>
      </c>
      <c r="B7659">
        <v>2021</v>
      </c>
      <c r="C7659" t="s">
        <v>40</v>
      </c>
      <c r="D7659">
        <v>162.1</v>
      </c>
      <c r="E7659" t="s">
        <v>20</v>
      </c>
      <c r="F7659">
        <v>189.1</v>
      </c>
      <c r="G7659" t="str">
        <f>VLOOKUP(All_India_Index_Upto_April23__1_1[[#This Row],[Categories]],'Broad Categroies'!$A$1:$B$27,2,FALSE)</f>
        <v>Tobacco and Intoxicants</v>
      </c>
    </row>
    <row r="7660" spans="1:7" x14ac:dyDescent="0.35">
      <c r="A7660" t="s">
        <v>5</v>
      </c>
      <c r="B7660">
        <v>2021</v>
      </c>
      <c r="C7660" t="s">
        <v>40</v>
      </c>
      <c r="D7660">
        <v>162.1</v>
      </c>
      <c r="E7660" t="s">
        <v>21</v>
      </c>
      <c r="F7660">
        <v>165.3</v>
      </c>
      <c r="G7660" t="str">
        <f>VLOOKUP(All_India_Index_Upto_April23__1_1[[#This Row],[Categories]],'Broad Categroies'!$A$1:$B$27,2,FALSE)</f>
        <v>Clothing and Footwear</v>
      </c>
    </row>
    <row r="7661" spans="1:7" x14ac:dyDescent="0.35">
      <c r="A7661" t="s">
        <v>5</v>
      </c>
      <c r="B7661">
        <v>2021</v>
      </c>
      <c r="C7661" t="s">
        <v>40</v>
      </c>
      <c r="D7661">
        <v>162.1</v>
      </c>
      <c r="E7661" t="s">
        <v>22</v>
      </c>
      <c r="F7661">
        <v>159.9</v>
      </c>
      <c r="G7661" t="str">
        <f>VLOOKUP(All_India_Index_Upto_April23__1_1[[#This Row],[Categories]],'Broad Categroies'!$A$1:$B$27,2,FALSE)</f>
        <v>Clothing and Footwear</v>
      </c>
    </row>
    <row r="7662" spans="1:7" x14ac:dyDescent="0.35">
      <c r="A7662" t="s">
        <v>5</v>
      </c>
      <c r="B7662">
        <v>2021</v>
      </c>
      <c r="C7662" t="s">
        <v>40</v>
      </c>
      <c r="D7662">
        <v>162.1</v>
      </c>
      <c r="E7662" t="s">
        <v>23</v>
      </c>
      <c r="F7662">
        <v>164.6</v>
      </c>
      <c r="G7662" t="str">
        <f>VLOOKUP(All_India_Index_Upto_April23__1_1[[#This Row],[Categories]],'Broad Categroies'!$A$1:$B$27,2,FALSE)</f>
        <v>Clothing and Footwear</v>
      </c>
    </row>
    <row r="7663" spans="1:7" x14ac:dyDescent="0.35">
      <c r="A7663" t="s">
        <v>5</v>
      </c>
      <c r="B7663">
        <v>2021</v>
      </c>
      <c r="C7663" t="s">
        <v>40</v>
      </c>
      <c r="D7663">
        <v>162.1</v>
      </c>
      <c r="E7663" t="s">
        <v>24</v>
      </c>
      <c r="G7663" t="str">
        <f>VLOOKUP(All_India_Index_Upto_April23__1_1[[#This Row],[Categories]],'Broad Categroies'!$A$1:$B$27,2,FALSE)</f>
        <v>Housing</v>
      </c>
    </row>
    <row r="7664" spans="1:7" x14ac:dyDescent="0.35">
      <c r="A7664" t="s">
        <v>5</v>
      </c>
      <c r="B7664">
        <v>2021</v>
      </c>
      <c r="C7664" t="s">
        <v>40</v>
      </c>
      <c r="D7664">
        <v>162.1</v>
      </c>
      <c r="E7664" t="s">
        <v>25</v>
      </c>
      <c r="F7664">
        <v>162.1</v>
      </c>
      <c r="G7664" t="str">
        <f>VLOOKUP(All_India_Index_Upto_April23__1_1[[#This Row],[Categories]],'Broad Categroies'!$A$1:$B$27,2,FALSE)</f>
        <v>Fuel and Light</v>
      </c>
    </row>
    <row r="7665" spans="1:7" x14ac:dyDescent="0.35">
      <c r="A7665" t="s">
        <v>5</v>
      </c>
      <c r="B7665">
        <v>2021</v>
      </c>
      <c r="C7665" t="s">
        <v>40</v>
      </c>
      <c r="D7665">
        <v>162.1</v>
      </c>
      <c r="E7665" t="s">
        <v>26</v>
      </c>
      <c r="F7665">
        <v>159.19999999999999</v>
      </c>
      <c r="G7665" t="str">
        <f>VLOOKUP(All_India_Index_Upto_April23__1_1[[#This Row],[Categories]],'Broad Categroies'!$A$1:$B$27,2,FALSE)</f>
        <v>Household Goods/Services</v>
      </c>
    </row>
    <row r="7666" spans="1:7" x14ac:dyDescent="0.35">
      <c r="A7666" t="s">
        <v>5</v>
      </c>
      <c r="B7666">
        <v>2021</v>
      </c>
      <c r="C7666" t="s">
        <v>40</v>
      </c>
      <c r="D7666">
        <v>162.1</v>
      </c>
      <c r="E7666" t="s">
        <v>27</v>
      </c>
      <c r="F7666">
        <v>169.7</v>
      </c>
      <c r="G7666" t="str">
        <f>VLOOKUP(All_India_Index_Upto_April23__1_1[[#This Row],[Categories]],'Broad Categroies'!$A$1:$B$27,2,FALSE)</f>
        <v>Health</v>
      </c>
    </row>
    <row r="7667" spans="1:7" x14ac:dyDescent="0.35">
      <c r="A7667" t="s">
        <v>5</v>
      </c>
      <c r="B7667">
        <v>2021</v>
      </c>
      <c r="C7667" t="s">
        <v>40</v>
      </c>
      <c r="D7667">
        <v>162.1</v>
      </c>
      <c r="E7667" t="s">
        <v>28</v>
      </c>
      <c r="F7667">
        <v>154.19999999999999</v>
      </c>
      <c r="G7667" t="str">
        <f>VLOOKUP(All_India_Index_Upto_April23__1_1[[#This Row],[Categories]],'Broad Categroies'!$A$1:$B$27,2,FALSE)</f>
        <v>Transport and Communication</v>
      </c>
    </row>
    <row r="7668" spans="1:7" x14ac:dyDescent="0.35">
      <c r="A7668" t="s">
        <v>5</v>
      </c>
      <c r="B7668">
        <v>2021</v>
      </c>
      <c r="C7668" t="s">
        <v>40</v>
      </c>
      <c r="D7668">
        <v>162.1</v>
      </c>
      <c r="E7668" t="s">
        <v>29</v>
      </c>
      <c r="F7668">
        <v>160.4</v>
      </c>
      <c r="G7668" t="str">
        <f>VLOOKUP(All_India_Index_Upto_April23__1_1[[#This Row],[Categories]],'Broad Categroies'!$A$1:$B$27,2,FALSE)</f>
        <v>Recreation and Amusement</v>
      </c>
    </row>
    <row r="7669" spans="1:7" x14ac:dyDescent="0.35">
      <c r="A7669" t="s">
        <v>5</v>
      </c>
      <c r="B7669">
        <v>2021</v>
      </c>
      <c r="C7669" t="s">
        <v>40</v>
      </c>
      <c r="D7669">
        <v>162.1</v>
      </c>
      <c r="E7669" t="s">
        <v>30</v>
      </c>
      <c r="F7669">
        <v>166.8</v>
      </c>
      <c r="G7669" t="str">
        <f>VLOOKUP(All_India_Index_Upto_April23__1_1[[#This Row],[Categories]],'Broad Categroies'!$A$1:$B$27,2,FALSE)</f>
        <v>Education</v>
      </c>
    </row>
    <row r="7670" spans="1:7" x14ac:dyDescent="0.35">
      <c r="A7670" t="s">
        <v>5</v>
      </c>
      <c r="B7670">
        <v>2021</v>
      </c>
      <c r="C7670" t="s">
        <v>40</v>
      </c>
      <c r="D7670">
        <v>162.1</v>
      </c>
      <c r="E7670" t="s">
        <v>31</v>
      </c>
      <c r="F7670">
        <v>159.4</v>
      </c>
      <c r="G7670" t="str">
        <f>VLOOKUP(All_India_Index_Upto_April23__1_1[[#This Row],[Categories]],'Broad Categroies'!$A$1:$B$27,2,FALSE)</f>
        <v>Personal Care/Effects</v>
      </c>
    </row>
    <row r="7671" spans="1:7" x14ac:dyDescent="0.35">
      <c r="A7671" t="s">
        <v>5</v>
      </c>
      <c r="B7671">
        <v>2021</v>
      </c>
      <c r="C7671" t="s">
        <v>40</v>
      </c>
      <c r="D7671">
        <v>162.1</v>
      </c>
      <c r="E7671" t="s">
        <v>32</v>
      </c>
      <c r="F7671">
        <v>161.5</v>
      </c>
      <c r="G7671" t="str">
        <f>VLOOKUP(All_India_Index_Upto_April23__1_1[[#This Row],[Categories]],'Broad Categroies'!$A$1:$B$27,2,FALSE)</f>
        <v>Miscellaneous</v>
      </c>
    </row>
    <row r="7672" spans="1:7" x14ac:dyDescent="0.35">
      <c r="A7672" t="s">
        <v>34</v>
      </c>
      <c r="B7672">
        <v>2021</v>
      </c>
      <c r="C7672" t="s">
        <v>40</v>
      </c>
      <c r="D7672">
        <v>160.4</v>
      </c>
      <c r="E7672" t="s">
        <v>7</v>
      </c>
      <c r="F7672">
        <v>149.19999999999999</v>
      </c>
      <c r="G7672" t="str">
        <f>VLOOKUP(All_India_Index_Upto_April23__1_1[[#This Row],[Categories]],'Broad Categroies'!$A$1:$B$27,2,FALSE)</f>
        <v>Food And Beverages</v>
      </c>
    </row>
    <row r="7673" spans="1:7" x14ac:dyDescent="0.35">
      <c r="A7673" t="s">
        <v>34</v>
      </c>
      <c r="B7673">
        <v>2021</v>
      </c>
      <c r="C7673" t="s">
        <v>40</v>
      </c>
      <c r="D7673">
        <v>160.4</v>
      </c>
      <c r="E7673" t="s">
        <v>8</v>
      </c>
      <c r="F7673">
        <v>205.5</v>
      </c>
      <c r="G7673" t="str">
        <f>VLOOKUP(All_India_Index_Upto_April23__1_1[[#This Row],[Categories]],'Broad Categroies'!$A$1:$B$27,2,FALSE)</f>
        <v>Food And Beverages</v>
      </c>
    </row>
    <row r="7674" spans="1:7" x14ac:dyDescent="0.35">
      <c r="A7674" t="s">
        <v>34</v>
      </c>
      <c r="B7674">
        <v>2021</v>
      </c>
      <c r="C7674" t="s">
        <v>40</v>
      </c>
      <c r="D7674">
        <v>160.4</v>
      </c>
      <c r="E7674" t="s">
        <v>9</v>
      </c>
      <c r="F7674">
        <v>182.8</v>
      </c>
      <c r="G7674" t="str">
        <f>VLOOKUP(All_India_Index_Upto_April23__1_1[[#This Row],[Categories]],'Broad Categroies'!$A$1:$B$27,2,FALSE)</f>
        <v>Food And Beverages</v>
      </c>
    </row>
    <row r="7675" spans="1:7" x14ac:dyDescent="0.35">
      <c r="A7675" t="s">
        <v>34</v>
      </c>
      <c r="B7675">
        <v>2021</v>
      </c>
      <c r="C7675" t="s">
        <v>40</v>
      </c>
      <c r="D7675">
        <v>160.4</v>
      </c>
      <c r="E7675" t="s">
        <v>10</v>
      </c>
      <c r="F7675">
        <v>156.5</v>
      </c>
      <c r="G7675" t="str">
        <f>VLOOKUP(All_India_Index_Upto_April23__1_1[[#This Row],[Categories]],'Broad Categroies'!$A$1:$B$27,2,FALSE)</f>
        <v>Food And Beverages</v>
      </c>
    </row>
    <row r="7676" spans="1:7" x14ac:dyDescent="0.35">
      <c r="A7676" t="s">
        <v>34</v>
      </c>
      <c r="B7676">
        <v>2021</v>
      </c>
      <c r="C7676" t="s">
        <v>40</v>
      </c>
      <c r="D7676">
        <v>160.4</v>
      </c>
      <c r="E7676" t="s">
        <v>11</v>
      </c>
      <c r="F7676">
        <v>172.2</v>
      </c>
      <c r="G7676" t="str">
        <f>VLOOKUP(All_India_Index_Upto_April23__1_1[[#This Row],[Categories]],'Broad Categroies'!$A$1:$B$27,2,FALSE)</f>
        <v>Food And Beverages</v>
      </c>
    </row>
    <row r="7677" spans="1:7" x14ac:dyDescent="0.35">
      <c r="A7677" t="s">
        <v>34</v>
      </c>
      <c r="B7677">
        <v>2021</v>
      </c>
      <c r="C7677" t="s">
        <v>40</v>
      </c>
      <c r="D7677">
        <v>160.4</v>
      </c>
      <c r="E7677" t="s">
        <v>12</v>
      </c>
      <c r="F7677">
        <v>171.5</v>
      </c>
      <c r="G7677" t="str">
        <f>VLOOKUP(All_India_Index_Upto_April23__1_1[[#This Row],[Categories]],'Broad Categroies'!$A$1:$B$27,2,FALSE)</f>
        <v>Food And Beverages</v>
      </c>
    </row>
    <row r="7678" spans="1:7" x14ac:dyDescent="0.35">
      <c r="A7678" t="s">
        <v>34</v>
      </c>
      <c r="B7678">
        <v>2021</v>
      </c>
      <c r="C7678" t="s">
        <v>40</v>
      </c>
      <c r="D7678">
        <v>160.4</v>
      </c>
      <c r="E7678" t="s">
        <v>13</v>
      </c>
      <c r="F7678">
        <v>176.2</v>
      </c>
      <c r="G7678" t="str">
        <f>VLOOKUP(All_India_Index_Upto_April23__1_1[[#This Row],[Categories]],'Broad Categroies'!$A$1:$B$27,2,FALSE)</f>
        <v>Food And Beverages</v>
      </c>
    </row>
    <row r="7679" spans="1:7" x14ac:dyDescent="0.35">
      <c r="A7679" t="s">
        <v>34</v>
      </c>
      <c r="B7679">
        <v>2021</v>
      </c>
      <c r="C7679" t="s">
        <v>40</v>
      </c>
      <c r="D7679">
        <v>160.4</v>
      </c>
      <c r="E7679" t="s">
        <v>14</v>
      </c>
      <c r="F7679">
        <v>166.9</v>
      </c>
      <c r="G7679" t="str">
        <f>VLOOKUP(All_India_Index_Upto_April23__1_1[[#This Row],[Categories]],'Broad Categroies'!$A$1:$B$27,2,FALSE)</f>
        <v>Food And Beverages</v>
      </c>
    </row>
    <row r="7680" spans="1:7" x14ac:dyDescent="0.35">
      <c r="A7680" t="s">
        <v>34</v>
      </c>
      <c r="B7680">
        <v>2021</v>
      </c>
      <c r="C7680" t="s">
        <v>40</v>
      </c>
      <c r="D7680">
        <v>160.4</v>
      </c>
      <c r="E7680" t="s">
        <v>15</v>
      </c>
      <c r="F7680">
        <v>116.1</v>
      </c>
      <c r="G7680" t="str">
        <f>VLOOKUP(All_India_Index_Upto_April23__1_1[[#This Row],[Categories]],'Broad Categroies'!$A$1:$B$27,2,FALSE)</f>
        <v>Food And Beverages</v>
      </c>
    </row>
    <row r="7681" spans="1:7" x14ac:dyDescent="0.35">
      <c r="A7681" t="s">
        <v>34</v>
      </c>
      <c r="B7681">
        <v>2021</v>
      </c>
      <c r="C7681" t="s">
        <v>40</v>
      </c>
      <c r="D7681">
        <v>160.4</v>
      </c>
      <c r="E7681" t="s">
        <v>16</v>
      </c>
      <c r="F7681">
        <v>165.5</v>
      </c>
      <c r="G7681" t="str">
        <f>VLOOKUP(All_India_Index_Upto_April23__1_1[[#This Row],[Categories]],'Broad Categroies'!$A$1:$B$27,2,FALSE)</f>
        <v>Food And Beverages</v>
      </c>
    </row>
    <row r="7682" spans="1:7" x14ac:dyDescent="0.35">
      <c r="A7682" t="s">
        <v>34</v>
      </c>
      <c r="B7682">
        <v>2021</v>
      </c>
      <c r="C7682" t="s">
        <v>40</v>
      </c>
      <c r="D7682">
        <v>160.4</v>
      </c>
      <c r="E7682" t="s">
        <v>17</v>
      </c>
      <c r="F7682">
        <v>152.30000000000001</v>
      </c>
      <c r="G7682" t="str">
        <f>VLOOKUP(All_India_Index_Upto_April23__1_1[[#This Row],[Categories]],'Broad Categroies'!$A$1:$B$27,2,FALSE)</f>
        <v>Food And Beverages</v>
      </c>
    </row>
    <row r="7683" spans="1:7" x14ac:dyDescent="0.35">
      <c r="A7683" t="s">
        <v>34</v>
      </c>
      <c r="B7683">
        <v>2021</v>
      </c>
      <c r="C7683" t="s">
        <v>40</v>
      </c>
      <c r="D7683">
        <v>160.4</v>
      </c>
      <c r="E7683" t="s">
        <v>18</v>
      </c>
      <c r="F7683">
        <v>173.3</v>
      </c>
      <c r="G7683" t="str">
        <f>VLOOKUP(All_India_Index_Upto_April23__1_1[[#This Row],[Categories]],'Broad Categroies'!$A$1:$B$27,2,FALSE)</f>
        <v>Food And Beverages</v>
      </c>
    </row>
    <row r="7684" spans="1:7" x14ac:dyDescent="0.35">
      <c r="A7684" t="s">
        <v>34</v>
      </c>
      <c r="B7684">
        <v>2021</v>
      </c>
      <c r="C7684" t="s">
        <v>40</v>
      </c>
      <c r="D7684">
        <v>160.4</v>
      </c>
      <c r="E7684" t="s">
        <v>19</v>
      </c>
      <c r="F7684">
        <v>166.2</v>
      </c>
      <c r="G7684" t="str">
        <f>VLOOKUP(All_India_Index_Upto_April23__1_1[[#This Row],[Categories]],'Broad Categroies'!$A$1:$B$27,2,FALSE)</f>
        <v>Food And Beverages</v>
      </c>
    </row>
    <row r="7685" spans="1:7" x14ac:dyDescent="0.35">
      <c r="A7685" t="s">
        <v>34</v>
      </c>
      <c r="B7685">
        <v>2021</v>
      </c>
      <c r="C7685" t="s">
        <v>40</v>
      </c>
      <c r="D7685">
        <v>160.4</v>
      </c>
      <c r="E7685" t="s">
        <v>20</v>
      </c>
      <c r="F7685">
        <v>195.6</v>
      </c>
      <c r="G7685" t="str">
        <f>VLOOKUP(All_India_Index_Upto_April23__1_1[[#This Row],[Categories]],'Broad Categroies'!$A$1:$B$27,2,FALSE)</f>
        <v>Tobacco and Intoxicants</v>
      </c>
    </row>
    <row r="7686" spans="1:7" x14ac:dyDescent="0.35">
      <c r="A7686" t="s">
        <v>34</v>
      </c>
      <c r="B7686">
        <v>2021</v>
      </c>
      <c r="C7686" t="s">
        <v>40</v>
      </c>
      <c r="D7686">
        <v>160.4</v>
      </c>
      <c r="E7686" t="s">
        <v>21</v>
      </c>
      <c r="F7686">
        <v>157.30000000000001</v>
      </c>
      <c r="G7686" t="str">
        <f>VLOOKUP(All_India_Index_Upto_April23__1_1[[#This Row],[Categories]],'Broad Categroies'!$A$1:$B$27,2,FALSE)</f>
        <v>Clothing and Footwear</v>
      </c>
    </row>
    <row r="7687" spans="1:7" x14ac:dyDescent="0.35">
      <c r="A7687" t="s">
        <v>34</v>
      </c>
      <c r="B7687">
        <v>2021</v>
      </c>
      <c r="C7687" t="s">
        <v>40</v>
      </c>
      <c r="D7687">
        <v>160.4</v>
      </c>
      <c r="E7687" t="s">
        <v>22</v>
      </c>
      <c r="F7687">
        <v>140.5</v>
      </c>
      <c r="G7687" t="str">
        <f>VLOOKUP(All_India_Index_Upto_April23__1_1[[#This Row],[Categories]],'Broad Categroies'!$A$1:$B$27,2,FALSE)</f>
        <v>Clothing and Footwear</v>
      </c>
    </row>
    <row r="7688" spans="1:7" x14ac:dyDescent="0.35">
      <c r="A7688" t="s">
        <v>34</v>
      </c>
      <c r="B7688">
        <v>2021</v>
      </c>
      <c r="C7688" t="s">
        <v>40</v>
      </c>
      <c r="D7688">
        <v>160.4</v>
      </c>
      <c r="E7688" t="s">
        <v>23</v>
      </c>
      <c r="F7688">
        <v>154.80000000000001</v>
      </c>
      <c r="G7688" t="str">
        <f>VLOOKUP(All_India_Index_Upto_April23__1_1[[#This Row],[Categories]],'Broad Categroies'!$A$1:$B$27,2,FALSE)</f>
        <v>Clothing and Footwear</v>
      </c>
    </row>
    <row r="7689" spans="1:7" x14ac:dyDescent="0.35">
      <c r="A7689" t="s">
        <v>34</v>
      </c>
      <c r="B7689">
        <v>2021</v>
      </c>
      <c r="C7689" t="s">
        <v>40</v>
      </c>
      <c r="D7689">
        <v>160.4</v>
      </c>
      <c r="E7689" t="s">
        <v>24</v>
      </c>
      <c r="F7689">
        <v>160.5</v>
      </c>
      <c r="G7689" t="str">
        <f>VLOOKUP(All_India_Index_Upto_April23__1_1[[#This Row],[Categories]],'Broad Categroies'!$A$1:$B$27,2,FALSE)</f>
        <v>Housing</v>
      </c>
    </row>
    <row r="7690" spans="1:7" x14ac:dyDescent="0.35">
      <c r="A7690" t="s">
        <v>34</v>
      </c>
      <c r="B7690">
        <v>2021</v>
      </c>
      <c r="C7690" t="s">
        <v>40</v>
      </c>
      <c r="D7690">
        <v>160.4</v>
      </c>
      <c r="E7690" t="s">
        <v>25</v>
      </c>
      <c r="F7690">
        <v>156.1</v>
      </c>
      <c r="G7690" t="str">
        <f>VLOOKUP(All_India_Index_Upto_April23__1_1[[#This Row],[Categories]],'Broad Categroies'!$A$1:$B$27,2,FALSE)</f>
        <v>Fuel and Light</v>
      </c>
    </row>
    <row r="7691" spans="1:7" x14ac:dyDescent="0.35">
      <c r="A7691" t="s">
        <v>34</v>
      </c>
      <c r="B7691">
        <v>2021</v>
      </c>
      <c r="C7691" t="s">
        <v>40</v>
      </c>
      <c r="D7691">
        <v>160.4</v>
      </c>
      <c r="E7691" t="s">
        <v>26</v>
      </c>
      <c r="F7691">
        <v>149.80000000000001</v>
      </c>
      <c r="G7691" t="str">
        <f>VLOOKUP(All_India_Index_Upto_April23__1_1[[#This Row],[Categories]],'Broad Categroies'!$A$1:$B$27,2,FALSE)</f>
        <v>Household Goods/Services</v>
      </c>
    </row>
    <row r="7692" spans="1:7" x14ac:dyDescent="0.35">
      <c r="A7692" t="s">
        <v>34</v>
      </c>
      <c r="B7692">
        <v>2021</v>
      </c>
      <c r="C7692" t="s">
        <v>40</v>
      </c>
      <c r="D7692">
        <v>160.4</v>
      </c>
      <c r="E7692" t="s">
        <v>27</v>
      </c>
      <c r="F7692">
        <v>160.80000000000001</v>
      </c>
      <c r="G7692" t="str">
        <f>VLOOKUP(All_India_Index_Upto_April23__1_1[[#This Row],[Categories]],'Broad Categroies'!$A$1:$B$27,2,FALSE)</f>
        <v>Health</v>
      </c>
    </row>
    <row r="7693" spans="1:7" x14ac:dyDescent="0.35">
      <c r="A7693" t="s">
        <v>34</v>
      </c>
      <c r="B7693">
        <v>2021</v>
      </c>
      <c r="C7693" t="s">
        <v>40</v>
      </c>
      <c r="D7693">
        <v>160.4</v>
      </c>
      <c r="E7693" t="s">
        <v>28</v>
      </c>
      <c r="F7693">
        <v>147.5</v>
      </c>
      <c r="G7693" t="str">
        <f>VLOOKUP(All_India_Index_Upto_April23__1_1[[#This Row],[Categories]],'Broad Categroies'!$A$1:$B$27,2,FALSE)</f>
        <v>Transport and Communication</v>
      </c>
    </row>
    <row r="7694" spans="1:7" x14ac:dyDescent="0.35">
      <c r="A7694" t="s">
        <v>34</v>
      </c>
      <c r="B7694">
        <v>2021</v>
      </c>
      <c r="C7694" t="s">
        <v>40</v>
      </c>
      <c r="D7694">
        <v>160.4</v>
      </c>
      <c r="E7694" t="s">
        <v>29</v>
      </c>
      <c r="F7694">
        <v>150.69999999999999</v>
      </c>
      <c r="G7694" t="str">
        <f>VLOOKUP(All_India_Index_Upto_April23__1_1[[#This Row],[Categories]],'Broad Categroies'!$A$1:$B$27,2,FALSE)</f>
        <v>Recreation and Amusement</v>
      </c>
    </row>
    <row r="7695" spans="1:7" x14ac:dyDescent="0.35">
      <c r="A7695" t="s">
        <v>34</v>
      </c>
      <c r="B7695">
        <v>2021</v>
      </c>
      <c r="C7695" t="s">
        <v>40</v>
      </c>
      <c r="D7695">
        <v>160.4</v>
      </c>
      <c r="E7695" t="s">
        <v>30</v>
      </c>
      <c r="F7695">
        <v>158.1</v>
      </c>
      <c r="G7695" t="str">
        <f>VLOOKUP(All_India_Index_Upto_April23__1_1[[#This Row],[Categories]],'Broad Categroies'!$A$1:$B$27,2,FALSE)</f>
        <v>Education</v>
      </c>
    </row>
    <row r="7696" spans="1:7" x14ac:dyDescent="0.35">
      <c r="A7696" t="s">
        <v>34</v>
      </c>
      <c r="B7696">
        <v>2021</v>
      </c>
      <c r="C7696" t="s">
        <v>40</v>
      </c>
      <c r="D7696">
        <v>160.4</v>
      </c>
      <c r="E7696" t="s">
        <v>31</v>
      </c>
      <c r="F7696">
        <v>158</v>
      </c>
      <c r="G7696" t="str">
        <f>VLOOKUP(All_India_Index_Upto_April23__1_1[[#This Row],[Categories]],'Broad Categroies'!$A$1:$B$27,2,FALSE)</f>
        <v>Personal Care/Effects</v>
      </c>
    </row>
    <row r="7697" spans="1:7" x14ac:dyDescent="0.35">
      <c r="A7697" t="s">
        <v>34</v>
      </c>
      <c r="B7697">
        <v>2021</v>
      </c>
      <c r="C7697" t="s">
        <v>40</v>
      </c>
      <c r="D7697">
        <v>160.4</v>
      </c>
      <c r="E7697" t="s">
        <v>32</v>
      </c>
      <c r="F7697">
        <v>153.4</v>
      </c>
      <c r="G7697" t="str">
        <f>VLOOKUP(All_India_Index_Upto_April23__1_1[[#This Row],[Categories]],'Broad Categroies'!$A$1:$B$27,2,FALSE)</f>
        <v>Miscellaneous</v>
      </c>
    </row>
    <row r="7698" spans="1:7" x14ac:dyDescent="0.35">
      <c r="A7698" t="s">
        <v>35</v>
      </c>
      <c r="B7698">
        <v>2021</v>
      </c>
      <c r="C7698" t="s">
        <v>40</v>
      </c>
      <c r="D7698">
        <v>161.30000000000001</v>
      </c>
      <c r="E7698" t="s">
        <v>7</v>
      </c>
      <c r="F7698">
        <v>146.69999999999999</v>
      </c>
      <c r="G7698" t="str">
        <f>VLOOKUP(All_India_Index_Upto_April23__1_1[[#This Row],[Categories]],'Broad Categroies'!$A$1:$B$27,2,FALSE)</f>
        <v>Food And Beverages</v>
      </c>
    </row>
    <row r="7699" spans="1:7" x14ac:dyDescent="0.35">
      <c r="A7699" t="s">
        <v>35</v>
      </c>
      <c r="B7699">
        <v>2021</v>
      </c>
      <c r="C7699" t="s">
        <v>40</v>
      </c>
      <c r="D7699">
        <v>161.30000000000001</v>
      </c>
      <c r="E7699" t="s">
        <v>8</v>
      </c>
      <c r="F7699">
        <v>202</v>
      </c>
      <c r="G7699" t="str">
        <f>VLOOKUP(All_India_Index_Upto_April23__1_1[[#This Row],[Categories]],'Broad Categroies'!$A$1:$B$27,2,FALSE)</f>
        <v>Food And Beverages</v>
      </c>
    </row>
    <row r="7700" spans="1:7" x14ac:dyDescent="0.35">
      <c r="A7700" t="s">
        <v>35</v>
      </c>
      <c r="B7700">
        <v>2021</v>
      </c>
      <c r="C7700" t="s">
        <v>40</v>
      </c>
      <c r="D7700">
        <v>161.30000000000001</v>
      </c>
      <c r="E7700" t="s">
        <v>9</v>
      </c>
      <c r="F7700">
        <v>180.7</v>
      </c>
      <c r="G7700" t="str">
        <f>VLOOKUP(All_India_Index_Upto_April23__1_1[[#This Row],[Categories]],'Broad Categroies'!$A$1:$B$27,2,FALSE)</f>
        <v>Food And Beverages</v>
      </c>
    </row>
    <row r="7701" spans="1:7" x14ac:dyDescent="0.35">
      <c r="A7701" t="s">
        <v>35</v>
      </c>
      <c r="B7701">
        <v>2021</v>
      </c>
      <c r="C7701" t="s">
        <v>40</v>
      </c>
      <c r="D7701">
        <v>161.30000000000001</v>
      </c>
      <c r="E7701" t="s">
        <v>10</v>
      </c>
      <c r="F7701">
        <v>156.19999999999999</v>
      </c>
      <c r="G7701" t="str">
        <f>VLOOKUP(All_India_Index_Upto_April23__1_1[[#This Row],[Categories]],'Broad Categroies'!$A$1:$B$27,2,FALSE)</f>
        <v>Food And Beverages</v>
      </c>
    </row>
    <row r="7702" spans="1:7" x14ac:dyDescent="0.35">
      <c r="A7702" t="s">
        <v>35</v>
      </c>
      <c r="B7702">
        <v>2021</v>
      </c>
      <c r="C7702" t="s">
        <v>40</v>
      </c>
      <c r="D7702">
        <v>161.30000000000001</v>
      </c>
      <c r="E7702" t="s">
        <v>11</v>
      </c>
      <c r="F7702">
        <v>183.7</v>
      </c>
      <c r="G7702" t="str">
        <f>VLOOKUP(All_India_Index_Upto_April23__1_1[[#This Row],[Categories]],'Broad Categroies'!$A$1:$B$27,2,FALSE)</f>
        <v>Food And Beverages</v>
      </c>
    </row>
    <row r="7703" spans="1:7" x14ac:dyDescent="0.35">
      <c r="A7703" t="s">
        <v>35</v>
      </c>
      <c r="B7703">
        <v>2021</v>
      </c>
      <c r="C7703" t="s">
        <v>40</v>
      </c>
      <c r="D7703">
        <v>161.30000000000001</v>
      </c>
      <c r="E7703" t="s">
        <v>12</v>
      </c>
      <c r="F7703">
        <v>164.6</v>
      </c>
      <c r="G7703" t="str">
        <f>VLOOKUP(All_India_Index_Upto_April23__1_1[[#This Row],[Categories]],'Broad Categroies'!$A$1:$B$27,2,FALSE)</f>
        <v>Food And Beverages</v>
      </c>
    </row>
    <row r="7704" spans="1:7" x14ac:dyDescent="0.35">
      <c r="A7704" t="s">
        <v>35</v>
      </c>
      <c r="B7704">
        <v>2021</v>
      </c>
      <c r="C7704" t="s">
        <v>40</v>
      </c>
      <c r="D7704">
        <v>161.30000000000001</v>
      </c>
      <c r="E7704" t="s">
        <v>13</v>
      </c>
      <c r="F7704">
        <v>155.4</v>
      </c>
      <c r="G7704" t="str">
        <f>VLOOKUP(All_India_Index_Upto_April23__1_1[[#This Row],[Categories]],'Broad Categroies'!$A$1:$B$27,2,FALSE)</f>
        <v>Food And Beverages</v>
      </c>
    </row>
    <row r="7705" spans="1:7" x14ac:dyDescent="0.35">
      <c r="A7705" t="s">
        <v>35</v>
      </c>
      <c r="B7705">
        <v>2021</v>
      </c>
      <c r="C7705" t="s">
        <v>40</v>
      </c>
      <c r="D7705">
        <v>161.30000000000001</v>
      </c>
      <c r="E7705" t="s">
        <v>14</v>
      </c>
      <c r="F7705">
        <v>166</v>
      </c>
      <c r="G7705" t="str">
        <f>VLOOKUP(All_India_Index_Upto_April23__1_1[[#This Row],[Categories]],'Broad Categroies'!$A$1:$B$27,2,FALSE)</f>
        <v>Food And Beverages</v>
      </c>
    </row>
    <row r="7706" spans="1:7" x14ac:dyDescent="0.35">
      <c r="A7706" t="s">
        <v>35</v>
      </c>
      <c r="B7706">
        <v>2021</v>
      </c>
      <c r="C7706" t="s">
        <v>40</v>
      </c>
      <c r="D7706">
        <v>161.30000000000001</v>
      </c>
      <c r="E7706" t="s">
        <v>15</v>
      </c>
      <c r="F7706">
        <v>115.1</v>
      </c>
      <c r="G7706" t="str">
        <f>VLOOKUP(All_India_Index_Upto_April23__1_1[[#This Row],[Categories]],'Broad Categroies'!$A$1:$B$27,2,FALSE)</f>
        <v>Food And Beverages</v>
      </c>
    </row>
    <row r="7707" spans="1:7" x14ac:dyDescent="0.35">
      <c r="A7707" t="s">
        <v>35</v>
      </c>
      <c r="B7707">
        <v>2021</v>
      </c>
      <c r="C7707" t="s">
        <v>40</v>
      </c>
      <c r="D7707">
        <v>161.30000000000001</v>
      </c>
      <c r="E7707" t="s">
        <v>16</v>
      </c>
      <c r="F7707">
        <v>168.5</v>
      </c>
      <c r="G7707" t="str">
        <f>VLOOKUP(All_India_Index_Upto_April23__1_1[[#This Row],[Categories]],'Broad Categroies'!$A$1:$B$27,2,FALSE)</f>
        <v>Food And Beverages</v>
      </c>
    </row>
    <row r="7708" spans="1:7" x14ac:dyDescent="0.35">
      <c r="A7708" t="s">
        <v>35</v>
      </c>
      <c r="B7708">
        <v>2021</v>
      </c>
      <c r="C7708" t="s">
        <v>40</v>
      </c>
      <c r="D7708">
        <v>161.30000000000001</v>
      </c>
      <c r="E7708" t="s">
        <v>17</v>
      </c>
      <c r="F7708">
        <v>160</v>
      </c>
      <c r="G7708" t="str">
        <f>VLOOKUP(All_India_Index_Upto_April23__1_1[[#This Row],[Categories]],'Broad Categroies'!$A$1:$B$27,2,FALSE)</f>
        <v>Food And Beverages</v>
      </c>
    </row>
    <row r="7709" spans="1:7" x14ac:dyDescent="0.35">
      <c r="A7709" t="s">
        <v>35</v>
      </c>
      <c r="B7709">
        <v>2021</v>
      </c>
      <c r="C7709" t="s">
        <v>40</v>
      </c>
      <c r="D7709">
        <v>161.30000000000001</v>
      </c>
      <c r="E7709" t="s">
        <v>18</v>
      </c>
      <c r="F7709">
        <v>172.4</v>
      </c>
      <c r="G7709" t="str">
        <f>VLOOKUP(All_India_Index_Upto_April23__1_1[[#This Row],[Categories]],'Broad Categroies'!$A$1:$B$27,2,FALSE)</f>
        <v>Food And Beverages</v>
      </c>
    </row>
    <row r="7710" spans="1:7" x14ac:dyDescent="0.35">
      <c r="A7710" t="s">
        <v>35</v>
      </c>
      <c r="B7710">
        <v>2021</v>
      </c>
      <c r="C7710" t="s">
        <v>40</v>
      </c>
      <c r="D7710">
        <v>161.30000000000001</v>
      </c>
      <c r="E7710" t="s">
        <v>19</v>
      </c>
      <c r="F7710">
        <v>162.6</v>
      </c>
      <c r="G7710" t="str">
        <f>VLOOKUP(All_India_Index_Upto_April23__1_1[[#This Row],[Categories]],'Broad Categroies'!$A$1:$B$27,2,FALSE)</f>
        <v>Food And Beverages</v>
      </c>
    </row>
    <row r="7711" spans="1:7" x14ac:dyDescent="0.35">
      <c r="A7711" t="s">
        <v>35</v>
      </c>
      <c r="B7711">
        <v>2021</v>
      </c>
      <c r="C7711" t="s">
        <v>40</v>
      </c>
      <c r="D7711">
        <v>161.30000000000001</v>
      </c>
      <c r="E7711" t="s">
        <v>20</v>
      </c>
      <c r="F7711">
        <v>190.8</v>
      </c>
      <c r="G7711" t="str">
        <f>VLOOKUP(All_India_Index_Upto_April23__1_1[[#This Row],[Categories]],'Broad Categroies'!$A$1:$B$27,2,FALSE)</f>
        <v>Tobacco and Intoxicants</v>
      </c>
    </row>
    <row r="7712" spans="1:7" x14ac:dyDescent="0.35">
      <c r="A7712" t="s">
        <v>35</v>
      </c>
      <c r="B7712">
        <v>2021</v>
      </c>
      <c r="C7712" t="s">
        <v>40</v>
      </c>
      <c r="D7712">
        <v>161.30000000000001</v>
      </c>
      <c r="E7712" t="s">
        <v>21</v>
      </c>
      <c r="F7712">
        <v>162.19999999999999</v>
      </c>
      <c r="G7712" t="str">
        <f>VLOOKUP(All_India_Index_Upto_April23__1_1[[#This Row],[Categories]],'Broad Categroies'!$A$1:$B$27,2,FALSE)</f>
        <v>Clothing and Footwear</v>
      </c>
    </row>
    <row r="7713" spans="1:7" x14ac:dyDescent="0.35">
      <c r="A7713" t="s">
        <v>35</v>
      </c>
      <c r="B7713">
        <v>2021</v>
      </c>
      <c r="C7713" t="s">
        <v>40</v>
      </c>
      <c r="D7713">
        <v>161.30000000000001</v>
      </c>
      <c r="E7713" t="s">
        <v>22</v>
      </c>
      <c r="F7713">
        <v>151.80000000000001</v>
      </c>
      <c r="G7713" t="str">
        <f>VLOOKUP(All_India_Index_Upto_April23__1_1[[#This Row],[Categories]],'Broad Categroies'!$A$1:$B$27,2,FALSE)</f>
        <v>Clothing and Footwear</v>
      </c>
    </row>
    <row r="7714" spans="1:7" x14ac:dyDescent="0.35">
      <c r="A7714" t="s">
        <v>35</v>
      </c>
      <c r="B7714">
        <v>2021</v>
      </c>
      <c r="C7714" t="s">
        <v>40</v>
      </c>
      <c r="D7714">
        <v>161.30000000000001</v>
      </c>
      <c r="E7714" t="s">
        <v>23</v>
      </c>
      <c r="F7714">
        <v>160.69999999999999</v>
      </c>
      <c r="G7714" t="str">
        <f>VLOOKUP(All_India_Index_Upto_April23__1_1[[#This Row],[Categories]],'Broad Categroies'!$A$1:$B$27,2,FALSE)</f>
        <v>Clothing and Footwear</v>
      </c>
    </row>
    <row r="7715" spans="1:7" x14ac:dyDescent="0.35">
      <c r="A7715" t="s">
        <v>35</v>
      </c>
      <c r="B7715">
        <v>2021</v>
      </c>
      <c r="C7715" t="s">
        <v>40</v>
      </c>
      <c r="D7715">
        <v>161.30000000000001</v>
      </c>
      <c r="E7715" t="s">
        <v>24</v>
      </c>
      <c r="F7715">
        <v>160.5</v>
      </c>
      <c r="G7715" t="str">
        <f>VLOOKUP(All_India_Index_Upto_April23__1_1[[#This Row],[Categories]],'Broad Categroies'!$A$1:$B$27,2,FALSE)</f>
        <v>Housing</v>
      </c>
    </row>
    <row r="7716" spans="1:7" x14ac:dyDescent="0.35">
      <c r="A7716" t="s">
        <v>35</v>
      </c>
      <c r="B7716">
        <v>2021</v>
      </c>
      <c r="C7716" t="s">
        <v>40</v>
      </c>
      <c r="D7716">
        <v>161.30000000000001</v>
      </c>
      <c r="E7716" t="s">
        <v>25</v>
      </c>
      <c r="F7716">
        <v>159.80000000000001</v>
      </c>
      <c r="G7716" t="str">
        <f>VLOOKUP(All_India_Index_Upto_April23__1_1[[#This Row],[Categories]],'Broad Categroies'!$A$1:$B$27,2,FALSE)</f>
        <v>Fuel and Light</v>
      </c>
    </row>
    <row r="7717" spans="1:7" x14ac:dyDescent="0.35">
      <c r="A7717" t="s">
        <v>35</v>
      </c>
      <c r="B7717">
        <v>2021</v>
      </c>
      <c r="C7717" t="s">
        <v>40</v>
      </c>
      <c r="D7717">
        <v>161.30000000000001</v>
      </c>
      <c r="E7717" t="s">
        <v>26</v>
      </c>
      <c r="F7717">
        <v>154.80000000000001</v>
      </c>
      <c r="G7717" t="str">
        <f>VLOOKUP(All_India_Index_Upto_April23__1_1[[#This Row],[Categories]],'Broad Categroies'!$A$1:$B$27,2,FALSE)</f>
        <v>Household Goods/Services</v>
      </c>
    </row>
    <row r="7718" spans="1:7" x14ac:dyDescent="0.35">
      <c r="A7718" t="s">
        <v>35</v>
      </c>
      <c r="B7718">
        <v>2021</v>
      </c>
      <c r="C7718" t="s">
        <v>40</v>
      </c>
      <c r="D7718">
        <v>161.30000000000001</v>
      </c>
      <c r="E7718" t="s">
        <v>27</v>
      </c>
      <c r="F7718">
        <v>166.3</v>
      </c>
      <c r="G7718" t="str">
        <f>VLOOKUP(All_India_Index_Upto_April23__1_1[[#This Row],[Categories]],'Broad Categroies'!$A$1:$B$27,2,FALSE)</f>
        <v>Health</v>
      </c>
    </row>
    <row r="7719" spans="1:7" x14ac:dyDescent="0.35">
      <c r="A7719" t="s">
        <v>35</v>
      </c>
      <c r="B7719">
        <v>2021</v>
      </c>
      <c r="C7719" t="s">
        <v>40</v>
      </c>
      <c r="D7719">
        <v>161.30000000000001</v>
      </c>
      <c r="E7719" t="s">
        <v>28</v>
      </c>
      <c r="F7719">
        <v>150.69999999999999</v>
      </c>
      <c r="G7719" t="str">
        <f>VLOOKUP(All_India_Index_Upto_April23__1_1[[#This Row],[Categories]],'Broad Categroies'!$A$1:$B$27,2,FALSE)</f>
        <v>Transport and Communication</v>
      </c>
    </row>
    <row r="7720" spans="1:7" x14ac:dyDescent="0.35">
      <c r="A7720" t="s">
        <v>35</v>
      </c>
      <c r="B7720">
        <v>2021</v>
      </c>
      <c r="C7720" t="s">
        <v>40</v>
      </c>
      <c r="D7720">
        <v>161.30000000000001</v>
      </c>
      <c r="E7720" t="s">
        <v>29</v>
      </c>
      <c r="F7720">
        <v>154.9</v>
      </c>
      <c r="G7720" t="str">
        <f>VLOOKUP(All_India_Index_Upto_April23__1_1[[#This Row],[Categories]],'Broad Categroies'!$A$1:$B$27,2,FALSE)</f>
        <v>Recreation and Amusement</v>
      </c>
    </row>
    <row r="7721" spans="1:7" x14ac:dyDescent="0.35">
      <c r="A7721" t="s">
        <v>35</v>
      </c>
      <c r="B7721">
        <v>2021</v>
      </c>
      <c r="C7721" t="s">
        <v>40</v>
      </c>
      <c r="D7721">
        <v>161.30000000000001</v>
      </c>
      <c r="E7721" t="s">
        <v>30</v>
      </c>
      <c r="F7721">
        <v>161.69999999999999</v>
      </c>
      <c r="G7721" t="str">
        <f>VLOOKUP(All_India_Index_Upto_April23__1_1[[#This Row],[Categories]],'Broad Categroies'!$A$1:$B$27,2,FALSE)</f>
        <v>Education</v>
      </c>
    </row>
    <row r="7722" spans="1:7" x14ac:dyDescent="0.35">
      <c r="A7722" t="s">
        <v>35</v>
      </c>
      <c r="B7722">
        <v>2021</v>
      </c>
      <c r="C7722" t="s">
        <v>40</v>
      </c>
      <c r="D7722">
        <v>161.30000000000001</v>
      </c>
      <c r="E7722" t="s">
        <v>31</v>
      </c>
      <c r="F7722">
        <v>158.80000000000001</v>
      </c>
      <c r="G7722" t="str">
        <f>VLOOKUP(All_India_Index_Upto_April23__1_1[[#This Row],[Categories]],'Broad Categroies'!$A$1:$B$27,2,FALSE)</f>
        <v>Personal Care/Effects</v>
      </c>
    </row>
    <row r="7723" spans="1:7" x14ac:dyDescent="0.35">
      <c r="A7723" t="s">
        <v>35</v>
      </c>
      <c r="B7723">
        <v>2021</v>
      </c>
      <c r="C7723" t="s">
        <v>40</v>
      </c>
      <c r="D7723">
        <v>161.30000000000001</v>
      </c>
      <c r="E7723" t="s">
        <v>32</v>
      </c>
      <c r="F7723">
        <v>157.6</v>
      </c>
      <c r="G7723" t="str">
        <f>VLOOKUP(All_India_Index_Upto_April23__1_1[[#This Row],[Categories]],'Broad Categroies'!$A$1:$B$27,2,FALSE)</f>
        <v>Miscellaneous</v>
      </c>
    </row>
    <row r="7724" spans="1:7" x14ac:dyDescent="0.35">
      <c r="A7724" t="s">
        <v>5</v>
      </c>
      <c r="B7724">
        <v>2021</v>
      </c>
      <c r="C7724" t="s">
        <v>41</v>
      </c>
      <c r="D7724">
        <v>163.19999999999999</v>
      </c>
      <c r="E7724" t="s">
        <v>7</v>
      </c>
      <c r="F7724">
        <v>145.1</v>
      </c>
      <c r="G7724" t="str">
        <f>VLOOKUP(All_India_Index_Upto_April23__1_1[[#This Row],[Categories]],'Broad Categroies'!$A$1:$B$27,2,FALSE)</f>
        <v>Food And Beverages</v>
      </c>
    </row>
    <row r="7725" spans="1:7" x14ac:dyDescent="0.35">
      <c r="A7725" t="s">
        <v>5</v>
      </c>
      <c r="B7725">
        <v>2021</v>
      </c>
      <c r="C7725" t="s">
        <v>41</v>
      </c>
      <c r="D7725">
        <v>163.19999999999999</v>
      </c>
      <c r="E7725" t="s">
        <v>8</v>
      </c>
      <c r="F7725">
        <v>204.5</v>
      </c>
      <c r="G7725" t="str">
        <f>VLOOKUP(All_India_Index_Upto_April23__1_1[[#This Row],[Categories]],'Broad Categroies'!$A$1:$B$27,2,FALSE)</f>
        <v>Food And Beverages</v>
      </c>
    </row>
    <row r="7726" spans="1:7" x14ac:dyDescent="0.35">
      <c r="A7726" t="s">
        <v>5</v>
      </c>
      <c r="B7726">
        <v>2021</v>
      </c>
      <c r="C7726" t="s">
        <v>41</v>
      </c>
      <c r="D7726">
        <v>163.19999999999999</v>
      </c>
      <c r="E7726" t="s">
        <v>9</v>
      </c>
      <c r="F7726">
        <v>180.4</v>
      </c>
      <c r="G7726" t="str">
        <f>VLOOKUP(All_India_Index_Upto_April23__1_1[[#This Row],[Categories]],'Broad Categroies'!$A$1:$B$27,2,FALSE)</f>
        <v>Food And Beverages</v>
      </c>
    </row>
    <row r="7727" spans="1:7" x14ac:dyDescent="0.35">
      <c r="A7727" t="s">
        <v>5</v>
      </c>
      <c r="B7727">
        <v>2021</v>
      </c>
      <c r="C7727" t="s">
        <v>41</v>
      </c>
      <c r="D7727">
        <v>163.19999999999999</v>
      </c>
      <c r="E7727" t="s">
        <v>10</v>
      </c>
      <c r="F7727">
        <v>157.1</v>
      </c>
      <c r="G7727" t="str">
        <f>VLOOKUP(All_India_Index_Upto_April23__1_1[[#This Row],[Categories]],'Broad Categroies'!$A$1:$B$27,2,FALSE)</f>
        <v>Food And Beverages</v>
      </c>
    </row>
    <row r="7728" spans="1:7" x14ac:dyDescent="0.35">
      <c r="A7728" t="s">
        <v>5</v>
      </c>
      <c r="B7728">
        <v>2021</v>
      </c>
      <c r="C7728" t="s">
        <v>41</v>
      </c>
      <c r="D7728">
        <v>163.19999999999999</v>
      </c>
      <c r="E7728" t="s">
        <v>11</v>
      </c>
      <c r="F7728">
        <v>188.7</v>
      </c>
      <c r="G7728" t="str">
        <f>VLOOKUP(All_India_Index_Upto_April23__1_1[[#This Row],[Categories]],'Broad Categroies'!$A$1:$B$27,2,FALSE)</f>
        <v>Food And Beverages</v>
      </c>
    </row>
    <row r="7729" spans="1:7" x14ac:dyDescent="0.35">
      <c r="A7729" t="s">
        <v>5</v>
      </c>
      <c r="B7729">
        <v>2021</v>
      </c>
      <c r="C7729" t="s">
        <v>41</v>
      </c>
      <c r="D7729">
        <v>163.19999999999999</v>
      </c>
      <c r="E7729" t="s">
        <v>12</v>
      </c>
      <c r="F7729">
        <v>157.69999999999999</v>
      </c>
      <c r="G7729" t="str">
        <f>VLOOKUP(All_India_Index_Upto_April23__1_1[[#This Row],[Categories]],'Broad Categroies'!$A$1:$B$27,2,FALSE)</f>
        <v>Food And Beverages</v>
      </c>
    </row>
    <row r="7730" spans="1:7" x14ac:dyDescent="0.35">
      <c r="A7730" t="s">
        <v>5</v>
      </c>
      <c r="B7730">
        <v>2021</v>
      </c>
      <c r="C7730" t="s">
        <v>41</v>
      </c>
      <c r="D7730">
        <v>163.19999999999999</v>
      </c>
      <c r="E7730" t="s">
        <v>13</v>
      </c>
      <c r="F7730">
        <v>152.80000000000001</v>
      </c>
      <c r="G7730" t="str">
        <f>VLOOKUP(All_India_Index_Upto_April23__1_1[[#This Row],[Categories]],'Broad Categroies'!$A$1:$B$27,2,FALSE)</f>
        <v>Food And Beverages</v>
      </c>
    </row>
    <row r="7731" spans="1:7" x14ac:dyDescent="0.35">
      <c r="A7731" t="s">
        <v>5</v>
      </c>
      <c r="B7731">
        <v>2021</v>
      </c>
      <c r="C7731" t="s">
        <v>41</v>
      </c>
      <c r="D7731">
        <v>163.19999999999999</v>
      </c>
      <c r="E7731" t="s">
        <v>14</v>
      </c>
      <c r="F7731">
        <v>163.6</v>
      </c>
      <c r="G7731" t="str">
        <f>VLOOKUP(All_India_Index_Upto_April23__1_1[[#This Row],[Categories]],'Broad Categroies'!$A$1:$B$27,2,FALSE)</f>
        <v>Food And Beverages</v>
      </c>
    </row>
    <row r="7732" spans="1:7" x14ac:dyDescent="0.35">
      <c r="A7732" t="s">
        <v>5</v>
      </c>
      <c r="B7732">
        <v>2021</v>
      </c>
      <c r="C7732" t="s">
        <v>41</v>
      </c>
      <c r="D7732">
        <v>163.19999999999999</v>
      </c>
      <c r="E7732" t="s">
        <v>15</v>
      </c>
      <c r="F7732">
        <v>113.9</v>
      </c>
      <c r="G7732" t="str">
        <f>VLOOKUP(All_India_Index_Upto_April23__1_1[[#This Row],[Categories]],'Broad Categroies'!$A$1:$B$27,2,FALSE)</f>
        <v>Food And Beverages</v>
      </c>
    </row>
    <row r="7733" spans="1:7" x14ac:dyDescent="0.35">
      <c r="A7733" t="s">
        <v>5</v>
      </c>
      <c r="B7733">
        <v>2021</v>
      </c>
      <c r="C7733" t="s">
        <v>41</v>
      </c>
      <c r="D7733">
        <v>163.19999999999999</v>
      </c>
      <c r="E7733" t="s">
        <v>16</v>
      </c>
      <c r="F7733">
        <v>169.7</v>
      </c>
      <c r="G7733" t="str">
        <f>VLOOKUP(All_India_Index_Upto_April23__1_1[[#This Row],[Categories]],'Broad Categroies'!$A$1:$B$27,2,FALSE)</f>
        <v>Food And Beverages</v>
      </c>
    </row>
    <row r="7734" spans="1:7" x14ac:dyDescent="0.35">
      <c r="A7734" t="s">
        <v>5</v>
      </c>
      <c r="B7734">
        <v>2021</v>
      </c>
      <c r="C7734" t="s">
        <v>41</v>
      </c>
      <c r="D7734">
        <v>163.19999999999999</v>
      </c>
      <c r="E7734" t="s">
        <v>17</v>
      </c>
      <c r="F7734">
        <v>166.2</v>
      </c>
      <c r="G7734" t="str">
        <f>VLOOKUP(All_India_Index_Upto_April23__1_1[[#This Row],[Categories]],'Broad Categroies'!$A$1:$B$27,2,FALSE)</f>
        <v>Food And Beverages</v>
      </c>
    </row>
    <row r="7735" spans="1:7" x14ac:dyDescent="0.35">
      <c r="A7735" t="s">
        <v>5</v>
      </c>
      <c r="B7735">
        <v>2021</v>
      </c>
      <c r="C7735" t="s">
        <v>41</v>
      </c>
      <c r="D7735">
        <v>163.19999999999999</v>
      </c>
      <c r="E7735" t="s">
        <v>18</v>
      </c>
      <c r="F7735">
        <v>171</v>
      </c>
      <c r="G7735" t="str">
        <f>VLOOKUP(All_India_Index_Upto_April23__1_1[[#This Row],[Categories]],'Broad Categroies'!$A$1:$B$27,2,FALSE)</f>
        <v>Food And Beverages</v>
      </c>
    </row>
    <row r="7736" spans="1:7" x14ac:dyDescent="0.35">
      <c r="A7736" t="s">
        <v>5</v>
      </c>
      <c r="B7736">
        <v>2021</v>
      </c>
      <c r="C7736" t="s">
        <v>41</v>
      </c>
      <c r="D7736">
        <v>163.19999999999999</v>
      </c>
      <c r="E7736" t="s">
        <v>19</v>
      </c>
      <c r="F7736">
        <v>161.69999999999999</v>
      </c>
      <c r="G7736" t="str">
        <f>VLOOKUP(All_India_Index_Upto_April23__1_1[[#This Row],[Categories]],'Broad Categroies'!$A$1:$B$27,2,FALSE)</f>
        <v>Food And Beverages</v>
      </c>
    </row>
    <row r="7737" spans="1:7" x14ac:dyDescent="0.35">
      <c r="A7737" t="s">
        <v>5</v>
      </c>
      <c r="B7737">
        <v>2021</v>
      </c>
      <c r="C7737" t="s">
        <v>41</v>
      </c>
      <c r="D7737">
        <v>163.19999999999999</v>
      </c>
      <c r="E7737" t="s">
        <v>20</v>
      </c>
      <c r="F7737">
        <v>189.7</v>
      </c>
      <c r="G7737" t="str">
        <f>VLOOKUP(All_India_Index_Upto_April23__1_1[[#This Row],[Categories]],'Broad Categroies'!$A$1:$B$27,2,FALSE)</f>
        <v>Tobacco and Intoxicants</v>
      </c>
    </row>
    <row r="7738" spans="1:7" x14ac:dyDescent="0.35">
      <c r="A7738" t="s">
        <v>5</v>
      </c>
      <c r="B7738">
        <v>2021</v>
      </c>
      <c r="C7738" t="s">
        <v>41</v>
      </c>
      <c r="D7738">
        <v>163.19999999999999</v>
      </c>
      <c r="E7738" t="s">
        <v>21</v>
      </c>
      <c r="F7738">
        <v>166</v>
      </c>
      <c r="G7738" t="str">
        <f>VLOOKUP(All_India_Index_Upto_April23__1_1[[#This Row],[Categories]],'Broad Categroies'!$A$1:$B$27,2,FALSE)</f>
        <v>Clothing and Footwear</v>
      </c>
    </row>
    <row r="7739" spans="1:7" x14ac:dyDescent="0.35">
      <c r="A7739" t="s">
        <v>5</v>
      </c>
      <c r="B7739">
        <v>2021</v>
      </c>
      <c r="C7739" t="s">
        <v>41</v>
      </c>
      <c r="D7739">
        <v>163.19999999999999</v>
      </c>
      <c r="E7739" t="s">
        <v>22</v>
      </c>
      <c r="F7739">
        <v>161.1</v>
      </c>
      <c r="G7739" t="str">
        <f>VLOOKUP(All_India_Index_Upto_April23__1_1[[#This Row],[Categories]],'Broad Categroies'!$A$1:$B$27,2,FALSE)</f>
        <v>Clothing and Footwear</v>
      </c>
    </row>
    <row r="7740" spans="1:7" x14ac:dyDescent="0.35">
      <c r="A7740" t="s">
        <v>5</v>
      </c>
      <c r="B7740">
        <v>2021</v>
      </c>
      <c r="C7740" t="s">
        <v>41</v>
      </c>
      <c r="D7740">
        <v>163.19999999999999</v>
      </c>
      <c r="E7740" t="s">
        <v>23</v>
      </c>
      <c r="F7740">
        <v>165.3</v>
      </c>
      <c r="G7740" t="str">
        <f>VLOOKUP(All_India_Index_Upto_April23__1_1[[#This Row],[Categories]],'Broad Categroies'!$A$1:$B$27,2,FALSE)</f>
        <v>Clothing and Footwear</v>
      </c>
    </row>
    <row r="7741" spans="1:7" x14ac:dyDescent="0.35">
      <c r="A7741" t="s">
        <v>5</v>
      </c>
      <c r="B7741">
        <v>2021</v>
      </c>
      <c r="C7741" t="s">
        <v>41</v>
      </c>
      <c r="D7741">
        <v>163.19999999999999</v>
      </c>
      <c r="E7741" t="s">
        <v>24</v>
      </c>
      <c r="G7741" t="str">
        <f>VLOOKUP(All_India_Index_Upto_April23__1_1[[#This Row],[Categories]],'Broad Categroies'!$A$1:$B$27,2,FALSE)</f>
        <v>Housing</v>
      </c>
    </row>
    <row r="7742" spans="1:7" x14ac:dyDescent="0.35">
      <c r="A7742" t="s">
        <v>5</v>
      </c>
      <c r="B7742">
        <v>2021</v>
      </c>
      <c r="C7742" t="s">
        <v>41</v>
      </c>
      <c r="D7742">
        <v>163.19999999999999</v>
      </c>
      <c r="E7742" t="s">
        <v>25</v>
      </c>
      <c r="F7742">
        <v>162.5</v>
      </c>
      <c r="G7742" t="str">
        <f>VLOOKUP(All_India_Index_Upto_April23__1_1[[#This Row],[Categories]],'Broad Categroies'!$A$1:$B$27,2,FALSE)</f>
        <v>Fuel and Light</v>
      </c>
    </row>
    <row r="7743" spans="1:7" x14ac:dyDescent="0.35">
      <c r="A7743" t="s">
        <v>5</v>
      </c>
      <c r="B7743">
        <v>2021</v>
      </c>
      <c r="C7743" t="s">
        <v>41</v>
      </c>
      <c r="D7743">
        <v>163.19999999999999</v>
      </c>
      <c r="E7743" t="s">
        <v>26</v>
      </c>
      <c r="F7743">
        <v>160.30000000000001</v>
      </c>
      <c r="G7743" t="str">
        <f>VLOOKUP(All_India_Index_Upto_April23__1_1[[#This Row],[Categories]],'Broad Categroies'!$A$1:$B$27,2,FALSE)</f>
        <v>Household Goods/Services</v>
      </c>
    </row>
    <row r="7744" spans="1:7" x14ac:dyDescent="0.35">
      <c r="A7744" t="s">
        <v>5</v>
      </c>
      <c r="B7744">
        <v>2021</v>
      </c>
      <c r="C7744" t="s">
        <v>41</v>
      </c>
      <c r="D7744">
        <v>163.19999999999999</v>
      </c>
      <c r="E7744" t="s">
        <v>27</v>
      </c>
      <c r="F7744">
        <v>170.4</v>
      </c>
      <c r="G7744" t="str">
        <f>VLOOKUP(All_India_Index_Upto_April23__1_1[[#This Row],[Categories]],'Broad Categroies'!$A$1:$B$27,2,FALSE)</f>
        <v>Health</v>
      </c>
    </row>
    <row r="7745" spans="1:7" x14ac:dyDescent="0.35">
      <c r="A7745" t="s">
        <v>5</v>
      </c>
      <c r="B7745">
        <v>2021</v>
      </c>
      <c r="C7745" t="s">
        <v>41</v>
      </c>
      <c r="D7745">
        <v>163.19999999999999</v>
      </c>
      <c r="E7745" t="s">
        <v>28</v>
      </c>
      <c r="F7745">
        <v>157.1</v>
      </c>
      <c r="G7745" t="str">
        <f>VLOOKUP(All_India_Index_Upto_April23__1_1[[#This Row],[Categories]],'Broad Categroies'!$A$1:$B$27,2,FALSE)</f>
        <v>Transport and Communication</v>
      </c>
    </row>
    <row r="7746" spans="1:7" x14ac:dyDescent="0.35">
      <c r="A7746" t="s">
        <v>5</v>
      </c>
      <c r="B7746">
        <v>2021</v>
      </c>
      <c r="C7746" t="s">
        <v>41</v>
      </c>
      <c r="D7746">
        <v>163.19999999999999</v>
      </c>
      <c r="E7746" t="s">
        <v>29</v>
      </c>
      <c r="F7746">
        <v>160.69999999999999</v>
      </c>
      <c r="G7746" t="str">
        <f>VLOOKUP(All_India_Index_Upto_April23__1_1[[#This Row],[Categories]],'Broad Categroies'!$A$1:$B$27,2,FALSE)</f>
        <v>Recreation and Amusement</v>
      </c>
    </row>
    <row r="7747" spans="1:7" x14ac:dyDescent="0.35">
      <c r="A7747" t="s">
        <v>5</v>
      </c>
      <c r="B7747">
        <v>2021</v>
      </c>
      <c r="C7747" t="s">
        <v>41</v>
      </c>
      <c r="D7747">
        <v>163.19999999999999</v>
      </c>
      <c r="E7747" t="s">
        <v>30</v>
      </c>
      <c r="F7747">
        <v>167.2</v>
      </c>
      <c r="G7747" t="str">
        <f>VLOOKUP(All_India_Index_Upto_April23__1_1[[#This Row],[Categories]],'Broad Categroies'!$A$1:$B$27,2,FALSE)</f>
        <v>Education</v>
      </c>
    </row>
    <row r="7748" spans="1:7" x14ac:dyDescent="0.35">
      <c r="A7748" t="s">
        <v>5</v>
      </c>
      <c r="B7748">
        <v>2021</v>
      </c>
      <c r="C7748" t="s">
        <v>41</v>
      </c>
      <c r="D7748">
        <v>163.19999999999999</v>
      </c>
      <c r="E7748" t="s">
        <v>31</v>
      </c>
      <c r="F7748">
        <v>160.4</v>
      </c>
      <c r="G7748" t="str">
        <f>VLOOKUP(All_India_Index_Upto_April23__1_1[[#This Row],[Categories]],'Broad Categroies'!$A$1:$B$27,2,FALSE)</f>
        <v>Personal Care/Effects</v>
      </c>
    </row>
    <row r="7749" spans="1:7" x14ac:dyDescent="0.35">
      <c r="A7749" t="s">
        <v>5</v>
      </c>
      <c r="B7749">
        <v>2021</v>
      </c>
      <c r="C7749" t="s">
        <v>41</v>
      </c>
      <c r="D7749">
        <v>163.19999999999999</v>
      </c>
      <c r="E7749" t="s">
        <v>32</v>
      </c>
      <c r="F7749">
        <v>162.80000000000001</v>
      </c>
      <c r="G7749" t="str">
        <f>VLOOKUP(All_India_Index_Upto_April23__1_1[[#This Row],[Categories]],'Broad Categroies'!$A$1:$B$27,2,FALSE)</f>
        <v>Miscellaneous</v>
      </c>
    </row>
    <row r="7750" spans="1:7" x14ac:dyDescent="0.35">
      <c r="A7750" t="s">
        <v>34</v>
      </c>
      <c r="B7750">
        <v>2021</v>
      </c>
      <c r="C7750" t="s">
        <v>41</v>
      </c>
      <c r="D7750">
        <v>161.80000000000001</v>
      </c>
      <c r="E7750" t="s">
        <v>7</v>
      </c>
      <c r="F7750">
        <v>149.1</v>
      </c>
      <c r="G7750" t="str">
        <f>VLOOKUP(All_India_Index_Upto_April23__1_1[[#This Row],[Categories]],'Broad Categroies'!$A$1:$B$27,2,FALSE)</f>
        <v>Food And Beverages</v>
      </c>
    </row>
    <row r="7751" spans="1:7" x14ac:dyDescent="0.35">
      <c r="A7751" t="s">
        <v>34</v>
      </c>
      <c r="B7751">
        <v>2021</v>
      </c>
      <c r="C7751" t="s">
        <v>41</v>
      </c>
      <c r="D7751">
        <v>161.80000000000001</v>
      </c>
      <c r="E7751" t="s">
        <v>8</v>
      </c>
      <c r="F7751">
        <v>210.9</v>
      </c>
      <c r="G7751" t="str">
        <f>VLOOKUP(All_India_Index_Upto_April23__1_1[[#This Row],[Categories]],'Broad Categroies'!$A$1:$B$27,2,FALSE)</f>
        <v>Food And Beverages</v>
      </c>
    </row>
    <row r="7752" spans="1:7" x14ac:dyDescent="0.35">
      <c r="A7752" t="s">
        <v>34</v>
      </c>
      <c r="B7752">
        <v>2021</v>
      </c>
      <c r="C7752" t="s">
        <v>41</v>
      </c>
      <c r="D7752">
        <v>161.80000000000001</v>
      </c>
      <c r="E7752" t="s">
        <v>9</v>
      </c>
      <c r="F7752">
        <v>185</v>
      </c>
      <c r="G7752" t="str">
        <f>VLOOKUP(All_India_Index_Upto_April23__1_1[[#This Row],[Categories]],'Broad Categroies'!$A$1:$B$27,2,FALSE)</f>
        <v>Food And Beverages</v>
      </c>
    </row>
    <row r="7753" spans="1:7" x14ac:dyDescent="0.35">
      <c r="A7753" t="s">
        <v>34</v>
      </c>
      <c r="B7753">
        <v>2021</v>
      </c>
      <c r="C7753" t="s">
        <v>41</v>
      </c>
      <c r="D7753">
        <v>161.80000000000001</v>
      </c>
      <c r="E7753" t="s">
        <v>10</v>
      </c>
      <c r="F7753">
        <v>158.19999999999999</v>
      </c>
      <c r="G7753" t="str">
        <f>VLOOKUP(All_India_Index_Upto_April23__1_1[[#This Row],[Categories]],'Broad Categroies'!$A$1:$B$27,2,FALSE)</f>
        <v>Food And Beverages</v>
      </c>
    </row>
    <row r="7754" spans="1:7" x14ac:dyDescent="0.35">
      <c r="A7754" t="s">
        <v>34</v>
      </c>
      <c r="B7754">
        <v>2021</v>
      </c>
      <c r="C7754" t="s">
        <v>41</v>
      </c>
      <c r="D7754">
        <v>161.80000000000001</v>
      </c>
      <c r="E7754" t="s">
        <v>11</v>
      </c>
      <c r="F7754">
        <v>170.6</v>
      </c>
      <c r="G7754" t="str">
        <f>VLOOKUP(All_India_Index_Upto_April23__1_1[[#This Row],[Categories]],'Broad Categroies'!$A$1:$B$27,2,FALSE)</f>
        <v>Food And Beverages</v>
      </c>
    </row>
    <row r="7755" spans="1:7" x14ac:dyDescent="0.35">
      <c r="A7755" t="s">
        <v>34</v>
      </c>
      <c r="B7755">
        <v>2021</v>
      </c>
      <c r="C7755" t="s">
        <v>41</v>
      </c>
      <c r="D7755">
        <v>161.80000000000001</v>
      </c>
      <c r="E7755" t="s">
        <v>12</v>
      </c>
      <c r="F7755">
        <v>170.9</v>
      </c>
      <c r="G7755" t="str">
        <f>VLOOKUP(All_India_Index_Upto_April23__1_1[[#This Row],[Categories]],'Broad Categroies'!$A$1:$B$27,2,FALSE)</f>
        <v>Food And Beverages</v>
      </c>
    </row>
    <row r="7756" spans="1:7" x14ac:dyDescent="0.35">
      <c r="A7756" t="s">
        <v>34</v>
      </c>
      <c r="B7756">
        <v>2021</v>
      </c>
      <c r="C7756" t="s">
        <v>41</v>
      </c>
      <c r="D7756">
        <v>161.80000000000001</v>
      </c>
      <c r="E7756" t="s">
        <v>13</v>
      </c>
      <c r="F7756">
        <v>186.4</v>
      </c>
      <c r="G7756" t="str">
        <f>VLOOKUP(All_India_Index_Upto_April23__1_1[[#This Row],[Categories]],'Broad Categroies'!$A$1:$B$27,2,FALSE)</f>
        <v>Food And Beverages</v>
      </c>
    </row>
    <row r="7757" spans="1:7" x14ac:dyDescent="0.35">
      <c r="A7757" t="s">
        <v>34</v>
      </c>
      <c r="B7757">
        <v>2021</v>
      </c>
      <c r="C7757" t="s">
        <v>41</v>
      </c>
      <c r="D7757">
        <v>161.80000000000001</v>
      </c>
      <c r="E7757" t="s">
        <v>14</v>
      </c>
      <c r="F7757">
        <v>164.7</v>
      </c>
      <c r="G7757" t="str">
        <f>VLOOKUP(All_India_Index_Upto_April23__1_1[[#This Row],[Categories]],'Broad Categroies'!$A$1:$B$27,2,FALSE)</f>
        <v>Food And Beverages</v>
      </c>
    </row>
    <row r="7758" spans="1:7" x14ac:dyDescent="0.35">
      <c r="A7758" t="s">
        <v>34</v>
      </c>
      <c r="B7758">
        <v>2021</v>
      </c>
      <c r="C7758" t="s">
        <v>41</v>
      </c>
      <c r="D7758">
        <v>161.80000000000001</v>
      </c>
      <c r="E7758" t="s">
        <v>15</v>
      </c>
      <c r="F7758">
        <v>115.7</v>
      </c>
      <c r="G7758" t="str">
        <f>VLOOKUP(All_India_Index_Upto_April23__1_1[[#This Row],[Categories]],'Broad Categroies'!$A$1:$B$27,2,FALSE)</f>
        <v>Food And Beverages</v>
      </c>
    </row>
    <row r="7759" spans="1:7" x14ac:dyDescent="0.35">
      <c r="A7759" t="s">
        <v>34</v>
      </c>
      <c r="B7759">
        <v>2021</v>
      </c>
      <c r="C7759" t="s">
        <v>41</v>
      </c>
      <c r="D7759">
        <v>161.80000000000001</v>
      </c>
      <c r="E7759" t="s">
        <v>16</v>
      </c>
      <c r="F7759">
        <v>165.5</v>
      </c>
      <c r="G7759" t="str">
        <f>VLOOKUP(All_India_Index_Upto_April23__1_1[[#This Row],[Categories]],'Broad Categroies'!$A$1:$B$27,2,FALSE)</f>
        <v>Food And Beverages</v>
      </c>
    </row>
    <row r="7760" spans="1:7" x14ac:dyDescent="0.35">
      <c r="A7760" t="s">
        <v>34</v>
      </c>
      <c r="B7760">
        <v>2021</v>
      </c>
      <c r="C7760" t="s">
        <v>41</v>
      </c>
      <c r="D7760">
        <v>161.80000000000001</v>
      </c>
      <c r="E7760" t="s">
        <v>17</v>
      </c>
      <c r="F7760">
        <v>153.4</v>
      </c>
      <c r="G7760" t="str">
        <f>VLOOKUP(All_India_Index_Upto_April23__1_1[[#This Row],[Categories]],'Broad Categroies'!$A$1:$B$27,2,FALSE)</f>
        <v>Food And Beverages</v>
      </c>
    </row>
    <row r="7761" spans="1:7" x14ac:dyDescent="0.35">
      <c r="A7761" t="s">
        <v>34</v>
      </c>
      <c r="B7761">
        <v>2021</v>
      </c>
      <c r="C7761" t="s">
        <v>41</v>
      </c>
      <c r="D7761">
        <v>161.80000000000001</v>
      </c>
      <c r="E7761" t="s">
        <v>18</v>
      </c>
      <c r="F7761">
        <v>173.5</v>
      </c>
      <c r="G7761" t="str">
        <f>VLOOKUP(All_India_Index_Upto_April23__1_1[[#This Row],[Categories]],'Broad Categroies'!$A$1:$B$27,2,FALSE)</f>
        <v>Food And Beverages</v>
      </c>
    </row>
    <row r="7762" spans="1:7" x14ac:dyDescent="0.35">
      <c r="A7762" t="s">
        <v>34</v>
      </c>
      <c r="B7762">
        <v>2021</v>
      </c>
      <c r="C7762" t="s">
        <v>41</v>
      </c>
      <c r="D7762">
        <v>161.80000000000001</v>
      </c>
      <c r="E7762" t="s">
        <v>19</v>
      </c>
      <c r="F7762">
        <v>167.9</v>
      </c>
      <c r="G7762" t="str">
        <f>VLOOKUP(All_India_Index_Upto_April23__1_1[[#This Row],[Categories]],'Broad Categroies'!$A$1:$B$27,2,FALSE)</f>
        <v>Food And Beverages</v>
      </c>
    </row>
    <row r="7763" spans="1:7" x14ac:dyDescent="0.35">
      <c r="A7763" t="s">
        <v>34</v>
      </c>
      <c r="B7763">
        <v>2021</v>
      </c>
      <c r="C7763" t="s">
        <v>41</v>
      </c>
      <c r="D7763">
        <v>161.80000000000001</v>
      </c>
      <c r="E7763" t="s">
        <v>20</v>
      </c>
      <c r="F7763">
        <v>195.5</v>
      </c>
      <c r="G7763" t="str">
        <f>VLOOKUP(All_India_Index_Upto_April23__1_1[[#This Row],[Categories]],'Broad Categroies'!$A$1:$B$27,2,FALSE)</f>
        <v>Tobacco and Intoxicants</v>
      </c>
    </row>
    <row r="7764" spans="1:7" x14ac:dyDescent="0.35">
      <c r="A7764" t="s">
        <v>34</v>
      </c>
      <c r="B7764">
        <v>2021</v>
      </c>
      <c r="C7764" t="s">
        <v>41</v>
      </c>
      <c r="D7764">
        <v>161.80000000000001</v>
      </c>
      <c r="E7764" t="s">
        <v>21</v>
      </c>
      <c r="F7764">
        <v>157.9</v>
      </c>
      <c r="G7764" t="str">
        <f>VLOOKUP(All_India_Index_Upto_April23__1_1[[#This Row],[Categories]],'Broad Categroies'!$A$1:$B$27,2,FALSE)</f>
        <v>Clothing and Footwear</v>
      </c>
    </row>
    <row r="7765" spans="1:7" x14ac:dyDescent="0.35">
      <c r="A7765" t="s">
        <v>34</v>
      </c>
      <c r="B7765">
        <v>2021</v>
      </c>
      <c r="C7765" t="s">
        <v>41</v>
      </c>
      <c r="D7765">
        <v>161.80000000000001</v>
      </c>
      <c r="E7765" t="s">
        <v>22</v>
      </c>
      <c r="F7765">
        <v>141.9</v>
      </c>
      <c r="G7765" t="str">
        <f>VLOOKUP(All_India_Index_Upto_April23__1_1[[#This Row],[Categories]],'Broad Categroies'!$A$1:$B$27,2,FALSE)</f>
        <v>Clothing and Footwear</v>
      </c>
    </row>
    <row r="7766" spans="1:7" x14ac:dyDescent="0.35">
      <c r="A7766" t="s">
        <v>34</v>
      </c>
      <c r="B7766">
        <v>2021</v>
      </c>
      <c r="C7766" t="s">
        <v>41</v>
      </c>
      <c r="D7766">
        <v>161.80000000000001</v>
      </c>
      <c r="E7766" t="s">
        <v>23</v>
      </c>
      <c r="F7766">
        <v>155.5</v>
      </c>
      <c r="G7766" t="str">
        <f>VLOOKUP(All_India_Index_Upto_April23__1_1[[#This Row],[Categories]],'Broad Categroies'!$A$1:$B$27,2,FALSE)</f>
        <v>Clothing and Footwear</v>
      </c>
    </row>
    <row r="7767" spans="1:7" x14ac:dyDescent="0.35">
      <c r="A7767" t="s">
        <v>34</v>
      </c>
      <c r="B7767">
        <v>2021</v>
      </c>
      <c r="C7767" t="s">
        <v>41</v>
      </c>
      <c r="D7767">
        <v>161.80000000000001</v>
      </c>
      <c r="E7767" t="s">
        <v>24</v>
      </c>
      <c r="F7767">
        <v>161.5</v>
      </c>
      <c r="G7767" t="str">
        <f>VLOOKUP(All_India_Index_Upto_April23__1_1[[#This Row],[Categories]],'Broad Categroies'!$A$1:$B$27,2,FALSE)</f>
        <v>Housing</v>
      </c>
    </row>
    <row r="7768" spans="1:7" x14ac:dyDescent="0.35">
      <c r="A7768" t="s">
        <v>34</v>
      </c>
      <c r="B7768">
        <v>2021</v>
      </c>
      <c r="C7768" t="s">
        <v>41</v>
      </c>
      <c r="D7768">
        <v>161.80000000000001</v>
      </c>
      <c r="E7768" t="s">
        <v>25</v>
      </c>
      <c r="F7768">
        <v>157.69999999999999</v>
      </c>
      <c r="G7768" t="str">
        <f>VLOOKUP(All_India_Index_Upto_April23__1_1[[#This Row],[Categories]],'Broad Categroies'!$A$1:$B$27,2,FALSE)</f>
        <v>Fuel and Light</v>
      </c>
    </row>
    <row r="7769" spans="1:7" x14ac:dyDescent="0.35">
      <c r="A7769" t="s">
        <v>34</v>
      </c>
      <c r="B7769">
        <v>2021</v>
      </c>
      <c r="C7769" t="s">
        <v>41</v>
      </c>
      <c r="D7769">
        <v>161.80000000000001</v>
      </c>
      <c r="E7769" t="s">
        <v>26</v>
      </c>
      <c r="F7769">
        <v>150.69999999999999</v>
      </c>
      <c r="G7769" t="str">
        <f>VLOOKUP(All_India_Index_Upto_April23__1_1[[#This Row],[Categories]],'Broad Categroies'!$A$1:$B$27,2,FALSE)</f>
        <v>Household Goods/Services</v>
      </c>
    </row>
    <row r="7770" spans="1:7" x14ac:dyDescent="0.35">
      <c r="A7770" t="s">
        <v>34</v>
      </c>
      <c r="B7770">
        <v>2021</v>
      </c>
      <c r="C7770" t="s">
        <v>41</v>
      </c>
      <c r="D7770">
        <v>161.80000000000001</v>
      </c>
      <c r="E7770" t="s">
        <v>27</v>
      </c>
      <c r="F7770">
        <v>161.5</v>
      </c>
      <c r="G7770" t="str">
        <f>VLOOKUP(All_India_Index_Upto_April23__1_1[[#This Row],[Categories]],'Broad Categroies'!$A$1:$B$27,2,FALSE)</f>
        <v>Health</v>
      </c>
    </row>
    <row r="7771" spans="1:7" x14ac:dyDescent="0.35">
      <c r="A7771" t="s">
        <v>34</v>
      </c>
      <c r="B7771">
        <v>2021</v>
      </c>
      <c r="C7771" t="s">
        <v>41</v>
      </c>
      <c r="D7771">
        <v>161.80000000000001</v>
      </c>
      <c r="E7771" t="s">
        <v>28</v>
      </c>
      <c r="F7771">
        <v>149.5</v>
      </c>
      <c r="G7771" t="str">
        <f>VLOOKUP(All_India_Index_Upto_April23__1_1[[#This Row],[Categories]],'Broad Categroies'!$A$1:$B$27,2,FALSE)</f>
        <v>Transport and Communication</v>
      </c>
    </row>
    <row r="7772" spans="1:7" x14ac:dyDescent="0.35">
      <c r="A7772" t="s">
        <v>34</v>
      </c>
      <c r="B7772">
        <v>2021</v>
      </c>
      <c r="C7772" t="s">
        <v>41</v>
      </c>
      <c r="D7772">
        <v>161.80000000000001</v>
      </c>
      <c r="E7772" t="s">
        <v>29</v>
      </c>
      <c r="F7772">
        <v>151.19999999999999</v>
      </c>
      <c r="G7772" t="str">
        <f>VLOOKUP(All_India_Index_Upto_April23__1_1[[#This Row],[Categories]],'Broad Categroies'!$A$1:$B$27,2,FALSE)</f>
        <v>Recreation and Amusement</v>
      </c>
    </row>
    <row r="7773" spans="1:7" x14ac:dyDescent="0.35">
      <c r="A7773" t="s">
        <v>34</v>
      </c>
      <c r="B7773">
        <v>2021</v>
      </c>
      <c r="C7773" t="s">
        <v>41</v>
      </c>
      <c r="D7773">
        <v>161.80000000000001</v>
      </c>
      <c r="E7773" t="s">
        <v>30</v>
      </c>
      <c r="F7773">
        <v>160.30000000000001</v>
      </c>
      <c r="G7773" t="str">
        <f>VLOOKUP(All_India_Index_Upto_April23__1_1[[#This Row],[Categories]],'Broad Categroies'!$A$1:$B$27,2,FALSE)</f>
        <v>Education</v>
      </c>
    </row>
    <row r="7774" spans="1:7" x14ac:dyDescent="0.35">
      <c r="A7774" t="s">
        <v>34</v>
      </c>
      <c r="B7774">
        <v>2021</v>
      </c>
      <c r="C7774" t="s">
        <v>41</v>
      </c>
      <c r="D7774">
        <v>161.80000000000001</v>
      </c>
      <c r="E7774" t="s">
        <v>31</v>
      </c>
      <c r="F7774">
        <v>159.6</v>
      </c>
      <c r="G7774" t="str">
        <f>VLOOKUP(All_India_Index_Upto_April23__1_1[[#This Row],[Categories]],'Broad Categroies'!$A$1:$B$27,2,FALSE)</f>
        <v>Personal Care/Effects</v>
      </c>
    </row>
    <row r="7775" spans="1:7" x14ac:dyDescent="0.35">
      <c r="A7775" t="s">
        <v>34</v>
      </c>
      <c r="B7775">
        <v>2021</v>
      </c>
      <c r="C7775" t="s">
        <v>41</v>
      </c>
      <c r="D7775">
        <v>161.80000000000001</v>
      </c>
      <c r="E7775" t="s">
        <v>32</v>
      </c>
      <c r="F7775">
        <v>155</v>
      </c>
      <c r="G7775" t="str">
        <f>VLOOKUP(All_India_Index_Upto_April23__1_1[[#This Row],[Categories]],'Broad Categroies'!$A$1:$B$27,2,FALSE)</f>
        <v>Miscellaneous</v>
      </c>
    </row>
    <row r="7776" spans="1:7" x14ac:dyDescent="0.35">
      <c r="A7776" t="s">
        <v>35</v>
      </c>
      <c r="B7776">
        <v>2021</v>
      </c>
      <c r="C7776" t="s">
        <v>41</v>
      </c>
      <c r="D7776">
        <v>162.5</v>
      </c>
      <c r="E7776" t="s">
        <v>7</v>
      </c>
      <c r="F7776">
        <v>146.4</v>
      </c>
      <c r="G7776" t="str">
        <f>VLOOKUP(All_India_Index_Upto_April23__1_1[[#This Row],[Categories]],'Broad Categroies'!$A$1:$B$27,2,FALSE)</f>
        <v>Food And Beverages</v>
      </c>
    </row>
    <row r="7777" spans="1:7" x14ac:dyDescent="0.35">
      <c r="A7777" t="s">
        <v>35</v>
      </c>
      <c r="B7777">
        <v>2021</v>
      </c>
      <c r="C7777" t="s">
        <v>41</v>
      </c>
      <c r="D7777">
        <v>162.5</v>
      </c>
      <c r="E7777" t="s">
        <v>8</v>
      </c>
      <c r="F7777">
        <v>206.8</v>
      </c>
      <c r="G7777" t="str">
        <f>VLOOKUP(All_India_Index_Upto_April23__1_1[[#This Row],[Categories]],'Broad Categroies'!$A$1:$B$27,2,FALSE)</f>
        <v>Food And Beverages</v>
      </c>
    </row>
    <row r="7778" spans="1:7" x14ac:dyDescent="0.35">
      <c r="A7778" t="s">
        <v>35</v>
      </c>
      <c r="B7778">
        <v>2021</v>
      </c>
      <c r="C7778" t="s">
        <v>41</v>
      </c>
      <c r="D7778">
        <v>162.5</v>
      </c>
      <c r="E7778" t="s">
        <v>9</v>
      </c>
      <c r="F7778">
        <v>182.2</v>
      </c>
      <c r="G7778" t="str">
        <f>VLOOKUP(All_India_Index_Upto_April23__1_1[[#This Row],[Categories]],'Broad Categroies'!$A$1:$B$27,2,FALSE)</f>
        <v>Food And Beverages</v>
      </c>
    </row>
    <row r="7779" spans="1:7" x14ac:dyDescent="0.35">
      <c r="A7779" t="s">
        <v>35</v>
      </c>
      <c r="B7779">
        <v>2021</v>
      </c>
      <c r="C7779" t="s">
        <v>41</v>
      </c>
      <c r="D7779">
        <v>162.5</v>
      </c>
      <c r="E7779" t="s">
        <v>10</v>
      </c>
      <c r="F7779">
        <v>157.5</v>
      </c>
      <c r="G7779" t="str">
        <f>VLOOKUP(All_India_Index_Upto_April23__1_1[[#This Row],[Categories]],'Broad Categroies'!$A$1:$B$27,2,FALSE)</f>
        <v>Food And Beverages</v>
      </c>
    </row>
    <row r="7780" spans="1:7" x14ac:dyDescent="0.35">
      <c r="A7780" t="s">
        <v>35</v>
      </c>
      <c r="B7780">
        <v>2021</v>
      </c>
      <c r="C7780" t="s">
        <v>41</v>
      </c>
      <c r="D7780">
        <v>162.5</v>
      </c>
      <c r="E7780" t="s">
        <v>11</v>
      </c>
      <c r="F7780">
        <v>182.1</v>
      </c>
      <c r="G7780" t="str">
        <f>VLOOKUP(All_India_Index_Upto_April23__1_1[[#This Row],[Categories]],'Broad Categroies'!$A$1:$B$27,2,FALSE)</f>
        <v>Food And Beverages</v>
      </c>
    </row>
    <row r="7781" spans="1:7" x14ac:dyDescent="0.35">
      <c r="A7781" t="s">
        <v>35</v>
      </c>
      <c r="B7781">
        <v>2021</v>
      </c>
      <c r="C7781" t="s">
        <v>41</v>
      </c>
      <c r="D7781">
        <v>162.5</v>
      </c>
      <c r="E7781" t="s">
        <v>12</v>
      </c>
      <c r="F7781">
        <v>163.9</v>
      </c>
      <c r="G7781" t="str">
        <f>VLOOKUP(All_India_Index_Upto_April23__1_1[[#This Row],[Categories]],'Broad Categroies'!$A$1:$B$27,2,FALSE)</f>
        <v>Food And Beverages</v>
      </c>
    </row>
    <row r="7782" spans="1:7" x14ac:dyDescent="0.35">
      <c r="A7782" t="s">
        <v>35</v>
      </c>
      <c r="B7782">
        <v>2021</v>
      </c>
      <c r="C7782" t="s">
        <v>41</v>
      </c>
      <c r="D7782">
        <v>162.5</v>
      </c>
      <c r="E7782" t="s">
        <v>13</v>
      </c>
      <c r="F7782">
        <v>164.2</v>
      </c>
      <c r="G7782" t="str">
        <f>VLOOKUP(All_India_Index_Upto_April23__1_1[[#This Row],[Categories]],'Broad Categroies'!$A$1:$B$27,2,FALSE)</f>
        <v>Food And Beverages</v>
      </c>
    </row>
    <row r="7783" spans="1:7" x14ac:dyDescent="0.35">
      <c r="A7783" t="s">
        <v>35</v>
      </c>
      <c r="B7783">
        <v>2021</v>
      </c>
      <c r="C7783" t="s">
        <v>41</v>
      </c>
      <c r="D7783">
        <v>162.5</v>
      </c>
      <c r="E7783" t="s">
        <v>14</v>
      </c>
      <c r="F7783">
        <v>164</v>
      </c>
      <c r="G7783" t="str">
        <f>VLOOKUP(All_India_Index_Upto_April23__1_1[[#This Row],[Categories]],'Broad Categroies'!$A$1:$B$27,2,FALSE)</f>
        <v>Food And Beverages</v>
      </c>
    </row>
    <row r="7784" spans="1:7" x14ac:dyDescent="0.35">
      <c r="A7784" t="s">
        <v>35</v>
      </c>
      <c r="B7784">
        <v>2021</v>
      </c>
      <c r="C7784" t="s">
        <v>41</v>
      </c>
      <c r="D7784">
        <v>162.5</v>
      </c>
      <c r="E7784" t="s">
        <v>15</v>
      </c>
      <c r="F7784">
        <v>114.5</v>
      </c>
      <c r="G7784" t="str">
        <f>VLOOKUP(All_India_Index_Upto_April23__1_1[[#This Row],[Categories]],'Broad Categroies'!$A$1:$B$27,2,FALSE)</f>
        <v>Food And Beverages</v>
      </c>
    </row>
    <row r="7785" spans="1:7" x14ac:dyDescent="0.35">
      <c r="A7785" t="s">
        <v>35</v>
      </c>
      <c r="B7785">
        <v>2021</v>
      </c>
      <c r="C7785" t="s">
        <v>41</v>
      </c>
      <c r="D7785">
        <v>162.5</v>
      </c>
      <c r="E7785" t="s">
        <v>16</v>
      </c>
      <c r="F7785">
        <v>168.3</v>
      </c>
      <c r="G7785" t="str">
        <f>VLOOKUP(All_India_Index_Upto_April23__1_1[[#This Row],[Categories]],'Broad Categroies'!$A$1:$B$27,2,FALSE)</f>
        <v>Food And Beverages</v>
      </c>
    </row>
    <row r="7786" spans="1:7" x14ac:dyDescent="0.35">
      <c r="A7786" t="s">
        <v>35</v>
      </c>
      <c r="B7786">
        <v>2021</v>
      </c>
      <c r="C7786" t="s">
        <v>41</v>
      </c>
      <c r="D7786">
        <v>162.5</v>
      </c>
      <c r="E7786" t="s">
        <v>17</v>
      </c>
      <c r="F7786">
        <v>160.9</v>
      </c>
      <c r="G7786" t="str">
        <f>VLOOKUP(All_India_Index_Upto_April23__1_1[[#This Row],[Categories]],'Broad Categroies'!$A$1:$B$27,2,FALSE)</f>
        <v>Food And Beverages</v>
      </c>
    </row>
    <row r="7787" spans="1:7" x14ac:dyDescent="0.35">
      <c r="A7787" t="s">
        <v>35</v>
      </c>
      <c r="B7787">
        <v>2021</v>
      </c>
      <c r="C7787" t="s">
        <v>41</v>
      </c>
      <c r="D7787">
        <v>162.5</v>
      </c>
      <c r="E7787" t="s">
        <v>18</v>
      </c>
      <c r="F7787">
        <v>172.2</v>
      </c>
      <c r="G7787" t="str">
        <f>VLOOKUP(All_India_Index_Upto_April23__1_1[[#This Row],[Categories]],'Broad Categroies'!$A$1:$B$27,2,FALSE)</f>
        <v>Food And Beverages</v>
      </c>
    </row>
    <row r="7788" spans="1:7" x14ac:dyDescent="0.35">
      <c r="A7788" t="s">
        <v>35</v>
      </c>
      <c r="B7788">
        <v>2021</v>
      </c>
      <c r="C7788" t="s">
        <v>41</v>
      </c>
      <c r="D7788">
        <v>162.5</v>
      </c>
      <c r="E7788" t="s">
        <v>19</v>
      </c>
      <c r="F7788">
        <v>164</v>
      </c>
      <c r="G7788" t="str">
        <f>VLOOKUP(All_India_Index_Upto_April23__1_1[[#This Row],[Categories]],'Broad Categroies'!$A$1:$B$27,2,FALSE)</f>
        <v>Food And Beverages</v>
      </c>
    </row>
    <row r="7789" spans="1:7" x14ac:dyDescent="0.35">
      <c r="A7789" t="s">
        <v>35</v>
      </c>
      <c r="B7789">
        <v>2021</v>
      </c>
      <c r="C7789" t="s">
        <v>41</v>
      </c>
      <c r="D7789">
        <v>162.5</v>
      </c>
      <c r="E7789" t="s">
        <v>20</v>
      </c>
      <c r="F7789">
        <v>191.2</v>
      </c>
      <c r="G7789" t="str">
        <f>VLOOKUP(All_India_Index_Upto_April23__1_1[[#This Row],[Categories]],'Broad Categroies'!$A$1:$B$27,2,FALSE)</f>
        <v>Tobacco and Intoxicants</v>
      </c>
    </row>
    <row r="7790" spans="1:7" x14ac:dyDescent="0.35">
      <c r="A7790" t="s">
        <v>35</v>
      </c>
      <c r="B7790">
        <v>2021</v>
      </c>
      <c r="C7790" t="s">
        <v>41</v>
      </c>
      <c r="D7790">
        <v>162.5</v>
      </c>
      <c r="E7790" t="s">
        <v>21</v>
      </c>
      <c r="F7790">
        <v>162.80000000000001</v>
      </c>
      <c r="G7790" t="str">
        <f>VLOOKUP(All_India_Index_Upto_April23__1_1[[#This Row],[Categories]],'Broad Categroies'!$A$1:$B$27,2,FALSE)</f>
        <v>Clothing and Footwear</v>
      </c>
    </row>
    <row r="7791" spans="1:7" x14ac:dyDescent="0.35">
      <c r="A7791" t="s">
        <v>35</v>
      </c>
      <c r="B7791">
        <v>2021</v>
      </c>
      <c r="C7791" t="s">
        <v>41</v>
      </c>
      <c r="D7791">
        <v>162.5</v>
      </c>
      <c r="E7791" t="s">
        <v>22</v>
      </c>
      <c r="F7791">
        <v>153.1</v>
      </c>
      <c r="G7791" t="str">
        <f>VLOOKUP(All_India_Index_Upto_April23__1_1[[#This Row],[Categories]],'Broad Categroies'!$A$1:$B$27,2,FALSE)</f>
        <v>Clothing and Footwear</v>
      </c>
    </row>
    <row r="7792" spans="1:7" x14ac:dyDescent="0.35">
      <c r="A7792" t="s">
        <v>35</v>
      </c>
      <c r="B7792">
        <v>2021</v>
      </c>
      <c r="C7792" t="s">
        <v>41</v>
      </c>
      <c r="D7792">
        <v>162.5</v>
      </c>
      <c r="E7792" t="s">
        <v>23</v>
      </c>
      <c r="F7792">
        <v>161.4</v>
      </c>
      <c r="G7792" t="str">
        <f>VLOOKUP(All_India_Index_Upto_April23__1_1[[#This Row],[Categories]],'Broad Categroies'!$A$1:$B$27,2,FALSE)</f>
        <v>Clothing and Footwear</v>
      </c>
    </row>
    <row r="7793" spans="1:7" x14ac:dyDescent="0.35">
      <c r="A7793" t="s">
        <v>35</v>
      </c>
      <c r="B7793">
        <v>2021</v>
      </c>
      <c r="C7793" t="s">
        <v>41</v>
      </c>
      <c r="D7793">
        <v>162.5</v>
      </c>
      <c r="E7793" t="s">
        <v>24</v>
      </c>
      <c r="F7793">
        <v>161.5</v>
      </c>
      <c r="G7793" t="str">
        <f>VLOOKUP(All_India_Index_Upto_April23__1_1[[#This Row],[Categories]],'Broad Categroies'!$A$1:$B$27,2,FALSE)</f>
        <v>Housing</v>
      </c>
    </row>
    <row r="7794" spans="1:7" x14ac:dyDescent="0.35">
      <c r="A7794" t="s">
        <v>35</v>
      </c>
      <c r="B7794">
        <v>2021</v>
      </c>
      <c r="C7794" t="s">
        <v>41</v>
      </c>
      <c r="D7794">
        <v>162.5</v>
      </c>
      <c r="E7794" t="s">
        <v>25</v>
      </c>
      <c r="F7794">
        <v>160.69999999999999</v>
      </c>
      <c r="G7794" t="str">
        <f>VLOOKUP(All_India_Index_Upto_April23__1_1[[#This Row],[Categories]],'Broad Categroies'!$A$1:$B$27,2,FALSE)</f>
        <v>Fuel and Light</v>
      </c>
    </row>
    <row r="7795" spans="1:7" x14ac:dyDescent="0.35">
      <c r="A7795" t="s">
        <v>35</v>
      </c>
      <c r="B7795">
        <v>2021</v>
      </c>
      <c r="C7795" t="s">
        <v>41</v>
      </c>
      <c r="D7795">
        <v>162.5</v>
      </c>
      <c r="E7795" t="s">
        <v>26</v>
      </c>
      <c r="F7795">
        <v>155.80000000000001</v>
      </c>
      <c r="G7795" t="str">
        <f>VLOOKUP(All_India_Index_Upto_April23__1_1[[#This Row],[Categories]],'Broad Categroies'!$A$1:$B$27,2,FALSE)</f>
        <v>Household Goods/Services</v>
      </c>
    </row>
    <row r="7796" spans="1:7" x14ac:dyDescent="0.35">
      <c r="A7796" t="s">
        <v>35</v>
      </c>
      <c r="B7796">
        <v>2021</v>
      </c>
      <c r="C7796" t="s">
        <v>41</v>
      </c>
      <c r="D7796">
        <v>162.5</v>
      </c>
      <c r="E7796" t="s">
        <v>27</v>
      </c>
      <c r="F7796">
        <v>167</v>
      </c>
      <c r="G7796" t="str">
        <f>VLOOKUP(All_India_Index_Upto_April23__1_1[[#This Row],[Categories]],'Broad Categroies'!$A$1:$B$27,2,FALSE)</f>
        <v>Health</v>
      </c>
    </row>
    <row r="7797" spans="1:7" x14ac:dyDescent="0.35">
      <c r="A7797" t="s">
        <v>35</v>
      </c>
      <c r="B7797">
        <v>2021</v>
      </c>
      <c r="C7797" t="s">
        <v>41</v>
      </c>
      <c r="D7797">
        <v>162.5</v>
      </c>
      <c r="E7797" t="s">
        <v>28</v>
      </c>
      <c r="F7797">
        <v>153.1</v>
      </c>
      <c r="G7797" t="str">
        <f>VLOOKUP(All_India_Index_Upto_April23__1_1[[#This Row],[Categories]],'Broad Categroies'!$A$1:$B$27,2,FALSE)</f>
        <v>Transport and Communication</v>
      </c>
    </row>
    <row r="7798" spans="1:7" x14ac:dyDescent="0.35">
      <c r="A7798" t="s">
        <v>35</v>
      </c>
      <c r="B7798">
        <v>2021</v>
      </c>
      <c r="C7798" t="s">
        <v>41</v>
      </c>
      <c r="D7798">
        <v>162.5</v>
      </c>
      <c r="E7798" t="s">
        <v>29</v>
      </c>
      <c r="F7798">
        <v>155.30000000000001</v>
      </c>
      <c r="G7798" t="str">
        <f>VLOOKUP(All_India_Index_Upto_April23__1_1[[#This Row],[Categories]],'Broad Categroies'!$A$1:$B$27,2,FALSE)</f>
        <v>Recreation and Amusement</v>
      </c>
    </row>
    <row r="7799" spans="1:7" x14ac:dyDescent="0.35">
      <c r="A7799" t="s">
        <v>35</v>
      </c>
      <c r="B7799">
        <v>2021</v>
      </c>
      <c r="C7799" t="s">
        <v>41</v>
      </c>
      <c r="D7799">
        <v>162.5</v>
      </c>
      <c r="E7799" t="s">
        <v>30</v>
      </c>
      <c r="F7799">
        <v>163.19999999999999</v>
      </c>
      <c r="G7799" t="str">
        <f>VLOOKUP(All_India_Index_Upto_April23__1_1[[#This Row],[Categories]],'Broad Categroies'!$A$1:$B$27,2,FALSE)</f>
        <v>Education</v>
      </c>
    </row>
    <row r="7800" spans="1:7" x14ac:dyDescent="0.35">
      <c r="A7800" t="s">
        <v>35</v>
      </c>
      <c r="B7800">
        <v>2021</v>
      </c>
      <c r="C7800" t="s">
        <v>41</v>
      </c>
      <c r="D7800">
        <v>162.5</v>
      </c>
      <c r="E7800" t="s">
        <v>31</v>
      </c>
      <c r="F7800">
        <v>160.1</v>
      </c>
      <c r="G7800" t="str">
        <f>VLOOKUP(All_India_Index_Upto_April23__1_1[[#This Row],[Categories]],'Broad Categroies'!$A$1:$B$27,2,FALSE)</f>
        <v>Personal Care/Effects</v>
      </c>
    </row>
    <row r="7801" spans="1:7" x14ac:dyDescent="0.35">
      <c r="A7801" t="s">
        <v>35</v>
      </c>
      <c r="B7801">
        <v>2021</v>
      </c>
      <c r="C7801" t="s">
        <v>41</v>
      </c>
      <c r="D7801">
        <v>162.5</v>
      </c>
      <c r="E7801" t="s">
        <v>32</v>
      </c>
      <c r="F7801">
        <v>159</v>
      </c>
      <c r="G7801" t="str">
        <f>VLOOKUP(All_India_Index_Upto_April23__1_1[[#This Row],[Categories]],'Broad Categroies'!$A$1:$B$27,2,FALSE)</f>
        <v>Miscellaneous</v>
      </c>
    </row>
    <row r="7802" spans="1:7" x14ac:dyDescent="0.35">
      <c r="A7802" t="s">
        <v>5</v>
      </c>
      <c r="B7802">
        <v>2021</v>
      </c>
      <c r="C7802" t="s">
        <v>42</v>
      </c>
      <c r="D7802">
        <v>163.6</v>
      </c>
      <c r="E7802" t="s">
        <v>7</v>
      </c>
      <c r="F7802">
        <v>144.9</v>
      </c>
      <c r="G7802" t="str">
        <f>VLOOKUP(All_India_Index_Upto_April23__1_1[[#This Row],[Categories]],'Broad Categroies'!$A$1:$B$27,2,FALSE)</f>
        <v>Food And Beverages</v>
      </c>
    </row>
    <row r="7803" spans="1:7" x14ac:dyDescent="0.35">
      <c r="A7803" t="s">
        <v>5</v>
      </c>
      <c r="B7803">
        <v>2021</v>
      </c>
      <c r="C7803" t="s">
        <v>42</v>
      </c>
      <c r="D7803">
        <v>163.6</v>
      </c>
      <c r="E7803" t="s">
        <v>8</v>
      </c>
      <c r="F7803">
        <v>202.3</v>
      </c>
      <c r="G7803" t="str">
        <f>VLOOKUP(All_India_Index_Upto_April23__1_1[[#This Row],[Categories]],'Broad Categroies'!$A$1:$B$27,2,FALSE)</f>
        <v>Food And Beverages</v>
      </c>
    </row>
    <row r="7804" spans="1:7" x14ac:dyDescent="0.35">
      <c r="A7804" t="s">
        <v>5</v>
      </c>
      <c r="B7804">
        <v>2021</v>
      </c>
      <c r="C7804" t="s">
        <v>42</v>
      </c>
      <c r="D7804">
        <v>163.6</v>
      </c>
      <c r="E7804" t="s">
        <v>9</v>
      </c>
      <c r="F7804">
        <v>176.5</v>
      </c>
      <c r="G7804" t="str">
        <f>VLOOKUP(All_India_Index_Upto_April23__1_1[[#This Row],[Categories]],'Broad Categroies'!$A$1:$B$27,2,FALSE)</f>
        <v>Food And Beverages</v>
      </c>
    </row>
    <row r="7805" spans="1:7" x14ac:dyDescent="0.35">
      <c r="A7805" t="s">
        <v>5</v>
      </c>
      <c r="B7805">
        <v>2021</v>
      </c>
      <c r="C7805" t="s">
        <v>42</v>
      </c>
      <c r="D7805">
        <v>163.6</v>
      </c>
      <c r="E7805" t="s">
        <v>10</v>
      </c>
      <c r="F7805">
        <v>157.5</v>
      </c>
      <c r="G7805" t="str">
        <f>VLOOKUP(All_India_Index_Upto_April23__1_1[[#This Row],[Categories]],'Broad Categroies'!$A$1:$B$27,2,FALSE)</f>
        <v>Food And Beverages</v>
      </c>
    </row>
    <row r="7806" spans="1:7" x14ac:dyDescent="0.35">
      <c r="A7806" t="s">
        <v>5</v>
      </c>
      <c r="B7806">
        <v>2021</v>
      </c>
      <c r="C7806" t="s">
        <v>42</v>
      </c>
      <c r="D7806">
        <v>163.6</v>
      </c>
      <c r="E7806" t="s">
        <v>11</v>
      </c>
      <c r="F7806">
        <v>190.9</v>
      </c>
      <c r="G7806" t="str">
        <f>VLOOKUP(All_India_Index_Upto_April23__1_1[[#This Row],[Categories]],'Broad Categroies'!$A$1:$B$27,2,FALSE)</f>
        <v>Food And Beverages</v>
      </c>
    </row>
    <row r="7807" spans="1:7" x14ac:dyDescent="0.35">
      <c r="A7807" t="s">
        <v>5</v>
      </c>
      <c r="B7807">
        <v>2021</v>
      </c>
      <c r="C7807" t="s">
        <v>42</v>
      </c>
      <c r="D7807">
        <v>163.6</v>
      </c>
      <c r="E7807" t="s">
        <v>12</v>
      </c>
      <c r="F7807">
        <v>155.69999999999999</v>
      </c>
      <c r="G7807" t="str">
        <f>VLOOKUP(All_India_Index_Upto_April23__1_1[[#This Row],[Categories]],'Broad Categroies'!$A$1:$B$27,2,FALSE)</f>
        <v>Food And Beverages</v>
      </c>
    </row>
    <row r="7808" spans="1:7" x14ac:dyDescent="0.35">
      <c r="A7808" t="s">
        <v>5</v>
      </c>
      <c r="B7808">
        <v>2021</v>
      </c>
      <c r="C7808" t="s">
        <v>42</v>
      </c>
      <c r="D7808">
        <v>163.6</v>
      </c>
      <c r="E7808" t="s">
        <v>13</v>
      </c>
      <c r="F7808">
        <v>153.9</v>
      </c>
      <c r="G7808" t="str">
        <f>VLOOKUP(All_India_Index_Upto_April23__1_1[[#This Row],[Categories]],'Broad Categroies'!$A$1:$B$27,2,FALSE)</f>
        <v>Food And Beverages</v>
      </c>
    </row>
    <row r="7809" spans="1:7" x14ac:dyDescent="0.35">
      <c r="A7809" t="s">
        <v>5</v>
      </c>
      <c r="B7809">
        <v>2021</v>
      </c>
      <c r="C7809" t="s">
        <v>42</v>
      </c>
      <c r="D7809">
        <v>163.6</v>
      </c>
      <c r="E7809" t="s">
        <v>14</v>
      </c>
      <c r="F7809">
        <v>162.80000000000001</v>
      </c>
      <c r="G7809" t="str">
        <f>VLOOKUP(All_India_Index_Upto_April23__1_1[[#This Row],[Categories]],'Broad Categroies'!$A$1:$B$27,2,FALSE)</f>
        <v>Food And Beverages</v>
      </c>
    </row>
    <row r="7810" spans="1:7" x14ac:dyDescent="0.35">
      <c r="A7810" t="s">
        <v>5</v>
      </c>
      <c r="B7810">
        <v>2021</v>
      </c>
      <c r="C7810" t="s">
        <v>42</v>
      </c>
      <c r="D7810">
        <v>163.6</v>
      </c>
      <c r="E7810" t="s">
        <v>15</v>
      </c>
      <c r="F7810">
        <v>115.2</v>
      </c>
      <c r="G7810" t="str">
        <f>VLOOKUP(All_India_Index_Upto_April23__1_1[[#This Row],[Categories]],'Broad Categroies'!$A$1:$B$27,2,FALSE)</f>
        <v>Food And Beverages</v>
      </c>
    </row>
    <row r="7811" spans="1:7" x14ac:dyDescent="0.35">
      <c r="A7811" t="s">
        <v>5</v>
      </c>
      <c r="B7811">
        <v>2021</v>
      </c>
      <c r="C7811" t="s">
        <v>42</v>
      </c>
      <c r="D7811">
        <v>163.6</v>
      </c>
      <c r="E7811" t="s">
        <v>16</v>
      </c>
      <c r="F7811">
        <v>169.8</v>
      </c>
      <c r="G7811" t="str">
        <f>VLOOKUP(All_India_Index_Upto_April23__1_1[[#This Row],[Categories]],'Broad Categroies'!$A$1:$B$27,2,FALSE)</f>
        <v>Food And Beverages</v>
      </c>
    </row>
    <row r="7812" spans="1:7" x14ac:dyDescent="0.35">
      <c r="A7812" t="s">
        <v>5</v>
      </c>
      <c r="B7812">
        <v>2021</v>
      </c>
      <c r="C7812" t="s">
        <v>42</v>
      </c>
      <c r="D7812">
        <v>163.6</v>
      </c>
      <c r="E7812" t="s">
        <v>17</v>
      </c>
      <c r="F7812">
        <v>167.6</v>
      </c>
      <c r="G7812" t="str">
        <f>VLOOKUP(All_India_Index_Upto_April23__1_1[[#This Row],[Categories]],'Broad Categroies'!$A$1:$B$27,2,FALSE)</f>
        <v>Food And Beverages</v>
      </c>
    </row>
    <row r="7813" spans="1:7" x14ac:dyDescent="0.35">
      <c r="A7813" t="s">
        <v>5</v>
      </c>
      <c r="B7813">
        <v>2021</v>
      </c>
      <c r="C7813" t="s">
        <v>42</v>
      </c>
      <c r="D7813">
        <v>163.6</v>
      </c>
      <c r="E7813" t="s">
        <v>18</v>
      </c>
      <c r="F7813">
        <v>171.9</v>
      </c>
      <c r="G7813" t="str">
        <f>VLOOKUP(All_India_Index_Upto_April23__1_1[[#This Row],[Categories]],'Broad Categroies'!$A$1:$B$27,2,FALSE)</f>
        <v>Food And Beverages</v>
      </c>
    </row>
    <row r="7814" spans="1:7" x14ac:dyDescent="0.35">
      <c r="A7814" t="s">
        <v>5</v>
      </c>
      <c r="B7814">
        <v>2021</v>
      </c>
      <c r="C7814" t="s">
        <v>42</v>
      </c>
      <c r="D7814">
        <v>163.6</v>
      </c>
      <c r="E7814" t="s">
        <v>19</v>
      </c>
      <c r="F7814">
        <v>161.80000000000001</v>
      </c>
      <c r="G7814" t="str">
        <f>VLOOKUP(All_India_Index_Upto_April23__1_1[[#This Row],[Categories]],'Broad Categroies'!$A$1:$B$27,2,FALSE)</f>
        <v>Food And Beverages</v>
      </c>
    </row>
    <row r="7815" spans="1:7" x14ac:dyDescent="0.35">
      <c r="A7815" t="s">
        <v>5</v>
      </c>
      <c r="B7815">
        <v>2021</v>
      </c>
      <c r="C7815" t="s">
        <v>42</v>
      </c>
      <c r="D7815">
        <v>163.6</v>
      </c>
      <c r="E7815" t="s">
        <v>20</v>
      </c>
      <c r="F7815">
        <v>190.2</v>
      </c>
      <c r="G7815" t="str">
        <f>VLOOKUP(All_India_Index_Upto_April23__1_1[[#This Row],[Categories]],'Broad Categroies'!$A$1:$B$27,2,FALSE)</f>
        <v>Tobacco and Intoxicants</v>
      </c>
    </row>
    <row r="7816" spans="1:7" x14ac:dyDescent="0.35">
      <c r="A7816" t="s">
        <v>5</v>
      </c>
      <c r="B7816">
        <v>2021</v>
      </c>
      <c r="C7816" t="s">
        <v>42</v>
      </c>
      <c r="D7816">
        <v>163.6</v>
      </c>
      <c r="E7816" t="s">
        <v>21</v>
      </c>
      <c r="F7816">
        <v>167</v>
      </c>
      <c r="G7816" t="str">
        <f>VLOOKUP(All_India_Index_Upto_April23__1_1[[#This Row],[Categories]],'Broad Categroies'!$A$1:$B$27,2,FALSE)</f>
        <v>Clothing and Footwear</v>
      </c>
    </row>
    <row r="7817" spans="1:7" x14ac:dyDescent="0.35">
      <c r="A7817" t="s">
        <v>5</v>
      </c>
      <c r="B7817">
        <v>2021</v>
      </c>
      <c r="C7817" t="s">
        <v>42</v>
      </c>
      <c r="D7817">
        <v>163.6</v>
      </c>
      <c r="E7817" t="s">
        <v>22</v>
      </c>
      <c r="F7817">
        <v>162.6</v>
      </c>
      <c r="G7817" t="str">
        <f>VLOOKUP(All_India_Index_Upto_April23__1_1[[#This Row],[Categories]],'Broad Categroies'!$A$1:$B$27,2,FALSE)</f>
        <v>Clothing and Footwear</v>
      </c>
    </row>
    <row r="7818" spans="1:7" x14ac:dyDescent="0.35">
      <c r="A7818" t="s">
        <v>5</v>
      </c>
      <c r="B7818">
        <v>2021</v>
      </c>
      <c r="C7818" t="s">
        <v>42</v>
      </c>
      <c r="D7818">
        <v>163.6</v>
      </c>
      <c r="E7818" t="s">
        <v>23</v>
      </c>
      <c r="F7818">
        <v>166.3</v>
      </c>
      <c r="G7818" t="str">
        <f>VLOOKUP(All_India_Index_Upto_April23__1_1[[#This Row],[Categories]],'Broad Categroies'!$A$1:$B$27,2,FALSE)</f>
        <v>Clothing and Footwear</v>
      </c>
    </row>
    <row r="7819" spans="1:7" x14ac:dyDescent="0.35">
      <c r="A7819" t="s">
        <v>5</v>
      </c>
      <c r="B7819">
        <v>2021</v>
      </c>
      <c r="C7819" t="s">
        <v>42</v>
      </c>
      <c r="D7819">
        <v>163.6</v>
      </c>
      <c r="E7819" t="s">
        <v>24</v>
      </c>
      <c r="G7819" t="str">
        <f>VLOOKUP(All_India_Index_Upto_April23__1_1[[#This Row],[Categories]],'Broad Categroies'!$A$1:$B$27,2,FALSE)</f>
        <v>Housing</v>
      </c>
    </row>
    <row r="7820" spans="1:7" x14ac:dyDescent="0.35">
      <c r="A7820" t="s">
        <v>5</v>
      </c>
      <c r="B7820">
        <v>2021</v>
      </c>
      <c r="C7820" t="s">
        <v>42</v>
      </c>
      <c r="D7820">
        <v>163.6</v>
      </c>
      <c r="E7820" t="s">
        <v>25</v>
      </c>
      <c r="F7820">
        <v>163.1</v>
      </c>
      <c r="G7820" t="str">
        <f>VLOOKUP(All_India_Index_Upto_April23__1_1[[#This Row],[Categories]],'Broad Categroies'!$A$1:$B$27,2,FALSE)</f>
        <v>Fuel and Light</v>
      </c>
    </row>
    <row r="7821" spans="1:7" x14ac:dyDescent="0.35">
      <c r="A7821" t="s">
        <v>5</v>
      </c>
      <c r="B7821">
        <v>2021</v>
      </c>
      <c r="C7821" t="s">
        <v>42</v>
      </c>
      <c r="D7821">
        <v>163.6</v>
      </c>
      <c r="E7821" t="s">
        <v>26</v>
      </c>
      <c r="F7821">
        <v>160.9</v>
      </c>
      <c r="G7821" t="str">
        <f>VLOOKUP(All_India_Index_Upto_April23__1_1[[#This Row],[Categories]],'Broad Categroies'!$A$1:$B$27,2,FALSE)</f>
        <v>Household Goods/Services</v>
      </c>
    </row>
    <row r="7822" spans="1:7" x14ac:dyDescent="0.35">
      <c r="A7822" t="s">
        <v>5</v>
      </c>
      <c r="B7822">
        <v>2021</v>
      </c>
      <c r="C7822" t="s">
        <v>42</v>
      </c>
      <c r="D7822">
        <v>163.6</v>
      </c>
      <c r="E7822" t="s">
        <v>27</v>
      </c>
      <c r="F7822">
        <v>171.1</v>
      </c>
      <c r="G7822" t="str">
        <f>VLOOKUP(All_India_Index_Upto_April23__1_1[[#This Row],[Categories]],'Broad Categroies'!$A$1:$B$27,2,FALSE)</f>
        <v>Health</v>
      </c>
    </row>
    <row r="7823" spans="1:7" x14ac:dyDescent="0.35">
      <c r="A7823" t="s">
        <v>5</v>
      </c>
      <c r="B7823">
        <v>2021</v>
      </c>
      <c r="C7823" t="s">
        <v>42</v>
      </c>
      <c r="D7823">
        <v>163.6</v>
      </c>
      <c r="E7823" t="s">
        <v>28</v>
      </c>
      <c r="F7823">
        <v>157.69999999999999</v>
      </c>
      <c r="G7823" t="str">
        <f>VLOOKUP(All_India_Index_Upto_April23__1_1[[#This Row],[Categories]],'Broad Categroies'!$A$1:$B$27,2,FALSE)</f>
        <v>Transport and Communication</v>
      </c>
    </row>
    <row r="7824" spans="1:7" x14ac:dyDescent="0.35">
      <c r="A7824" t="s">
        <v>5</v>
      </c>
      <c r="B7824">
        <v>2021</v>
      </c>
      <c r="C7824" t="s">
        <v>42</v>
      </c>
      <c r="D7824">
        <v>163.6</v>
      </c>
      <c r="E7824" t="s">
        <v>29</v>
      </c>
      <c r="F7824">
        <v>161.1</v>
      </c>
      <c r="G7824" t="str">
        <f>VLOOKUP(All_India_Index_Upto_April23__1_1[[#This Row],[Categories]],'Broad Categroies'!$A$1:$B$27,2,FALSE)</f>
        <v>Recreation and Amusement</v>
      </c>
    </row>
    <row r="7825" spans="1:7" x14ac:dyDescent="0.35">
      <c r="A7825" t="s">
        <v>5</v>
      </c>
      <c r="B7825">
        <v>2021</v>
      </c>
      <c r="C7825" t="s">
        <v>42</v>
      </c>
      <c r="D7825">
        <v>163.6</v>
      </c>
      <c r="E7825" t="s">
        <v>30</v>
      </c>
      <c r="F7825">
        <v>167.5</v>
      </c>
      <c r="G7825" t="str">
        <f>VLOOKUP(All_India_Index_Upto_April23__1_1[[#This Row],[Categories]],'Broad Categroies'!$A$1:$B$27,2,FALSE)</f>
        <v>Education</v>
      </c>
    </row>
    <row r="7826" spans="1:7" x14ac:dyDescent="0.35">
      <c r="A7826" t="s">
        <v>5</v>
      </c>
      <c r="B7826">
        <v>2021</v>
      </c>
      <c r="C7826" t="s">
        <v>42</v>
      </c>
      <c r="D7826">
        <v>163.6</v>
      </c>
      <c r="E7826" t="s">
        <v>31</v>
      </c>
      <c r="F7826">
        <v>160.30000000000001</v>
      </c>
      <c r="G7826" t="str">
        <f>VLOOKUP(All_India_Index_Upto_April23__1_1[[#This Row],[Categories]],'Broad Categroies'!$A$1:$B$27,2,FALSE)</f>
        <v>Personal Care/Effects</v>
      </c>
    </row>
    <row r="7827" spans="1:7" x14ac:dyDescent="0.35">
      <c r="A7827" t="s">
        <v>5</v>
      </c>
      <c r="B7827">
        <v>2021</v>
      </c>
      <c r="C7827" t="s">
        <v>42</v>
      </c>
      <c r="D7827">
        <v>163.6</v>
      </c>
      <c r="E7827" t="s">
        <v>32</v>
      </c>
      <c r="F7827">
        <v>163.30000000000001</v>
      </c>
      <c r="G7827" t="str">
        <f>VLOOKUP(All_India_Index_Upto_April23__1_1[[#This Row],[Categories]],'Broad Categroies'!$A$1:$B$27,2,FALSE)</f>
        <v>Miscellaneous</v>
      </c>
    </row>
    <row r="7828" spans="1:7" x14ac:dyDescent="0.35">
      <c r="A7828" t="s">
        <v>34</v>
      </c>
      <c r="B7828">
        <v>2021</v>
      </c>
      <c r="C7828" t="s">
        <v>42</v>
      </c>
      <c r="D7828">
        <v>162.30000000000001</v>
      </c>
      <c r="E7828" t="s">
        <v>7</v>
      </c>
      <c r="F7828">
        <v>149.30000000000001</v>
      </c>
      <c r="G7828" t="str">
        <f>VLOOKUP(All_India_Index_Upto_April23__1_1[[#This Row],[Categories]],'Broad Categroies'!$A$1:$B$27,2,FALSE)</f>
        <v>Food And Beverages</v>
      </c>
    </row>
    <row r="7829" spans="1:7" x14ac:dyDescent="0.35">
      <c r="A7829" t="s">
        <v>34</v>
      </c>
      <c r="B7829">
        <v>2021</v>
      </c>
      <c r="C7829" t="s">
        <v>42</v>
      </c>
      <c r="D7829">
        <v>162.30000000000001</v>
      </c>
      <c r="E7829" t="s">
        <v>8</v>
      </c>
      <c r="F7829">
        <v>207.4</v>
      </c>
      <c r="G7829" t="str">
        <f>VLOOKUP(All_India_Index_Upto_April23__1_1[[#This Row],[Categories]],'Broad Categroies'!$A$1:$B$27,2,FALSE)</f>
        <v>Food And Beverages</v>
      </c>
    </row>
    <row r="7830" spans="1:7" x14ac:dyDescent="0.35">
      <c r="A7830" t="s">
        <v>34</v>
      </c>
      <c r="B7830">
        <v>2021</v>
      </c>
      <c r="C7830" t="s">
        <v>42</v>
      </c>
      <c r="D7830">
        <v>162.30000000000001</v>
      </c>
      <c r="E7830" t="s">
        <v>9</v>
      </c>
      <c r="F7830">
        <v>174.1</v>
      </c>
      <c r="G7830" t="str">
        <f>VLOOKUP(All_India_Index_Upto_April23__1_1[[#This Row],[Categories]],'Broad Categroies'!$A$1:$B$27,2,FALSE)</f>
        <v>Food And Beverages</v>
      </c>
    </row>
    <row r="7831" spans="1:7" x14ac:dyDescent="0.35">
      <c r="A7831" t="s">
        <v>34</v>
      </c>
      <c r="B7831">
        <v>2021</v>
      </c>
      <c r="C7831" t="s">
        <v>42</v>
      </c>
      <c r="D7831">
        <v>162.30000000000001</v>
      </c>
      <c r="E7831" t="s">
        <v>10</v>
      </c>
      <c r="F7831">
        <v>159.19999999999999</v>
      </c>
      <c r="G7831" t="str">
        <f>VLOOKUP(All_India_Index_Upto_April23__1_1[[#This Row],[Categories]],'Broad Categroies'!$A$1:$B$27,2,FALSE)</f>
        <v>Food And Beverages</v>
      </c>
    </row>
    <row r="7832" spans="1:7" x14ac:dyDescent="0.35">
      <c r="A7832" t="s">
        <v>34</v>
      </c>
      <c r="B7832">
        <v>2021</v>
      </c>
      <c r="C7832" t="s">
        <v>42</v>
      </c>
      <c r="D7832">
        <v>162.30000000000001</v>
      </c>
      <c r="E7832" t="s">
        <v>11</v>
      </c>
      <c r="F7832">
        <v>175</v>
      </c>
      <c r="G7832" t="str">
        <f>VLOOKUP(All_India_Index_Upto_April23__1_1[[#This Row],[Categories]],'Broad Categroies'!$A$1:$B$27,2,FALSE)</f>
        <v>Food And Beverages</v>
      </c>
    </row>
    <row r="7833" spans="1:7" x14ac:dyDescent="0.35">
      <c r="A7833" t="s">
        <v>34</v>
      </c>
      <c r="B7833">
        <v>2021</v>
      </c>
      <c r="C7833" t="s">
        <v>42</v>
      </c>
      <c r="D7833">
        <v>162.30000000000001</v>
      </c>
      <c r="E7833" t="s">
        <v>12</v>
      </c>
      <c r="F7833">
        <v>161.30000000000001</v>
      </c>
      <c r="G7833" t="str">
        <f>VLOOKUP(All_India_Index_Upto_April23__1_1[[#This Row],[Categories]],'Broad Categroies'!$A$1:$B$27,2,FALSE)</f>
        <v>Food And Beverages</v>
      </c>
    </row>
    <row r="7834" spans="1:7" x14ac:dyDescent="0.35">
      <c r="A7834" t="s">
        <v>34</v>
      </c>
      <c r="B7834">
        <v>2021</v>
      </c>
      <c r="C7834" t="s">
        <v>42</v>
      </c>
      <c r="D7834">
        <v>162.30000000000001</v>
      </c>
      <c r="E7834" t="s">
        <v>13</v>
      </c>
      <c r="F7834">
        <v>183.3</v>
      </c>
      <c r="G7834" t="str">
        <f>VLOOKUP(All_India_Index_Upto_April23__1_1[[#This Row],[Categories]],'Broad Categroies'!$A$1:$B$27,2,FALSE)</f>
        <v>Food And Beverages</v>
      </c>
    </row>
    <row r="7835" spans="1:7" x14ac:dyDescent="0.35">
      <c r="A7835" t="s">
        <v>34</v>
      </c>
      <c r="B7835">
        <v>2021</v>
      </c>
      <c r="C7835" t="s">
        <v>42</v>
      </c>
      <c r="D7835">
        <v>162.30000000000001</v>
      </c>
      <c r="E7835" t="s">
        <v>14</v>
      </c>
      <c r="F7835">
        <v>164.5</v>
      </c>
      <c r="G7835" t="str">
        <f>VLOOKUP(All_India_Index_Upto_April23__1_1[[#This Row],[Categories]],'Broad Categroies'!$A$1:$B$27,2,FALSE)</f>
        <v>Food And Beverages</v>
      </c>
    </row>
    <row r="7836" spans="1:7" x14ac:dyDescent="0.35">
      <c r="A7836" t="s">
        <v>34</v>
      </c>
      <c r="B7836">
        <v>2021</v>
      </c>
      <c r="C7836" t="s">
        <v>42</v>
      </c>
      <c r="D7836">
        <v>162.30000000000001</v>
      </c>
      <c r="E7836" t="s">
        <v>15</v>
      </c>
      <c r="F7836">
        <v>120.4</v>
      </c>
      <c r="G7836" t="str">
        <f>VLOOKUP(All_India_Index_Upto_April23__1_1[[#This Row],[Categories]],'Broad Categroies'!$A$1:$B$27,2,FALSE)</f>
        <v>Food And Beverages</v>
      </c>
    </row>
    <row r="7837" spans="1:7" x14ac:dyDescent="0.35">
      <c r="A7837" t="s">
        <v>34</v>
      </c>
      <c r="B7837">
        <v>2021</v>
      </c>
      <c r="C7837" t="s">
        <v>42</v>
      </c>
      <c r="D7837">
        <v>162.30000000000001</v>
      </c>
      <c r="E7837" t="s">
        <v>16</v>
      </c>
      <c r="F7837">
        <v>166.2</v>
      </c>
      <c r="G7837" t="str">
        <f>VLOOKUP(All_India_Index_Upto_April23__1_1[[#This Row],[Categories]],'Broad Categroies'!$A$1:$B$27,2,FALSE)</f>
        <v>Food And Beverages</v>
      </c>
    </row>
    <row r="7838" spans="1:7" x14ac:dyDescent="0.35">
      <c r="A7838" t="s">
        <v>34</v>
      </c>
      <c r="B7838">
        <v>2021</v>
      </c>
      <c r="C7838" t="s">
        <v>42</v>
      </c>
      <c r="D7838">
        <v>162.30000000000001</v>
      </c>
      <c r="E7838" t="s">
        <v>17</v>
      </c>
      <c r="F7838">
        <v>154.80000000000001</v>
      </c>
      <c r="G7838" t="str">
        <f>VLOOKUP(All_India_Index_Upto_April23__1_1[[#This Row],[Categories]],'Broad Categroies'!$A$1:$B$27,2,FALSE)</f>
        <v>Food And Beverages</v>
      </c>
    </row>
    <row r="7839" spans="1:7" x14ac:dyDescent="0.35">
      <c r="A7839" t="s">
        <v>34</v>
      </c>
      <c r="B7839">
        <v>2021</v>
      </c>
      <c r="C7839" t="s">
        <v>42</v>
      </c>
      <c r="D7839">
        <v>162.30000000000001</v>
      </c>
      <c r="E7839" t="s">
        <v>18</v>
      </c>
      <c r="F7839">
        <v>175.1</v>
      </c>
      <c r="G7839" t="str">
        <f>VLOOKUP(All_India_Index_Upto_April23__1_1[[#This Row],[Categories]],'Broad Categroies'!$A$1:$B$27,2,FALSE)</f>
        <v>Food And Beverages</v>
      </c>
    </row>
    <row r="7840" spans="1:7" x14ac:dyDescent="0.35">
      <c r="A7840" t="s">
        <v>34</v>
      </c>
      <c r="B7840">
        <v>2021</v>
      </c>
      <c r="C7840" t="s">
        <v>42</v>
      </c>
      <c r="D7840">
        <v>162.30000000000001</v>
      </c>
      <c r="E7840" t="s">
        <v>19</v>
      </c>
      <c r="F7840">
        <v>167.3</v>
      </c>
      <c r="G7840" t="str">
        <f>VLOOKUP(All_India_Index_Upto_April23__1_1[[#This Row],[Categories]],'Broad Categroies'!$A$1:$B$27,2,FALSE)</f>
        <v>Food And Beverages</v>
      </c>
    </row>
    <row r="7841" spans="1:7" x14ac:dyDescent="0.35">
      <c r="A7841" t="s">
        <v>34</v>
      </c>
      <c r="B7841">
        <v>2021</v>
      </c>
      <c r="C7841" t="s">
        <v>42</v>
      </c>
      <c r="D7841">
        <v>162.30000000000001</v>
      </c>
      <c r="E7841" t="s">
        <v>20</v>
      </c>
      <c r="F7841">
        <v>196.5</v>
      </c>
      <c r="G7841" t="str">
        <f>VLOOKUP(All_India_Index_Upto_April23__1_1[[#This Row],[Categories]],'Broad Categroies'!$A$1:$B$27,2,FALSE)</f>
        <v>Tobacco and Intoxicants</v>
      </c>
    </row>
    <row r="7842" spans="1:7" x14ac:dyDescent="0.35">
      <c r="A7842" t="s">
        <v>34</v>
      </c>
      <c r="B7842">
        <v>2021</v>
      </c>
      <c r="C7842" t="s">
        <v>42</v>
      </c>
      <c r="D7842">
        <v>162.30000000000001</v>
      </c>
      <c r="E7842" t="s">
        <v>21</v>
      </c>
      <c r="F7842">
        <v>159.80000000000001</v>
      </c>
      <c r="G7842" t="str">
        <f>VLOOKUP(All_India_Index_Upto_April23__1_1[[#This Row],[Categories]],'Broad Categroies'!$A$1:$B$27,2,FALSE)</f>
        <v>Clothing and Footwear</v>
      </c>
    </row>
    <row r="7843" spans="1:7" x14ac:dyDescent="0.35">
      <c r="A7843" t="s">
        <v>34</v>
      </c>
      <c r="B7843">
        <v>2021</v>
      </c>
      <c r="C7843" t="s">
        <v>42</v>
      </c>
      <c r="D7843">
        <v>162.30000000000001</v>
      </c>
      <c r="E7843" t="s">
        <v>22</v>
      </c>
      <c r="F7843">
        <v>143.6</v>
      </c>
      <c r="G7843" t="str">
        <f>VLOOKUP(All_India_Index_Upto_April23__1_1[[#This Row],[Categories]],'Broad Categroies'!$A$1:$B$27,2,FALSE)</f>
        <v>Clothing and Footwear</v>
      </c>
    </row>
    <row r="7844" spans="1:7" x14ac:dyDescent="0.35">
      <c r="A7844" t="s">
        <v>34</v>
      </c>
      <c r="B7844">
        <v>2021</v>
      </c>
      <c r="C7844" t="s">
        <v>42</v>
      </c>
      <c r="D7844">
        <v>162.30000000000001</v>
      </c>
      <c r="E7844" t="s">
        <v>23</v>
      </c>
      <c r="F7844">
        <v>157.30000000000001</v>
      </c>
      <c r="G7844" t="str">
        <f>VLOOKUP(All_India_Index_Upto_April23__1_1[[#This Row],[Categories]],'Broad Categroies'!$A$1:$B$27,2,FALSE)</f>
        <v>Clothing and Footwear</v>
      </c>
    </row>
    <row r="7845" spans="1:7" x14ac:dyDescent="0.35">
      <c r="A7845" t="s">
        <v>34</v>
      </c>
      <c r="B7845">
        <v>2021</v>
      </c>
      <c r="C7845" t="s">
        <v>42</v>
      </c>
      <c r="D7845">
        <v>162.30000000000001</v>
      </c>
      <c r="E7845" t="s">
        <v>24</v>
      </c>
      <c r="F7845">
        <v>162.1</v>
      </c>
      <c r="G7845" t="str">
        <f>VLOOKUP(All_India_Index_Upto_April23__1_1[[#This Row],[Categories]],'Broad Categroies'!$A$1:$B$27,2,FALSE)</f>
        <v>Housing</v>
      </c>
    </row>
    <row r="7846" spans="1:7" x14ac:dyDescent="0.35">
      <c r="A7846" t="s">
        <v>34</v>
      </c>
      <c r="B7846">
        <v>2021</v>
      </c>
      <c r="C7846" t="s">
        <v>42</v>
      </c>
      <c r="D7846">
        <v>162.30000000000001</v>
      </c>
      <c r="E7846" t="s">
        <v>25</v>
      </c>
      <c r="F7846">
        <v>160.69999999999999</v>
      </c>
      <c r="G7846" t="str">
        <f>VLOOKUP(All_India_Index_Upto_April23__1_1[[#This Row],[Categories]],'Broad Categroies'!$A$1:$B$27,2,FALSE)</f>
        <v>Fuel and Light</v>
      </c>
    </row>
    <row r="7847" spans="1:7" x14ac:dyDescent="0.35">
      <c r="A7847" t="s">
        <v>34</v>
      </c>
      <c r="B7847">
        <v>2021</v>
      </c>
      <c r="C7847" t="s">
        <v>42</v>
      </c>
      <c r="D7847">
        <v>162.30000000000001</v>
      </c>
      <c r="E7847" t="s">
        <v>26</v>
      </c>
      <c r="F7847">
        <v>153.19999999999999</v>
      </c>
      <c r="G7847" t="str">
        <f>VLOOKUP(All_India_Index_Upto_April23__1_1[[#This Row],[Categories]],'Broad Categroies'!$A$1:$B$27,2,FALSE)</f>
        <v>Household Goods/Services</v>
      </c>
    </row>
    <row r="7848" spans="1:7" x14ac:dyDescent="0.35">
      <c r="A7848" t="s">
        <v>34</v>
      </c>
      <c r="B7848">
        <v>2021</v>
      </c>
      <c r="C7848" t="s">
        <v>42</v>
      </c>
      <c r="D7848">
        <v>162.30000000000001</v>
      </c>
      <c r="E7848" t="s">
        <v>27</v>
      </c>
      <c r="F7848">
        <v>162.80000000000001</v>
      </c>
      <c r="G7848" t="str">
        <f>VLOOKUP(All_India_Index_Upto_April23__1_1[[#This Row],[Categories]],'Broad Categroies'!$A$1:$B$27,2,FALSE)</f>
        <v>Health</v>
      </c>
    </row>
    <row r="7849" spans="1:7" x14ac:dyDescent="0.35">
      <c r="A7849" t="s">
        <v>34</v>
      </c>
      <c r="B7849">
        <v>2021</v>
      </c>
      <c r="C7849" t="s">
        <v>42</v>
      </c>
      <c r="D7849">
        <v>162.30000000000001</v>
      </c>
      <c r="E7849" t="s">
        <v>28</v>
      </c>
      <c r="F7849">
        <v>150.4</v>
      </c>
      <c r="G7849" t="str">
        <f>VLOOKUP(All_India_Index_Upto_April23__1_1[[#This Row],[Categories]],'Broad Categroies'!$A$1:$B$27,2,FALSE)</f>
        <v>Transport and Communication</v>
      </c>
    </row>
    <row r="7850" spans="1:7" x14ac:dyDescent="0.35">
      <c r="A7850" t="s">
        <v>34</v>
      </c>
      <c r="B7850">
        <v>2021</v>
      </c>
      <c r="C7850" t="s">
        <v>42</v>
      </c>
      <c r="D7850">
        <v>162.30000000000001</v>
      </c>
      <c r="E7850" t="s">
        <v>29</v>
      </c>
      <c r="F7850">
        <v>153.69999999999999</v>
      </c>
      <c r="G7850" t="str">
        <f>VLOOKUP(All_India_Index_Upto_April23__1_1[[#This Row],[Categories]],'Broad Categroies'!$A$1:$B$27,2,FALSE)</f>
        <v>Recreation and Amusement</v>
      </c>
    </row>
    <row r="7851" spans="1:7" x14ac:dyDescent="0.35">
      <c r="A7851" t="s">
        <v>34</v>
      </c>
      <c r="B7851">
        <v>2021</v>
      </c>
      <c r="C7851" t="s">
        <v>42</v>
      </c>
      <c r="D7851">
        <v>162.30000000000001</v>
      </c>
      <c r="E7851" t="s">
        <v>30</v>
      </c>
      <c r="F7851">
        <v>160.4</v>
      </c>
      <c r="G7851" t="str">
        <f>VLOOKUP(All_India_Index_Upto_April23__1_1[[#This Row],[Categories]],'Broad Categroies'!$A$1:$B$27,2,FALSE)</f>
        <v>Education</v>
      </c>
    </row>
    <row r="7852" spans="1:7" x14ac:dyDescent="0.35">
      <c r="A7852" t="s">
        <v>34</v>
      </c>
      <c r="B7852">
        <v>2021</v>
      </c>
      <c r="C7852" t="s">
        <v>42</v>
      </c>
      <c r="D7852">
        <v>162.30000000000001</v>
      </c>
      <c r="E7852" t="s">
        <v>31</v>
      </c>
      <c r="F7852">
        <v>159.6</v>
      </c>
      <c r="G7852" t="str">
        <f>VLOOKUP(All_India_Index_Upto_April23__1_1[[#This Row],[Categories]],'Broad Categroies'!$A$1:$B$27,2,FALSE)</f>
        <v>Personal Care/Effects</v>
      </c>
    </row>
    <row r="7853" spans="1:7" x14ac:dyDescent="0.35">
      <c r="A7853" t="s">
        <v>34</v>
      </c>
      <c r="B7853">
        <v>2021</v>
      </c>
      <c r="C7853" t="s">
        <v>42</v>
      </c>
      <c r="D7853">
        <v>162.30000000000001</v>
      </c>
      <c r="E7853" t="s">
        <v>32</v>
      </c>
      <c r="F7853">
        <v>156</v>
      </c>
      <c r="G7853" t="str">
        <f>VLOOKUP(All_India_Index_Upto_April23__1_1[[#This Row],[Categories]],'Broad Categroies'!$A$1:$B$27,2,FALSE)</f>
        <v>Miscellaneous</v>
      </c>
    </row>
    <row r="7854" spans="1:7" x14ac:dyDescent="0.35">
      <c r="A7854" t="s">
        <v>35</v>
      </c>
      <c r="B7854">
        <v>2021</v>
      </c>
      <c r="C7854" t="s">
        <v>42</v>
      </c>
      <c r="D7854">
        <v>163.19999999999999</v>
      </c>
      <c r="E7854" t="s">
        <v>7</v>
      </c>
      <c r="F7854">
        <v>146.6</v>
      </c>
      <c r="G7854" t="str">
        <f>VLOOKUP(All_India_Index_Upto_April23__1_1[[#This Row],[Categories]],'Broad Categroies'!$A$1:$B$27,2,FALSE)</f>
        <v>Food And Beverages</v>
      </c>
    </row>
    <row r="7855" spans="1:7" x14ac:dyDescent="0.35">
      <c r="A7855" t="s">
        <v>35</v>
      </c>
      <c r="B7855">
        <v>2021</v>
      </c>
      <c r="C7855" t="s">
        <v>42</v>
      </c>
      <c r="D7855">
        <v>163.19999999999999</v>
      </c>
      <c r="E7855" t="s">
        <v>8</v>
      </c>
      <c r="F7855">
        <v>204</v>
      </c>
      <c r="G7855" t="str">
        <f>VLOOKUP(All_India_Index_Upto_April23__1_1[[#This Row],[Categories]],'Broad Categroies'!$A$1:$B$27,2,FALSE)</f>
        <v>Food And Beverages</v>
      </c>
    </row>
    <row r="7856" spans="1:7" x14ac:dyDescent="0.35">
      <c r="A7856" t="s">
        <v>35</v>
      </c>
      <c r="B7856">
        <v>2021</v>
      </c>
      <c r="C7856" t="s">
        <v>42</v>
      </c>
      <c r="D7856">
        <v>163.19999999999999</v>
      </c>
      <c r="E7856" t="s">
        <v>9</v>
      </c>
      <c r="F7856">
        <v>172.8</v>
      </c>
      <c r="G7856" t="str">
        <f>VLOOKUP(All_India_Index_Upto_April23__1_1[[#This Row],[Categories]],'Broad Categroies'!$A$1:$B$27,2,FALSE)</f>
        <v>Food And Beverages</v>
      </c>
    </row>
    <row r="7857" spans="1:7" x14ac:dyDescent="0.35">
      <c r="A7857" t="s">
        <v>35</v>
      </c>
      <c r="B7857">
        <v>2021</v>
      </c>
      <c r="C7857" t="s">
        <v>42</v>
      </c>
      <c r="D7857">
        <v>163.19999999999999</v>
      </c>
      <c r="E7857" t="s">
        <v>10</v>
      </c>
      <c r="F7857">
        <v>158.4</v>
      </c>
      <c r="G7857" t="str">
        <f>VLOOKUP(All_India_Index_Upto_April23__1_1[[#This Row],[Categories]],'Broad Categroies'!$A$1:$B$27,2,FALSE)</f>
        <v>Food And Beverages</v>
      </c>
    </row>
    <row r="7858" spans="1:7" x14ac:dyDescent="0.35">
      <c r="A7858" t="s">
        <v>35</v>
      </c>
      <c r="B7858">
        <v>2021</v>
      </c>
      <c r="C7858" t="s">
        <v>42</v>
      </c>
      <c r="D7858">
        <v>163.19999999999999</v>
      </c>
      <c r="E7858" t="s">
        <v>11</v>
      </c>
      <c r="F7858">
        <v>188</v>
      </c>
      <c r="G7858" t="str">
        <f>VLOOKUP(All_India_Index_Upto_April23__1_1[[#This Row],[Categories]],'Broad Categroies'!$A$1:$B$27,2,FALSE)</f>
        <v>Food And Beverages</v>
      </c>
    </row>
    <row r="7859" spans="1:7" x14ac:dyDescent="0.35">
      <c r="A7859" t="s">
        <v>35</v>
      </c>
      <c r="B7859">
        <v>2021</v>
      </c>
      <c r="C7859" t="s">
        <v>42</v>
      </c>
      <c r="D7859">
        <v>163.19999999999999</v>
      </c>
      <c r="E7859" t="s">
        <v>12</v>
      </c>
      <c r="F7859">
        <v>156.80000000000001</v>
      </c>
      <c r="G7859" t="str">
        <f>VLOOKUP(All_India_Index_Upto_April23__1_1[[#This Row],[Categories]],'Broad Categroies'!$A$1:$B$27,2,FALSE)</f>
        <v>Food And Beverages</v>
      </c>
    </row>
    <row r="7860" spans="1:7" x14ac:dyDescent="0.35">
      <c r="A7860" t="s">
        <v>35</v>
      </c>
      <c r="B7860">
        <v>2021</v>
      </c>
      <c r="C7860" t="s">
        <v>42</v>
      </c>
      <c r="D7860">
        <v>163.19999999999999</v>
      </c>
      <c r="E7860" t="s">
        <v>13</v>
      </c>
      <c r="F7860">
        <v>162.19999999999999</v>
      </c>
      <c r="G7860" t="str">
        <f>VLOOKUP(All_India_Index_Upto_April23__1_1[[#This Row],[Categories]],'Broad Categroies'!$A$1:$B$27,2,FALSE)</f>
        <v>Food And Beverages</v>
      </c>
    </row>
    <row r="7861" spans="1:7" x14ac:dyDescent="0.35">
      <c r="A7861" t="s">
        <v>35</v>
      </c>
      <c r="B7861">
        <v>2021</v>
      </c>
      <c r="C7861" t="s">
        <v>42</v>
      </c>
      <c r="D7861">
        <v>163.19999999999999</v>
      </c>
      <c r="E7861" t="s">
        <v>14</v>
      </c>
      <c r="F7861">
        <v>164.1</v>
      </c>
      <c r="G7861" t="str">
        <f>VLOOKUP(All_India_Index_Upto_April23__1_1[[#This Row],[Categories]],'Broad Categroies'!$A$1:$B$27,2,FALSE)</f>
        <v>Food And Beverages</v>
      </c>
    </row>
    <row r="7862" spans="1:7" x14ac:dyDescent="0.35">
      <c r="A7862" t="s">
        <v>35</v>
      </c>
      <c r="B7862">
        <v>2021</v>
      </c>
      <c r="C7862" t="s">
        <v>42</v>
      </c>
      <c r="D7862">
        <v>163.19999999999999</v>
      </c>
      <c r="E7862" t="s">
        <v>15</v>
      </c>
      <c r="F7862">
        <v>119.7</v>
      </c>
      <c r="G7862" t="str">
        <f>VLOOKUP(All_India_Index_Upto_April23__1_1[[#This Row],[Categories]],'Broad Categroies'!$A$1:$B$27,2,FALSE)</f>
        <v>Food And Beverages</v>
      </c>
    </row>
    <row r="7863" spans="1:7" x14ac:dyDescent="0.35">
      <c r="A7863" t="s">
        <v>35</v>
      </c>
      <c r="B7863">
        <v>2021</v>
      </c>
      <c r="C7863" t="s">
        <v>42</v>
      </c>
      <c r="D7863">
        <v>163.19999999999999</v>
      </c>
      <c r="E7863" t="s">
        <v>16</v>
      </c>
      <c r="F7863">
        <v>168.8</v>
      </c>
      <c r="G7863" t="str">
        <f>VLOOKUP(All_India_Index_Upto_April23__1_1[[#This Row],[Categories]],'Broad Categroies'!$A$1:$B$27,2,FALSE)</f>
        <v>Food And Beverages</v>
      </c>
    </row>
    <row r="7864" spans="1:7" x14ac:dyDescent="0.35">
      <c r="A7864" t="s">
        <v>35</v>
      </c>
      <c r="B7864">
        <v>2021</v>
      </c>
      <c r="C7864" t="s">
        <v>42</v>
      </c>
      <c r="D7864">
        <v>163.19999999999999</v>
      </c>
      <c r="E7864" t="s">
        <v>17</v>
      </c>
      <c r="F7864">
        <v>162.69999999999999</v>
      </c>
      <c r="G7864" t="str">
        <f>VLOOKUP(All_India_Index_Upto_April23__1_1[[#This Row],[Categories]],'Broad Categroies'!$A$1:$B$27,2,FALSE)</f>
        <v>Food And Beverages</v>
      </c>
    </row>
    <row r="7865" spans="1:7" x14ac:dyDescent="0.35">
      <c r="A7865" t="s">
        <v>35</v>
      </c>
      <c r="B7865">
        <v>2021</v>
      </c>
      <c r="C7865" t="s">
        <v>42</v>
      </c>
      <c r="D7865">
        <v>163.19999999999999</v>
      </c>
      <c r="E7865" t="s">
        <v>18</v>
      </c>
      <c r="F7865">
        <v>173.9</v>
      </c>
      <c r="G7865" t="str">
        <f>VLOOKUP(All_India_Index_Upto_April23__1_1[[#This Row],[Categories]],'Broad Categroies'!$A$1:$B$27,2,FALSE)</f>
        <v>Food And Beverages</v>
      </c>
    </row>
    <row r="7866" spans="1:7" x14ac:dyDescent="0.35">
      <c r="A7866" t="s">
        <v>35</v>
      </c>
      <c r="B7866">
        <v>2021</v>
      </c>
      <c r="C7866" t="s">
        <v>42</v>
      </c>
      <c r="D7866">
        <v>163.19999999999999</v>
      </c>
      <c r="E7866" t="s">
        <v>19</v>
      </c>
      <c r="F7866">
        <v>164</v>
      </c>
      <c r="G7866" t="str">
        <f>VLOOKUP(All_India_Index_Upto_April23__1_1[[#This Row],[Categories]],'Broad Categroies'!$A$1:$B$27,2,FALSE)</f>
        <v>Food And Beverages</v>
      </c>
    </row>
    <row r="7867" spans="1:7" x14ac:dyDescent="0.35">
      <c r="A7867" t="s">
        <v>35</v>
      </c>
      <c r="B7867">
        <v>2021</v>
      </c>
      <c r="C7867" t="s">
        <v>42</v>
      </c>
      <c r="D7867">
        <v>163.19999999999999</v>
      </c>
      <c r="E7867" t="s">
        <v>20</v>
      </c>
      <c r="F7867">
        <v>192.1</v>
      </c>
      <c r="G7867" t="str">
        <f>VLOOKUP(All_India_Index_Upto_April23__1_1[[#This Row],[Categories]],'Broad Categroies'!$A$1:$B$27,2,FALSE)</f>
        <v>Tobacco and Intoxicants</v>
      </c>
    </row>
    <row r="7868" spans="1:7" x14ac:dyDescent="0.35">
      <c r="A7868" t="s">
        <v>35</v>
      </c>
      <c r="B7868">
        <v>2021</v>
      </c>
      <c r="C7868" t="s">
        <v>42</v>
      </c>
      <c r="D7868">
        <v>163.19999999999999</v>
      </c>
      <c r="E7868" t="s">
        <v>21</v>
      </c>
      <c r="F7868">
        <v>164.5</v>
      </c>
      <c r="G7868" t="str">
        <f>VLOOKUP(All_India_Index_Upto_April23__1_1[[#This Row],[Categories]],'Broad Categroies'!$A$1:$B$27,2,FALSE)</f>
        <v>Clothing and Footwear</v>
      </c>
    </row>
    <row r="7869" spans="1:7" x14ac:dyDescent="0.35">
      <c r="A7869" t="s">
        <v>35</v>
      </c>
      <c r="B7869">
        <v>2021</v>
      </c>
      <c r="C7869" t="s">
        <v>42</v>
      </c>
      <c r="D7869">
        <v>163.19999999999999</v>
      </c>
      <c r="E7869" t="s">
        <v>22</v>
      </c>
      <c r="F7869">
        <v>155.30000000000001</v>
      </c>
      <c r="G7869" t="str">
        <f>VLOOKUP(All_India_Index_Upto_April23__1_1[[#This Row],[Categories]],'Broad Categroies'!$A$1:$B$27,2,FALSE)</f>
        <v>Clothing and Footwear</v>
      </c>
    </row>
    <row r="7870" spans="1:7" x14ac:dyDescent="0.35">
      <c r="A7870" t="s">
        <v>35</v>
      </c>
      <c r="B7870">
        <v>2021</v>
      </c>
      <c r="C7870" t="s">
        <v>42</v>
      </c>
      <c r="D7870">
        <v>163.19999999999999</v>
      </c>
      <c r="E7870" t="s">
        <v>23</v>
      </c>
      <c r="F7870">
        <v>163.19999999999999</v>
      </c>
      <c r="G7870" t="str">
        <f>VLOOKUP(All_India_Index_Upto_April23__1_1[[#This Row],[Categories]],'Broad Categroies'!$A$1:$B$27,2,FALSE)</f>
        <v>Clothing and Footwear</v>
      </c>
    </row>
    <row r="7871" spans="1:7" x14ac:dyDescent="0.35">
      <c r="A7871" t="s">
        <v>35</v>
      </c>
      <c r="B7871">
        <v>2021</v>
      </c>
      <c r="C7871" t="s">
        <v>42</v>
      </c>
      <c r="D7871">
        <v>163.19999999999999</v>
      </c>
      <c r="E7871" t="s">
        <v>24</v>
      </c>
      <c r="F7871">
        <v>162.1</v>
      </c>
      <c r="G7871" t="str">
        <f>VLOOKUP(All_India_Index_Upto_April23__1_1[[#This Row],[Categories]],'Broad Categroies'!$A$1:$B$27,2,FALSE)</f>
        <v>Housing</v>
      </c>
    </row>
    <row r="7872" spans="1:7" x14ac:dyDescent="0.35">
      <c r="A7872" t="s">
        <v>35</v>
      </c>
      <c r="B7872">
        <v>2021</v>
      </c>
      <c r="C7872" t="s">
        <v>42</v>
      </c>
      <c r="D7872">
        <v>163.19999999999999</v>
      </c>
      <c r="E7872" t="s">
        <v>25</v>
      </c>
      <c r="F7872">
        <v>162.6</v>
      </c>
      <c r="G7872" t="str">
        <f>VLOOKUP(All_India_Index_Upto_April23__1_1[[#This Row],[Categories]],'Broad Categroies'!$A$1:$B$27,2,FALSE)</f>
        <v>Fuel and Light</v>
      </c>
    </row>
    <row r="7873" spans="1:7" x14ac:dyDescent="0.35">
      <c r="A7873" t="s">
        <v>35</v>
      </c>
      <c r="B7873">
        <v>2021</v>
      </c>
      <c r="C7873" t="s">
        <v>42</v>
      </c>
      <c r="D7873">
        <v>163.19999999999999</v>
      </c>
      <c r="E7873" t="s">
        <v>26</v>
      </c>
      <c r="F7873">
        <v>157.5</v>
      </c>
      <c r="G7873" t="str">
        <f>VLOOKUP(All_India_Index_Upto_April23__1_1[[#This Row],[Categories]],'Broad Categroies'!$A$1:$B$27,2,FALSE)</f>
        <v>Household Goods/Services</v>
      </c>
    </row>
    <row r="7874" spans="1:7" x14ac:dyDescent="0.35">
      <c r="A7874" t="s">
        <v>35</v>
      </c>
      <c r="B7874">
        <v>2021</v>
      </c>
      <c r="C7874" t="s">
        <v>42</v>
      </c>
      <c r="D7874">
        <v>163.19999999999999</v>
      </c>
      <c r="E7874" t="s">
        <v>27</v>
      </c>
      <c r="F7874">
        <v>168.4</v>
      </c>
      <c r="G7874" t="str">
        <f>VLOOKUP(All_India_Index_Upto_April23__1_1[[#This Row],[Categories]],'Broad Categroies'!$A$1:$B$27,2,FALSE)</f>
        <v>Health</v>
      </c>
    </row>
    <row r="7875" spans="1:7" x14ac:dyDescent="0.35">
      <c r="A7875" t="s">
        <v>35</v>
      </c>
      <c r="B7875">
        <v>2021</v>
      </c>
      <c r="C7875" t="s">
        <v>42</v>
      </c>
      <c r="D7875">
        <v>163.19999999999999</v>
      </c>
      <c r="E7875" t="s">
        <v>28</v>
      </c>
      <c r="F7875">
        <v>154</v>
      </c>
      <c r="G7875" t="str">
        <f>VLOOKUP(All_India_Index_Upto_April23__1_1[[#This Row],[Categories]],'Broad Categroies'!$A$1:$B$27,2,FALSE)</f>
        <v>Transport and Communication</v>
      </c>
    </row>
    <row r="7876" spans="1:7" x14ac:dyDescent="0.35">
      <c r="A7876" t="s">
        <v>35</v>
      </c>
      <c r="B7876">
        <v>2021</v>
      </c>
      <c r="C7876" t="s">
        <v>42</v>
      </c>
      <c r="D7876">
        <v>163.19999999999999</v>
      </c>
      <c r="E7876" t="s">
        <v>29</v>
      </c>
      <c r="F7876">
        <v>157.6</v>
      </c>
      <c r="G7876" t="str">
        <f>VLOOKUP(All_India_Index_Upto_April23__1_1[[#This Row],[Categories]],'Broad Categroies'!$A$1:$B$27,2,FALSE)</f>
        <v>Recreation and Amusement</v>
      </c>
    </row>
    <row r="7877" spans="1:7" x14ac:dyDescent="0.35">
      <c r="A7877" t="s">
        <v>35</v>
      </c>
      <c r="B7877">
        <v>2021</v>
      </c>
      <c r="C7877" t="s">
        <v>42</v>
      </c>
      <c r="D7877">
        <v>163.19999999999999</v>
      </c>
      <c r="E7877" t="s">
        <v>30</v>
      </c>
      <c r="F7877">
        <v>163.80000000000001</v>
      </c>
      <c r="G7877" t="str">
        <f>VLOOKUP(All_India_Index_Upto_April23__1_1[[#This Row],[Categories]],'Broad Categroies'!$A$1:$B$27,2,FALSE)</f>
        <v>Education</v>
      </c>
    </row>
    <row r="7878" spans="1:7" x14ac:dyDescent="0.35">
      <c r="A7878" t="s">
        <v>35</v>
      </c>
      <c r="B7878">
        <v>2021</v>
      </c>
      <c r="C7878" t="s">
        <v>42</v>
      </c>
      <c r="D7878">
        <v>163.19999999999999</v>
      </c>
      <c r="E7878" t="s">
        <v>31</v>
      </c>
      <c r="F7878">
        <v>160</v>
      </c>
      <c r="G7878" t="str">
        <f>VLOOKUP(All_India_Index_Upto_April23__1_1[[#This Row],[Categories]],'Broad Categroies'!$A$1:$B$27,2,FALSE)</f>
        <v>Personal Care/Effects</v>
      </c>
    </row>
    <row r="7879" spans="1:7" x14ac:dyDescent="0.35">
      <c r="A7879" t="s">
        <v>35</v>
      </c>
      <c r="B7879">
        <v>2021</v>
      </c>
      <c r="C7879" t="s">
        <v>42</v>
      </c>
      <c r="D7879">
        <v>163.19999999999999</v>
      </c>
      <c r="E7879" t="s">
        <v>32</v>
      </c>
      <c r="F7879">
        <v>160</v>
      </c>
      <c r="G7879" t="str">
        <f>VLOOKUP(All_India_Index_Upto_April23__1_1[[#This Row],[Categories]],'Broad Categroies'!$A$1:$B$27,2,FALSE)</f>
        <v>Miscellaneous</v>
      </c>
    </row>
    <row r="7880" spans="1:7" x14ac:dyDescent="0.35">
      <c r="A7880" t="s">
        <v>5</v>
      </c>
      <c r="B7880">
        <v>2021</v>
      </c>
      <c r="C7880" t="s">
        <v>43</v>
      </c>
      <c r="D7880">
        <v>164</v>
      </c>
      <c r="E7880" t="s">
        <v>7</v>
      </c>
      <c r="F7880">
        <v>145.4</v>
      </c>
      <c r="G7880" t="str">
        <f>VLOOKUP(All_India_Index_Upto_April23__1_1[[#This Row],[Categories]],'Broad Categroies'!$A$1:$B$27,2,FALSE)</f>
        <v>Food And Beverages</v>
      </c>
    </row>
    <row r="7881" spans="1:7" x14ac:dyDescent="0.35">
      <c r="A7881" t="s">
        <v>5</v>
      </c>
      <c r="B7881">
        <v>2021</v>
      </c>
      <c r="C7881" t="s">
        <v>43</v>
      </c>
      <c r="D7881">
        <v>164</v>
      </c>
      <c r="E7881" t="s">
        <v>8</v>
      </c>
      <c r="F7881">
        <v>202.1</v>
      </c>
      <c r="G7881" t="str">
        <f>VLOOKUP(All_India_Index_Upto_April23__1_1[[#This Row],[Categories]],'Broad Categroies'!$A$1:$B$27,2,FALSE)</f>
        <v>Food And Beverages</v>
      </c>
    </row>
    <row r="7882" spans="1:7" x14ac:dyDescent="0.35">
      <c r="A7882" t="s">
        <v>5</v>
      </c>
      <c r="B7882">
        <v>2021</v>
      </c>
      <c r="C7882" t="s">
        <v>43</v>
      </c>
      <c r="D7882">
        <v>164</v>
      </c>
      <c r="E7882" t="s">
        <v>9</v>
      </c>
      <c r="F7882">
        <v>172</v>
      </c>
      <c r="G7882" t="str">
        <f>VLOOKUP(All_India_Index_Upto_April23__1_1[[#This Row],[Categories]],'Broad Categroies'!$A$1:$B$27,2,FALSE)</f>
        <v>Food And Beverages</v>
      </c>
    </row>
    <row r="7883" spans="1:7" x14ac:dyDescent="0.35">
      <c r="A7883" t="s">
        <v>5</v>
      </c>
      <c r="B7883">
        <v>2021</v>
      </c>
      <c r="C7883" t="s">
        <v>43</v>
      </c>
      <c r="D7883">
        <v>164</v>
      </c>
      <c r="E7883" t="s">
        <v>10</v>
      </c>
      <c r="F7883">
        <v>158</v>
      </c>
      <c r="G7883" t="str">
        <f>VLOOKUP(All_India_Index_Upto_April23__1_1[[#This Row],[Categories]],'Broad Categroies'!$A$1:$B$27,2,FALSE)</f>
        <v>Food And Beverages</v>
      </c>
    </row>
    <row r="7884" spans="1:7" x14ac:dyDescent="0.35">
      <c r="A7884" t="s">
        <v>5</v>
      </c>
      <c r="B7884">
        <v>2021</v>
      </c>
      <c r="C7884" t="s">
        <v>43</v>
      </c>
      <c r="D7884">
        <v>164</v>
      </c>
      <c r="E7884" t="s">
        <v>11</v>
      </c>
      <c r="F7884">
        <v>195.5</v>
      </c>
      <c r="G7884" t="str">
        <f>VLOOKUP(All_India_Index_Upto_April23__1_1[[#This Row],[Categories]],'Broad Categroies'!$A$1:$B$27,2,FALSE)</f>
        <v>Food And Beverages</v>
      </c>
    </row>
    <row r="7885" spans="1:7" x14ac:dyDescent="0.35">
      <c r="A7885" t="s">
        <v>5</v>
      </c>
      <c r="B7885">
        <v>2021</v>
      </c>
      <c r="C7885" t="s">
        <v>43</v>
      </c>
      <c r="D7885">
        <v>164</v>
      </c>
      <c r="E7885" t="s">
        <v>12</v>
      </c>
      <c r="F7885">
        <v>152.69999999999999</v>
      </c>
      <c r="G7885" t="str">
        <f>VLOOKUP(All_India_Index_Upto_April23__1_1[[#This Row],[Categories]],'Broad Categroies'!$A$1:$B$27,2,FALSE)</f>
        <v>Food And Beverages</v>
      </c>
    </row>
    <row r="7886" spans="1:7" x14ac:dyDescent="0.35">
      <c r="A7886" t="s">
        <v>5</v>
      </c>
      <c r="B7886">
        <v>2021</v>
      </c>
      <c r="C7886" t="s">
        <v>43</v>
      </c>
      <c r="D7886">
        <v>164</v>
      </c>
      <c r="E7886" t="s">
        <v>13</v>
      </c>
      <c r="F7886">
        <v>151.4</v>
      </c>
      <c r="G7886" t="str">
        <f>VLOOKUP(All_India_Index_Upto_April23__1_1[[#This Row],[Categories]],'Broad Categroies'!$A$1:$B$27,2,FALSE)</f>
        <v>Food And Beverages</v>
      </c>
    </row>
    <row r="7887" spans="1:7" x14ac:dyDescent="0.35">
      <c r="A7887" t="s">
        <v>5</v>
      </c>
      <c r="B7887">
        <v>2021</v>
      </c>
      <c r="C7887" t="s">
        <v>43</v>
      </c>
      <c r="D7887">
        <v>164</v>
      </c>
      <c r="E7887" t="s">
        <v>14</v>
      </c>
      <c r="F7887">
        <v>163.9</v>
      </c>
      <c r="G7887" t="str">
        <f>VLOOKUP(All_India_Index_Upto_April23__1_1[[#This Row],[Categories]],'Broad Categroies'!$A$1:$B$27,2,FALSE)</f>
        <v>Food And Beverages</v>
      </c>
    </row>
    <row r="7888" spans="1:7" x14ac:dyDescent="0.35">
      <c r="A7888" t="s">
        <v>5</v>
      </c>
      <c r="B7888">
        <v>2021</v>
      </c>
      <c r="C7888" t="s">
        <v>43</v>
      </c>
      <c r="D7888">
        <v>164</v>
      </c>
      <c r="E7888" t="s">
        <v>15</v>
      </c>
      <c r="F7888">
        <v>119.3</v>
      </c>
      <c r="G7888" t="str">
        <f>VLOOKUP(All_India_Index_Upto_April23__1_1[[#This Row],[Categories]],'Broad Categroies'!$A$1:$B$27,2,FALSE)</f>
        <v>Food And Beverages</v>
      </c>
    </row>
    <row r="7889" spans="1:7" x14ac:dyDescent="0.35">
      <c r="A7889" t="s">
        <v>5</v>
      </c>
      <c r="B7889">
        <v>2021</v>
      </c>
      <c r="C7889" t="s">
        <v>43</v>
      </c>
      <c r="D7889">
        <v>164</v>
      </c>
      <c r="E7889" t="s">
        <v>16</v>
      </c>
      <c r="F7889">
        <v>170.1</v>
      </c>
      <c r="G7889" t="str">
        <f>VLOOKUP(All_India_Index_Upto_April23__1_1[[#This Row],[Categories]],'Broad Categroies'!$A$1:$B$27,2,FALSE)</f>
        <v>Food And Beverages</v>
      </c>
    </row>
    <row r="7890" spans="1:7" x14ac:dyDescent="0.35">
      <c r="A7890" t="s">
        <v>5</v>
      </c>
      <c r="B7890">
        <v>2021</v>
      </c>
      <c r="C7890" t="s">
        <v>43</v>
      </c>
      <c r="D7890">
        <v>164</v>
      </c>
      <c r="E7890" t="s">
        <v>17</v>
      </c>
      <c r="F7890">
        <v>168.3</v>
      </c>
      <c r="G7890" t="str">
        <f>VLOOKUP(All_India_Index_Upto_April23__1_1[[#This Row],[Categories]],'Broad Categroies'!$A$1:$B$27,2,FALSE)</f>
        <v>Food And Beverages</v>
      </c>
    </row>
    <row r="7891" spans="1:7" x14ac:dyDescent="0.35">
      <c r="A7891" t="s">
        <v>5</v>
      </c>
      <c r="B7891">
        <v>2021</v>
      </c>
      <c r="C7891" t="s">
        <v>43</v>
      </c>
      <c r="D7891">
        <v>164</v>
      </c>
      <c r="E7891" t="s">
        <v>18</v>
      </c>
      <c r="F7891">
        <v>172.8</v>
      </c>
      <c r="G7891" t="str">
        <f>VLOOKUP(All_India_Index_Upto_April23__1_1[[#This Row],[Categories]],'Broad Categroies'!$A$1:$B$27,2,FALSE)</f>
        <v>Food And Beverages</v>
      </c>
    </row>
    <row r="7892" spans="1:7" x14ac:dyDescent="0.35">
      <c r="A7892" t="s">
        <v>5</v>
      </c>
      <c r="B7892">
        <v>2021</v>
      </c>
      <c r="C7892" t="s">
        <v>43</v>
      </c>
      <c r="D7892">
        <v>164</v>
      </c>
      <c r="E7892" t="s">
        <v>19</v>
      </c>
      <c r="F7892">
        <v>162.1</v>
      </c>
      <c r="G7892" t="str">
        <f>VLOOKUP(All_India_Index_Upto_April23__1_1[[#This Row],[Categories]],'Broad Categroies'!$A$1:$B$27,2,FALSE)</f>
        <v>Food And Beverages</v>
      </c>
    </row>
    <row r="7893" spans="1:7" x14ac:dyDescent="0.35">
      <c r="A7893" t="s">
        <v>5</v>
      </c>
      <c r="B7893">
        <v>2021</v>
      </c>
      <c r="C7893" t="s">
        <v>43</v>
      </c>
      <c r="D7893">
        <v>164</v>
      </c>
      <c r="E7893" t="s">
        <v>20</v>
      </c>
      <c r="F7893">
        <v>190.5</v>
      </c>
      <c r="G7893" t="str">
        <f>VLOOKUP(All_India_Index_Upto_April23__1_1[[#This Row],[Categories]],'Broad Categroies'!$A$1:$B$27,2,FALSE)</f>
        <v>Tobacco and Intoxicants</v>
      </c>
    </row>
    <row r="7894" spans="1:7" x14ac:dyDescent="0.35">
      <c r="A7894" t="s">
        <v>5</v>
      </c>
      <c r="B7894">
        <v>2021</v>
      </c>
      <c r="C7894" t="s">
        <v>43</v>
      </c>
      <c r="D7894">
        <v>164</v>
      </c>
      <c r="E7894" t="s">
        <v>21</v>
      </c>
      <c r="F7894">
        <v>167.7</v>
      </c>
      <c r="G7894" t="str">
        <f>VLOOKUP(All_India_Index_Upto_April23__1_1[[#This Row],[Categories]],'Broad Categroies'!$A$1:$B$27,2,FALSE)</f>
        <v>Clothing and Footwear</v>
      </c>
    </row>
    <row r="7895" spans="1:7" x14ac:dyDescent="0.35">
      <c r="A7895" t="s">
        <v>5</v>
      </c>
      <c r="B7895">
        <v>2021</v>
      </c>
      <c r="C7895" t="s">
        <v>43</v>
      </c>
      <c r="D7895">
        <v>164</v>
      </c>
      <c r="E7895" t="s">
        <v>22</v>
      </c>
      <c r="F7895">
        <v>163.6</v>
      </c>
      <c r="G7895" t="str">
        <f>VLOOKUP(All_India_Index_Upto_April23__1_1[[#This Row],[Categories]],'Broad Categroies'!$A$1:$B$27,2,FALSE)</f>
        <v>Clothing and Footwear</v>
      </c>
    </row>
    <row r="7896" spans="1:7" x14ac:dyDescent="0.35">
      <c r="A7896" t="s">
        <v>5</v>
      </c>
      <c r="B7896">
        <v>2021</v>
      </c>
      <c r="C7896" t="s">
        <v>43</v>
      </c>
      <c r="D7896">
        <v>164</v>
      </c>
      <c r="E7896" t="s">
        <v>23</v>
      </c>
      <c r="F7896">
        <v>167.1</v>
      </c>
      <c r="G7896" t="str">
        <f>VLOOKUP(All_India_Index_Upto_April23__1_1[[#This Row],[Categories]],'Broad Categroies'!$A$1:$B$27,2,FALSE)</f>
        <v>Clothing and Footwear</v>
      </c>
    </row>
    <row r="7897" spans="1:7" x14ac:dyDescent="0.35">
      <c r="A7897" t="s">
        <v>5</v>
      </c>
      <c r="B7897">
        <v>2021</v>
      </c>
      <c r="C7897" t="s">
        <v>43</v>
      </c>
      <c r="D7897">
        <v>164</v>
      </c>
      <c r="E7897" t="s">
        <v>24</v>
      </c>
      <c r="G7897" t="str">
        <f>VLOOKUP(All_India_Index_Upto_April23__1_1[[#This Row],[Categories]],'Broad Categroies'!$A$1:$B$27,2,FALSE)</f>
        <v>Housing</v>
      </c>
    </row>
    <row r="7898" spans="1:7" x14ac:dyDescent="0.35">
      <c r="A7898" t="s">
        <v>5</v>
      </c>
      <c r="B7898">
        <v>2021</v>
      </c>
      <c r="C7898" t="s">
        <v>43</v>
      </c>
      <c r="D7898">
        <v>164</v>
      </c>
      <c r="E7898" t="s">
        <v>25</v>
      </c>
      <c r="F7898">
        <v>163.69999999999999</v>
      </c>
      <c r="G7898" t="str">
        <f>VLOOKUP(All_India_Index_Upto_April23__1_1[[#This Row],[Categories]],'Broad Categroies'!$A$1:$B$27,2,FALSE)</f>
        <v>Fuel and Light</v>
      </c>
    </row>
    <row r="7899" spans="1:7" x14ac:dyDescent="0.35">
      <c r="A7899" t="s">
        <v>5</v>
      </c>
      <c r="B7899">
        <v>2021</v>
      </c>
      <c r="C7899" t="s">
        <v>43</v>
      </c>
      <c r="D7899">
        <v>164</v>
      </c>
      <c r="E7899" t="s">
        <v>26</v>
      </c>
      <c r="F7899">
        <v>161.30000000000001</v>
      </c>
      <c r="G7899" t="str">
        <f>VLOOKUP(All_India_Index_Upto_April23__1_1[[#This Row],[Categories]],'Broad Categroies'!$A$1:$B$27,2,FALSE)</f>
        <v>Household Goods/Services</v>
      </c>
    </row>
    <row r="7900" spans="1:7" x14ac:dyDescent="0.35">
      <c r="A7900" t="s">
        <v>5</v>
      </c>
      <c r="B7900">
        <v>2021</v>
      </c>
      <c r="C7900" t="s">
        <v>43</v>
      </c>
      <c r="D7900">
        <v>164</v>
      </c>
      <c r="E7900" t="s">
        <v>27</v>
      </c>
      <c r="F7900">
        <v>171.9</v>
      </c>
      <c r="G7900" t="str">
        <f>VLOOKUP(All_India_Index_Upto_April23__1_1[[#This Row],[Categories]],'Broad Categroies'!$A$1:$B$27,2,FALSE)</f>
        <v>Health</v>
      </c>
    </row>
    <row r="7901" spans="1:7" x14ac:dyDescent="0.35">
      <c r="A7901" t="s">
        <v>5</v>
      </c>
      <c r="B7901">
        <v>2021</v>
      </c>
      <c r="C7901" t="s">
        <v>43</v>
      </c>
      <c r="D7901">
        <v>164</v>
      </c>
      <c r="E7901" t="s">
        <v>28</v>
      </c>
      <c r="F7901">
        <v>157.80000000000001</v>
      </c>
      <c r="G7901" t="str">
        <f>VLOOKUP(All_India_Index_Upto_April23__1_1[[#This Row],[Categories]],'Broad Categroies'!$A$1:$B$27,2,FALSE)</f>
        <v>Transport and Communication</v>
      </c>
    </row>
    <row r="7902" spans="1:7" x14ac:dyDescent="0.35">
      <c r="A7902" t="s">
        <v>5</v>
      </c>
      <c r="B7902">
        <v>2021</v>
      </c>
      <c r="C7902" t="s">
        <v>43</v>
      </c>
      <c r="D7902">
        <v>164</v>
      </c>
      <c r="E7902" t="s">
        <v>29</v>
      </c>
      <c r="F7902">
        <v>162.69999999999999</v>
      </c>
      <c r="G7902" t="str">
        <f>VLOOKUP(All_India_Index_Upto_April23__1_1[[#This Row],[Categories]],'Broad Categroies'!$A$1:$B$27,2,FALSE)</f>
        <v>Recreation and Amusement</v>
      </c>
    </row>
    <row r="7903" spans="1:7" x14ac:dyDescent="0.35">
      <c r="A7903" t="s">
        <v>5</v>
      </c>
      <c r="B7903">
        <v>2021</v>
      </c>
      <c r="C7903" t="s">
        <v>43</v>
      </c>
      <c r="D7903">
        <v>164</v>
      </c>
      <c r="E7903" t="s">
        <v>30</v>
      </c>
      <c r="F7903">
        <v>168.5</v>
      </c>
      <c r="G7903" t="str">
        <f>VLOOKUP(All_India_Index_Upto_April23__1_1[[#This Row],[Categories]],'Broad Categroies'!$A$1:$B$27,2,FALSE)</f>
        <v>Education</v>
      </c>
    </row>
    <row r="7904" spans="1:7" x14ac:dyDescent="0.35">
      <c r="A7904" t="s">
        <v>5</v>
      </c>
      <c r="B7904">
        <v>2021</v>
      </c>
      <c r="C7904" t="s">
        <v>43</v>
      </c>
      <c r="D7904">
        <v>164</v>
      </c>
      <c r="E7904" t="s">
        <v>31</v>
      </c>
      <c r="F7904">
        <v>160.19999999999999</v>
      </c>
      <c r="G7904" t="str">
        <f>VLOOKUP(All_India_Index_Upto_April23__1_1[[#This Row],[Categories]],'Broad Categroies'!$A$1:$B$27,2,FALSE)</f>
        <v>Personal Care/Effects</v>
      </c>
    </row>
    <row r="7905" spans="1:7" x14ac:dyDescent="0.35">
      <c r="A7905" t="s">
        <v>5</v>
      </c>
      <c r="B7905">
        <v>2021</v>
      </c>
      <c r="C7905" t="s">
        <v>43</v>
      </c>
      <c r="D7905">
        <v>164</v>
      </c>
      <c r="E7905" t="s">
        <v>32</v>
      </c>
      <c r="F7905">
        <v>163.80000000000001</v>
      </c>
      <c r="G7905" t="str">
        <f>VLOOKUP(All_India_Index_Upto_April23__1_1[[#This Row],[Categories]],'Broad Categroies'!$A$1:$B$27,2,FALSE)</f>
        <v>Miscellaneous</v>
      </c>
    </row>
    <row r="7906" spans="1:7" x14ac:dyDescent="0.35">
      <c r="A7906" t="s">
        <v>34</v>
      </c>
      <c r="B7906">
        <v>2021</v>
      </c>
      <c r="C7906" t="s">
        <v>43</v>
      </c>
      <c r="D7906">
        <v>162.30000000000001</v>
      </c>
      <c r="E7906" t="s">
        <v>7</v>
      </c>
      <c r="F7906">
        <v>149.30000000000001</v>
      </c>
      <c r="G7906" t="str">
        <f>VLOOKUP(All_India_Index_Upto_April23__1_1[[#This Row],[Categories]],'Broad Categroies'!$A$1:$B$27,2,FALSE)</f>
        <v>Food And Beverages</v>
      </c>
    </row>
    <row r="7907" spans="1:7" x14ac:dyDescent="0.35">
      <c r="A7907" t="s">
        <v>34</v>
      </c>
      <c r="B7907">
        <v>2021</v>
      </c>
      <c r="C7907" t="s">
        <v>43</v>
      </c>
      <c r="D7907">
        <v>162.30000000000001</v>
      </c>
      <c r="E7907" t="s">
        <v>8</v>
      </c>
      <c r="F7907">
        <v>207.4</v>
      </c>
      <c r="G7907" t="str">
        <f>VLOOKUP(All_India_Index_Upto_April23__1_1[[#This Row],[Categories]],'Broad Categroies'!$A$1:$B$27,2,FALSE)</f>
        <v>Food And Beverages</v>
      </c>
    </row>
    <row r="7908" spans="1:7" x14ac:dyDescent="0.35">
      <c r="A7908" t="s">
        <v>34</v>
      </c>
      <c r="B7908">
        <v>2021</v>
      </c>
      <c r="C7908" t="s">
        <v>43</v>
      </c>
      <c r="D7908">
        <v>162.30000000000001</v>
      </c>
      <c r="E7908" t="s">
        <v>9</v>
      </c>
      <c r="F7908">
        <v>174.1</v>
      </c>
      <c r="G7908" t="str">
        <f>VLOOKUP(All_India_Index_Upto_April23__1_1[[#This Row],[Categories]],'Broad Categroies'!$A$1:$B$27,2,FALSE)</f>
        <v>Food And Beverages</v>
      </c>
    </row>
    <row r="7909" spans="1:7" x14ac:dyDescent="0.35">
      <c r="A7909" t="s">
        <v>34</v>
      </c>
      <c r="B7909">
        <v>2021</v>
      </c>
      <c r="C7909" t="s">
        <v>43</v>
      </c>
      <c r="D7909">
        <v>162.30000000000001</v>
      </c>
      <c r="E7909" t="s">
        <v>10</v>
      </c>
      <c r="F7909">
        <v>159.1</v>
      </c>
      <c r="G7909" t="str">
        <f>VLOOKUP(All_India_Index_Upto_April23__1_1[[#This Row],[Categories]],'Broad Categroies'!$A$1:$B$27,2,FALSE)</f>
        <v>Food And Beverages</v>
      </c>
    </row>
    <row r="7910" spans="1:7" x14ac:dyDescent="0.35">
      <c r="A7910" t="s">
        <v>34</v>
      </c>
      <c r="B7910">
        <v>2021</v>
      </c>
      <c r="C7910" t="s">
        <v>43</v>
      </c>
      <c r="D7910">
        <v>162.30000000000001</v>
      </c>
      <c r="E7910" t="s">
        <v>11</v>
      </c>
      <c r="F7910">
        <v>175</v>
      </c>
      <c r="G7910" t="str">
        <f>VLOOKUP(All_India_Index_Upto_April23__1_1[[#This Row],[Categories]],'Broad Categroies'!$A$1:$B$27,2,FALSE)</f>
        <v>Food And Beverages</v>
      </c>
    </row>
    <row r="7911" spans="1:7" x14ac:dyDescent="0.35">
      <c r="A7911" t="s">
        <v>34</v>
      </c>
      <c r="B7911">
        <v>2021</v>
      </c>
      <c r="C7911" t="s">
        <v>43</v>
      </c>
      <c r="D7911">
        <v>162.30000000000001</v>
      </c>
      <c r="E7911" t="s">
        <v>12</v>
      </c>
      <c r="F7911">
        <v>161.19999999999999</v>
      </c>
      <c r="G7911" t="str">
        <f>VLOOKUP(All_India_Index_Upto_April23__1_1[[#This Row],[Categories]],'Broad Categroies'!$A$1:$B$27,2,FALSE)</f>
        <v>Food And Beverages</v>
      </c>
    </row>
    <row r="7912" spans="1:7" x14ac:dyDescent="0.35">
      <c r="A7912" t="s">
        <v>34</v>
      </c>
      <c r="B7912">
        <v>2021</v>
      </c>
      <c r="C7912" t="s">
        <v>43</v>
      </c>
      <c r="D7912">
        <v>162.30000000000001</v>
      </c>
      <c r="E7912" t="s">
        <v>13</v>
      </c>
      <c r="F7912">
        <v>183.5</v>
      </c>
      <c r="G7912" t="str">
        <f>VLOOKUP(All_India_Index_Upto_April23__1_1[[#This Row],[Categories]],'Broad Categroies'!$A$1:$B$27,2,FALSE)</f>
        <v>Food And Beverages</v>
      </c>
    </row>
    <row r="7913" spans="1:7" x14ac:dyDescent="0.35">
      <c r="A7913" t="s">
        <v>34</v>
      </c>
      <c r="B7913">
        <v>2021</v>
      </c>
      <c r="C7913" t="s">
        <v>43</v>
      </c>
      <c r="D7913">
        <v>162.30000000000001</v>
      </c>
      <c r="E7913" t="s">
        <v>14</v>
      </c>
      <c r="F7913">
        <v>164.5</v>
      </c>
      <c r="G7913" t="str">
        <f>VLOOKUP(All_India_Index_Upto_April23__1_1[[#This Row],[Categories]],'Broad Categroies'!$A$1:$B$27,2,FALSE)</f>
        <v>Food And Beverages</v>
      </c>
    </row>
    <row r="7914" spans="1:7" x14ac:dyDescent="0.35">
      <c r="A7914" t="s">
        <v>34</v>
      </c>
      <c r="B7914">
        <v>2021</v>
      </c>
      <c r="C7914" t="s">
        <v>43</v>
      </c>
      <c r="D7914">
        <v>162.30000000000001</v>
      </c>
      <c r="E7914" t="s">
        <v>15</v>
      </c>
      <c r="F7914">
        <v>120.4</v>
      </c>
      <c r="G7914" t="str">
        <f>VLOOKUP(All_India_Index_Upto_April23__1_1[[#This Row],[Categories]],'Broad Categroies'!$A$1:$B$27,2,FALSE)</f>
        <v>Food And Beverages</v>
      </c>
    </row>
    <row r="7915" spans="1:7" x14ac:dyDescent="0.35">
      <c r="A7915" t="s">
        <v>34</v>
      </c>
      <c r="B7915">
        <v>2021</v>
      </c>
      <c r="C7915" t="s">
        <v>43</v>
      </c>
      <c r="D7915">
        <v>162.30000000000001</v>
      </c>
      <c r="E7915" t="s">
        <v>16</v>
      </c>
      <c r="F7915">
        <v>166.2</v>
      </c>
      <c r="G7915" t="str">
        <f>VLOOKUP(All_India_Index_Upto_April23__1_1[[#This Row],[Categories]],'Broad Categroies'!$A$1:$B$27,2,FALSE)</f>
        <v>Food And Beverages</v>
      </c>
    </row>
    <row r="7916" spans="1:7" x14ac:dyDescent="0.35">
      <c r="A7916" t="s">
        <v>34</v>
      </c>
      <c r="B7916">
        <v>2021</v>
      </c>
      <c r="C7916" t="s">
        <v>43</v>
      </c>
      <c r="D7916">
        <v>162.30000000000001</v>
      </c>
      <c r="E7916" t="s">
        <v>17</v>
      </c>
      <c r="F7916">
        <v>154.80000000000001</v>
      </c>
      <c r="G7916" t="str">
        <f>VLOOKUP(All_India_Index_Upto_April23__1_1[[#This Row],[Categories]],'Broad Categroies'!$A$1:$B$27,2,FALSE)</f>
        <v>Food And Beverages</v>
      </c>
    </row>
    <row r="7917" spans="1:7" x14ac:dyDescent="0.35">
      <c r="A7917" t="s">
        <v>34</v>
      </c>
      <c r="B7917">
        <v>2021</v>
      </c>
      <c r="C7917" t="s">
        <v>43</v>
      </c>
      <c r="D7917">
        <v>162.30000000000001</v>
      </c>
      <c r="E7917" t="s">
        <v>18</v>
      </c>
      <c r="F7917">
        <v>175.1</v>
      </c>
      <c r="G7917" t="str">
        <f>VLOOKUP(All_India_Index_Upto_April23__1_1[[#This Row],[Categories]],'Broad Categroies'!$A$1:$B$27,2,FALSE)</f>
        <v>Food And Beverages</v>
      </c>
    </row>
    <row r="7918" spans="1:7" x14ac:dyDescent="0.35">
      <c r="A7918" t="s">
        <v>34</v>
      </c>
      <c r="B7918">
        <v>2021</v>
      </c>
      <c r="C7918" t="s">
        <v>43</v>
      </c>
      <c r="D7918">
        <v>162.30000000000001</v>
      </c>
      <c r="E7918" t="s">
        <v>19</v>
      </c>
      <c r="F7918">
        <v>167.3</v>
      </c>
      <c r="G7918" t="str">
        <f>VLOOKUP(All_India_Index_Upto_April23__1_1[[#This Row],[Categories]],'Broad Categroies'!$A$1:$B$27,2,FALSE)</f>
        <v>Food And Beverages</v>
      </c>
    </row>
    <row r="7919" spans="1:7" x14ac:dyDescent="0.35">
      <c r="A7919" t="s">
        <v>34</v>
      </c>
      <c r="B7919">
        <v>2021</v>
      </c>
      <c r="C7919" t="s">
        <v>43</v>
      </c>
      <c r="D7919">
        <v>162.30000000000001</v>
      </c>
      <c r="E7919" t="s">
        <v>20</v>
      </c>
      <c r="F7919">
        <v>196.5</v>
      </c>
      <c r="G7919" t="str">
        <f>VLOOKUP(All_India_Index_Upto_April23__1_1[[#This Row],[Categories]],'Broad Categroies'!$A$1:$B$27,2,FALSE)</f>
        <v>Tobacco and Intoxicants</v>
      </c>
    </row>
    <row r="7920" spans="1:7" x14ac:dyDescent="0.35">
      <c r="A7920" t="s">
        <v>34</v>
      </c>
      <c r="B7920">
        <v>2021</v>
      </c>
      <c r="C7920" t="s">
        <v>43</v>
      </c>
      <c r="D7920">
        <v>162.30000000000001</v>
      </c>
      <c r="E7920" t="s">
        <v>21</v>
      </c>
      <c r="F7920">
        <v>159.80000000000001</v>
      </c>
      <c r="G7920" t="str">
        <f>VLOOKUP(All_India_Index_Upto_April23__1_1[[#This Row],[Categories]],'Broad Categroies'!$A$1:$B$27,2,FALSE)</f>
        <v>Clothing and Footwear</v>
      </c>
    </row>
    <row r="7921" spans="1:7" x14ac:dyDescent="0.35">
      <c r="A7921" t="s">
        <v>34</v>
      </c>
      <c r="B7921">
        <v>2021</v>
      </c>
      <c r="C7921" t="s">
        <v>43</v>
      </c>
      <c r="D7921">
        <v>162.30000000000001</v>
      </c>
      <c r="E7921" t="s">
        <v>22</v>
      </c>
      <c r="F7921">
        <v>143.6</v>
      </c>
      <c r="G7921" t="str">
        <f>VLOOKUP(All_India_Index_Upto_April23__1_1[[#This Row],[Categories]],'Broad Categroies'!$A$1:$B$27,2,FALSE)</f>
        <v>Clothing and Footwear</v>
      </c>
    </row>
    <row r="7922" spans="1:7" x14ac:dyDescent="0.35">
      <c r="A7922" t="s">
        <v>34</v>
      </c>
      <c r="B7922">
        <v>2021</v>
      </c>
      <c r="C7922" t="s">
        <v>43</v>
      </c>
      <c r="D7922">
        <v>162.30000000000001</v>
      </c>
      <c r="E7922" t="s">
        <v>23</v>
      </c>
      <c r="F7922">
        <v>157.4</v>
      </c>
      <c r="G7922" t="str">
        <f>VLOOKUP(All_India_Index_Upto_April23__1_1[[#This Row],[Categories]],'Broad Categroies'!$A$1:$B$27,2,FALSE)</f>
        <v>Clothing and Footwear</v>
      </c>
    </row>
    <row r="7923" spans="1:7" x14ac:dyDescent="0.35">
      <c r="A7923" t="s">
        <v>34</v>
      </c>
      <c r="B7923">
        <v>2021</v>
      </c>
      <c r="C7923" t="s">
        <v>43</v>
      </c>
      <c r="D7923">
        <v>162.30000000000001</v>
      </c>
      <c r="E7923" t="s">
        <v>24</v>
      </c>
      <c r="F7923">
        <v>162.1</v>
      </c>
      <c r="G7923" t="str">
        <f>VLOOKUP(All_India_Index_Upto_April23__1_1[[#This Row],[Categories]],'Broad Categroies'!$A$1:$B$27,2,FALSE)</f>
        <v>Housing</v>
      </c>
    </row>
    <row r="7924" spans="1:7" x14ac:dyDescent="0.35">
      <c r="A7924" t="s">
        <v>34</v>
      </c>
      <c r="B7924">
        <v>2021</v>
      </c>
      <c r="C7924" t="s">
        <v>43</v>
      </c>
      <c r="D7924">
        <v>162.30000000000001</v>
      </c>
      <c r="E7924" t="s">
        <v>25</v>
      </c>
      <c r="F7924">
        <v>160.80000000000001</v>
      </c>
      <c r="G7924" t="str">
        <f>VLOOKUP(All_India_Index_Upto_April23__1_1[[#This Row],[Categories]],'Broad Categroies'!$A$1:$B$27,2,FALSE)</f>
        <v>Fuel and Light</v>
      </c>
    </row>
    <row r="7925" spans="1:7" x14ac:dyDescent="0.35">
      <c r="A7925" t="s">
        <v>34</v>
      </c>
      <c r="B7925">
        <v>2021</v>
      </c>
      <c r="C7925" t="s">
        <v>43</v>
      </c>
      <c r="D7925">
        <v>162.30000000000001</v>
      </c>
      <c r="E7925" t="s">
        <v>26</v>
      </c>
      <c r="F7925">
        <v>153.30000000000001</v>
      </c>
      <c r="G7925" t="str">
        <f>VLOOKUP(All_India_Index_Upto_April23__1_1[[#This Row],[Categories]],'Broad Categroies'!$A$1:$B$27,2,FALSE)</f>
        <v>Household Goods/Services</v>
      </c>
    </row>
    <row r="7926" spans="1:7" x14ac:dyDescent="0.35">
      <c r="A7926" t="s">
        <v>34</v>
      </c>
      <c r="B7926">
        <v>2021</v>
      </c>
      <c r="C7926" t="s">
        <v>43</v>
      </c>
      <c r="D7926">
        <v>162.30000000000001</v>
      </c>
      <c r="E7926" t="s">
        <v>27</v>
      </c>
      <c r="F7926">
        <v>162.80000000000001</v>
      </c>
      <c r="G7926" t="str">
        <f>VLOOKUP(All_India_Index_Upto_April23__1_1[[#This Row],[Categories]],'Broad Categroies'!$A$1:$B$27,2,FALSE)</f>
        <v>Health</v>
      </c>
    </row>
    <row r="7927" spans="1:7" x14ac:dyDescent="0.35">
      <c r="A7927" t="s">
        <v>34</v>
      </c>
      <c r="B7927">
        <v>2021</v>
      </c>
      <c r="C7927" t="s">
        <v>43</v>
      </c>
      <c r="D7927">
        <v>162.30000000000001</v>
      </c>
      <c r="E7927" t="s">
        <v>28</v>
      </c>
      <c r="F7927">
        <v>150.5</v>
      </c>
      <c r="G7927" t="str">
        <f>VLOOKUP(All_India_Index_Upto_April23__1_1[[#This Row],[Categories]],'Broad Categroies'!$A$1:$B$27,2,FALSE)</f>
        <v>Transport and Communication</v>
      </c>
    </row>
    <row r="7928" spans="1:7" x14ac:dyDescent="0.35">
      <c r="A7928" t="s">
        <v>34</v>
      </c>
      <c r="B7928">
        <v>2021</v>
      </c>
      <c r="C7928" t="s">
        <v>43</v>
      </c>
      <c r="D7928">
        <v>162.30000000000001</v>
      </c>
      <c r="E7928" t="s">
        <v>29</v>
      </c>
      <c r="F7928">
        <v>153.9</v>
      </c>
      <c r="G7928" t="str">
        <f>VLOOKUP(All_India_Index_Upto_April23__1_1[[#This Row],[Categories]],'Broad Categroies'!$A$1:$B$27,2,FALSE)</f>
        <v>Recreation and Amusement</v>
      </c>
    </row>
    <row r="7929" spans="1:7" x14ac:dyDescent="0.35">
      <c r="A7929" t="s">
        <v>34</v>
      </c>
      <c r="B7929">
        <v>2021</v>
      </c>
      <c r="C7929" t="s">
        <v>43</v>
      </c>
      <c r="D7929">
        <v>162.30000000000001</v>
      </c>
      <c r="E7929" t="s">
        <v>30</v>
      </c>
      <c r="F7929">
        <v>160.30000000000001</v>
      </c>
      <c r="G7929" t="str">
        <f>VLOOKUP(All_India_Index_Upto_April23__1_1[[#This Row],[Categories]],'Broad Categroies'!$A$1:$B$27,2,FALSE)</f>
        <v>Education</v>
      </c>
    </row>
    <row r="7930" spans="1:7" x14ac:dyDescent="0.35">
      <c r="A7930" t="s">
        <v>34</v>
      </c>
      <c r="B7930">
        <v>2021</v>
      </c>
      <c r="C7930" t="s">
        <v>43</v>
      </c>
      <c r="D7930">
        <v>162.30000000000001</v>
      </c>
      <c r="E7930" t="s">
        <v>31</v>
      </c>
      <c r="F7930">
        <v>159.6</v>
      </c>
      <c r="G7930" t="str">
        <f>VLOOKUP(All_India_Index_Upto_April23__1_1[[#This Row],[Categories]],'Broad Categroies'!$A$1:$B$27,2,FALSE)</f>
        <v>Personal Care/Effects</v>
      </c>
    </row>
    <row r="7931" spans="1:7" x14ac:dyDescent="0.35">
      <c r="A7931" t="s">
        <v>34</v>
      </c>
      <c r="B7931">
        <v>2021</v>
      </c>
      <c r="C7931" t="s">
        <v>43</v>
      </c>
      <c r="D7931">
        <v>162.30000000000001</v>
      </c>
      <c r="E7931" t="s">
        <v>32</v>
      </c>
      <c r="F7931">
        <v>156</v>
      </c>
      <c r="G7931" t="str">
        <f>VLOOKUP(All_India_Index_Upto_April23__1_1[[#This Row],[Categories]],'Broad Categroies'!$A$1:$B$27,2,FALSE)</f>
        <v>Miscellaneous</v>
      </c>
    </row>
    <row r="7932" spans="1:7" x14ac:dyDescent="0.35">
      <c r="A7932" t="s">
        <v>35</v>
      </c>
      <c r="B7932">
        <v>2021</v>
      </c>
      <c r="C7932" t="s">
        <v>43</v>
      </c>
      <c r="D7932">
        <v>163.19999999999999</v>
      </c>
      <c r="E7932" t="s">
        <v>7</v>
      </c>
      <c r="F7932">
        <v>146.6</v>
      </c>
      <c r="G7932" t="str">
        <f>VLOOKUP(All_India_Index_Upto_April23__1_1[[#This Row],[Categories]],'Broad Categroies'!$A$1:$B$27,2,FALSE)</f>
        <v>Food And Beverages</v>
      </c>
    </row>
    <row r="7933" spans="1:7" x14ac:dyDescent="0.35">
      <c r="A7933" t="s">
        <v>35</v>
      </c>
      <c r="B7933">
        <v>2021</v>
      </c>
      <c r="C7933" t="s">
        <v>43</v>
      </c>
      <c r="D7933">
        <v>163.19999999999999</v>
      </c>
      <c r="E7933" t="s">
        <v>8</v>
      </c>
      <c r="F7933">
        <v>204</v>
      </c>
      <c r="G7933" t="str">
        <f>VLOOKUP(All_India_Index_Upto_April23__1_1[[#This Row],[Categories]],'Broad Categroies'!$A$1:$B$27,2,FALSE)</f>
        <v>Food And Beverages</v>
      </c>
    </row>
    <row r="7934" spans="1:7" x14ac:dyDescent="0.35">
      <c r="A7934" t="s">
        <v>35</v>
      </c>
      <c r="B7934">
        <v>2021</v>
      </c>
      <c r="C7934" t="s">
        <v>43</v>
      </c>
      <c r="D7934">
        <v>163.19999999999999</v>
      </c>
      <c r="E7934" t="s">
        <v>9</v>
      </c>
      <c r="F7934">
        <v>172.8</v>
      </c>
      <c r="G7934" t="str">
        <f>VLOOKUP(All_India_Index_Upto_April23__1_1[[#This Row],[Categories]],'Broad Categroies'!$A$1:$B$27,2,FALSE)</f>
        <v>Food And Beverages</v>
      </c>
    </row>
    <row r="7935" spans="1:7" x14ac:dyDescent="0.35">
      <c r="A7935" t="s">
        <v>35</v>
      </c>
      <c r="B7935">
        <v>2021</v>
      </c>
      <c r="C7935" t="s">
        <v>43</v>
      </c>
      <c r="D7935">
        <v>163.19999999999999</v>
      </c>
      <c r="E7935" t="s">
        <v>10</v>
      </c>
      <c r="F7935">
        <v>158.4</v>
      </c>
      <c r="G7935" t="str">
        <f>VLOOKUP(All_India_Index_Upto_April23__1_1[[#This Row],[Categories]],'Broad Categroies'!$A$1:$B$27,2,FALSE)</f>
        <v>Food And Beverages</v>
      </c>
    </row>
    <row r="7936" spans="1:7" x14ac:dyDescent="0.35">
      <c r="A7936" t="s">
        <v>35</v>
      </c>
      <c r="B7936">
        <v>2021</v>
      </c>
      <c r="C7936" t="s">
        <v>43</v>
      </c>
      <c r="D7936">
        <v>163.19999999999999</v>
      </c>
      <c r="E7936" t="s">
        <v>11</v>
      </c>
      <c r="F7936">
        <v>188</v>
      </c>
      <c r="G7936" t="str">
        <f>VLOOKUP(All_India_Index_Upto_April23__1_1[[#This Row],[Categories]],'Broad Categroies'!$A$1:$B$27,2,FALSE)</f>
        <v>Food And Beverages</v>
      </c>
    </row>
    <row r="7937" spans="1:7" x14ac:dyDescent="0.35">
      <c r="A7937" t="s">
        <v>35</v>
      </c>
      <c r="B7937">
        <v>2021</v>
      </c>
      <c r="C7937" t="s">
        <v>43</v>
      </c>
      <c r="D7937">
        <v>163.19999999999999</v>
      </c>
      <c r="E7937" t="s">
        <v>12</v>
      </c>
      <c r="F7937">
        <v>156.69999999999999</v>
      </c>
      <c r="G7937" t="str">
        <f>VLOOKUP(All_India_Index_Upto_April23__1_1[[#This Row],[Categories]],'Broad Categroies'!$A$1:$B$27,2,FALSE)</f>
        <v>Food And Beverages</v>
      </c>
    </row>
    <row r="7938" spans="1:7" x14ac:dyDescent="0.35">
      <c r="A7938" t="s">
        <v>35</v>
      </c>
      <c r="B7938">
        <v>2021</v>
      </c>
      <c r="C7938" t="s">
        <v>43</v>
      </c>
      <c r="D7938">
        <v>163.19999999999999</v>
      </c>
      <c r="E7938" t="s">
        <v>13</v>
      </c>
      <c r="F7938">
        <v>162.30000000000001</v>
      </c>
      <c r="G7938" t="str">
        <f>VLOOKUP(All_India_Index_Upto_April23__1_1[[#This Row],[Categories]],'Broad Categroies'!$A$1:$B$27,2,FALSE)</f>
        <v>Food And Beverages</v>
      </c>
    </row>
    <row r="7939" spans="1:7" x14ac:dyDescent="0.35">
      <c r="A7939" t="s">
        <v>35</v>
      </c>
      <c r="B7939">
        <v>2021</v>
      </c>
      <c r="C7939" t="s">
        <v>43</v>
      </c>
      <c r="D7939">
        <v>163.19999999999999</v>
      </c>
      <c r="E7939" t="s">
        <v>14</v>
      </c>
      <c r="F7939">
        <v>164.1</v>
      </c>
      <c r="G7939" t="str">
        <f>VLOOKUP(All_India_Index_Upto_April23__1_1[[#This Row],[Categories]],'Broad Categroies'!$A$1:$B$27,2,FALSE)</f>
        <v>Food And Beverages</v>
      </c>
    </row>
    <row r="7940" spans="1:7" x14ac:dyDescent="0.35">
      <c r="A7940" t="s">
        <v>35</v>
      </c>
      <c r="B7940">
        <v>2021</v>
      </c>
      <c r="C7940" t="s">
        <v>43</v>
      </c>
      <c r="D7940">
        <v>163.19999999999999</v>
      </c>
      <c r="E7940" t="s">
        <v>15</v>
      </c>
      <c r="F7940">
        <v>119.7</v>
      </c>
      <c r="G7940" t="str">
        <f>VLOOKUP(All_India_Index_Upto_April23__1_1[[#This Row],[Categories]],'Broad Categroies'!$A$1:$B$27,2,FALSE)</f>
        <v>Food And Beverages</v>
      </c>
    </row>
    <row r="7941" spans="1:7" x14ac:dyDescent="0.35">
      <c r="A7941" t="s">
        <v>35</v>
      </c>
      <c r="B7941">
        <v>2021</v>
      </c>
      <c r="C7941" t="s">
        <v>43</v>
      </c>
      <c r="D7941">
        <v>163.19999999999999</v>
      </c>
      <c r="E7941" t="s">
        <v>16</v>
      </c>
      <c r="F7941">
        <v>168.8</v>
      </c>
      <c r="G7941" t="str">
        <f>VLOOKUP(All_India_Index_Upto_April23__1_1[[#This Row],[Categories]],'Broad Categroies'!$A$1:$B$27,2,FALSE)</f>
        <v>Food And Beverages</v>
      </c>
    </row>
    <row r="7942" spans="1:7" x14ac:dyDescent="0.35">
      <c r="A7942" t="s">
        <v>35</v>
      </c>
      <c r="B7942">
        <v>2021</v>
      </c>
      <c r="C7942" t="s">
        <v>43</v>
      </c>
      <c r="D7942">
        <v>163.19999999999999</v>
      </c>
      <c r="E7942" t="s">
        <v>17</v>
      </c>
      <c r="F7942">
        <v>162.69999999999999</v>
      </c>
      <c r="G7942" t="str">
        <f>VLOOKUP(All_India_Index_Upto_April23__1_1[[#This Row],[Categories]],'Broad Categroies'!$A$1:$B$27,2,FALSE)</f>
        <v>Food And Beverages</v>
      </c>
    </row>
    <row r="7943" spans="1:7" x14ac:dyDescent="0.35">
      <c r="A7943" t="s">
        <v>35</v>
      </c>
      <c r="B7943">
        <v>2021</v>
      </c>
      <c r="C7943" t="s">
        <v>43</v>
      </c>
      <c r="D7943">
        <v>163.19999999999999</v>
      </c>
      <c r="E7943" t="s">
        <v>18</v>
      </c>
      <c r="F7943">
        <v>173.9</v>
      </c>
      <c r="G7943" t="str">
        <f>VLOOKUP(All_India_Index_Upto_April23__1_1[[#This Row],[Categories]],'Broad Categroies'!$A$1:$B$27,2,FALSE)</f>
        <v>Food And Beverages</v>
      </c>
    </row>
    <row r="7944" spans="1:7" x14ac:dyDescent="0.35">
      <c r="A7944" t="s">
        <v>35</v>
      </c>
      <c r="B7944">
        <v>2021</v>
      </c>
      <c r="C7944" t="s">
        <v>43</v>
      </c>
      <c r="D7944">
        <v>163.19999999999999</v>
      </c>
      <c r="E7944" t="s">
        <v>19</v>
      </c>
      <c r="F7944">
        <v>164</v>
      </c>
      <c r="G7944" t="str">
        <f>VLOOKUP(All_India_Index_Upto_April23__1_1[[#This Row],[Categories]],'Broad Categroies'!$A$1:$B$27,2,FALSE)</f>
        <v>Food And Beverages</v>
      </c>
    </row>
    <row r="7945" spans="1:7" x14ac:dyDescent="0.35">
      <c r="A7945" t="s">
        <v>35</v>
      </c>
      <c r="B7945">
        <v>2021</v>
      </c>
      <c r="C7945" t="s">
        <v>43</v>
      </c>
      <c r="D7945">
        <v>163.19999999999999</v>
      </c>
      <c r="E7945" t="s">
        <v>20</v>
      </c>
      <c r="F7945">
        <v>192.1</v>
      </c>
      <c r="G7945" t="str">
        <f>VLOOKUP(All_India_Index_Upto_April23__1_1[[#This Row],[Categories]],'Broad Categroies'!$A$1:$B$27,2,FALSE)</f>
        <v>Tobacco and Intoxicants</v>
      </c>
    </row>
    <row r="7946" spans="1:7" x14ac:dyDescent="0.35">
      <c r="A7946" t="s">
        <v>35</v>
      </c>
      <c r="B7946">
        <v>2021</v>
      </c>
      <c r="C7946" t="s">
        <v>43</v>
      </c>
      <c r="D7946">
        <v>163.19999999999999</v>
      </c>
      <c r="E7946" t="s">
        <v>21</v>
      </c>
      <c r="F7946">
        <v>164.6</v>
      </c>
      <c r="G7946" t="str">
        <f>VLOOKUP(All_India_Index_Upto_April23__1_1[[#This Row],[Categories]],'Broad Categroies'!$A$1:$B$27,2,FALSE)</f>
        <v>Clothing and Footwear</v>
      </c>
    </row>
    <row r="7947" spans="1:7" x14ac:dyDescent="0.35">
      <c r="A7947" t="s">
        <v>35</v>
      </c>
      <c r="B7947">
        <v>2021</v>
      </c>
      <c r="C7947" t="s">
        <v>43</v>
      </c>
      <c r="D7947">
        <v>163.19999999999999</v>
      </c>
      <c r="E7947" t="s">
        <v>22</v>
      </c>
      <c r="F7947">
        <v>155.30000000000001</v>
      </c>
      <c r="G7947" t="str">
        <f>VLOOKUP(All_India_Index_Upto_April23__1_1[[#This Row],[Categories]],'Broad Categroies'!$A$1:$B$27,2,FALSE)</f>
        <v>Clothing and Footwear</v>
      </c>
    </row>
    <row r="7948" spans="1:7" x14ac:dyDescent="0.35">
      <c r="A7948" t="s">
        <v>35</v>
      </c>
      <c r="B7948">
        <v>2021</v>
      </c>
      <c r="C7948" t="s">
        <v>43</v>
      </c>
      <c r="D7948">
        <v>163.19999999999999</v>
      </c>
      <c r="E7948" t="s">
        <v>23</v>
      </c>
      <c r="F7948">
        <v>163.30000000000001</v>
      </c>
      <c r="G7948" t="str">
        <f>VLOOKUP(All_India_Index_Upto_April23__1_1[[#This Row],[Categories]],'Broad Categroies'!$A$1:$B$27,2,FALSE)</f>
        <v>Clothing and Footwear</v>
      </c>
    </row>
    <row r="7949" spans="1:7" x14ac:dyDescent="0.35">
      <c r="A7949" t="s">
        <v>35</v>
      </c>
      <c r="B7949">
        <v>2021</v>
      </c>
      <c r="C7949" t="s">
        <v>43</v>
      </c>
      <c r="D7949">
        <v>163.19999999999999</v>
      </c>
      <c r="E7949" t="s">
        <v>24</v>
      </c>
      <c r="F7949">
        <v>162.1</v>
      </c>
      <c r="G7949" t="str">
        <f>VLOOKUP(All_India_Index_Upto_April23__1_1[[#This Row],[Categories]],'Broad Categroies'!$A$1:$B$27,2,FALSE)</f>
        <v>Housing</v>
      </c>
    </row>
    <row r="7950" spans="1:7" x14ac:dyDescent="0.35">
      <c r="A7950" t="s">
        <v>35</v>
      </c>
      <c r="B7950">
        <v>2021</v>
      </c>
      <c r="C7950" t="s">
        <v>43</v>
      </c>
      <c r="D7950">
        <v>163.19999999999999</v>
      </c>
      <c r="E7950" t="s">
        <v>25</v>
      </c>
      <c r="F7950">
        <v>162.6</v>
      </c>
      <c r="G7950" t="str">
        <f>VLOOKUP(All_India_Index_Upto_April23__1_1[[#This Row],[Categories]],'Broad Categroies'!$A$1:$B$27,2,FALSE)</f>
        <v>Fuel and Light</v>
      </c>
    </row>
    <row r="7951" spans="1:7" x14ac:dyDescent="0.35">
      <c r="A7951" t="s">
        <v>35</v>
      </c>
      <c r="B7951">
        <v>2021</v>
      </c>
      <c r="C7951" t="s">
        <v>43</v>
      </c>
      <c r="D7951">
        <v>163.19999999999999</v>
      </c>
      <c r="E7951" t="s">
        <v>26</v>
      </c>
      <c r="F7951">
        <v>157.5</v>
      </c>
      <c r="G7951" t="str">
        <f>VLOOKUP(All_India_Index_Upto_April23__1_1[[#This Row],[Categories]],'Broad Categroies'!$A$1:$B$27,2,FALSE)</f>
        <v>Household Goods/Services</v>
      </c>
    </row>
    <row r="7952" spans="1:7" x14ac:dyDescent="0.35">
      <c r="A7952" t="s">
        <v>35</v>
      </c>
      <c r="B7952">
        <v>2021</v>
      </c>
      <c r="C7952" t="s">
        <v>43</v>
      </c>
      <c r="D7952">
        <v>163.19999999999999</v>
      </c>
      <c r="E7952" t="s">
        <v>27</v>
      </c>
      <c r="F7952">
        <v>168.4</v>
      </c>
      <c r="G7952" t="str">
        <f>VLOOKUP(All_India_Index_Upto_April23__1_1[[#This Row],[Categories]],'Broad Categroies'!$A$1:$B$27,2,FALSE)</f>
        <v>Health</v>
      </c>
    </row>
    <row r="7953" spans="1:7" x14ac:dyDescent="0.35">
      <c r="A7953" t="s">
        <v>35</v>
      </c>
      <c r="B7953">
        <v>2021</v>
      </c>
      <c r="C7953" t="s">
        <v>43</v>
      </c>
      <c r="D7953">
        <v>163.19999999999999</v>
      </c>
      <c r="E7953" t="s">
        <v>28</v>
      </c>
      <c r="F7953">
        <v>154</v>
      </c>
      <c r="G7953" t="str">
        <f>VLOOKUP(All_India_Index_Upto_April23__1_1[[#This Row],[Categories]],'Broad Categroies'!$A$1:$B$27,2,FALSE)</f>
        <v>Transport and Communication</v>
      </c>
    </row>
    <row r="7954" spans="1:7" x14ac:dyDescent="0.35">
      <c r="A7954" t="s">
        <v>35</v>
      </c>
      <c r="B7954">
        <v>2021</v>
      </c>
      <c r="C7954" t="s">
        <v>43</v>
      </c>
      <c r="D7954">
        <v>163.19999999999999</v>
      </c>
      <c r="E7954" t="s">
        <v>29</v>
      </c>
      <c r="F7954">
        <v>157.69999999999999</v>
      </c>
      <c r="G7954" t="str">
        <f>VLOOKUP(All_India_Index_Upto_April23__1_1[[#This Row],[Categories]],'Broad Categroies'!$A$1:$B$27,2,FALSE)</f>
        <v>Recreation and Amusement</v>
      </c>
    </row>
    <row r="7955" spans="1:7" x14ac:dyDescent="0.35">
      <c r="A7955" t="s">
        <v>35</v>
      </c>
      <c r="B7955">
        <v>2021</v>
      </c>
      <c r="C7955" t="s">
        <v>43</v>
      </c>
      <c r="D7955">
        <v>163.19999999999999</v>
      </c>
      <c r="E7955" t="s">
        <v>30</v>
      </c>
      <c r="F7955">
        <v>163.69999999999999</v>
      </c>
      <c r="G7955" t="str">
        <f>VLOOKUP(All_India_Index_Upto_April23__1_1[[#This Row],[Categories]],'Broad Categroies'!$A$1:$B$27,2,FALSE)</f>
        <v>Education</v>
      </c>
    </row>
    <row r="7956" spans="1:7" x14ac:dyDescent="0.35">
      <c r="A7956" t="s">
        <v>35</v>
      </c>
      <c r="B7956">
        <v>2021</v>
      </c>
      <c r="C7956" t="s">
        <v>43</v>
      </c>
      <c r="D7956">
        <v>163.19999999999999</v>
      </c>
      <c r="E7956" t="s">
        <v>31</v>
      </c>
      <c r="F7956">
        <v>160</v>
      </c>
      <c r="G7956" t="str">
        <f>VLOOKUP(All_India_Index_Upto_April23__1_1[[#This Row],[Categories]],'Broad Categroies'!$A$1:$B$27,2,FALSE)</f>
        <v>Personal Care/Effects</v>
      </c>
    </row>
    <row r="7957" spans="1:7" x14ac:dyDescent="0.35">
      <c r="A7957" t="s">
        <v>35</v>
      </c>
      <c r="B7957">
        <v>2021</v>
      </c>
      <c r="C7957" t="s">
        <v>43</v>
      </c>
      <c r="D7957">
        <v>163.19999999999999</v>
      </c>
      <c r="E7957" t="s">
        <v>32</v>
      </c>
      <c r="F7957">
        <v>160</v>
      </c>
      <c r="G7957" t="str">
        <f>VLOOKUP(All_India_Index_Upto_April23__1_1[[#This Row],[Categories]],'Broad Categroies'!$A$1:$B$27,2,FALSE)</f>
        <v>Miscellaneous</v>
      </c>
    </row>
    <row r="7958" spans="1:7" x14ac:dyDescent="0.35">
      <c r="A7958" t="s">
        <v>5</v>
      </c>
      <c r="B7958">
        <v>2021</v>
      </c>
      <c r="C7958" t="s">
        <v>44</v>
      </c>
      <c r="D7958">
        <v>166.3</v>
      </c>
      <c r="E7958" t="s">
        <v>7</v>
      </c>
      <c r="F7958">
        <v>146.1</v>
      </c>
      <c r="G7958" t="str">
        <f>VLOOKUP(All_India_Index_Upto_April23__1_1[[#This Row],[Categories]],'Broad Categroies'!$A$1:$B$27,2,FALSE)</f>
        <v>Food And Beverages</v>
      </c>
    </row>
    <row r="7959" spans="1:7" x14ac:dyDescent="0.35">
      <c r="A7959" t="s">
        <v>5</v>
      </c>
      <c r="B7959">
        <v>2021</v>
      </c>
      <c r="C7959" t="s">
        <v>44</v>
      </c>
      <c r="D7959">
        <v>166.3</v>
      </c>
      <c r="E7959" t="s">
        <v>8</v>
      </c>
      <c r="F7959">
        <v>202.5</v>
      </c>
      <c r="G7959" t="str">
        <f>VLOOKUP(All_India_Index_Upto_April23__1_1[[#This Row],[Categories]],'Broad Categroies'!$A$1:$B$27,2,FALSE)</f>
        <v>Food And Beverages</v>
      </c>
    </row>
    <row r="7960" spans="1:7" x14ac:dyDescent="0.35">
      <c r="A7960" t="s">
        <v>5</v>
      </c>
      <c r="B7960">
        <v>2021</v>
      </c>
      <c r="C7960" t="s">
        <v>44</v>
      </c>
      <c r="D7960">
        <v>166.3</v>
      </c>
      <c r="E7960" t="s">
        <v>9</v>
      </c>
      <c r="F7960">
        <v>170.1</v>
      </c>
      <c r="G7960" t="str">
        <f>VLOOKUP(All_India_Index_Upto_April23__1_1[[#This Row],[Categories]],'Broad Categroies'!$A$1:$B$27,2,FALSE)</f>
        <v>Food And Beverages</v>
      </c>
    </row>
    <row r="7961" spans="1:7" x14ac:dyDescent="0.35">
      <c r="A7961" t="s">
        <v>5</v>
      </c>
      <c r="B7961">
        <v>2021</v>
      </c>
      <c r="C7961" t="s">
        <v>44</v>
      </c>
      <c r="D7961">
        <v>166.3</v>
      </c>
      <c r="E7961" t="s">
        <v>10</v>
      </c>
      <c r="F7961">
        <v>158.4</v>
      </c>
      <c r="G7961" t="str">
        <f>VLOOKUP(All_India_Index_Upto_April23__1_1[[#This Row],[Categories]],'Broad Categroies'!$A$1:$B$27,2,FALSE)</f>
        <v>Food And Beverages</v>
      </c>
    </row>
    <row r="7962" spans="1:7" x14ac:dyDescent="0.35">
      <c r="A7962" t="s">
        <v>5</v>
      </c>
      <c r="B7962">
        <v>2021</v>
      </c>
      <c r="C7962" t="s">
        <v>44</v>
      </c>
      <c r="D7962">
        <v>166.3</v>
      </c>
      <c r="E7962" t="s">
        <v>11</v>
      </c>
      <c r="F7962">
        <v>198.8</v>
      </c>
      <c r="G7962" t="str">
        <f>VLOOKUP(All_India_Index_Upto_April23__1_1[[#This Row],[Categories]],'Broad Categroies'!$A$1:$B$27,2,FALSE)</f>
        <v>Food And Beverages</v>
      </c>
    </row>
    <row r="7963" spans="1:7" x14ac:dyDescent="0.35">
      <c r="A7963" t="s">
        <v>5</v>
      </c>
      <c r="B7963">
        <v>2021</v>
      </c>
      <c r="C7963" t="s">
        <v>44</v>
      </c>
      <c r="D7963">
        <v>166.3</v>
      </c>
      <c r="E7963" t="s">
        <v>12</v>
      </c>
      <c r="F7963">
        <v>152.6</v>
      </c>
      <c r="G7963" t="str">
        <f>VLOOKUP(All_India_Index_Upto_April23__1_1[[#This Row],[Categories]],'Broad Categroies'!$A$1:$B$27,2,FALSE)</f>
        <v>Food And Beverages</v>
      </c>
    </row>
    <row r="7964" spans="1:7" x14ac:dyDescent="0.35">
      <c r="A7964" t="s">
        <v>5</v>
      </c>
      <c r="B7964">
        <v>2021</v>
      </c>
      <c r="C7964" t="s">
        <v>44</v>
      </c>
      <c r="D7964">
        <v>166.3</v>
      </c>
      <c r="E7964" t="s">
        <v>13</v>
      </c>
      <c r="F7964">
        <v>170.4</v>
      </c>
      <c r="G7964" t="str">
        <f>VLOOKUP(All_India_Index_Upto_April23__1_1[[#This Row],[Categories]],'Broad Categroies'!$A$1:$B$27,2,FALSE)</f>
        <v>Food And Beverages</v>
      </c>
    </row>
    <row r="7965" spans="1:7" x14ac:dyDescent="0.35">
      <c r="A7965" t="s">
        <v>5</v>
      </c>
      <c r="B7965">
        <v>2021</v>
      </c>
      <c r="C7965" t="s">
        <v>44</v>
      </c>
      <c r="D7965">
        <v>166.3</v>
      </c>
      <c r="E7965" t="s">
        <v>14</v>
      </c>
      <c r="F7965">
        <v>165.2</v>
      </c>
      <c r="G7965" t="str">
        <f>VLOOKUP(All_India_Index_Upto_April23__1_1[[#This Row],[Categories]],'Broad Categroies'!$A$1:$B$27,2,FALSE)</f>
        <v>Food And Beverages</v>
      </c>
    </row>
    <row r="7966" spans="1:7" x14ac:dyDescent="0.35">
      <c r="A7966" t="s">
        <v>5</v>
      </c>
      <c r="B7966">
        <v>2021</v>
      </c>
      <c r="C7966" t="s">
        <v>44</v>
      </c>
      <c r="D7966">
        <v>166.3</v>
      </c>
      <c r="E7966" t="s">
        <v>15</v>
      </c>
      <c r="F7966">
        <v>121.6</v>
      </c>
      <c r="G7966" t="str">
        <f>VLOOKUP(All_India_Index_Upto_April23__1_1[[#This Row],[Categories]],'Broad Categroies'!$A$1:$B$27,2,FALSE)</f>
        <v>Food And Beverages</v>
      </c>
    </row>
    <row r="7967" spans="1:7" x14ac:dyDescent="0.35">
      <c r="A7967" t="s">
        <v>5</v>
      </c>
      <c r="B7967">
        <v>2021</v>
      </c>
      <c r="C7967" t="s">
        <v>44</v>
      </c>
      <c r="D7967">
        <v>166.3</v>
      </c>
      <c r="E7967" t="s">
        <v>16</v>
      </c>
      <c r="F7967">
        <v>170.6</v>
      </c>
      <c r="G7967" t="str">
        <f>VLOOKUP(All_India_Index_Upto_April23__1_1[[#This Row],[Categories]],'Broad Categroies'!$A$1:$B$27,2,FALSE)</f>
        <v>Food And Beverages</v>
      </c>
    </row>
    <row r="7968" spans="1:7" x14ac:dyDescent="0.35">
      <c r="A7968" t="s">
        <v>5</v>
      </c>
      <c r="B7968">
        <v>2021</v>
      </c>
      <c r="C7968" t="s">
        <v>44</v>
      </c>
      <c r="D7968">
        <v>166.3</v>
      </c>
      <c r="E7968" t="s">
        <v>17</v>
      </c>
      <c r="F7968">
        <v>168.8</v>
      </c>
      <c r="G7968" t="str">
        <f>VLOOKUP(All_India_Index_Upto_April23__1_1[[#This Row],[Categories]],'Broad Categroies'!$A$1:$B$27,2,FALSE)</f>
        <v>Food And Beverages</v>
      </c>
    </row>
    <row r="7969" spans="1:7" x14ac:dyDescent="0.35">
      <c r="A7969" t="s">
        <v>5</v>
      </c>
      <c r="B7969">
        <v>2021</v>
      </c>
      <c r="C7969" t="s">
        <v>44</v>
      </c>
      <c r="D7969">
        <v>166.3</v>
      </c>
      <c r="E7969" t="s">
        <v>18</v>
      </c>
      <c r="F7969">
        <v>173.6</v>
      </c>
      <c r="G7969" t="str">
        <f>VLOOKUP(All_India_Index_Upto_April23__1_1[[#This Row],[Categories]],'Broad Categroies'!$A$1:$B$27,2,FALSE)</f>
        <v>Food And Beverages</v>
      </c>
    </row>
    <row r="7970" spans="1:7" x14ac:dyDescent="0.35">
      <c r="A7970" t="s">
        <v>5</v>
      </c>
      <c r="B7970">
        <v>2021</v>
      </c>
      <c r="C7970" t="s">
        <v>44</v>
      </c>
      <c r="D7970">
        <v>166.3</v>
      </c>
      <c r="E7970" t="s">
        <v>19</v>
      </c>
      <c r="F7970">
        <v>165.5</v>
      </c>
      <c r="G7970" t="str">
        <f>VLOOKUP(All_India_Index_Upto_April23__1_1[[#This Row],[Categories]],'Broad Categroies'!$A$1:$B$27,2,FALSE)</f>
        <v>Food And Beverages</v>
      </c>
    </row>
    <row r="7971" spans="1:7" x14ac:dyDescent="0.35">
      <c r="A7971" t="s">
        <v>5</v>
      </c>
      <c r="B7971">
        <v>2021</v>
      </c>
      <c r="C7971" t="s">
        <v>44</v>
      </c>
      <c r="D7971">
        <v>166.3</v>
      </c>
      <c r="E7971" t="s">
        <v>20</v>
      </c>
      <c r="F7971">
        <v>191.2</v>
      </c>
      <c r="G7971" t="str">
        <f>VLOOKUP(All_India_Index_Upto_April23__1_1[[#This Row],[Categories]],'Broad Categroies'!$A$1:$B$27,2,FALSE)</f>
        <v>Tobacco and Intoxicants</v>
      </c>
    </row>
    <row r="7972" spans="1:7" x14ac:dyDescent="0.35">
      <c r="A7972" t="s">
        <v>5</v>
      </c>
      <c r="B7972">
        <v>2021</v>
      </c>
      <c r="C7972" t="s">
        <v>44</v>
      </c>
      <c r="D7972">
        <v>166.3</v>
      </c>
      <c r="E7972" t="s">
        <v>21</v>
      </c>
      <c r="F7972">
        <v>168.9</v>
      </c>
      <c r="G7972" t="str">
        <f>VLOOKUP(All_India_Index_Upto_April23__1_1[[#This Row],[Categories]],'Broad Categroies'!$A$1:$B$27,2,FALSE)</f>
        <v>Clothing and Footwear</v>
      </c>
    </row>
    <row r="7973" spans="1:7" x14ac:dyDescent="0.35">
      <c r="A7973" t="s">
        <v>5</v>
      </c>
      <c r="B7973">
        <v>2021</v>
      </c>
      <c r="C7973" t="s">
        <v>44</v>
      </c>
      <c r="D7973">
        <v>166.3</v>
      </c>
      <c r="E7973" t="s">
        <v>22</v>
      </c>
      <c r="F7973">
        <v>164.8</v>
      </c>
      <c r="G7973" t="str">
        <f>VLOOKUP(All_India_Index_Upto_April23__1_1[[#This Row],[Categories]],'Broad Categroies'!$A$1:$B$27,2,FALSE)</f>
        <v>Clothing and Footwear</v>
      </c>
    </row>
    <row r="7974" spans="1:7" x14ac:dyDescent="0.35">
      <c r="A7974" t="s">
        <v>5</v>
      </c>
      <c r="B7974">
        <v>2021</v>
      </c>
      <c r="C7974" t="s">
        <v>44</v>
      </c>
      <c r="D7974">
        <v>166.3</v>
      </c>
      <c r="E7974" t="s">
        <v>23</v>
      </c>
      <c r="F7974">
        <v>168.3</v>
      </c>
      <c r="G7974" t="str">
        <f>VLOOKUP(All_India_Index_Upto_April23__1_1[[#This Row],[Categories]],'Broad Categroies'!$A$1:$B$27,2,FALSE)</f>
        <v>Clothing and Footwear</v>
      </c>
    </row>
    <row r="7975" spans="1:7" x14ac:dyDescent="0.35">
      <c r="A7975" t="s">
        <v>5</v>
      </c>
      <c r="B7975">
        <v>2021</v>
      </c>
      <c r="C7975" t="s">
        <v>44</v>
      </c>
      <c r="D7975">
        <v>166.3</v>
      </c>
      <c r="E7975" t="s">
        <v>24</v>
      </c>
      <c r="G7975" t="str">
        <f>VLOOKUP(All_India_Index_Upto_April23__1_1[[#This Row],[Categories]],'Broad Categroies'!$A$1:$B$27,2,FALSE)</f>
        <v>Housing</v>
      </c>
    </row>
    <row r="7976" spans="1:7" x14ac:dyDescent="0.35">
      <c r="A7976" t="s">
        <v>5</v>
      </c>
      <c r="B7976">
        <v>2021</v>
      </c>
      <c r="C7976" t="s">
        <v>44</v>
      </c>
      <c r="D7976">
        <v>166.3</v>
      </c>
      <c r="E7976" t="s">
        <v>25</v>
      </c>
      <c r="F7976">
        <v>165.5</v>
      </c>
      <c r="G7976" t="str">
        <f>VLOOKUP(All_India_Index_Upto_April23__1_1[[#This Row],[Categories]],'Broad Categroies'!$A$1:$B$27,2,FALSE)</f>
        <v>Fuel and Light</v>
      </c>
    </row>
    <row r="7977" spans="1:7" x14ac:dyDescent="0.35">
      <c r="A7977" t="s">
        <v>5</v>
      </c>
      <c r="B7977">
        <v>2021</v>
      </c>
      <c r="C7977" t="s">
        <v>44</v>
      </c>
      <c r="D7977">
        <v>166.3</v>
      </c>
      <c r="E7977" t="s">
        <v>26</v>
      </c>
      <c r="F7977">
        <v>162</v>
      </c>
      <c r="G7977" t="str">
        <f>VLOOKUP(All_India_Index_Upto_April23__1_1[[#This Row],[Categories]],'Broad Categroies'!$A$1:$B$27,2,FALSE)</f>
        <v>Household Goods/Services</v>
      </c>
    </row>
    <row r="7978" spans="1:7" x14ac:dyDescent="0.35">
      <c r="A7978" t="s">
        <v>5</v>
      </c>
      <c r="B7978">
        <v>2021</v>
      </c>
      <c r="C7978" t="s">
        <v>44</v>
      </c>
      <c r="D7978">
        <v>166.3</v>
      </c>
      <c r="E7978" t="s">
        <v>27</v>
      </c>
      <c r="F7978">
        <v>172.5</v>
      </c>
      <c r="G7978" t="str">
        <f>VLOOKUP(All_India_Index_Upto_April23__1_1[[#This Row],[Categories]],'Broad Categroies'!$A$1:$B$27,2,FALSE)</f>
        <v>Health</v>
      </c>
    </row>
    <row r="7979" spans="1:7" x14ac:dyDescent="0.35">
      <c r="A7979" t="s">
        <v>5</v>
      </c>
      <c r="B7979">
        <v>2021</v>
      </c>
      <c r="C7979" t="s">
        <v>44</v>
      </c>
      <c r="D7979">
        <v>166.3</v>
      </c>
      <c r="E7979" t="s">
        <v>28</v>
      </c>
      <c r="F7979">
        <v>159.5</v>
      </c>
      <c r="G7979" t="str">
        <f>VLOOKUP(All_India_Index_Upto_April23__1_1[[#This Row],[Categories]],'Broad Categroies'!$A$1:$B$27,2,FALSE)</f>
        <v>Transport and Communication</v>
      </c>
    </row>
    <row r="7980" spans="1:7" x14ac:dyDescent="0.35">
      <c r="A7980" t="s">
        <v>5</v>
      </c>
      <c r="B7980">
        <v>2021</v>
      </c>
      <c r="C7980" t="s">
        <v>44</v>
      </c>
      <c r="D7980">
        <v>166.3</v>
      </c>
      <c r="E7980" t="s">
        <v>29</v>
      </c>
      <c r="F7980">
        <v>163.19999999999999</v>
      </c>
      <c r="G7980" t="str">
        <f>VLOOKUP(All_India_Index_Upto_April23__1_1[[#This Row],[Categories]],'Broad Categroies'!$A$1:$B$27,2,FALSE)</f>
        <v>Recreation and Amusement</v>
      </c>
    </row>
    <row r="7981" spans="1:7" x14ac:dyDescent="0.35">
      <c r="A7981" t="s">
        <v>5</v>
      </c>
      <c r="B7981">
        <v>2021</v>
      </c>
      <c r="C7981" t="s">
        <v>44</v>
      </c>
      <c r="D7981">
        <v>166.3</v>
      </c>
      <c r="E7981" t="s">
        <v>30</v>
      </c>
      <c r="F7981">
        <v>169</v>
      </c>
      <c r="G7981" t="str">
        <f>VLOOKUP(All_India_Index_Upto_April23__1_1[[#This Row],[Categories]],'Broad Categroies'!$A$1:$B$27,2,FALSE)</f>
        <v>Education</v>
      </c>
    </row>
    <row r="7982" spans="1:7" x14ac:dyDescent="0.35">
      <c r="A7982" t="s">
        <v>5</v>
      </c>
      <c r="B7982">
        <v>2021</v>
      </c>
      <c r="C7982" t="s">
        <v>44</v>
      </c>
      <c r="D7982">
        <v>166.3</v>
      </c>
      <c r="E7982" t="s">
        <v>31</v>
      </c>
      <c r="F7982">
        <v>161.1</v>
      </c>
      <c r="G7982" t="str">
        <f>VLOOKUP(All_India_Index_Upto_April23__1_1[[#This Row],[Categories]],'Broad Categroies'!$A$1:$B$27,2,FALSE)</f>
        <v>Personal Care/Effects</v>
      </c>
    </row>
    <row r="7983" spans="1:7" x14ac:dyDescent="0.35">
      <c r="A7983" t="s">
        <v>5</v>
      </c>
      <c r="B7983">
        <v>2021</v>
      </c>
      <c r="C7983" t="s">
        <v>44</v>
      </c>
      <c r="D7983">
        <v>166.3</v>
      </c>
      <c r="E7983" t="s">
        <v>32</v>
      </c>
      <c r="F7983">
        <v>164.7</v>
      </c>
      <c r="G7983" t="str">
        <f>VLOOKUP(All_India_Index_Upto_April23__1_1[[#This Row],[Categories]],'Broad Categroies'!$A$1:$B$27,2,FALSE)</f>
        <v>Miscellaneous</v>
      </c>
    </row>
    <row r="7984" spans="1:7" x14ac:dyDescent="0.35">
      <c r="A7984" t="s">
        <v>34</v>
      </c>
      <c r="B7984">
        <v>2021</v>
      </c>
      <c r="C7984" t="s">
        <v>44</v>
      </c>
      <c r="D7984">
        <v>164.6</v>
      </c>
      <c r="E7984" t="s">
        <v>7</v>
      </c>
      <c r="F7984">
        <v>150.1</v>
      </c>
      <c r="G7984" t="str">
        <f>VLOOKUP(All_India_Index_Upto_April23__1_1[[#This Row],[Categories]],'Broad Categroies'!$A$1:$B$27,2,FALSE)</f>
        <v>Food And Beverages</v>
      </c>
    </row>
    <row r="7985" spans="1:7" x14ac:dyDescent="0.35">
      <c r="A7985" t="s">
        <v>34</v>
      </c>
      <c r="B7985">
        <v>2021</v>
      </c>
      <c r="C7985" t="s">
        <v>44</v>
      </c>
      <c r="D7985">
        <v>164.6</v>
      </c>
      <c r="E7985" t="s">
        <v>8</v>
      </c>
      <c r="F7985">
        <v>208.4</v>
      </c>
      <c r="G7985" t="str">
        <f>VLOOKUP(All_India_Index_Upto_April23__1_1[[#This Row],[Categories]],'Broad Categroies'!$A$1:$B$27,2,FALSE)</f>
        <v>Food And Beverages</v>
      </c>
    </row>
    <row r="7986" spans="1:7" x14ac:dyDescent="0.35">
      <c r="A7986" t="s">
        <v>34</v>
      </c>
      <c r="B7986">
        <v>2021</v>
      </c>
      <c r="C7986" t="s">
        <v>44</v>
      </c>
      <c r="D7986">
        <v>164.6</v>
      </c>
      <c r="E7986" t="s">
        <v>9</v>
      </c>
      <c r="F7986">
        <v>173</v>
      </c>
      <c r="G7986" t="str">
        <f>VLOOKUP(All_India_Index_Upto_April23__1_1[[#This Row],[Categories]],'Broad Categroies'!$A$1:$B$27,2,FALSE)</f>
        <v>Food And Beverages</v>
      </c>
    </row>
    <row r="7987" spans="1:7" x14ac:dyDescent="0.35">
      <c r="A7987" t="s">
        <v>34</v>
      </c>
      <c r="B7987">
        <v>2021</v>
      </c>
      <c r="C7987" t="s">
        <v>44</v>
      </c>
      <c r="D7987">
        <v>164.6</v>
      </c>
      <c r="E7987" t="s">
        <v>10</v>
      </c>
      <c r="F7987">
        <v>159.19999999999999</v>
      </c>
      <c r="G7987" t="str">
        <f>VLOOKUP(All_India_Index_Upto_April23__1_1[[#This Row],[Categories]],'Broad Categroies'!$A$1:$B$27,2,FALSE)</f>
        <v>Food And Beverages</v>
      </c>
    </row>
    <row r="7988" spans="1:7" x14ac:dyDescent="0.35">
      <c r="A7988" t="s">
        <v>34</v>
      </c>
      <c r="B7988">
        <v>2021</v>
      </c>
      <c r="C7988" t="s">
        <v>44</v>
      </c>
      <c r="D7988">
        <v>164.6</v>
      </c>
      <c r="E7988" t="s">
        <v>11</v>
      </c>
      <c r="F7988">
        <v>176.6</v>
      </c>
      <c r="G7988" t="str">
        <f>VLOOKUP(All_India_Index_Upto_April23__1_1[[#This Row],[Categories]],'Broad Categroies'!$A$1:$B$27,2,FALSE)</f>
        <v>Food And Beverages</v>
      </c>
    </row>
    <row r="7989" spans="1:7" x14ac:dyDescent="0.35">
      <c r="A7989" t="s">
        <v>34</v>
      </c>
      <c r="B7989">
        <v>2021</v>
      </c>
      <c r="C7989" t="s">
        <v>44</v>
      </c>
      <c r="D7989">
        <v>164.6</v>
      </c>
      <c r="E7989" t="s">
        <v>12</v>
      </c>
      <c r="F7989">
        <v>159.30000000000001</v>
      </c>
      <c r="G7989" t="str">
        <f>VLOOKUP(All_India_Index_Upto_April23__1_1[[#This Row],[Categories]],'Broad Categroies'!$A$1:$B$27,2,FALSE)</f>
        <v>Food And Beverages</v>
      </c>
    </row>
    <row r="7990" spans="1:7" x14ac:dyDescent="0.35">
      <c r="A7990" t="s">
        <v>34</v>
      </c>
      <c r="B7990">
        <v>2021</v>
      </c>
      <c r="C7990" t="s">
        <v>44</v>
      </c>
      <c r="D7990">
        <v>164.6</v>
      </c>
      <c r="E7990" t="s">
        <v>13</v>
      </c>
      <c r="F7990">
        <v>214.4</v>
      </c>
      <c r="G7990" t="str">
        <f>VLOOKUP(All_India_Index_Upto_April23__1_1[[#This Row],[Categories]],'Broad Categroies'!$A$1:$B$27,2,FALSE)</f>
        <v>Food And Beverages</v>
      </c>
    </row>
    <row r="7991" spans="1:7" x14ac:dyDescent="0.35">
      <c r="A7991" t="s">
        <v>34</v>
      </c>
      <c r="B7991">
        <v>2021</v>
      </c>
      <c r="C7991" t="s">
        <v>44</v>
      </c>
      <c r="D7991">
        <v>164.6</v>
      </c>
      <c r="E7991" t="s">
        <v>14</v>
      </c>
      <c r="F7991">
        <v>165.3</v>
      </c>
      <c r="G7991" t="str">
        <f>VLOOKUP(All_India_Index_Upto_April23__1_1[[#This Row],[Categories]],'Broad Categroies'!$A$1:$B$27,2,FALSE)</f>
        <v>Food And Beverages</v>
      </c>
    </row>
    <row r="7992" spans="1:7" x14ac:dyDescent="0.35">
      <c r="A7992" t="s">
        <v>34</v>
      </c>
      <c r="B7992">
        <v>2021</v>
      </c>
      <c r="C7992" t="s">
        <v>44</v>
      </c>
      <c r="D7992">
        <v>164.6</v>
      </c>
      <c r="E7992" t="s">
        <v>15</v>
      </c>
      <c r="F7992">
        <v>122.5</v>
      </c>
      <c r="G7992" t="str">
        <f>VLOOKUP(All_India_Index_Upto_April23__1_1[[#This Row],[Categories]],'Broad Categroies'!$A$1:$B$27,2,FALSE)</f>
        <v>Food And Beverages</v>
      </c>
    </row>
    <row r="7993" spans="1:7" x14ac:dyDescent="0.35">
      <c r="A7993" t="s">
        <v>34</v>
      </c>
      <c r="B7993">
        <v>2021</v>
      </c>
      <c r="C7993" t="s">
        <v>44</v>
      </c>
      <c r="D7993">
        <v>164.6</v>
      </c>
      <c r="E7993" t="s">
        <v>16</v>
      </c>
      <c r="F7993">
        <v>166.8</v>
      </c>
      <c r="G7993" t="str">
        <f>VLOOKUP(All_India_Index_Upto_April23__1_1[[#This Row],[Categories]],'Broad Categroies'!$A$1:$B$27,2,FALSE)</f>
        <v>Food And Beverages</v>
      </c>
    </row>
    <row r="7994" spans="1:7" x14ac:dyDescent="0.35">
      <c r="A7994" t="s">
        <v>34</v>
      </c>
      <c r="B7994">
        <v>2021</v>
      </c>
      <c r="C7994" t="s">
        <v>44</v>
      </c>
      <c r="D7994">
        <v>164.6</v>
      </c>
      <c r="E7994" t="s">
        <v>17</v>
      </c>
      <c r="F7994">
        <v>155.4</v>
      </c>
      <c r="G7994" t="str">
        <f>VLOOKUP(All_India_Index_Upto_April23__1_1[[#This Row],[Categories]],'Broad Categroies'!$A$1:$B$27,2,FALSE)</f>
        <v>Food And Beverages</v>
      </c>
    </row>
    <row r="7995" spans="1:7" x14ac:dyDescent="0.35">
      <c r="A7995" t="s">
        <v>34</v>
      </c>
      <c r="B7995">
        <v>2021</v>
      </c>
      <c r="C7995" t="s">
        <v>44</v>
      </c>
      <c r="D7995">
        <v>164.6</v>
      </c>
      <c r="E7995" t="s">
        <v>18</v>
      </c>
      <c r="F7995">
        <v>175.9</v>
      </c>
      <c r="G7995" t="str">
        <f>VLOOKUP(All_India_Index_Upto_April23__1_1[[#This Row],[Categories]],'Broad Categroies'!$A$1:$B$27,2,FALSE)</f>
        <v>Food And Beverages</v>
      </c>
    </row>
    <row r="7996" spans="1:7" x14ac:dyDescent="0.35">
      <c r="A7996" t="s">
        <v>34</v>
      </c>
      <c r="B7996">
        <v>2021</v>
      </c>
      <c r="C7996" t="s">
        <v>44</v>
      </c>
      <c r="D7996">
        <v>164.6</v>
      </c>
      <c r="E7996" t="s">
        <v>19</v>
      </c>
      <c r="F7996">
        <v>171.5</v>
      </c>
      <c r="G7996" t="str">
        <f>VLOOKUP(All_India_Index_Upto_April23__1_1[[#This Row],[Categories]],'Broad Categroies'!$A$1:$B$27,2,FALSE)</f>
        <v>Food And Beverages</v>
      </c>
    </row>
    <row r="7997" spans="1:7" x14ac:dyDescent="0.35">
      <c r="A7997" t="s">
        <v>34</v>
      </c>
      <c r="B7997">
        <v>2021</v>
      </c>
      <c r="C7997" t="s">
        <v>44</v>
      </c>
      <c r="D7997">
        <v>164.6</v>
      </c>
      <c r="E7997" t="s">
        <v>20</v>
      </c>
      <c r="F7997">
        <v>197</v>
      </c>
      <c r="G7997" t="str">
        <f>VLOOKUP(All_India_Index_Upto_April23__1_1[[#This Row],[Categories]],'Broad Categroies'!$A$1:$B$27,2,FALSE)</f>
        <v>Tobacco and Intoxicants</v>
      </c>
    </row>
    <row r="7998" spans="1:7" x14ac:dyDescent="0.35">
      <c r="A7998" t="s">
        <v>34</v>
      </c>
      <c r="B7998">
        <v>2021</v>
      </c>
      <c r="C7998" t="s">
        <v>44</v>
      </c>
      <c r="D7998">
        <v>164.6</v>
      </c>
      <c r="E7998" t="s">
        <v>21</v>
      </c>
      <c r="F7998">
        <v>160.80000000000001</v>
      </c>
      <c r="G7998" t="str">
        <f>VLOOKUP(All_India_Index_Upto_April23__1_1[[#This Row],[Categories]],'Broad Categroies'!$A$1:$B$27,2,FALSE)</f>
        <v>Clothing and Footwear</v>
      </c>
    </row>
    <row r="7999" spans="1:7" x14ac:dyDescent="0.35">
      <c r="A7999" t="s">
        <v>34</v>
      </c>
      <c r="B7999">
        <v>2021</v>
      </c>
      <c r="C7999" t="s">
        <v>44</v>
      </c>
      <c r="D7999">
        <v>164.6</v>
      </c>
      <c r="E7999" t="s">
        <v>22</v>
      </c>
      <c r="F7999">
        <v>144.4</v>
      </c>
      <c r="G7999" t="str">
        <f>VLOOKUP(All_India_Index_Upto_April23__1_1[[#This Row],[Categories]],'Broad Categroies'!$A$1:$B$27,2,FALSE)</f>
        <v>Clothing and Footwear</v>
      </c>
    </row>
    <row r="8000" spans="1:7" x14ac:dyDescent="0.35">
      <c r="A8000" t="s">
        <v>34</v>
      </c>
      <c r="B8000">
        <v>2021</v>
      </c>
      <c r="C8000" t="s">
        <v>44</v>
      </c>
      <c r="D8000">
        <v>164.6</v>
      </c>
      <c r="E8000" t="s">
        <v>23</v>
      </c>
      <c r="F8000">
        <v>158.30000000000001</v>
      </c>
      <c r="G8000" t="str">
        <f>VLOOKUP(All_India_Index_Upto_April23__1_1[[#This Row],[Categories]],'Broad Categroies'!$A$1:$B$27,2,FALSE)</f>
        <v>Clothing and Footwear</v>
      </c>
    </row>
    <row r="8001" spans="1:7" x14ac:dyDescent="0.35">
      <c r="A8001" t="s">
        <v>34</v>
      </c>
      <c r="B8001">
        <v>2021</v>
      </c>
      <c r="C8001" t="s">
        <v>44</v>
      </c>
      <c r="D8001">
        <v>164.6</v>
      </c>
      <c r="E8001" t="s">
        <v>24</v>
      </c>
      <c r="F8001">
        <v>163.6</v>
      </c>
      <c r="G8001" t="str">
        <f>VLOOKUP(All_India_Index_Upto_April23__1_1[[#This Row],[Categories]],'Broad Categroies'!$A$1:$B$27,2,FALSE)</f>
        <v>Housing</v>
      </c>
    </row>
    <row r="8002" spans="1:7" x14ac:dyDescent="0.35">
      <c r="A8002" t="s">
        <v>34</v>
      </c>
      <c r="B8002">
        <v>2021</v>
      </c>
      <c r="C8002" t="s">
        <v>44</v>
      </c>
      <c r="D8002">
        <v>164.6</v>
      </c>
      <c r="E8002" t="s">
        <v>25</v>
      </c>
      <c r="F8002">
        <v>162.19999999999999</v>
      </c>
      <c r="G8002" t="str">
        <f>VLOOKUP(All_India_Index_Upto_April23__1_1[[#This Row],[Categories]],'Broad Categroies'!$A$1:$B$27,2,FALSE)</f>
        <v>Fuel and Light</v>
      </c>
    </row>
    <row r="8003" spans="1:7" x14ac:dyDescent="0.35">
      <c r="A8003" t="s">
        <v>34</v>
      </c>
      <c r="B8003">
        <v>2021</v>
      </c>
      <c r="C8003" t="s">
        <v>44</v>
      </c>
      <c r="D8003">
        <v>164.6</v>
      </c>
      <c r="E8003" t="s">
        <v>26</v>
      </c>
      <c r="F8003">
        <v>154.30000000000001</v>
      </c>
      <c r="G8003" t="str">
        <f>VLOOKUP(All_India_Index_Upto_April23__1_1[[#This Row],[Categories]],'Broad Categroies'!$A$1:$B$27,2,FALSE)</f>
        <v>Household Goods/Services</v>
      </c>
    </row>
    <row r="8004" spans="1:7" x14ac:dyDescent="0.35">
      <c r="A8004" t="s">
        <v>34</v>
      </c>
      <c r="B8004">
        <v>2021</v>
      </c>
      <c r="C8004" t="s">
        <v>44</v>
      </c>
      <c r="D8004">
        <v>164.6</v>
      </c>
      <c r="E8004" t="s">
        <v>27</v>
      </c>
      <c r="F8004">
        <v>163.5</v>
      </c>
      <c r="G8004" t="str">
        <f>VLOOKUP(All_India_Index_Upto_April23__1_1[[#This Row],[Categories]],'Broad Categroies'!$A$1:$B$27,2,FALSE)</f>
        <v>Health</v>
      </c>
    </row>
    <row r="8005" spans="1:7" x14ac:dyDescent="0.35">
      <c r="A8005" t="s">
        <v>34</v>
      </c>
      <c r="B8005">
        <v>2021</v>
      </c>
      <c r="C8005" t="s">
        <v>44</v>
      </c>
      <c r="D8005">
        <v>164.6</v>
      </c>
      <c r="E8005" t="s">
        <v>28</v>
      </c>
      <c r="F8005">
        <v>152.19999999999999</v>
      </c>
      <c r="G8005" t="str">
        <f>VLOOKUP(All_India_Index_Upto_April23__1_1[[#This Row],[Categories]],'Broad Categroies'!$A$1:$B$27,2,FALSE)</f>
        <v>Transport and Communication</v>
      </c>
    </row>
    <row r="8006" spans="1:7" x14ac:dyDescent="0.35">
      <c r="A8006" t="s">
        <v>34</v>
      </c>
      <c r="B8006">
        <v>2021</v>
      </c>
      <c r="C8006" t="s">
        <v>44</v>
      </c>
      <c r="D8006">
        <v>164.6</v>
      </c>
      <c r="E8006" t="s">
        <v>29</v>
      </c>
      <c r="F8006">
        <v>155.1</v>
      </c>
      <c r="G8006" t="str">
        <f>VLOOKUP(All_India_Index_Upto_April23__1_1[[#This Row],[Categories]],'Broad Categroies'!$A$1:$B$27,2,FALSE)</f>
        <v>Recreation and Amusement</v>
      </c>
    </row>
    <row r="8007" spans="1:7" x14ac:dyDescent="0.35">
      <c r="A8007" t="s">
        <v>34</v>
      </c>
      <c r="B8007">
        <v>2021</v>
      </c>
      <c r="C8007" t="s">
        <v>44</v>
      </c>
      <c r="D8007">
        <v>164.6</v>
      </c>
      <c r="E8007" t="s">
        <v>30</v>
      </c>
      <c r="F8007">
        <v>160.30000000000001</v>
      </c>
      <c r="G8007" t="str">
        <f>VLOOKUP(All_India_Index_Upto_April23__1_1[[#This Row],[Categories]],'Broad Categroies'!$A$1:$B$27,2,FALSE)</f>
        <v>Education</v>
      </c>
    </row>
    <row r="8008" spans="1:7" x14ac:dyDescent="0.35">
      <c r="A8008" t="s">
        <v>34</v>
      </c>
      <c r="B8008">
        <v>2021</v>
      </c>
      <c r="C8008" t="s">
        <v>44</v>
      </c>
      <c r="D8008">
        <v>164.6</v>
      </c>
      <c r="E8008" t="s">
        <v>31</v>
      </c>
      <c r="F8008">
        <v>160.30000000000001</v>
      </c>
      <c r="G8008" t="str">
        <f>VLOOKUP(All_India_Index_Upto_April23__1_1[[#This Row],[Categories]],'Broad Categroies'!$A$1:$B$27,2,FALSE)</f>
        <v>Personal Care/Effects</v>
      </c>
    </row>
    <row r="8009" spans="1:7" x14ac:dyDescent="0.35">
      <c r="A8009" t="s">
        <v>34</v>
      </c>
      <c r="B8009">
        <v>2021</v>
      </c>
      <c r="C8009" t="s">
        <v>44</v>
      </c>
      <c r="D8009">
        <v>164.6</v>
      </c>
      <c r="E8009" t="s">
        <v>32</v>
      </c>
      <c r="F8009">
        <v>157</v>
      </c>
      <c r="G8009" t="str">
        <f>VLOOKUP(All_India_Index_Upto_April23__1_1[[#This Row],[Categories]],'Broad Categroies'!$A$1:$B$27,2,FALSE)</f>
        <v>Miscellaneous</v>
      </c>
    </row>
    <row r="8010" spans="1:7" x14ac:dyDescent="0.35">
      <c r="A8010" t="s">
        <v>35</v>
      </c>
      <c r="B8010">
        <v>2021</v>
      </c>
      <c r="C8010" t="s">
        <v>44</v>
      </c>
      <c r="D8010">
        <v>165.5</v>
      </c>
      <c r="E8010" t="s">
        <v>7</v>
      </c>
      <c r="F8010">
        <v>147.4</v>
      </c>
      <c r="G8010" t="str">
        <f>VLOOKUP(All_India_Index_Upto_April23__1_1[[#This Row],[Categories]],'Broad Categroies'!$A$1:$B$27,2,FALSE)</f>
        <v>Food And Beverages</v>
      </c>
    </row>
    <row r="8011" spans="1:7" x14ac:dyDescent="0.35">
      <c r="A8011" t="s">
        <v>35</v>
      </c>
      <c r="B8011">
        <v>2021</v>
      </c>
      <c r="C8011" t="s">
        <v>44</v>
      </c>
      <c r="D8011">
        <v>165.5</v>
      </c>
      <c r="E8011" t="s">
        <v>8</v>
      </c>
      <c r="F8011">
        <v>204.6</v>
      </c>
      <c r="G8011" t="str">
        <f>VLOOKUP(All_India_Index_Upto_April23__1_1[[#This Row],[Categories]],'Broad Categroies'!$A$1:$B$27,2,FALSE)</f>
        <v>Food And Beverages</v>
      </c>
    </row>
    <row r="8012" spans="1:7" x14ac:dyDescent="0.35">
      <c r="A8012" t="s">
        <v>35</v>
      </c>
      <c r="B8012">
        <v>2021</v>
      </c>
      <c r="C8012" t="s">
        <v>44</v>
      </c>
      <c r="D8012">
        <v>165.5</v>
      </c>
      <c r="E8012" t="s">
        <v>9</v>
      </c>
      <c r="F8012">
        <v>171.2</v>
      </c>
      <c r="G8012" t="str">
        <f>VLOOKUP(All_India_Index_Upto_April23__1_1[[#This Row],[Categories]],'Broad Categroies'!$A$1:$B$27,2,FALSE)</f>
        <v>Food And Beverages</v>
      </c>
    </row>
    <row r="8013" spans="1:7" x14ac:dyDescent="0.35">
      <c r="A8013" t="s">
        <v>35</v>
      </c>
      <c r="B8013">
        <v>2021</v>
      </c>
      <c r="C8013" t="s">
        <v>44</v>
      </c>
      <c r="D8013">
        <v>165.5</v>
      </c>
      <c r="E8013" t="s">
        <v>10</v>
      </c>
      <c r="F8013">
        <v>158.69999999999999</v>
      </c>
      <c r="G8013" t="str">
        <f>VLOOKUP(All_India_Index_Upto_April23__1_1[[#This Row],[Categories]],'Broad Categroies'!$A$1:$B$27,2,FALSE)</f>
        <v>Food And Beverages</v>
      </c>
    </row>
    <row r="8014" spans="1:7" x14ac:dyDescent="0.35">
      <c r="A8014" t="s">
        <v>35</v>
      </c>
      <c r="B8014">
        <v>2021</v>
      </c>
      <c r="C8014" t="s">
        <v>44</v>
      </c>
      <c r="D8014">
        <v>165.5</v>
      </c>
      <c r="E8014" t="s">
        <v>11</v>
      </c>
      <c r="F8014">
        <v>190.6</v>
      </c>
      <c r="G8014" t="str">
        <f>VLOOKUP(All_India_Index_Upto_April23__1_1[[#This Row],[Categories]],'Broad Categroies'!$A$1:$B$27,2,FALSE)</f>
        <v>Food And Beverages</v>
      </c>
    </row>
    <row r="8015" spans="1:7" x14ac:dyDescent="0.35">
      <c r="A8015" t="s">
        <v>35</v>
      </c>
      <c r="B8015">
        <v>2021</v>
      </c>
      <c r="C8015" t="s">
        <v>44</v>
      </c>
      <c r="D8015">
        <v>165.5</v>
      </c>
      <c r="E8015" t="s">
        <v>12</v>
      </c>
      <c r="F8015">
        <v>155.69999999999999</v>
      </c>
      <c r="G8015" t="str">
        <f>VLOOKUP(All_India_Index_Upto_April23__1_1[[#This Row],[Categories]],'Broad Categroies'!$A$1:$B$27,2,FALSE)</f>
        <v>Food And Beverages</v>
      </c>
    </row>
    <row r="8016" spans="1:7" x14ac:dyDescent="0.35">
      <c r="A8016" t="s">
        <v>35</v>
      </c>
      <c r="B8016">
        <v>2021</v>
      </c>
      <c r="C8016" t="s">
        <v>44</v>
      </c>
      <c r="D8016">
        <v>165.5</v>
      </c>
      <c r="E8016" t="s">
        <v>13</v>
      </c>
      <c r="F8016">
        <v>185.3</v>
      </c>
      <c r="G8016" t="str">
        <f>VLOOKUP(All_India_Index_Upto_April23__1_1[[#This Row],[Categories]],'Broad Categroies'!$A$1:$B$27,2,FALSE)</f>
        <v>Food And Beverages</v>
      </c>
    </row>
    <row r="8017" spans="1:7" x14ac:dyDescent="0.35">
      <c r="A8017" t="s">
        <v>35</v>
      </c>
      <c r="B8017">
        <v>2021</v>
      </c>
      <c r="C8017" t="s">
        <v>44</v>
      </c>
      <c r="D8017">
        <v>165.5</v>
      </c>
      <c r="E8017" t="s">
        <v>14</v>
      </c>
      <c r="F8017">
        <v>165.2</v>
      </c>
      <c r="G8017" t="str">
        <f>VLOOKUP(All_India_Index_Upto_April23__1_1[[#This Row],[Categories]],'Broad Categroies'!$A$1:$B$27,2,FALSE)</f>
        <v>Food And Beverages</v>
      </c>
    </row>
    <row r="8018" spans="1:7" x14ac:dyDescent="0.35">
      <c r="A8018" t="s">
        <v>35</v>
      </c>
      <c r="B8018">
        <v>2021</v>
      </c>
      <c r="C8018" t="s">
        <v>44</v>
      </c>
      <c r="D8018">
        <v>165.5</v>
      </c>
      <c r="E8018" t="s">
        <v>15</v>
      </c>
      <c r="F8018">
        <v>121.9</v>
      </c>
      <c r="G8018" t="str">
        <f>VLOOKUP(All_India_Index_Upto_April23__1_1[[#This Row],[Categories]],'Broad Categroies'!$A$1:$B$27,2,FALSE)</f>
        <v>Food And Beverages</v>
      </c>
    </row>
    <row r="8019" spans="1:7" x14ac:dyDescent="0.35">
      <c r="A8019" t="s">
        <v>35</v>
      </c>
      <c r="B8019">
        <v>2021</v>
      </c>
      <c r="C8019" t="s">
        <v>44</v>
      </c>
      <c r="D8019">
        <v>165.5</v>
      </c>
      <c r="E8019" t="s">
        <v>16</v>
      </c>
      <c r="F8019">
        <v>169.3</v>
      </c>
      <c r="G8019" t="str">
        <f>VLOOKUP(All_India_Index_Upto_April23__1_1[[#This Row],[Categories]],'Broad Categroies'!$A$1:$B$27,2,FALSE)</f>
        <v>Food And Beverages</v>
      </c>
    </row>
    <row r="8020" spans="1:7" x14ac:dyDescent="0.35">
      <c r="A8020" t="s">
        <v>35</v>
      </c>
      <c r="B8020">
        <v>2021</v>
      </c>
      <c r="C8020" t="s">
        <v>44</v>
      </c>
      <c r="D8020">
        <v>165.5</v>
      </c>
      <c r="E8020" t="s">
        <v>17</v>
      </c>
      <c r="F8020">
        <v>163.19999999999999</v>
      </c>
      <c r="G8020" t="str">
        <f>VLOOKUP(All_India_Index_Upto_April23__1_1[[#This Row],[Categories]],'Broad Categroies'!$A$1:$B$27,2,FALSE)</f>
        <v>Food And Beverages</v>
      </c>
    </row>
    <row r="8021" spans="1:7" x14ac:dyDescent="0.35">
      <c r="A8021" t="s">
        <v>35</v>
      </c>
      <c r="B8021">
        <v>2021</v>
      </c>
      <c r="C8021" t="s">
        <v>44</v>
      </c>
      <c r="D8021">
        <v>165.5</v>
      </c>
      <c r="E8021" t="s">
        <v>18</v>
      </c>
      <c r="F8021">
        <v>174.7</v>
      </c>
      <c r="G8021" t="str">
        <f>VLOOKUP(All_India_Index_Upto_April23__1_1[[#This Row],[Categories]],'Broad Categroies'!$A$1:$B$27,2,FALSE)</f>
        <v>Food And Beverages</v>
      </c>
    </row>
    <row r="8022" spans="1:7" x14ac:dyDescent="0.35">
      <c r="A8022" t="s">
        <v>35</v>
      </c>
      <c r="B8022">
        <v>2021</v>
      </c>
      <c r="C8022" t="s">
        <v>44</v>
      </c>
      <c r="D8022">
        <v>165.5</v>
      </c>
      <c r="E8022" t="s">
        <v>19</v>
      </c>
      <c r="F8022">
        <v>167.7</v>
      </c>
      <c r="G8022" t="str">
        <f>VLOOKUP(All_India_Index_Upto_April23__1_1[[#This Row],[Categories]],'Broad Categroies'!$A$1:$B$27,2,FALSE)</f>
        <v>Food And Beverages</v>
      </c>
    </row>
    <row r="8023" spans="1:7" x14ac:dyDescent="0.35">
      <c r="A8023" t="s">
        <v>35</v>
      </c>
      <c r="B8023">
        <v>2021</v>
      </c>
      <c r="C8023" t="s">
        <v>44</v>
      </c>
      <c r="D8023">
        <v>165.5</v>
      </c>
      <c r="E8023" t="s">
        <v>20</v>
      </c>
      <c r="F8023">
        <v>192.7</v>
      </c>
      <c r="G8023" t="str">
        <f>VLOOKUP(All_India_Index_Upto_April23__1_1[[#This Row],[Categories]],'Broad Categroies'!$A$1:$B$27,2,FALSE)</f>
        <v>Tobacco and Intoxicants</v>
      </c>
    </row>
    <row r="8024" spans="1:7" x14ac:dyDescent="0.35">
      <c r="A8024" t="s">
        <v>35</v>
      </c>
      <c r="B8024">
        <v>2021</v>
      </c>
      <c r="C8024" t="s">
        <v>44</v>
      </c>
      <c r="D8024">
        <v>165.5</v>
      </c>
      <c r="E8024" t="s">
        <v>21</v>
      </c>
      <c r="F8024">
        <v>165.7</v>
      </c>
      <c r="G8024" t="str">
        <f>VLOOKUP(All_India_Index_Upto_April23__1_1[[#This Row],[Categories]],'Broad Categroies'!$A$1:$B$27,2,FALSE)</f>
        <v>Clothing and Footwear</v>
      </c>
    </row>
    <row r="8025" spans="1:7" x14ac:dyDescent="0.35">
      <c r="A8025" t="s">
        <v>35</v>
      </c>
      <c r="B8025">
        <v>2021</v>
      </c>
      <c r="C8025" t="s">
        <v>44</v>
      </c>
      <c r="D8025">
        <v>165.5</v>
      </c>
      <c r="E8025" t="s">
        <v>22</v>
      </c>
      <c r="F8025">
        <v>156.30000000000001</v>
      </c>
      <c r="G8025" t="str">
        <f>VLOOKUP(All_India_Index_Upto_April23__1_1[[#This Row],[Categories]],'Broad Categroies'!$A$1:$B$27,2,FALSE)</f>
        <v>Clothing and Footwear</v>
      </c>
    </row>
    <row r="8026" spans="1:7" x14ac:dyDescent="0.35">
      <c r="A8026" t="s">
        <v>35</v>
      </c>
      <c r="B8026">
        <v>2021</v>
      </c>
      <c r="C8026" t="s">
        <v>44</v>
      </c>
      <c r="D8026">
        <v>165.5</v>
      </c>
      <c r="E8026" t="s">
        <v>23</v>
      </c>
      <c r="F8026">
        <v>164.3</v>
      </c>
      <c r="G8026" t="str">
        <f>VLOOKUP(All_India_Index_Upto_April23__1_1[[#This Row],[Categories]],'Broad Categroies'!$A$1:$B$27,2,FALSE)</f>
        <v>Clothing and Footwear</v>
      </c>
    </row>
    <row r="8027" spans="1:7" x14ac:dyDescent="0.35">
      <c r="A8027" t="s">
        <v>35</v>
      </c>
      <c r="B8027">
        <v>2021</v>
      </c>
      <c r="C8027" t="s">
        <v>44</v>
      </c>
      <c r="D8027">
        <v>165.5</v>
      </c>
      <c r="E8027" t="s">
        <v>24</v>
      </c>
      <c r="F8027">
        <v>163.6</v>
      </c>
      <c r="G8027" t="str">
        <f>VLOOKUP(All_India_Index_Upto_April23__1_1[[#This Row],[Categories]],'Broad Categroies'!$A$1:$B$27,2,FALSE)</f>
        <v>Housing</v>
      </c>
    </row>
    <row r="8028" spans="1:7" x14ac:dyDescent="0.35">
      <c r="A8028" t="s">
        <v>35</v>
      </c>
      <c r="B8028">
        <v>2021</v>
      </c>
      <c r="C8028" t="s">
        <v>44</v>
      </c>
      <c r="D8028">
        <v>165.5</v>
      </c>
      <c r="E8028" t="s">
        <v>25</v>
      </c>
      <c r="F8028">
        <v>164.2</v>
      </c>
      <c r="G8028" t="str">
        <f>VLOOKUP(All_India_Index_Upto_April23__1_1[[#This Row],[Categories]],'Broad Categroies'!$A$1:$B$27,2,FALSE)</f>
        <v>Fuel and Light</v>
      </c>
    </row>
    <row r="8029" spans="1:7" x14ac:dyDescent="0.35">
      <c r="A8029" t="s">
        <v>35</v>
      </c>
      <c r="B8029">
        <v>2021</v>
      </c>
      <c r="C8029" t="s">
        <v>44</v>
      </c>
      <c r="D8029">
        <v>165.5</v>
      </c>
      <c r="E8029" t="s">
        <v>26</v>
      </c>
      <c r="F8029">
        <v>158.4</v>
      </c>
      <c r="G8029" t="str">
        <f>VLOOKUP(All_India_Index_Upto_April23__1_1[[#This Row],[Categories]],'Broad Categroies'!$A$1:$B$27,2,FALSE)</f>
        <v>Household Goods/Services</v>
      </c>
    </row>
    <row r="8030" spans="1:7" x14ac:dyDescent="0.35">
      <c r="A8030" t="s">
        <v>35</v>
      </c>
      <c r="B8030">
        <v>2021</v>
      </c>
      <c r="C8030" t="s">
        <v>44</v>
      </c>
      <c r="D8030">
        <v>165.5</v>
      </c>
      <c r="E8030" t="s">
        <v>27</v>
      </c>
      <c r="F8030">
        <v>169.1</v>
      </c>
      <c r="G8030" t="str">
        <f>VLOOKUP(All_India_Index_Upto_April23__1_1[[#This Row],[Categories]],'Broad Categroies'!$A$1:$B$27,2,FALSE)</f>
        <v>Health</v>
      </c>
    </row>
    <row r="8031" spans="1:7" x14ac:dyDescent="0.35">
      <c r="A8031" t="s">
        <v>35</v>
      </c>
      <c r="B8031">
        <v>2021</v>
      </c>
      <c r="C8031" t="s">
        <v>44</v>
      </c>
      <c r="D8031">
        <v>165.5</v>
      </c>
      <c r="E8031" t="s">
        <v>28</v>
      </c>
      <c r="F8031">
        <v>155.69999999999999</v>
      </c>
      <c r="G8031" t="str">
        <f>VLOOKUP(All_India_Index_Upto_April23__1_1[[#This Row],[Categories]],'Broad Categroies'!$A$1:$B$27,2,FALSE)</f>
        <v>Transport and Communication</v>
      </c>
    </row>
    <row r="8032" spans="1:7" x14ac:dyDescent="0.35">
      <c r="A8032" t="s">
        <v>35</v>
      </c>
      <c r="B8032">
        <v>2021</v>
      </c>
      <c r="C8032" t="s">
        <v>44</v>
      </c>
      <c r="D8032">
        <v>165.5</v>
      </c>
      <c r="E8032" t="s">
        <v>29</v>
      </c>
      <c r="F8032">
        <v>158.6</v>
      </c>
      <c r="G8032" t="str">
        <f>VLOOKUP(All_India_Index_Upto_April23__1_1[[#This Row],[Categories]],'Broad Categroies'!$A$1:$B$27,2,FALSE)</f>
        <v>Recreation and Amusement</v>
      </c>
    </row>
    <row r="8033" spans="1:7" x14ac:dyDescent="0.35">
      <c r="A8033" t="s">
        <v>35</v>
      </c>
      <c r="B8033">
        <v>2021</v>
      </c>
      <c r="C8033" t="s">
        <v>44</v>
      </c>
      <c r="D8033">
        <v>165.5</v>
      </c>
      <c r="E8033" t="s">
        <v>30</v>
      </c>
      <c r="F8033">
        <v>163.9</v>
      </c>
      <c r="G8033" t="str">
        <f>VLOOKUP(All_India_Index_Upto_April23__1_1[[#This Row],[Categories]],'Broad Categroies'!$A$1:$B$27,2,FALSE)</f>
        <v>Education</v>
      </c>
    </row>
    <row r="8034" spans="1:7" x14ac:dyDescent="0.35">
      <c r="A8034" t="s">
        <v>35</v>
      </c>
      <c r="B8034">
        <v>2021</v>
      </c>
      <c r="C8034" t="s">
        <v>44</v>
      </c>
      <c r="D8034">
        <v>165.5</v>
      </c>
      <c r="E8034" t="s">
        <v>31</v>
      </c>
      <c r="F8034">
        <v>160.80000000000001</v>
      </c>
      <c r="G8034" t="str">
        <f>VLOOKUP(All_India_Index_Upto_April23__1_1[[#This Row],[Categories]],'Broad Categroies'!$A$1:$B$27,2,FALSE)</f>
        <v>Personal Care/Effects</v>
      </c>
    </row>
    <row r="8035" spans="1:7" x14ac:dyDescent="0.35">
      <c r="A8035" t="s">
        <v>35</v>
      </c>
      <c r="B8035">
        <v>2021</v>
      </c>
      <c r="C8035" t="s">
        <v>44</v>
      </c>
      <c r="D8035">
        <v>165.5</v>
      </c>
      <c r="E8035" t="s">
        <v>32</v>
      </c>
      <c r="F8035">
        <v>161</v>
      </c>
      <c r="G8035" t="str">
        <f>VLOOKUP(All_India_Index_Upto_April23__1_1[[#This Row],[Categories]],'Broad Categroies'!$A$1:$B$27,2,FALSE)</f>
        <v>Miscellaneous</v>
      </c>
    </row>
    <row r="8036" spans="1:7" x14ac:dyDescent="0.35">
      <c r="A8036" t="s">
        <v>5</v>
      </c>
      <c r="B8036">
        <v>2021</v>
      </c>
      <c r="C8036" t="s">
        <v>45</v>
      </c>
      <c r="D8036">
        <v>167.6</v>
      </c>
      <c r="E8036" t="s">
        <v>7</v>
      </c>
      <c r="F8036">
        <v>146.9</v>
      </c>
      <c r="G8036" t="str">
        <f>VLOOKUP(All_India_Index_Upto_April23__1_1[[#This Row],[Categories]],'Broad Categroies'!$A$1:$B$27,2,FALSE)</f>
        <v>Food And Beverages</v>
      </c>
    </row>
    <row r="8037" spans="1:7" x14ac:dyDescent="0.35">
      <c r="A8037" t="s">
        <v>5</v>
      </c>
      <c r="B8037">
        <v>2021</v>
      </c>
      <c r="C8037" t="s">
        <v>45</v>
      </c>
      <c r="D8037">
        <v>167.6</v>
      </c>
      <c r="E8037" t="s">
        <v>8</v>
      </c>
      <c r="F8037">
        <v>199.8</v>
      </c>
      <c r="G8037" t="str">
        <f>VLOOKUP(All_India_Index_Upto_April23__1_1[[#This Row],[Categories]],'Broad Categroies'!$A$1:$B$27,2,FALSE)</f>
        <v>Food And Beverages</v>
      </c>
    </row>
    <row r="8038" spans="1:7" x14ac:dyDescent="0.35">
      <c r="A8038" t="s">
        <v>5</v>
      </c>
      <c r="B8038">
        <v>2021</v>
      </c>
      <c r="C8038" t="s">
        <v>45</v>
      </c>
      <c r="D8038">
        <v>167.6</v>
      </c>
      <c r="E8038" t="s">
        <v>9</v>
      </c>
      <c r="F8038">
        <v>171.5</v>
      </c>
      <c r="G8038" t="str">
        <f>VLOOKUP(All_India_Index_Upto_April23__1_1[[#This Row],[Categories]],'Broad Categroies'!$A$1:$B$27,2,FALSE)</f>
        <v>Food And Beverages</v>
      </c>
    </row>
    <row r="8039" spans="1:7" x14ac:dyDescent="0.35">
      <c r="A8039" t="s">
        <v>5</v>
      </c>
      <c r="B8039">
        <v>2021</v>
      </c>
      <c r="C8039" t="s">
        <v>45</v>
      </c>
      <c r="D8039">
        <v>167.6</v>
      </c>
      <c r="E8039" t="s">
        <v>10</v>
      </c>
      <c r="F8039">
        <v>159.1</v>
      </c>
      <c r="G8039" t="str">
        <f>VLOOKUP(All_India_Index_Upto_April23__1_1[[#This Row],[Categories]],'Broad Categroies'!$A$1:$B$27,2,FALSE)</f>
        <v>Food And Beverages</v>
      </c>
    </row>
    <row r="8040" spans="1:7" x14ac:dyDescent="0.35">
      <c r="A8040" t="s">
        <v>5</v>
      </c>
      <c r="B8040">
        <v>2021</v>
      </c>
      <c r="C8040" t="s">
        <v>45</v>
      </c>
      <c r="D8040">
        <v>167.6</v>
      </c>
      <c r="E8040" t="s">
        <v>11</v>
      </c>
      <c r="F8040">
        <v>198.4</v>
      </c>
      <c r="G8040" t="str">
        <f>VLOOKUP(All_India_Index_Upto_April23__1_1[[#This Row],[Categories]],'Broad Categroies'!$A$1:$B$27,2,FALSE)</f>
        <v>Food And Beverages</v>
      </c>
    </row>
    <row r="8041" spans="1:7" x14ac:dyDescent="0.35">
      <c r="A8041" t="s">
        <v>5</v>
      </c>
      <c r="B8041">
        <v>2021</v>
      </c>
      <c r="C8041" t="s">
        <v>45</v>
      </c>
      <c r="D8041">
        <v>167.6</v>
      </c>
      <c r="E8041" t="s">
        <v>12</v>
      </c>
      <c r="F8041">
        <v>153.19999999999999</v>
      </c>
      <c r="G8041" t="str">
        <f>VLOOKUP(All_India_Index_Upto_April23__1_1[[#This Row],[Categories]],'Broad Categroies'!$A$1:$B$27,2,FALSE)</f>
        <v>Food And Beverages</v>
      </c>
    </row>
    <row r="8042" spans="1:7" x14ac:dyDescent="0.35">
      <c r="A8042" t="s">
        <v>5</v>
      </c>
      <c r="B8042">
        <v>2021</v>
      </c>
      <c r="C8042" t="s">
        <v>45</v>
      </c>
      <c r="D8042">
        <v>167.6</v>
      </c>
      <c r="E8042" t="s">
        <v>13</v>
      </c>
      <c r="F8042">
        <v>183.9</v>
      </c>
      <c r="G8042" t="str">
        <f>VLOOKUP(All_India_Index_Upto_April23__1_1[[#This Row],[Categories]],'Broad Categroies'!$A$1:$B$27,2,FALSE)</f>
        <v>Food And Beverages</v>
      </c>
    </row>
    <row r="8043" spans="1:7" x14ac:dyDescent="0.35">
      <c r="A8043" t="s">
        <v>5</v>
      </c>
      <c r="B8043">
        <v>2021</v>
      </c>
      <c r="C8043" t="s">
        <v>45</v>
      </c>
      <c r="D8043">
        <v>167.6</v>
      </c>
      <c r="E8043" t="s">
        <v>14</v>
      </c>
      <c r="F8043">
        <v>165.4</v>
      </c>
      <c r="G8043" t="str">
        <f>VLOOKUP(All_India_Index_Upto_April23__1_1[[#This Row],[Categories]],'Broad Categroies'!$A$1:$B$27,2,FALSE)</f>
        <v>Food And Beverages</v>
      </c>
    </row>
    <row r="8044" spans="1:7" x14ac:dyDescent="0.35">
      <c r="A8044" t="s">
        <v>5</v>
      </c>
      <c r="B8044">
        <v>2021</v>
      </c>
      <c r="C8044" t="s">
        <v>45</v>
      </c>
      <c r="D8044">
        <v>167.6</v>
      </c>
      <c r="E8044" t="s">
        <v>15</v>
      </c>
      <c r="F8044">
        <v>122.1</v>
      </c>
      <c r="G8044" t="str">
        <f>VLOOKUP(All_India_Index_Upto_April23__1_1[[#This Row],[Categories]],'Broad Categroies'!$A$1:$B$27,2,FALSE)</f>
        <v>Food And Beverages</v>
      </c>
    </row>
    <row r="8045" spans="1:7" x14ac:dyDescent="0.35">
      <c r="A8045" t="s">
        <v>5</v>
      </c>
      <c r="B8045">
        <v>2021</v>
      </c>
      <c r="C8045" t="s">
        <v>45</v>
      </c>
      <c r="D8045">
        <v>167.6</v>
      </c>
      <c r="E8045" t="s">
        <v>16</v>
      </c>
      <c r="F8045">
        <v>170.8</v>
      </c>
      <c r="G8045" t="str">
        <f>VLOOKUP(All_India_Index_Upto_April23__1_1[[#This Row],[Categories]],'Broad Categroies'!$A$1:$B$27,2,FALSE)</f>
        <v>Food And Beverages</v>
      </c>
    </row>
    <row r="8046" spans="1:7" x14ac:dyDescent="0.35">
      <c r="A8046" t="s">
        <v>5</v>
      </c>
      <c r="B8046">
        <v>2021</v>
      </c>
      <c r="C8046" t="s">
        <v>45</v>
      </c>
      <c r="D8046">
        <v>167.6</v>
      </c>
      <c r="E8046" t="s">
        <v>17</v>
      </c>
      <c r="F8046">
        <v>169.1</v>
      </c>
      <c r="G8046" t="str">
        <f>VLOOKUP(All_India_Index_Upto_April23__1_1[[#This Row],[Categories]],'Broad Categroies'!$A$1:$B$27,2,FALSE)</f>
        <v>Food And Beverages</v>
      </c>
    </row>
    <row r="8047" spans="1:7" x14ac:dyDescent="0.35">
      <c r="A8047" t="s">
        <v>5</v>
      </c>
      <c r="B8047">
        <v>2021</v>
      </c>
      <c r="C8047" t="s">
        <v>45</v>
      </c>
      <c r="D8047">
        <v>167.6</v>
      </c>
      <c r="E8047" t="s">
        <v>18</v>
      </c>
      <c r="F8047">
        <v>174.3</v>
      </c>
      <c r="G8047" t="str">
        <f>VLOOKUP(All_India_Index_Upto_April23__1_1[[#This Row],[Categories]],'Broad Categroies'!$A$1:$B$27,2,FALSE)</f>
        <v>Food And Beverages</v>
      </c>
    </row>
    <row r="8048" spans="1:7" x14ac:dyDescent="0.35">
      <c r="A8048" t="s">
        <v>5</v>
      </c>
      <c r="B8048">
        <v>2021</v>
      </c>
      <c r="C8048" t="s">
        <v>45</v>
      </c>
      <c r="D8048">
        <v>167.6</v>
      </c>
      <c r="E8048" t="s">
        <v>19</v>
      </c>
      <c r="F8048">
        <v>167.5</v>
      </c>
      <c r="G8048" t="str">
        <f>VLOOKUP(All_India_Index_Upto_April23__1_1[[#This Row],[Categories]],'Broad Categroies'!$A$1:$B$27,2,FALSE)</f>
        <v>Food And Beverages</v>
      </c>
    </row>
    <row r="8049" spans="1:7" x14ac:dyDescent="0.35">
      <c r="A8049" t="s">
        <v>5</v>
      </c>
      <c r="B8049">
        <v>2021</v>
      </c>
      <c r="C8049" t="s">
        <v>45</v>
      </c>
      <c r="D8049">
        <v>167.6</v>
      </c>
      <c r="E8049" t="s">
        <v>20</v>
      </c>
      <c r="F8049">
        <v>191.4</v>
      </c>
      <c r="G8049" t="str">
        <f>VLOOKUP(All_India_Index_Upto_April23__1_1[[#This Row],[Categories]],'Broad Categroies'!$A$1:$B$27,2,FALSE)</f>
        <v>Tobacco and Intoxicants</v>
      </c>
    </row>
    <row r="8050" spans="1:7" x14ac:dyDescent="0.35">
      <c r="A8050" t="s">
        <v>5</v>
      </c>
      <c r="B8050">
        <v>2021</v>
      </c>
      <c r="C8050" t="s">
        <v>45</v>
      </c>
      <c r="D8050">
        <v>167.6</v>
      </c>
      <c r="E8050" t="s">
        <v>21</v>
      </c>
      <c r="F8050">
        <v>170.4</v>
      </c>
      <c r="G8050" t="str">
        <f>VLOOKUP(All_India_Index_Upto_April23__1_1[[#This Row],[Categories]],'Broad Categroies'!$A$1:$B$27,2,FALSE)</f>
        <v>Clothing and Footwear</v>
      </c>
    </row>
    <row r="8051" spans="1:7" x14ac:dyDescent="0.35">
      <c r="A8051" t="s">
        <v>5</v>
      </c>
      <c r="B8051">
        <v>2021</v>
      </c>
      <c r="C8051" t="s">
        <v>45</v>
      </c>
      <c r="D8051">
        <v>167.6</v>
      </c>
      <c r="E8051" t="s">
        <v>22</v>
      </c>
      <c r="F8051">
        <v>166</v>
      </c>
      <c r="G8051" t="str">
        <f>VLOOKUP(All_India_Index_Upto_April23__1_1[[#This Row],[Categories]],'Broad Categroies'!$A$1:$B$27,2,FALSE)</f>
        <v>Clothing and Footwear</v>
      </c>
    </row>
    <row r="8052" spans="1:7" x14ac:dyDescent="0.35">
      <c r="A8052" t="s">
        <v>5</v>
      </c>
      <c r="B8052">
        <v>2021</v>
      </c>
      <c r="C8052" t="s">
        <v>45</v>
      </c>
      <c r="D8052">
        <v>167.6</v>
      </c>
      <c r="E8052" t="s">
        <v>23</v>
      </c>
      <c r="F8052">
        <v>169.8</v>
      </c>
      <c r="G8052" t="str">
        <f>VLOOKUP(All_India_Index_Upto_April23__1_1[[#This Row],[Categories]],'Broad Categroies'!$A$1:$B$27,2,FALSE)</f>
        <v>Clothing and Footwear</v>
      </c>
    </row>
    <row r="8053" spans="1:7" x14ac:dyDescent="0.35">
      <c r="A8053" t="s">
        <v>5</v>
      </c>
      <c r="B8053">
        <v>2021</v>
      </c>
      <c r="C8053" t="s">
        <v>45</v>
      </c>
      <c r="D8053">
        <v>167.6</v>
      </c>
      <c r="E8053" t="s">
        <v>24</v>
      </c>
      <c r="G8053" t="str">
        <f>VLOOKUP(All_India_Index_Upto_April23__1_1[[#This Row],[Categories]],'Broad Categroies'!$A$1:$B$27,2,FALSE)</f>
        <v>Housing</v>
      </c>
    </row>
    <row r="8054" spans="1:7" x14ac:dyDescent="0.35">
      <c r="A8054" t="s">
        <v>5</v>
      </c>
      <c r="B8054">
        <v>2021</v>
      </c>
      <c r="C8054" t="s">
        <v>45</v>
      </c>
      <c r="D8054">
        <v>167.6</v>
      </c>
      <c r="E8054" t="s">
        <v>25</v>
      </c>
      <c r="F8054">
        <v>165.3</v>
      </c>
      <c r="G8054" t="str">
        <f>VLOOKUP(All_India_Index_Upto_April23__1_1[[#This Row],[Categories]],'Broad Categroies'!$A$1:$B$27,2,FALSE)</f>
        <v>Fuel and Light</v>
      </c>
    </row>
    <row r="8055" spans="1:7" x14ac:dyDescent="0.35">
      <c r="A8055" t="s">
        <v>5</v>
      </c>
      <c r="B8055">
        <v>2021</v>
      </c>
      <c r="C8055" t="s">
        <v>45</v>
      </c>
      <c r="D8055">
        <v>167.6</v>
      </c>
      <c r="E8055" t="s">
        <v>26</v>
      </c>
      <c r="F8055">
        <v>162.9</v>
      </c>
      <c r="G8055" t="str">
        <f>VLOOKUP(All_India_Index_Upto_April23__1_1[[#This Row],[Categories]],'Broad Categroies'!$A$1:$B$27,2,FALSE)</f>
        <v>Household Goods/Services</v>
      </c>
    </row>
    <row r="8056" spans="1:7" x14ac:dyDescent="0.35">
      <c r="A8056" t="s">
        <v>5</v>
      </c>
      <c r="B8056">
        <v>2021</v>
      </c>
      <c r="C8056" t="s">
        <v>45</v>
      </c>
      <c r="D8056">
        <v>167.6</v>
      </c>
      <c r="E8056" t="s">
        <v>27</v>
      </c>
      <c r="F8056">
        <v>173.4</v>
      </c>
      <c r="G8056" t="str">
        <f>VLOOKUP(All_India_Index_Upto_April23__1_1[[#This Row],[Categories]],'Broad Categroies'!$A$1:$B$27,2,FALSE)</f>
        <v>Health</v>
      </c>
    </row>
    <row r="8057" spans="1:7" x14ac:dyDescent="0.35">
      <c r="A8057" t="s">
        <v>5</v>
      </c>
      <c r="B8057">
        <v>2021</v>
      </c>
      <c r="C8057" t="s">
        <v>45</v>
      </c>
      <c r="D8057">
        <v>167.6</v>
      </c>
      <c r="E8057" t="s">
        <v>28</v>
      </c>
      <c r="F8057">
        <v>158.9</v>
      </c>
      <c r="G8057" t="str">
        <f>VLOOKUP(All_India_Index_Upto_April23__1_1[[#This Row],[Categories]],'Broad Categroies'!$A$1:$B$27,2,FALSE)</f>
        <v>Transport and Communication</v>
      </c>
    </row>
    <row r="8058" spans="1:7" x14ac:dyDescent="0.35">
      <c r="A8058" t="s">
        <v>5</v>
      </c>
      <c r="B8058">
        <v>2021</v>
      </c>
      <c r="C8058" t="s">
        <v>45</v>
      </c>
      <c r="D8058">
        <v>167.6</v>
      </c>
      <c r="E8058" t="s">
        <v>29</v>
      </c>
      <c r="F8058">
        <v>163.80000000000001</v>
      </c>
      <c r="G8058" t="str">
        <f>VLOOKUP(All_India_Index_Upto_April23__1_1[[#This Row],[Categories]],'Broad Categroies'!$A$1:$B$27,2,FALSE)</f>
        <v>Recreation and Amusement</v>
      </c>
    </row>
    <row r="8059" spans="1:7" x14ac:dyDescent="0.35">
      <c r="A8059" t="s">
        <v>5</v>
      </c>
      <c r="B8059">
        <v>2021</v>
      </c>
      <c r="C8059" t="s">
        <v>45</v>
      </c>
      <c r="D8059">
        <v>167.6</v>
      </c>
      <c r="E8059" t="s">
        <v>30</v>
      </c>
      <c r="F8059">
        <v>169.3</v>
      </c>
      <c r="G8059" t="str">
        <f>VLOOKUP(All_India_Index_Upto_April23__1_1[[#This Row],[Categories]],'Broad Categroies'!$A$1:$B$27,2,FALSE)</f>
        <v>Education</v>
      </c>
    </row>
    <row r="8060" spans="1:7" x14ac:dyDescent="0.35">
      <c r="A8060" t="s">
        <v>5</v>
      </c>
      <c r="B8060">
        <v>2021</v>
      </c>
      <c r="C8060" t="s">
        <v>45</v>
      </c>
      <c r="D8060">
        <v>167.6</v>
      </c>
      <c r="E8060" t="s">
        <v>31</v>
      </c>
      <c r="F8060">
        <v>162.4</v>
      </c>
      <c r="G8060" t="str">
        <f>VLOOKUP(All_India_Index_Upto_April23__1_1[[#This Row],[Categories]],'Broad Categroies'!$A$1:$B$27,2,FALSE)</f>
        <v>Personal Care/Effects</v>
      </c>
    </row>
    <row r="8061" spans="1:7" x14ac:dyDescent="0.35">
      <c r="A8061" t="s">
        <v>5</v>
      </c>
      <c r="B8061">
        <v>2021</v>
      </c>
      <c r="C8061" t="s">
        <v>45</v>
      </c>
      <c r="D8061">
        <v>167.6</v>
      </c>
      <c r="E8061" t="s">
        <v>32</v>
      </c>
      <c r="F8061">
        <v>165.2</v>
      </c>
      <c r="G8061" t="str">
        <f>VLOOKUP(All_India_Index_Upto_April23__1_1[[#This Row],[Categories]],'Broad Categroies'!$A$1:$B$27,2,FALSE)</f>
        <v>Miscellaneous</v>
      </c>
    </row>
    <row r="8062" spans="1:7" x14ac:dyDescent="0.35">
      <c r="A8062" t="s">
        <v>34</v>
      </c>
      <c r="B8062">
        <v>2021</v>
      </c>
      <c r="C8062" t="s">
        <v>45</v>
      </c>
      <c r="D8062">
        <v>165.6</v>
      </c>
      <c r="E8062" t="s">
        <v>7</v>
      </c>
      <c r="F8062">
        <v>151</v>
      </c>
      <c r="G8062" t="str">
        <f>VLOOKUP(All_India_Index_Upto_April23__1_1[[#This Row],[Categories]],'Broad Categroies'!$A$1:$B$27,2,FALSE)</f>
        <v>Food And Beverages</v>
      </c>
    </row>
    <row r="8063" spans="1:7" x14ac:dyDescent="0.35">
      <c r="A8063" t="s">
        <v>34</v>
      </c>
      <c r="B8063">
        <v>2021</v>
      </c>
      <c r="C8063" t="s">
        <v>45</v>
      </c>
      <c r="D8063">
        <v>165.6</v>
      </c>
      <c r="E8063" t="s">
        <v>8</v>
      </c>
      <c r="F8063">
        <v>204.9</v>
      </c>
      <c r="G8063" t="str">
        <f>VLOOKUP(All_India_Index_Upto_April23__1_1[[#This Row],[Categories]],'Broad Categroies'!$A$1:$B$27,2,FALSE)</f>
        <v>Food And Beverages</v>
      </c>
    </row>
    <row r="8064" spans="1:7" x14ac:dyDescent="0.35">
      <c r="A8064" t="s">
        <v>34</v>
      </c>
      <c r="B8064">
        <v>2021</v>
      </c>
      <c r="C8064" t="s">
        <v>45</v>
      </c>
      <c r="D8064">
        <v>165.6</v>
      </c>
      <c r="E8064" t="s">
        <v>9</v>
      </c>
      <c r="F8064">
        <v>175.4</v>
      </c>
      <c r="G8064" t="str">
        <f>VLOOKUP(All_India_Index_Upto_April23__1_1[[#This Row],[Categories]],'Broad Categroies'!$A$1:$B$27,2,FALSE)</f>
        <v>Food And Beverages</v>
      </c>
    </row>
    <row r="8065" spans="1:7" x14ac:dyDescent="0.35">
      <c r="A8065" t="s">
        <v>34</v>
      </c>
      <c r="B8065">
        <v>2021</v>
      </c>
      <c r="C8065" t="s">
        <v>45</v>
      </c>
      <c r="D8065">
        <v>165.6</v>
      </c>
      <c r="E8065" t="s">
        <v>10</v>
      </c>
      <c r="F8065">
        <v>159.6</v>
      </c>
      <c r="G8065" t="str">
        <f>VLOOKUP(All_India_Index_Upto_April23__1_1[[#This Row],[Categories]],'Broad Categroies'!$A$1:$B$27,2,FALSE)</f>
        <v>Food And Beverages</v>
      </c>
    </row>
    <row r="8066" spans="1:7" x14ac:dyDescent="0.35">
      <c r="A8066" t="s">
        <v>34</v>
      </c>
      <c r="B8066">
        <v>2021</v>
      </c>
      <c r="C8066" t="s">
        <v>45</v>
      </c>
      <c r="D8066">
        <v>165.6</v>
      </c>
      <c r="E8066" t="s">
        <v>11</v>
      </c>
      <c r="F8066">
        <v>175.8</v>
      </c>
      <c r="G8066" t="str">
        <f>VLOOKUP(All_India_Index_Upto_April23__1_1[[#This Row],[Categories]],'Broad Categroies'!$A$1:$B$27,2,FALSE)</f>
        <v>Food And Beverages</v>
      </c>
    </row>
    <row r="8067" spans="1:7" x14ac:dyDescent="0.35">
      <c r="A8067" t="s">
        <v>34</v>
      </c>
      <c r="B8067">
        <v>2021</v>
      </c>
      <c r="C8067" t="s">
        <v>45</v>
      </c>
      <c r="D8067">
        <v>165.6</v>
      </c>
      <c r="E8067" t="s">
        <v>12</v>
      </c>
      <c r="F8067">
        <v>160.30000000000001</v>
      </c>
      <c r="G8067" t="str">
        <f>VLOOKUP(All_India_Index_Upto_April23__1_1[[#This Row],[Categories]],'Broad Categroies'!$A$1:$B$27,2,FALSE)</f>
        <v>Food And Beverages</v>
      </c>
    </row>
    <row r="8068" spans="1:7" x14ac:dyDescent="0.35">
      <c r="A8068" t="s">
        <v>34</v>
      </c>
      <c r="B8068">
        <v>2021</v>
      </c>
      <c r="C8068" t="s">
        <v>45</v>
      </c>
      <c r="D8068">
        <v>165.6</v>
      </c>
      <c r="E8068" t="s">
        <v>13</v>
      </c>
      <c r="F8068">
        <v>229.1</v>
      </c>
      <c r="G8068" t="str">
        <f>VLOOKUP(All_India_Index_Upto_April23__1_1[[#This Row],[Categories]],'Broad Categroies'!$A$1:$B$27,2,FALSE)</f>
        <v>Food And Beverages</v>
      </c>
    </row>
    <row r="8069" spans="1:7" x14ac:dyDescent="0.35">
      <c r="A8069" t="s">
        <v>34</v>
      </c>
      <c r="B8069">
        <v>2021</v>
      </c>
      <c r="C8069" t="s">
        <v>45</v>
      </c>
      <c r="D8069">
        <v>165.6</v>
      </c>
      <c r="E8069" t="s">
        <v>14</v>
      </c>
      <c r="F8069">
        <v>165.1</v>
      </c>
      <c r="G8069" t="str">
        <f>VLOOKUP(All_India_Index_Upto_April23__1_1[[#This Row],[Categories]],'Broad Categroies'!$A$1:$B$27,2,FALSE)</f>
        <v>Food And Beverages</v>
      </c>
    </row>
    <row r="8070" spans="1:7" x14ac:dyDescent="0.35">
      <c r="A8070" t="s">
        <v>34</v>
      </c>
      <c r="B8070">
        <v>2021</v>
      </c>
      <c r="C8070" t="s">
        <v>45</v>
      </c>
      <c r="D8070">
        <v>165.6</v>
      </c>
      <c r="E8070" t="s">
        <v>15</v>
      </c>
      <c r="F8070">
        <v>123.1</v>
      </c>
      <c r="G8070" t="str">
        <f>VLOOKUP(All_India_Index_Upto_April23__1_1[[#This Row],[Categories]],'Broad Categroies'!$A$1:$B$27,2,FALSE)</f>
        <v>Food And Beverages</v>
      </c>
    </row>
    <row r="8071" spans="1:7" x14ac:dyDescent="0.35">
      <c r="A8071" t="s">
        <v>34</v>
      </c>
      <c r="B8071">
        <v>2021</v>
      </c>
      <c r="C8071" t="s">
        <v>45</v>
      </c>
      <c r="D8071">
        <v>165.6</v>
      </c>
      <c r="E8071" t="s">
        <v>16</v>
      </c>
      <c r="F8071">
        <v>167.2</v>
      </c>
      <c r="G8071" t="str">
        <f>VLOOKUP(All_India_Index_Upto_April23__1_1[[#This Row],[Categories]],'Broad Categroies'!$A$1:$B$27,2,FALSE)</f>
        <v>Food And Beverages</v>
      </c>
    </row>
    <row r="8072" spans="1:7" x14ac:dyDescent="0.35">
      <c r="A8072" t="s">
        <v>34</v>
      </c>
      <c r="B8072">
        <v>2021</v>
      </c>
      <c r="C8072" t="s">
        <v>45</v>
      </c>
      <c r="D8072">
        <v>165.6</v>
      </c>
      <c r="E8072" t="s">
        <v>17</v>
      </c>
      <c r="F8072">
        <v>156.1</v>
      </c>
      <c r="G8072" t="str">
        <f>VLOOKUP(All_India_Index_Upto_April23__1_1[[#This Row],[Categories]],'Broad Categroies'!$A$1:$B$27,2,FALSE)</f>
        <v>Food And Beverages</v>
      </c>
    </row>
    <row r="8073" spans="1:7" x14ac:dyDescent="0.35">
      <c r="A8073" t="s">
        <v>34</v>
      </c>
      <c r="B8073">
        <v>2021</v>
      </c>
      <c r="C8073" t="s">
        <v>45</v>
      </c>
      <c r="D8073">
        <v>165.6</v>
      </c>
      <c r="E8073" t="s">
        <v>18</v>
      </c>
      <c r="F8073">
        <v>176.8</v>
      </c>
      <c r="G8073" t="str">
        <f>VLOOKUP(All_India_Index_Upto_April23__1_1[[#This Row],[Categories]],'Broad Categroies'!$A$1:$B$27,2,FALSE)</f>
        <v>Food And Beverages</v>
      </c>
    </row>
    <row r="8074" spans="1:7" x14ac:dyDescent="0.35">
      <c r="A8074" t="s">
        <v>34</v>
      </c>
      <c r="B8074">
        <v>2021</v>
      </c>
      <c r="C8074" t="s">
        <v>45</v>
      </c>
      <c r="D8074">
        <v>165.6</v>
      </c>
      <c r="E8074" t="s">
        <v>19</v>
      </c>
      <c r="F8074">
        <v>173.5</v>
      </c>
      <c r="G8074" t="str">
        <f>VLOOKUP(All_India_Index_Upto_April23__1_1[[#This Row],[Categories]],'Broad Categroies'!$A$1:$B$27,2,FALSE)</f>
        <v>Food And Beverages</v>
      </c>
    </row>
    <row r="8075" spans="1:7" x14ac:dyDescent="0.35">
      <c r="A8075" t="s">
        <v>34</v>
      </c>
      <c r="B8075">
        <v>2021</v>
      </c>
      <c r="C8075" t="s">
        <v>45</v>
      </c>
      <c r="D8075">
        <v>165.6</v>
      </c>
      <c r="E8075" t="s">
        <v>20</v>
      </c>
      <c r="F8075">
        <v>197</v>
      </c>
      <c r="G8075" t="str">
        <f>VLOOKUP(All_India_Index_Upto_April23__1_1[[#This Row],[Categories]],'Broad Categroies'!$A$1:$B$27,2,FALSE)</f>
        <v>Tobacco and Intoxicants</v>
      </c>
    </row>
    <row r="8076" spans="1:7" x14ac:dyDescent="0.35">
      <c r="A8076" t="s">
        <v>34</v>
      </c>
      <c r="B8076">
        <v>2021</v>
      </c>
      <c r="C8076" t="s">
        <v>45</v>
      </c>
      <c r="D8076">
        <v>165.6</v>
      </c>
      <c r="E8076" t="s">
        <v>21</v>
      </c>
      <c r="F8076">
        <v>162.30000000000001</v>
      </c>
      <c r="G8076" t="str">
        <f>VLOOKUP(All_India_Index_Upto_April23__1_1[[#This Row],[Categories]],'Broad Categroies'!$A$1:$B$27,2,FALSE)</f>
        <v>Clothing and Footwear</v>
      </c>
    </row>
    <row r="8077" spans="1:7" x14ac:dyDescent="0.35">
      <c r="A8077" t="s">
        <v>34</v>
      </c>
      <c r="B8077">
        <v>2021</v>
      </c>
      <c r="C8077" t="s">
        <v>45</v>
      </c>
      <c r="D8077">
        <v>165.6</v>
      </c>
      <c r="E8077" t="s">
        <v>22</v>
      </c>
      <c r="F8077">
        <v>145.30000000000001</v>
      </c>
      <c r="G8077" t="str">
        <f>VLOOKUP(All_India_Index_Upto_April23__1_1[[#This Row],[Categories]],'Broad Categroies'!$A$1:$B$27,2,FALSE)</f>
        <v>Clothing and Footwear</v>
      </c>
    </row>
    <row r="8078" spans="1:7" x14ac:dyDescent="0.35">
      <c r="A8078" t="s">
        <v>34</v>
      </c>
      <c r="B8078">
        <v>2021</v>
      </c>
      <c r="C8078" t="s">
        <v>45</v>
      </c>
      <c r="D8078">
        <v>165.6</v>
      </c>
      <c r="E8078" t="s">
        <v>23</v>
      </c>
      <c r="F8078">
        <v>159.69999999999999</v>
      </c>
      <c r="G8078" t="str">
        <f>VLOOKUP(All_India_Index_Upto_April23__1_1[[#This Row],[Categories]],'Broad Categroies'!$A$1:$B$27,2,FALSE)</f>
        <v>Clothing and Footwear</v>
      </c>
    </row>
    <row r="8079" spans="1:7" x14ac:dyDescent="0.35">
      <c r="A8079" t="s">
        <v>34</v>
      </c>
      <c r="B8079">
        <v>2021</v>
      </c>
      <c r="C8079" t="s">
        <v>45</v>
      </c>
      <c r="D8079">
        <v>165.6</v>
      </c>
      <c r="E8079" t="s">
        <v>24</v>
      </c>
      <c r="F8079">
        <v>164.2</v>
      </c>
      <c r="G8079" t="str">
        <f>VLOOKUP(All_India_Index_Upto_April23__1_1[[#This Row],[Categories]],'Broad Categroies'!$A$1:$B$27,2,FALSE)</f>
        <v>Housing</v>
      </c>
    </row>
    <row r="8080" spans="1:7" x14ac:dyDescent="0.35">
      <c r="A8080" t="s">
        <v>34</v>
      </c>
      <c r="B8080">
        <v>2021</v>
      </c>
      <c r="C8080" t="s">
        <v>45</v>
      </c>
      <c r="D8080">
        <v>165.6</v>
      </c>
      <c r="E8080" t="s">
        <v>25</v>
      </c>
      <c r="F8080">
        <v>161.6</v>
      </c>
      <c r="G8080" t="str">
        <f>VLOOKUP(All_India_Index_Upto_April23__1_1[[#This Row],[Categories]],'Broad Categroies'!$A$1:$B$27,2,FALSE)</f>
        <v>Fuel and Light</v>
      </c>
    </row>
    <row r="8081" spans="1:7" x14ac:dyDescent="0.35">
      <c r="A8081" t="s">
        <v>34</v>
      </c>
      <c r="B8081">
        <v>2021</v>
      </c>
      <c r="C8081" t="s">
        <v>45</v>
      </c>
      <c r="D8081">
        <v>165.6</v>
      </c>
      <c r="E8081" t="s">
        <v>26</v>
      </c>
      <c r="F8081">
        <v>155.19999999999999</v>
      </c>
      <c r="G8081" t="str">
        <f>VLOOKUP(All_India_Index_Upto_April23__1_1[[#This Row],[Categories]],'Broad Categroies'!$A$1:$B$27,2,FALSE)</f>
        <v>Household Goods/Services</v>
      </c>
    </row>
    <row r="8082" spans="1:7" x14ac:dyDescent="0.35">
      <c r="A8082" t="s">
        <v>34</v>
      </c>
      <c r="B8082">
        <v>2021</v>
      </c>
      <c r="C8082" t="s">
        <v>45</v>
      </c>
      <c r="D8082">
        <v>165.6</v>
      </c>
      <c r="E8082" t="s">
        <v>27</v>
      </c>
      <c r="F8082">
        <v>164.2</v>
      </c>
      <c r="G8082" t="str">
        <f>VLOOKUP(All_India_Index_Upto_April23__1_1[[#This Row],[Categories]],'Broad Categroies'!$A$1:$B$27,2,FALSE)</f>
        <v>Health</v>
      </c>
    </row>
    <row r="8083" spans="1:7" x14ac:dyDescent="0.35">
      <c r="A8083" t="s">
        <v>34</v>
      </c>
      <c r="B8083">
        <v>2021</v>
      </c>
      <c r="C8083" t="s">
        <v>45</v>
      </c>
      <c r="D8083">
        <v>165.6</v>
      </c>
      <c r="E8083" t="s">
        <v>28</v>
      </c>
      <c r="F8083">
        <v>151.19999999999999</v>
      </c>
      <c r="G8083" t="str">
        <f>VLOOKUP(All_India_Index_Upto_April23__1_1[[#This Row],[Categories]],'Broad Categroies'!$A$1:$B$27,2,FALSE)</f>
        <v>Transport and Communication</v>
      </c>
    </row>
    <row r="8084" spans="1:7" x14ac:dyDescent="0.35">
      <c r="A8084" t="s">
        <v>34</v>
      </c>
      <c r="B8084">
        <v>2021</v>
      </c>
      <c r="C8084" t="s">
        <v>45</v>
      </c>
      <c r="D8084">
        <v>165.6</v>
      </c>
      <c r="E8084" t="s">
        <v>29</v>
      </c>
      <c r="F8084">
        <v>156.69999999999999</v>
      </c>
      <c r="G8084" t="str">
        <f>VLOOKUP(All_India_Index_Upto_April23__1_1[[#This Row],[Categories]],'Broad Categroies'!$A$1:$B$27,2,FALSE)</f>
        <v>Recreation and Amusement</v>
      </c>
    </row>
    <row r="8085" spans="1:7" x14ac:dyDescent="0.35">
      <c r="A8085" t="s">
        <v>34</v>
      </c>
      <c r="B8085">
        <v>2021</v>
      </c>
      <c r="C8085" t="s">
        <v>45</v>
      </c>
      <c r="D8085">
        <v>165.6</v>
      </c>
      <c r="E8085" t="s">
        <v>30</v>
      </c>
      <c r="F8085">
        <v>160.80000000000001</v>
      </c>
      <c r="G8085" t="str">
        <f>VLOOKUP(All_India_Index_Upto_April23__1_1[[#This Row],[Categories]],'Broad Categroies'!$A$1:$B$27,2,FALSE)</f>
        <v>Education</v>
      </c>
    </row>
    <row r="8086" spans="1:7" x14ac:dyDescent="0.35">
      <c r="A8086" t="s">
        <v>34</v>
      </c>
      <c r="B8086">
        <v>2021</v>
      </c>
      <c r="C8086" t="s">
        <v>45</v>
      </c>
      <c r="D8086">
        <v>165.6</v>
      </c>
      <c r="E8086" t="s">
        <v>31</v>
      </c>
      <c r="F8086">
        <v>161.80000000000001</v>
      </c>
      <c r="G8086" t="str">
        <f>VLOOKUP(All_India_Index_Upto_April23__1_1[[#This Row],[Categories]],'Broad Categroies'!$A$1:$B$27,2,FALSE)</f>
        <v>Personal Care/Effects</v>
      </c>
    </row>
    <row r="8087" spans="1:7" x14ac:dyDescent="0.35">
      <c r="A8087" t="s">
        <v>34</v>
      </c>
      <c r="B8087">
        <v>2021</v>
      </c>
      <c r="C8087" t="s">
        <v>45</v>
      </c>
      <c r="D8087">
        <v>165.6</v>
      </c>
      <c r="E8087" t="s">
        <v>32</v>
      </c>
      <c r="F8087">
        <v>157.30000000000001</v>
      </c>
      <c r="G8087" t="str">
        <f>VLOOKUP(All_India_Index_Upto_April23__1_1[[#This Row],[Categories]],'Broad Categroies'!$A$1:$B$27,2,FALSE)</f>
        <v>Miscellaneous</v>
      </c>
    </row>
    <row r="8088" spans="1:7" x14ac:dyDescent="0.35">
      <c r="A8088" t="s">
        <v>35</v>
      </c>
      <c r="B8088">
        <v>2021</v>
      </c>
      <c r="C8088" t="s">
        <v>45</v>
      </c>
      <c r="D8088">
        <v>166.7</v>
      </c>
      <c r="E8088" t="s">
        <v>7</v>
      </c>
      <c r="F8088">
        <v>148.19999999999999</v>
      </c>
      <c r="G8088" t="str">
        <f>VLOOKUP(All_India_Index_Upto_April23__1_1[[#This Row],[Categories]],'Broad Categroies'!$A$1:$B$27,2,FALSE)</f>
        <v>Food And Beverages</v>
      </c>
    </row>
    <row r="8089" spans="1:7" x14ac:dyDescent="0.35">
      <c r="A8089" t="s">
        <v>35</v>
      </c>
      <c r="B8089">
        <v>2021</v>
      </c>
      <c r="C8089" t="s">
        <v>45</v>
      </c>
      <c r="D8089">
        <v>166.7</v>
      </c>
      <c r="E8089" t="s">
        <v>8</v>
      </c>
      <c r="F8089">
        <v>201.6</v>
      </c>
      <c r="G8089" t="str">
        <f>VLOOKUP(All_India_Index_Upto_April23__1_1[[#This Row],[Categories]],'Broad Categroies'!$A$1:$B$27,2,FALSE)</f>
        <v>Food And Beverages</v>
      </c>
    </row>
    <row r="8090" spans="1:7" x14ac:dyDescent="0.35">
      <c r="A8090" t="s">
        <v>35</v>
      </c>
      <c r="B8090">
        <v>2021</v>
      </c>
      <c r="C8090" t="s">
        <v>45</v>
      </c>
      <c r="D8090">
        <v>166.7</v>
      </c>
      <c r="E8090" t="s">
        <v>9</v>
      </c>
      <c r="F8090">
        <v>173</v>
      </c>
      <c r="G8090" t="str">
        <f>VLOOKUP(All_India_Index_Upto_April23__1_1[[#This Row],[Categories]],'Broad Categroies'!$A$1:$B$27,2,FALSE)</f>
        <v>Food And Beverages</v>
      </c>
    </row>
    <row r="8091" spans="1:7" x14ac:dyDescent="0.35">
      <c r="A8091" t="s">
        <v>35</v>
      </c>
      <c r="B8091">
        <v>2021</v>
      </c>
      <c r="C8091" t="s">
        <v>45</v>
      </c>
      <c r="D8091">
        <v>166.7</v>
      </c>
      <c r="E8091" t="s">
        <v>10</v>
      </c>
      <c r="F8091">
        <v>159.30000000000001</v>
      </c>
      <c r="G8091" t="str">
        <f>VLOOKUP(All_India_Index_Upto_April23__1_1[[#This Row],[Categories]],'Broad Categroies'!$A$1:$B$27,2,FALSE)</f>
        <v>Food And Beverages</v>
      </c>
    </row>
    <row r="8092" spans="1:7" x14ac:dyDescent="0.35">
      <c r="A8092" t="s">
        <v>35</v>
      </c>
      <c r="B8092">
        <v>2021</v>
      </c>
      <c r="C8092" t="s">
        <v>45</v>
      </c>
      <c r="D8092">
        <v>166.7</v>
      </c>
      <c r="E8092" t="s">
        <v>11</v>
      </c>
      <c r="F8092">
        <v>190.1</v>
      </c>
      <c r="G8092" t="str">
        <f>VLOOKUP(All_India_Index_Upto_April23__1_1[[#This Row],[Categories]],'Broad Categroies'!$A$1:$B$27,2,FALSE)</f>
        <v>Food And Beverages</v>
      </c>
    </row>
    <row r="8093" spans="1:7" x14ac:dyDescent="0.35">
      <c r="A8093" t="s">
        <v>35</v>
      </c>
      <c r="B8093">
        <v>2021</v>
      </c>
      <c r="C8093" t="s">
        <v>45</v>
      </c>
      <c r="D8093">
        <v>166.7</v>
      </c>
      <c r="E8093" t="s">
        <v>12</v>
      </c>
      <c r="F8093">
        <v>156.5</v>
      </c>
      <c r="G8093" t="str">
        <f>VLOOKUP(All_India_Index_Upto_April23__1_1[[#This Row],[Categories]],'Broad Categroies'!$A$1:$B$27,2,FALSE)</f>
        <v>Food And Beverages</v>
      </c>
    </row>
    <row r="8094" spans="1:7" x14ac:dyDescent="0.35">
      <c r="A8094" t="s">
        <v>35</v>
      </c>
      <c r="B8094">
        <v>2021</v>
      </c>
      <c r="C8094" t="s">
        <v>45</v>
      </c>
      <c r="D8094">
        <v>166.7</v>
      </c>
      <c r="E8094" t="s">
        <v>13</v>
      </c>
      <c r="F8094">
        <v>199.2</v>
      </c>
      <c r="G8094" t="str">
        <f>VLOOKUP(All_India_Index_Upto_April23__1_1[[#This Row],[Categories]],'Broad Categroies'!$A$1:$B$27,2,FALSE)</f>
        <v>Food And Beverages</v>
      </c>
    </row>
    <row r="8095" spans="1:7" x14ac:dyDescent="0.35">
      <c r="A8095" t="s">
        <v>35</v>
      </c>
      <c r="B8095">
        <v>2021</v>
      </c>
      <c r="C8095" t="s">
        <v>45</v>
      </c>
      <c r="D8095">
        <v>166.7</v>
      </c>
      <c r="E8095" t="s">
        <v>14</v>
      </c>
      <c r="F8095">
        <v>165.3</v>
      </c>
      <c r="G8095" t="str">
        <f>VLOOKUP(All_India_Index_Upto_April23__1_1[[#This Row],[Categories]],'Broad Categroies'!$A$1:$B$27,2,FALSE)</f>
        <v>Food And Beverages</v>
      </c>
    </row>
    <row r="8096" spans="1:7" x14ac:dyDescent="0.35">
      <c r="A8096" t="s">
        <v>35</v>
      </c>
      <c r="B8096">
        <v>2021</v>
      </c>
      <c r="C8096" t="s">
        <v>45</v>
      </c>
      <c r="D8096">
        <v>166.7</v>
      </c>
      <c r="E8096" t="s">
        <v>15</v>
      </c>
      <c r="F8096">
        <v>122.4</v>
      </c>
      <c r="G8096" t="str">
        <f>VLOOKUP(All_India_Index_Upto_April23__1_1[[#This Row],[Categories]],'Broad Categroies'!$A$1:$B$27,2,FALSE)</f>
        <v>Food And Beverages</v>
      </c>
    </row>
    <row r="8097" spans="1:7" x14ac:dyDescent="0.35">
      <c r="A8097" t="s">
        <v>35</v>
      </c>
      <c r="B8097">
        <v>2021</v>
      </c>
      <c r="C8097" t="s">
        <v>45</v>
      </c>
      <c r="D8097">
        <v>166.7</v>
      </c>
      <c r="E8097" t="s">
        <v>16</v>
      </c>
      <c r="F8097">
        <v>169.6</v>
      </c>
      <c r="G8097" t="str">
        <f>VLOOKUP(All_India_Index_Upto_April23__1_1[[#This Row],[Categories]],'Broad Categroies'!$A$1:$B$27,2,FALSE)</f>
        <v>Food And Beverages</v>
      </c>
    </row>
    <row r="8098" spans="1:7" x14ac:dyDescent="0.35">
      <c r="A8098" t="s">
        <v>35</v>
      </c>
      <c r="B8098">
        <v>2021</v>
      </c>
      <c r="C8098" t="s">
        <v>45</v>
      </c>
      <c r="D8098">
        <v>166.7</v>
      </c>
      <c r="E8098" t="s">
        <v>17</v>
      </c>
      <c r="F8098">
        <v>163.69999999999999</v>
      </c>
      <c r="G8098" t="str">
        <f>VLOOKUP(All_India_Index_Upto_April23__1_1[[#This Row],[Categories]],'Broad Categroies'!$A$1:$B$27,2,FALSE)</f>
        <v>Food And Beverages</v>
      </c>
    </row>
    <row r="8099" spans="1:7" x14ac:dyDescent="0.35">
      <c r="A8099" t="s">
        <v>35</v>
      </c>
      <c r="B8099">
        <v>2021</v>
      </c>
      <c r="C8099" t="s">
        <v>45</v>
      </c>
      <c r="D8099">
        <v>166.7</v>
      </c>
      <c r="E8099" t="s">
        <v>18</v>
      </c>
      <c r="F8099">
        <v>175.5</v>
      </c>
      <c r="G8099" t="str">
        <f>VLOOKUP(All_India_Index_Upto_April23__1_1[[#This Row],[Categories]],'Broad Categroies'!$A$1:$B$27,2,FALSE)</f>
        <v>Food And Beverages</v>
      </c>
    </row>
    <row r="8100" spans="1:7" x14ac:dyDescent="0.35">
      <c r="A8100" t="s">
        <v>35</v>
      </c>
      <c r="B8100">
        <v>2021</v>
      </c>
      <c r="C8100" t="s">
        <v>45</v>
      </c>
      <c r="D8100">
        <v>166.7</v>
      </c>
      <c r="E8100" t="s">
        <v>19</v>
      </c>
      <c r="F8100">
        <v>169.7</v>
      </c>
      <c r="G8100" t="str">
        <f>VLOOKUP(All_India_Index_Upto_April23__1_1[[#This Row],[Categories]],'Broad Categroies'!$A$1:$B$27,2,FALSE)</f>
        <v>Food And Beverages</v>
      </c>
    </row>
    <row r="8101" spans="1:7" x14ac:dyDescent="0.35">
      <c r="A8101" t="s">
        <v>35</v>
      </c>
      <c r="B8101">
        <v>2021</v>
      </c>
      <c r="C8101" t="s">
        <v>45</v>
      </c>
      <c r="D8101">
        <v>166.7</v>
      </c>
      <c r="E8101" t="s">
        <v>20</v>
      </c>
      <c r="F8101">
        <v>192.9</v>
      </c>
      <c r="G8101" t="str">
        <f>VLOOKUP(All_India_Index_Upto_April23__1_1[[#This Row],[Categories]],'Broad Categroies'!$A$1:$B$27,2,FALSE)</f>
        <v>Tobacco and Intoxicants</v>
      </c>
    </row>
    <row r="8102" spans="1:7" x14ac:dyDescent="0.35">
      <c r="A8102" t="s">
        <v>35</v>
      </c>
      <c r="B8102">
        <v>2021</v>
      </c>
      <c r="C8102" t="s">
        <v>45</v>
      </c>
      <c r="D8102">
        <v>166.7</v>
      </c>
      <c r="E8102" t="s">
        <v>21</v>
      </c>
      <c r="F8102">
        <v>167.2</v>
      </c>
      <c r="G8102" t="str">
        <f>VLOOKUP(All_India_Index_Upto_April23__1_1[[#This Row],[Categories]],'Broad Categroies'!$A$1:$B$27,2,FALSE)</f>
        <v>Clothing and Footwear</v>
      </c>
    </row>
    <row r="8103" spans="1:7" x14ac:dyDescent="0.35">
      <c r="A8103" t="s">
        <v>35</v>
      </c>
      <c r="B8103">
        <v>2021</v>
      </c>
      <c r="C8103" t="s">
        <v>45</v>
      </c>
      <c r="D8103">
        <v>166.7</v>
      </c>
      <c r="E8103" t="s">
        <v>22</v>
      </c>
      <c r="F8103">
        <v>157.4</v>
      </c>
      <c r="G8103" t="str">
        <f>VLOOKUP(All_India_Index_Upto_April23__1_1[[#This Row],[Categories]],'Broad Categroies'!$A$1:$B$27,2,FALSE)</f>
        <v>Clothing and Footwear</v>
      </c>
    </row>
    <row r="8104" spans="1:7" x14ac:dyDescent="0.35">
      <c r="A8104" t="s">
        <v>35</v>
      </c>
      <c r="B8104">
        <v>2021</v>
      </c>
      <c r="C8104" t="s">
        <v>45</v>
      </c>
      <c r="D8104">
        <v>166.7</v>
      </c>
      <c r="E8104" t="s">
        <v>23</v>
      </c>
      <c r="F8104">
        <v>165.8</v>
      </c>
      <c r="G8104" t="str">
        <f>VLOOKUP(All_India_Index_Upto_April23__1_1[[#This Row],[Categories]],'Broad Categroies'!$A$1:$B$27,2,FALSE)</f>
        <v>Clothing and Footwear</v>
      </c>
    </row>
    <row r="8105" spans="1:7" x14ac:dyDescent="0.35">
      <c r="A8105" t="s">
        <v>35</v>
      </c>
      <c r="B8105">
        <v>2021</v>
      </c>
      <c r="C8105" t="s">
        <v>45</v>
      </c>
      <c r="D8105">
        <v>166.7</v>
      </c>
      <c r="E8105" t="s">
        <v>24</v>
      </c>
      <c r="F8105">
        <v>164.2</v>
      </c>
      <c r="G8105" t="str">
        <f>VLOOKUP(All_India_Index_Upto_April23__1_1[[#This Row],[Categories]],'Broad Categroies'!$A$1:$B$27,2,FALSE)</f>
        <v>Housing</v>
      </c>
    </row>
    <row r="8106" spans="1:7" x14ac:dyDescent="0.35">
      <c r="A8106" t="s">
        <v>35</v>
      </c>
      <c r="B8106">
        <v>2021</v>
      </c>
      <c r="C8106" t="s">
        <v>45</v>
      </c>
      <c r="D8106">
        <v>166.7</v>
      </c>
      <c r="E8106" t="s">
        <v>25</v>
      </c>
      <c r="F8106">
        <v>163.9</v>
      </c>
      <c r="G8106" t="str">
        <f>VLOOKUP(All_India_Index_Upto_April23__1_1[[#This Row],[Categories]],'Broad Categroies'!$A$1:$B$27,2,FALSE)</f>
        <v>Fuel and Light</v>
      </c>
    </row>
    <row r="8107" spans="1:7" x14ac:dyDescent="0.35">
      <c r="A8107" t="s">
        <v>35</v>
      </c>
      <c r="B8107">
        <v>2021</v>
      </c>
      <c r="C8107" t="s">
        <v>45</v>
      </c>
      <c r="D8107">
        <v>166.7</v>
      </c>
      <c r="E8107" t="s">
        <v>26</v>
      </c>
      <c r="F8107">
        <v>159.30000000000001</v>
      </c>
      <c r="G8107" t="str">
        <f>VLOOKUP(All_India_Index_Upto_April23__1_1[[#This Row],[Categories]],'Broad Categroies'!$A$1:$B$27,2,FALSE)</f>
        <v>Household Goods/Services</v>
      </c>
    </row>
    <row r="8108" spans="1:7" x14ac:dyDescent="0.35">
      <c r="A8108" t="s">
        <v>35</v>
      </c>
      <c r="B8108">
        <v>2021</v>
      </c>
      <c r="C8108" t="s">
        <v>45</v>
      </c>
      <c r="D8108">
        <v>166.7</v>
      </c>
      <c r="E8108" t="s">
        <v>27</v>
      </c>
      <c r="F8108">
        <v>169.9</v>
      </c>
      <c r="G8108" t="str">
        <f>VLOOKUP(All_India_Index_Upto_April23__1_1[[#This Row],[Categories]],'Broad Categroies'!$A$1:$B$27,2,FALSE)</f>
        <v>Health</v>
      </c>
    </row>
    <row r="8109" spans="1:7" x14ac:dyDescent="0.35">
      <c r="A8109" t="s">
        <v>35</v>
      </c>
      <c r="B8109">
        <v>2021</v>
      </c>
      <c r="C8109" t="s">
        <v>45</v>
      </c>
      <c r="D8109">
        <v>166.7</v>
      </c>
      <c r="E8109" t="s">
        <v>28</v>
      </c>
      <c r="F8109">
        <v>154.80000000000001</v>
      </c>
      <c r="G8109" t="str">
        <f>VLOOKUP(All_India_Index_Upto_April23__1_1[[#This Row],[Categories]],'Broad Categroies'!$A$1:$B$27,2,FALSE)</f>
        <v>Transport and Communication</v>
      </c>
    </row>
    <row r="8110" spans="1:7" x14ac:dyDescent="0.35">
      <c r="A8110" t="s">
        <v>35</v>
      </c>
      <c r="B8110">
        <v>2021</v>
      </c>
      <c r="C8110" t="s">
        <v>45</v>
      </c>
      <c r="D8110">
        <v>166.7</v>
      </c>
      <c r="E8110" t="s">
        <v>29</v>
      </c>
      <c r="F8110">
        <v>159.80000000000001</v>
      </c>
      <c r="G8110" t="str">
        <f>VLOOKUP(All_India_Index_Upto_April23__1_1[[#This Row],[Categories]],'Broad Categroies'!$A$1:$B$27,2,FALSE)</f>
        <v>Recreation and Amusement</v>
      </c>
    </row>
    <row r="8111" spans="1:7" x14ac:dyDescent="0.35">
      <c r="A8111" t="s">
        <v>35</v>
      </c>
      <c r="B8111">
        <v>2021</v>
      </c>
      <c r="C8111" t="s">
        <v>45</v>
      </c>
      <c r="D8111">
        <v>166.7</v>
      </c>
      <c r="E8111" t="s">
        <v>30</v>
      </c>
      <c r="F8111">
        <v>164.3</v>
      </c>
      <c r="G8111" t="str">
        <f>VLOOKUP(All_India_Index_Upto_April23__1_1[[#This Row],[Categories]],'Broad Categroies'!$A$1:$B$27,2,FALSE)</f>
        <v>Education</v>
      </c>
    </row>
    <row r="8112" spans="1:7" x14ac:dyDescent="0.35">
      <c r="A8112" t="s">
        <v>35</v>
      </c>
      <c r="B8112">
        <v>2021</v>
      </c>
      <c r="C8112" t="s">
        <v>45</v>
      </c>
      <c r="D8112">
        <v>166.7</v>
      </c>
      <c r="E8112" t="s">
        <v>31</v>
      </c>
      <c r="F8112">
        <v>162.19999999999999</v>
      </c>
      <c r="G8112" t="str">
        <f>VLOOKUP(All_India_Index_Upto_April23__1_1[[#This Row],[Categories]],'Broad Categroies'!$A$1:$B$27,2,FALSE)</f>
        <v>Personal Care/Effects</v>
      </c>
    </row>
    <row r="8113" spans="1:7" x14ac:dyDescent="0.35">
      <c r="A8113" t="s">
        <v>35</v>
      </c>
      <c r="B8113">
        <v>2021</v>
      </c>
      <c r="C8113" t="s">
        <v>45</v>
      </c>
      <c r="D8113">
        <v>166.7</v>
      </c>
      <c r="E8113" t="s">
        <v>32</v>
      </c>
      <c r="F8113">
        <v>161.4</v>
      </c>
      <c r="G8113" t="str">
        <f>VLOOKUP(All_India_Index_Upto_April23__1_1[[#This Row],[Categories]],'Broad Categroies'!$A$1:$B$27,2,FALSE)</f>
        <v>Miscellaneous</v>
      </c>
    </row>
    <row r="8114" spans="1:7" x14ac:dyDescent="0.35">
      <c r="A8114" t="s">
        <v>5</v>
      </c>
      <c r="B8114">
        <v>2021</v>
      </c>
      <c r="C8114" t="s">
        <v>46</v>
      </c>
      <c r="D8114">
        <v>167</v>
      </c>
      <c r="E8114" t="s">
        <v>7</v>
      </c>
      <c r="F8114">
        <v>147.4</v>
      </c>
      <c r="G8114" t="str">
        <f>VLOOKUP(All_India_Index_Upto_April23__1_1[[#This Row],[Categories]],'Broad Categroies'!$A$1:$B$27,2,FALSE)</f>
        <v>Food And Beverages</v>
      </c>
    </row>
    <row r="8115" spans="1:7" x14ac:dyDescent="0.35">
      <c r="A8115" t="s">
        <v>5</v>
      </c>
      <c r="B8115">
        <v>2021</v>
      </c>
      <c r="C8115" t="s">
        <v>46</v>
      </c>
      <c r="D8115">
        <v>167</v>
      </c>
      <c r="E8115" t="s">
        <v>8</v>
      </c>
      <c r="F8115">
        <v>197</v>
      </c>
      <c r="G8115" t="str">
        <f>VLOOKUP(All_India_Index_Upto_April23__1_1[[#This Row],[Categories]],'Broad Categroies'!$A$1:$B$27,2,FALSE)</f>
        <v>Food And Beverages</v>
      </c>
    </row>
    <row r="8116" spans="1:7" x14ac:dyDescent="0.35">
      <c r="A8116" t="s">
        <v>5</v>
      </c>
      <c r="B8116">
        <v>2021</v>
      </c>
      <c r="C8116" t="s">
        <v>46</v>
      </c>
      <c r="D8116">
        <v>167</v>
      </c>
      <c r="E8116" t="s">
        <v>9</v>
      </c>
      <c r="F8116">
        <v>176.5</v>
      </c>
      <c r="G8116" t="str">
        <f>VLOOKUP(All_India_Index_Upto_April23__1_1[[#This Row],[Categories]],'Broad Categroies'!$A$1:$B$27,2,FALSE)</f>
        <v>Food And Beverages</v>
      </c>
    </row>
    <row r="8117" spans="1:7" x14ac:dyDescent="0.35">
      <c r="A8117" t="s">
        <v>5</v>
      </c>
      <c r="B8117">
        <v>2021</v>
      </c>
      <c r="C8117" t="s">
        <v>46</v>
      </c>
      <c r="D8117">
        <v>167</v>
      </c>
      <c r="E8117" t="s">
        <v>10</v>
      </c>
      <c r="F8117">
        <v>159.80000000000001</v>
      </c>
      <c r="G8117" t="str">
        <f>VLOOKUP(All_India_Index_Upto_April23__1_1[[#This Row],[Categories]],'Broad Categroies'!$A$1:$B$27,2,FALSE)</f>
        <v>Food And Beverages</v>
      </c>
    </row>
    <row r="8118" spans="1:7" x14ac:dyDescent="0.35">
      <c r="A8118" t="s">
        <v>5</v>
      </c>
      <c r="B8118">
        <v>2021</v>
      </c>
      <c r="C8118" t="s">
        <v>46</v>
      </c>
      <c r="D8118">
        <v>167</v>
      </c>
      <c r="E8118" t="s">
        <v>11</v>
      </c>
      <c r="F8118">
        <v>195.8</v>
      </c>
      <c r="G8118" t="str">
        <f>VLOOKUP(All_India_Index_Upto_April23__1_1[[#This Row],[Categories]],'Broad Categroies'!$A$1:$B$27,2,FALSE)</f>
        <v>Food And Beverages</v>
      </c>
    </row>
    <row r="8119" spans="1:7" x14ac:dyDescent="0.35">
      <c r="A8119" t="s">
        <v>5</v>
      </c>
      <c r="B8119">
        <v>2021</v>
      </c>
      <c r="C8119" t="s">
        <v>46</v>
      </c>
      <c r="D8119">
        <v>167</v>
      </c>
      <c r="E8119" t="s">
        <v>12</v>
      </c>
      <c r="F8119">
        <v>152</v>
      </c>
      <c r="G8119" t="str">
        <f>VLOOKUP(All_India_Index_Upto_April23__1_1[[#This Row],[Categories]],'Broad Categroies'!$A$1:$B$27,2,FALSE)</f>
        <v>Food And Beverages</v>
      </c>
    </row>
    <row r="8120" spans="1:7" x14ac:dyDescent="0.35">
      <c r="A8120" t="s">
        <v>5</v>
      </c>
      <c r="B8120">
        <v>2021</v>
      </c>
      <c r="C8120" t="s">
        <v>46</v>
      </c>
      <c r="D8120">
        <v>167</v>
      </c>
      <c r="E8120" t="s">
        <v>13</v>
      </c>
      <c r="F8120">
        <v>172.3</v>
      </c>
      <c r="G8120" t="str">
        <f>VLOOKUP(All_India_Index_Upto_April23__1_1[[#This Row],[Categories]],'Broad Categroies'!$A$1:$B$27,2,FALSE)</f>
        <v>Food And Beverages</v>
      </c>
    </row>
    <row r="8121" spans="1:7" x14ac:dyDescent="0.35">
      <c r="A8121" t="s">
        <v>5</v>
      </c>
      <c r="B8121">
        <v>2021</v>
      </c>
      <c r="C8121" t="s">
        <v>46</v>
      </c>
      <c r="D8121">
        <v>167</v>
      </c>
      <c r="E8121" t="s">
        <v>14</v>
      </c>
      <c r="F8121">
        <v>164.5</v>
      </c>
      <c r="G8121" t="str">
        <f>VLOOKUP(All_India_Index_Upto_April23__1_1[[#This Row],[Categories]],'Broad Categroies'!$A$1:$B$27,2,FALSE)</f>
        <v>Food And Beverages</v>
      </c>
    </row>
    <row r="8122" spans="1:7" x14ac:dyDescent="0.35">
      <c r="A8122" t="s">
        <v>5</v>
      </c>
      <c r="B8122">
        <v>2021</v>
      </c>
      <c r="C8122" t="s">
        <v>46</v>
      </c>
      <c r="D8122">
        <v>167</v>
      </c>
      <c r="E8122" t="s">
        <v>15</v>
      </c>
      <c r="F8122">
        <v>120.6</v>
      </c>
      <c r="G8122" t="str">
        <f>VLOOKUP(All_India_Index_Upto_April23__1_1[[#This Row],[Categories]],'Broad Categroies'!$A$1:$B$27,2,FALSE)</f>
        <v>Food And Beverages</v>
      </c>
    </row>
    <row r="8123" spans="1:7" x14ac:dyDescent="0.35">
      <c r="A8123" t="s">
        <v>5</v>
      </c>
      <c r="B8123">
        <v>2021</v>
      </c>
      <c r="C8123" t="s">
        <v>46</v>
      </c>
      <c r="D8123">
        <v>167</v>
      </c>
      <c r="E8123" t="s">
        <v>16</v>
      </c>
      <c r="F8123">
        <v>171.7</v>
      </c>
      <c r="G8123" t="str">
        <f>VLOOKUP(All_India_Index_Upto_April23__1_1[[#This Row],[Categories]],'Broad Categroies'!$A$1:$B$27,2,FALSE)</f>
        <v>Food And Beverages</v>
      </c>
    </row>
    <row r="8124" spans="1:7" x14ac:dyDescent="0.35">
      <c r="A8124" t="s">
        <v>5</v>
      </c>
      <c r="B8124">
        <v>2021</v>
      </c>
      <c r="C8124" t="s">
        <v>46</v>
      </c>
      <c r="D8124">
        <v>167</v>
      </c>
      <c r="E8124" t="s">
        <v>17</v>
      </c>
      <c r="F8124">
        <v>169.7</v>
      </c>
      <c r="G8124" t="str">
        <f>VLOOKUP(All_India_Index_Upto_April23__1_1[[#This Row],[Categories]],'Broad Categroies'!$A$1:$B$27,2,FALSE)</f>
        <v>Food And Beverages</v>
      </c>
    </row>
    <row r="8125" spans="1:7" x14ac:dyDescent="0.35">
      <c r="A8125" t="s">
        <v>5</v>
      </c>
      <c r="B8125">
        <v>2021</v>
      </c>
      <c r="C8125" t="s">
        <v>46</v>
      </c>
      <c r="D8125">
        <v>167</v>
      </c>
      <c r="E8125" t="s">
        <v>18</v>
      </c>
      <c r="F8125">
        <v>175.1</v>
      </c>
      <c r="G8125" t="str">
        <f>VLOOKUP(All_India_Index_Upto_April23__1_1[[#This Row],[Categories]],'Broad Categroies'!$A$1:$B$27,2,FALSE)</f>
        <v>Food And Beverages</v>
      </c>
    </row>
    <row r="8126" spans="1:7" x14ac:dyDescent="0.35">
      <c r="A8126" t="s">
        <v>5</v>
      </c>
      <c r="B8126">
        <v>2021</v>
      </c>
      <c r="C8126" t="s">
        <v>46</v>
      </c>
      <c r="D8126">
        <v>167</v>
      </c>
      <c r="E8126" t="s">
        <v>19</v>
      </c>
      <c r="F8126">
        <v>165.8</v>
      </c>
      <c r="G8126" t="str">
        <f>VLOOKUP(All_India_Index_Upto_April23__1_1[[#This Row],[Categories]],'Broad Categroies'!$A$1:$B$27,2,FALSE)</f>
        <v>Food And Beverages</v>
      </c>
    </row>
    <row r="8127" spans="1:7" x14ac:dyDescent="0.35">
      <c r="A8127" t="s">
        <v>5</v>
      </c>
      <c r="B8127">
        <v>2021</v>
      </c>
      <c r="C8127" t="s">
        <v>46</v>
      </c>
      <c r="D8127">
        <v>167</v>
      </c>
      <c r="E8127" t="s">
        <v>20</v>
      </c>
      <c r="F8127">
        <v>190.8</v>
      </c>
      <c r="G8127" t="str">
        <f>VLOOKUP(All_India_Index_Upto_April23__1_1[[#This Row],[Categories]],'Broad Categroies'!$A$1:$B$27,2,FALSE)</f>
        <v>Tobacco and Intoxicants</v>
      </c>
    </row>
    <row r="8128" spans="1:7" x14ac:dyDescent="0.35">
      <c r="A8128" t="s">
        <v>5</v>
      </c>
      <c r="B8128">
        <v>2021</v>
      </c>
      <c r="C8128" t="s">
        <v>46</v>
      </c>
      <c r="D8128">
        <v>167</v>
      </c>
      <c r="E8128" t="s">
        <v>21</v>
      </c>
      <c r="F8128">
        <v>171.8</v>
      </c>
      <c r="G8128" t="str">
        <f>VLOOKUP(All_India_Index_Upto_April23__1_1[[#This Row],[Categories]],'Broad Categroies'!$A$1:$B$27,2,FALSE)</f>
        <v>Clothing and Footwear</v>
      </c>
    </row>
    <row r="8129" spans="1:7" x14ac:dyDescent="0.35">
      <c r="A8129" t="s">
        <v>5</v>
      </c>
      <c r="B8129">
        <v>2021</v>
      </c>
      <c r="C8129" t="s">
        <v>46</v>
      </c>
      <c r="D8129">
        <v>167</v>
      </c>
      <c r="E8129" t="s">
        <v>22</v>
      </c>
      <c r="F8129">
        <v>167.3</v>
      </c>
      <c r="G8129" t="str">
        <f>VLOOKUP(All_India_Index_Upto_April23__1_1[[#This Row],[Categories]],'Broad Categroies'!$A$1:$B$27,2,FALSE)</f>
        <v>Clothing and Footwear</v>
      </c>
    </row>
    <row r="8130" spans="1:7" x14ac:dyDescent="0.35">
      <c r="A8130" t="s">
        <v>5</v>
      </c>
      <c r="B8130">
        <v>2021</v>
      </c>
      <c r="C8130" t="s">
        <v>46</v>
      </c>
      <c r="D8130">
        <v>167</v>
      </c>
      <c r="E8130" t="s">
        <v>23</v>
      </c>
      <c r="F8130">
        <v>171.2</v>
      </c>
      <c r="G8130" t="str">
        <f>VLOOKUP(All_India_Index_Upto_April23__1_1[[#This Row],[Categories]],'Broad Categroies'!$A$1:$B$27,2,FALSE)</f>
        <v>Clothing and Footwear</v>
      </c>
    </row>
    <row r="8131" spans="1:7" x14ac:dyDescent="0.35">
      <c r="A8131" t="s">
        <v>5</v>
      </c>
      <c r="B8131">
        <v>2021</v>
      </c>
      <c r="C8131" t="s">
        <v>46</v>
      </c>
      <c r="D8131">
        <v>167</v>
      </c>
      <c r="E8131" t="s">
        <v>24</v>
      </c>
      <c r="G8131" t="str">
        <f>VLOOKUP(All_India_Index_Upto_April23__1_1[[#This Row],[Categories]],'Broad Categroies'!$A$1:$B$27,2,FALSE)</f>
        <v>Housing</v>
      </c>
    </row>
    <row r="8132" spans="1:7" x14ac:dyDescent="0.35">
      <c r="A8132" t="s">
        <v>5</v>
      </c>
      <c r="B8132">
        <v>2021</v>
      </c>
      <c r="C8132" t="s">
        <v>46</v>
      </c>
      <c r="D8132">
        <v>167</v>
      </c>
      <c r="E8132" t="s">
        <v>25</v>
      </c>
      <c r="F8132">
        <v>165.6</v>
      </c>
      <c r="G8132" t="str">
        <f>VLOOKUP(All_India_Index_Upto_April23__1_1[[#This Row],[Categories]],'Broad Categroies'!$A$1:$B$27,2,FALSE)</f>
        <v>Fuel and Light</v>
      </c>
    </row>
    <row r="8133" spans="1:7" x14ac:dyDescent="0.35">
      <c r="A8133" t="s">
        <v>5</v>
      </c>
      <c r="B8133">
        <v>2021</v>
      </c>
      <c r="C8133" t="s">
        <v>46</v>
      </c>
      <c r="D8133">
        <v>167</v>
      </c>
      <c r="E8133" t="s">
        <v>26</v>
      </c>
      <c r="F8133">
        <v>163.9</v>
      </c>
      <c r="G8133" t="str">
        <f>VLOOKUP(All_India_Index_Upto_April23__1_1[[#This Row],[Categories]],'Broad Categroies'!$A$1:$B$27,2,FALSE)</f>
        <v>Household Goods/Services</v>
      </c>
    </row>
    <row r="8134" spans="1:7" x14ac:dyDescent="0.35">
      <c r="A8134" t="s">
        <v>5</v>
      </c>
      <c r="B8134">
        <v>2021</v>
      </c>
      <c r="C8134" t="s">
        <v>46</v>
      </c>
      <c r="D8134">
        <v>167</v>
      </c>
      <c r="E8134" t="s">
        <v>27</v>
      </c>
      <c r="F8134">
        <v>174</v>
      </c>
      <c r="G8134" t="str">
        <f>VLOOKUP(All_India_Index_Upto_April23__1_1[[#This Row],[Categories]],'Broad Categroies'!$A$1:$B$27,2,FALSE)</f>
        <v>Health</v>
      </c>
    </row>
    <row r="8135" spans="1:7" x14ac:dyDescent="0.35">
      <c r="A8135" t="s">
        <v>5</v>
      </c>
      <c r="B8135">
        <v>2021</v>
      </c>
      <c r="C8135" t="s">
        <v>46</v>
      </c>
      <c r="D8135">
        <v>167</v>
      </c>
      <c r="E8135" t="s">
        <v>28</v>
      </c>
      <c r="F8135">
        <v>160.1</v>
      </c>
      <c r="G8135" t="str">
        <f>VLOOKUP(All_India_Index_Upto_April23__1_1[[#This Row],[Categories]],'Broad Categroies'!$A$1:$B$27,2,FALSE)</f>
        <v>Transport and Communication</v>
      </c>
    </row>
    <row r="8136" spans="1:7" x14ac:dyDescent="0.35">
      <c r="A8136" t="s">
        <v>5</v>
      </c>
      <c r="B8136">
        <v>2021</v>
      </c>
      <c r="C8136" t="s">
        <v>46</v>
      </c>
      <c r="D8136">
        <v>167</v>
      </c>
      <c r="E8136" t="s">
        <v>29</v>
      </c>
      <c r="F8136">
        <v>164.5</v>
      </c>
      <c r="G8136" t="str">
        <f>VLOOKUP(All_India_Index_Upto_April23__1_1[[#This Row],[Categories]],'Broad Categroies'!$A$1:$B$27,2,FALSE)</f>
        <v>Recreation and Amusement</v>
      </c>
    </row>
    <row r="8137" spans="1:7" x14ac:dyDescent="0.35">
      <c r="A8137" t="s">
        <v>5</v>
      </c>
      <c r="B8137">
        <v>2021</v>
      </c>
      <c r="C8137" t="s">
        <v>46</v>
      </c>
      <c r="D8137">
        <v>167</v>
      </c>
      <c r="E8137" t="s">
        <v>30</v>
      </c>
      <c r="F8137">
        <v>169.7</v>
      </c>
      <c r="G8137" t="str">
        <f>VLOOKUP(All_India_Index_Upto_April23__1_1[[#This Row],[Categories]],'Broad Categroies'!$A$1:$B$27,2,FALSE)</f>
        <v>Education</v>
      </c>
    </row>
    <row r="8138" spans="1:7" x14ac:dyDescent="0.35">
      <c r="A8138" t="s">
        <v>5</v>
      </c>
      <c r="B8138">
        <v>2021</v>
      </c>
      <c r="C8138" t="s">
        <v>46</v>
      </c>
      <c r="D8138">
        <v>167</v>
      </c>
      <c r="E8138" t="s">
        <v>31</v>
      </c>
      <c r="F8138">
        <v>162.80000000000001</v>
      </c>
      <c r="G8138" t="str">
        <f>VLOOKUP(All_India_Index_Upto_April23__1_1[[#This Row],[Categories]],'Broad Categroies'!$A$1:$B$27,2,FALSE)</f>
        <v>Personal Care/Effects</v>
      </c>
    </row>
    <row r="8139" spans="1:7" x14ac:dyDescent="0.35">
      <c r="A8139" t="s">
        <v>5</v>
      </c>
      <c r="B8139">
        <v>2021</v>
      </c>
      <c r="C8139" t="s">
        <v>46</v>
      </c>
      <c r="D8139">
        <v>167</v>
      </c>
      <c r="E8139" t="s">
        <v>32</v>
      </c>
      <c r="F8139">
        <v>166</v>
      </c>
      <c r="G8139" t="str">
        <f>VLOOKUP(All_India_Index_Upto_April23__1_1[[#This Row],[Categories]],'Broad Categroies'!$A$1:$B$27,2,FALSE)</f>
        <v>Miscellaneous</v>
      </c>
    </row>
    <row r="8140" spans="1:7" x14ac:dyDescent="0.35">
      <c r="A8140" t="s">
        <v>34</v>
      </c>
      <c r="B8140">
        <v>2021</v>
      </c>
      <c r="C8140" t="s">
        <v>46</v>
      </c>
      <c r="D8140">
        <v>165.2</v>
      </c>
      <c r="E8140" t="s">
        <v>7</v>
      </c>
      <c r="F8140">
        <v>151.6</v>
      </c>
      <c r="G8140" t="str">
        <f>VLOOKUP(All_India_Index_Upto_April23__1_1[[#This Row],[Categories]],'Broad Categroies'!$A$1:$B$27,2,FALSE)</f>
        <v>Food And Beverages</v>
      </c>
    </row>
    <row r="8141" spans="1:7" x14ac:dyDescent="0.35">
      <c r="A8141" t="s">
        <v>34</v>
      </c>
      <c r="B8141">
        <v>2021</v>
      </c>
      <c r="C8141" t="s">
        <v>46</v>
      </c>
      <c r="D8141">
        <v>165.2</v>
      </c>
      <c r="E8141" t="s">
        <v>8</v>
      </c>
      <c r="F8141">
        <v>202.2</v>
      </c>
      <c r="G8141" t="str">
        <f>VLOOKUP(All_India_Index_Upto_April23__1_1[[#This Row],[Categories]],'Broad Categroies'!$A$1:$B$27,2,FALSE)</f>
        <v>Food And Beverages</v>
      </c>
    </row>
    <row r="8142" spans="1:7" x14ac:dyDescent="0.35">
      <c r="A8142" t="s">
        <v>34</v>
      </c>
      <c r="B8142">
        <v>2021</v>
      </c>
      <c r="C8142" t="s">
        <v>46</v>
      </c>
      <c r="D8142">
        <v>165.2</v>
      </c>
      <c r="E8142" t="s">
        <v>9</v>
      </c>
      <c r="F8142">
        <v>180</v>
      </c>
      <c r="G8142" t="str">
        <f>VLOOKUP(All_India_Index_Upto_April23__1_1[[#This Row],[Categories]],'Broad Categroies'!$A$1:$B$27,2,FALSE)</f>
        <v>Food And Beverages</v>
      </c>
    </row>
    <row r="8143" spans="1:7" x14ac:dyDescent="0.35">
      <c r="A8143" t="s">
        <v>34</v>
      </c>
      <c r="B8143">
        <v>2021</v>
      </c>
      <c r="C8143" t="s">
        <v>46</v>
      </c>
      <c r="D8143">
        <v>165.2</v>
      </c>
      <c r="E8143" t="s">
        <v>10</v>
      </c>
      <c r="F8143">
        <v>160</v>
      </c>
      <c r="G8143" t="str">
        <f>VLOOKUP(All_India_Index_Upto_April23__1_1[[#This Row],[Categories]],'Broad Categroies'!$A$1:$B$27,2,FALSE)</f>
        <v>Food And Beverages</v>
      </c>
    </row>
    <row r="8144" spans="1:7" x14ac:dyDescent="0.35">
      <c r="A8144" t="s">
        <v>34</v>
      </c>
      <c r="B8144">
        <v>2021</v>
      </c>
      <c r="C8144" t="s">
        <v>46</v>
      </c>
      <c r="D8144">
        <v>165.2</v>
      </c>
      <c r="E8144" t="s">
        <v>11</v>
      </c>
      <c r="F8144">
        <v>173.5</v>
      </c>
      <c r="G8144" t="str">
        <f>VLOOKUP(All_India_Index_Upto_April23__1_1[[#This Row],[Categories]],'Broad Categroies'!$A$1:$B$27,2,FALSE)</f>
        <v>Food And Beverages</v>
      </c>
    </row>
    <row r="8145" spans="1:7" x14ac:dyDescent="0.35">
      <c r="A8145" t="s">
        <v>34</v>
      </c>
      <c r="B8145">
        <v>2021</v>
      </c>
      <c r="C8145" t="s">
        <v>46</v>
      </c>
      <c r="D8145">
        <v>165.2</v>
      </c>
      <c r="E8145" t="s">
        <v>12</v>
      </c>
      <c r="F8145">
        <v>158.30000000000001</v>
      </c>
      <c r="G8145" t="str">
        <f>VLOOKUP(All_India_Index_Upto_April23__1_1[[#This Row],[Categories]],'Broad Categroies'!$A$1:$B$27,2,FALSE)</f>
        <v>Food And Beverages</v>
      </c>
    </row>
    <row r="8146" spans="1:7" x14ac:dyDescent="0.35">
      <c r="A8146" t="s">
        <v>34</v>
      </c>
      <c r="B8146">
        <v>2021</v>
      </c>
      <c r="C8146" t="s">
        <v>46</v>
      </c>
      <c r="D8146">
        <v>165.2</v>
      </c>
      <c r="E8146" t="s">
        <v>13</v>
      </c>
      <c r="F8146">
        <v>219.5</v>
      </c>
      <c r="G8146" t="str">
        <f>VLOOKUP(All_India_Index_Upto_April23__1_1[[#This Row],[Categories]],'Broad Categroies'!$A$1:$B$27,2,FALSE)</f>
        <v>Food And Beverages</v>
      </c>
    </row>
    <row r="8147" spans="1:7" x14ac:dyDescent="0.35">
      <c r="A8147" t="s">
        <v>34</v>
      </c>
      <c r="B8147">
        <v>2021</v>
      </c>
      <c r="C8147" t="s">
        <v>46</v>
      </c>
      <c r="D8147">
        <v>165.2</v>
      </c>
      <c r="E8147" t="s">
        <v>14</v>
      </c>
      <c r="F8147">
        <v>164.2</v>
      </c>
      <c r="G8147" t="str">
        <f>VLOOKUP(All_India_Index_Upto_April23__1_1[[#This Row],[Categories]],'Broad Categroies'!$A$1:$B$27,2,FALSE)</f>
        <v>Food And Beverages</v>
      </c>
    </row>
    <row r="8148" spans="1:7" x14ac:dyDescent="0.35">
      <c r="A8148" t="s">
        <v>34</v>
      </c>
      <c r="B8148">
        <v>2021</v>
      </c>
      <c r="C8148" t="s">
        <v>46</v>
      </c>
      <c r="D8148">
        <v>165.2</v>
      </c>
      <c r="E8148" t="s">
        <v>15</v>
      </c>
      <c r="F8148">
        <v>121.9</v>
      </c>
      <c r="G8148" t="str">
        <f>VLOOKUP(All_India_Index_Upto_April23__1_1[[#This Row],[Categories]],'Broad Categroies'!$A$1:$B$27,2,FALSE)</f>
        <v>Food And Beverages</v>
      </c>
    </row>
    <row r="8149" spans="1:7" x14ac:dyDescent="0.35">
      <c r="A8149" t="s">
        <v>34</v>
      </c>
      <c r="B8149">
        <v>2021</v>
      </c>
      <c r="C8149" t="s">
        <v>46</v>
      </c>
      <c r="D8149">
        <v>165.2</v>
      </c>
      <c r="E8149" t="s">
        <v>16</v>
      </c>
      <c r="F8149">
        <v>168.2</v>
      </c>
      <c r="G8149" t="str">
        <f>VLOOKUP(All_India_Index_Upto_April23__1_1[[#This Row],[Categories]],'Broad Categroies'!$A$1:$B$27,2,FALSE)</f>
        <v>Food And Beverages</v>
      </c>
    </row>
    <row r="8150" spans="1:7" x14ac:dyDescent="0.35">
      <c r="A8150" t="s">
        <v>34</v>
      </c>
      <c r="B8150">
        <v>2021</v>
      </c>
      <c r="C8150" t="s">
        <v>46</v>
      </c>
      <c r="D8150">
        <v>165.2</v>
      </c>
      <c r="E8150" t="s">
        <v>17</v>
      </c>
      <c r="F8150">
        <v>156.5</v>
      </c>
      <c r="G8150" t="str">
        <f>VLOOKUP(All_India_Index_Upto_April23__1_1[[#This Row],[Categories]],'Broad Categroies'!$A$1:$B$27,2,FALSE)</f>
        <v>Food And Beverages</v>
      </c>
    </row>
    <row r="8151" spans="1:7" x14ac:dyDescent="0.35">
      <c r="A8151" t="s">
        <v>34</v>
      </c>
      <c r="B8151">
        <v>2021</v>
      </c>
      <c r="C8151" t="s">
        <v>46</v>
      </c>
      <c r="D8151">
        <v>165.2</v>
      </c>
      <c r="E8151" t="s">
        <v>18</v>
      </c>
      <c r="F8151">
        <v>178.2</v>
      </c>
      <c r="G8151" t="str">
        <f>VLOOKUP(All_India_Index_Upto_April23__1_1[[#This Row],[Categories]],'Broad Categroies'!$A$1:$B$27,2,FALSE)</f>
        <v>Food And Beverages</v>
      </c>
    </row>
    <row r="8152" spans="1:7" x14ac:dyDescent="0.35">
      <c r="A8152" t="s">
        <v>34</v>
      </c>
      <c r="B8152">
        <v>2021</v>
      </c>
      <c r="C8152" t="s">
        <v>46</v>
      </c>
      <c r="D8152">
        <v>165.2</v>
      </c>
      <c r="E8152" t="s">
        <v>19</v>
      </c>
      <c r="F8152">
        <v>172.2</v>
      </c>
      <c r="G8152" t="str">
        <f>VLOOKUP(All_India_Index_Upto_April23__1_1[[#This Row],[Categories]],'Broad Categroies'!$A$1:$B$27,2,FALSE)</f>
        <v>Food And Beverages</v>
      </c>
    </row>
    <row r="8153" spans="1:7" x14ac:dyDescent="0.35">
      <c r="A8153" t="s">
        <v>34</v>
      </c>
      <c r="B8153">
        <v>2021</v>
      </c>
      <c r="C8153" t="s">
        <v>46</v>
      </c>
      <c r="D8153">
        <v>165.2</v>
      </c>
      <c r="E8153" t="s">
        <v>20</v>
      </c>
      <c r="F8153">
        <v>196.8</v>
      </c>
      <c r="G8153" t="str">
        <f>VLOOKUP(All_India_Index_Upto_April23__1_1[[#This Row],[Categories]],'Broad Categroies'!$A$1:$B$27,2,FALSE)</f>
        <v>Tobacco and Intoxicants</v>
      </c>
    </row>
    <row r="8154" spans="1:7" x14ac:dyDescent="0.35">
      <c r="A8154" t="s">
        <v>34</v>
      </c>
      <c r="B8154">
        <v>2021</v>
      </c>
      <c r="C8154" t="s">
        <v>46</v>
      </c>
      <c r="D8154">
        <v>165.2</v>
      </c>
      <c r="E8154" t="s">
        <v>21</v>
      </c>
      <c r="F8154">
        <v>163.30000000000001</v>
      </c>
      <c r="G8154" t="str">
        <f>VLOOKUP(All_India_Index_Upto_April23__1_1[[#This Row],[Categories]],'Broad Categroies'!$A$1:$B$27,2,FALSE)</f>
        <v>Clothing and Footwear</v>
      </c>
    </row>
    <row r="8155" spans="1:7" x14ac:dyDescent="0.35">
      <c r="A8155" t="s">
        <v>34</v>
      </c>
      <c r="B8155">
        <v>2021</v>
      </c>
      <c r="C8155" t="s">
        <v>46</v>
      </c>
      <c r="D8155">
        <v>165.2</v>
      </c>
      <c r="E8155" t="s">
        <v>22</v>
      </c>
      <c r="F8155">
        <v>146.69999999999999</v>
      </c>
      <c r="G8155" t="str">
        <f>VLOOKUP(All_India_Index_Upto_April23__1_1[[#This Row],[Categories]],'Broad Categroies'!$A$1:$B$27,2,FALSE)</f>
        <v>Clothing and Footwear</v>
      </c>
    </row>
    <row r="8156" spans="1:7" x14ac:dyDescent="0.35">
      <c r="A8156" t="s">
        <v>34</v>
      </c>
      <c r="B8156">
        <v>2021</v>
      </c>
      <c r="C8156" t="s">
        <v>46</v>
      </c>
      <c r="D8156">
        <v>165.2</v>
      </c>
      <c r="E8156" t="s">
        <v>23</v>
      </c>
      <c r="F8156">
        <v>160.69999999999999</v>
      </c>
      <c r="G8156" t="str">
        <f>VLOOKUP(All_India_Index_Upto_April23__1_1[[#This Row],[Categories]],'Broad Categroies'!$A$1:$B$27,2,FALSE)</f>
        <v>Clothing and Footwear</v>
      </c>
    </row>
    <row r="8157" spans="1:7" x14ac:dyDescent="0.35">
      <c r="A8157" t="s">
        <v>34</v>
      </c>
      <c r="B8157">
        <v>2021</v>
      </c>
      <c r="C8157" t="s">
        <v>46</v>
      </c>
      <c r="D8157">
        <v>165.2</v>
      </c>
      <c r="E8157" t="s">
        <v>24</v>
      </c>
      <c r="F8157">
        <v>163.4</v>
      </c>
      <c r="G8157" t="str">
        <f>VLOOKUP(All_India_Index_Upto_April23__1_1[[#This Row],[Categories]],'Broad Categroies'!$A$1:$B$27,2,FALSE)</f>
        <v>Housing</v>
      </c>
    </row>
    <row r="8158" spans="1:7" x14ac:dyDescent="0.35">
      <c r="A8158" t="s">
        <v>34</v>
      </c>
      <c r="B8158">
        <v>2021</v>
      </c>
      <c r="C8158" t="s">
        <v>46</v>
      </c>
      <c r="D8158">
        <v>165.2</v>
      </c>
      <c r="E8158" t="s">
        <v>25</v>
      </c>
      <c r="F8158">
        <v>161.69999999999999</v>
      </c>
      <c r="G8158" t="str">
        <f>VLOOKUP(All_India_Index_Upto_April23__1_1[[#This Row],[Categories]],'Broad Categroies'!$A$1:$B$27,2,FALSE)</f>
        <v>Fuel and Light</v>
      </c>
    </row>
    <row r="8159" spans="1:7" x14ac:dyDescent="0.35">
      <c r="A8159" t="s">
        <v>34</v>
      </c>
      <c r="B8159">
        <v>2021</v>
      </c>
      <c r="C8159" t="s">
        <v>46</v>
      </c>
      <c r="D8159">
        <v>165.2</v>
      </c>
      <c r="E8159" t="s">
        <v>26</v>
      </c>
      <c r="F8159">
        <v>156</v>
      </c>
      <c r="G8159" t="str">
        <f>VLOOKUP(All_India_Index_Upto_April23__1_1[[#This Row],[Categories]],'Broad Categroies'!$A$1:$B$27,2,FALSE)</f>
        <v>Household Goods/Services</v>
      </c>
    </row>
    <row r="8160" spans="1:7" x14ac:dyDescent="0.35">
      <c r="A8160" t="s">
        <v>34</v>
      </c>
      <c r="B8160">
        <v>2021</v>
      </c>
      <c r="C8160" t="s">
        <v>46</v>
      </c>
      <c r="D8160">
        <v>165.2</v>
      </c>
      <c r="E8160" t="s">
        <v>27</v>
      </c>
      <c r="F8160">
        <v>165.1</v>
      </c>
      <c r="G8160" t="str">
        <f>VLOOKUP(All_India_Index_Upto_April23__1_1[[#This Row],[Categories]],'Broad Categroies'!$A$1:$B$27,2,FALSE)</f>
        <v>Health</v>
      </c>
    </row>
    <row r="8161" spans="1:7" x14ac:dyDescent="0.35">
      <c r="A8161" t="s">
        <v>34</v>
      </c>
      <c r="B8161">
        <v>2021</v>
      </c>
      <c r="C8161" t="s">
        <v>46</v>
      </c>
      <c r="D8161">
        <v>165.2</v>
      </c>
      <c r="E8161" t="s">
        <v>28</v>
      </c>
      <c r="F8161">
        <v>151.80000000000001</v>
      </c>
      <c r="G8161" t="str">
        <f>VLOOKUP(All_India_Index_Upto_April23__1_1[[#This Row],[Categories]],'Broad Categroies'!$A$1:$B$27,2,FALSE)</f>
        <v>Transport and Communication</v>
      </c>
    </row>
    <row r="8162" spans="1:7" x14ac:dyDescent="0.35">
      <c r="A8162" t="s">
        <v>34</v>
      </c>
      <c r="B8162">
        <v>2021</v>
      </c>
      <c r="C8162" t="s">
        <v>46</v>
      </c>
      <c r="D8162">
        <v>165.2</v>
      </c>
      <c r="E8162" t="s">
        <v>29</v>
      </c>
      <c r="F8162">
        <v>157.6</v>
      </c>
      <c r="G8162" t="str">
        <f>VLOOKUP(All_India_Index_Upto_April23__1_1[[#This Row],[Categories]],'Broad Categroies'!$A$1:$B$27,2,FALSE)</f>
        <v>Recreation and Amusement</v>
      </c>
    </row>
    <row r="8163" spans="1:7" x14ac:dyDescent="0.35">
      <c r="A8163" t="s">
        <v>34</v>
      </c>
      <c r="B8163">
        <v>2021</v>
      </c>
      <c r="C8163" t="s">
        <v>46</v>
      </c>
      <c r="D8163">
        <v>165.2</v>
      </c>
      <c r="E8163" t="s">
        <v>30</v>
      </c>
      <c r="F8163">
        <v>160.6</v>
      </c>
      <c r="G8163" t="str">
        <f>VLOOKUP(All_India_Index_Upto_April23__1_1[[#This Row],[Categories]],'Broad Categroies'!$A$1:$B$27,2,FALSE)</f>
        <v>Education</v>
      </c>
    </row>
    <row r="8164" spans="1:7" x14ac:dyDescent="0.35">
      <c r="A8164" t="s">
        <v>34</v>
      </c>
      <c r="B8164">
        <v>2021</v>
      </c>
      <c r="C8164" t="s">
        <v>46</v>
      </c>
      <c r="D8164">
        <v>165.2</v>
      </c>
      <c r="E8164" t="s">
        <v>31</v>
      </c>
      <c r="F8164">
        <v>162.4</v>
      </c>
      <c r="G8164" t="str">
        <f>VLOOKUP(All_India_Index_Upto_April23__1_1[[#This Row],[Categories]],'Broad Categroies'!$A$1:$B$27,2,FALSE)</f>
        <v>Personal Care/Effects</v>
      </c>
    </row>
    <row r="8165" spans="1:7" x14ac:dyDescent="0.35">
      <c r="A8165" t="s">
        <v>34</v>
      </c>
      <c r="B8165">
        <v>2021</v>
      </c>
      <c r="C8165" t="s">
        <v>46</v>
      </c>
      <c r="D8165">
        <v>165.2</v>
      </c>
      <c r="E8165" t="s">
        <v>32</v>
      </c>
      <c r="F8165">
        <v>157.80000000000001</v>
      </c>
      <c r="G8165" t="str">
        <f>VLOOKUP(All_India_Index_Upto_April23__1_1[[#This Row],[Categories]],'Broad Categroies'!$A$1:$B$27,2,FALSE)</f>
        <v>Miscellaneous</v>
      </c>
    </row>
    <row r="8166" spans="1:7" x14ac:dyDescent="0.35">
      <c r="A8166" t="s">
        <v>35</v>
      </c>
      <c r="B8166">
        <v>2021</v>
      </c>
      <c r="C8166" t="s">
        <v>46</v>
      </c>
      <c r="D8166">
        <v>166.2</v>
      </c>
      <c r="E8166" t="s">
        <v>7</v>
      </c>
      <c r="F8166">
        <v>148.69999999999999</v>
      </c>
      <c r="G8166" t="str">
        <f>VLOOKUP(All_India_Index_Upto_April23__1_1[[#This Row],[Categories]],'Broad Categroies'!$A$1:$B$27,2,FALSE)</f>
        <v>Food And Beverages</v>
      </c>
    </row>
    <row r="8167" spans="1:7" x14ac:dyDescent="0.35">
      <c r="A8167" t="s">
        <v>35</v>
      </c>
      <c r="B8167">
        <v>2021</v>
      </c>
      <c r="C8167" t="s">
        <v>46</v>
      </c>
      <c r="D8167">
        <v>166.2</v>
      </c>
      <c r="E8167" t="s">
        <v>8</v>
      </c>
      <c r="F8167">
        <v>198.8</v>
      </c>
      <c r="G8167" t="str">
        <f>VLOOKUP(All_India_Index_Upto_April23__1_1[[#This Row],[Categories]],'Broad Categroies'!$A$1:$B$27,2,FALSE)</f>
        <v>Food And Beverages</v>
      </c>
    </row>
    <row r="8168" spans="1:7" x14ac:dyDescent="0.35">
      <c r="A8168" t="s">
        <v>35</v>
      </c>
      <c r="B8168">
        <v>2021</v>
      </c>
      <c r="C8168" t="s">
        <v>46</v>
      </c>
      <c r="D8168">
        <v>166.2</v>
      </c>
      <c r="E8168" t="s">
        <v>9</v>
      </c>
      <c r="F8168">
        <v>177.9</v>
      </c>
      <c r="G8168" t="str">
        <f>VLOOKUP(All_India_Index_Upto_April23__1_1[[#This Row],[Categories]],'Broad Categroies'!$A$1:$B$27,2,FALSE)</f>
        <v>Food And Beverages</v>
      </c>
    </row>
    <row r="8169" spans="1:7" x14ac:dyDescent="0.35">
      <c r="A8169" t="s">
        <v>35</v>
      </c>
      <c r="B8169">
        <v>2021</v>
      </c>
      <c r="C8169" t="s">
        <v>46</v>
      </c>
      <c r="D8169">
        <v>166.2</v>
      </c>
      <c r="E8169" t="s">
        <v>10</v>
      </c>
      <c r="F8169">
        <v>159.9</v>
      </c>
      <c r="G8169" t="str">
        <f>VLOOKUP(All_India_Index_Upto_April23__1_1[[#This Row],[Categories]],'Broad Categroies'!$A$1:$B$27,2,FALSE)</f>
        <v>Food And Beverages</v>
      </c>
    </row>
    <row r="8170" spans="1:7" x14ac:dyDescent="0.35">
      <c r="A8170" t="s">
        <v>35</v>
      </c>
      <c r="B8170">
        <v>2021</v>
      </c>
      <c r="C8170" t="s">
        <v>46</v>
      </c>
      <c r="D8170">
        <v>166.2</v>
      </c>
      <c r="E8170" t="s">
        <v>11</v>
      </c>
      <c r="F8170">
        <v>187.6</v>
      </c>
      <c r="G8170" t="str">
        <f>VLOOKUP(All_India_Index_Upto_April23__1_1[[#This Row],[Categories]],'Broad Categroies'!$A$1:$B$27,2,FALSE)</f>
        <v>Food And Beverages</v>
      </c>
    </row>
    <row r="8171" spans="1:7" x14ac:dyDescent="0.35">
      <c r="A8171" t="s">
        <v>35</v>
      </c>
      <c r="B8171">
        <v>2021</v>
      </c>
      <c r="C8171" t="s">
        <v>46</v>
      </c>
      <c r="D8171">
        <v>166.2</v>
      </c>
      <c r="E8171" t="s">
        <v>12</v>
      </c>
      <c r="F8171">
        <v>154.9</v>
      </c>
      <c r="G8171" t="str">
        <f>VLOOKUP(All_India_Index_Upto_April23__1_1[[#This Row],[Categories]],'Broad Categroies'!$A$1:$B$27,2,FALSE)</f>
        <v>Food And Beverages</v>
      </c>
    </row>
    <row r="8172" spans="1:7" x14ac:dyDescent="0.35">
      <c r="A8172" t="s">
        <v>35</v>
      </c>
      <c r="B8172">
        <v>2021</v>
      </c>
      <c r="C8172" t="s">
        <v>46</v>
      </c>
      <c r="D8172">
        <v>166.2</v>
      </c>
      <c r="E8172" t="s">
        <v>13</v>
      </c>
      <c r="F8172">
        <v>188.3</v>
      </c>
      <c r="G8172" t="str">
        <f>VLOOKUP(All_India_Index_Upto_April23__1_1[[#This Row],[Categories]],'Broad Categroies'!$A$1:$B$27,2,FALSE)</f>
        <v>Food And Beverages</v>
      </c>
    </row>
    <row r="8173" spans="1:7" x14ac:dyDescent="0.35">
      <c r="A8173" t="s">
        <v>35</v>
      </c>
      <c r="B8173">
        <v>2021</v>
      </c>
      <c r="C8173" t="s">
        <v>46</v>
      </c>
      <c r="D8173">
        <v>166.2</v>
      </c>
      <c r="E8173" t="s">
        <v>14</v>
      </c>
      <c r="F8173">
        <v>164.4</v>
      </c>
      <c r="G8173" t="str">
        <f>VLOOKUP(All_India_Index_Upto_April23__1_1[[#This Row],[Categories]],'Broad Categroies'!$A$1:$B$27,2,FALSE)</f>
        <v>Food And Beverages</v>
      </c>
    </row>
    <row r="8174" spans="1:7" x14ac:dyDescent="0.35">
      <c r="A8174" t="s">
        <v>35</v>
      </c>
      <c r="B8174">
        <v>2021</v>
      </c>
      <c r="C8174" t="s">
        <v>46</v>
      </c>
      <c r="D8174">
        <v>166.2</v>
      </c>
      <c r="E8174" t="s">
        <v>15</v>
      </c>
      <c r="F8174">
        <v>121</v>
      </c>
      <c r="G8174" t="str">
        <f>VLOOKUP(All_India_Index_Upto_April23__1_1[[#This Row],[Categories]],'Broad Categroies'!$A$1:$B$27,2,FALSE)</f>
        <v>Food And Beverages</v>
      </c>
    </row>
    <row r="8175" spans="1:7" x14ac:dyDescent="0.35">
      <c r="A8175" t="s">
        <v>35</v>
      </c>
      <c r="B8175">
        <v>2021</v>
      </c>
      <c r="C8175" t="s">
        <v>46</v>
      </c>
      <c r="D8175">
        <v>166.2</v>
      </c>
      <c r="E8175" t="s">
        <v>16</v>
      </c>
      <c r="F8175">
        <v>170.5</v>
      </c>
      <c r="G8175" t="str">
        <f>VLOOKUP(All_India_Index_Upto_April23__1_1[[#This Row],[Categories]],'Broad Categroies'!$A$1:$B$27,2,FALSE)</f>
        <v>Food And Beverages</v>
      </c>
    </row>
    <row r="8176" spans="1:7" x14ac:dyDescent="0.35">
      <c r="A8176" t="s">
        <v>35</v>
      </c>
      <c r="B8176">
        <v>2021</v>
      </c>
      <c r="C8176" t="s">
        <v>46</v>
      </c>
      <c r="D8176">
        <v>166.2</v>
      </c>
      <c r="E8176" t="s">
        <v>17</v>
      </c>
      <c r="F8176">
        <v>164.2</v>
      </c>
      <c r="G8176" t="str">
        <f>VLOOKUP(All_India_Index_Upto_April23__1_1[[#This Row],[Categories]],'Broad Categroies'!$A$1:$B$27,2,FALSE)</f>
        <v>Food And Beverages</v>
      </c>
    </row>
    <row r="8177" spans="1:7" x14ac:dyDescent="0.35">
      <c r="A8177" t="s">
        <v>35</v>
      </c>
      <c r="B8177">
        <v>2021</v>
      </c>
      <c r="C8177" t="s">
        <v>46</v>
      </c>
      <c r="D8177">
        <v>166.2</v>
      </c>
      <c r="E8177" t="s">
        <v>18</v>
      </c>
      <c r="F8177">
        <v>176.5</v>
      </c>
      <c r="G8177" t="str">
        <f>VLOOKUP(All_India_Index_Upto_April23__1_1[[#This Row],[Categories]],'Broad Categroies'!$A$1:$B$27,2,FALSE)</f>
        <v>Food And Beverages</v>
      </c>
    </row>
    <row r="8178" spans="1:7" x14ac:dyDescent="0.35">
      <c r="A8178" t="s">
        <v>35</v>
      </c>
      <c r="B8178">
        <v>2021</v>
      </c>
      <c r="C8178" t="s">
        <v>46</v>
      </c>
      <c r="D8178">
        <v>166.2</v>
      </c>
      <c r="E8178" t="s">
        <v>19</v>
      </c>
      <c r="F8178">
        <v>168.2</v>
      </c>
      <c r="G8178" t="str">
        <f>VLOOKUP(All_India_Index_Upto_April23__1_1[[#This Row],[Categories]],'Broad Categroies'!$A$1:$B$27,2,FALSE)</f>
        <v>Food And Beverages</v>
      </c>
    </row>
    <row r="8179" spans="1:7" x14ac:dyDescent="0.35">
      <c r="A8179" t="s">
        <v>35</v>
      </c>
      <c r="B8179">
        <v>2021</v>
      </c>
      <c r="C8179" t="s">
        <v>46</v>
      </c>
      <c r="D8179">
        <v>166.2</v>
      </c>
      <c r="E8179" t="s">
        <v>20</v>
      </c>
      <c r="F8179">
        <v>192.4</v>
      </c>
      <c r="G8179" t="str">
        <f>VLOOKUP(All_India_Index_Upto_April23__1_1[[#This Row],[Categories]],'Broad Categroies'!$A$1:$B$27,2,FALSE)</f>
        <v>Tobacco and Intoxicants</v>
      </c>
    </row>
    <row r="8180" spans="1:7" x14ac:dyDescent="0.35">
      <c r="A8180" t="s">
        <v>35</v>
      </c>
      <c r="B8180">
        <v>2021</v>
      </c>
      <c r="C8180" t="s">
        <v>46</v>
      </c>
      <c r="D8180">
        <v>166.2</v>
      </c>
      <c r="E8180" t="s">
        <v>21</v>
      </c>
      <c r="F8180">
        <v>168.5</v>
      </c>
      <c r="G8180" t="str">
        <f>VLOOKUP(All_India_Index_Upto_April23__1_1[[#This Row],[Categories]],'Broad Categroies'!$A$1:$B$27,2,FALSE)</f>
        <v>Clothing and Footwear</v>
      </c>
    </row>
    <row r="8181" spans="1:7" x14ac:dyDescent="0.35">
      <c r="A8181" t="s">
        <v>35</v>
      </c>
      <c r="B8181">
        <v>2021</v>
      </c>
      <c r="C8181" t="s">
        <v>46</v>
      </c>
      <c r="D8181">
        <v>166.2</v>
      </c>
      <c r="E8181" t="s">
        <v>22</v>
      </c>
      <c r="F8181">
        <v>158.69999999999999</v>
      </c>
      <c r="G8181" t="str">
        <f>VLOOKUP(All_India_Index_Upto_April23__1_1[[#This Row],[Categories]],'Broad Categroies'!$A$1:$B$27,2,FALSE)</f>
        <v>Clothing and Footwear</v>
      </c>
    </row>
    <row r="8182" spans="1:7" x14ac:dyDescent="0.35">
      <c r="A8182" t="s">
        <v>35</v>
      </c>
      <c r="B8182">
        <v>2021</v>
      </c>
      <c r="C8182" t="s">
        <v>46</v>
      </c>
      <c r="D8182">
        <v>166.2</v>
      </c>
      <c r="E8182" t="s">
        <v>23</v>
      </c>
      <c r="F8182">
        <v>167</v>
      </c>
      <c r="G8182" t="str">
        <f>VLOOKUP(All_India_Index_Upto_April23__1_1[[#This Row],[Categories]],'Broad Categroies'!$A$1:$B$27,2,FALSE)</f>
        <v>Clothing and Footwear</v>
      </c>
    </row>
    <row r="8183" spans="1:7" x14ac:dyDescent="0.35">
      <c r="A8183" t="s">
        <v>35</v>
      </c>
      <c r="B8183">
        <v>2021</v>
      </c>
      <c r="C8183" t="s">
        <v>46</v>
      </c>
      <c r="D8183">
        <v>166.2</v>
      </c>
      <c r="E8183" t="s">
        <v>24</v>
      </c>
      <c r="F8183">
        <v>163.4</v>
      </c>
      <c r="G8183" t="str">
        <f>VLOOKUP(All_India_Index_Upto_April23__1_1[[#This Row],[Categories]],'Broad Categroies'!$A$1:$B$27,2,FALSE)</f>
        <v>Housing</v>
      </c>
    </row>
    <row r="8184" spans="1:7" x14ac:dyDescent="0.35">
      <c r="A8184" t="s">
        <v>35</v>
      </c>
      <c r="B8184">
        <v>2021</v>
      </c>
      <c r="C8184" t="s">
        <v>46</v>
      </c>
      <c r="D8184">
        <v>166.2</v>
      </c>
      <c r="E8184" t="s">
        <v>25</v>
      </c>
      <c r="F8184">
        <v>164.1</v>
      </c>
      <c r="G8184" t="str">
        <f>VLOOKUP(All_India_Index_Upto_April23__1_1[[#This Row],[Categories]],'Broad Categroies'!$A$1:$B$27,2,FALSE)</f>
        <v>Fuel and Light</v>
      </c>
    </row>
    <row r="8185" spans="1:7" x14ac:dyDescent="0.35">
      <c r="A8185" t="s">
        <v>35</v>
      </c>
      <c r="B8185">
        <v>2021</v>
      </c>
      <c r="C8185" t="s">
        <v>46</v>
      </c>
      <c r="D8185">
        <v>166.2</v>
      </c>
      <c r="E8185" t="s">
        <v>26</v>
      </c>
      <c r="F8185">
        <v>160.19999999999999</v>
      </c>
      <c r="G8185" t="str">
        <f>VLOOKUP(All_India_Index_Upto_April23__1_1[[#This Row],[Categories]],'Broad Categroies'!$A$1:$B$27,2,FALSE)</f>
        <v>Household Goods/Services</v>
      </c>
    </row>
    <row r="8186" spans="1:7" x14ac:dyDescent="0.35">
      <c r="A8186" t="s">
        <v>35</v>
      </c>
      <c r="B8186">
        <v>2021</v>
      </c>
      <c r="C8186" t="s">
        <v>46</v>
      </c>
      <c r="D8186">
        <v>166.2</v>
      </c>
      <c r="E8186" t="s">
        <v>27</v>
      </c>
      <c r="F8186">
        <v>170.6</v>
      </c>
      <c r="G8186" t="str">
        <f>VLOOKUP(All_India_Index_Upto_April23__1_1[[#This Row],[Categories]],'Broad Categroies'!$A$1:$B$27,2,FALSE)</f>
        <v>Health</v>
      </c>
    </row>
    <row r="8187" spans="1:7" x14ac:dyDescent="0.35">
      <c r="A8187" t="s">
        <v>35</v>
      </c>
      <c r="B8187">
        <v>2021</v>
      </c>
      <c r="C8187" t="s">
        <v>46</v>
      </c>
      <c r="D8187">
        <v>166.2</v>
      </c>
      <c r="E8187" t="s">
        <v>28</v>
      </c>
      <c r="F8187">
        <v>155.69999999999999</v>
      </c>
      <c r="G8187" t="str">
        <f>VLOOKUP(All_India_Index_Upto_April23__1_1[[#This Row],[Categories]],'Broad Categroies'!$A$1:$B$27,2,FALSE)</f>
        <v>Transport and Communication</v>
      </c>
    </row>
    <row r="8188" spans="1:7" x14ac:dyDescent="0.35">
      <c r="A8188" t="s">
        <v>35</v>
      </c>
      <c r="B8188">
        <v>2021</v>
      </c>
      <c r="C8188" t="s">
        <v>46</v>
      </c>
      <c r="D8188">
        <v>166.2</v>
      </c>
      <c r="E8188" t="s">
        <v>29</v>
      </c>
      <c r="F8188">
        <v>160.6</v>
      </c>
      <c r="G8188" t="str">
        <f>VLOOKUP(All_India_Index_Upto_April23__1_1[[#This Row],[Categories]],'Broad Categroies'!$A$1:$B$27,2,FALSE)</f>
        <v>Recreation and Amusement</v>
      </c>
    </row>
    <row r="8189" spans="1:7" x14ac:dyDescent="0.35">
      <c r="A8189" t="s">
        <v>35</v>
      </c>
      <c r="B8189">
        <v>2021</v>
      </c>
      <c r="C8189" t="s">
        <v>46</v>
      </c>
      <c r="D8189">
        <v>166.2</v>
      </c>
      <c r="E8189" t="s">
        <v>30</v>
      </c>
      <c r="F8189">
        <v>164.4</v>
      </c>
      <c r="G8189" t="str">
        <f>VLOOKUP(All_India_Index_Upto_April23__1_1[[#This Row],[Categories]],'Broad Categroies'!$A$1:$B$27,2,FALSE)</f>
        <v>Education</v>
      </c>
    </row>
    <row r="8190" spans="1:7" x14ac:dyDescent="0.35">
      <c r="A8190" t="s">
        <v>35</v>
      </c>
      <c r="B8190">
        <v>2021</v>
      </c>
      <c r="C8190" t="s">
        <v>46</v>
      </c>
      <c r="D8190">
        <v>166.2</v>
      </c>
      <c r="E8190" t="s">
        <v>31</v>
      </c>
      <c r="F8190">
        <v>162.6</v>
      </c>
      <c r="G8190" t="str">
        <f>VLOOKUP(All_India_Index_Upto_April23__1_1[[#This Row],[Categories]],'Broad Categroies'!$A$1:$B$27,2,FALSE)</f>
        <v>Personal Care/Effects</v>
      </c>
    </row>
    <row r="8191" spans="1:7" x14ac:dyDescent="0.35">
      <c r="A8191" t="s">
        <v>35</v>
      </c>
      <c r="B8191">
        <v>2021</v>
      </c>
      <c r="C8191" t="s">
        <v>46</v>
      </c>
      <c r="D8191">
        <v>166.2</v>
      </c>
      <c r="E8191" t="s">
        <v>32</v>
      </c>
      <c r="F8191">
        <v>162</v>
      </c>
      <c r="G8191" t="str">
        <f>VLOOKUP(All_India_Index_Upto_April23__1_1[[#This Row],[Categories]],'Broad Categroies'!$A$1:$B$27,2,FALSE)</f>
        <v>Miscellaneous</v>
      </c>
    </row>
    <row r="8192" spans="1:7" x14ac:dyDescent="0.35">
      <c r="A8192" t="s">
        <v>5</v>
      </c>
      <c r="B8192">
        <v>2022</v>
      </c>
      <c r="C8192" t="s">
        <v>6</v>
      </c>
      <c r="D8192">
        <v>166.4</v>
      </c>
      <c r="E8192" t="s">
        <v>7</v>
      </c>
      <c r="F8192">
        <v>148.30000000000001</v>
      </c>
      <c r="G8192" t="str">
        <f>VLOOKUP(All_India_Index_Upto_April23__1_1[[#This Row],[Categories]],'Broad Categroies'!$A$1:$B$27,2,FALSE)</f>
        <v>Food And Beverages</v>
      </c>
    </row>
    <row r="8193" spans="1:7" x14ac:dyDescent="0.35">
      <c r="A8193" t="s">
        <v>5</v>
      </c>
      <c r="B8193">
        <v>2022</v>
      </c>
      <c r="C8193" t="s">
        <v>6</v>
      </c>
      <c r="D8193">
        <v>166.4</v>
      </c>
      <c r="E8193" t="s">
        <v>8</v>
      </c>
      <c r="F8193">
        <v>196.9</v>
      </c>
      <c r="G8193" t="str">
        <f>VLOOKUP(All_India_Index_Upto_April23__1_1[[#This Row],[Categories]],'Broad Categroies'!$A$1:$B$27,2,FALSE)</f>
        <v>Food And Beverages</v>
      </c>
    </row>
    <row r="8194" spans="1:7" x14ac:dyDescent="0.35">
      <c r="A8194" t="s">
        <v>5</v>
      </c>
      <c r="B8194">
        <v>2022</v>
      </c>
      <c r="C8194" t="s">
        <v>6</v>
      </c>
      <c r="D8194">
        <v>166.4</v>
      </c>
      <c r="E8194" t="s">
        <v>9</v>
      </c>
      <c r="F8194">
        <v>178</v>
      </c>
      <c r="G8194" t="str">
        <f>VLOOKUP(All_India_Index_Upto_April23__1_1[[#This Row],[Categories]],'Broad Categroies'!$A$1:$B$27,2,FALSE)</f>
        <v>Food And Beverages</v>
      </c>
    </row>
    <row r="8195" spans="1:7" x14ac:dyDescent="0.35">
      <c r="A8195" t="s">
        <v>5</v>
      </c>
      <c r="B8195">
        <v>2022</v>
      </c>
      <c r="C8195" t="s">
        <v>6</v>
      </c>
      <c r="D8195">
        <v>166.4</v>
      </c>
      <c r="E8195" t="s">
        <v>10</v>
      </c>
      <c r="F8195">
        <v>160.5</v>
      </c>
      <c r="G8195" t="str">
        <f>VLOOKUP(All_India_Index_Upto_April23__1_1[[#This Row],[Categories]],'Broad Categroies'!$A$1:$B$27,2,FALSE)</f>
        <v>Food And Beverages</v>
      </c>
    </row>
    <row r="8196" spans="1:7" x14ac:dyDescent="0.35">
      <c r="A8196" t="s">
        <v>5</v>
      </c>
      <c r="B8196">
        <v>2022</v>
      </c>
      <c r="C8196" t="s">
        <v>6</v>
      </c>
      <c r="D8196">
        <v>166.4</v>
      </c>
      <c r="E8196" t="s">
        <v>11</v>
      </c>
      <c r="F8196">
        <v>192.6</v>
      </c>
      <c r="G8196" t="str">
        <f>VLOOKUP(All_India_Index_Upto_April23__1_1[[#This Row],[Categories]],'Broad Categroies'!$A$1:$B$27,2,FALSE)</f>
        <v>Food And Beverages</v>
      </c>
    </row>
    <row r="8197" spans="1:7" x14ac:dyDescent="0.35">
      <c r="A8197" t="s">
        <v>5</v>
      </c>
      <c r="B8197">
        <v>2022</v>
      </c>
      <c r="C8197" t="s">
        <v>6</v>
      </c>
      <c r="D8197">
        <v>166.4</v>
      </c>
      <c r="E8197" t="s">
        <v>12</v>
      </c>
      <c r="F8197">
        <v>151.19999999999999</v>
      </c>
      <c r="G8197" t="str">
        <f>VLOOKUP(All_India_Index_Upto_April23__1_1[[#This Row],[Categories]],'Broad Categroies'!$A$1:$B$27,2,FALSE)</f>
        <v>Food And Beverages</v>
      </c>
    </row>
    <row r="8198" spans="1:7" x14ac:dyDescent="0.35">
      <c r="A8198" t="s">
        <v>5</v>
      </c>
      <c r="B8198">
        <v>2022</v>
      </c>
      <c r="C8198" t="s">
        <v>6</v>
      </c>
      <c r="D8198">
        <v>166.4</v>
      </c>
      <c r="E8198" t="s">
        <v>13</v>
      </c>
      <c r="F8198">
        <v>159.19999999999999</v>
      </c>
      <c r="G8198" t="str">
        <f>VLOOKUP(All_India_Index_Upto_April23__1_1[[#This Row],[Categories]],'Broad Categroies'!$A$1:$B$27,2,FALSE)</f>
        <v>Food And Beverages</v>
      </c>
    </row>
    <row r="8199" spans="1:7" x14ac:dyDescent="0.35">
      <c r="A8199" t="s">
        <v>5</v>
      </c>
      <c r="B8199">
        <v>2022</v>
      </c>
      <c r="C8199" t="s">
        <v>6</v>
      </c>
      <c r="D8199">
        <v>166.4</v>
      </c>
      <c r="E8199" t="s">
        <v>14</v>
      </c>
      <c r="F8199">
        <v>164</v>
      </c>
      <c r="G8199" t="str">
        <f>VLOOKUP(All_India_Index_Upto_April23__1_1[[#This Row],[Categories]],'Broad Categroies'!$A$1:$B$27,2,FALSE)</f>
        <v>Food And Beverages</v>
      </c>
    </row>
    <row r="8200" spans="1:7" x14ac:dyDescent="0.35">
      <c r="A8200" t="s">
        <v>5</v>
      </c>
      <c r="B8200">
        <v>2022</v>
      </c>
      <c r="C8200" t="s">
        <v>6</v>
      </c>
      <c r="D8200">
        <v>166.4</v>
      </c>
      <c r="E8200" t="s">
        <v>15</v>
      </c>
      <c r="F8200">
        <v>119.3</v>
      </c>
      <c r="G8200" t="str">
        <f>VLOOKUP(All_India_Index_Upto_April23__1_1[[#This Row],[Categories]],'Broad Categroies'!$A$1:$B$27,2,FALSE)</f>
        <v>Food And Beverages</v>
      </c>
    </row>
    <row r="8201" spans="1:7" x14ac:dyDescent="0.35">
      <c r="A8201" t="s">
        <v>5</v>
      </c>
      <c r="B8201">
        <v>2022</v>
      </c>
      <c r="C8201" t="s">
        <v>6</v>
      </c>
      <c r="D8201">
        <v>166.4</v>
      </c>
      <c r="E8201" t="s">
        <v>16</v>
      </c>
      <c r="F8201">
        <v>173.3</v>
      </c>
      <c r="G8201" t="str">
        <f>VLOOKUP(All_India_Index_Upto_April23__1_1[[#This Row],[Categories]],'Broad Categroies'!$A$1:$B$27,2,FALSE)</f>
        <v>Food And Beverages</v>
      </c>
    </row>
    <row r="8202" spans="1:7" x14ac:dyDescent="0.35">
      <c r="A8202" t="s">
        <v>5</v>
      </c>
      <c r="B8202">
        <v>2022</v>
      </c>
      <c r="C8202" t="s">
        <v>6</v>
      </c>
      <c r="D8202">
        <v>166.4</v>
      </c>
      <c r="E8202" t="s">
        <v>17</v>
      </c>
      <c r="F8202">
        <v>169.8</v>
      </c>
      <c r="G8202" t="str">
        <f>VLOOKUP(All_India_Index_Upto_April23__1_1[[#This Row],[Categories]],'Broad Categroies'!$A$1:$B$27,2,FALSE)</f>
        <v>Food And Beverages</v>
      </c>
    </row>
    <row r="8203" spans="1:7" x14ac:dyDescent="0.35">
      <c r="A8203" t="s">
        <v>5</v>
      </c>
      <c r="B8203">
        <v>2022</v>
      </c>
      <c r="C8203" t="s">
        <v>6</v>
      </c>
      <c r="D8203">
        <v>166.4</v>
      </c>
      <c r="E8203" t="s">
        <v>18</v>
      </c>
      <c r="F8203">
        <v>175.8</v>
      </c>
      <c r="G8203" t="str">
        <f>VLOOKUP(All_India_Index_Upto_April23__1_1[[#This Row],[Categories]],'Broad Categroies'!$A$1:$B$27,2,FALSE)</f>
        <v>Food And Beverages</v>
      </c>
    </row>
    <row r="8204" spans="1:7" x14ac:dyDescent="0.35">
      <c r="A8204" t="s">
        <v>5</v>
      </c>
      <c r="B8204">
        <v>2022</v>
      </c>
      <c r="C8204" t="s">
        <v>6</v>
      </c>
      <c r="D8204">
        <v>166.4</v>
      </c>
      <c r="E8204" t="s">
        <v>19</v>
      </c>
      <c r="F8204">
        <v>164.1</v>
      </c>
      <c r="G8204" t="str">
        <f>VLOOKUP(All_India_Index_Upto_April23__1_1[[#This Row],[Categories]],'Broad Categroies'!$A$1:$B$27,2,FALSE)</f>
        <v>Food And Beverages</v>
      </c>
    </row>
    <row r="8205" spans="1:7" x14ac:dyDescent="0.35">
      <c r="A8205" t="s">
        <v>5</v>
      </c>
      <c r="B8205">
        <v>2022</v>
      </c>
      <c r="C8205" t="s">
        <v>6</v>
      </c>
      <c r="D8205">
        <v>166.4</v>
      </c>
      <c r="E8205" t="s">
        <v>20</v>
      </c>
      <c r="F8205">
        <v>190.7</v>
      </c>
      <c r="G8205" t="str">
        <f>VLOOKUP(All_India_Index_Upto_April23__1_1[[#This Row],[Categories]],'Broad Categroies'!$A$1:$B$27,2,FALSE)</f>
        <v>Tobacco and Intoxicants</v>
      </c>
    </row>
    <row r="8206" spans="1:7" x14ac:dyDescent="0.35">
      <c r="A8206" t="s">
        <v>5</v>
      </c>
      <c r="B8206">
        <v>2022</v>
      </c>
      <c r="C8206" t="s">
        <v>6</v>
      </c>
      <c r="D8206">
        <v>166.4</v>
      </c>
      <c r="E8206" t="s">
        <v>21</v>
      </c>
      <c r="F8206">
        <v>173.2</v>
      </c>
      <c r="G8206" t="str">
        <f>VLOOKUP(All_India_Index_Upto_April23__1_1[[#This Row],[Categories]],'Broad Categroies'!$A$1:$B$27,2,FALSE)</f>
        <v>Clothing and Footwear</v>
      </c>
    </row>
    <row r="8207" spans="1:7" x14ac:dyDescent="0.35">
      <c r="A8207" t="s">
        <v>5</v>
      </c>
      <c r="B8207">
        <v>2022</v>
      </c>
      <c r="C8207" t="s">
        <v>6</v>
      </c>
      <c r="D8207">
        <v>166.4</v>
      </c>
      <c r="E8207" t="s">
        <v>22</v>
      </c>
      <c r="F8207">
        <v>169.3</v>
      </c>
      <c r="G8207" t="str">
        <f>VLOOKUP(All_India_Index_Upto_April23__1_1[[#This Row],[Categories]],'Broad Categroies'!$A$1:$B$27,2,FALSE)</f>
        <v>Clothing and Footwear</v>
      </c>
    </row>
    <row r="8208" spans="1:7" x14ac:dyDescent="0.35">
      <c r="A8208" t="s">
        <v>5</v>
      </c>
      <c r="B8208">
        <v>2022</v>
      </c>
      <c r="C8208" t="s">
        <v>6</v>
      </c>
      <c r="D8208">
        <v>166.4</v>
      </c>
      <c r="E8208" t="s">
        <v>23</v>
      </c>
      <c r="F8208">
        <v>172.7</v>
      </c>
      <c r="G8208" t="str">
        <f>VLOOKUP(All_India_Index_Upto_April23__1_1[[#This Row],[Categories]],'Broad Categroies'!$A$1:$B$27,2,FALSE)</f>
        <v>Clothing and Footwear</v>
      </c>
    </row>
    <row r="8209" spans="1:7" x14ac:dyDescent="0.35">
      <c r="A8209" t="s">
        <v>5</v>
      </c>
      <c r="B8209">
        <v>2022</v>
      </c>
      <c r="C8209" t="s">
        <v>6</v>
      </c>
      <c r="D8209">
        <v>166.4</v>
      </c>
      <c r="E8209" t="s">
        <v>24</v>
      </c>
      <c r="G8209" t="str">
        <f>VLOOKUP(All_India_Index_Upto_April23__1_1[[#This Row],[Categories]],'Broad Categroies'!$A$1:$B$27,2,FALSE)</f>
        <v>Housing</v>
      </c>
    </row>
    <row r="8210" spans="1:7" x14ac:dyDescent="0.35">
      <c r="A8210" t="s">
        <v>5</v>
      </c>
      <c r="B8210">
        <v>2022</v>
      </c>
      <c r="C8210" t="s">
        <v>6</v>
      </c>
      <c r="D8210">
        <v>166.4</v>
      </c>
      <c r="E8210" t="s">
        <v>25</v>
      </c>
      <c r="F8210">
        <v>165.8</v>
      </c>
      <c r="G8210" t="str">
        <f>VLOOKUP(All_India_Index_Upto_April23__1_1[[#This Row],[Categories]],'Broad Categroies'!$A$1:$B$27,2,FALSE)</f>
        <v>Fuel and Light</v>
      </c>
    </row>
    <row r="8211" spans="1:7" x14ac:dyDescent="0.35">
      <c r="A8211" t="s">
        <v>5</v>
      </c>
      <c r="B8211">
        <v>2022</v>
      </c>
      <c r="C8211" t="s">
        <v>6</v>
      </c>
      <c r="D8211">
        <v>166.4</v>
      </c>
      <c r="E8211" t="s">
        <v>26</v>
      </c>
      <c r="F8211">
        <v>164.9</v>
      </c>
      <c r="G8211" t="str">
        <f>VLOOKUP(All_India_Index_Upto_April23__1_1[[#This Row],[Categories]],'Broad Categroies'!$A$1:$B$27,2,FALSE)</f>
        <v>Household Goods/Services</v>
      </c>
    </row>
    <row r="8212" spans="1:7" x14ac:dyDescent="0.35">
      <c r="A8212" t="s">
        <v>5</v>
      </c>
      <c r="B8212">
        <v>2022</v>
      </c>
      <c r="C8212" t="s">
        <v>6</v>
      </c>
      <c r="D8212">
        <v>166.4</v>
      </c>
      <c r="E8212" t="s">
        <v>27</v>
      </c>
      <c r="F8212">
        <v>174.7</v>
      </c>
      <c r="G8212" t="str">
        <f>VLOOKUP(All_India_Index_Upto_April23__1_1[[#This Row],[Categories]],'Broad Categroies'!$A$1:$B$27,2,FALSE)</f>
        <v>Health</v>
      </c>
    </row>
    <row r="8213" spans="1:7" x14ac:dyDescent="0.35">
      <c r="A8213" t="s">
        <v>5</v>
      </c>
      <c r="B8213">
        <v>2022</v>
      </c>
      <c r="C8213" t="s">
        <v>6</v>
      </c>
      <c r="D8213">
        <v>166.4</v>
      </c>
      <c r="E8213" t="s">
        <v>28</v>
      </c>
      <c r="F8213">
        <v>160.80000000000001</v>
      </c>
      <c r="G8213" t="str">
        <f>VLOOKUP(All_India_Index_Upto_April23__1_1[[#This Row],[Categories]],'Broad Categroies'!$A$1:$B$27,2,FALSE)</f>
        <v>Transport and Communication</v>
      </c>
    </row>
    <row r="8214" spans="1:7" x14ac:dyDescent="0.35">
      <c r="A8214" t="s">
        <v>5</v>
      </c>
      <c r="B8214">
        <v>2022</v>
      </c>
      <c r="C8214" t="s">
        <v>6</v>
      </c>
      <c r="D8214">
        <v>166.4</v>
      </c>
      <c r="E8214" t="s">
        <v>29</v>
      </c>
      <c r="F8214">
        <v>164.9</v>
      </c>
      <c r="G8214" t="str">
        <f>VLOOKUP(All_India_Index_Upto_April23__1_1[[#This Row],[Categories]],'Broad Categroies'!$A$1:$B$27,2,FALSE)</f>
        <v>Recreation and Amusement</v>
      </c>
    </row>
    <row r="8215" spans="1:7" x14ac:dyDescent="0.35">
      <c r="A8215" t="s">
        <v>5</v>
      </c>
      <c r="B8215">
        <v>2022</v>
      </c>
      <c r="C8215" t="s">
        <v>6</v>
      </c>
      <c r="D8215">
        <v>166.4</v>
      </c>
      <c r="E8215" t="s">
        <v>30</v>
      </c>
      <c r="F8215">
        <v>169.9</v>
      </c>
      <c r="G8215" t="str">
        <f>VLOOKUP(All_India_Index_Upto_April23__1_1[[#This Row],[Categories]],'Broad Categroies'!$A$1:$B$27,2,FALSE)</f>
        <v>Education</v>
      </c>
    </row>
    <row r="8216" spans="1:7" x14ac:dyDescent="0.35">
      <c r="A8216" t="s">
        <v>5</v>
      </c>
      <c r="B8216">
        <v>2022</v>
      </c>
      <c r="C8216" t="s">
        <v>6</v>
      </c>
      <c r="D8216">
        <v>166.4</v>
      </c>
      <c r="E8216" t="s">
        <v>31</v>
      </c>
      <c r="F8216">
        <v>163.19999999999999</v>
      </c>
      <c r="G8216" t="str">
        <f>VLOOKUP(All_India_Index_Upto_April23__1_1[[#This Row],[Categories]],'Broad Categroies'!$A$1:$B$27,2,FALSE)</f>
        <v>Personal Care/Effects</v>
      </c>
    </row>
    <row r="8217" spans="1:7" x14ac:dyDescent="0.35">
      <c r="A8217" t="s">
        <v>5</v>
      </c>
      <c r="B8217">
        <v>2022</v>
      </c>
      <c r="C8217" t="s">
        <v>6</v>
      </c>
      <c r="D8217">
        <v>166.4</v>
      </c>
      <c r="E8217" t="s">
        <v>32</v>
      </c>
      <c r="F8217">
        <v>166.6</v>
      </c>
      <c r="G8217" t="str">
        <f>VLOOKUP(All_India_Index_Upto_April23__1_1[[#This Row],[Categories]],'Broad Categroies'!$A$1:$B$27,2,FALSE)</f>
        <v>Miscellaneous</v>
      </c>
    </row>
    <row r="8218" spans="1:7" x14ac:dyDescent="0.35">
      <c r="A8218" t="s">
        <v>34</v>
      </c>
      <c r="B8218">
        <v>2022</v>
      </c>
      <c r="C8218" t="s">
        <v>6</v>
      </c>
      <c r="D8218">
        <v>165</v>
      </c>
      <c r="E8218" t="s">
        <v>7</v>
      </c>
      <c r="F8218">
        <v>152.19999999999999</v>
      </c>
      <c r="G8218" t="str">
        <f>VLOOKUP(All_India_Index_Upto_April23__1_1[[#This Row],[Categories]],'Broad Categroies'!$A$1:$B$27,2,FALSE)</f>
        <v>Food And Beverages</v>
      </c>
    </row>
    <row r="8219" spans="1:7" x14ac:dyDescent="0.35">
      <c r="A8219" t="s">
        <v>34</v>
      </c>
      <c r="B8219">
        <v>2022</v>
      </c>
      <c r="C8219" t="s">
        <v>6</v>
      </c>
      <c r="D8219">
        <v>165</v>
      </c>
      <c r="E8219" t="s">
        <v>8</v>
      </c>
      <c r="F8219">
        <v>202.1</v>
      </c>
      <c r="G8219" t="str">
        <f>VLOOKUP(All_India_Index_Upto_April23__1_1[[#This Row],[Categories]],'Broad Categroies'!$A$1:$B$27,2,FALSE)</f>
        <v>Food And Beverages</v>
      </c>
    </row>
    <row r="8220" spans="1:7" x14ac:dyDescent="0.35">
      <c r="A8220" t="s">
        <v>34</v>
      </c>
      <c r="B8220">
        <v>2022</v>
      </c>
      <c r="C8220" t="s">
        <v>6</v>
      </c>
      <c r="D8220">
        <v>165</v>
      </c>
      <c r="E8220" t="s">
        <v>9</v>
      </c>
      <c r="F8220">
        <v>180.1</v>
      </c>
      <c r="G8220" t="str">
        <f>VLOOKUP(All_India_Index_Upto_April23__1_1[[#This Row],[Categories]],'Broad Categroies'!$A$1:$B$27,2,FALSE)</f>
        <v>Food And Beverages</v>
      </c>
    </row>
    <row r="8221" spans="1:7" x14ac:dyDescent="0.35">
      <c r="A8221" t="s">
        <v>34</v>
      </c>
      <c r="B8221">
        <v>2022</v>
      </c>
      <c r="C8221" t="s">
        <v>6</v>
      </c>
      <c r="D8221">
        <v>165</v>
      </c>
      <c r="E8221" t="s">
        <v>10</v>
      </c>
      <c r="F8221">
        <v>160.4</v>
      </c>
      <c r="G8221" t="str">
        <f>VLOOKUP(All_India_Index_Upto_April23__1_1[[#This Row],[Categories]],'Broad Categroies'!$A$1:$B$27,2,FALSE)</f>
        <v>Food And Beverages</v>
      </c>
    </row>
    <row r="8222" spans="1:7" x14ac:dyDescent="0.35">
      <c r="A8222" t="s">
        <v>34</v>
      </c>
      <c r="B8222">
        <v>2022</v>
      </c>
      <c r="C8222" t="s">
        <v>6</v>
      </c>
      <c r="D8222">
        <v>165</v>
      </c>
      <c r="E8222" t="s">
        <v>11</v>
      </c>
      <c r="F8222">
        <v>171</v>
      </c>
      <c r="G8222" t="str">
        <f>VLOOKUP(All_India_Index_Upto_April23__1_1[[#This Row],[Categories]],'Broad Categroies'!$A$1:$B$27,2,FALSE)</f>
        <v>Food And Beverages</v>
      </c>
    </row>
    <row r="8223" spans="1:7" x14ac:dyDescent="0.35">
      <c r="A8223" t="s">
        <v>34</v>
      </c>
      <c r="B8223">
        <v>2022</v>
      </c>
      <c r="C8223" t="s">
        <v>6</v>
      </c>
      <c r="D8223">
        <v>165</v>
      </c>
      <c r="E8223" t="s">
        <v>12</v>
      </c>
      <c r="F8223">
        <v>156.5</v>
      </c>
      <c r="G8223" t="str">
        <f>VLOOKUP(All_India_Index_Upto_April23__1_1[[#This Row],[Categories]],'Broad Categroies'!$A$1:$B$27,2,FALSE)</f>
        <v>Food And Beverages</v>
      </c>
    </row>
    <row r="8224" spans="1:7" x14ac:dyDescent="0.35">
      <c r="A8224" t="s">
        <v>34</v>
      </c>
      <c r="B8224">
        <v>2022</v>
      </c>
      <c r="C8224" t="s">
        <v>6</v>
      </c>
      <c r="D8224">
        <v>165</v>
      </c>
      <c r="E8224" t="s">
        <v>13</v>
      </c>
      <c r="F8224">
        <v>203.6</v>
      </c>
      <c r="G8224" t="str">
        <f>VLOOKUP(All_India_Index_Upto_April23__1_1[[#This Row],[Categories]],'Broad Categroies'!$A$1:$B$27,2,FALSE)</f>
        <v>Food And Beverages</v>
      </c>
    </row>
    <row r="8225" spans="1:7" x14ac:dyDescent="0.35">
      <c r="A8225" t="s">
        <v>34</v>
      </c>
      <c r="B8225">
        <v>2022</v>
      </c>
      <c r="C8225" t="s">
        <v>6</v>
      </c>
      <c r="D8225">
        <v>165</v>
      </c>
      <c r="E8225" t="s">
        <v>14</v>
      </c>
      <c r="F8225">
        <v>163.80000000000001</v>
      </c>
      <c r="G8225" t="str">
        <f>VLOOKUP(All_India_Index_Upto_April23__1_1[[#This Row],[Categories]],'Broad Categroies'!$A$1:$B$27,2,FALSE)</f>
        <v>Food And Beverages</v>
      </c>
    </row>
    <row r="8226" spans="1:7" x14ac:dyDescent="0.35">
      <c r="A8226" t="s">
        <v>34</v>
      </c>
      <c r="B8226">
        <v>2022</v>
      </c>
      <c r="C8226" t="s">
        <v>6</v>
      </c>
      <c r="D8226">
        <v>165</v>
      </c>
      <c r="E8226" t="s">
        <v>15</v>
      </c>
      <c r="F8226">
        <v>121.3</v>
      </c>
      <c r="G8226" t="str">
        <f>VLOOKUP(All_India_Index_Upto_April23__1_1[[#This Row],[Categories]],'Broad Categroies'!$A$1:$B$27,2,FALSE)</f>
        <v>Food And Beverages</v>
      </c>
    </row>
    <row r="8227" spans="1:7" x14ac:dyDescent="0.35">
      <c r="A8227" t="s">
        <v>34</v>
      </c>
      <c r="B8227">
        <v>2022</v>
      </c>
      <c r="C8227" t="s">
        <v>6</v>
      </c>
      <c r="D8227">
        <v>165</v>
      </c>
      <c r="E8227" t="s">
        <v>16</v>
      </c>
      <c r="F8227">
        <v>169.8</v>
      </c>
      <c r="G8227" t="str">
        <f>VLOOKUP(All_India_Index_Upto_April23__1_1[[#This Row],[Categories]],'Broad Categroies'!$A$1:$B$27,2,FALSE)</f>
        <v>Food And Beverages</v>
      </c>
    </row>
    <row r="8228" spans="1:7" x14ac:dyDescent="0.35">
      <c r="A8228" t="s">
        <v>34</v>
      </c>
      <c r="B8228">
        <v>2022</v>
      </c>
      <c r="C8228" t="s">
        <v>6</v>
      </c>
      <c r="D8228">
        <v>165</v>
      </c>
      <c r="E8228" t="s">
        <v>17</v>
      </c>
      <c r="F8228">
        <v>156.6</v>
      </c>
      <c r="G8228" t="str">
        <f>VLOOKUP(All_India_Index_Upto_April23__1_1[[#This Row],[Categories]],'Broad Categroies'!$A$1:$B$27,2,FALSE)</f>
        <v>Food And Beverages</v>
      </c>
    </row>
    <row r="8229" spans="1:7" x14ac:dyDescent="0.35">
      <c r="A8229" t="s">
        <v>34</v>
      </c>
      <c r="B8229">
        <v>2022</v>
      </c>
      <c r="C8229" t="s">
        <v>6</v>
      </c>
      <c r="D8229">
        <v>165</v>
      </c>
      <c r="E8229" t="s">
        <v>18</v>
      </c>
      <c r="F8229">
        <v>179</v>
      </c>
      <c r="G8229" t="str">
        <f>VLOOKUP(All_India_Index_Upto_April23__1_1[[#This Row],[Categories]],'Broad Categroies'!$A$1:$B$27,2,FALSE)</f>
        <v>Food And Beverages</v>
      </c>
    </row>
    <row r="8230" spans="1:7" x14ac:dyDescent="0.35">
      <c r="A8230" t="s">
        <v>34</v>
      </c>
      <c r="B8230">
        <v>2022</v>
      </c>
      <c r="C8230" t="s">
        <v>6</v>
      </c>
      <c r="D8230">
        <v>165</v>
      </c>
      <c r="E8230" t="s">
        <v>19</v>
      </c>
      <c r="F8230">
        <v>170.3</v>
      </c>
      <c r="G8230" t="str">
        <f>VLOOKUP(All_India_Index_Upto_April23__1_1[[#This Row],[Categories]],'Broad Categroies'!$A$1:$B$27,2,FALSE)</f>
        <v>Food And Beverages</v>
      </c>
    </row>
    <row r="8231" spans="1:7" x14ac:dyDescent="0.35">
      <c r="A8231" t="s">
        <v>34</v>
      </c>
      <c r="B8231">
        <v>2022</v>
      </c>
      <c r="C8231" t="s">
        <v>6</v>
      </c>
      <c r="D8231">
        <v>165</v>
      </c>
      <c r="E8231" t="s">
        <v>20</v>
      </c>
      <c r="F8231">
        <v>196.4</v>
      </c>
      <c r="G8231" t="str">
        <f>VLOOKUP(All_India_Index_Upto_April23__1_1[[#This Row],[Categories]],'Broad Categroies'!$A$1:$B$27,2,FALSE)</f>
        <v>Tobacco and Intoxicants</v>
      </c>
    </row>
    <row r="8232" spans="1:7" x14ac:dyDescent="0.35">
      <c r="A8232" t="s">
        <v>34</v>
      </c>
      <c r="B8232">
        <v>2022</v>
      </c>
      <c r="C8232" t="s">
        <v>6</v>
      </c>
      <c r="D8232">
        <v>165</v>
      </c>
      <c r="E8232" t="s">
        <v>21</v>
      </c>
      <c r="F8232">
        <v>164.7</v>
      </c>
      <c r="G8232" t="str">
        <f>VLOOKUP(All_India_Index_Upto_April23__1_1[[#This Row],[Categories]],'Broad Categroies'!$A$1:$B$27,2,FALSE)</f>
        <v>Clothing and Footwear</v>
      </c>
    </row>
    <row r="8233" spans="1:7" x14ac:dyDescent="0.35">
      <c r="A8233" t="s">
        <v>34</v>
      </c>
      <c r="B8233">
        <v>2022</v>
      </c>
      <c r="C8233" t="s">
        <v>6</v>
      </c>
      <c r="D8233">
        <v>165</v>
      </c>
      <c r="E8233" t="s">
        <v>22</v>
      </c>
      <c r="F8233">
        <v>148.5</v>
      </c>
      <c r="G8233" t="str">
        <f>VLOOKUP(All_India_Index_Upto_April23__1_1[[#This Row],[Categories]],'Broad Categroies'!$A$1:$B$27,2,FALSE)</f>
        <v>Clothing and Footwear</v>
      </c>
    </row>
    <row r="8234" spans="1:7" x14ac:dyDescent="0.35">
      <c r="A8234" t="s">
        <v>34</v>
      </c>
      <c r="B8234">
        <v>2022</v>
      </c>
      <c r="C8234" t="s">
        <v>6</v>
      </c>
      <c r="D8234">
        <v>165</v>
      </c>
      <c r="E8234" t="s">
        <v>23</v>
      </c>
      <c r="F8234">
        <v>162.19999999999999</v>
      </c>
      <c r="G8234" t="str">
        <f>VLOOKUP(All_India_Index_Upto_April23__1_1[[#This Row],[Categories]],'Broad Categroies'!$A$1:$B$27,2,FALSE)</f>
        <v>Clothing and Footwear</v>
      </c>
    </row>
    <row r="8235" spans="1:7" x14ac:dyDescent="0.35">
      <c r="A8235" t="s">
        <v>34</v>
      </c>
      <c r="B8235">
        <v>2022</v>
      </c>
      <c r="C8235" t="s">
        <v>6</v>
      </c>
      <c r="D8235">
        <v>165</v>
      </c>
      <c r="E8235" t="s">
        <v>24</v>
      </c>
      <c r="F8235">
        <v>164.5</v>
      </c>
      <c r="G8235" t="str">
        <f>VLOOKUP(All_India_Index_Upto_April23__1_1[[#This Row],[Categories]],'Broad Categroies'!$A$1:$B$27,2,FALSE)</f>
        <v>Housing</v>
      </c>
    </row>
    <row r="8236" spans="1:7" x14ac:dyDescent="0.35">
      <c r="A8236" t="s">
        <v>34</v>
      </c>
      <c r="B8236">
        <v>2022</v>
      </c>
      <c r="C8236" t="s">
        <v>6</v>
      </c>
      <c r="D8236">
        <v>165</v>
      </c>
      <c r="E8236" t="s">
        <v>25</v>
      </c>
      <c r="F8236">
        <v>161.6</v>
      </c>
      <c r="G8236" t="str">
        <f>VLOOKUP(All_India_Index_Upto_April23__1_1[[#This Row],[Categories]],'Broad Categroies'!$A$1:$B$27,2,FALSE)</f>
        <v>Fuel and Light</v>
      </c>
    </row>
    <row r="8237" spans="1:7" x14ac:dyDescent="0.35">
      <c r="A8237" t="s">
        <v>34</v>
      </c>
      <c r="B8237">
        <v>2022</v>
      </c>
      <c r="C8237" t="s">
        <v>6</v>
      </c>
      <c r="D8237">
        <v>165</v>
      </c>
      <c r="E8237" t="s">
        <v>26</v>
      </c>
      <c r="F8237">
        <v>156.80000000000001</v>
      </c>
      <c r="G8237" t="str">
        <f>VLOOKUP(All_India_Index_Upto_April23__1_1[[#This Row],[Categories]],'Broad Categroies'!$A$1:$B$27,2,FALSE)</f>
        <v>Household Goods/Services</v>
      </c>
    </row>
    <row r="8238" spans="1:7" x14ac:dyDescent="0.35">
      <c r="A8238" t="s">
        <v>34</v>
      </c>
      <c r="B8238">
        <v>2022</v>
      </c>
      <c r="C8238" t="s">
        <v>6</v>
      </c>
      <c r="D8238">
        <v>165</v>
      </c>
      <c r="E8238" t="s">
        <v>27</v>
      </c>
      <c r="F8238">
        <v>166.1</v>
      </c>
      <c r="G8238" t="str">
        <f>VLOOKUP(All_India_Index_Upto_April23__1_1[[#This Row],[Categories]],'Broad Categroies'!$A$1:$B$27,2,FALSE)</f>
        <v>Health</v>
      </c>
    </row>
    <row r="8239" spans="1:7" x14ac:dyDescent="0.35">
      <c r="A8239" t="s">
        <v>34</v>
      </c>
      <c r="B8239">
        <v>2022</v>
      </c>
      <c r="C8239" t="s">
        <v>6</v>
      </c>
      <c r="D8239">
        <v>165</v>
      </c>
      <c r="E8239" t="s">
        <v>28</v>
      </c>
      <c r="F8239">
        <v>152.69999999999999</v>
      </c>
      <c r="G8239" t="str">
        <f>VLOOKUP(All_India_Index_Upto_April23__1_1[[#This Row],[Categories]],'Broad Categroies'!$A$1:$B$27,2,FALSE)</f>
        <v>Transport and Communication</v>
      </c>
    </row>
    <row r="8240" spans="1:7" x14ac:dyDescent="0.35">
      <c r="A8240" t="s">
        <v>34</v>
      </c>
      <c r="B8240">
        <v>2022</v>
      </c>
      <c r="C8240" t="s">
        <v>6</v>
      </c>
      <c r="D8240">
        <v>165</v>
      </c>
      <c r="E8240" t="s">
        <v>29</v>
      </c>
      <c r="F8240">
        <v>158.4</v>
      </c>
      <c r="G8240" t="str">
        <f>VLOOKUP(All_India_Index_Upto_April23__1_1[[#This Row],[Categories]],'Broad Categroies'!$A$1:$B$27,2,FALSE)</f>
        <v>Recreation and Amusement</v>
      </c>
    </row>
    <row r="8241" spans="1:7" x14ac:dyDescent="0.35">
      <c r="A8241" t="s">
        <v>34</v>
      </c>
      <c r="B8241">
        <v>2022</v>
      </c>
      <c r="C8241" t="s">
        <v>6</v>
      </c>
      <c r="D8241">
        <v>165</v>
      </c>
      <c r="E8241" t="s">
        <v>30</v>
      </c>
      <c r="F8241">
        <v>161</v>
      </c>
      <c r="G8241" t="str">
        <f>VLOOKUP(All_India_Index_Upto_April23__1_1[[#This Row],[Categories]],'Broad Categroies'!$A$1:$B$27,2,FALSE)</f>
        <v>Education</v>
      </c>
    </row>
    <row r="8242" spans="1:7" x14ac:dyDescent="0.35">
      <c r="A8242" t="s">
        <v>34</v>
      </c>
      <c r="B8242">
        <v>2022</v>
      </c>
      <c r="C8242" t="s">
        <v>6</v>
      </c>
      <c r="D8242">
        <v>165</v>
      </c>
      <c r="E8242" t="s">
        <v>31</v>
      </c>
      <c r="F8242">
        <v>162.80000000000001</v>
      </c>
      <c r="G8242" t="str">
        <f>VLOOKUP(All_India_Index_Upto_April23__1_1[[#This Row],[Categories]],'Broad Categroies'!$A$1:$B$27,2,FALSE)</f>
        <v>Personal Care/Effects</v>
      </c>
    </row>
    <row r="8243" spans="1:7" x14ac:dyDescent="0.35">
      <c r="A8243" t="s">
        <v>34</v>
      </c>
      <c r="B8243">
        <v>2022</v>
      </c>
      <c r="C8243" t="s">
        <v>6</v>
      </c>
      <c r="D8243">
        <v>165</v>
      </c>
      <c r="E8243" t="s">
        <v>32</v>
      </c>
      <c r="F8243">
        <v>158.6</v>
      </c>
      <c r="G8243" t="str">
        <f>VLOOKUP(All_India_Index_Upto_April23__1_1[[#This Row],[Categories]],'Broad Categroies'!$A$1:$B$27,2,FALSE)</f>
        <v>Miscellaneous</v>
      </c>
    </row>
    <row r="8244" spans="1:7" x14ac:dyDescent="0.35">
      <c r="A8244" t="s">
        <v>35</v>
      </c>
      <c r="B8244">
        <v>2022</v>
      </c>
      <c r="C8244" t="s">
        <v>6</v>
      </c>
      <c r="D8244">
        <v>165.7</v>
      </c>
      <c r="E8244" t="s">
        <v>7</v>
      </c>
      <c r="F8244">
        <v>149.5</v>
      </c>
      <c r="G8244" t="str">
        <f>VLOOKUP(All_India_Index_Upto_April23__1_1[[#This Row],[Categories]],'Broad Categroies'!$A$1:$B$27,2,FALSE)</f>
        <v>Food And Beverages</v>
      </c>
    </row>
    <row r="8245" spans="1:7" x14ac:dyDescent="0.35">
      <c r="A8245" t="s">
        <v>35</v>
      </c>
      <c r="B8245">
        <v>2022</v>
      </c>
      <c r="C8245" t="s">
        <v>6</v>
      </c>
      <c r="D8245">
        <v>165.7</v>
      </c>
      <c r="E8245" t="s">
        <v>8</v>
      </c>
      <c r="F8245">
        <v>198.7</v>
      </c>
      <c r="G8245" t="str">
        <f>VLOOKUP(All_India_Index_Upto_April23__1_1[[#This Row],[Categories]],'Broad Categroies'!$A$1:$B$27,2,FALSE)</f>
        <v>Food And Beverages</v>
      </c>
    </row>
    <row r="8246" spans="1:7" x14ac:dyDescent="0.35">
      <c r="A8246" t="s">
        <v>35</v>
      </c>
      <c r="B8246">
        <v>2022</v>
      </c>
      <c r="C8246" t="s">
        <v>6</v>
      </c>
      <c r="D8246">
        <v>165.7</v>
      </c>
      <c r="E8246" t="s">
        <v>9</v>
      </c>
      <c r="F8246">
        <v>178.8</v>
      </c>
      <c r="G8246" t="str">
        <f>VLOOKUP(All_India_Index_Upto_April23__1_1[[#This Row],[Categories]],'Broad Categroies'!$A$1:$B$27,2,FALSE)</f>
        <v>Food And Beverages</v>
      </c>
    </row>
    <row r="8247" spans="1:7" x14ac:dyDescent="0.35">
      <c r="A8247" t="s">
        <v>35</v>
      </c>
      <c r="B8247">
        <v>2022</v>
      </c>
      <c r="C8247" t="s">
        <v>6</v>
      </c>
      <c r="D8247">
        <v>165.7</v>
      </c>
      <c r="E8247" t="s">
        <v>10</v>
      </c>
      <c r="F8247">
        <v>160.5</v>
      </c>
      <c r="G8247" t="str">
        <f>VLOOKUP(All_India_Index_Upto_April23__1_1[[#This Row],[Categories]],'Broad Categroies'!$A$1:$B$27,2,FALSE)</f>
        <v>Food And Beverages</v>
      </c>
    </row>
    <row r="8248" spans="1:7" x14ac:dyDescent="0.35">
      <c r="A8248" t="s">
        <v>35</v>
      </c>
      <c r="B8248">
        <v>2022</v>
      </c>
      <c r="C8248" t="s">
        <v>6</v>
      </c>
      <c r="D8248">
        <v>165.7</v>
      </c>
      <c r="E8248" t="s">
        <v>11</v>
      </c>
      <c r="F8248">
        <v>184.7</v>
      </c>
      <c r="G8248" t="str">
        <f>VLOOKUP(All_India_Index_Upto_April23__1_1[[#This Row],[Categories]],'Broad Categroies'!$A$1:$B$27,2,FALSE)</f>
        <v>Food And Beverages</v>
      </c>
    </row>
    <row r="8249" spans="1:7" x14ac:dyDescent="0.35">
      <c r="A8249" t="s">
        <v>35</v>
      </c>
      <c r="B8249">
        <v>2022</v>
      </c>
      <c r="C8249" t="s">
        <v>6</v>
      </c>
      <c r="D8249">
        <v>165.7</v>
      </c>
      <c r="E8249" t="s">
        <v>12</v>
      </c>
      <c r="F8249">
        <v>153.69999999999999</v>
      </c>
      <c r="G8249" t="str">
        <f>VLOOKUP(All_India_Index_Upto_April23__1_1[[#This Row],[Categories]],'Broad Categroies'!$A$1:$B$27,2,FALSE)</f>
        <v>Food And Beverages</v>
      </c>
    </row>
    <row r="8250" spans="1:7" x14ac:dyDescent="0.35">
      <c r="A8250" t="s">
        <v>35</v>
      </c>
      <c r="B8250">
        <v>2022</v>
      </c>
      <c r="C8250" t="s">
        <v>6</v>
      </c>
      <c r="D8250">
        <v>165.7</v>
      </c>
      <c r="E8250" t="s">
        <v>13</v>
      </c>
      <c r="F8250">
        <v>174.3</v>
      </c>
      <c r="G8250" t="str">
        <f>VLOOKUP(All_India_Index_Upto_April23__1_1[[#This Row],[Categories]],'Broad Categroies'!$A$1:$B$27,2,FALSE)</f>
        <v>Food And Beverages</v>
      </c>
    </row>
    <row r="8251" spans="1:7" x14ac:dyDescent="0.35">
      <c r="A8251" t="s">
        <v>35</v>
      </c>
      <c r="B8251">
        <v>2022</v>
      </c>
      <c r="C8251" t="s">
        <v>6</v>
      </c>
      <c r="D8251">
        <v>165.7</v>
      </c>
      <c r="E8251" t="s">
        <v>14</v>
      </c>
      <c r="F8251">
        <v>163.9</v>
      </c>
      <c r="G8251" t="str">
        <f>VLOOKUP(All_India_Index_Upto_April23__1_1[[#This Row],[Categories]],'Broad Categroies'!$A$1:$B$27,2,FALSE)</f>
        <v>Food And Beverages</v>
      </c>
    </row>
    <row r="8252" spans="1:7" x14ac:dyDescent="0.35">
      <c r="A8252" t="s">
        <v>35</v>
      </c>
      <c r="B8252">
        <v>2022</v>
      </c>
      <c r="C8252" t="s">
        <v>6</v>
      </c>
      <c r="D8252">
        <v>165.7</v>
      </c>
      <c r="E8252" t="s">
        <v>15</v>
      </c>
      <c r="F8252">
        <v>120</v>
      </c>
      <c r="G8252" t="str">
        <f>VLOOKUP(All_India_Index_Upto_April23__1_1[[#This Row],[Categories]],'Broad Categroies'!$A$1:$B$27,2,FALSE)</f>
        <v>Food And Beverages</v>
      </c>
    </row>
    <row r="8253" spans="1:7" x14ac:dyDescent="0.35">
      <c r="A8253" t="s">
        <v>35</v>
      </c>
      <c r="B8253">
        <v>2022</v>
      </c>
      <c r="C8253" t="s">
        <v>6</v>
      </c>
      <c r="D8253">
        <v>165.7</v>
      </c>
      <c r="E8253" t="s">
        <v>16</v>
      </c>
      <c r="F8253">
        <v>172.1</v>
      </c>
      <c r="G8253" t="str">
        <f>VLOOKUP(All_India_Index_Upto_April23__1_1[[#This Row],[Categories]],'Broad Categroies'!$A$1:$B$27,2,FALSE)</f>
        <v>Food And Beverages</v>
      </c>
    </row>
    <row r="8254" spans="1:7" x14ac:dyDescent="0.35">
      <c r="A8254" t="s">
        <v>35</v>
      </c>
      <c r="B8254">
        <v>2022</v>
      </c>
      <c r="C8254" t="s">
        <v>6</v>
      </c>
      <c r="D8254">
        <v>165.7</v>
      </c>
      <c r="E8254" t="s">
        <v>17</v>
      </c>
      <c r="F8254">
        <v>164.3</v>
      </c>
      <c r="G8254" t="str">
        <f>VLOOKUP(All_India_Index_Upto_April23__1_1[[#This Row],[Categories]],'Broad Categroies'!$A$1:$B$27,2,FALSE)</f>
        <v>Food And Beverages</v>
      </c>
    </row>
    <row r="8255" spans="1:7" x14ac:dyDescent="0.35">
      <c r="A8255" t="s">
        <v>35</v>
      </c>
      <c r="B8255">
        <v>2022</v>
      </c>
      <c r="C8255" t="s">
        <v>6</v>
      </c>
      <c r="D8255">
        <v>165.7</v>
      </c>
      <c r="E8255" t="s">
        <v>18</v>
      </c>
      <c r="F8255">
        <v>177.3</v>
      </c>
      <c r="G8255" t="str">
        <f>VLOOKUP(All_India_Index_Upto_April23__1_1[[#This Row],[Categories]],'Broad Categroies'!$A$1:$B$27,2,FALSE)</f>
        <v>Food And Beverages</v>
      </c>
    </row>
    <row r="8256" spans="1:7" x14ac:dyDescent="0.35">
      <c r="A8256" t="s">
        <v>35</v>
      </c>
      <c r="B8256">
        <v>2022</v>
      </c>
      <c r="C8256" t="s">
        <v>6</v>
      </c>
      <c r="D8256">
        <v>165.7</v>
      </c>
      <c r="E8256" t="s">
        <v>19</v>
      </c>
      <c r="F8256">
        <v>166.4</v>
      </c>
      <c r="G8256" t="str">
        <f>VLOOKUP(All_India_Index_Upto_April23__1_1[[#This Row],[Categories]],'Broad Categroies'!$A$1:$B$27,2,FALSE)</f>
        <v>Food And Beverages</v>
      </c>
    </row>
    <row r="8257" spans="1:7" x14ac:dyDescent="0.35">
      <c r="A8257" t="s">
        <v>35</v>
      </c>
      <c r="B8257">
        <v>2022</v>
      </c>
      <c r="C8257" t="s">
        <v>6</v>
      </c>
      <c r="D8257">
        <v>165.7</v>
      </c>
      <c r="E8257" t="s">
        <v>20</v>
      </c>
      <c r="F8257">
        <v>192.2</v>
      </c>
      <c r="G8257" t="str">
        <f>VLOOKUP(All_India_Index_Upto_April23__1_1[[#This Row],[Categories]],'Broad Categroies'!$A$1:$B$27,2,FALSE)</f>
        <v>Tobacco and Intoxicants</v>
      </c>
    </row>
    <row r="8258" spans="1:7" x14ac:dyDescent="0.35">
      <c r="A8258" t="s">
        <v>35</v>
      </c>
      <c r="B8258">
        <v>2022</v>
      </c>
      <c r="C8258" t="s">
        <v>6</v>
      </c>
      <c r="D8258">
        <v>165.7</v>
      </c>
      <c r="E8258" t="s">
        <v>21</v>
      </c>
      <c r="F8258">
        <v>169.9</v>
      </c>
      <c r="G8258" t="str">
        <f>VLOOKUP(All_India_Index_Upto_April23__1_1[[#This Row],[Categories]],'Broad Categroies'!$A$1:$B$27,2,FALSE)</f>
        <v>Clothing and Footwear</v>
      </c>
    </row>
    <row r="8259" spans="1:7" x14ac:dyDescent="0.35">
      <c r="A8259" t="s">
        <v>35</v>
      </c>
      <c r="B8259">
        <v>2022</v>
      </c>
      <c r="C8259" t="s">
        <v>6</v>
      </c>
      <c r="D8259">
        <v>165.7</v>
      </c>
      <c r="E8259" t="s">
        <v>22</v>
      </c>
      <c r="F8259">
        <v>160.69999999999999</v>
      </c>
      <c r="G8259" t="str">
        <f>VLOOKUP(All_India_Index_Upto_April23__1_1[[#This Row],[Categories]],'Broad Categroies'!$A$1:$B$27,2,FALSE)</f>
        <v>Clothing and Footwear</v>
      </c>
    </row>
    <row r="8260" spans="1:7" x14ac:dyDescent="0.35">
      <c r="A8260" t="s">
        <v>35</v>
      </c>
      <c r="B8260">
        <v>2022</v>
      </c>
      <c r="C8260" t="s">
        <v>6</v>
      </c>
      <c r="D8260">
        <v>165.7</v>
      </c>
      <c r="E8260" t="s">
        <v>23</v>
      </c>
      <c r="F8260">
        <v>168.5</v>
      </c>
      <c r="G8260" t="str">
        <f>VLOOKUP(All_India_Index_Upto_April23__1_1[[#This Row],[Categories]],'Broad Categroies'!$A$1:$B$27,2,FALSE)</f>
        <v>Clothing and Footwear</v>
      </c>
    </row>
    <row r="8261" spans="1:7" x14ac:dyDescent="0.35">
      <c r="A8261" t="s">
        <v>35</v>
      </c>
      <c r="B8261">
        <v>2022</v>
      </c>
      <c r="C8261" t="s">
        <v>6</v>
      </c>
      <c r="D8261">
        <v>165.7</v>
      </c>
      <c r="E8261" t="s">
        <v>24</v>
      </c>
      <c r="F8261">
        <v>164.5</v>
      </c>
      <c r="G8261" t="str">
        <f>VLOOKUP(All_India_Index_Upto_April23__1_1[[#This Row],[Categories]],'Broad Categroies'!$A$1:$B$27,2,FALSE)</f>
        <v>Housing</v>
      </c>
    </row>
    <row r="8262" spans="1:7" x14ac:dyDescent="0.35">
      <c r="A8262" t="s">
        <v>35</v>
      </c>
      <c r="B8262">
        <v>2022</v>
      </c>
      <c r="C8262" t="s">
        <v>6</v>
      </c>
      <c r="D8262">
        <v>165.7</v>
      </c>
      <c r="E8262" t="s">
        <v>25</v>
      </c>
      <c r="F8262">
        <v>164.2</v>
      </c>
      <c r="G8262" t="str">
        <f>VLOOKUP(All_India_Index_Upto_April23__1_1[[#This Row],[Categories]],'Broad Categroies'!$A$1:$B$27,2,FALSE)</f>
        <v>Fuel and Light</v>
      </c>
    </row>
    <row r="8263" spans="1:7" x14ac:dyDescent="0.35">
      <c r="A8263" t="s">
        <v>35</v>
      </c>
      <c r="B8263">
        <v>2022</v>
      </c>
      <c r="C8263" t="s">
        <v>6</v>
      </c>
      <c r="D8263">
        <v>165.7</v>
      </c>
      <c r="E8263" t="s">
        <v>26</v>
      </c>
      <c r="F8263">
        <v>161.1</v>
      </c>
      <c r="G8263" t="str">
        <f>VLOOKUP(All_India_Index_Upto_April23__1_1[[#This Row],[Categories]],'Broad Categroies'!$A$1:$B$27,2,FALSE)</f>
        <v>Household Goods/Services</v>
      </c>
    </row>
    <row r="8264" spans="1:7" x14ac:dyDescent="0.35">
      <c r="A8264" t="s">
        <v>35</v>
      </c>
      <c r="B8264">
        <v>2022</v>
      </c>
      <c r="C8264" t="s">
        <v>6</v>
      </c>
      <c r="D8264">
        <v>165.7</v>
      </c>
      <c r="E8264" t="s">
        <v>27</v>
      </c>
      <c r="F8264">
        <v>171.4</v>
      </c>
      <c r="G8264" t="str">
        <f>VLOOKUP(All_India_Index_Upto_April23__1_1[[#This Row],[Categories]],'Broad Categroies'!$A$1:$B$27,2,FALSE)</f>
        <v>Health</v>
      </c>
    </row>
    <row r="8265" spans="1:7" x14ac:dyDescent="0.35">
      <c r="A8265" t="s">
        <v>35</v>
      </c>
      <c r="B8265">
        <v>2022</v>
      </c>
      <c r="C8265" t="s">
        <v>6</v>
      </c>
      <c r="D8265">
        <v>165.7</v>
      </c>
      <c r="E8265" t="s">
        <v>28</v>
      </c>
      <c r="F8265">
        <v>156.5</v>
      </c>
      <c r="G8265" t="str">
        <f>VLOOKUP(All_India_Index_Upto_April23__1_1[[#This Row],[Categories]],'Broad Categroies'!$A$1:$B$27,2,FALSE)</f>
        <v>Transport and Communication</v>
      </c>
    </row>
    <row r="8266" spans="1:7" x14ac:dyDescent="0.35">
      <c r="A8266" t="s">
        <v>35</v>
      </c>
      <c r="B8266">
        <v>2022</v>
      </c>
      <c r="C8266" t="s">
        <v>6</v>
      </c>
      <c r="D8266">
        <v>165.7</v>
      </c>
      <c r="E8266" t="s">
        <v>29</v>
      </c>
      <c r="F8266">
        <v>161.19999999999999</v>
      </c>
      <c r="G8266" t="str">
        <f>VLOOKUP(All_India_Index_Upto_April23__1_1[[#This Row],[Categories]],'Broad Categroies'!$A$1:$B$27,2,FALSE)</f>
        <v>Recreation and Amusement</v>
      </c>
    </row>
    <row r="8267" spans="1:7" x14ac:dyDescent="0.35">
      <c r="A8267" t="s">
        <v>35</v>
      </c>
      <c r="B8267">
        <v>2022</v>
      </c>
      <c r="C8267" t="s">
        <v>6</v>
      </c>
      <c r="D8267">
        <v>165.7</v>
      </c>
      <c r="E8267" t="s">
        <v>30</v>
      </c>
      <c r="F8267">
        <v>164.7</v>
      </c>
      <c r="G8267" t="str">
        <f>VLOOKUP(All_India_Index_Upto_April23__1_1[[#This Row],[Categories]],'Broad Categroies'!$A$1:$B$27,2,FALSE)</f>
        <v>Education</v>
      </c>
    </row>
    <row r="8268" spans="1:7" x14ac:dyDescent="0.35">
      <c r="A8268" t="s">
        <v>35</v>
      </c>
      <c r="B8268">
        <v>2022</v>
      </c>
      <c r="C8268" t="s">
        <v>6</v>
      </c>
      <c r="D8268">
        <v>165.7</v>
      </c>
      <c r="E8268" t="s">
        <v>31</v>
      </c>
      <c r="F8268">
        <v>163</v>
      </c>
      <c r="G8268" t="str">
        <f>VLOOKUP(All_India_Index_Upto_April23__1_1[[#This Row],[Categories]],'Broad Categroies'!$A$1:$B$27,2,FALSE)</f>
        <v>Personal Care/Effects</v>
      </c>
    </row>
    <row r="8269" spans="1:7" x14ac:dyDescent="0.35">
      <c r="A8269" t="s">
        <v>35</v>
      </c>
      <c r="B8269">
        <v>2022</v>
      </c>
      <c r="C8269" t="s">
        <v>6</v>
      </c>
      <c r="D8269">
        <v>165.7</v>
      </c>
      <c r="E8269" t="s">
        <v>32</v>
      </c>
      <c r="F8269">
        <v>162.69999999999999</v>
      </c>
      <c r="G8269" t="str">
        <f>VLOOKUP(All_India_Index_Upto_April23__1_1[[#This Row],[Categories]],'Broad Categroies'!$A$1:$B$27,2,FALSE)</f>
        <v>Miscellaneous</v>
      </c>
    </row>
    <row r="8270" spans="1:7" x14ac:dyDescent="0.35">
      <c r="A8270" t="s">
        <v>5</v>
      </c>
      <c r="B8270">
        <v>2022</v>
      </c>
      <c r="C8270" t="s">
        <v>36</v>
      </c>
      <c r="D8270">
        <v>166.7</v>
      </c>
      <c r="E8270" t="s">
        <v>7</v>
      </c>
      <c r="F8270">
        <v>148.80000000000001</v>
      </c>
      <c r="G8270" t="str">
        <f>VLOOKUP(All_India_Index_Upto_April23__1_1[[#This Row],[Categories]],'Broad Categroies'!$A$1:$B$27,2,FALSE)</f>
        <v>Food And Beverages</v>
      </c>
    </row>
    <row r="8271" spans="1:7" x14ac:dyDescent="0.35">
      <c r="A8271" t="s">
        <v>5</v>
      </c>
      <c r="B8271">
        <v>2022</v>
      </c>
      <c r="C8271" t="s">
        <v>36</v>
      </c>
      <c r="D8271">
        <v>166.7</v>
      </c>
      <c r="E8271" t="s">
        <v>8</v>
      </c>
      <c r="F8271">
        <v>198.1</v>
      </c>
      <c r="G8271" t="str">
        <f>VLOOKUP(All_India_Index_Upto_April23__1_1[[#This Row],[Categories]],'Broad Categroies'!$A$1:$B$27,2,FALSE)</f>
        <v>Food And Beverages</v>
      </c>
    </row>
    <row r="8272" spans="1:7" x14ac:dyDescent="0.35">
      <c r="A8272" t="s">
        <v>5</v>
      </c>
      <c r="B8272">
        <v>2022</v>
      </c>
      <c r="C8272" t="s">
        <v>36</v>
      </c>
      <c r="D8272">
        <v>166.7</v>
      </c>
      <c r="E8272" t="s">
        <v>9</v>
      </c>
      <c r="F8272">
        <v>175.5</v>
      </c>
      <c r="G8272" t="str">
        <f>VLOOKUP(All_India_Index_Upto_April23__1_1[[#This Row],[Categories]],'Broad Categroies'!$A$1:$B$27,2,FALSE)</f>
        <v>Food And Beverages</v>
      </c>
    </row>
    <row r="8273" spans="1:7" x14ac:dyDescent="0.35">
      <c r="A8273" t="s">
        <v>5</v>
      </c>
      <c r="B8273">
        <v>2022</v>
      </c>
      <c r="C8273" t="s">
        <v>36</v>
      </c>
      <c r="D8273">
        <v>166.7</v>
      </c>
      <c r="E8273" t="s">
        <v>10</v>
      </c>
      <c r="F8273">
        <v>160.69999999999999</v>
      </c>
      <c r="G8273" t="str">
        <f>VLOOKUP(All_India_Index_Upto_April23__1_1[[#This Row],[Categories]],'Broad Categroies'!$A$1:$B$27,2,FALSE)</f>
        <v>Food And Beverages</v>
      </c>
    </row>
    <row r="8274" spans="1:7" x14ac:dyDescent="0.35">
      <c r="A8274" t="s">
        <v>5</v>
      </c>
      <c r="B8274">
        <v>2022</v>
      </c>
      <c r="C8274" t="s">
        <v>36</v>
      </c>
      <c r="D8274">
        <v>166.7</v>
      </c>
      <c r="E8274" t="s">
        <v>11</v>
      </c>
      <c r="F8274">
        <v>192.6</v>
      </c>
      <c r="G8274" t="str">
        <f>VLOOKUP(All_India_Index_Upto_April23__1_1[[#This Row],[Categories]],'Broad Categroies'!$A$1:$B$27,2,FALSE)</f>
        <v>Food And Beverages</v>
      </c>
    </row>
    <row r="8275" spans="1:7" x14ac:dyDescent="0.35">
      <c r="A8275" t="s">
        <v>5</v>
      </c>
      <c r="B8275">
        <v>2022</v>
      </c>
      <c r="C8275" t="s">
        <v>36</v>
      </c>
      <c r="D8275">
        <v>166.7</v>
      </c>
      <c r="E8275" t="s">
        <v>12</v>
      </c>
      <c r="F8275">
        <v>151.4</v>
      </c>
      <c r="G8275" t="str">
        <f>VLOOKUP(All_India_Index_Upto_April23__1_1[[#This Row],[Categories]],'Broad Categroies'!$A$1:$B$27,2,FALSE)</f>
        <v>Food And Beverages</v>
      </c>
    </row>
    <row r="8276" spans="1:7" x14ac:dyDescent="0.35">
      <c r="A8276" t="s">
        <v>5</v>
      </c>
      <c r="B8276">
        <v>2022</v>
      </c>
      <c r="C8276" t="s">
        <v>36</v>
      </c>
      <c r="D8276">
        <v>166.7</v>
      </c>
      <c r="E8276" t="s">
        <v>13</v>
      </c>
      <c r="F8276">
        <v>155.19999999999999</v>
      </c>
      <c r="G8276" t="str">
        <f>VLOOKUP(All_India_Index_Upto_April23__1_1[[#This Row],[Categories]],'Broad Categroies'!$A$1:$B$27,2,FALSE)</f>
        <v>Food And Beverages</v>
      </c>
    </row>
    <row r="8277" spans="1:7" x14ac:dyDescent="0.35">
      <c r="A8277" t="s">
        <v>5</v>
      </c>
      <c r="B8277">
        <v>2022</v>
      </c>
      <c r="C8277" t="s">
        <v>36</v>
      </c>
      <c r="D8277">
        <v>166.7</v>
      </c>
      <c r="E8277" t="s">
        <v>14</v>
      </c>
      <c r="F8277">
        <v>163.9</v>
      </c>
      <c r="G8277" t="str">
        <f>VLOOKUP(All_India_Index_Upto_April23__1_1[[#This Row],[Categories]],'Broad Categroies'!$A$1:$B$27,2,FALSE)</f>
        <v>Food And Beverages</v>
      </c>
    </row>
    <row r="8278" spans="1:7" x14ac:dyDescent="0.35">
      <c r="A8278" t="s">
        <v>5</v>
      </c>
      <c r="B8278">
        <v>2022</v>
      </c>
      <c r="C8278" t="s">
        <v>36</v>
      </c>
      <c r="D8278">
        <v>166.7</v>
      </c>
      <c r="E8278" t="s">
        <v>15</v>
      </c>
      <c r="F8278">
        <v>118.1</v>
      </c>
      <c r="G8278" t="str">
        <f>VLOOKUP(All_India_Index_Upto_April23__1_1[[#This Row],[Categories]],'Broad Categroies'!$A$1:$B$27,2,FALSE)</f>
        <v>Food And Beverages</v>
      </c>
    </row>
    <row r="8279" spans="1:7" x14ac:dyDescent="0.35">
      <c r="A8279" t="s">
        <v>5</v>
      </c>
      <c r="B8279">
        <v>2022</v>
      </c>
      <c r="C8279" t="s">
        <v>36</v>
      </c>
      <c r="D8279">
        <v>166.7</v>
      </c>
      <c r="E8279" t="s">
        <v>16</v>
      </c>
      <c r="F8279">
        <v>175.4</v>
      </c>
      <c r="G8279" t="str">
        <f>VLOOKUP(All_India_Index_Upto_April23__1_1[[#This Row],[Categories]],'Broad Categroies'!$A$1:$B$27,2,FALSE)</f>
        <v>Food And Beverages</v>
      </c>
    </row>
    <row r="8280" spans="1:7" x14ac:dyDescent="0.35">
      <c r="A8280" t="s">
        <v>5</v>
      </c>
      <c r="B8280">
        <v>2022</v>
      </c>
      <c r="C8280" t="s">
        <v>36</v>
      </c>
      <c r="D8280">
        <v>166.7</v>
      </c>
      <c r="E8280" t="s">
        <v>17</v>
      </c>
      <c r="F8280">
        <v>170.5</v>
      </c>
      <c r="G8280" t="str">
        <f>VLOOKUP(All_India_Index_Upto_April23__1_1[[#This Row],[Categories]],'Broad Categroies'!$A$1:$B$27,2,FALSE)</f>
        <v>Food And Beverages</v>
      </c>
    </row>
    <row r="8281" spans="1:7" x14ac:dyDescent="0.35">
      <c r="A8281" t="s">
        <v>5</v>
      </c>
      <c r="B8281">
        <v>2022</v>
      </c>
      <c r="C8281" t="s">
        <v>36</v>
      </c>
      <c r="D8281">
        <v>166.7</v>
      </c>
      <c r="E8281" t="s">
        <v>18</v>
      </c>
      <c r="F8281">
        <v>176.3</v>
      </c>
      <c r="G8281" t="str">
        <f>VLOOKUP(All_India_Index_Upto_April23__1_1[[#This Row],[Categories]],'Broad Categroies'!$A$1:$B$27,2,FALSE)</f>
        <v>Food And Beverages</v>
      </c>
    </row>
    <row r="8282" spans="1:7" x14ac:dyDescent="0.35">
      <c r="A8282" t="s">
        <v>5</v>
      </c>
      <c r="B8282">
        <v>2022</v>
      </c>
      <c r="C8282" t="s">
        <v>36</v>
      </c>
      <c r="D8282">
        <v>166.7</v>
      </c>
      <c r="E8282" t="s">
        <v>19</v>
      </c>
      <c r="F8282">
        <v>163.9</v>
      </c>
      <c r="G8282" t="str">
        <f>VLOOKUP(All_India_Index_Upto_April23__1_1[[#This Row],[Categories]],'Broad Categroies'!$A$1:$B$27,2,FALSE)</f>
        <v>Food And Beverages</v>
      </c>
    </row>
    <row r="8283" spans="1:7" x14ac:dyDescent="0.35">
      <c r="A8283" t="s">
        <v>5</v>
      </c>
      <c r="B8283">
        <v>2022</v>
      </c>
      <c r="C8283" t="s">
        <v>36</v>
      </c>
      <c r="D8283">
        <v>166.7</v>
      </c>
      <c r="E8283" t="s">
        <v>20</v>
      </c>
      <c r="F8283">
        <v>191.5</v>
      </c>
      <c r="G8283" t="str">
        <f>VLOOKUP(All_India_Index_Upto_April23__1_1[[#This Row],[Categories]],'Broad Categroies'!$A$1:$B$27,2,FALSE)</f>
        <v>Tobacco and Intoxicants</v>
      </c>
    </row>
    <row r="8284" spans="1:7" x14ac:dyDescent="0.35">
      <c r="A8284" t="s">
        <v>5</v>
      </c>
      <c r="B8284">
        <v>2022</v>
      </c>
      <c r="C8284" t="s">
        <v>36</v>
      </c>
      <c r="D8284">
        <v>166.7</v>
      </c>
      <c r="E8284" t="s">
        <v>21</v>
      </c>
      <c r="F8284">
        <v>174.1</v>
      </c>
      <c r="G8284" t="str">
        <f>VLOOKUP(All_India_Index_Upto_April23__1_1[[#This Row],[Categories]],'Broad Categroies'!$A$1:$B$27,2,FALSE)</f>
        <v>Clothing and Footwear</v>
      </c>
    </row>
    <row r="8285" spans="1:7" x14ac:dyDescent="0.35">
      <c r="A8285" t="s">
        <v>5</v>
      </c>
      <c r="B8285">
        <v>2022</v>
      </c>
      <c r="C8285" t="s">
        <v>36</v>
      </c>
      <c r="D8285">
        <v>166.7</v>
      </c>
      <c r="E8285" t="s">
        <v>22</v>
      </c>
      <c r="F8285">
        <v>171</v>
      </c>
      <c r="G8285" t="str">
        <f>VLOOKUP(All_India_Index_Upto_April23__1_1[[#This Row],[Categories]],'Broad Categroies'!$A$1:$B$27,2,FALSE)</f>
        <v>Clothing and Footwear</v>
      </c>
    </row>
    <row r="8286" spans="1:7" x14ac:dyDescent="0.35">
      <c r="A8286" t="s">
        <v>5</v>
      </c>
      <c r="B8286">
        <v>2022</v>
      </c>
      <c r="C8286" t="s">
        <v>36</v>
      </c>
      <c r="D8286">
        <v>166.7</v>
      </c>
      <c r="E8286" t="s">
        <v>23</v>
      </c>
      <c r="F8286">
        <v>173.7</v>
      </c>
      <c r="G8286" t="str">
        <f>VLOOKUP(All_India_Index_Upto_April23__1_1[[#This Row],[Categories]],'Broad Categroies'!$A$1:$B$27,2,FALSE)</f>
        <v>Clothing and Footwear</v>
      </c>
    </row>
    <row r="8287" spans="1:7" x14ac:dyDescent="0.35">
      <c r="A8287" t="s">
        <v>5</v>
      </c>
      <c r="B8287">
        <v>2022</v>
      </c>
      <c r="C8287" t="s">
        <v>36</v>
      </c>
      <c r="D8287">
        <v>166.7</v>
      </c>
      <c r="E8287" t="s">
        <v>24</v>
      </c>
      <c r="G8287" t="str">
        <f>VLOOKUP(All_India_Index_Upto_April23__1_1[[#This Row],[Categories]],'Broad Categroies'!$A$1:$B$27,2,FALSE)</f>
        <v>Housing</v>
      </c>
    </row>
    <row r="8288" spans="1:7" x14ac:dyDescent="0.35">
      <c r="A8288" t="s">
        <v>5</v>
      </c>
      <c r="B8288">
        <v>2022</v>
      </c>
      <c r="C8288" t="s">
        <v>36</v>
      </c>
      <c r="D8288">
        <v>166.7</v>
      </c>
      <c r="E8288" t="s">
        <v>25</v>
      </c>
      <c r="F8288">
        <v>167.4</v>
      </c>
      <c r="G8288" t="str">
        <f>VLOOKUP(All_India_Index_Upto_April23__1_1[[#This Row],[Categories]],'Broad Categroies'!$A$1:$B$27,2,FALSE)</f>
        <v>Fuel and Light</v>
      </c>
    </row>
    <row r="8289" spans="1:7" x14ac:dyDescent="0.35">
      <c r="A8289" t="s">
        <v>5</v>
      </c>
      <c r="B8289">
        <v>2022</v>
      </c>
      <c r="C8289" t="s">
        <v>36</v>
      </c>
      <c r="D8289">
        <v>166.7</v>
      </c>
      <c r="E8289" t="s">
        <v>26</v>
      </c>
      <c r="F8289">
        <v>165.7</v>
      </c>
      <c r="G8289" t="str">
        <f>VLOOKUP(All_India_Index_Upto_April23__1_1[[#This Row],[Categories]],'Broad Categroies'!$A$1:$B$27,2,FALSE)</f>
        <v>Household Goods/Services</v>
      </c>
    </row>
    <row r="8290" spans="1:7" x14ac:dyDescent="0.35">
      <c r="A8290" t="s">
        <v>5</v>
      </c>
      <c r="B8290">
        <v>2022</v>
      </c>
      <c r="C8290" t="s">
        <v>36</v>
      </c>
      <c r="D8290">
        <v>166.7</v>
      </c>
      <c r="E8290" t="s">
        <v>27</v>
      </c>
      <c r="F8290">
        <v>175.3</v>
      </c>
      <c r="G8290" t="str">
        <f>VLOOKUP(All_India_Index_Upto_April23__1_1[[#This Row],[Categories]],'Broad Categroies'!$A$1:$B$27,2,FALSE)</f>
        <v>Health</v>
      </c>
    </row>
    <row r="8291" spans="1:7" x14ac:dyDescent="0.35">
      <c r="A8291" t="s">
        <v>5</v>
      </c>
      <c r="B8291">
        <v>2022</v>
      </c>
      <c r="C8291" t="s">
        <v>36</v>
      </c>
      <c r="D8291">
        <v>166.7</v>
      </c>
      <c r="E8291" t="s">
        <v>28</v>
      </c>
      <c r="F8291">
        <v>161.19999999999999</v>
      </c>
      <c r="G8291" t="str">
        <f>VLOOKUP(All_India_Index_Upto_April23__1_1[[#This Row],[Categories]],'Broad Categroies'!$A$1:$B$27,2,FALSE)</f>
        <v>Transport and Communication</v>
      </c>
    </row>
    <row r="8292" spans="1:7" x14ac:dyDescent="0.35">
      <c r="A8292" t="s">
        <v>5</v>
      </c>
      <c r="B8292">
        <v>2022</v>
      </c>
      <c r="C8292" t="s">
        <v>36</v>
      </c>
      <c r="D8292">
        <v>166.7</v>
      </c>
      <c r="E8292" t="s">
        <v>29</v>
      </c>
      <c r="F8292">
        <v>165.5</v>
      </c>
      <c r="G8292" t="str">
        <f>VLOOKUP(All_India_Index_Upto_April23__1_1[[#This Row],[Categories]],'Broad Categroies'!$A$1:$B$27,2,FALSE)</f>
        <v>Recreation and Amusement</v>
      </c>
    </row>
    <row r="8293" spans="1:7" x14ac:dyDescent="0.35">
      <c r="A8293" t="s">
        <v>5</v>
      </c>
      <c r="B8293">
        <v>2022</v>
      </c>
      <c r="C8293" t="s">
        <v>36</v>
      </c>
      <c r="D8293">
        <v>166.7</v>
      </c>
      <c r="E8293" t="s">
        <v>30</v>
      </c>
      <c r="F8293">
        <v>170.3</v>
      </c>
      <c r="G8293" t="str">
        <f>VLOOKUP(All_India_Index_Upto_April23__1_1[[#This Row],[Categories]],'Broad Categroies'!$A$1:$B$27,2,FALSE)</f>
        <v>Education</v>
      </c>
    </row>
    <row r="8294" spans="1:7" x14ac:dyDescent="0.35">
      <c r="A8294" t="s">
        <v>5</v>
      </c>
      <c r="B8294">
        <v>2022</v>
      </c>
      <c r="C8294" t="s">
        <v>36</v>
      </c>
      <c r="D8294">
        <v>166.7</v>
      </c>
      <c r="E8294" t="s">
        <v>31</v>
      </c>
      <c r="F8294">
        <v>164.5</v>
      </c>
      <c r="G8294" t="str">
        <f>VLOOKUP(All_India_Index_Upto_April23__1_1[[#This Row],[Categories]],'Broad Categroies'!$A$1:$B$27,2,FALSE)</f>
        <v>Personal Care/Effects</v>
      </c>
    </row>
    <row r="8295" spans="1:7" x14ac:dyDescent="0.35">
      <c r="A8295" t="s">
        <v>5</v>
      </c>
      <c r="B8295">
        <v>2022</v>
      </c>
      <c r="C8295" t="s">
        <v>36</v>
      </c>
      <c r="D8295">
        <v>166.7</v>
      </c>
      <c r="E8295" t="s">
        <v>32</v>
      </c>
      <c r="F8295">
        <v>167.3</v>
      </c>
      <c r="G8295" t="str">
        <f>VLOOKUP(All_India_Index_Upto_April23__1_1[[#This Row],[Categories]],'Broad Categroies'!$A$1:$B$27,2,FALSE)</f>
        <v>Miscellaneous</v>
      </c>
    </row>
    <row r="8296" spans="1:7" x14ac:dyDescent="0.35">
      <c r="A8296" t="s">
        <v>34</v>
      </c>
      <c r="B8296">
        <v>2022</v>
      </c>
      <c r="C8296" t="s">
        <v>36</v>
      </c>
      <c r="D8296">
        <v>165.5</v>
      </c>
      <c r="E8296" t="s">
        <v>7</v>
      </c>
      <c r="F8296">
        <v>152.5</v>
      </c>
      <c r="G8296" t="str">
        <f>VLOOKUP(All_India_Index_Upto_April23__1_1[[#This Row],[Categories]],'Broad Categroies'!$A$1:$B$27,2,FALSE)</f>
        <v>Food And Beverages</v>
      </c>
    </row>
    <row r="8297" spans="1:7" x14ac:dyDescent="0.35">
      <c r="A8297" t="s">
        <v>34</v>
      </c>
      <c r="B8297">
        <v>2022</v>
      </c>
      <c r="C8297" t="s">
        <v>36</v>
      </c>
      <c r="D8297">
        <v>165.5</v>
      </c>
      <c r="E8297" t="s">
        <v>8</v>
      </c>
      <c r="F8297">
        <v>205.2</v>
      </c>
      <c r="G8297" t="str">
        <f>VLOOKUP(All_India_Index_Upto_April23__1_1[[#This Row],[Categories]],'Broad Categroies'!$A$1:$B$27,2,FALSE)</f>
        <v>Food And Beverages</v>
      </c>
    </row>
    <row r="8298" spans="1:7" x14ac:dyDescent="0.35">
      <c r="A8298" t="s">
        <v>34</v>
      </c>
      <c r="B8298">
        <v>2022</v>
      </c>
      <c r="C8298" t="s">
        <v>36</v>
      </c>
      <c r="D8298">
        <v>165.5</v>
      </c>
      <c r="E8298" t="s">
        <v>9</v>
      </c>
      <c r="F8298">
        <v>176.4</v>
      </c>
      <c r="G8298" t="str">
        <f>VLOOKUP(All_India_Index_Upto_April23__1_1[[#This Row],[Categories]],'Broad Categroies'!$A$1:$B$27,2,FALSE)</f>
        <v>Food And Beverages</v>
      </c>
    </row>
    <row r="8299" spans="1:7" x14ac:dyDescent="0.35">
      <c r="A8299" t="s">
        <v>34</v>
      </c>
      <c r="B8299">
        <v>2022</v>
      </c>
      <c r="C8299" t="s">
        <v>36</v>
      </c>
      <c r="D8299">
        <v>165.5</v>
      </c>
      <c r="E8299" t="s">
        <v>10</v>
      </c>
      <c r="F8299">
        <v>160.6</v>
      </c>
      <c r="G8299" t="str">
        <f>VLOOKUP(All_India_Index_Upto_April23__1_1[[#This Row],[Categories]],'Broad Categroies'!$A$1:$B$27,2,FALSE)</f>
        <v>Food And Beverages</v>
      </c>
    </row>
    <row r="8300" spans="1:7" x14ac:dyDescent="0.35">
      <c r="A8300" t="s">
        <v>34</v>
      </c>
      <c r="B8300">
        <v>2022</v>
      </c>
      <c r="C8300" t="s">
        <v>36</v>
      </c>
      <c r="D8300">
        <v>165.5</v>
      </c>
      <c r="E8300" t="s">
        <v>11</v>
      </c>
      <c r="F8300">
        <v>171.5</v>
      </c>
      <c r="G8300" t="str">
        <f>VLOOKUP(All_India_Index_Upto_April23__1_1[[#This Row],[Categories]],'Broad Categroies'!$A$1:$B$27,2,FALSE)</f>
        <v>Food And Beverages</v>
      </c>
    </row>
    <row r="8301" spans="1:7" x14ac:dyDescent="0.35">
      <c r="A8301" t="s">
        <v>34</v>
      </c>
      <c r="B8301">
        <v>2022</v>
      </c>
      <c r="C8301" t="s">
        <v>36</v>
      </c>
      <c r="D8301">
        <v>165.5</v>
      </c>
      <c r="E8301" t="s">
        <v>12</v>
      </c>
      <c r="F8301">
        <v>156.4</v>
      </c>
      <c r="G8301" t="str">
        <f>VLOOKUP(All_India_Index_Upto_April23__1_1[[#This Row],[Categories]],'Broad Categroies'!$A$1:$B$27,2,FALSE)</f>
        <v>Food And Beverages</v>
      </c>
    </row>
    <row r="8302" spans="1:7" x14ac:dyDescent="0.35">
      <c r="A8302" t="s">
        <v>34</v>
      </c>
      <c r="B8302">
        <v>2022</v>
      </c>
      <c r="C8302" t="s">
        <v>36</v>
      </c>
      <c r="D8302">
        <v>165.5</v>
      </c>
      <c r="E8302" t="s">
        <v>13</v>
      </c>
      <c r="F8302">
        <v>198</v>
      </c>
      <c r="G8302" t="str">
        <f>VLOOKUP(All_India_Index_Upto_April23__1_1[[#This Row],[Categories]],'Broad Categroies'!$A$1:$B$27,2,FALSE)</f>
        <v>Food And Beverages</v>
      </c>
    </row>
    <row r="8303" spans="1:7" x14ac:dyDescent="0.35">
      <c r="A8303" t="s">
        <v>34</v>
      </c>
      <c r="B8303">
        <v>2022</v>
      </c>
      <c r="C8303" t="s">
        <v>36</v>
      </c>
      <c r="D8303">
        <v>165.5</v>
      </c>
      <c r="E8303" t="s">
        <v>14</v>
      </c>
      <c r="F8303">
        <v>163.19999999999999</v>
      </c>
      <c r="G8303" t="str">
        <f>VLOOKUP(All_India_Index_Upto_April23__1_1[[#This Row],[Categories]],'Broad Categroies'!$A$1:$B$27,2,FALSE)</f>
        <v>Food And Beverages</v>
      </c>
    </row>
    <row r="8304" spans="1:7" x14ac:dyDescent="0.35">
      <c r="A8304" t="s">
        <v>34</v>
      </c>
      <c r="B8304">
        <v>2022</v>
      </c>
      <c r="C8304" t="s">
        <v>36</v>
      </c>
      <c r="D8304">
        <v>165.5</v>
      </c>
      <c r="E8304" t="s">
        <v>15</v>
      </c>
      <c r="F8304">
        <v>120.6</v>
      </c>
      <c r="G8304" t="str">
        <f>VLOOKUP(All_India_Index_Upto_April23__1_1[[#This Row],[Categories]],'Broad Categroies'!$A$1:$B$27,2,FALSE)</f>
        <v>Food And Beverages</v>
      </c>
    </row>
    <row r="8305" spans="1:7" x14ac:dyDescent="0.35">
      <c r="A8305" t="s">
        <v>34</v>
      </c>
      <c r="B8305">
        <v>2022</v>
      </c>
      <c r="C8305" t="s">
        <v>36</v>
      </c>
      <c r="D8305">
        <v>165.5</v>
      </c>
      <c r="E8305" t="s">
        <v>16</v>
      </c>
      <c r="F8305">
        <v>172.2</v>
      </c>
      <c r="G8305" t="str">
        <f>VLOOKUP(All_India_Index_Upto_April23__1_1[[#This Row],[Categories]],'Broad Categroies'!$A$1:$B$27,2,FALSE)</f>
        <v>Food And Beverages</v>
      </c>
    </row>
    <row r="8306" spans="1:7" x14ac:dyDescent="0.35">
      <c r="A8306" t="s">
        <v>34</v>
      </c>
      <c r="B8306">
        <v>2022</v>
      </c>
      <c r="C8306" t="s">
        <v>36</v>
      </c>
      <c r="D8306">
        <v>165.5</v>
      </c>
      <c r="E8306" t="s">
        <v>17</v>
      </c>
      <c r="F8306">
        <v>156.69999999999999</v>
      </c>
      <c r="G8306" t="str">
        <f>VLOOKUP(All_India_Index_Upto_April23__1_1[[#This Row],[Categories]],'Broad Categroies'!$A$1:$B$27,2,FALSE)</f>
        <v>Food And Beverages</v>
      </c>
    </row>
    <row r="8307" spans="1:7" x14ac:dyDescent="0.35">
      <c r="A8307" t="s">
        <v>34</v>
      </c>
      <c r="B8307">
        <v>2022</v>
      </c>
      <c r="C8307" t="s">
        <v>36</v>
      </c>
      <c r="D8307">
        <v>165.5</v>
      </c>
      <c r="E8307" t="s">
        <v>18</v>
      </c>
      <c r="F8307">
        <v>180</v>
      </c>
      <c r="G8307" t="str">
        <f>VLOOKUP(All_India_Index_Upto_April23__1_1[[#This Row],[Categories]],'Broad Categroies'!$A$1:$B$27,2,FALSE)</f>
        <v>Food And Beverages</v>
      </c>
    </row>
    <row r="8308" spans="1:7" x14ac:dyDescent="0.35">
      <c r="A8308" t="s">
        <v>34</v>
      </c>
      <c r="B8308">
        <v>2022</v>
      </c>
      <c r="C8308" t="s">
        <v>36</v>
      </c>
      <c r="D8308">
        <v>165.5</v>
      </c>
      <c r="E8308" t="s">
        <v>19</v>
      </c>
      <c r="F8308">
        <v>170.2</v>
      </c>
      <c r="G8308" t="str">
        <f>VLOOKUP(All_India_Index_Upto_April23__1_1[[#This Row],[Categories]],'Broad Categroies'!$A$1:$B$27,2,FALSE)</f>
        <v>Food And Beverages</v>
      </c>
    </row>
    <row r="8309" spans="1:7" x14ac:dyDescent="0.35">
      <c r="A8309" t="s">
        <v>34</v>
      </c>
      <c r="B8309">
        <v>2022</v>
      </c>
      <c r="C8309" t="s">
        <v>36</v>
      </c>
      <c r="D8309">
        <v>165.5</v>
      </c>
      <c r="E8309" t="s">
        <v>20</v>
      </c>
      <c r="F8309">
        <v>196.5</v>
      </c>
      <c r="G8309" t="str">
        <f>VLOOKUP(All_India_Index_Upto_April23__1_1[[#This Row],[Categories]],'Broad Categroies'!$A$1:$B$27,2,FALSE)</f>
        <v>Tobacco and Intoxicants</v>
      </c>
    </row>
    <row r="8310" spans="1:7" x14ac:dyDescent="0.35">
      <c r="A8310" t="s">
        <v>34</v>
      </c>
      <c r="B8310">
        <v>2022</v>
      </c>
      <c r="C8310" t="s">
        <v>36</v>
      </c>
      <c r="D8310">
        <v>165.5</v>
      </c>
      <c r="E8310" t="s">
        <v>21</v>
      </c>
      <c r="F8310">
        <v>165.7</v>
      </c>
      <c r="G8310" t="str">
        <f>VLOOKUP(All_India_Index_Upto_April23__1_1[[#This Row],[Categories]],'Broad Categroies'!$A$1:$B$27,2,FALSE)</f>
        <v>Clothing and Footwear</v>
      </c>
    </row>
    <row r="8311" spans="1:7" x14ac:dyDescent="0.35">
      <c r="A8311" t="s">
        <v>34</v>
      </c>
      <c r="B8311">
        <v>2022</v>
      </c>
      <c r="C8311" t="s">
        <v>36</v>
      </c>
      <c r="D8311">
        <v>165.5</v>
      </c>
      <c r="E8311" t="s">
        <v>22</v>
      </c>
      <c r="F8311">
        <v>150.4</v>
      </c>
      <c r="G8311" t="str">
        <f>VLOOKUP(All_India_Index_Upto_April23__1_1[[#This Row],[Categories]],'Broad Categroies'!$A$1:$B$27,2,FALSE)</f>
        <v>Clothing and Footwear</v>
      </c>
    </row>
    <row r="8312" spans="1:7" x14ac:dyDescent="0.35">
      <c r="A8312" t="s">
        <v>34</v>
      </c>
      <c r="B8312">
        <v>2022</v>
      </c>
      <c r="C8312" t="s">
        <v>36</v>
      </c>
      <c r="D8312">
        <v>165.5</v>
      </c>
      <c r="E8312" t="s">
        <v>23</v>
      </c>
      <c r="F8312">
        <v>163.4</v>
      </c>
      <c r="G8312" t="str">
        <f>VLOOKUP(All_India_Index_Upto_April23__1_1[[#This Row],[Categories]],'Broad Categroies'!$A$1:$B$27,2,FALSE)</f>
        <v>Clothing and Footwear</v>
      </c>
    </row>
    <row r="8313" spans="1:7" x14ac:dyDescent="0.35">
      <c r="A8313" t="s">
        <v>34</v>
      </c>
      <c r="B8313">
        <v>2022</v>
      </c>
      <c r="C8313" t="s">
        <v>36</v>
      </c>
      <c r="D8313">
        <v>165.5</v>
      </c>
      <c r="E8313" t="s">
        <v>24</v>
      </c>
      <c r="F8313">
        <v>165.5</v>
      </c>
      <c r="G8313" t="str">
        <f>VLOOKUP(All_India_Index_Upto_April23__1_1[[#This Row],[Categories]],'Broad Categroies'!$A$1:$B$27,2,FALSE)</f>
        <v>Housing</v>
      </c>
    </row>
    <row r="8314" spans="1:7" x14ac:dyDescent="0.35">
      <c r="A8314" t="s">
        <v>34</v>
      </c>
      <c r="B8314">
        <v>2022</v>
      </c>
      <c r="C8314" t="s">
        <v>36</v>
      </c>
      <c r="D8314">
        <v>165.5</v>
      </c>
      <c r="E8314" t="s">
        <v>25</v>
      </c>
      <c r="F8314">
        <v>163</v>
      </c>
      <c r="G8314" t="str">
        <f>VLOOKUP(All_India_Index_Upto_April23__1_1[[#This Row],[Categories]],'Broad Categroies'!$A$1:$B$27,2,FALSE)</f>
        <v>Fuel and Light</v>
      </c>
    </row>
    <row r="8315" spans="1:7" x14ac:dyDescent="0.35">
      <c r="A8315" t="s">
        <v>34</v>
      </c>
      <c r="B8315">
        <v>2022</v>
      </c>
      <c r="C8315" t="s">
        <v>36</v>
      </c>
      <c r="D8315">
        <v>165.5</v>
      </c>
      <c r="E8315" t="s">
        <v>26</v>
      </c>
      <c r="F8315">
        <v>157.4</v>
      </c>
      <c r="G8315" t="str">
        <f>VLOOKUP(All_India_Index_Upto_April23__1_1[[#This Row],[Categories]],'Broad Categroies'!$A$1:$B$27,2,FALSE)</f>
        <v>Household Goods/Services</v>
      </c>
    </row>
    <row r="8316" spans="1:7" x14ac:dyDescent="0.35">
      <c r="A8316" t="s">
        <v>34</v>
      </c>
      <c r="B8316">
        <v>2022</v>
      </c>
      <c r="C8316" t="s">
        <v>36</v>
      </c>
      <c r="D8316">
        <v>165.5</v>
      </c>
      <c r="E8316" t="s">
        <v>27</v>
      </c>
      <c r="F8316">
        <v>167.2</v>
      </c>
      <c r="G8316" t="str">
        <f>VLOOKUP(All_India_Index_Upto_April23__1_1[[#This Row],[Categories]],'Broad Categroies'!$A$1:$B$27,2,FALSE)</f>
        <v>Health</v>
      </c>
    </row>
    <row r="8317" spans="1:7" x14ac:dyDescent="0.35">
      <c r="A8317" t="s">
        <v>34</v>
      </c>
      <c r="B8317">
        <v>2022</v>
      </c>
      <c r="C8317" t="s">
        <v>36</v>
      </c>
      <c r="D8317">
        <v>165.5</v>
      </c>
      <c r="E8317" t="s">
        <v>28</v>
      </c>
      <c r="F8317">
        <v>153.1</v>
      </c>
      <c r="G8317" t="str">
        <f>VLOOKUP(All_India_Index_Upto_April23__1_1[[#This Row],[Categories]],'Broad Categroies'!$A$1:$B$27,2,FALSE)</f>
        <v>Transport and Communication</v>
      </c>
    </row>
    <row r="8318" spans="1:7" x14ac:dyDescent="0.35">
      <c r="A8318" t="s">
        <v>34</v>
      </c>
      <c r="B8318">
        <v>2022</v>
      </c>
      <c r="C8318" t="s">
        <v>36</v>
      </c>
      <c r="D8318">
        <v>165.5</v>
      </c>
      <c r="E8318" t="s">
        <v>29</v>
      </c>
      <c r="F8318">
        <v>159.5</v>
      </c>
      <c r="G8318" t="str">
        <f>VLOOKUP(All_India_Index_Upto_April23__1_1[[#This Row],[Categories]],'Broad Categroies'!$A$1:$B$27,2,FALSE)</f>
        <v>Recreation and Amusement</v>
      </c>
    </row>
    <row r="8319" spans="1:7" x14ac:dyDescent="0.35">
      <c r="A8319" t="s">
        <v>34</v>
      </c>
      <c r="B8319">
        <v>2022</v>
      </c>
      <c r="C8319" t="s">
        <v>36</v>
      </c>
      <c r="D8319">
        <v>165.5</v>
      </c>
      <c r="E8319" t="s">
        <v>30</v>
      </c>
      <c r="F8319">
        <v>162</v>
      </c>
      <c r="G8319" t="str">
        <f>VLOOKUP(All_India_Index_Upto_April23__1_1[[#This Row],[Categories]],'Broad Categroies'!$A$1:$B$27,2,FALSE)</f>
        <v>Education</v>
      </c>
    </row>
    <row r="8320" spans="1:7" x14ac:dyDescent="0.35">
      <c r="A8320" t="s">
        <v>34</v>
      </c>
      <c r="B8320">
        <v>2022</v>
      </c>
      <c r="C8320" t="s">
        <v>36</v>
      </c>
      <c r="D8320">
        <v>165.5</v>
      </c>
      <c r="E8320" t="s">
        <v>31</v>
      </c>
      <c r="F8320">
        <v>164.2</v>
      </c>
      <c r="G8320" t="str">
        <f>VLOOKUP(All_India_Index_Upto_April23__1_1[[#This Row],[Categories]],'Broad Categroies'!$A$1:$B$27,2,FALSE)</f>
        <v>Personal Care/Effects</v>
      </c>
    </row>
    <row r="8321" spans="1:7" x14ac:dyDescent="0.35">
      <c r="A8321" t="s">
        <v>34</v>
      </c>
      <c r="B8321">
        <v>2022</v>
      </c>
      <c r="C8321" t="s">
        <v>36</v>
      </c>
      <c r="D8321">
        <v>165.5</v>
      </c>
      <c r="E8321" t="s">
        <v>32</v>
      </c>
      <c r="F8321">
        <v>159.4</v>
      </c>
      <c r="G8321" t="str">
        <f>VLOOKUP(All_India_Index_Upto_April23__1_1[[#This Row],[Categories]],'Broad Categroies'!$A$1:$B$27,2,FALSE)</f>
        <v>Miscellaneous</v>
      </c>
    </row>
    <row r="8322" spans="1:7" x14ac:dyDescent="0.35">
      <c r="A8322" t="s">
        <v>35</v>
      </c>
      <c r="B8322">
        <v>2022</v>
      </c>
      <c r="C8322" t="s">
        <v>36</v>
      </c>
      <c r="D8322">
        <v>166.1</v>
      </c>
      <c r="E8322" t="s">
        <v>7</v>
      </c>
      <c r="F8322">
        <v>150</v>
      </c>
      <c r="G8322" t="str">
        <f>VLOOKUP(All_India_Index_Upto_April23__1_1[[#This Row],[Categories]],'Broad Categroies'!$A$1:$B$27,2,FALSE)</f>
        <v>Food And Beverages</v>
      </c>
    </row>
    <row r="8323" spans="1:7" x14ac:dyDescent="0.35">
      <c r="A8323" t="s">
        <v>35</v>
      </c>
      <c r="B8323">
        <v>2022</v>
      </c>
      <c r="C8323" t="s">
        <v>36</v>
      </c>
      <c r="D8323">
        <v>166.1</v>
      </c>
      <c r="E8323" t="s">
        <v>8</v>
      </c>
      <c r="F8323">
        <v>200.6</v>
      </c>
      <c r="G8323" t="str">
        <f>VLOOKUP(All_India_Index_Upto_April23__1_1[[#This Row],[Categories]],'Broad Categroies'!$A$1:$B$27,2,FALSE)</f>
        <v>Food And Beverages</v>
      </c>
    </row>
    <row r="8324" spans="1:7" x14ac:dyDescent="0.35">
      <c r="A8324" t="s">
        <v>35</v>
      </c>
      <c r="B8324">
        <v>2022</v>
      </c>
      <c r="C8324" t="s">
        <v>36</v>
      </c>
      <c r="D8324">
        <v>166.1</v>
      </c>
      <c r="E8324" t="s">
        <v>9</v>
      </c>
      <c r="F8324">
        <v>175.8</v>
      </c>
      <c r="G8324" t="str">
        <f>VLOOKUP(All_India_Index_Upto_April23__1_1[[#This Row],[Categories]],'Broad Categroies'!$A$1:$B$27,2,FALSE)</f>
        <v>Food And Beverages</v>
      </c>
    </row>
    <row r="8325" spans="1:7" x14ac:dyDescent="0.35">
      <c r="A8325" t="s">
        <v>35</v>
      </c>
      <c r="B8325">
        <v>2022</v>
      </c>
      <c r="C8325" t="s">
        <v>36</v>
      </c>
      <c r="D8325">
        <v>166.1</v>
      </c>
      <c r="E8325" t="s">
        <v>10</v>
      </c>
      <c r="F8325">
        <v>160.69999999999999</v>
      </c>
      <c r="G8325" t="str">
        <f>VLOOKUP(All_India_Index_Upto_April23__1_1[[#This Row],[Categories]],'Broad Categroies'!$A$1:$B$27,2,FALSE)</f>
        <v>Food And Beverages</v>
      </c>
    </row>
    <row r="8326" spans="1:7" x14ac:dyDescent="0.35">
      <c r="A8326" t="s">
        <v>35</v>
      </c>
      <c r="B8326">
        <v>2022</v>
      </c>
      <c r="C8326" t="s">
        <v>36</v>
      </c>
      <c r="D8326">
        <v>166.1</v>
      </c>
      <c r="E8326" t="s">
        <v>11</v>
      </c>
      <c r="F8326">
        <v>184.9</v>
      </c>
      <c r="G8326" t="str">
        <f>VLOOKUP(All_India_Index_Upto_April23__1_1[[#This Row],[Categories]],'Broad Categroies'!$A$1:$B$27,2,FALSE)</f>
        <v>Food And Beverages</v>
      </c>
    </row>
    <row r="8327" spans="1:7" x14ac:dyDescent="0.35">
      <c r="A8327" t="s">
        <v>35</v>
      </c>
      <c r="B8327">
        <v>2022</v>
      </c>
      <c r="C8327" t="s">
        <v>36</v>
      </c>
      <c r="D8327">
        <v>166.1</v>
      </c>
      <c r="E8327" t="s">
        <v>12</v>
      </c>
      <c r="F8327">
        <v>153.69999999999999</v>
      </c>
      <c r="G8327" t="str">
        <f>VLOOKUP(All_India_Index_Upto_April23__1_1[[#This Row],[Categories]],'Broad Categroies'!$A$1:$B$27,2,FALSE)</f>
        <v>Food And Beverages</v>
      </c>
    </row>
    <row r="8328" spans="1:7" x14ac:dyDescent="0.35">
      <c r="A8328" t="s">
        <v>35</v>
      </c>
      <c r="B8328">
        <v>2022</v>
      </c>
      <c r="C8328" t="s">
        <v>36</v>
      </c>
      <c r="D8328">
        <v>166.1</v>
      </c>
      <c r="E8328" t="s">
        <v>13</v>
      </c>
      <c r="F8328">
        <v>169.7</v>
      </c>
      <c r="G8328" t="str">
        <f>VLOOKUP(All_India_Index_Upto_April23__1_1[[#This Row],[Categories]],'Broad Categroies'!$A$1:$B$27,2,FALSE)</f>
        <v>Food And Beverages</v>
      </c>
    </row>
    <row r="8329" spans="1:7" x14ac:dyDescent="0.35">
      <c r="A8329" t="s">
        <v>35</v>
      </c>
      <c r="B8329">
        <v>2022</v>
      </c>
      <c r="C8329" t="s">
        <v>36</v>
      </c>
      <c r="D8329">
        <v>166.1</v>
      </c>
      <c r="E8329" t="s">
        <v>14</v>
      </c>
      <c r="F8329">
        <v>163.69999999999999</v>
      </c>
      <c r="G8329" t="str">
        <f>VLOOKUP(All_India_Index_Upto_April23__1_1[[#This Row],[Categories]],'Broad Categroies'!$A$1:$B$27,2,FALSE)</f>
        <v>Food And Beverages</v>
      </c>
    </row>
    <row r="8330" spans="1:7" x14ac:dyDescent="0.35">
      <c r="A8330" t="s">
        <v>35</v>
      </c>
      <c r="B8330">
        <v>2022</v>
      </c>
      <c r="C8330" t="s">
        <v>36</v>
      </c>
      <c r="D8330">
        <v>166.1</v>
      </c>
      <c r="E8330" t="s">
        <v>15</v>
      </c>
      <c r="F8330">
        <v>118.9</v>
      </c>
      <c r="G8330" t="str">
        <f>VLOOKUP(All_India_Index_Upto_April23__1_1[[#This Row],[Categories]],'Broad Categroies'!$A$1:$B$27,2,FALSE)</f>
        <v>Food And Beverages</v>
      </c>
    </row>
    <row r="8331" spans="1:7" x14ac:dyDescent="0.35">
      <c r="A8331" t="s">
        <v>35</v>
      </c>
      <c r="B8331">
        <v>2022</v>
      </c>
      <c r="C8331" t="s">
        <v>36</v>
      </c>
      <c r="D8331">
        <v>166.1</v>
      </c>
      <c r="E8331" t="s">
        <v>16</v>
      </c>
      <c r="F8331">
        <v>174.3</v>
      </c>
      <c r="G8331" t="str">
        <f>VLOOKUP(All_India_Index_Upto_April23__1_1[[#This Row],[Categories]],'Broad Categroies'!$A$1:$B$27,2,FALSE)</f>
        <v>Food And Beverages</v>
      </c>
    </row>
    <row r="8332" spans="1:7" x14ac:dyDescent="0.35">
      <c r="A8332" t="s">
        <v>35</v>
      </c>
      <c r="B8332">
        <v>2022</v>
      </c>
      <c r="C8332" t="s">
        <v>36</v>
      </c>
      <c r="D8332">
        <v>166.1</v>
      </c>
      <c r="E8332" t="s">
        <v>17</v>
      </c>
      <c r="F8332">
        <v>164.7</v>
      </c>
      <c r="G8332" t="str">
        <f>VLOOKUP(All_India_Index_Upto_April23__1_1[[#This Row],[Categories]],'Broad Categroies'!$A$1:$B$27,2,FALSE)</f>
        <v>Food And Beverages</v>
      </c>
    </row>
    <row r="8333" spans="1:7" x14ac:dyDescent="0.35">
      <c r="A8333" t="s">
        <v>35</v>
      </c>
      <c r="B8333">
        <v>2022</v>
      </c>
      <c r="C8333" t="s">
        <v>36</v>
      </c>
      <c r="D8333">
        <v>166.1</v>
      </c>
      <c r="E8333" t="s">
        <v>18</v>
      </c>
      <c r="F8333">
        <v>178</v>
      </c>
      <c r="G8333" t="str">
        <f>VLOOKUP(All_India_Index_Upto_April23__1_1[[#This Row],[Categories]],'Broad Categroies'!$A$1:$B$27,2,FALSE)</f>
        <v>Food And Beverages</v>
      </c>
    </row>
    <row r="8334" spans="1:7" x14ac:dyDescent="0.35">
      <c r="A8334" t="s">
        <v>35</v>
      </c>
      <c r="B8334">
        <v>2022</v>
      </c>
      <c r="C8334" t="s">
        <v>36</v>
      </c>
      <c r="D8334">
        <v>166.1</v>
      </c>
      <c r="E8334" t="s">
        <v>19</v>
      </c>
      <c r="F8334">
        <v>166.2</v>
      </c>
      <c r="G8334" t="str">
        <f>VLOOKUP(All_India_Index_Upto_April23__1_1[[#This Row],[Categories]],'Broad Categroies'!$A$1:$B$27,2,FALSE)</f>
        <v>Food And Beverages</v>
      </c>
    </row>
    <row r="8335" spans="1:7" x14ac:dyDescent="0.35">
      <c r="A8335" t="s">
        <v>35</v>
      </c>
      <c r="B8335">
        <v>2022</v>
      </c>
      <c r="C8335" t="s">
        <v>36</v>
      </c>
      <c r="D8335">
        <v>166.1</v>
      </c>
      <c r="E8335" t="s">
        <v>20</v>
      </c>
      <c r="F8335">
        <v>192.8</v>
      </c>
      <c r="G8335" t="str">
        <f>VLOOKUP(All_India_Index_Upto_April23__1_1[[#This Row],[Categories]],'Broad Categroies'!$A$1:$B$27,2,FALSE)</f>
        <v>Tobacco and Intoxicants</v>
      </c>
    </row>
    <row r="8336" spans="1:7" x14ac:dyDescent="0.35">
      <c r="A8336" t="s">
        <v>35</v>
      </c>
      <c r="B8336">
        <v>2022</v>
      </c>
      <c r="C8336" t="s">
        <v>36</v>
      </c>
      <c r="D8336">
        <v>166.1</v>
      </c>
      <c r="E8336" t="s">
        <v>21</v>
      </c>
      <c r="F8336">
        <v>170.8</v>
      </c>
      <c r="G8336" t="str">
        <f>VLOOKUP(All_India_Index_Upto_April23__1_1[[#This Row],[Categories]],'Broad Categroies'!$A$1:$B$27,2,FALSE)</f>
        <v>Clothing and Footwear</v>
      </c>
    </row>
    <row r="8337" spans="1:7" x14ac:dyDescent="0.35">
      <c r="A8337" t="s">
        <v>35</v>
      </c>
      <c r="B8337">
        <v>2022</v>
      </c>
      <c r="C8337" t="s">
        <v>36</v>
      </c>
      <c r="D8337">
        <v>166.1</v>
      </c>
      <c r="E8337" t="s">
        <v>22</v>
      </c>
      <c r="F8337">
        <v>162.4</v>
      </c>
      <c r="G8337" t="str">
        <f>VLOOKUP(All_India_Index_Upto_April23__1_1[[#This Row],[Categories]],'Broad Categroies'!$A$1:$B$27,2,FALSE)</f>
        <v>Clothing and Footwear</v>
      </c>
    </row>
    <row r="8338" spans="1:7" x14ac:dyDescent="0.35">
      <c r="A8338" t="s">
        <v>35</v>
      </c>
      <c r="B8338">
        <v>2022</v>
      </c>
      <c r="C8338" t="s">
        <v>36</v>
      </c>
      <c r="D8338">
        <v>166.1</v>
      </c>
      <c r="E8338" t="s">
        <v>23</v>
      </c>
      <c r="F8338">
        <v>169.6</v>
      </c>
      <c r="G8338" t="str">
        <f>VLOOKUP(All_India_Index_Upto_April23__1_1[[#This Row],[Categories]],'Broad Categroies'!$A$1:$B$27,2,FALSE)</f>
        <v>Clothing and Footwear</v>
      </c>
    </row>
    <row r="8339" spans="1:7" x14ac:dyDescent="0.35">
      <c r="A8339" t="s">
        <v>35</v>
      </c>
      <c r="B8339">
        <v>2022</v>
      </c>
      <c r="C8339" t="s">
        <v>36</v>
      </c>
      <c r="D8339">
        <v>166.1</v>
      </c>
      <c r="E8339" t="s">
        <v>24</v>
      </c>
      <c r="F8339">
        <v>165.5</v>
      </c>
      <c r="G8339" t="str">
        <f>VLOOKUP(All_India_Index_Upto_April23__1_1[[#This Row],[Categories]],'Broad Categroies'!$A$1:$B$27,2,FALSE)</f>
        <v>Housing</v>
      </c>
    </row>
    <row r="8340" spans="1:7" x14ac:dyDescent="0.35">
      <c r="A8340" t="s">
        <v>35</v>
      </c>
      <c r="B8340">
        <v>2022</v>
      </c>
      <c r="C8340" t="s">
        <v>36</v>
      </c>
      <c r="D8340">
        <v>166.1</v>
      </c>
      <c r="E8340" t="s">
        <v>25</v>
      </c>
      <c r="F8340">
        <v>165.7</v>
      </c>
      <c r="G8340" t="str">
        <f>VLOOKUP(All_India_Index_Upto_April23__1_1[[#This Row],[Categories]],'Broad Categroies'!$A$1:$B$27,2,FALSE)</f>
        <v>Fuel and Light</v>
      </c>
    </row>
    <row r="8341" spans="1:7" x14ac:dyDescent="0.35">
      <c r="A8341" t="s">
        <v>35</v>
      </c>
      <c r="B8341">
        <v>2022</v>
      </c>
      <c r="C8341" t="s">
        <v>36</v>
      </c>
      <c r="D8341">
        <v>166.1</v>
      </c>
      <c r="E8341" t="s">
        <v>26</v>
      </c>
      <c r="F8341">
        <v>161.80000000000001</v>
      </c>
      <c r="G8341" t="str">
        <f>VLOOKUP(All_India_Index_Upto_April23__1_1[[#This Row],[Categories]],'Broad Categroies'!$A$1:$B$27,2,FALSE)</f>
        <v>Household Goods/Services</v>
      </c>
    </row>
    <row r="8342" spans="1:7" x14ac:dyDescent="0.35">
      <c r="A8342" t="s">
        <v>35</v>
      </c>
      <c r="B8342">
        <v>2022</v>
      </c>
      <c r="C8342" t="s">
        <v>36</v>
      </c>
      <c r="D8342">
        <v>166.1</v>
      </c>
      <c r="E8342" t="s">
        <v>27</v>
      </c>
      <c r="F8342">
        <v>172.2</v>
      </c>
      <c r="G8342" t="str">
        <f>VLOOKUP(All_India_Index_Upto_April23__1_1[[#This Row],[Categories]],'Broad Categroies'!$A$1:$B$27,2,FALSE)</f>
        <v>Health</v>
      </c>
    </row>
    <row r="8343" spans="1:7" x14ac:dyDescent="0.35">
      <c r="A8343" t="s">
        <v>35</v>
      </c>
      <c r="B8343">
        <v>2022</v>
      </c>
      <c r="C8343" t="s">
        <v>36</v>
      </c>
      <c r="D8343">
        <v>166.1</v>
      </c>
      <c r="E8343" t="s">
        <v>28</v>
      </c>
      <c r="F8343">
        <v>156.9</v>
      </c>
      <c r="G8343" t="str">
        <f>VLOOKUP(All_India_Index_Upto_April23__1_1[[#This Row],[Categories]],'Broad Categroies'!$A$1:$B$27,2,FALSE)</f>
        <v>Transport and Communication</v>
      </c>
    </row>
    <row r="8344" spans="1:7" x14ac:dyDescent="0.35">
      <c r="A8344" t="s">
        <v>35</v>
      </c>
      <c r="B8344">
        <v>2022</v>
      </c>
      <c r="C8344" t="s">
        <v>36</v>
      </c>
      <c r="D8344">
        <v>166.1</v>
      </c>
      <c r="E8344" t="s">
        <v>29</v>
      </c>
      <c r="F8344">
        <v>162.1</v>
      </c>
      <c r="G8344" t="str">
        <f>VLOOKUP(All_India_Index_Upto_April23__1_1[[#This Row],[Categories]],'Broad Categroies'!$A$1:$B$27,2,FALSE)</f>
        <v>Recreation and Amusement</v>
      </c>
    </row>
    <row r="8345" spans="1:7" x14ac:dyDescent="0.35">
      <c r="A8345" t="s">
        <v>35</v>
      </c>
      <c r="B8345">
        <v>2022</v>
      </c>
      <c r="C8345" t="s">
        <v>36</v>
      </c>
      <c r="D8345">
        <v>166.1</v>
      </c>
      <c r="E8345" t="s">
        <v>30</v>
      </c>
      <c r="F8345">
        <v>165.4</v>
      </c>
      <c r="G8345" t="str">
        <f>VLOOKUP(All_India_Index_Upto_April23__1_1[[#This Row],[Categories]],'Broad Categroies'!$A$1:$B$27,2,FALSE)</f>
        <v>Education</v>
      </c>
    </row>
    <row r="8346" spans="1:7" x14ac:dyDescent="0.35">
      <c r="A8346" t="s">
        <v>35</v>
      </c>
      <c r="B8346">
        <v>2022</v>
      </c>
      <c r="C8346" t="s">
        <v>36</v>
      </c>
      <c r="D8346">
        <v>166.1</v>
      </c>
      <c r="E8346" t="s">
        <v>31</v>
      </c>
      <c r="F8346">
        <v>164.4</v>
      </c>
      <c r="G8346" t="str">
        <f>VLOOKUP(All_India_Index_Upto_April23__1_1[[#This Row],[Categories]],'Broad Categroies'!$A$1:$B$27,2,FALSE)</f>
        <v>Personal Care/Effects</v>
      </c>
    </row>
    <row r="8347" spans="1:7" x14ac:dyDescent="0.35">
      <c r="A8347" t="s">
        <v>35</v>
      </c>
      <c r="B8347">
        <v>2022</v>
      </c>
      <c r="C8347" t="s">
        <v>36</v>
      </c>
      <c r="D8347">
        <v>166.1</v>
      </c>
      <c r="E8347" t="s">
        <v>32</v>
      </c>
      <c r="F8347">
        <v>163.5</v>
      </c>
      <c r="G8347" t="str">
        <f>VLOOKUP(All_India_Index_Upto_April23__1_1[[#This Row],[Categories]],'Broad Categroies'!$A$1:$B$27,2,FALSE)</f>
        <v>Miscellaneous</v>
      </c>
    </row>
    <row r="8348" spans="1:7" x14ac:dyDescent="0.35">
      <c r="A8348" t="s">
        <v>5</v>
      </c>
      <c r="B8348">
        <v>2022</v>
      </c>
      <c r="C8348" t="s">
        <v>37</v>
      </c>
      <c r="D8348">
        <v>168.7</v>
      </c>
      <c r="E8348" t="s">
        <v>7</v>
      </c>
      <c r="F8348">
        <v>150.19999999999999</v>
      </c>
      <c r="G8348" t="str">
        <f>VLOOKUP(All_India_Index_Upto_April23__1_1[[#This Row],[Categories]],'Broad Categroies'!$A$1:$B$27,2,FALSE)</f>
        <v>Food And Beverages</v>
      </c>
    </row>
    <row r="8349" spans="1:7" x14ac:dyDescent="0.35">
      <c r="A8349" t="s">
        <v>5</v>
      </c>
      <c r="B8349">
        <v>2022</v>
      </c>
      <c r="C8349" t="s">
        <v>37</v>
      </c>
      <c r="D8349">
        <v>168.7</v>
      </c>
      <c r="E8349" t="s">
        <v>8</v>
      </c>
      <c r="F8349">
        <v>208</v>
      </c>
      <c r="G8349" t="str">
        <f>VLOOKUP(All_India_Index_Upto_April23__1_1[[#This Row],[Categories]],'Broad Categroies'!$A$1:$B$27,2,FALSE)</f>
        <v>Food And Beverages</v>
      </c>
    </row>
    <row r="8350" spans="1:7" x14ac:dyDescent="0.35">
      <c r="A8350" t="s">
        <v>5</v>
      </c>
      <c r="B8350">
        <v>2022</v>
      </c>
      <c r="C8350" t="s">
        <v>37</v>
      </c>
      <c r="D8350">
        <v>168.7</v>
      </c>
      <c r="E8350" t="s">
        <v>9</v>
      </c>
      <c r="F8350">
        <v>167.9</v>
      </c>
      <c r="G8350" t="str">
        <f>VLOOKUP(All_India_Index_Upto_April23__1_1[[#This Row],[Categories]],'Broad Categroies'!$A$1:$B$27,2,FALSE)</f>
        <v>Food And Beverages</v>
      </c>
    </row>
    <row r="8351" spans="1:7" x14ac:dyDescent="0.35">
      <c r="A8351" t="s">
        <v>5</v>
      </c>
      <c r="B8351">
        <v>2022</v>
      </c>
      <c r="C8351" t="s">
        <v>37</v>
      </c>
      <c r="D8351">
        <v>168.7</v>
      </c>
      <c r="E8351" t="s">
        <v>10</v>
      </c>
      <c r="F8351">
        <v>162</v>
      </c>
      <c r="G8351" t="str">
        <f>VLOOKUP(All_India_Index_Upto_April23__1_1[[#This Row],[Categories]],'Broad Categroies'!$A$1:$B$27,2,FALSE)</f>
        <v>Food And Beverages</v>
      </c>
    </row>
    <row r="8352" spans="1:7" x14ac:dyDescent="0.35">
      <c r="A8352" t="s">
        <v>5</v>
      </c>
      <c r="B8352">
        <v>2022</v>
      </c>
      <c r="C8352" t="s">
        <v>37</v>
      </c>
      <c r="D8352">
        <v>168.7</v>
      </c>
      <c r="E8352" t="s">
        <v>11</v>
      </c>
      <c r="F8352">
        <v>203.1</v>
      </c>
      <c r="G8352" t="str">
        <f>VLOOKUP(All_India_Index_Upto_April23__1_1[[#This Row],[Categories]],'Broad Categroies'!$A$1:$B$27,2,FALSE)</f>
        <v>Food And Beverages</v>
      </c>
    </row>
    <row r="8353" spans="1:7" x14ac:dyDescent="0.35">
      <c r="A8353" t="s">
        <v>5</v>
      </c>
      <c r="B8353">
        <v>2022</v>
      </c>
      <c r="C8353" t="s">
        <v>37</v>
      </c>
      <c r="D8353">
        <v>168.7</v>
      </c>
      <c r="E8353" t="s">
        <v>12</v>
      </c>
      <c r="F8353">
        <v>155.9</v>
      </c>
      <c r="G8353" t="str">
        <f>VLOOKUP(All_India_Index_Upto_April23__1_1[[#This Row],[Categories]],'Broad Categroies'!$A$1:$B$27,2,FALSE)</f>
        <v>Food And Beverages</v>
      </c>
    </row>
    <row r="8354" spans="1:7" x14ac:dyDescent="0.35">
      <c r="A8354" t="s">
        <v>5</v>
      </c>
      <c r="B8354">
        <v>2022</v>
      </c>
      <c r="C8354" t="s">
        <v>37</v>
      </c>
      <c r="D8354">
        <v>168.7</v>
      </c>
      <c r="E8354" t="s">
        <v>13</v>
      </c>
      <c r="F8354">
        <v>155.80000000000001</v>
      </c>
      <c r="G8354" t="str">
        <f>VLOOKUP(All_India_Index_Upto_April23__1_1[[#This Row],[Categories]],'Broad Categroies'!$A$1:$B$27,2,FALSE)</f>
        <v>Food And Beverages</v>
      </c>
    </row>
    <row r="8355" spans="1:7" x14ac:dyDescent="0.35">
      <c r="A8355" t="s">
        <v>5</v>
      </c>
      <c r="B8355">
        <v>2022</v>
      </c>
      <c r="C8355" t="s">
        <v>37</v>
      </c>
      <c r="D8355">
        <v>168.7</v>
      </c>
      <c r="E8355" t="s">
        <v>14</v>
      </c>
      <c r="F8355">
        <v>164.2</v>
      </c>
      <c r="G8355" t="str">
        <f>VLOOKUP(All_India_Index_Upto_April23__1_1[[#This Row],[Categories]],'Broad Categroies'!$A$1:$B$27,2,FALSE)</f>
        <v>Food And Beverages</v>
      </c>
    </row>
    <row r="8356" spans="1:7" x14ac:dyDescent="0.35">
      <c r="A8356" t="s">
        <v>5</v>
      </c>
      <c r="B8356">
        <v>2022</v>
      </c>
      <c r="C8356" t="s">
        <v>37</v>
      </c>
      <c r="D8356">
        <v>168.7</v>
      </c>
      <c r="E8356" t="s">
        <v>15</v>
      </c>
      <c r="F8356">
        <v>118.1</v>
      </c>
      <c r="G8356" t="str">
        <f>VLOOKUP(All_India_Index_Upto_April23__1_1[[#This Row],[Categories]],'Broad Categroies'!$A$1:$B$27,2,FALSE)</f>
        <v>Food And Beverages</v>
      </c>
    </row>
    <row r="8357" spans="1:7" x14ac:dyDescent="0.35">
      <c r="A8357" t="s">
        <v>5</v>
      </c>
      <c r="B8357">
        <v>2022</v>
      </c>
      <c r="C8357" t="s">
        <v>37</v>
      </c>
      <c r="D8357">
        <v>168.7</v>
      </c>
      <c r="E8357" t="s">
        <v>16</v>
      </c>
      <c r="F8357">
        <v>178.7</v>
      </c>
      <c r="G8357" t="str">
        <f>VLOOKUP(All_India_Index_Upto_April23__1_1[[#This Row],[Categories]],'Broad Categroies'!$A$1:$B$27,2,FALSE)</f>
        <v>Food And Beverages</v>
      </c>
    </row>
    <row r="8358" spans="1:7" x14ac:dyDescent="0.35">
      <c r="A8358" t="s">
        <v>5</v>
      </c>
      <c r="B8358">
        <v>2022</v>
      </c>
      <c r="C8358" t="s">
        <v>37</v>
      </c>
      <c r="D8358">
        <v>168.7</v>
      </c>
      <c r="E8358" t="s">
        <v>17</v>
      </c>
      <c r="F8358">
        <v>171.2</v>
      </c>
      <c r="G8358" t="str">
        <f>VLOOKUP(All_India_Index_Upto_April23__1_1[[#This Row],[Categories]],'Broad Categroies'!$A$1:$B$27,2,FALSE)</f>
        <v>Food And Beverages</v>
      </c>
    </row>
    <row r="8359" spans="1:7" x14ac:dyDescent="0.35">
      <c r="A8359" t="s">
        <v>5</v>
      </c>
      <c r="B8359">
        <v>2022</v>
      </c>
      <c r="C8359" t="s">
        <v>37</v>
      </c>
      <c r="D8359">
        <v>168.7</v>
      </c>
      <c r="E8359" t="s">
        <v>18</v>
      </c>
      <c r="F8359">
        <v>177.4</v>
      </c>
      <c r="G8359" t="str">
        <f>VLOOKUP(All_India_Index_Upto_April23__1_1[[#This Row],[Categories]],'Broad Categroies'!$A$1:$B$27,2,FALSE)</f>
        <v>Food And Beverages</v>
      </c>
    </row>
    <row r="8360" spans="1:7" x14ac:dyDescent="0.35">
      <c r="A8360" t="s">
        <v>5</v>
      </c>
      <c r="B8360">
        <v>2022</v>
      </c>
      <c r="C8360" t="s">
        <v>37</v>
      </c>
      <c r="D8360">
        <v>168.7</v>
      </c>
      <c r="E8360" t="s">
        <v>19</v>
      </c>
      <c r="F8360">
        <v>166.6</v>
      </c>
      <c r="G8360" t="str">
        <f>VLOOKUP(All_India_Index_Upto_April23__1_1[[#This Row],[Categories]],'Broad Categroies'!$A$1:$B$27,2,FALSE)</f>
        <v>Food And Beverages</v>
      </c>
    </row>
    <row r="8361" spans="1:7" x14ac:dyDescent="0.35">
      <c r="A8361" t="s">
        <v>5</v>
      </c>
      <c r="B8361">
        <v>2022</v>
      </c>
      <c r="C8361" t="s">
        <v>37</v>
      </c>
      <c r="D8361">
        <v>168.7</v>
      </c>
      <c r="E8361" t="s">
        <v>20</v>
      </c>
      <c r="F8361">
        <v>192.3</v>
      </c>
      <c r="G8361" t="str">
        <f>VLOOKUP(All_India_Index_Upto_April23__1_1[[#This Row],[Categories]],'Broad Categroies'!$A$1:$B$27,2,FALSE)</f>
        <v>Tobacco and Intoxicants</v>
      </c>
    </row>
    <row r="8362" spans="1:7" x14ac:dyDescent="0.35">
      <c r="A8362" t="s">
        <v>5</v>
      </c>
      <c r="B8362">
        <v>2022</v>
      </c>
      <c r="C8362" t="s">
        <v>37</v>
      </c>
      <c r="D8362">
        <v>168.7</v>
      </c>
      <c r="E8362" t="s">
        <v>21</v>
      </c>
      <c r="F8362">
        <v>175.4</v>
      </c>
      <c r="G8362" t="str">
        <f>VLOOKUP(All_India_Index_Upto_April23__1_1[[#This Row],[Categories]],'Broad Categroies'!$A$1:$B$27,2,FALSE)</f>
        <v>Clothing and Footwear</v>
      </c>
    </row>
    <row r="8363" spans="1:7" x14ac:dyDescent="0.35">
      <c r="A8363" t="s">
        <v>5</v>
      </c>
      <c r="B8363">
        <v>2022</v>
      </c>
      <c r="C8363" t="s">
        <v>37</v>
      </c>
      <c r="D8363">
        <v>168.7</v>
      </c>
      <c r="E8363" t="s">
        <v>22</v>
      </c>
      <c r="F8363">
        <v>173.2</v>
      </c>
      <c r="G8363" t="str">
        <f>VLOOKUP(All_India_Index_Upto_April23__1_1[[#This Row],[Categories]],'Broad Categroies'!$A$1:$B$27,2,FALSE)</f>
        <v>Clothing and Footwear</v>
      </c>
    </row>
    <row r="8364" spans="1:7" x14ac:dyDescent="0.35">
      <c r="A8364" t="s">
        <v>5</v>
      </c>
      <c r="B8364">
        <v>2022</v>
      </c>
      <c r="C8364" t="s">
        <v>37</v>
      </c>
      <c r="D8364">
        <v>168.7</v>
      </c>
      <c r="E8364" t="s">
        <v>23</v>
      </c>
      <c r="F8364">
        <v>175.1</v>
      </c>
      <c r="G8364" t="str">
        <f>VLOOKUP(All_India_Index_Upto_April23__1_1[[#This Row],[Categories]],'Broad Categroies'!$A$1:$B$27,2,FALSE)</f>
        <v>Clothing and Footwear</v>
      </c>
    </row>
    <row r="8365" spans="1:7" x14ac:dyDescent="0.35">
      <c r="A8365" t="s">
        <v>5</v>
      </c>
      <c r="B8365">
        <v>2022</v>
      </c>
      <c r="C8365" t="s">
        <v>37</v>
      </c>
      <c r="D8365">
        <v>168.7</v>
      </c>
      <c r="E8365" t="s">
        <v>24</v>
      </c>
      <c r="G8365" t="str">
        <f>VLOOKUP(All_India_Index_Upto_April23__1_1[[#This Row],[Categories]],'Broad Categroies'!$A$1:$B$27,2,FALSE)</f>
        <v>Housing</v>
      </c>
    </row>
    <row r="8366" spans="1:7" x14ac:dyDescent="0.35">
      <c r="A8366" t="s">
        <v>5</v>
      </c>
      <c r="B8366">
        <v>2022</v>
      </c>
      <c r="C8366" t="s">
        <v>37</v>
      </c>
      <c r="D8366">
        <v>168.7</v>
      </c>
      <c r="E8366" t="s">
        <v>25</v>
      </c>
      <c r="F8366">
        <v>168.9</v>
      </c>
      <c r="G8366" t="str">
        <f>VLOOKUP(All_India_Index_Upto_April23__1_1[[#This Row],[Categories]],'Broad Categroies'!$A$1:$B$27,2,FALSE)</f>
        <v>Fuel and Light</v>
      </c>
    </row>
    <row r="8367" spans="1:7" x14ac:dyDescent="0.35">
      <c r="A8367" t="s">
        <v>5</v>
      </c>
      <c r="B8367">
        <v>2022</v>
      </c>
      <c r="C8367" t="s">
        <v>37</v>
      </c>
      <c r="D8367">
        <v>168.7</v>
      </c>
      <c r="E8367" t="s">
        <v>26</v>
      </c>
      <c r="F8367">
        <v>166.5</v>
      </c>
      <c r="G8367" t="str">
        <f>VLOOKUP(All_India_Index_Upto_April23__1_1[[#This Row],[Categories]],'Broad Categroies'!$A$1:$B$27,2,FALSE)</f>
        <v>Household Goods/Services</v>
      </c>
    </row>
    <row r="8368" spans="1:7" x14ac:dyDescent="0.35">
      <c r="A8368" t="s">
        <v>5</v>
      </c>
      <c r="B8368">
        <v>2022</v>
      </c>
      <c r="C8368" t="s">
        <v>37</v>
      </c>
      <c r="D8368">
        <v>168.7</v>
      </c>
      <c r="E8368" t="s">
        <v>27</v>
      </c>
      <c r="F8368">
        <v>176</v>
      </c>
      <c r="G8368" t="str">
        <f>VLOOKUP(All_India_Index_Upto_April23__1_1[[#This Row],[Categories]],'Broad Categroies'!$A$1:$B$27,2,FALSE)</f>
        <v>Health</v>
      </c>
    </row>
    <row r="8369" spans="1:7" x14ac:dyDescent="0.35">
      <c r="A8369" t="s">
        <v>5</v>
      </c>
      <c r="B8369">
        <v>2022</v>
      </c>
      <c r="C8369" t="s">
        <v>37</v>
      </c>
      <c r="D8369">
        <v>168.7</v>
      </c>
      <c r="E8369" t="s">
        <v>28</v>
      </c>
      <c r="F8369">
        <v>162</v>
      </c>
      <c r="G8369" t="str">
        <f>VLOOKUP(All_India_Index_Upto_April23__1_1[[#This Row],[Categories]],'Broad Categroies'!$A$1:$B$27,2,FALSE)</f>
        <v>Transport and Communication</v>
      </c>
    </row>
    <row r="8370" spans="1:7" x14ac:dyDescent="0.35">
      <c r="A8370" t="s">
        <v>5</v>
      </c>
      <c r="B8370">
        <v>2022</v>
      </c>
      <c r="C8370" t="s">
        <v>37</v>
      </c>
      <c r="D8370">
        <v>168.7</v>
      </c>
      <c r="E8370" t="s">
        <v>29</v>
      </c>
      <c r="F8370">
        <v>166.6</v>
      </c>
      <c r="G8370" t="str">
        <f>VLOOKUP(All_India_Index_Upto_April23__1_1[[#This Row],[Categories]],'Broad Categroies'!$A$1:$B$27,2,FALSE)</f>
        <v>Recreation and Amusement</v>
      </c>
    </row>
    <row r="8371" spans="1:7" x14ac:dyDescent="0.35">
      <c r="A8371" t="s">
        <v>5</v>
      </c>
      <c r="B8371">
        <v>2022</v>
      </c>
      <c r="C8371" t="s">
        <v>37</v>
      </c>
      <c r="D8371">
        <v>168.7</v>
      </c>
      <c r="E8371" t="s">
        <v>30</v>
      </c>
      <c r="F8371">
        <v>170.6</v>
      </c>
      <c r="G8371" t="str">
        <f>VLOOKUP(All_India_Index_Upto_April23__1_1[[#This Row],[Categories]],'Broad Categroies'!$A$1:$B$27,2,FALSE)</f>
        <v>Education</v>
      </c>
    </row>
    <row r="8372" spans="1:7" x14ac:dyDescent="0.35">
      <c r="A8372" t="s">
        <v>5</v>
      </c>
      <c r="B8372">
        <v>2022</v>
      </c>
      <c r="C8372" t="s">
        <v>37</v>
      </c>
      <c r="D8372">
        <v>168.7</v>
      </c>
      <c r="E8372" t="s">
        <v>31</v>
      </c>
      <c r="F8372">
        <v>167.4</v>
      </c>
      <c r="G8372" t="str">
        <f>VLOOKUP(All_India_Index_Upto_April23__1_1[[#This Row],[Categories]],'Broad Categroies'!$A$1:$B$27,2,FALSE)</f>
        <v>Personal Care/Effects</v>
      </c>
    </row>
    <row r="8373" spans="1:7" x14ac:dyDescent="0.35">
      <c r="A8373" t="s">
        <v>5</v>
      </c>
      <c r="B8373">
        <v>2022</v>
      </c>
      <c r="C8373" t="s">
        <v>37</v>
      </c>
      <c r="D8373">
        <v>168.7</v>
      </c>
      <c r="E8373" t="s">
        <v>32</v>
      </c>
      <c r="F8373">
        <v>168.3</v>
      </c>
      <c r="G8373" t="str">
        <f>VLOOKUP(All_India_Index_Upto_April23__1_1[[#This Row],[Categories]],'Broad Categroies'!$A$1:$B$27,2,FALSE)</f>
        <v>Miscellaneous</v>
      </c>
    </row>
    <row r="8374" spans="1:7" x14ac:dyDescent="0.35">
      <c r="A8374" t="s">
        <v>34</v>
      </c>
      <c r="B8374">
        <v>2022</v>
      </c>
      <c r="C8374" t="s">
        <v>37</v>
      </c>
      <c r="D8374">
        <v>166.5</v>
      </c>
      <c r="E8374" t="s">
        <v>7</v>
      </c>
      <c r="F8374">
        <v>153.69999999999999</v>
      </c>
      <c r="G8374" t="str">
        <f>VLOOKUP(All_India_Index_Upto_April23__1_1[[#This Row],[Categories]],'Broad Categroies'!$A$1:$B$27,2,FALSE)</f>
        <v>Food And Beverages</v>
      </c>
    </row>
    <row r="8375" spans="1:7" x14ac:dyDescent="0.35">
      <c r="A8375" t="s">
        <v>34</v>
      </c>
      <c r="B8375">
        <v>2022</v>
      </c>
      <c r="C8375" t="s">
        <v>37</v>
      </c>
      <c r="D8375">
        <v>166.5</v>
      </c>
      <c r="E8375" t="s">
        <v>8</v>
      </c>
      <c r="F8375">
        <v>215.8</v>
      </c>
      <c r="G8375" t="str">
        <f>VLOOKUP(All_India_Index_Upto_April23__1_1[[#This Row],[Categories]],'Broad Categroies'!$A$1:$B$27,2,FALSE)</f>
        <v>Food And Beverages</v>
      </c>
    </row>
    <row r="8376" spans="1:7" x14ac:dyDescent="0.35">
      <c r="A8376" t="s">
        <v>34</v>
      </c>
      <c r="B8376">
        <v>2022</v>
      </c>
      <c r="C8376" t="s">
        <v>37</v>
      </c>
      <c r="D8376">
        <v>166.5</v>
      </c>
      <c r="E8376" t="s">
        <v>9</v>
      </c>
      <c r="F8376">
        <v>167.7</v>
      </c>
      <c r="G8376" t="str">
        <f>VLOOKUP(All_India_Index_Upto_April23__1_1[[#This Row],[Categories]],'Broad Categroies'!$A$1:$B$27,2,FALSE)</f>
        <v>Food And Beverages</v>
      </c>
    </row>
    <row r="8377" spans="1:7" x14ac:dyDescent="0.35">
      <c r="A8377" t="s">
        <v>34</v>
      </c>
      <c r="B8377">
        <v>2022</v>
      </c>
      <c r="C8377" t="s">
        <v>37</v>
      </c>
      <c r="D8377">
        <v>166.5</v>
      </c>
      <c r="E8377" t="s">
        <v>10</v>
      </c>
      <c r="F8377">
        <v>162.6</v>
      </c>
      <c r="G8377" t="str">
        <f>VLOOKUP(All_India_Index_Upto_April23__1_1[[#This Row],[Categories]],'Broad Categroies'!$A$1:$B$27,2,FALSE)</f>
        <v>Food And Beverages</v>
      </c>
    </row>
    <row r="8378" spans="1:7" x14ac:dyDescent="0.35">
      <c r="A8378" t="s">
        <v>34</v>
      </c>
      <c r="B8378">
        <v>2022</v>
      </c>
      <c r="C8378" t="s">
        <v>37</v>
      </c>
      <c r="D8378">
        <v>166.5</v>
      </c>
      <c r="E8378" t="s">
        <v>11</v>
      </c>
      <c r="F8378">
        <v>180</v>
      </c>
      <c r="G8378" t="str">
        <f>VLOOKUP(All_India_Index_Upto_April23__1_1[[#This Row],[Categories]],'Broad Categroies'!$A$1:$B$27,2,FALSE)</f>
        <v>Food And Beverages</v>
      </c>
    </row>
    <row r="8379" spans="1:7" x14ac:dyDescent="0.35">
      <c r="A8379" t="s">
        <v>34</v>
      </c>
      <c r="B8379">
        <v>2022</v>
      </c>
      <c r="C8379" t="s">
        <v>37</v>
      </c>
      <c r="D8379">
        <v>166.5</v>
      </c>
      <c r="E8379" t="s">
        <v>12</v>
      </c>
      <c r="F8379">
        <v>159.6</v>
      </c>
      <c r="G8379" t="str">
        <f>VLOOKUP(All_India_Index_Upto_April23__1_1[[#This Row],[Categories]],'Broad Categroies'!$A$1:$B$27,2,FALSE)</f>
        <v>Food And Beverages</v>
      </c>
    </row>
    <row r="8380" spans="1:7" x14ac:dyDescent="0.35">
      <c r="A8380" t="s">
        <v>34</v>
      </c>
      <c r="B8380">
        <v>2022</v>
      </c>
      <c r="C8380" t="s">
        <v>37</v>
      </c>
      <c r="D8380">
        <v>166.5</v>
      </c>
      <c r="E8380" t="s">
        <v>13</v>
      </c>
      <c r="F8380">
        <v>188.4</v>
      </c>
      <c r="G8380" t="str">
        <f>VLOOKUP(All_India_Index_Upto_April23__1_1[[#This Row],[Categories]],'Broad Categroies'!$A$1:$B$27,2,FALSE)</f>
        <v>Food And Beverages</v>
      </c>
    </row>
    <row r="8381" spans="1:7" x14ac:dyDescent="0.35">
      <c r="A8381" t="s">
        <v>34</v>
      </c>
      <c r="B8381">
        <v>2022</v>
      </c>
      <c r="C8381" t="s">
        <v>37</v>
      </c>
      <c r="D8381">
        <v>166.5</v>
      </c>
      <c r="E8381" t="s">
        <v>14</v>
      </c>
      <c r="F8381">
        <v>163.4</v>
      </c>
      <c r="G8381" t="str">
        <f>VLOOKUP(All_India_Index_Upto_April23__1_1[[#This Row],[Categories]],'Broad Categroies'!$A$1:$B$27,2,FALSE)</f>
        <v>Food And Beverages</v>
      </c>
    </row>
    <row r="8382" spans="1:7" x14ac:dyDescent="0.35">
      <c r="A8382" t="s">
        <v>34</v>
      </c>
      <c r="B8382">
        <v>2022</v>
      </c>
      <c r="C8382" t="s">
        <v>37</v>
      </c>
      <c r="D8382">
        <v>166.5</v>
      </c>
      <c r="E8382" t="s">
        <v>15</v>
      </c>
      <c r="F8382">
        <v>120.3</v>
      </c>
      <c r="G8382" t="str">
        <f>VLOOKUP(All_India_Index_Upto_April23__1_1[[#This Row],[Categories]],'Broad Categroies'!$A$1:$B$27,2,FALSE)</f>
        <v>Food And Beverages</v>
      </c>
    </row>
    <row r="8383" spans="1:7" x14ac:dyDescent="0.35">
      <c r="A8383" t="s">
        <v>34</v>
      </c>
      <c r="B8383">
        <v>2022</v>
      </c>
      <c r="C8383" t="s">
        <v>37</v>
      </c>
      <c r="D8383">
        <v>166.5</v>
      </c>
      <c r="E8383" t="s">
        <v>16</v>
      </c>
      <c r="F8383">
        <v>174.7</v>
      </c>
      <c r="G8383" t="str">
        <f>VLOOKUP(All_India_Index_Upto_April23__1_1[[#This Row],[Categories]],'Broad Categroies'!$A$1:$B$27,2,FALSE)</f>
        <v>Food And Beverages</v>
      </c>
    </row>
    <row r="8384" spans="1:7" x14ac:dyDescent="0.35">
      <c r="A8384" t="s">
        <v>34</v>
      </c>
      <c r="B8384">
        <v>2022</v>
      </c>
      <c r="C8384" t="s">
        <v>37</v>
      </c>
      <c r="D8384">
        <v>166.5</v>
      </c>
      <c r="E8384" t="s">
        <v>17</v>
      </c>
      <c r="F8384">
        <v>157.1</v>
      </c>
      <c r="G8384" t="str">
        <f>VLOOKUP(All_India_Index_Upto_April23__1_1[[#This Row],[Categories]],'Broad Categroies'!$A$1:$B$27,2,FALSE)</f>
        <v>Food And Beverages</v>
      </c>
    </row>
    <row r="8385" spans="1:7" x14ac:dyDescent="0.35">
      <c r="A8385" t="s">
        <v>34</v>
      </c>
      <c r="B8385">
        <v>2022</v>
      </c>
      <c r="C8385" t="s">
        <v>37</v>
      </c>
      <c r="D8385">
        <v>166.5</v>
      </c>
      <c r="E8385" t="s">
        <v>18</v>
      </c>
      <c r="F8385">
        <v>181.5</v>
      </c>
      <c r="G8385" t="str">
        <f>VLOOKUP(All_India_Index_Upto_April23__1_1[[#This Row],[Categories]],'Broad Categroies'!$A$1:$B$27,2,FALSE)</f>
        <v>Food And Beverages</v>
      </c>
    </row>
    <row r="8386" spans="1:7" x14ac:dyDescent="0.35">
      <c r="A8386" t="s">
        <v>34</v>
      </c>
      <c r="B8386">
        <v>2022</v>
      </c>
      <c r="C8386" t="s">
        <v>37</v>
      </c>
      <c r="D8386">
        <v>166.5</v>
      </c>
      <c r="E8386" t="s">
        <v>19</v>
      </c>
      <c r="F8386">
        <v>171.5</v>
      </c>
      <c r="G8386" t="str">
        <f>VLOOKUP(All_India_Index_Upto_April23__1_1[[#This Row],[Categories]],'Broad Categroies'!$A$1:$B$27,2,FALSE)</f>
        <v>Food And Beverages</v>
      </c>
    </row>
    <row r="8387" spans="1:7" x14ac:dyDescent="0.35">
      <c r="A8387" t="s">
        <v>34</v>
      </c>
      <c r="B8387">
        <v>2022</v>
      </c>
      <c r="C8387" t="s">
        <v>37</v>
      </c>
      <c r="D8387">
        <v>166.5</v>
      </c>
      <c r="E8387" t="s">
        <v>20</v>
      </c>
      <c r="F8387">
        <v>197.5</v>
      </c>
      <c r="G8387" t="str">
        <f>VLOOKUP(All_India_Index_Upto_April23__1_1[[#This Row],[Categories]],'Broad Categroies'!$A$1:$B$27,2,FALSE)</f>
        <v>Tobacco and Intoxicants</v>
      </c>
    </row>
    <row r="8388" spans="1:7" x14ac:dyDescent="0.35">
      <c r="A8388" t="s">
        <v>34</v>
      </c>
      <c r="B8388">
        <v>2022</v>
      </c>
      <c r="C8388" t="s">
        <v>37</v>
      </c>
      <c r="D8388">
        <v>166.5</v>
      </c>
      <c r="E8388" t="s">
        <v>21</v>
      </c>
      <c r="F8388">
        <v>167.1</v>
      </c>
      <c r="G8388" t="str">
        <f>VLOOKUP(All_India_Index_Upto_April23__1_1[[#This Row],[Categories]],'Broad Categroies'!$A$1:$B$27,2,FALSE)</f>
        <v>Clothing and Footwear</v>
      </c>
    </row>
    <row r="8389" spans="1:7" x14ac:dyDescent="0.35">
      <c r="A8389" t="s">
        <v>34</v>
      </c>
      <c r="B8389">
        <v>2022</v>
      </c>
      <c r="C8389" t="s">
        <v>37</v>
      </c>
      <c r="D8389">
        <v>166.5</v>
      </c>
      <c r="E8389" t="s">
        <v>22</v>
      </c>
      <c r="F8389">
        <v>152.6</v>
      </c>
      <c r="G8389" t="str">
        <f>VLOOKUP(All_India_Index_Upto_April23__1_1[[#This Row],[Categories]],'Broad Categroies'!$A$1:$B$27,2,FALSE)</f>
        <v>Clothing and Footwear</v>
      </c>
    </row>
    <row r="8390" spans="1:7" x14ac:dyDescent="0.35">
      <c r="A8390" t="s">
        <v>34</v>
      </c>
      <c r="B8390">
        <v>2022</v>
      </c>
      <c r="C8390" t="s">
        <v>37</v>
      </c>
      <c r="D8390">
        <v>166.5</v>
      </c>
      <c r="E8390" t="s">
        <v>23</v>
      </c>
      <c r="F8390">
        <v>164.9</v>
      </c>
      <c r="G8390" t="str">
        <f>VLOOKUP(All_India_Index_Upto_April23__1_1[[#This Row],[Categories]],'Broad Categroies'!$A$1:$B$27,2,FALSE)</f>
        <v>Clothing and Footwear</v>
      </c>
    </row>
    <row r="8391" spans="1:7" x14ac:dyDescent="0.35">
      <c r="A8391" t="s">
        <v>34</v>
      </c>
      <c r="B8391">
        <v>2022</v>
      </c>
      <c r="C8391" t="s">
        <v>37</v>
      </c>
      <c r="D8391">
        <v>166.5</v>
      </c>
      <c r="E8391" t="s">
        <v>24</v>
      </c>
      <c r="F8391">
        <v>165.3</v>
      </c>
      <c r="G8391" t="str">
        <f>VLOOKUP(All_India_Index_Upto_April23__1_1[[#This Row],[Categories]],'Broad Categroies'!$A$1:$B$27,2,FALSE)</f>
        <v>Housing</v>
      </c>
    </row>
    <row r="8392" spans="1:7" x14ac:dyDescent="0.35">
      <c r="A8392" t="s">
        <v>34</v>
      </c>
      <c r="B8392">
        <v>2022</v>
      </c>
      <c r="C8392" t="s">
        <v>37</v>
      </c>
      <c r="D8392">
        <v>166.5</v>
      </c>
      <c r="E8392" t="s">
        <v>25</v>
      </c>
      <c r="F8392">
        <v>164.5</v>
      </c>
      <c r="G8392" t="str">
        <f>VLOOKUP(All_India_Index_Upto_April23__1_1[[#This Row],[Categories]],'Broad Categroies'!$A$1:$B$27,2,FALSE)</f>
        <v>Fuel and Light</v>
      </c>
    </row>
    <row r="8393" spans="1:7" x14ac:dyDescent="0.35">
      <c r="A8393" t="s">
        <v>34</v>
      </c>
      <c r="B8393">
        <v>2022</v>
      </c>
      <c r="C8393" t="s">
        <v>37</v>
      </c>
      <c r="D8393">
        <v>166.5</v>
      </c>
      <c r="E8393" t="s">
        <v>26</v>
      </c>
      <c r="F8393">
        <v>158.6</v>
      </c>
      <c r="G8393" t="str">
        <f>VLOOKUP(All_India_Index_Upto_April23__1_1[[#This Row],[Categories]],'Broad Categroies'!$A$1:$B$27,2,FALSE)</f>
        <v>Household Goods/Services</v>
      </c>
    </row>
    <row r="8394" spans="1:7" x14ac:dyDescent="0.35">
      <c r="A8394" t="s">
        <v>34</v>
      </c>
      <c r="B8394">
        <v>2022</v>
      </c>
      <c r="C8394" t="s">
        <v>37</v>
      </c>
      <c r="D8394">
        <v>166.5</v>
      </c>
      <c r="E8394" t="s">
        <v>27</v>
      </c>
      <c r="F8394">
        <v>168.2</v>
      </c>
      <c r="G8394" t="str">
        <f>VLOOKUP(All_India_Index_Upto_April23__1_1[[#This Row],[Categories]],'Broad Categroies'!$A$1:$B$27,2,FALSE)</f>
        <v>Health</v>
      </c>
    </row>
    <row r="8395" spans="1:7" x14ac:dyDescent="0.35">
      <c r="A8395" t="s">
        <v>34</v>
      </c>
      <c r="B8395">
        <v>2022</v>
      </c>
      <c r="C8395" t="s">
        <v>37</v>
      </c>
      <c r="D8395">
        <v>166.5</v>
      </c>
      <c r="E8395" t="s">
        <v>28</v>
      </c>
      <c r="F8395">
        <v>154.19999999999999</v>
      </c>
      <c r="G8395" t="str">
        <f>VLOOKUP(All_India_Index_Upto_April23__1_1[[#This Row],[Categories]],'Broad Categroies'!$A$1:$B$27,2,FALSE)</f>
        <v>Transport and Communication</v>
      </c>
    </row>
    <row r="8396" spans="1:7" x14ac:dyDescent="0.35">
      <c r="A8396" t="s">
        <v>34</v>
      </c>
      <c r="B8396">
        <v>2022</v>
      </c>
      <c r="C8396" t="s">
        <v>37</v>
      </c>
      <c r="D8396">
        <v>166.5</v>
      </c>
      <c r="E8396" t="s">
        <v>29</v>
      </c>
      <c r="F8396">
        <v>160.80000000000001</v>
      </c>
      <c r="G8396" t="str">
        <f>VLOOKUP(All_India_Index_Upto_April23__1_1[[#This Row],[Categories]],'Broad Categroies'!$A$1:$B$27,2,FALSE)</f>
        <v>Recreation and Amusement</v>
      </c>
    </row>
    <row r="8397" spans="1:7" x14ac:dyDescent="0.35">
      <c r="A8397" t="s">
        <v>34</v>
      </c>
      <c r="B8397">
        <v>2022</v>
      </c>
      <c r="C8397" t="s">
        <v>37</v>
      </c>
      <c r="D8397">
        <v>166.5</v>
      </c>
      <c r="E8397" t="s">
        <v>30</v>
      </c>
      <c r="F8397">
        <v>162.69999999999999</v>
      </c>
      <c r="G8397" t="str">
        <f>VLOOKUP(All_India_Index_Upto_April23__1_1[[#This Row],[Categories]],'Broad Categroies'!$A$1:$B$27,2,FALSE)</f>
        <v>Education</v>
      </c>
    </row>
    <row r="8398" spans="1:7" x14ac:dyDescent="0.35">
      <c r="A8398" t="s">
        <v>34</v>
      </c>
      <c r="B8398">
        <v>2022</v>
      </c>
      <c r="C8398" t="s">
        <v>37</v>
      </c>
      <c r="D8398">
        <v>166.5</v>
      </c>
      <c r="E8398" t="s">
        <v>31</v>
      </c>
      <c r="F8398">
        <v>166.8</v>
      </c>
      <c r="G8398" t="str">
        <f>VLOOKUP(All_India_Index_Upto_April23__1_1[[#This Row],[Categories]],'Broad Categroies'!$A$1:$B$27,2,FALSE)</f>
        <v>Personal Care/Effects</v>
      </c>
    </row>
    <row r="8399" spans="1:7" x14ac:dyDescent="0.35">
      <c r="A8399" t="s">
        <v>34</v>
      </c>
      <c r="B8399">
        <v>2022</v>
      </c>
      <c r="C8399" t="s">
        <v>37</v>
      </c>
      <c r="D8399">
        <v>166.5</v>
      </c>
      <c r="E8399" t="s">
        <v>32</v>
      </c>
      <c r="F8399">
        <v>160.6</v>
      </c>
      <c r="G8399" t="str">
        <f>VLOOKUP(All_India_Index_Upto_April23__1_1[[#This Row],[Categories]],'Broad Categroies'!$A$1:$B$27,2,FALSE)</f>
        <v>Miscellaneous</v>
      </c>
    </row>
    <row r="8400" spans="1:7" x14ac:dyDescent="0.35">
      <c r="A8400" t="s">
        <v>35</v>
      </c>
      <c r="B8400">
        <v>2022</v>
      </c>
      <c r="C8400" t="s">
        <v>37</v>
      </c>
      <c r="D8400">
        <v>167.7</v>
      </c>
      <c r="E8400" t="s">
        <v>7</v>
      </c>
      <c r="F8400">
        <v>151.30000000000001</v>
      </c>
      <c r="G8400" t="str">
        <f>VLOOKUP(All_India_Index_Upto_April23__1_1[[#This Row],[Categories]],'Broad Categroies'!$A$1:$B$27,2,FALSE)</f>
        <v>Food And Beverages</v>
      </c>
    </row>
    <row r="8401" spans="1:7" x14ac:dyDescent="0.35">
      <c r="A8401" t="s">
        <v>35</v>
      </c>
      <c r="B8401">
        <v>2022</v>
      </c>
      <c r="C8401" t="s">
        <v>37</v>
      </c>
      <c r="D8401">
        <v>167.7</v>
      </c>
      <c r="E8401" t="s">
        <v>8</v>
      </c>
      <c r="F8401">
        <v>210.7</v>
      </c>
      <c r="G8401" t="str">
        <f>VLOOKUP(All_India_Index_Upto_April23__1_1[[#This Row],[Categories]],'Broad Categroies'!$A$1:$B$27,2,FALSE)</f>
        <v>Food And Beverages</v>
      </c>
    </row>
    <row r="8402" spans="1:7" x14ac:dyDescent="0.35">
      <c r="A8402" t="s">
        <v>35</v>
      </c>
      <c r="B8402">
        <v>2022</v>
      </c>
      <c r="C8402" t="s">
        <v>37</v>
      </c>
      <c r="D8402">
        <v>167.7</v>
      </c>
      <c r="E8402" t="s">
        <v>9</v>
      </c>
      <c r="F8402">
        <v>167.8</v>
      </c>
      <c r="G8402" t="str">
        <f>VLOOKUP(All_India_Index_Upto_April23__1_1[[#This Row],[Categories]],'Broad Categroies'!$A$1:$B$27,2,FALSE)</f>
        <v>Food And Beverages</v>
      </c>
    </row>
    <row r="8403" spans="1:7" x14ac:dyDescent="0.35">
      <c r="A8403" t="s">
        <v>35</v>
      </c>
      <c r="B8403">
        <v>2022</v>
      </c>
      <c r="C8403" t="s">
        <v>37</v>
      </c>
      <c r="D8403">
        <v>167.7</v>
      </c>
      <c r="E8403" t="s">
        <v>10</v>
      </c>
      <c r="F8403">
        <v>162.19999999999999</v>
      </c>
      <c r="G8403" t="str">
        <f>VLOOKUP(All_India_Index_Upto_April23__1_1[[#This Row],[Categories]],'Broad Categroies'!$A$1:$B$27,2,FALSE)</f>
        <v>Food And Beverages</v>
      </c>
    </row>
    <row r="8404" spans="1:7" x14ac:dyDescent="0.35">
      <c r="A8404" t="s">
        <v>35</v>
      </c>
      <c r="B8404">
        <v>2022</v>
      </c>
      <c r="C8404" t="s">
        <v>37</v>
      </c>
      <c r="D8404">
        <v>167.7</v>
      </c>
      <c r="E8404" t="s">
        <v>11</v>
      </c>
      <c r="F8404">
        <v>194.6</v>
      </c>
      <c r="G8404" t="str">
        <f>VLOOKUP(All_India_Index_Upto_April23__1_1[[#This Row],[Categories]],'Broad Categroies'!$A$1:$B$27,2,FALSE)</f>
        <v>Food And Beverages</v>
      </c>
    </row>
    <row r="8405" spans="1:7" x14ac:dyDescent="0.35">
      <c r="A8405" t="s">
        <v>35</v>
      </c>
      <c r="B8405">
        <v>2022</v>
      </c>
      <c r="C8405" t="s">
        <v>37</v>
      </c>
      <c r="D8405">
        <v>167.7</v>
      </c>
      <c r="E8405" t="s">
        <v>12</v>
      </c>
      <c r="F8405">
        <v>157.6</v>
      </c>
      <c r="G8405" t="str">
        <f>VLOOKUP(All_India_Index_Upto_April23__1_1[[#This Row],[Categories]],'Broad Categroies'!$A$1:$B$27,2,FALSE)</f>
        <v>Food And Beverages</v>
      </c>
    </row>
    <row r="8406" spans="1:7" x14ac:dyDescent="0.35">
      <c r="A8406" t="s">
        <v>35</v>
      </c>
      <c r="B8406">
        <v>2022</v>
      </c>
      <c r="C8406" t="s">
        <v>37</v>
      </c>
      <c r="D8406">
        <v>167.7</v>
      </c>
      <c r="E8406" t="s">
        <v>13</v>
      </c>
      <c r="F8406">
        <v>166.9</v>
      </c>
      <c r="G8406" t="str">
        <f>VLOOKUP(All_India_Index_Upto_April23__1_1[[#This Row],[Categories]],'Broad Categroies'!$A$1:$B$27,2,FALSE)</f>
        <v>Food And Beverages</v>
      </c>
    </row>
    <row r="8407" spans="1:7" x14ac:dyDescent="0.35">
      <c r="A8407" t="s">
        <v>35</v>
      </c>
      <c r="B8407">
        <v>2022</v>
      </c>
      <c r="C8407" t="s">
        <v>37</v>
      </c>
      <c r="D8407">
        <v>167.7</v>
      </c>
      <c r="E8407" t="s">
        <v>14</v>
      </c>
      <c r="F8407">
        <v>163.9</v>
      </c>
      <c r="G8407" t="str">
        <f>VLOOKUP(All_India_Index_Upto_April23__1_1[[#This Row],[Categories]],'Broad Categroies'!$A$1:$B$27,2,FALSE)</f>
        <v>Food And Beverages</v>
      </c>
    </row>
    <row r="8408" spans="1:7" x14ac:dyDescent="0.35">
      <c r="A8408" t="s">
        <v>35</v>
      </c>
      <c r="B8408">
        <v>2022</v>
      </c>
      <c r="C8408" t="s">
        <v>37</v>
      </c>
      <c r="D8408">
        <v>167.7</v>
      </c>
      <c r="E8408" t="s">
        <v>15</v>
      </c>
      <c r="F8408">
        <v>118.8</v>
      </c>
      <c r="G8408" t="str">
        <f>VLOOKUP(All_India_Index_Upto_April23__1_1[[#This Row],[Categories]],'Broad Categroies'!$A$1:$B$27,2,FALSE)</f>
        <v>Food And Beverages</v>
      </c>
    </row>
    <row r="8409" spans="1:7" x14ac:dyDescent="0.35">
      <c r="A8409" t="s">
        <v>35</v>
      </c>
      <c r="B8409">
        <v>2022</v>
      </c>
      <c r="C8409" t="s">
        <v>37</v>
      </c>
      <c r="D8409">
        <v>167.7</v>
      </c>
      <c r="E8409" t="s">
        <v>16</v>
      </c>
      <c r="F8409">
        <v>177.4</v>
      </c>
      <c r="G8409" t="str">
        <f>VLOOKUP(All_India_Index_Upto_April23__1_1[[#This Row],[Categories]],'Broad Categroies'!$A$1:$B$27,2,FALSE)</f>
        <v>Food And Beverages</v>
      </c>
    </row>
    <row r="8410" spans="1:7" x14ac:dyDescent="0.35">
      <c r="A8410" t="s">
        <v>35</v>
      </c>
      <c r="B8410">
        <v>2022</v>
      </c>
      <c r="C8410" t="s">
        <v>37</v>
      </c>
      <c r="D8410">
        <v>167.7</v>
      </c>
      <c r="E8410" t="s">
        <v>17</v>
      </c>
      <c r="F8410">
        <v>165.3</v>
      </c>
      <c r="G8410" t="str">
        <f>VLOOKUP(All_India_Index_Upto_April23__1_1[[#This Row],[Categories]],'Broad Categroies'!$A$1:$B$27,2,FALSE)</f>
        <v>Food And Beverages</v>
      </c>
    </row>
    <row r="8411" spans="1:7" x14ac:dyDescent="0.35">
      <c r="A8411" t="s">
        <v>35</v>
      </c>
      <c r="B8411">
        <v>2022</v>
      </c>
      <c r="C8411" t="s">
        <v>37</v>
      </c>
      <c r="D8411">
        <v>167.7</v>
      </c>
      <c r="E8411" t="s">
        <v>18</v>
      </c>
      <c r="F8411">
        <v>179.3</v>
      </c>
      <c r="G8411" t="str">
        <f>VLOOKUP(All_India_Index_Upto_April23__1_1[[#This Row],[Categories]],'Broad Categroies'!$A$1:$B$27,2,FALSE)</f>
        <v>Food And Beverages</v>
      </c>
    </row>
    <row r="8412" spans="1:7" x14ac:dyDescent="0.35">
      <c r="A8412" t="s">
        <v>35</v>
      </c>
      <c r="B8412">
        <v>2022</v>
      </c>
      <c r="C8412" t="s">
        <v>37</v>
      </c>
      <c r="D8412">
        <v>167.7</v>
      </c>
      <c r="E8412" t="s">
        <v>19</v>
      </c>
      <c r="F8412">
        <v>168.4</v>
      </c>
      <c r="G8412" t="str">
        <f>VLOOKUP(All_India_Index_Upto_April23__1_1[[#This Row],[Categories]],'Broad Categroies'!$A$1:$B$27,2,FALSE)</f>
        <v>Food And Beverages</v>
      </c>
    </row>
    <row r="8413" spans="1:7" x14ac:dyDescent="0.35">
      <c r="A8413" t="s">
        <v>35</v>
      </c>
      <c r="B8413">
        <v>2022</v>
      </c>
      <c r="C8413" t="s">
        <v>37</v>
      </c>
      <c r="D8413">
        <v>167.7</v>
      </c>
      <c r="E8413" t="s">
        <v>20</v>
      </c>
      <c r="F8413">
        <v>193.7</v>
      </c>
      <c r="G8413" t="str">
        <f>VLOOKUP(All_India_Index_Upto_April23__1_1[[#This Row],[Categories]],'Broad Categroies'!$A$1:$B$27,2,FALSE)</f>
        <v>Tobacco and Intoxicants</v>
      </c>
    </row>
    <row r="8414" spans="1:7" x14ac:dyDescent="0.35">
      <c r="A8414" t="s">
        <v>35</v>
      </c>
      <c r="B8414">
        <v>2022</v>
      </c>
      <c r="C8414" t="s">
        <v>37</v>
      </c>
      <c r="D8414">
        <v>167.7</v>
      </c>
      <c r="E8414" t="s">
        <v>21</v>
      </c>
      <c r="F8414">
        <v>172.1</v>
      </c>
      <c r="G8414" t="str">
        <f>VLOOKUP(All_India_Index_Upto_April23__1_1[[#This Row],[Categories]],'Broad Categroies'!$A$1:$B$27,2,FALSE)</f>
        <v>Clothing and Footwear</v>
      </c>
    </row>
    <row r="8415" spans="1:7" x14ac:dyDescent="0.35">
      <c r="A8415" t="s">
        <v>35</v>
      </c>
      <c r="B8415">
        <v>2022</v>
      </c>
      <c r="C8415" t="s">
        <v>37</v>
      </c>
      <c r="D8415">
        <v>167.7</v>
      </c>
      <c r="E8415" t="s">
        <v>22</v>
      </c>
      <c r="F8415">
        <v>164.6</v>
      </c>
      <c r="G8415" t="str">
        <f>VLOOKUP(All_India_Index_Upto_April23__1_1[[#This Row],[Categories]],'Broad Categroies'!$A$1:$B$27,2,FALSE)</f>
        <v>Clothing and Footwear</v>
      </c>
    </row>
    <row r="8416" spans="1:7" x14ac:dyDescent="0.35">
      <c r="A8416" t="s">
        <v>35</v>
      </c>
      <c r="B8416">
        <v>2022</v>
      </c>
      <c r="C8416" t="s">
        <v>37</v>
      </c>
      <c r="D8416">
        <v>167.7</v>
      </c>
      <c r="E8416" t="s">
        <v>23</v>
      </c>
      <c r="F8416">
        <v>171.1</v>
      </c>
      <c r="G8416" t="str">
        <f>VLOOKUP(All_India_Index_Upto_April23__1_1[[#This Row],[Categories]],'Broad Categroies'!$A$1:$B$27,2,FALSE)</f>
        <v>Clothing and Footwear</v>
      </c>
    </row>
    <row r="8417" spans="1:7" x14ac:dyDescent="0.35">
      <c r="A8417" t="s">
        <v>35</v>
      </c>
      <c r="B8417">
        <v>2022</v>
      </c>
      <c r="C8417" t="s">
        <v>37</v>
      </c>
      <c r="D8417">
        <v>167.7</v>
      </c>
      <c r="E8417" t="s">
        <v>24</v>
      </c>
      <c r="F8417">
        <v>165.3</v>
      </c>
      <c r="G8417" t="str">
        <f>VLOOKUP(All_India_Index_Upto_April23__1_1[[#This Row],[Categories]],'Broad Categroies'!$A$1:$B$27,2,FALSE)</f>
        <v>Housing</v>
      </c>
    </row>
    <row r="8418" spans="1:7" x14ac:dyDescent="0.35">
      <c r="A8418" t="s">
        <v>35</v>
      </c>
      <c r="B8418">
        <v>2022</v>
      </c>
      <c r="C8418" t="s">
        <v>37</v>
      </c>
      <c r="D8418">
        <v>167.7</v>
      </c>
      <c r="E8418" t="s">
        <v>25</v>
      </c>
      <c r="F8418">
        <v>167.2</v>
      </c>
      <c r="G8418" t="str">
        <f>VLOOKUP(All_India_Index_Upto_April23__1_1[[#This Row],[Categories]],'Broad Categroies'!$A$1:$B$27,2,FALSE)</f>
        <v>Fuel and Light</v>
      </c>
    </row>
    <row r="8419" spans="1:7" x14ac:dyDescent="0.35">
      <c r="A8419" t="s">
        <v>35</v>
      </c>
      <c r="B8419">
        <v>2022</v>
      </c>
      <c r="C8419" t="s">
        <v>37</v>
      </c>
      <c r="D8419">
        <v>167.7</v>
      </c>
      <c r="E8419" t="s">
        <v>26</v>
      </c>
      <c r="F8419">
        <v>162.80000000000001</v>
      </c>
      <c r="G8419" t="str">
        <f>VLOOKUP(All_India_Index_Upto_April23__1_1[[#This Row],[Categories]],'Broad Categroies'!$A$1:$B$27,2,FALSE)</f>
        <v>Household Goods/Services</v>
      </c>
    </row>
    <row r="8420" spans="1:7" x14ac:dyDescent="0.35">
      <c r="A8420" t="s">
        <v>35</v>
      </c>
      <c r="B8420">
        <v>2022</v>
      </c>
      <c r="C8420" t="s">
        <v>37</v>
      </c>
      <c r="D8420">
        <v>167.7</v>
      </c>
      <c r="E8420" t="s">
        <v>27</v>
      </c>
      <c r="F8420">
        <v>173</v>
      </c>
      <c r="G8420" t="str">
        <f>VLOOKUP(All_India_Index_Upto_April23__1_1[[#This Row],[Categories]],'Broad Categroies'!$A$1:$B$27,2,FALSE)</f>
        <v>Health</v>
      </c>
    </row>
    <row r="8421" spans="1:7" x14ac:dyDescent="0.35">
      <c r="A8421" t="s">
        <v>35</v>
      </c>
      <c r="B8421">
        <v>2022</v>
      </c>
      <c r="C8421" t="s">
        <v>37</v>
      </c>
      <c r="D8421">
        <v>167.7</v>
      </c>
      <c r="E8421" t="s">
        <v>28</v>
      </c>
      <c r="F8421">
        <v>157.9</v>
      </c>
      <c r="G8421" t="str">
        <f>VLOOKUP(All_India_Index_Upto_April23__1_1[[#This Row],[Categories]],'Broad Categroies'!$A$1:$B$27,2,FALSE)</f>
        <v>Transport and Communication</v>
      </c>
    </row>
    <row r="8422" spans="1:7" x14ac:dyDescent="0.35">
      <c r="A8422" t="s">
        <v>35</v>
      </c>
      <c r="B8422">
        <v>2022</v>
      </c>
      <c r="C8422" t="s">
        <v>37</v>
      </c>
      <c r="D8422">
        <v>167.7</v>
      </c>
      <c r="E8422" t="s">
        <v>29</v>
      </c>
      <c r="F8422">
        <v>163.30000000000001</v>
      </c>
      <c r="G8422" t="str">
        <f>VLOOKUP(All_India_Index_Upto_April23__1_1[[#This Row],[Categories]],'Broad Categroies'!$A$1:$B$27,2,FALSE)</f>
        <v>Recreation and Amusement</v>
      </c>
    </row>
    <row r="8423" spans="1:7" x14ac:dyDescent="0.35">
      <c r="A8423" t="s">
        <v>35</v>
      </c>
      <c r="B8423">
        <v>2022</v>
      </c>
      <c r="C8423" t="s">
        <v>37</v>
      </c>
      <c r="D8423">
        <v>167.7</v>
      </c>
      <c r="E8423" t="s">
        <v>30</v>
      </c>
      <c r="F8423">
        <v>166</v>
      </c>
      <c r="G8423" t="str">
        <f>VLOOKUP(All_India_Index_Upto_April23__1_1[[#This Row],[Categories]],'Broad Categroies'!$A$1:$B$27,2,FALSE)</f>
        <v>Education</v>
      </c>
    </row>
    <row r="8424" spans="1:7" x14ac:dyDescent="0.35">
      <c r="A8424" t="s">
        <v>35</v>
      </c>
      <c r="B8424">
        <v>2022</v>
      </c>
      <c r="C8424" t="s">
        <v>37</v>
      </c>
      <c r="D8424">
        <v>167.7</v>
      </c>
      <c r="E8424" t="s">
        <v>31</v>
      </c>
      <c r="F8424">
        <v>167.2</v>
      </c>
      <c r="G8424" t="str">
        <f>VLOOKUP(All_India_Index_Upto_April23__1_1[[#This Row],[Categories]],'Broad Categroies'!$A$1:$B$27,2,FALSE)</f>
        <v>Personal Care/Effects</v>
      </c>
    </row>
    <row r="8425" spans="1:7" x14ac:dyDescent="0.35">
      <c r="A8425" t="s">
        <v>35</v>
      </c>
      <c r="B8425">
        <v>2022</v>
      </c>
      <c r="C8425" t="s">
        <v>37</v>
      </c>
      <c r="D8425">
        <v>167.7</v>
      </c>
      <c r="E8425" t="s">
        <v>32</v>
      </c>
      <c r="F8425">
        <v>164.6</v>
      </c>
      <c r="G8425" t="str">
        <f>VLOOKUP(All_India_Index_Upto_April23__1_1[[#This Row],[Categories]],'Broad Categroies'!$A$1:$B$27,2,FALSE)</f>
        <v>Miscellaneous</v>
      </c>
    </row>
    <row r="8426" spans="1:7" x14ac:dyDescent="0.35">
      <c r="A8426" t="s">
        <v>5</v>
      </c>
      <c r="B8426">
        <v>2022</v>
      </c>
      <c r="C8426" t="s">
        <v>38</v>
      </c>
      <c r="D8426">
        <v>170.8</v>
      </c>
      <c r="E8426" t="s">
        <v>7</v>
      </c>
      <c r="F8426">
        <v>151.80000000000001</v>
      </c>
      <c r="G8426" t="str">
        <f>VLOOKUP(All_India_Index_Upto_April23__1_1[[#This Row],[Categories]],'Broad Categroies'!$A$1:$B$27,2,FALSE)</f>
        <v>Food And Beverages</v>
      </c>
    </row>
    <row r="8427" spans="1:7" x14ac:dyDescent="0.35">
      <c r="A8427" t="s">
        <v>5</v>
      </c>
      <c r="B8427">
        <v>2022</v>
      </c>
      <c r="C8427" t="s">
        <v>38</v>
      </c>
      <c r="D8427">
        <v>170.8</v>
      </c>
      <c r="E8427" t="s">
        <v>8</v>
      </c>
      <c r="F8427">
        <v>209.7</v>
      </c>
      <c r="G8427" t="str">
        <f>VLOOKUP(All_India_Index_Upto_April23__1_1[[#This Row],[Categories]],'Broad Categroies'!$A$1:$B$27,2,FALSE)</f>
        <v>Food And Beverages</v>
      </c>
    </row>
    <row r="8428" spans="1:7" x14ac:dyDescent="0.35">
      <c r="A8428" t="s">
        <v>5</v>
      </c>
      <c r="B8428">
        <v>2022</v>
      </c>
      <c r="C8428" t="s">
        <v>38</v>
      </c>
      <c r="D8428">
        <v>170.8</v>
      </c>
      <c r="E8428" t="s">
        <v>9</v>
      </c>
      <c r="F8428">
        <v>164.5</v>
      </c>
      <c r="G8428" t="str">
        <f>VLOOKUP(All_India_Index_Upto_April23__1_1[[#This Row],[Categories]],'Broad Categroies'!$A$1:$B$27,2,FALSE)</f>
        <v>Food And Beverages</v>
      </c>
    </row>
    <row r="8429" spans="1:7" x14ac:dyDescent="0.35">
      <c r="A8429" t="s">
        <v>5</v>
      </c>
      <c r="B8429">
        <v>2022</v>
      </c>
      <c r="C8429" t="s">
        <v>38</v>
      </c>
      <c r="D8429">
        <v>170.8</v>
      </c>
      <c r="E8429" t="s">
        <v>10</v>
      </c>
      <c r="F8429">
        <v>163.80000000000001</v>
      </c>
      <c r="G8429" t="str">
        <f>VLOOKUP(All_India_Index_Upto_April23__1_1[[#This Row],[Categories]],'Broad Categroies'!$A$1:$B$27,2,FALSE)</f>
        <v>Food And Beverages</v>
      </c>
    </row>
    <row r="8430" spans="1:7" x14ac:dyDescent="0.35">
      <c r="A8430" t="s">
        <v>5</v>
      </c>
      <c r="B8430">
        <v>2022</v>
      </c>
      <c r="C8430" t="s">
        <v>38</v>
      </c>
      <c r="D8430">
        <v>170.8</v>
      </c>
      <c r="E8430" t="s">
        <v>11</v>
      </c>
      <c r="F8430">
        <v>207.4</v>
      </c>
      <c r="G8430" t="str">
        <f>VLOOKUP(All_India_Index_Upto_April23__1_1[[#This Row],[Categories]],'Broad Categroies'!$A$1:$B$27,2,FALSE)</f>
        <v>Food And Beverages</v>
      </c>
    </row>
    <row r="8431" spans="1:7" x14ac:dyDescent="0.35">
      <c r="A8431" t="s">
        <v>5</v>
      </c>
      <c r="B8431">
        <v>2022</v>
      </c>
      <c r="C8431" t="s">
        <v>38</v>
      </c>
      <c r="D8431">
        <v>170.8</v>
      </c>
      <c r="E8431" t="s">
        <v>12</v>
      </c>
      <c r="F8431">
        <v>169.7</v>
      </c>
      <c r="G8431" t="str">
        <f>VLOOKUP(All_India_Index_Upto_April23__1_1[[#This Row],[Categories]],'Broad Categroies'!$A$1:$B$27,2,FALSE)</f>
        <v>Food And Beverages</v>
      </c>
    </row>
    <row r="8432" spans="1:7" x14ac:dyDescent="0.35">
      <c r="A8432" t="s">
        <v>5</v>
      </c>
      <c r="B8432">
        <v>2022</v>
      </c>
      <c r="C8432" t="s">
        <v>38</v>
      </c>
      <c r="D8432">
        <v>170.8</v>
      </c>
      <c r="E8432" t="s">
        <v>13</v>
      </c>
      <c r="F8432">
        <v>153.6</v>
      </c>
      <c r="G8432" t="str">
        <f>VLOOKUP(All_India_Index_Upto_April23__1_1[[#This Row],[Categories]],'Broad Categroies'!$A$1:$B$27,2,FALSE)</f>
        <v>Food And Beverages</v>
      </c>
    </row>
    <row r="8433" spans="1:7" x14ac:dyDescent="0.35">
      <c r="A8433" t="s">
        <v>5</v>
      </c>
      <c r="B8433">
        <v>2022</v>
      </c>
      <c r="C8433" t="s">
        <v>38</v>
      </c>
      <c r="D8433">
        <v>170.8</v>
      </c>
      <c r="E8433" t="s">
        <v>14</v>
      </c>
      <c r="F8433">
        <v>165.1</v>
      </c>
      <c r="G8433" t="str">
        <f>VLOOKUP(All_India_Index_Upto_April23__1_1[[#This Row],[Categories]],'Broad Categroies'!$A$1:$B$27,2,FALSE)</f>
        <v>Food And Beverages</v>
      </c>
    </row>
    <row r="8434" spans="1:7" x14ac:dyDescent="0.35">
      <c r="A8434" t="s">
        <v>5</v>
      </c>
      <c r="B8434">
        <v>2022</v>
      </c>
      <c r="C8434" t="s">
        <v>38</v>
      </c>
      <c r="D8434">
        <v>170.8</v>
      </c>
      <c r="E8434" t="s">
        <v>15</v>
      </c>
      <c r="F8434">
        <v>118.2</v>
      </c>
      <c r="G8434" t="str">
        <f>VLOOKUP(All_India_Index_Upto_April23__1_1[[#This Row],[Categories]],'Broad Categroies'!$A$1:$B$27,2,FALSE)</f>
        <v>Food And Beverages</v>
      </c>
    </row>
    <row r="8435" spans="1:7" x14ac:dyDescent="0.35">
      <c r="A8435" t="s">
        <v>5</v>
      </c>
      <c r="B8435">
        <v>2022</v>
      </c>
      <c r="C8435" t="s">
        <v>38</v>
      </c>
      <c r="D8435">
        <v>170.8</v>
      </c>
      <c r="E8435" t="s">
        <v>16</v>
      </c>
      <c r="F8435">
        <v>182.9</v>
      </c>
      <c r="G8435" t="str">
        <f>VLOOKUP(All_India_Index_Upto_April23__1_1[[#This Row],[Categories]],'Broad Categroies'!$A$1:$B$27,2,FALSE)</f>
        <v>Food And Beverages</v>
      </c>
    </row>
    <row r="8436" spans="1:7" x14ac:dyDescent="0.35">
      <c r="A8436" t="s">
        <v>5</v>
      </c>
      <c r="B8436">
        <v>2022</v>
      </c>
      <c r="C8436" t="s">
        <v>38</v>
      </c>
      <c r="D8436">
        <v>170.8</v>
      </c>
      <c r="E8436" t="s">
        <v>17</v>
      </c>
      <c r="F8436">
        <v>172.4</v>
      </c>
      <c r="G8436" t="str">
        <f>VLOOKUP(All_India_Index_Upto_April23__1_1[[#This Row],[Categories]],'Broad Categroies'!$A$1:$B$27,2,FALSE)</f>
        <v>Food And Beverages</v>
      </c>
    </row>
    <row r="8437" spans="1:7" x14ac:dyDescent="0.35">
      <c r="A8437" t="s">
        <v>5</v>
      </c>
      <c r="B8437">
        <v>2022</v>
      </c>
      <c r="C8437" t="s">
        <v>38</v>
      </c>
      <c r="D8437">
        <v>170.8</v>
      </c>
      <c r="E8437" t="s">
        <v>18</v>
      </c>
      <c r="F8437">
        <v>178.9</v>
      </c>
      <c r="G8437" t="str">
        <f>VLOOKUP(All_India_Index_Upto_April23__1_1[[#This Row],[Categories]],'Broad Categroies'!$A$1:$B$27,2,FALSE)</f>
        <v>Food And Beverages</v>
      </c>
    </row>
    <row r="8438" spans="1:7" x14ac:dyDescent="0.35">
      <c r="A8438" t="s">
        <v>5</v>
      </c>
      <c r="B8438">
        <v>2022</v>
      </c>
      <c r="C8438" t="s">
        <v>38</v>
      </c>
      <c r="D8438">
        <v>170.8</v>
      </c>
      <c r="E8438" t="s">
        <v>19</v>
      </c>
      <c r="F8438">
        <v>168.6</v>
      </c>
      <c r="G8438" t="str">
        <f>VLOOKUP(All_India_Index_Upto_April23__1_1[[#This Row],[Categories]],'Broad Categroies'!$A$1:$B$27,2,FALSE)</f>
        <v>Food And Beverages</v>
      </c>
    </row>
    <row r="8439" spans="1:7" x14ac:dyDescent="0.35">
      <c r="A8439" t="s">
        <v>5</v>
      </c>
      <c r="B8439">
        <v>2022</v>
      </c>
      <c r="C8439" t="s">
        <v>38</v>
      </c>
      <c r="D8439">
        <v>170.8</v>
      </c>
      <c r="E8439" t="s">
        <v>20</v>
      </c>
      <c r="F8439">
        <v>192.8</v>
      </c>
      <c r="G8439" t="str">
        <f>VLOOKUP(All_India_Index_Upto_April23__1_1[[#This Row],[Categories]],'Broad Categroies'!$A$1:$B$27,2,FALSE)</f>
        <v>Tobacco and Intoxicants</v>
      </c>
    </row>
    <row r="8440" spans="1:7" x14ac:dyDescent="0.35">
      <c r="A8440" t="s">
        <v>5</v>
      </c>
      <c r="B8440">
        <v>2022</v>
      </c>
      <c r="C8440" t="s">
        <v>38</v>
      </c>
      <c r="D8440">
        <v>170.8</v>
      </c>
      <c r="E8440" t="s">
        <v>21</v>
      </c>
      <c r="F8440">
        <v>177.5</v>
      </c>
      <c r="G8440" t="str">
        <f>VLOOKUP(All_India_Index_Upto_April23__1_1[[#This Row],[Categories]],'Broad Categroies'!$A$1:$B$27,2,FALSE)</f>
        <v>Clothing and Footwear</v>
      </c>
    </row>
    <row r="8441" spans="1:7" x14ac:dyDescent="0.35">
      <c r="A8441" t="s">
        <v>5</v>
      </c>
      <c r="B8441">
        <v>2022</v>
      </c>
      <c r="C8441" t="s">
        <v>38</v>
      </c>
      <c r="D8441">
        <v>170.8</v>
      </c>
      <c r="E8441" t="s">
        <v>22</v>
      </c>
      <c r="F8441">
        <v>175.1</v>
      </c>
      <c r="G8441" t="str">
        <f>VLOOKUP(All_India_Index_Upto_April23__1_1[[#This Row],[Categories]],'Broad Categroies'!$A$1:$B$27,2,FALSE)</f>
        <v>Clothing and Footwear</v>
      </c>
    </row>
    <row r="8442" spans="1:7" x14ac:dyDescent="0.35">
      <c r="A8442" t="s">
        <v>5</v>
      </c>
      <c r="B8442">
        <v>2022</v>
      </c>
      <c r="C8442" t="s">
        <v>38</v>
      </c>
      <c r="D8442">
        <v>170.8</v>
      </c>
      <c r="E8442" t="s">
        <v>23</v>
      </c>
      <c r="F8442">
        <v>177.1</v>
      </c>
      <c r="G8442" t="str">
        <f>VLOOKUP(All_India_Index_Upto_April23__1_1[[#This Row],[Categories]],'Broad Categroies'!$A$1:$B$27,2,FALSE)</f>
        <v>Clothing and Footwear</v>
      </c>
    </row>
    <row r="8443" spans="1:7" x14ac:dyDescent="0.35">
      <c r="A8443" t="s">
        <v>5</v>
      </c>
      <c r="B8443">
        <v>2022</v>
      </c>
      <c r="C8443" t="s">
        <v>38</v>
      </c>
      <c r="D8443">
        <v>170.8</v>
      </c>
      <c r="E8443" t="s">
        <v>24</v>
      </c>
      <c r="G8443" t="str">
        <f>VLOOKUP(All_India_Index_Upto_April23__1_1[[#This Row],[Categories]],'Broad Categroies'!$A$1:$B$27,2,FALSE)</f>
        <v>Housing</v>
      </c>
    </row>
    <row r="8444" spans="1:7" x14ac:dyDescent="0.35">
      <c r="A8444" t="s">
        <v>5</v>
      </c>
      <c r="B8444">
        <v>2022</v>
      </c>
      <c r="C8444" t="s">
        <v>38</v>
      </c>
      <c r="D8444">
        <v>170.8</v>
      </c>
      <c r="E8444" t="s">
        <v>25</v>
      </c>
      <c r="F8444">
        <v>173.3</v>
      </c>
      <c r="G8444" t="str">
        <f>VLOOKUP(All_India_Index_Upto_April23__1_1[[#This Row],[Categories]],'Broad Categroies'!$A$1:$B$27,2,FALSE)</f>
        <v>Fuel and Light</v>
      </c>
    </row>
    <row r="8445" spans="1:7" x14ac:dyDescent="0.35">
      <c r="A8445" t="s">
        <v>5</v>
      </c>
      <c r="B8445">
        <v>2022</v>
      </c>
      <c r="C8445" t="s">
        <v>38</v>
      </c>
      <c r="D8445">
        <v>170.8</v>
      </c>
      <c r="E8445" t="s">
        <v>26</v>
      </c>
      <c r="F8445">
        <v>167.7</v>
      </c>
      <c r="G8445" t="str">
        <f>VLOOKUP(All_India_Index_Upto_April23__1_1[[#This Row],[Categories]],'Broad Categroies'!$A$1:$B$27,2,FALSE)</f>
        <v>Household Goods/Services</v>
      </c>
    </row>
    <row r="8446" spans="1:7" x14ac:dyDescent="0.35">
      <c r="A8446" t="s">
        <v>5</v>
      </c>
      <c r="B8446">
        <v>2022</v>
      </c>
      <c r="C8446" t="s">
        <v>38</v>
      </c>
      <c r="D8446">
        <v>170.8</v>
      </c>
      <c r="E8446" t="s">
        <v>27</v>
      </c>
      <c r="F8446">
        <v>177</v>
      </c>
      <c r="G8446" t="str">
        <f>VLOOKUP(All_India_Index_Upto_April23__1_1[[#This Row],[Categories]],'Broad Categroies'!$A$1:$B$27,2,FALSE)</f>
        <v>Health</v>
      </c>
    </row>
    <row r="8447" spans="1:7" x14ac:dyDescent="0.35">
      <c r="A8447" t="s">
        <v>5</v>
      </c>
      <c r="B8447">
        <v>2022</v>
      </c>
      <c r="C8447" t="s">
        <v>38</v>
      </c>
      <c r="D8447">
        <v>170.8</v>
      </c>
      <c r="E8447" t="s">
        <v>28</v>
      </c>
      <c r="F8447">
        <v>166.2</v>
      </c>
      <c r="G8447" t="str">
        <f>VLOOKUP(All_India_Index_Upto_April23__1_1[[#This Row],[Categories]],'Broad Categroies'!$A$1:$B$27,2,FALSE)</f>
        <v>Transport and Communication</v>
      </c>
    </row>
    <row r="8448" spans="1:7" x14ac:dyDescent="0.35">
      <c r="A8448" t="s">
        <v>5</v>
      </c>
      <c r="B8448">
        <v>2022</v>
      </c>
      <c r="C8448" t="s">
        <v>38</v>
      </c>
      <c r="D8448">
        <v>170.8</v>
      </c>
      <c r="E8448" t="s">
        <v>29</v>
      </c>
      <c r="F8448">
        <v>167.2</v>
      </c>
      <c r="G8448" t="str">
        <f>VLOOKUP(All_India_Index_Upto_April23__1_1[[#This Row],[Categories]],'Broad Categroies'!$A$1:$B$27,2,FALSE)</f>
        <v>Recreation and Amusement</v>
      </c>
    </row>
    <row r="8449" spans="1:7" x14ac:dyDescent="0.35">
      <c r="A8449" t="s">
        <v>5</v>
      </c>
      <c r="B8449">
        <v>2022</v>
      </c>
      <c r="C8449" t="s">
        <v>38</v>
      </c>
      <c r="D8449">
        <v>170.8</v>
      </c>
      <c r="E8449" t="s">
        <v>30</v>
      </c>
      <c r="F8449">
        <v>170.9</v>
      </c>
      <c r="G8449" t="str">
        <f>VLOOKUP(All_India_Index_Upto_April23__1_1[[#This Row],[Categories]],'Broad Categroies'!$A$1:$B$27,2,FALSE)</f>
        <v>Education</v>
      </c>
    </row>
    <row r="8450" spans="1:7" x14ac:dyDescent="0.35">
      <c r="A8450" t="s">
        <v>5</v>
      </c>
      <c r="B8450">
        <v>2022</v>
      </c>
      <c r="C8450" t="s">
        <v>38</v>
      </c>
      <c r="D8450">
        <v>170.8</v>
      </c>
      <c r="E8450" t="s">
        <v>31</v>
      </c>
      <c r="F8450">
        <v>169</v>
      </c>
      <c r="G8450" t="str">
        <f>VLOOKUP(All_India_Index_Upto_April23__1_1[[#This Row],[Categories]],'Broad Categroies'!$A$1:$B$27,2,FALSE)</f>
        <v>Personal Care/Effects</v>
      </c>
    </row>
    <row r="8451" spans="1:7" x14ac:dyDescent="0.35">
      <c r="A8451" t="s">
        <v>5</v>
      </c>
      <c r="B8451">
        <v>2022</v>
      </c>
      <c r="C8451" t="s">
        <v>38</v>
      </c>
      <c r="D8451">
        <v>170.8</v>
      </c>
      <c r="E8451" t="s">
        <v>32</v>
      </c>
      <c r="F8451">
        <v>170.2</v>
      </c>
      <c r="G8451" t="str">
        <f>VLOOKUP(All_India_Index_Upto_April23__1_1[[#This Row],[Categories]],'Broad Categroies'!$A$1:$B$27,2,FALSE)</f>
        <v>Miscellaneous</v>
      </c>
    </row>
    <row r="8452" spans="1:7" x14ac:dyDescent="0.35">
      <c r="A8452" t="s">
        <v>34</v>
      </c>
      <c r="B8452">
        <v>2022</v>
      </c>
      <c r="C8452" t="s">
        <v>38</v>
      </c>
      <c r="D8452">
        <v>169.2</v>
      </c>
      <c r="E8452" t="s">
        <v>7</v>
      </c>
      <c r="F8452">
        <v>155.4</v>
      </c>
      <c r="G8452" t="str">
        <f>VLOOKUP(All_India_Index_Upto_April23__1_1[[#This Row],[Categories]],'Broad Categroies'!$A$1:$B$27,2,FALSE)</f>
        <v>Food And Beverages</v>
      </c>
    </row>
    <row r="8453" spans="1:7" x14ac:dyDescent="0.35">
      <c r="A8453" t="s">
        <v>34</v>
      </c>
      <c r="B8453">
        <v>2022</v>
      </c>
      <c r="C8453" t="s">
        <v>38</v>
      </c>
      <c r="D8453">
        <v>169.2</v>
      </c>
      <c r="E8453" t="s">
        <v>8</v>
      </c>
      <c r="F8453">
        <v>215.8</v>
      </c>
      <c r="G8453" t="str">
        <f>VLOOKUP(All_India_Index_Upto_April23__1_1[[#This Row],[Categories]],'Broad Categroies'!$A$1:$B$27,2,FALSE)</f>
        <v>Food And Beverages</v>
      </c>
    </row>
    <row r="8454" spans="1:7" x14ac:dyDescent="0.35">
      <c r="A8454" t="s">
        <v>34</v>
      </c>
      <c r="B8454">
        <v>2022</v>
      </c>
      <c r="C8454" t="s">
        <v>38</v>
      </c>
      <c r="D8454">
        <v>169.2</v>
      </c>
      <c r="E8454" t="s">
        <v>9</v>
      </c>
      <c r="F8454">
        <v>164.6</v>
      </c>
      <c r="G8454" t="str">
        <f>VLOOKUP(All_India_Index_Upto_April23__1_1[[#This Row],[Categories]],'Broad Categroies'!$A$1:$B$27,2,FALSE)</f>
        <v>Food And Beverages</v>
      </c>
    </row>
    <row r="8455" spans="1:7" x14ac:dyDescent="0.35">
      <c r="A8455" t="s">
        <v>34</v>
      </c>
      <c r="B8455">
        <v>2022</v>
      </c>
      <c r="C8455" t="s">
        <v>38</v>
      </c>
      <c r="D8455">
        <v>169.2</v>
      </c>
      <c r="E8455" t="s">
        <v>10</v>
      </c>
      <c r="F8455">
        <v>164.2</v>
      </c>
      <c r="G8455" t="str">
        <f>VLOOKUP(All_India_Index_Upto_April23__1_1[[#This Row],[Categories]],'Broad Categroies'!$A$1:$B$27,2,FALSE)</f>
        <v>Food And Beverages</v>
      </c>
    </row>
    <row r="8456" spans="1:7" x14ac:dyDescent="0.35">
      <c r="A8456" t="s">
        <v>34</v>
      </c>
      <c r="B8456">
        <v>2022</v>
      </c>
      <c r="C8456" t="s">
        <v>38</v>
      </c>
      <c r="D8456">
        <v>169.2</v>
      </c>
      <c r="E8456" t="s">
        <v>11</v>
      </c>
      <c r="F8456">
        <v>186</v>
      </c>
      <c r="G8456" t="str">
        <f>VLOOKUP(All_India_Index_Upto_April23__1_1[[#This Row],[Categories]],'Broad Categroies'!$A$1:$B$27,2,FALSE)</f>
        <v>Food And Beverages</v>
      </c>
    </row>
    <row r="8457" spans="1:7" x14ac:dyDescent="0.35">
      <c r="A8457" t="s">
        <v>34</v>
      </c>
      <c r="B8457">
        <v>2022</v>
      </c>
      <c r="C8457" t="s">
        <v>38</v>
      </c>
      <c r="D8457">
        <v>169.2</v>
      </c>
      <c r="E8457" t="s">
        <v>12</v>
      </c>
      <c r="F8457">
        <v>175.9</v>
      </c>
      <c r="G8457" t="str">
        <f>VLOOKUP(All_India_Index_Upto_April23__1_1[[#This Row],[Categories]],'Broad Categroies'!$A$1:$B$27,2,FALSE)</f>
        <v>Food And Beverages</v>
      </c>
    </row>
    <row r="8458" spans="1:7" x14ac:dyDescent="0.35">
      <c r="A8458" t="s">
        <v>34</v>
      </c>
      <c r="B8458">
        <v>2022</v>
      </c>
      <c r="C8458" t="s">
        <v>38</v>
      </c>
      <c r="D8458">
        <v>169.2</v>
      </c>
      <c r="E8458" t="s">
        <v>13</v>
      </c>
      <c r="F8458">
        <v>190.7</v>
      </c>
      <c r="G8458" t="str">
        <f>VLOOKUP(All_India_Index_Upto_April23__1_1[[#This Row],[Categories]],'Broad Categroies'!$A$1:$B$27,2,FALSE)</f>
        <v>Food And Beverages</v>
      </c>
    </row>
    <row r="8459" spans="1:7" x14ac:dyDescent="0.35">
      <c r="A8459" t="s">
        <v>34</v>
      </c>
      <c r="B8459">
        <v>2022</v>
      </c>
      <c r="C8459" t="s">
        <v>38</v>
      </c>
      <c r="D8459">
        <v>169.2</v>
      </c>
      <c r="E8459" t="s">
        <v>14</v>
      </c>
      <c r="F8459">
        <v>164</v>
      </c>
      <c r="G8459" t="str">
        <f>VLOOKUP(All_India_Index_Upto_April23__1_1[[#This Row],[Categories]],'Broad Categroies'!$A$1:$B$27,2,FALSE)</f>
        <v>Food And Beverages</v>
      </c>
    </row>
    <row r="8460" spans="1:7" x14ac:dyDescent="0.35">
      <c r="A8460" t="s">
        <v>34</v>
      </c>
      <c r="B8460">
        <v>2022</v>
      </c>
      <c r="C8460" t="s">
        <v>38</v>
      </c>
      <c r="D8460">
        <v>169.2</v>
      </c>
      <c r="E8460" t="s">
        <v>15</v>
      </c>
      <c r="F8460">
        <v>120.5</v>
      </c>
      <c r="G8460" t="str">
        <f>VLOOKUP(All_India_Index_Upto_April23__1_1[[#This Row],[Categories]],'Broad Categroies'!$A$1:$B$27,2,FALSE)</f>
        <v>Food And Beverages</v>
      </c>
    </row>
    <row r="8461" spans="1:7" x14ac:dyDescent="0.35">
      <c r="A8461" t="s">
        <v>34</v>
      </c>
      <c r="B8461">
        <v>2022</v>
      </c>
      <c r="C8461" t="s">
        <v>38</v>
      </c>
      <c r="D8461">
        <v>169.2</v>
      </c>
      <c r="E8461" t="s">
        <v>16</v>
      </c>
      <c r="F8461">
        <v>178</v>
      </c>
      <c r="G8461" t="str">
        <f>VLOOKUP(All_India_Index_Upto_April23__1_1[[#This Row],[Categories]],'Broad Categroies'!$A$1:$B$27,2,FALSE)</f>
        <v>Food And Beverages</v>
      </c>
    </row>
    <row r="8462" spans="1:7" x14ac:dyDescent="0.35">
      <c r="A8462" t="s">
        <v>34</v>
      </c>
      <c r="B8462">
        <v>2022</v>
      </c>
      <c r="C8462" t="s">
        <v>38</v>
      </c>
      <c r="D8462">
        <v>169.2</v>
      </c>
      <c r="E8462" t="s">
        <v>17</v>
      </c>
      <c r="F8462">
        <v>157.5</v>
      </c>
      <c r="G8462" t="str">
        <f>VLOOKUP(All_India_Index_Upto_April23__1_1[[#This Row],[Categories]],'Broad Categroies'!$A$1:$B$27,2,FALSE)</f>
        <v>Food And Beverages</v>
      </c>
    </row>
    <row r="8463" spans="1:7" x14ac:dyDescent="0.35">
      <c r="A8463" t="s">
        <v>34</v>
      </c>
      <c r="B8463">
        <v>2022</v>
      </c>
      <c r="C8463" t="s">
        <v>38</v>
      </c>
      <c r="D8463">
        <v>169.2</v>
      </c>
      <c r="E8463" t="s">
        <v>18</v>
      </c>
      <c r="F8463">
        <v>183.3</v>
      </c>
      <c r="G8463" t="str">
        <f>VLOOKUP(All_India_Index_Upto_April23__1_1[[#This Row],[Categories]],'Broad Categroies'!$A$1:$B$27,2,FALSE)</f>
        <v>Food And Beverages</v>
      </c>
    </row>
    <row r="8464" spans="1:7" x14ac:dyDescent="0.35">
      <c r="A8464" t="s">
        <v>34</v>
      </c>
      <c r="B8464">
        <v>2022</v>
      </c>
      <c r="C8464" t="s">
        <v>38</v>
      </c>
      <c r="D8464">
        <v>169.2</v>
      </c>
      <c r="E8464" t="s">
        <v>19</v>
      </c>
      <c r="F8464">
        <v>174.5</v>
      </c>
      <c r="G8464" t="str">
        <f>VLOOKUP(All_India_Index_Upto_April23__1_1[[#This Row],[Categories]],'Broad Categroies'!$A$1:$B$27,2,FALSE)</f>
        <v>Food And Beverages</v>
      </c>
    </row>
    <row r="8465" spans="1:7" x14ac:dyDescent="0.35">
      <c r="A8465" t="s">
        <v>34</v>
      </c>
      <c r="B8465">
        <v>2022</v>
      </c>
      <c r="C8465" t="s">
        <v>38</v>
      </c>
      <c r="D8465">
        <v>169.2</v>
      </c>
      <c r="E8465" t="s">
        <v>20</v>
      </c>
      <c r="F8465">
        <v>197.1</v>
      </c>
      <c r="G8465" t="str">
        <f>VLOOKUP(All_India_Index_Upto_April23__1_1[[#This Row],[Categories]],'Broad Categroies'!$A$1:$B$27,2,FALSE)</f>
        <v>Tobacco and Intoxicants</v>
      </c>
    </row>
    <row r="8466" spans="1:7" x14ac:dyDescent="0.35">
      <c r="A8466" t="s">
        <v>34</v>
      </c>
      <c r="B8466">
        <v>2022</v>
      </c>
      <c r="C8466" t="s">
        <v>38</v>
      </c>
      <c r="D8466">
        <v>169.2</v>
      </c>
      <c r="E8466" t="s">
        <v>21</v>
      </c>
      <c r="F8466">
        <v>168.4</v>
      </c>
      <c r="G8466" t="str">
        <f>VLOOKUP(All_India_Index_Upto_April23__1_1[[#This Row],[Categories]],'Broad Categroies'!$A$1:$B$27,2,FALSE)</f>
        <v>Clothing and Footwear</v>
      </c>
    </row>
    <row r="8467" spans="1:7" x14ac:dyDescent="0.35">
      <c r="A8467" t="s">
        <v>34</v>
      </c>
      <c r="B8467">
        <v>2022</v>
      </c>
      <c r="C8467" t="s">
        <v>38</v>
      </c>
      <c r="D8467">
        <v>169.2</v>
      </c>
      <c r="E8467" t="s">
        <v>22</v>
      </c>
      <c r="F8467">
        <v>154.5</v>
      </c>
      <c r="G8467" t="str">
        <f>VLOOKUP(All_India_Index_Upto_April23__1_1[[#This Row],[Categories]],'Broad Categroies'!$A$1:$B$27,2,FALSE)</f>
        <v>Clothing and Footwear</v>
      </c>
    </row>
    <row r="8468" spans="1:7" x14ac:dyDescent="0.35">
      <c r="A8468" t="s">
        <v>34</v>
      </c>
      <c r="B8468">
        <v>2022</v>
      </c>
      <c r="C8468" t="s">
        <v>38</v>
      </c>
      <c r="D8468">
        <v>169.2</v>
      </c>
      <c r="E8468" t="s">
        <v>23</v>
      </c>
      <c r="F8468">
        <v>166.3</v>
      </c>
      <c r="G8468" t="str">
        <f>VLOOKUP(All_India_Index_Upto_April23__1_1[[#This Row],[Categories]],'Broad Categroies'!$A$1:$B$27,2,FALSE)</f>
        <v>Clothing and Footwear</v>
      </c>
    </row>
    <row r="8469" spans="1:7" x14ac:dyDescent="0.35">
      <c r="A8469" t="s">
        <v>34</v>
      </c>
      <c r="B8469">
        <v>2022</v>
      </c>
      <c r="C8469" t="s">
        <v>38</v>
      </c>
      <c r="D8469">
        <v>169.2</v>
      </c>
      <c r="E8469" t="s">
        <v>24</v>
      </c>
      <c r="F8469">
        <v>167</v>
      </c>
      <c r="G8469" t="str">
        <f>VLOOKUP(All_India_Index_Upto_April23__1_1[[#This Row],[Categories]],'Broad Categroies'!$A$1:$B$27,2,FALSE)</f>
        <v>Housing</v>
      </c>
    </row>
    <row r="8470" spans="1:7" x14ac:dyDescent="0.35">
      <c r="A8470" t="s">
        <v>34</v>
      </c>
      <c r="B8470">
        <v>2022</v>
      </c>
      <c r="C8470" t="s">
        <v>38</v>
      </c>
      <c r="D8470">
        <v>169.2</v>
      </c>
      <c r="E8470" t="s">
        <v>25</v>
      </c>
      <c r="F8470">
        <v>170.5</v>
      </c>
      <c r="G8470" t="str">
        <f>VLOOKUP(All_India_Index_Upto_April23__1_1[[#This Row],[Categories]],'Broad Categroies'!$A$1:$B$27,2,FALSE)</f>
        <v>Fuel and Light</v>
      </c>
    </row>
    <row r="8471" spans="1:7" x14ac:dyDescent="0.35">
      <c r="A8471" t="s">
        <v>34</v>
      </c>
      <c r="B8471">
        <v>2022</v>
      </c>
      <c r="C8471" t="s">
        <v>38</v>
      </c>
      <c r="D8471">
        <v>169.2</v>
      </c>
      <c r="E8471" t="s">
        <v>26</v>
      </c>
      <c r="F8471">
        <v>159.80000000000001</v>
      </c>
      <c r="G8471" t="str">
        <f>VLOOKUP(All_India_Index_Upto_April23__1_1[[#This Row],[Categories]],'Broad Categroies'!$A$1:$B$27,2,FALSE)</f>
        <v>Household Goods/Services</v>
      </c>
    </row>
    <row r="8472" spans="1:7" x14ac:dyDescent="0.35">
      <c r="A8472" t="s">
        <v>34</v>
      </c>
      <c r="B8472">
        <v>2022</v>
      </c>
      <c r="C8472" t="s">
        <v>38</v>
      </c>
      <c r="D8472">
        <v>169.2</v>
      </c>
      <c r="E8472" t="s">
        <v>27</v>
      </c>
      <c r="F8472">
        <v>169</v>
      </c>
      <c r="G8472" t="str">
        <f>VLOOKUP(All_India_Index_Upto_April23__1_1[[#This Row],[Categories]],'Broad Categroies'!$A$1:$B$27,2,FALSE)</f>
        <v>Health</v>
      </c>
    </row>
    <row r="8473" spans="1:7" x14ac:dyDescent="0.35">
      <c r="A8473" t="s">
        <v>34</v>
      </c>
      <c r="B8473">
        <v>2022</v>
      </c>
      <c r="C8473" t="s">
        <v>38</v>
      </c>
      <c r="D8473">
        <v>169.2</v>
      </c>
      <c r="E8473" t="s">
        <v>28</v>
      </c>
      <c r="F8473">
        <v>159.30000000000001</v>
      </c>
      <c r="G8473" t="str">
        <f>VLOOKUP(All_India_Index_Upto_April23__1_1[[#This Row],[Categories]],'Broad Categroies'!$A$1:$B$27,2,FALSE)</f>
        <v>Transport and Communication</v>
      </c>
    </row>
    <row r="8474" spans="1:7" x14ac:dyDescent="0.35">
      <c r="A8474" t="s">
        <v>34</v>
      </c>
      <c r="B8474">
        <v>2022</v>
      </c>
      <c r="C8474" t="s">
        <v>38</v>
      </c>
      <c r="D8474">
        <v>169.2</v>
      </c>
      <c r="E8474" t="s">
        <v>29</v>
      </c>
      <c r="F8474">
        <v>162.19999999999999</v>
      </c>
      <c r="G8474" t="str">
        <f>VLOOKUP(All_India_Index_Upto_April23__1_1[[#This Row],[Categories]],'Broad Categroies'!$A$1:$B$27,2,FALSE)</f>
        <v>Recreation and Amusement</v>
      </c>
    </row>
    <row r="8475" spans="1:7" x14ac:dyDescent="0.35">
      <c r="A8475" t="s">
        <v>34</v>
      </c>
      <c r="B8475">
        <v>2022</v>
      </c>
      <c r="C8475" t="s">
        <v>38</v>
      </c>
      <c r="D8475">
        <v>169.2</v>
      </c>
      <c r="E8475" t="s">
        <v>30</v>
      </c>
      <c r="F8475">
        <v>164</v>
      </c>
      <c r="G8475" t="str">
        <f>VLOOKUP(All_India_Index_Upto_April23__1_1[[#This Row],[Categories]],'Broad Categroies'!$A$1:$B$27,2,FALSE)</f>
        <v>Education</v>
      </c>
    </row>
    <row r="8476" spans="1:7" x14ac:dyDescent="0.35">
      <c r="A8476" t="s">
        <v>34</v>
      </c>
      <c r="B8476">
        <v>2022</v>
      </c>
      <c r="C8476" t="s">
        <v>38</v>
      </c>
      <c r="D8476">
        <v>169.2</v>
      </c>
      <c r="E8476" t="s">
        <v>31</v>
      </c>
      <c r="F8476">
        <v>168.4</v>
      </c>
      <c r="G8476" t="str">
        <f>VLOOKUP(All_India_Index_Upto_April23__1_1[[#This Row],[Categories]],'Broad Categroies'!$A$1:$B$27,2,FALSE)</f>
        <v>Personal Care/Effects</v>
      </c>
    </row>
    <row r="8477" spans="1:7" x14ac:dyDescent="0.35">
      <c r="A8477" t="s">
        <v>34</v>
      </c>
      <c r="B8477">
        <v>2022</v>
      </c>
      <c r="C8477" t="s">
        <v>38</v>
      </c>
      <c r="D8477">
        <v>169.2</v>
      </c>
      <c r="E8477" t="s">
        <v>32</v>
      </c>
      <c r="F8477">
        <v>163.1</v>
      </c>
      <c r="G8477" t="str">
        <f>VLOOKUP(All_India_Index_Upto_April23__1_1[[#This Row],[Categories]],'Broad Categroies'!$A$1:$B$27,2,FALSE)</f>
        <v>Miscellaneous</v>
      </c>
    </row>
    <row r="8478" spans="1:7" x14ac:dyDescent="0.35">
      <c r="A8478" t="s">
        <v>35</v>
      </c>
      <c r="B8478">
        <v>2022</v>
      </c>
      <c r="C8478" t="s">
        <v>38</v>
      </c>
      <c r="D8478">
        <v>170.1</v>
      </c>
      <c r="E8478" t="s">
        <v>7</v>
      </c>
      <c r="F8478">
        <v>152.9</v>
      </c>
      <c r="G8478" t="str">
        <f>VLOOKUP(All_India_Index_Upto_April23__1_1[[#This Row],[Categories]],'Broad Categroies'!$A$1:$B$27,2,FALSE)</f>
        <v>Food And Beverages</v>
      </c>
    </row>
    <row r="8479" spans="1:7" x14ac:dyDescent="0.35">
      <c r="A8479" t="s">
        <v>35</v>
      </c>
      <c r="B8479">
        <v>2022</v>
      </c>
      <c r="C8479" t="s">
        <v>38</v>
      </c>
      <c r="D8479">
        <v>170.1</v>
      </c>
      <c r="E8479" t="s">
        <v>8</v>
      </c>
      <c r="F8479">
        <v>211.8</v>
      </c>
      <c r="G8479" t="str">
        <f>VLOOKUP(All_India_Index_Upto_April23__1_1[[#This Row],[Categories]],'Broad Categroies'!$A$1:$B$27,2,FALSE)</f>
        <v>Food And Beverages</v>
      </c>
    </row>
    <row r="8480" spans="1:7" x14ac:dyDescent="0.35">
      <c r="A8480" t="s">
        <v>35</v>
      </c>
      <c r="B8480">
        <v>2022</v>
      </c>
      <c r="C8480" t="s">
        <v>38</v>
      </c>
      <c r="D8480">
        <v>170.1</v>
      </c>
      <c r="E8480" t="s">
        <v>9</v>
      </c>
      <c r="F8480">
        <v>164.5</v>
      </c>
      <c r="G8480" t="str">
        <f>VLOOKUP(All_India_Index_Upto_April23__1_1[[#This Row],[Categories]],'Broad Categroies'!$A$1:$B$27,2,FALSE)</f>
        <v>Food And Beverages</v>
      </c>
    </row>
    <row r="8481" spans="1:7" x14ac:dyDescent="0.35">
      <c r="A8481" t="s">
        <v>35</v>
      </c>
      <c r="B8481">
        <v>2022</v>
      </c>
      <c r="C8481" t="s">
        <v>38</v>
      </c>
      <c r="D8481">
        <v>170.1</v>
      </c>
      <c r="E8481" t="s">
        <v>10</v>
      </c>
      <c r="F8481">
        <v>163.9</v>
      </c>
      <c r="G8481" t="str">
        <f>VLOOKUP(All_India_Index_Upto_April23__1_1[[#This Row],[Categories]],'Broad Categroies'!$A$1:$B$27,2,FALSE)</f>
        <v>Food And Beverages</v>
      </c>
    </row>
    <row r="8482" spans="1:7" x14ac:dyDescent="0.35">
      <c r="A8482" t="s">
        <v>35</v>
      </c>
      <c r="B8482">
        <v>2022</v>
      </c>
      <c r="C8482" t="s">
        <v>38</v>
      </c>
      <c r="D8482">
        <v>170.1</v>
      </c>
      <c r="E8482" t="s">
        <v>11</v>
      </c>
      <c r="F8482">
        <v>199.5</v>
      </c>
      <c r="G8482" t="str">
        <f>VLOOKUP(All_India_Index_Upto_April23__1_1[[#This Row],[Categories]],'Broad Categroies'!$A$1:$B$27,2,FALSE)</f>
        <v>Food And Beverages</v>
      </c>
    </row>
    <row r="8483" spans="1:7" x14ac:dyDescent="0.35">
      <c r="A8483" t="s">
        <v>35</v>
      </c>
      <c r="B8483">
        <v>2022</v>
      </c>
      <c r="C8483" t="s">
        <v>38</v>
      </c>
      <c r="D8483">
        <v>170.1</v>
      </c>
      <c r="E8483" t="s">
        <v>12</v>
      </c>
      <c r="F8483">
        <v>172.6</v>
      </c>
      <c r="G8483" t="str">
        <f>VLOOKUP(All_India_Index_Upto_April23__1_1[[#This Row],[Categories]],'Broad Categroies'!$A$1:$B$27,2,FALSE)</f>
        <v>Food And Beverages</v>
      </c>
    </row>
    <row r="8484" spans="1:7" x14ac:dyDescent="0.35">
      <c r="A8484" t="s">
        <v>35</v>
      </c>
      <c r="B8484">
        <v>2022</v>
      </c>
      <c r="C8484" t="s">
        <v>38</v>
      </c>
      <c r="D8484">
        <v>170.1</v>
      </c>
      <c r="E8484" t="s">
        <v>13</v>
      </c>
      <c r="F8484">
        <v>166.2</v>
      </c>
      <c r="G8484" t="str">
        <f>VLOOKUP(All_India_Index_Upto_April23__1_1[[#This Row],[Categories]],'Broad Categroies'!$A$1:$B$27,2,FALSE)</f>
        <v>Food And Beverages</v>
      </c>
    </row>
    <row r="8485" spans="1:7" x14ac:dyDescent="0.35">
      <c r="A8485" t="s">
        <v>35</v>
      </c>
      <c r="B8485">
        <v>2022</v>
      </c>
      <c r="C8485" t="s">
        <v>38</v>
      </c>
      <c r="D8485">
        <v>170.1</v>
      </c>
      <c r="E8485" t="s">
        <v>14</v>
      </c>
      <c r="F8485">
        <v>164.7</v>
      </c>
      <c r="G8485" t="str">
        <f>VLOOKUP(All_India_Index_Upto_April23__1_1[[#This Row],[Categories]],'Broad Categroies'!$A$1:$B$27,2,FALSE)</f>
        <v>Food And Beverages</v>
      </c>
    </row>
    <row r="8486" spans="1:7" x14ac:dyDescent="0.35">
      <c r="A8486" t="s">
        <v>35</v>
      </c>
      <c r="B8486">
        <v>2022</v>
      </c>
      <c r="C8486" t="s">
        <v>38</v>
      </c>
      <c r="D8486">
        <v>170.1</v>
      </c>
      <c r="E8486" t="s">
        <v>15</v>
      </c>
      <c r="F8486">
        <v>119</v>
      </c>
      <c r="G8486" t="str">
        <f>VLOOKUP(All_India_Index_Upto_April23__1_1[[#This Row],[Categories]],'Broad Categroies'!$A$1:$B$27,2,FALSE)</f>
        <v>Food And Beverages</v>
      </c>
    </row>
    <row r="8487" spans="1:7" x14ac:dyDescent="0.35">
      <c r="A8487" t="s">
        <v>35</v>
      </c>
      <c r="B8487">
        <v>2022</v>
      </c>
      <c r="C8487" t="s">
        <v>38</v>
      </c>
      <c r="D8487">
        <v>170.1</v>
      </c>
      <c r="E8487" t="s">
        <v>16</v>
      </c>
      <c r="F8487">
        <v>181.3</v>
      </c>
      <c r="G8487" t="str">
        <f>VLOOKUP(All_India_Index_Upto_April23__1_1[[#This Row],[Categories]],'Broad Categroies'!$A$1:$B$27,2,FALSE)</f>
        <v>Food And Beverages</v>
      </c>
    </row>
    <row r="8488" spans="1:7" x14ac:dyDescent="0.35">
      <c r="A8488" t="s">
        <v>35</v>
      </c>
      <c r="B8488">
        <v>2022</v>
      </c>
      <c r="C8488" t="s">
        <v>38</v>
      </c>
      <c r="D8488">
        <v>170.1</v>
      </c>
      <c r="E8488" t="s">
        <v>17</v>
      </c>
      <c r="F8488">
        <v>166.2</v>
      </c>
      <c r="G8488" t="str">
        <f>VLOOKUP(All_India_Index_Upto_April23__1_1[[#This Row],[Categories]],'Broad Categroies'!$A$1:$B$27,2,FALSE)</f>
        <v>Food And Beverages</v>
      </c>
    </row>
    <row r="8489" spans="1:7" x14ac:dyDescent="0.35">
      <c r="A8489" t="s">
        <v>35</v>
      </c>
      <c r="B8489">
        <v>2022</v>
      </c>
      <c r="C8489" t="s">
        <v>38</v>
      </c>
      <c r="D8489">
        <v>170.1</v>
      </c>
      <c r="E8489" t="s">
        <v>18</v>
      </c>
      <c r="F8489">
        <v>180.9</v>
      </c>
      <c r="G8489" t="str">
        <f>VLOOKUP(All_India_Index_Upto_April23__1_1[[#This Row],[Categories]],'Broad Categroies'!$A$1:$B$27,2,FALSE)</f>
        <v>Food And Beverages</v>
      </c>
    </row>
    <row r="8490" spans="1:7" x14ac:dyDescent="0.35">
      <c r="A8490" t="s">
        <v>35</v>
      </c>
      <c r="B8490">
        <v>2022</v>
      </c>
      <c r="C8490" t="s">
        <v>38</v>
      </c>
      <c r="D8490">
        <v>170.1</v>
      </c>
      <c r="E8490" t="s">
        <v>19</v>
      </c>
      <c r="F8490">
        <v>170.8</v>
      </c>
      <c r="G8490" t="str">
        <f>VLOOKUP(All_India_Index_Upto_April23__1_1[[#This Row],[Categories]],'Broad Categroies'!$A$1:$B$27,2,FALSE)</f>
        <v>Food And Beverages</v>
      </c>
    </row>
    <row r="8491" spans="1:7" x14ac:dyDescent="0.35">
      <c r="A8491" t="s">
        <v>35</v>
      </c>
      <c r="B8491">
        <v>2022</v>
      </c>
      <c r="C8491" t="s">
        <v>38</v>
      </c>
      <c r="D8491">
        <v>170.1</v>
      </c>
      <c r="E8491" t="s">
        <v>20</v>
      </c>
      <c r="F8491">
        <v>193.9</v>
      </c>
      <c r="G8491" t="str">
        <f>VLOOKUP(All_India_Index_Upto_April23__1_1[[#This Row],[Categories]],'Broad Categroies'!$A$1:$B$27,2,FALSE)</f>
        <v>Tobacco and Intoxicants</v>
      </c>
    </row>
    <row r="8492" spans="1:7" x14ac:dyDescent="0.35">
      <c r="A8492" t="s">
        <v>35</v>
      </c>
      <c r="B8492">
        <v>2022</v>
      </c>
      <c r="C8492" t="s">
        <v>38</v>
      </c>
      <c r="D8492">
        <v>170.1</v>
      </c>
      <c r="E8492" t="s">
        <v>21</v>
      </c>
      <c r="F8492">
        <v>173.9</v>
      </c>
      <c r="G8492" t="str">
        <f>VLOOKUP(All_India_Index_Upto_April23__1_1[[#This Row],[Categories]],'Broad Categroies'!$A$1:$B$27,2,FALSE)</f>
        <v>Clothing and Footwear</v>
      </c>
    </row>
    <row r="8493" spans="1:7" x14ac:dyDescent="0.35">
      <c r="A8493" t="s">
        <v>35</v>
      </c>
      <c r="B8493">
        <v>2022</v>
      </c>
      <c r="C8493" t="s">
        <v>38</v>
      </c>
      <c r="D8493">
        <v>170.1</v>
      </c>
      <c r="E8493" t="s">
        <v>22</v>
      </c>
      <c r="F8493">
        <v>166.5</v>
      </c>
      <c r="G8493" t="str">
        <f>VLOOKUP(All_India_Index_Upto_April23__1_1[[#This Row],[Categories]],'Broad Categroies'!$A$1:$B$27,2,FALSE)</f>
        <v>Clothing and Footwear</v>
      </c>
    </row>
    <row r="8494" spans="1:7" x14ac:dyDescent="0.35">
      <c r="A8494" t="s">
        <v>35</v>
      </c>
      <c r="B8494">
        <v>2022</v>
      </c>
      <c r="C8494" t="s">
        <v>38</v>
      </c>
      <c r="D8494">
        <v>170.1</v>
      </c>
      <c r="E8494" t="s">
        <v>23</v>
      </c>
      <c r="F8494">
        <v>172.8</v>
      </c>
      <c r="G8494" t="str">
        <f>VLOOKUP(All_India_Index_Upto_April23__1_1[[#This Row],[Categories]],'Broad Categroies'!$A$1:$B$27,2,FALSE)</f>
        <v>Clothing and Footwear</v>
      </c>
    </row>
    <row r="8495" spans="1:7" x14ac:dyDescent="0.35">
      <c r="A8495" t="s">
        <v>35</v>
      </c>
      <c r="B8495">
        <v>2022</v>
      </c>
      <c r="C8495" t="s">
        <v>38</v>
      </c>
      <c r="D8495">
        <v>170.1</v>
      </c>
      <c r="E8495" t="s">
        <v>24</v>
      </c>
      <c r="F8495">
        <v>167</v>
      </c>
      <c r="G8495" t="str">
        <f>VLOOKUP(All_India_Index_Upto_April23__1_1[[#This Row],[Categories]],'Broad Categroies'!$A$1:$B$27,2,FALSE)</f>
        <v>Housing</v>
      </c>
    </row>
    <row r="8496" spans="1:7" x14ac:dyDescent="0.35">
      <c r="A8496" t="s">
        <v>35</v>
      </c>
      <c r="B8496">
        <v>2022</v>
      </c>
      <c r="C8496" t="s">
        <v>38</v>
      </c>
      <c r="D8496">
        <v>170.1</v>
      </c>
      <c r="E8496" t="s">
        <v>25</v>
      </c>
      <c r="F8496">
        <v>172.2</v>
      </c>
      <c r="G8496" t="str">
        <f>VLOOKUP(All_India_Index_Upto_April23__1_1[[#This Row],[Categories]],'Broad Categroies'!$A$1:$B$27,2,FALSE)</f>
        <v>Fuel and Light</v>
      </c>
    </row>
    <row r="8497" spans="1:7" x14ac:dyDescent="0.35">
      <c r="A8497" t="s">
        <v>35</v>
      </c>
      <c r="B8497">
        <v>2022</v>
      </c>
      <c r="C8497" t="s">
        <v>38</v>
      </c>
      <c r="D8497">
        <v>170.1</v>
      </c>
      <c r="E8497" t="s">
        <v>26</v>
      </c>
      <c r="F8497">
        <v>164</v>
      </c>
      <c r="G8497" t="str">
        <f>VLOOKUP(All_India_Index_Upto_April23__1_1[[#This Row],[Categories]],'Broad Categroies'!$A$1:$B$27,2,FALSE)</f>
        <v>Household Goods/Services</v>
      </c>
    </row>
    <row r="8498" spans="1:7" x14ac:dyDescent="0.35">
      <c r="A8498" t="s">
        <v>35</v>
      </c>
      <c r="B8498">
        <v>2022</v>
      </c>
      <c r="C8498" t="s">
        <v>38</v>
      </c>
      <c r="D8498">
        <v>170.1</v>
      </c>
      <c r="E8498" t="s">
        <v>27</v>
      </c>
      <c r="F8498">
        <v>174</v>
      </c>
      <c r="G8498" t="str">
        <f>VLOOKUP(All_India_Index_Upto_April23__1_1[[#This Row],[Categories]],'Broad Categroies'!$A$1:$B$27,2,FALSE)</f>
        <v>Health</v>
      </c>
    </row>
    <row r="8499" spans="1:7" x14ac:dyDescent="0.35">
      <c r="A8499" t="s">
        <v>35</v>
      </c>
      <c r="B8499">
        <v>2022</v>
      </c>
      <c r="C8499" t="s">
        <v>38</v>
      </c>
      <c r="D8499">
        <v>170.1</v>
      </c>
      <c r="E8499" t="s">
        <v>28</v>
      </c>
      <c r="F8499">
        <v>162.6</v>
      </c>
      <c r="G8499" t="str">
        <f>VLOOKUP(All_India_Index_Upto_April23__1_1[[#This Row],[Categories]],'Broad Categroies'!$A$1:$B$27,2,FALSE)</f>
        <v>Transport and Communication</v>
      </c>
    </row>
    <row r="8500" spans="1:7" x14ac:dyDescent="0.35">
      <c r="A8500" t="s">
        <v>35</v>
      </c>
      <c r="B8500">
        <v>2022</v>
      </c>
      <c r="C8500" t="s">
        <v>38</v>
      </c>
      <c r="D8500">
        <v>170.1</v>
      </c>
      <c r="E8500" t="s">
        <v>29</v>
      </c>
      <c r="F8500">
        <v>164.4</v>
      </c>
      <c r="G8500" t="str">
        <f>VLOOKUP(All_India_Index_Upto_April23__1_1[[#This Row],[Categories]],'Broad Categroies'!$A$1:$B$27,2,FALSE)</f>
        <v>Recreation and Amusement</v>
      </c>
    </row>
    <row r="8501" spans="1:7" x14ac:dyDescent="0.35">
      <c r="A8501" t="s">
        <v>35</v>
      </c>
      <c r="B8501">
        <v>2022</v>
      </c>
      <c r="C8501" t="s">
        <v>38</v>
      </c>
      <c r="D8501">
        <v>170.1</v>
      </c>
      <c r="E8501" t="s">
        <v>30</v>
      </c>
      <c r="F8501">
        <v>166.9</v>
      </c>
      <c r="G8501" t="str">
        <f>VLOOKUP(All_India_Index_Upto_April23__1_1[[#This Row],[Categories]],'Broad Categroies'!$A$1:$B$27,2,FALSE)</f>
        <v>Education</v>
      </c>
    </row>
    <row r="8502" spans="1:7" x14ac:dyDescent="0.35">
      <c r="A8502" t="s">
        <v>35</v>
      </c>
      <c r="B8502">
        <v>2022</v>
      </c>
      <c r="C8502" t="s">
        <v>38</v>
      </c>
      <c r="D8502">
        <v>170.1</v>
      </c>
      <c r="E8502" t="s">
        <v>31</v>
      </c>
      <c r="F8502">
        <v>168.8</v>
      </c>
      <c r="G8502" t="str">
        <f>VLOOKUP(All_India_Index_Upto_April23__1_1[[#This Row],[Categories]],'Broad Categroies'!$A$1:$B$27,2,FALSE)</f>
        <v>Personal Care/Effects</v>
      </c>
    </row>
    <row r="8503" spans="1:7" x14ac:dyDescent="0.35">
      <c r="A8503" t="s">
        <v>35</v>
      </c>
      <c r="B8503">
        <v>2022</v>
      </c>
      <c r="C8503" t="s">
        <v>38</v>
      </c>
      <c r="D8503">
        <v>170.1</v>
      </c>
      <c r="E8503" t="s">
        <v>32</v>
      </c>
      <c r="F8503">
        <v>166.8</v>
      </c>
      <c r="G8503" t="str">
        <f>VLOOKUP(All_India_Index_Upto_April23__1_1[[#This Row],[Categories]],'Broad Categroies'!$A$1:$B$27,2,FALSE)</f>
        <v>Miscellaneous</v>
      </c>
    </row>
    <row r="8504" spans="1:7" x14ac:dyDescent="0.35">
      <c r="A8504" t="s">
        <v>5</v>
      </c>
      <c r="B8504">
        <v>2022</v>
      </c>
      <c r="C8504" t="s">
        <v>39</v>
      </c>
      <c r="D8504">
        <v>172.5</v>
      </c>
      <c r="E8504" t="s">
        <v>7</v>
      </c>
      <c r="F8504">
        <v>152.9</v>
      </c>
      <c r="G8504" t="str">
        <f>VLOOKUP(All_India_Index_Upto_April23__1_1[[#This Row],[Categories]],'Broad Categroies'!$A$1:$B$27,2,FALSE)</f>
        <v>Food And Beverages</v>
      </c>
    </row>
    <row r="8505" spans="1:7" x14ac:dyDescent="0.35">
      <c r="A8505" t="s">
        <v>5</v>
      </c>
      <c r="B8505">
        <v>2022</v>
      </c>
      <c r="C8505" t="s">
        <v>39</v>
      </c>
      <c r="D8505">
        <v>172.5</v>
      </c>
      <c r="E8505" t="s">
        <v>8</v>
      </c>
      <c r="F8505">
        <v>214.7</v>
      </c>
      <c r="G8505" t="str">
        <f>VLOOKUP(All_India_Index_Upto_April23__1_1[[#This Row],[Categories]],'Broad Categroies'!$A$1:$B$27,2,FALSE)</f>
        <v>Food And Beverages</v>
      </c>
    </row>
    <row r="8506" spans="1:7" x14ac:dyDescent="0.35">
      <c r="A8506" t="s">
        <v>5</v>
      </c>
      <c r="B8506">
        <v>2022</v>
      </c>
      <c r="C8506" t="s">
        <v>39</v>
      </c>
      <c r="D8506">
        <v>172.5</v>
      </c>
      <c r="E8506" t="s">
        <v>9</v>
      </c>
      <c r="F8506">
        <v>161.4</v>
      </c>
      <c r="G8506" t="str">
        <f>VLOOKUP(All_India_Index_Upto_April23__1_1[[#This Row],[Categories]],'Broad Categroies'!$A$1:$B$27,2,FALSE)</f>
        <v>Food And Beverages</v>
      </c>
    </row>
    <row r="8507" spans="1:7" x14ac:dyDescent="0.35">
      <c r="A8507" t="s">
        <v>5</v>
      </c>
      <c r="B8507">
        <v>2022</v>
      </c>
      <c r="C8507" t="s">
        <v>39</v>
      </c>
      <c r="D8507">
        <v>172.5</v>
      </c>
      <c r="E8507" t="s">
        <v>10</v>
      </c>
      <c r="F8507">
        <v>164.6</v>
      </c>
      <c r="G8507" t="str">
        <f>VLOOKUP(All_India_Index_Upto_April23__1_1[[#This Row],[Categories]],'Broad Categroies'!$A$1:$B$27,2,FALSE)</f>
        <v>Food And Beverages</v>
      </c>
    </row>
    <row r="8508" spans="1:7" x14ac:dyDescent="0.35">
      <c r="A8508" t="s">
        <v>5</v>
      </c>
      <c r="B8508">
        <v>2022</v>
      </c>
      <c r="C8508" t="s">
        <v>39</v>
      </c>
      <c r="D8508">
        <v>172.5</v>
      </c>
      <c r="E8508" t="s">
        <v>11</v>
      </c>
      <c r="F8508">
        <v>209.9</v>
      </c>
      <c r="G8508" t="str">
        <f>VLOOKUP(All_India_Index_Upto_April23__1_1[[#This Row],[Categories]],'Broad Categroies'!$A$1:$B$27,2,FALSE)</f>
        <v>Food And Beverages</v>
      </c>
    </row>
    <row r="8509" spans="1:7" x14ac:dyDescent="0.35">
      <c r="A8509" t="s">
        <v>5</v>
      </c>
      <c r="B8509">
        <v>2022</v>
      </c>
      <c r="C8509" t="s">
        <v>39</v>
      </c>
      <c r="D8509">
        <v>172.5</v>
      </c>
      <c r="E8509" t="s">
        <v>12</v>
      </c>
      <c r="F8509">
        <v>168</v>
      </c>
      <c r="G8509" t="str">
        <f>VLOOKUP(All_India_Index_Upto_April23__1_1[[#This Row],[Categories]],'Broad Categroies'!$A$1:$B$27,2,FALSE)</f>
        <v>Food And Beverages</v>
      </c>
    </row>
    <row r="8510" spans="1:7" x14ac:dyDescent="0.35">
      <c r="A8510" t="s">
        <v>5</v>
      </c>
      <c r="B8510">
        <v>2022</v>
      </c>
      <c r="C8510" t="s">
        <v>39</v>
      </c>
      <c r="D8510">
        <v>172.5</v>
      </c>
      <c r="E8510" t="s">
        <v>13</v>
      </c>
      <c r="F8510">
        <v>160.4</v>
      </c>
      <c r="G8510" t="str">
        <f>VLOOKUP(All_India_Index_Upto_April23__1_1[[#This Row],[Categories]],'Broad Categroies'!$A$1:$B$27,2,FALSE)</f>
        <v>Food And Beverages</v>
      </c>
    </row>
    <row r="8511" spans="1:7" x14ac:dyDescent="0.35">
      <c r="A8511" t="s">
        <v>5</v>
      </c>
      <c r="B8511">
        <v>2022</v>
      </c>
      <c r="C8511" t="s">
        <v>39</v>
      </c>
      <c r="D8511">
        <v>172.5</v>
      </c>
      <c r="E8511" t="s">
        <v>14</v>
      </c>
      <c r="F8511">
        <v>165</v>
      </c>
      <c r="G8511" t="str">
        <f>VLOOKUP(All_India_Index_Upto_April23__1_1[[#This Row],[Categories]],'Broad Categroies'!$A$1:$B$27,2,FALSE)</f>
        <v>Food And Beverages</v>
      </c>
    </row>
    <row r="8512" spans="1:7" x14ac:dyDescent="0.35">
      <c r="A8512" t="s">
        <v>5</v>
      </c>
      <c r="B8512">
        <v>2022</v>
      </c>
      <c r="C8512" t="s">
        <v>39</v>
      </c>
      <c r="D8512">
        <v>172.5</v>
      </c>
      <c r="E8512" t="s">
        <v>15</v>
      </c>
      <c r="F8512">
        <v>118.9</v>
      </c>
      <c r="G8512" t="str">
        <f>VLOOKUP(All_India_Index_Upto_April23__1_1[[#This Row],[Categories]],'Broad Categroies'!$A$1:$B$27,2,FALSE)</f>
        <v>Food And Beverages</v>
      </c>
    </row>
    <row r="8513" spans="1:7" x14ac:dyDescent="0.35">
      <c r="A8513" t="s">
        <v>5</v>
      </c>
      <c r="B8513">
        <v>2022</v>
      </c>
      <c r="C8513" t="s">
        <v>39</v>
      </c>
      <c r="D8513">
        <v>172.5</v>
      </c>
      <c r="E8513" t="s">
        <v>16</v>
      </c>
      <c r="F8513">
        <v>186.6</v>
      </c>
      <c r="G8513" t="str">
        <f>VLOOKUP(All_India_Index_Upto_April23__1_1[[#This Row],[Categories]],'Broad Categroies'!$A$1:$B$27,2,FALSE)</f>
        <v>Food And Beverages</v>
      </c>
    </row>
    <row r="8514" spans="1:7" x14ac:dyDescent="0.35">
      <c r="A8514" t="s">
        <v>5</v>
      </c>
      <c r="B8514">
        <v>2022</v>
      </c>
      <c r="C8514" t="s">
        <v>39</v>
      </c>
      <c r="D8514">
        <v>172.5</v>
      </c>
      <c r="E8514" t="s">
        <v>17</v>
      </c>
      <c r="F8514">
        <v>173.2</v>
      </c>
      <c r="G8514" t="str">
        <f>VLOOKUP(All_India_Index_Upto_April23__1_1[[#This Row],[Categories]],'Broad Categroies'!$A$1:$B$27,2,FALSE)</f>
        <v>Food And Beverages</v>
      </c>
    </row>
    <row r="8515" spans="1:7" x14ac:dyDescent="0.35">
      <c r="A8515" t="s">
        <v>5</v>
      </c>
      <c r="B8515">
        <v>2022</v>
      </c>
      <c r="C8515" t="s">
        <v>39</v>
      </c>
      <c r="D8515">
        <v>172.5</v>
      </c>
      <c r="E8515" t="s">
        <v>18</v>
      </c>
      <c r="F8515">
        <v>180.4</v>
      </c>
      <c r="G8515" t="str">
        <f>VLOOKUP(All_India_Index_Upto_April23__1_1[[#This Row],[Categories]],'Broad Categroies'!$A$1:$B$27,2,FALSE)</f>
        <v>Food And Beverages</v>
      </c>
    </row>
    <row r="8516" spans="1:7" x14ac:dyDescent="0.35">
      <c r="A8516" t="s">
        <v>5</v>
      </c>
      <c r="B8516">
        <v>2022</v>
      </c>
      <c r="C8516" t="s">
        <v>39</v>
      </c>
      <c r="D8516">
        <v>172.5</v>
      </c>
      <c r="E8516" t="s">
        <v>19</v>
      </c>
      <c r="F8516">
        <v>170.8</v>
      </c>
      <c r="G8516" t="str">
        <f>VLOOKUP(All_India_Index_Upto_April23__1_1[[#This Row],[Categories]],'Broad Categroies'!$A$1:$B$27,2,FALSE)</f>
        <v>Food And Beverages</v>
      </c>
    </row>
    <row r="8517" spans="1:7" x14ac:dyDescent="0.35">
      <c r="A8517" t="s">
        <v>5</v>
      </c>
      <c r="B8517">
        <v>2022</v>
      </c>
      <c r="C8517" t="s">
        <v>39</v>
      </c>
      <c r="D8517">
        <v>172.5</v>
      </c>
      <c r="E8517" t="s">
        <v>20</v>
      </c>
      <c r="F8517">
        <v>192.9</v>
      </c>
      <c r="G8517" t="str">
        <f>VLOOKUP(All_India_Index_Upto_April23__1_1[[#This Row],[Categories]],'Broad Categroies'!$A$1:$B$27,2,FALSE)</f>
        <v>Tobacco and Intoxicants</v>
      </c>
    </row>
    <row r="8518" spans="1:7" x14ac:dyDescent="0.35">
      <c r="A8518" t="s">
        <v>5</v>
      </c>
      <c r="B8518">
        <v>2022</v>
      </c>
      <c r="C8518" t="s">
        <v>39</v>
      </c>
      <c r="D8518">
        <v>172.5</v>
      </c>
      <c r="E8518" t="s">
        <v>21</v>
      </c>
      <c r="F8518">
        <v>179.3</v>
      </c>
      <c r="G8518" t="str">
        <f>VLOOKUP(All_India_Index_Upto_April23__1_1[[#This Row],[Categories]],'Broad Categroies'!$A$1:$B$27,2,FALSE)</f>
        <v>Clothing and Footwear</v>
      </c>
    </row>
    <row r="8519" spans="1:7" x14ac:dyDescent="0.35">
      <c r="A8519" t="s">
        <v>5</v>
      </c>
      <c r="B8519">
        <v>2022</v>
      </c>
      <c r="C8519" t="s">
        <v>39</v>
      </c>
      <c r="D8519">
        <v>172.5</v>
      </c>
      <c r="E8519" t="s">
        <v>22</v>
      </c>
      <c r="F8519">
        <v>177.2</v>
      </c>
      <c r="G8519" t="str">
        <f>VLOOKUP(All_India_Index_Upto_April23__1_1[[#This Row],[Categories]],'Broad Categroies'!$A$1:$B$27,2,FALSE)</f>
        <v>Clothing and Footwear</v>
      </c>
    </row>
    <row r="8520" spans="1:7" x14ac:dyDescent="0.35">
      <c r="A8520" t="s">
        <v>5</v>
      </c>
      <c r="B8520">
        <v>2022</v>
      </c>
      <c r="C8520" t="s">
        <v>39</v>
      </c>
      <c r="D8520">
        <v>172.5</v>
      </c>
      <c r="E8520" t="s">
        <v>23</v>
      </c>
      <c r="F8520">
        <v>179</v>
      </c>
      <c r="G8520" t="str">
        <f>VLOOKUP(All_India_Index_Upto_April23__1_1[[#This Row],[Categories]],'Broad Categroies'!$A$1:$B$27,2,FALSE)</f>
        <v>Clothing and Footwear</v>
      </c>
    </row>
    <row r="8521" spans="1:7" x14ac:dyDescent="0.35">
      <c r="A8521" t="s">
        <v>5</v>
      </c>
      <c r="B8521">
        <v>2022</v>
      </c>
      <c r="C8521" t="s">
        <v>39</v>
      </c>
      <c r="D8521">
        <v>172.5</v>
      </c>
      <c r="E8521" t="s">
        <v>24</v>
      </c>
      <c r="G8521" t="str">
        <f>VLOOKUP(All_India_Index_Upto_April23__1_1[[#This Row],[Categories]],'Broad Categroies'!$A$1:$B$27,2,FALSE)</f>
        <v>Housing</v>
      </c>
    </row>
    <row r="8522" spans="1:7" x14ac:dyDescent="0.35">
      <c r="A8522" t="s">
        <v>5</v>
      </c>
      <c r="B8522">
        <v>2022</v>
      </c>
      <c r="C8522" t="s">
        <v>39</v>
      </c>
      <c r="D8522">
        <v>172.5</v>
      </c>
      <c r="E8522" t="s">
        <v>25</v>
      </c>
      <c r="F8522">
        <v>175.3</v>
      </c>
      <c r="G8522" t="str">
        <f>VLOOKUP(All_India_Index_Upto_April23__1_1[[#This Row],[Categories]],'Broad Categroies'!$A$1:$B$27,2,FALSE)</f>
        <v>Fuel and Light</v>
      </c>
    </row>
    <row r="8523" spans="1:7" x14ac:dyDescent="0.35">
      <c r="A8523" t="s">
        <v>5</v>
      </c>
      <c r="B8523">
        <v>2022</v>
      </c>
      <c r="C8523" t="s">
        <v>39</v>
      </c>
      <c r="D8523">
        <v>172.5</v>
      </c>
      <c r="E8523" t="s">
        <v>26</v>
      </c>
      <c r="F8523">
        <v>168.9</v>
      </c>
      <c r="G8523" t="str">
        <f>VLOOKUP(All_India_Index_Upto_April23__1_1[[#This Row],[Categories]],'Broad Categroies'!$A$1:$B$27,2,FALSE)</f>
        <v>Household Goods/Services</v>
      </c>
    </row>
    <row r="8524" spans="1:7" x14ac:dyDescent="0.35">
      <c r="A8524" t="s">
        <v>5</v>
      </c>
      <c r="B8524">
        <v>2022</v>
      </c>
      <c r="C8524" t="s">
        <v>39</v>
      </c>
      <c r="D8524">
        <v>172.5</v>
      </c>
      <c r="E8524" t="s">
        <v>27</v>
      </c>
      <c r="F8524">
        <v>177.7</v>
      </c>
      <c r="G8524" t="str">
        <f>VLOOKUP(All_India_Index_Upto_April23__1_1[[#This Row],[Categories]],'Broad Categroies'!$A$1:$B$27,2,FALSE)</f>
        <v>Health</v>
      </c>
    </row>
    <row r="8525" spans="1:7" x14ac:dyDescent="0.35">
      <c r="A8525" t="s">
        <v>5</v>
      </c>
      <c r="B8525">
        <v>2022</v>
      </c>
      <c r="C8525" t="s">
        <v>39</v>
      </c>
      <c r="D8525">
        <v>172.5</v>
      </c>
      <c r="E8525" t="s">
        <v>28</v>
      </c>
      <c r="F8525">
        <v>167.1</v>
      </c>
      <c r="G8525" t="str">
        <f>VLOOKUP(All_India_Index_Upto_April23__1_1[[#This Row],[Categories]],'Broad Categroies'!$A$1:$B$27,2,FALSE)</f>
        <v>Transport and Communication</v>
      </c>
    </row>
    <row r="8526" spans="1:7" x14ac:dyDescent="0.35">
      <c r="A8526" t="s">
        <v>5</v>
      </c>
      <c r="B8526">
        <v>2022</v>
      </c>
      <c r="C8526" t="s">
        <v>39</v>
      </c>
      <c r="D8526">
        <v>172.5</v>
      </c>
      <c r="E8526" t="s">
        <v>29</v>
      </c>
      <c r="F8526">
        <v>167.6</v>
      </c>
      <c r="G8526" t="str">
        <f>VLOOKUP(All_India_Index_Upto_April23__1_1[[#This Row],[Categories]],'Broad Categroies'!$A$1:$B$27,2,FALSE)</f>
        <v>Recreation and Amusement</v>
      </c>
    </row>
    <row r="8527" spans="1:7" x14ac:dyDescent="0.35">
      <c r="A8527" t="s">
        <v>5</v>
      </c>
      <c r="B8527">
        <v>2022</v>
      </c>
      <c r="C8527" t="s">
        <v>39</v>
      </c>
      <c r="D8527">
        <v>172.5</v>
      </c>
      <c r="E8527" t="s">
        <v>30</v>
      </c>
      <c r="F8527">
        <v>171.8</v>
      </c>
      <c r="G8527" t="str">
        <f>VLOOKUP(All_India_Index_Upto_April23__1_1[[#This Row],[Categories]],'Broad Categroies'!$A$1:$B$27,2,FALSE)</f>
        <v>Education</v>
      </c>
    </row>
    <row r="8528" spans="1:7" x14ac:dyDescent="0.35">
      <c r="A8528" t="s">
        <v>5</v>
      </c>
      <c r="B8528">
        <v>2022</v>
      </c>
      <c r="C8528" t="s">
        <v>39</v>
      </c>
      <c r="D8528">
        <v>172.5</v>
      </c>
      <c r="E8528" t="s">
        <v>31</v>
      </c>
      <c r="F8528">
        <v>168.5</v>
      </c>
      <c r="G8528" t="str">
        <f>VLOOKUP(All_India_Index_Upto_April23__1_1[[#This Row],[Categories]],'Broad Categroies'!$A$1:$B$27,2,FALSE)</f>
        <v>Personal Care/Effects</v>
      </c>
    </row>
    <row r="8529" spans="1:7" x14ac:dyDescent="0.35">
      <c r="A8529" t="s">
        <v>5</v>
      </c>
      <c r="B8529">
        <v>2022</v>
      </c>
      <c r="C8529" t="s">
        <v>39</v>
      </c>
      <c r="D8529">
        <v>172.5</v>
      </c>
      <c r="E8529" t="s">
        <v>32</v>
      </c>
      <c r="F8529">
        <v>170.9</v>
      </c>
      <c r="G8529" t="str">
        <f>VLOOKUP(All_India_Index_Upto_April23__1_1[[#This Row],[Categories]],'Broad Categroies'!$A$1:$B$27,2,FALSE)</f>
        <v>Miscellaneous</v>
      </c>
    </row>
    <row r="8530" spans="1:7" x14ac:dyDescent="0.35">
      <c r="A8530" t="s">
        <v>34</v>
      </c>
      <c r="B8530">
        <v>2022</v>
      </c>
      <c r="C8530" t="s">
        <v>39</v>
      </c>
      <c r="D8530">
        <v>170.8</v>
      </c>
      <c r="E8530" t="s">
        <v>7</v>
      </c>
      <c r="F8530">
        <v>156.69999999999999</v>
      </c>
      <c r="G8530" t="str">
        <f>VLOOKUP(All_India_Index_Upto_April23__1_1[[#This Row],[Categories]],'Broad Categroies'!$A$1:$B$27,2,FALSE)</f>
        <v>Food And Beverages</v>
      </c>
    </row>
    <row r="8531" spans="1:7" x14ac:dyDescent="0.35">
      <c r="A8531" t="s">
        <v>34</v>
      </c>
      <c r="B8531">
        <v>2022</v>
      </c>
      <c r="C8531" t="s">
        <v>39</v>
      </c>
      <c r="D8531">
        <v>170.8</v>
      </c>
      <c r="E8531" t="s">
        <v>8</v>
      </c>
      <c r="F8531">
        <v>221.2</v>
      </c>
      <c r="G8531" t="str">
        <f>VLOOKUP(All_India_Index_Upto_April23__1_1[[#This Row],[Categories]],'Broad Categroies'!$A$1:$B$27,2,FALSE)</f>
        <v>Food And Beverages</v>
      </c>
    </row>
    <row r="8532" spans="1:7" x14ac:dyDescent="0.35">
      <c r="A8532" t="s">
        <v>34</v>
      </c>
      <c r="B8532">
        <v>2022</v>
      </c>
      <c r="C8532" t="s">
        <v>39</v>
      </c>
      <c r="D8532">
        <v>170.8</v>
      </c>
      <c r="E8532" t="s">
        <v>9</v>
      </c>
      <c r="F8532">
        <v>164.1</v>
      </c>
      <c r="G8532" t="str">
        <f>VLOOKUP(All_India_Index_Upto_April23__1_1[[#This Row],[Categories]],'Broad Categroies'!$A$1:$B$27,2,FALSE)</f>
        <v>Food And Beverages</v>
      </c>
    </row>
    <row r="8533" spans="1:7" x14ac:dyDescent="0.35">
      <c r="A8533" t="s">
        <v>34</v>
      </c>
      <c r="B8533">
        <v>2022</v>
      </c>
      <c r="C8533" t="s">
        <v>39</v>
      </c>
      <c r="D8533">
        <v>170.8</v>
      </c>
      <c r="E8533" t="s">
        <v>10</v>
      </c>
      <c r="F8533">
        <v>165.4</v>
      </c>
      <c r="G8533" t="str">
        <f>VLOOKUP(All_India_Index_Upto_April23__1_1[[#This Row],[Categories]],'Broad Categroies'!$A$1:$B$27,2,FALSE)</f>
        <v>Food And Beverages</v>
      </c>
    </row>
    <row r="8534" spans="1:7" x14ac:dyDescent="0.35">
      <c r="A8534" t="s">
        <v>34</v>
      </c>
      <c r="B8534">
        <v>2022</v>
      </c>
      <c r="C8534" t="s">
        <v>39</v>
      </c>
      <c r="D8534">
        <v>170.8</v>
      </c>
      <c r="E8534" t="s">
        <v>11</v>
      </c>
      <c r="F8534">
        <v>189.5</v>
      </c>
      <c r="G8534" t="str">
        <f>VLOOKUP(All_India_Index_Upto_April23__1_1[[#This Row],[Categories]],'Broad Categroies'!$A$1:$B$27,2,FALSE)</f>
        <v>Food And Beverages</v>
      </c>
    </row>
    <row r="8535" spans="1:7" x14ac:dyDescent="0.35">
      <c r="A8535" t="s">
        <v>34</v>
      </c>
      <c r="B8535">
        <v>2022</v>
      </c>
      <c r="C8535" t="s">
        <v>39</v>
      </c>
      <c r="D8535">
        <v>170.8</v>
      </c>
      <c r="E8535" t="s">
        <v>12</v>
      </c>
      <c r="F8535">
        <v>174.5</v>
      </c>
      <c r="G8535" t="str">
        <f>VLOOKUP(All_India_Index_Upto_April23__1_1[[#This Row],[Categories]],'Broad Categroies'!$A$1:$B$27,2,FALSE)</f>
        <v>Food And Beverages</v>
      </c>
    </row>
    <row r="8536" spans="1:7" x14ac:dyDescent="0.35">
      <c r="A8536" t="s">
        <v>34</v>
      </c>
      <c r="B8536">
        <v>2022</v>
      </c>
      <c r="C8536" t="s">
        <v>39</v>
      </c>
      <c r="D8536">
        <v>170.8</v>
      </c>
      <c r="E8536" t="s">
        <v>13</v>
      </c>
      <c r="F8536">
        <v>203.2</v>
      </c>
      <c r="G8536" t="str">
        <f>VLOOKUP(All_India_Index_Upto_April23__1_1[[#This Row],[Categories]],'Broad Categroies'!$A$1:$B$27,2,FALSE)</f>
        <v>Food And Beverages</v>
      </c>
    </row>
    <row r="8537" spans="1:7" x14ac:dyDescent="0.35">
      <c r="A8537" t="s">
        <v>34</v>
      </c>
      <c r="B8537">
        <v>2022</v>
      </c>
      <c r="C8537" t="s">
        <v>39</v>
      </c>
      <c r="D8537">
        <v>170.8</v>
      </c>
      <c r="E8537" t="s">
        <v>14</v>
      </c>
      <c r="F8537">
        <v>164.1</v>
      </c>
      <c r="G8537" t="str">
        <f>VLOOKUP(All_India_Index_Upto_April23__1_1[[#This Row],[Categories]],'Broad Categroies'!$A$1:$B$27,2,FALSE)</f>
        <v>Food And Beverages</v>
      </c>
    </row>
    <row r="8538" spans="1:7" x14ac:dyDescent="0.35">
      <c r="A8538" t="s">
        <v>34</v>
      </c>
      <c r="B8538">
        <v>2022</v>
      </c>
      <c r="C8538" t="s">
        <v>39</v>
      </c>
      <c r="D8538">
        <v>170.8</v>
      </c>
      <c r="E8538" t="s">
        <v>15</v>
      </c>
      <c r="F8538">
        <v>121.2</v>
      </c>
      <c r="G8538" t="str">
        <f>VLOOKUP(All_India_Index_Upto_April23__1_1[[#This Row],[Categories]],'Broad Categroies'!$A$1:$B$27,2,FALSE)</f>
        <v>Food And Beverages</v>
      </c>
    </row>
    <row r="8539" spans="1:7" x14ac:dyDescent="0.35">
      <c r="A8539" t="s">
        <v>34</v>
      </c>
      <c r="B8539">
        <v>2022</v>
      </c>
      <c r="C8539" t="s">
        <v>39</v>
      </c>
      <c r="D8539">
        <v>170.8</v>
      </c>
      <c r="E8539" t="s">
        <v>16</v>
      </c>
      <c r="F8539">
        <v>181.4</v>
      </c>
      <c r="G8539" t="str">
        <f>VLOOKUP(All_India_Index_Upto_April23__1_1[[#This Row],[Categories]],'Broad Categroies'!$A$1:$B$27,2,FALSE)</f>
        <v>Food And Beverages</v>
      </c>
    </row>
    <row r="8540" spans="1:7" x14ac:dyDescent="0.35">
      <c r="A8540" t="s">
        <v>34</v>
      </c>
      <c r="B8540">
        <v>2022</v>
      </c>
      <c r="C8540" t="s">
        <v>39</v>
      </c>
      <c r="D8540">
        <v>170.8</v>
      </c>
      <c r="E8540" t="s">
        <v>17</v>
      </c>
      <c r="F8540">
        <v>158.5</v>
      </c>
      <c r="G8540" t="str">
        <f>VLOOKUP(All_India_Index_Upto_April23__1_1[[#This Row],[Categories]],'Broad Categroies'!$A$1:$B$27,2,FALSE)</f>
        <v>Food And Beverages</v>
      </c>
    </row>
    <row r="8541" spans="1:7" x14ac:dyDescent="0.35">
      <c r="A8541" t="s">
        <v>34</v>
      </c>
      <c r="B8541">
        <v>2022</v>
      </c>
      <c r="C8541" t="s">
        <v>39</v>
      </c>
      <c r="D8541">
        <v>170.8</v>
      </c>
      <c r="E8541" t="s">
        <v>18</v>
      </c>
      <c r="F8541">
        <v>184.9</v>
      </c>
      <c r="G8541" t="str">
        <f>VLOOKUP(All_India_Index_Upto_April23__1_1[[#This Row],[Categories]],'Broad Categroies'!$A$1:$B$27,2,FALSE)</f>
        <v>Food And Beverages</v>
      </c>
    </row>
    <row r="8542" spans="1:7" x14ac:dyDescent="0.35">
      <c r="A8542" t="s">
        <v>34</v>
      </c>
      <c r="B8542">
        <v>2022</v>
      </c>
      <c r="C8542" t="s">
        <v>39</v>
      </c>
      <c r="D8542">
        <v>170.8</v>
      </c>
      <c r="E8542" t="s">
        <v>19</v>
      </c>
      <c r="F8542">
        <v>177.5</v>
      </c>
      <c r="G8542" t="str">
        <f>VLOOKUP(All_India_Index_Upto_April23__1_1[[#This Row],[Categories]],'Broad Categroies'!$A$1:$B$27,2,FALSE)</f>
        <v>Food And Beverages</v>
      </c>
    </row>
    <row r="8543" spans="1:7" x14ac:dyDescent="0.35">
      <c r="A8543" t="s">
        <v>34</v>
      </c>
      <c r="B8543">
        <v>2022</v>
      </c>
      <c r="C8543" t="s">
        <v>39</v>
      </c>
      <c r="D8543">
        <v>170.8</v>
      </c>
      <c r="E8543" t="s">
        <v>20</v>
      </c>
      <c r="F8543">
        <v>197.5</v>
      </c>
      <c r="G8543" t="str">
        <f>VLOOKUP(All_India_Index_Upto_April23__1_1[[#This Row],[Categories]],'Broad Categroies'!$A$1:$B$27,2,FALSE)</f>
        <v>Tobacco and Intoxicants</v>
      </c>
    </row>
    <row r="8544" spans="1:7" x14ac:dyDescent="0.35">
      <c r="A8544" t="s">
        <v>34</v>
      </c>
      <c r="B8544">
        <v>2022</v>
      </c>
      <c r="C8544" t="s">
        <v>39</v>
      </c>
      <c r="D8544">
        <v>170.8</v>
      </c>
      <c r="E8544" t="s">
        <v>21</v>
      </c>
      <c r="F8544">
        <v>170</v>
      </c>
      <c r="G8544" t="str">
        <f>VLOOKUP(All_India_Index_Upto_April23__1_1[[#This Row],[Categories]],'Broad Categroies'!$A$1:$B$27,2,FALSE)</f>
        <v>Clothing and Footwear</v>
      </c>
    </row>
    <row r="8545" spans="1:7" x14ac:dyDescent="0.35">
      <c r="A8545" t="s">
        <v>34</v>
      </c>
      <c r="B8545">
        <v>2022</v>
      </c>
      <c r="C8545" t="s">
        <v>39</v>
      </c>
      <c r="D8545">
        <v>170.8</v>
      </c>
      <c r="E8545" t="s">
        <v>22</v>
      </c>
      <c r="F8545">
        <v>155.9</v>
      </c>
      <c r="G8545" t="str">
        <f>VLOOKUP(All_India_Index_Upto_April23__1_1[[#This Row],[Categories]],'Broad Categroies'!$A$1:$B$27,2,FALSE)</f>
        <v>Clothing and Footwear</v>
      </c>
    </row>
    <row r="8546" spans="1:7" x14ac:dyDescent="0.35">
      <c r="A8546" t="s">
        <v>34</v>
      </c>
      <c r="B8546">
        <v>2022</v>
      </c>
      <c r="C8546" t="s">
        <v>39</v>
      </c>
      <c r="D8546">
        <v>170.8</v>
      </c>
      <c r="E8546" t="s">
        <v>23</v>
      </c>
      <c r="F8546">
        <v>167.8</v>
      </c>
      <c r="G8546" t="str">
        <f>VLOOKUP(All_India_Index_Upto_April23__1_1[[#This Row],[Categories]],'Broad Categroies'!$A$1:$B$27,2,FALSE)</f>
        <v>Clothing and Footwear</v>
      </c>
    </row>
    <row r="8547" spans="1:7" x14ac:dyDescent="0.35">
      <c r="A8547" t="s">
        <v>34</v>
      </c>
      <c r="B8547">
        <v>2022</v>
      </c>
      <c r="C8547" t="s">
        <v>39</v>
      </c>
      <c r="D8547">
        <v>170.8</v>
      </c>
      <c r="E8547" t="s">
        <v>24</v>
      </c>
      <c r="F8547">
        <v>167.5</v>
      </c>
      <c r="G8547" t="str">
        <f>VLOOKUP(All_India_Index_Upto_April23__1_1[[#This Row],[Categories]],'Broad Categroies'!$A$1:$B$27,2,FALSE)</f>
        <v>Housing</v>
      </c>
    </row>
    <row r="8548" spans="1:7" x14ac:dyDescent="0.35">
      <c r="A8548" t="s">
        <v>34</v>
      </c>
      <c r="B8548">
        <v>2022</v>
      </c>
      <c r="C8548" t="s">
        <v>39</v>
      </c>
      <c r="D8548">
        <v>170.8</v>
      </c>
      <c r="E8548" t="s">
        <v>25</v>
      </c>
      <c r="F8548">
        <v>173.5</v>
      </c>
      <c r="G8548" t="str">
        <f>VLOOKUP(All_India_Index_Upto_April23__1_1[[#This Row],[Categories]],'Broad Categroies'!$A$1:$B$27,2,FALSE)</f>
        <v>Fuel and Light</v>
      </c>
    </row>
    <row r="8549" spans="1:7" x14ac:dyDescent="0.35">
      <c r="A8549" t="s">
        <v>34</v>
      </c>
      <c r="B8549">
        <v>2022</v>
      </c>
      <c r="C8549" t="s">
        <v>39</v>
      </c>
      <c r="D8549">
        <v>170.8</v>
      </c>
      <c r="E8549" t="s">
        <v>26</v>
      </c>
      <c r="F8549">
        <v>161.1</v>
      </c>
      <c r="G8549" t="str">
        <f>VLOOKUP(All_India_Index_Upto_April23__1_1[[#This Row],[Categories]],'Broad Categroies'!$A$1:$B$27,2,FALSE)</f>
        <v>Household Goods/Services</v>
      </c>
    </row>
    <row r="8550" spans="1:7" x14ac:dyDescent="0.35">
      <c r="A8550" t="s">
        <v>34</v>
      </c>
      <c r="B8550">
        <v>2022</v>
      </c>
      <c r="C8550" t="s">
        <v>39</v>
      </c>
      <c r="D8550">
        <v>170.8</v>
      </c>
      <c r="E8550" t="s">
        <v>27</v>
      </c>
      <c r="F8550">
        <v>170.1</v>
      </c>
      <c r="G8550" t="str">
        <f>VLOOKUP(All_India_Index_Upto_April23__1_1[[#This Row],[Categories]],'Broad Categroies'!$A$1:$B$27,2,FALSE)</f>
        <v>Health</v>
      </c>
    </row>
    <row r="8551" spans="1:7" x14ac:dyDescent="0.35">
      <c r="A8551" t="s">
        <v>34</v>
      </c>
      <c r="B8551">
        <v>2022</v>
      </c>
      <c r="C8551" t="s">
        <v>39</v>
      </c>
      <c r="D8551">
        <v>170.8</v>
      </c>
      <c r="E8551" t="s">
        <v>28</v>
      </c>
      <c r="F8551">
        <v>159.4</v>
      </c>
      <c r="G8551" t="str">
        <f>VLOOKUP(All_India_Index_Upto_April23__1_1[[#This Row],[Categories]],'Broad Categroies'!$A$1:$B$27,2,FALSE)</f>
        <v>Transport and Communication</v>
      </c>
    </row>
    <row r="8552" spans="1:7" x14ac:dyDescent="0.35">
      <c r="A8552" t="s">
        <v>34</v>
      </c>
      <c r="B8552">
        <v>2022</v>
      </c>
      <c r="C8552" t="s">
        <v>39</v>
      </c>
      <c r="D8552">
        <v>170.8</v>
      </c>
      <c r="E8552" t="s">
        <v>29</v>
      </c>
      <c r="F8552">
        <v>163.19999999999999</v>
      </c>
      <c r="G8552" t="str">
        <f>VLOOKUP(All_India_Index_Upto_April23__1_1[[#This Row],[Categories]],'Broad Categroies'!$A$1:$B$27,2,FALSE)</f>
        <v>Recreation and Amusement</v>
      </c>
    </row>
    <row r="8553" spans="1:7" x14ac:dyDescent="0.35">
      <c r="A8553" t="s">
        <v>34</v>
      </c>
      <c r="B8553">
        <v>2022</v>
      </c>
      <c r="C8553" t="s">
        <v>39</v>
      </c>
      <c r="D8553">
        <v>170.8</v>
      </c>
      <c r="E8553" t="s">
        <v>30</v>
      </c>
      <c r="F8553">
        <v>165.2</v>
      </c>
      <c r="G8553" t="str">
        <f>VLOOKUP(All_India_Index_Upto_April23__1_1[[#This Row],[Categories]],'Broad Categroies'!$A$1:$B$27,2,FALSE)</f>
        <v>Education</v>
      </c>
    </row>
    <row r="8554" spans="1:7" x14ac:dyDescent="0.35">
      <c r="A8554" t="s">
        <v>34</v>
      </c>
      <c r="B8554">
        <v>2022</v>
      </c>
      <c r="C8554" t="s">
        <v>39</v>
      </c>
      <c r="D8554">
        <v>170.8</v>
      </c>
      <c r="E8554" t="s">
        <v>31</v>
      </c>
      <c r="F8554">
        <v>168.2</v>
      </c>
      <c r="G8554" t="str">
        <f>VLOOKUP(All_India_Index_Upto_April23__1_1[[#This Row],[Categories]],'Broad Categroies'!$A$1:$B$27,2,FALSE)</f>
        <v>Personal Care/Effects</v>
      </c>
    </row>
    <row r="8555" spans="1:7" x14ac:dyDescent="0.35">
      <c r="A8555" t="s">
        <v>34</v>
      </c>
      <c r="B8555">
        <v>2022</v>
      </c>
      <c r="C8555" t="s">
        <v>39</v>
      </c>
      <c r="D8555">
        <v>170.8</v>
      </c>
      <c r="E8555" t="s">
        <v>32</v>
      </c>
      <c r="F8555">
        <v>163.80000000000001</v>
      </c>
      <c r="G8555" t="str">
        <f>VLOOKUP(All_India_Index_Upto_April23__1_1[[#This Row],[Categories]],'Broad Categroies'!$A$1:$B$27,2,FALSE)</f>
        <v>Miscellaneous</v>
      </c>
    </row>
    <row r="8556" spans="1:7" x14ac:dyDescent="0.35">
      <c r="A8556" t="s">
        <v>35</v>
      </c>
      <c r="B8556">
        <v>2022</v>
      </c>
      <c r="C8556" t="s">
        <v>39</v>
      </c>
      <c r="D8556">
        <v>171.7</v>
      </c>
      <c r="E8556" t="s">
        <v>7</v>
      </c>
      <c r="F8556">
        <v>154.1</v>
      </c>
      <c r="G8556" t="str">
        <f>VLOOKUP(All_India_Index_Upto_April23__1_1[[#This Row],[Categories]],'Broad Categroies'!$A$1:$B$27,2,FALSE)</f>
        <v>Food And Beverages</v>
      </c>
    </row>
    <row r="8557" spans="1:7" x14ac:dyDescent="0.35">
      <c r="A8557" t="s">
        <v>35</v>
      </c>
      <c r="B8557">
        <v>2022</v>
      </c>
      <c r="C8557" t="s">
        <v>39</v>
      </c>
      <c r="D8557">
        <v>171.7</v>
      </c>
      <c r="E8557" t="s">
        <v>8</v>
      </c>
      <c r="F8557">
        <v>217</v>
      </c>
      <c r="G8557" t="str">
        <f>VLOOKUP(All_India_Index_Upto_April23__1_1[[#This Row],[Categories]],'Broad Categroies'!$A$1:$B$27,2,FALSE)</f>
        <v>Food And Beverages</v>
      </c>
    </row>
    <row r="8558" spans="1:7" x14ac:dyDescent="0.35">
      <c r="A8558" t="s">
        <v>35</v>
      </c>
      <c r="B8558">
        <v>2022</v>
      </c>
      <c r="C8558" t="s">
        <v>39</v>
      </c>
      <c r="D8558">
        <v>171.7</v>
      </c>
      <c r="E8558" t="s">
        <v>9</v>
      </c>
      <c r="F8558">
        <v>162.4</v>
      </c>
      <c r="G8558" t="str">
        <f>VLOOKUP(All_India_Index_Upto_April23__1_1[[#This Row],[Categories]],'Broad Categroies'!$A$1:$B$27,2,FALSE)</f>
        <v>Food And Beverages</v>
      </c>
    </row>
    <row r="8559" spans="1:7" x14ac:dyDescent="0.35">
      <c r="A8559" t="s">
        <v>35</v>
      </c>
      <c r="B8559">
        <v>2022</v>
      </c>
      <c r="C8559" t="s">
        <v>39</v>
      </c>
      <c r="D8559">
        <v>171.7</v>
      </c>
      <c r="E8559" t="s">
        <v>10</v>
      </c>
      <c r="F8559">
        <v>164.9</v>
      </c>
      <c r="G8559" t="str">
        <f>VLOOKUP(All_India_Index_Upto_April23__1_1[[#This Row],[Categories]],'Broad Categroies'!$A$1:$B$27,2,FALSE)</f>
        <v>Food And Beverages</v>
      </c>
    </row>
    <row r="8560" spans="1:7" x14ac:dyDescent="0.35">
      <c r="A8560" t="s">
        <v>35</v>
      </c>
      <c r="B8560">
        <v>2022</v>
      </c>
      <c r="C8560" t="s">
        <v>39</v>
      </c>
      <c r="D8560">
        <v>171.7</v>
      </c>
      <c r="E8560" t="s">
        <v>11</v>
      </c>
      <c r="F8560">
        <v>202.4</v>
      </c>
      <c r="G8560" t="str">
        <f>VLOOKUP(All_India_Index_Upto_April23__1_1[[#This Row],[Categories]],'Broad Categroies'!$A$1:$B$27,2,FALSE)</f>
        <v>Food And Beverages</v>
      </c>
    </row>
    <row r="8561" spans="1:7" x14ac:dyDescent="0.35">
      <c r="A8561" t="s">
        <v>35</v>
      </c>
      <c r="B8561">
        <v>2022</v>
      </c>
      <c r="C8561" t="s">
        <v>39</v>
      </c>
      <c r="D8561">
        <v>171.7</v>
      </c>
      <c r="E8561" t="s">
        <v>12</v>
      </c>
      <c r="F8561">
        <v>171</v>
      </c>
      <c r="G8561" t="str">
        <f>VLOOKUP(All_India_Index_Upto_April23__1_1[[#This Row],[Categories]],'Broad Categroies'!$A$1:$B$27,2,FALSE)</f>
        <v>Food And Beverages</v>
      </c>
    </row>
    <row r="8562" spans="1:7" x14ac:dyDescent="0.35">
      <c r="A8562" t="s">
        <v>35</v>
      </c>
      <c r="B8562">
        <v>2022</v>
      </c>
      <c r="C8562" t="s">
        <v>39</v>
      </c>
      <c r="D8562">
        <v>171.7</v>
      </c>
      <c r="E8562" t="s">
        <v>13</v>
      </c>
      <c r="F8562">
        <v>174.9</v>
      </c>
      <c r="G8562" t="str">
        <f>VLOOKUP(All_India_Index_Upto_April23__1_1[[#This Row],[Categories]],'Broad Categroies'!$A$1:$B$27,2,FALSE)</f>
        <v>Food And Beverages</v>
      </c>
    </row>
    <row r="8563" spans="1:7" x14ac:dyDescent="0.35">
      <c r="A8563" t="s">
        <v>35</v>
      </c>
      <c r="B8563">
        <v>2022</v>
      </c>
      <c r="C8563" t="s">
        <v>39</v>
      </c>
      <c r="D8563">
        <v>171.7</v>
      </c>
      <c r="E8563" t="s">
        <v>14</v>
      </c>
      <c r="F8563">
        <v>164.7</v>
      </c>
      <c r="G8563" t="str">
        <f>VLOOKUP(All_India_Index_Upto_April23__1_1[[#This Row],[Categories]],'Broad Categroies'!$A$1:$B$27,2,FALSE)</f>
        <v>Food And Beverages</v>
      </c>
    </row>
    <row r="8564" spans="1:7" x14ac:dyDescent="0.35">
      <c r="A8564" t="s">
        <v>35</v>
      </c>
      <c r="B8564">
        <v>2022</v>
      </c>
      <c r="C8564" t="s">
        <v>39</v>
      </c>
      <c r="D8564">
        <v>171.7</v>
      </c>
      <c r="E8564" t="s">
        <v>15</v>
      </c>
      <c r="F8564">
        <v>119.7</v>
      </c>
      <c r="G8564" t="str">
        <f>VLOOKUP(All_India_Index_Upto_April23__1_1[[#This Row],[Categories]],'Broad Categroies'!$A$1:$B$27,2,FALSE)</f>
        <v>Food And Beverages</v>
      </c>
    </row>
    <row r="8565" spans="1:7" x14ac:dyDescent="0.35">
      <c r="A8565" t="s">
        <v>35</v>
      </c>
      <c r="B8565">
        <v>2022</v>
      </c>
      <c r="C8565" t="s">
        <v>39</v>
      </c>
      <c r="D8565">
        <v>171.7</v>
      </c>
      <c r="E8565" t="s">
        <v>16</v>
      </c>
      <c r="F8565">
        <v>184.9</v>
      </c>
      <c r="G8565" t="str">
        <f>VLOOKUP(All_India_Index_Upto_April23__1_1[[#This Row],[Categories]],'Broad Categroies'!$A$1:$B$27,2,FALSE)</f>
        <v>Food And Beverages</v>
      </c>
    </row>
    <row r="8566" spans="1:7" x14ac:dyDescent="0.35">
      <c r="A8566" t="s">
        <v>35</v>
      </c>
      <c r="B8566">
        <v>2022</v>
      </c>
      <c r="C8566" t="s">
        <v>39</v>
      </c>
      <c r="D8566">
        <v>171.7</v>
      </c>
      <c r="E8566" t="s">
        <v>17</v>
      </c>
      <c r="F8566">
        <v>167.1</v>
      </c>
      <c r="G8566" t="str">
        <f>VLOOKUP(All_India_Index_Upto_April23__1_1[[#This Row],[Categories]],'Broad Categroies'!$A$1:$B$27,2,FALSE)</f>
        <v>Food And Beverages</v>
      </c>
    </row>
    <row r="8567" spans="1:7" x14ac:dyDescent="0.35">
      <c r="A8567" t="s">
        <v>35</v>
      </c>
      <c r="B8567">
        <v>2022</v>
      </c>
      <c r="C8567" t="s">
        <v>39</v>
      </c>
      <c r="D8567">
        <v>171.7</v>
      </c>
      <c r="E8567" t="s">
        <v>18</v>
      </c>
      <c r="F8567">
        <v>182.5</v>
      </c>
      <c r="G8567" t="str">
        <f>VLOOKUP(All_India_Index_Upto_April23__1_1[[#This Row],[Categories]],'Broad Categroies'!$A$1:$B$27,2,FALSE)</f>
        <v>Food And Beverages</v>
      </c>
    </row>
    <row r="8568" spans="1:7" x14ac:dyDescent="0.35">
      <c r="A8568" t="s">
        <v>35</v>
      </c>
      <c r="B8568">
        <v>2022</v>
      </c>
      <c r="C8568" t="s">
        <v>39</v>
      </c>
      <c r="D8568">
        <v>171.7</v>
      </c>
      <c r="E8568" t="s">
        <v>19</v>
      </c>
      <c r="F8568">
        <v>173.3</v>
      </c>
      <c r="G8568" t="str">
        <f>VLOOKUP(All_India_Index_Upto_April23__1_1[[#This Row],[Categories]],'Broad Categroies'!$A$1:$B$27,2,FALSE)</f>
        <v>Food And Beverages</v>
      </c>
    </row>
    <row r="8569" spans="1:7" x14ac:dyDescent="0.35">
      <c r="A8569" t="s">
        <v>35</v>
      </c>
      <c r="B8569">
        <v>2022</v>
      </c>
      <c r="C8569" t="s">
        <v>39</v>
      </c>
      <c r="D8569">
        <v>171.7</v>
      </c>
      <c r="E8569" t="s">
        <v>20</v>
      </c>
      <c r="F8569">
        <v>194.1</v>
      </c>
      <c r="G8569" t="str">
        <f>VLOOKUP(All_India_Index_Upto_April23__1_1[[#This Row],[Categories]],'Broad Categroies'!$A$1:$B$27,2,FALSE)</f>
        <v>Tobacco and Intoxicants</v>
      </c>
    </row>
    <row r="8570" spans="1:7" x14ac:dyDescent="0.35">
      <c r="A8570" t="s">
        <v>35</v>
      </c>
      <c r="B8570">
        <v>2022</v>
      </c>
      <c r="C8570" t="s">
        <v>39</v>
      </c>
      <c r="D8570">
        <v>171.7</v>
      </c>
      <c r="E8570" t="s">
        <v>21</v>
      </c>
      <c r="F8570">
        <v>175.6</v>
      </c>
      <c r="G8570" t="str">
        <f>VLOOKUP(All_India_Index_Upto_April23__1_1[[#This Row],[Categories]],'Broad Categroies'!$A$1:$B$27,2,FALSE)</f>
        <v>Clothing and Footwear</v>
      </c>
    </row>
    <row r="8571" spans="1:7" x14ac:dyDescent="0.35">
      <c r="A8571" t="s">
        <v>35</v>
      </c>
      <c r="B8571">
        <v>2022</v>
      </c>
      <c r="C8571" t="s">
        <v>39</v>
      </c>
      <c r="D8571">
        <v>171.7</v>
      </c>
      <c r="E8571" t="s">
        <v>22</v>
      </c>
      <c r="F8571">
        <v>168.4</v>
      </c>
      <c r="G8571" t="str">
        <f>VLOOKUP(All_India_Index_Upto_April23__1_1[[#This Row],[Categories]],'Broad Categroies'!$A$1:$B$27,2,FALSE)</f>
        <v>Clothing and Footwear</v>
      </c>
    </row>
    <row r="8572" spans="1:7" x14ac:dyDescent="0.35">
      <c r="A8572" t="s">
        <v>35</v>
      </c>
      <c r="B8572">
        <v>2022</v>
      </c>
      <c r="C8572" t="s">
        <v>39</v>
      </c>
      <c r="D8572">
        <v>171.7</v>
      </c>
      <c r="E8572" t="s">
        <v>23</v>
      </c>
      <c r="F8572">
        <v>174.6</v>
      </c>
      <c r="G8572" t="str">
        <f>VLOOKUP(All_India_Index_Upto_April23__1_1[[#This Row],[Categories]],'Broad Categroies'!$A$1:$B$27,2,FALSE)</f>
        <v>Clothing and Footwear</v>
      </c>
    </row>
    <row r="8573" spans="1:7" x14ac:dyDescent="0.35">
      <c r="A8573" t="s">
        <v>35</v>
      </c>
      <c r="B8573">
        <v>2022</v>
      </c>
      <c r="C8573" t="s">
        <v>39</v>
      </c>
      <c r="D8573">
        <v>171.7</v>
      </c>
      <c r="E8573" t="s">
        <v>24</v>
      </c>
      <c r="F8573">
        <v>167.5</v>
      </c>
      <c r="G8573" t="str">
        <f>VLOOKUP(All_India_Index_Upto_April23__1_1[[#This Row],[Categories]],'Broad Categroies'!$A$1:$B$27,2,FALSE)</f>
        <v>Housing</v>
      </c>
    </row>
    <row r="8574" spans="1:7" x14ac:dyDescent="0.35">
      <c r="A8574" t="s">
        <v>35</v>
      </c>
      <c r="B8574">
        <v>2022</v>
      </c>
      <c r="C8574" t="s">
        <v>39</v>
      </c>
      <c r="D8574">
        <v>171.7</v>
      </c>
      <c r="E8574" t="s">
        <v>25</v>
      </c>
      <c r="F8574">
        <v>174.6</v>
      </c>
      <c r="G8574" t="str">
        <f>VLOOKUP(All_India_Index_Upto_April23__1_1[[#This Row],[Categories]],'Broad Categroies'!$A$1:$B$27,2,FALSE)</f>
        <v>Fuel and Light</v>
      </c>
    </row>
    <row r="8575" spans="1:7" x14ac:dyDescent="0.35">
      <c r="A8575" t="s">
        <v>35</v>
      </c>
      <c r="B8575">
        <v>2022</v>
      </c>
      <c r="C8575" t="s">
        <v>39</v>
      </c>
      <c r="D8575">
        <v>171.7</v>
      </c>
      <c r="E8575" t="s">
        <v>26</v>
      </c>
      <c r="F8575">
        <v>165.2</v>
      </c>
      <c r="G8575" t="str">
        <f>VLOOKUP(All_India_Index_Upto_April23__1_1[[#This Row],[Categories]],'Broad Categroies'!$A$1:$B$27,2,FALSE)</f>
        <v>Household Goods/Services</v>
      </c>
    </row>
    <row r="8576" spans="1:7" x14ac:dyDescent="0.35">
      <c r="A8576" t="s">
        <v>35</v>
      </c>
      <c r="B8576">
        <v>2022</v>
      </c>
      <c r="C8576" t="s">
        <v>39</v>
      </c>
      <c r="D8576">
        <v>171.7</v>
      </c>
      <c r="E8576" t="s">
        <v>27</v>
      </c>
      <c r="F8576">
        <v>174.8</v>
      </c>
      <c r="G8576" t="str">
        <f>VLOOKUP(All_India_Index_Upto_April23__1_1[[#This Row],[Categories]],'Broad Categroies'!$A$1:$B$27,2,FALSE)</f>
        <v>Health</v>
      </c>
    </row>
    <row r="8577" spans="1:7" x14ac:dyDescent="0.35">
      <c r="A8577" t="s">
        <v>35</v>
      </c>
      <c r="B8577">
        <v>2022</v>
      </c>
      <c r="C8577" t="s">
        <v>39</v>
      </c>
      <c r="D8577">
        <v>171.7</v>
      </c>
      <c r="E8577" t="s">
        <v>28</v>
      </c>
      <c r="F8577">
        <v>163</v>
      </c>
      <c r="G8577" t="str">
        <f>VLOOKUP(All_India_Index_Upto_April23__1_1[[#This Row],[Categories]],'Broad Categroies'!$A$1:$B$27,2,FALSE)</f>
        <v>Transport and Communication</v>
      </c>
    </row>
    <row r="8578" spans="1:7" x14ac:dyDescent="0.35">
      <c r="A8578" t="s">
        <v>35</v>
      </c>
      <c r="B8578">
        <v>2022</v>
      </c>
      <c r="C8578" t="s">
        <v>39</v>
      </c>
      <c r="D8578">
        <v>171.7</v>
      </c>
      <c r="E8578" t="s">
        <v>29</v>
      </c>
      <c r="F8578">
        <v>165.1</v>
      </c>
      <c r="G8578" t="str">
        <f>VLOOKUP(All_India_Index_Upto_April23__1_1[[#This Row],[Categories]],'Broad Categroies'!$A$1:$B$27,2,FALSE)</f>
        <v>Recreation and Amusement</v>
      </c>
    </row>
    <row r="8579" spans="1:7" x14ac:dyDescent="0.35">
      <c r="A8579" t="s">
        <v>35</v>
      </c>
      <c r="B8579">
        <v>2022</v>
      </c>
      <c r="C8579" t="s">
        <v>39</v>
      </c>
      <c r="D8579">
        <v>171.7</v>
      </c>
      <c r="E8579" t="s">
        <v>30</v>
      </c>
      <c r="F8579">
        <v>167.9</v>
      </c>
      <c r="G8579" t="str">
        <f>VLOOKUP(All_India_Index_Upto_April23__1_1[[#This Row],[Categories]],'Broad Categroies'!$A$1:$B$27,2,FALSE)</f>
        <v>Education</v>
      </c>
    </row>
    <row r="8580" spans="1:7" x14ac:dyDescent="0.35">
      <c r="A8580" t="s">
        <v>35</v>
      </c>
      <c r="B8580">
        <v>2022</v>
      </c>
      <c r="C8580" t="s">
        <v>39</v>
      </c>
      <c r="D8580">
        <v>171.7</v>
      </c>
      <c r="E8580" t="s">
        <v>31</v>
      </c>
      <c r="F8580">
        <v>168.4</v>
      </c>
      <c r="G8580" t="str">
        <f>VLOOKUP(All_India_Index_Upto_April23__1_1[[#This Row],[Categories]],'Broad Categroies'!$A$1:$B$27,2,FALSE)</f>
        <v>Personal Care/Effects</v>
      </c>
    </row>
    <row r="8581" spans="1:7" x14ac:dyDescent="0.35">
      <c r="A8581" t="s">
        <v>35</v>
      </c>
      <c r="B8581">
        <v>2022</v>
      </c>
      <c r="C8581" t="s">
        <v>39</v>
      </c>
      <c r="D8581">
        <v>171.7</v>
      </c>
      <c r="E8581" t="s">
        <v>32</v>
      </c>
      <c r="F8581">
        <v>167.5</v>
      </c>
      <c r="G8581" t="str">
        <f>VLOOKUP(All_India_Index_Upto_April23__1_1[[#This Row],[Categories]],'Broad Categroies'!$A$1:$B$27,2,FALSE)</f>
        <v>Miscellaneous</v>
      </c>
    </row>
    <row r="8582" spans="1:7" x14ac:dyDescent="0.35">
      <c r="A8582" t="s">
        <v>5</v>
      </c>
      <c r="B8582">
        <v>2022</v>
      </c>
      <c r="C8582" t="s">
        <v>40</v>
      </c>
      <c r="D8582">
        <v>173.6</v>
      </c>
      <c r="E8582" t="s">
        <v>7</v>
      </c>
      <c r="F8582">
        <v>153.80000000000001</v>
      </c>
      <c r="G8582" t="str">
        <f>VLOOKUP(All_India_Index_Upto_April23__1_1[[#This Row],[Categories]],'Broad Categroies'!$A$1:$B$27,2,FALSE)</f>
        <v>Food And Beverages</v>
      </c>
    </row>
    <row r="8583" spans="1:7" x14ac:dyDescent="0.35">
      <c r="A8583" t="s">
        <v>5</v>
      </c>
      <c r="B8583">
        <v>2022</v>
      </c>
      <c r="C8583" t="s">
        <v>40</v>
      </c>
      <c r="D8583">
        <v>173.6</v>
      </c>
      <c r="E8583" t="s">
        <v>8</v>
      </c>
      <c r="F8583">
        <v>217.2</v>
      </c>
      <c r="G8583" t="str">
        <f>VLOOKUP(All_India_Index_Upto_April23__1_1[[#This Row],[Categories]],'Broad Categroies'!$A$1:$B$27,2,FALSE)</f>
        <v>Food And Beverages</v>
      </c>
    </row>
    <row r="8584" spans="1:7" x14ac:dyDescent="0.35">
      <c r="A8584" t="s">
        <v>5</v>
      </c>
      <c r="B8584">
        <v>2022</v>
      </c>
      <c r="C8584" t="s">
        <v>40</v>
      </c>
      <c r="D8584">
        <v>173.6</v>
      </c>
      <c r="E8584" t="s">
        <v>9</v>
      </c>
      <c r="F8584">
        <v>169.6</v>
      </c>
      <c r="G8584" t="str">
        <f>VLOOKUP(All_India_Index_Upto_April23__1_1[[#This Row],[Categories]],'Broad Categroies'!$A$1:$B$27,2,FALSE)</f>
        <v>Food And Beverages</v>
      </c>
    </row>
    <row r="8585" spans="1:7" x14ac:dyDescent="0.35">
      <c r="A8585" t="s">
        <v>5</v>
      </c>
      <c r="B8585">
        <v>2022</v>
      </c>
      <c r="C8585" t="s">
        <v>40</v>
      </c>
      <c r="D8585">
        <v>173.6</v>
      </c>
      <c r="E8585" t="s">
        <v>10</v>
      </c>
      <c r="F8585">
        <v>165.4</v>
      </c>
      <c r="G8585" t="str">
        <f>VLOOKUP(All_India_Index_Upto_April23__1_1[[#This Row],[Categories]],'Broad Categroies'!$A$1:$B$27,2,FALSE)</f>
        <v>Food And Beverages</v>
      </c>
    </row>
    <row r="8586" spans="1:7" x14ac:dyDescent="0.35">
      <c r="A8586" t="s">
        <v>5</v>
      </c>
      <c r="B8586">
        <v>2022</v>
      </c>
      <c r="C8586" t="s">
        <v>40</v>
      </c>
      <c r="D8586">
        <v>173.6</v>
      </c>
      <c r="E8586" t="s">
        <v>11</v>
      </c>
      <c r="F8586">
        <v>208.1</v>
      </c>
      <c r="G8586" t="str">
        <f>VLOOKUP(All_India_Index_Upto_April23__1_1[[#This Row],[Categories]],'Broad Categroies'!$A$1:$B$27,2,FALSE)</f>
        <v>Food And Beverages</v>
      </c>
    </row>
    <row r="8587" spans="1:7" x14ac:dyDescent="0.35">
      <c r="A8587" t="s">
        <v>5</v>
      </c>
      <c r="B8587">
        <v>2022</v>
      </c>
      <c r="C8587" t="s">
        <v>40</v>
      </c>
      <c r="D8587">
        <v>173.6</v>
      </c>
      <c r="E8587" t="s">
        <v>12</v>
      </c>
      <c r="F8587">
        <v>165.8</v>
      </c>
      <c r="G8587" t="str">
        <f>VLOOKUP(All_India_Index_Upto_April23__1_1[[#This Row],[Categories]],'Broad Categroies'!$A$1:$B$27,2,FALSE)</f>
        <v>Food And Beverages</v>
      </c>
    </row>
    <row r="8588" spans="1:7" x14ac:dyDescent="0.35">
      <c r="A8588" t="s">
        <v>5</v>
      </c>
      <c r="B8588">
        <v>2022</v>
      </c>
      <c r="C8588" t="s">
        <v>40</v>
      </c>
      <c r="D8588">
        <v>173.6</v>
      </c>
      <c r="E8588" t="s">
        <v>13</v>
      </c>
      <c r="F8588">
        <v>167.3</v>
      </c>
      <c r="G8588" t="str">
        <f>VLOOKUP(All_India_Index_Upto_April23__1_1[[#This Row],[Categories]],'Broad Categroies'!$A$1:$B$27,2,FALSE)</f>
        <v>Food And Beverages</v>
      </c>
    </row>
    <row r="8589" spans="1:7" x14ac:dyDescent="0.35">
      <c r="A8589" t="s">
        <v>5</v>
      </c>
      <c r="B8589">
        <v>2022</v>
      </c>
      <c r="C8589" t="s">
        <v>40</v>
      </c>
      <c r="D8589">
        <v>173.6</v>
      </c>
      <c r="E8589" t="s">
        <v>14</v>
      </c>
      <c r="F8589">
        <v>164.6</v>
      </c>
      <c r="G8589" t="str">
        <f>VLOOKUP(All_India_Index_Upto_April23__1_1[[#This Row],[Categories]],'Broad Categroies'!$A$1:$B$27,2,FALSE)</f>
        <v>Food And Beverages</v>
      </c>
    </row>
    <row r="8590" spans="1:7" x14ac:dyDescent="0.35">
      <c r="A8590" t="s">
        <v>5</v>
      </c>
      <c r="B8590">
        <v>2022</v>
      </c>
      <c r="C8590" t="s">
        <v>40</v>
      </c>
      <c r="D8590">
        <v>173.6</v>
      </c>
      <c r="E8590" t="s">
        <v>15</v>
      </c>
      <c r="F8590">
        <v>119.1</v>
      </c>
      <c r="G8590" t="str">
        <f>VLOOKUP(All_India_Index_Upto_April23__1_1[[#This Row],[Categories]],'Broad Categroies'!$A$1:$B$27,2,FALSE)</f>
        <v>Food And Beverages</v>
      </c>
    </row>
    <row r="8591" spans="1:7" x14ac:dyDescent="0.35">
      <c r="A8591" t="s">
        <v>5</v>
      </c>
      <c r="B8591">
        <v>2022</v>
      </c>
      <c r="C8591" t="s">
        <v>40</v>
      </c>
      <c r="D8591">
        <v>173.6</v>
      </c>
      <c r="E8591" t="s">
        <v>16</v>
      </c>
      <c r="F8591">
        <v>188.9</v>
      </c>
      <c r="G8591" t="str">
        <f>VLOOKUP(All_India_Index_Upto_April23__1_1[[#This Row],[Categories]],'Broad Categroies'!$A$1:$B$27,2,FALSE)</f>
        <v>Food And Beverages</v>
      </c>
    </row>
    <row r="8592" spans="1:7" x14ac:dyDescent="0.35">
      <c r="A8592" t="s">
        <v>5</v>
      </c>
      <c r="B8592">
        <v>2022</v>
      </c>
      <c r="C8592" t="s">
        <v>40</v>
      </c>
      <c r="D8592">
        <v>173.6</v>
      </c>
      <c r="E8592" t="s">
        <v>17</v>
      </c>
      <c r="F8592">
        <v>174.2</v>
      </c>
      <c r="G8592" t="str">
        <f>VLOOKUP(All_India_Index_Upto_April23__1_1[[#This Row],[Categories]],'Broad Categroies'!$A$1:$B$27,2,FALSE)</f>
        <v>Food And Beverages</v>
      </c>
    </row>
    <row r="8593" spans="1:7" x14ac:dyDescent="0.35">
      <c r="A8593" t="s">
        <v>5</v>
      </c>
      <c r="B8593">
        <v>2022</v>
      </c>
      <c r="C8593" t="s">
        <v>40</v>
      </c>
      <c r="D8593">
        <v>173.6</v>
      </c>
      <c r="E8593" t="s">
        <v>18</v>
      </c>
      <c r="F8593">
        <v>181.9</v>
      </c>
      <c r="G8593" t="str">
        <f>VLOOKUP(All_India_Index_Upto_April23__1_1[[#This Row],[Categories]],'Broad Categroies'!$A$1:$B$27,2,FALSE)</f>
        <v>Food And Beverages</v>
      </c>
    </row>
    <row r="8594" spans="1:7" x14ac:dyDescent="0.35">
      <c r="A8594" t="s">
        <v>5</v>
      </c>
      <c r="B8594">
        <v>2022</v>
      </c>
      <c r="C8594" t="s">
        <v>40</v>
      </c>
      <c r="D8594">
        <v>173.6</v>
      </c>
      <c r="E8594" t="s">
        <v>19</v>
      </c>
      <c r="F8594">
        <v>172.4</v>
      </c>
      <c r="G8594" t="str">
        <f>VLOOKUP(All_India_Index_Upto_April23__1_1[[#This Row],[Categories]],'Broad Categroies'!$A$1:$B$27,2,FALSE)</f>
        <v>Food And Beverages</v>
      </c>
    </row>
    <row r="8595" spans="1:7" x14ac:dyDescent="0.35">
      <c r="A8595" t="s">
        <v>5</v>
      </c>
      <c r="B8595">
        <v>2022</v>
      </c>
      <c r="C8595" t="s">
        <v>40</v>
      </c>
      <c r="D8595">
        <v>173.6</v>
      </c>
      <c r="E8595" t="s">
        <v>20</v>
      </c>
      <c r="F8595">
        <v>192.9</v>
      </c>
      <c r="G8595" t="str">
        <f>VLOOKUP(All_India_Index_Upto_April23__1_1[[#This Row],[Categories]],'Broad Categroies'!$A$1:$B$27,2,FALSE)</f>
        <v>Tobacco and Intoxicants</v>
      </c>
    </row>
    <row r="8596" spans="1:7" x14ac:dyDescent="0.35">
      <c r="A8596" t="s">
        <v>5</v>
      </c>
      <c r="B8596">
        <v>2022</v>
      </c>
      <c r="C8596" t="s">
        <v>40</v>
      </c>
      <c r="D8596">
        <v>173.6</v>
      </c>
      <c r="E8596" t="s">
        <v>21</v>
      </c>
      <c r="F8596">
        <v>180.7</v>
      </c>
      <c r="G8596" t="str">
        <f>VLOOKUP(All_India_Index_Upto_April23__1_1[[#This Row],[Categories]],'Broad Categroies'!$A$1:$B$27,2,FALSE)</f>
        <v>Clothing and Footwear</v>
      </c>
    </row>
    <row r="8597" spans="1:7" x14ac:dyDescent="0.35">
      <c r="A8597" t="s">
        <v>5</v>
      </c>
      <c r="B8597">
        <v>2022</v>
      </c>
      <c r="C8597" t="s">
        <v>40</v>
      </c>
      <c r="D8597">
        <v>173.6</v>
      </c>
      <c r="E8597" t="s">
        <v>22</v>
      </c>
      <c r="F8597">
        <v>178.7</v>
      </c>
      <c r="G8597" t="str">
        <f>VLOOKUP(All_India_Index_Upto_April23__1_1[[#This Row],[Categories]],'Broad Categroies'!$A$1:$B$27,2,FALSE)</f>
        <v>Clothing and Footwear</v>
      </c>
    </row>
    <row r="8598" spans="1:7" x14ac:dyDescent="0.35">
      <c r="A8598" t="s">
        <v>5</v>
      </c>
      <c r="B8598">
        <v>2022</v>
      </c>
      <c r="C8598" t="s">
        <v>40</v>
      </c>
      <c r="D8598">
        <v>173.6</v>
      </c>
      <c r="E8598" t="s">
        <v>23</v>
      </c>
      <c r="F8598">
        <v>180.4</v>
      </c>
      <c r="G8598" t="str">
        <f>VLOOKUP(All_India_Index_Upto_April23__1_1[[#This Row],[Categories]],'Broad Categroies'!$A$1:$B$27,2,FALSE)</f>
        <v>Clothing and Footwear</v>
      </c>
    </row>
    <row r="8599" spans="1:7" x14ac:dyDescent="0.35">
      <c r="A8599" t="s">
        <v>5</v>
      </c>
      <c r="B8599">
        <v>2022</v>
      </c>
      <c r="C8599" t="s">
        <v>40</v>
      </c>
      <c r="D8599">
        <v>173.6</v>
      </c>
      <c r="E8599" t="s">
        <v>24</v>
      </c>
      <c r="G8599" t="str">
        <f>VLOOKUP(All_India_Index_Upto_April23__1_1[[#This Row],[Categories]],'Broad Categroies'!$A$1:$B$27,2,FALSE)</f>
        <v>Housing</v>
      </c>
    </row>
    <row r="8600" spans="1:7" x14ac:dyDescent="0.35">
      <c r="A8600" t="s">
        <v>5</v>
      </c>
      <c r="B8600">
        <v>2022</v>
      </c>
      <c r="C8600" t="s">
        <v>40</v>
      </c>
      <c r="D8600">
        <v>173.6</v>
      </c>
      <c r="E8600" t="s">
        <v>25</v>
      </c>
      <c r="F8600">
        <v>176.7</v>
      </c>
      <c r="G8600" t="str">
        <f>VLOOKUP(All_India_Index_Upto_April23__1_1[[#This Row],[Categories]],'Broad Categroies'!$A$1:$B$27,2,FALSE)</f>
        <v>Fuel and Light</v>
      </c>
    </row>
    <row r="8601" spans="1:7" x14ac:dyDescent="0.35">
      <c r="A8601" t="s">
        <v>5</v>
      </c>
      <c r="B8601">
        <v>2022</v>
      </c>
      <c r="C8601" t="s">
        <v>40</v>
      </c>
      <c r="D8601">
        <v>173.6</v>
      </c>
      <c r="E8601" t="s">
        <v>26</v>
      </c>
      <c r="F8601">
        <v>170.3</v>
      </c>
      <c r="G8601" t="str">
        <f>VLOOKUP(All_India_Index_Upto_April23__1_1[[#This Row],[Categories]],'Broad Categroies'!$A$1:$B$27,2,FALSE)</f>
        <v>Household Goods/Services</v>
      </c>
    </row>
    <row r="8602" spans="1:7" x14ac:dyDescent="0.35">
      <c r="A8602" t="s">
        <v>5</v>
      </c>
      <c r="B8602">
        <v>2022</v>
      </c>
      <c r="C8602" t="s">
        <v>40</v>
      </c>
      <c r="D8602">
        <v>173.6</v>
      </c>
      <c r="E8602" t="s">
        <v>27</v>
      </c>
      <c r="F8602">
        <v>178.2</v>
      </c>
      <c r="G8602" t="str">
        <f>VLOOKUP(All_India_Index_Upto_April23__1_1[[#This Row],[Categories]],'Broad Categroies'!$A$1:$B$27,2,FALSE)</f>
        <v>Health</v>
      </c>
    </row>
    <row r="8603" spans="1:7" x14ac:dyDescent="0.35">
      <c r="A8603" t="s">
        <v>5</v>
      </c>
      <c r="B8603">
        <v>2022</v>
      </c>
      <c r="C8603" t="s">
        <v>40</v>
      </c>
      <c r="D8603">
        <v>173.6</v>
      </c>
      <c r="E8603" t="s">
        <v>28</v>
      </c>
      <c r="F8603">
        <v>165.5</v>
      </c>
      <c r="G8603" t="str">
        <f>VLOOKUP(All_India_Index_Upto_April23__1_1[[#This Row],[Categories]],'Broad Categroies'!$A$1:$B$27,2,FALSE)</f>
        <v>Transport and Communication</v>
      </c>
    </row>
    <row r="8604" spans="1:7" x14ac:dyDescent="0.35">
      <c r="A8604" t="s">
        <v>5</v>
      </c>
      <c r="B8604">
        <v>2022</v>
      </c>
      <c r="C8604" t="s">
        <v>40</v>
      </c>
      <c r="D8604">
        <v>173.6</v>
      </c>
      <c r="E8604" t="s">
        <v>29</v>
      </c>
      <c r="F8604">
        <v>168</v>
      </c>
      <c r="G8604" t="str">
        <f>VLOOKUP(All_India_Index_Upto_April23__1_1[[#This Row],[Categories]],'Broad Categroies'!$A$1:$B$27,2,FALSE)</f>
        <v>Recreation and Amusement</v>
      </c>
    </row>
    <row r="8605" spans="1:7" x14ac:dyDescent="0.35">
      <c r="A8605" t="s">
        <v>5</v>
      </c>
      <c r="B8605">
        <v>2022</v>
      </c>
      <c r="C8605" t="s">
        <v>40</v>
      </c>
      <c r="D8605">
        <v>173.6</v>
      </c>
      <c r="E8605" t="s">
        <v>30</v>
      </c>
      <c r="F8605">
        <v>172.6</v>
      </c>
      <c r="G8605" t="str">
        <f>VLOOKUP(All_India_Index_Upto_April23__1_1[[#This Row],[Categories]],'Broad Categroies'!$A$1:$B$27,2,FALSE)</f>
        <v>Education</v>
      </c>
    </row>
    <row r="8606" spans="1:7" x14ac:dyDescent="0.35">
      <c r="A8606" t="s">
        <v>5</v>
      </c>
      <c r="B8606">
        <v>2022</v>
      </c>
      <c r="C8606" t="s">
        <v>40</v>
      </c>
      <c r="D8606">
        <v>173.6</v>
      </c>
      <c r="E8606" t="s">
        <v>31</v>
      </c>
      <c r="F8606">
        <v>169.5</v>
      </c>
      <c r="G8606" t="str">
        <f>VLOOKUP(All_India_Index_Upto_April23__1_1[[#This Row],[Categories]],'Broad Categroies'!$A$1:$B$27,2,FALSE)</f>
        <v>Personal Care/Effects</v>
      </c>
    </row>
    <row r="8607" spans="1:7" x14ac:dyDescent="0.35">
      <c r="A8607" t="s">
        <v>5</v>
      </c>
      <c r="B8607">
        <v>2022</v>
      </c>
      <c r="C8607" t="s">
        <v>40</v>
      </c>
      <c r="D8607">
        <v>173.6</v>
      </c>
      <c r="E8607" t="s">
        <v>32</v>
      </c>
      <c r="F8607">
        <v>171</v>
      </c>
      <c r="G8607" t="str">
        <f>VLOOKUP(All_India_Index_Upto_April23__1_1[[#This Row],[Categories]],'Broad Categroies'!$A$1:$B$27,2,FALSE)</f>
        <v>Miscellaneous</v>
      </c>
    </row>
    <row r="8608" spans="1:7" x14ac:dyDescent="0.35">
      <c r="A8608" t="s">
        <v>34</v>
      </c>
      <c r="B8608">
        <v>2022</v>
      </c>
      <c r="C8608" t="s">
        <v>40</v>
      </c>
      <c r="D8608">
        <v>171.4</v>
      </c>
      <c r="E8608" t="s">
        <v>7</v>
      </c>
      <c r="F8608">
        <v>157.5</v>
      </c>
      <c r="G8608" t="str">
        <f>VLOOKUP(All_India_Index_Upto_April23__1_1[[#This Row],[Categories]],'Broad Categroies'!$A$1:$B$27,2,FALSE)</f>
        <v>Food And Beverages</v>
      </c>
    </row>
    <row r="8609" spans="1:7" x14ac:dyDescent="0.35">
      <c r="A8609" t="s">
        <v>34</v>
      </c>
      <c r="B8609">
        <v>2022</v>
      </c>
      <c r="C8609" t="s">
        <v>40</v>
      </c>
      <c r="D8609">
        <v>171.4</v>
      </c>
      <c r="E8609" t="s">
        <v>8</v>
      </c>
      <c r="F8609">
        <v>223.4</v>
      </c>
      <c r="G8609" t="str">
        <f>VLOOKUP(All_India_Index_Upto_April23__1_1[[#This Row],[Categories]],'Broad Categroies'!$A$1:$B$27,2,FALSE)</f>
        <v>Food And Beverages</v>
      </c>
    </row>
    <row r="8610" spans="1:7" x14ac:dyDescent="0.35">
      <c r="A8610" t="s">
        <v>34</v>
      </c>
      <c r="B8610">
        <v>2022</v>
      </c>
      <c r="C8610" t="s">
        <v>40</v>
      </c>
      <c r="D8610">
        <v>171.4</v>
      </c>
      <c r="E8610" t="s">
        <v>9</v>
      </c>
      <c r="F8610">
        <v>172.8</v>
      </c>
      <c r="G8610" t="str">
        <f>VLOOKUP(All_India_Index_Upto_April23__1_1[[#This Row],[Categories]],'Broad Categroies'!$A$1:$B$27,2,FALSE)</f>
        <v>Food And Beverages</v>
      </c>
    </row>
    <row r="8611" spans="1:7" x14ac:dyDescent="0.35">
      <c r="A8611" t="s">
        <v>34</v>
      </c>
      <c r="B8611">
        <v>2022</v>
      </c>
      <c r="C8611" t="s">
        <v>40</v>
      </c>
      <c r="D8611">
        <v>171.4</v>
      </c>
      <c r="E8611" t="s">
        <v>10</v>
      </c>
      <c r="F8611">
        <v>166.4</v>
      </c>
      <c r="G8611" t="str">
        <f>VLOOKUP(All_India_Index_Upto_April23__1_1[[#This Row],[Categories]],'Broad Categroies'!$A$1:$B$27,2,FALSE)</f>
        <v>Food And Beverages</v>
      </c>
    </row>
    <row r="8612" spans="1:7" x14ac:dyDescent="0.35">
      <c r="A8612" t="s">
        <v>34</v>
      </c>
      <c r="B8612">
        <v>2022</v>
      </c>
      <c r="C8612" t="s">
        <v>40</v>
      </c>
      <c r="D8612">
        <v>171.4</v>
      </c>
      <c r="E8612" t="s">
        <v>11</v>
      </c>
      <c r="F8612">
        <v>188.6</v>
      </c>
      <c r="G8612" t="str">
        <f>VLOOKUP(All_India_Index_Upto_April23__1_1[[#This Row],[Categories]],'Broad Categroies'!$A$1:$B$27,2,FALSE)</f>
        <v>Food And Beverages</v>
      </c>
    </row>
    <row r="8613" spans="1:7" x14ac:dyDescent="0.35">
      <c r="A8613" t="s">
        <v>34</v>
      </c>
      <c r="B8613">
        <v>2022</v>
      </c>
      <c r="C8613" t="s">
        <v>40</v>
      </c>
      <c r="D8613">
        <v>171.4</v>
      </c>
      <c r="E8613" t="s">
        <v>12</v>
      </c>
      <c r="F8613">
        <v>174.1</v>
      </c>
      <c r="G8613" t="str">
        <f>VLOOKUP(All_India_Index_Upto_April23__1_1[[#This Row],[Categories]],'Broad Categroies'!$A$1:$B$27,2,FALSE)</f>
        <v>Food And Beverages</v>
      </c>
    </row>
    <row r="8614" spans="1:7" x14ac:dyDescent="0.35">
      <c r="A8614" t="s">
        <v>34</v>
      </c>
      <c r="B8614">
        <v>2022</v>
      </c>
      <c r="C8614" t="s">
        <v>40</v>
      </c>
      <c r="D8614">
        <v>171.4</v>
      </c>
      <c r="E8614" t="s">
        <v>13</v>
      </c>
      <c r="F8614">
        <v>211.5</v>
      </c>
      <c r="G8614" t="str">
        <f>VLOOKUP(All_India_Index_Upto_April23__1_1[[#This Row],[Categories]],'Broad Categroies'!$A$1:$B$27,2,FALSE)</f>
        <v>Food And Beverages</v>
      </c>
    </row>
    <row r="8615" spans="1:7" x14ac:dyDescent="0.35">
      <c r="A8615" t="s">
        <v>34</v>
      </c>
      <c r="B8615">
        <v>2022</v>
      </c>
      <c r="C8615" t="s">
        <v>40</v>
      </c>
      <c r="D8615">
        <v>171.4</v>
      </c>
      <c r="E8615" t="s">
        <v>14</v>
      </c>
      <c r="F8615">
        <v>163.6</v>
      </c>
      <c r="G8615" t="str">
        <f>VLOOKUP(All_India_Index_Upto_April23__1_1[[#This Row],[Categories]],'Broad Categroies'!$A$1:$B$27,2,FALSE)</f>
        <v>Food And Beverages</v>
      </c>
    </row>
    <row r="8616" spans="1:7" x14ac:dyDescent="0.35">
      <c r="A8616" t="s">
        <v>34</v>
      </c>
      <c r="B8616">
        <v>2022</v>
      </c>
      <c r="C8616" t="s">
        <v>40</v>
      </c>
      <c r="D8616">
        <v>171.4</v>
      </c>
      <c r="E8616" t="s">
        <v>15</v>
      </c>
      <c r="F8616">
        <v>121.4</v>
      </c>
      <c r="G8616" t="str">
        <f>VLOOKUP(All_India_Index_Upto_April23__1_1[[#This Row],[Categories]],'Broad Categroies'!$A$1:$B$27,2,FALSE)</f>
        <v>Food And Beverages</v>
      </c>
    </row>
    <row r="8617" spans="1:7" x14ac:dyDescent="0.35">
      <c r="A8617" t="s">
        <v>34</v>
      </c>
      <c r="B8617">
        <v>2022</v>
      </c>
      <c r="C8617" t="s">
        <v>40</v>
      </c>
      <c r="D8617">
        <v>171.4</v>
      </c>
      <c r="E8617" t="s">
        <v>16</v>
      </c>
      <c r="F8617">
        <v>183.5</v>
      </c>
      <c r="G8617" t="str">
        <f>VLOOKUP(All_India_Index_Upto_April23__1_1[[#This Row],[Categories]],'Broad Categroies'!$A$1:$B$27,2,FALSE)</f>
        <v>Food And Beverages</v>
      </c>
    </row>
    <row r="8618" spans="1:7" x14ac:dyDescent="0.35">
      <c r="A8618" t="s">
        <v>34</v>
      </c>
      <c r="B8618">
        <v>2022</v>
      </c>
      <c r="C8618" t="s">
        <v>40</v>
      </c>
      <c r="D8618">
        <v>171.4</v>
      </c>
      <c r="E8618" t="s">
        <v>17</v>
      </c>
      <c r="F8618">
        <v>159.1</v>
      </c>
      <c r="G8618" t="str">
        <f>VLOOKUP(All_India_Index_Upto_April23__1_1[[#This Row],[Categories]],'Broad Categroies'!$A$1:$B$27,2,FALSE)</f>
        <v>Food And Beverages</v>
      </c>
    </row>
    <row r="8619" spans="1:7" x14ac:dyDescent="0.35">
      <c r="A8619" t="s">
        <v>34</v>
      </c>
      <c r="B8619">
        <v>2022</v>
      </c>
      <c r="C8619" t="s">
        <v>40</v>
      </c>
      <c r="D8619">
        <v>171.4</v>
      </c>
      <c r="E8619" t="s">
        <v>18</v>
      </c>
      <c r="F8619">
        <v>186.3</v>
      </c>
      <c r="G8619" t="str">
        <f>VLOOKUP(All_India_Index_Upto_April23__1_1[[#This Row],[Categories]],'Broad Categroies'!$A$1:$B$27,2,FALSE)</f>
        <v>Food And Beverages</v>
      </c>
    </row>
    <row r="8620" spans="1:7" x14ac:dyDescent="0.35">
      <c r="A8620" t="s">
        <v>34</v>
      </c>
      <c r="B8620">
        <v>2022</v>
      </c>
      <c r="C8620" t="s">
        <v>40</v>
      </c>
      <c r="D8620">
        <v>171.4</v>
      </c>
      <c r="E8620" t="s">
        <v>19</v>
      </c>
      <c r="F8620">
        <v>179.3</v>
      </c>
      <c r="G8620" t="str">
        <f>VLOOKUP(All_India_Index_Upto_April23__1_1[[#This Row],[Categories]],'Broad Categroies'!$A$1:$B$27,2,FALSE)</f>
        <v>Food And Beverages</v>
      </c>
    </row>
    <row r="8621" spans="1:7" x14ac:dyDescent="0.35">
      <c r="A8621" t="s">
        <v>34</v>
      </c>
      <c r="B8621">
        <v>2022</v>
      </c>
      <c r="C8621" t="s">
        <v>40</v>
      </c>
      <c r="D8621">
        <v>171.4</v>
      </c>
      <c r="E8621" t="s">
        <v>20</v>
      </c>
      <c r="F8621">
        <v>198.3</v>
      </c>
      <c r="G8621" t="str">
        <f>VLOOKUP(All_India_Index_Upto_April23__1_1[[#This Row],[Categories]],'Broad Categroies'!$A$1:$B$27,2,FALSE)</f>
        <v>Tobacco and Intoxicants</v>
      </c>
    </row>
    <row r="8622" spans="1:7" x14ac:dyDescent="0.35">
      <c r="A8622" t="s">
        <v>34</v>
      </c>
      <c r="B8622">
        <v>2022</v>
      </c>
      <c r="C8622" t="s">
        <v>40</v>
      </c>
      <c r="D8622">
        <v>171.4</v>
      </c>
      <c r="E8622" t="s">
        <v>21</v>
      </c>
      <c r="F8622">
        <v>171.6</v>
      </c>
      <c r="G8622" t="str">
        <f>VLOOKUP(All_India_Index_Upto_April23__1_1[[#This Row],[Categories]],'Broad Categroies'!$A$1:$B$27,2,FALSE)</f>
        <v>Clothing and Footwear</v>
      </c>
    </row>
    <row r="8623" spans="1:7" x14ac:dyDescent="0.35">
      <c r="A8623" t="s">
        <v>34</v>
      </c>
      <c r="B8623">
        <v>2022</v>
      </c>
      <c r="C8623" t="s">
        <v>40</v>
      </c>
      <c r="D8623">
        <v>171.4</v>
      </c>
      <c r="E8623" t="s">
        <v>22</v>
      </c>
      <c r="F8623">
        <v>157.4</v>
      </c>
      <c r="G8623" t="str">
        <f>VLOOKUP(All_India_Index_Upto_April23__1_1[[#This Row],[Categories]],'Broad Categroies'!$A$1:$B$27,2,FALSE)</f>
        <v>Clothing and Footwear</v>
      </c>
    </row>
    <row r="8624" spans="1:7" x14ac:dyDescent="0.35">
      <c r="A8624" t="s">
        <v>34</v>
      </c>
      <c r="B8624">
        <v>2022</v>
      </c>
      <c r="C8624" t="s">
        <v>40</v>
      </c>
      <c r="D8624">
        <v>171.4</v>
      </c>
      <c r="E8624" t="s">
        <v>23</v>
      </c>
      <c r="F8624">
        <v>169.4</v>
      </c>
      <c r="G8624" t="str">
        <f>VLOOKUP(All_India_Index_Upto_April23__1_1[[#This Row],[Categories]],'Broad Categroies'!$A$1:$B$27,2,FALSE)</f>
        <v>Clothing and Footwear</v>
      </c>
    </row>
    <row r="8625" spans="1:7" x14ac:dyDescent="0.35">
      <c r="A8625" t="s">
        <v>34</v>
      </c>
      <c r="B8625">
        <v>2022</v>
      </c>
      <c r="C8625" t="s">
        <v>40</v>
      </c>
      <c r="D8625">
        <v>171.4</v>
      </c>
      <c r="E8625" t="s">
        <v>24</v>
      </c>
      <c r="F8625">
        <v>166.8</v>
      </c>
      <c r="G8625" t="str">
        <f>VLOOKUP(All_India_Index_Upto_April23__1_1[[#This Row],[Categories]],'Broad Categroies'!$A$1:$B$27,2,FALSE)</f>
        <v>Housing</v>
      </c>
    </row>
    <row r="8626" spans="1:7" x14ac:dyDescent="0.35">
      <c r="A8626" t="s">
        <v>34</v>
      </c>
      <c r="B8626">
        <v>2022</v>
      </c>
      <c r="C8626" t="s">
        <v>40</v>
      </c>
      <c r="D8626">
        <v>171.4</v>
      </c>
      <c r="E8626" t="s">
        <v>25</v>
      </c>
      <c r="F8626">
        <v>174.9</v>
      </c>
      <c r="G8626" t="str">
        <f>VLOOKUP(All_India_Index_Upto_April23__1_1[[#This Row],[Categories]],'Broad Categroies'!$A$1:$B$27,2,FALSE)</f>
        <v>Fuel and Light</v>
      </c>
    </row>
    <row r="8627" spans="1:7" x14ac:dyDescent="0.35">
      <c r="A8627" t="s">
        <v>34</v>
      </c>
      <c r="B8627">
        <v>2022</v>
      </c>
      <c r="C8627" t="s">
        <v>40</v>
      </c>
      <c r="D8627">
        <v>171.4</v>
      </c>
      <c r="E8627" t="s">
        <v>26</v>
      </c>
      <c r="F8627">
        <v>162.1</v>
      </c>
      <c r="G8627" t="str">
        <f>VLOOKUP(All_India_Index_Upto_April23__1_1[[#This Row],[Categories]],'Broad Categroies'!$A$1:$B$27,2,FALSE)</f>
        <v>Household Goods/Services</v>
      </c>
    </row>
    <row r="8628" spans="1:7" x14ac:dyDescent="0.35">
      <c r="A8628" t="s">
        <v>34</v>
      </c>
      <c r="B8628">
        <v>2022</v>
      </c>
      <c r="C8628" t="s">
        <v>40</v>
      </c>
      <c r="D8628">
        <v>171.4</v>
      </c>
      <c r="E8628" t="s">
        <v>27</v>
      </c>
      <c r="F8628">
        <v>170.9</v>
      </c>
      <c r="G8628" t="str">
        <f>VLOOKUP(All_India_Index_Upto_April23__1_1[[#This Row],[Categories]],'Broad Categroies'!$A$1:$B$27,2,FALSE)</f>
        <v>Health</v>
      </c>
    </row>
    <row r="8629" spans="1:7" x14ac:dyDescent="0.35">
      <c r="A8629" t="s">
        <v>34</v>
      </c>
      <c r="B8629">
        <v>2022</v>
      </c>
      <c r="C8629" t="s">
        <v>40</v>
      </c>
      <c r="D8629">
        <v>171.4</v>
      </c>
      <c r="E8629" t="s">
        <v>28</v>
      </c>
      <c r="F8629">
        <v>157.19999999999999</v>
      </c>
      <c r="G8629" t="str">
        <f>VLOOKUP(All_India_Index_Upto_April23__1_1[[#This Row],[Categories]],'Broad Categroies'!$A$1:$B$27,2,FALSE)</f>
        <v>Transport and Communication</v>
      </c>
    </row>
    <row r="8630" spans="1:7" x14ac:dyDescent="0.35">
      <c r="A8630" t="s">
        <v>34</v>
      </c>
      <c r="B8630">
        <v>2022</v>
      </c>
      <c r="C8630" t="s">
        <v>40</v>
      </c>
      <c r="D8630">
        <v>171.4</v>
      </c>
      <c r="E8630" t="s">
        <v>29</v>
      </c>
      <c r="F8630">
        <v>164.1</v>
      </c>
      <c r="G8630" t="str">
        <f>VLOOKUP(All_India_Index_Upto_April23__1_1[[#This Row],[Categories]],'Broad Categroies'!$A$1:$B$27,2,FALSE)</f>
        <v>Recreation and Amusement</v>
      </c>
    </row>
    <row r="8631" spans="1:7" x14ac:dyDescent="0.35">
      <c r="A8631" t="s">
        <v>34</v>
      </c>
      <c r="B8631">
        <v>2022</v>
      </c>
      <c r="C8631" t="s">
        <v>40</v>
      </c>
      <c r="D8631">
        <v>171.4</v>
      </c>
      <c r="E8631" t="s">
        <v>30</v>
      </c>
      <c r="F8631">
        <v>166.5</v>
      </c>
      <c r="G8631" t="str">
        <f>VLOOKUP(All_India_Index_Upto_April23__1_1[[#This Row],[Categories]],'Broad Categroies'!$A$1:$B$27,2,FALSE)</f>
        <v>Education</v>
      </c>
    </row>
    <row r="8632" spans="1:7" x14ac:dyDescent="0.35">
      <c r="A8632" t="s">
        <v>34</v>
      </c>
      <c r="B8632">
        <v>2022</v>
      </c>
      <c r="C8632" t="s">
        <v>40</v>
      </c>
      <c r="D8632">
        <v>171.4</v>
      </c>
      <c r="E8632" t="s">
        <v>31</v>
      </c>
      <c r="F8632">
        <v>169.2</v>
      </c>
      <c r="G8632" t="str">
        <f>VLOOKUP(All_India_Index_Upto_April23__1_1[[#This Row],[Categories]],'Broad Categroies'!$A$1:$B$27,2,FALSE)</f>
        <v>Personal Care/Effects</v>
      </c>
    </row>
    <row r="8633" spans="1:7" x14ac:dyDescent="0.35">
      <c r="A8633" t="s">
        <v>34</v>
      </c>
      <c r="B8633">
        <v>2022</v>
      </c>
      <c r="C8633" t="s">
        <v>40</v>
      </c>
      <c r="D8633">
        <v>171.4</v>
      </c>
      <c r="E8633" t="s">
        <v>32</v>
      </c>
      <c r="F8633">
        <v>163.80000000000001</v>
      </c>
      <c r="G8633" t="str">
        <f>VLOOKUP(All_India_Index_Upto_April23__1_1[[#This Row],[Categories]],'Broad Categroies'!$A$1:$B$27,2,FALSE)</f>
        <v>Miscellaneous</v>
      </c>
    </row>
    <row r="8634" spans="1:7" x14ac:dyDescent="0.35">
      <c r="A8634" t="s">
        <v>35</v>
      </c>
      <c r="B8634">
        <v>2022</v>
      </c>
      <c r="C8634" t="s">
        <v>40</v>
      </c>
      <c r="D8634">
        <v>172.6</v>
      </c>
      <c r="E8634" t="s">
        <v>7</v>
      </c>
      <c r="F8634">
        <v>155</v>
      </c>
      <c r="G8634" t="str">
        <f>VLOOKUP(All_India_Index_Upto_April23__1_1[[#This Row],[Categories]],'Broad Categroies'!$A$1:$B$27,2,FALSE)</f>
        <v>Food And Beverages</v>
      </c>
    </row>
    <row r="8635" spans="1:7" x14ac:dyDescent="0.35">
      <c r="A8635" t="s">
        <v>35</v>
      </c>
      <c r="B8635">
        <v>2022</v>
      </c>
      <c r="C8635" t="s">
        <v>40</v>
      </c>
      <c r="D8635">
        <v>172.6</v>
      </c>
      <c r="E8635" t="s">
        <v>8</v>
      </c>
      <c r="F8635">
        <v>219.4</v>
      </c>
      <c r="G8635" t="str">
        <f>VLOOKUP(All_India_Index_Upto_April23__1_1[[#This Row],[Categories]],'Broad Categroies'!$A$1:$B$27,2,FALSE)</f>
        <v>Food And Beverages</v>
      </c>
    </row>
    <row r="8636" spans="1:7" x14ac:dyDescent="0.35">
      <c r="A8636" t="s">
        <v>35</v>
      </c>
      <c r="B8636">
        <v>2022</v>
      </c>
      <c r="C8636" t="s">
        <v>40</v>
      </c>
      <c r="D8636">
        <v>172.6</v>
      </c>
      <c r="E8636" t="s">
        <v>9</v>
      </c>
      <c r="F8636">
        <v>170.8</v>
      </c>
      <c r="G8636" t="str">
        <f>VLOOKUP(All_India_Index_Upto_April23__1_1[[#This Row],[Categories]],'Broad Categroies'!$A$1:$B$27,2,FALSE)</f>
        <v>Food And Beverages</v>
      </c>
    </row>
    <row r="8637" spans="1:7" x14ac:dyDescent="0.35">
      <c r="A8637" t="s">
        <v>35</v>
      </c>
      <c r="B8637">
        <v>2022</v>
      </c>
      <c r="C8637" t="s">
        <v>40</v>
      </c>
      <c r="D8637">
        <v>172.6</v>
      </c>
      <c r="E8637" t="s">
        <v>10</v>
      </c>
      <c r="F8637">
        <v>165.8</v>
      </c>
      <c r="G8637" t="str">
        <f>VLOOKUP(All_India_Index_Upto_April23__1_1[[#This Row],[Categories]],'Broad Categroies'!$A$1:$B$27,2,FALSE)</f>
        <v>Food And Beverages</v>
      </c>
    </row>
    <row r="8638" spans="1:7" x14ac:dyDescent="0.35">
      <c r="A8638" t="s">
        <v>35</v>
      </c>
      <c r="B8638">
        <v>2022</v>
      </c>
      <c r="C8638" t="s">
        <v>40</v>
      </c>
      <c r="D8638">
        <v>172.6</v>
      </c>
      <c r="E8638" t="s">
        <v>11</v>
      </c>
      <c r="F8638">
        <v>200.9</v>
      </c>
      <c r="G8638" t="str">
        <f>VLOOKUP(All_India_Index_Upto_April23__1_1[[#This Row],[Categories]],'Broad Categroies'!$A$1:$B$27,2,FALSE)</f>
        <v>Food And Beverages</v>
      </c>
    </row>
    <row r="8639" spans="1:7" x14ac:dyDescent="0.35">
      <c r="A8639" t="s">
        <v>35</v>
      </c>
      <c r="B8639">
        <v>2022</v>
      </c>
      <c r="C8639" t="s">
        <v>40</v>
      </c>
      <c r="D8639">
        <v>172.6</v>
      </c>
      <c r="E8639" t="s">
        <v>12</v>
      </c>
      <c r="F8639">
        <v>169.7</v>
      </c>
      <c r="G8639" t="str">
        <f>VLOOKUP(All_India_Index_Upto_April23__1_1[[#This Row],[Categories]],'Broad Categroies'!$A$1:$B$27,2,FALSE)</f>
        <v>Food And Beverages</v>
      </c>
    </row>
    <row r="8640" spans="1:7" x14ac:dyDescent="0.35">
      <c r="A8640" t="s">
        <v>35</v>
      </c>
      <c r="B8640">
        <v>2022</v>
      </c>
      <c r="C8640" t="s">
        <v>40</v>
      </c>
      <c r="D8640">
        <v>172.6</v>
      </c>
      <c r="E8640" t="s">
        <v>13</v>
      </c>
      <c r="F8640">
        <v>182.3</v>
      </c>
      <c r="G8640" t="str">
        <f>VLOOKUP(All_India_Index_Upto_April23__1_1[[#This Row],[Categories]],'Broad Categroies'!$A$1:$B$27,2,FALSE)</f>
        <v>Food And Beverages</v>
      </c>
    </row>
    <row r="8641" spans="1:7" x14ac:dyDescent="0.35">
      <c r="A8641" t="s">
        <v>35</v>
      </c>
      <c r="B8641">
        <v>2022</v>
      </c>
      <c r="C8641" t="s">
        <v>40</v>
      </c>
      <c r="D8641">
        <v>172.6</v>
      </c>
      <c r="E8641" t="s">
        <v>14</v>
      </c>
      <c r="F8641">
        <v>164.3</v>
      </c>
      <c r="G8641" t="str">
        <f>VLOOKUP(All_India_Index_Upto_April23__1_1[[#This Row],[Categories]],'Broad Categroies'!$A$1:$B$27,2,FALSE)</f>
        <v>Food And Beverages</v>
      </c>
    </row>
    <row r="8642" spans="1:7" x14ac:dyDescent="0.35">
      <c r="A8642" t="s">
        <v>35</v>
      </c>
      <c r="B8642">
        <v>2022</v>
      </c>
      <c r="C8642" t="s">
        <v>40</v>
      </c>
      <c r="D8642">
        <v>172.6</v>
      </c>
      <c r="E8642" t="s">
        <v>15</v>
      </c>
      <c r="F8642">
        <v>119.9</v>
      </c>
      <c r="G8642" t="str">
        <f>VLOOKUP(All_India_Index_Upto_April23__1_1[[#This Row],[Categories]],'Broad Categroies'!$A$1:$B$27,2,FALSE)</f>
        <v>Food And Beverages</v>
      </c>
    </row>
    <row r="8643" spans="1:7" x14ac:dyDescent="0.35">
      <c r="A8643" t="s">
        <v>35</v>
      </c>
      <c r="B8643">
        <v>2022</v>
      </c>
      <c r="C8643" t="s">
        <v>40</v>
      </c>
      <c r="D8643">
        <v>172.6</v>
      </c>
      <c r="E8643" t="s">
        <v>16</v>
      </c>
      <c r="F8643">
        <v>187.1</v>
      </c>
      <c r="G8643" t="str">
        <f>VLOOKUP(All_India_Index_Upto_April23__1_1[[#This Row],[Categories]],'Broad Categroies'!$A$1:$B$27,2,FALSE)</f>
        <v>Food And Beverages</v>
      </c>
    </row>
    <row r="8644" spans="1:7" x14ac:dyDescent="0.35">
      <c r="A8644" t="s">
        <v>35</v>
      </c>
      <c r="B8644">
        <v>2022</v>
      </c>
      <c r="C8644" t="s">
        <v>40</v>
      </c>
      <c r="D8644">
        <v>172.6</v>
      </c>
      <c r="E8644" t="s">
        <v>17</v>
      </c>
      <c r="F8644">
        <v>167.9</v>
      </c>
      <c r="G8644" t="str">
        <f>VLOOKUP(All_India_Index_Upto_April23__1_1[[#This Row],[Categories]],'Broad Categroies'!$A$1:$B$27,2,FALSE)</f>
        <v>Food And Beverages</v>
      </c>
    </row>
    <row r="8645" spans="1:7" x14ac:dyDescent="0.35">
      <c r="A8645" t="s">
        <v>35</v>
      </c>
      <c r="B8645">
        <v>2022</v>
      </c>
      <c r="C8645" t="s">
        <v>40</v>
      </c>
      <c r="D8645">
        <v>172.6</v>
      </c>
      <c r="E8645" t="s">
        <v>18</v>
      </c>
      <c r="F8645">
        <v>183.9</v>
      </c>
      <c r="G8645" t="str">
        <f>VLOOKUP(All_India_Index_Upto_April23__1_1[[#This Row],[Categories]],'Broad Categroies'!$A$1:$B$27,2,FALSE)</f>
        <v>Food And Beverages</v>
      </c>
    </row>
    <row r="8646" spans="1:7" x14ac:dyDescent="0.35">
      <c r="A8646" t="s">
        <v>35</v>
      </c>
      <c r="B8646">
        <v>2022</v>
      </c>
      <c r="C8646" t="s">
        <v>40</v>
      </c>
      <c r="D8646">
        <v>172.6</v>
      </c>
      <c r="E8646" t="s">
        <v>19</v>
      </c>
      <c r="F8646">
        <v>174.9</v>
      </c>
      <c r="G8646" t="str">
        <f>VLOOKUP(All_India_Index_Upto_April23__1_1[[#This Row],[Categories]],'Broad Categroies'!$A$1:$B$27,2,FALSE)</f>
        <v>Food And Beverages</v>
      </c>
    </row>
    <row r="8647" spans="1:7" x14ac:dyDescent="0.35">
      <c r="A8647" t="s">
        <v>35</v>
      </c>
      <c r="B8647">
        <v>2022</v>
      </c>
      <c r="C8647" t="s">
        <v>40</v>
      </c>
      <c r="D8647">
        <v>172.6</v>
      </c>
      <c r="E8647" t="s">
        <v>20</v>
      </c>
      <c r="F8647">
        <v>194.3</v>
      </c>
      <c r="G8647" t="str">
        <f>VLOOKUP(All_India_Index_Upto_April23__1_1[[#This Row],[Categories]],'Broad Categroies'!$A$1:$B$27,2,FALSE)</f>
        <v>Tobacco and Intoxicants</v>
      </c>
    </row>
    <row r="8648" spans="1:7" x14ac:dyDescent="0.35">
      <c r="A8648" t="s">
        <v>35</v>
      </c>
      <c r="B8648">
        <v>2022</v>
      </c>
      <c r="C8648" t="s">
        <v>40</v>
      </c>
      <c r="D8648">
        <v>172.6</v>
      </c>
      <c r="E8648" t="s">
        <v>21</v>
      </c>
      <c r="F8648">
        <v>177.1</v>
      </c>
      <c r="G8648" t="str">
        <f>VLOOKUP(All_India_Index_Upto_April23__1_1[[#This Row],[Categories]],'Broad Categroies'!$A$1:$B$27,2,FALSE)</f>
        <v>Clothing and Footwear</v>
      </c>
    </row>
    <row r="8649" spans="1:7" x14ac:dyDescent="0.35">
      <c r="A8649" t="s">
        <v>35</v>
      </c>
      <c r="B8649">
        <v>2022</v>
      </c>
      <c r="C8649" t="s">
        <v>40</v>
      </c>
      <c r="D8649">
        <v>172.6</v>
      </c>
      <c r="E8649" t="s">
        <v>22</v>
      </c>
      <c r="F8649">
        <v>169.9</v>
      </c>
      <c r="G8649" t="str">
        <f>VLOOKUP(All_India_Index_Upto_April23__1_1[[#This Row],[Categories]],'Broad Categroies'!$A$1:$B$27,2,FALSE)</f>
        <v>Clothing and Footwear</v>
      </c>
    </row>
    <row r="8650" spans="1:7" x14ac:dyDescent="0.35">
      <c r="A8650" t="s">
        <v>35</v>
      </c>
      <c r="B8650">
        <v>2022</v>
      </c>
      <c r="C8650" t="s">
        <v>40</v>
      </c>
      <c r="D8650">
        <v>172.6</v>
      </c>
      <c r="E8650" t="s">
        <v>23</v>
      </c>
      <c r="F8650">
        <v>176</v>
      </c>
      <c r="G8650" t="str">
        <f>VLOOKUP(All_India_Index_Upto_April23__1_1[[#This Row],[Categories]],'Broad Categroies'!$A$1:$B$27,2,FALSE)</f>
        <v>Clothing and Footwear</v>
      </c>
    </row>
    <row r="8651" spans="1:7" x14ac:dyDescent="0.35">
      <c r="A8651" t="s">
        <v>35</v>
      </c>
      <c r="B8651">
        <v>2022</v>
      </c>
      <c r="C8651" t="s">
        <v>40</v>
      </c>
      <c r="D8651">
        <v>172.6</v>
      </c>
      <c r="E8651" t="s">
        <v>24</v>
      </c>
      <c r="F8651">
        <v>166.8</v>
      </c>
      <c r="G8651" t="str">
        <f>VLOOKUP(All_India_Index_Upto_April23__1_1[[#This Row],[Categories]],'Broad Categroies'!$A$1:$B$27,2,FALSE)</f>
        <v>Housing</v>
      </c>
    </row>
    <row r="8652" spans="1:7" x14ac:dyDescent="0.35">
      <c r="A8652" t="s">
        <v>35</v>
      </c>
      <c r="B8652">
        <v>2022</v>
      </c>
      <c r="C8652" t="s">
        <v>40</v>
      </c>
      <c r="D8652">
        <v>172.6</v>
      </c>
      <c r="E8652" t="s">
        <v>25</v>
      </c>
      <c r="F8652">
        <v>176</v>
      </c>
      <c r="G8652" t="str">
        <f>VLOOKUP(All_India_Index_Upto_April23__1_1[[#This Row],[Categories]],'Broad Categroies'!$A$1:$B$27,2,FALSE)</f>
        <v>Fuel and Light</v>
      </c>
    </row>
    <row r="8653" spans="1:7" x14ac:dyDescent="0.35">
      <c r="A8653" t="s">
        <v>35</v>
      </c>
      <c r="B8653">
        <v>2022</v>
      </c>
      <c r="C8653" t="s">
        <v>40</v>
      </c>
      <c r="D8653">
        <v>172.6</v>
      </c>
      <c r="E8653" t="s">
        <v>26</v>
      </c>
      <c r="F8653">
        <v>166.4</v>
      </c>
      <c r="G8653" t="str">
        <f>VLOOKUP(All_India_Index_Upto_April23__1_1[[#This Row],[Categories]],'Broad Categroies'!$A$1:$B$27,2,FALSE)</f>
        <v>Household Goods/Services</v>
      </c>
    </row>
    <row r="8654" spans="1:7" x14ac:dyDescent="0.35">
      <c r="A8654" t="s">
        <v>35</v>
      </c>
      <c r="B8654">
        <v>2022</v>
      </c>
      <c r="C8654" t="s">
        <v>40</v>
      </c>
      <c r="D8654">
        <v>172.6</v>
      </c>
      <c r="E8654" t="s">
        <v>27</v>
      </c>
      <c r="F8654">
        <v>175.4</v>
      </c>
      <c r="G8654" t="str">
        <f>VLOOKUP(All_India_Index_Upto_April23__1_1[[#This Row],[Categories]],'Broad Categroies'!$A$1:$B$27,2,FALSE)</f>
        <v>Health</v>
      </c>
    </row>
    <row r="8655" spans="1:7" x14ac:dyDescent="0.35">
      <c r="A8655" t="s">
        <v>35</v>
      </c>
      <c r="B8655">
        <v>2022</v>
      </c>
      <c r="C8655" t="s">
        <v>40</v>
      </c>
      <c r="D8655">
        <v>172.6</v>
      </c>
      <c r="E8655" t="s">
        <v>28</v>
      </c>
      <c r="F8655">
        <v>161.1</v>
      </c>
      <c r="G8655" t="str">
        <f>VLOOKUP(All_India_Index_Upto_April23__1_1[[#This Row],[Categories]],'Broad Categroies'!$A$1:$B$27,2,FALSE)</f>
        <v>Transport and Communication</v>
      </c>
    </row>
    <row r="8656" spans="1:7" x14ac:dyDescent="0.35">
      <c r="A8656" t="s">
        <v>35</v>
      </c>
      <c r="B8656">
        <v>2022</v>
      </c>
      <c r="C8656" t="s">
        <v>40</v>
      </c>
      <c r="D8656">
        <v>172.6</v>
      </c>
      <c r="E8656" t="s">
        <v>29</v>
      </c>
      <c r="F8656">
        <v>165.8</v>
      </c>
      <c r="G8656" t="str">
        <f>VLOOKUP(All_India_Index_Upto_April23__1_1[[#This Row],[Categories]],'Broad Categroies'!$A$1:$B$27,2,FALSE)</f>
        <v>Recreation and Amusement</v>
      </c>
    </row>
    <row r="8657" spans="1:7" x14ac:dyDescent="0.35">
      <c r="A8657" t="s">
        <v>35</v>
      </c>
      <c r="B8657">
        <v>2022</v>
      </c>
      <c r="C8657" t="s">
        <v>40</v>
      </c>
      <c r="D8657">
        <v>172.6</v>
      </c>
      <c r="E8657" t="s">
        <v>30</v>
      </c>
      <c r="F8657">
        <v>169</v>
      </c>
      <c r="G8657" t="str">
        <f>VLOOKUP(All_India_Index_Upto_April23__1_1[[#This Row],[Categories]],'Broad Categroies'!$A$1:$B$27,2,FALSE)</f>
        <v>Education</v>
      </c>
    </row>
    <row r="8658" spans="1:7" x14ac:dyDescent="0.35">
      <c r="A8658" t="s">
        <v>35</v>
      </c>
      <c r="B8658">
        <v>2022</v>
      </c>
      <c r="C8658" t="s">
        <v>40</v>
      </c>
      <c r="D8658">
        <v>172.6</v>
      </c>
      <c r="E8658" t="s">
        <v>31</v>
      </c>
      <c r="F8658">
        <v>169.4</v>
      </c>
      <c r="G8658" t="str">
        <f>VLOOKUP(All_India_Index_Upto_April23__1_1[[#This Row],[Categories]],'Broad Categroies'!$A$1:$B$27,2,FALSE)</f>
        <v>Personal Care/Effects</v>
      </c>
    </row>
    <row r="8659" spans="1:7" x14ac:dyDescent="0.35">
      <c r="A8659" t="s">
        <v>35</v>
      </c>
      <c r="B8659">
        <v>2022</v>
      </c>
      <c r="C8659" t="s">
        <v>40</v>
      </c>
      <c r="D8659">
        <v>172.6</v>
      </c>
      <c r="E8659" t="s">
        <v>32</v>
      </c>
      <c r="F8659">
        <v>167.5</v>
      </c>
      <c r="G8659" t="str">
        <f>VLOOKUP(All_India_Index_Upto_April23__1_1[[#This Row],[Categories]],'Broad Categroies'!$A$1:$B$27,2,FALSE)</f>
        <v>Miscellaneous</v>
      </c>
    </row>
    <row r="8660" spans="1:7" x14ac:dyDescent="0.35">
      <c r="A8660" t="s">
        <v>5</v>
      </c>
      <c r="B8660">
        <v>2022</v>
      </c>
      <c r="C8660" t="s">
        <v>41</v>
      </c>
      <c r="D8660">
        <v>174.3</v>
      </c>
      <c r="E8660" t="s">
        <v>7</v>
      </c>
      <c r="F8660">
        <v>155.19999999999999</v>
      </c>
      <c r="G8660" t="str">
        <f>VLOOKUP(All_India_Index_Upto_April23__1_1[[#This Row],[Categories]],'Broad Categroies'!$A$1:$B$27,2,FALSE)</f>
        <v>Food And Beverages</v>
      </c>
    </row>
    <row r="8661" spans="1:7" x14ac:dyDescent="0.35">
      <c r="A8661" t="s">
        <v>5</v>
      </c>
      <c r="B8661">
        <v>2022</v>
      </c>
      <c r="C8661" t="s">
        <v>41</v>
      </c>
      <c r="D8661">
        <v>174.3</v>
      </c>
      <c r="E8661" t="s">
        <v>8</v>
      </c>
      <c r="F8661">
        <v>210.8</v>
      </c>
      <c r="G8661" t="str">
        <f>VLOOKUP(All_India_Index_Upto_April23__1_1[[#This Row],[Categories]],'Broad Categroies'!$A$1:$B$27,2,FALSE)</f>
        <v>Food And Beverages</v>
      </c>
    </row>
    <row r="8662" spans="1:7" x14ac:dyDescent="0.35">
      <c r="A8662" t="s">
        <v>5</v>
      </c>
      <c r="B8662">
        <v>2022</v>
      </c>
      <c r="C8662" t="s">
        <v>41</v>
      </c>
      <c r="D8662">
        <v>174.3</v>
      </c>
      <c r="E8662" t="s">
        <v>9</v>
      </c>
      <c r="F8662">
        <v>174.3</v>
      </c>
      <c r="G8662" t="str">
        <f>VLOOKUP(All_India_Index_Upto_April23__1_1[[#This Row],[Categories]],'Broad Categroies'!$A$1:$B$27,2,FALSE)</f>
        <v>Food And Beverages</v>
      </c>
    </row>
    <row r="8663" spans="1:7" x14ac:dyDescent="0.35">
      <c r="A8663" t="s">
        <v>5</v>
      </c>
      <c r="B8663">
        <v>2022</v>
      </c>
      <c r="C8663" t="s">
        <v>41</v>
      </c>
      <c r="D8663">
        <v>174.3</v>
      </c>
      <c r="E8663" t="s">
        <v>10</v>
      </c>
      <c r="F8663">
        <v>166.3</v>
      </c>
      <c r="G8663" t="str">
        <f>VLOOKUP(All_India_Index_Upto_April23__1_1[[#This Row],[Categories]],'Broad Categroies'!$A$1:$B$27,2,FALSE)</f>
        <v>Food And Beverages</v>
      </c>
    </row>
    <row r="8664" spans="1:7" x14ac:dyDescent="0.35">
      <c r="A8664" t="s">
        <v>5</v>
      </c>
      <c r="B8664">
        <v>2022</v>
      </c>
      <c r="C8664" t="s">
        <v>41</v>
      </c>
      <c r="D8664">
        <v>174.3</v>
      </c>
      <c r="E8664" t="s">
        <v>11</v>
      </c>
      <c r="F8664">
        <v>202.2</v>
      </c>
      <c r="G8664" t="str">
        <f>VLOOKUP(All_India_Index_Upto_April23__1_1[[#This Row],[Categories]],'Broad Categroies'!$A$1:$B$27,2,FALSE)</f>
        <v>Food And Beverages</v>
      </c>
    </row>
    <row r="8665" spans="1:7" x14ac:dyDescent="0.35">
      <c r="A8665" t="s">
        <v>5</v>
      </c>
      <c r="B8665">
        <v>2022</v>
      </c>
      <c r="C8665" t="s">
        <v>41</v>
      </c>
      <c r="D8665">
        <v>174.3</v>
      </c>
      <c r="E8665" t="s">
        <v>12</v>
      </c>
      <c r="F8665">
        <v>169.6</v>
      </c>
      <c r="G8665" t="str">
        <f>VLOOKUP(All_India_Index_Upto_April23__1_1[[#This Row],[Categories]],'Broad Categroies'!$A$1:$B$27,2,FALSE)</f>
        <v>Food And Beverages</v>
      </c>
    </row>
    <row r="8666" spans="1:7" x14ac:dyDescent="0.35">
      <c r="A8666" t="s">
        <v>5</v>
      </c>
      <c r="B8666">
        <v>2022</v>
      </c>
      <c r="C8666" t="s">
        <v>41</v>
      </c>
      <c r="D8666">
        <v>174.3</v>
      </c>
      <c r="E8666" t="s">
        <v>13</v>
      </c>
      <c r="F8666">
        <v>168.6</v>
      </c>
      <c r="G8666" t="str">
        <f>VLOOKUP(All_India_Index_Upto_April23__1_1[[#This Row],[Categories]],'Broad Categroies'!$A$1:$B$27,2,FALSE)</f>
        <v>Food And Beverages</v>
      </c>
    </row>
    <row r="8667" spans="1:7" x14ac:dyDescent="0.35">
      <c r="A8667" t="s">
        <v>5</v>
      </c>
      <c r="B8667">
        <v>2022</v>
      </c>
      <c r="C8667" t="s">
        <v>41</v>
      </c>
      <c r="D8667">
        <v>174.3</v>
      </c>
      <c r="E8667" t="s">
        <v>14</v>
      </c>
      <c r="F8667">
        <v>164.4</v>
      </c>
      <c r="G8667" t="str">
        <f>VLOOKUP(All_India_Index_Upto_April23__1_1[[#This Row],[Categories]],'Broad Categroies'!$A$1:$B$27,2,FALSE)</f>
        <v>Food And Beverages</v>
      </c>
    </row>
    <row r="8668" spans="1:7" x14ac:dyDescent="0.35">
      <c r="A8668" t="s">
        <v>5</v>
      </c>
      <c r="B8668">
        <v>2022</v>
      </c>
      <c r="C8668" t="s">
        <v>41</v>
      </c>
      <c r="D8668">
        <v>174.3</v>
      </c>
      <c r="E8668" t="s">
        <v>15</v>
      </c>
      <c r="F8668">
        <v>119.2</v>
      </c>
      <c r="G8668" t="str">
        <f>VLOOKUP(All_India_Index_Upto_April23__1_1[[#This Row],[Categories]],'Broad Categroies'!$A$1:$B$27,2,FALSE)</f>
        <v>Food And Beverages</v>
      </c>
    </row>
    <row r="8669" spans="1:7" x14ac:dyDescent="0.35">
      <c r="A8669" t="s">
        <v>5</v>
      </c>
      <c r="B8669">
        <v>2022</v>
      </c>
      <c r="C8669" t="s">
        <v>41</v>
      </c>
      <c r="D8669">
        <v>174.3</v>
      </c>
      <c r="E8669" t="s">
        <v>16</v>
      </c>
      <c r="F8669">
        <v>191.8</v>
      </c>
      <c r="G8669" t="str">
        <f>VLOOKUP(All_India_Index_Upto_April23__1_1[[#This Row],[Categories]],'Broad Categroies'!$A$1:$B$27,2,FALSE)</f>
        <v>Food And Beverages</v>
      </c>
    </row>
    <row r="8670" spans="1:7" x14ac:dyDescent="0.35">
      <c r="A8670" t="s">
        <v>5</v>
      </c>
      <c r="B8670">
        <v>2022</v>
      </c>
      <c r="C8670" t="s">
        <v>41</v>
      </c>
      <c r="D8670">
        <v>174.3</v>
      </c>
      <c r="E8670" t="s">
        <v>17</v>
      </c>
      <c r="F8670">
        <v>174.5</v>
      </c>
      <c r="G8670" t="str">
        <f>VLOOKUP(All_India_Index_Upto_April23__1_1[[#This Row],[Categories]],'Broad Categroies'!$A$1:$B$27,2,FALSE)</f>
        <v>Food And Beverages</v>
      </c>
    </row>
    <row r="8671" spans="1:7" x14ac:dyDescent="0.35">
      <c r="A8671" t="s">
        <v>5</v>
      </c>
      <c r="B8671">
        <v>2022</v>
      </c>
      <c r="C8671" t="s">
        <v>41</v>
      </c>
      <c r="D8671">
        <v>174.3</v>
      </c>
      <c r="E8671" t="s">
        <v>18</v>
      </c>
      <c r="F8671">
        <v>183.1</v>
      </c>
      <c r="G8671" t="str">
        <f>VLOOKUP(All_India_Index_Upto_April23__1_1[[#This Row],[Categories]],'Broad Categroies'!$A$1:$B$27,2,FALSE)</f>
        <v>Food And Beverages</v>
      </c>
    </row>
    <row r="8672" spans="1:7" x14ac:dyDescent="0.35">
      <c r="A8672" t="s">
        <v>5</v>
      </c>
      <c r="B8672">
        <v>2022</v>
      </c>
      <c r="C8672" t="s">
        <v>41</v>
      </c>
      <c r="D8672">
        <v>174.3</v>
      </c>
      <c r="E8672" t="s">
        <v>19</v>
      </c>
      <c r="F8672">
        <v>172.5</v>
      </c>
      <c r="G8672" t="str">
        <f>VLOOKUP(All_India_Index_Upto_April23__1_1[[#This Row],[Categories]],'Broad Categroies'!$A$1:$B$27,2,FALSE)</f>
        <v>Food And Beverages</v>
      </c>
    </row>
    <row r="8673" spans="1:7" x14ac:dyDescent="0.35">
      <c r="A8673" t="s">
        <v>5</v>
      </c>
      <c r="B8673">
        <v>2022</v>
      </c>
      <c r="C8673" t="s">
        <v>41</v>
      </c>
      <c r="D8673">
        <v>174.3</v>
      </c>
      <c r="E8673" t="s">
        <v>20</v>
      </c>
      <c r="F8673">
        <v>193.2</v>
      </c>
      <c r="G8673" t="str">
        <f>VLOOKUP(All_India_Index_Upto_April23__1_1[[#This Row],[Categories]],'Broad Categroies'!$A$1:$B$27,2,FALSE)</f>
        <v>Tobacco and Intoxicants</v>
      </c>
    </row>
    <row r="8674" spans="1:7" x14ac:dyDescent="0.35">
      <c r="A8674" t="s">
        <v>5</v>
      </c>
      <c r="B8674">
        <v>2022</v>
      </c>
      <c r="C8674" t="s">
        <v>41</v>
      </c>
      <c r="D8674">
        <v>174.3</v>
      </c>
      <c r="E8674" t="s">
        <v>21</v>
      </c>
      <c r="F8674">
        <v>182</v>
      </c>
      <c r="G8674" t="str">
        <f>VLOOKUP(All_India_Index_Upto_April23__1_1[[#This Row],[Categories]],'Broad Categroies'!$A$1:$B$27,2,FALSE)</f>
        <v>Clothing and Footwear</v>
      </c>
    </row>
    <row r="8675" spans="1:7" x14ac:dyDescent="0.35">
      <c r="A8675" t="s">
        <v>5</v>
      </c>
      <c r="B8675">
        <v>2022</v>
      </c>
      <c r="C8675" t="s">
        <v>41</v>
      </c>
      <c r="D8675">
        <v>174.3</v>
      </c>
      <c r="E8675" t="s">
        <v>22</v>
      </c>
      <c r="F8675">
        <v>180.3</v>
      </c>
      <c r="G8675" t="str">
        <f>VLOOKUP(All_India_Index_Upto_April23__1_1[[#This Row],[Categories]],'Broad Categroies'!$A$1:$B$27,2,FALSE)</f>
        <v>Clothing and Footwear</v>
      </c>
    </row>
    <row r="8676" spans="1:7" x14ac:dyDescent="0.35">
      <c r="A8676" t="s">
        <v>5</v>
      </c>
      <c r="B8676">
        <v>2022</v>
      </c>
      <c r="C8676" t="s">
        <v>41</v>
      </c>
      <c r="D8676">
        <v>174.3</v>
      </c>
      <c r="E8676" t="s">
        <v>23</v>
      </c>
      <c r="F8676">
        <v>181.7</v>
      </c>
      <c r="G8676" t="str">
        <f>VLOOKUP(All_India_Index_Upto_April23__1_1[[#This Row],[Categories]],'Broad Categroies'!$A$1:$B$27,2,FALSE)</f>
        <v>Clothing and Footwear</v>
      </c>
    </row>
    <row r="8677" spans="1:7" x14ac:dyDescent="0.35">
      <c r="A8677" t="s">
        <v>5</v>
      </c>
      <c r="B8677">
        <v>2022</v>
      </c>
      <c r="C8677" t="s">
        <v>41</v>
      </c>
      <c r="D8677">
        <v>174.3</v>
      </c>
      <c r="E8677" t="s">
        <v>24</v>
      </c>
      <c r="G8677" t="str">
        <f>VLOOKUP(All_India_Index_Upto_April23__1_1[[#This Row],[Categories]],'Broad Categroies'!$A$1:$B$27,2,FALSE)</f>
        <v>Housing</v>
      </c>
    </row>
    <row r="8678" spans="1:7" x14ac:dyDescent="0.35">
      <c r="A8678" t="s">
        <v>5</v>
      </c>
      <c r="B8678">
        <v>2022</v>
      </c>
      <c r="C8678" t="s">
        <v>41</v>
      </c>
      <c r="D8678">
        <v>174.3</v>
      </c>
      <c r="E8678" t="s">
        <v>25</v>
      </c>
      <c r="F8678">
        <v>179.6</v>
      </c>
      <c r="G8678" t="str">
        <f>VLOOKUP(All_India_Index_Upto_April23__1_1[[#This Row],[Categories]],'Broad Categroies'!$A$1:$B$27,2,FALSE)</f>
        <v>Fuel and Light</v>
      </c>
    </row>
    <row r="8679" spans="1:7" x14ac:dyDescent="0.35">
      <c r="A8679" t="s">
        <v>5</v>
      </c>
      <c r="B8679">
        <v>2022</v>
      </c>
      <c r="C8679" t="s">
        <v>41</v>
      </c>
      <c r="D8679">
        <v>174.3</v>
      </c>
      <c r="E8679" t="s">
        <v>26</v>
      </c>
      <c r="F8679">
        <v>171.3</v>
      </c>
      <c r="G8679" t="str">
        <f>VLOOKUP(All_India_Index_Upto_April23__1_1[[#This Row],[Categories]],'Broad Categroies'!$A$1:$B$27,2,FALSE)</f>
        <v>Household Goods/Services</v>
      </c>
    </row>
    <row r="8680" spans="1:7" x14ac:dyDescent="0.35">
      <c r="A8680" t="s">
        <v>5</v>
      </c>
      <c r="B8680">
        <v>2022</v>
      </c>
      <c r="C8680" t="s">
        <v>41</v>
      </c>
      <c r="D8680">
        <v>174.3</v>
      </c>
      <c r="E8680" t="s">
        <v>27</v>
      </c>
      <c r="F8680">
        <v>178.8</v>
      </c>
      <c r="G8680" t="str">
        <f>VLOOKUP(All_India_Index_Upto_April23__1_1[[#This Row],[Categories]],'Broad Categroies'!$A$1:$B$27,2,FALSE)</f>
        <v>Health</v>
      </c>
    </row>
    <row r="8681" spans="1:7" x14ac:dyDescent="0.35">
      <c r="A8681" t="s">
        <v>5</v>
      </c>
      <c r="B8681">
        <v>2022</v>
      </c>
      <c r="C8681" t="s">
        <v>41</v>
      </c>
      <c r="D8681">
        <v>174.3</v>
      </c>
      <c r="E8681" t="s">
        <v>28</v>
      </c>
      <c r="F8681">
        <v>166.3</v>
      </c>
      <c r="G8681" t="str">
        <f>VLOOKUP(All_India_Index_Upto_April23__1_1[[#This Row],[Categories]],'Broad Categroies'!$A$1:$B$27,2,FALSE)</f>
        <v>Transport and Communication</v>
      </c>
    </row>
    <row r="8682" spans="1:7" x14ac:dyDescent="0.35">
      <c r="A8682" t="s">
        <v>5</v>
      </c>
      <c r="B8682">
        <v>2022</v>
      </c>
      <c r="C8682" t="s">
        <v>41</v>
      </c>
      <c r="D8682">
        <v>174.3</v>
      </c>
      <c r="E8682" t="s">
        <v>29</v>
      </c>
      <c r="F8682">
        <v>168.6</v>
      </c>
      <c r="G8682" t="str">
        <f>VLOOKUP(All_India_Index_Upto_April23__1_1[[#This Row],[Categories]],'Broad Categroies'!$A$1:$B$27,2,FALSE)</f>
        <v>Recreation and Amusement</v>
      </c>
    </row>
    <row r="8683" spans="1:7" x14ac:dyDescent="0.35">
      <c r="A8683" t="s">
        <v>5</v>
      </c>
      <c r="B8683">
        <v>2022</v>
      </c>
      <c r="C8683" t="s">
        <v>41</v>
      </c>
      <c r="D8683">
        <v>174.3</v>
      </c>
      <c r="E8683" t="s">
        <v>30</v>
      </c>
      <c r="F8683">
        <v>174.7</v>
      </c>
      <c r="G8683" t="str">
        <f>VLOOKUP(All_India_Index_Upto_April23__1_1[[#This Row],[Categories]],'Broad Categroies'!$A$1:$B$27,2,FALSE)</f>
        <v>Education</v>
      </c>
    </row>
    <row r="8684" spans="1:7" x14ac:dyDescent="0.35">
      <c r="A8684" t="s">
        <v>5</v>
      </c>
      <c r="B8684">
        <v>2022</v>
      </c>
      <c r="C8684" t="s">
        <v>41</v>
      </c>
      <c r="D8684">
        <v>174.3</v>
      </c>
      <c r="E8684" t="s">
        <v>31</v>
      </c>
      <c r="F8684">
        <v>169.7</v>
      </c>
      <c r="G8684" t="str">
        <f>VLOOKUP(All_India_Index_Upto_April23__1_1[[#This Row],[Categories]],'Broad Categroies'!$A$1:$B$27,2,FALSE)</f>
        <v>Personal Care/Effects</v>
      </c>
    </row>
    <row r="8685" spans="1:7" x14ac:dyDescent="0.35">
      <c r="A8685" t="s">
        <v>5</v>
      </c>
      <c r="B8685">
        <v>2022</v>
      </c>
      <c r="C8685" t="s">
        <v>41</v>
      </c>
      <c r="D8685">
        <v>174.3</v>
      </c>
      <c r="E8685" t="s">
        <v>32</v>
      </c>
      <c r="F8685">
        <v>171.8</v>
      </c>
      <c r="G8685" t="str">
        <f>VLOOKUP(All_India_Index_Upto_April23__1_1[[#This Row],[Categories]],'Broad Categroies'!$A$1:$B$27,2,FALSE)</f>
        <v>Miscellaneous</v>
      </c>
    </row>
    <row r="8686" spans="1:7" x14ac:dyDescent="0.35">
      <c r="A8686" t="s">
        <v>34</v>
      </c>
      <c r="B8686">
        <v>2022</v>
      </c>
      <c r="C8686" t="s">
        <v>41</v>
      </c>
      <c r="D8686">
        <v>172.3</v>
      </c>
      <c r="E8686" t="s">
        <v>7</v>
      </c>
      <c r="F8686">
        <v>159.30000000000001</v>
      </c>
      <c r="G8686" t="str">
        <f>VLOOKUP(All_India_Index_Upto_April23__1_1[[#This Row],[Categories]],'Broad Categroies'!$A$1:$B$27,2,FALSE)</f>
        <v>Food And Beverages</v>
      </c>
    </row>
    <row r="8687" spans="1:7" x14ac:dyDescent="0.35">
      <c r="A8687" t="s">
        <v>34</v>
      </c>
      <c r="B8687">
        <v>2022</v>
      </c>
      <c r="C8687" t="s">
        <v>41</v>
      </c>
      <c r="D8687">
        <v>172.3</v>
      </c>
      <c r="E8687" t="s">
        <v>8</v>
      </c>
      <c r="F8687">
        <v>217.1</v>
      </c>
      <c r="G8687" t="str">
        <f>VLOOKUP(All_India_Index_Upto_April23__1_1[[#This Row],[Categories]],'Broad Categroies'!$A$1:$B$27,2,FALSE)</f>
        <v>Food And Beverages</v>
      </c>
    </row>
    <row r="8688" spans="1:7" x14ac:dyDescent="0.35">
      <c r="A8688" t="s">
        <v>34</v>
      </c>
      <c r="B8688">
        <v>2022</v>
      </c>
      <c r="C8688" t="s">
        <v>41</v>
      </c>
      <c r="D8688">
        <v>172.3</v>
      </c>
      <c r="E8688" t="s">
        <v>9</v>
      </c>
      <c r="F8688">
        <v>176.6</v>
      </c>
      <c r="G8688" t="str">
        <f>VLOOKUP(All_India_Index_Upto_April23__1_1[[#This Row],[Categories]],'Broad Categroies'!$A$1:$B$27,2,FALSE)</f>
        <v>Food And Beverages</v>
      </c>
    </row>
    <row r="8689" spans="1:7" x14ac:dyDescent="0.35">
      <c r="A8689" t="s">
        <v>34</v>
      </c>
      <c r="B8689">
        <v>2022</v>
      </c>
      <c r="C8689" t="s">
        <v>41</v>
      </c>
      <c r="D8689">
        <v>172.3</v>
      </c>
      <c r="E8689" t="s">
        <v>10</v>
      </c>
      <c r="F8689">
        <v>167.1</v>
      </c>
      <c r="G8689" t="str">
        <f>VLOOKUP(All_India_Index_Upto_April23__1_1[[#This Row],[Categories]],'Broad Categroies'!$A$1:$B$27,2,FALSE)</f>
        <v>Food And Beverages</v>
      </c>
    </row>
    <row r="8690" spans="1:7" x14ac:dyDescent="0.35">
      <c r="A8690" t="s">
        <v>34</v>
      </c>
      <c r="B8690">
        <v>2022</v>
      </c>
      <c r="C8690" t="s">
        <v>41</v>
      </c>
      <c r="D8690">
        <v>172.3</v>
      </c>
      <c r="E8690" t="s">
        <v>11</v>
      </c>
      <c r="F8690">
        <v>184.8</v>
      </c>
      <c r="G8690" t="str">
        <f>VLOOKUP(All_India_Index_Upto_April23__1_1[[#This Row],[Categories]],'Broad Categroies'!$A$1:$B$27,2,FALSE)</f>
        <v>Food And Beverages</v>
      </c>
    </row>
    <row r="8691" spans="1:7" x14ac:dyDescent="0.35">
      <c r="A8691" t="s">
        <v>34</v>
      </c>
      <c r="B8691">
        <v>2022</v>
      </c>
      <c r="C8691" t="s">
        <v>41</v>
      </c>
      <c r="D8691">
        <v>172.3</v>
      </c>
      <c r="E8691" t="s">
        <v>12</v>
      </c>
      <c r="F8691">
        <v>179.5</v>
      </c>
      <c r="G8691" t="str">
        <f>VLOOKUP(All_India_Index_Upto_April23__1_1[[#This Row],[Categories]],'Broad Categroies'!$A$1:$B$27,2,FALSE)</f>
        <v>Food And Beverages</v>
      </c>
    </row>
    <row r="8692" spans="1:7" x14ac:dyDescent="0.35">
      <c r="A8692" t="s">
        <v>34</v>
      </c>
      <c r="B8692">
        <v>2022</v>
      </c>
      <c r="C8692" t="s">
        <v>41</v>
      </c>
      <c r="D8692">
        <v>172.3</v>
      </c>
      <c r="E8692" t="s">
        <v>13</v>
      </c>
      <c r="F8692">
        <v>208.5</v>
      </c>
      <c r="G8692" t="str">
        <f>VLOOKUP(All_India_Index_Upto_April23__1_1[[#This Row],[Categories]],'Broad Categroies'!$A$1:$B$27,2,FALSE)</f>
        <v>Food And Beverages</v>
      </c>
    </row>
    <row r="8693" spans="1:7" x14ac:dyDescent="0.35">
      <c r="A8693" t="s">
        <v>34</v>
      </c>
      <c r="B8693">
        <v>2022</v>
      </c>
      <c r="C8693" t="s">
        <v>41</v>
      </c>
      <c r="D8693">
        <v>172.3</v>
      </c>
      <c r="E8693" t="s">
        <v>14</v>
      </c>
      <c r="F8693">
        <v>164</v>
      </c>
      <c r="G8693" t="str">
        <f>VLOOKUP(All_India_Index_Upto_April23__1_1[[#This Row],[Categories]],'Broad Categroies'!$A$1:$B$27,2,FALSE)</f>
        <v>Food And Beverages</v>
      </c>
    </row>
    <row r="8694" spans="1:7" x14ac:dyDescent="0.35">
      <c r="A8694" t="s">
        <v>34</v>
      </c>
      <c r="B8694">
        <v>2022</v>
      </c>
      <c r="C8694" t="s">
        <v>41</v>
      </c>
      <c r="D8694">
        <v>172.3</v>
      </c>
      <c r="E8694" t="s">
        <v>15</v>
      </c>
      <c r="F8694">
        <v>121.5</v>
      </c>
      <c r="G8694" t="str">
        <f>VLOOKUP(All_India_Index_Upto_April23__1_1[[#This Row],[Categories]],'Broad Categroies'!$A$1:$B$27,2,FALSE)</f>
        <v>Food And Beverages</v>
      </c>
    </row>
    <row r="8695" spans="1:7" x14ac:dyDescent="0.35">
      <c r="A8695" t="s">
        <v>34</v>
      </c>
      <c r="B8695">
        <v>2022</v>
      </c>
      <c r="C8695" t="s">
        <v>41</v>
      </c>
      <c r="D8695">
        <v>172.3</v>
      </c>
      <c r="E8695" t="s">
        <v>16</v>
      </c>
      <c r="F8695">
        <v>186.3</v>
      </c>
      <c r="G8695" t="str">
        <f>VLOOKUP(All_India_Index_Upto_April23__1_1[[#This Row],[Categories]],'Broad Categroies'!$A$1:$B$27,2,FALSE)</f>
        <v>Food And Beverages</v>
      </c>
    </row>
    <row r="8696" spans="1:7" x14ac:dyDescent="0.35">
      <c r="A8696" t="s">
        <v>34</v>
      </c>
      <c r="B8696">
        <v>2022</v>
      </c>
      <c r="C8696" t="s">
        <v>41</v>
      </c>
      <c r="D8696">
        <v>172.3</v>
      </c>
      <c r="E8696" t="s">
        <v>17</v>
      </c>
      <c r="F8696">
        <v>159.80000000000001</v>
      </c>
      <c r="G8696" t="str">
        <f>VLOOKUP(All_India_Index_Upto_April23__1_1[[#This Row],[Categories]],'Broad Categroies'!$A$1:$B$27,2,FALSE)</f>
        <v>Food And Beverages</v>
      </c>
    </row>
    <row r="8697" spans="1:7" x14ac:dyDescent="0.35">
      <c r="A8697" t="s">
        <v>34</v>
      </c>
      <c r="B8697">
        <v>2022</v>
      </c>
      <c r="C8697" t="s">
        <v>41</v>
      </c>
      <c r="D8697">
        <v>172.3</v>
      </c>
      <c r="E8697" t="s">
        <v>18</v>
      </c>
      <c r="F8697">
        <v>187.7</v>
      </c>
      <c r="G8697" t="str">
        <f>VLOOKUP(All_India_Index_Upto_April23__1_1[[#This Row],[Categories]],'Broad Categroies'!$A$1:$B$27,2,FALSE)</f>
        <v>Food And Beverages</v>
      </c>
    </row>
    <row r="8698" spans="1:7" x14ac:dyDescent="0.35">
      <c r="A8698" t="s">
        <v>34</v>
      </c>
      <c r="B8698">
        <v>2022</v>
      </c>
      <c r="C8698" t="s">
        <v>41</v>
      </c>
      <c r="D8698">
        <v>172.3</v>
      </c>
      <c r="E8698" t="s">
        <v>19</v>
      </c>
      <c r="F8698">
        <v>179.4</v>
      </c>
      <c r="G8698" t="str">
        <f>VLOOKUP(All_India_Index_Upto_April23__1_1[[#This Row],[Categories]],'Broad Categroies'!$A$1:$B$27,2,FALSE)</f>
        <v>Food And Beverages</v>
      </c>
    </row>
    <row r="8699" spans="1:7" x14ac:dyDescent="0.35">
      <c r="A8699" t="s">
        <v>34</v>
      </c>
      <c r="B8699">
        <v>2022</v>
      </c>
      <c r="C8699" t="s">
        <v>41</v>
      </c>
      <c r="D8699">
        <v>172.3</v>
      </c>
      <c r="E8699" t="s">
        <v>20</v>
      </c>
      <c r="F8699">
        <v>198.6</v>
      </c>
      <c r="G8699" t="str">
        <f>VLOOKUP(All_India_Index_Upto_April23__1_1[[#This Row],[Categories]],'Broad Categroies'!$A$1:$B$27,2,FALSE)</f>
        <v>Tobacco and Intoxicants</v>
      </c>
    </row>
    <row r="8700" spans="1:7" x14ac:dyDescent="0.35">
      <c r="A8700" t="s">
        <v>34</v>
      </c>
      <c r="B8700">
        <v>2022</v>
      </c>
      <c r="C8700" t="s">
        <v>41</v>
      </c>
      <c r="D8700">
        <v>172.3</v>
      </c>
      <c r="E8700" t="s">
        <v>21</v>
      </c>
      <c r="F8700">
        <v>172.7</v>
      </c>
      <c r="G8700" t="str">
        <f>VLOOKUP(All_India_Index_Upto_April23__1_1[[#This Row],[Categories]],'Broad Categroies'!$A$1:$B$27,2,FALSE)</f>
        <v>Clothing and Footwear</v>
      </c>
    </row>
    <row r="8701" spans="1:7" x14ac:dyDescent="0.35">
      <c r="A8701" t="s">
        <v>34</v>
      </c>
      <c r="B8701">
        <v>2022</v>
      </c>
      <c r="C8701" t="s">
        <v>41</v>
      </c>
      <c r="D8701">
        <v>172.3</v>
      </c>
      <c r="E8701" t="s">
        <v>22</v>
      </c>
      <c r="F8701">
        <v>158.69999999999999</v>
      </c>
      <c r="G8701" t="str">
        <f>VLOOKUP(All_India_Index_Upto_April23__1_1[[#This Row],[Categories]],'Broad Categroies'!$A$1:$B$27,2,FALSE)</f>
        <v>Clothing and Footwear</v>
      </c>
    </row>
    <row r="8702" spans="1:7" x14ac:dyDescent="0.35">
      <c r="A8702" t="s">
        <v>34</v>
      </c>
      <c r="B8702">
        <v>2022</v>
      </c>
      <c r="C8702" t="s">
        <v>41</v>
      </c>
      <c r="D8702">
        <v>172.3</v>
      </c>
      <c r="E8702" t="s">
        <v>23</v>
      </c>
      <c r="F8702">
        <v>170.6</v>
      </c>
      <c r="G8702" t="str">
        <f>VLOOKUP(All_India_Index_Upto_April23__1_1[[#This Row],[Categories]],'Broad Categroies'!$A$1:$B$27,2,FALSE)</f>
        <v>Clothing and Footwear</v>
      </c>
    </row>
    <row r="8703" spans="1:7" x14ac:dyDescent="0.35">
      <c r="A8703" t="s">
        <v>34</v>
      </c>
      <c r="B8703">
        <v>2022</v>
      </c>
      <c r="C8703" t="s">
        <v>41</v>
      </c>
      <c r="D8703">
        <v>172.3</v>
      </c>
      <c r="E8703" t="s">
        <v>24</v>
      </c>
      <c r="F8703">
        <v>167.8</v>
      </c>
      <c r="G8703" t="str">
        <f>VLOOKUP(All_India_Index_Upto_April23__1_1[[#This Row],[Categories]],'Broad Categroies'!$A$1:$B$27,2,FALSE)</f>
        <v>Housing</v>
      </c>
    </row>
    <row r="8704" spans="1:7" x14ac:dyDescent="0.35">
      <c r="A8704" t="s">
        <v>34</v>
      </c>
      <c r="B8704">
        <v>2022</v>
      </c>
      <c r="C8704" t="s">
        <v>41</v>
      </c>
      <c r="D8704">
        <v>172.3</v>
      </c>
      <c r="E8704" t="s">
        <v>25</v>
      </c>
      <c r="F8704">
        <v>179.5</v>
      </c>
      <c r="G8704" t="str">
        <f>VLOOKUP(All_India_Index_Upto_April23__1_1[[#This Row],[Categories]],'Broad Categroies'!$A$1:$B$27,2,FALSE)</f>
        <v>Fuel and Light</v>
      </c>
    </row>
    <row r="8705" spans="1:7" x14ac:dyDescent="0.35">
      <c r="A8705" t="s">
        <v>34</v>
      </c>
      <c r="B8705">
        <v>2022</v>
      </c>
      <c r="C8705" t="s">
        <v>41</v>
      </c>
      <c r="D8705">
        <v>172.3</v>
      </c>
      <c r="E8705" t="s">
        <v>26</v>
      </c>
      <c r="F8705">
        <v>163.1</v>
      </c>
      <c r="G8705" t="str">
        <f>VLOOKUP(All_India_Index_Upto_April23__1_1[[#This Row],[Categories]],'Broad Categroies'!$A$1:$B$27,2,FALSE)</f>
        <v>Household Goods/Services</v>
      </c>
    </row>
    <row r="8706" spans="1:7" x14ac:dyDescent="0.35">
      <c r="A8706" t="s">
        <v>34</v>
      </c>
      <c r="B8706">
        <v>2022</v>
      </c>
      <c r="C8706" t="s">
        <v>41</v>
      </c>
      <c r="D8706">
        <v>172.3</v>
      </c>
      <c r="E8706" t="s">
        <v>27</v>
      </c>
      <c r="F8706">
        <v>171.7</v>
      </c>
      <c r="G8706" t="str">
        <f>VLOOKUP(All_India_Index_Upto_April23__1_1[[#This Row],[Categories]],'Broad Categroies'!$A$1:$B$27,2,FALSE)</f>
        <v>Health</v>
      </c>
    </row>
    <row r="8707" spans="1:7" x14ac:dyDescent="0.35">
      <c r="A8707" t="s">
        <v>34</v>
      </c>
      <c r="B8707">
        <v>2022</v>
      </c>
      <c r="C8707" t="s">
        <v>41</v>
      </c>
      <c r="D8707">
        <v>172.3</v>
      </c>
      <c r="E8707" t="s">
        <v>28</v>
      </c>
      <c r="F8707">
        <v>157.4</v>
      </c>
      <c r="G8707" t="str">
        <f>VLOOKUP(All_India_Index_Upto_April23__1_1[[#This Row],[Categories]],'Broad Categroies'!$A$1:$B$27,2,FALSE)</f>
        <v>Transport and Communication</v>
      </c>
    </row>
    <row r="8708" spans="1:7" x14ac:dyDescent="0.35">
      <c r="A8708" t="s">
        <v>34</v>
      </c>
      <c r="B8708">
        <v>2022</v>
      </c>
      <c r="C8708" t="s">
        <v>41</v>
      </c>
      <c r="D8708">
        <v>172.3</v>
      </c>
      <c r="E8708" t="s">
        <v>29</v>
      </c>
      <c r="F8708">
        <v>164.6</v>
      </c>
      <c r="G8708" t="str">
        <f>VLOOKUP(All_India_Index_Upto_April23__1_1[[#This Row],[Categories]],'Broad Categroies'!$A$1:$B$27,2,FALSE)</f>
        <v>Recreation and Amusement</v>
      </c>
    </row>
    <row r="8709" spans="1:7" x14ac:dyDescent="0.35">
      <c r="A8709" t="s">
        <v>34</v>
      </c>
      <c r="B8709">
        <v>2022</v>
      </c>
      <c r="C8709" t="s">
        <v>41</v>
      </c>
      <c r="D8709">
        <v>172.3</v>
      </c>
      <c r="E8709" t="s">
        <v>30</v>
      </c>
      <c r="F8709">
        <v>169.1</v>
      </c>
      <c r="G8709" t="str">
        <f>VLOOKUP(All_India_Index_Upto_April23__1_1[[#This Row],[Categories]],'Broad Categroies'!$A$1:$B$27,2,FALSE)</f>
        <v>Education</v>
      </c>
    </row>
    <row r="8710" spans="1:7" x14ac:dyDescent="0.35">
      <c r="A8710" t="s">
        <v>34</v>
      </c>
      <c r="B8710">
        <v>2022</v>
      </c>
      <c r="C8710" t="s">
        <v>41</v>
      </c>
      <c r="D8710">
        <v>172.3</v>
      </c>
      <c r="E8710" t="s">
        <v>31</v>
      </c>
      <c r="F8710">
        <v>169.8</v>
      </c>
      <c r="G8710" t="str">
        <f>VLOOKUP(All_India_Index_Upto_April23__1_1[[#This Row],[Categories]],'Broad Categroies'!$A$1:$B$27,2,FALSE)</f>
        <v>Personal Care/Effects</v>
      </c>
    </row>
    <row r="8711" spans="1:7" x14ac:dyDescent="0.35">
      <c r="A8711" t="s">
        <v>34</v>
      </c>
      <c r="B8711">
        <v>2022</v>
      </c>
      <c r="C8711" t="s">
        <v>41</v>
      </c>
      <c r="D8711">
        <v>172.3</v>
      </c>
      <c r="E8711" t="s">
        <v>32</v>
      </c>
      <c r="F8711">
        <v>164.7</v>
      </c>
      <c r="G8711" t="str">
        <f>VLOOKUP(All_India_Index_Upto_April23__1_1[[#This Row],[Categories]],'Broad Categroies'!$A$1:$B$27,2,FALSE)</f>
        <v>Miscellaneous</v>
      </c>
    </row>
    <row r="8712" spans="1:7" x14ac:dyDescent="0.35">
      <c r="A8712" t="s">
        <v>35</v>
      </c>
      <c r="B8712">
        <v>2022</v>
      </c>
      <c r="C8712" t="s">
        <v>41</v>
      </c>
      <c r="D8712">
        <v>173.4</v>
      </c>
      <c r="E8712" t="s">
        <v>7</v>
      </c>
      <c r="F8712">
        <v>156.5</v>
      </c>
      <c r="G8712" t="str">
        <f>VLOOKUP(All_India_Index_Upto_April23__1_1[[#This Row],[Categories]],'Broad Categroies'!$A$1:$B$27,2,FALSE)</f>
        <v>Food And Beverages</v>
      </c>
    </row>
    <row r="8713" spans="1:7" x14ac:dyDescent="0.35">
      <c r="A8713" t="s">
        <v>35</v>
      </c>
      <c r="B8713">
        <v>2022</v>
      </c>
      <c r="C8713" t="s">
        <v>41</v>
      </c>
      <c r="D8713">
        <v>173.4</v>
      </c>
      <c r="E8713" t="s">
        <v>8</v>
      </c>
      <c r="F8713">
        <v>213</v>
      </c>
      <c r="G8713" t="str">
        <f>VLOOKUP(All_India_Index_Upto_April23__1_1[[#This Row],[Categories]],'Broad Categroies'!$A$1:$B$27,2,FALSE)</f>
        <v>Food And Beverages</v>
      </c>
    </row>
    <row r="8714" spans="1:7" x14ac:dyDescent="0.35">
      <c r="A8714" t="s">
        <v>35</v>
      </c>
      <c r="B8714">
        <v>2022</v>
      </c>
      <c r="C8714" t="s">
        <v>41</v>
      </c>
      <c r="D8714">
        <v>173.4</v>
      </c>
      <c r="E8714" t="s">
        <v>9</v>
      </c>
      <c r="F8714">
        <v>175.2</v>
      </c>
      <c r="G8714" t="str">
        <f>VLOOKUP(All_India_Index_Upto_April23__1_1[[#This Row],[Categories]],'Broad Categroies'!$A$1:$B$27,2,FALSE)</f>
        <v>Food And Beverages</v>
      </c>
    </row>
    <row r="8715" spans="1:7" x14ac:dyDescent="0.35">
      <c r="A8715" t="s">
        <v>35</v>
      </c>
      <c r="B8715">
        <v>2022</v>
      </c>
      <c r="C8715" t="s">
        <v>41</v>
      </c>
      <c r="D8715">
        <v>173.4</v>
      </c>
      <c r="E8715" t="s">
        <v>10</v>
      </c>
      <c r="F8715">
        <v>166.6</v>
      </c>
      <c r="G8715" t="str">
        <f>VLOOKUP(All_India_Index_Upto_April23__1_1[[#This Row],[Categories]],'Broad Categroies'!$A$1:$B$27,2,FALSE)</f>
        <v>Food And Beverages</v>
      </c>
    </row>
    <row r="8716" spans="1:7" x14ac:dyDescent="0.35">
      <c r="A8716" t="s">
        <v>35</v>
      </c>
      <c r="B8716">
        <v>2022</v>
      </c>
      <c r="C8716" t="s">
        <v>41</v>
      </c>
      <c r="D8716">
        <v>173.4</v>
      </c>
      <c r="E8716" t="s">
        <v>11</v>
      </c>
      <c r="F8716">
        <v>195.8</v>
      </c>
      <c r="G8716" t="str">
        <f>VLOOKUP(All_India_Index_Upto_April23__1_1[[#This Row],[Categories]],'Broad Categroies'!$A$1:$B$27,2,FALSE)</f>
        <v>Food And Beverages</v>
      </c>
    </row>
    <row r="8717" spans="1:7" x14ac:dyDescent="0.35">
      <c r="A8717" t="s">
        <v>35</v>
      </c>
      <c r="B8717">
        <v>2022</v>
      </c>
      <c r="C8717" t="s">
        <v>41</v>
      </c>
      <c r="D8717">
        <v>173.4</v>
      </c>
      <c r="E8717" t="s">
        <v>12</v>
      </c>
      <c r="F8717">
        <v>174.2</v>
      </c>
      <c r="G8717" t="str">
        <f>VLOOKUP(All_India_Index_Upto_April23__1_1[[#This Row],[Categories]],'Broad Categroies'!$A$1:$B$27,2,FALSE)</f>
        <v>Food And Beverages</v>
      </c>
    </row>
    <row r="8718" spans="1:7" x14ac:dyDescent="0.35">
      <c r="A8718" t="s">
        <v>35</v>
      </c>
      <c r="B8718">
        <v>2022</v>
      </c>
      <c r="C8718" t="s">
        <v>41</v>
      </c>
      <c r="D8718">
        <v>173.4</v>
      </c>
      <c r="E8718" t="s">
        <v>13</v>
      </c>
      <c r="F8718">
        <v>182.1</v>
      </c>
      <c r="G8718" t="str">
        <f>VLOOKUP(All_India_Index_Upto_April23__1_1[[#This Row],[Categories]],'Broad Categroies'!$A$1:$B$27,2,FALSE)</f>
        <v>Food And Beverages</v>
      </c>
    </row>
    <row r="8719" spans="1:7" x14ac:dyDescent="0.35">
      <c r="A8719" t="s">
        <v>35</v>
      </c>
      <c r="B8719">
        <v>2022</v>
      </c>
      <c r="C8719" t="s">
        <v>41</v>
      </c>
      <c r="D8719">
        <v>173.4</v>
      </c>
      <c r="E8719" t="s">
        <v>14</v>
      </c>
      <c r="F8719">
        <v>164.3</v>
      </c>
      <c r="G8719" t="str">
        <f>VLOOKUP(All_India_Index_Upto_April23__1_1[[#This Row],[Categories]],'Broad Categroies'!$A$1:$B$27,2,FALSE)</f>
        <v>Food And Beverages</v>
      </c>
    </row>
    <row r="8720" spans="1:7" x14ac:dyDescent="0.35">
      <c r="A8720" t="s">
        <v>35</v>
      </c>
      <c r="B8720">
        <v>2022</v>
      </c>
      <c r="C8720" t="s">
        <v>41</v>
      </c>
      <c r="D8720">
        <v>173.4</v>
      </c>
      <c r="E8720" t="s">
        <v>15</v>
      </c>
      <c r="F8720">
        <v>120</v>
      </c>
      <c r="G8720" t="str">
        <f>VLOOKUP(All_India_Index_Upto_April23__1_1[[#This Row],[Categories]],'Broad Categroies'!$A$1:$B$27,2,FALSE)</f>
        <v>Food And Beverages</v>
      </c>
    </row>
    <row r="8721" spans="1:7" x14ac:dyDescent="0.35">
      <c r="A8721" t="s">
        <v>35</v>
      </c>
      <c r="B8721">
        <v>2022</v>
      </c>
      <c r="C8721" t="s">
        <v>41</v>
      </c>
      <c r="D8721">
        <v>173.4</v>
      </c>
      <c r="E8721" t="s">
        <v>16</v>
      </c>
      <c r="F8721">
        <v>190</v>
      </c>
      <c r="G8721" t="str">
        <f>VLOOKUP(All_India_Index_Upto_April23__1_1[[#This Row],[Categories]],'Broad Categroies'!$A$1:$B$27,2,FALSE)</f>
        <v>Food And Beverages</v>
      </c>
    </row>
    <row r="8722" spans="1:7" x14ac:dyDescent="0.35">
      <c r="A8722" t="s">
        <v>35</v>
      </c>
      <c r="B8722">
        <v>2022</v>
      </c>
      <c r="C8722" t="s">
        <v>41</v>
      </c>
      <c r="D8722">
        <v>173.4</v>
      </c>
      <c r="E8722" t="s">
        <v>17</v>
      </c>
      <c r="F8722">
        <v>168.4</v>
      </c>
      <c r="G8722" t="str">
        <f>VLOOKUP(All_India_Index_Upto_April23__1_1[[#This Row],[Categories]],'Broad Categroies'!$A$1:$B$27,2,FALSE)</f>
        <v>Food And Beverages</v>
      </c>
    </row>
    <row r="8723" spans="1:7" x14ac:dyDescent="0.35">
      <c r="A8723" t="s">
        <v>35</v>
      </c>
      <c r="B8723">
        <v>2022</v>
      </c>
      <c r="C8723" t="s">
        <v>41</v>
      </c>
      <c r="D8723">
        <v>173.4</v>
      </c>
      <c r="E8723" t="s">
        <v>18</v>
      </c>
      <c r="F8723">
        <v>185.2</v>
      </c>
      <c r="G8723" t="str">
        <f>VLOOKUP(All_India_Index_Upto_April23__1_1[[#This Row],[Categories]],'Broad Categroies'!$A$1:$B$27,2,FALSE)</f>
        <v>Food And Beverages</v>
      </c>
    </row>
    <row r="8724" spans="1:7" x14ac:dyDescent="0.35">
      <c r="A8724" t="s">
        <v>35</v>
      </c>
      <c r="B8724">
        <v>2022</v>
      </c>
      <c r="C8724" t="s">
        <v>41</v>
      </c>
      <c r="D8724">
        <v>173.4</v>
      </c>
      <c r="E8724" t="s">
        <v>19</v>
      </c>
      <c r="F8724">
        <v>175</v>
      </c>
      <c r="G8724" t="str">
        <f>VLOOKUP(All_India_Index_Upto_April23__1_1[[#This Row],[Categories]],'Broad Categroies'!$A$1:$B$27,2,FALSE)</f>
        <v>Food And Beverages</v>
      </c>
    </row>
    <row r="8725" spans="1:7" x14ac:dyDescent="0.35">
      <c r="A8725" t="s">
        <v>35</v>
      </c>
      <c r="B8725">
        <v>2022</v>
      </c>
      <c r="C8725" t="s">
        <v>41</v>
      </c>
      <c r="D8725">
        <v>173.4</v>
      </c>
      <c r="E8725" t="s">
        <v>20</v>
      </c>
      <c r="F8725">
        <v>194.6</v>
      </c>
      <c r="G8725" t="str">
        <f>VLOOKUP(All_India_Index_Upto_April23__1_1[[#This Row],[Categories]],'Broad Categroies'!$A$1:$B$27,2,FALSE)</f>
        <v>Tobacco and Intoxicants</v>
      </c>
    </row>
    <row r="8726" spans="1:7" x14ac:dyDescent="0.35">
      <c r="A8726" t="s">
        <v>35</v>
      </c>
      <c r="B8726">
        <v>2022</v>
      </c>
      <c r="C8726" t="s">
        <v>41</v>
      </c>
      <c r="D8726">
        <v>173.4</v>
      </c>
      <c r="E8726" t="s">
        <v>21</v>
      </c>
      <c r="F8726">
        <v>178.3</v>
      </c>
      <c r="G8726" t="str">
        <f>VLOOKUP(All_India_Index_Upto_April23__1_1[[#This Row],[Categories]],'Broad Categroies'!$A$1:$B$27,2,FALSE)</f>
        <v>Clothing and Footwear</v>
      </c>
    </row>
    <row r="8727" spans="1:7" x14ac:dyDescent="0.35">
      <c r="A8727" t="s">
        <v>35</v>
      </c>
      <c r="B8727">
        <v>2022</v>
      </c>
      <c r="C8727" t="s">
        <v>41</v>
      </c>
      <c r="D8727">
        <v>173.4</v>
      </c>
      <c r="E8727" t="s">
        <v>22</v>
      </c>
      <c r="F8727">
        <v>171.3</v>
      </c>
      <c r="G8727" t="str">
        <f>VLOOKUP(All_India_Index_Upto_April23__1_1[[#This Row],[Categories]],'Broad Categroies'!$A$1:$B$27,2,FALSE)</f>
        <v>Clothing and Footwear</v>
      </c>
    </row>
    <row r="8728" spans="1:7" x14ac:dyDescent="0.35">
      <c r="A8728" t="s">
        <v>35</v>
      </c>
      <c r="B8728">
        <v>2022</v>
      </c>
      <c r="C8728" t="s">
        <v>41</v>
      </c>
      <c r="D8728">
        <v>173.4</v>
      </c>
      <c r="E8728" t="s">
        <v>23</v>
      </c>
      <c r="F8728">
        <v>177.3</v>
      </c>
      <c r="G8728" t="str">
        <f>VLOOKUP(All_India_Index_Upto_April23__1_1[[#This Row],[Categories]],'Broad Categroies'!$A$1:$B$27,2,FALSE)</f>
        <v>Clothing and Footwear</v>
      </c>
    </row>
    <row r="8729" spans="1:7" x14ac:dyDescent="0.35">
      <c r="A8729" t="s">
        <v>35</v>
      </c>
      <c r="B8729">
        <v>2022</v>
      </c>
      <c r="C8729" t="s">
        <v>41</v>
      </c>
      <c r="D8729">
        <v>173.4</v>
      </c>
      <c r="E8729" t="s">
        <v>24</v>
      </c>
      <c r="F8729">
        <v>167.8</v>
      </c>
      <c r="G8729" t="str">
        <f>VLOOKUP(All_India_Index_Upto_April23__1_1[[#This Row],[Categories]],'Broad Categroies'!$A$1:$B$27,2,FALSE)</f>
        <v>Housing</v>
      </c>
    </row>
    <row r="8730" spans="1:7" x14ac:dyDescent="0.35">
      <c r="A8730" t="s">
        <v>35</v>
      </c>
      <c r="B8730">
        <v>2022</v>
      </c>
      <c r="C8730" t="s">
        <v>41</v>
      </c>
      <c r="D8730">
        <v>173.4</v>
      </c>
      <c r="E8730" t="s">
        <v>25</v>
      </c>
      <c r="F8730">
        <v>179.6</v>
      </c>
      <c r="G8730" t="str">
        <f>VLOOKUP(All_India_Index_Upto_April23__1_1[[#This Row],[Categories]],'Broad Categroies'!$A$1:$B$27,2,FALSE)</f>
        <v>Fuel and Light</v>
      </c>
    </row>
    <row r="8731" spans="1:7" x14ac:dyDescent="0.35">
      <c r="A8731" t="s">
        <v>35</v>
      </c>
      <c r="B8731">
        <v>2022</v>
      </c>
      <c r="C8731" t="s">
        <v>41</v>
      </c>
      <c r="D8731">
        <v>173.4</v>
      </c>
      <c r="E8731" t="s">
        <v>26</v>
      </c>
      <c r="F8731">
        <v>167.4</v>
      </c>
      <c r="G8731" t="str">
        <f>VLOOKUP(All_India_Index_Upto_April23__1_1[[#This Row],[Categories]],'Broad Categroies'!$A$1:$B$27,2,FALSE)</f>
        <v>Household Goods/Services</v>
      </c>
    </row>
    <row r="8732" spans="1:7" x14ac:dyDescent="0.35">
      <c r="A8732" t="s">
        <v>35</v>
      </c>
      <c r="B8732">
        <v>2022</v>
      </c>
      <c r="C8732" t="s">
        <v>41</v>
      </c>
      <c r="D8732">
        <v>173.4</v>
      </c>
      <c r="E8732" t="s">
        <v>27</v>
      </c>
      <c r="F8732">
        <v>176.1</v>
      </c>
      <c r="G8732" t="str">
        <f>VLOOKUP(All_India_Index_Upto_April23__1_1[[#This Row],[Categories]],'Broad Categroies'!$A$1:$B$27,2,FALSE)</f>
        <v>Health</v>
      </c>
    </row>
    <row r="8733" spans="1:7" x14ac:dyDescent="0.35">
      <c r="A8733" t="s">
        <v>35</v>
      </c>
      <c r="B8733">
        <v>2022</v>
      </c>
      <c r="C8733" t="s">
        <v>41</v>
      </c>
      <c r="D8733">
        <v>173.4</v>
      </c>
      <c r="E8733" t="s">
        <v>28</v>
      </c>
      <c r="F8733">
        <v>161.6</v>
      </c>
      <c r="G8733" t="str">
        <f>VLOOKUP(All_India_Index_Upto_April23__1_1[[#This Row],[Categories]],'Broad Categroies'!$A$1:$B$27,2,FALSE)</f>
        <v>Transport and Communication</v>
      </c>
    </row>
    <row r="8734" spans="1:7" x14ac:dyDescent="0.35">
      <c r="A8734" t="s">
        <v>35</v>
      </c>
      <c r="B8734">
        <v>2022</v>
      </c>
      <c r="C8734" t="s">
        <v>41</v>
      </c>
      <c r="D8734">
        <v>173.4</v>
      </c>
      <c r="E8734" t="s">
        <v>29</v>
      </c>
      <c r="F8734">
        <v>166.3</v>
      </c>
      <c r="G8734" t="str">
        <f>VLOOKUP(All_India_Index_Upto_April23__1_1[[#This Row],[Categories]],'Broad Categroies'!$A$1:$B$27,2,FALSE)</f>
        <v>Recreation and Amusement</v>
      </c>
    </row>
    <row r="8735" spans="1:7" x14ac:dyDescent="0.35">
      <c r="A8735" t="s">
        <v>35</v>
      </c>
      <c r="B8735">
        <v>2022</v>
      </c>
      <c r="C8735" t="s">
        <v>41</v>
      </c>
      <c r="D8735">
        <v>173.4</v>
      </c>
      <c r="E8735" t="s">
        <v>30</v>
      </c>
      <c r="F8735">
        <v>171.4</v>
      </c>
      <c r="G8735" t="str">
        <f>VLOOKUP(All_India_Index_Upto_April23__1_1[[#This Row],[Categories]],'Broad Categroies'!$A$1:$B$27,2,FALSE)</f>
        <v>Education</v>
      </c>
    </row>
    <row r="8736" spans="1:7" x14ac:dyDescent="0.35">
      <c r="A8736" t="s">
        <v>35</v>
      </c>
      <c r="B8736">
        <v>2022</v>
      </c>
      <c r="C8736" t="s">
        <v>41</v>
      </c>
      <c r="D8736">
        <v>173.4</v>
      </c>
      <c r="E8736" t="s">
        <v>31</v>
      </c>
      <c r="F8736">
        <v>169.7</v>
      </c>
      <c r="G8736" t="str">
        <f>VLOOKUP(All_India_Index_Upto_April23__1_1[[#This Row],[Categories]],'Broad Categroies'!$A$1:$B$27,2,FALSE)</f>
        <v>Personal Care/Effects</v>
      </c>
    </row>
    <row r="8737" spans="1:7" x14ac:dyDescent="0.35">
      <c r="A8737" t="s">
        <v>35</v>
      </c>
      <c r="B8737">
        <v>2022</v>
      </c>
      <c r="C8737" t="s">
        <v>41</v>
      </c>
      <c r="D8737">
        <v>173.4</v>
      </c>
      <c r="E8737" t="s">
        <v>32</v>
      </c>
      <c r="F8737">
        <v>168.4</v>
      </c>
      <c r="G8737" t="str">
        <f>VLOOKUP(All_India_Index_Upto_April23__1_1[[#This Row],[Categories]],'Broad Categroies'!$A$1:$B$27,2,FALSE)</f>
        <v>Miscellaneous</v>
      </c>
    </row>
    <row r="8738" spans="1:7" x14ac:dyDescent="0.35">
      <c r="A8738" t="s">
        <v>5</v>
      </c>
      <c r="B8738">
        <v>2022</v>
      </c>
      <c r="C8738" t="s">
        <v>42</v>
      </c>
      <c r="D8738">
        <v>175.3</v>
      </c>
      <c r="E8738" t="s">
        <v>7</v>
      </c>
      <c r="F8738">
        <v>159.5</v>
      </c>
      <c r="G8738" t="str">
        <f>VLOOKUP(All_India_Index_Upto_April23__1_1[[#This Row],[Categories]],'Broad Categroies'!$A$1:$B$27,2,FALSE)</f>
        <v>Food And Beverages</v>
      </c>
    </row>
    <row r="8739" spans="1:7" x14ac:dyDescent="0.35">
      <c r="A8739" t="s">
        <v>5</v>
      </c>
      <c r="B8739">
        <v>2022</v>
      </c>
      <c r="C8739" t="s">
        <v>42</v>
      </c>
      <c r="D8739">
        <v>175.3</v>
      </c>
      <c r="E8739" t="s">
        <v>8</v>
      </c>
      <c r="F8739">
        <v>204.1</v>
      </c>
      <c r="G8739" t="str">
        <f>VLOOKUP(All_India_Index_Upto_April23__1_1[[#This Row],[Categories]],'Broad Categroies'!$A$1:$B$27,2,FALSE)</f>
        <v>Food And Beverages</v>
      </c>
    </row>
    <row r="8740" spans="1:7" x14ac:dyDescent="0.35">
      <c r="A8740" t="s">
        <v>5</v>
      </c>
      <c r="B8740">
        <v>2022</v>
      </c>
      <c r="C8740" t="s">
        <v>42</v>
      </c>
      <c r="D8740">
        <v>175.3</v>
      </c>
      <c r="E8740" t="s">
        <v>9</v>
      </c>
      <c r="F8740">
        <v>168.3</v>
      </c>
      <c r="G8740" t="str">
        <f>VLOOKUP(All_India_Index_Upto_April23__1_1[[#This Row],[Categories]],'Broad Categroies'!$A$1:$B$27,2,FALSE)</f>
        <v>Food And Beverages</v>
      </c>
    </row>
    <row r="8741" spans="1:7" x14ac:dyDescent="0.35">
      <c r="A8741" t="s">
        <v>5</v>
      </c>
      <c r="B8741">
        <v>2022</v>
      </c>
      <c r="C8741" t="s">
        <v>42</v>
      </c>
      <c r="D8741">
        <v>175.3</v>
      </c>
      <c r="E8741" t="s">
        <v>10</v>
      </c>
      <c r="F8741">
        <v>167.9</v>
      </c>
      <c r="G8741" t="str">
        <f>VLOOKUP(All_India_Index_Upto_April23__1_1[[#This Row],[Categories]],'Broad Categroies'!$A$1:$B$27,2,FALSE)</f>
        <v>Food And Beverages</v>
      </c>
    </row>
    <row r="8742" spans="1:7" x14ac:dyDescent="0.35">
      <c r="A8742" t="s">
        <v>5</v>
      </c>
      <c r="B8742">
        <v>2022</v>
      </c>
      <c r="C8742" t="s">
        <v>42</v>
      </c>
      <c r="D8742">
        <v>175.3</v>
      </c>
      <c r="E8742" t="s">
        <v>11</v>
      </c>
      <c r="F8742">
        <v>198.1</v>
      </c>
      <c r="G8742" t="str">
        <f>VLOOKUP(All_India_Index_Upto_April23__1_1[[#This Row],[Categories]],'Broad Categroies'!$A$1:$B$27,2,FALSE)</f>
        <v>Food And Beverages</v>
      </c>
    </row>
    <row r="8743" spans="1:7" x14ac:dyDescent="0.35">
      <c r="A8743" t="s">
        <v>5</v>
      </c>
      <c r="B8743">
        <v>2022</v>
      </c>
      <c r="C8743" t="s">
        <v>42</v>
      </c>
      <c r="D8743">
        <v>175.3</v>
      </c>
      <c r="E8743" t="s">
        <v>12</v>
      </c>
      <c r="F8743">
        <v>169.2</v>
      </c>
      <c r="G8743" t="str">
        <f>VLOOKUP(All_India_Index_Upto_April23__1_1[[#This Row],[Categories]],'Broad Categroies'!$A$1:$B$27,2,FALSE)</f>
        <v>Food And Beverages</v>
      </c>
    </row>
    <row r="8744" spans="1:7" x14ac:dyDescent="0.35">
      <c r="A8744" t="s">
        <v>5</v>
      </c>
      <c r="B8744">
        <v>2022</v>
      </c>
      <c r="C8744" t="s">
        <v>42</v>
      </c>
      <c r="D8744">
        <v>175.3</v>
      </c>
      <c r="E8744" t="s">
        <v>13</v>
      </c>
      <c r="F8744">
        <v>173.1</v>
      </c>
      <c r="G8744" t="str">
        <f>VLOOKUP(All_India_Index_Upto_April23__1_1[[#This Row],[Categories]],'Broad Categroies'!$A$1:$B$27,2,FALSE)</f>
        <v>Food And Beverages</v>
      </c>
    </row>
    <row r="8745" spans="1:7" x14ac:dyDescent="0.35">
      <c r="A8745" t="s">
        <v>5</v>
      </c>
      <c r="B8745">
        <v>2022</v>
      </c>
      <c r="C8745" t="s">
        <v>42</v>
      </c>
      <c r="D8745">
        <v>175.3</v>
      </c>
      <c r="E8745" t="s">
        <v>14</v>
      </c>
      <c r="F8745">
        <v>167.1</v>
      </c>
      <c r="G8745" t="str">
        <f>VLOOKUP(All_India_Index_Upto_April23__1_1[[#This Row],[Categories]],'Broad Categroies'!$A$1:$B$27,2,FALSE)</f>
        <v>Food And Beverages</v>
      </c>
    </row>
    <row r="8746" spans="1:7" x14ac:dyDescent="0.35">
      <c r="A8746" t="s">
        <v>5</v>
      </c>
      <c r="B8746">
        <v>2022</v>
      </c>
      <c r="C8746" t="s">
        <v>42</v>
      </c>
      <c r="D8746">
        <v>175.3</v>
      </c>
      <c r="E8746" t="s">
        <v>15</v>
      </c>
      <c r="F8746">
        <v>120.2</v>
      </c>
      <c r="G8746" t="str">
        <f>VLOOKUP(All_India_Index_Upto_April23__1_1[[#This Row],[Categories]],'Broad Categroies'!$A$1:$B$27,2,FALSE)</f>
        <v>Food And Beverages</v>
      </c>
    </row>
    <row r="8747" spans="1:7" x14ac:dyDescent="0.35">
      <c r="A8747" t="s">
        <v>5</v>
      </c>
      <c r="B8747">
        <v>2022</v>
      </c>
      <c r="C8747" t="s">
        <v>42</v>
      </c>
      <c r="D8747">
        <v>175.3</v>
      </c>
      <c r="E8747" t="s">
        <v>16</v>
      </c>
      <c r="F8747">
        <v>195.6</v>
      </c>
      <c r="G8747" t="str">
        <f>VLOOKUP(All_India_Index_Upto_April23__1_1[[#This Row],[Categories]],'Broad Categroies'!$A$1:$B$27,2,FALSE)</f>
        <v>Food And Beverages</v>
      </c>
    </row>
    <row r="8748" spans="1:7" x14ac:dyDescent="0.35">
      <c r="A8748" t="s">
        <v>5</v>
      </c>
      <c r="B8748">
        <v>2022</v>
      </c>
      <c r="C8748" t="s">
        <v>42</v>
      </c>
      <c r="D8748">
        <v>175.3</v>
      </c>
      <c r="E8748" t="s">
        <v>17</v>
      </c>
      <c r="F8748">
        <v>174.8</v>
      </c>
      <c r="G8748" t="str">
        <f>VLOOKUP(All_India_Index_Upto_April23__1_1[[#This Row],[Categories]],'Broad Categroies'!$A$1:$B$27,2,FALSE)</f>
        <v>Food And Beverages</v>
      </c>
    </row>
    <row r="8749" spans="1:7" x14ac:dyDescent="0.35">
      <c r="A8749" t="s">
        <v>5</v>
      </c>
      <c r="B8749">
        <v>2022</v>
      </c>
      <c r="C8749" t="s">
        <v>42</v>
      </c>
      <c r="D8749">
        <v>175.3</v>
      </c>
      <c r="E8749" t="s">
        <v>18</v>
      </c>
      <c r="F8749">
        <v>184</v>
      </c>
      <c r="G8749" t="str">
        <f>VLOOKUP(All_India_Index_Upto_April23__1_1[[#This Row],[Categories]],'Broad Categroies'!$A$1:$B$27,2,FALSE)</f>
        <v>Food And Beverages</v>
      </c>
    </row>
    <row r="8750" spans="1:7" x14ac:dyDescent="0.35">
      <c r="A8750" t="s">
        <v>5</v>
      </c>
      <c r="B8750">
        <v>2022</v>
      </c>
      <c r="C8750" t="s">
        <v>42</v>
      </c>
      <c r="D8750">
        <v>175.3</v>
      </c>
      <c r="E8750" t="s">
        <v>19</v>
      </c>
      <c r="F8750">
        <v>173.9</v>
      </c>
      <c r="G8750" t="str">
        <f>VLOOKUP(All_India_Index_Upto_April23__1_1[[#This Row],[Categories]],'Broad Categroies'!$A$1:$B$27,2,FALSE)</f>
        <v>Food And Beverages</v>
      </c>
    </row>
    <row r="8751" spans="1:7" x14ac:dyDescent="0.35">
      <c r="A8751" t="s">
        <v>5</v>
      </c>
      <c r="B8751">
        <v>2022</v>
      </c>
      <c r="C8751" t="s">
        <v>42</v>
      </c>
      <c r="D8751">
        <v>175.3</v>
      </c>
      <c r="E8751" t="s">
        <v>20</v>
      </c>
      <c r="F8751">
        <v>193.7</v>
      </c>
      <c r="G8751" t="str">
        <f>VLOOKUP(All_India_Index_Upto_April23__1_1[[#This Row],[Categories]],'Broad Categroies'!$A$1:$B$27,2,FALSE)</f>
        <v>Tobacco and Intoxicants</v>
      </c>
    </row>
    <row r="8752" spans="1:7" x14ac:dyDescent="0.35">
      <c r="A8752" t="s">
        <v>5</v>
      </c>
      <c r="B8752">
        <v>2022</v>
      </c>
      <c r="C8752" t="s">
        <v>42</v>
      </c>
      <c r="D8752">
        <v>175.3</v>
      </c>
      <c r="E8752" t="s">
        <v>21</v>
      </c>
      <c r="F8752">
        <v>183.2</v>
      </c>
      <c r="G8752" t="str">
        <f>VLOOKUP(All_India_Index_Upto_April23__1_1[[#This Row],[Categories]],'Broad Categroies'!$A$1:$B$27,2,FALSE)</f>
        <v>Clothing and Footwear</v>
      </c>
    </row>
    <row r="8753" spans="1:7" x14ac:dyDescent="0.35">
      <c r="A8753" t="s">
        <v>5</v>
      </c>
      <c r="B8753">
        <v>2022</v>
      </c>
      <c r="C8753" t="s">
        <v>42</v>
      </c>
      <c r="D8753">
        <v>175.3</v>
      </c>
      <c r="E8753" t="s">
        <v>22</v>
      </c>
      <c r="F8753">
        <v>181.7</v>
      </c>
      <c r="G8753" t="str">
        <f>VLOOKUP(All_India_Index_Upto_April23__1_1[[#This Row],[Categories]],'Broad Categroies'!$A$1:$B$27,2,FALSE)</f>
        <v>Clothing and Footwear</v>
      </c>
    </row>
    <row r="8754" spans="1:7" x14ac:dyDescent="0.35">
      <c r="A8754" t="s">
        <v>5</v>
      </c>
      <c r="B8754">
        <v>2022</v>
      </c>
      <c r="C8754" t="s">
        <v>42</v>
      </c>
      <c r="D8754">
        <v>175.3</v>
      </c>
      <c r="E8754" t="s">
        <v>23</v>
      </c>
      <c r="F8754">
        <v>183</v>
      </c>
      <c r="G8754" t="str">
        <f>VLOOKUP(All_India_Index_Upto_April23__1_1[[#This Row],[Categories]],'Broad Categroies'!$A$1:$B$27,2,FALSE)</f>
        <v>Clothing and Footwear</v>
      </c>
    </row>
    <row r="8755" spans="1:7" x14ac:dyDescent="0.35">
      <c r="A8755" t="s">
        <v>5</v>
      </c>
      <c r="B8755">
        <v>2022</v>
      </c>
      <c r="C8755" t="s">
        <v>42</v>
      </c>
      <c r="D8755">
        <v>175.3</v>
      </c>
      <c r="E8755" t="s">
        <v>24</v>
      </c>
      <c r="G8755" t="str">
        <f>VLOOKUP(All_India_Index_Upto_April23__1_1[[#This Row],[Categories]],'Broad Categroies'!$A$1:$B$27,2,FALSE)</f>
        <v>Housing</v>
      </c>
    </row>
    <row r="8756" spans="1:7" x14ac:dyDescent="0.35">
      <c r="A8756" t="s">
        <v>5</v>
      </c>
      <c r="B8756">
        <v>2022</v>
      </c>
      <c r="C8756" t="s">
        <v>42</v>
      </c>
      <c r="D8756">
        <v>175.3</v>
      </c>
      <c r="E8756" t="s">
        <v>25</v>
      </c>
      <c r="F8756">
        <v>179.1</v>
      </c>
      <c r="G8756" t="str">
        <f>VLOOKUP(All_India_Index_Upto_April23__1_1[[#This Row],[Categories]],'Broad Categroies'!$A$1:$B$27,2,FALSE)</f>
        <v>Fuel and Light</v>
      </c>
    </row>
    <row r="8757" spans="1:7" x14ac:dyDescent="0.35">
      <c r="A8757" t="s">
        <v>5</v>
      </c>
      <c r="B8757">
        <v>2022</v>
      </c>
      <c r="C8757" t="s">
        <v>42</v>
      </c>
      <c r="D8757">
        <v>175.3</v>
      </c>
      <c r="E8757" t="s">
        <v>26</v>
      </c>
      <c r="F8757">
        <v>172.3</v>
      </c>
      <c r="G8757" t="str">
        <f>VLOOKUP(All_India_Index_Upto_April23__1_1[[#This Row],[Categories]],'Broad Categroies'!$A$1:$B$27,2,FALSE)</f>
        <v>Household Goods/Services</v>
      </c>
    </row>
    <row r="8758" spans="1:7" x14ac:dyDescent="0.35">
      <c r="A8758" t="s">
        <v>5</v>
      </c>
      <c r="B8758">
        <v>2022</v>
      </c>
      <c r="C8758" t="s">
        <v>42</v>
      </c>
      <c r="D8758">
        <v>175.3</v>
      </c>
      <c r="E8758" t="s">
        <v>27</v>
      </c>
      <c r="F8758">
        <v>179.4</v>
      </c>
      <c r="G8758" t="str">
        <f>VLOOKUP(All_India_Index_Upto_April23__1_1[[#This Row],[Categories]],'Broad Categroies'!$A$1:$B$27,2,FALSE)</f>
        <v>Health</v>
      </c>
    </row>
    <row r="8759" spans="1:7" x14ac:dyDescent="0.35">
      <c r="A8759" t="s">
        <v>5</v>
      </c>
      <c r="B8759">
        <v>2022</v>
      </c>
      <c r="C8759" t="s">
        <v>42</v>
      </c>
      <c r="D8759">
        <v>175.3</v>
      </c>
      <c r="E8759" t="s">
        <v>28</v>
      </c>
      <c r="F8759">
        <v>166.6</v>
      </c>
      <c r="G8759" t="str">
        <f>VLOOKUP(All_India_Index_Upto_April23__1_1[[#This Row],[Categories]],'Broad Categroies'!$A$1:$B$27,2,FALSE)</f>
        <v>Transport and Communication</v>
      </c>
    </row>
    <row r="8760" spans="1:7" x14ac:dyDescent="0.35">
      <c r="A8760" t="s">
        <v>5</v>
      </c>
      <c r="B8760">
        <v>2022</v>
      </c>
      <c r="C8760" t="s">
        <v>42</v>
      </c>
      <c r="D8760">
        <v>175.3</v>
      </c>
      <c r="E8760" t="s">
        <v>29</v>
      </c>
      <c r="F8760">
        <v>169.3</v>
      </c>
      <c r="G8760" t="str">
        <f>VLOOKUP(All_India_Index_Upto_April23__1_1[[#This Row],[Categories]],'Broad Categroies'!$A$1:$B$27,2,FALSE)</f>
        <v>Recreation and Amusement</v>
      </c>
    </row>
    <row r="8761" spans="1:7" x14ac:dyDescent="0.35">
      <c r="A8761" t="s">
        <v>5</v>
      </c>
      <c r="B8761">
        <v>2022</v>
      </c>
      <c r="C8761" t="s">
        <v>42</v>
      </c>
      <c r="D8761">
        <v>175.3</v>
      </c>
      <c r="E8761" t="s">
        <v>30</v>
      </c>
      <c r="F8761">
        <v>175.7</v>
      </c>
      <c r="G8761" t="str">
        <f>VLOOKUP(All_India_Index_Upto_April23__1_1[[#This Row],[Categories]],'Broad Categroies'!$A$1:$B$27,2,FALSE)</f>
        <v>Education</v>
      </c>
    </row>
    <row r="8762" spans="1:7" x14ac:dyDescent="0.35">
      <c r="A8762" t="s">
        <v>5</v>
      </c>
      <c r="B8762">
        <v>2022</v>
      </c>
      <c r="C8762" t="s">
        <v>42</v>
      </c>
      <c r="D8762">
        <v>175.3</v>
      </c>
      <c r="E8762" t="s">
        <v>31</v>
      </c>
      <c r="F8762">
        <v>171.1</v>
      </c>
      <c r="G8762" t="str">
        <f>VLOOKUP(All_India_Index_Upto_April23__1_1[[#This Row],[Categories]],'Broad Categroies'!$A$1:$B$27,2,FALSE)</f>
        <v>Personal Care/Effects</v>
      </c>
    </row>
    <row r="8763" spans="1:7" x14ac:dyDescent="0.35">
      <c r="A8763" t="s">
        <v>5</v>
      </c>
      <c r="B8763">
        <v>2022</v>
      </c>
      <c r="C8763" t="s">
        <v>42</v>
      </c>
      <c r="D8763">
        <v>175.3</v>
      </c>
      <c r="E8763" t="s">
        <v>32</v>
      </c>
      <c r="F8763">
        <v>172.6</v>
      </c>
      <c r="G8763" t="str">
        <f>VLOOKUP(All_India_Index_Upto_April23__1_1[[#This Row],[Categories]],'Broad Categroies'!$A$1:$B$27,2,FALSE)</f>
        <v>Miscellaneous</v>
      </c>
    </row>
    <row r="8764" spans="1:7" x14ac:dyDescent="0.35">
      <c r="A8764" t="s">
        <v>34</v>
      </c>
      <c r="B8764">
        <v>2022</v>
      </c>
      <c r="C8764" t="s">
        <v>42</v>
      </c>
      <c r="D8764">
        <v>173.1</v>
      </c>
      <c r="E8764" t="s">
        <v>7</v>
      </c>
      <c r="F8764">
        <v>162.1</v>
      </c>
      <c r="G8764" t="str">
        <f>VLOOKUP(All_India_Index_Upto_April23__1_1[[#This Row],[Categories]],'Broad Categroies'!$A$1:$B$27,2,FALSE)</f>
        <v>Food And Beverages</v>
      </c>
    </row>
    <row r="8765" spans="1:7" x14ac:dyDescent="0.35">
      <c r="A8765" t="s">
        <v>34</v>
      </c>
      <c r="B8765">
        <v>2022</v>
      </c>
      <c r="C8765" t="s">
        <v>42</v>
      </c>
      <c r="D8765">
        <v>173.1</v>
      </c>
      <c r="E8765" t="s">
        <v>8</v>
      </c>
      <c r="F8765">
        <v>210.9</v>
      </c>
      <c r="G8765" t="str">
        <f>VLOOKUP(All_India_Index_Upto_April23__1_1[[#This Row],[Categories]],'Broad Categroies'!$A$1:$B$27,2,FALSE)</f>
        <v>Food And Beverages</v>
      </c>
    </row>
    <row r="8766" spans="1:7" x14ac:dyDescent="0.35">
      <c r="A8766" t="s">
        <v>34</v>
      </c>
      <c r="B8766">
        <v>2022</v>
      </c>
      <c r="C8766" t="s">
        <v>42</v>
      </c>
      <c r="D8766">
        <v>173.1</v>
      </c>
      <c r="E8766" t="s">
        <v>9</v>
      </c>
      <c r="F8766">
        <v>170.6</v>
      </c>
      <c r="G8766" t="str">
        <f>VLOOKUP(All_India_Index_Upto_April23__1_1[[#This Row],[Categories]],'Broad Categroies'!$A$1:$B$27,2,FALSE)</f>
        <v>Food And Beverages</v>
      </c>
    </row>
    <row r="8767" spans="1:7" x14ac:dyDescent="0.35">
      <c r="A8767" t="s">
        <v>34</v>
      </c>
      <c r="B8767">
        <v>2022</v>
      </c>
      <c r="C8767" t="s">
        <v>42</v>
      </c>
      <c r="D8767">
        <v>173.1</v>
      </c>
      <c r="E8767" t="s">
        <v>10</v>
      </c>
      <c r="F8767">
        <v>168.4</v>
      </c>
      <c r="G8767" t="str">
        <f>VLOOKUP(All_India_Index_Upto_April23__1_1[[#This Row],[Categories]],'Broad Categroies'!$A$1:$B$27,2,FALSE)</f>
        <v>Food And Beverages</v>
      </c>
    </row>
    <row r="8768" spans="1:7" x14ac:dyDescent="0.35">
      <c r="A8768" t="s">
        <v>34</v>
      </c>
      <c r="B8768">
        <v>2022</v>
      </c>
      <c r="C8768" t="s">
        <v>42</v>
      </c>
      <c r="D8768">
        <v>173.1</v>
      </c>
      <c r="E8768" t="s">
        <v>11</v>
      </c>
      <c r="F8768">
        <v>182.5</v>
      </c>
      <c r="G8768" t="str">
        <f>VLOOKUP(All_India_Index_Upto_April23__1_1[[#This Row],[Categories]],'Broad Categroies'!$A$1:$B$27,2,FALSE)</f>
        <v>Food And Beverages</v>
      </c>
    </row>
    <row r="8769" spans="1:7" x14ac:dyDescent="0.35">
      <c r="A8769" t="s">
        <v>34</v>
      </c>
      <c r="B8769">
        <v>2022</v>
      </c>
      <c r="C8769" t="s">
        <v>42</v>
      </c>
      <c r="D8769">
        <v>173.1</v>
      </c>
      <c r="E8769" t="s">
        <v>12</v>
      </c>
      <c r="F8769">
        <v>177.1</v>
      </c>
      <c r="G8769" t="str">
        <f>VLOOKUP(All_India_Index_Upto_April23__1_1[[#This Row],[Categories]],'Broad Categroies'!$A$1:$B$27,2,FALSE)</f>
        <v>Food And Beverages</v>
      </c>
    </row>
    <row r="8770" spans="1:7" x14ac:dyDescent="0.35">
      <c r="A8770" t="s">
        <v>34</v>
      </c>
      <c r="B8770">
        <v>2022</v>
      </c>
      <c r="C8770" t="s">
        <v>42</v>
      </c>
      <c r="D8770">
        <v>173.1</v>
      </c>
      <c r="E8770" t="s">
        <v>13</v>
      </c>
      <c r="F8770">
        <v>213.1</v>
      </c>
      <c r="G8770" t="str">
        <f>VLOOKUP(All_India_Index_Upto_April23__1_1[[#This Row],[Categories]],'Broad Categroies'!$A$1:$B$27,2,FALSE)</f>
        <v>Food And Beverages</v>
      </c>
    </row>
    <row r="8771" spans="1:7" x14ac:dyDescent="0.35">
      <c r="A8771" t="s">
        <v>34</v>
      </c>
      <c r="B8771">
        <v>2022</v>
      </c>
      <c r="C8771" t="s">
        <v>42</v>
      </c>
      <c r="D8771">
        <v>173.1</v>
      </c>
      <c r="E8771" t="s">
        <v>14</v>
      </c>
      <c r="F8771">
        <v>167.3</v>
      </c>
      <c r="G8771" t="str">
        <f>VLOOKUP(All_India_Index_Upto_April23__1_1[[#This Row],[Categories]],'Broad Categroies'!$A$1:$B$27,2,FALSE)</f>
        <v>Food And Beverages</v>
      </c>
    </row>
    <row r="8772" spans="1:7" x14ac:dyDescent="0.35">
      <c r="A8772" t="s">
        <v>34</v>
      </c>
      <c r="B8772">
        <v>2022</v>
      </c>
      <c r="C8772" t="s">
        <v>42</v>
      </c>
      <c r="D8772">
        <v>173.1</v>
      </c>
      <c r="E8772" t="s">
        <v>15</v>
      </c>
      <c r="F8772">
        <v>122.2</v>
      </c>
      <c r="G8772" t="str">
        <f>VLOOKUP(All_India_Index_Upto_April23__1_1[[#This Row],[Categories]],'Broad Categroies'!$A$1:$B$27,2,FALSE)</f>
        <v>Food And Beverages</v>
      </c>
    </row>
    <row r="8773" spans="1:7" x14ac:dyDescent="0.35">
      <c r="A8773" t="s">
        <v>34</v>
      </c>
      <c r="B8773">
        <v>2022</v>
      </c>
      <c r="C8773" t="s">
        <v>42</v>
      </c>
      <c r="D8773">
        <v>173.1</v>
      </c>
      <c r="E8773" t="s">
        <v>16</v>
      </c>
      <c r="F8773">
        <v>189.7</v>
      </c>
      <c r="G8773" t="str">
        <f>VLOOKUP(All_India_Index_Upto_April23__1_1[[#This Row],[Categories]],'Broad Categroies'!$A$1:$B$27,2,FALSE)</f>
        <v>Food And Beverages</v>
      </c>
    </row>
    <row r="8774" spans="1:7" x14ac:dyDescent="0.35">
      <c r="A8774" t="s">
        <v>34</v>
      </c>
      <c r="B8774">
        <v>2022</v>
      </c>
      <c r="C8774" t="s">
        <v>42</v>
      </c>
      <c r="D8774">
        <v>173.1</v>
      </c>
      <c r="E8774" t="s">
        <v>17</v>
      </c>
      <c r="F8774">
        <v>160.5</v>
      </c>
      <c r="G8774" t="str">
        <f>VLOOKUP(All_India_Index_Upto_April23__1_1[[#This Row],[Categories]],'Broad Categroies'!$A$1:$B$27,2,FALSE)</f>
        <v>Food And Beverages</v>
      </c>
    </row>
    <row r="8775" spans="1:7" x14ac:dyDescent="0.35">
      <c r="A8775" t="s">
        <v>34</v>
      </c>
      <c r="B8775">
        <v>2022</v>
      </c>
      <c r="C8775" t="s">
        <v>42</v>
      </c>
      <c r="D8775">
        <v>173.1</v>
      </c>
      <c r="E8775" t="s">
        <v>18</v>
      </c>
      <c r="F8775">
        <v>188.9</v>
      </c>
      <c r="G8775" t="str">
        <f>VLOOKUP(All_India_Index_Upto_April23__1_1[[#This Row],[Categories]],'Broad Categroies'!$A$1:$B$27,2,FALSE)</f>
        <v>Food And Beverages</v>
      </c>
    </row>
    <row r="8776" spans="1:7" x14ac:dyDescent="0.35">
      <c r="A8776" t="s">
        <v>34</v>
      </c>
      <c r="B8776">
        <v>2022</v>
      </c>
      <c r="C8776" t="s">
        <v>42</v>
      </c>
      <c r="D8776">
        <v>173.1</v>
      </c>
      <c r="E8776" t="s">
        <v>19</v>
      </c>
      <c r="F8776">
        <v>180.4</v>
      </c>
      <c r="G8776" t="str">
        <f>VLOOKUP(All_India_Index_Upto_April23__1_1[[#This Row],[Categories]],'Broad Categroies'!$A$1:$B$27,2,FALSE)</f>
        <v>Food And Beverages</v>
      </c>
    </row>
    <row r="8777" spans="1:7" x14ac:dyDescent="0.35">
      <c r="A8777" t="s">
        <v>34</v>
      </c>
      <c r="B8777">
        <v>2022</v>
      </c>
      <c r="C8777" t="s">
        <v>42</v>
      </c>
      <c r="D8777">
        <v>173.1</v>
      </c>
      <c r="E8777" t="s">
        <v>20</v>
      </c>
      <c r="F8777">
        <v>198.7</v>
      </c>
      <c r="G8777" t="str">
        <f>VLOOKUP(All_India_Index_Upto_April23__1_1[[#This Row],[Categories]],'Broad Categroies'!$A$1:$B$27,2,FALSE)</f>
        <v>Tobacco and Intoxicants</v>
      </c>
    </row>
    <row r="8778" spans="1:7" x14ac:dyDescent="0.35">
      <c r="A8778" t="s">
        <v>34</v>
      </c>
      <c r="B8778">
        <v>2022</v>
      </c>
      <c r="C8778" t="s">
        <v>42</v>
      </c>
      <c r="D8778">
        <v>173.1</v>
      </c>
      <c r="E8778" t="s">
        <v>21</v>
      </c>
      <c r="F8778">
        <v>173.7</v>
      </c>
      <c r="G8778" t="str">
        <f>VLOOKUP(All_India_Index_Upto_April23__1_1[[#This Row],[Categories]],'Broad Categroies'!$A$1:$B$27,2,FALSE)</f>
        <v>Clothing and Footwear</v>
      </c>
    </row>
    <row r="8779" spans="1:7" x14ac:dyDescent="0.35">
      <c r="A8779" t="s">
        <v>34</v>
      </c>
      <c r="B8779">
        <v>2022</v>
      </c>
      <c r="C8779" t="s">
        <v>42</v>
      </c>
      <c r="D8779">
        <v>173.1</v>
      </c>
      <c r="E8779" t="s">
        <v>22</v>
      </c>
      <c r="F8779">
        <v>160</v>
      </c>
      <c r="G8779" t="str">
        <f>VLOOKUP(All_India_Index_Upto_April23__1_1[[#This Row],[Categories]],'Broad Categroies'!$A$1:$B$27,2,FALSE)</f>
        <v>Clothing and Footwear</v>
      </c>
    </row>
    <row r="8780" spans="1:7" x14ac:dyDescent="0.35">
      <c r="A8780" t="s">
        <v>34</v>
      </c>
      <c r="B8780">
        <v>2022</v>
      </c>
      <c r="C8780" t="s">
        <v>42</v>
      </c>
      <c r="D8780">
        <v>173.1</v>
      </c>
      <c r="E8780" t="s">
        <v>23</v>
      </c>
      <c r="F8780">
        <v>171.6</v>
      </c>
      <c r="G8780" t="str">
        <f>VLOOKUP(All_India_Index_Upto_April23__1_1[[#This Row],[Categories]],'Broad Categroies'!$A$1:$B$27,2,FALSE)</f>
        <v>Clothing and Footwear</v>
      </c>
    </row>
    <row r="8781" spans="1:7" x14ac:dyDescent="0.35">
      <c r="A8781" t="s">
        <v>34</v>
      </c>
      <c r="B8781">
        <v>2022</v>
      </c>
      <c r="C8781" t="s">
        <v>42</v>
      </c>
      <c r="D8781">
        <v>173.1</v>
      </c>
      <c r="E8781" t="s">
        <v>24</v>
      </c>
      <c r="F8781">
        <v>169</v>
      </c>
      <c r="G8781" t="str">
        <f>VLOOKUP(All_India_Index_Upto_April23__1_1[[#This Row],[Categories]],'Broad Categroies'!$A$1:$B$27,2,FALSE)</f>
        <v>Housing</v>
      </c>
    </row>
    <row r="8782" spans="1:7" x14ac:dyDescent="0.35">
      <c r="A8782" t="s">
        <v>34</v>
      </c>
      <c r="B8782">
        <v>2022</v>
      </c>
      <c r="C8782" t="s">
        <v>42</v>
      </c>
      <c r="D8782">
        <v>173.1</v>
      </c>
      <c r="E8782" t="s">
        <v>25</v>
      </c>
      <c r="F8782">
        <v>178.4</v>
      </c>
      <c r="G8782" t="str">
        <f>VLOOKUP(All_India_Index_Upto_April23__1_1[[#This Row],[Categories]],'Broad Categroies'!$A$1:$B$27,2,FALSE)</f>
        <v>Fuel and Light</v>
      </c>
    </row>
    <row r="8783" spans="1:7" x14ac:dyDescent="0.35">
      <c r="A8783" t="s">
        <v>34</v>
      </c>
      <c r="B8783">
        <v>2022</v>
      </c>
      <c r="C8783" t="s">
        <v>42</v>
      </c>
      <c r="D8783">
        <v>173.1</v>
      </c>
      <c r="E8783" t="s">
        <v>26</v>
      </c>
      <c r="F8783">
        <v>164.2</v>
      </c>
      <c r="G8783" t="str">
        <f>VLOOKUP(All_India_Index_Upto_April23__1_1[[#This Row],[Categories]],'Broad Categroies'!$A$1:$B$27,2,FALSE)</f>
        <v>Household Goods/Services</v>
      </c>
    </row>
    <row r="8784" spans="1:7" x14ac:dyDescent="0.35">
      <c r="A8784" t="s">
        <v>34</v>
      </c>
      <c r="B8784">
        <v>2022</v>
      </c>
      <c r="C8784" t="s">
        <v>42</v>
      </c>
      <c r="D8784">
        <v>173.1</v>
      </c>
      <c r="E8784" t="s">
        <v>27</v>
      </c>
      <c r="F8784">
        <v>172.6</v>
      </c>
      <c r="G8784" t="str">
        <f>VLOOKUP(All_India_Index_Upto_April23__1_1[[#This Row],[Categories]],'Broad Categroies'!$A$1:$B$27,2,FALSE)</f>
        <v>Health</v>
      </c>
    </row>
    <row r="8785" spans="1:7" x14ac:dyDescent="0.35">
      <c r="A8785" t="s">
        <v>34</v>
      </c>
      <c r="B8785">
        <v>2022</v>
      </c>
      <c r="C8785" t="s">
        <v>42</v>
      </c>
      <c r="D8785">
        <v>173.1</v>
      </c>
      <c r="E8785" t="s">
        <v>28</v>
      </c>
      <c r="F8785">
        <v>157.69999999999999</v>
      </c>
      <c r="G8785" t="str">
        <f>VLOOKUP(All_India_Index_Upto_April23__1_1[[#This Row],[Categories]],'Broad Categroies'!$A$1:$B$27,2,FALSE)</f>
        <v>Transport and Communication</v>
      </c>
    </row>
    <row r="8786" spans="1:7" x14ac:dyDescent="0.35">
      <c r="A8786" t="s">
        <v>34</v>
      </c>
      <c r="B8786">
        <v>2022</v>
      </c>
      <c r="C8786" t="s">
        <v>42</v>
      </c>
      <c r="D8786">
        <v>173.1</v>
      </c>
      <c r="E8786" t="s">
        <v>29</v>
      </c>
      <c r="F8786">
        <v>165.1</v>
      </c>
      <c r="G8786" t="str">
        <f>VLOOKUP(All_India_Index_Upto_April23__1_1[[#This Row],[Categories]],'Broad Categroies'!$A$1:$B$27,2,FALSE)</f>
        <v>Recreation and Amusement</v>
      </c>
    </row>
    <row r="8787" spans="1:7" x14ac:dyDescent="0.35">
      <c r="A8787" t="s">
        <v>34</v>
      </c>
      <c r="B8787">
        <v>2022</v>
      </c>
      <c r="C8787" t="s">
        <v>42</v>
      </c>
      <c r="D8787">
        <v>173.1</v>
      </c>
      <c r="E8787" t="s">
        <v>30</v>
      </c>
      <c r="F8787">
        <v>169.9</v>
      </c>
      <c r="G8787" t="str">
        <f>VLOOKUP(All_India_Index_Upto_April23__1_1[[#This Row],[Categories]],'Broad Categroies'!$A$1:$B$27,2,FALSE)</f>
        <v>Education</v>
      </c>
    </row>
    <row r="8788" spans="1:7" x14ac:dyDescent="0.35">
      <c r="A8788" t="s">
        <v>34</v>
      </c>
      <c r="B8788">
        <v>2022</v>
      </c>
      <c r="C8788" t="s">
        <v>42</v>
      </c>
      <c r="D8788">
        <v>173.1</v>
      </c>
      <c r="E8788" t="s">
        <v>31</v>
      </c>
      <c r="F8788">
        <v>171.4</v>
      </c>
      <c r="G8788" t="str">
        <f>VLOOKUP(All_India_Index_Upto_April23__1_1[[#This Row],[Categories]],'Broad Categroies'!$A$1:$B$27,2,FALSE)</f>
        <v>Personal Care/Effects</v>
      </c>
    </row>
    <row r="8789" spans="1:7" x14ac:dyDescent="0.35">
      <c r="A8789" t="s">
        <v>34</v>
      </c>
      <c r="B8789">
        <v>2022</v>
      </c>
      <c r="C8789" t="s">
        <v>42</v>
      </c>
      <c r="D8789">
        <v>173.1</v>
      </c>
      <c r="E8789" t="s">
        <v>32</v>
      </c>
      <c r="F8789">
        <v>165.4</v>
      </c>
      <c r="G8789" t="str">
        <f>VLOOKUP(All_India_Index_Upto_April23__1_1[[#This Row],[Categories]],'Broad Categroies'!$A$1:$B$27,2,FALSE)</f>
        <v>Miscellaneous</v>
      </c>
    </row>
    <row r="8790" spans="1:7" x14ac:dyDescent="0.35">
      <c r="A8790" t="s">
        <v>35</v>
      </c>
      <c r="B8790">
        <v>2022</v>
      </c>
      <c r="C8790" t="s">
        <v>42</v>
      </c>
      <c r="D8790">
        <v>174.3</v>
      </c>
      <c r="E8790" t="s">
        <v>7</v>
      </c>
      <c r="F8790">
        <v>160.30000000000001</v>
      </c>
      <c r="G8790" t="str">
        <f>VLOOKUP(All_India_Index_Upto_April23__1_1[[#This Row],[Categories]],'Broad Categroies'!$A$1:$B$27,2,FALSE)</f>
        <v>Food And Beverages</v>
      </c>
    </row>
    <row r="8791" spans="1:7" x14ac:dyDescent="0.35">
      <c r="A8791" t="s">
        <v>35</v>
      </c>
      <c r="B8791">
        <v>2022</v>
      </c>
      <c r="C8791" t="s">
        <v>42</v>
      </c>
      <c r="D8791">
        <v>174.3</v>
      </c>
      <c r="E8791" t="s">
        <v>8</v>
      </c>
      <c r="F8791">
        <v>206.5</v>
      </c>
      <c r="G8791" t="str">
        <f>VLOOKUP(All_India_Index_Upto_April23__1_1[[#This Row],[Categories]],'Broad Categroies'!$A$1:$B$27,2,FALSE)</f>
        <v>Food And Beverages</v>
      </c>
    </row>
    <row r="8792" spans="1:7" x14ac:dyDescent="0.35">
      <c r="A8792" t="s">
        <v>35</v>
      </c>
      <c r="B8792">
        <v>2022</v>
      </c>
      <c r="C8792" t="s">
        <v>42</v>
      </c>
      <c r="D8792">
        <v>174.3</v>
      </c>
      <c r="E8792" t="s">
        <v>9</v>
      </c>
      <c r="F8792">
        <v>169.2</v>
      </c>
      <c r="G8792" t="str">
        <f>VLOOKUP(All_India_Index_Upto_April23__1_1[[#This Row],[Categories]],'Broad Categroies'!$A$1:$B$27,2,FALSE)</f>
        <v>Food And Beverages</v>
      </c>
    </row>
    <row r="8793" spans="1:7" x14ac:dyDescent="0.35">
      <c r="A8793" t="s">
        <v>35</v>
      </c>
      <c r="B8793">
        <v>2022</v>
      </c>
      <c r="C8793" t="s">
        <v>42</v>
      </c>
      <c r="D8793">
        <v>174.3</v>
      </c>
      <c r="E8793" t="s">
        <v>10</v>
      </c>
      <c r="F8793">
        <v>168.1</v>
      </c>
      <c r="G8793" t="str">
        <f>VLOOKUP(All_India_Index_Upto_April23__1_1[[#This Row],[Categories]],'Broad Categroies'!$A$1:$B$27,2,FALSE)</f>
        <v>Food And Beverages</v>
      </c>
    </row>
    <row r="8794" spans="1:7" x14ac:dyDescent="0.35">
      <c r="A8794" t="s">
        <v>35</v>
      </c>
      <c r="B8794">
        <v>2022</v>
      </c>
      <c r="C8794" t="s">
        <v>42</v>
      </c>
      <c r="D8794">
        <v>174.3</v>
      </c>
      <c r="E8794" t="s">
        <v>11</v>
      </c>
      <c r="F8794">
        <v>192.4</v>
      </c>
      <c r="G8794" t="str">
        <f>VLOOKUP(All_India_Index_Upto_April23__1_1[[#This Row],[Categories]],'Broad Categroies'!$A$1:$B$27,2,FALSE)</f>
        <v>Food And Beverages</v>
      </c>
    </row>
    <row r="8795" spans="1:7" x14ac:dyDescent="0.35">
      <c r="A8795" t="s">
        <v>35</v>
      </c>
      <c r="B8795">
        <v>2022</v>
      </c>
      <c r="C8795" t="s">
        <v>42</v>
      </c>
      <c r="D8795">
        <v>174.3</v>
      </c>
      <c r="E8795" t="s">
        <v>12</v>
      </c>
      <c r="F8795">
        <v>172.9</v>
      </c>
      <c r="G8795" t="str">
        <f>VLOOKUP(All_India_Index_Upto_April23__1_1[[#This Row],[Categories]],'Broad Categroies'!$A$1:$B$27,2,FALSE)</f>
        <v>Food And Beverages</v>
      </c>
    </row>
    <row r="8796" spans="1:7" x14ac:dyDescent="0.35">
      <c r="A8796" t="s">
        <v>35</v>
      </c>
      <c r="B8796">
        <v>2022</v>
      </c>
      <c r="C8796" t="s">
        <v>42</v>
      </c>
      <c r="D8796">
        <v>174.3</v>
      </c>
      <c r="E8796" t="s">
        <v>13</v>
      </c>
      <c r="F8796">
        <v>186.7</v>
      </c>
      <c r="G8796" t="str">
        <f>VLOOKUP(All_India_Index_Upto_April23__1_1[[#This Row],[Categories]],'Broad Categroies'!$A$1:$B$27,2,FALSE)</f>
        <v>Food And Beverages</v>
      </c>
    </row>
    <row r="8797" spans="1:7" x14ac:dyDescent="0.35">
      <c r="A8797" t="s">
        <v>35</v>
      </c>
      <c r="B8797">
        <v>2022</v>
      </c>
      <c r="C8797" t="s">
        <v>42</v>
      </c>
      <c r="D8797">
        <v>174.3</v>
      </c>
      <c r="E8797" t="s">
        <v>14</v>
      </c>
      <c r="F8797">
        <v>167.2</v>
      </c>
      <c r="G8797" t="str">
        <f>VLOOKUP(All_India_Index_Upto_April23__1_1[[#This Row],[Categories]],'Broad Categroies'!$A$1:$B$27,2,FALSE)</f>
        <v>Food And Beverages</v>
      </c>
    </row>
    <row r="8798" spans="1:7" x14ac:dyDescent="0.35">
      <c r="A8798" t="s">
        <v>35</v>
      </c>
      <c r="B8798">
        <v>2022</v>
      </c>
      <c r="C8798" t="s">
        <v>42</v>
      </c>
      <c r="D8798">
        <v>174.3</v>
      </c>
      <c r="E8798" t="s">
        <v>15</v>
      </c>
      <c r="F8798">
        <v>120.9</v>
      </c>
      <c r="G8798" t="str">
        <f>VLOOKUP(All_India_Index_Upto_April23__1_1[[#This Row],[Categories]],'Broad Categroies'!$A$1:$B$27,2,FALSE)</f>
        <v>Food And Beverages</v>
      </c>
    </row>
    <row r="8799" spans="1:7" x14ac:dyDescent="0.35">
      <c r="A8799" t="s">
        <v>35</v>
      </c>
      <c r="B8799">
        <v>2022</v>
      </c>
      <c r="C8799" t="s">
        <v>42</v>
      </c>
      <c r="D8799">
        <v>174.3</v>
      </c>
      <c r="E8799" t="s">
        <v>16</v>
      </c>
      <c r="F8799">
        <v>193.6</v>
      </c>
      <c r="G8799" t="str">
        <f>VLOOKUP(All_India_Index_Upto_April23__1_1[[#This Row],[Categories]],'Broad Categroies'!$A$1:$B$27,2,FALSE)</f>
        <v>Food And Beverages</v>
      </c>
    </row>
    <row r="8800" spans="1:7" x14ac:dyDescent="0.35">
      <c r="A8800" t="s">
        <v>35</v>
      </c>
      <c r="B8800">
        <v>2022</v>
      </c>
      <c r="C8800" t="s">
        <v>42</v>
      </c>
      <c r="D8800">
        <v>174.3</v>
      </c>
      <c r="E8800" t="s">
        <v>17</v>
      </c>
      <c r="F8800">
        <v>168.8</v>
      </c>
      <c r="G8800" t="str">
        <f>VLOOKUP(All_India_Index_Upto_April23__1_1[[#This Row],[Categories]],'Broad Categroies'!$A$1:$B$27,2,FALSE)</f>
        <v>Food And Beverages</v>
      </c>
    </row>
    <row r="8801" spans="1:7" x14ac:dyDescent="0.35">
      <c r="A8801" t="s">
        <v>35</v>
      </c>
      <c r="B8801">
        <v>2022</v>
      </c>
      <c r="C8801" t="s">
        <v>42</v>
      </c>
      <c r="D8801">
        <v>174.3</v>
      </c>
      <c r="E8801" t="s">
        <v>18</v>
      </c>
      <c r="F8801">
        <v>186.3</v>
      </c>
      <c r="G8801" t="str">
        <f>VLOOKUP(All_India_Index_Upto_April23__1_1[[#This Row],[Categories]],'Broad Categroies'!$A$1:$B$27,2,FALSE)</f>
        <v>Food And Beverages</v>
      </c>
    </row>
    <row r="8802" spans="1:7" x14ac:dyDescent="0.35">
      <c r="A8802" t="s">
        <v>35</v>
      </c>
      <c r="B8802">
        <v>2022</v>
      </c>
      <c r="C8802" t="s">
        <v>42</v>
      </c>
      <c r="D8802">
        <v>174.3</v>
      </c>
      <c r="E8802" t="s">
        <v>19</v>
      </c>
      <c r="F8802">
        <v>176.3</v>
      </c>
      <c r="G8802" t="str">
        <f>VLOOKUP(All_India_Index_Upto_April23__1_1[[#This Row],[Categories]],'Broad Categroies'!$A$1:$B$27,2,FALSE)</f>
        <v>Food And Beverages</v>
      </c>
    </row>
    <row r="8803" spans="1:7" x14ac:dyDescent="0.35">
      <c r="A8803" t="s">
        <v>35</v>
      </c>
      <c r="B8803">
        <v>2022</v>
      </c>
      <c r="C8803" t="s">
        <v>42</v>
      </c>
      <c r="D8803">
        <v>174.3</v>
      </c>
      <c r="E8803" t="s">
        <v>20</v>
      </c>
      <c r="F8803">
        <v>195</v>
      </c>
      <c r="G8803" t="str">
        <f>VLOOKUP(All_India_Index_Upto_April23__1_1[[#This Row],[Categories]],'Broad Categroies'!$A$1:$B$27,2,FALSE)</f>
        <v>Tobacco and Intoxicants</v>
      </c>
    </row>
    <row r="8804" spans="1:7" x14ac:dyDescent="0.35">
      <c r="A8804" t="s">
        <v>35</v>
      </c>
      <c r="B8804">
        <v>2022</v>
      </c>
      <c r="C8804" t="s">
        <v>42</v>
      </c>
      <c r="D8804">
        <v>174.3</v>
      </c>
      <c r="E8804" t="s">
        <v>21</v>
      </c>
      <c r="F8804">
        <v>179.5</v>
      </c>
      <c r="G8804" t="str">
        <f>VLOOKUP(All_India_Index_Upto_April23__1_1[[#This Row],[Categories]],'Broad Categroies'!$A$1:$B$27,2,FALSE)</f>
        <v>Clothing and Footwear</v>
      </c>
    </row>
    <row r="8805" spans="1:7" x14ac:dyDescent="0.35">
      <c r="A8805" t="s">
        <v>35</v>
      </c>
      <c r="B8805">
        <v>2022</v>
      </c>
      <c r="C8805" t="s">
        <v>42</v>
      </c>
      <c r="D8805">
        <v>174.3</v>
      </c>
      <c r="E8805" t="s">
        <v>22</v>
      </c>
      <c r="F8805">
        <v>172.7</v>
      </c>
      <c r="G8805" t="str">
        <f>VLOOKUP(All_India_Index_Upto_April23__1_1[[#This Row],[Categories]],'Broad Categroies'!$A$1:$B$27,2,FALSE)</f>
        <v>Clothing and Footwear</v>
      </c>
    </row>
    <row r="8806" spans="1:7" x14ac:dyDescent="0.35">
      <c r="A8806" t="s">
        <v>35</v>
      </c>
      <c r="B8806">
        <v>2022</v>
      </c>
      <c r="C8806" t="s">
        <v>42</v>
      </c>
      <c r="D8806">
        <v>174.3</v>
      </c>
      <c r="E8806" t="s">
        <v>23</v>
      </c>
      <c r="F8806">
        <v>178.5</v>
      </c>
      <c r="G8806" t="str">
        <f>VLOOKUP(All_India_Index_Upto_April23__1_1[[#This Row],[Categories]],'Broad Categroies'!$A$1:$B$27,2,FALSE)</f>
        <v>Clothing and Footwear</v>
      </c>
    </row>
    <row r="8807" spans="1:7" x14ac:dyDescent="0.35">
      <c r="A8807" t="s">
        <v>35</v>
      </c>
      <c r="B8807">
        <v>2022</v>
      </c>
      <c r="C8807" t="s">
        <v>42</v>
      </c>
      <c r="D8807">
        <v>174.3</v>
      </c>
      <c r="E8807" t="s">
        <v>24</v>
      </c>
      <c r="F8807">
        <v>169</v>
      </c>
      <c r="G8807" t="str">
        <f>VLOOKUP(All_India_Index_Upto_April23__1_1[[#This Row],[Categories]],'Broad Categroies'!$A$1:$B$27,2,FALSE)</f>
        <v>Housing</v>
      </c>
    </row>
    <row r="8808" spans="1:7" x14ac:dyDescent="0.35">
      <c r="A8808" t="s">
        <v>35</v>
      </c>
      <c r="B8808">
        <v>2022</v>
      </c>
      <c r="C8808" t="s">
        <v>42</v>
      </c>
      <c r="D8808">
        <v>174.3</v>
      </c>
      <c r="E8808" t="s">
        <v>25</v>
      </c>
      <c r="F8808">
        <v>178.8</v>
      </c>
      <c r="G8808" t="str">
        <f>VLOOKUP(All_India_Index_Upto_April23__1_1[[#This Row],[Categories]],'Broad Categroies'!$A$1:$B$27,2,FALSE)</f>
        <v>Fuel and Light</v>
      </c>
    </row>
    <row r="8809" spans="1:7" x14ac:dyDescent="0.35">
      <c r="A8809" t="s">
        <v>35</v>
      </c>
      <c r="B8809">
        <v>2022</v>
      </c>
      <c r="C8809" t="s">
        <v>42</v>
      </c>
      <c r="D8809">
        <v>174.3</v>
      </c>
      <c r="E8809" t="s">
        <v>26</v>
      </c>
      <c r="F8809">
        <v>168.5</v>
      </c>
      <c r="G8809" t="str">
        <f>VLOOKUP(All_India_Index_Upto_April23__1_1[[#This Row],[Categories]],'Broad Categroies'!$A$1:$B$27,2,FALSE)</f>
        <v>Household Goods/Services</v>
      </c>
    </row>
    <row r="8810" spans="1:7" x14ac:dyDescent="0.35">
      <c r="A8810" t="s">
        <v>35</v>
      </c>
      <c r="B8810">
        <v>2022</v>
      </c>
      <c r="C8810" t="s">
        <v>42</v>
      </c>
      <c r="D8810">
        <v>174.3</v>
      </c>
      <c r="E8810" t="s">
        <v>27</v>
      </c>
      <c r="F8810">
        <v>176.8</v>
      </c>
      <c r="G8810" t="str">
        <f>VLOOKUP(All_India_Index_Upto_April23__1_1[[#This Row],[Categories]],'Broad Categroies'!$A$1:$B$27,2,FALSE)</f>
        <v>Health</v>
      </c>
    </row>
    <row r="8811" spans="1:7" x14ac:dyDescent="0.35">
      <c r="A8811" t="s">
        <v>35</v>
      </c>
      <c r="B8811">
        <v>2022</v>
      </c>
      <c r="C8811" t="s">
        <v>42</v>
      </c>
      <c r="D8811">
        <v>174.3</v>
      </c>
      <c r="E8811" t="s">
        <v>28</v>
      </c>
      <c r="F8811">
        <v>161.9</v>
      </c>
      <c r="G8811" t="str">
        <f>VLOOKUP(All_India_Index_Upto_April23__1_1[[#This Row],[Categories]],'Broad Categroies'!$A$1:$B$27,2,FALSE)</f>
        <v>Transport and Communication</v>
      </c>
    </row>
    <row r="8812" spans="1:7" x14ac:dyDescent="0.35">
      <c r="A8812" t="s">
        <v>35</v>
      </c>
      <c r="B8812">
        <v>2022</v>
      </c>
      <c r="C8812" t="s">
        <v>42</v>
      </c>
      <c r="D8812">
        <v>174.3</v>
      </c>
      <c r="E8812" t="s">
        <v>29</v>
      </c>
      <c r="F8812">
        <v>166.9</v>
      </c>
      <c r="G8812" t="str">
        <f>VLOOKUP(All_India_Index_Upto_April23__1_1[[#This Row],[Categories]],'Broad Categroies'!$A$1:$B$27,2,FALSE)</f>
        <v>Recreation and Amusement</v>
      </c>
    </row>
    <row r="8813" spans="1:7" x14ac:dyDescent="0.35">
      <c r="A8813" t="s">
        <v>35</v>
      </c>
      <c r="B8813">
        <v>2022</v>
      </c>
      <c r="C8813" t="s">
        <v>42</v>
      </c>
      <c r="D8813">
        <v>174.3</v>
      </c>
      <c r="E8813" t="s">
        <v>30</v>
      </c>
      <c r="F8813">
        <v>172.3</v>
      </c>
      <c r="G8813" t="str">
        <f>VLOOKUP(All_India_Index_Upto_April23__1_1[[#This Row],[Categories]],'Broad Categroies'!$A$1:$B$27,2,FALSE)</f>
        <v>Education</v>
      </c>
    </row>
    <row r="8814" spans="1:7" x14ac:dyDescent="0.35">
      <c r="A8814" t="s">
        <v>35</v>
      </c>
      <c r="B8814">
        <v>2022</v>
      </c>
      <c r="C8814" t="s">
        <v>42</v>
      </c>
      <c r="D8814">
        <v>174.3</v>
      </c>
      <c r="E8814" t="s">
        <v>31</v>
      </c>
      <c r="F8814">
        <v>171.2</v>
      </c>
      <c r="G8814" t="str">
        <f>VLOOKUP(All_India_Index_Upto_April23__1_1[[#This Row],[Categories]],'Broad Categroies'!$A$1:$B$27,2,FALSE)</f>
        <v>Personal Care/Effects</v>
      </c>
    </row>
    <row r="8815" spans="1:7" x14ac:dyDescent="0.35">
      <c r="A8815" t="s">
        <v>35</v>
      </c>
      <c r="B8815">
        <v>2022</v>
      </c>
      <c r="C8815" t="s">
        <v>42</v>
      </c>
      <c r="D8815">
        <v>174.3</v>
      </c>
      <c r="E8815" t="s">
        <v>32</v>
      </c>
      <c r="F8815">
        <v>169.1</v>
      </c>
      <c r="G8815" t="str">
        <f>VLOOKUP(All_India_Index_Upto_April23__1_1[[#This Row],[Categories]],'Broad Categroies'!$A$1:$B$27,2,FALSE)</f>
        <v>Miscellaneous</v>
      </c>
    </row>
    <row r="8816" spans="1:7" x14ac:dyDescent="0.35">
      <c r="A8816" t="s">
        <v>5</v>
      </c>
      <c r="B8816">
        <v>2022</v>
      </c>
      <c r="C8816" t="s">
        <v>43</v>
      </c>
      <c r="D8816">
        <v>176.4</v>
      </c>
      <c r="E8816" t="s">
        <v>7</v>
      </c>
      <c r="F8816">
        <v>162.9</v>
      </c>
      <c r="G8816" t="str">
        <f>VLOOKUP(All_India_Index_Upto_April23__1_1[[#This Row],[Categories]],'Broad Categroies'!$A$1:$B$27,2,FALSE)</f>
        <v>Food And Beverages</v>
      </c>
    </row>
    <row r="8817" spans="1:7" x14ac:dyDescent="0.35">
      <c r="A8817" t="s">
        <v>5</v>
      </c>
      <c r="B8817">
        <v>2022</v>
      </c>
      <c r="C8817" t="s">
        <v>43</v>
      </c>
      <c r="D8817">
        <v>176.4</v>
      </c>
      <c r="E8817" t="s">
        <v>8</v>
      </c>
      <c r="F8817">
        <v>206.7</v>
      </c>
      <c r="G8817" t="str">
        <f>VLOOKUP(All_India_Index_Upto_April23__1_1[[#This Row],[Categories]],'Broad Categroies'!$A$1:$B$27,2,FALSE)</f>
        <v>Food And Beverages</v>
      </c>
    </row>
    <row r="8818" spans="1:7" x14ac:dyDescent="0.35">
      <c r="A8818" t="s">
        <v>5</v>
      </c>
      <c r="B8818">
        <v>2022</v>
      </c>
      <c r="C8818" t="s">
        <v>43</v>
      </c>
      <c r="D8818">
        <v>176.4</v>
      </c>
      <c r="E8818" t="s">
        <v>9</v>
      </c>
      <c r="F8818">
        <v>169</v>
      </c>
      <c r="G8818" t="str">
        <f>VLOOKUP(All_India_Index_Upto_April23__1_1[[#This Row],[Categories]],'Broad Categroies'!$A$1:$B$27,2,FALSE)</f>
        <v>Food And Beverages</v>
      </c>
    </row>
    <row r="8819" spans="1:7" x14ac:dyDescent="0.35">
      <c r="A8819" t="s">
        <v>5</v>
      </c>
      <c r="B8819">
        <v>2022</v>
      </c>
      <c r="C8819" t="s">
        <v>43</v>
      </c>
      <c r="D8819">
        <v>176.4</v>
      </c>
      <c r="E8819" t="s">
        <v>10</v>
      </c>
      <c r="F8819">
        <v>169.5</v>
      </c>
      <c r="G8819" t="str">
        <f>VLOOKUP(All_India_Index_Upto_April23__1_1[[#This Row],[Categories]],'Broad Categroies'!$A$1:$B$27,2,FALSE)</f>
        <v>Food And Beverages</v>
      </c>
    </row>
    <row r="8820" spans="1:7" x14ac:dyDescent="0.35">
      <c r="A8820" t="s">
        <v>5</v>
      </c>
      <c r="B8820">
        <v>2022</v>
      </c>
      <c r="C8820" t="s">
        <v>43</v>
      </c>
      <c r="D8820">
        <v>176.4</v>
      </c>
      <c r="E8820" t="s">
        <v>11</v>
      </c>
      <c r="F8820">
        <v>194.1</v>
      </c>
      <c r="G8820" t="str">
        <f>VLOOKUP(All_India_Index_Upto_April23__1_1[[#This Row],[Categories]],'Broad Categroies'!$A$1:$B$27,2,FALSE)</f>
        <v>Food And Beverages</v>
      </c>
    </row>
    <row r="8821" spans="1:7" x14ac:dyDescent="0.35">
      <c r="A8821" t="s">
        <v>5</v>
      </c>
      <c r="B8821">
        <v>2022</v>
      </c>
      <c r="C8821" t="s">
        <v>43</v>
      </c>
      <c r="D8821">
        <v>176.4</v>
      </c>
      <c r="E8821" t="s">
        <v>12</v>
      </c>
      <c r="F8821">
        <v>164.1</v>
      </c>
      <c r="G8821" t="str">
        <f>VLOOKUP(All_India_Index_Upto_April23__1_1[[#This Row],[Categories]],'Broad Categroies'!$A$1:$B$27,2,FALSE)</f>
        <v>Food And Beverages</v>
      </c>
    </row>
    <row r="8822" spans="1:7" x14ac:dyDescent="0.35">
      <c r="A8822" t="s">
        <v>5</v>
      </c>
      <c r="B8822">
        <v>2022</v>
      </c>
      <c r="C8822" t="s">
        <v>43</v>
      </c>
      <c r="D8822">
        <v>176.4</v>
      </c>
      <c r="E8822" t="s">
        <v>13</v>
      </c>
      <c r="F8822">
        <v>176.9</v>
      </c>
      <c r="G8822" t="str">
        <f>VLOOKUP(All_India_Index_Upto_April23__1_1[[#This Row],[Categories]],'Broad Categroies'!$A$1:$B$27,2,FALSE)</f>
        <v>Food And Beverages</v>
      </c>
    </row>
    <row r="8823" spans="1:7" x14ac:dyDescent="0.35">
      <c r="A8823" t="s">
        <v>5</v>
      </c>
      <c r="B8823">
        <v>2022</v>
      </c>
      <c r="C8823" t="s">
        <v>43</v>
      </c>
      <c r="D8823">
        <v>176.4</v>
      </c>
      <c r="E8823" t="s">
        <v>14</v>
      </c>
      <c r="F8823">
        <v>169</v>
      </c>
      <c r="G8823" t="str">
        <f>VLOOKUP(All_India_Index_Upto_April23__1_1[[#This Row],[Categories]],'Broad Categroies'!$A$1:$B$27,2,FALSE)</f>
        <v>Food And Beverages</v>
      </c>
    </row>
    <row r="8824" spans="1:7" x14ac:dyDescent="0.35">
      <c r="A8824" t="s">
        <v>5</v>
      </c>
      <c r="B8824">
        <v>2022</v>
      </c>
      <c r="C8824" t="s">
        <v>43</v>
      </c>
      <c r="D8824">
        <v>176.4</v>
      </c>
      <c r="E8824" t="s">
        <v>15</v>
      </c>
      <c r="F8824">
        <v>120.8</v>
      </c>
      <c r="G8824" t="str">
        <f>VLOOKUP(All_India_Index_Upto_April23__1_1[[#This Row],[Categories]],'Broad Categroies'!$A$1:$B$27,2,FALSE)</f>
        <v>Food And Beverages</v>
      </c>
    </row>
    <row r="8825" spans="1:7" x14ac:dyDescent="0.35">
      <c r="A8825" t="s">
        <v>5</v>
      </c>
      <c r="B8825">
        <v>2022</v>
      </c>
      <c r="C8825" t="s">
        <v>43</v>
      </c>
      <c r="D8825">
        <v>176.4</v>
      </c>
      <c r="E8825" t="s">
        <v>16</v>
      </c>
      <c r="F8825">
        <v>199.1</v>
      </c>
      <c r="G8825" t="str">
        <f>VLOOKUP(All_India_Index_Upto_April23__1_1[[#This Row],[Categories]],'Broad Categroies'!$A$1:$B$27,2,FALSE)</f>
        <v>Food And Beverages</v>
      </c>
    </row>
    <row r="8826" spans="1:7" x14ac:dyDescent="0.35">
      <c r="A8826" t="s">
        <v>5</v>
      </c>
      <c r="B8826">
        <v>2022</v>
      </c>
      <c r="C8826" t="s">
        <v>43</v>
      </c>
      <c r="D8826">
        <v>176.4</v>
      </c>
      <c r="E8826" t="s">
        <v>17</v>
      </c>
      <c r="F8826">
        <v>175.4</v>
      </c>
      <c r="G8826" t="str">
        <f>VLOOKUP(All_India_Index_Upto_April23__1_1[[#This Row],[Categories]],'Broad Categroies'!$A$1:$B$27,2,FALSE)</f>
        <v>Food And Beverages</v>
      </c>
    </row>
    <row r="8827" spans="1:7" x14ac:dyDescent="0.35">
      <c r="A8827" t="s">
        <v>5</v>
      </c>
      <c r="B8827">
        <v>2022</v>
      </c>
      <c r="C8827" t="s">
        <v>43</v>
      </c>
      <c r="D8827">
        <v>176.4</v>
      </c>
      <c r="E8827" t="s">
        <v>18</v>
      </c>
      <c r="F8827">
        <v>184.8</v>
      </c>
      <c r="G8827" t="str">
        <f>VLOOKUP(All_India_Index_Upto_April23__1_1[[#This Row],[Categories]],'Broad Categroies'!$A$1:$B$27,2,FALSE)</f>
        <v>Food And Beverages</v>
      </c>
    </row>
    <row r="8828" spans="1:7" x14ac:dyDescent="0.35">
      <c r="A8828" t="s">
        <v>5</v>
      </c>
      <c r="B8828">
        <v>2022</v>
      </c>
      <c r="C8828" t="s">
        <v>43</v>
      </c>
      <c r="D8828">
        <v>176.4</v>
      </c>
      <c r="E8828" t="s">
        <v>19</v>
      </c>
      <c r="F8828">
        <v>175.5</v>
      </c>
      <c r="G8828" t="str">
        <f>VLOOKUP(All_India_Index_Upto_April23__1_1[[#This Row],[Categories]],'Broad Categroies'!$A$1:$B$27,2,FALSE)</f>
        <v>Food And Beverages</v>
      </c>
    </row>
    <row r="8829" spans="1:7" x14ac:dyDescent="0.35">
      <c r="A8829" t="s">
        <v>5</v>
      </c>
      <c r="B8829">
        <v>2022</v>
      </c>
      <c r="C8829" t="s">
        <v>43</v>
      </c>
      <c r="D8829">
        <v>176.4</v>
      </c>
      <c r="E8829" t="s">
        <v>20</v>
      </c>
      <c r="F8829">
        <v>194.5</v>
      </c>
      <c r="G8829" t="str">
        <f>VLOOKUP(All_India_Index_Upto_April23__1_1[[#This Row],[Categories]],'Broad Categroies'!$A$1:$B$27,2,FALSE)</f>
        <v>Tobacco and Intoxicants</v>
      </c>
    </row>
    <row r="8830" spans="1:7" x14ac:dyDescent="0.35">
      <c r="A8830" t="s">
        <v>5</v>
      </c>
      <c r="B8830">
        <v>2022</v>
      </c>
      <c r="C8830" t="s">
        <v>43</v>
      </c>
      <c r="D8830">
        <v>176.4</v>
      </c>
      <c r="E8830" t="s">
        <v>21</v>
      </c>
      <c r="F8830">
        <v>184.7</v>
      </c>
      <c r="G8830" t="str">
        <f>VLOOKUP(All_India_Index_Upto_April23__1_1[[#This Row],[Categories]],'Broad Categroies'!$A$1:$B$27,2,FALSE)</f>
        <v>Clothing and Footwear</v>
      </c>
    </row>
    <row r="8831" spans="1:7" x14ac:dyDescent="0.35">
      <c r="A8831" t="s">
        <v>5</v>
      </c>
      <c r="B8831">
        <v>2022</v>
      </c>
      <c r="C8831" t="s">
        <v>43</v>
      </c>
      <c r="D8831">
        <v>176.4</v>
      </c>
      <c r="E8831" t="s">
        <v>22</v>
      </c>
      <c r="F8831">
        <v>183.3</v>
      </c>
      <c r="G8831" t="str">
        <f>VLOOKUP(All_India_Index_Upto_April23__1_1[[#This Row],[Categories]],'Broad Categroies'!$A$1:$B$27,2,FALSE)</f>
        <v>Clothing and Footwear</v>
      </c>
    </row>
    <row r="8832" spans="1:7" x14ac:dyDescent="0.35">
      <c r="A8832" t="s">
        <v>5</v>
      </c>
      <c r="B8832">
        <v>2022</v>
      </c>
      <c r="C8832" t="s">
        <v>43</v>
      </c>
      <c r="D8832">
        <v>176.4</v>
      </c>
      <c r="E8832" t="s">
        <v>23</v>
      </c>
      <c r="F8832">
        <v>184.5</v>
      </c>
      <c r="G8832" t="str">
        <f>VLOOKUP(All_India_Index_Upto_April23__1_1[[#This Row],[Categories]],'Broad Categroies'!$A$1:$B$27,2,FALSE)</f>
        <v>Clothing and Footwear</v>
      </c>
    </row>
    <row r="8833" spans="1:7" x14ac:dyDescent="0.35">
      <c r="A8833" t="s">
        <v>5</v>
      </c>
      <c r="B8833">
        <v>2022</v>
      </c>
      <c r="C8833" t="s">
        <v>43</v>
      </c>
      <c r="D8833">
        <v>176.4</v>
      </c>
      <c r="E8833" t="s">
        <v>24</v>
      </c>
      <c r="G8833" t="str">
        <f>VLOOKUP(All_India_Index_Upto_April23__1_1[[#This Row],[Categories]],'Broad Categroies'!$A$1:$B$27,2,FALSE)</f>
        <v>Housing</v>
      </c>
    </row>
    <row r="8834" spans="1:7" x14ac:dyDescent="0.35">
      <c r="A8834" t="s">
        <v>5</v>
      </c>
      <c r="B8834">
        <v>2022</v>
      </c>
      <c r="C8834" t="s">
        <v>43</v>
      </c>
      <c r="D8834">
        <v>176.4</v>
      </c>
      <c r="E8834" t="s">
        <v>25</v>
      </c>
      <c r="F8834">
        <v>179.7</v>
      </c>
      <c r="G8834" t="str">
        <f>VLOOKUP(All_India_Index_Upto_April23__1_1[[#This Row],[Categories]],'Broad Categroies'!$A$1:$B$27,2,FALSE)</f>
        <v>Fuel and Light</v>
      </c>
    </row>
    <row r="8835" spans="1:7" x14ac:dyDescent="0.35">
      <c r="A8835" t="s">
        <v>5</v>
      </c>
      <c r="B8835">
        <v>2022</v>
      </c>
      <c r="C8835" t="s">
        <v>43</v>
      </c>
      <c r="D8835">
        <v>176.4</v>
      </c>
      <c r="E8835" t="s">
        <v>26</v>
      </c>
      <c r="F8835">
        <v>173.6</v>
      </c>
      <c r="G8835" t="str">
        <f>VLOOKUP(All_India_Index_Upto_April23__1_1[[#This Row],[Categories]],'Broad Categroies'!$A$1:$B$27,2,FALSE)</f>
        <v>Household Goods/Services</v>
      </c>
    </row>
    <row r="8836" spans="1:7" x14ac:dyDescent="0.35">
      <c r="A8836" t="s">
        <v>5</v>
      </c>
      <c r="B8836">
        <v>2022</v>
      </c>
      <c r="C8836" t="s">
        <v>43</v>
      </c>
      <c r="D8836">
        <v>176.4</v>
      </c>
      <c r="E8836" t="s">
        <v>27</v>
      </c>
      <c r="F8836">
        <v>180.2</v>
      </c>
      <c r="G8836" t="str">
        <f>VLOOKUP(All_India_Index_Upto_April23__1_1[[#This Row],[Categories]],'Broad Categroies'!$A$1:$B$27,2,FALSE)</f>
        <v>Health</v>
      </c>
    </row>
    <row r="8837" spans="1:7" x14ac:dyDescent="0.35">
      <c r="A8837" t="s">
        <v>5</v>
      </c>
      <c r="B8837">
        <v>2022</v>
      </c>
      <c r="C8837" t="s">
        <v>43</v>
      </c>
      <c r="D8837">
        <v>176.4</v>
      </c>
      <c r="E8837" t="s">
        <v>28</v>
      </c>
      <c r="F8837">
        <v>166.9</v>
      </c>
      <c r="G8837" t="str">
        <f>VLOOKUP(All_India_Index_Upto_April23__1_1[[#This Row],[Categories]],'Broad Categroies'!$A$1:$B$27,2,FALSE)</f>
        <v>Transport and Communication</v>
      </c>
    </row>
    <row r="8838" spans="1:7" x14ac:dyDescent="0.35">
      <c r="A8838" t="s">
        <v>5</v>
      </c>
      <c r="B8838">
        <v>2022</v>
      </c>
      <c r="C8838" t="s">
        <v>43</v>
      </c>
      <c r="D8838">
        <v>176.4</v>
      </c>
      <c r="E8838" t="s">
        <v>29</v>
      </c>
      <c r="F8838">
        <v>170</v>
      </c>
      <c r="G8838" t="str">
        <f>VLOOKUP(All_India_Index_Upto_April23__1_1[[#This Row],[Categories]],'Broad Categroies'!$A$1:$B$27,2,FALSE)</f>
        <v>Recreation and Amusement</v>
      </c>
    </row>
    <row r="8839" spans="1:7" x14ac:dyDescent="0.35">
      <c r="A8839" t="s">
        <v>5</v>
      </c>
      <c r="B8839">
        <v>2022</v>
      </c>
      <c r="C8839" t="s">
        <v>43</v>
      </c>
      <c r="D8839">
        <v>176.4</v>
      </c>
      <c r="E8839" t="s">
        <v>30</v>
      </c>
      <c r="F8839">
        <v>176.2</v>
      </c>
      <c r="G8839" t="str">
        <f>VLOOKUP(All_India_Index_Upto_April23__1_1[[#This Row],[Categories]],'Broad Categroies'!$A$1:$B$27,2,FALSE)</f>
        <v>Education</v>
      </c>
    </row>
    <row r="8840" spans="1:7" x14ac:dyDescent="0.35">
      <c r="A8840" t="s">
        <v>5</v>
      </c>
      <c r="B8840">
        <v>2022</v>
      </c>
      <c r="C8840" t="s">
        <v>43</v>
      </c>
      <c r="D8840">
        <v>176.4</v>
      </c>
      <c r="E8840" t="s">
        <v>31</v>
      </c>
      <c r="F8840">
        <v>170.8</v>
      </c>
      <c r="G8840" t="str">
        <f>VLOOKUP(All_India_Index_Upto_April23__1_1[[#This Row],[Categories]],'Broad Categroies'!$A$1:$B$27,2,FALSE)</f>
        <v>Personal Care/Effects</v>
      </c>
    </row>
    <row r="8841" spans="1:7" x14ac:dyDescent="0.35">
      <c r="A8841" t="s">
        <v>5</v>
      </c>
      <c r="B8841">
        <v>2022</v>
      </c>
      <c r="C8841" t="s">
        <v>43</v>
      </c>
      <c r="D8841">
        <v>176.4</v>
      </c>
      <c r="E8841" t="s">
        <v>32</v>
      </c>
      <c r="F8841">
        <v>173.1</v>
      </c>
      <c r="G8841" t="str">
        <f>VLOOKUP(All_India_Index_Upto_April23__1_1[[#This Row],[Categories]],'Broad Categroies'!$A$1:$B$27,2,FALSE)</f>
        <v>Miscellaneous</v>
      </c>
    </row>
    <row r="8842" spans="1:7" x14ac:dyDescent="0.35">
      <c r="A8842" t="s">
        <v>34</v>
      </c>
      <c r="B8842">
        <v>2022</v>
      </c>
      <c r="C8842" t="s">
        <v>43</v>
      </c>
      <c r="D8842">
        <v>174.1</v>
      </c>
      <c r="E8842" t="s">
        <v>7</v>
      </c>
      <c r="F8842">
        <v>164.9</v>
      </c>
      <c r="G8842" t="str">
        <f>VLOOKUP(All_India_Index_Upto_April23__1_1[[#This Row],[Categories]],'Broad Categroies'!$A$1:$B$27,2,FALSE)</f>
        <v>Food And Beverages</v>
      </c>
    </row>
    <row r="8843" spans="1:7" x14ac:dyDescent="0.35">
      <c r="A8843" t="s">
        <v>34</v>
      </c>
      <c r="B8843">
        <v>2022</v>
      </c>
      <c r="C8843" t="s">
        <v>43</v>
      </c>
      <c r="D8843">
        <v>174.1</v>
      </c>
      <c r="E8843" t="s">
        <v>8</v>
      </c>
      <c r="F8843">
        <v>213.7</v>
      </c>
      <c r="G8843" t="str">
        <f>VLOOKUP(All_India_Index_Upto_April23__1_1[[#This Row],[Categories]],'Broad Categroies'!$A$1:$B$27,2,FALSE)</f>
        <v>Food And Beverages</v>
      </c>
    </row>
    <row r="8844" spans="1:7" x14ac:dyDescent="0.35">
      <c r="A8844" t="s">
        <v>34</v>
      </c>
      <c r="B8844">
        <v>2022</v>
      </c>
      <c r="C8844" t="s">
        <v>43</v>
      </c>
      <c r="D8844">
        <v>174.1</v>
      </c>
      <c r="E8844" t="s">
        <v>9</v>
      </c>
      <c r="F8844">
        <v>170.9</v>
      </c>
      <c r="G8844" t="str">
        <f>VLOOKUP(All_India_Index_Upto_April23__1_1[[#This Row],[Categories]],'Broad Categroies'!$A$1:$B$27,2,FALSE)</f>
        <v>Food And Beverages</v>
      </c>
    </row>
    <row r="8845" spans="1:7" x14ac:dyDescent="0.35">
      <c r="A8845" t="s">
        <v>34</v>
      </c>
      <c r="B8845">
        <v>2022</v>
      </c>
      <c r="C8845" t="s">
        <v>43</v>
      </c>
      <c r="D8845">
        <v>174.1</v>
      </c>
      <c r="E8845" t="s">
        <v>10</v>
      </c>
      <c r="F8845">
        <v>170.1</v>
      </c>
      <c r="G8845" t="str">
        <f>VLOOKUP(All_India_Index_Upto_April23__1_1[[#This Row],[Categories]],'Broad Categroies'!$A$1:$B$27,2,FALSE)</f>
        <v>Food And Beverages</v>
      </c>
    </row>
    <row r="8846" spans="1:7" x14ac:dyDescent="0.35">
      <c r="A8846" t="s">
        <v>34</v>
      </c>
      <c r="B8846">
        <v>2022</v>
      </c>
      <c r="C8846" t="s">
        <v>43</v>
      </c>
      <c r="D8846">
        <v>174.1</v>
      </c>
      <c r="E8846" t="s">
        <v>11</v>
      </c>
      <c r="F8846">
        <v>179.3</v>
      </c>
      <c r="G8846" t="str">
        <f>VLOOKUP(All_India_Index_Upto_April23__1_1[[#This Row],[Categories]],'Broad Categroies'!$A$1:$B$27,2,FALSE)</f>
        <v>Food And Beverages</v>
      </c>
    </row>
    <row r="8847" spans="1:7" x14ac:dyDescent="0.35">
      <c r="A8847" t="s">
        <v>34</v>
      </c>
      <c r="B8847">
        <v>2022</v>
      </c>
      <c r="C8847" t="s">
        <v>43</v>
      </c>
      <c r="D8847">
        <v>174.1</v>
      </c>
      <c r="E8847" t="s">
        <v>12</v>
      </c>
      <c r="F8847">
        <v>167.5</v>
      </c>
      <c r="G8847" t="str">
        <f>VLOOKUP(All_India_Index_Upto_April23__1_1[[#This Row],[Categories]],'Broad Categroies'!$A$1:$B$27,2,FALSE)</f>
        <v>Food And Beverages</v>
      </c>
    </row>
    <row r="8848" spans="1:7" x14ac:dyDescent="0.35">
      <c r="A8848" t="s">
        <v>34</v>
      </c>
      <c r="B8848">
        <v>2022</v>
      </c>
      <c r="C8848" t="s">
        <v>43</v>
      </c>
      <c r="D8848">
        <v>174.1</v>
      </c>
      <c r="E8848" t="s">
        <v>13</v>
      </c>
      <c r="F8848">
        <v>220.8</v>
      </c>
      <c r="G8848" t="str">
        <f>VLOOKUP(All_India_Index_Upto_April23__1_1[[#This Row],[Categories]],'Broad Categroies'!$A$1:$B$27,2,FALSE)</f>
        <v>Food And Beverages</v>
      </c>
    </row>
    <row r="8849" spans="1:7" x14ac:dyDescent="0.35">
      <c r="A8849" t="s">
        <v>34</v>
      </c>
      <c r="B8849">
        <v>2022</v>
      </c>
      <c r="C8849" t="s">
        <v>43</v>
      </c>
      <c r="D8849">
        <v>174.1</v>
      </c>
      <c r="E8849" t="s">
        <v>14</v>
      </c>
      <c r="F8849">
        <v>169.2</v>
      </c>
      <c r="G8849" t="str">
        <f>VLOOKUP(All_India_Index_Upto_April23__1_1[[#This Row],[Categories]],'Broad Categroies'!$A$1:$B$27,2,FALSE)</f>
        <v>Food And Beverages</v>
      </c>
    </row>
    <row r="8850" spans="1:7" x14ac:dyDescent="0.35">
      <c r="A8850" t="s">
        <v>34</v>
      </c>
      <c r="B8850">
        <v>2022</v>
      </c>
      <c r="C8850" t="s">
        <v>43</v>
      </c>
      <c r="D8850">
        <v>174.1</v>
      </c>
      <c r="E8850" t="s">
        <v>15</v>
      </c>
      <c r="F8850">
        <v>123.1</v>
      </c>
      <c r="G8850" t="str">
        <f>VLOOKUP(All_India_Index_Upto_April23__1_1[[#This Row],[Categories]],'Broad Categroies'!$A$1:$B$27,2,FALSE)</f>
        <v>Food And Beverages</v>
      </c>
    </row>
    <row r="8851" spans="1:7" x14ac:dyDescent="0.35">
      <c r="A8851" t="s">
        <v>34</v>
      </c>
      <c r="B8851">
        <v>2022</v>
      </c>
      <c r="C8851" t="s">
        <v>43</v>
      </c>
      <c r="D8851">
        <v>174.1</v>
      </c>
      <c r="E8851" t="s">
        <v>16</v>
      </c>
      <c r="F8851">
        <v>193.6</v>
      </c>
      <c r="G8851" t="str">
        <f>VLOOKUP(All_India_Index_Upto_April23__1_1[[#This Row],[Categories]],'Broad Categroies'!$A$1:$B$27,2,FALSE)</f>
        <v>Food And Beverages</v>
      </c>
    </row>
    <row r="8852" spans="1:7" x14ac:dyDescent="0.35">
      <c r="A8852" t="s">
        <v>34</v>
      </c>
      <c r="B8852">
        <v>2022</v>
      </c>
      <c r="C8852" t="s">
        <v>43</v>
      </c>
      <c r="D8852">
        <v>174.1</v>
      </c>
      <c r="E8852" t="s">
        <v>17</v>
      </c>
      <c r="F8852">
        <v>161.1</v>
      </c>
      <c r="G8852" t="str">
        <f>VLOOKUP(All_India_Index_Upto_April23__1_1[[#This Row],[Categories]],'Broad Categroies'!$A$1:$B$27,2,FALSE)</f>
        <v>Food And Beverages</v>
      </c>
    </row>
    <row r="8853" spans="1:7" x14ac:dyDescent="0.35">
      <c r="A8853" t="s">
        <v>34</v>
      </c>
      <c r="B8853">
        <v>2022</v>
      </c>
      <c r="C8853" t="s">
        <v>43</v>
      </c>
      <c r="D8853">
        <v>174.1</v>
      </c>
      <c r="E8853" t="s">
        <v>18</v>
      </c>
      <c r="F8853">
        <v>190.4</v>
      </c>
      <c r="G8853" t="str">
        <f>VLOOKUP(All_India_Index_Upto_April23__1_1[[#This Row],[Categories]],'Broad Categroies'!$A$1:$B$27,2,FALSE)</f>
        <v>Food And Beverages</v>
      </c>
    </row>
    <row r="8854" spans="1:7" x14ac:dyDescent="0.35">
      <c r="A8854" t="s">
        <v>34</v>
      </c>
      <c r="B8854">
        <v>2022</v>
      </c>
      <c r="C8854" t="s">
        <v>43</v>
      </c>
      <c r="D8854">
        <v>174.1</v>
      </c>
      <c r="E8854" t="s">
        <v>19</v>
      </c>
      <c r="F8854">
        <v>181.8</v>
      </c>
      <c r="G8854" t="str">
        <f>VLOOKUP(All_India_Index_Upto_April23__1_1[[#This Row],[Categories]],'Broad Categroies'!$A$1:$B$27,2,FALSE)</f>
        <v>Food And Beverages</v>
      </c>
    </row>
    <row r="8855" spans="1:7" x14ac:dyDescent="0.35">
      <c r="A8855" t="s">
        <v>34</v>
      </c>
      <c r="B8855">
        <v>2022</v>
      </c>
      <c r="C8855" t="s">
        <v>43</v>
      </c>
      <c r="D8855">
        <v>174.1</v>
      </c>
      <c r="E8855" t="s">
        <v>20</v>
      </c>
      <c r="F8855">
        <v>199.7</v>
      </c>
      <c r="G8855" t="str">
        <f>VLOOKUP(All_India_Index_Upto_April23__1_1[[#This Row],[Categories]],'Broad Categroies'!$A$1:$B$27,2,FALSE)</f>
        <v>Tobacco and Intoxicants</v>
      </c>
    </row>
    <row r="8856" spans="1:7" x14ac:dyDescent="0.35">
      <c r="A8856" t="s">
        <v>34</v>
      </c>
      <c r="B8856">
        <v>2022</v>
      </c>
      <c r="C8856" t="s">
        <v>43</v>
      </c>
      <c r="D8856">
        <v>174.1</v>
      </c>
      <c r="E8856" t="s">
        <v>21</v>
      </c>
      <c r="F8856">
        <v>175</v>
      </c>
      <c r="G8856" t="str">
        <f>VLOOKUP(All_India_Index_Upto_April23__1_1[[#This Row],[Categories]],'Broad Categroies'!$A$1:$B$27,2,FALSE)</f>
        <v>Clothing and Footwear</v>
      </c>
    </row>
    <row r="8857" spans="1:7" x14ac:dyDescent="0.35">
      <c r="A8857" t="s">
        <v>34</v>
      </c>
      <c r="B8857">
        <v>2022</v>
      </c>
      <c r="C8857" t="s">
        <v>43</v>
      </c>
      <c r="D8857">
        <v>174.1</v>
      </c>
      <c r="E8857" t="s">
        <v>22</v>
      </c>
      <c r="F8857">
        <v>161.69999999999999</v>
      </c>
      <c r="G8857" t="str">
        <f>VLOOKUP(All_India_Index_Upto_April23__1_1[[#This Row],[Categories]],'Broad Categroies'!$A$1:$B$27,2,FALSE)</f>
        <v>Clothing and Footwear</v>
      </c>
    </row>
    <row r="8858" spans="1:7" x14ac:dyDescent="0.35">
      <c r="A8858" t="s">
        <v>34</v>
      </c>
      <c r="B8858">
        <v>2022</v>
      </c>
      <c r="C8858" t="s">
        <v>43</v>
      </c>
      <c r="D8858">
        <v>174.1</v>
      </c>
      <c r="E8858" t="s">
        <v>23</v>
      </c>
      <c r="F8858">
        <v>173</v>
      </c>
      <c r="G8858" t="str">
        <f>VLOOKUP(All_India_Index_Upto_April23__1_1[[#This Row],[Categories]],'Broad Categroies'!$A$1:$B$27,2,FALSE)</f>
        <v>Clothing and Footwear</v>
      </c>
    </row>
    <row r="8859" spans="1:7" x14ac:dyDescent="0.35">
      <c r="A8859" t="s">
        <v>34</v>
      </c>
      <c r="B8859">
        <v>2022</v>
      </c>
      <c r="C8859" t="s">
        <v>43</v>
      </c>
      <c r="D8859">
        <v>174.1</v>
      </c>
      <c r="E8859" t="s">
        <v>24</v>
      </c>
      <c r="F8859">
        <v>169.5</v>
      </c>
      <c r="G8859" t="str">
        <f>VLOOKUP(All_India_Index_Upto_April23__1_1[[#This Row],[Categories]],'Broad Categroies'!$A$1:$B$27,2,FALSE)</f>
        <v>Housing</v>
      </c>
    </row>
    <row r="8860" spans="1:7" x14ac:dyDescent="0.35">
      <c r="A8860" t="s">
        <v>34</v>
      </c>
      <c r="B8860">
        <v>2022</v>
      </c>
      <c r="C8860" t="s">
        <v>43</v>
      </c>
      <c r="D8860">
        <v>174.1</v>
      </c>
      <c r="E8860" t="s">
        <v>25</v>
      </c>
      <c r="F8860">
        <v>179.2</v>
      </c>
      <c r="G8860" t="str">
        <f>VLOOKUP(All_India_Index_Upto_April23__1_1[[#This Row],[Categories]],'Broad Categroies'!$A$1:$B$27,2,FALSE)</f>
        <v>Fuel and Light</v>
      </c>
    </row>
    <row r="8861" spans="1:7" x14ac:dyDescent="0.35">
      <c r="A8861" t="s">
        <v>34</v>
      </c>
      <c r="B8861">
        <v>2022</v>
      </c>
      <c r="C8861" t="s">
        <v>43</v>
      </c>
      <c r="D8861">
        <v>174.1</v>
      </c>
      <c r="E8861" t="s">
        <v>26</v>
      </c>
      <c r="F8861">
        <v>165</v>
      </c>
      <c r="G8861" t="str">
        <f>VLOOKUP(All_India_Index_Upto_April23__1_1[[#This Row],[Categories]],'Broad Categroies'!$A$1:$B$27,2,FALSE)</f>
        <v>Household Goods/Services</v>
      </c>
    </row>
    <row r="8862" spans="1:7" x14ac:dyDescent="0.35">
      <c r="A8862" t="s">
        <v>34</v>
      </c>
      <c r="B8862">
        <v>2022</v>
      </c>
      <c r="C8862" t="s">
        <v>43</v>
      </c>
      <c r="D8862">
        <v>174.1</v>
      </c>
      <c r="E8862" t="s">
        <v>27</v>
      </c>
      <c r="F8862">
        <v>173.8</v>
      </c>
      <c r="G8862" t="str">
        <f>VLOOKUP(All_India_Index_Upto_April23__1_1[[#This Row],[Categories]],'Broad Categroies'!$A$1:$B$27,2,FALSE)</f>
        <v>Health</v>
      </c>
    </row>
    <row r="8863" spans="1:7" x14ac:dyDescent="0.35">
      <c r="A8863" t="s">
        <v>34</v>
      </c>
      <c r="B8863">
        <v>2022</v>
      </c>
      <c r="C8863" t="s">
        <v>43</v>
      </c>
      <c r="D8863">
        <v>174.1</v>
      </c>
      <c r="E8863" t="s">
        <v>28</v>
      </c>
      <c r="F8863">
        <v>158.19999999999999</v>
      </c>
      <c r="G8863" t="str">
        <f>VLOOKUP(All_India_Index_Upto_April23__1_1[[#This Row],[Categories]],'Broad Categroies'!$A$1:$B$27,2,FALSE)</f>
        <v>Transport and Communication</v>
      </c>
    </row>
    <row r="8864" spans="1:7" x14ac:dyDescent="0.35">
      <c r="A8864" t="s">
        <v>34</v>
      </c>
      <c r="B8864">
        <v>2022</v>
      </c>
      <c r="C8864" t="s">
        <v>43</v>
      </c>
      <c r="D8864">
        <v>174.1</v>
      </c>
      <c r="E8864" t="s">
        <v>29</v>
      </c>
      <c r="F8864">
        <v>165.8</v>
      </c>
      <c r="G8864" t="str">
        <f>VLOOKUP(All_India_Index_Upto_April23__1_1[[#This Row],[Categories]],'Broad Categroies'!$A$1:$B$27,2,FALSE)</f>
        <v>Recreation and Amusement</v>
      </c>
    </row>
    <row r="8865" spans="1:7" x14ac:dyDescent="0.35">
      <c r="A8865" t="s">
        <v>34</v>
      </c>
      <c r="B8865">
        <v>2022</v>
      </c>
      <c r="C8865" t="s">
        <v>43</v>
      </c>
      <c r="D8865">
        <v>174.1</v>
      </c>
      <c r="E8865" t="s">
        <v>30</v>
      </c>
      <c r="F8865">
        <v>170.9</v>
      </c>
      <c r="G8865" t="str">
        <f>VLOOKUP(All_India_Index_Upto_April23__1_1[[#This Row],[Categories]],'Broad Categroies'!$A$1:$B$27,2,FALSE)</f>
        <v>Education</v>
      </c>
    </row>
    <row r="8866" spans="1:7" x14ac:dyDescent="0.35">
      <c r="A8866" t="s">
        <v>34</v>
      </c>
      <c r="B8866">
        <v>2022</v>
      </c>
      <c r="C8866" t="s">
        <v>43</v>
      </c>
      <c r="D8866">
        <v>174.1</v>
      </c>
      <c r="E8866" t="s">
        <v>31</v>
      </c>
      <c r="F8866">
        <v>171.1</v>
      </c>
      <c r="G8866" t="str">
        <f>VLOOKUP(All_India_Index_Upto_April23__1_1[[#This Row],[Categories]],'Broad Categroies'!$A$1:$B$27,2,FALSE)</f>
        <v>Personal Care/Effects</v>
      </c>
    </row>
    <row r="8867" spans="1:7" x14ac:dyDescent="0.35">
      <c r="A8867" t="s">
        <v>34</v>
      </c>
      <c r="B8867">
        <v>2022</v>
      </c>
      <c r="C8867" t="s">
        <v>43</v>
      </c>
      <c r="D8867">
        <v>174.1</v>
      </c>
      <c r="E8867" t="s">
        <v>32</v>
      </c>
      <c r="F8867">
        <v>166.1</v>
      </c>
      <c r="G8867" t="str">
        <f>VLOOKUP(All_India_Index_Upto_April23__1_1[[#This Row],[Categories]],'Broad Categroies'!$A$1:$B$27,2,FALSE)</f>
        <v>Miscellaneous</v>
      </c>
    </row>
    <row r="8868" spans="1:7" x14ac:dyDescent="0.35">
      <c r="A8868" t="s">
        <v>35</v>
      </c>
      <c r="B8868">
        <v>2022</v>
      </c>
      <c r="C8868" t="s">
        <v>43</v>
      </c>
      <c r="D8868">
        <v>175.3</v>
      </c>
      <c r="E8868" t="s">
        <v>7</v>
      </c>
      <c r="F8868">
        <v>163.5</v>
      </c>
      <c r="G8868" t="str">
        <f>VLOOKUP(All_India_Index_Upto_April23__1_1[[#This Row],[Categories]],'Broad Categroies'!$A$1:$B$27,2,FALSE)</f>
        <v>Food And Beverages</v>
      </c>
    </row>
    <row r="8869" spans="1:7" x14ac:dyDescent="0.35">
      <c r="A8869" t="s">
        <v>35</v>
      </c>
      <c r="B8869">
        <v>2022</v>
      </c>
      <c r="C8869" t="s">
        <v>43</v>
      </c>
      <c r="D8869">
        <v>175.3</v>
      </c>
      <c r="E8869" t="s">
        <v>8</v>
      </c>
      <c r="F8869">
        <v>209.2</v>
      </c>
      <c r="G8869" t="str">
        <f>VLOOKUP(All_India_Index_Upto_April23__1_1[[#This Row],[Categories]],'Broad Categroies'!$A$1:$B$27,2,FALSE)</f>
        <v>Food And Beverages</v>
      </c>
    </row>
    <row r="8870" spans="1:7" x14ac:dyDescent="0.35">
      <c r="A8870" t="s">
        <v>35</v>
      </c>
      <c r="B8870">
        <v>2022</v>
      </c>
      <c r="C8870" t="s">
        <v>43</v>
      </c>
      <c r="D8870">
        <v>175.3</v>
      </c>
      <c r="E8870" t="s">
        <v>9</v>
      </c>
      <c r="F8870">
        <v>169.7</v>
      </c>
      <c r="G8870" t="str">
        <f>VLOOKUP(All_India_Index_Upto_April23__1_1[[#This Row],[Categories]],'Broad Categroies'!$A$1:$B$27,2,FALSE)</f>
        <v>Food And Beverages</v>
      </c>
    </row>
    <row r="8871" spans="1:7" x14ac:dyDescent="0.35">
      <c r="A8871" t="s">
        <v>35</v>
      </c>
      <c r="B8871">
        <v>2022</v>
      </c>
      <c r="C8871" t="s">
        <v>43</v>
      </c>
      <c r="D8871">
        <v>175.3</v>
      </c>
      <c r="E8871" t="s">
        <v>10</v>
      </c>
      <c r="F8871">
        <v>169.7</v>
      </c>
      <c r="G8871" t="str">
        <f>VLOOKUP(All_India_Index_Upto_April23__1_1[[#This Row],[Categories]],'Broad Categroies'!$A$1:$B$27,2,FALSE)</f>
        <v>Food And Beverages</v>
      </c>
    </row>
    <row r="8872" spans="1:7" x14ac:dyDescent="0.35">
      <c r="A8872" t="s">
        <v>35</v>
      </c>
      <c r="B8872">
        <v>2022</v>
      </c>
      <c r="C8872" t="s">
        <v>43</v>
      </c>
      <c r="D8872">
        <v>175.3</v>
      </c>
      <c r="E8872" t="s">
        <v>11</v>
      </c>
      <c r="F8872">
        <v>188.7</v>
      </c>
      <c r="G8872" t="str">
        <f>VLOOKUP(All_India_Index_Upto_April23__1_1[[#This Row],[Categories]],'Broad Categroies'!$A$1:$B$27,2,FALSE)</f>
        <v>Food And Beverages</v>
      </c>
    </row>
    <row r="8873" spans="1:7" x14ac:dyDescent="0.35">
      <c r="A8873" t="s">
        <v>35</v>
      </c>
      <c r="B8873">
        <v>2022</v>
      </c>
      <c r="C8873" t="s">
        <v>43</v>
      </c>
      <c r="D8873">
        <v>175.3</v>
      </c>
      <c r="E8873" t="s">
        <v>12</v>
      </c>
      <c r="F8873">
        <v>165.7</v>
      </c>
      <c r="G8873" t="str">
        <f>VLOOKUP(All_India_Index_Upto_April23__1_1[[#This Row],[Categories]],'Broad Categroies'!$A$1:$B$27,2,FALSE)</f>
        <v>Food And Beverages</v>
      </c>
    </row>
    <row r="8874" spans="1:7" x14ac:dyDescent="0.35">
      <c r="A8874" t="s">
        <v>35</v>
      </c>
      <c r="B8874">
        <v>2022</v>
      </c>
      <c r="C8874" t="s">
        <v>43</v>
      </c>
      <c r="D8874">
        <v>175.3</v>
      </c>
      <c r="E8874" t="s">
        <v>13</v>
      </c>
      <c r="F8874">
        <v>191.8</v>
      </c>
      <c r="G8874" t="str">
        <f>VLOOKUP(All_India_Index_Upto_April23__1_1[[#This Row],[Categories]],'Broad Categroies'!$A$1:$B$27,2,FALSE)</f>
        <v>Food And Beverages</v>
      </c>
    </row>
    <row r="8875" spans="1:7" x14ac:dyDescent="0.35">
      <c r="A8875" t="s">
        <v>35</v>
      </c>
      <c r="B8875">
        <v>2022</v>
      </c>
      <c r="C8875" t="s">
        <v>43</v>
      </c>
      <c r="D8875">
        <v>175.3</v>
      </c>
      <c r="E8875" t="s">
        <v>14</v>
      </c>
      <c r="F8875">
        <v>169.1</v>
      </c>
      <c r="G8875" t="str">
        <f>VLOOKUP(All_India_Index_Upto_April23__1_1[[#This Row],[Categories]],'Broad Categroies'!$A$1:$B$27,2,FALSE)</f>
        <v>Food And Beverages</v>
      </c>
    </row>
    <row r="8876" spans="1:7" x14ac:dyDescent="0.35">
      <c r="A8876" t="s">
        <v>35</v>
      </c>
      <c r="B8876">
        <v>2022</v>
      </c>
      <c r="C8876" t="s">
        <v>43</v>
      </c>
      <c r="D8876">
        <v>175.3</v>
      </c>
      <c r="E8876" t="s">
        <v>15</v>
      </c>
      <c r="F8876">
        <v>121.6</v>
      </c>
      <c r="G8876" t="str">
        <f>VLOOKUP(All_India_Index_Upto_April23__1_1[[#This Row],[Categories]],'Broad Categroies'!$A$1:$B$27,2,FALSE)</f>
        <v>Food And Beverages</v>
      </c>
    </row>
    <row r="8877" spans="1:7" x14ac:dyDescent="0.35">
      <c r="A8877" t="s">
        <v>35</v>
      </c>
      <c r="B8877">
        <v>2022</v>
      </c>
      <c r="C8877" t="s">
        <v>43</v>
      </c>
      <c r="D8877">
        <v>175.3</v>
      </c>
      <c r="E8877" t="s">
        <v>16</v>
      </c>
      <c r="F8877">
        <v>197.3</v>
      </c>
      <c r="G8877" t="str">
        <f>VLOOKUP(All_India_Index_Upto_April23__1_1[[#This Row],[Categories]],'Broad Categroies'!$A$1:$B$27,2,FALSE)</f>
        <v>Food And Beverages</v>
      </c>
    </row>
    <row r="8878" spans="1:7" x14ac:dyDescent="0.35">
      <c r="A8878" t="s">
        <v>35</v>
      </c>
      <c r="B8878">
        <v>2022</v>
      </c>
      <c r="C8878" t="s">
        <v>43</v>
      </c>
      <c r="D8878">
        <v>175.3</v>
      </c>
      <c r="E8878" t="s">
        <v>17</v>
      </c>
      <c r="F8878">
        <v>169.4</v>
      </c>
      <c r="G8878" t="str">
        <f>VLOOKUP(All_India_Index_Upto_April23__1_1[[#This Row],[Categories]],'Broad Categroies'!$A$1:$B$27,2,FALSE)</f>
        <v>Food And Beverages</v>
      </c>
    </row>
    <row r="8879" spans="1:7" x14ac:dyDescent="0.35">
      <c r="A8879" t="s">
        <v>35</v>
      </c>
      <c r="B8879">
        <v>2022</v>
      </c>
      <c r="C8879" t="s">
        <v>43</v>
      </c>
      <c r="D8879">
        <v>175.3</v>
      </c>
      <c r="E8879" t="s">
        <v>18</v>
      </c>
      <c r="F8879">
        <v>187.4</v>
      </c>
      <c r="G8879" t="str">
        <f>VLOOKUP(All_India_Index_Upto_April23__1_1[[#This Row],[Categories]],'Broad Categroies'!$A$1:$B$27,2,FALSE)</f>
        <v>Food And Beverages</v>
      </c>
    </row>
    <row r="8880" spans="1:7" x14ac:dyDescent="0.35">
      <c r="A8880" t="s">
        <v>35</v>
      </c>
      <c r="B8880">
        <v>2022</v>
      </c>
      <c r="C8880" t="s">
        <v>43</v>
      </c>
      <c r="D8880">
        <v>175.3</v>
      </c>
      <c r="E8880" t="s">
        <v>19</v>
      </c>
      <c r="F8880">
        <v>177.8</v>
      </c>
      <c r="G8880" t="str">
        <f>VLOOKUP(All_India_Index_Upto_April23__1_1[[#This Row],[Categories]],'Broad Categroies'!$A$1:$B$27,2,FALSE)</f>
        <v>Food And Beverages</v>
      </c>
    </row>
    <row r="8881" spans="1:7" x14ac:dyDescent="0.35">
      <c r="A8881" t="s">
        <v>35</v>
      </c>
      <c r="B8881">
        <v>2022</v>
      </c>
      <c r="C8881" t="s">
        <v>43</v>
      </c>
      <c r="D8881">
        <v>175.3</v>
      </c>
      <c r="E8881" t="s">
        <v>20</v>
      </c>
      <c r="F8881">
        <v>195.9</v>
      </c>
      <c r="G8881" t="str">
        <f>VLOOKUP(All_India_Index_Upto_April23__1_1[[#This Row],[Categories]],'Broad Categroies'!$A$1:$B$27,2,FALSE)</f>
        <v>Tobacco and Intoxicants</v>
      </c>
    </row>
    <row r="8882" spans="1:7" x14ac:dyDescent="0.35">
      <c r="A8882" t="s">
        <v>35</v>
      </c>
      <c r="B8882">
        <v>2022</v>
      </c>
      <c r="C8882" t="s">
        <v>43</v>
      </c>
      <c r="D8882">
        <v>175.3</v>
      </c>
      <c r="E8882" t="s">
        <v>21</v>
      </c>
      <c r="F8882">
        <v>180.9</v>
      </c>
      <c r="G8882" t="str">
        <f>VLOOKUP(All_India_Index_Upto_April23__1_1[[#This Row],[Categories]],'Broad Categroies'!$A$1:$B$27,2,FALSE)</f>
        <v>Clothing and Footwear</v>
      </c>
    </row>
    <row r="8883" spans="1:7" x14ac:dyDescent="0.35">
      <c r="A8883" t="s">
        <v>35</v>
      </c>
      <c r="B8883">
        <v>2022</v>
      </c>
      <c r="C8883" t="s">
        <v>43</v>
      </c>
      <c r="D8883">
        <v>175.3</v>
      </c>
      <c r="E8883" t="s">
        <v>22</v>
      </c>
      <c r="F8883">
        <v>174.3</v>
      </c>
      <c r="G8883" t="str">
        <f>VLOOKUP(All_India_Index_Upto_April23__1_1[[#This Row],[Categories]],'Broad Categroies'!$A$1:$B$27,2,FALSE)</f>
        <v>Clothing and Footwear</v>
      </c>
    </row>
    <row r="8884" spans="1:7" x14ac:dyDescent="0.35">
      <c r="A8884" t="s">
        <v>35</v>
      </c>
      <c r="B8884">
        <v>2022</v>
      </c>
      <c r="C8884" t="s">
        <v>43</v>
      </c>
      <c r="D8884">
        <v>175.3</v>
      </c>
      <c r="E8884" t="s">
        <v>23</v>
      </c>
      <c r="F8884">
        <v>179.9</v>
      </c>
      <c r="G8884" t="str">
        <f>VLOOKUP(All_India_Index_Upto_April23__1_1[[#This Row],[Categories]],'Broad Categroies'!$A$1:$B$27,2,FALSE)</f>
        <v>Clothing and Footwear</v>
      </c>
    </row>
    <row r="8885" spans="1:7" x14ac:dyDescent="0.35">
      <c r="A8885" t="s">
        <v>35</v>
      </c>
      <c r="B8885">
        <v>2022</v>
      </c>
      <c r="C8885" t="s">
        <v>43</v>
      </c>
      <c r="D8885">
        <v>175.3</v>
      </c>
      <c r="E8885" t="s">
        <v>24</v>
      </c>
      <c r="F8885">
        <v>169.5</v>
      </c>
      <c r="G8885" t="str">
        <f>VLOOKUP(All_India_Index_Upto_April23__1_1[[#This Row],[Categories]],'Broad Categroies'!$A$1:$B$27,2,FALSE)</f>
        <v>Housing</v>
      </c>
    </row>
    <row r="8886" spans="1:7" x14ac:dyDescent="0.35">
      <c r="A8886" t="s">
        <v>35</v>
      </c>
      <c r="B8886">
        <v>2022</v>
      </c>
      <c r="C8886" t="s">
        <v>43</v>
      </c>
      <c r="D8886">
        <v>175.3</v>
      </c>
      <c r="E8886" t="s">
        <v>25</v>
      </c>
      <c r="F8886">
        <v>179.5</v>
      </c>
      <c r="G8886" t="str">
        <f>VLOOKUP(All_India_Index_Upto_April23__1_1[[#This Row],[Categories]],'Broad Categroies'!$A$1:$B$27,2,FALSE)</f>
        <v>Fuel and Light</v>
      </c>
    </row>
    <row r="8887" spans="1:7" x14ac:dyDescent="0.35">
      <c r="A8887" t="s">
        <v>35</v>
      </c>
      <c r="B8887">
        <v>2022</v>
      </c>
      <c r="C8887" t="s">
        <v>43</v>
      </c>
      <c r="D8887">
        <v>175.3</v>
      </c>
      <c r="E8887" t="s">
        <v>26</v>
      </c>
      <c r="F8887">
        <v>169.5</v>
      </c>
      <c r="G8887" t="str">
        <f>VLOOKUP(All_India_Index_Upto_April23__1_1[[#This Row],[Categories]],'Broad Categroies'!$A$1:$B$27,2,FALSE)</f>
        <v>Household Goods/Services</v>
      </c>
    </row>
    <row r="8888" spans="1:7" x14ac:dyDescent="0.35">
      <c r="A8888" t="s">
        <v>35</v>
      </c>
      <c r="B8888">
        <v>2022</v>
      </c>
      <c r="C8888" t="s">
        <v>43</v>
      </c>
      <c r="D8888">
        <v>175.3</v>
      </c>
      <c r="E8888" t="s">
        <v>27</v>
      </c>
      <c r="F8888">
        <v>177.8</v>
      </c>
      <c r="G8888" t="str">
        <f>VLOOKUP(All_India_Index_Upto_April23__1_1[[#This Row],[Categories]],'Broad Categroies'!$A$1:$B$27,2,FALSE)</f>
        <v>Health</v>
      </c>
    </row>
    <row r="8889" spans="1:7" x14ac:dyDescent="0.35">
      <c r="A8889" t="s">
        <v>35</v>
      </c>
      <c r="B8889">
        <v>2022</v>
      </c>
      <c r="C8889" t="s">
        <v>43</v>
      </c>
      <c r="D8889">
        <v>175.3</v>
      </c>
      <c r="E8889" t="s">
        <v>28</v>
      </c>
      <c r="F8889">
        <v>162.30000000000001</v>
      </c>
      <c r="G8889" t="str">
        <f>VLOOKUP(All_India_Index_Upto_April23__1_1[[#This Row],[Categories]],'Broad Categroies'!$A$1:$B$27,2,FALSE)</f>
        <v>Transport and Communication</v>
      </c>
    </row>
    <row r="8890" spans="1:7" x14ac:dyDescent="0.35">
      <c r="A8890" t="s">
        <v>35</v>
      </c>
      <c r="B8890">
        <v>2022</v>
      </c>
      <c r="C8890" t="s">
        <v>43</v>
      </c>
      <c r="D8890">
        <v>175.3</v>
      </c>
      <c r="E8890" t="s">
        <v>29</v>
      </c>
      <c r="F8890">
        <v>167.6</v>
      </c>
      <c r="G8890" t="str">
        <f>VLOOKUP(All_India_Index_Upto_April23__1_1[[#This Row],[Categories]],'Broad Categroies'!$A$1:$B$27,2,FALSE)</f>
        <v>Recreation and Amusement</v>
      </c>
    </row>
    <row r="8891" spans="1:7" x14ac:dyDescent="0.35">
      <c r="A8891" t="s">
        <v>35</v>
      </c>
      <c r="B8891">
        <v>2022</v>
      </c>
      <c r="C8891" t="s">
        <v>43</v>
      </c>
      <c r="D8891">
        <v>175.3</v>
      </c>
      <c r="E8891" t="s">
        <v>30</v>
      </c>
      <c r="F8891">
        <v>173.1</v>
      </c>
      <c r="G8891" t="str">
        <f>VLOOKUP(All_India_Index_Upto_April23__1_1[[#This Row],[Categories]],'Broad Categroies'!$A$1:$B$27,2,FALSE)</f>
        <v>Education</v>
      </c>
    </row>
    <row r="8892" spans="1:7" x14ac:dyDescent="0.35">
      <c r="A8892" t="s">
        <v>35</v>
      </c>
      <c r="B8892">
        <v>2022</v>
      </c>
      <c r="C8892" t="s">
        <v>43</v>
      </c>
      <c r="D8892">
        <v>175.3</v>
      </c>
      <c r="E8892" t="s">
        <v>31</v>
      </c>
      <c r="F8892">
        <v>170.9</v>
      </c>
      <c r="G8892" t="str">
        <f>VLOOKUP(All_India_Index_Upto_April23__1_1[[#This Row],[Categories]],'Broad Categroies'!$A$1:$B$27,2,FALSE)</f>
        <v>Personal Care/Effects</v>
      </c>
    </row>
    <row r="8893" spans="1:7" x14ac:dyDescent="0.35">
      <c r="A8893" t="s">
        <v>35</v>
      </c>
      <c r="B8893">
        <v>2022</v>
      </c>
      <c r="C8893" t="s">
        <v>43</v>
      </c>
      <c r="D8893">
        <v>175.3</v>
      </c>
      <c r="E8893" t="s">
        <v>32</v>
      </c>
      <c r="F8893">
        <v>169.7</v>
      </c>
      <c r="G8893" t="str">
        <f>VLOOKUP(All_India_Index_Upto_April23__1_1[[#This Row],[Categories]],'Broad Categroies'!$A$1:$B$27,2,FALSE)</f>
        <v>Miscellaneous</v>
      </c>
    </row>
    <row r="8894" spans="1:7" x14ac:dyDescent="0.35">
      <c r="A8894" t="s">
        <v>5</v>
      </c>
      <c r="B8894">
        <v>2022</v>
      </c>
      <c r="C8894" t="s">
        <v>44</v>
      </c>
      <c r="D8894">
        <v>177.9</v>
      </c>
      <c r="E8894" t="s">
        <v>7</v>
      </c>
      <c r="F8894">
        <v>164.7</v>
      </c>
      <c r="G8894" t="str">
        <f>VLOOKUP(All_India_Index_Upto_April23__1_1[[#This Row],[Categories]],'Broad Categroies'!$A$1:$B$27,2,FALSE)</f>
        <v>Food And Beverages</v>
      </c>
    </row>
    <row r="8895" spans="1:7" x14ac:dyDescent="0.35">
      <c r="A8895" t="s">
        <v>5</v>
      </c>
      <c r="B8895">
        <v>2022</v>
      </c>
      <c r="C8895" t="s">
        <v>44</v>
      </c>
      <c r="D8895">
        <v>177.9</v>
      </c>
      <c r="E8895" t="s">
        <v>8</v>
      </c>
      <c r="F8895">
        <v>208.8</v>
      </c>
      <c r="G8895" t="str">
        <f>VLOOKUP(All_India_Index_Upto_April23__1_1[[#This Row],[Categories]],'Broad Categroies'!$A$1:$B$27,2,FALSE)</f>
        <v>Food And Beverages</v>
      </c>
    </row>
    <row r="8896" spans="1:7" x14ac:dyDescent="0.35">
      <c r="A8896" t="s">
        <v>5</v>
      </c>
      <c r="B8896">
        <v>2022</v>
      </c>
      <c r="C8896" t="s">
        <v>44</v>
      </c>
      <c r="D8896">
        <v>177.9</v>
      </c>
      <c r="E8896" t="s">
        <v>9</v>
      </c>
      <c r="F8896">
        <v>170.3</v>
      </c>
      <c r="G8896" t="str">
        <f>VLOOKUP(All_India_Index_Upto_April23__1_1[[#This Row],[Categories]],'Broad Categroies'!$A$1:$B$27,2,FALSE)</f>
        <v>Food And Beverages</v>
      </c>
    </row>
    <row r="8897" spans="1:7" x14ac:dyDescent="0.35">
      <c r="A8897" t="s">
        <v>5</v>
      </c>
      <c r="B8897">
        <v>2022</v>
      </c>
      <c r="C8897" t="s">
        <v>44</v>
      </c>
      <c r="D8897">
        <v>177.9</v>
      </c>
      <c r="E8897" t="s">
        <v>10</v>
      </c>
      <c r="F8897">
        <v>170.9</v>
      </c>
      <c r="G8897" t="str">
        <f>VLOOKUP(All_India_Index_Upto_April23__1_1[[#This Row],[Categories]],'Broad Categroies'!$A$1:$B$27,2,FALSE)</f>
        <v>Food And Beverages</v>
      </c>
    </row>
    <row r="8898" spans="1:7" x14ac:dyDescent="0.35">
      <c r="A8898" t="s">
        <v>5</v>
      </c>
      <c r="B8898">
        <v>2022</v>
      </c>
      <c r="C8898" t="s">
        <v>44</v>
      </c>
      <c r="D8898">
        <v>177.9</v>
      </c>
      <c r="E8898" t="s">
        <v>11</v>
      </c>
      <c r="F8898">
        <v>191.6</v>
      </c>
      <c r="G8898" t="str">
        <f>VLOOKUP(All_India_Index_Upto_April23__1_1[[#This Row],[Categories]],'Broad Categroies'!$A$1:$B$27,2,FALSE)</f>
        <v>Food And Beverages</v>
      </c>
    </row>
    <row r="8899" spans="1:7" x14ac:dyDescent="0.35">
      <c r="A8899" t="s">
        <v>5</v>
      </c>
      <c r="B8899">
        <v>2022</v>
      </c>
      <c r="C8899" t="s">
        <v>44</v>
      </c>
      <c r="D8899">
        <v>177.9</v>
      </c>
      <c r="E8899" t="s">
        <v>12</v>
      </c>
      <c r="F8899">
        <v>162.19999999999999</v>
      </c>
      <c r="G8899" t="str">
        <f>VLOOKUP(All_India_Index_Upto_April23__1_1[[#This Row],[Categories]],'Broad Categroies'!$A$1:$B$27,2,FALSE)</f>
        <v>Food And Beverages</v>
      </c>
    </row>
    <row r="8900" spans="1:7" x14ac:dyDescent="0.35">
      <c r="A8900" t="s">
        <v>5</v>
      </c>
      <c r="B8900">
        <v>2022</v>
      </c>
      <c r="C8900" t="s">
        <v>44</v>
      </c>
      <c r="D8900">
        <v>177.9</v>
      </c>
      <c r="E8900" t="s">
        <v>13</v>
      </c>
      <c r="F8900">
        <v>184.8</v>
      </c>
      <c r="G8900" t="str">
        <f>VLOOKUP(All_India_Index_Upto_April23__1_1[[#This Row],[Categories]],'Broad Categroies'!$A$1:$B$27,2,FALSE)</f>
        <v>Food And Beverages</v>
      </c>
    </row>
    <row r="8901" spans="1:7" x14ac:dyDescent="0.35">
      <c r="A8901" t="s">
        <v>5</v>
      </c>
      <c r="B8901">
        <v>2022</v>
      </c>
      <c r="C8901" t="s">
        <v>44</v>
      </c>
      <c r="D8901">
        <v>177.9</v>
      </c>
      <c r="E8901" t="s">
        <v>14</v>
      </c>
      <c r="F8901">
        <v>169.7</v>
      </c>
      <c r="G8901" t="str">
        <f>VLOOKUP(All_India_Index_Upto_April23__1_1[[#This Row],[Categories]],'Broad Categroies'!$A$1:$B$27,2,FALSE)</f>
        <v>Food And Beverages</v>
      </c>
    </row>
    <row r="8902" spans="1:7" x14ac:dyDescent="0.35">
      <c r="A8902" t="s">
        <v>5</v>
      </c>
      <c r="B8902">
        <v>2022</v>
      </c>
      <c r="C8902" t="s">
        <v>44</v>
      </c>
      <c r="D8902">
        <v>177.9</v>
      </c>
      <c r="E8902" t="s">
        <v>15</v>
      </c>
      <c r="F8902">
        <v>121.1</v>
      </c>
      <c r="G8902" t="str">
        <f>VLOOKUP(All_India_Index_Upto_April23__1_1[[#This Row],[Categories]],'Broad Categroies'!$A$1:$B$27,2,FALSE)</f>
        <v>Food And Beverages</v>
      </c>
    </row>
    <row r="8903" spans="1:7" x14ac:dyDescent="0.35">
      <c r="A8903" t="s">
        <v>5</v>
      </c>
      <c r="B8903">
        <v>2022</v>
      </c>
      <c r="C8903" t="s">
        <v>44</v>
      </c>
      <c r="D8903">
        <v>177.9</v>
      </c>
      <c r="E8903" t="s">
        <v>16</v>
      </c>
      <c r="F8903">
        <v>201.6</v>
      </c>
      <c r="G8903" t="str">
        <f>VLOOKUP(All_India_Index_Upto_April23__1_1[[#This Row],[Categories]],'Broad Categroies'!$A$1:$B$27,2,FALSE)</f>
        <v>Food And Beverages</v>
      </c>
    </row>
    <row r="8904" spans="1:7" x14ac:dyDescent="0.35">
      <c r="A8904" t="s">
        <v>5</v>
      </c>
      <c r="B8904">
        <v>2022</v>
      </c>
      <c r="C8904" t="s">
        <v>44</v>
      </c>
      <c r="D8904">
        <v>177.9</v>
      </c>
      <c r="E8904" t="s">
        <v>17</v>
      </c>
      <c r="F8904">
        <v>175.8</v>
      </c>
      <c r="G8904" t="str">
        <f>VLOOKUP(All_India_Index_Upto_April23__1_1[[#This Row],[Categories]],'Broad Categroies'!$A$1:$B$27,2,FALSE)</f>
        <v>Food And Beverages</v>
      </c>
    </row>
    <row r="8905" spans="1:7" x14ac:dyDescent="0.35">
      <c r="A8905" t="s">
        <v>5</v>
      </c>
      <c r="B8905">
        <v>2022</v>
      </c>
      <c r="C8905" t="s">
        <v>44</v>
      </c>
      <c r="D8905">
        <v>177.9</v>
      </c>
      <c r="E8905" t="s">
        <v>18</v>
      </c>
      <c r="F8905">
        <v>185.6</v>
      </c>
      <c r="G8905" t="str">
        <f>VLOOKUP(All_India_Index_Upto_April23__1_1[[#This Row],[Categories]],'Broad Categroies'!$A$1:$B$27,2,FALSE)</f>
        <v>Food And Beverages</v>
      </c>
    </row>
    <row r="8906" spans="1:7" x14ac:dyDescent="0.35">
      <c r="A8906" t="s">
        <v>5</v>
      </c>
      <c r="B8906">
        <v>2022</v>
      </c>
      <c r="C8906" t="s">
        <v>44</v>
      </c>
      <c r="D8906">
        <v>177.9</v>
      </c>
      <c r="E8906" t="s">
        <v>19</v>
      </c>
      <c r="F8906">
        <v>177.4</v>
      </c>
      <c r="G8906" t="str">
        <f>VLOOKUP(All_India_Index_Upto_April23__1_1[[#This Row],[Categories]],'Broad Categroies'!$A$1:$B$27,2,FALSE)</f>
        <v>Food And Beverages</v>
      </c>
    </row>
    <row r="8907" spans="1:7" x14ac:dyDescent="0.35">
      <c r="A8907" t="s">
        <v>5</v>
      </c>
      <c r="B8907">
        <v>2022</v>
      </c>
      <c r="C8907" t="s">
        <v>44</v>
      </c>
      <c r="D8907">
        <v>177.9</v>
      </c>
      <c r="E8907" t="s">
        <v>20</v>
      </c>
      <c r="F8907">
        <v>194.9</v>
      </c>
      <c r="G8907" t="str">
        <f>VLOOKUP(All_India_Index_Upto_April23__1_1[[#This Row],[Categories]],'Broad Categroies'!$A$1:$B$27,2,FALSE)</f>
        <v>Tobacco and Intoxicants</v>
      </c>
    </row>
    <row r="8908" spans="1:7" x14ac:dyDescent="0.35">
      <c r="A8908" t="s">
        <v>5</v>
      </c>
      <c r="B8908">
        <v>2022</v>
      </c>
      <c r="C8908" t="s">
        <v>44</v>
      </c>
      <c r="D8908">
        <v>177.9</v>
      </c>
      <c r="E8908" t="s">
        <v>21</v>
      </c>
      <c r="F8908">
        <v>186.1</v>
      </c>
      <c r="G8908" t="str">
        <f>VLOOKUP(All_India_Index_Upto_April23__1_1[[#This Row],[Categories]],'Broad Categroies'!$A$1:$B$27,2,FALSE)</f>
        <v>Clothing and Footwear</v>
      </c>
    </row>
    <row r="8909" spans="1:7" x14ac:dyDescent="0.35">
      <c r="A8909" t="s">
        <v>5</v>
      </c>
      <c r="B8909">
        <v>2022</v>
      </c>
      <c r="C8909" t="s">
        <v>44</v>
      </c>
      <c r="D8909">
        <v>177.9</v>
      </c>
      <c r="E8909" t="s">
        <v>22</v>
      </c>
      <c r="F8909">
        <v>184.4</v>
      </c>
      <c r="G8909" t="str">
        <f>VLOOKUP(All_India_Index_Upto_April23__1_1[[#This Row],[Categories]],'Broad Categroies'!$A$1:$B$27,2,FALSE)</f>
        <v>Clothing and Footwear</v>
      </c>
    </row>
    <row r="8910" spans="1:7" x14ac:dyDescent="0.35">
      <c r="A8910" t="s">
        <v>5</v>
      </c>
      <c r="B8910">
        <v>2022</v>
      </c>
      <c r="C8910" t="s">
        <v>44</v>
      </c>
      <c r="D8910">
        <v>177.9</v>
      </c>
      <c r="E8910" t="s">
        <v>23</v>
      </c>
      <c r="F8910">
        <v>185.9</v>
      </c>
      <c r="G8910" t="str">
        <f>VLOOKUP(All_India_Index_Upto_April23__1_1[[#This Row],[Categories]],'Broad Categroies'!$A$1:$B$27,2,FALSE)</f>
        <v>Clothing and Footwear</v>
      </c>
    </row>
    <row r="8911" spans="1:7" x14ac:dyDescent="0.35">
      <c r="A8911" t="s">
        <v>5</v>
      </c>
      <c r="B8911">
        <v>2022</v>
      </c>
      <c r="C8911" t="s">
        <v>44</v>
      </c>
      <c r="D8911">
        <v>177.9</v>
      </c>
      <c r="E8911" t="s">
        <v>24</v>
      </c>
      <c r="G8911" t="str">
        <f>VLOOKUP(All_India_Index_Upto_April23__1_1[[#This Row],[Categories]],'Broad Categroies'!$A$1:$B$27,2,FALSE)</f>
        <v>Housing</v>
      </c>
    </row>
    <row r="8912" spans="1:7" x14ac:dyDescent="0.35">
      <c r="A8912" t="s">
        <v>5</v>
      </c>
      <c r="B8912">
        <v>2022</v>
      </c>
      <c r="C8912" t="s">
        <v>44</v>
      </c>
      <c r="D8912">
        <v>177.9</v>
      </c>
      <c r="E8912" t="s">
        <v>25</v>
      </c>
      <c r="F8912">
        <v>180.8</v>
      </c>
      <c r="G8912" t="str">
        <f>VLOOKUP(All_India_Index_Upto_April23__1_1[[#This Row],[Categories]],'Broad Categroies'!$A$1:$B$27,2,FALSE)</f>
        <v>Fuel and Light</v>
      </c>
    </row>
    <row r="8913" spans="1:7" x14ac:dyDescent="0.35">
      <c r="A8913" t="s">
        <v>5</v>
      </c>
      <c r="B8913">
        <v>2022</v>
      </c>
      <c r="C8913" t="s">
        <v>44</v>
      </c>
      <c r="D8913">
        <v>177.9</v>
      </c>
      <c r="E8913" t="s">
        <v>26</v>
      </c>
      <c r="F8913">
        <v>174.4</v>
      </c>
      <c r="G8913" t="str">
        <f>VLOOKUP(All_India_Index_Upto_April23__1_1[[#This Row],[Categories]],'Broad Categroies'!$A$1:$B$27,2,FALSE)</f>
        <v>Household Goods/Services</v>
      </c>
    </row>
    <row r="8914" spans="1:7" x14ac:dyDescent="0.35">
      <c r="A8914" t="s">
        <v>5</v>
      </c>
      <c r="B8914">
        <v>2022</v>
      </c>
      <c r="C8914" t="s">
        <v>44</v>
      </c>
      <c r="D8914">
        <v>177.9</v>
      </c>
      <c r="E8914" t="s">
        <v>27</v>
      </c>
      <c r="F8914">
        <v>181.2</v>
      </c>
      <c r="G8914" t="str">
        <f>VLOOKUP(All_India_Index_Upto_April23__1_1[[#This Row],[Categories]],'Broad Categroies'!$A$1:$B$27,2,FALSE)</f>
        <v>Health</v>
      </c>
    </row>
    <row r="8915" spans="1:7" x14ac:dyDescent="0.35">
      <c r="A8915" t="s">
        <v>5</v>
      </c>
      <c r="B8915">
        <v>2022</v>
      </c>
      <c r="C8915" t="s">
        <v>44</v>
      </c>
      <c r="D8915">
        <v>177.9</v>
      </c>
      <c r="E8915" t="s">
        <v>28</v>
      </c>
      <c r="F8915">
        <v>167.4</v>
      </c>
      <c r="G8915" t="str">
        <f>VLOOKUP(All_India_Index_Upto_April23__1_1[[#This Row],[Categories]],'Broad Categroies'!$A$1:$B$27,2,FALSE)</f>
        <v>Transport and Communication</v>
      </c>
    </row>
    <row r="8916" spans="1:7" x14ac:dyDescent="0.35">
      <c r="A8916" t="s">
        <v>5</v>
      </c>
      <c r="B8916">
        <v>2022</v>
      </c>
      <c r="C8916" t="s">
        <v>44</v>
      </c>
      <c r="D8916">
        <v>177.9</v>
      </c>
      <c r="E8916" t="s">
        <v>29</v>
      </c>
      <c r="F8916">
        <v>170.6</v>
      </c>
      <c r="G8916" t="str">
        <f>VLOOKUP(All_India_Index_Upto_April23__1_1[[#This Row],[Categories]],'Broad Categroies'!$A$1:$B$27,2,FALSE)</f>
        <v>Recreation and Amusement</v>
      </c>
    </row>
    <row r="8917" spans="1:7" x14ac:dyDescent="0.35">
      <c r="A8917" t="s">
        <v>5</v>
      </c>
      <c r="B8917">
        <v>2022</v>
      </c>
      <c r="C8917" t="s">
        <v>44</v>
      </c>
      <c r="D8917">
        <v>177.9</v>
      </c>
      <c r="E8917" t="s">
        <v>30</v>
      </c>
      <c r="F8917">
        <v>176.5</v>
      </c>
      <c r="G8917" t="str">
        <f>VLOOKUP(All_India_Index_Upto_April23__1_1[[#This Row],[Categories]],'Broad Categroies'!$A$1:$B$27,2,FALSE)</f>
        <v>Education</v>
      </c>
    </row>
    <row r="8918" spans="1:7" x14ac:dyDescent="0.35">
      <c r="A8918" t="s">
        <v>5</v>
      </c>
      <c r="B8918">
        <v>2022</v>
      </c>
      <c r="C8918" t="s">
        <v>44</v>
      </c>
      <c r="D8918">
        <v>177.9</v>
      </c>
      <c r="E8918" t="s">
        <v>31</v>
      </c>
      <c r="F8918">
        <v>172</v>
      </c>
      <c r="G8918" t="str">
        <f>VLOOKUP(All_India_Index_Upto_April23__1_1[[#This Row],[Categories]],'Broad Categroies'!$A$1:$B$27,2,FALSE)</f>
        <v>Personal Care/Effects</v>
      </c>
    </row>
    <row r="8919" spans="1:7" x14ac:dyDescent="0.35">
      <c r="A8919" t="s">
        <v>5</v>
      </c>
      <c r="B8919">
        <v>2022</v>
      </c>
      <c r="C8919" t="s">
        <v>44</v>
      </c>
      <c r="D8919">
        <v>177.9</v>
      </c>
      <c r="E8919" t="s">
        <v>32</v>
      </c>
      <c r="F8919">
        <v>173.9</v>
      </c>
      <c r="G8919" t="str">
        <f>VLOOKUP(All_India_Index_Upto_April23__1_1[[#This Row],[Categories]],'Broad Categroies'!$A$1:$B$27,2,FALSE)</f>
        <v>Miscellaneous</v>
      </c>
    </row>
    <row r="8920" spans="1:7" x14ac:dyDescent="0.35">
      <c r="A8920" t="s">
        <v>34</v>
      </c>
      <c r="B8920">
        <v>2022</v>
      </c>
      <c r="C8920" t="s">
        <v>44</v>
      </c>
      <c r="D8920">
        <v>175.3</v>
      </c>
      <c r="E8920" t="s">
        <v>7</v>
      </c>
      <c r="F8920">
        <v>166.4</v>
      </c>
      <c r="G8920" t="str">
        <f>VLOOKUP(All_India_Index_Upto_April23__1_1[[#This Row],[Categories]],'Broad Categroies'!$A$1:$B$27,2,FALSE)</f>
        <v>Food And Beverages</v>
      </c>
    </row>
    <row r="8921" spans="1:7" x14ac:dyDescent="0.35">
      <c r="A8921" t="s">
        <v>34</v>
      </c>
      <c r="B8921">
        <v>2022</v>
      </c>
      <c r="C8921" t="s">
        <v>44</v>
      </c>
      <c r="D8921">
        <v>175.3</v>
      </c>
      <c r="E8921" t="s">
        <v>8</v>
      </c>
      <c r="F8921">
        <v>214.9</v>
      </c>
      <c r="G8921" t="str">
        <f>VLOOKUP(All_India_Index_Upto_April23__1_1[[#This Row],[Categories]],'Broad Categroies'!$A$1:$B$27,2,FALSE)</f>
        <v>Food And Beverages</v>
      </c>
    </row>
    <row r="8922" spans="1:7" x14ac:dyDescent="0.35">
      <c r="A8922" t="s">
        <v>34</v>
      </c>
      <c r="B8922">
        <v>2022</v>
      </c>
      <c r="C8922" t="s">
        <v>44</v>
      </c>
      <c r="D8922">
        <v>175.3</v>
      </c>
      <c r="E8922" t="s">
        <v>9</v>
      </c>
      <c r="F8922">
        <v>171.9</v>
      </c>
      <c r="G8922" t="str">
        <f>VLOOKUP(All_India_Index_Upto_April23__1_1[[#This Row],[Categories]],'Broad Categroies'!$A$1:$B$27,2,FALSE)</f>
        <v>Food And Beverages</v>
      </c>
    </row>
    <row r="8923" spans="1:7" x14ac:dyDescent="0.35">
      <c r="A8923" t="s">
        <v>34</v>
      </c>
      <c r="B8923">
        <v>2022</v>
      </c>
      <c r="C8923" t="s">
        <v>44</v>
      </c>
      <c r="D8923">
        <v>175.3</v>
      </c>
      <c r="E8923" t="s">
        <v>10</v>
      </c>
      <c r="F8923">
        <v>171</v>
      </c>
      <c r="G8923" t="str">
        <f>VLOOKUP(All_India_Index_Upto_April23__1_1[[#This Row],[Categories]],'Broad Categroies'!$A$1:$B$27,2,FALSE)</f>
        <v>Food And Beverages</v>
      </c>
    </row>
    <row r="8924" spans="1:7" x14ac:dyDescent="0.35">
      <c r="A8924" t="s">
        <v>34</v>
      </c>
      <c r="B8924">
        <v>2022</v>
      </c>
      <c r="C8924" t="s">
        <v>44</v>
      </c>
      <c r="D8924">
        <v>175.3</v>
      </c>
      <c r="E8924" t="s">
        <v>11</v>
      </c>
      <c r="F8924">
        <v>177.7</v>
      </c>
      <c r="G8924" t="str">
        <f>VLOOKUP(All_India_Index_Upto_April23__1_1[[#This Row],[Categories]],'Broad Categroies'!$A$1:$B$27,2,FALSE)</f>
        <v>Food And Beverages</v>
      </c>
    </row>
    <row r="8925" spans="1:7" x14ac:dyDescent="0.35">
      <c r="A8925" t="s">
        <v>34</v>
      </c>
      <c r="B8925">
        <v>2022</v>
      </c>
      <c r="C8925" t="s">
        <v>44</v>
      </c>
      <c r="D8925">
        <v>175.3</v>
      </c>
      <c r="E8925" t="s">
        <v>12</v>
      </c>
      <c r="F8925">
        <v>165.7</v>
      </c>
      <c r="G8925" t="str">
        <f>VLOOKUP(All_India_Index_Upto_April23__1_1[[#This Row],[Categories]],'Broad Categroies'!$A$1:$B$27,2,FALSE)</f>
        <v>Food And Beverages</v>
      </c>
    </row>
    <row r="8926" spans="1:7" x14ac:dyDescent="0.35">
      <c r="A8926" t="s">
        <v>34</v>
      </c>
      <c r="B8926">
        <v>2022</v>
      </c>
      <c r="C8926" t="s">
        <v>44</v>
      </c>
      <c r="D8926">
        <v>175.3</v>
      </c>
      <c r="E8926" t="s">
        <v>13</v>
      </c>
      <c r="F8926">
        <v>228.6</v>
      </c>
      <c r="G8926" t="str">
        <f>VLOOKUP(All_India_Index_Upto_April23__1_1[[#This Row],[Categories]],'Broad Categroies'!$A$1:$B$27,2,FALSE)</f>
        <v>Food And Beverages</v>
      </c>
    </row>
    <row r="8927" spans="1:7" x14ac:dyDescent="0.35">
      <c r="A8927" t="s">
        <v>34</v>
      </c>
      <c r="B8927">
        <v>2022</v>
      </c>
      <c r="C8927" t="s">
        <v>44</v>
      </c>
      <c r="D8927">
        <v>175.3</v>
      </c>
      <c r="E8927" t="s">
        <v>14</v>
      </c>
      <c r="F8927">
        <v>169.9</v>
      </c>
      <c r="G8927" t="str">
        <f>VLOOKUP(All_India_Index_Upto_April23__1_1[[#This Row],[Categories]],'Broad Categroies'!$A$1:$B$27,2,FALSE)</f>
        <v>Food And Beverages</v>
      </c>
    </row>
    <row r="8928" spans="1:7" x14ac:dyDescent="0.35">
      <c r="A8928" t="s">
        <v>34</v>
      </c>
      <c r="B8928">
        <v>2022</v>
      </c>
      <c r="C8928" t="s">
        <v>44</v>
      </c>
      <c r="D8928">
        <v>175.3</v>
      </c>
      <c r="E8928" t="s">
        <v>15</v>
      </c>
      <c r="F8928">
        <v>123.4</v>
      </c>
      <c r="G8928" t="str">
        <f>VLOOKUP(All_India_Index_Upto_April23__1_1[[#This Row],[Categories]],'Broad Categroies'!$A$1:$B$27,2,FALSE)</f>
        <v>Food And Beverages</v>
      </c>
    </row>
    <row r="8929" spans="1:7" x14ac:dyDescent="0.35">
      <c r="A8929" t="s">
        <v>34</v>
      </c>
      <c r="B8929">
        <v>2022</v>
      </c>
      <c r="C8929" t="s">
        <v>44</v>
      </c>
      <c r="D8929">
        <v>175.3</v>
      </c>
      <c r="E8929" t="s">
        <v>16</v>
      </c>
      <c r="F8929">
        <v>196.4</v>
      </c>
      <c r="G8929" t="str">
        <f>VLOOKUP(All_India_Index_Upto_April23__1_1[[#This Row],[Categories]],'Broad Categroies'!$A$1:$B$27,2,FALSE)</f>
        <v>Food And Beverages</v>
      </c>
    </row>
    <row r="8930" spans="1:7" x14ac:dyDescent="0.35">
      <c r="A8930" t="s">
        <v>34</v>
      </c>
      <c r="B8930">
        <v>2022</v>
      </c>
      <c r="C8930" t="s">
        <v>44</v>
      </c>
      <c r="D8930">
        <v>175.3</v>
      </c>
      <c r="E8930" t="s">
        <v>17</v>
      </c>
      <c r="F8930">
        <v>161.6</v>
      </c>
      <c r="G8930" t="str">
        <f>VLOOKUP(All_India_Index_Upto_April23__1_1[[#This Row],[Categories]],'Broad Categroies'!$A$1:$B$27,2,FALSE)</f>
        <v>Food And Beverages</v>
      </c>
    </row>
    <row r="8931" spans="1:7" x14ac:dyDescent="0.35">
      <c r="A8931" t="s">
        <v>34</v>
      </c>
      <c r="B8931">
        <v>2022</v>
      </c>
      <c r="C8931" t="s">
        <v>44</v>
      </c>
      <c r="D8931">
        <v>175.3</v>
      </c>
      <c r="E8931" t="s">
        <v>18</v>
      </c>
      <c r="F8931">
        <v>191.5</v>
      </c>
      <c r="G8931" t="str">
        <f>VLOOKUP(All_India_Index_Upto_April23__1_1[[#This Row],[Categories]],'Broad Categroies'!$A$1:$B$27,2,FALSE)</f>
        <v>Food And Beverages</v>
      </c>
    </row>
    <row r="8932" spans="1:7" x14ac:dyDescent="0.35">
      <c r="A8932" t="s">
        <v>34</v>
      </c>
      <c r="B8932">
        <v>2022</v>
      </c>
      <c r="C8932" t="s">
        <v>44</v>
      </c>
      <c r="D8932">
        <v>175.3</v>
      </c>
      <c r="E8932" t="s">
        <v>19</v>
      </c>
      <c r="F8932">
        <v>183.3</v>
      </c>
      <c r="G8932" t="str">
        <f>VLOOKUP(All_India_Index_Upto_April23__1_1[[#This Row],[Categories]],'Broad Categroies'!$A$1:$B$27,2,FALSE)</f>
        <v>Food And Beverages</v>
      </c>
    </row>
    <row r="8933" spans="1:7" x14ac:dyDescent="0.35">
      <c r="A8933" t="s">
        <v>34</v>
      </c>
      <c r="B8933">
        <v>2022</v>
      </c>
      <c r="C8933" t="s">
        <v>44</v>
      </c>
      <c r="D8933">
        <v>175.3</v>
      </c>
      <c r="E8933" t="s">
        <v>20</v>
      </c>
      <c r="F8933">
        <v>200.1</v>
      </c>
      <c r="G8933" t="str">
        <f>VLOOKUP(All_India_Index_Upto_April23__1_1[[#This Row],[Categories]],'Broad Categroies'!$A$1:$B$27,2,FALSE)</f>
        <v>Tobacco and Intoxicants</v>
      </c>
    </row>
    <row r="8934" spans="1:7" x14ac:dyDescent="0.35">
      <c r="A8934" t="s">
        <v>34</v>
      </c>
      <c r="B8934">
        <v>2022</v>
      </c>
      <c r="C8934" t="s">
        <v>44</v>
      </c>
      <c r="D8934">
        <v>175.3</v>
      </c>
      <c r="E8934" t="s">
        <v>21</v>
      </c>
      <c r="F8934">
        <v>175.5</v>
      </c>
      <c r="G8934" t="str">
        <f>VLOOKUP(All_India_Index_Upto_April23__1_1[[#This Row],[Categories]],'Broad Categroies'!$A$1:$B$27,2,FALSE)</f>
        <v>Clothing and Footwear</v>
      </c>
    </row>
    <row r="8935" spans="1:7" x14ac:dyDescent="0.35">
      <c r="A8935" t="s">
        <v>34</v>
      </c>
      <c r="B8935">
        <v>2022</v>
      </c>
      <c r="C8935" t="s">
        <v>44</v>
      </c>
      <c r="D8935">
        <v>175.3</v>
      </c>
      <c r="E8935" t="s">
        <v>22</v>
      </c>
      <c r="F8935">
        <v>162.6</v>
      </c>
      <c r="G8935" t="str">
        <f>VLOOKUP(All_India_Index_Upto_April23__1_1[[#This Row],[Categories]],'Broad Categroies'!$A$1:$B$27,2,FALSE)</f>
        <v>Clothing and Footwear</v>
      </c>
    </row>
    <row r="8936" spans="1:7" x14ac:dyDescent="0.35">
      <c r="A8936" t="s">
        <v>34</v>
      </c>
      <c r="B8936">
        <v>2022</v>
      </c>
      <c r="C8936" t="s">
        <v>44</v>
      </c>
      <c r="D8936">
        <v>175.3</v>
      </c>
      <c r="E8936" t="s">
        <v>23</v>
      </c>
      <c r="F8936">
        <v>173.6</v>
      </c>
      <c r="G8936" t="str">
        <f>VLOOKUP(All_India_Index_Upto_April23__1_1[[#This Row],[Categories]],'Broad Categroies'!$A$1:$B$27,2,FALSE)</f>
        <v>Clothing and Footwear</v>
      </c>
    </row>
    <row r="8937" spans="1:7" x14ac:dyDescent="0.35">
      <c r="A8937" t="s">
        <v>34</v>
      </c>
      <c r="B8937">
        <v>2022</v>
      </c>
      <c r="C8937" t="s">
        <v>44</v>
      </c>
      <c r="D8937">
        <v>175.3</v>
      </c>
      <c r="E8937" t="s">
        <v>24</v>
      </c>
      <c r="F8937">
        <v>171.2</v>
      </c>
      <c r="G8937" t="str">
        <f>VLOOKUP(All_India_Index_Upto_April23__1_1[[#This Row],[Categories]],'Broad Categroies'!$A$1:$B$27,2,FALSE)</f>
        <v>Housing</v>
      </c>
    </row>
    <row r="8938" spans="1:7" x14ac:dyDescent="0.35">
      <c r="A8938" t="s">
        <v>34</v>
      </c>
      <c r="B8938">
        <v>2022</v>
      </c>
      <c r="C8938" t="s">
        <v>44</v>
      </c>
      <c r="D8938">
        <v>175.3</v>
      </c>
      <c r="E8938" t="s">
        <v>25</v>
      </c>
      <c r="F8938">
        <v>180</v>
      </c>
      <c r="G8938" t="str">
        <f>VLOOKUP(All_India_Index_Upto_April23__1_1[[#This Row],[Categories]],'Broad Categroies'!$A$1:$B$27,2,FALSE)</f>
        <v>Fuel and Light</v>
      </c>
    </row>
    <row r="8939" spans="1:7" x14ac:dyDescent="0.35">
      <c r="A8939" t="s">
        <v>34</v>
      </c>
      <c r="B8939">
        <v>2022</v>
      </c>
      <c r="C8939" t="s">
        <v>44</v>
      </c>
      <c r="D8939">
        <v>175.3</v>
      </c>
      <c r="E8939" t="s">
        <v>26</v>
      </c>
      <c r="F8939">
        <v>166</v>
      </c>
      <c r="G8939" t="str">
        <f>VLOOKUP(All_India_Index_Upto_April23__1_1[[#This Row],[Categories]],'Broad Categroies'!$A$1:$B$27,2,FALSE)</f>
        <v>Household Goods/Services</v>
      </c>
    </row>
    <row r="8940" spans="1:7" x14ac:dyDescent="0.35">
      <c r="A8940" t="s">
        <v>34</v>
      </c>
      <c r="B8940">
        <v>2022</v>
      </c>
      <c r="C8940" t="s">
        <v>44</v>
      </c>
      <c r="D8940">
        <v>175.3</v>
      </c>
      <c r="E8940" t="s">
        <v>27</v>
      </c>
      <c r="F8940">
        <v>174.7</v>
      </c>
      <c r="G8940" t="str">
        <f>VLOOKUP(All_India_Index_Upto_April23__1_1[[#This Row],[Categories]],'Broad Categroies'!$A$1:$B$27,2,FALSE)</f>
        <v>Health</v>
      </c>
    </row>
    <row r="8941" spans="1:7" x14ac:dyDescent="0.35">
      <c r="A8941" t="s">
        <v>34</v>
      </c>
      <c r="B8941">
        <v>2022</v>
      </c>
      <c r="C8941" t="s">
        <v>44</v>
      </c>
      <c r="D8941">
        <v>175.3</v>
      </c>
      <c r="E8941" t="s">
        <v>28</v>
      </c>
      <c r="F8941">
        <v>158.80000000000001</v>
      </c>
      <c r="G8941" t="str">
        <f>VLOOKUP(All_India_Index_Upto_April23__1_1[[#This Row],[Categories]],'Broad Categroies'!$A$1:$B$27,2,FALSE)</f>
        <v>Transport and Communication</v>
      </c>
    </row>
    <row r="8942" spans="1:7" x14ac:dyDescent="0.35">
      <c r="A8942" t="s">
        <v>34</v>
      </c>
      <c r="B8942">
        <v>2022</v>
      </c>
      <c r="C8942" t="s">
        <v>44</v>
      </c>
      <c r="D8942">
        <v>175.3</v>
      </c>
      <c r="E8942" t="s">
        <v>29</v>
      </c>
      <c r="F8942">
        <v>166.3</v>
      </c>
      <c r="G8942" t="str">
        <f>VLOOKUP(All_India_Index_Upto_April23__1_1[[#This Row],[Categories]],'Broad Categroies'!$A$1:$B$27,2,FALSE)</f>
        <v>Recreation and Amusement</v>
      </c>
    </row>
    <row r="8943" spans="1:7" x14ac:dyDescent="0.35">
      <c r="A8943" t="s">
        <v>34</v>
      </c>
      <c r="B8943">
        <v>2022</v>
      </c>
      <c r="C8943" t="s">
        <v>44</v>
      </c>
      <c r="D8943">
        <v>175.3</v>
      </c>
      <c r="E8943" t="s">
        <v>30</v>
      </c>
      <c r="F8943">
        <v>171.2</v>
      </c>
      <c r="G8943" t="str">
        <f>VLOOKUP(All_India_Index_Upto_April23__1_1[[#This Row],[Categories]],'Broad Categroies'!$A$1:$B$27,2,FALSE)</f>
        <v>Education</v>
      </c>
    </row>
    <row r="8944" spans="1:7" x14ac:dyDescent="0.35">
      <c r="A8944" t="s">
        <v>34</v>
      </c>
      <c r="B8944">
        <v>2022</v>
      </c>
      <c r="C8944" t="s">
        <v>44</v>
      </c>
      <c r="D8944">
        <v>175.3</v>
      </c>
      <c r="E8944" t="s">
        <v>31</v>
      </c>
      <c r="F8944">
        <v>172.3</v>
      </c>
      <c r="G8944" t="str">
        <f>VLOOKUP(All_India_Index_Upto_April23__1_1[[#This Row],[Categories]],'Broad Categroies'!$A$1:$B$27,2,FALSE)</f>
        <v>Personal Care/Effects</v>
      </c>
    </row>
    <row r="8945" spans="1:7" x14ac:dyDescent="0.35">
      <c r="A8945" t="s">
        <v>34</v>
      </c>
      <c r="B8945">
        <v>2022</v>
      </c>
      <c r="C8945" t="s">
        <v>44</v>
      </c>
      <c r="D8945">
        <v>175.3</v>
      </c>
      <c r="E8945" t="s">
        <v>32</v>
      </c>
      <c r="F8945">
        <v>166.8</v>
      </c>
      <c r="G8945" t="str">
        <f>VLOOKUP(All_India_Index_Upto_April23__1_1[[#This Row],[Categories]],'Broad Categroies'!$A$1:$B$27,2,FALSE)</f>
        <v>Miscellaneous</v>
      </c>
    </row>
    <row r="8946" spans="1:7" x14ac:dyDescent="0.35">
      <c r="A8946" t="s">
        <v>35</v>
      </c>
      <c r="B8946">
        <v>2022</v>
      </c>
      <c r="C8946" t="s">
        <v>44</v>
      </c>
      <c r="D8946">
        <v>176.7</v>
      </c>
      <c r="E8946" t="s">
        <v>7</v>
      </c>
      <c r="F8946">
        <v>165.2</v>
      </c>
      <c r="G8946" t="str">
        <f>VLOOKUP(All_India_Index_Upto_April23__1_1[[#This Row],[Categories]],'Broad Categroies'!$A$1:$B$27,2,FALSE)</f>
        <v>Food And Beverages</v>
      </c>
    </row>
    <row r="8947" spans="1:7" x14ac:dyDescent="0.35">
      <c r="A8947" t="s">
        <v>35</v>
      </c>
      <c r="B8947">
        <v>2022</v>
      </c>
      <c r="C8947" t="s">
        <v>44</v>
      </c>
      <c r="D8947">
        <v>176.7</v>
      </c>
      <c r="E8947" t="s">
        <v>8</v>
      </c>
      <c r="F8947">
        <v>210.9</v>
      </c>
      <c r="G8947" t="str">
        <f>VLOOKUP(All_India_Index_Upto_April23__1_1[[#This Row],[Categories]],'Broad Categroies'!$A$1:$B$27,2,FALSE)</f>
        <v>Food And Beverages</v>
      </c>
    </row>
    <row r="8948" spans="1:7" x14ac:dyDescent="0.35">
      <c r="A8948" t="s">
        <v>35</v>
      </c>
      <c r="B8948">
        <v>2022</v>
      </c>
      <c r="C8948" t="s">
        <v>44</v>
      </c>
      <c r="D8948">
        <v>176.7</v>
      </c>
      <c r="E8948" t="s">
        <v>9</v>
      </c>
      <c r="F8948">
        <v>170.9</v>
      </c>
      <c r="G8948" t="str">
        <f>VLOOKUP(All_India_Index_Upto_April23__1_1[[#This Row],[Categories]],'Broad Categroies'!$A$1:$B$27,2,FALSE)</f>
        <v>Food And Beverages</v>
      </c>
    </row>
    <row r="8949" spans="1:7" x14ac:dyDescent="0.35">
      <c r="A8949" t="s">
        <v>35</v>
      </c>
      <c r="B8949">
        <v>2022</v>
      </c>
      <c r="C8949" t="s">
        <v>44</v>
      </c>
      <c r="D8949">
        <v>176.7</v>
      </c>
      <c r="E8949" t="s">
        <v>10</v>
      </c>
      <c r="F8949">
        <v>170.9</v>
      </c>
      <c r="G8949" t="str">
        <f>VLOOKUP(All_India_Index_Upto_April23__1_1[[#This Row],[Categories]],'Broad Categroies'!$A$1:$B$27,2,FALSE)</f>
        <v>Food And Beverages</v>
      </c>
    </row>
    <row r="8950" spans="1:7" x14ac:dyDescent="0.35">
      <c r="A8950" t="s">
        <v>35</v>
      </c>
      <c r="B8950">
        <v>2022</v>
      </c>
      <c r="C8950" t="s">
        <v>44</v>
      </c>
      <c r="D8950">
        <v>176.7</v>
      </c>
      <c r="E8950" t="s">
        <v>11</v>
      </c>
      <c r="F8950">
        <v>186.5</v>
      </c>
      <c r="G8950" t="str">
        <f>VLOOKUP(All_India_Index_Upto_April23__1_1[[#This Row],[Categories]],'Broad Categroies'!$A$1:$B$27,2,FALSE)</f>
        <v>Food And Beverages</v>
      </c>
    </row>
    <row r="8951" spans="1:7" x14ac:dyDescent="0.35">
      <c r="A8951" t="s">
        <v>35</v>
      </c>
      <c r="B8951">
        <v>2022</v>
      </c>
      <c r="C8951" t="s">
        <v>44</v>
      </c>
      <c r="D8951">
        <v>176.7</v>
      </c>
      <c r="E8951" t="s">
        <v>12</v>
      </c>
      <c r="F8951">
        <v>163.80000000000001</v>
      </c>
      <c r="G8951" t="str">
        <f>VLOOKUP(All_India_Index_Upto_April23__1_1[[#This Row],[Categories]],'Broad Categroies'!$A$1:$B$27,2,FALSE)</f>
        <v>Food And Beverages</v>
      </c>
    </row>
    <row r="8952" spans="1:7" x14ac:dyDescent="0.35">
      <c r="A8952" t="s">
        <v>35</v>
      </c>
      <c r="B8952">
        <v>2022</v>
      </c>
      <c r="C8952" t="s">
        <v>44</v>
      </c>
      <c r="D8952">
        <v>176.7</v>
      </c>
      <c r="E8952" t="s">
        <v>13</v>
      </c>
      <c r="F8952">
        <v>199.7</v>
      </c>
      <c r="G8952" t="str">
        <f>VLOOKUP(All_India_Index_Upto_April23__1_1[[#This Row],[Categories]],'Broad Categroies'!$A$1:$B$27,2,FALSE)</f>
        <v>Food And Beverages</v>
      </c>
    </row>
    <row r="8953" spans="1:7" x14ac:dyDescent="0.35">
      <c r="A8953" t="s">
        <v>35</v>
      </c>
      <c r="B8953">
        <v>2022</v>
      </c>
      <c r="C8953" t="s">
        <v>44</v>
      </c>
      <c r="D8953">
        <v>176.7</v>
      </c>
      <c r="E8953" t="s">
        <v>14</v>
      </c>
      <c r="F8953">
        <v>169.8</v>
      </c>
      <c r="G8953" t="str">
        <f>VLOOKUP(All_India_Index_Upto_April23__1_1[[#This Row],[Categories]],'Broad Categroies'!$A$1:$B$27,2,FALSE)</f>
        <v>Food And Beverages</v>
      </c>
    </row>
    <row r="8954" spans="1:7" x14ac:dyDescent="0.35">
      <c r="A8954" t="s">
        <v>35</v>
      </c>
      <c r="B8954">
        <v>2022</v>
      </c>
      <c r="C8954" t="s">
        <v>44</v>
      </c>
      <c r="D8954">
        <v>176.7</v>
      </c>
      <c r="E8954" t="s">
        <v>15</v>
      </c>
      <c r="F8954">
        <v>121.9</v>
      </c>
      <c r="G8954" t="str">
        <f>VLOOKUP(All_India_Index_Upto_April23__1_1[[#This Row],[Categories]],'Broad Categroies'!$A$1:$B$27,2,FALSE)</f>
        <v>Food And Beverages</v>
      </c>
    </row>
    <row r="8955" spans="1:7" x14ac:dyDescent="0.35">
      <c r="A8955" t="s">
        <v>35</v>
      </c>
      <c r="B8955">
        <v>2022</v>
      </c>
      <c r="C8955" t="s">
        <v>44</v>
      </c>
      <c r="D8955">
        <v>176.7</v>
      </c>
      <c r="E8955" t="s">
        <v>16</v>
      </c>
      <c r="F8955">
        <v>199.9</v>
      </c>
      <c r="G8955" t="str">
        <f>VLOOKUP(All_India_Index_Upto_April23__1_1[[#This Row],[Categories]],'Broad Categroies'!$A$1:$B$27,2,FALSE)</f>
        <v>Food And Beverages</v>
      </c>
    </row>
    <row r="8956" spans="1:7" x14ac:dyDescent="0.35">
      <c r="A8956" t="s">
        <v>35</v>
      </c>
      <c r="B8956">
        <v>2022</v>
      </c>
      <c r="C8956" t="s">
        <v>44</v>
      </c>
      <c r="D8956">
        <v>176.7</v>
      </c>
      <c r="E8956" t="s">
        <v>17</v>
      </c>
      <c r="F8956">
        <v>169.9</v>
      </c>
      <c r="G8956" t="str">
        <f>VLOOKUP(All_India_Index_Upto_April23__1_1[[#This Row],[Categories]],'Broad Categroies'!$A$1:$B$27,2,FALSE)</f>
        <v>Food And Beverages</v>
      </c>
    </row>
    <row r="8957" spans="1:7" x14ac:dyDescent="0.35">
      <c r="A8957" t="s">
        <v>35</v>
      </c>
      <c r="B8957">
        <v>2022</v>
      </c>
      <c r="C8957" t="s">
        <v>44</v>
      </c>
      <c r="D8957">
        <v>176.7</v>
      </c>
      <c r="E8957" t="s">
        <v>18</v>
      </c>
      <c r="F8957">
        <v>188.3</v>
      </c>
      <c r="G8957" t="str">
        <f>VLOOKUP(All_India_Index_Upto_April23__1_1[[#This Row],[Categories]],'Broad Categroies'!$A$1:$B$27,2,FALSE)</f>
        <v>Food And Beverages</v>
      </c>
    </row>
    <row r="8958" spans="1:7" x14ac:dyDescent="0.35">
      <c r="A8958" t="s">
        <v>35</v>
      </c>
      <c r="B8958">
        <v>2022</v>
      </c>
      <c r="C8958" t="s">
        <v>44</v>
      </c>
      <c r="D8958">
        <v>176.7</v>
      </c>
      <c r="E8958" t="s">
        <v>19</v>
      </c>
      <c r="F8958">
        <v>179.6</v>
      </c>
      <c r="G8958" t="str">
        <f>VLOOKUP(All_India_Index_Upto_April23__1_1[[#This Row],[Categories]],'Broad Categroies'!$A$1:$B$27,2,FALSE)</f>
        <v>Food And Beverages</v>
      </c>
    </row>
    <row r="8959" spans="1:7" x14ac:dyDescent="0.35">
      <c r="A8959" t="s">
        <v>35</v>
      </c>
      <c r="B8959">
        <v>2022</v>
      </c>
      <c r="C8959" t="s">
        <v>44</v>
      </c>
      <c r="D8959">
        <v>176.7</v>
      </c>
      <c r="E8959" t="s">
        <v>20</v>
      </c>
      <c r="F8959">
        <v>196.3</v>
      </c>
      <c r="G8959" t="str">
        <f>VLOOKUP(All_India_Index_Upto_April23__1_1[[#This Row],[Categories]],'Broad Categroies'!$A$1:$B$27,2,FALSE)</f>
        <v>Tobacco and Intoxicants</v>
      </c>
    </row>
    <row r="8960" spans="1:7" x14ac:dyDescent="0.35">
      <c r="A8960" t="s">
        <v>35</v>
      </c>
      <c r="B8960">
        <v>2022</v>
      </c>
      <c r="C8960" t="s">
        <v>44</v>
      </c>
      <c r="D8960">
        <v>176.7</v>
      </c>
      <c r="E8960" t="s">
        <v>21</v>
      </c>
      <c r="F8960">
        <v>181.9</v>
      </c>
      <c r="G8960" t="str">
        <f>VLOOKUP(All_India_Index_Upto_April23__1_1[[#This Row],[Categories]],'Broad Categroies'!$A$1:$B$27,2,FALSE)</f>
        <v>Clothing and Footwear</v>
      </c>
    </row>
    <row r="8961" spans="1:7" x14ac:dyDescent="0.35">
      <c r="A8961" t="s">
        <v>35</v>
      </c>
      <c r="B8961">
        <v>2022</v>
      </c>
      <c r="C8961" t="s">
        <v>44</v>
      </c>
      <c r="D8961">
        <v>176.7</v>
      </c>
      <c r="E8961" t="s">
        <v>22</v>
      </c>
      <c r="F8961">
        <v>175.3</v>
      </c>
      <c r="G8961" t="str">
        <f>VLOOKUP(All_India_Index_Upto_April23__1_1[[#This Row],[Categories]],'Broad Categroies'!$A$1:$B$27,2,FALSE)</f>
        <v>Clothing and Footwear</v>
      </c>
    </row>
    <row r="8962" spans="1:7" x14ac:dyDescent="0.35">
      <c r="A8962" t="s">
        <v>35</v>
      </c>
      <c r="B8962">
        <v>2022</v>
      </c>
      <c r="C8962" t="s">
        <v>44</v>
      </c>
      <c r="D8962">
        <v>176.7</v>
      </c>
      <c r="E8962" t="s">
        <v>23</v>
      </c>
      <c r="F8962">
        <v>181</v>
      </c>
      <c r="G8962" t="str">
        <f>VLOOKUP(All_India_Index_Upto_April23__1_1[[#This Row],[Categories]],'Broad Categroies'!$A$1:$B$27,2,FALSE)</f>
        <v>Clothing and Footwear</v>
      </c>
    </row>
    <row r="8963" spans="1:7" x14ac:dyDescent="0.35">
      <c r="A8963" t="s">
        <v>35</v>
      </c>
      <c r="B8963">
        <v>2022</v>
      </c>
      <c r="C8963" t="s">
        <v>44</v>
      </c>
      <c r="D8963">
        <v>176.7</v>
      </c>
      <c r="E8963" t="s">
        <v>24</v>
      </c>
      <c r="F8963">
        <v>171.2</v>
      </c>
      <c r="G8963" t="str">
        <f>VLOOKUP(All_India_Index_Upto_April23__1_1[[#This Row],[Categories]],'Broad Categroies'!$A$1:$B$27,2,FALSE)</f>
        <v>Housing</v>
      </c>
    </row>
    <row r="8964" spans="1:7" x14ac:dyDescent="0.35">
      <c r="A8964" t="s">
        <v>35</v>
      </c>
      <c r="B8964">
        <v>2022</v>
      </c>
      <c r="C8964" t="s">
        <v>44</v>
      </c>
      <c r="D8964">
        <v>176.7</v>
      </c>
      <c r="E8964" t="s">
        <v>25</v>
      </c>
      <c r="F8964">
        <v>180.5</v>
      </c>
      <c r="G8964" t="str">
        <f>VLOOKUP(All_India_Index_Upto_April23__1_1[[#This Row],[Categories]],'Broad Categroies'!$A$1:$B$27,2,FALSE)</f>
        <v>Fuel and Light</v>
      </c>
    </row>
    <row r="8965" spans="1:7" x14ac:dyDescent="0.35">
      <c r="A8965" t="s">
        <v>35</v>
      </c>
      <c r="B8965">
        <v>2022</v>
      </c>
      <c r="C8965" t="s">
        <v>44</v>
      </c>
      <c r="D8965">
        <v>176.7</v>
      </c>
      <c r="E8965" t="s">
        <v>26</v>
      </c>
      <c r="F8965">
        <v>170.4</v>
      </c>
      <c r="G8965" t="str">
        <f>VLOOKUP(All_India_Index_Upto_April23__1_1[[#This Row],[Categories]],'Broad Categroies'!$A$1:$B$27,2,FALSE)</f>
        <v>Household Goods/Services</v>
      </c>
    </row>
    <row r="8966" spans="1:7" x14ac:dyDescent="0.35">
      <c r="A8966" t="s">
        <v>35</v>
      </c>
      <c r="B8966">
        <v>2022</v>
      </c>
      <c r="C8966" t="s">
        <v>44</v>
      </c>
      <c r="D8966">
        <v>176.7</v>
      </c>
      <c r="E8966" t="s">
        <v>27</v>
      </c>
      <c r="F8966">
        <v>178.7</v>
      </c>
      <c r="G8966" t="str">
        <f>VLOOKUP(All_India_Index_Upto_April23__1_1[[#This Row],[Categories]],'Broad Categroies'!$A$1:$B$27,2,FALSE)</f>
        <v>Health</v>
      </c>
    </row>
    <row r="8967" spans="1:7" x14ac:dyDescent="0.35">
      <c r="A8967" t="s">
        <v>35</v>
      </c>
      <c r="B8967">
        <v>2022</v>
      </c>
      <c r="C8967" t="s">
        <v>44</v>
      </c>
      <c r="D8967">
        <v>176.7</v>
      </c>
      <c r="E8967" t="s">
        <v>28</v>
      </c>
      <c r="F8967">
        <v>162.9</v>
      </c>
      <c r="G8967" t="str">
        <f>VLOOKUP(All_India_Index_Upto_April23__1_1[[#This Row],[Categories]],'Broad Categroies'!$A$1:$B$27,2,FALSE)</f>
        <v>Transport and Communication</v>
      </c>
    </row>
    <row r="8968" spans="1:7" x14ac:dyDescent="0.35">
      <c r="A8968" t="s">
        <v>35</v>
      </c>
      <c r="B8968">
        <v>2022</v>
      </c>
      <c r="C8968" t="s">
        <v>44</v>
      </c>
      <c r="D8968">
        <v>176.7</v>
      </c>
      <c r="E8968" t="s">
        <v>29</v>
      </c>
      <c r="F8968">
        <v>168.2</v>
      </c>
      <c r="G8968" t="str">
        <f>VLOOKUP(All_India_Index_Upto_April23__1_1[[#This Row],[Categories]],'Broad Categroies'!$A$1:$B$27,2,FALSE)</f>
        <v>Recreation and Amusement</v>
      </c>
    </row>
    <row r="8969" spans="1:7" x14ac:dyDescent="0.35">
      <c r="A8969" t="s">
        <v>35</v>
      </c>
      <c r="B8969">
        <v>2022</v>
      </c>
      <c r="C8969" t="s">
        <v>44</v>
      </c>
      <c r="D8969">
        <v>176.7</v>
      </c>
      <c r="E8969" t="s">
        <v>30</v>
      </c>
      <c r="F8969">
        <v>173.4</v>
      </c>
      <c r="G8969" t="str">
        <f>VLOOKUP(All_India_Index_Upto_April23__1_1[[#This Row],[Categories]],'Broad Categroies'!$A$1:$B$27,2,FALSE)</f>
        <v>Education</v>
      </c>
    </row>
    <row r="8970" spans="1:7" x14ac:dyDescent="0.35">
      <c r="A8970" t="s">
        <v>35</v>
      </c>
      <c r="B8970">
        <v>2022</v>
      </c>
      <c r="C8970" t="s">
        <v>44</v>
      </c>
      <c r="D8970">
        <v>176.7</v>
      </c>
      <c r="E8970" t="s">
        <v>31</v>
      </c>
      <c r="F8970">
        <v>172.1</v>
      </c>
      <c r="G8970" t="str">
        <f>VLOOKUP(All_India_Index_Upto_April23__1_1[[#This Row],[Categories]],'Broad Categroies'!$A$1:$B$27,2,FALSE)</f>
        <v>Personal Care/Effects</v>
      </c>
    </row>
    <row r="8971" spans="1:7" x14ac:dyDescent="0.35">
      <c r="A8971" t="s">
        <v>35</v>
      </c>
      <c r="B8971">
        <v>2022</v>
      </c>
      <c r="C8971" t="s">
        <v>44</v>
      </c>
      <c r="D8971">
        <v>176.7</v>
      </c>
      <c r="E8971" t="s">
        <v>32</v>
      </c>
      <c r="F8971">
        <v>170.5</v>
      </c>
      <c r="G8971" t="str">
        <f>VLOOKUP(All_India_Index_Upto_April23__1_1[[#This Row],[Categories]],'Broad Categroies'!$A$1:$B$27,2,FALSE)</f>
        <v>Miscellaneous</v>
      </c>
    </row>
    <row r="8972" spans="1:7" x14ac:dyDescent="0.35">
      <c r="A8972" t="s">
        <v>5</v>
      </c>
      <c r="B8972">
        <v>2022</v>
      </c>
      <c r="C8972" t="s">
        <v>45</v>
      </c>
      <c r="D8972">
        <v>177.8</v>
      </c>
      <c r="E8972" t="s">
        <v>7</v>
      </c>
      <c r="F8972">
        <v>166.9</v>
      </c>
      <c r="G8972" t="str">
        <f>VLOOKUP(All_India_Index_Upto_April23__1_1[[#This Row],[Categories]],'Broad Categroies'!$A$1:$B$27,2,FALSE)</f>
        <v>Food And Beverages</v>
      </c>
    </row>
    <row r="8973" spans="1:7" x14ac:dyDescent="0.35">
      <c r="A8973" t="s">
        <v>5</v>
      </c>
      <c r="B8973">
        <v>2022</v>
      </c>
      <c r="C8973" t="s">
        <v>45</v>
      </c>
      <c r="D8973">
        <v>177.8</v>
      </c>
      <c r="E8973" t="s">
        <v>8</v>
      </c>
      <c r="F8973">
        <v>207.2</v>
      </c>
      <c r="G8973" t="str">
        <f>VLOOKUP(All_India_Index_Upto_April23__1_1[[#This Row],[Categories]],'Broad Categroies'!$A$1:$B$27,2,FALSE)</f>
        <v>Food And Beverages</v>
      </c>
    </row>
    <row r="8974" spans="1:7" x14ac:dyDescent="0.35">
      <c r="A8974" t="s">
        <v>5</v>
      </c>
      <c r="B8974">
        <v>2022</v>
      </c>
      <c r="C8974" t="s">
        <v>45</v>
      </c>
      <c r="D8974">
        <v>177.8</v>
      </c>
      <c r="E8974" t="s">
        <v>9</v>
      </c>
      <c r="F8974">
        <v>180.2</v>
      </c>
      <c r="G8974" t="str">
        <f>VLOOKUP(All_India_Index_Upto_April23__1_1[[#This Row],[Categories]],'Broad Categroies'!$A$1:$B$27,2,FALSE)</f>
        <v>Food And Beverages</v>
      </c>
    </row>
    <row r="8975" spans="1:7" x14ac:dyDescent="0.35">
      <c r="A8975" t="s">
        <v>5</v>
      </c>
      <c r="B8975">
        <v>2022</v>
      </c>
      <c r="C8975" t="s">
        <v>45</v>
      </c>
      <c r="D8975">
        <v>177.8</v>
      </c>
      <c r="E8975" t="s">
        <v>10</v>
      </c>
      <c r="F8975">
        <v>172.3</v>
      </c>
      <c r="G8975" t="str">
        <f>VLOOKUP(All_India_Index_Upto_April23__1_1[[#This Row],[Categories]],'Broad Categroies'!$A$1:$B$27,2,FALSE)</f>
        <v>Food And Beverages</v>
      </c>
    </row>
    <row r="8976" spans="1:7" x14ac:dyDescent="0.35">
      <c r="A8976" t="s">
        <v>5</v>
      </c>
      <c r="B8976">
        <v>2022</v>
      </c>
      <c r="C8976" t="s">
        <v>45</v>
      </c>
      <c r="D8976">
        <v>177.8</v>
      </c>
      <c r="E8976" t="s">
        <v>11</v>
      </c>
      <c r="F8976">
        <v>194</v>
      </c>
      <c r="G8976" t="str">
        <f>VLOOKUP(All_India_Index_Upto_April23__1_1[[#This Row],[Categories]],'Broad Categroies'!$A$1:$B$27,2,FALSE)</f>
        <v>Food And Beverages</v>
      </c>
    </row>
    <row r="8977" spans="1:7" x14ac:dyDescent="0.35">
      <c r="A8977" t="s">
        <v>5</v>
      </c>
      <c r="B8977">
        <v>2022</v>
      </c>
      <c r="C8977" t="s">
        <v>45</v>
      </c>
      <c r="D8977">
        <v>177.8</v>
      </c>
      <c r="E8977" t="s">
        <v>12</v>
      </c>
      <c r="F8977">
        <v>159.1</v>
      </c>
      <c r="G8977" t="str">
        <f>VLOOKUP(All_India_Index_Upto_April23__1_1[[#This Row],[Categories]],'Broad Categroies'!$A$1:$B$27,2,FALSE)</f>
        <v>Food And Beverages</v>
      </c>
    </row>
    <row r="8978" spans="1:7" x14ac:dyDescent="0.35">
      <c r="A8978" t="s">
        <v>5</v>
      </c>
      <c r="B8978">
        <v>2022</v>
      </c>
      <c r="C8978" t="s">
        <v>45</v>
      </c>
      <c r="D8978">
        <v>177.8</v>
      </c>
      <c r="E8978" t="s">
        <v>13</v>
      </c>
      <c r="F8978">
        <v>171.6</v>
      </c>
      <c r="G8978" t="str">
        <f>VLOOKUP(All_India_Index_Upto_April23__1_1[[#This Row],[Categories]],'Broad Categroies'!$A$1:$B$27,2,FALSE)</f>
        <v>Food And Beverages</v>
      </c>
    </row>
    <row r="8979" spans="1:7" x14ac:dyDescent="0.35">
      <c r="A8979" t="s">
        <v>5</v>
      </c>
      <c r="B8979">
        <v>2022</v>
      </c>
      <c r="C8979" t="s">
        <v>45</v>
      </c>
      <c r="D8979">
        <v>177.8</v>
      </c>
      <c r="E8979" t="s">
        <v>14</v>
      </c>
      <c r="F8979">
        <v>170.2</v>
      </c>
      <c r="G8979" t="str">
        <f>VLOOKUP(All_India_Index_Upto_April23__1_1[[#This Row],[Categories]],'Broad Categroies'!$A$1:$B$27,2,FALSE)</f>
        <v>Food And Beverages</v>
      </c>
    </row>
    <row r="8980" spans="1:7" x14ac:dyDescent="0.35">
      <c r="A8980" t="s">
        <v>5</v>
      </c>
      <c r="B8980">
        <v>2022</v>
      </c>
      <c r="C8980" t="s">
        <v>45</v>
      </c>
      <c r="D8980">
        <v>177.8</v>
      </c>
      <c r="E8980" t="s">
        <v>15</v>
      </c>
      <c r="F8980">
        <v>121.5</v>
      </c>
      <c r="G8980" t="str">
        <f>VLOOKUP(All_India_Index_Upto_April23__1_1[[#This Row],[Categories]],'Broad Categroies'!$A$1:$B$27,2,FALSE)</f>
        <v>Food And Beverages</v>
      </c>
    </row>
    <row r="8981" spans="1:7" x14ac:dyDescent="0.35">
      <c r="A8981" t="s">
        <v>5</v>
      </c>
      <c r="B8981">
        <v>2022</v>
      </c>
      <c r="C8981" t="s">
        <v>45</v>
      </c>
      <c r="D8981">
        <v>177.8</v>
      </c>
      <c r="E8981" t="s">
        <v>16</v>
      </c>
      <c r="F8981">
        <v>204.8</v>
      </c>
      <c r="G8981" t="str">
        <f>VLOOKUP(All_India_Index_Upto_April23__1_1[[#This Row],[Categories]],'Broad Categroies'!$A$1:$B$27,2,FALSE)</f>
        <v>Food And Beverages</v>
      </c>
    </row>
    <row r="8982" spans="1:7" x14ac:dyDescent="0.35">
      <c r="A8982" t="s">
        <v>5</v>
      </c>
      <c r="B8982">
        <v>2022</v>
      </c>
      <c r="C8982" t="s">
        <v>45</v>
      </c>
      <c r="D8982">
        <v>177.8</v>
      </c>
      <c r="E8982" t="s">
        <v>17</v>
      </c>
      <c r="F8982">
        <v>176.4</v>
      </c>
      <c r="G8982" t="str">
        <f>VLOOKUP(All_India_Index_Upto_April23__1_1[[#This Row],[Categories]],'Broad Categroies'!$A$1:$B$27,2,FALSE)</f>
        <v>Food And Beverages</v>
      </c>
    </row>
    <row r="8983" spans="1:7" x14ac:dyDescent="0.35">
      <c r="A8983" t="s">
        <v>5</v>
      </c>
      <c r="B8983">
        <v>2022</v>
      </c>
      <c r="C8983" t="s">
        <v>45</v>
      </c>
      <c r="D8983">
        <v>177.8</v>
      </c>
      <c r="E8983" t="s">
        <v>18</v>
      </c>
      <c r="F8983">
        <v>186.9</v>
      </c>
      <c r="G8983" t="str">
        <f>VLOOKUP(All_India_Index_Upto_April23__1_1[[#This Row],[Categories]],'Broad Categroies'!$A$1:$B$27,2,FALSE)</f>
        <v>Food And Beverages</v>
      </c>
    </row>
    <row r="8984" spans="1:7" x14ac:dyDescent="0.35">
      <c r="A8984" t="s">
        <v>5</v>
      </c>
      <c r="B8984">
        <v>2022</v>
      </c>
      <c r="C8984" t="s">
        <v>45</v>
      </c>
      <c r="D8984">
        <v>177.8</v>
      </c>
      <c r="E8984" t="s">
        <v>19</v>
      </c>
      <c r="F8984">
        <v>176.6</v>
      </c>
      <c r="G8984" t="str">
        <f>VLOOKUP(All_India_Index_Upto_April23__1_1[[#This Row],[Categories]],'Broad Categroies'!$A$1:$B$27,2,FALSE)</f>
        <v>Food And Beverages</v>
      </c>
    </row>
    <row r="8985" spans="1:7" x14ac:dyDescent="0.35">
      <c r="A8985" t="s">
        <v>5</v>
      </c>
      <c r="B8985">
        <v>2022</v>
      </c>
      <c r="C8985" t="s">
        <v>45</v>
      </c>
      <c r="D8985">
        <v>177.8</v>
      </c>
      <c r="E8985" t="s">
        <v>20</v>
      </c>
      <c r="F8985">
        <v>195.5</v>
      </c>
      <c r="G8985" t="str">
        <f>VLOOKUP(All_India_Index_Upto_April23__1_1[[#This Row],[Categories]],'Broad Categroies'!$A$1:$B$27,2,FALSE)</f>
        <v>Tobacco and Intoxicants</v>
      </c>
    </row>
    <row r="8986" spans="1:7" x14ac:dyDescent="0.35">
      <c r="A8986" t="s">
        <v>5</v>
      </c>
      <c r="B8986">
        <v>2022</v>
      </c>
      <c r="C8986" t="s">
        <v>45</v>
      </c>
      <c r="D8986">
        <v>177.8</v>
      </c>
      <c r="E8986" t="s">
        <v>21</v>
      </c>
      <c r="F8986">
        <v>187.2</v>
      </c>
      <c r="G8986" t="str">
        <f>VLOOKUP(All_India_Index_Upto_April23__1_1[[#This Row],[Categories]],'Broad Categroies'!$A$1:$B$27,2,FALSE)</f>
        <v>Clothing and Footwear</v>
      </c>
    </row>
    <row r="8987" spans="1:7" x14ac:dyDescent="0.35">
      <c r="A8987" t="s">
        <v>5</v>
      </c>
      <c r="B8987">
        <v>2022</v>
      </c>
      <c r="C8987" t="s">
        <v>45</v>
      </c>
      <c r="D8987">
        <v>177.8</v>
      </c>
      <c r="E8987" t="s">
        <v>22</v>
      </c>
      <c r="F8987">
        <v>185.2</v>
      </c>
      <c r="G8987" t="str">
        <f>VLOOKUP(All_India_Index_Upto_April23__1_1[[#This Row],[Categories]],'Broad Categroies'!$A$1:$B$27,2,FALSE)</f>
        <v>Clothing and Footwear</v>
      </c>
    </row>
    <row r="8988" spans="1:7" x14ac:dyDescent="0.35">
      <c r="A8988" t="s">
        <v>5</v>
      </c>
      <c r="B8988">
        <v>2022</v>
      </c>
      <c r="C8988" t="s">
        <v>45</v>
      </c>
      <c r="D8988">
        <v>177.8</v>
      </c>
      <c r="E8988" t="s">
        <v>23</v>
      </c>
      <c r="F8988">
        <v>186.9</v>
      </c>
      <c r="G8988" t="str">
        <f>VLOOKUP(All_India_Index_Upto_April23__1_1[[#This Row],[Categories]],'Broad Categroies'!$A$1:$B$27,2,FALSE)</f>
        <v>Clothing and Footwear</v>
      </c>
    </row>
    <row r="8989" spans="1:7" x14ac:dyDescent="0.35">
      <c r="A8989" t="s">
        <v>5</v>
      </c>
      <c r="B8989">
        <v>2022</v>
      </c>
      <c r="C8989" t="s">
        <v>45</v>
      </c>
      <c r="D8989">
        <v>177.8</v>
      </c>
      <c r="E8989" t="s">
        <v>24</v>
      </c>
      <c r="G8989" t="str">
        <f>VLOOKUP(All_India_Index_Upto_April23__1_1[[#This Row],[Categories]],'Broad Categroies'!$A$1:$B$27,2,FALSE)</f>
        <v>Housing</v>
      </c>
    </row>
    <row r="8990" spans="1:7" x14ac:dyDescent="0.35">
      <c r="A8990" t="s">
        <v>5</v>
      </c>
      <c r="B8990">
        <v>2022</v>
      </c>
      <c r="C8990" t="s">
        <v>45</v>
      </c>
      <c r="D8990">
        <v>177.8</v>
      </c>
      <c r="E8990" t="s">
        <v>25</v>
      </c>
      <c r="F8990">
        <v>181.9</v>
      </c>
      <c r="G8990" t="str">
        <f>VLOOKUP(All_India_Index_Upto_April23__1_1[[#This Row],[Categories]],'Broad Categroies'!$A$1:$B$27,2,FALSE)</f>
        <v>Fuel and Light</v>
      </c>
    </row>
    <row r="8991" spans="1:7" x14ac:dyDescent="0.35">
      <c r="A8991" t="s">
        <v>5</v>
      </c>
      <c r="B8991">
        <v>2022</v>
      </c>
      <c r="C8991" t="s">
        <v>45</v>
      </c>
      <c r="D8991">
        <v>177.8</v>
      </c>
      <c r="E8991" t="s">
        <v>26</v>
      </c>
      <c r="F8991">
        <v>175.5</v>
      </c>
      <c r="G8991" t="str">
        <f>VLOOKUP(All_India_Index_Upto_April23__1_1[[#This Row],[Categories]],'Broad Categroies'!$A$1:$B$27,2,FALSE)</f>
        <v>Household Goods/Services</v>
      </c>
    </row>
    <row r="8992" spans="1:7" x14ac:dyDescent="0.35">
      <c r="A8992" t="s">
        <v>5</v>
      </c>
      <c r="B8992">
        <v>2022</v>
      </c>
      <c r="C8992" t="s">
        <v>45</v>
      </c>
      <c r="D8992">
        <v>177.8</v>
      </c>
      <c r="E8992" t="s">
        <v>27</v>
      </c>
      <c r="F8992">
        <v>182.3</v>
      </c>
      <c r="G8992" t="str">
        <f>VLOOKUP(All_India_Index_Upto_April23__1_1[[#This Row],[Categories]],'Broad Categroies'!$A$1:$B$27,2,FALSE)</f>
        <v>Health</v>
      </c>
    </row>
    <row r="8993" spans="1:7" x14ac:dyDescent="0.35">
      <c r="A8993" t="s">
        <v>5</v>
      </c>
      <c r="B8993">
        <v>2022</v>
      </c>
      <c r="C8993" t="s">
        <v>45</v>
      </c>
      <c r="D8993">
        <v>177.8</v>
      </c>
      <c r="E8993" t="s">
        <v>28</v>
      </c>
      <c r="F8993">
        <v>167.5</v>
      </c>
      <c r="G8993" t="str">
        <f>VLOOKUP(All_India_Index_Upto_April23__1_1[[#This Row],[Categories]],'Broad Categroies'!$A$1:$B$27,2,FALSE)</f>
        <v>Transport and Communication</v>
      </c>
    </row>
    <row r="8994" spans="1:7" x14ac:dyDescent="0.35">
      <c r="A8994" t="s">
        <v>5</v>
      </c>
      <c r="B8994">
        <v>2022</v>
      </c>
      <c r="C8994" t="s">
        <v>45</v>
      </c>
      <c r="D8994">
        <v>177.8</v>
      </c>
      <c r="E8994" t="s">
        <v>29</v>
      </c>
      <c r="F8994">
        <v>170.8</v>
      </c>
      <c r="G8994" t="str">
        <f>VLOOKUP(All_India_Index_Upto_April23__1_1[[#This Row],[Categories]],'Broad Categroies'!$A$1:$B$27,2,FALSE)</f>
        <v>Recreation and Amusement</v>
      </c>
    </row>
    <row r="8995" spans="1:7" x14ac:dyDescent="0.35">
      <c r="A8995" t="s">
        <v>5</v>
      </c>
      <c r="B8995">
        <v>2022</v>
      </c>
      <c r="C8995" t="s">
        <v>45</v>
      </c>
      <c r="D8995">
        <v>177.8</v>
      </c>
      <c r="E8995" t="s">
        <v>30</v>
      </c>
      <c r="F8995">
        <v>176.9</v>
      </c>
      <c r="G8995" t="str">
        <f>VLOOKUP(All_India_Index_Upto_April23__1_1[[#This Row],[Categories]],'Broad Categroies'!$A$1:$B$27,2,FALSE)</f>
        <v>Education</v>
      </c>
    </row>
    <row r="8996" spans="1:7" x14ac:dyDescent="0.35">
      <c r="A8996" t="s">
        <v>5</v>
      </c>
      <c r="B8996">
        <v>2022</v>
      </c>
      <c r="C8996" t="s">
        <v>45</v>
      </c>
      <c r="D8996">
        <v>177.8</v>
      </c>
      <c r="E8996" t="s">
        <v>31</v>
      </c>
      <c r="F8996">
        <v>173.4</v>
      </c>
      <c r="G8996" t="str">
        <f>VLOOKUP(All_India_Index_Upto_April23__1_1[[#This Row],[Categories]],'Broad Categroies'!$A$1:$B$27,2,FALSE)</f>
        <v>Personal Care/Effects</v>
      </c>
    </row>
    <row r="8997" spans="1:7" x14ac:dyDescent="0.35">
      <c r="A8997" t="s">
        <v>5</v>
      </c>
      <c r="B8997">
        <v>2022</v>
      </c>
      <c r="C8997" t="s">
        <v>45</v>
      </c>
      <c r="D8997">
        <v>177.8</v>
      </c>
      <c r="E8997" t="s">
        <v>32</v>
      </c>
      <c r="F8997">
        <v>174.6</v>
      </c>
      <c r="G8997" t="str">
        <f>VLOOKUP(All_India_Index_Upto_April23__1_1[[#This Row],[Categories]],'Broad Categroies'!$A$1:$B$27,2,FALSE)</f>
        <v>Miscellaneous</v>
      </c>
    </row>
    <row r="8998" spans="1:7" x14ac:dyDescent="0.35">
      <c r="A8998" t="s">
        <v>34</v>
      </c>
      <c r="B8998">
        <v>2022</v>
      </c>
      <c r="C8998" t="s">
        <v>45</v>
      </c>
      <c r="D8998">
        <v>174.1</v>
      </c>
      <c r="E8998" t="s">
        <v>7</v>
      </c>
      <c r="F8998">
        <v>168.4</v>
      </c>
      <c r="G8998" t="str">
        <f>VLOOKUP(All_India_Index_Upto_April23__1_1[[#This Row],[Categories]],'Broad Categroies'!$A$1:$B$27,2,FALSE)</f>
        <v>Food And Beverages</v>
      </c>
    </row>
    <row r="8999" spans="1:7" x14ac:dyDescent="0.35">
      <c r="A8999" t="s">
        <v>34</v>
      </c>
      <c r="B8999">
        <v>2022</v>
      </c>
      <c r="C8999" t="s">
        <v>45</v>
      </c>
      <c r="D8999">
        <v>174.1</v>
      </c>
      <c r="E8999" t="s">
        <v>8</v>
      </c>
      <c r="F8999">
        <v>213.4</v>
      </c>
      <c r="G8999" t="str">
        <f>VLOOKUP(All_India_Index_Upto_April23__1_1[[#This Row],[Categories]],'Broad Categroies'!$A$1:$B$27,2,FALSE)</f>
        <v>Food And Beverages</v>
      </c>
    </row>
    <row r="9000" spans="1:7" x14ac:dyDescent="0.35">
      <c r="A9000" t="s">
        <v>34</v>
      </c>
      <c r="B9000">
        <v>2022</v>
      </c>
      <c r="C9000" t="s">
        <v>45</v>
      </c>
      <c r="D9000">
        <v>174.1</v>
      </c>
      <c r="E9000" t="s">
        <v>9</v>
      </c>
      <c r="F9000">
        <v>183.2</v>
      </c>
      <c r="G9000" t="str">
        <f>VLOOKUP(All_India_Index_Upto_April23__1_1[[#This Row],[Categories]],'Broad Categroies'!$A$1:$B$27,2,FALSE)</f>
        <v>Food And Beverages</v>
      </c>
    </row>
    <row r="9001" spans="1:7" x14ac:dyDescent="0.35">
      <c r="A9001" t="s">
        <v>34</v>
      </c>
      <c r="B9001">
        <v>2022</v>
      </c>
      <c r="C9001" t="s">
        <v>45</v>
      </c>
      <c r="D9001">
        <v>174.1</v>
      </c>
      <c r="E9001" t="s">
        <v>10</v>
      </c>
      <c r="F9001">
        <v>172.3</v>
      </c>
      <c r="G9001" t="str">
        <f>VLOOKUP(All_India_Index_Upto_April23__1_1[[#This Row],[Categories]],'Broad Categroies'!$A$1:$B$27,2,FALSE)</f>
        <v>Food And Beverages</v>
      </c>
    </row>
    <row r="9002" spans="1:7" x14ac:dyDescent="0.35">
      <c r="A9002" t="s">
        <v>34</v>
      </c>
      <c r="B9002">
        <v>2022</v>
      </c>
      <c r="C9002" t="s">
        <v>45</v>
      </c>
      <c r="D9002">
        <v>174.1</v>
      </c>
      <c r="E9002" t="s">
        <v>11</v>
      </c>
      <c r="F9002">
        <v>180</v>
      </c>
      <c r="G9002" t="str">
        <f>VLOOKUP(All_India_Index_Upto_April23__1_1[[#This Row],[Categories]],'Broad Categroies'!$A$1:$B$27,2,FALSE)</f>
        <v>Food And Beverages</v>
      </c>
    </row>
    <row r="9003" spans="1:7" x14ac:dyDescent="0.35">
      <c r="A9003" t="s">
        <v>34</v>
      </c>
      <c r="B9003">
        <v>2022</v>
      </c>
      <c r="C9003" t="s">
        <v>45</v>
      </c>
      <c r="D9003">
        <v>174.1</v>
      </c>
      <c r="E9003" t="s">
        <v>12</v>
      </c>
      <c r="F9003">
        <v>162.6</v>
      </c>
      <c r="G9003" t="str">
        <f>VLOOKUP(All_India_Index_Upto_April23__1_1[[#This Row],[Categories]],'Broad Categroies'!$A$1:$B$27,2,FALSE)</f>
        <v>Food And Beverages</v>
      </c>
    </row>
    <row r="9004" spans="1:7" x14ac:dyDescent="0.35">
      <c r="A9004" t="s">
        <v>34</v>
      </c>
      <c r="B9004">
        <v>2022</v>
      </c>
      <c r="C9004" t="s">
        <v>45</v>
      </c>
      <c r="D9004">
        <v>174.1</v>
      </c>
      <c r="E9004" t="s">
        <v>13</v>
      </c>
      <c r="F9004">
        <v>205.5</v>
      </c>
      <c r="G9004" t="str">
        <f>VLOOKUP(All_India_Index_Upto_April23__1_1[[#This Row],[Categories]],'Broad Categroies'!$A$1:$B$27,2,FALSE)</f>
        <v>Food And Beverages</v>
      </c>
    </row>
    <row r="9005" spans="1:7" x14ac:dyDescent="0.35">
      <c r="A9005" t="s">
        <v>34</v>
      </c>
      <c r="B9005">
        <v>2022</v>
      </c>
      <c r="C9005" t="s">
        <v>45</v>
      </c>
      <c r="D9005">
        <v>174.1</v>
      </c>
      <c r="E9005" t="s">
        <v>14</v>
      </c>
      <c r="F9005">
        <v>171</v>
      </c>
      <c r="G9005" t="str">
        <f>VLOOKUP(All_India_Index_Upto_April23__1_1[[#This Row],[Categories]],'Broad Categroies'!$A$1:$B$27,2,FALSE)</f>
        <v>Food And Beverages</v>
      </c>
    </row>
    <row r="9006" spans="1:7" x14ac:dyDescent="0.35">
      <c r="A9006" t="s">
        <v>34</v>
      </c>
      <c r="B9006">
        <v>2022</v>
      </c>
      <c r="C9006" t="s">
        <v>45</v>
      </c>
      <c r="D9006">
        <v>174.1</v>
      </c>
      <c r="E9006" t="s">
        <v>15</v>
      </c>
      <c r="F9006">
        <v>123.4</v>
      </c>
      <c r="G9006" t="str">
        <f>VLOOKUP(All_India_Index_Upto_April23__1_1[[#This Row],[Categories]],'Broad Categroies'!$A$1:$B$27,2,FALSE)</f>
        <v>Food And Beverages</v>
      </c>
    </row>
    <row r="9007" spans="1:7" x14ac:dyDescent="0.35">
      <c r="A9007" t="s">
        <v>34</v>
      </c>
      <c r="B9007">
        <v>2022</v>
      </c>
      <c r="C9007" t="s">
        <v>45</v>
      </c>
      <c r="D9007">
        <v>174.1</v>
      </c>
      <c r="E9007" t="s">
        <v>16</v>
      </c>
      <c r="F9007">
        <v>198.8</v>
      </c>
      <c r="G9007" t="str">
        <f>VLOOKUP(All_India_Index_Upto_April23__1_1[[#This Row],[Categories]],'Broad Categroies'!$A$1:$B$27,2,FALSE)</f>
        <v>Food And Beverages</v>
      </c>
    </row>
    <row r="9008" spans="1:7" x14ac:dyDescent="0.35">
      <c r="A9008" t="s">
        <v>34</v>
      </c>
      <c r="B9008">
        <v>2022</v>
      </c>
      <c r="C9008" t="s">
        <v>45</v>
      </c>
      <c r="D9008">
        <v>174.1</v>
      </c>
      <c r="E9008" t="s">
        <v>17</v>
      </c>
      <c r="F9008">
        <v>162.1</v>
      </c>
      <c r="G9008" t="str">
        <f>VLOOKUP(All_India_Index_Upto_April23__1_1[[#This Row],[Categories]],'Broad Categroies'!$A$1:$B$27,2,FALSE)</f>
        <v>Food And Beverages</v>
      </c>
    </row>
    <row r="9009" spans="1:7" x14ac:dyDescent="0.35">
      <c r="A9009" t="s">
        <v>34</v>
      </c>
      <c r="B9009">
        <v>2022</v>
      </c>
      <c r="C9009" t="s">
        <v>45</v>
      </c>
      <c r="D9009">
        <v>174.1</v>
      </c>
      <c r="E9009" t="s">
        <v>18</v>
      </c>
      <c r="F9009">
        <v>192.4</v>
      </c>
      <c r="G9009" t="str">
        <f>VLOOKUP(All_India_Index_Upto_April23__1_1[[#This Row],[Categories]],'Broad Categroies'!$A$1:$B$27,2,FALSE)</f>
        <v>Food And Beverages</v>
      </c>
    </row>
    <row r="9010" spans="1:7" x14ac:dyDescent="0.35">
      <c r="A9010" t="s">
        <v>34</v>
      </c>
      <c r="B9010">
        <v>2022</v>
      </c>
      <c r="C9010" t="s">
        <v>45</v>
      </c>
      <c r="D9010">
        <v>174.1</v>
      </c>
      <c r="E9010" t="s">
        <v>19</v>
      </c>
      <c r="F9010">
        <v>181.3</v>
      </c>
      <c r="G9010" t="str">
        <f>VLOOKUP(All_India_Index_Upto_April23__1_1[[#This Row],[Categories]],'Broad Categroies'!$A$1:$B$27,2,FALSE)</f>
        <v>Food And Beverages</v>
      </c>
    </row>
    <row r="9011" spans="1:7" x14ac:dyDescent="0.35">
      <c r="A9011" t="s">
        <v>34</v>
      </c>
      <c r="B9011">
        <v>2022</v>
      </c>
      <c r="C9011" t="s">
        <v>45</v>
      </c>
      <c r="D9011">
        <v>174.1</v>
      </c>
      <c r="E9011" t="s">
        <v>20</v>
      </c>
      <c r="F9011">
        <v>200.6</v>
      </c>
      <c r="G9011" t="str">
        <f>VLOOKUP(All_India_Index_Upto_April23__1_1[[#This Row],[Categories]],'Broad Categroies'!$A$1:$B$27,2,FALSE)</f>
        <v>Tobacco and Intoxicants</v>
      </c>
    </row>
    <row r="9012" spans="1:7" x14ac:dyDescent="0.35">
      <c r="A9012" t="s">
        <v>34</v>
      </c>
      <c r="B9012">
        <v>2022</v>
      </c>
      <c r="C9012" t="s">
        <v>45</v>
      </c>
      <c r="D9012">
        <v>174.1</v>
      </c>
      <c r="E9012" t="s">
        <v>21</v>
      </c>
      <c r="F9012">
        <v>176.7</v>
      </c>
      <c r="G9012" t="str">
        <f>VLOOKUP(All_India_Index_Upto_April23__1_1[[#This Row],[Categories]],'Broad Categroies'!$A$1:$B$27,2,FALSE)</f>
        <v>Clothing and Footwear</v>
      </c>
    </row>
    <row r="9013" spans="1:7" x14ac:dyDescent="0.35">
      <c r="A9013" t="s">
        <v>34</v>
      </c>
      <c r="B9013">
        <v>2022</v>
      </c>
      <c r="C9013" t="s">
        <v>45</v>
      </c>
      <c r="D9013">
        <v>174.1</v>
      </c>
      <c r="E9013" t="s">
        <v>22</v>
      </c>
      <c r="F9013">
        <v>163.5</v>
      </c>
      <c r="G9013" t="str">
        <f>VLOOKUP(All_India_Index_Upto_April23__1_1[[#This Row],[Categories]],'Broad Categroies'!$A$1:$B$27,2,FALSE)</f>
        <v>Clothing and Footwear</v>
      </c>
    </row>
    <row r="9014" spans="1:7" x14ac:dyDescent="0.35">
      <c r="A9014" t="s">
        <v>34</v>
      </c>
      <c r="B9014">
        <v>2022</v>
      </c>
      <c r="C9014" t="s">
        <v>45</v>
      </c>
      <c r="D9014">
        <v>174.1</v>
      </c>
      <c r="E9014" t="s">
        <v>23</v>
      </c>
      <c r="F9014">
        <v>174.7</v>
      </c>
      <c r="G9014" t="str">
        <f>VLOOKUP(All_India_Index_Upto_April23__1_1[[#This Row],[Categories]],'Broad Categroies'!$A$1:$B$27,2,FALSE)</f>
        <v>Clothing and Footwear</v>
      </c>
    </row>
    <row r="9015" spans="1:7" x14ac:dyDescent="0.35">
      <c r="A9015" t="s">
        <v>34</v>
      </c>
      <c r="B9015">
        <v>2022</v>
      </c>
      <c r="C9015" t="s">
        <v>45</v>
      </c>
      <c r="D9015">
        <v>174.1</v>
      </c>
      <c r="E9015" t="s">
        <v>24</v>
      </c>
      <c r="F9015">
        <v>171.8</v>
      </c>
      <c r="G9015" t="str">
        <f>VLOOKUP(All_India_Index_Upto_April23__1_1[[#This Row],[Categories]],'Broad Categroies'!$A$1:$B$27,2,FALSE)</f>
        <v>Housing</v>
      </c>
    </row>
    <row r="9016" spans="1:7" x14ac:dyDescent="0.35">
      <c r="A9016" t="s">
        <v>34</v>
      </c>
      <c r="B9016">
        <v>2022</v>
      </c>
      <c r="C9016" t="s">
        <v>45</v>
      </c>
      <c r="D9016">
        <v>174.1</v>
      </c>
      <c r="E9016" t="s">
        <v>25</v>
      </c>
      <c r="F9016">
        <v>180.3</v>
      </c>
      <c r="G9016" t="str">
        <f>VLOOKUP(All_India_Index_Upto_April23__1_1[[#This Row],[Categories]],'Broad Categroies'!$A$1:$B$27,2,FALSE)</f>
        <v>Fuel and Light</v>
      </c>
    </row>
    <row r="9017" spans="1:7" x14ac:dyDescent="0.35">
      <c r="A9017" t="s">
        <v>34</v>
      </c>
      <c r="B9017">
        <v>2022</v>
      </c>
      <c r="C9017" t="s">
        <v>45</v>
      </c>
      <c r="D9017">
        <v>174.1</v>
      </c>
      <c r="E9017" t="s">
        <v>26</v>
      </c>
      <c r="F9017">
        <v>166.9</v>
      </c>
      <c r="G9017" t="str">
        <f>VLOOKUP(All_India_Index_Upto_April23__1_1[[#This Row],[Categories]],'Broad Categroies'!$A$1:$B$27,2,FALSE)</f>
        <v>Household Goods/Services</v>
      </c>
    </row>
    <row r="9018" spans="1:7" x14ac:dyDescent="0.35">
      <c r="A9018" t="s">
        <v>34</v>
      </c>
      <c r="B9018">
        <v>2022</v>
      </c>
      <c r="C9018" t="s">
        <v>45</v>
      </c>
      <c r="D9018">
        <v>174.1</v>
      </c>
      <c r="E9018" t="s">
        <v>27</v>
      </c>
      <c r="F9018">
        <v>175.8</v>
      </c>
      <c r="G9018" t="str">
        <f>VLOOKUP(All_India_Index_Upto_April23__1_1[[#This Row],[Categories]],'Broad Categroies'!$A$1:$B$27,2,FALSE)</f>
        <v>Health</v>
      </c>
    </row>
    <row r="9019" spans="1:7" x14ac:dyDescent="0.35">
      <c r="A9019" t="s">
        <v>34</v>
      </c>
      <c r="B9019">
        <v>2022</v>
      </c>
      <c r="C9019" t="s">
        <v>45</v>
      </c>
      <c r="D9019">
        <v>174.1</v>
      </c>
      <c r="E9019" t="s">
        <v>28</v>
      </c>
      <c r="F9019">
        <v>158.9</v>
      </c>
      <c r="G9019" t="str">
        <f>VLOOKUP(All_India_Index_Upto_April23__1_1[[#This Row],[Categories]],'Broad Categroies'!$A$1:$B$27,2,FALSE)</f>
        <v>Transport and Communication</v>
      </c>
    </row>
    <row r="9020" spans="1:7" x14ac:dyDescent="0.35">
      <c r="A9020" t="s">
        <v>34</v>
      </c>
      <c r="B9020">
        <v>2022</v>
      </c>
      <c r="C9020" t="s">
        <v>45</v>
      </c>
      <c r="D9020">
        <v>174.1</v>
      </c>
      <c r="E9020" t="s">
        <v>29</v>
      </c>
      <c r="F9020">
        <v>166.7</v>
      </c>
      <c r="G9020" t="str">
        <f>VLOOKUP(All_India_Index_Upto_April23__1_1[[#This Row],[Categories]],'Broad Categroies'!$A$1:$B$27,2,FALSE)</f>
        <v>Recreation and Amusement</v>
      </c>
    </row>
    <row r="9021" spans="1:7" x14ac:dyDescent="0.35">
      <c r="A9021" t="s">
        <v>34</v>
      </c>
      <c r="B9021">
        <v>2022</v>
      </c>
      <c r="C9021" t="s">
        <v>45</v>
      </c>
      <c r="D9021">
        <v>174.1</v>
      </c>
      <c r="E9021" t="s">
        <v>30</v>
      </c>
      <c r="F9021">
        <v>171.5</v>
      </c>
      <c r="G9021" t="str">
        <f>VLOOKUP(All_India_Index_Upto_April23__1_1[[#This Row],[Categories]],'Broad Categroies'!$A$1:$B$27,2,FALSE)</f>
        <v>Education</v>
      </c>
    </row>
    <row r="9022" spans="1:7" x14ac:dyDescent="0.35">
      <c r="A9022" t="s">
        <v>34</v>
      </c>
      <c r="B9022">
        <v>2022</v>
      </c>
      <c r="C9022" t="s">
        <v>45</v>
      </c>
      <c r="D9022">
        <v>174.1</v>
      </c>
      <c r="E9022" t="s">
        <v>31</v>
      </c>
      <c r="F9022">
        <v>173.8</v>
      </c>
      <c r="G9022" t="str">
        <f>VLOOKUP(All_India_Index_Upto_April23__1_1[[#This Row],[Categories]],'Broad Categroies'!$A$1:$B$27,2,FALSE)</f>
        <v>Personal Care/Effects</v>
      </c>
    </row>
    <row r="9023" spans="1:7" x14ac:dyDescent="0.35">
      <c r="A9023" t="s">
        <v>34</v>
      </c>
      <c r="B9023">
        <v>2022</v>
      </c>
      <c r="C9023" t="s">
        <v>45</v>
      </c>
      <c r="D9023">
        <v>174.1</v>
      </c>
      <c r="E9023" t="s">
        <v>32</v>
      </c>
      <c r="F9023">
        <v>167.4</v>
      </c>
      <c r="G9023" t="str">
        <f>VLOOKUP(All_India_Index_Upto_April23__1_1[[#This Row],[Categories]],'Broad Categroies'!$A$1:$B$27,2,FALSE)</f>
        <v>Miscellaneous</v>
      </c>
    </row>
    <row r="9024" spans="1:7" x14ac:dyDescent="0.35">
      <c r="A9024" t="s">
        <v>35</v>
      </c>
      <c r="B9024">
        <v>2022</v>
      </c>
      <c r="C9024" t="s">
        <v>45</v>
      </c>
      <c r="D9024">
        <v>176.5</v>
      </c>
      <c r="E9024" t="s">
        <v>7</v>
      </c>
      <c r="F9024">
        <v>167.4</v>
      </c>
      <c r="G9024" t="str">
        <f>VLOOKUP(All_India_Index_Upto_April23__1_1[[#This Row],[Categories]],'Broad Categroies'!$A$1:$B$27,2,FALSE)</f>
        <v>Food And Beverages</v>
      </c>
    </row>
    <row r="9025" spans="1:7" x14ac:dyDescent="0.35">
      <c r="A9025" t="s">
        <v>35</v>
      </c>
      <c r="B9025">
        <v>2022</v>
      </c>
      <c r="C9025" t="s">
        <v>45</v>
      </c>
      <c r="D9025">
        <v>176.5</v>
      </c>
      <c r="E9025" t="s">
        <v>8</v>
      </c>
      <c r="F9025">
        <v>209.4</v>
      </c>
      <c r="G9025" t="str">
        <f>VLOOKUP(All_India_Index_Upto_April23__1_1[[#This Row],[Categories]],'Broad Categroies'!$A$1:$B$27,2,FALSE)</f>
        <v>Food And Beverages</v>
      </c>
    </row>
    <row r="9026" spans="1:7" x14ac:dyDescent="0.35">
      <c r="A9026" t="s">
        <v>35</v>
      </c>
      <c r="B9026">
        <v>2022</v>
      </c>
      <c r="C9026" t="s">
        <v>45</v>
      </c>
      <c r="D9026">
        <v>176.5</v>
      </c>
      <c r="E9026" t="s">
        <v>9</v>
      </c>
      <c r="F9026">
        <v>181.4</v>
      </c>
      <c r="G9026" t="str">
        <f>VLOOKUP(All_India_Index_Upto_April23__1_1[[#This Row],[Categories]],'Broad Categroies'!$A$1:$B$27,2,FALSE)</f>
        <v>Food And Beverages</v>
      </c>
    </row>
    <row r="9027" spans="1:7" x14ac:dyDescent="0.35">
      <c r="A9027" t="s">
        <v>35</v>
      </c>
      <c r="B9027">
        <v>2022</v>
      </c>
      <c r="C9027" t="s">
        <v>45</v>
      </c>
      <c r="D9027">
        <v>176.5</v>
      </c>
      <c r="E9027" t="s">
        <v>10</v>
      </c>
      <c r="F9027">
        <v>172.3</v>
      </c>
      <c r="G9027" t="str">
        <f>VLOOKUP(All_India_Index_Upto_April23__1_1[[#This Row],[Categories]],'Broad Categroies'!$A$1:$B$27,2,FALSE)</f>
        <v>Food And Beverages</v>
      </c>
    </row>
    <row r="9028" spans="1:7" x14ac:dyDescent="0.35">
      <c r="A9028" t="s">
        <v>35</v>
      </c>
      <c r="B9028">
        <v>2022</v>
      </c>
      <c r="C9028" t="s">
        <v>45</v>
      </c>
      <c r="D9028">
        <v>176.5</v>
      </c>
      <c r="E9028" t="s">
        <v>11</v>
      </c>
      <c r="F9028">
        <v>188.9</v>
      </c>
      <c r="G9028" t="str">
        <f>VLOOKUP(All_India_Index_Upto_April23__1_1[[#This Row],[Categories]],'Broad Categroies'!$A$1:$B$27,2,FALSE)</f>
        <v>Food And Beverages</v>
      </c>
    </row>
    <row r="9029" spans="1:7" x14ac:dyDescent="0.35">
      <c r="A9029" t="s">
        <v>35</v>
      </c>
      <c r="B9029">
        <v>2022</v>
      </c>
      <c r="C9029" t="s">
        <v>45</v>
      </c>
      <c r="D9029">
        <v>176.5</v>
      </c>
      <c r="E9029" t="s">
        <v>12</v>
      </c>
      <c r="F9029">
        <v>160.69999999999999</v>
      </c>
      <c r="G9029" t="str">
        <f>VLOOKUP(All_India_Index_Upto_April23__1_1[[#This Row],[Categories]],'Broad Categroies'!$A$1:$B$27,2,FALSE)</f>
        <v>Food And Beverages</v>
      </c>
    </row>
    <row r="9030" spans="1:7" x14ac:dyDescent="0.35">
      <c r="A9030" t="s">
        <v>35</v>
      </c>
      <c r="B9030">
        <v>2022</v>
      </c>
      <c r="C9030" t="s">
        <v>45</v>
      </c>
      <c r="D9030">
        <v>176.5</v>
      </c>
      <c r="E9030" t="s">
        <v>13</v>
      </c>
      <c r="F9030">
        <v>183.1</v>
      </c>
      <c r="G9030" t="str">
        <f>VLOOKUP(All_India_Index_Upto_April23__1_1[[#This Row],[Categories]],'Broad Categroies'!$A$1:$B$27,2,FALSE)</f>
        <v>Food And Beverages</v>
      </c>
    </row>
    <row r="9031" spans="1:7" x14ac:dyDescent="0.35">
      <c r="A9031" t="s">
        <v>35</v>
      </c>
      <c r="B9031">
        <v>2022</v>
      </c>
      <c r="C9031" t="s">
        <v>45</v>
      </c>
      <c r="D9031">
        <v>176.5</v>
      </c>
      <c r="E9031" t="s">
        <v>14</v>
      </c>
      <c r="F9031">
        <v>170.5</v>
      </c>
      <c r="G9031" t="str">
        <f>VLOOKUP(All_India_Index_Upto_April23__1_1[[#This Row],[Categories]],'Broad Categroies'!$A$1:$B$27,2,FALSE)</f>
        <v>Food And Beverages</v>
      </c>
    </row>
    <row r="9032" spans="1:7" x14ac:dyDescent="0.35">
      <c r="A9032" t="s">
        <v>35</v>
      </c>
      <c r="B9032">
        <v>2022</v>
      </c>
      <c r="C9032" t="s">
        <v>45</v>
      </c>
      <c r="D9032">
        <v>176.5</v>
      </c>
      <c r="E9032" t="s">
        <v>15</v>
      </c>
      <c r="F9032">
        <v>122.1</v>
      </c>
      <c r="G9032" t="str">
        <f>VLOOKUP(All_India_Index_Upto_April23__1_1[[#This Row],[Categories]],'Broad Categroies'!$A$1:$B$27,2,FALSE)</f>
        <v>Food And Beverages</v>
      </c>
    </row>
    <row r="9033" spans="1:7" x14ac:dyDescent="0.35">
      <c r="A9033" t="s">
        <v>35</v>
      </c>
      <c r="B9033">
        <v>2022</v>
      </c>
      <c r="C9033" t="s">
        <v>45</v>
      </c>
      <c r="D9033">
        <v>176.5</v>
      </c>
      <c r="E9033" t="s">
        <v>16</v>
      </c>
      <c r="F9033">
        <v>202.8</v>
      </c>
      <c r="G9033" t="str">
        <f>VLOOKUP(All_India_Index_Upto_April23__1_1[[#This Row],[Categories]],'Broad Categroies'!$A$1:$B$27,2,FALSE)</f>
        <v>Food And Beverages</v>
      </c>
    </row>
    <row r="9034" spans="1:7" x14ac:dyDescent="0.35">
      <c r="A9034" t="s">
        <v>35</v>
      </c>
      <c r="B9034">
        <v>2022</v>
      </c>
      <c r="C9034" t="s">
        <v>45</v>
      </c>
      <c r="D9034">
        <v>176.5</v>
      </c>
      <c r="E9034" t="s">
        <v>17</v>
      </c>
      <c r="F9034">
        <v>170.4</v>
      </c>
      <c r="G9034" t="str">
        <f>VLOOKUP(All_India_Index_Upto_April23__1_1[[#This Row],[Categories]],'Broad Categroies'!$A$1:$B$27,2,FALSE)</f>
        <v>Food And Beverages</v>
      </c>
    </row>
    <row r="9035" spans="1:7" x14ac:dyDescent="0.35">
      <c r="A9035" t="s">
        <v>35</v>
      </c>
      <c r="B9035">
        <v>2022</v>
      </c>
      <c r="C9035" t="s">
        <v>45</v>
      </c>
      <c r="D9035">
        <v>176.5</v>
      </c>
      <c r="E9035" t="s">
        <v>18</v>
      </c>
      <c r="F9035">
        <v>189.5</v>
      </c>
      <c r="G9035" t="str">
        <f>VLOOKUP(All_India_Index_Upto_April23__1_1[[#This Row],[Categories]],'Broad Categroies'!$A$1:$B$27,2,FALSE)</f>
        <v>Food And Beverages</v>
      </c>
    </row>
    <row r="9036" spans="1:7" x14ac:dyDescent="0.35">
      <c r="A9036" t="s">
        <v>35</v>
      </c>
      <c r="B9036">
        <v>2022</v>
      </c>
      <c r="C9036" t="s">
        <v>45</v>
      </c>
      <c r="D9036">
        <v>176.5</v>
      </c>
      <c r="E9036" t="s">
        <v>19</v>
      </c>
      <c r="F9036">
        <v>178.3</v>
      </c>
      <c r="G9036" t="str">
        <f>VLOOKUP(All_India_Index_Upto_April23__1_1[[#This Row],[Categories]],'Broad Categroies'!$A$1:$B$27,2,FALSE)</f>
        <v>Food And Beverages</v>
      </c>
    </row>
    <row r="9037" spans="1:7" x14ac:dyDescent="0.35">
      <c r="A9037" t="s">
        <v>35</v>
      </c>
      <c r="B9037">
        <v>2022</v>
      </c>
      <c r="C9037" t="s">
        <v>45</v>
      </c>
      <c r="D9037">
        <v>176.5</v>
      </c>
      <c r="E9037" t="s">
        <v>20</v>
      </c>
      <c r="F9037">
        <v>196.9</v>
      </c>
      <c r="G9037" t="str">
        <f>VLOOKUP(All_India_Index_Upto_April23__1_1[[#This Row],[Categories]],'Broad Categroies'!$A$1:$B$27,2,FALSE)</f>
        <v>Tobacco and Intoxicants</v>
      </c>
    </row>
    <row r="9038" spans="1:7" x14ac:dyDescent="0.35">
      <c r="A9038" t="s">
        <v>35</v>
      </c>
      <c r="B9038">
        <v>2022</v>
      </c>
      <c r="C9038" t="s">
        <v>45</v>
      </c>
      <c r="D9038">
        <v>176.5</v>
      </c>
      <c r="E9038" t="s">
        <v>21</v>
      </c>
      <c r="F9038">
        <v>183.1</v>
      </c>
      <c r="G9038" t="str">
        <f>VLOOKUP(All_India_Index_Upto_April23__1_1[[#This Row],[Categories]],'Broad Categroies'!$A$1:$B$27,2,FALSE)</f>
        <v>Clothing and Footwear</v>
      </c>
    </row>
    <row r="9039" spans="1:7" x14ac:dyDescent="0.35">
      <c r="A9039" t="s">
        <v>35</v>
      </c>
      <c r="B9039">
        <v>2022</v>
      </c>
      <c r="C9039" t="s">
        <v>45</v>
      </c>
      <c r="D9039">
        <v>176.5</v>
      </c>
      <c r="E9039" t="s">
        <v>22</v>
      </c>
      <c r="F9039">
        <v>176.2</v>
      </c>
      <c r="G9039" t="str">
        <f>VLOOKUP(All_India_Index_Upto_April23__1_1[[#This Row],[Categories]],'Broad Categroies'!$A$1:$B$27,2,FALSE)</f>
        <v>Clothing and Footwear</v>
      </c>
    </row>
    <row r="9040" spans="1:7" x14ac:dyDescent="0.35">
      <c r="A9040" t="s">
        <v>35</v>
      </c>
      <c r="B9040">
        <v>2022</v>
      </c>
      <c r="C9040" t="s">
        <v>45</v>
      </c>
      <c r="D9040">
        <v>176.5</v>
      </c>
      <c r="E9040" t="s">
        <v>23</v>
      </c>
      <c r="F9040">
        <v>182.1</v>
      </c>
      <c r="G9040" t="str">
        <f>VLOOKUP(All_India_Index_Upto_April23__1_1[[#This Row],[Categories]],'Broad Categroies'!$A$1:$B$27,2,FALSE)</f>
        <v>Clothing and Footwear</v>
      </c>
    </row>
    <row r="9041" spans="1:7" x14ac:dyDescent="0.35">
      <c r="A9041" t="s">
        <v>35</v>
      </c>
      <c r="B9041">
        <v>2022</v>
      </c>
      <c r="C9041" t="s">
        <v>45</v>
      </c>
      <c r="D9041">
        <v>176.5</v>
      </c>
      <c r="E9041" t="s">
        <v>24</v>
      </c>
      <c r="F9041">
        <v>171.8</v>
      </c>
      <c r="G9041" t="str">
        <f>VLOOKUP(All_India_Index_Upto_April23__1_1[[#This Row],[Categories]],'Broad Categroies'!$A$1:$B$27,2,FALSE)</f>
        <v>Housing</v>
      </c>
    </row>
    <row r="9042" spans="1:7" x14ac:dyDescent="0.35">
      <c r="A9042" t="s">
        <v>35</v>
      </c>
      <c r="B9042">
        <v>2022</v>
      </c>
      <c r="C9042" t="s">
        <v>45</v>
      </c>
      <c r="D9042">
        <v>176.5</v>
      </c>
      <c r="E9042" t="s">
        <v>25</v>
      </c>
      <c r="F9042">
        <v>181.3</v>
      </c>
      <c r="G9042" t="str">
        <f>VLOOKUP(All_India_Index_Upto_April23__1_1[[#This Row],[Categories]],'Broad Categroies'!$A$1:$B$27,2,FALSE)</f>
        <v>Fuel and Light</v>
      </c>
    </row>
    <row r="9043" spans="1:7" x14ac:dyDescent="0.35">
      <c r="A9043" t="s">
        <v>35</v>
      </c>
      <c r="B9043">
        <v>2022</v>
      </c>
      <c r="C9043" t="s">
        <v>45</v>
      </c>
      <c r="D9043">
        <v>176.5</v>
      </c>
      <c r="E9043" t="s">
        <v>26</v>
      </c>
      <c r="F9043">
        <v>171.4</v>
      </c>
      <c r="G9043" t="str">
        <f>VLOOKUP(All_India_Index_Upto_April23__1_1[[#This Row],[Categories]],'Broad Categroies'!$A$1:$B$27,2,FALSE)</f>
        <v>Household Goods/Services</v>
      </c>
    </row>
    <row r="9044" spans="1:7" x14ac:dyDescent="0.35">
      <c r="A9044" t="s">
        <v>35</v>
      </c>
      <c r="B9044">
        <v>2022</v>
      </c>
      <c r="C9044" t="s">
        <v>45</v>
      </c>
      <c r="D9044">
        <v>176.5</v>
      </c>
      <c r="E9044" t="s">
        <v>27</v>
      </c>
      <c r="F9044">
        <v>179.8</v>
      </c>
      <c r="G9044" t="str">
        <f>VLOOKUP(All_India_Index_Upto_April23__1_1[[#This Row],[Categories]],'Broad Categroies'!$A$1:$B$27,2,FALSE)</f>
        <v>Health</v>
      </c>
    </row>
    <row r="9045" spans="1:7" x14ac:dyDescent="0.35">
      <c r="A9045" t="s">
        <v>35</v>
      </c>
      <c r="B9045">
        <v>2022</v>
      </c>
      <c r="C9045" t="s">
        <v>45</v>
      </c>
      <c r="D9045">
        <v>176.5</v>
      </c>
      <c r="E9045" t="s">
        <v>28</v>
      </c>
      <c r="F9045">
        <v>163</v>
      </c>
      <c r="G9045" t="str">
        <f>VLOOKUP(All_India_Index_Upto_April23__1_1[[#This Row],[Categories]],'Broad Categroies'!$A$1:$B$27,2,FALSE)</f>
        <v>Transport and Communication</v>
      </c>
    </row>
    <row r="9046" spans="1:7" x14ac:dyDescent="0.35">
      <c r="A9046" t="s">
        <v>35</v>
      </c>
      <c r="B9046">
        <v>2022</v>
      </c>
      <c r="C9046" t="s">
        <v>45</v>
      </c>
      <c r="D9046">
        <v>176.5</v>
      </c>
      <c r="E9046" t="s">
        <v>29</v>
      </c>
      <c r="F9046">
        <v>168.5</v>
      </c>
      <c r="G9046" t="str">
        <f>VLOOKUP(All_India_Index_Upto_April23__1_1[[#This Row],[Categories]],'Broad Categroies'!$A$1:$B$27,2,FALSE)</f>
        <v>Recreation and Amusement</v>
      </c>
    </row>
    <row r="9047" spans="1:7" x14ac:dyDescent="0.35">
      <c r="A9047" t="s">
        <v>35</v>
      </c>
      <c r="B9047">
        <v>2022</v>
      </c>
      <c r="C9047" t="s">
        <v>45</v>
      </c>
      <c r="D9047">
        <v>176.5</v>
      </c>
      <c r="E9047" t="s">
        <v>30</v>
      </c>
      <c r="F9047">
        <v>173.7</v>
      </c>
      <c r="G9047" t="str">
        <f>VLOOKUP(All_India_Index_Upto_April23__1_1[[#This Row],[Categories]],'Broad Categroies'!$A$1:$B$27,2,FALSE)</f>
        <v>Education</v>
      </c>
    </row>
    <row r="9048" spans="1:7" x14ac:dyDescent="0.35">
      <c r="A9048" t="s">
        <v>35</v>
      </c>
      <c r="B9048">
        <v>2022</v>
      </c>
      <c r="C9048" t="s">
        <v>45</v>
      </c>
      <c r="D9048">
        <v>176.5</v>
      </c>
      <c r="E9048" t="s">
        <v>31</v>
      </c>
      <c r="F9048">
        <v>173.6</v>
      </c>
      <c r="G9048" t="str">
        <f>VLOOKUP(All_India_Index_Upto_April23__1_1[[#This Row],[Categories]],'Broad Categroies'!$A$1:$B$27,2,FALSE)</f>
        <v>Personal Care/Effects</v>
      </c>
    </row>
    <row r="9049" spans="1:7" x14ac:dyDescent="0.35">
      <c r="A9049" t="s">
        <v>35</v>
      </c>
      <c r="B9049">
        <v>2022</v>
      </c>
      <c r="C9049" t="s">
        <v>45</v>
      </c>
      <c r="D9049">
        <v>176.5</v>
      </c>
      <c r="E9049" t="s">
        <v>32</v>
      </c>
      <c r="F9049">
        <v>171.1</v>
      </c>
      <c r="G9049" t="str">
        <f>VLOOKUP(All_India_Index_Upto_April23__1_1[[#This Row],[Categories]],'Broad Categroies'!$A$1:$B$27,2,FALSE)</f>
        <v>Miscellaneous</v>
      </c>
    </row>
    <row r="9050" spans="1:7" x14ac:dyDescent="0.35">
      <c r="A9050" t="s">
        <v>5</v>
      </c>
      <c r="B9050">
        <v>2022</v>
      </c>
      <c r="C9050" t="s">
        <v>46</v>
      </c>
      <c r="D9050">
        <v>177.1</v>
      </c>
      <c r="E9050" t="s">
        <v>7</v>
      </c>
      <c r="F9050">
        <v>168.8</v>
      </c>
      <c r="G9050" t="str">
        <f>VLOOKUP(All_India_Index_Upto_April23__1_1[[#This Row],[Categories]],'Broad Categroies'!$A$1:$B$27,2,FALSE)</f>
        <v>Food And Beverages</v>
      </c>
    </row>
    <row r="9051" spans="1:7" x14ac:dyDescent="0.35">
      <c r="A9051" t="s">
        <v>5</v>
      </c>
      <c r="B9051">
        <v>2022</v>
      </c>
      <c r="C9051" t="s">
        <v>46</v>
      </c>
      <c r="D9051">
        <v>177.1</v>
      </c>
      <c r="E9051" t="s">
        <v>8</v>
      </c>
      <c r="F9051">
        <v>206.9</v>
      </c>
      <c r="G9051" t="str">
        <f>VLOOKUP(All_India_Index_Upto_April23__1_1[[#This Row],[Categories]],'Broad Categroies'!$A$1:$B$27,2,FALSE)</f>
        <v>Food And Beverages</v>
      </c>
    </row>
    <row r="9052" spans="1:7" x14ac:dyDescent="0.35">
      <c r="A9052" t="s">
        <v>5</v>
      </c>
      <c r="B9052">
        <v>2022</v>
      </c>
      <c r="C9052" t="s">
        <v>46</v>
      </c>
      <c r="D9052">
        <v>177.1</v>
      </c>
      <c r="E9052" t="s">
        <v>9</v>
      </c>
      <c r="F9052">
        <v>189.1</v>
      </c>
      <c r="G9052" t="str">
        <f>VLOOKUP(All_India_Index_Upto_April23__1_1[[#This Row],[Categories]],'Broad Categroies'!$A$1:$B$27,2,FALSE)</f>
        <v>Food And Beverages</v>
      </c>
    </row>
    <row r="9053" spans="1:7" x14ac:dyDescent="0.35">
      <c r="A9053" t="s">
        <v>5</v>
      </c>
      <c r="B9053">
        <v>2022</v>
      </c>
      <c r="C9053" t="s">
        <v>46</v>
      </c>
      <c r="D9053">
        <v>177.1</v>
      </c>
      <c r="E9053" t="s">
        <v>10</v>
      </c>
      <c r="F9053">
        <v>173.4</v>
      </c>
      <c r="G9053" t="str">
        <f>VLOOKUP(All_India_Index_Upto_April23__1_1[[#This Row],[Categories]],'Broad Categroies'!$A$1:$B$27,2,FALSE)</f>
        <v>Food And Beverages</v>
      </c>
    </row>
    <row r="9054" spans="1:7" x14ac:dyDescent="0.35">
      <c r="A9054" t="s">
        <v>5</v>
      </c>
      <c r="B9054">
        <v>2022</v>
      </c>
      <c r="C9054" t="s">
        <v>46</v>
      </c>
      <c r="D9054">
        <v>177.1</v>
      </c>
      <c r="E9054" t="s">
        <v>11</v>
      </c>
      <c r="F9054">
        <v>193.9</v>
      </c>
      <c r="G9054" t="str">
        <f>VLOOKUP(All_India_Index_Upto_April23__1_1[[#This Row],[Categories]],'Broad Categroies'!$A$1:$B$27,2,FALSE)</f>
        <v>Food And Beverages</v>
      </c>
    </row>
    <row r="9055" spans="1:7" x14ac:dyDescent="0.35">
      <c r="A9055" t="s">
        <v>5</v>
      </c>
      <c r="B9055">
        <v>2022</v>
      </c>
      <c r="C9055" t="s">
        <v>46</v>
      </c>
      <c r="D9055">
        <v>177.1</v>
      </c>
      <c r="E9055" t="s">
        <v>12</v>
      </c>
      <c r="F9055">
        <v>156.69999999999999</v>
      </c>
      <c r="G9055" t="str">
        <f>VLOOKUP(All_India_Index_Upto_April23__1_1[[#This Row],[Categories]],'Broad Categroies'!$A$1:$B$27,2,FALSE)</f>
        <v>Food And Beverages</v>
      </c>
    </row>
    <row r="9056" spans="1:7" x14ac:dyDescent="0.35">
      <c r="A9056" t="s">
        <v>5</v>
      </c>
      <c r="B9056">
        <v>2022</v>
      </c>
      <c r="C9056" t="s">
        <v>46</v>
      </c>
      <c r="D9056">
        <v>177.1</v>
      </c>
      <c r="E9056" t="s">
        <v>13</v>
      </c>
      <c r="F9056">
        <v>150.19999999999999</v>
      </c>
      <c r="G9056" t="str">
        <f>VLOOKUP(All_India_Index_Upto_April23__1_1[[#This Row],[Categories]],'Broad Categroies'!$A$1:$B$27,2,FALSE)</f>
        <v>Food And Beverages</v>
      </c>
    </row>
    <row r="9057" spans="1:7" x14ac:dyDescent="0.35">
      <c r="A9057" t="s">
        <v>5</v>
      </c>
      <c r="B9057">
        <v>2022</v>
      </c>
      <c r="C9057" t="s">
        <v>46</v>
      </c>
      <c r="D9057">
        <v>177.1</v>
      </c>
      <c r="E9057" t="s">
        <v>14</v>
      </c>
      <c r="F9057">
        <v>170.5</v>
      </c>
      <c r="G9057" t="str">
        <f>VLOOKUP(All_India_Index_Upto_April23__1_1[[#This Row],[Categories]],'Broad Categroies'!$A$1:$B$27,2,FALSE)</f>
        <v>Food And Beverages</v>
      </c>
    </row>
    <row r="9058" spans="1:7" x14ac:dyDescent="0.35">
      <c r="A9058" t="s">
        <v>5</v>
      </c>
      <c r="B9058">
        <v>2022</v>
      </c>
      <c r="C9058" t="s">
        <v>46</v>
      </c>
      <c r="D9058">
        <v>177.1</v>
      </c>
      <c r="E9058" t="s">
        <v>15</v>
      </c>
      <c r="F9058">
        <v>121.2</v>
      </c>
      <c r="G9058" t="str">
        <f>VLOOKUP(All_India_Index_Upto_April23__1_1[[#This Row],[Categories]],'Broad Categroies'!$A$1:$B$27,2,FALSE)</f>
        <v>Food And Beverages</v>
      </c>
    </row>
    <row r="9059" spans="1:7" x14ac:dyDescent="0.35">
      <c r="A9059" t="s">
        <v>5</v>
      </c>
      <c r="B9059">
        <v>2022</v>
      </c>
      <c r="C9059" t="s">
        <v>46</v>
      </c>
      <c r="D9059">
        <v>177.1</v>
      </c>
      <c r="E9059" t="s">
        <v>16</v>
      </c>
      <c r="F9059">
        <v>207.5</v>
      </c>
      <c r="G9059" t="str">
        <f>VLOOKUP(All_India_Index_Upto_April23__1_1[[#This Row],[Categories]],'Broad Categroies'!$A$1:$B$27,2,FALSE)</f>
        <v>Food And Beverages</v>
      </c>
    </row>
    <row r="9060" spans="1:7" x14ac:dyDescent="0.35">
      <c r="A9060" t="s">
        <v>5</v>
      </c>
      <c r="B9060">
        <v>2022</v>
      </c>
      <c r="C9060" t="s">
        <v>46</v>
      </c>
      <c r="D9060">
        <v>177.1</v>
      </c>
      <c r="E9060" t="s">
        <v>17</v>
      </c>
      <c r="F9060">
        <v>176.8</v>
      </c>
      <c r="G9060" t="str">
        <f>VLOOKUP(All_India_Index_Upto_April23__1_1[[#This Row],[Categories]],'Broad Categroies'!$A$1:$B$27,2,FALSE)</f>
        <v>Food And Beverages</v>
      </c>
    </row>
    <row r="9061" spans="1:7" x14ac:dyDescent="0.35">
      <c r="A9061" t="s">
        <v>5</v>
      </c>
      <c r="B9061">
        <v>2022</v>
      </c>
      <c r="C9061" t="s">
        <v>46</v>
      </c>
      <c r="D9061">
        <v>177.1</v>
      </c>
      <c r="E9061" t="s">
        <v>18</v>
      </c>
      <c r="F9061">
        <v>187.7</v>
      </c>
      <c r="G9061" t="str">
        <f>VLOOKUP(All_India_Index_Upto_April23__1_1[[#This Row],[Categories]],'Broad Categroies'!$A$1:$B$27,2,FALSE)</f>
        <v>Food And Beverages</v>
      </c>
    </row>
    <row r="9062" spans="1:7" x14ac:dyDescent="0.35">
      <c r="A9062" t="s">
        <v>5</v>
      </c>
      <c r="B9062">
        <v>2022</v>
      </c>
      <c r="C9062" t="s">
        <v>46</v>
      </c>
      <c r="D9062">
        <v>177.1</v>
      </c>
      <c r="E9062" t="s">
        <v>19</v>
      </c>
      <c r="F9062">
        <v>174.4</v>
      </c>
      <c r="G9062" t="str">
        <f>VLOOKUP(All_India_Index_Upto_April23__1_1[[#This Row],[Categories]],'Broad Categroies'!$A$1:$B$27,2,FALSE)</f>
        <v>Food And Beverages</v>
      </c>
    </row>
    <row r="9063" spans="1:7" x14ac:dyDescent="0.35">
      <c r="A9063" t="s">
        <v>5</v>
      </c>
      <c r="B9063">
        <v>2022</v>
      </c>
      <c r="C9063" t="s">
        <v>46</v>
      </c>
      <c r="D9063">
        <v>177.1</v>
      </c>
      <c r="E9063" t="s">
        <v>20</v>
      </c>
      <c r="F9063">
        <v>195.9</v>
      </c>
      <c r="G9063" t="str">
        <f>VLOOKUP(All_India_Index_Upto_April23__1_1[[#This Row],[Categories]],'Broad Categroies'!$A$1:$B$27,2,FALSE)</f>
        <v>Tobacco and Intoxicants</v>
      </c>
    </row>
    <row r="9064" spans="1:7" x14ac:dyDescent="0.35">
      <c r="A9064" t="s">
        <v>5</v>
      </c>
      <c r="B9064">
        <v>2022</v>
      </c>
      <c r="C9064" t="s">
        <v>46</v>
      </c>
      <c r="D9064">
        <v>177.1</v>
      </c>
      <c r="E9064" t="s">
        <v>21</v>
      </c>
      <c r="F9064">
        <v>188.1</v>
      </c>
      <c r="G9064" t="str">
        <f>VLOOKUP(All_India_Index_Upto_April23__1_1[[#This Row],[Categories]],'Broad Categroies'!$A$1:$B$27,2,FALSE)</f>
        <v>Clothing and Footwear</v>
      </c>
    </row>
    <row r="9065" spans="1:7" x14ac:dyDescent="0.35">
      <c r="A9065" t="s">
        <v>5</v>
      </c>
      <c r="B9065">
        <v>2022</v>
      </c>
      <c r="C9065" t="s">
        <v>46</v>
      </c>
      <c r="D9065">
        <v>177.1</v>
      </c>
      <c r="E9065" t="s">
        <v>22</v>
      </c>
      <c r="F9065">
        <v>185.9</v>
      </c>
      <c r="G9065" t="str">
        <f>VLOOKUP(All_India_Index_Upto_April23__1_1[[#This Row],[Categories]],'Broad Categroies'!$A$1:$B$27,2,FALSE)</f>
        <v>Clothing and Footwear</v>
      </c>
    </row>
    <row r="9066" spans="1:7" x14ac:dyDescent="0.35">
      <c r="A9066" t="s">
        <v>5</v>
      </c>
      <c r="B9066">
        <v>2022</v>
      </c>
      <c r="C9066" t="s">
        <v>46</v>
      </c>
      <c r="D9066">
        <v>177.1</v>
      </c>
      <c r="E9066" t="s">
        <v>23</v>
      </c>
      <c r="F9066">
        <v>187.8</v>
      </c>
      <c r="G9066" t="str">
        <f>VLOOKUP(All_India_Index_Upto_April23__1_1[[#This Row],[Categories]],'Broad Categroies'!$A$1:$B$27,2,FALSE)</f>
        <v>Clothing and Footwear</v>
      </c>
    </row>
    <row r="9067" spans="1:7" x14ac:dyDescent="0.35">
      <c r="A9067" t="s">
        <v>5</v>
      </c>
      <c r="B9067">
        <v>2022</v>
      </c>
      <c r="C9067" t="s">
        <v>46</v>
      </c>
      <c r="D9067">
        <v>177.1</v>
      </c>
      <c r="E9067" t="s">
        <v>24</v>
      </c>
      <c r="G9067" t="str">
        <f>VLOOKUP(All_India_Index_Upto_April23__1_1[[#This Row],[Categories]],'Broad Categroies'!$A$1:$B$27,2,FALSE)</f>
        <v>Housing</v>
      </c>
    </row>
    <row r="9068" spans="1:7" x14ac:dyDescent="0.35">
      <c r="A9068" t="s">
        <v>5</v>
      </c>
      <c r="B9068">
        <v>2022</v>
      </c>
      <c r="C9068" t="s">
        <v>46</v>
      </c>
      <c r="D9068">
        <v>177.1</v>
      </c>
      <c r="E9068" t="s">
        <v>25</v>
      </c>
      <c r="F9068">
        <v>182.8</v>
      </c>
      <c r="G9068" t="str">
        <f>VLOOKUP(All_India_Index_Upto_April23__1_1[[#This Row],[Categories]],'Broad Categroies'!$A$1:$B$27,2,FALSE)</f>
        <v>Fuel and Light</v>
      </c>
    </row>
    <row r="9069" spans="1:7" x14ac:dyDescent="0.35">
      <c r="A9069" t="s">
        <v>5</v>
      </c>
      <c r="B9069">
        <v>2022</v>
      </c>
      <c r="C9069" t="s">
        <v>46</v>
      </c>
      <c r="D9069">
        <v>177.1</v>
      </c>
      <c r="E9069" t="s">
        <v>26</v>
      </c>
      <c r="F9069">
        <v>176.4</v>
      </c>
      <c r="G9069" t="str">
        <f>VLOOKUP(All_India_Index_Upto_April23__1_1[[#This Row],[Categories]],'Broad Categroies'!$A$1:$B$27,2,FALSE)</f>
        <v>Household Goods/Services</v>
      </c>
    </row>
    <row r="9070" spans="1:7" x14ac:dyDescent="0.35">
      <c r="A9070" t="s">
        <v>5</v>
      </c>
      <c r="B9070">
        <v>2022</v>
      </c>
      <c r="C9070" t="s">
        <v>46</v>
      </c>
      <c r="D9070">
        <v>177.1</v>
      </c>
      <c r="E9070" t="s">
        <v>27</v>
      </c>
      <c r="F9070">
        <v>183.5</v>
      </c>
      <c r="G9070" t="str">
        <f>VLOOKUP(All_India_Index_Upto_April23__1_1[[#This Row],[Categories]],'Broad Categroies'!$A$1:$B$27,2,FALSE)</f>
        <v>Health</v>
      </c>
    </row>
    <row r="9071" spans="1:7" x14ac:dyDescent="0.35">
      <c r="A9071" t="s">
        <v>5</v>
      </c>
      <c r="B9071">
        <v>2022</v>
      </c>
      <c r="C9071" t="s">
        <v>46</v>
      </c>
      <c r="D9071">
        <v>177.1</v>
      </c>
      <c r="E9071" t="s">
        <v>28</v>
      </c>
      <c r="F9071">
        <v>167.8</v>
      </c>
      <c r="G9071" t="str">
        <f>VLOOKUP(All_India_Index_Upto_April23__1_1[[#This Row],[Categories]],'Broad Categroies'!$A$1:$B$27,2,FALSE)</f>
        <v>Transport and Communication</v>
      </c>
    </row>
    <row r="9072" spans="1:7" x14ac:dyDescent="0.35">
      <c r="A9072" t="s">
        <v>5</v>
      </c>
      <c r="B9072">
        <v>2022</v>
      </c>
      <c r="C9072" t="s">
        <v>46</v>
      </c>
      <c r="D9072">
        <v>177.1</v>
      </c>
      <c r="E9072" t="s">
        <v>29</v>
      </c>
      <c r="F9072">
        <v>171.2</v>
      </c>
      <c r="G9072" t="str">
        <f>VLOOKUP(All_India_Index_Upto_April23__1_1[[#This Row],[Categories]],'Broad Categroies'!$A$1:$B$27,2,FALSE)</f>
        <v>Recreation and Amusement</v>
      </c>
    </row>
    <row r="9073" spans="1:7" x14ac:dyDescent="0.35">
      <c r="A9073" t="s">
        <v>5</v>
      </c>
      <c r="B9073">
        <v>2022</v>
      </c>
      <c r="C9073" t="s">
        <v>46</v>
      </c>
      <c r="D9073">
        <v>177.1</v>
      </c>
      <c r="E9073" t="s">
        <v>30</v>
      </c>
      <c r="F9073">
        <v>177.3</v>
      </c>
      <c r="G9073" t="str">
        <f>VLOOKUP(All_India_Index_Upto_April23__1_1[[#This Row],[Categories]],'Broad Categroies'!$A$1:$B$27,2,FALSE)</f>
        <v>Education</v>
      </c>
    </row>
    <row r="9074" spans="1:7" x14ac:dyDescent="0.35">
      <c r="A9074" t="s">
        <v>5</v>
      </c>
      <c r="B9074">
        <v>2022</v>
      </c>
      <c r="C9074" t="s">
        <v>46</v>
      </c>
      <c r="D9074">
        <v>177.1</v>
      </c>
      <c r="E9074" t="s">
        <v>31</v>
      </c>
      <c r="F9074">
        <v>175.7</v>
      </c>
      <c r="G9074" t="str">
        <f>VLOOKUP(All_India_Index_Upto_April23__1_1[[#This Row],[Categories]],'Broad Categroies'!$A$1:$B$27,2,FALSE)</f>
        <v>Personal Care/Effects</v>
      </c>
    </row>
    <row r="9075" spans="1:7" x14ac:dyDescent="0.35">
      <c r="A9075" t="s">
        <v>5</v>
      </c>
      <c r="B9075">
        <v>2022</v>
      </c>
      <c r="C9075" t="s">
        <v>46</v>
      </c>
      <c r="D9075">
        <v>177.1</v>
      </c>
      <c r="E9075" t="s">
        <v>32</v>
      </c>
      <c r="F9075">
        <v>175.5</v>
      </c>
      <c r="G9075" t="str">
        <f>VLOOKUP(All_India_Index_Upto_April23__1_1[[#This Row],[Categories]],'Broad Categroies'!$A$1:$B$27,2,FALSE)</f>
        <v>Miscellaneous</v>
      </c>
    </row>
    <row r="9076" spans="1:7" x14ac:dyDescent="0.35">
      <c r="A9076" t="s">
        <v>34</v>
      </c>
      <c r="B9076">
        <v>2022</v>
      </c>
      <c r="C9076" t="s">
        <v>46</v>
      </c>
      <c r="D9076">
        <v>174.1</v>
      </c>
      <c r="E9076" t="s">
        <v>7</v>
      </c>
      <c r="F9076">
        <v>170.2</v>
      </c>
      <c r="G9076" t="str">
        <f>VLOOKUP(All_India_Index_Upto_April23__1_1[[#This Row],[Categories]],'Broad Categroies'!$A$1:$B$27,2,FALSE)</f>
        <v>Food And Beverages</v>
      </c>
    </row>
    <row r="9077" spans="1:7" x14ac:dyDescent="0.35">
      <c r="A9077" t="s">
        <v>34</v>
      </c>
      <c r="B9077">
        <v>2022</v>
      </c>
      <c r="C9077" t="s">
        <v>46</v>
      </c>
      <c r="D9077">
        <v>174.1</v>
      </c>
      <c r="E9077" t="s">
        <v>8</v>
      </c>
      <c r="F9077">
        <v>212.9</v>
      </c>
      <c r="G9077" t="str">
        <f>VLOOKUP(All_India_Index_Upto_April23__1_1[[#This Row],[Categories]],'Broad Categroies'!$A$1:$B$27,2,FALSE)</f>
        <v>Food And Beverages</v>
      </c>
    </row>
    <row r="9078" spans="1:7" x14ac:dyDescent="0.35">
      <c r="A9078" t="s">
        <v>34</v>
      </c>
      <c r="B9078">
        <v>2022</v>
      </c>
      <c r="C9078" t="s">
        <v>46</v>
      </c>
      <c r="D9078">
        <v>174.1</v>
      </c>
      <c r="E9078" t="s">
        <v>9</v>
      </c>
      <c r="F9078">
        <v>191.9</v>
      </c>
      <c r="G9078" t="str">
        <f>VLOOKUP(All_India_Index_Upto_April23__1_1[[#This Row],[Categories]],'Broad Categroies'!$A$1:$B$27,2,FALSE)</f>
        <v>Food And Beverages</v>
      </c>
    </row>
    <row r="9079" spans="1:7" x14ac:dyDescent="0.35">
      <c r="A9079" t="s">
        <v>34</v>
      </c>
      <c r="B9079">
        <v>2022</v>
      </c>
      <c r="C9079" t="s">
        <v>46</v>
      </c>
      <c r="D9079">
        <v>174.1</v>
      </c>
      <c r="E9079" t="s">
        <v>10</v>
      </c>
      <c r="F9079">
        <v>173.9</v>
      </c>
      <c r="G9079" t="str">
        <f>VLOOKUP(All_India_Index_Upto_April23__1_1[[#This Row],[Categories]],'Broad Categroies'!$A$1:$B$27,2,FALSE)</f>
        <v>Food And Beverages</v>
      </c>
    </row>
    <row r="9080" spans="1:7" x14ac:dyDescent="0.35">
      <c r="A9080" t="s">
        <v>34</v>
      </c>
      <c r="B9080">
        <v>2022</v>
      </c>
      <c r="C9080" t="s">
        <v>46</v>
      </c>
      <c r="D9080">
        <v>174.1</v>
      </c>
      <c r="E9080" t="s">
        <v>11</v>
      </c>
      <c r="F9080">
        <v>179.1</v>
      </c>
      <c r="G9080" t="str">
        <f>VLOOKUP(All_India_Index_Upto_April23__1_1[[#This Row],[Categories]],'Broad Categroies'!$A$1:$B$27,2,FALSE)</f>
        <v>Food And Beverages</v>
      </c>
    </row>
    <row r="9081" spans="1:7" x14ac:dyDescent="0.35">
      <c r="A9081" t="s">
        <v>34</v>
      </c>
      <c r="B9081">
        <v>2022</v>
      </c>
      <c r="C9081" t="s">
        <v>46</v>
      </c>
      <c r="D9081">
        <v>174.1</v>
      </c>
      <c r="E9081" t="s">
        <v>12</v>
      </c>
      <c r="F9081">
        <v>159.5</v>
      </c>
      <c r="G9081" t="str">
        <f>VLOOKUP(All_India_Index_Upto_April23__1_1[[#This Row],[Categories]],'Broad Categroies'!$A$1:$B$27,2,FALSE)</f>
        <v>Food And Beverages</v>
      </c>
    </row>
    <row r="9082" spans="1:7" x14ac:dyDescent="0.35">
      <c r="A9082" t="s">
        <v>34</v>
      </c>
      <c r="B9082">
        <v>2022</v>
      </c>
      <c r="C9082" t="s">
        <v>46</v>
      </c>
      <c r="D9082">
        <v>174.1</v>
      </c>
      <c r="E9082" t="s">
        <v>13</v>
      </c>
      <c r="F9082">
        <v>178.7</v>
      </c>
      <c r="G9082" t="str">
        <f>VLOOKUP(All_India_Index_Upto_April23__1_1[[#This Row],[Categories]],'Broad Categroies'!$A$1:$B$27,2,FALSE)</f>
        <v>Food And Beverages</v>
      </c>
    </row>
    <row r="9083" spans="1:7" x14ac:dyDescent="0.35">
      <c r="A9083" t="s">
        <v>34</v>
      </c>
      <c r="B9083">
        <v>2022</v>
      </c>
      <c r="C9083" t="s">
        <v>46</v>
      </c>
      <c r="D9083">
        <v>174.1</v>
      </c>
      <c r="E9083" t="s">
        <v>14</v>
      </c>
      <c r="F9083">
        <v>171.3</v>
      </c>
      <c r="G9083" t="str">
        <f>VLOOKUP(All_India_Index_Upto_April23__1_1[[#This Row],[Categories]],'Broad Categroies'!$A$1:$B$27,2,FALSE)</f>
        <v>Food And Beverages</v>
      </c>
    </row>
    <row r="9084" spans="1:7" x14ac:dyDescent="0.35">
      <c r="A9084" t="s">
        <v>34</v>
      </c>
      <c r="B9084">
        <v>2022</v>
      </c>
      <c r="C9084" t="s">
        <v>46</v>
      </c>
      <c r="D9084">
        <v>174.1</v>
      </c>
      <c r="E9084" t="s">
        <v>15</v>
      </c>
      <c r="F9084">
        <v>123.1</v>
      </c>
      <c r="G9084" t="str">
        <f>VLOOKUP(All_India_Index_Upto_April23__1_1[[#This Row],[Categories]],'Broad Categroies'!$A$1:$B$27,2,FALSE)</f>
        <v>Food And Beverages</v>
      </c>
    </row>
    <row r="9085" spans="1:7" x14ac:dyDescent="0.35">
      <c r="A9085" t="s">
        <v>34</v>
      </c>
      <c r="B9085">
        <v>2022</v>
      </c>
      <c r="C9085" t="s">
        <v>46</v>
      </c>
      <c r="D9085">
        <v>174.1</v>
      </c>
      <c r="E9085" t="s">
        <v>16</v>
      </c>
      <c r="F9085">
        <v>200.5</v>
      </c>
      <c r="G9085" t="str">
        <f>VLOOKUP(All_India_Index_Upto_April23__1_1[[#This Row],[Categories]],'Broad Categroies'!$A$1:$B$27,2,FALSE)</f>
        <v>Food And Beverages</v>
      </c>
    </row>
    <row r="9086" spans="1:7" x14ac:dyDescent="0.35">
      <c r="A9086" t="s">
        <v>34</v>
      </c>
      <c r="B9086">
        <v>2022</v>
      </c>
      <c r="C9086" t="s">
        <v>46</v>
      </c>
      <c r="D9086">
        <v>174.1</v>
      </c>
      <c r="E9086" t="s">
        <v>17</v>
      </c>
      <c r="F9086">
        <v>162.80000000000001</v>
      </c>
      <c r="G9086" t="str">
        <f>VLOOKUP(All_India_Index_Upto_April23__1_1[[#This Row],[Categories]],'Broad Categroies'!$A$1:$B$27,2,FALSE)</f>
        <v>Food And Beverages</v>
      </c>
    </row>
    <row r="9087" spans="1:7" x14ac:dyDescent="0.35">
      <c r="A9087" t="s">
        <v>34</v>
      </c>
      <c r="B9087">
        <v>2022</v>
      </c>
      <c r="C9087" t="s">
        <v>46</v>
      </c>
      <c r="D9087">
        <v>174.1</v>
      </c>
      <c r="E9087" t="s">
        <v>18</v>
      </c>
      <c r="F9087">
        <v>193.3</v>
      </c>
      <c r="G9087" t="str">
        <f>VLOOKUP(All_India_Index_Upto_April23__1_1[[#This Row],[Categories]],'Broad Categroies'!$A$1:$B$27,2,FALSE)</f>
        <v>Food And Beverages</v>
      </c>
    </row>
    <row r="9088" spans="1:7" x14ac:dyDescent="0.35">
      <c r="A9088" t="s">
        <v>34</v>
      </c>
      <c r="B9088">
        <v>2022</v>
      </c>
      <c r="C9088" t="s">
        <v>46</v>
      </c>
      <c r="D9088">
        <v>174.1</v>
      </c>
      <c r="E9088" t="s">
        <v>19</v>
      </c>
      <c r="F9088">
        <v>178.6</v>
      </c>
      <c r="G9088" t="str">
        <f>VLOOKUP(All_India_Index_Upto_April23__1_1[[#This Row],[Categories]],'Broad Categroies'!$A$1:$B$27,2,FALSE)</f>
        <v>Food And Beverages</v>
      </c>
    </row>
    <row r="9089" spans="1:7" x14ac:dyDescent="0.35">
      <c r="A9089" t="s">
        <v>34</v>
      </c>
      <c r="B9089">
        <v>2022</v>
      </c>
      <c r="C9089" t="s">
        <v>46</v>
      </c>
      <c r="D9089">
        <v>174.1</v>
      </c>
      <c r="E9089" t="s">
        <v>20</v>
      </c>
      <c r="F9089">
        <v>201.1</v>
      </c>
      <c r="G9089" t="str">
        <f>VLOOKUP(All_India_Index_Upto_April23__1_1[[#This Row],[Categories]],'Broad Categroies'!$A$1:$B$27,2,FALSE)</f>
        <v>Tobacco and Intoxicants</v>
      </c>
    </row>
    <row r="9090" spans="1:7" x14ac:dyDescent="0.35">
      <c r="A9090" t="s">
        <v>34</v>
      </c>
      <c r="B9090">
        <v>2022</v>
      </c>
      <c r="C9090" t="s">
        <v>46</v>
      </c>
      <c r="D9090">
        <v>174.1</v>
      </c>
      <c r="E9090" t="s">
        <v>21</v>
      </c>
      <c r="F9090">
        <v>177.7</v>
      </c>
      <c r="G9090" t="str">
        <f>VLOOKUP(All_India_Index_Upto_April23__1_1[[#This Row],[Categories]],'Broad Categroies'!$A$1:$B$27,2,FALSE)</f>
        <v>Clothing and Footwear</v>
      </c>
    </row>
    <row r="9091" spans="1:7" x14ac:dyDescent="0.35">
      <c r="A9091" t="s">
        <v>34</v>
      </c>
      <c r="B9091">
        <v>2022</v>
      </c>
      <c r="C9091" t="s">
        <v>46</v>
      </c>
      <c r="D9091">
        <v>174.1</v>
      </c>
      <c r="E9091" t="s">
        <v>22</v>
      </c>
      <c r="F9091">
        <v>164.5</v>
      </c>
      <c r="G9091" t="str">
        <f>VLOOKUP(All_India_Index_Upto_April23__1_1[[#This Row],[Categories]],'Broad Categroies'!$A$1:$B$27,2,FALSE)</f>
        <v>Clothing and Footwear</v>
      </c>
    </row>
    <row r="9092" spans="1:7" x14ac:dyDescent="0.35">
      <c r="A9092" t="s">
        <v>34</v>
      </c>
      <c r="B9092">
        <v>2022</v>
      </c>
      <c r="C9092" t="s">
        <v>46</v>
      </c>
      <c r="D9092">
        <v>174.1</v>
      </c>
      <c r="E9092" t="s">
        <v>23</v>
      </c>
      <c r="F9092">
        <v>175.7</v>
      </c>
      <c r="G9092" t="str">
        <f>VLOOKUP(All_India_Index_Upto_April23__1_1[[#This Row],[Categories]],'Broad Categroies'!$A$1:$B$27,2,FALSE)</f>
        <v>Clothing and Footwear</v>
      </c>
    </row>
    <row r="9093" spans="1:7" x14ac:dyDescent="0.35">
      <c r="A9093" t="s">
        <v>34</v>
      </c>
      <c r="B9093">
        <v>2022</v>
      </c>
      <c r="C9093" t="s">
        <v>46</v>
      </c>
      <c r="D9093">
        <v>174.1</v>
      </c>
      <c r="E9093" t="s">
        <v>24</v>
      </c>
      <c r="F9093">
        <v>170.7</v>
      </c>
      <c r="G9093" t="str">
        <f>VLOOKUP(All_India_Index_Upto_April23__1_1[[#This Row],[Categories]],'Broad Categroies'!$A$1:$B$27,2,FALSE)</f>
        <v>Housing</v>
      </c>
    </row>
    <row r="9094" spans="1:7" x14ac:dyDescent="0.35">
      <c r="A9094" t="s">
        <v>34</v>
      </c>
      <c r="B9094">
        <v>2022</v>
      </c>
      <c r="C9094" t="s">
        <v>46</v>
      </c>
      <c r="D9094">
        <v>174.1</v>
      </c>
      <c r="E9094" t="s">
        <v>25</v>
      </c>
      <c r="F9094">
        <v>180.6</v>
      </c>
      <c r="G9094" t="str">
        <f>VLOOKUP(All_India_Index_Upto_April23__1_1[[#This Row],[Categories]],'Broad Categroies'!$A$1:$B$27,2,FALSE)</f>
        <v>Fuel and Light</v>
      </c>
    </row>
    <row r="9095" spans="1:7" x14ac:dyDescent="0.35">
      <c r="A9095" t="s">
        <v>34</v>
      </c>
      <c r="B9095">
        <v>2022</v>
      </c>
      <c r="C9095" t="s">
        <v>46</v>
      </c>
      <c r="D9095">
        <v>174.1</v>
      </c>
      <c r="E9095" t="s">
        <v>26</v>
      </c>
      <c r="F9095">
        <v>167.3</v>
      </c>
      <c r="G9095" t="str">
        <f>VLOOKUP(All_India_Index_Upto_April23__1_1[[#This Row],[Categories]],'Broad Categroies'!$A$1:$B$27,2,FALSE)</f>
        <v>Household Goods/Services</v>
      </c>
    </row>
    <row r="9096" spans="1:7" x14ac:dyDescent="0.35">
      <c r="A9096" t="s">
        <v>34</v>
      </c>
      <c r="B9096">
        <v>2022</v>
      </c>
      <c r="C9096" t="s">
        <v>46</v>
      </c>
      <c r="D9096">
        <v>174.1</v>
      </c>
      <c r="E9096" t="s">
        <v>27</v>
      </c>
      <c r="F9096">
        <v>177.2</v>
      </c>
      <c r="G9096" t="str">
        <f>VLOOKUP(All_India_Index_Upto_April23__1_1[[#This Row],[Categories]],'Broad Categroies'!$A$1:$B$27,2,FALSE)</f>
        <v>Health</v>
      </c>
    </row>
    <row r="9097" spans="1:7" x14ac:dyDescent="0.35">
      <c r="A9097" t="s">
        <v>34</v>
      </c>
      <c r="B9097">
        <v>2022</v>
      </c>
      <c r="C9097" t="s">
        <v>46</v>
      </c>
      <c r="D9097">
        <v>174.1</v>
      </c>
      <c r="E9097" t="s">
        <v>28</v>
      </c>
      <c r="F9097">
        <v>159.4</v>
      </c>
      <c r="G9097" t="str">
        <f>VLOOKUP(All_India_Index_Upto_April23__1_1[[#This Row],[Categories]],'Broad Categroies'!$A$1:$B$27,2,FALSE)</f>
        <v>Transport and Communication</v>
      </c>
    </row>
    <row r="9098" spans="1:7" x14ac:dyDescent="0.35">
      <c r="A9098" t="s">
        <v>34</v>
      </c>
      <c r="B9098">
        <v>2022</v>
      </c>
      <c r="C9098" t="s">
        <v>46</v>
      </c>
      <c r="D9098">
        <v>174.1</v>
      </c>
      <c r="E9098" t="s">
        <v>29</v>
      </c>
      <c r="F9098">
        <v>167.1</v>
      </c>
      <c r="G9098" t="str">
        <f>VLOOKUP(All_India_Index_Upto_April23__1_1[[#This Row],[Categories]],'Broad Categroies'!$A$1:$B$27,2,FALSE)</f>
        <v>Recreation and Amusement</v>
      </c>
    </row>
    <row r="9099" spans="1:7" x14ac:dyDescent="0.35">
      <c r="A9099" t="s">
        <v>34</v>
      </c>
      <c r="B9099">
        <v>2022</v>
      </c>
      <c r="C9099" t="s">
        <v>46</v>
      </c>
      <c r="D9099">
        <v>174.1</v>
      </c>
      <c r="E9099" t="s">
        <v>30</v>
      </c>
      <c r="F9099">
        <v>171.8</v>
      </c>
      <c r="G9099" t="str">
        <f>VLOOKUP(All_India_Index_Upto_April23__1_1[[#This Row],[Categories]],'Broad Categroies'!$A$1:$B$27,2,FALSE)</f>
        <v>Education</v>
      </c>
    </row>
    <row r="9100" spans="1:7" x14ac:dyDescent="0.35">
      <c r="A9100" t="s">
        <v>34</v>
      </c>
      <c r="B9100">
        <v>2022</v>
      </c>
      <c r="C9100" t="s">
        <v>46</v>
      </c>
      <c r="D9100">
        <v>174.1</v>
      </c>
      <c r="E9100" t="s">
        <v>31</v>
      </c>
      <c r="F9100">
        <v>176</v>
      </c>
      <c r="G9100" t="str">
        <f>VLOOKUP(All_India_Index_Upto_April23__1_1[[#This Row],[Categories]],'Broad Categroies'!$A$1:$B$27,2,FALSE)</f>
        <v>Personal Care/Effects</v>
      </c>
    </row>
    <row r="9101" spans="1:7" x14ac:dyDescent="0.35">
      <c r="A9101" t="s">
        <v>34</v>
      </c>
      <c r="B9101">
        <v>2022</v>
      </c>
      <c r="C9101" t="s">
        <v>46</v>
      </c>
      <c r="D9101">
        <v>174.1</v>
      </c>
      <c r="E9101" t="s">
        <v>32</v>
      </c>
      <c r="F9101">
        <v>168.2</v>
      </c>
      <c r="G9101" t="str">
        <f>VLOOKUP(All_India_Index_Upto_April23__1_1[[#This Row],[Categories]],'Broad Categroies'!$A$1:$B$27,2,FALSE)</f>
        <v>Miscellaneous</v>
      </c>
    </row>
    <row r="9102" spans="1:7" x14ac:dyDescent="0.35">
      <c r="A9102" t="s">
        <v>35</v>
      </c>
      <c r="B9102">
        <v>2022</v>
      </c>
      <c r="C9102" t="s">
        <v>46</v>
      </c>
      <c r="D9102">
        <v>175.7</v>
      </c>
      <c r="E9102" t="s">
        <v>7</v>
      </c>
      <c r="F9102">
        <v>169.2</v>
      </c>
      <c r="G9102" t="str">
        <f>VLOOKUP(All_India_Index_Upto_April23__1_1[[#This Row],[Categories]],'Broad Categroies'!$A$1:$B$27,2,FALSE)</f>
        <v>Food And Beverages</v>
      </c>
    </row>
    <row r="9103" spans="1:7" x14ac:dyDescent="0.35">
      <c r="A9103" t="s">
        <v>35</v>
      </c>
      <c r="B9103">
        <v>2022</v>
      </c>
      <c r="C9103" t="s">
        <v>46</v>
      </c>
      <c r="D9103">
        <v>175.7</v>
      </c>
      <c r="E9103" t="s">
        <v>8</v>
      </c>
      <c r="F9103">
        <v>209</v>
      </c>
      <c r="G9103" t="str">
        <f>VLOOKUP(All_India_Index_Upto_April23__1_1[[#This Row],[Categories]],'Broad Categroies'!$A$1:$B$27,2,FALSE)</f>
        <v>Food And Beverages</v>
      </c>
    </row>
    <row r="9104" spans="1:7" x14ac:dyDescent="0.35">
      <c r="A9104" t="s">
        <v>35</v>
      </c>
      <c r="B9104">
        <v>2022</v>
      </c>
      <c r="C9104" t="s">
        <v>46</v>
      </c>
      <c r="D9104">
        <v>175.7</v>
      </c>
      <c r="E9104" t="s">
        <v>9</v>
      </c>
      <c r="F9104">
        <v>190.2</v>
      </c>
      <c r="G9104" t="str">
        <f>VLOOKUP(All_India_Index_Upto_April23__1_1[[#This Row],[Categories]],'Broad Categroies'!$A$1:$B$27,2,FALSE)</f>
        <v>Food And Beverages</v>
      </c>
    </row>
    <row r="9105" spans="1:7" x14ac:dyDescent="0.35">
      <c r="A9105" t="s">
        <v>35</v>
      </c>
      <c r="B9105">
        <v>2022</v>
      </c>
      <c r="C9105" t="s">
        <v>46</v>
      </c>
      <c r="D9105">
        <v>175.7</v>
      </c>
      <c r="E9105" t="s">
        <v>10</v>
      </c>
      <c r="F9105">
        <v>173.6</v>
      </c>
      <c r="G9105" t="str">
        <f>VLOOKUP(All_India_Index_Upto_April23__1_1[[#This Row],[Categories]],'Broad Categroies'!$A$1:$B$27,2,FALSE)</f>
        <v>Food And Beverages</v>
      </c>
    </row>
    <row r="9106" spans="1:7" x14ac:dyDescent="0.35">
      <c r="A9106" t="s">
        <v>35</v>
      </c>
      <c r="B9106">
        <v>2022</v>
      </c>
      <c r="C9106" t="s">
        <v>46</v>
      </c>
      <c r="D9106">
        <v>175.7</v>
      </c>
      <c r="E9106" t="s">
        <v>11</v>
      </c>
      <c r="F9106">
        <v>188.5</v>
      </c>
      <c r="G9106" t="str">
        <f>VLOOKUP(All_India_Index_Upto_April23__1_1[[#This Row],[Categories]],'Broad Categroies'!$A$1:$B$27,2,FALSE)</f>
        <v>Food And Beverages</v>
      </c>
    </row>
    <row r="9107" spans="1:7" x14ac:dyDescent="0.35">
      <c r="A9107" t="s">
        <v>35</v>
      </c>
      <c r="B9107">
        <v>2022</v>
      </c>
      <c r="C9107" t="s">
        <v>46</v>
      </c>
      <c r="D9107">
        <v>175.7</v>
      </c>
      <c r="E9107" t="s">
        <v>12</v>
      </c>
      <c r="F9107">
        <v>158</v>
      </c>
      <c r="G9107" t="str">
        <f>VLOOKUP(All_India_Index_Upto_April23__1_1[[#This Row],[Categories]],'Broad Categroies'!$A$1:$B$27,2,FALSE)</f>
        <v>Food And Beverages</v>
      </c>
    </row>
    <row r="9108" spans="1:7" x14ac:dyDescent="0.35">
      <c r="A9108" t="s">
        <v>35</v>
      </c>
      <c r="B9108">
        <v>2022</v>
      </c>
      <c r="C9108" t="s">
        <v>46</v>
      </c>
      <c r="D9108">
        <v>175.7</v>
      </c>
      <c r="E9108" t="s">
        <v>13</v>
      </c>
      <c r="F9108">
        <v>159.9</v>
      </c>
      <c r="G9108" t="str">
        <f>VLOOKUP(All_India_Index_Upto_April23__1_1[[#This Row],[Categories]],'Broad Categroies'!$A$1:$B$27,2,FALSE)</f>
        <v>Food And Beverages</v>
      </c>
    </row>
    <row r="9109" spans="1:7" x14ac:dyDescent="0.35">
      <c r="A9109" t="s">
        <v>35</v>
      </c>
      <c r="B9109">
        <v>2022</v>
      </c>
      <c r="C9109" t="s">
        <v>46</v>
      </c>
      <c r="D9109">
        <v>175.7</v>
      </c>
      <c r="E9109" t="s">
        <v>14</v>
      </c>
      <c r="F9109">
        <v>170.8</v>
      </c>
      <c r="G9109" t="str">
        <f>VLOOKUP(All_India_Index_Upto_April23__1_1[[#This Row],[Categories]],'Broad Categroies'!$A$1:$B$27,2,FALSE)</f>
        <v>Food And Beverages</v>
      </c>
    </row>
    <row r="9110" spans="1:7" x14ac:dyDescent="0.35">
      <c r="A9110" t="s">
        <v>35</v>
      </c>
      <c r="B9110">
        <v>2022</v>
      </c>
      <c r="C9110" t="s">
        <v>46</v>
      </c>
      <c r="D9110">
        <v>175.7</v>
      </c>
      <c r="E9110" t="s">
        <v>15</v>
      </c>
      <c r="F9110">
        <v>121.8</v>
      </c>
      <c r="G9110" t="str">
        <f>VLOOKUP(All_India_Index_Upto_April23__1_1[[#This Row],[Categories]],'Broad Categroies'!$A$1:$B$27,2,FALSE)</f>
        <v>Food And Beverages</v>
      </c>
    </row>
    <row r="9111" spans="1:7" x14ac:dyDescent="0.35">
      <c r="A9111" t="s">
        <v>35</v>
      </c>
      <c r="B9111">
        <v>2022</v>
      </c>
      <c r="C9111" t="s">
        <v>46</v>
      </c>
      <c r="D9111">
        <v>175.7</v>
      </c>
      <c r="E9111" t="s">
        <v>16</v>
      </c>
      <c r="F9111">
        <v>205.2</v>
      </c>
      <c r="G9111" t="str">
        <f>VLOOKUP(All_India_Index_Upto_April23__1_1[[#This Row],[Categories]],'Broad Categroies'!$A$1:$B$27,2,FALSE)</f>
        <v>Food And Beverages</v>
      </c>
    </row>
    <row r="9112" spans="1:7" x14ac:dyDescent="0.35">
      <c r="A9112" t="s">
        <v>35</v>
      </c>
      <c r="B9112">
        <v>2022</v>
      </c>
      <c r="C9112" t="s">
        <v>46</v>
      </c>
      <c r="D9112">
        <v>175.7</v>
      </c>
      <c r="E9112" t="s">
        <v>17</v>
      </c>
      <c r="F9112">
        <v>171</v>
      </c>
      <c r="G9112" t="str">
        <f>VLOOKUP(All_India_Index_Upto_April23__1_1[[#This Row],[Categories]],'Broad Categroies'!$A$1:$B$27,2,FALSE)</f>
        <v>Food And Beverages</v>
      </c>
    </row>
    <row r="9113" spans="1:7" x14ac:dyDescent="0.35">
      <c r="A9113" t="s">
        <v>35</v>
      </c>
      <c r="B9113">
        <v>2022</v>
      </c>
      <c r="C9113" t="s">
        <v>46</v>
      </c>
      <c r="D9113">
        <v>175.7</v>
      </c>
      <c r="E9113" t="s">
        <v>18</v>
      </c>
      <c r="F9113">
        <v>190.3</v>
      </c>
      <c r="G9113" t="str">
        <f>VLOOKUP(All_India_Index_Upto_April23__1_1[[#This Row],[Categories]],'Broad Categroies'!$A$1:$B$27,2,FALSE)</f>
        <v>Food And Beverages</v>
      </c>
    </row>
    <row r="9114" spans="1:7" x14ac:dyDescent="0.35">
      <c r="A9114" t="s">
        <v>35</v>
      </c>
      <c r="B9114">
        <v>2022</v>
      </c>
      <c r="C9114" t="s">
        <v>46</v>
      </c>
      <c r="D9114">
        <v>175.7</v>
      </c>
      <c r="E9114" t="s">
        <v>19</v>
      </c>
      <c r="F9114">
        <v>175.9</v>
      </c>
      <c r="G9114" t="str">
        <f>VLOOKUP(All_India_Index_Upto_April23__1_1[[#This Row],[Categories]],'Broad Categroies'!$A$1:$B$27,2,FALSE)</f>
        <v>Food And Beverages</v>
      </c>
    </row>
    <row r="9115" spans="1:7" x14ac:dyDescent="0.35">
      <c r="A9115" t="s">
        <v>35</v>
      </c>
      <c r="B9115">
        <v>2022</v>
      </c>
      <c r="C9115" t="s">
        <v>46</v>
      </c>
      <c r="D9115">
        <v>175.7</v>
      </c>
      <c r="E9115" t="s">
        <v>20</v>
      </c>
      <c r="F9115">
        <v>197.3</v>
      </c>
      <c r="G9115" t="str">
        <f>VLOOKUP(All_India_Index_Upto_April23__1_1[[#This Row],[Categories]],'Broad Categroies'!$A$1:$B$27,2,FALSE)</f>
        <v>Tobacco and Intoxicants</v>
      </c>
    </row>
    <row r="9116" spans="1:7" x14ac:dyDescent="0.35">
      <c r="A9116" t="s">
        <v>35</v>
      </c>
      <c r="B9116">
        <v>2022</v>
      </c>
      <c r="C9116" t="s">
        <v>46</v>
      </c>
      <c r="D9116">
        <v>175.7</v>
      </c>
      <c r="E9116" t="s">
        <v>21</v>
      </c>
      <c r="F9116">
        <v>184</v>
      </c>
      <c r="G9116" t="str">
        <f>VLOOKUP(All_India_Index_Upto_April23__1_1[[#This Row],[Categories]],'Broad Categroies'!$A$1:$B$27,2,FALSE)</f>
        <v>Clothing and Footwear</v>
      </c>
    </row>
    <row r="9117" spans="1:7" x14ac:dyDescent="0.35">
      <c r="A9117" t="s">
        <v>35</v>
      </c>
      <c r="B9117">
        <v>2022</v>
      </c>
      <c r="C9117" t="s">
        <v>46</v>
      </c>
      <c r="D9117">
        <v>175.7</v>
      </c>
      <c r="E9117" t="s">
        <v>22</v>
      </c>
      <c r="F9117">
        <v>177</v>
      </c>
      <c r="G9117" t="str">
        <f>VLOOKUP(All_India_Index_Upto_April23__1_1[[#This Row],[Categories]],'Broad Categroies'!$A$1:$B$27,2,FALSE)</f>
        <v>Clothing and Footwear</v>
      </c>
    </row>
    <row r="9118" spans="1:7" x14ac:dyDescent="0.35">
      <c r="A9118" t="s">
        <v>35</v>
      </c>
      <c r="B9118">
        <v>2022</v>
      </c>
      <c r="C9118" t="s">
        <v>46</v>
      </c>
      <c r="D9118">
        <v>175.7</v>
      </c>
      <c r="E9118" t="s">
        <v>23</v>
      </c>
      <c r="F9118">
        <v>183</v>
      </c>
      <c r="G9118" t="str">
        <f>VLOOKUP(All_India_Index_Upto_April23__1_1[[#This Row],[Categories]],'Broad Categroies'!$A$1:$B$27,2,FALSE)</f>
        <v>Clothing and Footwear</v>
      </c>
    </row>
    <row r="9119" spans="1:7" x14ac:dyDescent="0.35">
      <c r="A9119" t="s">
        <v>35</v>
      </c>
      <c r="B9119">
        <v>2022</v>
      </c>
      <c r="C9119" t="s">
        <v>46</v>
      </c>
      <c r="D9119">
        <v>175.7</v>
      </c>
      <c r="E9119" t="s">
        <v>24</v>
      </c>
      <c r="F9119">
        <v>170.7</v>
      </c>
      <c r="G9119" t="str">
        <f>VLOOKUP(All_India_Index_Upto_April23__1_1[[#This Row],[Categories]],'Broad Categroies'!$A$1:$B$27,2,FALSE)</f>
        <v>Housing</v>
      </c>
    </row>
    <row r="9120" spans="1:7" x14ac:dyDescent="0.35">
      <c r="A9120" t="s">
        <v>35</v>
      </c>
      <c r="B9120">
        <v>2022</v>
      </c>
      <c r="C9120" t="s">
        <v>46</v>
      </c>
      <c r="D9120">
        <v>175.7</v>
      </c>
      <c r="E9120" t="s">
        <v>25</v>
      </c>
      <c r="F9120">
        <v>182</v>
      </c>
      <c r="G9120" t="str">
        <f>VLOOKUP(All_India_Index_Upto_April23__1_1[[#This Row],[Categories]],'Broad Categroies'!$A$1:$B$27,2,FALSE)</f>
        <v>Fuel and Light</v>
      </c>
    </row>
    <row r="9121" spans="1:7" x14ac:dyDescent="0.35">
      <c r="A9121" t="s">
        <v>35</v>
      </c>
      <c r="B9121">
        <v>2022</v>
      </c>
      <c r="C9121" t="s">
        <v>46</v>
      </c>
      <c r="D9121">
        <v>175.7</v>
      </c>
      <c r="E9121" t="s">
        <v>26</v>
      </c>
      <c r="F9121">
        <v>172.1</v>
      </c>
      <c r="G9121" t="str">
        <f>VLOOKUP(All_India_Index_Upto_April23__1_1[[#This Row],[Categories]],'Broad Categroies'!$A$1:$B$27,2,FALSE)</f>
        <v>Household Goods/Services</v>
      </c>
    </row>
    <row r="9122" spans="1:7" x14ac:dyDescent="0.35">
      <c r="A9122" t="s">
        <v>35</v>
      </c>
      <c r="B9122">
        <v>2022</v>
      </c>
      <c r="C9122" t="s">
        <v>46</v>
      </c>
      <c r="D9122">
        <v>175.7</v>
      </c>
      <c r="E9122" t="s">
        <v>27</v>
      </c>
      <c r="F9122">
        <v>181.1</v>
      </c>
      <c r="G9122" t="str">
        <f>VLOOKUP(All_India_Index_Upto_April23__1_1[[#This Row],[Categories]],'Broad Categroies'!$A$1:$B$27,2,FALSE)</f>
        <v>Health</v>
      </c>
    </row>
    <row r="9123" spans="1:7" x14ac:dyDescent="0.35">
      <c r="A9123" t="s">
        <v>35</v>
      </c>
      <c r="B9123">
        <v>2022</v>
      </c>
      <c r="C9123" t="s">
        <v>46</v>
      </c>
      <c r="D9123">
        <v>175.7</v>
      </c>
      <c r="E9123" t="s">
        <v>28</v>
      </c>
      <c r="F9123">
        <v>163.4</v>
      </c>
      <c r="G9123" t="str">
        <f>VLOOKUP(All_India_Index_Upto_April23__1_1[[#This Row],[Categories]],'Broad Categroies'!$A$1:$B$27,2,FALSE)</f>
        <v>Transport and Communication</v>
      </c>
    </row>
    <row r="9124" spans="1:7" x14ac:dyDescent="0.35">
      <c r="A9124" t="s">
        <v>35</v>
      </c>
      <c r="B9124">
        <v>2022</v>
      </c>
      <c r="C9124" t="s">
        <v>46</v>
      </c>
      <c r="D9124">
        <v>175.7</v>
      </c>
      <c r="E9124" t="s">
        <v>29</v>
      </c>
      <c r="F9124">
        <v>168.9</v>
      </c>
      <c r="G9124" t="str">
        <f>VLOOKUP(All_India_Index_Upto_April23__1_1[[#This Row],[Categories]],'Broad Categroies'!$A$1:$B$27,2,FALSE)</f>
        <v>Recreation and Amusement</v>
      </c>
    </row>
    <row r="9125" spans="1:7" x14ac:dyDescent="0.35">
      <c r="A9125" t="s">
        <v>35</v>
      </c>
      <c r="B9125">
        <v>2022</v>
      </c>
      <c r="C9125" t="s">
        <v>46</v>
      </c>
      <c r="D9125">
        <v>175.7</v>
      </c>
      <c r="E9125" t="s">
        <v>30</v>
      </c>
      <c r="F9125">
        <v>174.1</v>
      </c>
      <c r="G9125" t="str">
        <f>VLOOKUP(All_India_Index_Upto_April23__1_1[[#This Row],[Categories]],'Broad Categroies'!$A$1:$B$27,2,FALSE)</f>
        <v>Education</v>
      </c>
    </row>
    <row r="9126" spans="1:7" x14ac:dyDescent="0.35">
      <c r="A9126" t="s">
        <v>35</v>
      </c>
      <c r="B9126">
        <v>2022</v>
      </c>
      <c r="C9126" t="s">
        <v>46</v>
      </c>
      <c r="D9126">
        <v>175.7</v>
      </c>
      <c r="E9126" t="s">
        <v>31</v>
      </c>
      <c r="F9126">
        <v>175.8</v>
      </c>
      <c r="G9126" t="str">
        <f>VLOOKUP(All_India_Index_Upto_April23__1_1[[#This Row],[Categories]],'Broad Categroies'!$A$1:$B$27,2,FALSE)</f>
        <v>Personal Care/Effects</v>
      </c>
    </row>
    <row r="9127" spans="1:7" x14ac:dyDescent="0.35">
      <c r="A9127" t="s">
        <v>35</v>
      </c>
      <c r="B9127">
        <v>2022</v>
      </c>
      <c r="C9127" t="s">
        <v>46</v>
      </c>
      <c r="D9127">
        <v>175.7</v>
      </c>
      <c r="E9127" t="s">
        <v>32</v>
      </c>
      <c r="F9127">
        <v>172</v>
      </c>
      <c r="G9127" t="str">
        <f>VLOOKUP(All_India_Index_Upto_April23__1_1[[#This Row],[Categories]],'Broad Categroies'!$A$1:$B$27,2,FALSE)</f>
        <v>Miscellaneous</v>
      </c>
    </row>
    <row r="9128" spans="1:7" x14ac:dyDescent="0.35">
      <c r="A9128" t="s">
        <v>5</v>
      </c>
      <c r="B9128">
        <v>2023</v>
      </c>
      <c r="C9128" t="s">
        <v>6</v>
      </c>
      <c r="D9128">
        <v>177.8</v>
      </c>
      <c r="E9128" t="s">
        <v>7</v>
      </c>
      <c r="F9128">
        <v>174</v>
      </c>
      <c r="G9128" t="str">
        <f>VLOOKUP(All_India_Index_Upto_April23__1_1[[#This Row],[Categories]],'Broad Categroies'!$A$1:$B$27,2,FALSE)</f>
        <v>Food And Beverages</v>
      </c>
    </row>
    <row r="9129" spans="1:7" x14ac:dyDescent="0.35">
      <c r="A9129" t="s">
        <v>5</v>
      </c>
      <c r="B9129">
        <v>2023</v>
      </c>
      <c r="C9129" t="s">
        <v>6</v>
      </c>
      <c r="D9129">
        <v>177.8</v>
      </c>
      <c r="E9129" t="s">
        <v>8</v>
      </c>
      <c r="F9129">
        <v>208.3</v>
      </c>
      <c r="G9129" t="str">
        <f>VLOOKUP(All_India_Index_Upto_April23__1_1[[#This Row],[Categories]],'Broad Categroies'!$A$1:$B$27,2,FALSE)</f>
        <v>Food And Beverages</v>
      </c>
    </row>
    <row r="9130" spans="1:7" x14ac:dyDescent="0.35">
      <c r="A9130" t="s">
        <v>5</v>
      </c>
      <c r="B9130">
        <v>2023</v>
      </c>
      <c r="C9130" t="s">
        <v>6</v>
      </c>
      <c r="D9130">
        <v>177.8</v>
      </c>
      <c r="E9130" t="s">
        <v>9</v>
      </c>
      <c r="F9130">
        <v>192.9</v>
      </c>
      <c r="G9130" t="str">
        <f>VLOOKUP(All_India_Index_Upto_April23__1_1[[#This Row],[Categories]],'Broad Categroies'!$A$1:$B$27,2,FALSE)</f>
        <v>Food And Beverages</v>
      </c>
    </row>
    <row r="9131" spans="1:7" x14ac:dyDescent="0.35">
      <c r="A9131" t="s">
        <v>5</v>
      </c>
      <c r="B9131">
        <v>2023</v>
      </c>
      <c r="C9131" t="s">
        <v>6</v>
      </c>
      <c r="D9131">
        <v>177.8</v>
      </c>
      <c r="E9131" t="s">
        <v>10</v>
      </c>
      <c r="F9131">
        <v>174.3</v>
      </c>
      <c r="G9131" t="str">
        <f>VLOOKUP(All_India_Index_Upto_April23__1_1[[#This Row],[Categories]],'Broad Categroies'!$A$1:$B$27,2,FALSE)</f>
        <v>Food And Beverages</v>
      </c>
    </row>
    <row r="9132" spans="1:7" x14ac:dyDescent="0.35">
      <c r="A9132" t="s">
        <v>5</v>
      </c>
      <c r="B9132">
        <v>2023</v>
      </c>
      <c r="C9132" t="s">
        <v>6</v>
      </c>
      <c r="D9132">
        <v>177.8</v>
      </c>
      <c r="E9132" t="s">
        <v>11</v>
      </c>
      <c r="F9132">
        <v>192.6</v>
      </c>
      <c r="G9132" t="str">
        <f>VLOOKUP(All_India_Index_Upto_April23__1_1[[#This Row],[Categories]],'Broad Categroies'!$A$1:$B$27,2,FALSE)</f>
        <v>Food And Beverages</v>
      </c>
    </row>
    <row r="9133" spans="1:7" x14ac:dyDescent="0.35">
      <c r="A9133" t="s">
        <v>5</v>
      </c>
      <c r="B9133">
        <v>2023</v>
      </c>
      <c r="C9133" t="s">
        <v>6</v>
      </c>
      <c r="D9133">
        <v>177.8</v>
      </c>
      <c r="E9133" t="s">
        <v>12</v>
      </c>
      <c r="F9133">
        <v>156.30000000000001</v>
      </c>
      <c r="G9133" t="str">
        <f>VLOOKUP(All_India_Index_Upto_April23__1_1[[#This Row],[Categories]],'Broad Categroies'!$A$1:$B$27,2,FALSE)</f>
        <v>Food And Beverages</v>
      </c>
    </row>
    <row r="9134" spans="1:7" x14ac:dyDescent="0.35">
      <c r="A9134" t="s">
        <v>5</v>
      </c>
      <c r="B9134">
        <v>2023</v>
      </c>
      <c r="C9134" t="s">
        <v>6</v>
      </c>
      <c r="D9134">
        <v>177.8</v>
      </c>
      <c r="E9134" t="s">
        <v>13</v>
      </c>
      <c r="F9134">
        <v>142.9</v>
      </c>
      <c r="G9134" t="str">
        <f>VLOOKUP(All_India_Index_Upto_April23__1_1[[#This Row],[Categories]],'Broad Categroies'!$A$1:$B$27,2,FALSE)</f>
        <v>Food And Beverages</v>
      </c>
    </row>
    <row r="9135" spans="1:7" x14ac:dyDescent="0.35">
      <c r="A9135" t="s">
        <v>5</v>
      </c>
      <c r="B9135">
        <v>2023</v>
      </c>
      <c r="C9135" t="s">
        <v>6</v>
      </c>
      <c r="D9135">
        <v>177.8</v>
      </c>
      <c r="E9135" t="s">
        <v>14</v>
      </c>
      <c r="F9135">
        <v>170.7</v>
      </c>
      <c r="G9135" t="str">
        <f>VLOOKUP(All_India_Index_Upto_April23__1_1[[#This Row],[Categories]],'Broad Categroies'!$A$1:$B$27,2,FALSE)</f>
        <v>Food And Beverages</v>
      </c>
    </row>
    <row r="9136" spans="1:7" x14ac:dyDescent="0.35">
      <c r="A9136" t="s">
        <v>5</v>
      </c>
      <c r="B9136">
        <v>2023</v>
      </c>
      <c r="C9136" t="s">
        <v>6</v>
      </c>
      <c r="D9136">
        <v>177.8</v>
      </c>
      <c r="E9136" t="s">
        <v>15</v>
      </c>
      <c r="F9136">
        <v>120.3</v>
      </c>
      <c r="G9136" t="str">
        <f>VLOOKUP(All_India_Index_Upto_April23__1_1[[#This Row],[Categories]],'Broad Categroies'!$A$1:$B$27,2,FALSE)</f>
        <v>Food And Beverages</v>
      </c>
    </row>
    <row r="9137" spans="1:7" x14ac:dyDescent="0.35">
      <c r="A9137" t="s">
        <v>5</v>
      </c>
      <c r="B9137">
        <v>2023</v>
      </c>
      <c r="C9137" t="s">
        <v>6</v>
      </c>
      <c r="D9137">
        <v>177.8</v>
      </c>
      <c r="E9137" t="s">
        <v>16</v>
      </c>
      <c r="F9137">
        <v>210.5</v>
      </c>
      <c r="G9137" t="str">
        <f>VLOOKUP(All_India_Index_Upto_April23__1_1[[#This Row],[Categories]],'Broad Categroies'!$A$1:$B$27,2,FALSE)</f>
        <v>Food And Beverages</v>
      </c>
    </row>
    <row r="9138" spans="1:7" x14ac:dyDescent="0.35">
      <c r="A9138" t="s">
        <v>5</v>
      </c>
      <c r="B9138">
        <v>2023</v>
      </c>
      <c r="C9138" t="s">
        <v>6</v>
      </c>
      <c r="D9138">
        <v>177.8</v>
      </c>
      <c r="E9138" t="s">
        <v>17</v>
      </c>
      <c r="F9138">
        <v>176.9</v>
      </c>
      <c r="G9138" t="str">
        <f>VLOOKUP(All_India_Index_Upto_April23__1_1[[#This Row],[Categories]],'Broad Categroies'!$A$1:$B$27,2,FALSE)</f>
        <v>Food And Beverages</v>
      </c>
    </row>
    <row r="9139" spans="1:7" x14ac:dyDescent="0.35">
      <c r="A9139" t="s">
        <v>5</v>
      </c>
      <c r="B9139">
        <v>2023</v>
      </c>
      <c r="C9139" t="s">
        <v>6</v>
      </c>
      <c r="D9139">
        <v>177.8</v>
      </c>
      <c r="E9139" t="s">
        <v>18</v>
      </c>
      <c r="F9139">
        <v>188.5</v>
      </c>
      <c r="G9139" t="str">
        <f>VLOOKUP(All_India_Index_Upto_April23__1_1[[#This Row],[Categories]],'Broad Categroies'!$A$1:$B$27,2,FALSE)</f>
        <v>Food And Beverages</v>
      </c>
    </row>
    <row r="9140" spans="1:7" x14ac:dyDescent="0.35">
      <c r="A9140" t="s">
        <v>5</v>
      </c>
      <c r="B9140">
        <v>2023</v>
      </c>
      <c r="C9140" t="s">
        <v>6</v>
      </c>
      <c r="D9140">
        <v>177.8</v>
      </c>
      <c r="E9140" t="s">
        <v>19</v>
      </c>
      <c r="F9140">
        <v>175</v>
      </c>
      <c r="G9140" t="str">
        <f>VLOOKUP(All_India_Index_Upto_April23__1_1[[#This Row],[Categories]],'Broad Categroies'!$A$1:$B$27,2,FALSE)</f>
        <v>Food And Beverages</v>
      </c>
    </row>
    <row r="9141" spans="1:7" x14ac:dyDescent="0.35">
      <c r="A9141" t="s">
        <v>5</v>
      </c>
      <c r="B9141">
        <v>2023</v>
      </c>
      <c r="C9141" t="s">
        <v>6</v>
      </c>
      <c r="D9141">
        <v>177.8</v>
      </c>
      <c r="E9141" t="s">
        <v>20</v>
      </c>
      <c r="F9141">
        <v>196.9</v>
      </c>
      <c r="G9141" t="str">
        <f>VLOOKUP(All_India_Index_Upto_April23__1_1[[#This Row],[Categories]],'Broad Categroies'!$A$1:$B$27,2,FALSE)</f>
        <v>Tobacco and Intoxicants</v>
      </c>
    </row>
    <row r="9142" spans="1:7" x14ac:dyDescent="0.35">
      <c r="A9142" t="s">
        <v>5</v>
      </c>
      <c r="B9142">
        <v>2023</v>
      </c>
      <c r="C9142" t="s">
        <v>6</v>
      </c>
      <c r="D9142">
        <v>177.8</v>
      </c>
      <c r="E9142" t="s">
        <v>21</v>
      </c>
      <c r="F9142">
        <v>189</v>
      </c>
      <c r="G9142" t="str">
        <f>VLOOKUP(All_India_Index_Upto_April23__1_1[[#This Row],[Categories]],'Broad Categroies'!$A$1:$B$27,2,FALSE)</f>
        <v>Clothing and Footwear</v>
      </c>
    </row>
    <row r="9143" spans="1:7" x14ac:dyDescent="0.35">
      <c r="A9143" t="s">
        <v>5</v>
      </c>
      <c r="B9143">
        <v>2023</v>
      </c>
      <c r="C9143" t="s">
        <v>6</v>
      </c>
      <c r="D9143">
        <v>177.8</v>
      </c>
      <c r="E9143" t="s">
        <v>22</v>
      </c>
      <c r="F9143">
        <v>186.3</v>
      </c>
      <c r="G9143" t="str">
        <f>VLOOKUP(All_India_Index_Upto_April23__1_1[[#This Row],[Categories]],'Broad Categroies'!$A$1:$B$27,2,FALSE)</f>
        <v>Clothing and Footwear</v>
      </c>
    </row>
    <row r="9144" spans="1:7" x14ac:dyDescent="0.35">
      <c r="A9144" t="s">
        <v>5</v>
      </c>
      <c r="B9144">
        <v>2023</v>
      </c>
      <c r="C9144" t="s">
        <v>6</v>
      </c>
      <c r="D9144">
        <v>177.8</v>
      </c>
      <c r="E9144" t="s">
        <v>23</v>
      </c>
      <c r="F9144">
        <v>188.6</v>
      </c>
      <c r="G9144" t="str">
        <f>VLOOKUP(All_India_Index_Upto_April23__1_1[[#This Row],[Categories]],'Broad Categroies'!$A$1:$B$27,2,FALSE)</f>
        <v>Clothing and Footwear</v>
      </c>
    </row>
    <row r="9145" spans="1:7" x14ac:dyDescent="0.35">
      <c r="A9145" t="s">
        <v>5</v>
      </c>
      <c r="B9145">
        <v>2023</v>
      </c>
      <c r="C9145" t="s">
        <v>6</v>
      </c>
      <c r="D9145">
        <v>177.8</v>
      </c>
      <c r="E9145" t="s">
        <v>24</v>
      </c>
      <c r="G9145" t="str">
        <f>VLOOKUP(All_India_Index_Upto_April23__1_1[[#This Row],[Categories]],'Broad Categroies'!$A$1:$B$27,2,FALSE)</f>
        <v>Housing</v>
      </c>
    </row>
    <row r="9146" spans="1:7" x14ac:dyDescent="0.35">
      <c r="A9146" t="s">
        <v>5</v>
      </c>
      <c r="B9146">
        <v>2023</v>
      </c>
      <c r="C9146" t="s">
        <v>6</v>
      </c>
      <c r="D9146">
        <v>177.8</v>
      </c>
      <c r="E9146" t="s">
        <v>25</v>
      </c>
      <c r="F9146">
        <v>183.2</v>
      </c>
      <c r="G9146" t="str">
        <f>VLOOKUP(All_India_Index_Upto_April23__1_1[[#This Row],[Categories]],'Broad Categroies'!$A$1:$B$27,2,FALSE)</f>
        <v>Fuel and Light</v>
      </c>
    </row>
    <row r="9147" spans="1:7" x14ac:dyDescent="0.35">
      <c r="A9147" t="s">
        <v>5</v>
      </c>
      <c r="B9147">
        <v>2023</v>
      </c>
      <c r="C9147" t="s">
        <v>6</v>
      </c>
      <c r="D9147">
        <v>177.8</v>
      </c>
      <c r="E9147" t="s">
        <v>26</v>
      </c>
      <c r="F9147">
        <v>177.2</v>
      </c>
      <c r="G9147" t="str">
        <f>VLOOKUP(All_India_Index_Upto_April23__1_1[[#This Row],[Categories]],'Broad Categroies'!$A$1:$B$27,2,FALSE)</f>
        <v>Household Goods/Services</v>
      </c>
    </row>
    <row r="9148" spans="1:7" x14ac:dyDescent="0.35">
      <c r="A9148" t="s">
        <v>5</v>
      </c>
      <c r="B9148">
        <v>2023</v>
      </c>
      <c r="C9148" t="s">
        <v>6</v>
      </c>
      <c r="D9148">
        <v>177.8</v>
      </c>
      <c r="E9148" t="s">
        <v>27</v>
      </c>
      <c r="F9148">
        <v>184.7</v>
      </c>
      <c r="G9148" t="str">
        <f>VLOOKUP(All_India_Index_Upto_April23__1_1[[#This Row],[Categories]],'Broad Categroies'!$A$1:$B$27,2,FALSE)</f>
        <v>Health</v>
      </c>
    </row>
    <row r="9149" spans="1:7" x14ac:dyDescent="0.35">
      <c r="A9149" t="s">
        <v>5</v>
      </c>
      <c r="B9149">
        <v>2023</v>
      </c>
      <c r="C9149" t="s">
        <v>6</v>
      </c>
      <c r="D9149">
        <v>177.8</v>
      </c>
      <c r="E9149" t="s">
        <v>28</v>
      </c>
      <c r="F9149">
        <v>168.2</v>
      </c>
      <c r="G9149" t="str">
        <f>VLOOKUP(All_India_Index_Upto_April23__1_1[[#This Row],[Categories]],'Broad Categroies'!$A$1:$B$27,2,FALSE)</f>
        <v>Transport and Communication</v>
      </c>
    </row>
    <row r="9150" spans="1:7" x14ac:dyDescent="0.35">
      <c r="A9150" t="s">
        <v>5</v>
      </c>
      <c r="B9150">
        <v>2023</v>
      </c>
      <c r="C9150" t="s">
        <v>6</v>
      </c>
      <c r="D9150">
        <v>177.8</v>
      </c>
      <c r="E9150" t="s">
        <v>29</v>
      </c>
      <c r="F9150">
        <v>171.8</v>
      </c>
      <c r="G9150" t="str">
        <f>VLOOKUP(All_India_Index_Upto_April23__1_1[[#This Row],[Categories]],'Broad Categroies'!$A$1:$B$27,2,FALSE)</f>
        <v>Recreation and Amusement</v>
      </c>
    </row>
    <row r="9151" spans="1:7" x14ac:dyDescent="0.35">
      <c r="A9151" t="s">
        <v>5</v>
      </c>
      <c r="B9151">
        <v>2023</v>
      </c>
      <c r="C9151" t="s">
        <v>6</v>
      </c>
      <c r="D9151">
        <v>177.8</v>
      </c>
      <c r="E9151" t="s">
        <v>30</v>
      </c>
      <c r="F9151">
        <v>177.8</v>
      </c>
      <c r="G9151" t="str">
        <f>VLOOKUP(All_India_Index_Upto_April23__1_1[[#This Row],[Categories]],'Broad Categroies'!$A$1:$B$27,2,FALSE)</f>
        <v>Education</v>
      </c>
    </row>
    <row r="9152" spans="1:7" x14ac:dyDescent="0.35">
      <c r="A9152" t="s">
        <v>5</v>
      </c>
      <c r="B9152">
        <v>2023</v>
      </c>
      <c r="C9152" t="s">
        <v>6</v>
      </c>
      <c r="D9152">
        <v>177.8</v>
      </c>
      <c r="E9152" t="s">
        <v>31</v>
      </c>
      <c r="F9152">
        <v>178.4</v>
      </c>
      <c r="G9152" t="str">
        <f>VLOOKUP(All_India_Index_Upto_April23__1_1[[#This Row],[Categories]],'Broad Categroies'!$A$1:$B$27,2,FALSE)</f>
        <v>Personal Care/Effects</v>
      </c>
    </row>
    <row r="9153" spans="1:7" x14ac:dyDescent="0.35">
      <c r="A9153" t="s">
        <v>5</v>
      </c>
      <c r="B9153">
        <v>2023</v>
      </c>
      <c r="C9153" t="s">
        <v>6</v>
      </c>
      <c r="D9153">
        <v>177.8</v>
      </c>
      <c r="E9153" t="s">
        <v>32</v>
      </c>
      <c r="F9153">
        <v>176.5</v>
      </c>
      <c r="G9153" t="str">
        <f>VLOOKUP(All_India_Index_Upto_April23__1_1[[#This Row],[Categories]],'Broad Categroies'!$A$1:$B$27,2,FALSE)</f>
        <v>Miscellaneous</v>
      </c>
    </row>
    <row r="9154" spans="1:7" x14ac:dyDescent="0.35">
      <c r="A9154" t="s">
        <v>34</v>
      </c>
      <c r="B9154">
        <v>2023</v>
      </c>
      <c r="C9154" t="s">
        <v>6</v>
      </c>
      <c r="D9154">
        <v>174.9</v>
      </c>
      <c r="E9154" t="s">
        <v>7</v>
      </c>
      <c r="F9154">
        <v>173.3</v>
      </c>
      <c r="G9154" t="str">
        <f>VLOOKUP(All_India_Index_Upto_April23__1_1[[#This Row],[Categories]],'Broad Categroies'!$A$1:$B$27,2,FALSE)</f>
        <v>Food And Beverages</v>
      </c>
    </row>
    <row r="9155" spans="1:7" x14ac:dyDescent="0.35">
      <c r="A9155" t="s">
        <v>34</v>
      </c>
      <c r="B9155">
        <v>2023</v>
      </c>
      <c r="C9155" t="s">
        <v>6</v>
      </c>
      <c r="D9155">
        <v>174.9</v>
      </c>
      <c r="E9155" t="s">
        <v>8</v>
      </c>
      <c r="F9155">
        <v>215.2</v>
      </c>
      <c r="G9155" t="str">
        <f>VLOOKUP(All_India_Index_Upto_April23__1_1[[#This Row],[Categories]],'Broad Categroies'!$A$1:$B$27,2,FALSE)</f>
        <v>Food And Beverages</v>
      </c>
    </row>
    <row r="9156" spans="1:7" x14ac:dyDescent="0.35">
      <c r="A9156" t="s">
        <v>34</v>
      </c>
      <c r="B9156">
        <v>2023</v>
      </c>
      <c r="C9156" t="s">
        <v>6</v>
      </c>
      <c r="D9156">
        <v>174.9</v>
      </c>
      <c r="E9156" t="s">
        <v>9</v>
      </c>
      <c r="F9156">
        <v>197</v>
      </c>
      <c r="G9156" t="str">
        <f>VLOOKUP(All_India_Index_Upto_April23__1_1[[#This Row],[Categories]],'Broad Categroies'!$A$1:$B$27,2,FALSE)</f>
        <v>Food And Beverages</v>
      </c>
    </row>
    <row r="9157" spans="1:7" x14ac:dyDescent="0.35">
      <c r="A9157" t="s">
        <v>34</v>
      </c>
      <c r="B9157">
        <v>2023</v>
      </c>
      <c r="C9157" t="s">
        <v>6</v>
      </c>
      <c r="D9157">
        <v>174.9</v>
      </c>
      <c r="E9157" t="s">
        <v>10</v>
      </c>
      <c r="F9157">
        <v>175.2</v>
      </c>
      <c r="G9157" t="str">
        <f>VLOOKUP(All_India_Index_Upto_April23__1_1[[#This Row],[Categories]],'Broad Categroies'!$A$1:$B$27,2,FALSE)</f>
        <v>Food And Beverages</v>
      </c>
    </row>
    <row r="9158" spans="1:7" x14ac:dyDescent="0.35">
      <c r="A9158" t="s">
        <v>34</v>
      </c>
      <c r="B9158">
        <v>2023</v>
      </c>
      <c r="C9158" t="s">
        <v>6</v>
      </c>
      <c r="D9158">
        <v>174.9</v>
      </c>
      <c r="E9158" t="s">
        <v>11</v>
      </c>
      <c r="F9158">
        <v>178</v>
      </c>
      <c r="G9158" t="str">
        <f>VLOOKUP(All_India_Index_Upto_April23__1_1[[#This Row],[Categories]],'Broad Categroies'!$A$1:$B$27,2,FALSE)</f>
        <v>Food And Beverages</v>
      </c>
    </row>
    <row r="9159" spans="1:7" x14ac:dyDescent="0.35">
      <c r="A9159" t="s">
        <v>34</v>
      </c>
      <c r="B9159">
        <v>2023</v>
      </c>
      <c r="C9159" t="s">
        <v>6</v>
      </c>
      <c r="D9159">
        <v>174.9</v>
      </c>
      <c r="E9159" t="s">
        <v>12</v>
      </c>
      <c r="F9159">
        <v>160.5</v>
      </c>
      <c r="G9159" t="str">
        <f>VLOOKUP(All_India_Index_Upto_April23__1_1[[#This Row],[Categories]],'Broad Categroies'!$A$1:$B$27,2,FALSE)</f>
        <v>Food And Beverages</v>
      </c>
    </row>
    <row r="9160" spans="1:7" x14ac:dyDescent="0.35">
      <c r="A9160" t="s">
        <v>34</v>
      </c>
      <c r="B9160">
        <v>2023</v>
      </c>
      <c r="C9160" t="s">
        <v>6</v>
      </c>
      <c r="D9160">
        <v>174.9</v>
      </c>
      <c r="E9160" t="s">
        <v>13</v>
      </c>
      <c r="F9160">
        <v>175.3</v>
      </c>
      <c r="G9160" t="str">
        <f>VLOOKUP(All_India_Index_Upto_April23__1_1[[#This Row],[Categories]],'Broad Categroies'!$A$1:$B$27,2,FALSE)</f>
        <v>Food And Beverages</v>
      </c>
    </row>
    <row r="9161" spans="1:7" x14ac:dyDescent="0.35">
      <c r="A9161" t="s">
        <v>34</v>
      </c>
      <c r="B9161">
        <v>2023</v>
      </c>
      <c r="C9161" t="s">
        <v>6</v>
      </c>
      <c r="D9161">
        <v>174.9</v>
      </c>
      <c r="E9161" t="s">
        <v>14</v>
      </c>
      <c r="F9161">
        <v>171.2</v>
      </c>
      <c r="G9161" t="str">
        <f>VLOOKUP(All_India_Index_Upto_April23__1_1[[#This Row],[Categories]],'Broad Categroies'!$A$1:$B$27,2,FALSE)</f>
        <v>Food And Beverages</v>
      </c>
    </row>
    <row r="9162" spans="1:7" x14ac:dyDescent="0.35">
      <c r="A9162" t="s">
        <v>34</v>
      </c>
      <c r="B9162">
        <v>2023</v>
      </c>
      <c r="C9162" t="s">
        <v>6</v>
      </c>
      <c r="D9162">
        <v>174.9</v>
      </c>
      <c r="E9162" t="s">
        <v>15</v>
      </c>
      <c r="F9162">
        <v>122.7</v>
      </c>
      <c r="G9162" t="str">
        <f>VLOOKUP(All_India_Index_Upto_April23__1_1[[#This Row],[Categories]],'Broad Categroies'!$A$1:$B$27,2,FALSE)</f>
        <v>Food And Beverages</v>
      </c>
    </row>
    <row r="9163" spans="1:7" x14ac:dyDescent="0.35">
      <c r="A9163" t="s">
        <v>34</v>
      </c>
      <c r="B9163">
        <v>2023</v>
      </c>
      <c r="C9163" t="s">
        <v>6</v>
      </c>
      <c r="D9163">
        <v>174.9</v>
      </c>
      <c r="E9163" t="s">
        <v>16</v>
      </c>
      <c r="F9163">
        <v>204.3</v>
      </c>
      <c r="G9163" t="str">
        <f>VLOOKUP(All_India_Index_Upto_April23__1_1[[#This Row],[Categories]],'Broad Categroies'!$A$1:$B$27,2,FALSE)</f>
        <v>Food And Beverages</v>
      </c>
    </row>
    <row r="9164" spans="1:7" x14ac:dyDescent="0.35">
      <c r="A9164" t="s">
        <v>34</v>
      </c>
      <c r="B9164">
        <v>2023</v>
      </c>
      <c r="C9164" t="s">
        <v>6</v>
      </c>
      <c r="D9164">
        <v>174.9</v>
      </c>
      <c r="E9164" t="s">
        <v>17</v>
      </c>
      <c r="F9164">
        <v>163.69999999999999</v>
      </c>
      <c r="G9164" t="str">
        <f>VLOOKUP(All_India_Index_Upto_April23__1_1[[#This Row],[Categories]],'Broad Categroies'!$A$1:$B$27,2,FALSE)</f>
        <v>Food And Beverages</v>
      </c>
    </row>
    <row r="9165" spans="1:7" x14ac:dyDescent="0.35">
      <c r="A9165" t="s">
        <v>34</v>
      </c>
      <c r="B9165">
        <v>2023</v>
      </c>
      <c r="C9165" t="s">
        <v>6</v>
      </c>
      <c r="D9165">
        <v>174.9</v>
      </c>
      <c r="E9165" t="s">
        <v>18</v>
      </c>
      <c r="F9165">
        <v>194.3</v>
      </c>
      <c r="G9165" t="str">
        <f>VLOOKUP(All_India_Index_Upto_April23__1_1[[#This Row],[Categories]],'Broad Categroies'!$A$1:$B$27,2,FALSE)</f>
        <v>Food And Beverages</v>
      </c>
    </row>
    <row r="9166" spans="1:7" x14ac:dyDescent="0.35">
      <c r="A9166" t="s">
        <v>34</v>
      </c>
      <c r="B9166">
        <v>2023</v>
      </c>
      <c r="C9166" t="s">
        <v>6</v>
      </c>
      <c r="D9166">
        <v>174.9</v>
      </c>
      <c r="E9166" t="s">
        <v>19</v>
      </c>
      <c r="F9166">
        <v>179.5</v>
      </c>
      <c r="G9166" t="str">
        <f>VLOOKUP(All_India_Index_Upto_April23__1_1[[#This Row],[Categories]],'Broad Categroies'!$A$1:$B$27,2,FALSE)</f>
        <v>Food And Beverages</v>
      </c>
    </row>
    <row r="9167" spans="1:7" x14ac:dyDescent="0.35">
      <c r="A9167" t="s">
        <v>34</v>
      </c>
      <c r="B9167">
        <v>2023</v>
      </c>
      <c r="C9167" t="s">
        <v>6</v>
      </c>
      <c r="D9167">
        <v>174.9</v>
      </c>
      <c r="E9167" t="s">
        <v>20</v>
      </c>
      <c r="F9167">
        <v>201.6</v>
      </c>
      <c r="G9167" t="str">
        <f>VLOOKUP(All_India_Index_Upto_April23__1_1[[#This Row],[Categories]],'Broad Categroies'!$A$1:$B$27,2,FALSE)</f>
        <v>Tobacco and Intoxicants</v>
      </c>
    </row>
    <row r="9168" spans="1:7" x14ac:dyDescent="0.35">
      <c r="A9168" t="s">
        <v>34</v>
      </c>
      <c r="B9168">
        <v>2023</v>
      </c>
      <c r="C9168" t="s">
        <v>6</v>
      </c>
      <c r="D9168">
        <v>174.9</v>
      </c>
      <c r="E9168" t="s">
        <v>21</v>
      </c>
      <c r="F9168">
        <v>178.7</v>
      </c>
      <c r="G9168" t="str">
        <f>VLOOKUP(All_India_Index_Upto_April23__1_1[[#This Row],[Categories]],'Broad Categroies'!$A$1:$B$27,2,FALSE)</f>
        <v>Clothing and Footwear</v>
      </c>
    </row>
    <row r="9169" spans="1:7" x14ac:dyDescent="0.35">
      <c r="A9169" t="s">
        <v>34</v>
      </c>
      <c r="B9169">
        <v>2023</v>
      </c>
      <c r="C9169" t="s">
        <v>6</v>
      </c>
      <c r="D9169">
        <v>174.9</v>
      </c>
      <c r="E9169" t="s">
        <v>22</v>
      </c>
      <c r="F9169">
        <v>165.3</v>
      </c>
      <c r="G9169" t="str">
        <f>VLOOKUP(All_India_Index_Upto_April23__1_1[[#This Row],[Categories]],'Broad Categroies'!$A$1:$B$27,2,FALSE)</f>
        <v>Clothing and Footwear</v>
      </c>
    </row>
    <row r="9170" spans="1:7" x14ac:dyDescent="0.35">
      <c r="A9170" t="s">
        <v>34</v>
      </c>
      <c r="B9170">
        <v>2023</v>
      </c>
      <c r="C9170" t="s">
        <v>6</v>
      </c>
      <c r="D9170">
        <v>174.9</v>
      </c>
      <c r="E9170" t="s">
        <v>23</v>
      </c>
      <c r="F9170">
        <v>176.6</v>
      </c>
      <c r="G9170" t="str">
        <f>VLOOKUP(All_India_Index_Upto_April23__1_1[[#This Row],[Categories]],'Broad Categroies'!$A$1:$B$27,2,FALSE)</f>
        <v>Clothing and Footwear</v>
      </c>
    </row>
    <row r="9171" spans="1:7" x14ac:dyDescent="0.35">
      <c r="A9171" t="s">
        <v>34</v>
      </c>
      <c r="B9171">
        <v>2023</v>
      </c>
      <c r="C9171" t="s">
        <v>6</v>
      </c>
      <c r="D9171">
        <v>174.9</v>
      </c>
      <c r="E9171" t="s">
        <v>24</v>
      </c>
      <c r="F9171">
        <v>172.1</v>
      </c>
      <c r="G9171" t="str">
        <f>VLOOKUP(All_India_Index_Upto_April23__1_1[[#This Row],[Categories]],'Broad Categroies'!$A$1:$B$27,2,FALSE)</f>
        <v>Housing</v>
      </c>
    </row>
    <row r="9172" spans="1:7" x14ac:dyDescent="0.35">
      <c r="A9172" t="s">
        <v>34</v>
      </c>
      <c r="B9172">
        <v>2023</v>
      </c>
      <c r="C9172" t="s">
        <v>6</v>
      </c>
      <c r="D9172">
        <v>174.9</v>
      </c>
      <c r="E9172" t="s">
        <v>25</v>
      </c>
      <c r="F9172">
        <v>180.1</v>
      </c>
      <c r="G9172" t="str">
        <f>VLOOKUP(All_India_Index_Upto_April23__1_1[[#This Row],[Categories]],'Broad Categroies'!$A$1:$B$27,2,FALSE)</f>
        <v>Fuel and Light</v>
      </c>
    </row>
    <row r="9173" spans="1:7" x14ac:dyDescent="0.35">
      <c r="A9173" t="s">
        <v>34</v>
      </c>
      <c r="B9173">
        <v>2023</v>
      </c>
      <c r="C9173" t="s">
        <v>6</v>
      </c>
      <c r="D9173">
        <v>174.9</v>
      </c>
      <c r="E9173" t="s">
        <v>26</v>
      </c>
      <c r="F9173">
        <v>168</v>
      </c>
      <c r="G9173" t="str">
        <f>VLOOKUP(All_India_Index_Upto_April23__1_1[[#This Row],[Categories]],'Broad Categroies'!$A$1:$B$27,2,FALSE)</f>
        <v>Household Goods/Services</v>
      </c>
    </row>
    <row r="9174" spans="1:7" x14ac:dyDescent="0.35">
      <c r="A9174" t="s">
        <v>34</v>
      </c>
      <c r="B9174">
        <v>2023</v>
      </c>
      <c r="C9174" t="s">
        <v>6</v>
      </c>
      <c r="D9174">
        <v>174.9</v>
      </c>
      <c r="E9174" t="s">
        <v>27</v>
      </c>
      <c r="F9174">
        <v>178.5</v>
      </c>
      <c r="G9174" t="str">
        <f>VLOOKUP(All_India_Index_Upto_April23__1_1[[#This Row],[Categories]],'Broad Categroies'!$A$1:$B$27,2,FALSE)</f>
        <v>Health</v>
      </c>
    </row>
    <row r="9175" spans="1:7" x14ac:dyDescent="0.35">
      <c r="A9175" t="s">
        <v>34</v>
      </c>
      <c r="B9175">
        <v>2023</v>
      </c>
      <c r="C9175" t="s">
        <v>6</v>
      </c>
      <c r="D9175">
        <v>174.9</v>
      </c>
      <c r="E9175" t="s">
        <v>28</v>
      </c>
      <c r="F9175">
        <v>159.5</v>
      </c>
      <c r="G9175" t="str">
        <f>VLOOKUP(All_India_Index_Upto_April23__1_1[[#This Row],[Categories]],'Broad Categroies'!$A$1:$B$27,2,FALSE)</f>
        <v>Transport and Communication</v>
      </c>
    </row>
    <row r="9176" spans="1:7" x14ac:dyDescent="0.35">
      <c r="A9176" t="s">
        <v>34</v>
      </c>
      <c r="B9176">
        <v>2023</v>
      </c>
      <c r="C9176" t="s">
        <v>6</v>
      </c>
      <c r="D9176">
        <v>174.9</v>
      </c>
      <c r="E9176" t="s">
        <v>29</v>
      </c>
      <c r="F9176">
        <v>167.8</v>
      </c>
      <c r="G9176" t="str">
        <f>VLOOKUP(All_India_Index_Upto_April23__1_1[[#This Row],[Categories]],'Broad Categroies'!$A$1:$B$27,2,FALSE)</f>
        <v>Recreation and Amusement</v>
      </c>
    </row>
    <row r="9177" spans="1:7" x14ac:dyDescent="0.35">
      <c r="A9177" t="s">
        <v>34</v>
      </c>
      <c r="B9177">
        <v>2023</v>
      </c>
      <c r="C9177" t="s">
        <v>6</v>
      </c>
      <c r="D9177">
        <v>174.9</v>
      </c>
      <c r="E9177" t="s">
        <v>30</v>
      </c>
      <c r="F9177">
        <v>171.8</v>
      </c>
      <c r="G9177" t="str">
        <f>VLOOKUP(All_India_Index_Upto_April23__1_1[[#This Row],[Categories]],'Broad Categroies'!$A$1:$B$27,2,FALSE)</f>
        <v>Education</v>
      </c>
    </row>
    <row r="9178" spans="1:7" x14ac:dyDescent="0.35">
      <c r="A9178" t="s">
        <v>34</v>
      </c>
      <c r="B9178">
        <v>2023</v>
      </c>
      <c r="C9178" t="s">
        <v>6</v>
      </c>
      <c r="D9178">
        <v>174.9</v>
      </c>
      <c r="E9178" t="s">
        <v>31</v>
      </c>
      <c r="F9178">
        <v>178.8</v>
      </c>
      <c r="G9178" t="str">
        <f>VLOOKUP(All_India_Index_Upto_April23__1_1[[#This Row],[Categories]],'Broad Categroies'!$A$1:$B$27,2,FALSE)</f>
        <v>Personal Care/Effects</v>
      </c>
    </row>
    <row r="9179" spans="1:7" x14ac:dyDescent="0.35">
      <c r="A9179" t="s">
        <v>34</v>
      </c>
      <c r="B9179">
        <v>2023</v>
      </c>
      <c r="C9179" t="s">
        <v>6</v>
      </c>
      <c r="D9179">
        <v>174.9</v>
      </c>
      <c r="E9179" t="s">
        <v>32</v>
      </c>
      <c r="F9179">
        <v>168.9</v>
      </c>
      <c r="G9179" t="str">
        <f>VLOOKUP(All_India_Index_Upto_April23__1_1[[#This Row],[Categories]],'Broad Categroies'!$A$1:$B$27,2,FALSE)</f>
        <v>Miscellaneous</v>
      </c>
    </row>
    <row r="9180" spans="1:7" x14ac:dyDescent="0.35">
      <c r="A9180" t="s">
        <v>35</v>
      </c>
      <c r="B9180">
        <v>2023</v>
      </c>
      <c r="C9180" t="s">
        <v>6</v>
      </c>
      <c r="D9180">
        <v>176.5</v>
      </c>
      <c r="E9180" t="s">
        <v>7</v>
      </c>
      <c r="F9180">
        <v>173.8</v>
      </c>
      <c r="G9180" t="str">
        <f>VLOOKUP(All_India_Index_Upto_April23__1_1[[#This Row],[Categories]],'Broad Categroies'!$A$1:$B$27,2,FALSE)</f>
        <v>Food And Beverages</v>
      </c>
    </row>
    <row r="9181" spans="1:7" x14ac:dyDescent="0.35">
      <c r="A9181" t="s">
        <v>35</v>
      </c>
      <c r="B9181">
        <v>2023</v>
      </c>
      <c r="C9181" t="s">
        <v>6</v>
      </c>
      <c r="D9181">
        <v>176.5</v>
      </c>
      <c r="E9181" t="s">
        <v>8</v>
      </c>
      <c r="F9181">
        <v>210.7</v>
      </c>
      <c r="G9181" t="str">
        <f>VLOOKUP(All_India_Index_Upto_April23__1_1[[#This Row],[Categories]],'Broad Categroies'!$A$1:$B$27,2,FALSE)</f>
        <v>Food And Beverages</v>
      </c>
    </row>
    <row r="9182" spans="1:7" x14ac:dyDescent="0.35">
      <c r="A9182" t="s">
        <v>35</v>
      </c>
      <c r="B9182">
        <v>2023</v>
      </c>
      <c r="C9182" t="s">
        <v>6</v>
      </c>
      <c r="D9182">
        <v>176.5</v>
      </c>
      <c r="E9182" t="s">
        <v>9</v>
      </c>
      <c r="F9182">
        <v>194.5</v>
      </c>
      <c r="G9182" t="str">
        <f>VLOOKUP(All_India_Index_Upto_April23__1_1[[#This Row],[Categories]],'Broad Categroies'!$A$1:$B$27,2,FALSE)</f>
        <v>Food And Beverages</v>
      </c>
    </row>
    <row r="9183" spans="1:7" x14ac:dyDescent="0.35">
      <c r="A9183" t="s">
        <v>35</v>
      </c>
      <c r="B9183">
        <v>2023</v>
      </c>
      <c r="C9183" t="s">
        <v>6</v>
      </c>
      <c r="D9183">
        <v>176.5</v>
      </c>
      <c r="E9183" t="s">
        <v>10</v>
      </c>
      <c r="F9183">
        <v>174.6</v>
      </c>
      <c r="G9183" t="str">
        <f>VLOOKUP(All_India_Index_Upto_April23__1_1[[#This Row],[Categories]],'Broad Categroies'!$A$1:$B$27,2,FALSE)</f>
        <v>Food And Beverages</v>
      </c>
    </row>
    <row r="9184" spans="1:7" x14ac:dyDescent="0.35">
      <c r="A9184" t="s">
        <v>35</v>
      </c>
      <c r="B9184">
        <v>2023</v>
      </c>
      <c r="C9184" t="s">
        <v>6</v>
      </c>
      <c r="D9184">
        <v>176.5</v>
      </c>
      <c r="E9184" t="s">
        <v>11</v>
      </c>
      <c r="F9184">
        <v>187.2</v>
      </c>
      <c r="G9184" t="str">
        <f>VLOOKUP(All_India_Index_Upto_April23__1_1[[#This Row],[Categories]],'Broad Categroies'!$A$1:$B$27,2,FALSE)</f>
        <v>Food And Beverages</v>
      </c>
    </row>
    <row r="9185" spans="1:7" x14ac:dyDescent="0.35">
      <c r="A9185" t="s">
        <v>35</v>
      </c>
      <c r="B9185">
        <v>2023</v>
      </c>
      <c r="C9185" t="s">
        <v>6</v>
      </c>
      <c r="D9185">
        <v>176.5</v>
      </c>
      <c r="E9185" t="s">
        <v>12</v>
      </c>
      <c r="F9185">
        <v>158.30000000000001</v>
      </c>
      <c r="G9185" t="str">
        <f>VLOOKUP(All_India_Index_Upto_April23__1_1[[#This Row],[Categories]],'Broad Categroies'!$A$1:$B$27,2,FALSE)</f>
        <v>Food And Beverages</v>
      </c>
    </row>
    <row r="9186" spans="1:7" x14ac:dyDescent="0.35">
      <c r="A9186" t="s">
        <v>35</v>
      </c>
      <c r="B9186">
        <v>2023</v>
      </c>
      <c r="C9186" t="s">
        <v>6</v>
      </c>
      <c r="D9186">
        <v>176.5</v>
      </c>
      <c r="E9186" t="s">
        <v>13</v>
      </c>
      <c r="F9186">
        <v>153.9</v>
      </c>
      <c r="G9186" t="str">
        <f>VLOOKUP(All_India_Index_Upto_April23__1_1[[#This Row],[Categories]],'Broad Categroies'!$A$1:$B$27,2,FALSE)</f>
        <v>Food And Beverages</v>
      </c>
    </row>
    <row r="9187" spans="1:7" x14ac:dyDescent="0.35">
      <c r="A9187" t="s">
        <v>35</v>
      </c>
      <c r="B9187">
        <v>2023</v>
      </c>
      <c r="C9187" t="s">
        <v>6</v>
      </c>
      <c r="D9187">
        <v>176.5</v>
      </c>
      <c r="E9187" t="s">
        <v>14</v>
      </c>
      <c r="F9187">
        <v>170.9</v>
      </c>
      <c r="G9187" t="str">
        <f>VLOOKUP(All_India_Index_Upto_April23__1_1[[#This Row],[Categories]],'Broad Categroies'!$A$1:$B$27,2,FALSE)</f>
        <v>Food And Beverages</v>
      </c>
    </row>
    <row r="9188" spans="1:7" x14ac:dyDescent="0.35">
      <c r="A9188" t="s">
        <v>35</v>
      </c>
      <c r="B9188">
        <v>2023</v>
      </c>
      <c r="C9188" t="s">
        <v>6</v>
      </c>
      <c r="D9188">
        <v>176.5</v>
      </c>
      <c r="E9188" t="s">
        <v>15</v>
      </c>
      <c r="F9188">
        <v>121.1</v>
      </c>
      <c r="G9188" t="str">
        <f>VLOOKUP(All_India_Index_Upto_April23__1_1[[#This Row],[Categories]],'Broad Categroies'!$A$1:$B$27,2,FALSE)</f>
        <v>Food And Beverages</v>
      </c>
    </row>
    <row r="9189" spans="1:7" x14ac:dyDescent="0.35">
      <c r="A9189" t="s">
        <v>35</v>
      </c>
      <c r="B9189">
        <v>2023</v>
      </c>
      <c r="C9189" t="s">
        <v>6</v>
      </c>
      <c r="D9189">
        <v>176.5</v>
      </c>
      <c r="E9189" t="s">
        <v>16</v>
      </c>
      <c r="F9189">
        <v>208.4</v>
      </c>
      <c r="G9189" t="str">
        <f>VLOOKUP(All_India_Index_Upto_April23__1_1[[#This Row],[Categories]],'Broad Categroies'!$A$1:$B$27,2,FALSE)</f>
        <v>Food And Beverages</v>
      </c>
    </row>
    <row r="9190" spans="1:7" x14ac:dyDescent="0.35">
      <c r="A9190" t="s">
        <v>35</v>
      </c>
      <c r="B9190">
        <v>2023</v>
      </c>
      <c r="C9190" t="s">
        <v>6</v>
      </c>
      <c r="D9190">
        <v>176.5</v>
      </c>
      <c r="E9190" t="s">
        <v>17</v>
      </c>
      <c r="F9190">
        <v>171.4</v>
      </c>
      <c r="G9190" t="str">
        <f>VLOOKUP(All_India_Index_Upto_April23__1_1[[#This Row],[Categories]],'Broad Categroies'!$A$1:$B$27,2,FALSE)</f>
        <v>Food And Beverages</v>
      </c>
    </row>
    <row r="9191" spans="1:7" x14ac:dyDescent="0.35">
      <c r="A9191" t="s">
        <v>35</v>
      </c>
      <c r="B9191">
        <v>2023</v>
      </c>
      <c r="C9191" t="s">
        <v>6</v>
      </c>
      <c r="D9191">
        <v>176.5</v>
      </c>
      <c r="E9191" t="s">
        <v>18</v>
      </c>
      <c r="F9191">
        <v>191.2</v>
      </c>
      <c r="G9191" t="str">
        <f>VLOOKUP(All_India_Index_Upto_April23__1_1[[#This Row],[Categories]],'Broad Categroies'!$A$1:$B$27,2,FALSE)</f>
        <v>Food And Beverages</v>
      </c>
    </row>
    <row r="9192" spans="1:7" x14ac:dyDescent="0.35">
      <c r="A9192" t="s">
        <v>35</v>
      </c>
      <c r="B9192">
        <v>2023</v>
      </c>
      <c r="C9192" t="s">
        <v>6</v>
      </c>
      <c r="D9192">
        <v>176.5</v>
      </c>
      <c r="E9192" t="s">
        <v>19</v>
      </c>
      <c r="F9192">
        <v>176.7</v>
      </c>
      <c r="G9192" t="str">
        <f>VLOOKUP(All_India_Index_Upto_April23__1_1[[#This Row],[Categories]],'Broad Categroies'!$A$1:$B$27,2,FALSE)</f>
        <v>Food And Beverages</v>
      </c>
    </row>
    <row r="9193" spans="1:7" x14ac:dyDescent="0.35">
      <c r="A9193" t="s">
        <v>35</v>
      </c>
      <c r="B9193">
        <v>2023</v>
      </c>
      <c r="C9193" t="s">
        <v>6</v>
      </c>
      <c r="D9193">
        <v>176.5</v>
      </c>
      <c r="E9193" t="s">
        <v>20</v>
      </c>
      <c r="F9193">
        <v>198.2</v>
      </c>
      <c r="G9193" t="str">
        <f>VLOOKUP(All_India_Index_Upto_April23__1_1[[#This Row],[Categories]],'Broad Categroies'!$A$1:$B$27,2,FALSE)</f>
        <v>Tobacco and Intoxicants</v>
      </c>
    </row>
    <row r="9194" spans="1:7" x14ac:dyDescent="0.35">
      <c r="A9194" t="s">
        <v>35</v>
      </c>
      <c r="B9194">
        <v>2023</v>
      </c>
      <c r="C9194" t="s">
        <v>6</v>
      </c>
      <c r="D9194">
        <v>176.5</v>
      </c>
      <c r="E9194" t="s">
        <v>21</v>
      </c>
      <c r="F9194">
        <v>184.9</v>
      </c>
      <c r="G9194" t="str">
        <f>VLOOKUP(All_India_Index_Upto_April23__1_1[[#This Row],[Categories]],'Broad Categroies'!$A$1:$B$27,2,FALSE)</f>
        <v>Clothing and Footwear</v>
      </c>
    </row>
    <row r="9195" spans="1:7" x14ac:dyDescent="0.35">
      <c r="A9195" t="s">
        <v>35</v>
      </c>
      <c r="B9195">
        <v>2023</v>
      </c>
      <c r="C9195" t="s">
        <v>6</v>
      </c>
      <c r="D9195">
        <v>176.5</v>
      </c>
      <c r="E9195" t="s">
        <v>22</v>
      </c>
      <c r="F9195">
        <v>177.6</v>
      </c>
      <c r="G9195" t="str">
        <f>VLOOKUP(All_India_Index_Upto_April23__1_1[[#This Row],[Categories]],'Broad Categroies'!$A$1:$B$27,2,FALSE)</f>
        <v>Clothing and Footwear</v>
      </c>
    </row>
    <row r="9196" spans="1:7" x14ac:dyDescent="0.35">
      <c r="A9196" t="s">
        <v>35</v>
      </c>
      <c r="B9196">
        <v>2023</v>
      </c>
      <c r="C9196" t="s">
        <v>6</v>
      </c>
      <c r="D9196">
        <v>176.5</v>
      </c>
      <c r="E9196" t="s">
        <v>23</v>
      </c>
      <c r="F9196">
        <v>183.8</v>
      </c>
      <c r="G9196" t="str">
        <f>VLOOKUP(All_India_Index_Upto_April23__1_1[[#This Row],[Categories]],'Broad Categroies'!$A$1:$B$27,2,FALSE)</f>
        <v>Clothing and Footwear</v>
      </c>
    </row>
    <row r="9197" spans="1:7" x14ac:dyDescent="0.35">
      <c r="A9197" t="s">
        <v>35</v>
      </c>
      <c r="B9197">
        <v>2023</v>
      </c>
      <c r="C9197" t="s">
        <v>6</v>
      </c>
      <c r="D9197">
        <v>176.5</v>
      </c>
      <c r="E9197" t="s">
        <v>24</v>
      </c>
      <c r="F9197">
        <v>172.1</v>
      </c>
      <c r="G9197" t="str">
        <f>VLOOKUP(All_India_Index_Upto_April23__1_1[[#This Row],[Categories]],'Broad Categroies'!$A$1:$B$27,2,FALSE)</f>
        <v>Housing</v>
      </c>
    </row>
    <row r="9198" spans="1:7" x14ac:dyDescent="0.35">
      <c r="A9198" t="s">
        <v>35</v>
      </c>
      <c r="B9198">
        <v>2023</v>
      </c>
      <c r="C9198" t="s">
        <v>6</v>
      </c>
      <c r="D9198">
        <v>176.5</v>
      </c>
      <c r="E9198" t="s">
        <v>25</v>
      </c>
      <c r="F9198">
        <v>182</v>
      </c>
      <c r="G9198" t="str">
        <f>VLOOKUP(All_India_Index_Upto_April23__1_1[[#This Row],[Categories]],'Broad Categroies'!$A$1:$B$27,2,FALSE)</f>
        <v>Fuel and Light</v>
      </c>
    </row>
    <row r="9199" spans="1:7" x14ac:dyDescent="0.35">
      <c r="A9199" t="s">
        <v>35</v>
      </c>
      <c r="B9199">
        <v>2023</v>
      </c>
      <c r="C9199" t="s">
        <v>6</v>
      </c>
      <c r="D9199">
        <v>176.5</v>
      </c>
      <c r="E9199" t="s">
        <v>26</v>
      </c>
      <c r="F9199">
        <v>172.9</v>
      </c>
      <c r="G9199" t="str">
        <f>VLOOKUP(All_India_Index_Upto_April23__1_1[[#This Row],[Categories]],'Broad Categroies'!$A$1:$B$27,2,FALSE)</f>
        <v>Household Goods/Services</v>
      </c>
    </row>
    <row r="9200" spans="1:7" x14ac:dyDescent="0.35">
      <c r="A9200" t="s">
        <v>35</v>
      </c>
      <c r="B9200">
        <v>2023</v>
      </c>
      <c r="C9200" t="s">
        <v>6</v>
      </c>
      <c r="D9200">
        <v>176.5</v>
      </c>
      <c r="E9200" t="s">
        <v>27</v>
      </c>
      <c r="F9200">
        <v>182.3</v>
      </c>
      <c r="G9200" t="str">
        <f>VLOOKUP(All_India_Index_Upto_April23__1_1[[#This Row],[Categories]],'Broad Categroies'!$A$1:$B$27,2,FALSE)</f>
        <v>Health</v>
      </c>
    </row>
    <row r="9201" spans="1:7" x14ac:dyDescent="0.35">
      <c r="A9201" t="s">
        <v>35</v>
      </c>
      <c r="B9201">
        <v>2023</v>
      </c>
      <c r="C9201" t="s">
        <v>6</v>
      </c>
      <c r="D9201">
        <v>176.5</v>
      </c>
      <c r="E9201" t="s">
        <v>28</v>
      </c>
      <c r="F9201">
        <v>163.6</v>
      </c>
      <c r="G9201" t="str">
        <f>VLOOKUP(All_India_Index_Upto_April23__1_1[[#This Row],[Categories]],'Broad Categroies'!$A$1:$B$27,2,FALSE)</f>
        <v>Transport and Communication</v>
      </c>
    </row>
    <row r="9202" spans="1:7" x14ac:dyDescent="0.35">
      <c r="A9202" t="s">
        <v>35</v>
      </c>
      <c r="B9202">
        <v>2023</v>
      </c>
      <c r="C9202" t="s">
        <v>6</v>
      </c>
      <c r="D9202">
        <v>176.5</v>
      </c>
      <c r="E9202" t="s">
        <v>29</v>
      </c>
      <c r="F9202">
        <v>169.5</v>
      </c>
      <c r="G9202" t="str">
        <f>VLOOKUP(All_India_Index_Upto_April23__1_1[[#This Row],[Categories]],'Broad Categroies'!$A$1:$B$27,2,FALSE)</f>
        <v>Recreation and Amusement</v>
      </c>
    </row>
    <row r="9203" spans="1:7" x14ac:dyDescent="0.35">
      <c r="A9203" t="s">
        <v>35</v>
      </c>
      <c r="B9203">
        <v>2023</v>
      </c>
      <c r="C9203" t="s">
        <v>6</v>
      </c>
      <c r="D9203">
        <v>176.5</v>
      </c>
      <c r="E9203" t="s">
        <v>30</v>
      </c>
      <c r="F9203">
        <v>174.3</v>
      </c>
      <c r="G9203" t="str">
        <f>VLOOKUP(All_India_Index_Upto_April23__1_1[[#This Row],[Categories]],'Broad Categroies'!$A$1:$B$27,2,FALSE)</f>
        <v>Education</v>
      </c>
    </row>
    <row r="9204" spans="1:7" x14ac:dyDescent="0.35">
      <c r="A9204" t="s">
        <v>35</v>
      </c>
      <c r="B9204">
        <v>2023</v>
      </c>
      <c r="C9204" t="s">
        <v>6</v>
      </c>
      <c r="D9204">
        <v>176.5</v>
      </c>
      <c r="E9204" t="s">
        <v>31</v>
      </c>
      <c r="F9204">
        <v>178.6</v>
      </c>
      <c r="G9204" t="str">
        <f>VLOOKUP(All_India_Index_Upto_April23__1_1[[#This Row],[Categories]],'Broad Categroies'!$A$1:$B$27,2,FALSE)</f>
        <v>Personal Care/Effects</v>
      </c>
    </row>
    <row r="9205" spans="1:7" x14ac:dyDescent="0.35">
      <c r="A9205" t="s">
        <v>35</v>
      </c>
      <c r="B9205">
        <v>2023</v>
      </c>
      <c r="C9205" t="s">
        <v>6</v>
      </c>
      <c r="D9205">
        <v>176.5</v>
      </c>
      <c r="E9205" t="s">
        <v>32</v>
      </c>
      <c r="F9205">
        <v>172.8</v>
      </c>
      <c r="G9205" t="str">
        <f>VLOOKUP(All_India_Index_Upto_April23__1_1[[#This Row],[Categories]],'Broad Categroies'!$A$1:$B$27,2,FALSE)</f>
        <v>Miscellaneous</v>
      </c>
    </row>
    <row r="9206" spans="1:7" x14ac:dyDescent="0.35">
      <c r="A9206" t="s">
        <v>5</v>
      </c>
      <c r="B9206">
        <v>2023</v>
      </c>
      <c r="C9206" t="s">
        <v>36</v>
      </c>
      <c r="D9206">
        <v>178</v>
      </c>
      <c r="E9206" t="s">
        <v>7</v>
      </c>
      <c r="F9206">
        <v>174.2</v>
      </c>
      <c r="G9206" t="str">
        <f>VLOOKUP(All_India_Index_Upto_April23__1_1[[#This Row],[Categories]],'Broad Categroies'!$A$1:$B$27,2,FALSE)</f>
        <v>Food And Beverages</v>
      </c>
    </row>
    <row r="9207" spans="1:7" x14ac:dyDescent="0.35">
      <c r="A9207" t="s">
        <v>5</v>
      </c>
      <c r="B9207">
        <v>2023</v>
      </c>
      <c r="C9207" t="s">
        <v>36</v>
      </c>
      <c r="D9207">
        <v>178</v>
      </c>
      <c r="E9207" t="s">
        <v>8</v>
      </c>
      <c r="F9207">
        <v>205.2</v>
      </c>
      <c r="G9207" t="str">
        <f>VLOOKUP(All_India_Index_Upto_April23__1_1[[#This Row],[Categories]],'Broad Categroies'!$A$1:$B$27,2,FALSE)</f>
        <v>Food And Beverages</v>
      </c>
    </row>
    <row r="9208" spans="1:7" x14ac:dyDescent="0.35">
      <c r="A9208" t="s">
        <v>5</v>
      </c>
      <c r="B9208">
        <v>2023</v>
      </c>
      <c r="C9208" t="s">
        <v>36</v>
      </c>
      <c r="D9208">
        <v>178</v>
      </c>
      <c r="E9208" t="s">
        <v>9</v>
      </c>
      <c r="F9208">
        <v>173.9</v>
      </c>
      <c r="G9208" t="str">
        <f>VLOOKUP(All_India_Index_Upto_April23__1_1[[#This Row],[Categories]],'Broad Categroies'!$A$1:$B$27,2,FALSE)</f>
        <v>Food And Beverages</v>
      </c>
    </row>
    <row r="9209" spans="1:7" x14ac:dyDescent="0.35">
      <c r="A9209" t="s">
        <v>5</v>
      </c>
      <c r="B9209">
        <v>2023</v>
      </c>
      <c r="C9209" t="s">
        <v>36</v>
      </c>
      <c r="D9209">
        <v>178</v>
      </c>
      <c r="E9209" t="s">
        <v>10</v>
      </c>
      <c r="F9209">
        <v>177</v>
      </c>
      <c r="G9209" t="str">
        <f>VLOOKUP(All_India_Index_Upto_April23__1_1[[#This Row],[Categories]],'Broad Categroies'!$A$1:$B$27,2,FALSE)</f>
        <v>Food And Beverages</v>
      </c>
    </row>
    <row r="9210" spans="1:7" x14ac:dyDescent="0.35">
      <c r="A9210" t="s">
        <v>5</v>
      </c>
      <c r="B9210">
        <v>2023</v>
      </c>
      <c r="C9210" t="s">
        <v>36</v>
      </c>
      <c r="D9210">
        <v>178</v>
      </c>
      <c r="E9210" t="s">
        <v>11</v>
      </c>
      <c r="F9210">
        <v>183.4</v>
      </c>
      <c r="G9210" t="str">
        <f>VLOOKUP(All_India_Index_Upto_April23__1_1[[#This Row],[Categories]],'Broad Categroies'!$A$1:$B$27,2,FALSE)</f>
        <v>Food And Beverages</v>
      </c>
    </row>
    <row r="9211" spans="1:7" x14ac:dyDescent="0.35">
      <c r="A9211" t="s">
        <v>5</v>
      </c>
      <c r="B9211">
        <v>2023</v>
      </c>
      <c r="C9211" t="s">
        <v>36</v>
      </c>
      <c r="D9211">
        <v>178</v>
      </c>
      <c r="E9211" t="s">
        <v>12</v>
      </c>
      <c r="F9211">
        <v>167.2</v>
      </c>
      <c r="G9211" t="str">
        <f>VLOOKUP(All_India_Index_Upto_April23__1_1[[#This Row],[Categories]],'Broad Categroies'!$A$1:$B$27,2,FALSE)</f>
        <v>Food And Beverages</v>
      </c>
    </row>
    <row r="9212" spans="1:7" x14ac:dyDescent="0.35">
      <c r="A9212" t="s">
        <v>5</v>
      </c>
      <c r="B9212">
        <v>2023</v>
      </c>
      <c r="C9212" t="s">
        <v>36</v>
      </c>
      <c r="D9212">
        <v>178</v>
      </c>
      <c r="E9212" t="s">
        <v>13</v>
      </c>
      <c r="F9212">
        <v>140.9</v>
      </c>
      <c r="G9212" t="str">
        <f>VLOOKUP(All_India_Index_Upto_April23__1_1[[#This Row],[Categories]],'Broad Categroies'!$A$1:$B$27,2,FALSE)</f>
        <v>Food And Beverages</v>
      </c>
    </row>
    <row r="9213" spans="1:7" x14ac:dyDescent="0.35">
      <c r="A9213" t="s">
        <v>5</v>
      </c>
      <c r="B9213">
        <v>2023</v>
      </c>
      <c r="C9213" t="s">
        <v>36</v>
      </c>
      <c r="D9213">
        <v>178</v>
      </c>
      <c r="E9213" t="s">
        <v>14</v>
      </c>
      <c r="F9213">
        <v>170.4</v>
      </c>
      <c r="G9213" t="str">
        <f>VLOOKUP(All_India_Index_Upto_April23__1_1[[#This Row],[Categories]],'Broad Categroies'!$A$1:$B$27,2,FALSE)</f>
        <v>Food And Beverages</v>
      </c>
    </row>
    <row r="9214" spans="1:7" x14ac:dyDescent="0.35">
      <c r="A9214" t="s">
        <v>5</v>
      </c>
      <c r="B9214">
        <v>2023</v>
      </c>
      <c r="C9214" t="s">
        <v>36</v>
      </c>
      <c r="D9214">
        <v>178</v>
      </c>
      <c r="E9214" t="s">
        <v>15</v>
      </c>
      <c r="F9214">
        <v>119.1</v>
      </c>
      <c r="G9214" t="str">
        <f>VLOOKUP(All_India_Index_Upto_April23__1_1[[#This Row],[Categories]],'Broad Categroies'!$A$1:$B$27,2,FALSE)</f>
        <v>Food And Beverages</v>
      </c>
    </row>
    <row r="9215" spans="1:7" x14ac:dyDescent="0.35">
      <c r="A9215" t="s">
        <v>5</v>
      </c>
      <c r="B9215">
        <v>2023</v>
      </c>
      <c r="C9215" t="s">
        <v>36</v>
      </c>
      <c r="D9215">
        <v>178</v>
      </c>
      <c r="E9215" t="s">
        <v>16</v>
      </c>
      <c r="F9215">
        <v>212.1</v>
      </c>
      <c r="G9215" t="str">
        <f>VLOOKUP(All_India_Index_Upto_April23__1_1[[#This Row],[Categories]],'Broad Categroies'!$A$1:$B$27,2,FALSE)</f>
        <v>Food And Beverages</v>
      </c>
    </row>
    <row r="9216" spans="1:7" x14ac:dyDescent="0.35">
      <c r="A9216" t="s">
        <v>5</v>
      </c>
      <c r="B9216">
        <v>2023</v>
      </c>
      <c r="C9216" t="s">
        <v>36</v>
      </c>
      <c r="D9216">
        <v>178</v>
      </c>
      <c r="E9216" t="s">
        <v>17</v>
      </c>
      <c r="F9216">
        <v>177.6</v>
      </c>
      <c r="G9216" t="str">
        <f>VLOOKUP(All_India_Index_Upto_April23__1_1[[#This Row],[Categories]],'Broad Categroies'!$A$1:$B$27,2,FALSE)</f>
        <v>Food And Beverages</v>
      </c>
    </row>
    <row r="9217" spans="1:7" x14ac:dyDescent="0.35">
      <c r="A9217" t="s">
        <v>5</v>
      </c>
      <c r="B9217">
        <v>2023</v>
      </c>
      <c r="C9217" t="s">
        <v>36</v>
      </c>
      <c r="D9217">
        <v>178</v>
      </c>
      <c r="E9217" t="s">
        <v>18</v>
      </c>
      <c r="F9217">
        <v>189.9</v>
      </c>
      <c r="G9217" t="str">
        <f>VLOOKUP(All_India_Index_Upto_April23__1_1[[#This Row],[Categories]],'Broad Categroies'!$A$1:$B$27,2,FALSE)</f>
        <v>Food And Beverages</v>
      </c>
    </row>
    <row r="9218" spans="1:7" x14ac:dyDescent="0.35">
      <c r="A9218" t="s">
        <v>5</v>
      </c>
      <c r="B9218">
        <v>2023</v>
      </c>
      <c r="C9218" t="s">
        <v>36</v>
      </c>
      <c r="D9218">
        <v>178</v>
      </c>
      <c r="E9218" t="s">
        <v>19</v>
      </c>
      <c r="F9218">
        <v>174.8</v>
      </c>
      <c r="G9218" t="str">
        <f>VLOOKUP(All_India_Index_Upto_April23__1_1[[#This Row],[Categories]],'Broad Categroies'!$A$1:$B$27,2,FALSE)</f>
        <v>Food And Beverages</v>
      </c>
    </row>
    <row r="9219" spans="1:7" x14ac:dyDescent="0.35">
      <c r="A9219" t="s">
        <v>5</v>
      </c>
      <c r="B9219">
        <v>2023</v>
      </c>
      <c r="C9219" t="s">
        <v>36</v>
      </c>
      <c r="D9219">
        <v>178</v>
      </c>
      <c r="E9219" t="s">
        <v>20</v>
      </c>
      <c r="F9219">
        <v>198.3</v>
      </c>
      <c r="G9219" t="str">
        <f>VLOOKUP(All_India_Index_Upto_April23__1_1[[#This Row],[Categories]],'Broad Categroies'!$A$1:$B$27,2,FALSE)</f>
        <v>Tobacco and Intoxicants</v>
      </c>
    </row>
    <row r="9220" spans="1:7" x14ac:dyDescent="0.35">
      <c r="A9220" t="s">
        <v>5</v>
      </c>
      <c r="B9220">
        <v>2023</v>
      </c>
      <c r="C9220" t="s">
        <v>36</v>
      </c>
      <c r="D9220">
        <v>178</v>
      </c>
      <c r="E9220" t="s">
        <v>21</v>
      </c>
      <c r="F9220">
        <v>190</v>
      </c>
      <c r="G9220" t="str">
        <f>VLOOKUP(All_India_Index_Upto_April23__1_1[[#This Row],[Categories]],'Broad Categroies'!$A$1:$B$27,2,FALSE)</f>
        <v>Clothing and Footwear</v>
      </c>
    </row>
    <row r="9221" spans="1:7" x14ac:dyDescent="0.35">
      <c r="A9221" t="s">
        <v>5</v>
      </c>
      <c r="B9221">
        <v>2023</v>
      </c>
      <c r="C9221" t="s">
        <v>36</v>
      </c>
      <c r="D9221">
        <v>178</v>
      </c>
      <c r="E9221" t="s">
        <v>22</v>
      </c>
      <c r="F9221">
        <v>187</v>
      </c>
      <c r="G9221" t="str">
        <f>VLOOKUP(All_India_Index_Upto_April23__1_1[[#This Row],[Categories]],'Broad Categroies'!$A$1:$B$27,2,FALSE)</f>
        <v>Clothing and Footwear</v>
      </c>
    </row>
    <row r="9222" spans="1:7" x14ac:dyDescent="0.35">
      <c r="A9222" t="s">
        <v>5</v>
      </c>
      <c r="B9222">
        <v>2023</v>
      </c>
      <c r="C9222" t="s">
        <v>36</v>
      </c>
      <c r="D9222">
        <v>178</v>
      </c>
      <c r="E9222" t="s">
        <v>23</v>
      </c>
      <c r="F9222">
        <v>189.6</v>
      </c>
      <c r="G9222" t="str">
        <f>VLOOKUP(All_India_Index_Upto_April23__1_1[[#This Row],[Categories]],'Broad Categroies'!$A$1:$B$27,2,FALSE)</f>
        <v>Clothing and Footwear</v>
      </c>
    </row>
    <row r="9223" spans="1:7" x14ac:dyDescent="0.35">
      <c r="A9223" t="s">
        <v>5</v>
      </c>
      <c r="B9223">
        <v>2023</v>
      </c>
      <c r="C9223" t="s">
        <v>36</v>
      </c>
      <c r="D9223">
        <v>178</v>
      </c>
      <c r="E9223" t="s">
        <v>24</v>
      </c>
      <c r="G9223" t="str">
        <f>VLOOKUP(All_India_Index_Upto_April23__1_1[[#This Row],[Categories]],'Broad Categroies'!$A$1:$B$27,2,FALSE)</f>
        <v>Housing</v>
      </c>
    </row>
    <row r="9224" spans="1:7" x14ac:dyDescent="0.35">
      <c r="A9224" t="s">
        <v>5</v>
      </c>
      <c r="B9224">
        <v>2023</v>
      </c>
      <c r="C9224" t="s">
        <v>36</v>
      </c>
      <c r="D9224">
        <v>178</v>
      </c>
      <c r="E9224" t="s">
        <v>25</v>
      </c>
      <c r="F9224">
        <v>181.6</v>
      </c>
      <c r="G9224" t="str">
        <f>VLOOKUP(All_India_Index_Upto_April23__1_1[[#This Row],[Categories]],'Broad Categroies'!$A$1:$B$27,2,FALSE)</f>
        <v>Fuel and Light</v>
      </c>
    </row>
    <row r="9225" spans="1:7" x14ac:dyDescent="0.35">
      <c r="A9225" t="s">
        <v>5</v>
      </c>
      <c r="B9225">
        <v>2023</v>
      </c>
      <c r="C9225" t="s">
        <v>36</v>
      </c>
      <c r="D9225">
        <v>178</v>
      </c>
      <c r="E9225" t="s">
        <v>26</v>
      </c>
      <c r="F9225">
        <v>178.6</v>
      </c>
      <c r="G9225" t="str">
        <f>VLOOKUP(All_India_Index_Upto_April23__1_1[[#This Row],[Categories]],'Broad Categroies'!$A$1:$B$27,2,FALSE)</f>
        <v>Household Goods/Services</v>
      </c>
    </row>
    <row r="9226" spans="1:7" x14ac:dyDescent="0.35">
      <c r="A9226" t="s">
        <v>5</v>
      </c>
      <c r="B9226">
        <v>2023</v>
      </c>
      <c r="C9226" t="s">
        <v>36</v>
      </c>
      <c r="D9226">
        <v>178</v>
      </c>
      <c r="E9226" t="s">
        <v>27</v>
      </c>
      <c r="F9226">
        <v>186.6</v>
      </c>
      <c r="G9226" t="str">
        <f>VLOOKUP(All_India_Index_Upto_April23__1_1[[#This Row],[Categories]],'Broad Categroies'!$A$1:$B$27,2,FALSE)</f>
        <v>Health</v>
      </c>
    </row>
    <row r="9227" spans="1:7" x14ac:dyDescent="0.35">
      <c r="A9227" t="s">
        <v>5</v>
      </c>
      <c r="B9227">
        <v>2023</v>
      </c>
      <c r="C9227" t="s">
        <v>36</v>
      </c>
      <c r="D9227">
        <v>178</v>
      </c>
      <c r="E9227" t="s">
        <v>28</v>
      </c>
      <c r="F9227">
        <v>169</v>
      </c>
      <c r="G9227" t="str">
        <f>VLOOKUP(All_India_Index_Upto_April23__1_1[[#This Row],[Categories]],'Broad Categroies'!$A$1:$B$27,2,FALSE)</f>
        <v>Transport and Communication</v>
      </c>
    </row>
    <row r="9228" spans="1:7" x14ac:dyDescent="0.35">
      <c r="A9228" t="s">
        <v>5</v>
      </c>
      <c r="B9228">
        <v>2023</v>
      </c>
      <c r="C9228" t="s">
        <v>36</v>
      </c>
      <c r="D9228">
        <v>178</v>
      </c>
      <c r="E9228" t="s">
        <v>29</v>
      </c>
      <c r="F9228">
        <v>172.8</v>
      </c>
      <c r="G9228" t="str">
        <f>VLOOKUP(All_India_Index_Upto_April23__1_1[[#This Row],[Categories]],'Broad Categroies'!$A$1:$B$27,2,FALSE)</f>
        <v>Recreation and Amusement</v>
      </c>
    </row>
    <row r="9229" spans="1:7" x14ac:dyDescent="0.35">
      <c r="A9229" t="s">
        <v>5</v>
      </c>
      <c r="B9229">
        <v>2023</v>
      </c>
      <c r="C9229" t="s">
        <v>36</v>
      </c>
      <c r="D9229">
        <v>178</v>
      </c>
      <c r="E9229" t="s">
        <v>30</v>
      </c>
      <c r="F9229">
        <v>178.5</v>
      </c>
      <c r="G9229" t="str">
        <f>VLOOKUP(All_India_Index_Upto_April23__1_1[[#This Row],[Categories]],'Broad Categroies'!$A$1:$B$27,2,FALSE)</f>
        <v>Education</v>
      </c>
    </row>
    <row r="9230" spans="1:7" x14ac:dyDescent="0.35">
      <c r="A9230" t="s">
        <v>5</v>
      </c>
      <c r="B9230">
        <v>2023</v>
      </c>
      <c r="C9230" t="s">
        <v>36</v>
      </c>
      <c r="D9230">
        <v>178</v>
      </c>
      <c r="E9230" t="s">
        <v>31</v>
      </c>
      <c r="F9230">
        <v>180.7</v>
      </c>
      <c r="G9230" t="str">
        <f>VLOOKUP(All_India_Index_Upto_April23__1_1[[#This Row],[Categories]],'Broad Categroies'!$A$1:$B$27,2,FALSE)</f>
        <v>Personal Care/Effects</v>
      </c>
    </row>
    <row r="9231" spans="1:7" x14ac:dyDescent="0.35">
      <c r="A9231" t="s">
        <v>5</v>
      </c>
      <c r="B9231">
        <v>2023</v>
      </c>
      <c r="C9231" t="s">
        <v>36</v>
      </c>
      <c r="D9231">
        <v>178</v>
      </c>
      <c r="E9231" t="s">
        <v>32</v>
      </c>
      <c r="F9231">
        <v>177.9</v>
      </c>
      <c r="G9231" t="str">
        <f>VLOOKUP(All_India_Index_Upto_April23__1_1[[#This Row],[Categories]],'Broad Categroies'!$A$1:$B$27,2,FALSE)</f>
        <v>Miscellaneous</v>
      </c>
    </row>
    <row r="9232" spans="1:7" x14ac:dyDescent="0.35">
      <c r="A9232" t="s">
        <v>34</v>
      </c>
      <c r="B9232">
        <v>2023</v>
      </c>
      <c r="C9232" t="s">
        <v>36</v>
      </c>
      <c r="D9232">
        <v>176.3</v>
      </c>
      <c r="E9232" t="s">
        <v>7</v>
      </c>
      <c r="F9232">
        <v>174.7</v>
      </c>
      <c r="G9232" t="str">
        <f>VLOOKUP(All_India_Index_Upto_April23__1_1[[#This Row],[Categories]],'Broad Categroies'!$A$1:$B$27,2,FALSE)</f>
        <v>Food And Beverages</v>
      </c>
    </row>
    <row r="9233" spans="1:7" x14ac:dyDescent="0.35">
      <c r="A9233" t="s">
        <v>34</v>
      </c>
      <c r="B9233">
        <v>2023</v>
      </c>
      <c r="C9233" t="s">
        <v>36</v>
      </c>
      <c r="D9233">
        <v>176.3</v>
      </c>
      <c r="E9233" t="s">
        <v>8</v>
      </c>
      <c r="F9233">
        <v>212.2</v>
      </c>
      <c r="G9233" t="str">
        <f>VLOOKUP(All_India_Index_Upto_April23__1_1[[#This Row],[Categories]],'Broad Categroies'!$A$1:$B$27,2,FALSE)</f>
        <v>Food And Beverages</v>
      </c>
    </row>
    <row r="9234" spans="1:7" x14ac:dyDescent="0.35">
      <c r="A9234" t="s">
        <v>34</v>
      </c>
      <c r="B9234">
        <v>2023</v>
      </c>
      <c r="C9234" t="s">
        <v>36</v>
      </c>
      <c r="D9234">
        <v>176.3</v>
      </c>
      <c r="E9234" t="s">
        <v>9</v>
      </c>
      <c r="F9234">
        <v>177.2</v>
      </c>
      <c r="G9234" t="str">
        <f>VLOOKUP(All_India_Index_Upto_April23__1_1[[#This Row],[Categories]],'Broad Categroies'!$A$1:$B$27,2,FALSE)</f>
        <v>Food And Beverages</v>
      </c>
    </row>
    <row r="9235" spans="1:7" x14ac:dyDescent="0.35">
      <c r="A9235" t="s">
        <v>34</v>
      </c>
      <c r="B9235">
        <v>2023</v>
      </c>
      <c r="C9235" t="s">
        <v>36</v>
      </c>
      <c r="D9235">
        <v>176.3</v>
      </c>
      <c r="E9235" t="s">
        <v>10</v>
      </c>
      <c r="F9235">
        <v>177.9</v>
      </c>
      <c r="G9235" t="str">
        <f>VLOOKUP(All_India_Index_Upto_April23__1_1[[#This Row],[Categories]],'Broad Categroies'!$A$1:$B$27,2,FALSE)</f>
        <v>Food And Beverages</v>
      </c>
    </row>
    <row r="9236" spans="1:7" x14ac:dyDescent="0.35">
      <c r="A9236" t="s">
        <v>34</v>
      </c>
      <c r="B9236">
        <v>2023</v>
      </c>
      <c r="C9236" t="s">
        <v>36</v>
      </c>
      <c r="D9236">
        <v>176.3</v>
      </c>
      <c r="E9236" t="s">
        <v>11</v>
      </c>
      <c r="F9236">
        <v>172.2</v>
      </c>
      <c r="G9236" t="str">
        <f>VLOOKUP(All_India_Index_Upto_April23__1_1[[#This Row],[Categories]],'Broad Categroies'!$A$1:$B$27,2,FALSE)</f>
        <v>Food And Beverages</v>
      </c>
    </row>
    <row r="9237" spans="1:7" x14ac:dyDescent="0.35">
      <c r="A9237" t="s">
        <v>34</v>
      </c>
      <c r="B9237">
        <v>2023</v>
      </c>
      <c r="C9237" t="s">
        <v>36</v>
      </c>
      <c r="D9237">
        <v>176.3</v>
      </c>
      <c r="E9237" t="s">
        <v>12</v>
      </c>
      <c r="F9237">
        <v>172.1</v>
      </c>
      <c r="G9237" t="str">
        <f>VLOOKUP(All_India_Index_Upto_April23__1_1[[#This Row],[Categories]],'Broad Categroies'!$A$1:$B$27,2,FALSE)</f>
        <v>Food And Beverages</v>
      </c>
    </row>
    <row r="9238" spans="1:7" x14ac:dyDescent="0.35">
      <c r="A9238" t="s">
        <v>34</v>
      </c>
      <c r="B9238">
        <v>2023</v>
      </c>
      <c r="C9238" t="s">
        <v>36</v>
      </c>
      <c r="D9238">
        <v>176.3</v>
      </c>
      <c r="E9238" t="s">
        <v>13</v>
      </c>
      <c r="F9238">
        <v>175.8</v>
      </c>
      <c r="G9238" t="str">
        <f>VLOOKUP(All_India_Index_Upto_April23__1_1[[#This Row],[Categories]],'Broad Categroies'!$A$1:$B$27,2,FALSE)</f>
        <v>Food And Beverages</v>
      </c>
    </row>
    <row r="9239" spans="1:7" x14ac:dyDescent="0.35">
      <c r="A9239" t="s">
        <v>34</v>
      </c>
      <c r="B9239">
        <v>2023</v>
      </c>
      <c r="C9239" t="s">
        <v>36</v>
      </c>
      <c r="D9239">
        <v>176.3</v>
      </c>
      <c r="E9239" t="s">
        <v>14</v>
      </c>
      <c r="F9239">
        <v>172.2</v>
      </c>
      <c r="G9239" t="str">
        <f>VLOOKUP(All_India_Index_Upto_April23__1_1[[#This Row],[Categories]],'Broad Categroies'!$A$1:$B$27,2,FALSE)</f>
        <v>Food And Beverages</v>
      </c>
    </row>
    <row r="9240" spans="1:7" x14ac:dyDescent="0.35">
      <c r="A9240" t="s">
        <v>34</v>
      </c>
      <c r="B9240">
        <v>2023</v>
      </c>
      <c r="C9240" t="s">
        <v>36</v>
      </c>
      <c r="D9240">
        <v>176.3</v>
      </c>
      <c r="E9240" t="s">
        <v>15</v>
      </c>
      <c r="F9240">
        <v>121.9</v>
      </c>
      <c r="G9240" t="str">
        <f>VLOOKUP(All_India_Index_Upto_April23__1_1[[#This Row],[Categories]],'Broad Categroies'!$A$1:$B$27,2,FALSE)</f>
        <v>Food And Beverages</v>
      </c>
    </row>
    <row r="9241" spans="1:7" x14ac:dyDescent="0.35">
      <c r="A9241" t="s">
        <v>34</v>
      </c>
      <c r="B9241">
        <v>2023</v>
      </c>
      <c r="C9241" t="s">
        <v>36</v>
      </c>
      <c r="D9241">
        <v>176.3</v>
      </c>
      <c r="E9241" t="s">
        <v>16</v>
      </c>
      <c r="F9241">
        <v>204.8</v>
      </c>
      <c r="G9241" t="str">
        <f>VLOOKUP(All_India_Index_Upto_April23__1_1[[#This Row],[Categories]],'Broad Categroies'!$A$1:$B$27,2,FALSE)</f>
        <v>Food And Beverages</v>
      </c>
    </row>
    <row r="9242" spans="1:7" x14ac:dyDescent="0.35">
      <c r="A9242" t="s">
        <v>34</v>
      </c>
      <c r="B9242">
        <v>2023</v>
      </c>
      <c r="C9242" t="s">
        <v>36</v>
      </c>
      <c r="D9242">
        <v>176.3</v>
      </c>
      <c r="E9242" t="s">
        <v>17</v>
      </c>
      <c r="F9242">
        <v>164.9</v>
      </c>
      <c r="G9242" t="str">
        <f>VLOOKUP(All_India_Index_Upto_April23__1_1[[#This Row],[Categories]],'Broad Categroies'!$A$1:$B$27,2,FALSE)</f>
        <v>Food And Beverages</v>
      </c>
    </row>
    <row r="9243" spans="1:7" x14ac:dyDescent="0.35">
      <c r="A9243" t="s">
        <v>34</v>
      </c>
      <c r="B9243">
        <v>2023</v>
      </c>
      <c r="C9243" t="s">
        <v>36</v>
      </c>
      <c r="D9243">
        <v>176.3</v>
      </c>
      <c r="E9243" t="s">
        <v>18</v>
      </c>
      <c r="F9243">
        <v>196.6</v>
      </c>
      <c r="G9243" t="str">
        <f>VLOOKUP(All_India_Index_Upto_April23__1_1[[#This Row],[Categories]],'Broad Categroies'!$A$1:$B$27,2,FALSE)</f>
        <v>Food And Beverages</v>
      </c>
    </row>
    <row r="9244" spans="1:7" x14ac:dyDescent="0.35">
      <c r="A9244" t="s">
        <v>34</v>
      </c>
      <c r="B9244">
        <v>2023</v>
      </c>
      <c r="C9244" t="s">
        <v>36</v>
      </c>
      <c r="D9244">
        <v>176.3</v>
      </c>
      <c r="E9244" t="s">
        <v>19</v>
      </c>
      <c r="F9244">
        <v>180.7</v>
      </c>
      <c r="G9244" t="str">
        <f>VLOOKUP(All_India_Index_Upto_April23__1_1[[#This Row],[Categories]],'Broad Categroies'!$A$1:$B$27,2,FALSE)</f>
        <v>Food And Beverages</v>
      </c>
    </row>
    <row r="9245" spans="1:7" x14ac:dyDescent="0.35">
      <c r="A9245" t="s">
        <v>34</v>
      </c>
      <c r="B9245">
        <v>2023</v>
      </c>
      <c r="C9245" t="s">
        <v>36</v>
      </c>
      <c r="D9245">
        <v>176.3</v>
      </c>
      <c r="E9245" t="s">
        <v>20</v>
      </c>
      <c r="F9245">
        <v>202.7</v>
      </c>
      <c r="G9245" t="str">
        <f>VLOOKUP(All_India_Index_Upto_April23__1_1[[#This Row],[Categories]],'Broad Categroies'!$A$1:$B$27,2,FALSE)</f>
        <v>Tobacco and Intoxicants</v>
      </c>
    </row>
    <row r="9246" spans="1:7" x14ac:dyDescent="0.35">
      <c r="A9246" t="s">
        <v>34</v>
      </c>
      <c r="B9246">
        <v>2023</v>
      </c>
      <c r="C9246" t="s">
        <v>36</v>
      </c>
      <c r="D9246">
        <v>176.3</v>
      </c>
      <c r="E9246" t="s">
        <v>21</v>
      </c>
      <c r="F9246">
        <v>180.3</v>
      </c>
      <c r="G9246" t="str">
        <f>VLOOKUP(All_India_Index_Upto_April23__1_1[[#This Row],[Categories]],'Broad Categroies'!$A$1:$B$27,2,FALSE)</f>
        <v>Clothing and Footwear</v>
      </c>
    </row>
    <row r="9247" spans="1:7" x14ac:dyDescent="0.35">
      <c r="A9247" t="s">
        <v>34</v>
      </c>
      <c r="B9247">
        <v>2023</v>
      </c>
      <c r="C9247" t="s">
        <v>36</v>
      </c>
      <c r="D9247">
        <v>176.3</v>
      </c>
      <c r="E9247" t="s">
        <v>22</v>
      </c>
      <c r="F9247">
        <v>167</v>
      </c>
      <c r="G9247" t="str">
        <f>VLOOKUP(All_India_Index_Upto_April23__1_1[[#This Row],[Categories]],'Broad Categroies'!$A$1:$B$27,2,FALSE)</f>
        <v>Clothing and Footwear</v>
      </c>
    </row>
    <row r="9248" spans="1:7" x14ac:dyDescent="0.35">
      <c r="A9248" t="s">
        <v>34</v>
      </c>
      <c r="B9248">
        <v>2023</v>
      </c>
      <c r="C9248" t="s">
        <v>36</v>
      </c>
      <c r="D9248">
        <v>176.3</v>
      </c>
      <c r="E9248" t="s">
        <v>23</v>
      </c>
      <c r="F9248">
        <v>178.2</v>
      </c>
      <c r="G9248" t="str">
        <f>VLOOKUP(All_India_Index_Upto_April23__1_1[[#This Row],[Categories]],'Broad Categroies'!$A$1:$B$27,2,FALSE)</f>
        <v>Clothing and Footwear</v>
      </c>
    </row>
    <row r="9249" spans="1:7" x14ac:dyDescent="0.35">
      <c r="A9249" t="s">
        <v>34</v>
      </c>
      <c r="B9249">
        <v>2023</v>
      </c>
      <c r="C9249" t="s">
        <v>36</v>
      </c>
      <c r="D9249">
        <v>176.3</v>
      </c>
      <c r="E9249" t="s">
        <v>24</v>
      </c>
      <c r="F9249">
        <v>173.5</v>
      </c>
      <c r="G9249" t="str">
        <f>VLOOKUP(All_India_Index_Upto_April23__1_1[[#This Row],[Categories]],'Broad Categroies'!$A$1:$B$27,2,FALSE)</f>
        <v>Housing</v>
      </c>
    </row>
    <row r="9250" spans="1:7" x14ac:dyDescent="0.35">
      <c r="A9250" t="s">
        <v>34</v>
      </c>
      <c r="B9250">
        <v>2023</v>
      </c>
      <c r="C9250" t="s">
        <v>36</v>
      </c>
      <c r="D9250">
        <v>176.3</v>
      </c>
      <c r="E9250" t="s">
        <v>25</v>
      </c>
      <c r="F9250">
        <v>182.8</v>
      </c>
      <c r="G9250" t="str">
        <f>VLOOKUP(All_India_Index_Upto_April23__1_1[[#This Row],[Categories]],'Broad Categroies'!$A$1:$B$27,2,FALSE)</f>
        <v>Fuel and Light</v>
      </c>
    </row>
    <row r="9251" spans="1:7" x14ac:dyDescent="0.35">
      <c r="A9251" t="s">
        <v>34</v>
      </c>
      <c r="B9251">
        <v>2023</v>
      </c>
      <c r="C9251" t="s">
        <v>36</v>
      </c>
      <c r="D9251">
        <v>176.3</v>
      </c>
      <c r="E9251" t="s">
        <v>26</v>
      </c>
      <c r="F9251">
        <v>169.2</v>
      </c>
      <c r="G9251" t="str">
        <f>VLOOKUP(All_India_Index_Upto_April23__1_1[[#This Row],[Categories]],'Broad Categroies'!$A$1:$B$27,2,FALSE)</f>
        <v>Household Goods/Services</v>
      </c>
    </row>
    <row r="9252" spans="1:7" x14ac:dyDescent="0.35">
      <c r="A9252" t="s">
        <v>34</v>
      </c>
      <c r="B9252">
        <v>2023</v>
      </c>
      <c r="C9252" t="s">
        <v>36</v>
      </c>
      <c r="D9252">
        <v>176.3</v>
      </c>
      <c r="E9252" t="s">
        <v>27</v>
      </c>
      <c r="F9252">
        <v>180.8</v>
      </c>
      <c r="G9252" t="str">
        <f>VLOOKUP(All_India_Index_Upto_April23__1_1[[#This Row],[Categories]],'Broad Categroies'!$A$1:$B$27,2,FALSE)</f>
        <v>Health</v>
      </c>
    </row>
    <row r="9253" spans="1:7" x14ac:dyDescent="0.35">
      <c r="A9253" t="s">
        <v>34</v>
      </c>
      <c r="B9253">
        <v>2023</v>
      </c>
      <c r="C9253" t="s">
        <v>36</v>
      </c>
      <c r="D9253">
        <v>176.3</v>
      </c>
      <c r="E9253" t="s">
        <v>28</v>
      </c>
      <c r="F9253">
        <v>159.80000000000001</v>
      </c>
      <c r="G9253" t="str">
        <f>VLOOKUP(All_India_Index_Upto_April23__1_1[[#This Row],[Categories]],'Broad Categroies'!$A$1:$B$27,2,FALSE)</f>
        <v>Transport and Communication</v>
      </c>
    </row>
    <row r="9254" spans="1:7" x14ac:dyDescent="0.35">
      <c r="A9254" t="s">
        <v>34</v>
      </c>
      <c r="B9254">
        <v>2023</v>
      </c>
      <c r="C9254" t="s">
        <v>36</v>
      </c>
      <c r="D9254">
        <v>176.3</v>
      </c>
      <c r="E9254" t="s">
        <v>29</v>
      </c>
      <c r="F9254">
        <v>168.4</v>
      </c>
      <c r="G9254" t="str">
        <f>VLOOKUP(All_India_Index_Upto_April23__1_1[[#This Row],[Categories]],'Broad Categroies'!$A$1:$B$27,2,FALSE)</f>
        <v>Recreation and Amusement</v>
      </c>
    </row>
    <row r="9255" spans="1:7" x14ac:dyDescent="0.35">
      <c r="A9255" t="s">
        <v>34</v>
      </c>
      <c r="B9255">
        <v>2023</v>
      </c>
      <c r="C9255" t="s">
        <v>36</v>
      </c>
      <c r="D9255">
        <v>176.3</v>
      </c>
      <c r="E9255" t="s">
        <v>30</v>
      </c>
      <c r="F9255">
        <v>172.5</v>
      </c>
      <c r="G9255" t="str">
        <f>VLOOKUP(All_India_Index_Upto_April23__1_1[[#This Row],[Categories]],'Broad Categroies'!$A$1:$B$27,2,FALSE)</f>
        <v>Education</v>
      </c>
    </row>
    <row r="9256" spans="1:7" x14ac:dyDescent="0.35">
      <c r="A9256" t="s">
        <v>34</v>
      </c>
      <c r="B9256">
        <v>2023</v>
      </c>
      <c r="C9256" t="s">
        <v>36</v>
      </c>
      <c r="D9256">
        <v>176.3</v>
      </c>
      <c r="E9256" t="s">
        <v>31</v>
      </c>
      <c r="F9256">
        <v>181.4</v>
      </c>
      <c r="G9256" t="str">
        <f>VLOOKUP(All_India_Index_Upto_April23__1_1[[#This Row],[Categories]],'Broad Categroies'!$A$1:$B$27,2,FALSE)</f>
        <v>Personal Care/Effects</v>
      </c>
    </row>
    <row r="9257" spans="1:7" x14ac:dyDescent="0.35">
      <c r="A9257" t="s">
        <v>34</v>
      </c>
      <c r="B9257">
        <v>2023</v>
      </c>
      <c r="C9257" t="s">
        <v>36</v>
      </c>
      <c r="D9257">
        <v>176.3</v>
      </c>
      <c r="E9257" t="s">
        <v>32</v>
      </c>
      <c r="F9257">
        <v>170</v>
      </c>
      <c r="G9257" t="str">
        <f>VLOOKUP(All_India_Index_Upto_April23__1_1[[#This Row],[Categories]],'Broad Categroies'!$A$1:$B$27,2,FALSE)</f>
        <v>Miscellaneous</v>
      </c>
    </row>
    <row r="9258" spans="1:7" x14ac:dyDescent="0.35">
      <c r="A9258" t="s">
        <v>35</v>
      </c>
      <c r="B9258">
        <v>2023</v>
      </c>
      <c r="C9258" t="s">
        <v>36</v>
      </c>
      <c r="D9258">
        <v>177.2</v>
      </c>
      <c r="E9258" t="s">
        <v>7</v>
      </c>
      <c r="F9258">
        <v>174.4</v>
      </c>
      <c r="G9258" t="str">
        <f>VLOOKUP(All_India_Index_Upto_April23__1_1[[#This Row],[Categories]],'Broad Categroies'!$A$1:$B$27,2,FALSE)</f>
        <v>Food And Beverages</v>
      </c>
    </row>
    <row r="9259" spans="1:7" x14ac:dyDescent="0.35">
      <c r="A9259" t="s">
        <v>35</v>
      </c>
      <c r="B9259">
        <v>2023</v>
      </c>
      <c r="C9259" t="s">
        <v>36</v>
      </c>
      <c r="D9259">
        <v>177.2</v>
      </c>
      <c r="E9259" t="s">
        <v>8</v>
      </c>
      <c r="F9259">
        <v>207.7</v>
      </c>
      <c r="G9259" t="str">
        <f>VLOOKUP(All_India_Index_Upto_April23__1_1[[#This Row],[Categories]],'Broad Categroies'!$A$1:$B$27,2,FALSE)</f>
        <v>Food And Beverages</v>
      </c>
    </row>
    <row r="9260" spans="1:7" x14ac:dyDescent="0.35">
      <c r="A9260" t="s">
        <v>35</v>
      </c>
      <c r="B9260">
        <v>2023</v>
      </c>
      <c r="C9260" t="s">
        <v>36</v>
      </c>
      <c r="D9260">
        <v>177.2</v>
      </c>
      <c r="E9260" t="s">
        <v>9</v>
      </c>
      <c r="F9260">
        <v>175.2</v>
      </c>
      <c r="G9260" t="str">
        <f>VLOOKUP(All_India_Index_Upto_April23__1_1[[#This Row],[Categories]],'Broad Categroies'!$A$1:$B$27,2,FALSE)</f>
        <v>Food And Beverages</v>
      </c>
    </row>
    <row r="9261" spans="1:7" x14ac:dyDescent="0.35">
      <c r="A9261" t="s">
        <v>35</v>
      </c>
      <c r="B9261">
        <v>2023</v>
      </c>
      <c r="C9261" t="s">
        <v>36</v>
      </c>
      <c r="D9261">
        <v>177.2</v>
      </c>
      <c r="E9261" t="s">
        <v>10</v>
      </c>
      <c r="F9261">
        <v>177.3</v>
      </c>
      <c r="G9261" t="str">
        <f>VLOOKUP(All_India_Index_Upto_April23__1_1[[#This Row],[Categories]],'Broad Categroies'!$A$1:$B$27,2,FALSE)</f>
        <v>Food And Beverages</v>
      </c>
    </row>
    <row r="9262" spans="1:7" x14ac:dyDescent="0.35">
      <c r="A9262" t="s">
        <v>35</v>
      </c>
      <c r="B9262">
        <v>2023</v>
      </c>
      <c r="C9262" t="s">
        <v>36</v>
      </c>
      <c r="D9262">
        <v>177.2</v>
      </c>
      <c r="E9262" t="s">
        <v>11</v>
      </c>
      <c r="F9262">
        <v>179.3</v>
      </c>
      <c r="G9262" t="str">
        <f>VLOOKUP(All_India_Index_Upto_April23__1_1[[#This Row],[Categories]],'Broad Categroies'!$A$1:$B$27,2,FALSE)</f>
        <v>Food And Beverages</v>
      </c>
    </row>
    <row r="9263" spans="1:7" x14ac:dyDescent="0.35">
      <c r="A9263" t="s">
        <v>35</v>
      </c>
      <c r="B9263">
        <v>2023</v>
      </c>
      <c r="C9263" t="s">
        <v>36</v>
      </c>
      <c r="D9263">
        <v>177.2</v>
      </c>
      <c r="E9263" t="s">
        <v>12</v>
      </c>
      <c r="F9263">
        <v>169.5</v>
      </c>
      <c r="G9263" t="str">
        <f>VLOOKUP(All_India_Index_Upto_April23__1_1[[#This Row],[Categories]],'Broad Categroies'!$A$1:$B$27,2,FALSE)</f>
        <v>Food And Beverages</v>
      </c>
    </row>
    <row r="9264" spans="1:7" x14ac:dyDescent="0.35">
      <c r="A9264" t="s">
        <v>35</v>
      </c>
      <c r="B9264">
        <v>2023</v>
      </c>
      <c r="C9264" t="s">
        <v>36</v>
      </c>
      <c r="D9264">
        <v>177.2</v>
      </c>
      <c r="E9264" t="s">
        <v>13</v>
      </c>
      <c r="F9264">
        <v>152.69999999999999</v>
      </c>
      <c r="G9264" t="str">
        <f>VLOOKUP(All_India_Index_Upto_April23__1_1[[#This Row],[Categories]],'Broad Categroies'!$A$1:$B$27,2,FALSE)</f>
        <v>Food And Beverages</v>
      </c>
    </row>
    <row r="9265" spans="1:7" x14ac:dyDescent="0.35">
      <c r="A9265" t="s">
        <v>35</v>
      </c>
      <c r="B9265">
        <v>2023</v>
      </c>
      <c r="C9265" t="s">
        <v>36</v>
      </c>
      <c r="D9265">
        <v>177.2</v>
      </c>
      <c r="E9265" t="s">
        <v>14</v>
      </c>
      <c r="F9265">
        <v>171</v>
      </c>
      <c r="G9265" t="str">
        <f>VLOOKUP(All_India_Index_Upto_April23__1_1[[#This Row],[Categories]],'Broad Categroies'!$A$1:$B$27,2,FALSE)</f>
        <v>Food And Beverages</v>
      </c>
    </row>
    <row r="9266" spans="1:7" x14ac:dyDescent="0.35">
      <c r="A9266" t="s">
        <v>35</v>
      </c>
      <c r="B9266">
        <v>2023</v>
      </c>
      <c r="C9266" t="s">
        <v>36</v>
      </c>
      <c r="D9266">
        <v>177.2</v>
      </c>
      <c r="E9266" t="s">
        <v>15</v>
      </c>
      <c r="F9266">
        <v>120</v>
      </c>
      <c r="G9266" t="str">
        <f>VLOOKUP(All_India_Index_Upto_April23__1_1[[#This Row],[Categories]],'Broad Categroies'!$A$1:$B$27,2,FALSE)</f>
        <v>Food And Beverages</v>
      </c>
    </row>
    <row r="9267" spans="1:7" x14ac:dyDescent="0.35">
      <c r="A9267" t="s">
        <v>35</v>
      </c>
      <c r="B9267">
        <v>2023</v>
      </c>
      <c r="C9267" t="s">
        <v>36</v>
      </c>
      <c r="D9267">
        <v>177.2</v>
      </c>
      <c r="E9267" t="s">
        <v>16</v>
      </c>
      <c r="F9267">
        <v>209.7</v>
      </c>
      <c r="G9267" t="str">
        <f>VLOOKUP(All_India_Index_Upto_April23__1_1[[#This Row],[Categories]],'Broad Categroies'!$A$1:$B$27,2,FALSE)</f>
        <v>Food And Beverages</v>
      </c>
    </row>
    <row r="9268" spans="1:7" x14ac:dyDescent="0.35">
      <c r="A9268" t="s">
        <v>35</v>
      </c>
      <c r="B9268">
        <v>2023</v>
      </c>
      <c r="C9268" t="s">
        <v>36</v>
      </c>
      <c r="D9268">
        <v>177.2</v>
      </c>
      <c r="E9268" t="s">
        <v>17</v>
      </c>
      <c r="F9268">
        <v>172.3</v>
      </c>
      <c r="G9268" t="str">
        <f>VLOOKUP(All_India_Index_Upto_April23__1_1[[#This Row],[Categories]],'Broad Categroies'!$A$1:$B$27,2,FALSE)</f>
        <v>Food And Beverages</v>
      </c>
    </row>
    <row r="9269" spans="1:7" x14ac:dyDescent="0.35">
      <c r="A9269" t="s">
        <v>35</v>
      </c>
      <c r="B9269">
        <v>2023</v>
      </c>
      <c r="C9269" t="s">
        <v>36</v>
      </c>
      <c r="D9269">
        <v>177.2</v>
      </c>
      <c r="E9269" t="s">
        <v>18</v>
      </c>
      <c r="F9269">
        <v>193</v>
      </c>
      <c r="G9269" t="str">
        <f>VLOOKUP(All_India_Index_Upto_April23__1_1[[#This Row],[Categories]],'Broad Categroies'!$A$1:$B$27,2,FALSE)</f>
        <v>Food And Beverages</v>
      </c>
    </row>
    <row r="9270" spans="1:7" x14ac:dyDescent="0.35">
      <c r="A9270" t="s">
        <v>35</v>
      </c>
      <c r="B9270">
        <v>2023</v>
      </c>
      <c r="C9270" t="s">
        <v>36</v>
      </c>
      <c r="D9270">
        <v>177.2</v>
      </c>
      <c r="E9270" t="s">
        <v>19</v>
      </c>
      <c r="F9270">
        <v>177</v>
      </c>
      <c r="G9270" t="str">
        <f>VLOOKUP(All_India_Index_Upto_April23__1_1[[#This Row],[Categories]],'Broad Categroies'!$A$1:$B$27,2,FALSE)</f>
        <v>Food And Beverages</v>
      </c>
    </row>
    <row r="9271" spans="1:7" x14ac:dyDescent="0.35">
      <c r="A9271" t="s">
        <v>35</v>
      </c>
      <c r="B9271">
        <v>2023</v>
      </c>
      <c r="C9271" t="s">
        <v>36</v>
      </c>
      <c r="D9271">
        <v>177.2</v>
      </c>
      <c r="E9271" t="s">
        <v>20</v>
      </c>
      <c r="F9271">
        <v>199.5</v>
      </c>
      <c r="G9271" t="str">
        <f>VLOOKUP(All_India_Index_Upto_April23__1_1[[#This Row],[Categories]],'Broad Categroies'!$A$1:$B$27,2,FALSE)</f>
        <v>Tobacco and Intoxicants</v>
      </c>
    </row>
    <row r="9272" spans="1:7" x14ac:dyDescent="0.35">
      <c r="A9272" t="s">
        <v>35</v>
      </c>
      <c r="B9272">
        <v>2023</v>
      </c>
      <c r="C9272" t="s">
        <v>36</v>
      </c>
      <c r="D9272">
        <v>177.2</v>
      </c>
      <c r="E9272" t="s">
        <v>21</v>
      </c>
      <c r="F9272">
        <v>186.2</v>
      </c>
      <c r="G9272" t="str">
        <f>VLOOKUP(All_India_Index_Upto_April23__1_1[[#This Row],[Categories]],'Broad Categroies'!$A$1:$B$27,2,FALSE)</f>
        <v>Clothing and Footwear</v>
      </c>
    </row>
    <row r="9273" spans="1:7" x14ac:dyDescent="0.35">
      <c r="A9273" t="s">
        <v>35</v>
      </c>
      <c r="B9273">
        <v>2023</v>
      </c>
      <c r="C9273" t="s">
        <v>36</v>
      </c>
      <c r="D9273">
        <v>177.2</v>
      </c>
      <c r="E9273" t="s">
        <v>22</v>
      </c>
      <c r="F9273">
        <v>178.7</v>
      </c>
      <c r="G9273" t="str">
        <f>VLOOKUP(All_India_Index_Upto_April23__1_1[[#This Row],[Categories]],'Broad Categroies'!$A$1:$B$27,2,FALSE)</f>
        <v>Clothing and Footwear</v>
      </c>
    </row>
    <row r="9274" spans="1:7" x14ac:dyDescent="0.35">
      <c r="A9274" t="s">
        <v>35</v>
      </c>
      <c r="B9274">
        <v>2023</v>
      </c>
      <c r="C9274" t="s">
        <v>36</v>
      </c>
      <c r="D9274">
        <v>177.2</v>
      </c>
      <c r="E9274" t="s">
        <v>23</v>
      </c>
      <c r="F9274">
        <v>185.1</v>
      </c>
      <c r="G9274" t="str">
        <f>VLOOKUP(All_India_Index_Upto_April23__1_1[[#This Row],[Categories]],'Broad Categroies'!$A$1:$B$27,2,FALSE)</f>
        <v>Clothing and Footwear</v>
      </c>
    </row>
    <row r="9275" spans="1:7" x14ac:dyDescent="0.35">
      <c r="A9275" t="s">
        <v>35</v>
      </c>
      <c r="B9275">
        <v>2023</v>
      </c>
      <c r="C9275" t="s">
        <v>36</v>
      </c>
      <c r="D9275">
        <v>177.2</v>
      </c>
      <c r="E9275" t="s">
        <v>24</v>
      </c>
      <c r="F9275">
        <v>173.5</v>
      </c>
      <c r="G9275" t="str">
        <f>VLOOKUP(All_India_Index_Upto_April23__1_1[[#This Row],[Categories]],'Broad Categroies'!$A$1:$B$27,2,FALSE)</f>
        <v>Housing</v>
      </c>
    </row>
    <row r="9276" spans="1:7" x14ac:dyDescent="0.35">
      <c r="A9276" t="s">
        <v>35</v>
      </c>
      <c r="B9276">
        <v>2023</v>
      </c>
      <c r="C9276" t="s">
        <v>36</v>
      </c>
      <c r="D9276">
        <v>177.2</v>
      </c>
      <c r="E9276" t="s">
        <v>25</v>
      </c>
      <c r="F9276">
        <v>182.1</v>
      </c>
      <c r="G9276" t="str">
        <f>VLOOKUP(All_India_Index_Upto_April23__1_1[[#This Row],[Categories]],'Broad Categroies'!$A$1:$B$27,2,FALSE)</f>
        <v>Fuel and Light</v>
      </c>
    </row>
    <row r="9277" spans="1:7" x14ac:dyDescent="0.35">
      <c r="A9277" t="s">
        <v>35</v>
      </c>
      <c r="B9277">
        <v>2023</v>
      </c>
      <c r="C9277" t="s">
        <v>36</v>
      </c>
      <c r="D9277">
        <v>177.2</v>
      </c>
      <c r="E9277" t="s">
        <v>26</v>
      </c>
      <c r="F9277">
        <v>174.2</v>
      </c>
      <c r="G9277" t="str">
        <f>VLOOKUP(All_India_Index_Upto_April23__1_1[[#This Row],[Categories]],'Broad Categroies'!$A$1:$B$27,2,FALSE)</f>
        <v>Household Goods/Services</v>
      </c>
    </row>
    <row r="9278" spans="1:7" x14ac:dyDescent="0.35">
      <c r="A9278" t="s">
        <v>35</v>
      </c>
      <c r="B9278">
        <v>2023</v>
      </c>
      <c r="C9278" t="s">
        <v>36</v>
      </c>
      <c r="D9278">
        <v>177.2</v>
      </c>
      <c r="E9278" t="s">
        <v>27</v>
      </c>
      <c r="F9278">
        <v>184.4</v>
      </c>
      <c r="G9278" t="str">
        <f>VLOOKUP(All_India_Index_Upto_April23__1_1[[#This Row],[Categories]],'Broad Categroies'!$A$1:$B$27,2,FALSE)</f>
        <v>Health</v>
      </c>
    </row>
    <row r="9279" spans="1:7" x14ac:dyDescent="0.35">
      <c r="A9279" t="s">
        <v>35</v>
      </c>
      <c r="B9279">
        <v>2023</v>
      </c>
      <c r="C9279" t="s">
        <v>36</v>
      </c>
      <c r="D9279">
        <v>177.2</v>
      </c>
      <c r="E9279" t="s">
        <v>28</v>
      </c>
      <c r="F9279">
        <v>164.2</v>
      </c>
      <c r="G9279" t="str">
        <f>VLOOKUP(All_India_Index_Upto_April23__1_1[[#This Row],[Categories]],'Broad Categroies'!$A$1:$B$27,2,FALSE)</f>
        <v>Transport and Communication</v>
      </c>
    </row>
    <row r="9280" spans="1:7" x14ac:dyDescent="0.35">
      <c r="A9280" t="s">
        <v>35</v>
      </c>
      <c r="B9280">
        <v>2023</v>
      </c>
      <c r="C9280" t="s">
        <v>36</v>
      </c>
      <c r="D9280">
        <v>177.2</v>
      </c>
      <c r="E9280" t="s">
        <v>29</v>
      </c>
      <c r="F9280">
        <v>170.3</v>
      </c>
      <c r="G9280" t="str">
        <f>VLOOKUP(All_India_Index_Upto_April23__1_1[[#This Row],[Categories]],'Broad Categroies'!$A$1:$B$27,2,FALSE)</f>
        <v>Recreation and Amusement</v>
      </c>
    </row>
    <row r="9281" spans="1:7" x14ac:dyDescent="0.35">
      <c r="A9281" t="s">
        <v>35</v>
      </c>
      <c r="B9281">
        <v>2023</v>
      </c>
      <c r="C9281" t="s">
        <v>36</v>
      </c>
      <c r="D9281">
        <v>177.2</v>
      </c>
      <c r="E9281" t="s">
        <v>30</v>
      </c>
      <c r="F9281">
        <v>175</v>
      </c>
      <c r="G9281" t="str">
        <f>VLOOKUP(All_India_Index_Upto_April23__1_1[[#This Row],[Categories]],'Broad Categroies'!$A$1:$B$27,2,FALSE)</f>
        <v>Education</v>
      </c>
    </row>
    <row r="9282" spans="1:7" x14ac:dyDescent="0.35">
      <c r="A9282" t="s">
        <v>35</v>
      </c>
      <c r="B9282">
        <v>2023</v>
      </c>
      <c r="C9282" t="s">
        <v>36</v>
      </c>
      <c r="D9282">
        <v>177.2</v>
      </c>
      <c r="E9282" t="s">
        <v>31</v>
      </c>
      <c r="F9282">
        <v>181</v>
      </c>
      <c r="G9282" t="str">
        <f>VLOOKUP(All_India_Index_Upto_April23__1_1[[#This Row],[Categories]],'Broad Categroies'!$A$1:$B$27,2,FALSE)</f>
        <v>Personal Care/Effects</v>
      </c>
    </row>
    <row r="9283" spans="1:7" x14ac:dyDescent="0.35">
      <c r="A9283" t="s">
        <v>35</v>
      </c>
      <c r="B9283">
        <v>2023</v>
      </c>
      <c r="C9283" t="s">
        <v>36</v>
      </c>
      <c r="D9283">
        <v>177.2</v>
      </c>
      <c r="E9283" t="s">
        <v>32</v>
      </c>
      <c r="F9283">
        <v>174.1</v>
      </c>
      <c r="G9283" t="str">
        <f>VLOOKUP(All_India_Index_Upto_April23__1_1[[#This Row],[Categories]],'Broad Categroies'!$A$1:$B$27,2,FALSE)</f>
        <v>Miscellaneous</v>
      </c>
    </row>
    <row r="9284" spans="1:7" x14ac:dyDescent="0.35">
      <c r="A9284" t="s">
        <v>5</v>
      </c>
      <c r="B9284">
        <v>2023</v>
      </c>
      <c r="C9284" t="s">
        <v>37</v>
      </c>
      <c r="D9284">
        <v>178</v>
      </c>
      <c r="E9284" t="s">
        <v>7</v>
      </c>
      <c r="F9284">
        <v>174.3</v>
      </c>
      <c r="G9284" t="str">
        <f>VLOOKUP(All_India_Index_Upto_April23__1_1[[#This Row],[Categories]],'Broad Categroies'!$A$1:$B$27,2,FALSE)</f>
        <v>Food And Beverages</v>
      </c>
    </row>
    <row r="9285" spans="1:7" x14ac:dyDescent="0.35">
      <c r="A9285" t="s">
        <v>5</v>
      </c>
      <c r="B9285">
        <v>2023</v>
      </c>
      <c r="C9285" t="s">
        <v>37</v>
      </c>
      <c r="D9285">
        <v>178</v>
      </c>
      <c r="E9285" t="s">
        <v>8</v>
      </c>
      <c r="F9285">
        <v>205.2</v>
      </c>
      <c r="G9285" t="str">
        <f>VLOOKUP(All_India_Index_Upto_April23__1_1[[#This Row],[Categories]],'Broad Categroies'!$A$1:$B$27,2,FALSE)</f>
        <v>Food And Beverages</v>
      </c>
    </row>
    <row r="9286" spans="1:7" x14ac:dyDescent="0.35">
      <c r="A9286" t="s">
        <v>5</v>
      </c>
      <c r="B9286">
        <v>2023</v>
      </c>
      <c r="C9286" t="s">
        <v>37</v>
      </c>
      <c r="D9286">
        <v>178</v>
      </c>
      <c r="E9286" t="s">
        <v>9</v>
      </c>
      <c r="F9286">
        <v>173.9</v>
      </c>
      <c r="G9286" t="str">
        <f>VLOOKUP(All_India_Index_Upto_April23__1_1[[#This Row],[Categories]],'Broad Categroies'!$A$1:$B$27,2,FALSE)</f>
        <v>Food And Beverages</v>
      </c>
    </row>
    <row r="9287" spans="1:7" x14ac:dyDescent="0.35">
      <c r="A9287" t="s">
        <v>5</v>
      </c>
      <c r="B9287">
        <v>2023</v>
      </c>
      <c r="C9287" t="s">
        <v>37</v>
      </c>
      <c r="D9287">
        <v>178</v>
      </c>
      <c r="E9287" t="s">
        <v>10</v>
      </c>
      <c r="F9287">
        <v>177</v>
      </c>
      <c r="G9287" t="str">
        <f>VLOOKUP(All_India_Index_Upto_April23__1_1[[#This Row],[Categories]],'Broad Categroies'!$A$1:$B$27,2,FALSE)</f>
        <v>Food And Beverages</v>
      </c>
    </row>
    <row r="9288" spans="1:7" x14ac:dyDescent="0.35">
      <c r="A9288" t="s">
        <v>5</v>
      </c>
      <c r="B9288">
        <v>2023</v>
      </c>
      <c r="C9288" t="s">
        <v>37</v>
      </c>
      <c r="D9288">
        <v>178</v>
      </c>
      <c r="E9288" t="s">
        <v>11</v>
      </c>
      <c r="F9288">
        <v>183.3</v>
      </c>
      <c r="G9288" t="str">
        <f>VLOOKUP(All_India_Index_Upto_April23__1_1[[#This Row],[Categories]],'Broad Categroies'!$A$1:$B$27,2,FALSE)</f>
        <v>Food And Beverages</v>
      </c>
    </row>
    <row r="9289" spans="1:7" x14ac:dyDescent="0.35">
      <c r="A9289" t="s">
        <v>5</v>
      </c>
      <c r="B9289">
        <v>2023</v>
      </c>
      <c r="C9289" t="s">
        <v>37</v>
      </c>
      <c r="D9289">
        <v>178</v>
      </c>
      <c r="E9289" t="s">
        <v>12</v>
      </c>
      <c r="F9289">
        <v>167.2</v>
      </c>
      <c r="G9289" t="str">
        <f>VLOOKUP(All_India_Index_Upto_April23__1_1[[#This Row],[Categories]],'Broad Categroies'!$A$1:$B$27,2,FALSE)</f>
        <v>Food And Beverages</v>
      </c>
    </row>
    <row r="9290" spans="1:7" x14ac:dyDescent="0.35">
      <c r="A9290" t="s">
        <v>5</v>
      </c>
      <c r="B9290">
        <v>2023</v>
      </c>
      <c r="C9290" t="s">
        <v>37</v>
      </c>
      <c r="D9290">
        <v>178</v>
      </c>
      <c r="E9290" t="s">
        <v>13</v>
      </c>
      <c r="F9290">
        <v>140.9</v>
      </c>
      <c r="G9290" t="str">
        <f>VLOOKUP(All_India_Index_Upto_April23__1_1[[#This Row],[Categories]],'Broad Categroies'!$A$1:$B$27,2,FALSE)</f>
        <v>Food And Beverages</v>
      </c>
    </row>
    <row r="9291" spans="1:7" x14ac:dyDescent="0.35">
      <c r="A9291" t="s">
        <v>5</v>
      </c>
      <c r="B9291">
        <v>2023</v>
      </c>
      <c r="C9291" t="s">
        <v>37</v>
      </c>
      <c r="D9291">
        <v>178</v>
      </c>
      <c r="E9291" t="s">
        <v>14</v>
      </c>
      <c r="F9291">
        <v>170.5</v>
      </c>
      <c r="G9291" t="str">
        <f>VLOOKUP(All_India_Index_Upto_April23__1_1[[#This Row],[Categories]],'Broad Categroies'!$A$1:$B$27,2,FALSE)</f>
        <v>Food And Beverages</v>
      </c>
    </row>
    <row r="9292" spans="1:7" x14ac:dyDescent="0.35">
      <c r="A9292" t="s">
        <v>5</v>
      </c>
      <c r="B9292">
        <v>2023</v>
      </c>
      <c r="C9292" t="s">
        <v>37</v>
      </c>
      <c r="D9292">
        <v>178</v>
      </c>
      <c r="E9292" t="s">
        <v>15</v>
      </c>
      <c r="F9292">
        <v>119.1</v>
      </c>
      <c r="G9292" t="str">
        <f>VLOOKUP(All_India_Index_Upto_April23__1_1[[#This Row],[Categories]],'Broad Categroies'!$A$1:$B$27,2,FALSE)</f>
        <v>Food And Beverages</v>
      </c>
    </row>
    <row r="9293" spans="1:7" x14ac:dyDescent="0.35">
      <c r="A9293" t="s">
        <v>5</v>
      </c>
      <c r="B9293">
        <v>2023</v>
      </c>
      <c r="C9293" t="s">
        <v>37</v>
      </c>
      <c r="D9293">
        <v>178</v>
      </c>
      <c r="E9293" t="s">
        <v>16</v>
      </c>
      <c r="F9293">
        <v>212.1</v>
      </c>
      <c r="G9293" t="str">
        <f>VLOOKUP(All_India_Index_Upto_April23__1_1[[#This Row],[Categories]],'Broad Categroies'!$A$1:$B$27,2,FALSE)</f>
        <v>Food And Beverages</v>
      </c>
    </row>
    <row r="9294" spans="1:7" x14ac:dyDescent="0.35">
      <c r="A9294" t="s">
        <v>5</v>
      </c>
      <c r="B9294">
        <v>2023</v>
      </c>
      <c r="C9294" t="s">
        <v>37</v>
      </c>
      <c r="D9294">
        <v>178</v>
      </c>
      <c r="E9294" t="s">
        <v>17</v>
      </c>
      <c r="F9294">
        <v>177.6</v>
      </c>
      <c r="G9294" t="str">
        <f>VLOOKUP(All_India_Index_Upto_April23__1_1[[#This Row],[Categories]],'Broad Categroies'!$A$1:$B$27,2,FALSE)</f>
        <v>Food And Beverages</v>
      </c>
    </row>
    <row r="9295" spans="1:7" x14ac:dyDescent="0.35">
      <c r="A9295" t="s">
        <v>5</v>
      </c>
      <c r="B9295">
        <v>2023</v>
      </c>
      <c r="C9295" t="s">
        <v>37</v>
      </c>
      <c r="D9295">
        <v>178</v>
      </c>
      <c r="E9295" t="s">
        <v>18</v>
      </c>
      <c r="F9295">
        <v>189.9</v>
      </c>
      <c r="G9295" t="str">
        <f>VLOOKUP(All_India_Index_Upto_April23__1_1[[#This Row],[Categories]],'Broad Categroies'!$A$1:$B$27,2,FALSE)</f>
        <v>Food And Beverages</v>
      </c>
    </row>
    <row r="9296" spans="1:7" x14ac:dyDescent="0.35">
      <c r="A9296" t="s">
        <v>5</v>
      </c>
      <c r="B9296">
        <v>2023</v>
      </c>
      <c r="C9296" t="s">
        <v>37</v>
      </c>
      <c r="D9296">
        <v>178</v>
      </c>
      <c r="E9296" t="s">
        <v>19</v>
      </c>
      <c r="F9296">
        <v>174.8</v>
      </c>
      <c r="G9296" t="str">
        <f>VLOOKUP(All_India_Index_Upto_April23__1_1[[#This Row],[Categories]],'Broad Categroies'!$A$1:$B$27,2,FALSE)</f>
        <v>Food And Beverages</v>
      </c>
    </row>
    <row r="9297" spans="1:7" x14ac:dyDescent="0.35">
      <c r="A9297" t="s">
        <v>5</v>
      </c>
      <c r="B9297">
        <v>2023</v>
      </c>
      <c r="C9297" t="s">
        <v>37</v>
      </c>
      <c r="D9297">
        <v>178</v>
      </c>
      <c r="E9297" t="s">
        <v>20</v>
      </c>
      <c r="F9297">
        <v>198.4</v>
      </c>
      <c r="G9297" t="str">
        <f>VLOOKUP(All_India_Index_Upto_April23__1_1[[#This Row],[Categories]],'Broad Categroies'!$A$1:$B$27,2,FALSE)</f>
        <v>Tobacco and Intoxicants</v>
      </c>
    </row>
    <row r="9298" spans="1:7" x14ac:dyDescent="0.35">
      <c r="A9298" t="s">
        <v>5</v>
      </c>
      <c r="B9298">
        <v>2023</v>
      </c>
      <c r="C9298" t="s">
        <v>37</v>
      </c>
      <c r="D9298">
        <v>178</v>
      </c>
      <c r="E9298" t="s">
        <v>21</v>
      </c>
      <c r="F9298">
        <v>190</v>
      </c>
      <c r="G9298" t="str">
        <f>VLOOKUP(All_India_Index_Upto_April23__1_1[[#This Row],[Categories]],'Broad Categroies'!$A$1:$B$27,2,FALSE)</f>
        <v>Clothing and Footwear</v>
      </c>
    </row>
    <row r="9299" spans="1:7" x14ac:dyDescent="0.35">
      <c r="A9299" t="s">
        <v>5</v>
      </c>
      <c r="B9299">
        <v>2023</v>
      </c>
      <c r="C9299" t="s">
        <v>37</v>
      </c>
      <c r="D9299">
        <v>178</v>
      </c>
      <c r="E9299" t="s">
        <v>22</v>
      </c>
      <c r="F9299">
        <v>187</v>
      </c>
      <c r="G9299" t="str">
        <f>VLOOKUP(All_India_Index_Upto_April23__1_1[[#This Row],[Categories]],'Broad Categroies'!$A$1:$B$27,2,FALSE)</f>
        <v>Clothing and Footwear</v>
      </c>
    </row>
    <row r="9300" spans="1:7" x14ac:dyDescent="0.35">
      <c r="A9300" t="s">
        <v>5</v>
      </c>
      <c r="B9300">
        <v>2023</v>
      </c>
      <c r="C9300" t="s">
        <v>37</v>
      </c>
      <c r="D9300">
        <v>178</v>
      </c>
      <c r="E9300" t="s">
        <v>23</v>
      </c>
      <c r="F9300">
        <v>189.6</v>
      </c>
      <c r="G9300" t="str">
        <f>VLOOKUP(All_India_Index_Upto_April23__1_1[[#This Row],[Categories]],'Broad Categroies'!$A$1:$B$27,2,FALSE)</f>
        <v>Clothing and Footwear</v>
      </c>
    </row>
    <row r="9301" spans="1:7" x14ac:dyDescent="0.35">
      <c r="A9301" t="s">
        <v>5</v>
      </c>
      <c r="B9301">
        <v>2023</v>
      </c>
      <c r="C9301" t="s">
        <v>37</v>
      </c>
      <c r="D9301">
        <v>178</v>
      </c>
      <c r="E9301" t="s">
        <v>24</v>
      </c>
      <c r="G9301" t="str">
        <f>VLOOKUP(All_India_Index_Upto_April23__1_1[[#This Row],[Categories]],'Broad Categroies'!$A$1:$B$27,2,FALSE)</f>
        <v>Housing</v>
      </c>
    </row>
    <row r="9302" spans="1:7" x14ac:dyDescent="0.35">
      <c r="A9302" t="s">
        <v>5</v>
      </c>
      <c r="B9302">
        <v>2023</v>
      </c>
      <c r="C9302" t="s">
        <v>37</v>
      </c>
      <c r="D9302">
        <v>178</v>
      </c>
      <c r="E9302" t="s">
        <v>25</v>
      </c>
      <c r="F9302">
        <v>181.4</v>
      </c>
      <c r="G9302" t="str">
        <f>VLOOKUP(All_India_Index_Upto_April23__1_1[[#This Row],[Categories]],'Broad Categroies'!$A$1:$B$27,2,FALSE)</f>
        <v>Fuel and Light</v>
      </c>
    </row>
    <row r="9303" spans="1:7" x14ac:dyDescent="0.35">
      <c r="A9303" t="s">
        <v>5</v>
      </c>
      <c r="B9303">
        <v>2023</v>
      </c>
      <c r="C9303" t="s">
        <v>37</v>
      </c>
      <c r="D9303">
        <v>178</v>
      </c>
      <c r="E9303" t="s">
        <v>26</v>
      </c>
      <c r="F9303">
        <v>178.6</v>
      </c>
      <c r="G9303" t="str">
        <f>VLOOKUP(All_India_Index_Upto_April23__1_1[[#This Row],[Categories]],'Broad Categroies'!$A$1:$B$27,2,FALSE)</f>
        <v>Household Goods/Services</v>
      </c>
    </row>
    <row r="9304" spans="1:7" x14ac:dyDescent="0.35">
      <c r="A9304" t="s">
        <v>5</v>
      </c>
      <c r="B9304">
        <v>2023</v>
      </c>
      <c r="C9304" t="s">
        <v>37</v>
      </c>
      <c r="D9304">
        <v>178</v>
      </c>
      <c r="E9304" t="s">
        <v>27</v>
      </c>
      <c r="F9304">
        <v>186.6</v>
      </c>
      <c r="G9304" t="str">
        <f>VLOOKUP(All_India_Index_Upto_April23__1_1[[#This Row],[Categories]],'Broad Categroies'!$A$1:$B$27,2,FALSE)</f>
        <v>Health</v>
      </c>
    </row>
    <row r="9305" spans="1:7" x14ac:dyDescent="0.35">
      <c r="A9305" t="s">
        <v>5</v>
      </c>
      <c r="B9305">
        <v>2023</v>
      </c>
      <c r="C9305" t="s">
        <v>37</v>
      </c>
      <c r="D9305">
        <v>178</v>
      </c>
      <c r="E9305" t="s">
        <v>28</v>
      </c>
      <c r="F9305">
        <v>169</v>
      </c>
      <c r="G9305" t="str">
        <f>VLOOKUP(All_India_Index_Upto_April23__1_1[[#This Row],[Categories]],'Broad Categroies'!$A$1:$B$27,2,FALSE)</f>
        <v>Transport and Communication</v>
      </c>
    </row>
    <row r="9306" spans="1:7" x14ac:dyDescent="0.35">
      <c r="A9306" t="s">
        <v>5</v>
      </c>
      <c r="B9306">
        <v>2023</v>
      </c>
      <c r="C9306" t="s">
        <v>37</v>
      </c>
      <c r="D9306">
        <v>178</v>
      </c>
      <c r="E9306" t="s">
        <v>29</v>
      </c>
      <c r="F9306">
        <v>172.8</v>
      </c>
      <c r="G9306" t="str">
        <f>VLOOKUP(All_India_Index_Upto_April23__1_1[[#This Row],[Categories]],'Broad Categroies'!$A$1:$B$27,2,FALSE)</f>
        <v>Recreation and Amusement</v>
      </c>
    </row>
    <row r="9307" spans="1:7" x14ac:dyDescent="0.35">
      <c r="A9307" t="s">
        <v>5</v>
      </c>
      <c r="B9307">
        <v>2023</v>
      </c>
      <c r="C9307" t="s">
        <v>37</v>
      </c>
      <c r="D9307">
        <v>178</v>
      </c>
      <c r="E9307" t="s">
        <v>30</v>
      </c>
      <c r="F9307">
        <v>178.5</v>
      </c>
      <c r="G9307" t="str">
        <f>VLOOKUP(All_India_Index_Upto_April23__1_1[[#This Row],[Categories]],'Broad Categroies'!$A$1:$B$27,2,FALSE)</f>
        <v>Education</v>
      </c>
    </row>
    <row r="9308" spans="1:7" x14ac:dyDescent="0.35">
      <c r="A9308" t="s">
        <v>5</v>
      </c>
      <c r="B9308">
        <v>2023</v>
      </c>
      <c r="C9308" t="s">
        <v>37</v>
      </c>
      <c r="D9308">
        <v>178</v>
      </c>
      <c r="E9308" t="s">
        <v>31</v>
      </c>
      <c r="F9308">
        <v>180.7</v>
      </c>
      <c r="G9308" t="str">
        <f>VLOOKUP(All_India_Index_Upto_April23__1_1[[#This Row],[Categories]],'Broad Categroies'!$A$1:$B$27,2,FALSE)</f>
        <v>Personal Care/Effects</v>
      </c>
    </row>
    <row r="9309" spans="1:7" x14ac:dyDescent="0.35">
      <c r="A9309" t="s">
        <v>5</v>
      </c>
      <c r="B9309">
        <v>2023</v>
      </c>
      <c r="C9309" t="s">
        <v>37</v>
      </c>
      <c r="D9309">
        <v>178</v>
      </c>
      <c r="E9309" t="s">
        <v>32</v>
      </c>
      <c r="F9309">
        <v>177.9</v>
      </c>
      <c r="G9309" t="str">
        <f>VLOOKUP(All_India_Index_Upto_April23__1_1[[#This Row],[Categories]],'Broad Categroies'!$A$1:$B$27,2,FALSE)</f>
        <v>Miscellaneous</v>
      </c>
    </row>
    <row r="9310" spans="1:7" x14ac:dyDescent="0.35">
      <c r="A9310" t="s">
        <v>34</v>
      </c>
      <c r="B9310">
        <v>2023</v>
      </c>
      <c r="C9310" t="s">
        <v>37</v>
      </c>
      <c r="D9310">
        <v>176.3</v>
      </c>
      <c r="E9310" t="s">
        <v>7</v>
      </c>
      <c r="F9310">
        <v>174.7</v>
      </c>
      <c r="G9310" t="str">
        <f>VLOOKUP(All_India_Index_Upto_April23__1_1[[#This Row],[Categories]],'Broad Categroies'!$A$1:$B$27,2,FALSE)</f>
        <v>Food And Beverages</v>
      </c>
    </row>
    <row r="9311" spans="1:7" x14ac:dyDescent="0.35">
      <c r="A9311" t="s">
        <v>34</v>
      </c>
      <c r="B9311">
        <v>2023</v>
      </c>
      <c r="C9311" t="s">
        <v>37</v>
      </c>
      <c r="D9311">
        <v>176.3</v>
      </c>
      <c r="E9311" t="s">
        <v>8</v>
      </c>
      <c r="F9311">
        <v>212.2</v>
      </c>
      <c r="G9311" t="str">
        <f>VLOOKUP(All_India_Index_Upto_April23__1_1[[#This Row],[Categories]],'Broad Categroies'!$A$1:$B$27,2,FALSE)</f>
        <v>Food And Beverages</v>
      </c>
    </row>
    <row r="9312" spans="1:7" x14ac:dyDescent="0.35">
      <c r="A9312" t="s">
        <v>34</v>
      </c>
      <c r="B9312">
        <v>2023</v>
      </c>
      <c r="C9312" t="s">
        <v>37</v>
      </c>
      <c r="D9312">
        <v>176.3</v>
      </c>
      <c r="E9312" t="s">
        <v>9</v>
      </c>
      <c r="F9312">
        <v>177.2</v>
      </c>
      <c r="G9312" t="str">
        <f>VLOOKUP(All_India_Index_Upto_April23__1_1[[#This Row],[Categories]],'Broad Categroies'!$A$1:$B$27,2,FALSE)</f>
        <v>Food And Beverages</v>
      </c>
    </row>
    <row r="9313" spans="1:7" x14ac:dyDescent="0.35">
      <c r="A9313" t="s">
        <v>34</v>
      </c>
      <c r="B9313">
        <v>2023</v>
      </c>
      <c r="C9313" t="s">
        <v>37</v>
      </c>
      <c r="D9313">
        <v>176.3</v>
      </c>
      <c r="E9313" t="s">
        <v>10</v>
      </c>
      <c r="F9313">
        <v>177.9</v>
      </c>
      <c r="G9313" t="str">
        <f>VLOOKUP(All_India_Index_Upto_April23__1_1[[#This Row],[Categories]],'Broad Categroies'!$A$1:$B$27,2,FALSE)</f>
        <v>Food And Beverages</v>
      </c>
    </row>
    <row r="9314" spans="1:7" x14ac:dyDescent="0.35">
      <c r="A9314" t="s">
        <v>34</v>
      </c>
      <c r="B9314">
        <v>2023</v>
      </c>
      <c r="C9314" t="s">
        <v>37</v>
      </c>
      <c r="D9314">
        <v>176.3</v>
      </c>
      <c r="E9314" t="s">
        <v>11</v>
      </c>
      <c r="F9314">
        <v>172.2</v>
      </c>
      <c r="G9314" t="str">
        <f>VLOOKUP(All_India_Index_Upto_April23__1_1[[#This Row],[Categories]],'Broad Categroies'!$A$1:$B$27,2,FALSE)</f>
        <v>Food And Beverages</v>
      </c>
    </row>
    <row r="9315" spans="1:7" x14ac:dyDescent="0.35">
      <c r="A9315" t="s">
        <v>34</v>
      </c>
      <c r="B9315">
        <v>2023</v>
      </c>
      <c r="C9315" t="s">
        <v>37</v>
      </c>
      <c r="D9315">
        <v>176.3</v>
      </c>
      <c r="E9315" t="s">
        <v>12</v>
      </c>
      <c r="F9315">
        <v>172.1</v>
      </c>
      <c r="G9315" t="str">
        <f>VLOOKUP(All_India_Index_Upto_April23__1_1[[#This Row],[Categories]],'Broad Categroies'!$A$1:$B$27,2,FALSE)</f>
        <v>Food And Beverages</v>
      </c>
    </row>
    <row r="9316" spans="1:7" x14ac:dyDescent="0.35">
      <c r="A9316" t="s">
        <v>34</v>
      </c>
      <c r="B9316">
        <v>2023</v>
      </c>
      <c r="C9316" t="s">
        <v>37</v>
      </c>
      <c r="D9316">
        <v>176.3</v>
      </c>
      <c r="E9316" t="s">
        <v>13</v>
      </c>
      <c r="F9316">
        <v>175.9</v>
      </c>
      <c r="G9316" t="str">
        <f>VLOOKUP(All_India_Index_Upto_April23__1_1[[#This Row],[Categories]],'Broad Categroies'!$A$1:$B$27,2,FALSE)</f>
        <v>Food And Beverages</v>
      </c>
    </row>
    <row r="9317" spans="1:7" x14ac:dyDescent="0.35">
      <c r="A9317" t="s">
        <v>34</v>
      </c>
      <c r="B9317">
        <v>2023</v>
      </c>
      <c r="C9317" t="s">
        <v>37</v>
      </c>
      <c r="D9317">
        <v>176.3</v>
      </c>
      <c r="E9317" t="s">
        <v>14</v>
      </c>
      <c r="F9317">
        <v>172.2</v>
      </c>
      <c r="G9317" t="str">
        <f>VLOOKUP(All_India_Index_Upto_April23__1_1[[#This Row],[Categories]],'Broad Categroies'!$A$1:$B$27,2,FALSE)</f>
        <v>Food And Beverages</v>
      </c>
    </row>
    <row r="9318" spans="1:7" x14ac:dyDescent="0.35">
      <c r="A9318" t="s">
        <v>34</v>
      </c>
      <c r="B9318">
        <v>2023</v>
      </c>
      <c r="C9318" t="s">
        <v>37</v>
      </c>
      <c r="D9318">
        <v>176.3</v>
      </c>
      <c r="E9318" t="s">
        <v>15</v>
      </c>
      <c r="F9318">
        <v>121.9</v>
      </c>
      <c r="G9318" t="str">
        <f>VLOOKUP(All_India_Index_Upto_April23__1_1[[#This Row],[Categories]],'Broad Categroies'!$A$1:$B$27,2,FALSE)</f>
        <v>Food And Beverages</v>
      </c>
    </row>
    <row r="9319" spans="1:7" x14ac:dyDescent="0.35">
      <c r="A9319" t="s">
        <v>34</v>
      </c>
      <c r="B9319">
        <v>2023</v>
      </c>
      <c r="C9319" t="s">
        <v>37</v>
      </c>
      <c r="D9319">
        <v>176.3</v>
      </c>
      <c r="E9319" t="s">
        <v>16</v>
      </c>
      <c r="F9319">
        <v>204.8</v>
      </c>
      <c r="G9319" t="str">
        <f>VLOOKUP(All_India_Index_Upto_April23__1_1[[#This Row],[Categories]],'Broad Categroies'!$A$1:$B$27,2,FALSE)</f>
        <v>Food And Beverages</v>
      </c>
    </row>
    <row r="9320" spans="1:7" x14ac:dyDescent="0.35">
      <c r="A9320" t="s">
        <v>34</v>
      </c>
      <c r="B9320">
        <v>2023</v>
      </c>
      <c r="C9320" t="s">
        <v>37</v>
      </c>
      <c r="D9320">
        <v>176.3</v>
      </c>
      <c r="E9320" t="s">
        <v>17</v>
      </c>
      <c r="F9320">
        <v>164.9</v>
      </c>
      <c r="G9320" t="str">
        <f>VLOOKUP(All_India_Index_Upto_April23__1_1[[#This Row],[Categories]],'Broad Categroies'!$A$1:$B$27,2,FALSE)</f>
        <v>Food And Beverages</v>
      </c>
    </row>
    <row r="9321" spans="1:7" x14ac:dyDescent="0.35">
      <c r="A9321" t="s">
        <v>34</v>
      </c>
      <c r="B9321">
        <v>2023</v>
      </c>
      <c r="C9321" t="s">
        <v>37</v>
      </c>
      <c r="D9321">
        <v>176.3</v>
      </c>
      <c r="E9321" t="s">
        <v>18</v>
      </c>
      <c r="F9321">
        <v>196.6</v>
      </c>
      <c r="G9321" t="str">
        <f>VLOOKUP(All_India_Index_Upto_April23__1_1[[#This Row],[Categories]],'Broad Categroies'!$A$1:$B$27,2,FALSE)</f>
        <v>Food And Beverages</v>
      </c>
    </row>
    <row r="9322" spans="1:7" x14ac:dyDescent="0.35">
      <c r="A9322" t="s">
        <v>34</v>
      </c>
      <c r="B9322">
        <v>2023</v>
      </c>
      <c r="C9322" t="s">
        <v>37</v>
      </c>
      <c r="D9322">
        <v>176.3</v>
      </c>
      <c r="E9322" t="s">
        <v>19</v>
      </c>
      <c r="F9322">
        <v>180.8</v>
      </c>
      <c r="G9322" t="str">
        <f>VLOOKUP(All_India_Index_Upto_April23__1_1[[#This Row],[Categories]],'Broad Categroies'!$A$1:$B$27,2,FALSE)</f>
        <v>Food And Beverages</v>
      </c>
    </row>
    <row r="9323" spans="1:7" x14ac:dyDescent="0.35">
      <c r="A9323" t="s">
        <v>34</v>
      </c>
      <c r="B9323">
        <v>2023</v>
      </c>
      <c r="C9323" t="s">
        <v>37</v>
      </c>
      <c r="D9323">
        <v>176.3</v>
      </c>
      <c r="E9323" t="s">
        <v>20</v>
      </c>
      <c r="F9323">
        <v>202.7</v>
      </c>
      <c r="G9323" t="str">
        <f>VLOOKUP(All_India_Index_Upto_April23__1_1[[#This Row],[Categories]],'Broad Categroies'!$A$1:$B$27,2,FALSE)</f>
        <v>Tobacco and Intoxicants</v>
      </c>
    </row>
    <row r="9324" spans="1:7" x14ac:dyDescent="0.35">
      <c r="A9324" t="s">
        <v>34</v>
      </c>
      <c r="B9324">
        <v>2023</v>
      </c>
      <c r="C9324" t="s">
        <v>37</v>
      </c>
      <c r="D9324">
        <v>176.3</v>
      </c>
      <c r="E9324" t="s">
        <v>21</v>
      </c>
      <c r="F9324">
        <v>180.2</v>
      </c>
      <c r="G9324" t="str">
        <f>VLOOKUP(All_India_Index_Upto_April23__1_1[[#This Row],[Categories]],'Broad Categroies'!$A$1:$B$27,2,FALSE)</f>
        <v>Clothing and Footwear</v>
      </c>
    </row>
    <row r="9325" spans="1:7" x14ac:dyDescent="0.35">
      <c r="A9325" t="s">
        <v>34</v>
      </c>
      <c r="B9325">
        <v>2023</v>
      </c>
      <c r="C9325" t="s">
        <v>37</v>
      </c>
      <c r="D9325">
        <v>176.3</v>
      </c>
      <c r="E9325" t="s">
        <v>22</v>
      </c>
      <c r="F9325">
        <v>167</v>
      </c>
      <c r="G9325" t="str">
        <f>VLOOKUP(All_India_Index_Upto_April23__1_1[[#This Row],[Categories]],'Broad Categroies'!$A$1:$B$27,2,FALSE)</f>
        <v>Clothing and Footwear</v>
      </c>
    </row>
    <row r="9326" spans="1:7" x14ac:dyDescent="0.35">
      <c r="A9326" t="s">
        <v>34</v>
      </c>
      <c r="B9326">
        <v>2023</v>
      </c>
      <c r="C9326" t="s">
        <v>37</v>
      </c>
      <c r="D9326">
        <v>176.3</v>
      </c>
      <c r="E9326" t="s">
        <v>23</v>
      </c>
      <c r="F9326">
        <v>178.2</v>
      </c>
      <c r="G9326" t="str">
        <f>VLOOKUP(All_India_Index_Upto_April23__1_1[[#This Row],[Categories]],'Broad Categroies'!$A$1:$B$27,2,FALSE)</f>
        <v>Clothing and Footwear</v>
      </c>
    </row>
    <row r="9327" spans="1:7" x14ac:dyDescent="0.35">
      <c r="A9327" t="s">
        <v>34</v>
      </c>
      <c r="B9327">
        <v>2023</v>
      </c>
      <c r="C9327" t="s">
        <v>37</v>
      </c>
      <c r="D9327">
        <v>176.3</v>
      </c>
      <c r="E9327" t="s">
        <v>24</v>
      </c>
      <c r="F9327">
        <v>173.5</v>
      </c>
      <c r="G9327" t="str">
        <f>VLOOKUP(All_India_Index_Upto_April23__1_1[[#This Row],[Categories]],'Broad Categroies'!$A$1:$B$27,2,FALSE)</f>
        <v>Housing</v>
      </c>
    </row>
    <row r="9328" spans="1:7" x14ac:dyDescent="0.35">
      <c r="A9328" t="s">
        <v>34</v>
      </c>
      <c r="B9328">
        <v>2023</v>
      </c>
      <c r="C9328" t="s">
        <v>37</v>
      </c>
      <c r="D9328">
        <v>176.3</v>
      </c>
      <c r="E9328" t="s">
        <v>25</v>
      </c>
      <c r="F9328">
        <v>182.6</v>
      </c>
      <c r="G9328" t="str">
        <f>VLOOKUP(All_India_Index_Upto_April23__1_1[[#This Row],[Categories]],'Broad Categroies'!$A$1:$B$27,2,FALSE)</f>
        <v>Fuel and Light</v>
      </c>
    </row>
    <row r="9329" spans="1:7" x14ac:dyDescent="0.35">
      <c r="A9329" t="s">
        <v>34</v>
      </c>
      <c r="B9329">
        <v>2023</v>
      </c>
      <c r="C9329" t="s">
        <v>37</v>
      </c>
      <c r="D9329">
        <v>176.3</v>
      </c>
      <c r="E9329" t="s">
        <v>26</v>
      </c>
      <c r="F9329">
        <v>169.2</v>
      </c>
      <c r="G9329" t="str">
        <f>VLOOKUP(All_India_Index_Upto_April23__1_1[[#This Row],[Categories]],'Broad Categroies'!$A$1:$B$27,2,FALSE)</f>
        <v>Household Goods/Services</v>
      </c>
    </row>
    <row r="9330" spans="1:7" x14ac:dyDescent="0.35">
      <c r="A9330" t="s">
        <v>34</v>
      </c>
      <c r="B9330">
        <v>2023</v>
      </c>
      <c r="C9330" t="s">
        <v>37</v>
      </c>
      <c r="D9330">
        <v>176.3</v>
      </c>
      <c r="E9330" t="s">
        <v>27</v>
      </c>
      <c r="F9330">
        <v>180.8</v>
      </c>
      <c r="G9330" t="str">
        <f>VLOOKUP(All_India_Index_Upto_April23__1_1[[#This Row],[Categories]],'Broad Categroies'!$A$1:$B$27,2,FALSE)</f>
        <v>Health</v>
      </c>
    </row>
    <row r="9331" spans="1:7" x14ac:dyDescent="0.35">
      <c r="A9331" t="s">
        <v>34</v>
      </c>
      <c r="B9331">
        <v>2023</v>
      </c>
      <c r="C9331" t="s">
        <v>37</v>
      </c>
      <c r="D9331">
        <v>176.3</v>
      </c>
      <c r="E9331" t="s">
        <v>28</v>
      </c>
      <c r="F9331">
        <v>159.80000000000001</v>
      </c>
      <c r="G9331" t="str">
        <f>VLOOKUP(All_India_Index_Upto_April23__1_1[[#This Row],[Categories]],'Broad Categroies'!$A$1:$B$27,2,FALSE)</f>
        <v>Transport and Communication</v>
      </c>
    </row>
    <row r="9332" spans="1:7" x14ac:dyDescent="0.35">
      <c r="A9332" t="s">
        <v>34</v>
      </c>
      <c r="B9332">
        <v>2023</v>
      </c>
      <c r="C9332" t="s">
        <v>37</v>
      </c>
      <c r="D9332">
        <v>176.3</v>
      </c>
      <c r="E9332" t="s">
        <v>29</v>
      </c>
      <c r="F9332">
        <v>168.4</v>
      </c>
      <c r="G9332" t="str">
        <f>VLOOKUP(All_India_Index_Upto_April23__1_1[[#This Row],[Categories]],'Broad Categroies'!$A$1:$B$27,2,FALSE)</f>
        <v>Recreation and Amusement</v>
      </c>
    </row>
    <row r="9333" spans="1:7" x14ac:dyDescent="0.35">
      <c r="A9333" t="s">
        <v>34</v>
      </c>
      <c r="B9333">
        <v>2023</v>
      </c>
      <c r="C9333" t="s">
        <v>37</v>
      </c>
      <c r="D9333">
        <v>176.3</v>
      </c>
      <c r="E9333" t="s">
        <v>30</v>
      </c>
      <c r="F9333">
        <v>172.5</v>
      </c>
      <c r="G9333" t="str">
        <f>VLOOKUP(All_India_Index_Upto_April23__1_1[[#This Row],[Categories]],'Broad Categroies'!$A$1:$B$27,2,FALSE)</f>
        <v>Education</v>
      </c>
    </row>
    <row r="9334" spans="1:7" x14ac:dyDescent="0.35">
      <c r="A9334" t="s">
        <v>34</v>
      </c>
      <c r="B9334">
        <v>2023</v>
      </c>
      <c r="C9334" t="s">
        <v>37</v>
      </c>
      <c r="D9334">
        <v>176.3</v>
      </c>
      <c r="E9334" t="s">
        <v>31</v>
      </c>
      <c r="F9334">
        <v>181.5</v>
      </c>
      <c r="G9334" t="str">
        <f>VLOOKUP(All_India_Index_Upto_April23__1_1[[#This Row],[Categories]],'Broad Categroies'!$A$1:$B$27,2,FALSE)</f>
        <v>Personal Care/Effects</v>
      </c>
    </row>
    <row r="9335" spans="1:7" x14ac:dyDescent="0.35">
      <c r="A9335" t="s">
        <v>34</v>
      </c>
      <c r="B9335">
        <v>2023</v>
      </c>
      <c r="C9335" t="s">
        <v>37</v>
      </c>
      <c r="D9335">
        <v>176.3</v>
      </c>
      <c r="E9335" t="s">
        <v>32</v>
      </c>
      <c r="F9335">
        <v>170</v>
      </c>
      <c r="G9335" t="str">
        <f>VLOOKUP(All_India_Index_Upto_April23__1_1[[#This Row],[Categories]],'Broad Categroies'!$A$1:$B$27,2,FALSE)</f>
        <v>Miscellaneous</v>
      </c>
    </row>
    <row r="9336" spans="1:7" x14ac:dyDescent="0.35">
      <c r="A9336" t="s">
        <v>35</v>
      </c>
      <c r="B9336">
        <v>2023</v>
      </c>
      <c r="C9336" t="s">
        <v>37</v>
      </c>
      <c r="D9336">
        <v>177.2</v>
      </c>
      <c r="E9336" t="s">
        <v>7</v>
      </c>
      <c r="F9336">
        <v>174.4</v>
      </c>
      <c r="G9336" t="str">
        <f>VLOOKUP(All_India_Index_Upto_April23__1_1[[#This Row],[Categories]],'Broad Categroies'!$A$1:$B$27,2,FALSE)</f>
        <v>Food And Beverages</v>
      </c>
    </row>
    <row r="9337" spans="1:7" x14ac:dyDescent="0.35">
      <c r="A9337" t="s">
        <v>35</v>
      </c>
      <c r="B9337">
        <v>2023</v>
      </c>
      <c r="C9337" t="s">
        <v>37</v>
      </c>
      <c r="D9337">
        <v>177.2</v>
      </c>
      <c r="E9337" t="s">
        <v>8</v>
      </c>
      <c r="F9337">
        <v>207.7</v>
      </c>
      <c r="G9337" t="str">
        <f>VLOOKUP(All_India_Index_Upto_April23__1_1[[#This Row],[Categories]],'Broad Categroies'!$A$1:$B$27,2,FALSE)</f>
        <v>Food And Beverages</v>
      </c>
    </row>
    <row r="9338" spans="1:7" x14ac:dyDescent="0.35">
      <c r="A9338" t="s">
        <v>35</v>
      </c>
      <c r="B9338">
        <v>2023</v>
      </c>
      <c r="C9338" t="s">
        <v>37</v>
      </c>
      <c r="D9338">
        <v>177.2</v>
      </c>
      <c r="E9338" t="s">
        <v>9</v>
      </c>
      <c r="F9338">
        <v>175.2</v>
      </c>
      <c r="G9338" t="str">
        <f>VLOOKUP(All_India_Index_Upto_April23__1_1[[#This Row],[Categories]],'Broad Categroies'!$A$1:$B$27,2,FALSE)</f>
        <v>Food And Beverages</v>
      </c>
    </row>
    <row r="9339" spans="1:7" x14ac:dyDescent="0.35">
      <c r="A9339" t="s">
        <v>35</v>
      </c>
      <c r="B9339">
        <v>2023</v>
      </c>
      <c r="C9339" t="s">
        <v>37</v>
      </c>
      <c r="D9339">
        <v>177.2</v>
      </c>
      <c r="E9339" t="s">
        <v>10</v>
      </c>
      <c r="F9339">
        <v>177.3</v>
      </c>
      <c r="G9339" t="str">
        <f>VLOOKUP(All_India_Index_Upto_April23__1_1[[#This Row],[Categories]],'Broad Categroies'!$A$1:$B$27,2,FALSE)</f>
        <v>Food And Beverages</v>
      </c>
    </row>
    <row r="9340" spans="1:7" x14ac:dyDescent="0.35">
      <c r="A9340" t="s">
        <v>35</v>
      </c>
      <c r="B9340">
        <v>2023</v>
      </c>
      <c r="C9340" t="s">
        <v>37</v>
      </c>
      <c r="D9340">
        <v>177.2</v>
      </c>
      <c r="E9340" t="s">
        <v>11</v>
      </c>
      <c r="F9340">
        <v>179.2</v>
      </c>
      <c r="G9340" t="str">
        <f>VLOOKUP(All_India_Index_Upto_April23__1_1[[#This Row],[Categories]],'Broad Categroies'!$A$1:$B$27,2,FALSE)</f>
        <v>Food And Beverages</v>
      </c>
    </row>
    <row r="9341" spans="1:7" x14ac:dyDescent="0.35">
      <c r="A9341" t="s">
        <v>35</v>
      </c>
      <c r="B9341">
        <v>2023</v>
      </c>
      <c r="C9341" t="s">
        <v>37</v>
      </c>
      <c r="D9341">
        <v>177.2</v>
      </c>
      <c r="E9341" t="s">
        <v>12</v>
      </c>
      <c r="F9341">
        <v>169.5</v>
      </c>
      <c r="G9341" t="str">
        <f>VLOOKUP(All_India_Index_Upto_April23__1_1[[#This Row],[Categories]],'Broad Categroies'!$A$1:$B$27,2,FALSE)</f>
        <v>Food And Beverages</v>
      </c>
    </row>
    <row r="9342" spans="1:7" x14ac:dyDescent="0.35">
      <c r="A9342" t="s">
        <v>35</v>
      </c>
      <c r="B9342">
        <v>2023</v>
      </c>
      <c r="C9342" t="s">
        <v>37</v>
      </c>
      <c r="D9342">
        <v>177.2</v>
      </c>
      <c r="E9342" t="s">
        <v>13</v>
      </c>
      <c r="F9342">
        <v>152.80000000000001</v>
      </c>
      <c r="G9342" t="str">
        <f>VLOOKUP(All_India_Index_Upto_April23__1_1[[#This Row],[Categories]],'Broad Categroies'!$A$1:$B$27,2,FALSE)</f>
        <v>Food And Beverages</v>
      </c>
    </row>
    <row r="9343" spans="1:7" x14ac:dyDescent="0.35">
      <c r="A9343" t="s">
        <v>35</v>
      </c>
      <c r="B9343">
        <v>2023</v>
      </c>
      <c r="C9343" t="s">
        <v>37</v>
      </c>
      <c r="D9343">
        <v>177.2</v>
      </c>
      <c r="E9343" t="s">
        <v>14</v>
      </c>
      <c r="F9343">
        <v>171.1</v>
      </c>
      <c r="G9343" t="str">
        <f>VLOOKUP(All_India_Index_Upto_April23__1_1[[#This Row],[Categories]],'Broad Categroies'!$A$1:$B$27,2,FALSE)</f>
        <v>Food And Beverages</v>
      </c>
    </row>
    <row r="9344" spans="1:7" x14ac:dyDescent="0.35">
      <c r="A9344" t="s">
        <v>35</v>
      </c>
      <c r="B9344">
        <v>2023</v>
      </c>
      <c r="C9344" t="s">
        <v>37</v>
      </c>
      <c r="D9344">
        <v>177.2</v>
      </c>
      <c r="E9344" t="s">
        <v>15</v>
      </c>
      <c r="F9344">
        <v>120</v>
      </c>
      <c r="G9344" t="str">
        <f>VLOOKUP(All_India_Index_Upto_April23__1_1[[#This Row],[Categories]],'Broad Categroies'!$A$1:$B$27,2,FALSE)</f>
        <v>Food And Beverages</v>
      </c>
    </row>
    <row r="9345" spans="1:7" x14ac:dyDescent="0.35">
      <c r="A9345" t="s">
        <v>35</v>
      </c>
      <c r="B9345">
        <v>2023</v>
      </c>
      <c r="C9345" t="s">
        <v>37</v>
      </c>
      <c r="D9345">
        <v>177.2</v>
      </c>
      <c r="E9345" t="s">
        <v>16</v>
      </c>
      <c r="F9345">
        <v>209.7</v>
      </c>
      <c r="G9345" t="str">
        <f>VLOOKUP(All_India_Index_Upto_April23__1_1[[#This Row],[Categories]],'Broad Categroies'!$A$1:$B$27,2,FALSE)</f>
        <v>Food And Beverages</v>
      </c>
    </row>
    <row r="9346" spans="1:7" x14ac:dyDescent="0.35">
      <c r="A9346" t="s">
        <v>35</v>
      </c>
      <c r="B9346">
        <v>2023</v>
      </c>
      <c r="C9346" t="s">
        <v>37</v>
      </c>
      <c r="D9346">
        <v>177.2</v>
      </c>
      <c r="E9346" t="s">
        <v>17</v>
      </c>
      <c r="F9346">
        <v>172.3</v>
      </c>
      <c r="G9346" t="str">
        <f>VLOOKUP(All_India_Index_Upto_April23__1_1[[#This Row],[Categories]],'Broad Categroies'!$A$1:$B$27,2,FALSE)</f>
        <v>Food And Beverages</v>
      </c>
    </row>
    <row r="9347" spans="1:7" x14ac:dyDescent="0.35">
      <c r="A9347" t="s">
        <v>35</v>
      </c>
      <c r="B9347">
        <v>2023</v>
      </c>
      <c r="C9347" t="s">
        <v>37</v>
      </c>
      <c r="D9347">
        <v>177.2</v>
      </c>
      <c r="E9347" t="s">
        <v>18</v>
      </c>
      <c r="F9347">
        <v>193</v>
      </c>
      <c r="G9347" t="str">
        <f>VLOOKUP(All_India_Index_Upto_April23__1_1[[#This Row],[Categories]],'Broad Categroies'!$A$1:$B$27,2,FALSE)</f>
        <v>Food And Beverages</v>
      </c>
    </row>
    <row r="9348" spans="1:7" x14ac:dyDescent="0.35">
      <c r="A9348" t="s">
        <v>35</v>
      </c>
      <c r="B9348">
        <v>2023</v>
      </c>
      <c r="C9348" t="s">
        <v>37</v>
      </c>
      <c r="D9348">
        <v>177.2</v>
      </c>
      <c r="E9348" t="s">
        <v>19</v>
      </c>
      <c r="F9348">
        <v>177</v>
      </c>
      <c r="G9348" t="str">
        <f>VLOOKUP(All_India_Index_Upto_April23__1_1[[#This Row],[Categories]],'Broad Categroies'!$A$1:$B$27,2,FALSE)</f>
        <v>Food And Beverages</v>
      </c>
    </row>
    <row r="9349" spans="1:7" x14ac:dyDescent="0.35">
      <c r="A9349" t="s">
        <v>35</v>
      </c>
      <c r="B9349">
        <v>2023</v>
      </c>
      <c r="C9349" t="s">
        <v>37</v>
      </c>
      <c r="D9349">
        <v>177.2</v>
      </c>
      <c r="E9349" t="s">
        <v>20</v>
      </c>
      <c r="F9349">
        <v>199.5</v>
      </c>
      <c r="G9349" t="str">
        <f>VLOOKUP(All_India_Index_Upto_April23__1_1[[#This Row],[Categories]],'Broad Categroies'!$A$1:$B$27,2,FALSE)</f>
        <v>Tobacco and Intoxicants</v>
      </c>
    </row>
    <row r="9350" spans="1:7" x14ac:dyDescent="0.35">
      <c r="A9350" t="s">
        <v>35</v>
      </c>
      <c r="B9350">
        <v>2023</v>
      </c>
      <c r="C9350" t="s">
        <v>37</v>
      </c>
      <c r="D9350">
        <v>177.2</v>
      </c>
      <c r="E9350" t="s">
        <v>21</v>
      </c>
      <c r="F9350">
        <v>186.1</v>
      </c>
      <c r="G9350" t="str">
        <f>VLOOKUP(All_India_Index_Upto_April23__1_1[[#This Row],[Categories]],'Broad Categroies'!$A$1:$B$27,2,FALSE)</f>
        <v>Clothing and Footwear</v>
      </c>
    </row>
    <row r="9351" spans="1:7" x14ac:dyDescent="0.35">
      <c r="A9351" t="s">
        <v>35</v>
      </c>
      <c r="B9351">
        <v>2023</v>
      </c>
      <c r="C9351" t="s">
        <v>37</v>
      </c>
      <c r="D9351">
        <v>177.2</v>
      </c>
      <c r="E9351" t="s">
        <v>22</v>
      </c>
      <c r="F9351">
        <v>178.7</v>
      </c>
      <c r="G9351" t="str">
        <f>VLOOKUP(All_India_Index_Upto_April23__1_1[[#This Row],[Categories]],'Broad Categroies'!$A$1:$B$27,2,FALSE)</f>
        <v>Clothing and Footwear</v>
      </c>
    </row>
    <row r="9352" spans="1:7" x14ac:dyDescent="0.35">
      <c r="A9352" t="s">
        <v>35</v>
      </c>
      <c r="B9352">
        <v>2023</v>
      </c>
      <c r="C9352" t="s">
        <v>37</v>
      </c>
      <c r="D9352">
        <v>177.2</v>
      </c>
      <c r="E9352" t="s">
        <v>23</v>
      </c>
      <c r="F9352">
        <v>185.1</v>
      </c>
      <c r="G9352" t="str">
        <f>VLOOKUP(All_India_Index_Upto_April23__1_1[[#This Row],[Categories]],'Broad Categroies'!$A$1:$B$27,2,FALSE)</f>
        <v>Clothing and Footwear</v>
      </c>
    </row>
    <row r="9353" spans="1:7" x14ac:dyDescent="0.35">
      <c r="A9353" t="s">
        <v>35</v>
      </c>
      <c r="B9353">
        <v>2023</v>
      </c>
      <c r="C9353" t="s">
        <v>37</v>
      </c>
      <c r="D9353">
        <v>177.2</v>
      </c>
      <c r="E9353" t="s">
        <v>24</v>
      </c>
      <c r="F9353">
        <v>173.5</v>
      </c>
      <c r="G9353" t="str">
        <f>VLOOKUP(All_India_Index_Upto_April23__1_1[[#This Row],[Categories]],'Broad Categroies'!$A$1:$B$27,2,FALSE)</f>
        <v>Housing</v>
      </c>
    </row>
    <row r="9354" spans="1:7" x14ac:dyDescent="0.35">
      <c r="A9354" t="s">
        <v>35</v>
      </c>
      <c r="B9354">
        <v>2023</v>
      </c>
      <c r="C9354" t="s">
        <v>37</v>
      </c>
      <c r="D9354">
        <v>177.2</v>
      </c>
      <c r="E9354" t="s">
        <v>25</v>
      </c>
      <c r="F9354">
        <v>181.9</v>
      </c>
      <c r="G9354" t="str">
        <f>VLOOKUP(All_India_Index_Upto_April23__1_1[[#This Row],[Categories]],'Broad Categroies'!$A$1:$B$27,2,FALSE)</f>
        <v>Fuel and Light</v>
      </c>
    </row>
    <row r="9355" spans="1:7" x14ac:dyDescent="0.35">
      <c r="A9355" t="s">
        <v>35</v>
      </c>
      <c r="B9355">
        <v>2023</v>
      </c>
      <c r="C9355" t="s">
        <v>37</v>
      </c>
      <c r="D9355">
        <v>177.2</v>
      </c>
      <c r="E9355" t="s">
        <v>26</v>
      </c>
      <c r="F9355">
        <v>174.2</v>
      </c>
      <c r="G9355" t="str">
        <f>VLOOKUP(All_India_Index_Upto_April23__1_1[[#This Row],[Categories]],'Broad Categroies'!$A$1:$B$27,2,FALSE)</f>
        <v>Household Goods/Services</v>
      </c>
    </row>
    <row r="9356" spans="1:7" x14ac:dyDescent="0.35">
      <c r="A9356" t="s">
        <v>35</v>
      </c>
      <c r="B9356">
        <v>2023</v>
      </c>
      <c r="C9356" t="s">
        <v>37</v>
      </c>
      <c r="D9356">
        <v>177.2</v>
      </c>
      <c r="E9356" t="s">
        <v>27</v>
      </c>
      <c r="F9356">
        <v>184.4</v>
      </c>
      <c r="G9356" t="str">
        <f>VLOOKUP(All_India_Index_Upto_April23__1_1[[#This Row],[Categories]],'Broad Categroies'!$A$1:$B$27,2,FALSE)</f>
        <v>Health</v>
      </c>
    </row>
    <row r="9357" spans="1:7" x14ac:dyDescent="0.35">
      <c r="A9357" t="s">
        <v>35</v>
      </c>
      <c r="B9357">
        <v>2023</v>
      </c>
      <c r="C9357" t="s">
        <v>37</v>
      </c>
      <c r="D9357">
        <v>177.2</v>
      </c>
      <c r="E9357" t="s">
        <v>28</v>
      </c>
      <c r="F9357">
        <v>164.2</v>
      </c>
      <c r="G9357" t="str">
        <f>VLOOKUP(All_India_Index_Upto_April23__1_1[[#This Row],[Categories]],'Broad Categroies'!$A$1:$B$27,2,FALSE)</f>
        <v>Transport and Communication</v>
      </c>
    </row>
    <row r="9358" spans="1:7" x14ac:dyDescent="0.35">
      <c r="A9358" t="s">
        <v>35</v>
      </c>
      <c r="B9358">
        <v>2023</v>
      </c>
      <c r="C9358" t="s">
        <v>37</v>
      </c>
      <c r="D9358">
        <v>177.2</v>
      </c>
      <c r="E9358" t="s">
        <v>29</v>
      </c>
      <c r="F9358">
        <v>170.3</v>
      </c>
      <c r="G9358" t="str">
        <f>VLOOKUP(All_India_Index_Upto_April23__1_1[[#This Row],[Categories]],'Broad Categroies'!$A$1:$B$27,2,FALSE)</f>
        <v>Recreation and Amusement</v>
      </c>
    </row>
    <row r="9359" spans="1:7" x14ac:dyDescent="0.35">
      <c r="A9359" t="s">
        <v>35</v>
      </c>
      <c r="B9359">
        <v>2023</v>
      </c>
      <c r="C9359" t="s">
        <v>37</v>
      </c>
      <c r="D9359">
        <v>177.2</v>
      </c>
      <c r="E9359" t="s">
        <v>30</v>
      </c>
      <c r="F9359">
        <v>175</v>
      </c>
      <c r="G9359" t="str">
        <f>VLOOKUP(All_India_Index_Upto_April23__1_1[[#This Row],[Categories]],'Broad Categroies'!$A$1:$B$27,2,FALSE)</f>
        <v>Education</v>
      </c>
    </row>
    <row r="9360" spans="1:7" x14ac:dyDescent="0.35">
      <c r="A9360" t="s">
        <v>35</v>
      </c>
      <c r="B9360">
        <v>2023</v>
      </c>
      <c r="C9360" t="s">
        <v>37</v>
      </c>
      <c r="D9360">
        <v>177.2</v>
      </c>
      <c r="E9360" t="s">
        <v>31</v>
      </c>
      <c r="F9360">
        <v>181</v>
      </c>
      <c r="G9360" t="str">
        <f>VLOOKUP(All_India_Index_Upto_April23__1_1[[#This Row],[Categories]],'Broad Categroies'!$A$1:$B$27,2,FALSE)</f>
        <v>Personal Care/Effects</v>
      </c>
    </row>
    <row r="9361" spans="1:7" x14ac:dyDescent="0.35">
      <c r="A9361" t="s">
        <v>35</v>
      </c>
      <c r="B9361">
        <v>2023</v>
      </c>
      <c r="C9361" t="s">
        <v>37</v>
      </c>
      <c r="D9361">
        <v>177.2</v>
      </c>
      <c r="E9361" t="s">
        <v>32</v>
      </c>
      <c r="F9361">
        <v>174.1</v>
      </c>
      <c r="G9361" t="str">
        <f>VLOOKUP(All_India_Index_Upto_April23__1_1[[#This Row],[Categories]],'Broad Categroies'!$A$1:$B$27,2,FALSE)</f>
        <v>Miscellaneous</v>
      </c>
    </row>
    <row r="9362" spans="1:7" x14ac:dyDescent="0.35">
      <c r="A9362" t="s">
        <v>5</v>
      </c>
      <c r="B9362">
        <v>2023</v>
      </c>
      <c r="C9362" t="s">
        <v>38</v>
      </c>
      <c r="D9362">
        <v>178.8</v>
      </c>
      <c r="E9362" t="s">
        <v>7</v>
      </c>
      <c r="F9362">
        <v>173.3</v>
      </c>
      <c r="G9362" t="str">
        <f>VLOOKUP(All_India_Index_Upto_April23__1_1[[#This Row],[Categories]],'Broad Categroies'!$A$1:$B$27,2,FALSE)</f>
        <v>Food And Beverages</v>
      </c>
    </row>
    <row r="9363" spans="1:7" x14ac:dyDescent="0.35">
      <c r="A9363" t="s">
        <v>5</v>
      </c>
      <c r="B9363">
        <v>2023</v>
      </c>
      <c r="C9363" t="s">
        <v>38</v>
      </c>
      <c r="D9363">
        <v>178.8</v>
      </c>
      <c r="E9363" t="s">
        <v>8</v>
      </c>
      <c r="F9363">
        <v>206.9</v>
      </c>
      <c r="G9363" t="str">
        <f>VLOOKUP(All_India_Index_Upto_April23__1_1[[#This Row],[Categories]],'Broad Categroies'!$A$1:$B$27,2,FALSE)</f>
        <v>Food And Beverages</v>
      </c>
    </row>
    <row r="9364" spans="1:7" x14ac:dyDescent="0.35">
      <c r="A9364" t="s">
        <v>5</v>
      </c>
      <c r="B9364">
        <v>2023</v>
      </c>
      <c r="C9364" t="s">
        <v>38</v>
      </c>
      <c r="D9364">
        <v>178.8</v>
      </c>
      <c r="E9364" t="s">
        <v>9</v>
      </c>
      <c r="F9364">
        <v>167.9</v>
      </c>
      <c r="G9364" t="str">
        <f>VLOOKUP(All_India_Index_Upto_April23__1_1[[#This Row],[Categories]],'Broad Categroies'!$A$1:$B$27,2,FALSE)</f>
        <v>Food And Beverages</v>
      </c>
    </row>
    <row r="9365" spans="1:7" x14ac:dyDescent="0.35">
      <c r="A9365" t="s">
        <v>5</v>
      </c>
      <c r="B9365">
        <v>2023</v>
      </c>
      <c r="C9365" t="s">
        <v>38</v>
      </c>
      <c r="D9365">
        <v>178.8</v>
      </c>
      <c r="E9365" t="s">
        <v>10</v>
      </c>
      <c r="F9365">
        <v>178.2</v>
      </c>
      <c r="G9365" t="str">
        <f>VLOOKUP(All_India_Index_Upto_April23__1_1[[#This Row],[Categories]],'Broad Categroies'!$A$1:$B$27,2,FALSE)</f>
        <v>Food And Beverages</v>
      </c>
    </row>
    <row r="9366" spans="1:7" x14ac:dyDescent="0.35">
      <c r="A9366" t="s">
        <v>5</v>
      </c>
      <c r="B9366">
        <v>2023</v>
      </c>
      <c r="C9366" t="s">
        <v>38</v>
      </c>
      <c r="D9366">
        <v>178.8</v>
      </c>
      <c r="E9366" t="s">
        <v>11</v>
      </c>
      <c r="F9366">
        <v>178.5</v>
      </c>
      <c r="G9366" t="str">
        <f>VLOOKUP(All_India_Index_Upto_April23__1_1[[#This Row],[Categories]],'Broad Categroies'!$A$1:$B$27,2,FALSE)</f>
        <v>Food And Beverages</v>
      </c>
    </row>
    <row r="9367" spans="1:7" x14ac:dyDescent="0.35">
      <c r="A9367" t="s">
        <v>5</v>
      </c>
      <c r="B9367">
        <v>2023</v>
      </c>
      <c r="C9367" t="s">
        <v>38</v>
      </c>
      <c r="D9367">
        <v>178.8</v>
      </c>
      <c r="E9367" t="s">
        <v>12</v>
      </c>
      <c r="F9367">
        <v>173.7</v>
      </c>
      <c r="G9367" t="str">
        <f>VLOOKUP(All_India_Index_Upto_April23__1_1[[#This Row],[Categories]],'Broad Categroies'!$A$1:$B$27,2,FALSE)</f>
        <v>Food And Beverages</v>
      </c>
    </row>
    <row r="9368" spans="1:7" x14ac:dyDescent="0.35">
      <c r="A9368" t="s">
        <v>5</v>
      </c>
      <c r="B9368">
        <v>2023</v>
      </c>
      <c r="C9368" t="s">
        <v>38</v>
      </c>
      <c r="D9368">
        <v>178.8</v>
      </c>
      <c r="E9368" t="s">
        <v>13</v>
      </c>
      <c r="F9368">
        <v>142.80000000000001</v>
      </c>
      <c r="G9368" t="str">
        <f>VLOOKUP(All_India_Index_Upto_April23__1_1[[#This Row],[Categories]],'Broad Categroies'!$A$1:$B$27,2,FALSE)</f>
        <v>Food And Beverages</v>
      </c>
    </row>
    <row r="9369" spans="1:7" x14ac:dyDescent="0.35">
      <c r="A9369" t="s">
        <v>5</v>
      </c>
      <c r="B9369">
        <v>2023</v>
      </c>
      <c r="C9369" t="s">
        <v>38</v>
      </c>
      <c r="D9369">
        <v>178.8</v>
      </c>
      <c r="E9369" t="s">
        <v>14</v>
      </c>
      <c r="F9369">
        <v>172.8</v>
      </c>
      <c r="G9369" t="str">
        <f>VLOOKUP(All_India_Index_Upto_April23__1_1[[#This Row],[Categories]],'Broad Categroies'!$A$1:$B$27,2,FALSE)</f>
        <v>Food And Beverages</v>
      </c>
    </row>
    <row r="9370" spans="1:7" x14ac:dyDescent="0.35">
      <c r="A9370" t="s">
        <v>5</v>
      </c>
      <c r="B9370">
        <v>2023</v>
      </c>
      <c r="C9370" t="s">
        <v>38</v>
      </c>
      <c r="D9370">
        <v>178.8</v>
      </c>
      <c r="E9370" t="s">
        <v>15</v>
      </c>
      <c r="F9370">
        <v>120.4</v>
      </c>
      <c r="G9370" t="str">
        <f>VLOOKUP(All_India_Index_Upto_April23__1_1[[#This Row],[Categories]],'Broad Categroies'!$A$1:$B$27,2,FALSE)</f>
        <v>Food And Beverages</v>
      </c>
    </row>
    <row r="9371" spans="1:7" x14ac:dyDescent="0.35">
      <c r="A9371" t="s">
        <v>5</v>
      </c>
      <c r="B9371">
        <v>2023</v>
      </c>
      <c r="C9371" t="s">
        <v>38</v>
      </c>
      <c r="D9371">
        <v>178.8</v>
      </c>
      <c r="E9371" t="s">
        <v>16</v>
      </c>
      <c r="F9371">
        <v>215.5</v>
      </c>
      <c r="G9371" t="str">
        <f>VLOOKUP(All_India_Index_Upto_April23__1_1[[#This Row],[Categories]],'Broad Categroies'!$A$1:$B$27,2,FALSE)</f>
        <v>Food And Beverages</v>
      </c>
    </row>
    <row r="9372" spans="1:7" x14ac:dyDescent="0.35">
      <c r="A9372" t="s">
        <v>5</v>
      </c>
      <c r="B9372">
        <v>2023</v>
      </c>
      <c r="C9372" t="s">
        <v>38</v>
      </c>
      <c r="D9372">
        <v>178.8</v>
      </c>
      <c r="E9372" t="s">
        <v>17</v>
      </c>
      <c r="F9372">
        <v>178.2</v>
      </c>
      <c r="G9372" t="str">
        <f>VLOOKUP(All_India_Index_Upto_April23__1_1[[#This Row],[Categories]],'Broad Categroies'!$A$1:$B$27,2,FALSE)</f>
        <v>Food And Beverages</v>
      </c>
    </row>
    <row r="9373" spans="1:7" x14ac:dyDescent="0.35">
      <c r="A9373" t="s">
        <v>5</v>
      </c>
      <c r="B9373">
        <v>2023</v>
      </c>
      <c r="C9373" t="s">
        <v>38</v>
      </c>
      <c r="D9373">
        <v>178.8</v>
      </c>
      <c r="E9373" t="s">
        <v>18</v>
      </c>
      <c r="F9373">
        <v>190.5</v>
      </c>
      <c r="G9373" t="str">
        <f>VLOOKUP(All_India_Index_Upto_April23__1_1[[#This Row],[Categories]],'Broad Categroies'!$A$1:$B$27,2,FALSE)</f>
        <v>Food And Beverages</v>
      </c>
    </row>
    <row r="9374" spans="1:7" x14ac:dyDescent="0.35">
      <c r="A9374" t="s">
        <v>5</v>
      </c>
      <c r="B9374">
        <v>2023</v>
      </c>
      <c r="C9374" t="s">
        <v>38</v>
      </c>
      <c r="D9374">
        <v>178.8</v>
      </c>
      <c r="E9374" t="s">
        <v>19</v>
      </c>
      <c r="F9374">
        <v>175.5</v>
      </c>
      <c r="G9374" t="str">
        <f>VLOOKUP(All_India_Index_Upto_April23__1_1[[#This Row],[Categories]],'Broad Categroies'!$A$1:$B$27,2,FALSE)</f>
        <v>Food And Beverages</v>
      </c>
    </row>
    <row r="9375" spans="1:7" x14ac:dyDescent="0.35">
      <c r="A9375" t="s">
        <v>5</v>
      </c>
      <c r="B9375">
        <v>2023</v>
      </c>
      <c r="C9375" t="s">
        <v>38</v>
      </c>
      <c r="D9375">
        <v>178.8</v>
      </c>
      <c r="E9375" t="s">
        <v>20</v>
      </c>
      <c r="F9375">
        <v>199.5</v>
      </c>
      <c r="G9375" t="str">
        <f>VLOOKUP(All_India_Index_Upto_April23__1_1[[#This Row],[Categories]],'Broad Categroies'!$A$1:$B$27,2,FALSE)</f>
        <v>Tobacco and Intoxicants</v>
      </c>
    </row>
    <row r="9376" spans="1:7" x14ac:dyDescent="0.35">
      <c r="A9376" t="s">
        <v>5</v>
      </c>
      <c r="B9376">
        <v>2023</v>
      </c>
      <c r="C9376" t="s">
        <v>38</v>
      </c>
      <c r="D9376">
        <v>178.8</v>
      </c>
      <c r="E9376" t="s">
        <v>21</v>
      </c>
      <c r="F9376">
        <v>190.7</v>
      </c>
      <c r="G9376" t="str">
        <f>VLOOKUP(All_India_Index_Upto_April23__1_1[[#This Row],[Categories]],'Broad Categroies'!$A$1:$B$27,2,FALSE)</f>
        <v>Clothing and Footwear</v>
      </c>
    </row>
    <row r="9377" spans="1:7" x14ac:dyDescent="0.35">
      <c r="A9377" t="s">
        <v>5</v>
      </c>
      <c r="B9377">
        <v>2023</v>
      </c>
      <c r="C9377" t="s">
        <v>38</v>
      </c>
      <c r="D9377">
        <v>178.8</v>
      </c>
      <c r="E9377" t="s">
        <v>22</v>
      </c>
      <c r="F9377">
        <v>187.3</v>
      </c>
      <c r="G9377" t="str">
        <f>VLOOKUP(All_India_Index_Upto_April23__1_1[[#This Row],[Categories]],'Broad Categroies'!$A$1:$B$27,2,FALSE)</f>
        <v>Clothing and Footwear</v>
      </c>
    </row>
    <row r="9378" spans="1:7" x14ac:dyDescent="0.35">
      <c r="A9378" t="s">
        <v>5</v>
      </c>
      <c r="B9378">
        <v>2023</v>
      </c>
      <c r="C9378" t="s">
        <v>38</v>
      </c>
      <c r="D9378">
        <v>178.8</v>
      </c>
      <c r="E9378" t="s">
        <v>23</v>
      </c>
      <c r="F9378">
        <v>190.2</v>
      </c>
      <c r="G9378" t="str">
        <f>VLOOKUP(All_India_Index_Upto_April23__1_1[[#This Row],[Categories]],'Broad Categroies'!$A$1:$B$27,2,FALSE)</f>
        <v>Clothing and Footwear</v>
      </c>
    </row>
    <row r="9379" spans="1:7" x14ac:dyDescent="0.35">
      <c r="A9379" t="s">
        <v>5</v>
      </c>
      <c r="B9379">
        <v>2023</v>
      </c>
      <c r="C9379" t="s">
        <v>38</v>
      </c>
      <c r="D9379">
        <v>178.8</v>
      </c>
      <c r="E9379" t="s">
        <v>24</v>
      </c>
      <c r="G9379" t="str">
        <f>VLOOKUP(All_India_Index_Upto_April23__1_1[[#This Row],[Categories]],'Broad Categroies'!$A$1:$B$27,2,FALSE)</f>
        <v>Housing</v>
      </c>
    </row>
    <row r="9380" spans="1:7" x14ac:dyDescent="0.35">
      <c r="A9380" t="s">
        <v>5</v>
      </c>
      <c r="B9380">
        <v>2023</v>
      </c>
      <c r="C9380" t="s">
        <v>38</v>
      </c>
      <c r="D9380">
        <v>178.8</v>
      </c>
      <c r="E9380" t="s">
        <v>25</v>
      </c>
      <c r="F9380">
        <v>181.5</v>
      </c>
      <c r="G9380" t="str">
        <f>VLOOKUP(All_India_Index_Upto_April23__1_1[[#This Row],[Categories]],'Broad Categroies'!$A$1:$B$27,2,FALSE)</f>
        <v>Fuel and Light</v>
      </c>
    </row>
    <row r="9381" spans="1:7" x14ac:dyDescent="0.35">
      <c r="A9381" t="s">
        <v>5</v>
      </c>
      <c r="B9381">
        <v>2023</v>
      </c>
      <c r="C9381" t="s">
        <v>38</v>
      </c>
      <c r="D9381">
        <v>178.8</v>
      </c>
      <c r="E9381" t="s">
        <v>26</v>
      </c>
      <c r="F9381">
        <v>179.1</v>
      </c>
      <c r="G9381" t="str">
        <f>VLOOKUP(All_India_Index_Upto_April23__1_1[[#This Row],[Categories]],'Broad Categroies'!$A$1:$B$27,2,FALSE)</f>
        <v>Household Goods/Services</v>
      </c>
    </row>
    <row r="9382" spans="1:7" x14ac:dyDescent="0.35">
      <c r="A9382" t="s">
        <v>5</v>
      </c>
      <c r="B9382">
        <v>2023</v>
      </c>
      <c r="C9382" t="s">
        <v>38</v>
      </c>
      <c r="D9382">
        <v>178.8</v>
      </c>
      <c r="E9382" t="s">
        <v>27</v>
      </c>
      <c r="F9382">
        <v>187.2</v>
      </c>
      <c r="G9382" t="str">
        <f>VLOOKUP(All_India_Index_Upto_April23__1_1[[#This Row],[Categories]],'Broad Categroies'!$A$1:$B$27,2,FALSE)</f>
        <v>Health</v>
      </c>
    </row>
    <row r="9383" spans="1:7" x14ac:dyDescent="0.35">
      <c r="A9383" t="s">
        <v>5</v>
      </c>
      <c r="B9383">
        <v>2023</v>
      </c>
      <c r="C9383" t="s">
        <v>38</v>
      </c>
      <c r="D9383">
        <v>178.8</v>
      </c>
      <c r="E9383" t="s">
        <v>28</v>
      </c>
      <c r="F9383">
        <v>169.4</v>
      </c>
      <c r="G9383" t="str">
        <f>VLOOKUP(All_India_Index_Upto_April23__1_1[[#This Row],[Categories]],'Broad Categroies'!$A$1:$B$27,2,FALSE)</f>
        <v>Transport and Communication</v>
      </c>
    </row>
    <row r="9384" spans="1:7" x14ac:dyDescent="0.35">
      <c r="A9384" t="s">
        <v>5</v>
      </c>
      <c r="B9384">
        <v>2023</v>
      </c>
      <c r="C9384" t="s">
        <v>38</v>
      </c>
      <c r="D9384">
        <v>178.8</v>
      </c>
      <c r="E9384" t="s">
        <v>29</v>
      </c>
      <c r="F9384">
        <v>173.2</v>
      </c>
      <c r="G9384" t="str">
        <f>VLOOKUP(All_India_Index_Upto_April23__1_1[[#This Row],[Categories]],'Broad Categroies'!$A$1:$B$27,2,FALSE)</f>
        <v>Recreation and Amusement</v>
      </c>
    </row>
    <row r="9385" spans="1:7" x14ac:dyDescent="0.35">
      <c r="A9385" t="s">
        <v>5</v>
      </c>
      <c r="B9385">
        <v>2023</v>
      </c>
      <c r="C9385" t="s">
        <v>38</v>
      </c>
      <c r="D9385">
        <v>178.8</v>
      </c>
      <c r="E9385" t="s">
        <v>30</v>
      </c>
      <c r="F9385">
        <v>179.4</v>
      </c>
      <c r="G9385" t="str">
        <f>VLOOKUP(All_India_Index_Upto_April23__1_1[[#This Row],[Categories]],'Broad Categroies'!$A$1:$B$27,2,FALSE)</f>
        <v>Education</v>
      </c>
    </row>
    <row r="9386" spans="1:7" x14ac:dyDescent="0.35">
      <c r="A9386" t="s">
        <v>5</v>
      </c>
      <c r="B9386">
        <v>2023</v>
      </c>
      <c r="C9386" t="s">
        <v>38</v>
      </c>
      <c r="D9386">
        <v>178.8</v>
      </c>
      <c r="E9386" t="s">
        <v>31</v>
      </c>
      <c r="F9386">
        <v>183.8</v>
      </c>
      <c r="G9386" t="str">
        <f>VLOOKUP(All_India_Index_Upto_April23__1_1[[#This Row],[Categories]],'Broad Categroies'!$A$1:$B$27,2,FALSE)</f>
        <v>Personal Care/Effects</v>
      </c>
    </row>
    <row r="9387" spans="1:7" x14ac:dyDescent="0.35">
      <c r="A9387" t="s">
        <v>5</v>
      </c>
      <c r="B9387">
        <v>2023</v>
      </c>
      <c r="C9387" t="s">
        <v>38</v>
      </c>
      <c r="D9387">
        <v>178.8</v>
      </c>
      <c r="E9387" t="s">
        <v>32</v>
      </c>
      <c r="F9387">
        <v>178.9</v>
      </c>
      <c r="G9387" t="str">
        <f>VLOOKUP(All_India_Index_Upto_April23__1_1[[#This Row],[Categories]],'Broad Categroies'!$A$1:$B$27,2,FALSE)</f>
        <v>Miscellaneous</v>
      </c>
    </row>
    <row r="9388" spans="1:7" x14ac:dyDescent="0.35">
      <c r="A9388" t="s">
        <v>34</v>
      </c>
      <c r="B9388">
        <v>2023</v>
      </c>
      <c r="C9388" t="s">
        <v>38</v>
      </c>
      <c r="D9388">
        <v>177.4</v>
      </c>
      <c r="E9388" t="s">
        <v>7</v>
      </c>
      <c r="F9388">
        <v>174.8</v>
      </c>
      <c r="G9388" t="str">
        <f>VLOOKUP(All_India_Index_Upto_April23__1_1[[#This Row],[Categories]],'Broad Categroies'!$A$1:$B$27,2,FALSE)</f>
        <v>Food And Beverages</v>
      </c>
    </row>
    <row r="9389" spans="1:7" x14ac:dyDescent="0.35">
      <c r="A9389" t="s">
        <v>34</v>
      </c>
      <c r="B9389">
        <v>2023</v>
      </c>
      <c r="C9389" t="s">
        <v>38</v>
      </c>
      <c r="D9389">
        <v>177.4</v>
      </c>
      <c r="E9389" t="s">
        <v>8</v>
      </c>
      <c r="F9389">
        <v>213.7</v>
      </c>
      <c r="G9389" t="str">
        <f>VLOOKUP(All_India_Index_Upto_April23__1_1[[#This Row],[Categories]],'Broad Categroies'!$A$1:$B$27,2,FALSE)</f>
        <v>Food And Beverages</v>
      </c>
    </row>
    <row r="9390" spans="1:7" x14ac:dyDescent="0.35">
      <c r="A9390" t="s">
        <v>34</v>
      </c>
      <c r="B9390">
        <v>2023</v>
      </c>
      <c r="C9390" t="s">
        <v>38</v>
      </c>
      <c r="D9390">
        <v>177.4</v>
      </c>
      <c r="E9390" t="s">
        <v>9</v>
      </c>
      <c r="F9390">
        <v>172.4</v>
      </c>
      <c r="G9390" t="str">
        <f>VLOOKUP(All_India_Index_Upto_April23__1_1[[#This Row],[Categories]],'Broad Categroies'!$A$1:$B$27,2,FALSE)</f>
        <v>Food And Beverages</v>
      </c>
    </row>
    <row r="9391" spans="1:7" x14ac:dyDescent="0.35">
      <c r="A9391" t="s">
        <v>34</v>
      </c>
      <c r="B9391">
        <v>2023</v>
      </c>
      <c r="C9391" t="s">
        <v>38</v>
      </c>
      <c r="D9391">
        <v>177.4</v>
      </c>
      <c r="E9391" t="s">
        <v>10</v>
      </c>
      <c r="F9391">
        <v>178.8</v>
      </c>
      <c r="G9391" t="str">
        <f>VLOOKUP(All_India_Index_Upto_April23__1_1[[#This Row],[Categories]],'Broad Categroies'!$A$1:$B$27,2,FALSE)</f>
        <v>Food And Beverages</v>
      </c>
    </row>
    <row r="9392" spans="1:7" x14ac:dyDescent="0.35">
      <c r="A9392" t="s">
        <v>34</v>
      </c>
      <c r="B9392">
        <v>2023</v>
      </c>
      <c r="C9392" t="s">
        <v>38</v>
      </c>
      <c r="D9392">
        <v>177.4</v>
      </c>
      <c r="E9392" t="s">
        <v>11</v>
      </c>
      <c r="F9392">
        <v>168.7</v>
      </c>
      <c r="G9392" t="str">
        <f>VLOOKUP(All_India_Index_Upto_April23__1_1[[#This Row],[Categories]],'Broad Categroies'!$A$1:$B$27,2,FALSE)</f>
        <v>Food And Beverages</v>
      </c>
    </row>
    <row r="9393" spans="1:7" x14ac:dyDescent="0.35">
      <c r="A9393" t="s">
        <v>34</v>
      </c>
      <c r="B9393">
        <v>2023</v>
      </c>
      <c r="C9393" t="s">
        <v>38</v>
      </c>
      <c r="D9393">
        <v>177.4</v>
      </c>
      <c r="E9393" t="s">
        <v>12</v>
      </c>
      <c r="F9393">
        <v>179.2</v>
      </c>
      <c r="G9393" t="str">
        <f>VLOOKUP(All_India_Index_Upto_April23__1_1[[#This Row],[Categories]],'Broad Categroies'!$A$1:$B$27,2,FALSE)</f>
        <v>Food And Beverages</v>
      </c>
    </row>
    <row r="9394" spans="1:7" x14ac:dyDescent="0.35">
      <c r="A9394" t="s">
        <v>34</v>
      </c>
      <c r="B9394">
        <v>2023</v>
      </c>
      <c r="C9394" t="s">
        <v>38</v>
      </c>
      <c r="D9394">
        <v>177.4</v>
      </c>
      <c r="E9394" t="s">
        <v>13</v>
      </c>
      <c r="F9394">
        <v>179.9</v>
      </c>
      <c r="G9394" t="str">
        <f>VLOOKUP(All_India_Index_Upto_April23__1_1[[#This Row],[Categories]],'Broad Categroies'!$A$1:$B$27,2,FALSE)</f>
        <v>Food And Beverages</v>
      </c>
    </row>
    <row r="9395" spans="1:7" x14ac:dyDescent="0.35">
      <c r="A9395" t="s">
        <v>34</v>
      </c>
      <c r="B9395">
        <v>2023</v>
      </c>
      <c r="C9395" t="s">
        <v>38</v>
      </c>
      <c r="D9395">
        <v>177.4</v>
      </c>
      <c r="E9395" t="s">
        <v>14</v>
      </c>
      <c r="F9395">
        <v>174.7</v>
      </c>
      <c r="G9395" t="str">
        <f>VLOOKUP(All_India_Index_Upto_April23__1_1[[#This Row],[Categories]],'Broad Categroies'!$A$1:$B$27,2,FALSE)</f>
        <v>Food And Beverages</v>
      </c>
    </row>
    <row r="9396" spans="1:7" x14ac:dyDescent="0.35">
      <c r="A9396" t="s">
        <v>34</v>
      </c>
      <c r="B9396">
        <v>2023</v>
      </c>
      <c r="C9396" t="s">
        <v>38</v>
      </c>
      <c r="D9396">
        <v>177.4</v>
      </c>
      <c r="E9396" t="s">
        <v>15</v>
      </c>
      <c r="F9396">
        <v>123.1</v>
      </c>
      <c r="G9396" t="str">
        <f>VLOOKUP(All_India_Index_Upto_April23__1_1[[#This Row],[Categories]],'Broad Categroies'!$A$1:$B$27,2,FALSE)</f>
        <v>Food And Beverages</v>
      </c>
    </row>
    <row r="9397" spans="1:7" x14ac:dyDescent="0.35">
      <c r="A9397" t="s">
        <v>34</v>
      </c>
      <c r="B9397">
        <v>2023</v>
      </c>
      <c r="C9397" t="s">
        <v>38</v>
      </c>
      <c r="D9397">
        <v>177.4</v>
      </c>
      <c r="E9397" t="s">
        <v>16</v>
      </c>
      <c r="F9397">
        <v>207.8</v>
      </c>
      <c r="G9397" t="str">
        <f>VLOOKUP(All_India_Index_Upto_April23__1_1[[#This Row],[Categories]],'Broad Categroies'!$A$1:$B$27,2,FALSE)</f>
        <v>Food And Beverages</v>
      </c>
    </row>
    <row r="9398" spans="1:7" x14ac:dyDescent="0.35">
      <c r="A9398" t="s">
        <v>34</v>
      </c>
      <c r="B9398">
        <v>2023</v>
      </c>
      <c r="C9398" t="s">
        <v>38</v>
      </c>
      <c r="D9398">
        <v>177.4</v>
      </c>
      <c r="E9398" t="s">
        <v>17</v>
      </c>
      <c r="F9398">
        <v>165.5</v>
      </c>
      <c r="G9398" t="str">
        <f>VLOOKUP(All_India_Index_Upto_April23__1_1[[#This Row],[Categories]],'Broad Categroies'!$A$1:$B$27,2,FALSE)</f>
        <v>Food And Beverages</v>
      </c>
    </row>
    <row r="9399" spans="1:7" x14ac:dyDescent="0.35">
      <c r="A9399" t="s">
        <v>34</v>
      </c>
      <c r="B9399">
        <v>2023</v>
      </c>
      <c r="C9399" t="s">
        <v>38</v>
      </c>
      <c r="D9399">
        <v>177.4</v>
      </c>
      <c r="E9399" t="s">
        <v>18</v>
      </c>
      <c r="F9399">
        <v>197</v>
      </c>
      <c r="G9399" t="str">
        <f>VLOOKUP(All_India_Index_Upto_April23__1_1[[#This Row],[Categories]],'Broad Categroies'!$A$1:$B$27,2,FALSE)</f>
        <v>Food And Beverages</v>
      </c>
    </row>
    <row r="9400" spans="1:7" x14ac:dyDescent="0.35">
      <c r="A9400" t="s">
        <v>34</v>
      </c>
      <c r="B9400">
        <v>2023</v>
      </c>
      <c r="C9400" t="s">
        <v>38</v>
      </c>
      <c r="D9400">
        <v>177.4</v>
      </c>
      <c r="E9400" t="s">
        <v>19</v>
      </c>
      <c r="F9400">
        <v>182.1</v>
      </c>
      <c r="G9400" t="str">
        <f>VLOOKUP(All_India_Index_Upto_April23__1_1[[#This Row],[Categories]],'Broad Categroies'!$A$1:$B$27,2,FALSE)</f>
        <v>Food And Beverages</v>
      </c>
    </row>
    <row r="9401" spans="1:7" x14ac:dyDescent="0.35">
      <c r="A9401" t="s">
        <v>34</v>
      </c>
      <c r="B9401">
        <v>2023</v>
      </c>
      <c r="C9401" t="s">
        <v>38</v>
      </c>
      <c r="D9401">
        <v>177.4</v>
      </c>
      <c r="E9401" t="s">
        <v>20</v>
      </c>
      <c r="F9401">
        <v>203.5</v>
      </c>
      <c r="G9401" t="str">
        <f>VLOOKUP(All_India_Index_Upto_April23__1_1[[#This Row],[Categories]],'Broad Categroies'!$A$1:$B$27,2,FALSE)</f>
        <v>Tobacco and Intoxicants</v>
      </c>
    </row>
    <row r="9402" spans="1:7" x14ac:dyDescent="0.35">
      <c r="A9402" t="s">
        <v>34</v>
      </c>
      <c r="B9402">
        <v>2023</v>
      </c>
      <c r="C9402" t="s">
        <v>38</v>
      </c>
      <c r="D9402">
        <v>177.4</v>
      </c>
      <c r="E9402" t="s">
        <v>21</v>
      </c>
      <c r="F9402">
        <v>181</v>
      </c>
      <c r="G9402" t="str">
        <f>VLOOKUP(All_India_Index_Upto_April23__1_1[[#This Row],[Categories]],'Broad Categroies'!$A$1:$B$27,2,FALSE)</f>
        <v>Clothing and Footwear</v>
      </c>
    </row>
    <row r="9403" spans="1:7" x14ac:dyDescent="0.35">
      <c r="A9403" t="s">
        <v>34</v>
      </c>
      <c r="B9403">
        <v>2023</v>
      </c>
      <c r="C9403" t="s">
        <v>38</v>
      </c>
      <c r="D9403">
        <v>177.4</v>
      </c>
      <c r="E9403" t="s">
        <v>22</v>
      </c>
      <c r="F9403">
        <v>167.7</v>
      </c>
      <c r="G9403" t="str">
        <f>VLOOKUP(All_India_Index_Upto_April23__1_1[[#This Row],[Categories]],'Broad Categroies'!$A$1:$B$27,2,FALSE)</f>
        <v>Clothing and Footwear</v>
      </c>
    </row>
    <row r="9404" spans="1:7" x14ac:dyDescent="0.35">
      <c r="A9404" t="s">
        <v>34</v>
      </c>
      <c r="B9404">
        <v>2023</v>
      </c>
      <c r="C9404" t="s">
        <v>38</v>
      </c>
      <c r="D9404">
        <v>177.4</v>
      </c>
      <c r="E9404" t="s">
        <v>23</v>
      </c>
      <c r="F9404">
        <v>178.9</v>
      </c>
      <c r="G9404" t="str">
        <f>VLOOKUP(All_India_Index_Upto_April23__1_1[[#This Row],[Categories]],'Broad Categroies'!$A$1:$B$27,2,FALSE)</f>
        <v>Clothing and Footwear</v>
      </c>
    </row>
    <row r="9405" spans="1:7" x14ac:dyDescent="0.35">
      <c r="A9405" t="s">
        <v>34</v>
      </c>
      <c r="B9405">
        <v>2023</v>
      </c>
      <c r="C9405" t="s">
        <v>38</v>
      </c>
      <c r="D9405">
        <v>177.4</v>
      </c>
      <c r="E9405" t="s">
        <v>24</v>
      </c>
      <c r="F9405">
        <v>175.2</v>
      </c>
      <c r="G9405" t="str">
        <f>VLOOKUP(All_India_Index_Upto_April23__1_1[[#This Row],[Categories]],'Broad Categroies'!$A$1:$B$27,2,FALSE)</f>
        <v>Housing</v>
      </c>
    </row>
    <row r="9406" spans="1:7" x14ac:dyDescent="0.35">
      <c r="A9406" t="s">
        <v>34</v>
      </c>
      <c r="B9406">
        <v>2023</v>
      </c>
      <c r="C9406" t="s">
        <v>38</v>
      </c>
      <c r="D9406">
        <v>177.4</v>
      </c>
      <c r="E9406" t="s">
        <v>25</v>
      </c>
      <c r="F9406">
        <v>182.1</v>
      </c>
      <c r="G9406" t="str">
        <f>VLOOKUP(All_India_Index_Upto_April23__1_1[[#This Row],[Categories]],'Broad Categroies'!$A$1:$B$27,2,FALSE)</f>
        <v>Fuel and Light</v>
      </c>
    </row>
    <row r="9407" spans="1:7" x14ac:dyDescent="0.35">
      <c r="A9407" t="s">
        <v>34</v>
      </c>
      <c r="B9407">
        <v>2023</v>
      </c>
      <c r="C9407" t="s">
        <v>38</v>
      </c>
      <c r="D9407">
        <v>177.4</v>
      </c>
      <c r="E9407" t="s">
        <v>26</v>
      </c>
      <c r="F9407">
        <v>169.6</v>
      </c>
      <c r="G9407" t="str">
        <f>VLOOKUP(All_India_Index_Upto_April23__1_1[[#This Row],[Categories]],'Broad Categroies'!$A$1:$B$27,2,FALSE)</f>
        <v>Household Goods/Services</v>
      </c>
    </row>
    <row r="9408" spans="1:7" x14ac:dyDescent="0.35">
      <c r="A9408" t="s">
        <v>34</v>
      </c>
      <c r="B9408">
        <v>2023</v>
      </c>
      <c r="C9408" t="s">
        <v>38</v>
      </c>
      <c r="D9408">
        <v>177.4</v>
      </c>
      <c r="E9408" t="s">
        <v>27</v>
      </c>
      <c r="F9408">
        <v>181.5</v>
      </c>
      <c r="G9408" t="str">
        <f>VLOOKUP(All_India_Index_Upto_April23__1_1[[#This Row],[Categories]],'Broad Categroies'!$A$1:$B$27,2,FALSE)</f>
        <v>Health</v>
      </c>
    </row>
    <row r="9409" spans="1:7" x14ac:dyDescent="0.35">
      <c r="A9409" t="s">
        <v>34</v>
      </c>
      <c r="B9409">
        <v>2023</v>
      </c>
      <c r="C9409" t="s">
        <v>38</v>
      </c>
      <c r="D9409">
        <v>177.4</v>
      </c>
      <c r="E9409" t="s">
        <v>28</v>
      </c>
      <c r="F9409">
        <v>160.1</v>
      </c>
      <c r="G9409" t="str">
        <f>VLOOKUP(All_India_Index_Upto_April23__1_1[[#This Row],[Categories]],'Broad Categroies'!$A$1:$B$27,2,FALSE)</f>
        <v>Transport and Communication</v>
      </c>
    </row>
    <row r="9410" spans="1:7" x14ac:dyDescent="0.35">
      <c r="A9410" t="s">
        <v>34</v>
      </c>
      <c r="B9410">
        <v>2023</v>
      </c>
      <c r="C9410" t="s">
        <v>38</v>
      </c>
      <c r="D9410">
        <v>177.4</v>
      </c>
      <c r="E9410" t="s">
        <v>29</v>
      </c>
      <c r="F9410">
        <v>168.8</v>
      </c>
      <c r="G9410" t="str">
        <f>VLOOKUP(All_India_Index_Upto_April23__1_1[[#This Row],[Categories]],'Broad Categroies'!$A$1:$B$27,2,FALSE)</f>
        <v>Recreation and Amusement</v>
      </c>
    </row>
    <row r="9411" spans="1:7" x14ac:dyDescent="0.35">
      <c r="A9411" t="s">
        <v>34</v>
      </c>
      <c r="B9411">
        <v>2023</v>
      </c>
      <c r="C9411" t="s">
        <v>38</v>
      </c>
      <c r="D9411">
        <v>177.4</v>
      </c>
      <c r="E9411" t="s">
        <v>30</v>
      </c>
      <c r="F9411">
        <v>174.2</v>
      </c>
      <c r="G9411" t="str">
        <f>VLOOKUP(All_India_Index_Upto_April23__1_1[[#This Row],[Categories]],'Broad Categroies'!$A$1:$B$27,2,FALSE)</f>
        <v>Education</v>
      </c>
    </row>
    <row r="9412" spans="1:7" x14ac:dyDescent="0.35">
      <c r="A9412" t="s">
        <v>34</v>
      </c>
      <c r="B9412">
        <v>2023</v>
      </c>
      <c r="C9412" t="s">
        <v>38</v>
      </c>
      <c r="D9412">
        <v>177.4</v>
      </c>
      <c r="E9412" t="s">
        <v>31</v>
      </c>
      <c r="F9412">
        <v>184.4</v>
      </c>
      <c r="G9412" t="str">
        <f>VLOOKUP(All_India_Index_Upto_April23__1_1[[#This Row],[Categories]],'Broad Categroies'!$A$1:$B$27,2,FALSE)</f>
        <v>Personal Care/Effects</v>
      </c>
    </row>
    <row r="9413" spans="1:7" x14ac:dyDescent="0.35">
      <c r="A9413" t="s">
        <v>34</v>
      </c>
      <c r="B9413">
        <v>2023</v>
      </c>
      <c r="C9413" t="s">
        <v>38</v>
      </c>
      <c r="D9413">
        <v>177.4</v>
      </c>
      <c r="E9413" t="s">
        <v>32</v>
      </c>
      <c r="F9413">
        <v>170.9</v>
      </c>
      <c r="G9413" t="str">
        <f>VLOOKUP(All_India_Index_Upto_April23__1_1[[#This Row],[Categories]],'Broad Categroies'!$A$1:$B$27,2,FALSE)</f>
        <v>Miscellaneous</v>
      </c>
    </row>
    <row r="9414" spans="1:7" x14ac:dyDescent="0.35">
      <c r="A9414" t="s">
        <v>35</v>
      </c>
      <c r="B9414">
        <v>2023</v>
      </c>
      <c r="C9414" t="s">
        <v>38</v>
      </c>
      <c r="D9414">
        <v>178.1</v>
      </c>
      <c r="E9414" t="s">
        <v>7</v>
      </c>
      <c r="F9414">
        <v>173.8</v>
      </c>
      <c r="G9414" t="str">
        <f>VLOOKUP(All_India_Index_Upto_April23__1_1[[#This Row],[Categories]],'Broad Categroies'!$A$1:$B$27,2,FALSE)</f>
        <v>Food And Beverages</v>
      </c>
    </row>
    <row r="9415" spans="1:7" x14ac:dyDescent="0.35">
      <c r="A9415" t="s">
        <v>35</v>
      </c>
      <c r="B9415">
        <v>2023</v>
      </c>
      <c r="C9415" t="s">
        <v>38</v>
      </c>
      <c r="D9415">
        <v>178.1</v>
      </c>
      <c r="E9415" t="s">
        <v>8</v>
      </c>
      <c r="F9415">
        <v>209.3</v>
      </c>
      <c r="G9415" t="str">
        <f>VLOOKUP(All_India_Index_Upto_April23__1_1[[#This Row],[Categories]],'Broad Categroies'!$A$1:$B$27,2,FALSE)</f>
        <v>Food And Beverages</v>
      </c>
    </row>
    <row r="9416" spans="1:7" x14ac:dyDescent="0.35">
      <c r="A9416" t="s">
        <v>35</v>
      </c>
      <c r="B9416">
        <v>2023</v>
      </c>
      <c r="C9416" t="s">
        <v>38</v>
      </c>
      <c r="D9416">
        <v>178.1</v>
      </c>
      <c r="E9416" t="s">
        <v>9</v>
      </c>
      <c r="F9416">
        <v>169.6</v>
      </c>
      <c r="G9416" t="str">
        <f>VLOOKUP(All_India_Index_Upto_April23__1_1[[#This Row],[Categories]],'Broad Categroies'!$A$1:$B$27,2,FALSE)</f>
        <v>Food And Beverages</v>
      </c>
    </row>
    <row r="9417" spans="1:7" x14ac:dyDescent="0.35">
      <c r="A9417" t="s">
        <v>35</v>
      </c>
      <c r="B9417">
        <v>2023</v>
      </c>
      <c r="C9417" t="s">
        <v>38</v>
      </c>
      <c r="D9417">
        <v>178.1</v>
      </c>
      <c r="E9417" t="s">
        <v>10</v>
      </c>
      <c r="F9417">
        <v>178.4</v>
      </c>
      <c r="G9417" t="str">
        <f>VLOOKUP(All_India_Index_Upto_April23__1_1[[#This Row],[Categories]],'Broad Categroies'!$A$1:$B$27,2,FALSE)</f>
        <v>Food And Beverages</v>
      </c>
    </row>
    <row r="9418" spans="1:7" x14ac:dyDescent="0.35">
      <c r="A9418" t="s">
        <v>35</v>
      </c>
      <c r="B9418">
        <v>2023</v>
      </c>
      <c r="C9418" t="s">
        <v>38</v>
      </c>
      <c r="D9418">
        <v>178.1</v>
      </c>
      <c r="E9418" t="s">
        <v>11</v>
      </c>
      <c r="F9418">
        <v>174.9</v>
      </c>
      <c r="G9418" t="str">
        <f>VLOOKUP(All_India_Index_Upto_April23__1_1[[#This Row],[Categories]],'Broad Categroies'!$A$1:$B$27,2,FALSE)</f>
        <v>Food And Beverages</v>
      </c>
    </row>
    <row r="9419" spans="1:7" x14ac:dyDescent="0.35">
      <c r="A9419" t="s">
        <v>35</v>
      </c>
      <c r="B9419">
        <v>2023</v>
      </c>
      <c r="C9419" t="s">
        <v>38</v>
      </c>
      <c r="D9419">
        <v>178.1</v>
      </c>
      <c r="E9419" t="s">
        <v>12</v>
      </c>
      <c r="F9419">
        <v>176.3</v>
      </c>
      <c r="G9419" t="str">
        <f>VLOOKUP(All_India_Index_Upto_April23__1_1[[#This Row],[Categories]],'Broad Categroies'!$A$1:$B$27,2,FALSE)</f>
        <v>Food And Beverages</v>
      </c>
    </row>
    <row r="9420" spans="1:7" x14ac:dyDescent="0.35">
      <c r="A9420" t="s">
        <v>35</v>
      </c>
      <c r="B9420">
        <v>2023</v>
      </c>
      <c r="C9420" t="s">
        <v>38</v>
      </c>
      <c r="D9420">
        <v>178.1</v>
      </c>
      <c r="E9420" t="s">
        <v>13</v>
      </c>
      <c r="F9420">
        <v>155.4</v>
      </c>
      <c r="G9420" t="str">
        <f>VLOOKUP(All_India_Index_Upto_April23__1_1[[#This Row],[Categories]],'Broad Categroies'!$A$1:$B$27,2,FALSE)</f>
        <v>Food And Beverages</v>
      </c>
    </row>
    <row r="9421" spans="1:7" x14ac:dyDescent="0.35">
      <c r="A9421" t="s">
        <v>35</v>
      </c>
      <c r="B9421">
        <v>2023</v>
      </c>
      <c r="C9421" t="s">
        <v>38</v>
      </c>
      <c r="D9421">
        <v>178.1</v>
      </c>
      <c r="E9421" t="s">
        <v>14</v>
      </c>
      <c r="F9421">
        <v>173.4</v>
      </c>
      <c r="G9421" t="str">
        <f>VLOOKUP(All_India_Index_Upto_April23__1_1[[#This Row],[Categories]],'Broad Categroies'!$A$1:$B$27,2,FALSE)</f>
        <v>Food And Beverages</v>
      </c>
    </row>
    <row r="9422" spans="1:7" x14ac:dyDescent="0.35">
      <c r="A9422" t="s">
        <v>35</v>
      </c>
      <c r="B9422">
        <v>2023</v>
      </c>
      <c r="C9422" t="s">
        <v>38</v>
      </c>
      <c r="D9422">
        <v>178.1</v>
      </c>
      <c r="E9422" t="s">
        <v>15</v>
      </c>
      <c r="F9422">
        <v>121.3</v>
      </c>
      <c r="G9422" t="str">
        <f>VLOOKUP(All_India_Index_Upto_April23__1_1[[#This Row],[Categories]],'Broad Categroies'!$A$1:$B$27,2,FALSE)</f>
        <v>Food And Beverages</v>
      </c>
    </row>
    <row r="9423" spans="1:7" x14ac:dyDescent="0.35">
      <c r="A9423" t="s">
        <v>35</v>
      </c>
      <c r="B9423">
        <v>2023</v>
      </c>
      <c r="C9423" t="s">
        <v>38</v>
      </c>
      <c r="D9423">
        <v>178.1</v>
      </c>
      <c r="E9423" t="s">
        <v>16</v>
      </c>
      <c r="F9423">
        <v>212.9</v>
      </c>
      <c r="G9423" t="str">
        <f>VLOOKUP(All_India_Index_Upto_April23__1_1[[#This Row],[Categories]],'Broad Categroies'!$A$1:$B$27,2,FALSE)</f>
        <v>Food And Beverages</v>
      </c>
    </row>
    <row r="9424" spans="1:7" x14ac:dyDescent="0.35">
      <c r="A9424" t="s">
        <v>35</v>
      </c>
      <c r="B9424">
        <v>2023</v>
      </c>
      <c r="C9424" t="s">
        <v>38</v>
      </c>
      <c r="D9424">
        <v>178.1</v>
      </c>
      <c r="E9424" t="s">
        <v>17</v>
      </c>
      <c r="F9424">
        <v>172.9</v>
      </c>
      <c r="G9424" t="str">
        <f>VLOOKUP(All_India_Index_Upto_April23__1_1[[#This Row],[Categories]],'Broad Categroies'!$A$1:$B$27,2,FALSE)</f>
        <v>Food And Beverages</v>
      </c>
    </row>
    <row r="9425" spans="1:7" x14ac:dyDescent="0.35">
      <c r="A9425" t="s">
        <v>35</v>
      </c>
      <c r="B9425">
        <v>2023</v>
      </c>
      <c r="C9425" t="s">
        <v>38</v>
      </c>
      <c r="D9425">
        <v>178.1</v>
      </c>
      <c r="E9425" t="s">
        <v>18</v>
      </c>
      <c r="F9425">
        <v>193.5</v>
      </c>
      <c r="G9425" t="str">
        <f>VLOOKUP(All_India_Index_Upto_April23__1_1[[#This Row],[Categories]],'Broad Categroies'!$A$1:$B$27,2,FALSE)</f>
        <v>Food And Beverages</v>
      </c>
    </row>
    <row r="9426" spans="1:7" x14ac:dyDescent="0.35">
      <c r="A9426" t="s">
        <v>35</v>
      </c>
      <c r="B9426">
        <v>2023</v>
      </c>
      <c r="C9426" t="s">
        <v>38</v>
      </c>
      <c r="D9426">
        <v>178.1</v>
      </c>
      <c r="E9426" t="s">
        <v>19</v>
      </c>
      <c r="F9426">
        <v>177.9</v>
      </c>
      <c r="G9426" t="str">
        <f>VLOOKUP(All_India_Index_Upto_April23__1_1[[#This Row],[Categories]],'Broad Categroies'!$A$1:$B$27,2,FALSE)</f>
        <v>Food And Beverages</v>
      </c>
    </row>
    <row r="9427" spans="1:7" x14ac:dyDescent="0.35">
      <c r="A9427" t="s">
        <v>35</v>
      </c>
      <c r="B9427">
        <v>2023</v>
      </c>
      <c r="C9427" t="s">
        <v>38</v>
      </c>
      <c r="D9427">
        <v>178.1</v>
      </c>
      <c r="E9427" t="s">
        <v>20</v>
      </c>
      <c r="F9427">
        <v>200.6</v>
      </c>
      <c r="G9427" t="str">
        <f>VLOOKUP(All_India_Index_Upto_April23__1_1[[#This Row],[Categories]],'Broad Categroies'!$A$1:$B$27,2,FALSE)</f>
        <v>Tobacco and Intoxicants</v>
      </c>
    </row>
    <row r="9428" spans="1:7" x14ac:dyDescent="0.35">
      <c r="A9428" t="s">
        <v>35</v>
      </c>
      <c r="B9428">
        <v>2023</v>
      </c>
      <c r="C9428" t="s">
        <v>38</v>
      </c>
      <c r="D9428">
        <v>178.1</v>
      </c>
      <c r="E9428" t="s">
        <v>21</v>
      </c>
      <c r="F9428">
        <v>186.9</v>
      </c>
      <c r="G9428" t="str">
        <f>VLOOKUP(All_India_Index_Upto_April23__1_1[[#This Row],[Categories]],'Broad Categroies'!$A$1:$B$27,2,FALSE)</f>
        <v>Clothing and Footwear</v>
      </c>
    </row>
    <row r="9429" spans="1:7" x14ac:dyDescent="0.35">
      <c r="A9429" t="s">
        <v>35</v>
      </c>
      <c r="B9429">
        <v>2023</v>
      </c>
      <c r="C9429" t="s">
        <v>38</v>
      </c>
      <c r="D9429">
        <v>178.1</v>
      </c>
      <c r="E9429" t="s">
        <v>22</v>
      </c>
      <c r="F9429">
        <v>179.2</v>
      </c>
      <c r="G9429" t="str">
        <f>VLOOKUP(All_India_Index_Upto_April23__1_1[[#This Row],[Categories]],'Broad Categroies'!$A$1:$B$27,2,FALSE)</f>
        <v>Clothing and Footwear</v>
      </c>
    </row>
    <row r="9430" spans="1:7" x14ac:dyDescent="0.35">
      <c r="A9430" t="s">
        <v>35</v>
      </c>
      <c r="B9430">
        <v>2023</v>
      </c>
      <c r="C9430" t="s">
        <v>38</v>
      </c>
      <c r="D9430">
        <v>178.1</v>
      </c>
      <c r="E9430" t="s">
        <v>23</v>
      </c>
      <c r="F9430">
        <v>185.7</v>
      </c>
      <c r="G9430" t="str">
        <f>VLOOKUP(All_India_Index_Upto_April23__1_1[[#This Row],[Categories]],'Broad Categroies'!$A$1:$B$27,2,FALSE)</f>
        <v>Clothing and Footwear</v>
      </c>
    </row>
    <row r="9431" spans="1:7" x14ac:dyDescent="0.35">
      <c r="A9431" t="s">
        <v>35</v>
      </c>
      <c r="B9431">
        <v>2023</v>
      </c>
      <c r="C9431" t="s">
        <v>38</v>
      </c>
      <c r="D9431">
        <v>178.1</v>
      </c>
      <c r="E9431" t="s">
        <v>24</v>
      </c>
      <c r="F9431">
        <v>175.2</v>
      </c>
      <c r="G9431" t="str">
        <f>VLOOKUP(All_India_Index_Upto_April23__1_1[[#This Row],[Categories]],'Broad Categroies'!$A$1:$B$27,2,FALSE)</f>
        <v>Housing</v>
      </c>
    </row>
    <row r="9432" spans="1:7" x14ac:dyDescent="0.35">
      <c r="A9432" t="s">
        <v>35</v>
      </c>
      <c r="B9432">
        <v>2023</v>
      </c>
      <c r="C9432" t="s">
        <v>38</v>
      </c>
      <c r="D9432">
        <v>178.1</v>
      </c>
      <c r="E9432" t="s">
        <v>25</v>
      </c>
      <c r="F9432">
        <v>181.7</v>
      </c>
      <c r="G9432" t="str">
        <f>VLOOKUP(All_India_Index_Upto_April23__1_1[[#This Row],[Categories]],'Broad Categroies'!$A$1:$B$27,2,FALSE)</f>
        <v>Fuel and Light</v>
      </c>
    </row>
    <row r="9433" spans="1:7" x14ac:dyDescent="0.35">
      <c r="A9433" t="s">
        <v>35</v>
      </c>
      <c r="B9433">
        <v>2023</v>
      </c>
      <c r="C9433" t="s">
        <v>38</v>
      </c>
      <c r="D9433">
        <v>178.1</v>
      </c>
      <c r="E9433" t="s">
        <v>26</v>
      </c>
      <c r="F9433">
        <v>174.6</v>
      </c>
      <c r="G9433" t="str">
        <f>VLOOKUP(All_India_Index_Upto_April23__1_1[[#This Row],[Categories]],'Broad Categroies'!$A$1:$B$27,2,FALSE)</f>
        <v>Household Goods/Services</v>
      </c>
    </row>
    <row r="9434" spans="1:7" x14ac:dyDescent="0.35">
      <c r="A9434" t="s">
        <v>35</v>
      </c>
      <c r="B9434">
        <v>2023</v>
      </c>
      <c r="C9434" t="s">
        <v>38</v>
      </c>
      <c r="D9434">
        <v>178.1</v>
      </c>
      <c r="E9434" t="s">
        <v>27</v>
      </c>
      <c r="F9434">
        <v>185</v>
      </c>
      <c r="G9434" t="str">
        <f>VLOOKUP(All_India_Index_Upto_April23__1_1[[#This Row],[Categories]],'Broad Categroies'!$A$1:$B$27,2,FALSE)</f>
        <v>Health</v>
      </c>
    </row>
    <row r="9435" spans="1:7" x14ac:dyDescent="0.35">
      <c r="A9435" t="s">
        <v>35</v>
      </c>
      <c r="B9435">
        <v>2023</v>
      </c>
      <c r="C9435" t="s">
        <v>38</v>
      </c>
      <c r="D9435">
        <v>178.1</v>
      </c>
      <c r="E9435" t="s">
        <v>28</v>
      </c>
      <c r="F9435">
        <v>164.5</v>
      </c>
      <c r="G9435" t="str">
        <f>VLOOKUP(All_India_Index_Upto_April23__1_1[[#This Row],[Categories]],'Broad Categroies'!$A$1:$B$27,2,FALSE)</f>
        <v>Transport and Communication</v>
      </c>
    </row>
    <row r="9436" spans="1:7" x14ac:dyDescent="0.35">
      <c r="A9436" t="s">
        <v>35</v>
      </c>
      <c r="B9436">
        <v>2023</v>
      </c>
      <c r="C9436" t="s">
        <v>38</v>
      </c>
      <c r="D9436">
        <v>178.1</v>
      </c>
      <c r="E9436" t="s">
        <v>29</v>
      </c>
      <c r="F9436">
        <v>170.7</v>
      </c>
      <c r="G9436" t="str">
        <f>VLOOKUP(All_India_Index_Upto_April23__1_1[[#This Row],[Categories]],'Broad Categroies'!$A$1:$B$27,2,FALSE)</f>
        <v>Recreation and Amusement</v>
      </c>
    </row>
    <row r="9437" spans="1:7" x14ac:dyDescent="0.35">
      <c r="A9437" t="s">
        <v>35</v>
      </c>
      <c r="B9437">
        <v>2023</v>
      </c>
      <c r="C9437" t="s">
        <v>38</v>
      </c>
      <c r="D9437">
        <v>178.1</v>
      </c>
      <c r="E9437" t="s">
        <v>30</v>
      </c>
      <c r="F9437">
        <v>176.4</v>
      </c>
      <c r="G9437" t="str">
        <f>VLOOKUP(All_India_Index_Upto_April23__1_1[[#This Row],[Categories]],'Broad Categroies'!$A$1:$B$27,2,FALSE)</f>
        <v>Education</v>
      </c>
    </row>
    <row r="9438" spans="1:7" x14ac:dyDescent="0.35">
      <c r="A9438" t="s">
        <v>35</v>
      </c>
      <c r="B9438">
        <v>2023</v>
      </c>
      <c r="C9438" t="s">
        <v>38</v>
      </c>
      <c r="D9438">
        <v>178.1</v>
      </c>
      <c r="E9438" t="s">
        <v>31</v>
      </c>
      <c r="F9438">
        <v>184</v>
      </c>
      <c r="G9438" t="str">
        <f>VLOOKUP(All_India_Index_Upto_April23__1_1[[#This Row],[Categories]],'Broad Categroies'!$A$1:$B$27,2,FALSE)</f>
        <v>Personal Care/Effects</v>
      </c>
    </row>
    <row r="9439" spans="1:7" x14ac:dyDescent="0.35">
      <c r="A9439" t="s">
        <v>35</v>
      </c>
      <c r="B9439">
        <v>2023</v>
      </c>
      <c r="C9439" t="s">
        <v>38</v>
      </c>
      <c r="D9439">
        <v>178.1</v>
      </c>
      <c r="E9439" t="s">
        <v>32</v>
      </c>
      <c r="F9439">
        <v>175</v>
      </c>
      <c r="G9439" t="str">
        <f>VLOOKUP(All_India_Index_Upto_April23__1_1[[#This Row],[Categories]],'Broad Categroies'!$A$1:$B$27,2,FALSE)</f>
        <v>Miscellaneous</v>
      </c>
    </row>
    <row r="9440" spans="1:7" x14ac:dyDescent="0.35">
      <c r="A9440" t="s">
        <v>5</v>
      </c>
      <c r="B9440">
        <v>2023</v>
      </c>
      <c r="C9440" t="s">
        <v>39</v>
      </c>
      <c r="D9440">
        <v>179.8</v>
      </c>
      <c r="E9440" t="s">
        <v>7</v>
      </c>
      <c r="F9440">
        <v>173.2</v>
      </c>
      <c r="G9440" t="str">
        <f>VLOOKUP(All_India_Index_Upto_April23__1_1[[#This Row],[Categories]],'Broad Categroies'!$A$1:$B$27,2,FALSE)</f>
        <v>Food And Beverages</v>
      </c>
    </row>
    <row r="9441" spans="1:7" x14ac:dyDescent="0.35">
      <c r="A9441" t="s">
        <v>5</v>
      </c>
      <c r="B9441">
        <v>2023</v>
      </c>
      <c r="C9441" t="s">
        <v>39</v>
      </c>
      <c r="D9441">
        <v>179.8</v>
      </c>
      <c r="E9441" t="s">
        <v>8</v>
      </c>
      <c r="F9441">
        <v>211.5</v>
      </c>
      <c r="G9441" t="str">
        <f>VLOOKUP(All_India_Index_Upto_April23__1_1[[#This Row],[Categories]],'Broad Categroies'!$A$1:$B$27,2,FALSE)</f>
        <v>Food And Beverages</v>
      </c>
    </row>
    <row r="9442" spans="1:7" x14ac:dyDescent="0.35">
      <c r="A9442" t="s">
        <v>5</v>
      </c>
      <c r="B9442">
        <v>2023</v>
      </c>
      <c r="C9442" t="s">
        <v>39</v>
      </c>
      <c r="D9442">
        <v>179.8</v>
      </c>
      <c r="E9442" t="s">
        <v>9</v>
      </c>
      <c r="F9442">
        <v>171</v>
      </c>
      <c r="G9442" t="str">
        <f>VLOOKUP(All_India_Index_Upto_April23__1_1[[#This Row],[Categories]],'Broad Categroies'!$A$1:$B$27,2,FALSE)</f>
        <v>Food And Beverages</v>
      </c>
    </row>
    <row r="9443" spans="1:7" x14ac:dyDescent="0.35">
      <c r="A9443" t="s">
        <v>5</v>
      </c>
      <c r="B9443">
        <v>2023</v>
      </c>
      <c r="C9443" t="s">
        <v>39</v>
      </c>
      <c r="D9443">
        <v>179.8</v>
      </c>
      <c r="E9443" t="s">
        <v>10</v>
      </c>
      <c r="F9443">
        <v>179.6</v>
      </c>
      <c r="G9443" t="str">
        <f>VLOOKUP(All_India_Index_Upto_April23__1_1[[#This Row],[Categories]],'Broad Categroies'!$A$1:$B$27,2,FALSE)</f>
        <v>Food And Beverages</v>
      </c>
    </row>
    <row r="9444" spans="1:7" x14ac:dyDescent="0.35">
      <c r="A9444" t="s">
        <v>5</v>
      </c>
      <c r="B9444">
        <v>2023</v>
      </c>
      <c r="C9444" t="s">
        <v>39</v>
      </c>
      <c r="D9444">
        <v>179.8</v>
      </c>
      <c r="E9444" t="s">
        <v>11</v>
      </c>
      <c r="F9444">
        <v>173.3</v>
      </c>
      <c r="G9444" t="str">
        <f>VLOOKUP(All_India_Index_Upto_April23__1_1[[#This Row],[Categories]],'Broad Categroies'!$A$1:$B$27,2,FALSE)</f>
        <v>Food And Beverages</v>
      </c>
    </row>
    <row r="9445" spans="1:7" x14ac:dyDescent="0.35">
      <c r="A9445" t="s">
        <v>5</v>
      </c>
      <c r="B9445">
        <v>2023</v>
      </c>
      <c r="C9445" t="s">
        <v>39</v>
      </c>
      <c r="D9445">
        <v>179.8</v>
      </c>
      <c r="E9445" t="s">
        <v>12</v>
      </c>
      <c r="F9445">
        <v>169</v>
      </c>
      <c r="G9445" t="str">
        <f>VLOOKUP(All_India_Index_Upto_April23__1_1[[#This Row],[Categories]],'Broad Categroies'!$A$1:$B$27,2,FALSE)</f>
        <v>Food And Beverages</v>
      </c>
    </row>
    <row r="9446" spans="1:7" x14ac:dyDescent="0.35">
      <c r="A9446" t="s">
        <v>5</v>
      </c>
      <c r="B9446">
        <v>2023</v>
      </c>
      <c r="C9446" t="s">
        <v>39</v>
      </c>
      <c r="D9446">
        <v>179.8</v>
      </c>
      <c r="E9446" t="s">
        <v>13</v>
      </c>
      <c r="F9446">
        <v>148.69999999999999</v>
      </c>
      <c r="G9446" t="str">
        <f>VLOOKUP(All_India_Index_Upto_April23__1_1[[#This Row],[Categories]],'Broad Categroies'!$A$1:$B$27,2,FALSE)</f>
        <v>Food And Beverages</v>
      </c>
    </row>
    <row r="9447" spans="1:7" x14ac:dyDescent="0.35">
      <c r="A9447" t="s">
        <v>5</v>
      </c>
      <c r="B9447">
        <v>2023</v>
      </c>
      <c r="C9447" t="s">
        <v>39</v>
      </c>
      <c r="D9447">
        <v>179.8</v>
      </c>
      <c r="E9447" t="s">
        <v>14</v>
      </c>
      <c r="F9447">
        <v>174.9</v>
      </c>
      <c r="G9447" t="str">
        <f>VLOOKUP(All_India_Index_Upto_April23__1_1[[#This Row],[Categories]],'Broad Categroies'!$A$1:$B$27,2,FALSE)</f>
        <v>Food And Beverages</v>
      </c>
    </row>
    <row r="9448" spans="1:7" x14ac:dyDescent="0.35">
      <c r="A9448" t="s">
        <v>5</v>
      </c>
      <c r="B9448">
        <v>2023</v>
      </c>
      <c r="C9448" t="s">
        <v>39</v>
      </c>
      <c r="D9448">
        <v>179.8</v>
      </c>
      <c r="E9448" t="s">
        <v>15</v>
      </c>
      <c r="F9448">
        <v>121.9</v>
      </c>
      <c r="G9448" t="str">
        <f>VLOOKUP(All_India_Index_Upto_April23__1_1[[#This Row],[Categories]],'Broad Categroies'!$A$1:$B$27,2,FALSE)</f>
        <v>Food And Beverages</v>
      </c>
    </row>
    <row r="9449" spans="1:7" x14ac:dyDescent="0.35">
      <c r="A9449" t="s">
        <v>5</v>
      </c>
      <c r="B9449">
        <v>2023</v>
      </c>
      <c r="C9449" t="s">
        <v>39</v>
      </c>
      <c r="D9449">
        <v>179.8</v>
      </c>
      <c r="E9449" t="s">
        <v>16</v>
      </c>
      <c r="F9449">
        <v>221</v>
      </c>
      <c r="G9449" t="str">
        <f>VLOOKUP(All_India_Index_Upto_April23__1_1[[#This Row],[Categories]],'Broad Categroies'!$A$1:$B$27,2,FALSE)</f>
        <v>Food And Beverages</v>
      </c>
    </row>
    <row r="9450" spans="1:7" x14ac:dyDescent="0.35">
      <c r="A9450" t="s">
        <v>5</v>
      </c>
      <c r="B9450">
        <v>2023</v>
      </c>
      <c r="C9450" t="s">
        <v>39</v>
      </c>
      <c r="D9450">
        <v>179.8</v>
      </c>
      <c r="E9450" t="s">
        <v>17</v>
      </c>
      <c r="F9450">
        <v>178.7</v>
      </c>
      <c r="G9450" t="str">
        <f>VLOOKUP(All_India_Index_Upto_April23__1_1[[#This Row],[Categories]],'Broad Categroies'!$A$1:$B$27,2,FALSE)</f>
        <v>Food And Beverages</v>
      </c>
    </row>
    <row r="9451" spans="1:7" x14ac:dyDescent="0.35">
      <c r="A9451" t="s">
        <v>5</v>
      </c>
      <c r="B9451">
        <v>2023</v>
      </c>
      <c r="C9451" t="s">
        <v>39</v>
      </c>
      <c r="D9451">
        <v>179.8</v>
      </c>
      <c r="E9451" t="s">
        <v>18</v>
      </c>
      <c r="F9451">
        <v>191.1</v>
      </c>
      <c r="G9451" t="str">
        <f>VLOOKUP(All_India_Index_Upto_April23__1_1[[#This Row],[Categories]],'Broad Categroies'!$A$1:$B$27,2,FALSE)</f>
        <v>Food And Beverages</v>
      </c>
    </row>
    <row r="9452" spans="1:7" x14ac:dyDescent="0.35">
      <c r="A9452" t="s">
        <v>5</v>
      </c>
      <c r="B9452">
        <v>2023</v>
      </c>
      <c r="C9452" t="s">
        <v>39</v>
      </c>
      <c r="D9452">
        <v>179.8</v>
      </c>
      <c r="E9452" t="s">
        <v>19</v>
      </c>
      <c r="F9452">
        <v>176.8</v>
      </c>
      <c r="G9452" t="str">
        <f>VLOOKUP(All_India_Index_Upto_April23__1_1[[#This Row],[Categories]],'Broad Categroies'!$A$1:$B$27,2,FALSE)</f>
        <v>Food And Beverages</v>
      </c>
    </row>
    <row r="9453" spans="1:7" x14ac:dyDescent="0.35">
      <c r="A9453" t="s">
        <v>5</v>
      </c>
      <c r="B9453">
        <v>2023</v>
      </c>
      <c r="C9453" t="s">
        <v>39</v>
      </c>
      <c r="D9453">
        <v>179.8</v>
      </c>
      <c r="E9453" t="s">
        <v>20</v>
      </c>
      <c r="F9453">
        <v>199.9</v>
      </c>
      <c r="G9453" t="str">
        <f>VLOOKUP(All_India_Index_Upto_April23__1_1[[#This Row],[Categories]],'Broad Categroies'!$A$1:$B$27,2,FALSE)</f>
        <v>Tobacco and Intoxicants</v>
      </c>
    </row>
    <row r="9454" spans="1:7" x14ac:dyDescent="0.35">
      <c r="A9454" t="s">
        <v>5</v>
      </c>
      <c r="B9454">
        <v>2023</v>
      </c>
      <c r="C9454" t="s">
        <v>39</v>
      </c>
      <c r="D9454">
        <v>179.8</v>
      </c>
      <c r="E9454" t="s">
        <v>21</v>
      </c>
      <c r="F9454">
        <v>191.2</v>
      </c>
      <c r="G9454" t="str">
        <f>VLOOKUP(All_India_Index_Upto_April23__1_1[[#This Row],[Categories]],'Broad Categroies'!$A$1:$B$27,2,FALSE)</f>
        <v>Clothing and Footwear</v>
      </c>
    </row>
    <row r="9455" spans="1:7" x14ac:dyDescent="0.35">
      <c r="A9455" t="s">
        <v>5</v>
      </c>
      <c r="B9455">
        <v>2023</v>
      </c>
      <c r="C9455" t="s">
        <v>39</v>
      </c>
      <c r="D9455">
        <v>179.8</v>
      </c>
      <c r="E9455" t="s">
        <v>22</v>
      </c>
      <c r="F9455">
        <v>187.9</v>
      </c>
      <c r="G9455" t="str">
        <f>VLOOKUP(All_India_Index_Upto_April23__1_1[[#This Row],[Categories]],'Broad Categroies'!$A$1:$B$27,2,FALSE)</f>
        <v>Clothing and Footwear</v>
      </c>
    </row>
    <row r="9456" spans="1:7" x14ac:dyDescent="0.35">
      <c r="A9456" t="s">
        <v>5</v>
      </c>
      <c r="B9456">
        <v>2023</v>
      </c>
      <c r="C9456" t="s">
        <v>39</v>
      </c>
      <c r="D9456">
        <v>179.8</v>
      </c>
      <c r="E9456" t="s">
        <v>23</v>
      </c>
      <c r="F9456">
        <v>190.8</v>
      </c>
      <c r="G9456" t="str">
        <f>VLOOKUP(All_India_Index_Upto_April23__1_1[[#This Row],[Categories]],'Broad Categroies'!$A$1:$B$27,2,FALSE)</f>
        <v>Clothing and Footwear</v>
      </c>
    </row>
    <row r="9457" spans="1:7" x14ac:dyDescent="0.35">
      <c r="A9457" t="s">
        <v>5</v>
      </c>
      <c r="B9457">
        <v>2023</v>
      </c>
      <c r="C9457" t="s">
        <v>39</v>
      </c>
      <c r="D9457">
        <v>179.8</v>
      </c>
      <c r="E9457" t="s">
        <v>24</v>
      </c>
      <c r="G9457" t="str">
        <f>VLOOKUP(All_India_Index_Upto_April23__1_1[[#This Row],[Categories]],'Broad Categroies'!$A$1:$B$27,2,FALSE)</f>
        <v>Housing</v>
      </c>
    </row>
    <row r="9458" spans="1:7" x14ac:dyDescent="0.35">
      <c r="A9458" t="s">
        <v>5</v>
      </c>
      <c r="B9458">
        <v>2023</v>
      </c>
      <c r="C9458" t="s">
        <v>39</v>
      </c>
      <c r="D9458">
        <v>179.8</v>
      </c>
      <c r="E9458" t="s">
        <v>25</v>
      </c>
      <c r="F9458">
        <v>182.5</v>
      </c>
      <c r="G9458" t="str">
        <f>VLOOKUP(All_India_Index_Upto_April23__1_1[[#This Row],[Categories]],'Broad Categroies'!$A$1:$B$27,2,FALSE)</f>
        <v>Fuel and Light</v>
      </c>
    </row>
    <row r="9459" spans="1:7" x14ac:dyDescent="0.35">
      <c r="A9459" t="s">
        <v>5</v>
      </c>
      <c r="B9459">
        <v>2023</v>
      </c>
      <c r="C9459" t="s">
        <v>39</v>
      </c>
      <c r="D9459">
        <v>179.8</v>
      </c>
      <c r="E9459" t="s">
        <v>26</v>
      </c>
      <c r="F9459">
        <v>179.8</v>
      </c>
      <c r="G9459" t="str">
        <f>VLOOKUP(All_India_Index_Upto_April23__1_1[[#This Row],[Categories]],'Broad Categroies'!$A$1:$B$27,2,FALSE)</f>
        <v>Household Goods/Services</v>
      </c>
    </row>
    <row r="9460" spans="1:7" x14ac:dyDescent="0.35">
      <c r="A9460" t="s">
        <v>5</v>
      </c>
      <c r="B9460">
        <v>2023</v>
      </c>
      <c r="C9460" t="s">
        <v>39</v>
      </c>
      <c r="D9460">
        <v>179.8</v>
      </c>
      <c r="E9460" t="s">
        <v>27</v>
      </c>
      <c r="F9460">
        <v>187.8</v>
      </c>
      <c r="G9460" t="str">
        <f>VLOOKUP(All_India_Index_Upto_April23__1_1[[#This Row],[Categories]],'Broad Categroies'!$A$1:$B$27,2,FALSE)</f>
        <v>Health</v>
      </c>
    </row>
    <row r="9461" spans="1:7" x14ac:dyDescent="0.35">
      <c r="A9461" t="s">
        <v>5</v>
      </c>
      <c r="B9461">
        <v>2023</v>
      </c>
      <c r="C9461" t="s">
        <v>39</v>
      </c>
      <c r="D9461">
        <v>179.8</v>
      </c>
      <c r="E9461" t="s">
        <v>28</v>
      </c>
      <c r="F9461">
        <v>169.7</v>
      </c>
      <c r="G9461" t="str">
        <f>VLOOKUP(All_India_Index_Upto_April23__1_1[[#This Row],[Categories]],'Broad Categroies'!$A$1:$B$27,2,FALSE)</f>
        <v>Transport and Communication</v>
      </c>
    </row>
    <row r="9462" spans="1:7" x14ac:dyDescent="0.35">
      <c r="A9462" t="s">
        <v>5</v>
      </c>
      <c r="B9462">
        <v>2023</v>
      </c>
      <c r="C9462" t="s">
        <v>39</v>
      </c>
      <c r="D9462">
        <v>179.8</v>
      </c>
      <c r="E9462" t="s">
        <v>29</v>
      </c>
      <c r="F9462">
        <v>173.8</v>
      </c>
      <c r="G9462" t="str">
        <f>VLOOKUP(All_India_Index_Upto_April23__1_1[[#This Row],[Categories]],'Broad Categroies'!$A$1:$B$27,2,FALSE)</f>
        <v>Recreation and Amusement</v>
      </c>
    </row>
    <row r="9463" spans="1:7" x14ac:dyDescent="0.35">
      <c r="A9463" t="s">
        <v>5</v>
      </c>
      <c r="B9463">
        <v>2023</v>
      </c>
      <c r="C9463" t="s">
        <v>39</v>
      </c>
      <c r="D9463">
        <v>179.8</v>
      </c>
      <c r="E9463" t="s">
        <v>30</v>
      </c>
      <c r="F9463">
        <v>180.3</v>
      </c>
      <c r="G9463" t="str">
        <f>VLOOKUP(All_India_Index_Upto_April23__1_1[[#This Row],[Categories]],'Broad Categroies'!$A$1:$B$27,2,FALSE)</f>
        <v>Education</v>
      </c>
    </row>
    <row r="9464" spans="1:7" x14ac:dyDescent="0.35">
      <c r="A9464" t="s">
        <v>5</v>
      </c>
      <c r="B9464">
        <v>2023</v>
      </c>
      <c r="C9464" t="s">
        <v>39</v>
      </c>
      <c r="D9464">
        <v>179.8</v>
      </c>
      <c r="E9464" t="s">
        <v>31</v>
      </c>
      <c r="F9464">
        <v>184.9</v>
      </c>
      <c r="G9464" t="str">
        <f>VLOOKUP(All_India_Index_Upto_April23__1_1[[#This Row],[Categories]],'Broad Categroies'!$A$1:$B$27,2,FALSE)</f>
        <v>Personal Care/Effects</v>
      </c>
    </row>
    <row r="9465" spans="1:7" x14ac:dyDescent="0.35">
      <c r="A9465" t="s">
        <v>5</v>
      </c>
      <c r="B9465">
        <v>2023</v>
      </c>
      <c r="C9465" t="s">
        <v>39</v>
      </c>
      <c r="D9465">
        <v>179.8</v>
      </c>
      <c r="E9465" t="s">
        <v>32</v>
      </c>
      <c r="F9465">
        <v>179.5</v>
      </c>
      <c r="G9465" t="str">
        <f>VLOOKUP(All_India_Index_Upto_April23__1_1[[#This Row],[Categories]],'Broad Categroies'!$A$1:$B$27,2,FALSE)</f>
        <v>Miscellaneous</v>
      </c>
    </row>
    <row r="9466" spans="1:7" x14ac:dyDescent="0.35">
      <c r="A9466" t="s">
        <v>34</v>
      </c>
      <c r="B9466">
        <v>2023</v>
      </c>
      <c r="C9466" t="s">
        <v>39</v>
      </c>
      <c r="D9466">
        <v>178.2</v>
      </c>
      <c r="E9466" t="s">
        <v>7</v>
      </c>
      <c r="F9466">
        <v>174.7</v>
      </c>
      <c r="G9466" t="str">
        <f>VLOOKUP(All_India_Index_Upto_April23__1_1[[#This Row],[Categories]],'Broad Categroies'!$A$1:$B$27,2,FALSE)</f>
        <v>Food And Beverages</v>
      </c>
    </row>
    <row r="9467" spans="1:7" x14ac:dyDescent="0.35">
      <c r="A9467" t="s">
        <v>34</v>
      </c>
      <c r="B9467">
        <v>2023</v>
      </c>
      <c r="C9467" t="s">
        <v>39</v>
      </c>
      <c r="D9467">
        <v>178.2</v>
      </c>
      <c r="E9467" t="s">
        <v>8</v>
      </c>
      <c r="F9467">
        <v>219.4</v>
      </c>
      <c r="G9467" t="str">
        <f>VLOOKUP(All_India_Index_Upto_April23__1_1[[#This Row],[Categories]],'Broad Categroies'!$A$1:$B$27,2,FALSE)</f>
        <v>Food And Beverages</v>
      </c>
    </row>
    <row r="9468" spans="1:7" x14ac:dyDescent="0.35">
      <c r="A9468" t="s">
        <v>34</v>
      </c>
      <c r="B9468">
        <v>2023</v>
      </c>
      <c r="C9468" t="s">
        <v>39</v>
      </c>
      <c r="D9468">
        <v>178.2</v>
      </c>
      <c r="E9468" t="s">
        <v>9</v>
      </c>
      <c r="F9468">
        <v>176.7</v>
      </c>
      <c r="G9468" t="str">
        <f>VLOOKUP(All_India_Index_Upto_April23__1_1[[#This Row],[Categories]],'Broad Categroies'!$A$1:$B$27,2,FALSE)</f>
        <v>Food And Beverages</v>
      </c>
    </row>
    <row r="9469" spans="1:7" x14ac:dyDescent="0.35">
      <c r="A9469" t="s">
        <v>34</v>
      </c>
      <c r="B9469">
        <v>2023</v>
      </c>
      <c r="C9469" t="s">
        <v>39</v>
      </c>
      <c r="D9469">
        <v>178.2</v>
      </c>
      <c r="E9469" t="s">
        <v>10</v>
      </c>
      <c r="F9469">
        <v>179.4</v>
      </c>
      <c r="G9469" t="str">
        <f>VLOOKUP(All_India_Index_Upto_April23__1_1[[#This Row],[Categories]],'Broad Categroies'!$A$1:$B$27,2,FALSE)</f>
        <v>Food And Beverages</v>
      </c>
    </row>
    <row r="9470" spans="1:7" x14ac:dyDescent="0.35">
      <c r="A9470" t="s">
        <v>34</v>
      </c>
      <c r="B9470">
        <v>2023</v>
      </c>
      <c r="C9470" t="s">
        <v>39</v>
      </c>
      <c r="D9470">
        <v>178.2</v>
      </c>
      <c r="E9470" t="s">
        <v>11</v>
      </c>
      <c r="F9470">
        <v>164.4</v>
      </c>
      <c r="G9470" t="str">
        <f>VLOOKUP(All_India_Index_Upto_April23__1_1[[#This Row],[Categories]],'Broad Categroies'!$A$1:$B$27,2,FALSE)</f>
        <v>Food And Beverages</v>
      </c>
    </row>
    <row r="9471" spans="1:7" x14ac:dyDescent="0.35">
      <c r="A9471" t="s">
        <v>34</v>
      </c>
      <c r="B9471">
        <v>2023</v>
      </c>
      <c r="C9471" t="s">
        <v>39</v>
      </c>
      <c r="D9471">
        <v>178.2</v>
      </c>
      <c r="E9471" t="s">
        <v>12</v>
      </c>
      <c r="F9471">
        <v>175.8</v>
      </c>
      <c r="G9471" t="str">
        <f>VLOOKUP(All_India_Index_Upto_April23__1_1[[#This Row],[Categories]],'Broad Categroies'!$A$1:$B$27,2,FALSE)</f>
        <v>Food And Beverages</v>
      </c>
    </row>
    <row r="9472" spans="1:7" x14ac:dyDescent="0.35">
      <c r="A9472" t="s">
        <v>34</v>
      </c>
      <c r="B9472">
        <v>2023</v>
      </c>
      <c r="C9472" t="s">
        <v>39</v>
      </c>
      <c r="D9472">
        <v>178.2</v>
      </c>
      <c r="E9472" t="s">
        <v>13</v>
      </c>
      <c r="F9472">
        <v>185</v>
      </c>
      <c r="G9472" t="str">
        <f>VLOOKUP(All_India_Index_Upto_April23__1_1[[#This Row],[Categories]],'Broad Categroies'!$A$1:$B$27,2,FALSE)</f>
        <v>Food And Beverages</v>
      </c>
    </row>
    <row r="9473" spans="1:7" x14ac:dyDescent="0.35">
      <c r="A9473" t="s">
        <v>34</v>
      </c>
      <c r="B9473">
        <v>2023</v>
      </c>
      <c r="C9473" t="s">
        <v>39</v>
      </c>
      <c r="D9473">
        <v>178.2</v>
      </c>
      <c r="E9473" t="s">
        <v>14</v>
      </c>
      <c r="F9473">
        <v>176.9</v>
      </c>
      <c r="G9473" t="str">
        <f>VLOOKUP(All_India_Index_Upto_April23__1_1[[#This Row],[Categories]],'Broad Categroies'!$A$1:$B$27,2,FALSE)</f>
        <v>Food And Beverages</v>
      </c>
    </row>
    <row r="9474" spans="1:7" x14ac:dyDescent="0.35">
      <c r="A9474" t="s">
        <v>34</v>
      </c>
      <c r="B9474">
        <v>2023</v>
      </c>
      <c r="C9474" t="s">
        <v>39</v>
      </c>
      <c r="D9474">
        <v>178.2</v>
      </c>
      <c r="E9474" t="s">
        <v>15</v>
      </c>
      <c r="F9474">
        <v>124.2</v>
      </c>
      <c r="G9474" t="str">
        <f>VLOOKUP(All_India_Index_Upto_April23__1_1[[#This Row],[Categories]],'Broad Categroies'!$A$1:$B$27,2,FALSE)</f>
        <v>Food And Beverages</v>
      </c>
    </row>
    <row r="9475" spans="1:7" x14ac:dyDescent="0.35">
      <c r="A9475" t="s">
        <v>34</v>
      </c>
      <c r="B9475">
        <v>2023</v>
      </c>
      <c r="C9475" t="s">
        <v>39</v>
      </c>
      <c r="D9475">
        <v>178.2</v>
      </c>
      <c r="E9475" t="s">
        <v>16</v>
      </c>
      <c r="F9475">
        <v>211.9</v>
      </c>
      <c r="G9475" t="str">
        <f>VLOOKUP(All_India_Index_Upto_April23__1_1[[#This Row],[Categories]],'Broad Categroies'!$A$1:$B$27,2,FALSE)</f>
        <v>Food And Beverages</v>
      </c>
    </row>
    <row r="9476" spans="1:7" x14ac:dyDescent="0.35">
      <c r="A9476" t="s">
        <v>34</v>
      </c>
      <c r="B9476">
        <v>2023</v>
      </c>
      <c r="C9476" t="s">
        <v>39</v>
      </c>
      <c r="D9476">
        <v>178.2</v>
      </c>
      <c r="E9476" t="s">
        <v>17</v>
      </c>
      <c r="F9476">
        <v>165.9</v>
      </c>
      <c r="G9476" t="str">
        <f>VLOOKUP(All_India_Index_Upto_April23__1_1[[#This Row],[Categories]],'Broad Categroies'!$A$1:$B$27,2,FALSE)</f>
        <v>Food And Beverages</v>
      </c>
    </row>
    <row r="9477" spans="1:7" x14ac:dyDescent="0.35">
      <c r="A9477" t="s">
        <v>34</v>
      </c>
      <c r="B9477">
        <v>2023</v>
      </c>
      <c r="C9477" t="s">
        <v>39</v>
      </c>
      <c r="D9477">
        <v>178.2</v>
      </c>
      <c r="E9477" t="s">
        <v>18</v>
      </c>
      <c r="F9477">
        <v>197.7</v>
      </c>
      <c r="G9477" t="str">
        <f>VLOOKUP(All_India_Index_Upto_April23__1_1[[#This Row],[Categories]],'Broad Categroies'!$A$1:$B$27,2,FALSE)</f>
        <v>Food And Beverages</v>
      </c>
    </row>
    <row r="9478" spans="1:7" x14ac:dyDescent="0.35">
      <c r="A9478" t="s">
        <v>34</v>
      </c>
      <c r="B9478">
        <v>2023</v>
      </c>
      <c r="C9478" t="s">
        <v>39</v>
      </c>
      <c r="D9478">
        <v>178.2</v>
      </c>
      <c r="E9478" t="s">
        <v>19</v>
      </c>
      <c r="F9478">
        <v>183.1</v>
      </c>
      <c r="G9478" t="str">
        <f>VLOOKUP(All_India_Index_Upto_April23__1_1[[#This Row],[Categories]],'Broad Categroies'!$A$1:$B$27,2,FALSE)</f>
        <v>Food And Beverages</v>
      </c>
    </row>
    <row r="9479" spans="1:7" x14ac:dyDescent="0.35">
      <c r="A9479" t="s">
        <v>34</v>
      </c>
      <c r="B9479">
        <v>2023</v>
      </c>
      <c r="C9479" t="s">
        <v>39</v>
      </c>
      <c r="D9479">
        <v>178.2</v>
      </c>
      <c r="E9479" t="s">
        <v>20</v>
      </c>
      <c r="F9479">
        <v>204.2</v>
      </c>
      <c r="G9479" t="str">
        <f>VLOOKUP(All_India_Index_Upto_April23__1_1[[#This Row],[Categories]],'Broad Categroies'!$A$1:$B$27,2,FALSE)</f>
        <v>Tobacco and Intoxicants</v>
      </c>
    </row>
    <row r="9480" spans="1:7" x14ac:dyDescent="0.35">
      <c r="A9480" t="s">
        <v>34</v>
      </c>
      <c r="B9480">
        <v>2023</v>
      </c>
      <c r="C9480" t="s">
        <v>39</v>
      </c>
      <c r="D9480">
        <v>178.2</v>
      </c>
      <c r="E9480" t="s">
        <v>21</v>
      </c>
      <c r="F9480">
        <v>181.3</v>
      </c>
      <c r="G9480" t="str">
        <f>VLOOKUP(All_India_Index_Upto_April23__1_1[[#This Row],[Categories]],'Broad Categroies'!$A$1:$B$27,2,FALSE)</f>
        <v>Clothing and Footwear</v>
      </c>
    </row>
    <row r="9481" spans="1:7" x14ac:dyDescent="0.35">
      <c r="A9481" t="s">
        <v>34</v>
      </c>
      <c r="B9481">
        <v>2023</v>
      </c>
      <c r="C9481" t="s">
        <v>39</v>
      </c>
      <c r="D9481">
        <v>178.2</v>
      </c>
      <c r="E9481" t="s">
        <v>22</v>
      </c>
      <c r="F9481">
        <v>168.1</v>
      </c>
      <c r="G9481" t="str">
        <f>VLOOKUP(All_India_Index_Upto_April23__1_1[[#This Row],[Categories]],'Broad Categroies'!$A$1:$B$27,2,FALSE)</f>
        <v>Clothing and Footwear</v>
      </c>
    </row>
    <row r="9482" spans="1:7" x14ac:dyDescent="0.35">
      <c r="A9482" t="s">
        <v>34</v>
      </c>
      <c r="B9482">
        <v>2023</v>
      </c>
      <c r="C9482" t="s">
        <v>39</v>
      </c>
      <c r="D9482">
        <v>178.2</v>
      </c>
      <c r="E9482" t="s">
        <v>23</v>
      </c>
      <c r="F9482">
        <v>179.3</v>
      </c>
      <c r="G9482" t="str">
        <f>VLOOKUP(All_India_Index_Upto_April23__1_1[[#This Row],[Categories]],'Broad Categroies'!$A$1:$B$27,2,FALSE)</f>
        <v>Clothing and Footwear</v>
      </c>
    </row>
    <row r="9483" spans="1:7" x14ac:dyDescent="0.35">
      <c r="A9483" t="s">
        <v>34</v>
      </c>
      <c r="B9483">
        <v>2023</v>
      </c>
      <c r="C9483" t="s">
        <v>39</v>
      </c>
      <c r="D9483">
        <v>178.2</v>
      </c>
      <c r="E9483" t="s">
        <v>24</v>
      </c>
      <c r="F9483">
        <v>175.6</v>
      </c>
      <c r="G9483" t="str">
        <f>VLOOKUP(All_India_Index_Upto_April23__1_1[[#This Row],[Categories]],'Broad Categroies'!$A$1:$B$27,2,FALSE)</f>
        <v>Housing</v>
      </c>
    </row>
    <row r="9484" spans="1:7" x14ac:dyDescent="0.35">
      <c r="A9484" t="s">
        <v>34</v>
      </c>
      <c r="B9484">
        <v>2023</v>
      </c>
      <c r="C9484" t="s">
        <v>39</v>
      </c>
      <c r="D9484">
        <v>178.2</v>
      </c>
      <c r="E9484" t="s">
        <v>25</v>
      </c>
      <c r="F9484">
        <v>183.4</v>
      </c>
      <c r="G9484" t="str">
        <f>VLOOKUP(All_India_Index_Upto_April23__1_1[[#This Row],[Categories]],'Broad Categroies'!$A$1:$B$27,2,FALSE)</f>
        <v>Fuel and Light</v>
      </c>
    </row>
    <row r="9485" spans="1:7" x14ac:dyDescent="0.35">
      <c r="A9485" t="s">
        <v>34</v>
      </c>
      <c r="B9485">
        <v>2023</v>
      </c>
      <c r="C9485" t="s">
        <v>39</v>
      </c>
      <c r="D9485">
        <v>178.2</v>
      </c>
      <c r="E9485" t="s">
        <v>26</v>
      </c>
      <c r="F9485">
        <v>170.1</v>
      </c>
      <c r="G9485" t="str">
        <f>VLOOKUP(All_India_Index_Upto_April23__1_1[[#This Row],[Categories]],'Broad Categroies'!$A$1:$B$27,2,FALSE)</f>
        <v>Household Goods/Services</v>
      </c>
    </row>
    <row r="9486" spans="1:7" x14ac:dyDescent="0.35">
      <c r="A9486" t="s">
        <v>34</v>
      </c>
      <c r="B9486">
        <v>2023</v>
      </c>
      <c r="C9486" t="s">
        <v>39</v>
      </c>
      <c r="D9486">
        <v>178.2</v>
      </c>
      <c r="E9486" t="s">
        <v>27</v>
      </c>
      <c r="F9486">
        <v>182.2</v>
      </c>
      <c r="G9486" t="str">
        <f>VLOOKUP(All_India_Index_Upto_April23__1_1[[#This Row],[Categories]],'Broad Categroies'!$A$1:$B$27,2,FALSE)</f>
        <v>Health</v>
      </c>
    </row>
    <row r="9487" spans="1:7" x14ac:dyDescent="0.35">
      <c r="A9487" t="s">
        <v>34</v>
      </c>
      <c r="B9487">
        <v>2023</v>
      </c>
      <c r="C9487" t="s">
        <v>39</v>
      </c>
      <c r="D9487">
        <v>178.2</v>
      </c>
      <c r="E9487" t="s">
        <v>28</v>
      </c>
      <c r="F9487">
        <v>160.4</v>
      </c>
      <c r="G9487" t="str">
        <f>VLOOKUP(All_India_Index_Upto_April23__1_1[[#This Row],[Categories]],'Broad Categroies'!$A$1:$B$27,2,FALSE)</f>
        <v>Transport and Communication</v>
      </c>
    </row>
    <row r="9488" spans="1:7" x14ac:dyDescent="0.35">
      <c r="A9488" t="s">
        <v>34</v>
      </c>
      <c r="B9488">
        <v>2023</v>
      </c>
      <c r="C9488" t="s">
        <v>39</v>
      </c>
      <c r="D9488">
        <v>178.2</v>
      </c>
      <c r="E9488" t="s">
        <v>29</v>
      </c>
      <c r="F9488">
        <v>169.2</v>
      </c>
      <c r="G9488" t="str">
        <f>VLOOKUP(All_India_Index_Upto_April23__1_1[[#This Row],[Categories]],'Broad Categroies'!$A$1:$B$27,2,FALSE)</f>
        <v>Recreation and Amusement</v>
      </c>
    </row>
    <row r="9489" spans="1:7" x14ac:dyDescent="0.35">
      <c r="A9489" t="s">
        <v>34</v>
      </c>
      <c r="B9489">
        <v>2023</v>
      </c>
      <c r="C9489" t="s">
        <v>39</v>
      </c>
      <c r="D9489">
        <v>178.2</v>
      </c>
      <c r="E9489" t="s">
        <v>30</v>
      </c>
      <c r="F9489">
        <v>174.8</v>
      </c>
      <c r="G9489" t="str">
        <f>VLOOKUP(All_India_Index_Upto_April23__1_1[[#This Row],[Categories]],'Broad Categroies'!$A$1:$B$27,2,FALSE)</f>
        <v>Education</v>
      </c>
    </row>
    <row r="9490" spans="1:7" x14ac:dyDescent="0.35">
      <c r="A9490" t="s">
        <v>34</v>
      </c>
      <c r="B9490">
        <v>2023</v>
      </c>
      <c r="C9490" t="s">
        <v>39</v>
      </c>
      <c r="D9490">
        <v>178.2</v>
      </c>
      <c r="E9490" t="s">
        <v>31</v>
      </c>
      <c r="F9490">
        <v>185.6</v>
      </c>
      <c r="G9490" t="str">
        <f>VLOOKUP(All_India_Index_Upto_April23__1_1[[#This Row],[Categories]],'Broad Categroies'!$A$1:$B$27,2,FALSE)</f>
        <v>Personal Care/Effects</v>
      </c>
    </row>
    <row r="9491" spans="1:7" x14ac:dyDescent="0.35">
      <c r="A9491" t="s">
        <v>34</v>
      </c>
      <c r="B9491">
        <v>2023</v>
      </c>
      <c r="C9491" t="s">
        <v>39</v>
      </c>
      <c r="D9491">
        <v>178.2</v>
      </c>
      <c r="E9491" t="s">
        <v>32</v>
      </c>
      <c r="F9491">
        <v>171.6</v>
      </c>
      <c r="G9491" t="str">
        <f>VLOOKUP(All_India_Index_Upto_April23__1_1[[#This Row],[Categories]],'Broad Categroies'!$A$1:$B$27,2,FALSE)</f>
        <v>Miscellaneous</v>
      </c>
    </row>
    <row r="9492" spans="1:7" x14ac:dyDescent="0.35">
      <c r="A9492" t="s">
        <v>35</v>
      </c>
      <c r="B9492">
        <v>2023</v>
      </c>
      <c r="C9492" t="s">
        <v>39</v>
      </c>
      <c r="D9492">
        <v>179.1</v>
      </c>
      <c r="E9492" t="s">
        <v>7</v>
      </c>
      <c r="F9492">
        <v>173.7</v>
      </c>
      <c r="G9492" t="str">
        <f>VLOOKUP(All_India_Index_Upto_April23__1_1[[#This Row],[Categories]],'Broad Categroies'!$A$1:$B$27,2,FALSE)</f>
        <v>Food And Beverages</v>
      </c>
    </row>
    <row r="9493" spans="1:7" x14ac:dyDescent="0.35">
      <c r="A9493" t="s">
        <v>35</v>
      </c>
      <c r="B9493">
        <v>2023</v>
      </c>
      <c r="C9493" t="s">
        <v>39</v>
      </c>
      <c r="D9493">
        <v>179.1</v>
      </c>
      <c r="E9493" t="s">
        <v>8</v>
      </c>
      <c r="F9493">
        <v>214.3</v>
      </c>
      <c r="G9493" t="str">
        <f>VLOOKUP(All_India_Index_Upto_April23__1_1[[#This Row],[Categories]],'Broad Categroies'!$A$1:$B$27,2,FALSE)</f>
        <v>Food And Beverages</v>
      </c>
    </row>
    <row r="9494" spans="1:7" x14ac:dyDescent="0.35">
      <c r="A9494" t="s">
        <v>35</v>
      </c>
      <c r="B9494">
        <v>2023</v>
      </c>
      <c r="C9494" t="s">
        <v>39</v>
      </c>
      <c r="D9494">
        <v>179.1</v>
      </c>
      <c r="E9494" t="s">
        <v>9</v>
      </c>
      <c r="F9494">
        <v>173.2</v>
      </c>
      <c r="G9494" t="str">
        <f>VLOOKUP(All_India_Index_Upto_April23__1_1[[#This Row],[Categories]],'Broad Categroies'!$A$1:$B$27,2,FALSE)</f>
        <v>Food And Beverages</v>
      </c>
    </row>
    <row r="9495" spans="1:7" x14ac:dyDescent="0.35">
      <c r="A9495" t="s">
        <v>35</v>
      </c>
      <c r="B9495">
        <v>2023</v>
      </c>
      <c r="C9495" t="s">
        <v>39</v>
      </c>
      <c r="D9495">
        <v>179.1</v>
      </c>
      <c r="E9495" t="s">
        <v>10</v>
      </c>
      <c r="F9495">
        <v>179.5</v>
      </c>
      <c r="G9495" t="str">
        <f>VLOOKUP(All_India_Index_Upto_April23__1_1[[#This Row],[Categories]],'Broad Categroies'!$A$1:$B$27,2,FALSE)</f>
        <v>Food And Beverages</v>
      </c>
    </row>
    <row r="9496" spans="1:7" x14ac:dyDescent="0.35">
      <c r="A9496" t="s">
        <v>35</v>
      </c>
      <c r="B9496">
        <v>2023</v>
      </c>
      <c r="C9496" t="s">
        <v>39</v>
      </c>
      <c r="D9496">
        <v>179.1</v>
      </c>
      <c r="E9496" t="s">
        <v>11</v>
      </c>
      <c r="F9496">
        <v>170</v>
      </c>
      <c r="G9496" t="str">
        <f>VLOOKUP(All_India_Index_Upto_April23__1_1[[#This Row],[Categories]],'Broad Categroies'!$A$1:$B$27,2,FALSE)</f>
        <v>Food And Beverages</v>
      </c>
    </row>
    <row r="9497" spans="1:7" x14ac:dyDescent="0.35">
      <c r="A9497" t="s">
        <v>35</v>
      </c>
      <c r="B9497">
        <v>2023</v>
      </c>
      <c r="C9497" t="s">
        <v>39</v>
      </c>
      <c r="D9497">
        <v>179.1</v>
      </c>
      <c r="E9497" t="s">
        <v>12</v>
      </c>
      <c r="F9497">
        <v>172.2</v>
      </c>
      <c r="G9497" t="str">
        <f>VLOOKUP(All_India_Index_Upto_April23__1_1[[#This Row],[Categories]],'Broad Categroies'!$A$1:$B$27,2,FALSE)</f>
        <v>Food And Beverages</v>
      </c>
    </row>
    <row r="9498" spans="1:7" x14ac:dyDescent="0.35">
      <c r="A9498" t="s">
        <v>35</v>
      </c>
      <c r="B9498">
        <v>2023</v>
      </c>
      <c r="C9498" t="s">
        <v>39</v>
      </c>
      <c r="D9498">
        <v>179.1</v>
      </c>
      <c r="E9498" t="s">
        <v>13</v>
      </c>
      <c r="F9498">
        <v>161</v>
      </c>
      <c r="G9498" t="str">
        <f>VLOOKUP(All_India_Index_Upto_April23__1_1[[#This Row],[Categories]],'Broad Categroies'!$A$1:$B$27,2,FALSE)</f>
        <v>Food And Beverages</v>
      </c>
    </row>
    <row r="9499" spans="1:7" x14ac:dyDescent="0.35">
      <c r="A9499" t="s">
        <v>35</v>
      </c>
      <c r="B9499">
        <v>2023</v>
      </c>
      <c r="C9499" t="s">
        <v>39</v>
      </c>
      <c r="D9499">
        <v>179.1</v>
      </c>
      <c r="E9499" t="s">
        <v>14</v>
      </c>
      <c r="F9499">
        <v>175.6</v>
      </c>
      <c r="G9499" t="str">
        <f>VLOOKUP(All_India_Index_Upto_April23__1_1[[#This Row],[Categories]],'Broad Categroies'!$A$1:$B$27,2,FALSE)</f>
        <v>Food And Beverages</v>
      </c>
    </row>
    <row r="9500" spans="1:7" x14ac:dyDescent="0.35">
      <c r="A9500" t="s">
        <v>35</v>
      </c>
      <c r="B9500">
        <v>2023</v>
      </c>
      <c r="C9500" t="s">
        <v>39</v>
      </c>
      <c r="D9500">
        <v>179.1</v>
      </c>
      <c r="E9500" t="s">
        <v>15</v>
      </c>
      <c r="F9500">
        <v>122.7</v>
      </c>
      <c r="G9500" t="str">
        <f>VLOOKUP(All_India_Index_Upto_April23__1_1[[#This Row],[Categories]],'Broad Categroies'!$A$1:$B$27,2,FALSE)</f>
        <v>Food And Beverages</v>
      </c>
    </row>
    <row r="9501" spans="1:7" x14ac:dyDescent="0.35">
      <c r="A9501" t="s">
        <v>35</v>
      </c>
      <c r="B9501">
        <v>2023</v>
      </c>
      <c r="C9501" t="s">
        <v>39</v>
      </c>
      <c r="D9501">
        <v>179.1</v>
      </c>
      <c r="E9501" t="s">
        <v>16</v>
      </c>
      <c r="F9501">
        <v>218</v>
      </c>
      <c r="G9501" t="str">
        <f>VLOOKUP(All_India_Index_Upto_April23__1_1[[#This Row],[Categories]],'Broad Categroies'!$A$1:$B$27,2,FALSE)</f>
        <v>Food And Beverages</v>
      </c>
    </row>
    <row r="9502" spans="1:7" x14ac:dyDescent="0.35">
      <c r="A9502" t="s">
        <v>35</v>
      </c>
      <c r="B9502">
        <v>2023</v>
      </c>
      <c r="C9502" t="s">
        <v>39</v>
      </c>
      <c r="D9502">
        <v>179.1</v>
      </c>
      <c r="E9502" t="s">
        <v>17</v>
      </c>
      <c r="F9502">
        <v>173.4</v>
      </c>
      <c r="G9502" t="str">
        <f>VLOOKUP(All_India_Index_Upto_April23__1_1[[#This Row],[Categories]],'Broad Categroies'!$A$1:$B$27,2,FALSE)</f>
        <v>Food And Beverages</v>
      </c>
    </row>
    <row r="9503" spans="1:7" x14ac:dyDescent="0.35">
      <c r="A9503" t="s">
        <v>35</v>
      </c>
      <c r="B9503">
        <v>2023</v>
      </c>
      <c r="C9503" t="s">
        <v>39</v>
      </c>
      <c r="D9503">
        <v>179.1</v>
      </c>
      <c r="E9503" t="s">
        <v>18</v>
      </c>
      <c r="F9503">
        <v>194.2</v>
      </c>
      <c r="G9503" t="str">
        <f>VLOOKUP(All_India_Index_Upto_April23__1_1[[#This Row],[Categories]],'Broad Categroies'!$A$1:$B$27,2,FALSE)</f>
        <v>Food And Beverages</v>
      </c>
    </row>
    <row r="9504" spans="1:7" x14ac:dyDescent="0.35">
      <c r="A9504" t="s">
        <v>35</v>
      </c>
      <c r="B9504">
        <v>2023</v>
      </c>
      <c r="C9504" t="s">
        <v>39</v>
      </c>
      <c r="D9504">
        <v>179.1</v>
      </c>
      <c r="E9504" t="s">
        <v>19</v>
      </c>
      <c r="F9504">
        <v>179.1</v>
      </c>
      <c r="G9504" t="str">
        <f>VLOOKUP(All_India_Index_Upto_April23__1_1[[#This Row],[Categories]],'Broad Categroies'!$A$1:$B$27,2,FALSE)</f>
        <v>Food And Beverages</v>
      </c>
    </row>
    <row r="9505" spans="1:7" x14ac:dyDescent="0.35">
      <c r="A9505" t="s">
        <v>35</v>
      </c>
      <c r="B9505">
        <v>2023</v>
      </c>
      <c r="C9505" t="s">
        <v>39</v>
      </c>
      <c r="D9505">
        <v>179.1</v>
      </c>
      <c r="E9505" t="s">
        <v>20</v>
      </c>
      <c r="F9505">
        <v>201</v>
      </c>
      <c r="G9505" t="str">
        <f>VLOOKUP(All_India_Index_Upto_April23__1_1[[#This Row],[Categories]],'Broad Categroies'!$A$1:$B$27,2,FALSE)</f>
        <v>Tobacco and Intoxicants</v>
      </c>
    </row>
    <row r="9506" spans="1:7" x14ac:dyDescent="0.35">
      <c r="A9506" t="s">
        <v>35</v>
      </c>
      <c r="B9506">
        <v>2023</v>
      </c>
      <c r="C9506" t="s">
        <v>39</v>
      </c>
      <c r="D9506">
        <v>179.1</v>
      </c>
      <c r="E9506" t="s">
        <v>21</v>
      </c>
      <c r="F9506">
        <v>187.3</v>
      </c>
      <c r="G9506" t="str">
        <f>VLOOKUP(All_India_Index_Upto_April23__1_1[[#This Row],[Categories]],'Broad Categroies'!$A$1:$B$27,2,FALSE)</f>
        <v>Clothing and Footwear</v>
      </c>
    </row>
    <row r="9507" spans="1:7" x14ac:dyDescent="0.35">
      <c r="A9507" t="s">
        <v>35</v>
      </c>
      <c r="B9507">
        <v>2023</v>
      </c>
      <c r="C9507" t="s">
        <v>39</v>
      </c>
      <c r="D9507">
        <v>179.1</v>
      </c>
      <c r="E9507" t="s">
        <v>22</v>
      </c>
      <c r="F9507">
        <v>179.7</v>
      </c>
      <c r="G9507" t="str">
        <f>VLOOKUP(All_India_Index_Upto_April23__1_1[[#This Row],[Categories]],'Broad Categroies'!$A$1:$B$27,2,FALSE)</f>
        <v>Clothing and Footwear</v>
      </c>
    </row>
    <row r="9508" spans="1:7" x14ac:dyDescent="0.35">
      <c r="A9508" t="s">
        <v>35</v>
      </c>
      <c r="B9508">
        <v>2023</v>
      </c>
      <c r="C9508" t="s">
        <v>39</v>
      </c>
      <c r="D9508">
        <v>179.1</v>
      </c>
      <c r="E9508" t="s">
        <v>23</v>
      </c>
      <c r="F9508">
        <v>186.2</v>
      </c>
      <c r="G9508" t="str">
        <f>VLOOKUP(All_India_Index_Upto_April23__1_1[[#This Row],[Categories]],'Broad Categroies'!$A$1:$B$27,2,FALSE)</f>
        <v>Clothing and Footwear</v>
      </c>
    </row>
    <row r="9509" spans="1:7" x14ac:dyDescent="0.35">
      <c r="A9509" t="s">
        <v>35</v>
      </c>
      <c r="B9509">
        <v>2023</v>
      </c>
      <c r="C9509" t="s">
        <v>39</v>
      </c>
      <c r="D9509">
        <v>179.1</v>
      </c>
      <c r="E9509" t="s">
        <v>24</v>
      </c>
      <c r="F9509">
        <v>175.6</v>
      </c>
      <c r="G9509" t="str">
        <f>VLOOKUP(All_India_Index_Upto_April23__1_1[[#This Row],[Categories]],'Broad Categroies'!$A$1:$B$27,2,FALSE)</f>
        <v>Housing</v>
      </c>
    </row>
    <row r="9510" spans="1:7" x14ac:dyDescent="0.35">
      <c r="A9510" t="s">
        <v>35</v>
      </c>
      <c r="B9510">
        <v>2023</v>
      </c>
      <c r="C9510" t="s">
        <v>39</v>
      </c>
      <c r="D9510">
        <v>179.1</v>
      </c>
      <c r="E9510" t="s">
        <v>25</v>
      </c>
      <c r="F9510">
        <v>182.8</v>
      </c>
      <c r="G9510" t="str">
        <f>VLOOKUP(All_India_Index_Upto_April23__1_1[[#This Row],[Categories]],'Broad Categroies'!$A$1:$B$27,2,FALSE)</f>
        <v>Fuel and Light</v>
      </c>
    </row>
    <row r="9511" spans="1:7" x14ac:dyDescent="0.35">
      <c r="A9511" t="s">
        <v>35</v>
      </c>
      <c r="B9511">
        <v>2023</v>
      </c>
      <c r="C9511" t="s">
        <v>39</v>
      </c>
      <c r="D9511">
        <v>179.1</v>
      </c>
      <c r="E9511" t="s">
        <v>26</v>
      </c>
      <c r="F9511">
        <v>175.2</v>
      </c>
      <c r="G9511" t="str">
        <f>VLOOKUP(All_India_Index_Upto_April23__1_1[[#This Row],[Categories]],'Broad Categroies'!$A$1:$B$27,2,FALSE)</f>
        <v>Household Goods/Services</v>
      </c>
    </row>
    <row r="9512" spans="1:7" x14ac:dyDescent="0.35">
      <c r="A9512" t="s">
        <v>35</v>
      </c>
      <c r="B9512">
        <v>2023</v>
      </c>
      <c r="C9512" t="s">
        <v>39</v>
      </c>
      <c r="D9512">
        <v>179.1</v>
      </c>
      <c r="E9512" t="s">
        <v>27</v>
      </c>
      <c r="F9512">
        <v>185.7</v>
      </c>
      <c r="G9512" t="str">
        <f>VLOOKUP(All_India_Index_Upto_April23__1_1[[#This Row],[Categories]],'Broad Categroies'!$A$1:$B$27,2,FALSE)</f>
        <v>Health</v>
      </c>
    </row>
    <row r="9513" spans="1:7" x14ac:dyDescent="0.35">
      <c r="A9513" t="s">
        <v>35</v>
      </c>
      <c r="B9513">
        <v>2023</v>
      </c>
      <c r="C9513" t="s">
        <v>39</v>
      </c>
      <c r="D9513">
        <v>179.1</v>
      </c>
      <c r="E9513" t="s">
        <v>28</v>
      </c>
      <c r="F9513">
        <v>164.8</v>
      </c>
      <c r="G9513" t="str">
        <f>VLOOKUP(All_India_Index_Upto_April23__1_1[[#This Row],[Categories]],'Broad Categroies'!$A$1:$B$27,2,FALSE)</f>
        <v>Transport and Communication</v>
      </c>
    </row>
    <row r="9514" spans="1:7" x14ac:dyDescent="0.35">
      <c r="A9514" t="s">
        <v>35</v>
      </c>
      <c r="B9514">
        <v>2023</v>
      </c>
      <c r="C9514" t="s">
        <v>39</v>
      </c>
      <c r="D9514">
        <v>179.1</v>
      </c>
      <c r="E9514" t="s">
        <v>29</v>
      </c>
      <c r="F9514">
        <v>171.2</v>
      </c>
      <c r="G9514" t="str">
        <f>VLOOKUP(All_India_Index_Upto_April23__1_1[[#This Row],[Categories]],'Broad Categroies'!$A$1:$B$27,2,FALSE)</f>
        <v>Recreation and Amusement</v>
      </c>
    </row>
    <row r="9515" spans="1:7" x14ac:dyDescent="0.35">
      <c r="A9515" t="s">
        <v>35</v>
      </c>
      <c r="B9515">
        <v>2023</v>
      </c>
      <c r="C9515" t="s">
        <v>39</v>
      </c>
      <c r="D9515">
        <v>179.1</v>
      </c>
      <c r="E9515" t="s">
        <v>30</v>
      </c>
      <c r="F9515">
        <v>177.1</v>
      </c>
      <c r="G9515" t="str">
        <f>VLOOKUP(All_India_Index_Upto_April23__1_1[[#This Row],[Categories]],'Broad Categroies'!$A$1:$B$27,2,FALSE)</f>
        <v>Education</v>
      </c>
    </row>
    <row r="9516" spans="1:7" x14ac:dyDescent="0.35">
      <c r="A9516" t="s">
        <v>35</v>
      </c>
      <c r="B9516">
        <v>2023</v>
      </c>
      <c r="C9516" t="s">
        <v>39</v>
      </c>
      <c r="D9516">
        <v>179.1</v>
      </c>
      <c r="E9516" t="s">
        <v>31</v>
      </c>
      <c r="F9516">
        <v>185.2</v>
      </c>
      <c r="G9516" t="str">
        <f>VLOOKUP(All_India_Index_Upto_April23__1_1[[#This Row],[Categories]],'Broad Categroies'!$A$1:$B$27,2,FALSE)</f>
        <v>Personal Care/Effects</v>
      </c>
    </row>
    <row r="9517" spans="1:7" x14ac:dyDescent="0.35">
      <c r="A9517" t="s">
        <v>35</v>
      </c>
      <c r="B9517">
        <v>2023</v>
      </c>
      <c r="C9517" t="s">
        <v>39</v>
      </c>
      <c r="D9517">
        <v>179.1</v>
      </c>
      <c r="E9517" t="s">
        <v>32</v>
      </c>
      <c r="F9517">
        <v>175.7</v>
      </c>
      <c r="G9517" t="str">
        <f>VLOOKUP(All_India_Index_Upto_April23__1_1[[#This Row],[Categories]],'Broad Categroies'!$A$1:$B$27,2,FALSE)</f>
        <v>Miscellaneous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7C25-9984-47D6-B7DE-84147BF0CB7F}">
  <dimension ref="A1:E27"/>
  <sheetViews>
    <sheetView workbookViewId="0">
      <selection activeCell="E23" sqref="E23"/>
    </sheetView>
  </sheetViews>
  <sheetFormatPr defaultRowHeight="14.5" x14ac:dyDescent="0.35"/>
  <cols>
    <col min="1" max="1" width="43.6328125" customWidth="1"/>
    <col min="2" max="2" width="30.36328125" customWidth="1"/>
  </cols>
  <sheetData>
    <row r="1" spans="1:2" x14ac:dyDescent="0.35">
      <c r="A1" s="1" t="s">
        <v>3</v>
      </c>
      <c r="B1" s="1" t="s">
        <v>48</v>
      </c>
    </row>
    <row r="2" spans="1:2" x14ac:dyDescent="0.35">
      <c r="A2" t="s">
        <v>7</v>
      </c>
      <c r="B2" t="s">
        <v>49</v>
      </c>
    </row>
    <row r="3" spans="1:2" x14ac:dyDescent="0.35">
      <c r="A3" t="s">
        <v>8</v>
      </c>
      <c r="B3" t="s">
        <v>49</v>
      </c>
    </row>
    <row r="4" spans="1:2" x14ac:dyDescent="0.35">
      <c r="A4" t="s">
        <v>9</v>
      </c>
      <c r="B4" t="s">
        <v>49</v>
      </c>
    </row>
    <row r="5" spans="1:2" x14ac:dyDescent="0.35">
      <c r="A5" t="s">
        <v>10</v>
      </c>
      <c r="B5" t="s">
        <v>49</v>
      </c>
    </row>
    <row r="6" spans="1:2" x14ac:dyDescent="0.35">
      <c r="A6" t="s">
        <v>11</v>
      </c>
      <c r="B6" t="s">
        <v>49</v>
      </c>
    </row>
    <row r="7" spans="1:2" x14ac:dyDescent="0.35">
      <c r="A7" t="s">
        <v>12</v>
      </c>
      <c r="B7" t="s">
        <v>49</v>
      </c>
    </row>
    <row r="8" spans="1:2" x14ac:dyDescent="0.35">
      <c r="A8" t="s">
        <v>13</v>
      </c>
      <c r="B8" t="s">
        <v>49</v>
      </c>
    </row>
    <row r="9" spans="1:2" x14ac:dyDescent="0.35">
      <c r="A9" t="s">
        <v>14</v>
      </c>
      <c r="B9" t="s">
        <v>49</v>
      </c>
    </row>
    <row r="10" spans="1:2" x14ac:dyDescent="0.35">
      <c r="A10" t="s">
        <v>15</v>
      </c>
      <c r="B10" t="s">
        <v>49</v>
      </c>
    </row>
    <row r="11" spans="1:2" x14ac:dyDescent="0.35">
      <c r="A11" t="s">
        <v>16</v>
      </c>
      <c r="B11" t="s">
        <v>49</v>
      </c>
    </row>
    <row r="12" spans="1:2" x14ac:dyDescent="0.35">
      <c r="A12" t="s">
        <v>17</v>
      </c>
      <c r="B12" t="s">
        <v>49</v>
      </c>
    </row>
    <row r="13" spans="1:2" x14ac:dyDescent="0.35">
      <c r="A13" t="s">
        <v>18</v>
      </c>
      <c r="B13" t="s">
        <v>49</v>
      </c>
    </row>
    <row r="14" spans="1:2" x14ac:dyDescent="0.35">
      <c r="A14" t="s">
        <v>19</v>
      </c>
      <c r="B14" t="s">
        <v>49</v>
      </c>
    </row>
    <row r="15" spans="1:2" x14ac:dyDescent="0.35">
      <c r="A15" t="s">
        <v>20</v>
      </c>
      <c r="B15" s="2" t="s">
        <v>50</v>
      </c>
    </row>
    <row r="16" spans="1:2" x14ac:dyDescent="0.35">
      <c r="A16" t="s">
        <v>21</v>
      </c>
      <c r="B16" t="s">
        <v>51</v>
      </c>
    </row>
    <row r="17" spans="1:5" x14ac:dyDescent="0.35">
      <c r="A17" t="s">
        <v>22</v>
      </c>
      <c r="B17" t="s">
        <v>51</v>
      </c>
    </row>
    <row r="18" spans="1:5" x14ac:dyDescent="0.35">
      <c r="A18" t="s">
        <v>23</v>
      </c>
      <c r="B18" t="s">
        <v>51</v>
      </c>
    </row>
    <row r="19" spans="1:5" x14ac:dyDescent="0.35">
      <c r="A19" t="s">
        <v>24</v>
      </c>
      <c r="B19" t="s">
        <v>24</v>
      </c>
    </row>
    <row r="20" spans="1:5" x14ac:dyDescent="0.35">
      <c r="A20" t="s">
        <v>25</v>
      </c>
      <c r="B20" t="s">
        <v>55</v>
      </c>
    </row>
    <row r="21" spans="1:5" x14ac:dyDescent="0.35">
      <c r="A21" t="s">
        <v>26</v>
      </c>
      <c r="B21" t="s">
        <v>52</v>
      </c>
    </row>
    <row r="22" spans="1:5" x14ac:dyDescent="0.35">
      <c r="A22" t="s">
        <v>27</v>
      </c>
      <c r="B22" t="s">
        <v>27</v>
      </c>
    </row>
    <row r="23" spans="1:5" x14ac:dyDescent="0.35">
      <c r="A23" t="s">
        <v>28</v>
      </c>
      <c r="B23" t="s">
        <v>54</v>
      </c>
      <c r="E23" t="s">
        <v>101</v>
      </c>
    </row>
    <row r="24" spans="1:5" x14ac:dyDescent="0.35">
      <c r="A24" t="s">
        <v>29</v>
      </c>
      <c r="B24" t="s">
        <v>56</v>
      </c>
    </row>
    <row r="25" spans="1:5" x14ac:dyDescent="0.35">
      <c r="A25" t="s">
        <v>30</v>
      </c>
      <c r="B25" t="s">
        <v>30</v>
      </c>
    </row>
    <row r="26" spans="1:5" x14ac:dyDescent="0.35">
      <c r="A26" t="s">
        <v>31</v>
      </c>
      <c r="B26" t="s">
        <v>53</v>
      </c>
    </row>
    <row r="27" spans="1:5" x14ac:dyDescent="0.35">
      <c r="A27" t="s">
        <v>32</v>
      </c>
      <c r="B27"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6144B-919B-4035-8892-3E926077354F}">
  <sheetPr filterMode="1"/>
  <dimension ref="A1:G9517"/>
  <sheetViews>
    <sheetView workbookViewId="0">
      <selection sqref="A1:G9517"/>
    </sheetView>
  </sheetViews>
  <sheetFormatPr defaultRowHeight="14.5" x14ac:dyDescent="0.35"/>
  <cols>
    <col min="1" max="1" width="19.453125" customWidth="1"/>
    <col min="2" max="2" width="17.08984375" customWidth="1"/>
    <col min="3" max="3" width="21.08984375" customWidth="1"/>
    <col min="4" max="4" width="24.453125" customWidth="1"/>
    <col min="5" max="5" width="18" customWidth="1"/>
    <col min="6" max="6" width="19.54296875" customWidth="1"/>
    <col min="7" max="7" width="27.453125" customWidth="1"/>
  </cols>
  <sheetData>
    <row r="1" spans="1:7" x14ac:dyDescent="0.35">
      <c r="A1" s="1" t="s">
        <v>0</v>
      </c>
      <c r="B1" s="1" t="s">
        <v>1</v>
      </c>
      <c r="C1" s="1" t="s">
        <v>2</v>
      </c>
      <c r="D1" s="1" t="s">
        <v>33</v>
      </c>
      <c r="E1" s="1" t="s">
        <v>3</v>
      </c>
      <c r="F1" s="1" t="s">
        <v>4</v>
      </c>
      <c r="G1" s="1" t="s">
        <v>48</v>
      </c>
    </row>
    <row r="2" spans="1:7" hidden="1" x14ac:dyDescent="0.35">
      <c r="A2" t="s">
        <v>5</v>
      </c>
      <c r="B2">
        <v>2013</v>
      </c>
      <c r="C2" t="s">
        <v>6</v>
      </c>
      <c r="D2">
        <v>105.1</v>
      </c>
      <c r="E2" t="s">
        <v>7</v>
      </c>
      <c r="F2">
        <v>107.5</v>
      </c>
      <c r="G2" t="s">
        <v>49</v>
      </c>
    </row>
    <row r="3" spans="1:7" hidden="1" x14ac:dyDescent="0.35">
      <c r="A3" t="s">
        <v>5</v>
      </c>
      <c r="B3">
        <v>2013</v>
      </c>
      <c r="C3" t="s">
        <v>6</v>
      </c>
      <c r="D3">
        <v>105.1</v>
      </c>
      <c r="E3" t="s">
        <v>8</v>
      </c>
      <c r="F3">
        <v>106.3</v>
      </c>
      <c r="G3" t="s">
        <v>49</v>
      </c>
    </row>
    <row r="4" spans="1:7" hidden="1" x14ac:dyDescent="0.35">
      <c r="A4" t="s">
        <v>5</v>
      </c>
      <c r="B4">
        <v>2013</v>
      </c>
      <c r="C4" t="s">
        <v>6</v>
      </c>
      <c r="D4">
        <v>105.1</v>
      </c>
      <c r="E4" t="s">
        <v>9</v>
      </c>
      <c r="F4">
        <v>108.1</v>
      </c>
      <c r="G4" t="s">
        <v>49</v>
      </c>
    </row>
    <row r="5" spans="1:7" hidden="1" x14ac:dyDescent="0.35">
      <c r="A5" t="s">
        <v>5</v>
      </c>
      <c r="B5">
        <v>2013</v>
      </c>
      <c r="C5" t="s">
        <v>6</v>
      </c>
      <c r="D5">
        <v>105.1</v>
      </c>
      <c r="E5" t="s">
        <v>10</v>
      </c>
      <c r="F5">
        <v>104.9</v>
      </c>
      <c r="G5" t="s">
        <v>49</v>
      </c>
    </row>
    <row r="6" spans="1:7" hidden="1" x14ac:dyDescent="0.35">
      <c r="A6" t="s">
        <v>5</v>
      </c>
      <c r="B6">
        <v>2013</v>
      </c>
      <c r="C6" t="s">
        <v>6</v>
      </c>
      <c r="D6">
        <v>105.1</v>
      </c>
      <c r="E6" t="s">
        <v>11</v>
      </c>
      <c r="F6">
        <v>106.1</v>
      </c>
      <c r="G6" t="s">
        <v>49</v>
      </c>
    </row>
    <row r="7" spans="1:7" hidden="1" x14ac:dyDescent="0.35">
      <c r="A7" t="s">
        <v>5</v>
      </c>
      <c r="B7">
        <v>2013</v>
      </c>
      <c r="C7" t="s">
        <v>6</v>
      </c>
      <c r="D7">
        <v>105.1</v>
      </c>
      <c r="E7" t="s">
        <v>12</v>
      </c>
      <c r="F7">
        <v>103.9</v>
      </c>
      <c r="G7" t="s">
        <v>49</v>
      </c>
    </row>
    <row r="8" spans="1:7" hidden="1" x14ac:dyDescent="0.35">
      <c r="A8" t="s">
        <v>5</v>
      </c>
      <c r="B8">
        <v>2013</v>
      </c>
      <c r="C8" t="s">
        <v>6</v>
      </c>
      <c r="D8">
        <v>105.1</v>
      </c>
      <c r="E8" t="s">
        <v>13</v>
      </c>
      <c r="F8">
        <v>101.9</v>
      </c>
      <c r="G8" t="s">
        <v>49</v>
      </c>
    </row>
    <row r="9" spans="1:7" hidden="1" x14ac:dyDescent="0.35">
      <c r="A9" t="s">
        <v>5</v>
      </c>
      <c r="B9">
        <v>2013</v>
      </c>
      <c r="C9" t="s">
        <v>6</v>
      </c>
      <c r="D9">
        <v>105.1</v>
      </c>
      <c r="E9" t="s">
        <v>14</v>
      </c>
      <c r="F9">
        <v>106.1</v>
      </c>
      <c r="G9" t="s">
        <v>49</v>
      </c>
    </row>
    <row r="10" spans="1:7" hidden="1" x14ac:dyDescent="0.35">
      <c r="A10" t="s">
        <v>5</v>
      </c>
      <c r="B10">
        <v>2013</v>
      </c>
      <c r="C10" t="s">
        <v>6</v>
      </c>
      <c r="D10">
        <v>105.1</v>
      </c>
      <c r="E10" t="s">
        <v>15</v>
      </c>
      <c r="F10">
        <v>106.8</v>
      </c>
      <c r="G10" t="s">
        <v>49</v>
      </c>
    </row>
    <row r="11" spans="1:7" hidden="1" x14ac:dyDescent="0.35">
      <c r="A11" t="s">
        <v>5</v>
      </c>
      <c r="B11">
        <v>2013</v>
      </c>
      <c r="C11" t="s">
        <v>6</v>
      </c>
      <c r="D11">
        <v>105.1</v>
      </c>
      <c r="E11" t="s">
        <v>16</v>
      </c>
      <c r="F11">
        <v>103.1</v>
      </c>
      <c r="G11" t="s">
        <v>49</v>
      </c>
    </row>
    <row r="12" spans="1:7" hidden="1" x14ac:dyDescent="0.35">
      <c r="A12" t="s">
        <v>5</v>
      </c>
      <c r="B12">
        <v>2013</v>
      </c>
      <c r="C12" t="s">
        <v>6</v>
      </c>
      <c r="D12">
        <v>105.1</v>
      </c>
      <c r="E12" t="s">
        <v>17</v>
      </c>
      <c r="F12">
        <v>104.8</v>
      </c>
      <c r="G12" t="s">
        <v>49</v>
      </c>
    </row>
    <row r="13" spans="1:7" hidden="1" x14ac:dyDescent="0.35">
      <c r="A13" t="s">
        <v>5</v>
      </c>
      <c r="B13">
        <v>2013</v>
      </c>
      <c r="C13" t="s">
        <v>6</v>
      </c>
      <c r="D13">
        <v>105.1</v>
      </c>
      <c r="E13" t="s">
        <v>18</v>
      </c>
      <c r="F13">
        <v>106.7</v>
      </c>
      <c r="G13" t="s">
        <v>49</v>
      </c>
    </row>
    <row r="14" spans="1:7" hidden="1" x14ac:dyDescent="0.35">
      <c r="A14" t="s">
        <v>5</v>
      </c>
      <c r="B14">
        <v>2013</v>
      </c>
      <c r="C14" t="s">
        <v>6</v>
      </c>
      <c r="D14">
        <v>105.1</v>
      </c>
      <c r="E14" t="s">
        <v>19</v>
      </c>
      <c r="F14">
        <v>105.5</v>
      </c>
      <c r="G14" t="s">
        <v>49</v>
      </c>
    </row>
    <row r="15" spans="1:7" hidden="1" x14ac:dyDescent="0.35">
      <c r="A15" t="s">
        <v>5</v>
      </c>
      <c r="B15">
        <v>2013</v>
      </c>
      <c r="C15" t="s">
        <v>6</v>
      </c>
      <c r="D15">
        <v>105.1</v>
      </c>
      <c r="E15" t="s">
        <v>20</v>
      </c>
      <c r="F15">
        <v>105.1</v>
      </c>
      <c r="G15" t="s">
        <v>50</v>
      </c>
    </row>
    <row r="16" spans="1:7" hidden="1" x14ac:dyDescent="0.35">
      <c r="A16" t="s">
        <v>5</v>
      </c>
      <c r="B16">
        <v>2013</v>
      </c>
      <c r="C16" t="s">
        <v>6</v>
      </c>
      <c r="D16">
        <v>105.1</v>
      </c>
      <c r="E16" t="s">
        <v>21</v>
      </c>
      <c r="F16">
        <v>106.5</v>
      </c>
      <c r="G16" t="s">
        <v>51</v>
      </c>
    </row>
    <row r="17" spans="1:7" hidden="1" x14ac:dyDescent="0.35">
      <c r="A17" t="s">
        <v>5</v>
      </c>
      <c r="B17">
        <v>2013</v>
      </c>
      <c r="C17" t="s">
        <v>6</v>
      </c>
      <c r="D17">
        <v>105.1</v>
      </c>
      <c r="E17" t="s">
        <v>22</v>
      </c>
      <c r="F17">
        <v>105.8</v>
      </c>
      <c r="G17" t="s">
        <v>51</v>
      </c>
    </row>
    <row r="18" spans="1:7" hidden="1" x14ac:dyDescent="0.35">
      <c r="A18" t="s">
        <v>5</v>
      </c>
      <c r="B18">
        <v>2013</v>
      </c>
      <c r="C18" t="s">
        <v>6</v>
      </c>
      <c r="D18">
        <v>105.1</v>
      </c>
      <c r="E18" t="s">
        <v>23</v>
      </c>
      <c r="F18">
        <v>106.4</v>
      </c>
      <c r="G18" t="s">
        <v>51</v>
      </c>
    </row>
    <row r="19" spans="1:7" hidden="1" x14ac:dyDescent="0.35">
      <c r="A19" t="s">
        <v>5</v>
      </c>
      <c r="B19">
        <v>2013</v>
      </c>
      <c r="C19" t="s">
        <v>6</v>
      </c>
      <c r="D19">
        <v>105.1</v>
      </c>
      <c r="E19" t="s">
        <v>24</v>
      </c>
      <c r="G19" t="s">
        <v>24</v>
      </c>
    </row>
    <row r="20" spans="1:7" hidden="1" x14ac:dyDescent="0.35">
      <c r="A20" t="s">
        <v>5</v>
      </c>
      <c r="B20">
        <v>2013</v>
      </c>
      <c r="C20" t="s">
        <v>6</v>
      </c>
      <c r="D20">
        <v>105.1</v>
      </c>
      <c r="E20" t="s">
        <v>25</v>
      </c>
      <c r="F20">
        <v>105.5</v>
      </c>
      <c r="G20" t="s">
        <v>55</v>
      </c>
    </row>
    <row r="21" spans="1:7" hidden="1" x14ac:dyDescent="0.35">
      <c r="A21" t="s">
        <v>5</v>
      </c>
      <c r="B21">
        <v>2013</v>
      </c>
      <c r="C21" t="s">
        <v>6</v>
      </c>
      <c r="D21">
        <v>105.1</v>
      </c>
      <c r="E21" t="s">
        <v>26</v>
      </c>
      <c r="F21">
        <v>104.8</v>
      </c>
      <c r="G21" t="s">
        <v>52</v>
      </c>
    </row>
    <row r="22" spans="1:7" hidden="1" x14ac:dyDescent="0.35">
      <c r="A22" t="s">
        <v>5</v>
      </c>
      <c r="B22">
        <v>2013</v>
      </c>
      <c r="C22" t="s">
        <v>6</v>
      </c>
      <c r="D22">
        <v>105.1</v>
      </c>
      <c r="E22" t="s">
        <v>27</v>
      </c>
      <c r="F22">
        <v>104</v>
      </c>
      <c r="G22" t="s">
        <v>27</v>
      </c>
    </row>
    <row r="23" spans="1:7" hidden="1" x14ac:dyDescent="0.35">
      <c r="A23" t="s">
        <v>5</v>
      </c>
      <c r="B23">
        <v>2013</v>
      </c>
      <c r="C23" t="s">
        <v>6</v>
      </c>
      <c r="D23">
        <v>105.1</v>
      </c>
      <c r="E23" t="s">
        <v>28</v>
      </c>
      <c r="F23">
        <v>103.3</v>
      </c>
      <c r="G23" t="s">
        <v>54</v>
      </c>
    </row>
    <row r="24" spans="1:7" hidden="1" x14ac:dyDescent="0.35">
      <c r="A24" t="s">
        <v>5</v>
      </c>
      <c r="B24">
        <v>2013</v>
      </c>
      <c r="C24" t="s">
        <v>6</v>
      </c>
      <c r="D24">
        <v>105.1</v>
      </c>
      <c r="E24" t="s">
        <v>29</v>
      </c>
      <c r="F24">
        <v>103.4</v>
      </c>
      <c r="G24" t="s">
        <v>56</v>
      </c>
    </row>
    <row r="25" spans="1:7" hidden="1" x14ac:dyDescent="0.35">
      <c r="A25" t="s">
        <v>5</v>
      </c>
      <c r="B25">
        <v>2013</v>
      </c>
      <c r="C25" t="s">
        <v>6</v>
      </c>
      <c r="D25">
        <v>105.1</v>
      </c>
      <c r="E25" t="s">
        <v>30</v>
      </c>
      <c r="F25">
        <v>103.8</v>
      </c>
      <c r="G25" t="s">
        <v>30</v>
      </c>
    </row>
    <row r="26" spans="1:7" hidden="1" x14ac:dyDescent="0.35">
      <c r="A26" t="s">
        <v>5</v>
      </c>
      <c r="B26">
        <v>2013</v>
      </c>
      <c r="C26" t="s">
        <v>6</v>
      </c>
      <c r="D26">
        <v>105.1</v>
      </c>
      <c r="E26" t="s">
        <v>31</v>
      </c>
      <c r="F26">
        <v>104.7</v>
      </c>
      <c r="G26" t="s">
        <v>53</v>
      </c>
    </row>
    <row r="27" spans="1:7" hidden="1" x14ac:dyDescent="0.35">
      <c r="A27" t="s">
        <v>5</v>
      </c>
      <c r="B27">
        <v>2013</v>
      </c>
      <c r="C27" t="s">
        <v>6</v>
      </c>
      <c r="D27">
        <v>105.1</v>
      </c>
      <c r="E27" t="s">
        <v>32</v>
      </c>
      <c r="F27">
        <v>104</v>
      </c>
      <c r="G27" t="s">
        <v>32</v>
      </c>
    </row>
    <row r="28" spans="1:7" hidden="1" x14ac:dyDescent="0.35">
      <c r="A28" t="s">
        <v>34</v>
      </c>
      <c r="B28">
        <v>2013</v>
      </c>
      <c r="C28" t="s">
        <v>6</v>
      </c>
      <c r="D28">
        <v>104</v>
      </c>
      <c r="E28" t="s">
        <v>7</v>
      </c>
      <c r="F28">
        <v>110.5</v>
      </c>
      <c r="G28" t="s">
        <v>49</v>
      </c>
    </row>
    <row r="29" spans="1:7" hidden="1" x14ac:dyDescent="0.35">
      <c r="A29" t="s">
        <v>34</v>
      </c>
      <c r="B29">
        <v>2013</v>
      </c>
      <c r="C29" t="s">
        <v>6</v>
      </c>
      <c r="D29">
        <v>104</v>
      </c>
      <c r="E29" t="s">
        <v>8</v>
      </c>
      <c r="F29">
        <v>109.1</v>
      </c>
      <c r="G29" t="s">
        <v>49</v>
      </c>
    </row>
    <row r="30" spans="1:7" hidden="1" x14ac:dyDescent="0.35">
      <c r="A30" t="s">
        <v>34</v>
      </c>
      <c r="B30">
        <v>2013</v>
      </c>
      <c r="C30" t="s">
        <v>6</v>
      </c>
      <c r="D30">
        <v>104</v>
      </c>
      <c r="E30" t="s">
        <v>9</v>
      </c>
      <c r="F30">
        <v>113</v>
      </c>
      <c r="G30" t="s">
        <v>49</v>
      </c>
    </row>
    <row r="31" spans="1:7" hidden="1" x14ac:dyDescent="0.35">
      <c r="A31" t="s">
        <v>34</v>
      </c>
      <c r="B31">
        <v>2013</v>
      </c>
      <c r="C31" t="s">
        <v>6</v>
      </c>
      <c r="D31">
        <v>104</v>
      </c>
      <c r="E31" t="s">
        <v>10</v>
      </c>
      <c r="F31">
        <v>103.6</v>
      </c>
      <c r="G31" t="s">
        <v>49</v>
      </c>
    </row>
    <row r="32" spans="1:7" hidden="1" x14ac:dyDescent="0.35">
      <c r="A32" t="s">
        <v>34</v>
      </c>
      <c r="B32">
        <v>2013</v>
      </c>
      <c r="C32" t="s">
        <v>6</v>
      </c>
      <c r="D32">
        <v>104</v>
      </c>
      <c r="E32" t="s">
        <v>11</v>
      </c>
      <c r="F32">
        <v>103.4</v>
      </c>
      <c r="G32" t="s">
        <v>49</v>
      </c>
    </row>
    <row r="33" spans="1:7" hidden="1" x14ac:dyDescent="0.35">
      <c r="A33" t="s">
        <v>34</v>
      </c>
      <c r="B33">
        <v>2013</v>
      </c>
      <c r="C33" t="s">
        <v>6</v>
      </c>
      <c r="D33">
        <v>104</v>
      </c>
      <c r="E33" t="s">
        <v>12</v>
      </c>
      <c r="F33">
        <v>102.3</v>
      </c>
      <c r="G33" t="s">
        <v>49</v>
      </c>
    </row>
    <row r="34" spans="1:7" hidden="1" x14ac:dyDescent="0.35">
      <c r="A34" t="s">
        <v>34</v>
      </c>
      <c r="B34">
        <v>2013</v>
      </c>
      <c r="C34" t="s">
        <v>6</v>
      </c>
      <c r="D34">
        <v>104</v>
      </c>
      <c r="E34" t="s">
        <v>13</v>
      </c>
      <c r="F34">
        <v>102.9</v>
      </c>
      <c r="G34" t="s">
        <v>49</v>
      </c>
    </row>
    <row r="35" spans="1:7" hidden="1" x14ac:dyDescent="0.35">
      <c r="A35" t="s">
        <v>34</v>
      </c>
      <c r="B35">
        <v>2013</v>
      </c>
      <c r="C35" t="s">
        <v>6</v>
      </c>
      <c r="D35">
        <v>104</v>
      </c>
      <c r="E35" t="s">
        <v>14</v>
      </c>
      <c r="F35">
        <v>105.8</v>
      </c>
      <c r="G35" t="s">
        <v>49</v>
      </c>
    </row>
    <row r="36" spans="1:7" hidden="1" x14ac:dyDescent="0.35">
      <c r="A36" t="s">
        <v>34</v>
      </c>
      <c r="B36">
        <v>2013</v>
      </c>
      <c r="C36" t="s">
        <v>6</v>
      </c>
      <c r="D36">
        <v>104</v>
      </c>
      <c r="E36" t="s">
        <v>15</v>
      </c>
      <c r="F36">
        <v>105.1</v>
      </c>
      <c r="G36" t="s">
        <v>49</v>
      </c>
    </row>
    <row r="37" spans="1:7" hidden="1" x14ac:dyDescent="0.35">
      <c r="A37" t="s">
        <v>34</v>
      </c>
      <c r="B37">
        <v>2013</v>
      </c>
      <c r="C37" t="s">
        <v>6</v>
      </c>
      <c r="D37">
        <v>104</v>
      </c>
      <c r="E37" t="s">
        <v>16</v>
      </c>
      <c r="F37">
        <v>101.8</v>
      </c>
      <c r="G37" t="s">
        <v>49</v>
      </c>
    </row>
    <row r="38" spans="1:7" hidden="1" x14ac:dyDescent="0.35">
      <c r="A38" t="s">
        <v>34</v>
      </c>
      <c r="B38">
        <v>2013</v>
      </c>
      <c r="C38" t="s">
        <v>6</v>
      </c>
      <c r="D38">
        <v>104</v>
      </c>
      <c r="E38" t="s">
        <v>17</v>
      </c>
      <c r="F38">
        <v>105.1</v>
      </c>
      <c r="G38" t="s">
        <v>49</v>
      </c>
    </row>
    <row r="39" spans="1:7" hidden="1" x14ac:dyDescent="0.35">
      <c r="A39" t="s">
        <v>34</v>
      </c>
      <c r="B39">
        <v>2013</v>
      </c>
      <c r="C39" t="s">
        <v>6</v>
      </c>
      <c r="D39">
        <v>104</v>
      </c>
      <c r="E39" t="s">
        <v>18</v>
      </c>
      <c r="F39">
        <v>107.9</v>
      </c>
      <c r="G39" t="s">
        <v>49</v>
      </c>
    </row>
    <row r="40" spans="1:7" hidden="1" x14ac:dyDescent="0.35">
      <c r="A40" t="s">
        <v>34</v>
      </c>
      <c r="B40">
        <v>2013</v>
      </c>
      <c r="C40" t="s">
        <v>6</v>
      </c>
      <c r="D40">
        <v>104</v>
      </c>
      <c r="E40" t="s">
        <v>19</v>
      </c>
      <c r="F40">
        <v>105.9</v>
      </c>
      <c r="G40" t="s">
        <v>49</v>
      </c>
    </row>
    <row r="41" spans="1:7" hidden="1" x14ac:dyDescent="0.35">
      <c r="A41" t="s">
        <v>34</v>
      </c>
      <c r="B41">
        <v>2013</v>
      </c>
      <c r="C41" t="s">
        <v>6</v>
      </c>
      <c r="D41">
        <v>104</v>
      </c>
      <c r="E41" t="s">
        <v>20</v>
      </c>
      <c r="F41">
        <v>105.2</v>
      </c>
      <c r="G41" t="s">
        <v>50</v>
      </c>
    </row>
    <row r="42" spans="1:7" hidden="1" x14ac:dyDescent="0.35">
      <c r="A42" t="s">
        <v>34</v>
      </c>
      <c r="B42">
        <v>2013</v>
      </c>
      <c r="C42" t="s">
        <v>6</v>
      </c>
      <c r="D42">
        <v>104</v>
      </c>
      <c r="E42" t="s">
        <v>21</v>
      </c>
      <c r="F42">
        <v>105.9</v>
      </c>
      <c r="G42" t="s">
        <v>51</v>
      </c>
    </row>
    <row r="43" spans="1:7" hidden="1" x14ac:dyDescent="0.35">
      <c r="A43" t="s">
        <v>34</v>
      </c>
      <c r="B43">
        <v>2013</v>
      </c>
      <c r="C43" t="s">
        <v>6</v>
      </c>
      <c r="D43">
        <v>104</v>
      </c>
      <c r="E43" t="s">
        <v>22</v>
      </c>
      <c r="F43">
        <v>105</v>
      </c>
      <c r="G43" t="s">
        <v>51</v>
      </c>
    </row>
    <row r="44" spans="1:7" hidden="1" x14ac:dyDescent="0.35">
      <c r="A44" t="s">
        <v>34</v>
      </c>
      <c r="B44">
        <v>2013</v>
      </c>
      <c r="C44" t="s">
        <v>6</v>
      </c>
      <c r="D44">
        <v>104</v>
      </c>
      <c r="E44" t="s">
        <v>23</v>
      </c>
      <c r="F44">
        <v>105.8</v>
      </c>
      <c r="G44" t="s">
        <v>51</v>
      </c>
    </row>
    <row r="45" spans="1:7" hidden="1" x14ac:dyDescent="0.35">
      <c r="A45" t="s">
        <v>34</v>
      </c>
      <c r="B45">
        <v>2013</v>
      </c>
      <c r="C45" t="s">
        <v>6</v>
      </c>
      <c r="D45">
        <v>104</v>
      </c>
      <c r="E45" t="s">
        <v>24</v>
      </c>
      <c r="F45">
        <v>100.3</v>
      </c>
      <c r="G45" t="s">
        <v>24</v>
      </c>
    </row>
    <row r="46" spans="1:7" hidden="1" x14ac:dyDescent="0.35">
      <c r="A46" t="s">
        <v>34</v>
      </c>
      <c r="B46">
        <v>2013</v>
      </c>
      <c r="C46" t="s">
        <v>6</v>
      </c>
      <c r="D46">
        <v>104</v>
      </c>
      <c r="E46" t="s">
        <v>25</v>
      </c>
      <c r="F46">
        <v>105.4</v>
      </c>
      <c r="G46" t="s">
        <v>55</v>
      </c>
    </row>
    <row r="47" spans="1:7" hidden="1" x14ac:dyDescent="0.35">
      <c r="A47" t="s">
        <v>34</v>
      </c>
      <c r="B47">
        <v>2013</v>
      </c>
      <c r="C47" t="s">
        <v>6</v>
      </c>
      <c r="D47">
        <v>104</v>
      </c>
      <c r="E47" t="s">
        <v>26</v>
      </c>
      <c r="F47">
        <v>104.8</v>
      </c>
      <c r="G47" t="s">
        <v>52</v>
      </c>
    </row>
    <row r="48" spans="1:7" hidden="1" x14ac:dyDescent="0.35">
      <c r="A48" t="s">
        <v>34</v>
      </c>
      <c r="B48">
        <v>2013</v>
      </c>
      <c r="C48" t="s">
        <v>6</v>
      </c>
      <c r="D48">
        <v>104</v>
      </c>
      <c r="E48" t="s">
        <v>27</v>
      </c>
      <c r="F48">
        <v>104.1</v>
      </c>
      <c r="G48" t="s">
        <v>27</v>
      </c>
    </row>
    <row r="49" spans="1:7" hidden="1" x14ac:dyDescent="0.35">
      <c r="A49" t="s">
        <v>34</v>
      </c>
      <c r="B49">
        <v>2013</v>
      </c>
      <c r="C49" t="s">
        <v>6</v>
      </c>
      <c r="D49">
        <v>104</v>
      </c>
      <c r="E49" t="s">
        <v>28</v>
      </c>
      <c r="F49">
        <v>103.2</v>
      </c>
      <c r="G49" t="s">
        <v>54</v>
      </c>
    </row>
    <row r="50" spans="1:7" hidden="1" x14ac:dyDescent="0.35">
      <c r="A50" t="s">
        <v>34</v>
      </c>
      <c r="B50">
        <v>2013</v>
      </c>
      <c r="C50" t="s">
        <v>6</v>
      </c>
      <c r="D50">
        <v>104</v>
      </c>
      <c r="E50" t="s">
        <v>29</v>
      </c>
      <c r="F50">
        <v>102.9</v>
      </c>
      <c r="G50" t="s">
        <v>56</v>
      </c>
    </row>
    <row r="51" spans="1:7" hidden="1" x14ac:dyDescent="0.35">
      <c r="A51" t="s">
        <v>34</v>
      </c>
      <c r="B51">
        <v>2013</v>
      </c>
      <c r="C51" t="s">
        <v>6</v>
      </c>
      <c r="D51">
        <v>104</v>
      </c>
      <c r="E51" t="s">
        <v>30</v>
      </c>
      <c r="F51">
        <v>103.5</v>
      </c>
      <c r="G51" t="s">
        <v>30</v>
      </c>
    </row>
    <row r="52" spans="1:7" hidden="1" x14ac:dyDescent="0.35">
      <c r="A52" t="s">
        <v>34</v>
      </c>
      <c r="B52">
        <v>2013</v>
      </c>
      <c r="C52" t="s">
        <v>6</v>
      </c>
      <c r="D52">
        <v>104</v>
      </c>
      <c r="E52" t="s">
        <v>31</v>
      </c>
      <c r="F52">
        <v>104.3</v>
      </c>
      <c r="G52" t="s">
        <v>53</v>
      </c>
    </row>
    <row r="53" spans="1:7" hidden="1" x14ac:dyDescent="0.35">
      <c r="A53" t="s">
        <v>34</v>
      </c>
      <c r="B53">
        <v>2013</v>
      </c>
      <c r="C53" t="s">
        <v>6</v>
      </c>
      <c r="D53">
        <v>104</v>
      </c>
      <c r="E53" t="s">
        <v>32</v>
      </c>
      <c r="F53">
        <v>103.7</v>
      </c>
      <c r="G53" t="s">
        <v>32</v>
      </c>
    </row>
    <row r="54" spans="1:7" hidden="1" x14ac:dyDescent="0.35">
      <c r="A54" t="s">
        <v>35</v>
      </c>
      <c r="B54">
        <v>2013</v>
      </c>
      <c r="C54" t="s">
        <v>6</v>
      </c>
      <c r="D54">
        <v>104.6</v>
      </c>
      <c r="E54" t="s">
        <v>7</v>
      </c>
      <c r="F54">
        <v>108.4</v>
      </c>
      <c r="G54" t="s">
        <v>49</v>
      </c>
    </row>
    <row r="55" spans="1:7" hidden="1" x14ac:dyDescent="0.35">
      <c r="A55" t="s">
        <v>35</v>
      </c>
      <c r="B55">
        <v>2013</v>
      </c>
      <c r="C55" t="s">
        <v>6</v>
      </c>
      <c r="D55">
        <v>104.6</v>
      </c>
      <c r="E55" t="s">
        <v>8</v>
      </c>
      <c r="F55">
        <v>107.3</v>
      </c>
      <c r="G55" t="s">
        <v>49</v>
      </c>
    </row>
    <row r="56" spans="1:7" hidden="1" x14ac:dyDescent="0.35">
      <c r="A56" t="s">
        <v>35</v>
      </c>
      <c r="B56">
        <v>2013</v>
      </c>
      <c r="C56" t="s">
        <v>6</v>
      </c>
      <c r="D56">
        <v>104.6</v>
      </c>
      <c r="E56" t="s">
        <v>9</v>
      </c>
      <c r="F56">
        <v>110</v>
      </c>
      <c r="G56" t="s">
        <v>49</v>
      </c>
    </row>
    <row r="57" spans="1:7" hidden="1" x14ac:dyDescent="0.35">
      <c r="A57" t="s">
        <v>35</v>
      </c>
      <c r="B57">
        <v>2013</v>
      </c>
      <c r="C57" t="s">
        <v>6</v>
      </c>
      <c r="D57">
        <v>104.6</v>
      </c>
      <c r="E57" t="s">
        <v>10</v>
      </c>
      <c r="F57">
        <v>104.4</v>
      </c>
      <c r="G57" t="s">
        <v>49</v>
      </c>
    </row>
    <row r="58" spans="1:7" hidden="1" x14ac:dyDescent="0.35">
      <c r="A58" t="s">
        <v>35</v>
      </c>
      <c r="B58">
        <v>2013</v>
      </c>
      <c r="C58" t="s">
        <v>6</v>
      </c>
      <c r="D58">
        <v>104.6</v>
      </c>
      <c r="E58" t="s">
        <v>11</v>
      </c>
      <c r="F58">
        <v>105.1</v>
      </c>
      <c r="G58" t="s">
        <v>49</v>
      </c>
    </row>
    <row r="59" spans="1:7" hidden="1" x14ac:dyDescent="0.35">
      <c r="A59" t="s">
        <v>35</v>
      </c>
      <c r="B59">
        <v>2013</v>
      </c>
      <c r="C59" t="s">
        <v>6</v>
      </c>
      <c r="D59">
        <v>104.6</v>
      </c>
      <c r="E59" t="s">
        <v>12</v>
      </c>
      <c r="F59">
        <v>103.2</v>
      </c>
      <c r="G59" t="s">
        <v>49</v>
      </c>
    </row>
    <row r="60" spans="1:7" hidden="1" x14ac:dyDescent="0.35">
      <c r="A60" t="s">
        <v>35</v>
      </c>
      <c r="B60">
        <v>2013</v>
      </c>
      <c r="C60" t="s">
        <v>6</v>
      </c>
      <c r="D60">
        <v>104.6</v>
      </c>
      <c r="E60" t="s">
        <v>13</v>
      </c>
      <c r="F60">
        <v>102.2</v>
      </c>
      <c r="G60" t="s">
        <v>49</v>
      </c>
    </row>
    <row r="61" spans="1:7" hidden="1" x14ac:dyDescent="0.35">
      <c r="A61" t="s">
        <v>35</v>
      </c>
      <c r="B61">
        <v>2013</v>
      </c>
      <c r="C61" t="s">
        <v>6</v>
      </c>
      <c r="D61">
        <v>104.6</v>
      </c>
      <c r="E61" t="s">
        <v>14</v>
      </c>
      <c r="F61">
        <v>106</v>
      </c>
      <c r="G61" t="s">
        <v>49</v>
      </c>
    </row>
    <row r="62" spans="1:7" hidden="1" x14ac:dyDescent="0.35">
      <c r="A62" t="s">
        <v>35</v>
      </c>
      <c r="B62">
        <v>2013</v>
      </c>
      <c r="C62" t="s">
        <v>6</v>
      </c>
      <c r="D62">
        <v>104.6</v>
      </c>
      <c r="E62" t="s">
        <v>15</v>
      </c>
      <c r="F62">
        <v>106.2</v>
      </c>
      <c r="G62" t="s">
        <v>49</v>
      </c>
    </row>
    <row r="63" spans="1:7" hidden="1" x14ac:dyDescent="0.35">
      <c r="A63" t="s">
        <v>35</v>
      </c>
      <c r="B63">
        <v>2013</v>
      </c>
      <c r="C63" t="s">
        <v>6</v>
      </c>
      <c r="D63">
        <v>104.6</v>
      </c>
      <c r="E63" t="s">
        <v>16</v>
      </c>
      <c r="F63">
        <v>102.7</v>
      </c>
      <c r="G63" t="s">
        <v>49</v>
      </c>
    </row>
    <row r="64" spans="1:7" hidden="1" x14ac:dyDescent="0.35">
      <c r="A64" t="s">
        <v>35</v>
      </c>
      <c r="B64">
        <v>2013</v>
      </c>
      <c r="C64" t="s">
        <v>6</v>
      </c>
      <c r="D64">
        <v>104.6</v>
      </c>
      <c r="E64" t="s">
        <v>17</v>
      </c>
      <c r="F64">
        <v>104.9</v>
      </c>
      <c r="G64" t="s">
        <v>49</v>
      </c>
    </row>
    <row r="65" spans="1:7" hidden="1" x14ac:dyDescent="0.35">
      <c r="A65" t="s">
        <v>35</v>
      </c>
      <c r="B65">
        <v>2013</v>
      </c>
      <c r="C65" t="s">
        <v>6</v>
      </c>
      <c r="D65">
        <v>104.6</v>
      </c>
      <c r="E65" t="s">
        <v>18</v>
      </c>
      <c r="F65">
        <v>107.3</v>
      </c>
      <c r="G65" t="s">
        <v>49</v>
      </c>
    </row>
    <row r="66" spans="1:7" hidden="1" x14ac:dyDescent="0.35">
      <c r="A66" t="s">
        <v>35</v>
      </c>
      <c r="B66">
        <v>2013</v>
      </c>
      <c r="C66" t="s">
        <v>6</v>
      </c>
      <c r="D66">
        <v>104.6</v>
      </c>
      <c r="E66" t="s">
        <v>19</v>
      </c>
      <c r="F66">
        <v>105.6</v>
      </c>
      <c r="G66" t="s">
        <v>49</v>
      </c>
    </row>
    <row r="67" spans="1:7" hidden="1" x14ac:dyDescent="0.35">
      <c r="A67" t="s">
        <v>35</v>
      </c>
      <c r="B67">
        <v>2013</v>
      </c>
      <c r="C67" t="s">
        <v>6</v>
      </c>
      <c r="D67">
        <v>104.6</v>
      </c>
      <c r="E67" t="s">
        <v>20</v>
      </c>
      <c r="F67">
        <v>105.1</v>
      </c>
      <c r="G67" t="s">
        <v>50</v>
      </c>
    </row>
    <row r="68" spans="1:7" hidden="1" x14ac:dyDescent="0.35">
      <c r="A68" t="s">
        <v>35</v>
      </c>
      <c r="B68">
        <v>2013</v>
      </c>
      <c r="C68" t="s">
        <v>6</v>
      </c>
      <c r="D68">
        <v>104.6</v>
      </c>
      <c r="E68" t="s">
        <v>21</v>
      </c>
      <c r="F68">
        <v>106.3</v>
      </c>
      <c r="G68" t="s">
        <v>51</v>
      </c>
    </row>
    <row r="69" spans="1:7" hidden="1" x14ac:dyDescent="0.35">
      <c r="A69" t="s">
        <v>35</v>
      </c>
      <c r="B69">
        <v>2013</v>
      </c>
      <c r="C69" t="s">
        <v>6</v>
      </c>
      <c r="D69">
        <v>104.6</v>
      </c>
      <c r="E69" t="s">
        <v>22</v>
      </c>
      <c r="F69">
        <v>105.5</v>
      </c>
      <c r="G69" t="s">
        <v>51</v>
      </c>
    </row>
    <row r="70" spans="1:7" hidden="1" x14ac:dyDescent="0.35">
      <c r="A70" t="s">
        <v>35</v>
      </c>
      <c r="B70">
        <v>2013</v>
      </c>
      <c r="C70" t="s">
        <v>6</v>
      </c>
      <c r="D70">
        <v>104.6</v>
      </c>
      <c r="E70" t="s">
        <v>23</v>
      </c>
      <c r="F70">
        <v>106.2</v>
      </c>
      <c r="G70" t="s">
        <v>51</v>
      </c>
    </row>
    <row r="71" spans="1:7" hidden="1" x14ac:dyDescent="0.35">
      <c r="A71" t="s">
        <v>35</v>
      </c>
      <c r="B71">
        <v>2013</v>
      </c>
      <c r="C71" t="s">
        <v>6</v>
      </c>
      <c r="D71">
        <v>104.6</v>
      </c>
      <c r="E71" t="s">
        <v>24</v>
      </c>
      <c r="F71">
        <v>100.3</v>
      </c>
      <c r="G71" t="s">
        <v>24</v>
      </c>
    </row>
    <row r="72" spans="1:7" hidden="1" x14ac:dyDescent="0.35">
      <c r="A72" t="s">
        <v>35</v>
      </c>
      <c r="B72">
        <v>2013</v>
      </c>
      <c r="C72" t="s">
        <v>6</v>
      </c>
      <c r="D72">
        <v>104.6</v>
      </c>
      <c r="E72" t="s">
        <v>25</v>
      </c>
      <c r="F72">
        <v>105.5</v>
      </c>
      <c r="G72" t="s">
        <v>55</v>
      </c>
    </row>
    <row r="73" spans="1:7" hidden="1" x14ac:dyDescent="0.35">
      <c r="A73" t="s">
        <v>35</v>
      </c>
      <c r="B73">
        <v>2013</v>
      </c>
      <c r="C73" t="s">
        <v>6</v>
      </c>
      <c r="D73">
        <v>104.6</v>
      </c>
      <c r="E73" t="s">
        <v>26</v>
      </c>
      <c r="F73">
        <v>104.8</v>
      </c>
      <c r="G73" t="s">
        <v>52</v>
      </c>
    </row>
    <row r="74" spans="1:7" hidden="1" x14ac:dyDescent="0.35">
      <c r="A74" t="s">
        <v>35</v>
      </c>
      <c r="B74">
        <v>2013</v>
      </c>
      <c r="C74" t="s">
        <v>6</v>
      </c>
      <c r="D74">
        <v>104.6</v>
      </c>
      <c r="E74" t="s">
        <v>27</v>
      </c>
      <c r="F74">
        <v>104</v>
      </c>
      <c r="G74" t="s">
        <v>27</v>
      </c>
    </row>
    <row r="75" spans="1:7" hidden="1" x14ac:dyDescent="0.35">
      <c r="A75" t="s">
        <v>35</v>
      </c>
      <c r="B75">
        <v>2013</v>
      </c>
      <c r="C75" t="s">
        <v>6</v>
      </c>
      <c r="D75">
        <v>104.6</v>
      </c>
      <c r="E75" t="s">
        <v>28</v>
      </c>
      <c r="F75">
        <v>103.2</v>
      </c>
      <c r="G75" t="s">
        <v>54</v>
      </c>
    </row>
    <row r="76" spans="1:7" hidden="1" x14ac:dyDescent="0.35">
      <c r="A76" t="s">
        <v>35</v>
      </c>
      <c r="B76">
        <v>2013</v>
      </c>
      <c r="C76" t="s">
        <v>6</v>
      </c>
      <c r="D76">
        <v>104.6</v>
      </c>
      <c r="E76" t="s">
        <v>29</v>
      </c>
      <c r="F76">
        <v>103.1</v>
      </c>
      <c r="G76" t="s">
        <v>56</v>
      </c>
    </row>
    <row r="77" spans="1:7" hidden="1" x14ac:dyDescent="0.35">
      <c r="A77" t="s">
        <v>35</v>
      </c>
      <c r="B77">
        <v>2013</v>
      </c>
      <c r="C77" t="s">
        <v>6</v>
      </c>
      <c r="D77">
        <v>104.6</v>
      </c>
      <c r="E77" t="s">
        <v>30</v>
      </c>
      <c r="F77">
        <v>103.6</v>
      </c>
      <c r="G77" t="s">
        <v>30</v>
      </c>
    </row>
    <row r="78" spans="1:7" hidden="1" x14ac:dyDescent="0.35">
      <c r="A78" t="s">
        <v>35</v>
      </c>
      <c r="B78">
        <v>2013</v>
      </c>
      <c r="C78" t="s">
        <v>6</v>
      </c>
      <c r="D78">
        <v>104.6</v>
      </c>
      <c r="E78" t="s">
        <v>31</v>
      </c>
      <c r="F78">
        <v>104.5</v>
      </c>
      <c r="G78" t="s">
        <v>53</v>
      </c>
    </row>
    <row r="79" spans="1:7" hidden="1" x14ac:dyDescent="0.35">
      <c r="A79" t="s">
        <v>35</v>
      </c>
      <c r="B79">
        <v>2013</v>
      </c>
      <c r="C79" t="s">
        <v>6</v>
      </c>
      <c r="D79">
        <v>104.6</v>
      </c>
      <c r="E79" t="s">
        <v>32</v>
      </c>
      <c r="F79">
        <v>103.9</v>
      </c>
      <c r="G79" t="s">
        <v>32</v>
      </c>
    </row>
    <row r="80" spans="1:7" hidden="1" x14ac:dyDescent="0.35">
      <c r="A80" t="s">
        <v>5</v>
      </c>
      <c r="B80">
        <v>2013</v>
      </c>
      <c r="C80" t="s">
        <v>36</v>
      </c>
      <c r="D80">
        <v>105.8</v>
      </c>
      <c r="E80" t="s">
        <v>7</v>
      </c>
      <c r="F80">
        <v>109.2</v>
      </c>
      <c r="G80" t="s">
        <v>49</v>
      </c>
    </row>
    <row r="81" spans="1:7" hidden="1" x14ac:dyDescent="0.35">
      <c r="A81" t="s">
        <v>5</v>
      </c>
      <c r="B81">
        <v>2013</v>
      </c>
      <c r="C81" t="s">
        <v>36</v>
      </c>
      <c r="D81">
        <v>105.8</v>
      </c>
      <c r="E81" t="s">
        <v>8</v>
      </c>
      <c r="F81">
        <v>108.7</v>
      </c>
      <c r="G81" t="s">
        <v>49</v>
      </c>
    </row>
    <row r="82" spans="1:7" hidden="1" x14ac:dyDescent="0.35">
      <c r="A82" t="s">
        <v>5</v>
      </c>
      <c r="B82">
        <v>2013</v>
      </c>
      <c r="C82" t="s">
        <v>36</v>
      </c>
      <c r="D82">
        <v>105.8</v>
      </c>
      <c r="E82" t="s">
        <v>9</v>
      </c>
      <c r="F82">
        <v>110.2</v>
      </c>
      <c r="G82" t="s">
        <v>49</v>
      </c>
    </row>
    <row r="83" spans="1:7" hidden="1" x14ac:dyDescent="0.35">
      <c r="A83" t="s">
        <v>5</v>
      </c>
      <c r="B83">
        <v>2013</v>
      </c>
      <c r="C83" t="s">
        <v>36</v>
      </c>
      <c r="D83">
        <v>105.8</v>
      </c>
      <c r="E83" t="s">
        <v>10</v>
      </c>
      <c r="F83">
        <v>105.4</v>
      </c>
      <c r="G83" t="s">
        <v>49</v>
      </c>
    </row>
    <row r="84" spans="1:7" hidden="1" x14ac:dyDescent="0.35">
      <c r="A84" t="s">
        <v>5</v>
      </c>
      <c r="B84">
        <v>2013</v>
      </c>
      <c r="C84" t="s">
        <v>36</v>
      </c>
      <c r="D84">
        <v>105.8</v>
      </c>
      <c r="E84" t="s">
        <v>11</v>
      </c>
      <c r="F84">
        <v>106.7</v>
      </c>
      <c r="G84" t="s">
        <v>49</v>
      </c>
    </row>
    <row r="85" spans="1:7" hidden="1" x14ac:dyDescent="0.35">
      <c r="A85" t="s">
        <v>5</v>
      </c>
      <c r="B85">
        <v>2013</v>
      </c>
      <c r="C85" t="s">
        <v>36</v>
      </c>
      <c r="D85">
        <v>105.8</v>
      </c>
      <c r="E85" t="s">
        <v>12</v>
      </c>
      <c r="F85">
        <v>104</v>
      </c>
      <c r="G85" t="s">
        <v>49</v>
      </c>
    </row>
    <row r="86" spans="1:7" hidden="1" x14ac:dyDescent="0.35">
      <c r="A86" t="s">
        <v>5</v>
      </c>
      <c r="B86">
        <v>2013</v>
      </c>
      <c r="C86" t="s">
        <v>36</v>
      </c>
      <c r="D86">
        <v>105.8</v>
      </c>
      <c r="E86" t="s">
        <v>13</v>
      </c>
      <c r="F86">
        <v>102.4</v>
      </c>
      <c r="G86" t="s">
        <v>49</v>
      </c>
    </row>
    <row r="87" spans="1:7" hidden="1" x14ac:dyDescent="0.35">
      <c r="A87" t="s">
        <v>5</v>
      </c>
      <c r="B87">
        <v>2013</v>
      </c>
      <c r="C87" t="s">
        <v>36</v>
      </c>
      <c r="D87">
        <v>105.8</v>
      </c>
      <c r="E87" t="s">
        <v>14</v>
      </c>
      <c r="F87">
        <v>105.9</v>
      </c>
      <c r="G87" t="s">
        <v>49</v>
      </c>
    </row>
    <row r="88" spans="1:7" hidden="1" x14ac:dyDescent="0.35">
      <c r="A88" t="s">
        <v>5</v>
      </c>
      <c r="B88">
        <v>2013</v>
      </c>
      <c r="C88" t="s">
        <v>36</v>
      </c>
      <c r="D88">
        <v>105.8</v>
      </c>
      <c r="E88" t="s">
        <v>15</v>
      </c>
      <c r="F88">
        <v>105.7</v>
      </c>
      <c r="G88" t="s">
        <v>49</v>
      </c>
    </row>
    <row r="89" spans="1:7" hidden="1" x14ac:dyDescent="0.35">
      <c r="A89" t="s">
        <v>5</v>
      </c>
      <c r="B89">
        <v>2013</v>
      </c>
      <c r="C89" t="s">
        <v>36</v>
      </c>
      <c r="D89">
        <v>105.8</v>
      </c>
      <c r="E89" t="s">
        <v>16</v>
      </c>
      <c r="F89">
        <v>103.1</v>
      </c>
      <c r="G89" t="s">
        <v>49</v>
      </c>
    </row>
    <row r="90" spans="1:7" hidden="1" x14ac:dyDescent="0.35">
      <c r="A90" t="s">
        <v>5</v>
      </c>
      <c r="B90">
        <v>2013</v>
      </c>
      <c r="C90" t="s">
        <v>36</v>
      </c>
      <c r="D90">
        <v>105.8</v>
      </c>
      <c r="E90" t="s">
        <v>17</v>
      </c>
      <c r="F90">
        <v>105.1</v>
      </c>
      <c r="G90" t="s">
        <v>49</v>
      </c>
    </row>
    <row r="91" spans="1:7" hidden="1" x14ac:dyDescent="0.35">
      <c r="A91" t="s">
        <v>5</v>
      </c>
      <c r="B91">
        <v>2013</v>
      </c>
      <c r="C91" t="s">
        <v>36</v>
      </c>
      <c r="D91">
        <v>105.8</v>
      </c>
      <c r="E91" t="s">
        <v>18</v>
      </c>
      <c r="F91">
        <v>107.7</v>
      </c>
      <c r="G91" t="s">
        <v>49</v>
      </c>
    </row>
    <row r="92" spans="1:7" hidden="1" x14ac:dyDescent="0.35">
      <c r="A92" t="s">
        <v>5</v>
      </c>
      <c r="B92">
        <v>2013</v>
      </c>
      <c r="C92" t="s">
        <v>36</v>
      </c>
      <c r="D92">
        <v>105.8</v>
      </c>
      <c r="E92" t="s">
        <v>19</v>
      </c>
      <c r="F92">
        <v>106.3</v>
      </c>
      <c r="G92" t="s">
        <v>49</v>
      </c>
    </row>
    <row r="93" spans="1:7" hidden="1" x14ac:dyDescent="0.35">
      <c r="A93" t="s">
        <v>5</v>
      </c>
      <c r="B93">
        <v>2013</v>
      </c>
      <c r="C93" t="s">
        <v>36</v>
      </c>
      <c r="D93">
        <v>105.8</v>
      </c>
      <c r="E93" t="s">
        <v>20</v>
      </c>
      <c r="F93">
        <v>105.6</v>
      </c>
      <c r="G93" t="s">
        <v>50</v>
      </c>
    </row>
    <row r="94" spans="1:7" hidden="1" x14ac:dyDescent="0.35">
      <c r="A94" t="s">
        <v>5</v>
      </c>
      <c r="B94">
        <v>2013</v>
      </c>
      <c r="C94" t="s">
        <v>36</v>
      </c>
      <c r="D94">
        <v>105.8</v>
      </c>
      <c r="E94" t="s">
        <v>21</v>
      </c>
      <c r="F94">
        <v>107.1</v>
      </c>
      <c r="G94" t="s">
        <v>51</v>
      </c>
    </row>
    <row r="95" spans="1:7" hidden="1" x14ac:dyDescent="0.35">
      <c r="A95" t="s">
        <v>5</v>
      </c>
      <c r="B95">
        <v>2013</v>
      </c>
      <c r="C95" t="s">
        <v>36</v>
      </c>
      <c r="D95">
        <v>105.8</v>
      </c>
      <c r="E95" t="s">
        <v>22</v>
      </c>
      <c r="F95">
        <v>106.3</v>
      </c>
      <c r="G95" t="s">
        <v>51</v>
      </c>
    </row>
    <row r="96" spans="1:7" hidden="1" x14ac:dyDescent="0.35">
      <c r="A96" t="s">
        <v>5</v>
      </c>
      <c r="B96">
        <v>2013</v>
      </c>
      <c r="C96" t="s">
        <v>36</v>
      </c>
      <c r="D96">
        <v>105.8</v>
      </c>
      <c r="E96" t="s">
        <v>23</v>
      </c>
      <c r="F96">
        <v>107</v>
      </c>
      <c r="G96" t="s">
        <v>51</v>
      </c>
    </row>
    <row r="97" spans="1:7" hidden="1" x14ac:dyDescent="0.35">
      <c r="A97" t="s">
        <v>5</v>
      </c>
      <c r="B97">
        <v>2013</v>
      </c>
      <c r="C97" t="s">
        <v>36</v>
      </c>
      <c r="D97">
        <v>105.8</v>
      </c>
      <c r="E97" t="s">
        <v>24</v>
      </c>
      <c r="G97" t="s">
        <v>24</v>
      </c>
    </row>
    <row r="98" spans="1:7" hidden="1" x14ac:dyDescent="0.35">
      <c r="A98" t="s">
        <v>5</v>
      </c>
      <c r="B98">
        <v>2013</v>
      </c>
      <c r="C98" t="s">
        <v>36</v>
      </c>
      <c r="D98">
        <v>105.8</v>
      </c>
      <c r="E98" t="s">
        <v>25</v>
      </c>
      <c r="F98">
        <v>106.2</v>
      </c>
      <c r="G98" t="s">
        <v>55</v>
      </c>
    </row>
    <row r="99" spans="1:7" hidden="1" x14ac:dyDescent="0.35">
      <c r="A99" t="s">
        <v>5</v>
      </c>
      <c r="B99">
        <v>2013</v>
      </c>
      <c r="C99" t="s">
        <v>36</v>
      </c>
      <c r="D99">
        <v>105.8</v>
      </c>
      <c r="E99" t="s">
        <v>26</v>
      </c>
      <c r="F99">
        <v>105.2</v>
      </c>
      <c r="G99" t="s">
        <v>52</v>
      </c>
    </row>
    <row r="100" spans="1:7" hidden="1" x14ac:dyDescent="0.35">
      <c r="A100" t="s">
        <v>5</v>
      </c>
      <c r="B100">
        <v>2013</v>
      </c>
      <c r="C100" t="s">
        <v>36</v>
      </c>
      <c r="D100">
        <v>105.8</v>
      </c>
      <c r="E100" t="s">
        <v>27</v>
      </c>
      <c r="F100">
        <v>104.4</v>
      </c>
      <c r="G100" t="s">
        <v>27</v>
      </c>
    </row>
    <row r="101" spans="1:7" hidden="1" x14ac:dyDescent="0.35">
      <c r="A101" t="s">
        <v>5</v>
      </c>
      <c r="B101">
        <v>2013</v>
      </c>
      <c r="C101" t="s">
        <v>36</v>
      </c>
      <c r="D101">
        <v>105.8</v>
      </c>
      <c r="E101" t="s">
        <v>28</v>
      </c>
      <c r="F101">
        <v>103.9</v>
      </c>
      <c r="G101" t="s">
        <v>54</v>
      </c>
    </row>
    <row r="102" spans="1:7" hidden="1" x14ac:dyDescent="0.35">
      <c r="A102" t="s">
        <v>5</v>
      </c>
      <c r="B102">
        <v>2013</v>
      </c>
      <c r="C102" t="s">
        <v>36</v>
      </c>
      <c r="D102">
        <v>105.8</v>
      </c>
      <c r="E102" t="s">
        <v>29</v>
      </c>
      <c r="F102">
        <v>104</v>
      </c>
      <c r="G102" t="s">
        <v>56</v>
      </c>
    </row>
    <row r="103" spans="1:7" hidden="1" x14ac:dyDescent="0.35">
      <c r="A103" t="s">
        <v>5</v>
      </c>
      <c r="B103">
        <v>2013</v>
      </c>
      <c r="C103" t="s">
        <v>36</v>
      </c>
      <c r="D103">
        <v>105.8</v>
      </c>
      <c r="E103" t="s">
        <v>30</v>
      </c>
      <c r="F103">
        <v>104.1</v>
      </c>
      <c r="G103" t="s">
        <v>30</v>
      </c>
    </row>
    <row r="104" spans="1:7" hidden="1" x14ac:dyDescent="0.35">
      <c r="A104" t="s">
        <v>5</v>
      </c>
      <c r="B104">
        <v>2013</v>
      </c>
      <c r="C104" t="s">
        <v>36</v>
      </c>
      <c r="D104">
        <v>105.8</v>
      </c>
      <c r="E104" t="s">
        <v>31</v>
      </c>
      <c r="F104">
        <v>104.6</v>
      </c>
      <c r="G104" t="s">
        <v>53</v>
      </c>
    </row>
    <row r="105" spans="1:7" hidden="1" x14ac:dyDescent="0.35">
      <c r="A105" t="s">
        <v>5</v>
      </c>
      <c r="B105">
        <v>2013</v>
      </c>
      <c r="C105" t="s">
        <v>36</v>
      </c>
      <c r="D105">
        <v>105.8</v>
      </c>
      <c r="E105" t="s">
        <v>32</v>
      </c>
      <c r="F105">
        <v>104.4</v>
      </c>
      <c r="G105" t="s">
        <v>32</v>
      </c>
    </row>
    <row r="106" spans="1:7" hidden="1" x14ac:dyDescent="0.35">
      <c r="A106" t="s">
        <v>34</v>
      </c>
      <c r="B106">
        <v>2013</v>
      </c>
      <c r="C106" t="s">
        <v>36</v>
      </c>
      <c r="D106">
        <v>104.7</v>
      </c>
      <c r="E106" t="s">
        <v>7</v>
      </c>
      <c r="F106">
        <v>112.9</v>
      </c>
      <c r="G106" t="s">
        <v>49</v>
      </c>
    </row>
    <row r="107" spans="1:7" hidden="1" x14ac:dyDescent="0.35">
      <c r="A107" t="s">
        <v>34</v>
      </c>
      <c r="B107">
        <v>2013</v>
      </c>
      <c r="C107" t="s">
        <v>36</v>
      </c>
      <c r="D107">
        <v>104.7</v>
      </c>
      <c r="E107" t="s">
        <v>8</v>
      </c>
      <c r="F107">
        <v>112.9</v>
      </c>
      <c r="G107" t="s">
        <v>49</v>
      </c>
    </row>
    <row r="108" spans="1:7" hidden="1" x14ac:dyDescent="0.35">
      <c r="A108" t="s">
        <v>34</v>
      </c>
      <c r="B108">
        <v>2013</v>
      </c>
      <c r="C108" t="s">
        <v>36</v>
      </c>
      <c r="D108">
        <v>104.7</v>
      </c>
      <c r="E108" t="s">
        <v>9</v>
      </c>
      <c r="F108">
        <v>116.9</v>
      </c>
      <c r="G108" t="s">
        <v>49</v>
      </c>
    </row>
    <row r="109" spans="1:7" hidden="1" x14ac:dyDescent="0.35">
      <c r="A109" t="s">
        <v>34</v>
      </c>
      <c r="B109">
        <v>2013</v>
      </c>
      <c r="C109" t="s">
        <v>36</v>
      </c>
      <c r="D109">
        <v>104.7</v>
      </c>
      <c r="E109" t="s">
        <v>10</v>
      </c>
      <c r="F109">
        <v>104</v>
      </c>
      <c r="G109" t="s">
        <v>49</v>
      </c>
    </row>
    <row r="110" spans="1:7" hidden="1" x14ac:dyDescent="0.35">
      <c r="A110" t="s">
        <v>34</v>
      </c>
      <c r="B110">
        <v>2013</v>
      </c>
      <c r="C110" t="s">
        <v>36</v>
      </c>
      <c r="D110">
        <v>104.7</v>
      </c>
      <c r="E110" t="s">
        <v>11</v>
      </c>
      <c r="F110">
        <v>103.5</v>
      </c>
      <c r="G110" t="s">
        <v>49</v>
      </c>
    </row>
    <row r="111" spans="1:7" hidden="1" x14ac:dyDescent="0.35">
      <c r="A111" t="s">
        <v>34</v>
      </c>
      <c r="B111">
        <v>2013</v>
      </c>
      <c r="C111" t="s">
        <v>36</v>
      </c>
      <c r="D111">
        <v>104.7</v>
      </c>
      <c r="E111" t="s">
        <v>12</v>
      </c>
      <c r="F111">
        <v>103.1</v>
      </c>
      <c r="G111" t="s">
        <v>49</v>
      </c>
    </row>
    <row r="112" spans="1:7" hidden="1" x14ac:dyDescent="0.35">
      <c r="A112" t="s">
        <v>34</v>
      </c>
      <c r="B112">
        <v>2013</v>
      </c>
      <c r="C112" t="s">
        <v>36</v>
      </c>
      <c r="D112">
        <v>104.7</v>
      </c>
      <c r="E112" t="s">
        <v>13</v>
      </c>
      <c r="F112">
        <v>104.9</v>
      </c>
      <c r="G112" t="s">
        <v>49</v>
      </c>
    </row>
    <row r="113" spans="1:7" hidden="1" x14ac:dyDescent="0.35">
      <c r="A113" t="s">
        <v>34</v>
      </c>
      <c r="B113">
        <v>2013</v>
      </c>
      <c r="C113" t="s">
        <v>36</v>
      </c>
      <c r="D113">
        <v>104.7</v>
      </c>
      <c r="E113" t="s">
        <v>14</v>
      </c>
      <c r="F113">
        <v>104.1</v>
      </c>
      <c r="G113" t="s">
        <v>49</v>
      </c>
    </row>
    <row r="114" spans="1:7" hidden="1" x14ac:dyDescent="0.35">
      <c r="A114" t="s">
        <v>34</v>
      </c>
      <c r="B114">
        <v>2013</v>
      </c>
      <c r="C114" t="s">
        <v>36</v>
      </c>
      <c r="D114">
        <v>104.7</v>
      </c>
      <c r="E114" t="s">
        <v>15</v>
      </c>
      <c r="F114">
        <v>103.8</v>
      </c>
      <c r="G114" t="s">
        <v>49</v>
      </c>
    </row>
    <row r="115" spans="1:7" hidden="1" x14ac:dyDescent="0.35">
      <c r="A115" t="s">
        <v>34</v>
      </c>
      <c r="B115">
        <v>2013</v>
      </c>
      <c r="C115" t="s">
        <v>36</v>
      </c>
      <c r="D115">
        <v>104.7</v>
      </c>
      <c r="E115" t="s">
        <v>16</v>
      </c>
      <c r="F115">
        <v>102.3</v>
      </c>
      <c r="G115" t="s">
        <v>49</v>
      </c>
    </row>
    <row r="116" spans="1:7" hidden="1" x14ac:dyDescent="0.35">
      <c r="A116" t="s">
        <v>34</v>
      </c>
      <c r="B116">
        <v>2013</v>
      </c>
      <c r="C116" t="s">
        <v>36</v>
      </c>
      <c r="D116">
        <v>104.7</v>
      </c>
      <c r="E116" t="s">
        <v>17</v>
      </c>
      <c r="F116">
        <v>106</v>
      </c>
      <c r="G116" t="s">
        <v>49</v>
      </c>
    </row>
    <row r="117" spans="1:7" hidden="1" x14ac:dyDescent="0.35">
      <c r="A117" t="s">
        <v>34</v>
      </c>
      <c r="B117">
        <v>2013</v>
      </c>
      <c r="C117" t="s">
        <v>36</v>
      </c>
      <c r="D117">
        <v>104.7</v>
      </c>
      <c r="E117" t="s">
        <v>18</v>
      </c>
      <c r="F117">
        <v>109</v>
      </c>
      <c r="G117" t="s">
        <v>49</v>
      </c>
    </row>
    <row r="118" spans="1:7" hidden="1" x14ac:dyDescent="0.35">
      <c r="A118" t="s">
        <v>34</v>
      </c>
      <c r="B118">
        <v>2013</v>
      </c>
      <c r="C118" t="s">
        <v>36</v>
      </c>
      <c r="D118">
        <v>104.7</v>
      </c>
      <c r="E118" t="s">
        <v>19</v>
      </c>
      <c r="F118">
        <v>107.2</v>
      </c>
      <c r="G118" t="s">
        <v>49</v>
      </c>
    </row>
    <row r="119" spans="1:7" hidden="1" x14ac:dyDescent="0.35">
      <c r="A119" t="s">
        <v>34</v>
      </c>
      <c r="B119">
        <v>2013</v>
      </c>
      <c r="C119" t="s">
        <v>36</v>
      </c>
      <c r="D119">
        <v>104.7</v>
      </c>
      <c r="E119" t="s">
        <v>20</v>
      </c>
      <c r="F119">
        <v>106</v>
      </c>
      <c r="G119" t="s">
        <v>50</v>
      </c>
    </row>
    <row r="120" spans="1:7" hidden="1" x14ac:dyDescent="0.35">
      <c r="A120" t="s">
        <v>34</v>
      </c>
      <c r="B120">
        <v>2013</v>
      </c>
      <c r="C120" t="s">
        <v>36</v>
      </c>
      <c r="D120">
        <v>104.7</v>
      </c>
      <c r="E120" t="s">
        <v>21</v>
      </c>
      <c r="F120">
        <v>106.6</v>
      </c>
      <c r="G120" t="s">
        <v>51</v>
      </c>
    </row>
    <row r="121" spans="1:7" hidden="1" x14ac:dyDescent="0.35">
      <c r="A121" t="s">
        <v>34</v>
      </c>
      <c r="B121">
        <v>2013</v>
      </c>
      <c r="C121" t="s">
        <v>36</v>
      </c>
      <c r="D121">
        <v>104.7</v>
      </c>
      <c r="E121" t="s">
        <v>22</v>
      </c>
      <c r="F121">
        <v>105.5</v>
      </c>
      <c r="G121" t="s">
        <v>51</v>
      </c>
    </row>
    <row r="122" spans="1:7" hidden="1" x14ac:dyDescent="0.35">
      <c r="A122" t="s">
        <v>34</v>
      </c>
      <c r="B122">
        <v>2013</v>
      </c>
      <c r="C122" t="s">
        <v>36</v>
      </c>
      <c r="D122">
        <v>104.7</v>
      </c>
      <c r="E122" t="s">
        <v>23</v>
      </c>
      <c r="F122">
        <v>106.4</v>
      </c>
      <c r="G122" t="s">
        <v>51</v>
      </c>
    </row>
    <row r="123" spans="1:7" hidden="1" x14ac:dyDescent="0.35">
      <c r="A123" t="s">
        <v>34</v>
      </c>
      <c r="B123">
        <v>2013</v>
      </c>
      <c r="C123" t="s">
        <v>36</v>
      </c>
      <c r="D123">
        <v>104.7</v>
      </c>
      <c r="E123" t="s">
        <v>24</v>
      </c>
      <c r="F123">
        <v>100.4</v>
      </c>
      <c r="G123" t="s">
        <v>24</v>
      </c>
    </row>
    <row r="124" spans="1:7" hidden="1" x14ac:dyDescent="0.35">
      <c r="A124" t="s">
        <v>34</v>
      </c>
      <c r="B124">
        <v>2013</v>
      </c>
      <c r="C124" t="s">
        <v>36</v>
      </c>
      <c r="D124">
        <v>104.7</v>
      </c>
      <c r="E124" t="s">
        <v>25</v>
      </c>
      <c r="F124">
        <v>105.7</v>
      </c>
      <c r="G124" t="s">
        <v>55</v>
      </c>
    </row>
    <row r="125" spans="1:7" hidden="1" x14ac:dyDescent="0.35">
      <c r="A125" t="s">
        <v>34</v>
      </c>
      <c r="B125">
        <v>2013</v>
      </c>
      <c r="C125" t="s">
        <v>36</v>
      </c>
      <c r="D125">
        <v>104.7</v>
      </c>
      <c r="E125" t="s">
        <v>26</v>
      </c>
      <c r="F125">
        <v>105.2</v>
      </c>
      <c r="G125" t="s">
        <v>52</v>
      </c>
    </row>
    <row r="126" spans="1:7" hidden="1" x14ac:dyDescent="0.35">
      <c r="A126" t="s">
        <v>34</v>
      </c>
      <c r="B126">
        <v>2013</v>
      </c>
      <c r="C126" t="s">
        <v>36</v>
      </c>
      <c r="D126">
        <v>104.7</v>
      </c>
      <c r="E126" t="s">
        <v>27</v>
      </c>
      <c r="F126">
        <v>104.7</v>
      </c>
      <c r="G126" t="s">
        <v>27</v>
      </c>
    </row>
    <row r="127" spans="1:7" hidden="1" x14ac:dyDescent="0.35">
      <c r="A127" t="s">
        <v>34</v>
      </c>
      <c r="B127">
        <v>2013</v>
      </c>
      <c r="C127" t="s">
        <v>36</v>
      </c>
      <c r="D127">
        <v>104.7</v>
      </c>
      <c r="E127" t="s">
        <v>28</v>
      </c>
      <c r="F127">
        <v>104.4</v>
      </c>
      <c r="G127" t="s">
        <v>54</v>
      </c>
    </row>
    <row r="128" spans="1:7" hidden="1" x14ac:dyDescent="0.35">
      <c r="A128" t="s">
        <v>34</v>
      </c>
      <c r="B128">
        <v>2013</v>
      </c>
      <c r="C128" t="s">
        <v>36</v>
      </c>
      <c r="D128">
        <v>104.7</v>
      </c>
      <c r="E128" t="s">
        <v>29</v>
      </c>
      <c r="F128">
        <v>103.3</v>
      </c>
      <c r="G128" t="s">
        <v>56</v>
      </c>
    </row>
    <row r="129" spans="1:7" hidden="1" x14ac:dyDescent="0.35">
      <c r="A129" t="s">
        <v>34</v>
      </c>
      <c r="B129">
        <v>2013</v>
      </c>
      <c r="C129" t="s">
        <v>36</v>
      </c>
      <c r="D129">
        <v>104.7</v>
      </c>
      <c r="E129" t="s">
        <v>30</v>
      </c>
      <c r="F129">
        <v>103.7</v>
      </c>
      <c r="G129" t="s">
        <v>30</v>
      </c>
    </row>
    <row r="130" spans="1:7" hidden="1" x14ac:dyDescent="0.35">
      <c r="A130" t="s">
        <v>34</v>
      </c>
      <c r="B130">
        <v>2013</v>
      </c>
      <c r="C130" t="s">
        <v>36</v>
      </c>
      <c r="D130">
        <v>104.7</v>
      </c>
      <c r="E130" t="s">
        <v>31</v>
      </c>
      <c r="F130">
        <v>104.3</v>
      </c>
      <c r="G130" t="s">
        <v>53</v>
      </c>
    </row>
    <row r="131" spans="1:7" hidden="1" x14ac:dyDescent="0.35">
      <c r="A131" t="s">
        <v>34</v>
      </c>
      <c r="B131">
        <v>2013</v>
      </c>
      <c r="C131" t="s">
        <v>36</v>
      </c>
      <c r="D131">
        <v>104.7</v>
      </c>
      <c r="E131" t="s">
        <v>32</v>
      </c>
      <c r="F131">
        <v>104.3</v>
      </c>
      <c r="G131" t="s">
        <v>32</v>
      </c>
    </row>
    <row r="132" spans="1:7" hidden="1" x14ac:dyDescent="0.35">
      <c r="A132" t="s">
        <v>35</v>
      </c>
      <c r="B132">
        <v>2013</v>
      </c>
      <c r="C132" t="s">
        <v>36</v>
      </c>
      <c r="D132">
        <v>105.3</v>
      </c>
      <c r="E132" t="s">
        <v>7</v>
      </c>
      <c r="F132">
        <v>110.4</v>
      </c>
      <c r="G132" t="s">
        <v>49</v>
      </c>
    </row>
    <row r="133" spans="1:7" hidden="1" x14ac:dyDescent="0.35">
      <c r="A133" t="s">
        <v>35</v>
      </c>
      <c r="B133">
        <v>2013</v>
      </c>
      <c r="C133" t="s">
        <v>36</v>
      </c>
      <c r="D133">
        <v>105.3</v>
      </c>
      <c r="E133" t="s">
        <v>8</v>
      </c>
      <c r="F133">
        <v>110.2</v>
      </c>
      <c r="G133" t="s">
        <v>49</v>
      </c>
    </row>
    <row r="134" spans="1:7" hidden="1" x14ac:dyDescent="0.35">
      <c r="A134" t="s">
        <v>35</v>
      </c>
      <c r="B134">
        <v>2013</v>
      </c>
      <c r="C134" t="s">
        <v>36</v>
      </c>
      <c r="D134">
        <v>105.3</v>
      </c>
      <c r="E134" t="s">
        <v>9</v>
      </c>
      <c r="F134">
        <v>112.8</v>
      </c>
      <c r="G134" t="s">
        <v>49</v>
      </c>
    </row>
    <row r="135" spans="1:7" hidden="1" x14ac:dyDescent="0.35">
      <c r="A135" t="s">
        <v>35</v>
      </c>
      <c r="B135">
        <v>2013</v>
      </c>
      <c r="C135" t="s">
        <v>36</v>
      </c>
      <c r="D135">
        <v>105.3</v>
      </c>
      <c r="E135" t="s">
        <v>10</v>
      </c>
      <c r="F135">
        <v>104.9</v>
      </c>
      <c r="G135" t="s">
        <v>49</v>
      </c>
    </row>
    <row r="136" spans="1:7" hidden="1" x14ac:dyDescent="0.35">
      <c r="A136" t="s">
        <v>35</v>
      </c>
      <c r="B136">
        <v>2013</v>
      </c>
      <c r="C136" t="s">
        <v>36</v>
      </c>
      <c r="D136">
        <v>105.3</v>
      </c>
      <c r="E136" t="s">
        <v>11</v>
      </c>
      <c r="F136">
        <v>105.5</v>
      </c>
      <c r="G136" t="s">
        <v>49</v>
      </c>
    </row>
    <row r="137" spans="1:7" hidden="1" x14ac:dyDescent="0.35">
      <c r="A137" t="s">
        <v>35</v>
      </c>
      <c r="B137">
        <v>2013</v>
      </c>
      <c r="C137" t="s">
        <v>36</v>
      </c>
      <c r="D137">
        <v>105.3</v>
      </c>
      <c r="E137" t="s">
        <v>12</v>
      </c>
      <c r="F137">
        <v>103.6</v>
      </c>
      <c r="G137" t="s">
        <v>49</v>
      </c>
    </row>
    <row r="138" spans="1:7" hidden="1" x14ac:dyDescent="0.35">
      <c r="A138" t="s">
        <v>35</v>
      </c>
      <c r="B138">
        <v>2013</v>
      </c>
      <c r="C138" t="s">
        <v>36</v>
      </c>
      <c r="D138">
        <v>105.3</v>
      </c>
      <c r="E138" t="s">
        <v>13</v>
      </c>
      <c r="F138">
        <v>103.2</v>
      </c>
      <c r="G138" t="s">
        <v>49</v>
      </c>
    </row>
    <row r="139" spans="1:7" hidden="1" x14ac:dyDescent="0.35">
      <c r="A139" t="s">
        <v>35</v>
      </c>
      <c r="B139">
        <v>2013</v>
      </c>
      <c r="C139" t="s">
        <v>36</v>
      </c>
      <c r="D139">
        <v>105.3</v>
      </c>
      <c r="E139" t="s">
        <v>14</v>
      </c>
      <c r="F139">
        <v>105.3</v>
      </c>
      <c r="G139" t="s">
        <v>49</v>
      </c>
    </row>
    <row r="140" spans="1:7" hidden="1" x14ac:dyDescent="0.35">
      <c r="A140" t="s">
        <v>35</v>
      </c>
      <c r="B140">
        <v>2013</v>
      </c>
      <c r="C140" t="s">
        <v>36</v>
      </c>
      <c r="D140">
        <v>105.3</v>
      </c>
      <c r="E140" t="s">
        <v>15</v>
      </c>
      <c r="F140">
        <v>105.1</v>
      </c>
      <c r="G140" t="s">
        <v>49</v>
      </c>
    </row>
    <row r="141" spans="1:7" hidden="1" x14ac:dyDescent="0.35">
      <c r="A141" t="s">
        <v>35</v>
      </c>
      <c r="B141">
        <v>2013</v>
      </c>
      <c r="C141" t="s">
        <v>36</v>
      </c>
      <c r="D141">
        <v>105.3</v>
      </c>
      <c r="E141" t="s">
        <v>16</v>
      </c>
      <c r="F141">
        <v>102.8</v>
      </c>
      <c r="G141" t="s">
        <v>49</v>
      </c>
    </row>
    <row r="142" spans="1:7" hidden="1" x14ac:dyDescent="0.35">
      <c r="A142" t="s">
        <v>35</v>
      </c>
      <c r="B142">
        <v>2013</v>
      </c>
      <c r="C142" t="s">
        <v>36</v>
      </c>
      <c r="D142">
        <v>105.3</v>
      </c>
      <c r="E142" t="s">
        <v>17</v>
      </c>
      <c r="F142">
        <v>105.5</v>
      </c>
      <c r="G142" t="s">
        <v>49</v>
      </c>
    </row>
    <row r="143" spans="1:7" hidden="1" x14ac:dyDescent="0.35">
      <c r="A143" t="s">
        <v>35</v>
      </c>
      <c r="B143">
        <v>2013</v>
      </c>
      <c r="C143" t="s">
        <v>36</v>
      </c>
      <c r="D143">
        <v>105.3</v>
      </c>
      <c r="E143" t="s">
        <v>18</v>
      </c>
      <c r="F143">
        <v>108.3</v>
      </c>
      <c r="G143" t="s">
        <v>49</v>
      </c>
    </row>
    <row r="144" spans="1:7" hidden="1" x14ac:dyDescent="0.35">
      <c r="A144" t="s">
        <v>35</v>
      </c>
      <c r="B144">
        <v>2013</v>
      </c>
      <c r="C144" t="s">
        <v>36</v>
      </c>
      <c r="D144">
        <v>105.3</v>
      </c>
      <c r="E144" t="s">
        <v>19</v>
      </c>
      <c r="F144">
        <v>106.6</v>
      </c>
      <c r="G144" t="s">
        <v>49</v>
      </c>
    </row>
    <row r="145" spans="1:7" hidden="1" x14ac:dyDescent="0.35">
      <c r="A145" t="s">
        <v>35</v>
      </c>
      <c r="B145">
        <v>2013</v>
      </c>
      <c r="C145" t="s">
        <v>36</v>
      </c>
      <c r="D145">
        <v>105.3</v>
      </c>
      <c r="E145" t="s">
        <v>20</v>
      </c>
      <c r="F145">
        <v>105.7</v>
      </c>
      <c r="G145" t="s">
        <v>50</v>
      </c>
    </row>
    <row r="146" spans="1:7" hidden="1" x14ac:dyDescent="0.35">
      <c r="A146" t="s">
        <v>35</v>
      </c>
      <c r="B146">
        <v>2013</v>
      </c>
      <c r="C146" t="s">
        <v>36</v>
      </c>
      <c r="D146">
        <v>105.3</v>
      </c>
      <c r="E146" t="s">
        <v>21</v>
      </c>
      <c r="F146">
        <v>106.9</v>
      </c>
      <c r="G146" t="s">
        <v>51</v>
      </c>
    </row>
    <row r="147" spans="1:7" hidden="1" x14ac:dyDescent="0.35">
      <c r="A147" t="s">
        <v>35</v>
      </c>
      <c r="B147">
        <v>2013</v>
      </c>
      <c r="C147" t="s">
        <v>36</v>
      </c>
      <c r="D147">
        <v>105.3</v>
      </c>
      <c r="E147" t="s">
        <v>22</v>
      </c>
      <c r="F147">
        <v>106</v>
      </c>
      <c r="G147" t="s">
        <v>51</v>
      </c>
    </row>
    <row r="148" spans="1:7" hidden="1" x14ac:dyDescent="0.35">
      <c r="A148" t="s">
        <v>35</v>
      </c>
      <c r="B148">
        <v>2013</v>
      </c>
      <c r="C148" t="s">
        <v>36</v>
      </c>
      <c r="D148">
        <v>105.3</v>
      </c>
      <c r="E148" t="s">
        <v>23</v>
      </c>
      <c r="F148">
        <v>106.8</v>
      </c>
      <c r="G148" t="s">
        <v>51</v>
      </c>
    </row>
    <row r="149" spans="1:7" hidden="1" x14ac:dyDescent="0.35">
      <c r="A149" t="s">
        <v>35</v>
      </c>
      <c r="B149">
        <v>2013</v>
      </c>
      <c r="C149" t="s">
        <v>36</v>
      </c>
      <c r="D149">
        <v>105.3</v>
      </c>
      <c r="E149" t="s">
        <v>24</v>
      </c>
      <c r="F149">
        <v>100.4</v>
      </c>
      <c r="G149" t="s">
        <v>24</v>
      </c>
    </row>
    <row r="150" spans="1:7" hidden="1" x14ac:dyDescent="0.35">
      <c r="A150" t="s">
        <v>35</v>
      </c>
      <c r="B150">
        <v>2013</v>
      </c>
      <c r="C150" t="s">
        <v>36</v>
      </c>
      <c r="D150">
        <v>105.3</v>
      </c>
      <c r="E150" t="s">
        <v>25</v>
      </c>
      <c r="F150">
        <v>106</v>
      </c>
      <c r="G150" t="s">
        <v>55</v>
      </c>
    </row>
    <row r="151" spans="1:7" hidden="1" x14ac:dyDescent="0.35">
      <c r="A151" t="s">
        <v>35</v>
      </c>
      <c r="B151">
        <v>2013</v>
      </c>
      <c r="C151" t="s">
        <v>36</v>
      </c>
      <c r="D151">
        <v>105.3</v>
      </c>
      <c r="E151" t="s">
        <v>26</v>
      </c>
      <c r="F151">
        <v>105.2</v>
      </c>
      <c r="G151" t="s">
        <v>52</v>
      </c>
    </row>
    <row r="152" spans="1:7" hidden="1" x14ac:dyDescent="0.35">
      <c r="A152" t="s">
        <v>35</v>
      </c>
      <c r="B152">
        <v>2013</v>
      </c>
      <c r="C152" t="s">
        <v>36</v>
      </c>
      <c r="D152">
        <v>105.3</v>
      </c>
      <c r="E152" t="s">
        <v>27</v>
      </c>
      <c r="F152">
        <v>104.5</v>
      </c>
      <c r="G152" t="s">
        <v>27</v>
      </c>
    </row>
    <row r="153" spans="1:7" hidden="1" x14ac:dyDescent="0.35">
      <c r="A153" t="s">
        <v>35</v>
      </c>
      <c r="B153">
        <v>2013</v>
      </c>
      <c r="C153" t="s">
        <v>36</v>
      </c>
      <c r="D153">
        <v>105.3</v>
      </c>
      <c r="E153" t="s">
        <v>28</v>
      </c>
      <c r="F153">
        <v>104.2</v>
      </c>
      <c r="G153" t="s">
        <v>54</v>
      </c>
    </row>
    <row r="154" spans="1:7" hidden="1" x14ac:dyDescent="0.35">
      <c r="A154" t="s">
        <v>35</v>
      </c>
      <c r="B154">
        <v>2013</v>
      </c>
      <c r="C154" t="s">
        <v>36</v>
      </c>
      <c r="D154">
        <v>105.3</v>
      </c>
      <c r="E154" t="s">
        <v>29</v>
      </c>
      <c r="F154">
        <v>103.6</v>
      </c>
      <c r="G154" t="s">
        <v>56</v>
      </c>
    </row>
    <row r="155" spans="1:7" hidden="1" x14ac:dyDescent="0.35">
      <c r="A155" t="s">
        <v>35</v>
      </c>
      <c r="B155">
        <v>2013</v>
      </c>
      <c r="C155" t="s">
        <v>36</v>
      </c>
      <c r="D155">
        <v>105.3</v>
      </c>
      <c r="E155" t="s">
        <v>30</v>
      </c>
      <c r="F155">
        <v>103.9</v>
      </c>
      <c r="G155" t="s">
        <v>30</v>
      </c>
    </row>
    <row r="156" spans="1:7" hidden="1" x14ac:dyDescent="0.35">
      <c r="A156" t="s">
        <v>35</v>
      </c>
      <c r="B156">
        <v>2013</v>
      </c>
      <c r="C156" t="s">
        <v>36</v>
      </c>
      <c r="D156">
        <v>105.3</v>
      </c>
      <c r="E156" t="s">
        <v>31</v>
      </c>
      <c r="F156">
        <v>104.5</v>
      </c>
      <c r="G156" t="s">
        <v>53</v>
      </c>
    </row>
    <row r="157" spans="1:7" hidden="1" x14ac:dyDescent="0.35">
      <c r="A157" t="s">
        <v>35</v>
      </c>
      <c r="B157">
        <v>2013</v>
      </c>
      <c r="C157" t="s">
        <v>36</v>
      </c>
      <c r="D157">
        <v>105.3</v>
      </c>
      <c r="E157" t="s">
        <v>32</v>
      </c>
      <c r="F157">
        <v>104.4</v>
      </c>
      <c r="G157" t="s">
        <v>32</v>
      </c>
    </row>
    <row r="158" spans="1:7" hidden="1" x14ac:dyDescent="0.35">
      <c r="A158" t="s">
        <v>5</v>
      </c>
      <c r="B158">
        <v>2013</v>
      </c>
      <c r="C158" t="s">
        <v>37</v>
      </c>
      <c r="D158">
        <v>106</v>
      </c>
      <c r="E158" t="s">
        <v>7</v>
      </c>
      <c r="F158">
        <v>110.2</v>
      </c>
      <c r="G158" t="s">
        <v>49</v>
      </c>
    </row>
    <row r="159" spans="1:7" hidden="1" x14ac:dyDescent="0.35">
      <c r="A159" t="s">
        <v>5</v>
      </c>
      <c r="B159">
        <v>2013</v>
      </c>
      <c r="C159" t="s">
        <v>37</v>
      </c>
      <c r="D159">
        <v>106</v>
      </c>
      <c r="E159" t="s">
        <v>8</v>
      </c>
      <c r="F159">
        <v>108.8</v>
      </c>
      <c r="G159" t="s">
        <v>49</v>
      </c>
    </row>
    <row r="160" spans="1:7" hidden="1" x14ac:dyDescent="0.35">
      <c r="A160" t="s">
        <v>5</v>
      </c>
      <c r="B160">
        <v>2013</v>
      </c>
      <c r="C160" t="s">
        <v>37</v>
      </c>
      <c r="D160">
        <v>106</v>
      </c>
      <c r="E160" t="s">
        <v>9</v>
      </c>
      <c r="F160">
        <v>109.9</v>
      </c>
      <c r="G160" t="s">
        <v>49</v>
      </c>
    </row>
    <row r="161" spans="1:7" hidden="1" x14ac:dyDescent="0.35">
      <c r="A161" t="s">
        <v>5</v>
      </c>
      <c r="B161">
        <v>2013</v>
      </c>
      <c r="C161" t="s">
        <v>37</v>
      </c>
      <c r="D161">
        <v>106</v>
      </c>
      <c r="E161" t="s">
        <v>10</v>
      </c>
      <c r="F161">
        <v>105.6</v>
      </c>
      <c r="G161" t="s">
        <v>49</v>
      </c>
    </row>
    <row r="162" spans="1:7" hidden="1" x14ac:dyDescent="0.35">
      <c r="A162" t="s">
        <v>5</v>
      </c>
      <c r="B162">
        <v>2013</v>
      </c>
      <c r="C162" t="s">
        <v>37</v>
      </c>
      <c r="D162">
        <v>106</v>
      </c>
      <c r="E162" t="s">
        <v>11</v>
      </c>
      <c r="F162">
        <v>106.2</v>
      </c>
      <c r="G162" t="s">
        <v>49</v>
      </c>
    </row>
    <row r="163" spans="1:7" hidden="1" x14ac:dyDescent="0.35">
      <c r="A163" t="s">
        <v>5</v>
      </c>
      <c r="B163">
        <v>2013</v>
      </c>
      <c r="C163" t="s">
        <v>37</v>
      </c>
      <c r="D163">
        <v>106</v>
      </c>
      <c r="E163" t="s">
        <v>12</v>
      </c>
      <c r="F163">
        <v>105.7</v>
      </c>
      <c r="G163" t="s">
        <v>49</v>
      </c>
    </row>
    <row r="164" spans="1:7" hidden="1" x14ac:dyDescent="0.35">
      <c r="A164" t="s">
        <v>5</v>
      </c>
      <c r="B164">
        <v>2013</v>
      </c>
      <c r="C164" t="s">
        <v>37</v>
      </c>
      <c r="D164">
        <v>106</v>
      </c>
      <c r="E164" t="s">
        <v>13</v>
      </c>
      <c r="F164">
        <v>101.4</v>
      </c>
      <c r="G164" t="s">
        <v>49</v>
      </c>
    </row>
    <row r="165" spans="1:7" hidden="1" x14ac:dyDescent="0.35">
      <c r="A165" t="s">
        <v>5</v>
      </c>
      <c r="B165">
        <v>2013</v>
      </c>
      <c r="C165" t="s">
        <v>37</v>
      </c>
      <c r="D165">
        <v>106</v>
      </c>
      <c r="E165" t="s">
        <v>14</v>
      </c>
      <c r="F165">
        <v>105.7</v>
      </c>
      <c r="G165" t="s">
        <v>49</v>
      </c>
    </row>
    <row r="166" spans="1:7" hidden="1" x14ac:dyDescent="0.35">
      <c r="A166" t="s">
        <v>5</v>
      </c>
      <c r="B166">
        <v>2013</v>
      </c>
      <c r="C166" t="s">
        <v>37</v>
      </c>
      <c r="D166">
        <v>106</v>
      </c>
      <c r="E166" t="s">
        <v>15</v>
      </c>
      <c r="F166">
        <v>105</v>
      </c>
      <c r="G166" t="s">
        <v>49</v>
      </c>
    </row>
    <row r="167" spans="1:7" hidden="1" x14ac:dyDescent="0.35">
      <c r="A167" t="s">
        <v>5</v>
      </c>
      <c r="B167">
        <v>2013</v>
      </c>
      <c r="C167" t="s">
        <v>37</v>
      </c>
      <c r="D167">
        <v>106</v>
      </c>
      <c r="E167" t="s">
        <v>16</v>
      </c>
      <c r="F167">
        <v>103.3</v>
      </c>
      <c r="G167" t="s">
        <v>49</v>
      </c>
    </row>
    <row r="168" spans="1:7" hidden="1" x14ac:dyDescent="0.35">
      <c r="A168" t="s">
        <v>5</v>
      </c>
      <c r="B168">
        <v>2013</v>
      </c>
      <c r="C168" t="s">
        <v>37</v>
      </c>
      <c r="D168">
        <v>106</v>
      </c>
      <c r="E168" t="s">
        <v>17</v>
      </c>
      <c r="F168">
        <v>105.6</v>
      </c>
      <c r="G168" t="s">
        <v>49</v>
      </c>
    </row>
    <row r="169" spans="1:7" hidden="1" x14ac:dyDescent="0.35">
      <c r="A169" t="s">
        <v>5</v>
      </c>
      <c r="B169">
        <v>2013</v>
      </c>
      <c r="C169" t="s">
        <v>37</v>
      </c>
      <c r="D169">
        <v>106</v>
      </c>
      <c r="E169" t="s">
        <v>18</v>
      </c>
      <c r="F169">
        <v>108.2</v>
      </c>
      <c r="G169" t="s">
        <v>49</v>
      </c>
    </row>
    <row r="170" spans="1:7" hidden="1" x14ac:dyDescent="0.35">
      <c r="A170" t="s">
        <v>5</v>
      </c>
      <c r="B170">
        <v>2013</v>
      </c>
      <c r="C170" t="s">
        <v>37</v>
      </c>
      <c r="D170">
        <v>106</v>
      </c>
      <c r="E170" t="s">
        <v>19</v>
      </c>
      <c r="F170">
        <v>106.6</v>
      </c>
      <c r="G170" t="s">
        <v>49</v>
      </c>
    </row>
    <row r="171" spans="1:7" hidden="1" x14ac:dyDescent="0.35">
      <c r="A171" t="s">
        <v>5</v>
      </c>
      <c r="B171">
        <v>2013</v>
      </c>
      <c r="C171" t="s">
        <v>37</v>
      </c>
      <c r="D171">
        <v>106</v>
      </c>
      <c r="E171" t="s">
        <v>20</v>
      </c>
      <c r="F171">
        <v>106.5</v>
      </c>
      <c r="G171" t="s">
        <v>50</v>
      </c>
    </row>
    <row r="172" spans="1:7" hidden="1" x14ac:dyDescent="0.35">
      <c r="A172" t="s">
        <v>5</v>
      </c>
      <c r="B172">
        <v>2013</v>
      </c>
      <c r="C172" t="s">
        <v>37</v>
      </c>
      <c r="D172">
        <v>106</v>
      </c>
      <c r="E172" t="s">
        <v>21</v>
      </c>
      <c r="F172">
        <v>107.6</v>
      </c>
      <c r="G172" t="s">
        <v>51</v>
      </c>
    </row>
    <row r="173" spans="1:7" hidden="1" x14ac:dyDescent="0.35">
      <c r="A173" t="s">
        <v>5</v>
      </c>
      <c r="B173">
        <v>2013</v>
      </c>
      <c r="C173" t="s">
        <v>37</v>
      </c>
      <c r="D173">
        <v>106</v>
      </c>
      <c r="E173" t="s">
        <v>22</v>
      </c>
      <c r="F173">
        <v>106.8</v>
      </c>
      <c r="G173" t="s">
        <v>51</v>
      </c>
    </row>
    <row r="174" spans="1:7" hidden="1" x14ac:dyDescent="0.35">
      <c r="A174" t="s">
        <v>5</v>
      </c>
      <c r="B174">
        <v>2013</v>
      </c>
      <c r="C174" t="s">
        <v>37</v>
      </c>
      <c r="D174">
        <v>106</v>
      </c>
      <c r="E174" t="s">
        <v>23</v>
      </c>
      <c r="F174">
        <v>107.5</v>
      </c>
      <c r="G174" t="s">
        <v>51</v>
      </c>
    </row>
    <row r="175" spans="1:7" hidden="1" x14ac:dyDescent="0.35">
      <c r="A175" t="s">
        <v>5</v>
      </c>
      <c r="B175">
        <v>2013</v>
      </c>
      <c r="C175" t="s">
        <v>37</v>
      </c>
      <c r="D175">
        <v>106</v>
      </c>
      <c r="E175" t="s">
        <v>24</v>
      </c>
      <c r="G175" t="s">
        <v>24</v>
      </c>
    </row>
    <row r="176" spans="1:7" hidden="1" x14ac:dyDescent="0.35">
      <c r="A176" t="s">
        <v>5</v>
      </c>
      <c r="B176">
        <v>2013</v>
      </c>
      <c r="C176" t="s">
        <v>37</v>
      </c>
      <c r="D176">
        <v>106</v>
      </c>
      <c r="E176" t="s">
        <v>25</v>
      </c>
      <c r="F176">
        <v>106.1</v>
      </c>
      <c r="G176" t="s">
        <v>55</v>
      </c>
    </row>
    <row r="177" spans="1:7" hidden="1" x14ac:dyDescent="0.35">
      <c r="A177" t="s">
        <v>5</v>
      </c>
      <c r="B177">
        <v>2013</v>
      </c>
      <c r="C177" t="s">
        <v>37</v>
      </c>
      <c r="D177">
        <v>106</v>
      </c>
      <c r="E177" t="s">
        <v>26</v>
      </c>
      <c r="F177">
        <v>105.6</v>
      </c>
      <c r="G177" t="s">
        <v>52</v>
      </c>
    </row>
    <row r="178" spans="1:7" hidden="1" x14ac:dyDescent="0.35">
      <c r="A178" t="s">
        <v>5</v>
      </c>
      <c r="B178">
        <v>2013</v>
      </c>
      <c r="C178" t="s">
        <v>37</v>
      </c>
      <c r="D178">
        <v>106</v>
      </c>
      <c r="E178" t="s">
        <v>27</v>
      </c>
      <c r="F178">
        <v>104.7</v>
      </c>
      <c r="G178" t="s">
        <v>27</v>
      </c>
    </row>
    <row r="179" spans="1:7" hidden="1" x14ac:dyDescent="0.35">
      <c r="A179" t="s">
        <v>5</v>
      </c>
      <c r="B179">
        <v>2013</v>
      </c>
      <c r="C179" t="s">
        <v>37</v>
      </c>
      <c r="D179">
        <v>106</v>
      </c>
      <c r="E179" t="s">
        <v>28</v>
      </c>
      <c r="F179">
        <v>104.6</v>
      </c>
      <c r="G179" t="s">
        <v>54</v>
      </c>
    </row>
    <row r="180" spans="1:7" hidden="1" x14ac:dyDescent="0.35">
      <c r="A180" t="s">
        <v>5</v>
      </c>
      <c r="B180">
        <v>2013</v>
      </c>
      <c r="C180" t="s">
        <v>37</v>
      </c>
      <c r="D180">
        <v>106</v>
      </c>
      <c r="E180" t="s">
        <v>29</v>
      </c>
      <c r="F180">
        <v>104</v>
      </c>
      <c r="G180" t="s">
        <v>56</v>
      </c>
    </row>
    <row r="181" spans="1:7" hidden="1" x14ac:dyDescent="0.35">
      <c r="A181" t="s">
        <v>5</v>
      </c>
      <c r="B181">
        <v>2013</v>
      </c>
      <c r="C181" t="s">
        <v>37</v>
      </c>
      <c r="D181">
        <v>106</v>
      </c>
      <c r="E181" t="s">
        <v>30</v>
      </c>
      <c r="F181">
        <v>104.3</v>
      </c>
      <c r="G181" t="s">
        <v>30</v>
      </c>
    </row>
    <row r="182" spans="1:7" hidden="1" x14ac:dyDescent="0.35">
      <c r="A182" t="s">
        <v>5</v>
      </c>
      <c r="B182">
        <v>2013</v>
      </c>
      <c r="C182" t="s">
        <v>37</v>
      </c>
      <c r="D182">
        <v>106</v>
      </c>
      <c r="E182" t="s">
        <v>31</v>
      </c>
      <c r="F182">
        <v>104.3</v>
      </c>
      <c r="G182" t="s">
        <v>53</v>
      </c>
    </row>
    <row r="183" spans="1:7" hidden="1" x14ac:dyDescent="0.35">
      <c r="A183" t="s">
        <v>5</v>
      </c>
      <c r="B183">
        <v>2013</v>
      </c>
      <c r="C183" t="s">
        <v>37</v>
      </c>
      <c r="D183">
        <v>106</v>
      </c>
      <c r="E183" t="s">
        <v>32</v>
      </c>
      <c r="F183">
        <v>104.6</v>
      </c>
      <c r="G183" t="s">
        <v>32</v>
      </c>
    </row>
    <row r="184" spans="1:7" hidden="1" x14ac:dyDescent="0.35">
      <c r="A184" t="s">
        <v>34</v>
      </c>
      <c r="B184">
        <v>2013</v>
      </c>
      <c r="C184" t="s">
        <v>37</v>
      </c>
      <c r="D184">
        <v>105</v>
      </c>
      <c r="E184" t="s">
        <v>7</v>
      </c>
      <c r="F184">
        <v>113.9</v>
      </c>
      <c r="G184" t="s">
        <v>49</v>
      </c>
    </row>
    <row r="185" spans="1:7" hidden="1" x14ac:dyDescent="0.35">
      <c r="A185" t="s">
        <v>34</v>
      </c>
      <c r="B185">
        <v>2013</v>
      </c>
      <c r="C185" t="s">
        <v>37</v>
      </c>
      <c r="D185">
        <v>105</v>
      </c>
      <c r="E185" t="s">
        <v>8</v>
      </c>
      <c r="F185">
        <v>111.4</v>
      </c>
      <c r="G185" t="s">
        <v>49</v>
      </c>
    </row>
    <row r="186" spans="1:7" hidden="1" x14ac:dyDescent="0.35">
      <c r="A186" t="s">
        <v>34</v>
      </c>
      <c r="B186">
        <v>2013</v>
      </c>
      <c r="C186" t="s">
        <v>37</v>
      </c>
      <c r="D186">
        <v>105</v>
      </c>
      <c r="E186" t="s">
        <v>9</v>
      </c>
      <c r="F186">
        <v>113.2</v>
      </c>
      <c r="G186" t="s">
        <v>49</v>
      </c>
    </row>
    <row r="187" spans="1:7" hidden="1" x14ac:dyDescent="0.35">
      <c r="A187" t="s">
        <v>34</v>
      </c>
      <c r="B187">
        <v>2013</v>
      </c>
      <c r="C187" t="s">
        <v>37</v>
      </c>
      <c r="D187">
        <v>105</v>
      </c>
      <c r="E187" t="s">
        <v>10</v>
      </c>
      <c r="F187">
        <v>104.3</v>
      </c>
      <c r="G187" t="s">
        <v>49</v>
      </c>
    </row>
    <row r="188" spans="1:7" hidden="1" x14ac:dyDescent="0.35">
      <c r="A188" t="s">
        <v>34</v>
      </c>
      <c r="B188">
        <v>2013</v>
      </c>
      <c r="C188" t="s">
        <v>37</v>
      </c>
      <c r="D188">
        <v>105</v>
      </c>
      <c r="E188" t="s">
        <v>11</v>
      </c>
      <c r="F188">
        <v>102.7</v>
      </c>
      <c r="G188" t="s">
        <v>49</v>
      </c>
    </row>
    <row r="189" spans="1:7" hidden="1" x14ac:dyDescent="0.35">
      <c r="A189" t="s">
        <v>34</v>
      </c>
      <c r="B189">
        <v>2013</v>
      </c>
      <c r="C189" t="s">
        <v>37</v>
      </c>
      <c r="D189">
        <v>105</v>
      </c>
      <c r="E189" t="s">
        <v>12</v>
      </c>
      <c r="F189">
        <v>104.9</v>
      </c>
      <c r="G189" t="s">
        <v>49</v>
      </c>
    </row>
    <row r="190" spans="1:7" hidden="1" x14ac:dyDescent="0.35">
      <c r="A190" t="s">
        <v>34</v>
      </c>
      <c r="B190">
        <v>2013</v>
      </c>
      <c r="C190" t="s">
        <v>37</v>
      </c>
      <c r="D190">
        <v>105</v>
      </c>
      <c r="E190" t="s">
        <v>13</v>
      </c>
      <c r="F190">
        <v>103.8</v>
      </c>
      <c r="G190" t="s">
        <v>49</v>
      </c>
    </row>
    <row r="191" spans="1:7" hidden="1" x14ac:dyDescent="0.35">
      <c r="A191" t="s">
        <v>34</v>
      </c>
      <c r="B191">
        <v>2013</v>
      </c>
      <c r="C191" t="s">
        <v>37</v>
      </c>
      <c r="D191">
        <v>105</v>
      </c>
      <c r="E191" t="s">
        <v>14</v>
      </c>
      <c r="F191">
        <v>103.5</v>
      </c>
      <c r="G191" t="s">
        <v>49</v>
      </c>
    </row>
    <row r="192" spans="1:7" hidden="1" x14ac:dyDescent="0.35">
      <c r="A192" t="s">
        <v>34</v>
      </c>
      <c r="B192">
        <v>2013</v>
      </c>
      <c r="C192" t="s">
        <v>37</v>
      </c>
      <c r="D192">
        <v>105</v>
      </c>
      <c r="E192" t="s">
        <v>15</v>
      </c>
      <c r="F192">
        <v>102.6</v>
      </c>
      <c r="G192" t="s">
        <v>49</v>
      </c>
    </row>
    <row r="193" spans="1:7" hidden="1" x14ac:dyDescent="0.35">
      <c r="A193" t="s">
        <v>34</v>
      </c>
      <c r="B193">
        <v>2013</v>
      </c>
      <c r="C193" t="s">
        <v>37</v>
      </c>
      <c r="D193">
        <v>105</v>
      </c>
      <c r="E193" t="s">
        <v>16</v>
      </c>
      <c r="F193">
        <v>102.4</v>
      </c>
      <c r="G193" t="s">
        <v>49</v>
      </c>
    </row>
    <row r="194" spans="1:7" hidden="1" x14ac:dyDescent="0.35">
      <c r="A194" t="s">
        <v>34</v>
      </c>
      <c r="B194">
        <v>2013</v>
      </c>
      <c r="C194" t="s">
        <v>37</v>
      </c>
      <c r="D194">
        <v>105</v>
      </c>
      <c r="E194" t="s">
        <v>17</v>
      </c>
      <c r="F194">
        <v>107</v>
      </c>
      <c r="G194" t="s">
        <v>49</v>
      </c>
    </row>
    <row r="195" spans="1:7" hidden="1" x14ac:dyDescent="0.35">
      <c r="A195" t="s">
        <v>34</v>
      </c>
      <c r="B195">
        <v>2013</v>
      </c>
      <c r="C195" t="s">
        <v>37</v>
      </c>
      <c r="D195">
        <v>105</v>
      </c>
      <c r="E195" t="s">
        <v>18</v>
      </c>
      <c r="F195">
        <v>109.8</v>
      </c>
      <c r="G195" t="s">
        <v>49</v>
      </c>
    </row>
    <row r="196" spans="1:7" hidden="1" x14ac:dyDescent="0.35">
      <c r="A196" t="s">
        <v>34</v>
      </c>
      <c r="B196">
        <v>2013</v>
      </c>
      <c r="C196" t="s">
        <v>37</v>
      </c>
      <c r="D196">
        <v>105</v>
      </c>
      <c r="E196" t="s">
        <v>19</v>
      </c>
      <c r="F196">
        <v>107.3</v>
      </c>
      <c r="G196" t="s">
        <v>49</v>
      </c>
    </row>
    <row r="197" spans="1:7" hidden="1" x14ac:dyDescent="0.35">
      <c r="A197" t="s">
        <v>34</v>
      </c>
      <c r="B197">
        <v>2013</v>
      </c>
      <c r="C197" t="s">
        <v>37</v>
      </c>
      <c r="D197">
        <v>105</v>
      </c>
      <c r="E197" t="s">
        <v>20</v>
      </c>
      <c r="F197">
        <v>106.8</v>
      </c>
      <c r="G197" t="s">
        <v>50</v>
      </c>
    </row>
    <row r="198" spans="1:7" hidden="1" x14ac:dyDescent="0.35">
      <c r="A198" t="s">
        <v>34</v>
      </c>
      <c r="B198">
        <v>2013</v>
      </c>
      <c r="C198" t="s">
        <v>37</v>
      </c>
      <c r="D198">
        <v>105</v>
      </c>
      <c r="E198" t="s">
        <v>21</v>
      </c>
      <c r="F198">
        <v>107.2</v>
      </c>
      <c r="G198" t="s">
        <v>51</v>
      </c>
    </row>
    <row r="199" spans="1:7" hidden="1" x14ac:dyDescent="0.35">
      <c r="A199" t="s">
        <v>34</v>
      </c>
      <c r="B199">
        <v>2013</v>
      </c>
      <c r="C199" t="s">
        <v>37</v>
      </c>
      <c r="D199">
        <v>105</v>
      </c>
      <c r="E199" t="s">
        <v>22</v>
      </c>
      <c r="F199">
        <v>106</v>
      </c>
      <c r="G199" t="s">
        <v>51</v>
      </c>
    </row>
    <row r="200" spans="1:7" hidden="1" x14ac:dyDescent="0.35">
      <c r="A200" t="s">
        <v>34</v>
      </c>
      <c r="B200">
        <v>2013</v>
      </c>
      <c r="C200" t="s">
        <v>37</v>
      </c>
      <c r="D200">
        <v>105</v>
      </c>
      <c r="E200" t="s">
        <v>23</v>
      </c>
      <c r="F200">
        <v>107</v>
      </c>
      <c r="G200" t="s">
        <v>51</v>
      </c>
    </row>
    <row r="201" spans="1:7" hidden="1" x14ac:dyDescent="0.35">
      <c r="A201" t="s">
        <v>34</v>
      </c>
      <c r="B201">
        <v>2013</v>
      </c>
      <c r="C201" t="s">
        <v>37</v>
      </c>
      <c r="D201">
        <v>105</v>
      </c>
      <c r="E201" t="s">
        <v>24</v>
      </c>
      <c r="F201">
        <v>100.4</v>
      </c>
      <c r="G201" t="s">
        <v>24</v>
      </c>
    </row>
    <row r="202" spans="1:7" hidden="1" x14ac:dyDescent="0.35">
      <c r="A202" t="s">
        <v>34</v>
      </c>
      <c r="B202">
        <v>2013</v>
      </c>
      <c r="C202" t="s">
        <v>37</v>
      </c>
      <c r="D202">
        <v>105</v>
      </c>
      <c r="E202" t="s">
        <v>25</v>
      </c>
      <c r="F202">
        <v>106</v>
      </c>
      <c r="G202" t="s">
        <v>55</v>
      </c>
    </row>
    <row r="203" spans="1:7" hidden="1" x14ac:dyDescent="0.35">
      <c r="A203" t="s">
        <v>34</v>
      </c>
      <c r="B203">
        <v>2013</v>
      </c>
      <c r="C203" t="s">
        <v>37</v>
      </c>
      <c r="D203">
        <v>105</v>
      </c>
      <c r="E203" t="s">
        <v>26</v>
      </c>
      <c r="F203">
        <v>105.7</v>
      </c>
      <c r="G203" t="s">
        <v>52</v>
      </c>
    </row>
    <row r="204" spans="1:7" hidden="1" x14ac:dyDescent="0.35">
      <c r="A204" t="s">
        <v>34</v>
      </c>
      <c r="B204">
        <v>2013</v>
      </c>
      <c r="C204" t="s">
        <v>37</v>
      </c>
      <c r="D204">
        <v>105</v>
      </c>
      <c r="E204" t="s">
        <v>27</v>
      </c>
      <c r="F204">
        <v>105.2</v>
      </c>
      <c r="G204" t="s">
        <v>27</v>
      </c>
    </row>
    <row r="205" spans="1:7" hidden="1" x14ac:dyDescent="0.35">
      <c r="A205" t="s">
        <v>34</v>
      </c>
      <c r="B205">
        <v>2013</v>
      </c>
      <c r="C205" t="s">
        <v>37</v>
      </c>
      <c r="D205">
        <v>105</v>
      </c>
      <c r="E205" t="s">
        <v>28</v>
      </c>
      <c r="F205">
        <v>105.5</v>
      </c>
      <c r="G205" t="s">
        <v>54</v>
      </c>
    </row>
    <row r="206" spans="1:7" hidden="1" x14ac:dyDescent="0.35">
      <c r="A206" t="s">
        <v>34</v>
      </c>
      <c r="B206">
        <v>2013</v>
      </c>
      <c r="C206" t="s">
        <v>37</v>
      </c>
      <c r="D206">
        <v>105</v>
      </c>
      <c r="E206" t="s">
        <v>29</v>
      </c>
      <c r="F206">
        <v>103.5</v>
      </c>
      <c r="G206" t="s">
        <v>56</v>
      </c>
    </row>
    <row r="207" spans="1:7" hidden="1" x14ac:dyDescent="0.35">
      <c r="A207" t="s">
        <v>34</v>
      </c>
      <c r="B207">
        <v>2013</v>
      </c>
      <c r="C207" t="s">
        <v>37</v>
      </c>
      <c r="D207">
        <v>105</v>
      </c>
      <c r="E207" t="s">
        <v>30</v>
      </c>
      <c r="F207">
        <v>103.8</v>
      </c>
      <c r="G207" t="s">
        <v>30</v>
      </c>
    </row>
    <row r="208" spans="1:7" hidden="1" x14ac:dyDescent="0.35">
      <c r="A208" t="s">
        <v>34</v>
      </c>
      <c r="B208">
        <v>2013</v>
      </c>
      <c r="C208" t="s">
        <v>37</v>
      </c>
      <c r="D208">
        <v>105</v>
      </c>
      <c r="E208" t="s">
        <v>31</v>
      </c>
      <c r="F208">
        <v>104.2</v>
      </c>
      <c r="G208" t="s">
        <v>53</v>
      </c>
    </row>
    <row r="209" spans="1:7" hidden="1" x14ac:dyDescent="0.35">
      <c r="A209" t="s">
        <v>34</v>
      </c>
      <c r="B209">
        <v>2013</v>
      </c>
      <c r="C209" t="s">
        <v>37</v>
      </c>
      <c r="D209">
        <v>105</v>
      </c>
      <c r="E209" t="s">
        <v>32</v>
      </c>
      <c r="F209">
        <v>104.9</v>
      </c>
      <c r="G209" t="s">
        <v>32</v>
      </c>
    </row>
    <row r="210" spans="1:7" hidden="1" x14ac:dyDescent="0.35">
      <c r="A210" t="s">
        <v>35</v>
      </c>
      <c r="B210">
        <v>2013</v>
      </c>
      <c r="C210" t="s">
        <v>37</v>
      </c>
      <c r="D210">
        <v>105.5</v>
      </c>
      <c r="E210" t="s">
        <v>7</v>
      </c>
      <c r="F210">
        <v>111.4</v>
      </c>
      <c r="G210" t="s">
        <v>49</v>
      </c>
    </row>
    <row r="211" spans="1:7" hidden="1" x14ac:dyDescent="0.35">
      <c r="A211" t="s">
        <v>35</v>
      </c>
      <c r="B211">
        <v>2013</v>
      </c>
      <c r="C211" t="s">
        <v>37</v>
      </c>
      <c r="D211">
        <v>105.5</v>
      </c>
      <c r="E211" t="s">
        <v>8</v>
      </c>
      <c r="F211">
        <v>109.7</v>
      </c>
      <c r="G211" t="s">
        <v>49</v>
      </c>
    </row>
    <row r="212" spans="1:7" hidden="1" x14ac:dyDescent="0.35">
      <c r="A212" t="s">
        <v>35</v>
      </c>
      <c r="B212">
        <v>2013</v>
      </c>
      <c r="C212" t="s">
        <v>37</v>
      </c>
      <c r="D212">
        <v>105.5</v>
      </c>
      <c r="E212" t="s">
        <v>9</v>
      </c>
      <c r="F212">
        <v>111.2</v>
      </c>
      <c r="G212" t="s">
        <v>49</v>
      </c>
    </row>
    <row r="213" spans="1:7" hidden="1" x14ac:dyDescent="0.35">
      <c r="A213" t="s">
        <v>35</v>
      </c>
      <c r="B213">
        <v>2013</v>
      </c>
      <c r="C213" t="s">
        <v>37</v>
      </c>
      <c r="D213">
        <v>105.5</v>
      </c>
      <c r="E213" t="s">
        <v>10</v>
      </c>
      <c r="F213">
        <v>105.1</v>
      </c>
      <c r="G213" t="s">
        <v>49</v>
      </c>
    </row>
    <row r="214" spans="1:7" hidden="1" x14ac:dyDescent="0.35">
      <c r="A214" t="s">
        <v>35</v>
      </c>
      <c r="B214">
        <v>2013</v>
      </c>
      <c r="C214" t="s">
        <v>37</v>
      </c>
      <c r="D214">
        <v>105.5</v>
      </c>
      <c r="E214" t="s">
        <v>11</v>
      </c>
      <c r="F214">
        <v>104.9</v>
      </c>
      <c r="G214" t="s">
        <v>49</v>
      </c>
    </row>
    <row r="215" spans="1:7" hidden="1" x14ac:dyDescent="0.35">
      <c r="A215" t="s">
        <v>35</v>
      </c>
      <c r="B215">
        <v>2013</v>
      </c>
      <c r="C215" t="s">
        <v>37</v>
      </c>
      <c r="D215">
        <v>105.5</v>
      </c>
      <c r="E215" t="s">
        <v>12</v>
      </c>
      <c r="F215">
        <v>105.3</v>
      </c>
      <c r="G215" t="s">
        <v>49</v>
      </c>
    </row>
    <row r="216" spans="1:7" hidden="1" x14ac:dyDescent="0.35">
      <c r="A216" t="s">
        <v>35</v>
      </c>
      <c r="B216">
        <v>2013</v>
      </c>
      <c r="C216" t="s">
        <v>37</v>
      </c>
      <c r="D216">
        <v>105.5</v>
      </c>
      <c r="E216" t="s">
        <v>13</v>
      </c>
      <c r="F216">
        <v>102.2</v>
      </c>
      <c r="G216" t="s">
        <v>49</v>
      </c>
    </row>
    <row r="217" spans="1:7" hidden="1" x14ac:dyDescent="0.35">
      <c r="A217" t="s">
        <v>35</v>
      </c>
      <c r="B217">
        <v>2013</v>
      </c>
      <c r="C217" t="s">
        <v>37</v>
      </c>
      <c r="D217">
        <v>105.5</v>
      </c>
      <c r="E217" t="s">
        <v>14</v>
      </c>
      <c r="F217">
        <v>105</v>
      </c>
      <c r="G217" t="s">
        <v>49</v>
      </c>
    </row>
    <row r="218" spans="1:7" hidden="1" x14ac:dyDescent="0.35">
      <c r="A218" t="s">
        <v>35</v>
      </c>
      <c r="B218">
        <v>2013</v>
      </c>
      <c r="C218" t="s">
        <v>37</v>
      </c>
      <c r="D218">
        <v>105.5</v>
      </c>
      <c r="E218" t="s">
        <v>15</v>
      </c>
      <c r="F218">
        <v>104.2</v>
      </c>
      <c r="G218" t="s">
        <v>49</v>
      </c>
    </row>
    <row r="219" spans="1:7" hidden="1" x14ac:dyDescent="0.35">
      <c r="A219" t="s">
        <v>35</v>
      </c>
      <c r="B219">
        <v>2013</v>
      </c>
      <c r="C219" t="s">
        <v>37</v>
      </c>
      <c r="D219">
        <v>105.5</v>
      </c>
      <c r="E219" t="s">
        <v>16</v>
      </c>
      <c r="F219">
        <v>103</v>
      </c>
      <c r="G219" t="s">
        <v>49</v>
      </c>
    </row>
    <row r="220" spans="1:7" hidden="1" x14ac:dyDescent="0.35">
      <c r="A220" t="s">
        <v>35</v>
      </c>
      <c r="B220">
        <v>2013</v>
      </c>
      <c r="C220" t="s">
        <v>37</v>
      </c>
      <c r="D220">
        <v>105.5</v>
      </c>
      <c r="E220" t="s">
        <v>17</v>
      </c>
      <c r="F220">
        <v>106.2</v>
      </c>
      <c r="G220" t="s">
        <v>49</v>
      </c>
    </row>
    <row r="221" spans="1:7" hidden="1" x14ac:dyDescent="0.35">
      <c r="A221" t="s">
        <v>35</v>
      </c>
      <c r="B221">
        <v>2013</v>
      </c>
      <c r="C221" t="s">
        <v>37</v>
      </c>
      <c r="D221">
        <v>105.5</v>
      </c>
      <c r="E221" t="s">
        <v>18</v>
      </c>
      <c r="F221">
        <v>108.9</v>
      </c>
      <c r="G221" t="s">
        <v>49</v>
      </c>
    </row>
    <row r="222" spans="1:7" hidden="1" x14ac:dyDescent="0.35">
      <c r="A222" t="s">
        <v>35</v>
      </c>
      <c r="B222">
        <v>2013</v>
      </c>
      <c r="C222" t="s">
        <v>37</v>
      </c>
      <c r="D222">
        <v>105.5</v>
      </c>
      <c r="E222" t="s">
        <v>19</v>
      </c>
      <c r="F222">
        <v>106.9</v>
      </c>
      <c r="G222" t="s">
        <v>49</v>
      </c>
    </row>
    <row r="223" spans="1:7" hidden="1" x14ac:dyDescent="0.35">
      <c r="A223" t="s">
        <v>35</v>
      </c>
      <c r="B223">
        <v>2013</v>
      </c>
      <c r="C223" t="s">
        <v>37</v>
      </c>
      <c r="D223">
        <v>105.5</v>
      </c>
      <c r="E223" t="s">
        <v>20</v>
      </c>
      <c r="F223">
        <v>106.6</v>
      </c>
      <c r="G223" t="s">
        <v>50</v>
      </c>
    </row>
    <row r="224" spans="1:7" hidden="1" x14ac:dyDescent="0.35">
      <c r="A224" t="s">
        <v>35</v>
      </c>
      <c r="B224">
        <v>2013</v>
      </c>
      <c r="C224" t="s">
        <v>37</v>
      </c>
      <c r="D224">
        <v>105.5</v>
      </c>
      <c r="E224" t="s">
        <v>21</v>
      </c>
      <c r="F224">
        <v>107.4</v>
      </c>
      <c r="G224" t="s">
        <v>51</v>
      </c>
    </row>
    <row r="225" spans="1:7" hidden="1" x14ac:dyDescent="0.35">
      <c r="A225" t="s">
        <v>35</v>
      </c>
      <c r="B225">
        <v>2013</v>
      </c>
      <c r="C225" t="s">
        <v>37</v>
      </c>
      <c r="D225">
        <v>105.5</v>
      </c>
      <c r="E225" t="s">
        <v>22</v>
      </c>
      <c r="F225">
        <v>106.5</v>
      </c>
      <c r="G225" t="s">
        <v>51</v>
      </c>
    </row>
    <row r="226" spans="1:7" hidden="1" x14ac:dyDescent="0.35">
      <c r="A226" t="s">
        <v>35</v>
      </c>
      <c r="B226">
        <v>2013</v>
      </c>
      <c r="C226" t="s">
        <v>37</v>
      </c>
      <c r="D226">
        <v>105.5</v>
      </c>
      <c r="E226" t="s">
        <v>23</v>
      </c>
      <c r="F226">
        <v>107.3</v>
      </c>
      <c r="G226" t="s">
        <v>51</v>
      </c>
    </row>
    <row r="227" spans="1:7" hidden="1" x14ac:dyDescent="0.35">
      <c r="A227" t="s">
        <v>35</v>
      </c>
      <c r="B227">
        <v>2013</v>
      </c>
      <c r="C227" t="s">
        <v>37</v>
      </c>
      <c r="D227">
        <v>105.5</v>
      </c>
      <c r="E227" t="s">
        <v>24</v>
      </c>
      <c r="F227">
        <v>100.4</v>
      </c>
      <c r="G227" t="s">
        <v>24</v>
      </c>
    </row>
    <row r="228" spans="1:7" hidden="1" x14ac:dyDescent="0.35">
      <c r="A228" t="s">
        <v>35</v>
      </c>
      <c r="B228">
        <v>2013</v>
      </c>
      <c r="C228" t="s">
        <v>37</v>
      </c>
      <c r="D228">
        <v>105.5</v>
      </c>
      <c r="E228" t="s">
        <v>25</v>
      </c>
      <c r="F228">
        <v>106.1</v>
      </c>
      <c r="G228" t="s">
        <v>55</v>
      </c>
    </row>
    <row r="229" spans="1:7" hidden="1" x14ac:dyDescent="0.35">
      <c r="A229" t="s">
        <v>35</v>
      </c>
      <c r="B229">
        <v>2013</v>
      </c>
      <c r="C229" t="s">
        <v>37</v>
      </c>
      <c r="D229">
        <v>105.5</v>
      </c>
      <c r="E229" t="s">
        <v>26</v>
      </c>
      <c r="F229">
        <v>105.6</v>
      </c>
      <c r="G229" t="s">
        <v>52</v>
      </c>
    </row>
    <row r="230" spans="1:7" hidden="1" x14ac:dyDescent="0.35">
      <c r="A230" t="s">
        <v>35</v>
      </c>
      <c r="B230">
        <v>2013</v>
      </c>
      <c r="C230" t="s">
        <v>37</v>
      </c>
      <c r="D230">
        <v>105.5</v>
      </c>
      <c r="E230" t="s">
        <v>27</v>
      </c>
      <c r="F230">
        <v>104.9</v>
      </c>
      <c r="G230" t="s">
        <v>27</v>
      </c>
    </row>
    <row r="231" spans="1:7" hidden="1" x14ac:dyDescent="0.35">
      <c r="A231" t="s">
        <v>35</v>
      </c>
      <c r="B231">
        <v>2013</v>
      </c>
      <c r="C231" t="s">
        <v>37</v>
      </c>
      <c r="D231">
        <v>105.5</v>
      </c>
      <c r="E231" t="s">
        <v>28</v>
      </c>
      <c r="F231">
        <v>105.1</v>
      </c>
      <c r="G231" t="s">
        <v>54</v>
      </c>
    </row>
    <row r="232" spans="1:7" hidden="1" x14ac:dyDescent="0.35">
      <c r="A232" t="s">
        <v>35</v>
      </c>
      <c r="B232">
        <v>2013</v>
      </c>
      <c r="C232" t="s">
        <v>37</v>
      </c>
      <c r="D232">
        <v>105.5</v>
      </c>
      <c r="E232" t="s">
        <v>29</v>
      </c>
      <c r="F232">
        <v>103.7</v>
      </c>
      <c r="G232" t="s">
        <v>56</v>
      </c>
    </row>
    <row r="233" spans="1:7" hidden="1" x14ac:dyDescent="0.35">
      <c r="A233" t="s">
        <v>35</v>
      </c>
      <c r="B233">
        <v>2013</v>
      </c>
      <c r="C233" t="s">
        <v>37</v>
      </c>
      <c r="D233">
        <v>105.5</v>
      </c>
      <c r="E233" t="s">
        <v>30</v>
      </c>
      <c r="F233">
        <v>104</v>
      </c>
      <c r="G233" t="s">
        <v>30</v>
      </c>
    </row>
    <row r="234" spans="1:7" hidden="1" x14ac:dyDescent="0.35">
      <c r="A234" t="s">
        <v>35</v>
      </c>
      <c r="B234">
        <v>2013</v>
      </c>
      <c r="C234" t="s">
        <v>37</v>
      </c>
      <c r="D234">
        <v>105.5</v>
      </c>
      <c r="E234" t="s">
        <v>31</v>
      </c>
      <c r="F234">
        <v>104.3</v>
      </c>
      <c r="G234" t="s">
        <v>53</v>
      </c>
    </row>
    <row r="235" spans="1:7" hidden="1" x14ac:dyDescent="0.35">
      <c r="A235" t="s">
        <v>35</v>
      </c>
      <c r="B235">
        <v>2013</v>
      </c>
      <c r="C235" t="s">
        <v>37</v>
      </c>
      <c r="D235">
        <v>105.5</v>
      </c>
      <c r="E235" t="s">
        <v>32</v>
      </c>
      <c r="F235">
        <v>104.7</v>
      </c>
      <c r="G235" t="s">
        <v>32</v>
      </c>
    </row>
    <row r="236" spans="1:7" hidden="1" x14ac:dyDescent="0.35">
      <c r="A236" t="s">
        <v>5</v>
      </c>
      <c r="B236">
        <v>2013</v>
      </c>
      <c r="C236" t="s">
        <v>38</v>
      </c>
      <c r="D236">
        <v>106.4</v>
      </c>
      <c r="E236" t="s">
        <v>7</v>
      </c>
      <c r="F236">
        <v>110.2</v>
      </c>
      <c r="G236" t="s">
        <v>49</v>
      </c>
    </row>
    <row r="237" spans="1:7" hidden="1" x14ac:dyDescent="0.35">
      <c r="A237" t="s">
        <v>5</v>
      </c>
      <c r="B237">
        <v>2013</v>
      </c>
      <c r="C237" t="s">
        <v>38</v>
      </c>
      <c r="D237">
        <v>106.4</v>
      </c>
      <c r="E237" t="s">
        <v>8</v>
      </c>
      <c r="F237">
        <v>109.5</v>
      </c>
      <c r="G237" t="s">
        <v>49</v>
      </c>
    </row>
    <row r="238" spans="1:7" hidden="1" x14ac:dyDescent="0.35">
      <c r="A238" t="s">
        <v>5</v>
      </c>
      <c r="B238">
        <v>2013</v>
      </c>
      <c r="C238" t="s">
        <v>38</v>
      </c>
      <c r="D238">
        <v>106.4</v>
      </c>
      <c r="E238" t="s">
        <v>9</v>
      </c>
      <c r="F238">
        <v>106.9</v>
      </c>
      <c r="G238" t="s">
        <v>49</v>
      </c>
    </row>
    <row r="239" spans="1:7" hidden="1" x14ac:dyDescent="0.35">
      <c r="A239" t="s">
        <v>5</v>
      </c>
      <c r="B239">
        <v>2013</v>
      </c>
      <c r="C239" t="s">
        <v>38</v>
      </c>
      <c r="D239">
        <v>106.4</v>
      </c>
      <c r="E239" t="s">
        <v>10</v>
      </c>
      <c r="F239">
        <v>106.3</v>
      </c>
      <c r="G239" t="s">
        <v>49</v>
      </c>
    </row>
    <row r="240" spans="1:7" hidden="1" x14ac:dyDescent="0.35">
      <c r="A240" t="s">
        <v>5</v>
      </c>
      <c r="B240">
        <v>2013</v>
      </c>
      <c r="C240" t="s">
        <v>38</v>
      </c>
      <c r="D240">
        <v>106.4</v>
      </c>
      <c r="E240" t="s">
        <v>11</v>
      </c>
      <c r="F240">
        <v>105.7</v>
      </c>
      <c r="G240" t="s">
        <v>49</v>
      </c>
    </row>
    <row r="241" spans="1:7" hidden="1" x14ac:dyDescent="0.35">
      <c r="A241" t="s">
        <v>5</v>
      </c>
      <c r="B241">
        <v>2013</v>
      </c>
      <c r="C241" t="s">
        <v>38</v>
      </c>
      <c r="D241">
        <v>106.4</v>
      </c>
      <c r="E241" t="s">
        <v>12</v>
      </c>
      <c r="F241">
        <v>108.3</v>
      </c>
      <c r="G241" t="s">
        <v>49</v>
      </c>
    </row>
    <row r="242" spans="1:7" hidden="1" x14ac:dyDescent="0.35">
      <c r="A242" t="s">
        <v>5</v>
      </c>
      <c r="B242">
        <v>2013</v>
      </c>
      <c r="C242" t="s">
        <v>38</v>
      </c>
      <c r="D242">
        <v>106.4</v>
      </c>
      <c r="E242" t="s">
        <v>13</v>
      </c>
      <c r="F242">
        <v>103.4</v>
      </c>
      <c r="G242" t="s">
        <v>49</v>
      </c>
    </row>
    <row r="243" spans="1:7" hidden="1" x14ac:dyDescent="0.35">
      <c r="A243" t="s">
        <v>5</v>
      </c>
      <c r="B243">
        <v>2013</v>
      </c>
      <c r="C243" t="s">
        <v>38</v>
      </c>
      <c r="D243">
        <v>106.4</v>
      </c>
      <c r="E243" t="s">
        <v>14</v>
      </c>
      <c r="F243">
        <v>105.7</v>
      </c>
      <c r="G243" t="s">
        <v>49</v>
      </c>
    </row>
    <row r="244" spans="1:7" hidden="1" x14ac:dyDescent="0.35">
      <c r="A244" t="s">
        <v>5</v>
      </c>
      <c r="B244">
        <v>2013</v>
      </c>
      <c r="C244" t="s">
        <v>38</v>
      </c>
      <c r="D244">
        <v>106.4</v>
      </c>
      <c r="E244" t="s">
        <v>15</v>
      </c>
      <c r="F244">
        <v>104.2</v>
      </c>
      <c r="G244" t="s">
        <v>49</v>
      </c>
    </row>
    <row r="245" spans="1:7" hidden="1" x14ac:dyDescent="0.35">
      <c r="A245" t="s">
        <v>5</v>
      </c>
      <c r="B245">
        <v>2013</v>
      </c>
      <c r="C245" t="s">
        <v>38</v>
      </c>
      <c r="D245">
        <v>106.4</v>
      </c>
      <c r="E245" t="s">
        <v>16</v>
      </c>
      <c r="F245">
        <v>103.2</v>
      </c>
      <c r="G245" t="s">
        <v>49</v>
      </c>
    </row>
    <row r="246" spans="1:7" hidden="1" x14ac:dyDescent="0.35">
      <c r="A246" t="s">
        <v>5</v>
      </c>
      <c r="B246">
        <v>2013</v>
      </c>
      <c r="C246" t="s">
        <v>38</v>
      </c>
      <c r="D246">
        <v>106.4</v>
      </c>
      <c r="E246" t="s">
        <v>17</v>
      </c>
      <c r="F246">
        <v>106.5</v>
      </c>
      <c r="G246" t="s">
        <v>49</v>
      </c>
    </row>
    <row r="247" spans="1:7" hidden="1" x14ac:dyDescent="0.35">
      <c r="A247" t="s">
        <v>5</v>
      </c>
      <c r="B247">
        <v>2013</v>
      </c>
      <c r="C247" t="s">
        <v>38</v>
      </c>
      <c r="D247">
        <v>106.4</v>
      </c>
      <c r="E247" t="s">
        <v>18</v>
      </c>
      <c r="F247">
        <v>108.8</v>
      </c>
      <c r="G247" t="s">
        <v>49</v>
      </c>
    </row>
    <row r="248" spans="1:7" hidden="1" x14ac:dyDescent="0.35">
      <c r="A248" t="s">
        <v>5</v>
      </c>
      <c r="B248">
        <v>2013</v>
      </c>
      <c r="C248" t="s">
        <v>38</v>
      </c>
      <c r="D248">
        <v>106.4</v>
      </c>
      <c r="E248" t="s">
        <v>19</v>
      </c>
      <c r="F248">
        <v>107.1</v>
      </c>
      <c r="G248" t="s">
        <v>49</v>
      </c>
    </row>
    <row r="249" spans="1:7" hidden="1" x14ac:dyDescent="0.35">
      <c r="A249" t="s">
        <v>5</v>
      </c>
      <c r="B249">
        <v>2013</v>
      </c>
      <c r="C249" t="s">
        <v>38</v>
      </c>
      <c r="D249">
        <v>106.4</v>
      </c>
      <c r="E249" t="s">
        <v>20</v>
      </c>
      <c r="F249">
        <v>107.1</v>
      </c>
      <c r="G249" t="s">
        <v>50</v>
      </c>
    </row>
    <row r="250" spans="1:7" hidden="1" x14ac:dyDescent="0.35">
      <c r="A250" t="s">
        <v>5</v>
      </c>
      <c r="B250">
        <v>2013</v>
      </c>
      <c r="C250" t="s">
        <v>38</v>
      </c>
      <c r="D250">
        <v>106.4</v>
      </c>
      <c r="E250" t="s">
        <v>21</v>
      </c>
      <c r="F250">
        <v>108.1</v>
      </c>
      <c r="G250" t="s">
        <v>51</v>
      </c>
    </row>
    <row r="251" spans="1:7" hidden="1" x14ac:dyDescent="0.35">
      <c r="A251" t="s">
        <v>5</v>
      </c>
      <c r="B251">
        <v>2013</v>
      </c>
      <c r="C251" t="s">
        <v>38</v>
      </c>
      <c r="D251">
        <v>106.4</v>
      </c>
      <c r="E251" t="s">
        <v>22</v>
      </c>
      <c r="F251">
        <v>107.4</v>
      </c>
      <c r="G251" t="s">
        <v>51</v>
      </c>
    </row>
    <row r="252" spans="1:7" hidden="1" x14ac:dyDescent="0.35">
      <c r="A252" t="s">
        <v>5</v>
      </c>
      <c r="B252">
        <v>2013</v>
      </c>
      <c r="C252" t="s">
        <v>38</v>
      </c>
      <c r="D252">
        <v>106.4</v>
      </c>
      <c r="E252" t="s">
        <v>23</v>
      </c>
      <c r="F252">
        <v>108</v>
      </c>
      <c r="G252" t="s">
        <v>51</v>
      </c>
    </row>
    <row r="253" spans="1:7" hidden="1" x14ac:dyDescent="0.35">
      <c r="A253" t="s">
        <v>5</v>
      </c>
      <c r="B253">
        <v>2013</v>
      </c>
      <c r="C253" t="s">
        <v>38</v>
      </c>
      <c r="D253">
        <v>106.4</v>
      </c>
      <c r="E253" t="s">
        <v>24</v>
      </c>
      <c r="G253" t="s">
        <v>24</v>
      </c>
    </row>
    <row r="254" spans="1:7" hidden="1" x14ac:dyDescent="0.35">
      <c r="A254" t="s">
        <v>5</v>
      </c>
      <c r="B254">
        <v>2013</v>
      </c>
      <c r="C254" t="s">
        <v>38</v>
      </c>
      <c r="D254">
        <v>106.4</v>
      </c>
      <c r="E254" t="s">
        <v>25</v>
      </c>
      <c r="F254">
        <v>106.5</v>
      </c>
      <c r="G254" t="s">
        <v>55</v>
      </c>
    </row>
    <row r="255" spans="1:7" hidden="1" x14ac:dyDescent="0.35">
      <c r="A255" t="s">
        <v>5</v>
      </c>
      <c r="B255">
        <v>2013</v>
      </c>
      <c r="C255" t="s">
        <v>38</v>
      </c>
      <c r="D255">
        <v>106.4</v>
      </c>
      <c r="E255" t="s">
        <v>26</v>
      </c>
      <c r="F255">
        <v>106.1</v>
      </c>
      <c r="G255" t="s">
        <v>52</v>
      </c>
    </row>
    <row r="256" spans="1:7" hidden="1" x14ac:dyDescent="0.35">
      <c r="A256" t="s">
        <v>5</v>
      </c>
      <c r="B256">
        <v>2013</v>
      </c>
      <c r="C256" t="s">
        <v>38</v>
      </c>
      <c r="D256">
        <v>106.4</v>
      </c>
      <c r="E256" t="s">
        <v>27</v>
      </c>
      <c r="F256">
        <v>105.1</v>
      </c>
      <c r="G256" t="s">
        <v>27</v>
      </c>
    </row>
    <row r="257" spans="1:7" hidden="1" x14ac:dyDescent="0.35">
      <c r="A257" t="s">
        <v>5</v>
      </c>
      <c r="B257">
        <v>2013</v>
      </c>
      <c r="C257" t="s">
        <v>38</v>
      </c>
      <c r="D257">
        <v>106.4</v>
      </c>
      <c r="E257" t="s">
        <v>28</v>
      </c>
      <c r="F257">
        <v>104.4</v>
      </c>
      <c r="G257" t="s">
        <v>54</v>
      </c>
    </row>
    <row r="258" spans="1:7" hidden="1" x14ac:dyDescent="0.35">
      <c r="A258" t="s">
        <v>5</v>
      </c>
      <c r="B258">
        <v>2013</v>
      </c>
      <c r="C258" t="s">
        <v>38</v>
      </c>
      <c r="D258">
        <v>106.4</v>
      </c>
      <c r="E258" t="s">
        <v>29</v>
      </c>
      <c r="F258">
        <v>104.5</v>
      </c>
      <c r="G258" t="s">
        <v>56</v>
      </c>
    </row>
    <row r="259" spans="1:7" hidden="1" x14ac:dyDescent="0.35">
      <c r="A259" t="s">
        <v>5</v>
      </c>
      <c r="B259">
        <v>2013</v>
      </c>
      <c r="C259" t="s">
        <v>38</v>
      </c>
      <c r="D259">
        <v>106.4</v>
      </c>
      <c r="E259" t="s">
        <v>30</v>
      </c>
      <c r="F259">
        <v>104.8</v>
      </c>
      <c r="G259" t="s">
        <v>30</v>
      </c>
    </row>
    <row r="260" spans="1:7" hidden="1" x14ac:dyDescent="0.35">
      <c r="A260" t="s">
        <v>5</v>
      </c>
      <c r="B260">
        <v>2013</v>
      </c>
      <c r="C260" t="s">
        <v>38</v>
      </c>
      <c r="D260">
        <v>106.4</v>
      </c>
      <c r="E260" t="s">
        <v>31</v>
      </c>
      <c r="F260">
        <v>102.7</v>
      </c>
      <c r="G260" t="s">
        <v>53</v>
      </c>
    </row>
    <row r="261" spans="1:7" hidden="1" x14ac:dyDescent="0.35">
      <c r="A261" t="s">
        <v>5</v>
      </c>
      <c r="B261">
        <v>2013</v>
      </c>
      <c r="C261" t="s">
        <v>38</v>
      </c>
      <c r="D261">
        <v>106.4</v>
      </c>
      <c r="E261" t="s">
        <v>32</v>
      </c>
      <c r="F261">
        <v>104.6</v>
      </c>
      <c r="G261" t="s">
        <v>32</v>
      </c>
    </row>
    <row r="262" spans="1:7" hidden="1" x14ac:dyDescent="0.35">
      <c r="A262" t="s">
        <v>34</v>
      </c>
      <c r="B262">
        <v>2013</v>
      </c>
      <c r="C262" t="s">
        <v>38</v>
      </c>
      <c r="D262">
        <v>105.7</v>
      </c>
      <c r="E262" t="s">
        <v>7</v>
      </c>
      <c r="F262">
        <v>114.6</v>
      </c>
      <c r="G262" t="s">
        <v>49</v>
      </c>
    </row>
    <row r="263" spans="1:7" hidden="1" x14ac:dyDescent="0.35">
      <c r="A263" t="s">
        <v>34</v>
      </c>
      <c r="B263">
        <v>2013</v>
      </c>
      <c r="C263" t="s">
        <v>38</v>
      </c>
      <c r="D263">
        <v>105.7</v>
      </c>
      <c r="E263" t="s">
        <v>8</v>
      </c>
      <c r="F263">
        <v>113.4</v>
      </c>
      <c r="G263" t="s">
        <v>49</v>
      </c>
    </row>
    <row r="264" spans="1:7" hidden="1" x14ac:dyDescent="0.35">
      <c r="A264" t="s">
        <v>34</v>
      </c>
      <c r="B264">
        <v>2013</v>
      </c>
      <c r="C264" t="s">
        <v>38</v>
      </c>
      <c r="D264">
        <v>105.7</v>
      </c>
      <c r="E264" t="s">
        <v>9</v>
      </c>
      <c r="F264">
        <v>106</v>
      </c>
      <c r="G264" t="s">
        <v>49</v>
      </c>
    </row>
    <row r="265" spans="1:7" hidden="1" x14ac:dyDescent="0.35">
      <c r="A265" t="s">
        <v>34</v>
      </c>
      <c r="B265">
        <v>2013</v>
      </c>
      <c r="C265" t="s">
        <v>38</v>
      </c>
      <c r="D265">
        <v>105.7</v>
      </c>
      <c r="E265" t="s">
        <v>10</v>
      </c>
      <c r="F265">
        <v>104.7</v>
      </c>
      <c r="G265" t="s">
        <v>49</v>
      </c>
    </row>
    <row r="266" spans="1:7" hidden="1" x14ac:dyDescent="0.35">
      <c r="A266" t="s">
        <v>34</v>
      </c>
      <c r="B266">
        <v>2013</v>
      </c>
      <c r="C266" t="s">
        <v>38</v>
      </c>
      <c r="D266">
        <v>105.7</v>
      </c>
      <c r="E266" t="s">
        <v>11</v>
      </c>
      <c r="F266">
        <v>102.1</v>
      </c>
      <c r="G266" t="s">
        <v>49</v>
      </c>
    </row>
    <row r="267" spans="1:7" hidden="1" x14ac:dyDescent="0.35">
      <c r="A267" t="s">
        <v>34</v>
      </c>
      <c r="B267">
        <v>2013</v>
      </c>
      <c r="C267" t="s">
        <v>38</v>
      </c>
      <c r="D267">
        <v>105.7</v>
      </c>
      <c r="E267" t="s">
        <v>12</v>
      </c>
      <c r="F267">
        <v>109.5</v>
      </c>
      <c r="G267" t="s">
        <v>49</v>
      </c>
    </row>
    <row r="268" spans="1:7" hidden="1" x14ac:dyDescent="0.35">
      <c r="A268" t="s">
        <v>34</v>
      </c>
      <c r="B268">
        <v>2013</v>
      </c>
      <c r="C268" t="s">
        <v>38</v>
      </c>
      <c r="D268">
        <v>105.7</v>
      </c>
      <c r="E268" t="s">
        <v>13</v>
      </c>
      <c r="F268">
        <v>109.7</v>
      </c>
      <c r="G268" t="s">
        <v>49</v>
      </c>
    </row>
    <row r="269" spans="1:7" hidden="1" x14ac:dyDescent="0.35">
      <c r="A269" t="s">
        <v>34</v>
      </c>
      <c r="B269">
        <v>2013</v>
      </c>
      <c r="C269" t="s">
        <v>38</v>
      </c>
      <c r="D269">
        <v>105.7</v>
      </c>
      <c r="E269" t="s">
        <v>14</v>
      </c>
      <c r="F269">
        <v>104.6</v>
      </c>
      <c r="G269" t="s">
        <v>49</v>
      </c>
    </row>
    <row r="270" spans="1:7" hidden="1" x14ac:dyDescent="0.35">
      <c r="A270" t="s">
        <v>34</v>
      </c>
      <c r="B270">
        <v>2013</v>
      </c>
      <c r="C270" t="s">
        <v>38</v>
      </c>
      <c r="D270">
        <v>105.7</v>
      </c>
      <c r="E270" t="s">
        <v>15</v>
      </c>
      <c r="F270">
        <v>102</v>
      </c>
      <c r="G270" t="s">
        <v>49</v>
      </c>
    </row>
    <row r="271" spans="1:7" hidden="1" x14ac:dyDescent="0.35">
      <c r="A271" t="s">
        <v>34</v>
      </c>
      <c r="B271">
        <v>2013</v>
      </c>
      <c r="C271" t="s">
        <v>38</v>
      </c>
      <c r="D271">
        <v>105.7</v>
      </c>
      <c r="E271" t="s">
        <v>16</v>
      </c>
      <c r="F271">
        <v>103.5</v>
      </c>
      <c r="G271" t="s">
        <v>49</v>
      </c>
    </row>
    <row r="272" spans="1:7" hidden="1" x14ac:dyDescent="0.35">
      <c r="A272" t="s">
        <v>34</v>
      </c>
      <c r="B272">
        <v>2013</v>
      </c>
      <c r="C272" t="s">
        <v>38</v>
      </c>
      <c r="D272">
        <v>105.7</v>
      </c>
      <c r="E272" t="s">
        <v>17</v>
      </c>
      <c r="F272">
        <v>108.2</v>
      </c>
      <c r="G272" t="s">
        <v>49</v>
      </c>
    </row>
    <row r="273" spans="1:7" hidden="1" x14ac:dyDescent="0.35">
      <c r="A273" t="s">
        <v>34</v>
      </c>
      <c r="B273">
        <v>2013</v>
      </c>
      <c r="C273" t="s">
        <v>38</v>
      </c>
      <c r="D273">
        <v>105.7</v>
      </c>
      <c r="E273" t="s">
        <v>18</v>
      </c>
      <c r="F273">
        <v>110.6</v>
      </c>
      <c r="G273" t="s">
        <v>49</v>
      </c>
    </row>
    <row r="274" spans="1:7" hidden="1" x14ac:dyDescent="0.35">
      <c r="A274" t="s">
        <v>34</v>
      </c>
      <c r="B274">
        <v>2013</v>
      </c>
      <c r="C274" t="s">
        <v>38</v>
      </c>
      <c r="D274">
        <v>105.7</v>
      </c>
      <c r="E274" t="s">
        <v>19</v>
      </c>
      <c r="F274">
        <v>108.8</v>
      </c>
      <c r="G274" t="s">
        <v>49</v>
      </c>
    </row>
    <row r="275" spans="1:7" hidden="1" x14ac:dyDescent="0.35">
      <c r="A275" t="s">
        <v>34</v>
      </c>
      <c r="B275">
        <v>2013</v>
      </c>
      <c r="C275" t="s">
        <v>38</v>
      </c>
      <c r="D275">
        <v>105.7</v>
      </c>
      <c r="E275" t="s">
        <v>20</v>
      </c>
      <c r="F275">
        <v>108.5</v>
      </c>
      <c r="G275" t="s">
        <v>50</v>
      </c>
    </row>
    <row r="276" spans="1:7" hidden="1" x14ac:dyDescent="0.35">
      <c r="A276" t="s">
        <v>34</v>
      </c>
      <c r="B276">
        <v>2013</v>
      </c>
      <c r="C276" t="s">
        <v>38</v>
      </c>
      <c r="D276">
        <v>105.7</v>
      </c>
      <c r="E276" t="s">
        <v>21</v>
      </c>
      <c r="F276">
        <v>107.9</v>
      </c>
      <c r="G276" t="s">
        <v>51</v>
      </c>
    </row>
    <row r="277" spans="1:7" hidden="1" x14ac:dyDescent="0.35">
      <c r="A277" t="s">
        <v>34</v>
      </c>
      <c r="B277">
        <v>2013</v>
      </c>
      <c r="C277" t="s">
        <v>38</v>
      </c>
      <c r="D277">
        <v>105.7</v>
      </c>
      <c r="E277" t="s">
        <v>22</v>
      </c>
      <c r="F277">
        <v>106.4</v>
      </c>
      <c r="G277" t="s">
        <v>51</v>
      </c>
    </row>
    <row r="278" spans="1:7" hidden="1" x14ac:dyDescent="0.35">
      <c r="A278" t="s">
        <v>34</v>
      </c>
      <c r="B278">
        <v>2013</v>
      </c>
      <c r="C278" t="s">
        <v>38</v>
      </c>
      <c r="D278">
        <v>105.7</v>
      </c>
      <c r="E278" t="s">
        <v>23</v>
      </c>
      <c r="F278">
        <v>107.7</v>
      </c>
      <c r="G278" t="s">
        <v>51</v>
      </c>
    </row>
    <row r="279" spans="1:7" hidden="1" x14ac:dyDescent="0.35">
      <c r="A279" t="s">
        <v>34</v>
      </c>
      <c r="B279">
        <v>2013</v>
      </c>
      <c r="C279" t="s">
        <v>38</v>
      </c>
      <c r="D279">
        <v>105.7</v>
      </c>
      <c r="E279" t="s">
        <v>24</v>
      </c>
      <c r="F279">
        <v>100.5</v>
      </c>
      <c r="G279" t="s">
        <v>24</v>
      </c>
    </row>
    <row r="280" spans="1:7" hidden="1" x14ac:dyDescent="0.35">
      <c r="A280" t="s">
        <v>34</v>
      </c>
      <c r="B280">
        <v>2013</v>
      </c>
      <c r="C280" t="s">
        <v>38</v>
      </c>
      <c r="D280">
        <v>105.7</v>
      </c>
      <c r="E280" t="s">
        <v>25</v>
      </c>
      <c r="F280">
        <v>106.4</v>
      </c>
      <c r="G280" t="s">
        <v>55</v>
      </c>
    </row>
    <row r="281" spans="1:7" hidden="1" x14ac:dyDescent="0.35">
      <c r="A281" t="s">
        <v>34</v>
      </c>
      <c r="B281">
        <v>2013</v>
      </c>
      <c r="C281" t="s">
        <v>38</v>
      </c>
      <c r="D281">
        <v>105.7</v>
      </c>
      <c r="E281" t="s">
        <v>26</v>
      </c>
      <c r="F281">
        <v>106.5</v>
      </c>
      <c r="G281" t="s">
        <v>52</v>
      </c>
    </row>
    <row r="282" spans="1:7" hidden="1" x14ac:dyDescent="0.35">
      <c r="A282" t="s">
        <v>34</v>
      </c>
      <c r="B282">
        <v>2013</v>
      </c>
      <c r="C282" t="s">
        <v>38</v>
      </c>
      <c r="D282">
        <v>105.7</v>
      </c>
      <c r="E282" t="s">
        <v>27</v>
      </c>
      <c r="F282">
        <v>105.7</v>
      </c>
      <c r="G282" t="s">
        <v>27</v>
      </c>
    </row>
    <row r="283" spans="1:7" hidden="1" x14ac:dyDescent="0.35">
      <c r="A283" t="s">
        <v>34</v>
      </c>
      <c r="B283">
        <v>2013</v>
      </c>
      <c r="C283" t="s">
        <v>38</v>
      </c>
      <c r="D283">
        <v>105.7</v>
      </c>
      <c r="E283" t="s">
        <v>28</v>
      </c>
      <c r="F283">
        <v>105</v>
      </c>
      <c r="G283" t="s">
        <v>54</v>
      </c>
    </row>
    <row r="284" spans="1:7" hidden="1" x14ac:dyDescent="0.35">
      <c r="A284" t="s">
        <v>34</v>
      </c>
      <c r="B284">
        <v>2013</v>
      </c>
      <c r="C284" t="s">
        <v>38</v>
      </c>
      <c r="D284">
        <v>105.7</v>
      </c>
      <c r="E284" t="s">
        <v>29</v>
      </c>
      <c r="F284">
        <v>104</v>
      </c>
      <c r="G284" t="s">
        <v>56</v>
      </c>
    </row>
    <row r="285" spans="1:7" hidden="1" x14ac:dyDescent="0.35">
      <c r="A285" t="s">
        <v>34</v>
      </c>
      <c r="B285">
        <v>2013</v>
      </c>
      <c r="C285" t="s">
        <v>38</v>
      </c>
      <c r="D285">
        <v>105.7</v>
      </c>
      <c r="E285" t="s">
        <v>30</v>
      </c>
      <c r="F285">
        <v>105.2</v>
      </c>
      <c r="G285" t="s">
        <v>30</v>
      </c>
    </row>
    <row r="286" spans="1:7" hidden="1" x14ac:dyDescent="0.35">
      <c r="A286" t="s">
        <v>34</v>
      </c>
      <c r="B286">
        <v>2013</v>
      </c>
      <c r="C286" t="s">
        <v>38</v>
      </c>
      <c r="D286">
        <v>105.7</v>
      </c>
      <c r="E286" t="s">
        <v>31</v>
      </c>
      <c r="F286">
        <v>103.2</v>
      </c>
      <c r="G286" t="s">
        <v>53</v>
      </c>
    </row>
    <row r="287" spans="1:7" hidden="1" x14ac:dyDescent="0.35">
      <c r="A287" t="s">
        <v>34</v>
      </c>
      <c r="B287">
        <v>2013</v>
      </c>
      <c r="C287" t="s">
        <v>38</v>
      </c>
      <c r="D287">
        <v>105.7</v>
      </c>
      <c r="E287" t="s">
        <v>32</v>
      </c>
      <c r="F287">
        <v>105.1</v>
      </c>
      <c r="G287" t="s">
        <v>32</v>
      </c>
    </row>
    <row r="288" spans="1:7" hidden="1" x14ac:dyDescent="0.35">
      <c r="A288" t="s">
        <v>35</v>
      </c>
      <c r="B288">
        <v>2013</v>
      </c>
      <c r="C288" t="s">
        <v>38</v>
      </c>
      <c r="D288">
        <v>106.1</v>
      </c>
      <c r="E288" t="s">
        <v>7</v>
      </c>
      <c r="F288">
        <v>111.6</v>
      </c>
      <c r="G288" t="s">
        <v>49</v>
      </c>
    </row>
    <row r="289" spans="1:7" hidden="1" x14ac:dyDescent="0.35">
      <c r="A289" t="s">
        <v>35</v>
      </c>
      <c r="B289">
        <v>2013</v>
      </c>
      <c r="C289" t="s">
        <v>38</v>
      </c>
      <c r="D289">
        <v>106.1</v>
      </c>
      <c r="E289" t="s">
        <v>8</v>
      </c>
      <c r="F289">
        <v>110.9</v>
      </c>
      <c r="G289" t="s">
        <v>49</v>
      </c>
    </row>
    <row r="290" spans="1:7" hidden="1" x14ac:dyDescent="0.35">
      <c r="A290" t="s">
        <v>35</v>
      </c>
      <c r="B290">
        <v>2013</v>
      </c>
      <c r="C290" t="s">
        <v>38</v>
      </c>
      <c r="D290">
        <v>106.1</v>
      </c>
      <c r="E290" t="s">
        <v>9</v>
      </c>
      <c r="F290">
        <v>106.6</v>
      </c>
      <c r="G290" t="s">
        <v>49</v>
      </c>
    </row>
    <row r="291" spans="1:7" hidden="1" x14ac:dyDescent="0.35">
      <c r="A291" t="s">
        <v>35</v>
      </c>
      <c r="B291">
        <v>2013</v>
      </c>
      <c r="C291" t="s">
        <v>38</v>
      </c>
      <c r="D291">
        <v>106.1</v>
      </c>
      <c r="E291" t="s">
        <v>10</v>
      </c>
      <c r="F291">
        <v>105.7</v>
      </c>
      <c r="G291" t="s">
        <v>49</v>
      </c>
    </row>
    <row r="292" spans="1:7" hidden="1" x14ac:dyDescent="0.35">
      <c r="A292" t="s">
        <v>35</v>
      </c>
      <c r="B292">
        <v>2013</v>
      </c>
      <c r="C292" t="s">
        <v>38</v>
      </c>
      <c r="D292">
        <v>106.1</v>
      </c>
      <c r="E292" t="s">
        <v>11</v>
      </c>
      <c r="F292">
        <v>104.4</v>
      </c>
      <c r="G292" t="s">
        <v>49</v>
      </c>
    </row>
    <row r="293" spans="1:7" hidden="1" x14ac:dyDescent="0.35">
      <c r="A293" t="s">
        <v>35</v>
      </c>
      <c r="B293">
        <v>2013</v>
      </c>
      <c r="C293" t="s">
        <v>38</v>
      </c>
      <c r="D293">
        <v>106.1</v>
      </c>
      <c r="E293" t="s">
        <v>12</v>
      </c>
      <c r="F293">
        <v>108.9</v>
      </c>
      <c r="G293" t="s">
        <v>49</v>
      </c>
    </row>
    <row r="294" spans="1:7" hidden="1" x14ac:dyDescent="0.35">
      <c r="A294" t="s">
        <v>35</v>
      </c>
      <c r="B294">
        <v>2013</v>
      </c>
      <c r="C294" t="s">
        <v>38</v>
      </c>
      <c r="D294">
        <v>106.1</v>
      </c>
      <c r="E294" t="s">
        <v>13</v>
      </c>
      <c r="F294">
        <v>105.5</v>
      </c>
      <c r="G294" t="s">
        <v>49</v>
      </c>
    </row>
    <row r="295" spans="1:7" hidden="1" x14ac:dyDescent="0.35">
      <c r="A295" t="s">
        <v>35</v>
      </c>
      <c r="B295">
        <v>2013</v>
      </c>
      <c r="C295" t="s">
        <v>38</v>
      </c>
      <c r="D295">
        <v>106.1</v>
      </c>
      <c r="E295" t="s">
        <v>14</v>
      </c>
      <c r="F295">
        <v>105.3</v>
      </c>
      <c r="G295" t="s">
        <v>49</v>
      </c>
    </row>
    <row r="296" spans="1:7" hidden="1" x14ac:dyDescent="0.35">
      <c r="A296" t="s">
        <v>35</v>
      </c>
      <c r="B296">
        <v>2013</v>
      </c>
      <c r="C296" t="s">
        <v>38</v>
      </c>
      <c r="D296">
        <v>106.1</v>
      </c>
      <c r="E296" t="s">
        <v>15</v>
      </c>
      <c r="F296">
        <v>103.5</v>
      </c>
      <c r="G296" t="s">
        <v>49</v>
      </c>
    </row>
    <row r="297" spans="1:7" hidden="1" x14ac:dyDescent="0.35">
      <c r="A297" t="s">
        <v>35</v>
      </c>
      <c r="B297">
        <v>2013</v>
      </c>
      <c r="C297" t="s">
        <v>38</v>
      </c>
      <c r="D297">
        <v>106.1</v>
      </c>
      <c r="E297" t="s">
        <v>16</v>
      </c>
      <c r="F297">
        <v>103.3</v>
      </c>
      <c r="G297" t="s">
        <v>49</v>
      </c>
    </row>
    <row r="298" spans="1:7" hidden="1" x14ac:dyDescent="0.35">
      <c r="A298" t="s">
        <v>35</v>
      </c>
      <c r="B298">
        <v>2013</v>
      </c>
      <c r="C298" t="s">
        <v>38</v>
      </c>
      <c r="D298">
        <v>106.1</v>
      </c>
      <c r="E298" t="s">
        <v>17</v>
      </c>
      <c r="F298">
        <v>107.2</v>
      </c>
      <c r="G298" t="s">
        <v>49</v>
      </c>
    </row>
    <row r="299" spans="1:7" hidden="1" x14ac:dyDescent="0.35">
      <c r="A299" t="s">
        <v>35</v>
      </c>
      <c r="B299">
        <v>2013</v>
      </c>
      <c r="C299" t="s">
        <v>38</v>
      </c>
      <c r="D299">
        <v>106.1</v>
      </c>
      <c r="E299" t="s">
        <v>18</v>
      </c>
      <c r="F299">
        <v>109.6</v>
      </c>
      <c r="G299" t="s">
        <v>49</v>
      </c>
    </row>
    <row r="300" spans="1:7" hidden="1" x14ac:dyDescent="0.35">
      <c r="A300" t="s">
        <v>35</v>
      </c>
      <c r="B300">
        <v>2013</v>
      </c>
      <c r="C300" t="s">
        <v>38</v>
      </c>
      <c r="D300">
        <v>106.1</v>
      </c>
      <c r="E300" t="s">
        <v>19</v>
      </c>
      <c r="F300">
        <v>107.7</v>
      </c>
      <c r="G300" t="s">
        <v>49</v>
      </c>
    </row>
    <row r="301" spans="1:7" hidden="1" x14ac:dyDescent="0.35">
      <c r="A301" t="s">
        <v>35</v>
      </c>
      <c r="B301">
        <v>2013</v>
      </c>
      <c r="C301" t="s">
        <v>38</v>
      </c>
      <c r="D301">
        <v>106.1</v>
      </c>
      <c r="E301" t="s">
        <v>20</v>
      </c>
      <c r="F301">
        <v>107.5</v>
      </c>
      <c r="G301" t="s">
        <v>50</v>
      </c>
    </row>
    <row r="302" spans="1:7" hidden="1" x14ac:dyDescent="0.35">
      <c r="A302" t="s">
        <v>35</v>
      </c>
      <c r="B302">
        <v>2013</v>
      </c>
      <c r="C302" t="s">
        <v>38</v>
      </c>
      <c r="D302">
        <v>106.1</v>
      </c>
      <c r="E302" t="s">
        <v>21</v>
      </c>
      <c r="F302">
        <v>108</v>
      </c>
      <c r="G302" t="s">
        <v>51</v>
      </c>
    </row>
    <row r="303" spans="1:7" hidden="1" x14ac:dyDescent="0.35">
      <c r="A303" t="s">
        <v>35</v>
      </c>
      <c r="B303">
        <v>2013</v>
      </c>
      <c r="C303" t="s">
        <v>38</v>
      </c>
      <c r="D303">
        <v>106.1</v>
      </c>
      <c r="E303" t="s">
        <v>22</v>
      </c>
      <c r="F303">
        <v>107</v>
      </c>
      <c r="G303" t="s">
        <v>51</v>
      </c>
    </row>
    <row r="304" spans="1:7" hidden="1" x14ac:dyDescent="0.35">
      <c r="A304" t="s">
        <v>35</v>
      </c>
      <c r="B304">
        <v>2013</v>
      </c>
      <c r="C304" t="s">
        <v>38</v>
      </c>
      <c r="D304">
        <v>106.1</v>
      </c>
      <c r="E304" t="s">
        <v>23</v>
      </c>
      <c r="F304">
        <v>107.9</v>
      </c>
      <c r="G304" t="s">
        <v>51</v>
      </c>
    </row>
    <row r="305" spans="1:7" hidden="1" x14ac:dyDescent="0.35">
      <c r="A305" t="s">
        <v>35</v>
      </c>
      <c r="B305">
        <v>2013</v>
      </c>
      <c r="C305" t="s">
        <v>38</v>
      </c>
      <c r="D305">
        <v>106.1</v>
      </c>
      <c r="E305" t="s">
        <v>24</v>
      </c>
      <c r="F305">
        <v>100.5</v>
      </c>
      <c r="G305" t="s">
        <v>24</v>
      </c>
    </row>
    <row r="306" spans="1:7" hidden="1" x14ac:dyDescent="0.35">
      <c r="A306" t="s">
        <v>35</v>
      </c>
      <c r="B306">
        <v>2013</v>
      </c>
      <c r="C306" t="s">
        <v>38</v>
      </c>
      <c r="D306">
        <v>106.1</v>
      </c>
      <c r="E306" t="s">
        <v>25</v>
      </c>
      <c r="F306">
        <v>106.5</v>
      </c>
      <c r="G306" t="s">
        <v>55</v>
      </c>
    </row>
    <row r="307" spans="1:7" hidden="1" x14ac:dyDescent="0.35">
      <c r="A307" t="s">
        <v>35</v>
      </c>
      <c r="B307">
        <v>2013</v>
      </c>
      <c r="C307" t="s">
        <v>38</v>
      </c>
      <c r="D307">
        <v>106.1</v>
      </c>
      <c r="E307" t="s">
        <v>26</v>
      </c>
      <c r="F307">
        <v>106.3</v>
      </c>
      <c r="G307" t="s">
        <v>52</v>
      </c>
    </row>
    <row r="308" spans="1:7" hidden="1" x14ac:dyDescent="0.35">
      <c r="A308" t="s">
        <v>35</v>
      </c>
      <c r="B308">
        <v>2013</v>
      </c>
      <c r="C308" t="s">
        <v>38</v>
      </c>
      <c r="D308">
        <v>106.1</v>
      </c>
      <c r="E308" t="s">
        <v>27</v>
      </c>
      <c r="F308">
        <v>105.3</v>
      </c>
      <c r="G308" t="s">
        <v>27</v>
      </c>
    </row>
    <row r="309" spans="1:7" hidden="1" x14ac:dyDescent="0.35">
      <c r="A309" t="s">
        <v>35</v>
      </c>
      <c r="B309">
        <v>2013</v>
      </c>
      <c r="C309" t="s">
        <v>38</v>
      </c>
      <c r="D309">
        <v>106.1</v>
      </c>
      <c r="E309" t="s">
        <v>28</v>
      </c>
      <c r="F309">
        <v>104.7</v>
      </c>
      <c r="G309" t="s">
        <v>54</v>
      </c>
    </row>
    <row r="310" spans="1:7" hidden="1" x14ac:dyDescent="0.35">
      <c r="A310" t="s">
        <v>35</v>
      </c>
      <c r="B310">
        <v>2013</v>
      </c>
      <c r="C310" t="s">
        <v>38</v>
      </c>
      <c r="D310">
        <v>106.1</v>
      </c>
      <c r="E310" t="s">
        <v>29</v>
      </c>
      <c r="F310">
        <v>104.2</v>
      </c>
      <c r="G310" t="s">
        <v>56</v>
      </c>
    </row>
    <row r="311" spans="1:7" hidden="1" x14ac:dyDescent="0.35">
      <c r="A311" t="s">
        <v>35</v>
      </c>
      <c r="B311">
        <v>2013</v>
      </c>
      <c r="C311" t="s">
        <v>38</v>
      </c>
      <c r="D311">
        <v>106.1</v>
      </c>
      <c r="E311" t="s">
        <v>30</v>
      </c>
      <c r="F311">
        <v>105</v>
      </c>
      <c r="G311" t="s">
        <v>30</v>
      </c>
    </row>
    <row r="312" spans="1:7" hidden="1" x14ac:dyDescent="0.35">
      <c r="A312" t="s">
        <v>35</v>
      </c>
      <c r="B312">
        <v>2013</v>
      </c>
      <c r="C312" t="s">
        <v>38</v>
      </c>
      <c r="D312">
        <v>106.1</v>
      </c>
      <c r="E312" t="s">
        <v>31</v>
      </c>
      <c r="F312">
        <v>102.9</v>
      </c>
      <c r="G312" t="s">
        <v>53</v>
      </c>
    </row>
    <row r="313" spans="1:7" hidden="1" x14ac:dyDescent="0.35">
      <c r="A313" t="s">
        <v>35</v>
      </c>
      <c r="B313">
        <v>2013</v>
      </c>
      <c r="C313" t="s">
        <v>38</v>
      </c>
      <c r="D313">
        <v>106.1</v>
      </c>
      <c r="E313" t="s">
        <v>32</v>
      </c>
      <c r="F313">
        <v>104.8</v>
      </c>
      <c r="G313" t="s">
        <v>32</v>
      </c>
    </row>
    <row r="314" spans="1:7" hidden="1" x14ac:dyDescent="0.35">
      <c r="A314" t="s">
        <v>5</v>
      </c>
      <c r="B314">
        <v>2013</v>
      </c>
      <c r="C314" t="s">
        <v>39</v>
      </c>
      <c r="D314">
        <v>107.2</v>
      </c>
      <c r="E314" t="s">
        <v>7</v>
      </c>
      <c r="F314">
        <v>110.9</v>
      </c>
      <c r="G314" t="s">
        <v>49</v>
      </c>
    </row>
    <row r="315" spans="1:7" hidden="1" x14ac:dyDescent="0.35">
      <c r="A315" t="s">
        <v>5</v>
      </c>
      <c r="B315">
        <v>2013</v>
      </c>
      <c r="C315" t="s">
        <v>39</v>
      </c>
      <c r="D315">
        <v>107.2</v>
      </c>
      <c r="E315" t="s">
        <v>8</v>
      </c>
      <c r="F315">
        <v>109.8</v>
      </c>
      <c r="G315" t="s">
        <v>49</v>
      </c>
    </row>
    <row r="316" spans="1:7" hidden="1" x14ac:dyDescent="0.35">
      <c r="A316" t="s">
        <v>5</v>
      </c>
      <c r="B316">
        <v>2013</v>
      </c>
      <c r="C316" t="s">
        <v>39</v>
      </c>
      <c r="D316">
        <v>107.2</v>
      </c>
      <c r="E316" t="s">
        <v>9</v>
      </c>
      <c r="F316">
        <v>105.9</v>
      </c>
      <c r="G316" t="s">
        <v>49</v>
      </c>
    </row>
    <row r="317" spans="1:7" hidden="1" x14ac:dyDescent="0.35">
      <c r="A317" t="s">
        <v>5</v>
      </c>
      <c r="B317">
        <v>2013</v>
      </c>
      <c r="C317" t="s">
        <v>39</v>
      </c>
      <c r="D317">
        <v>107.2</v>
      </c>
      <c r="E317" t="s">
        <v>10</v>
      </c>
      <c r="F317">
        <v>107.5</v>
      </c>
      <c r="G317" t="s">
        <v>49</v>
      </c>
    </row>
    <row r="318" spans="1:7" hidden="1" x14ac:dyDescent="0.35">
      <c r="A318" t="s">
        <v>5</v>
      </c>
      <c r="B318">
        <v>2013</v>
      </c>
      <c r="C318" t="s">
        <v>39</v>
      </c>
      <c r="D318">
        <v>107.2</v>
      </c>
      <c r="E318" t="s">
        <v>11</v>
      </c>
      <c r="F318">
        <v>105.3</v>
      </c>
      <c r="G318" t="s">
        <v>49</v>
      </c>
    </row>
    <row r="319" spans="1:7" hidden="1" x14ac:dyDescent="0.35">
      <c r="A319" t="s">
        <v>5</v>
      </c>
      <c r="B319">
        <v>2013</v>
      </c>
      <c r="C319" t="s">
        <v>39</v>
      </c>
      <c r="D319">
        <v>107.2</v>
      </c>
      <c r="E319" t="s">
        <v>12</v>
      </c>
      <c r="F319">
        <v>108.1</v>
      </c>
      <c r="G319" t="s">
        <v>49</v>
      </c>
    </row>
    <row r="320" spans="1:7" hidden="1" x14ac:dyDescent="0.35">
      <c r="A320" t="s">
        <v>5</v>
      </c>
      <c r="B320">
        <v>2013</v>
      </c>
      <c r="C320" t="s">
        <v>39</v>
      </c>
      <c r="D320">
        <v>107.2</v>
      </c>
      <c r="E320" t="s">
        <v>13</v>
      </c>
      <c r="F320">
        <v>107.3</v>
      </c>
      <c r="G320" t="s">
        <v>49</v>
      </c>
    </row>
    <row r="321" spans="1:7" hidden="1" x14ac:dyDescent="0.35">
      <c r="A321" t="s">
        <v>5</v>
      </c>
      <c r="B321">
        <v>2013</v>
      </c>
      <c r="C321" t="s">
        <v>39</v>
      </c>
      <c r="D321">
        <v>107.2</v>
      </c>
      <c r="E321" t="s">
        <v>14</v>
      </c>
      <c r="F321">
        <v>106.1</v>
      </c>
      <c r="G321" t="s">
        <v>49</v>
      </c>
    </row>
    <row r="322" spans="1:7" hidden="1" x14ac:dyDescent="0.35">
      <c r="A322" t="s">
        <v>5</v>
      </c>
      <c r="B322">
        <v>2013</v>
      </c>
      <c r="C322" t="s">
        <v>39</v>
      </c>
      <c r="D322">
        <v>107.2</v>
      </c>
      <c r="E322" t="s">
        <v>15</v>
      </c>
      <c r="F322">
        <v>103.7</v>
      </c>
      <c r="G322" t="s">
        <v>49</v>
      </c>
    </row>
    <row r="323" spans="1:7" hidden="1" x14ac:dyDescent="0.35">
      <c r="A323" t="s">
        <v>5</v>
      </c>
      <c r="B323">
        <v>2013</v>
      </c>
      <c r="C323" t="s">
        <v>39</v>
      </c>
      <c r="D323">
        <v>107.2</v>
      </c>
      <c r="E323" t="s">
        <v>16</v>
      </c>
      <c r="F323">
        <v>104</v>
      </c>
      <c r="G323" t="s">
        <v>49</v>
      </c>
    </row>
    <row r="324" spans="1:7" hidden="1" x14ac:dyDescent="0.35">
      <c r="A324" t="s">
        <v>5</v>
      </c>
      <c r="B324">
        <v>2013</v>
      </c>
      <c r="C324" t="s">
        <v>39</v>
      </c>
      <c r="D324">
        <v>107.2</v>
      </c>
      <c r="E324" t="s">
        <v>17</v>
      </c>
      <c r="F324">
        <v>107.4</v>
      </c>
      <c r="G324" t="s">
        <v>49</v>
      </c>
    </row>
    <row r="325" spans="1:7" hidden="1" x14ac:dyDescent="0.35">
      <c r="A325" t="s">
        <v>5</v>
      </c>
      <c r="B325">
        <v>2013</v>
      </c>
      <c r="C325" t="s">
        <v>39</v>
      </c>
      <c r="D325">
        <v>107.2</v>
      </c>
      <c r="E325" t="s">
        <v>18</v>
      </c>
      <c r="F325">
        <v>109.9</v>
      </c>
      <c r="G325" t="s">
        <v>49</v>
      </c>
    </row>
    <row r="326" spans="1:7" hidden="1" x14ac:dyDescent="0.35">
      <c r="A326" t="s">
        <v>5</v>
      </c>
      <c r="B326">
        <v>2013</v>
      </c>
      <c r="C326" t="s">
        <v>39</v>
      </c>
      <c r="D326">
        <v>107.2</v>
      </c>
      <c r="E326" t="s">
        <v>19</v>
      </c>
      <c r="F326">
        <v>108.1</v>
      </c>
      <c r="G326" t="s">
        <v>49</v>
      </c>
    </row>
    <row r="327" spans="1:7" hidden="1" x14ac:dyDescent="0.35">
      <c r="A327" t="s">
        <v>5</v>
      </c>
      <c r="B327">
        <v>2013</v>
      </c>
      <c r="C327" t="s">
        <v>39</v>
      </c>
      <c r="D327">
        <v>107.2</v>
      </c>
      <c r="E327" t="s">
        <v>20</v>
      </c>
      <c r="F327">
        <v>108.1</v>
      </c>
      <c r="G327" t="s">
        <v>50</v>
      </c>
    </row>
    <row r="328" spans="1:7" hidden="1" x14ac:dyDescent="0.35">
      <c r="A328" t="s">
        <v>5</v>
      </c>
      <c r="B328">
        <v>2013</v>
      </c>
      <c r="C328" t="s">
        <v>39</v>
      </c>
      <c r="D328">
        <v>107.2</v>
      </c>
      <c r="E328" t="s">
        <v>21</v>
      </c>
      <c r="F328">
        <v>108.8</v>
      </c>
      <c r="G328" t="s">
        <v>51</v>
      </c>
    </row>
    <row r="329" spans="1:7" hidden="1" x14ac:dyDescent="0.35">
      <c r="A329" t="s">
        <v>5</v>
      </c>
      <c r="B329">
        <v>2013</v>
      </c>
      <c r="C329" t="s">
        <v>39</v>
      </c>
      <c r="D329">
        <v>107.2</v>
      </c>
      <c r="E329" t="s">
        <v>22</v>
      </c>
      <c r="F329">
        <v>107.9</v>
      </c>
      <c r="G329" t="s">
        <v>51</v>
      </c>
    </row>
    <row r="330" spans="1:7" hidden="1" x14ac:dyDescent="0.35">
      <c r="A330" t="s">
        <v>5</v>
      </c>
      <c r="B330">
        <v>2013</v>
      </c>
      <c r="C330" t="s">
        <v>39</v>
      </c>
      <c r="D330">
        <v>107.2</v>
      </c>
      <c r="E330" t="s">
        <v>23</v>
      </c>
      <c r="F330">
        <v>108.6</v>
      </c>
      <c r="G330" t="s">
        <v>51</v>
      </c>
    </row>
    <row r="331" spans="1:7" hidden="1" x14ac:dyDescent="0.35">
      <c r="A331" t="s">
        <v>5</v>
      </c>
      <c r="B331">
        <v>2013</v>
      </c>
      <c r="C331" t="s">
        <v>39</v>
      </c>
      <c r="D331">
        <v>107.2</v>
      </c>
      <c r="E331" t="s">
        <v>24</v>
      </c>
      <c r="G331" t="s">
        <v>24</v>
      </c>
    </row>
    <row r="332" spans="1:7" hidden="1" x14ac:dyDescent="0.35">
      <c r="A332" t="s">
        <v>5</v>
      </c>
      <c r="B332">
        <v>2013</v>
      </c>
      <c r="C332" t="s">
        <v>39</v>
      </c>
      <c r="D332">
        <v>107.2</v>
      </c>
      <c r="E332" t="s">
        <v>25</v>
      </c>
      <c r="F332">
        <v>107.5</v>
      </c>
      <c r="G332" t="s">
        <v>55</v>
      </c>
    </row>
    <row r="333" spans="1:7" hidden="1" x14ac:dyDescent="0.35">
      <c r="A333" t="s">
        <v>5</v>
      </c>
      <c r="B333">
        <v>2013</v>
      </c>
      <c r="C333" t="s">
        <v>39</v>
      </c>
      <c r="D333">
        <v>107.2</v>
      </c>
      <c r="E333" t="s">
        <v>26</v>
      </c>
      <c r="F333">
        <v>106.8</v>
      </c>
      <c r="G333" t="s">
        <v>52</v>
      </c>
    </row>
    <row r="334" spans="1:7" hidden="1" x14ac:dyDescent="0.35">
      <c r="A334" t="s">
        <v>5</v>
      </c>
      <c r="B334">
        <v>2013</v>
      </c>
      <c r="C334" t="s">
        <v>39</v>
      </c>
      <c r="D334">
        <v>107.2</v>
      </c>
      <c r="E334" t="s">
        <v>27</v>
      </c>
      <c r="F334">
        <v>105.7</v>
      </c>
      <c r="G334" t="s">
        <v>27</v>
      </c>
    </row>
    <row r="335" spans="1:7" hidden="1" x14ac:dyDescent="0.35">
      <c r="A335" t="s">
        <v>5</v>
      </c>
      <c r="B335">
        <v>2013</v>
      </c>
      <c r="C335" t="s">
        <v>39</v>
      </c>
      <c r="D335">
        <v>107.2</v>
      </c>
      <c r="E335" t="s">
        <v>28</v>
      </c>
      <c r="F335">
        <v>104.1</v>
      </c>
      <c r="G335" t="s">
        <v>54</v>
      </c>
    </row>
    <row r="336" spans="1:7" hidden="1" x14ac:dyDescent="0.35">
      <c r="A336" t="s">
        <v>5</v>
      </c>
      <c r="B336">
        <v>2013</v>
      </c>
      <c r="C336" t="s">
        <v>39</v>
      </c>
      <c r="D336">
        <v>107.2</v>
      </c>
      <c r="E336" t="s">
        <v>29</v>
      </c>
      <c r="F336">
        <v>105</v>
      </c>
      <c r="G336" t="s">
        <v>56</v>
      </c>
    </row>
    <row r="337" spans="1:7" hidden="1" x14ac:dyDescent="0.35">
      <c r="A337" t="s">
        <v>5</v>
      </c>
      <c r="B337">
        <v>2013</v>
      </c>
      <c r="C337" t="s">
        <v>39</v>
      </c>
      <c r="D337">
        <v>107.2</v>
      </c>
      <c r="E337" t="s">
        <v>30</v>
      </c>
      <c r="F337">
        <v>105.5</v>
      </c>
      <c r="G337" t="s">
        <v>30</v>
      </c>
    </row>
    <row r="338" spans="1:7" hidden="1" x14ac:dyDescent="0.35">
      <c r="A338" t="s">
        <v>5</v>
      </c>
      <c r="B338">
        <v>2013</v>
      </c>
      <c r="C338" t="s">
        <v>39</v>
      </c>
      <c r="D338">
        <v>107.2</v>
      </c>
      <c r="E338" t="s">
        <v>31</v>
      </c>
      <c r="F338">
        <v>102.1</v>
      </c>
      <c r="G338" t="s">
        <v>53</v>
      </c>
    </row>
    <row r="339" spans="1:7" hidden="1" x14ac:dyDescent="0.35">
      <c r="A339" t="s">
        <v>5</v>
      </c>
      <c r="B339">
        <v>2013</v>
      </c>
      <c r="C339" t="s">
        <v>39</v>
      </c>
      <c r="D339">
        <v>107.2</v>
      </c>
      <c r="E339" t="s">
        <v>32</v>
      </c>
      <c r="F339">
        <v>104.8</v>
      </c>
      <c r="G339" t="s">
        <v>32</v>
      </c>
    </row>
    <row r="340" spans="1:7" hidden="1" x14ac:dyDescent="0.35">
      <c r="A340" t="s">
        <v>34</v>
      </c>
      <c r="B340">
        <v>2013</v>
      </c>
      <c r="C340" t="s">
        <v>39</v>
      </c>
      <c r="D340">
        <v>106.6</v>
      </c>
      <c r="E340" t="s">
        <v>7</v>
      </c>
      <c r="F340">
        <v>115.4</v>
      </c>
      <c r="G340" t="s">
        <v>49</v>
      </c>
    </row>
    <row r="341" spans="1:7" hidden="1" x14ac:dyDescent="0.35">
      <c r="A341" t="s">
        <v>34</v>
      </c>
      <c r="B341">
        <v>2013</v>
      </c>
      <c r="C341" t="s">
        <v>39</v>
      </c>
      <c r="D341">
        <v>106.6</v>
      </c>
      <c r="E341" t="s">
        <v>8</v>
      </c>
      <c r="F341">
        <v>114.2</v>
      </c>
      <c r="G341" t="s">
        <v>49</v>
      </c>
    </row>
    <row r="342" spans="1:7" hidden="1" x14ac:dyDescent="0.35">
      <c r="A342" t="s">
        <v>34</v>
      </c>
      <c r="B342">
        <v>2013</v>
      </c>
      <c r="C342" t="s">
        <v>39</v>
      </c>
      <c r="D342">
        <v>106.6</v>
      </c>
      <c r="E342" t="s">
        <v>9</v>
      </c>
      <c r="F342">
        <v>102.7</v>
      </c>
      <c r="G342" t="s">
        <v>49</v>
      </c>
    </row>
    <row r="343" spans="1:7" hidden="1" x14ac:dyDescent="0.35">
      <c r="A343" t="s">
        <v>34</v>
      </c>
      <c r="B343">
        <v>2013</v>
      </c>
      <c r="C343" t="s">
        <v>39</v>
      </c>
      <c r="D343">
        <v>106.6</v>
      </c>
      <c r="E343" t="s">
        <v>10</v>
      </c>
      <c r="F343">
        <v>105.5</v>
      </c>
      <c r="G343" t="s">
        <v>49</v>
      </c>
    </row>
    <row r="344" spans="1:7" hidden="1" x14ac:dyDescent="0.35">
      <c r="A344" t="s">
        <v>34</v>
      </c>
      <c r="B344">
        <v>2013</v>
      </c>
      <c r="C344" t="s">
        <v>39</v>
      </c>
      <c r="D344">
        <v>106.6</v>
      </c>
      <c r="E344" t="s">
        <v>11</v>
      </c>
      <c r="F344">
        <v>101.5</v>
      </c>
      <c r="G344" t="s">
        <v>49</v>
      </c>
    </row>
    <row r="345" spans="1:7" hidden="1" x14ac:dyDescent="0.35">
      <c r="A345" t="s">
        <v>34</v>
      </c>
      <c r="B345">
        <v>2013</v>
      </c>
      <c r="C345" t="s">
        <v>39</v>
      </c>
      <c r="D345">
        <v>106.6</v>
      </c>
      <c r="E345" t="s">
        <v>12</v>
      </c>
      <c r="F345">
        <v>110.6</v>
      </c>
      <c r="G345" t="s">
        <v>49</v>
      </c>
    </row>
    <row r="346" spans="1:7" hidden="1" x14ac:dyDescent="0.35">
      <c r="A346" t="s">
        <v>34</v>
      </c>
      <c r="B346">
        <v>2013</v>
      </c>
      <c r="C346" t="s">
        <v>39</v>
      </c>
      <c r="D346">
        <v>106.6</v>
      </c>
      <c r="E346" t="s">
        <v>13</v>
      </c>
      <c r="F346">
        <v>123.7</v>
      </c>
      <c r="G346" t="s">
        <v>49</v>
      </c>
    </row>
    <row r="347" spans="1:7" hidden="1" x14ac:dyDescent="0.35">
      <c r="A347" t="s">
        <v>34</v>
      </c>
      <c r="B347">
        <v>2013</v>
      </c>
      <c r="C347" t="s">
        <v>39</v>
      </c>
      <c r="D347">
        <v>106.6</v>
      </c>
      <c r="E347" t="s">
        <v>14</v>
      </c>
      <c r="F347">
        <v>105.2</v>
      </c>
      <c r="G347" t="s">
        <v>49</v>
      </c>
    </row>
    <row r="348" spans="1:7" hidden="1" x14ac:dyDescent="0.35">
      <c r="A348" t="s">
        <v>34</v>
      </c>
      <c r="B348">
        <v>2013</v>
      </c>
      <c r="C348" t="s">
        <v>39</v>
      </c>
      <c r="D348">
        <v>106.6</v>
      </c>
      <c r="E348" t="s">
        <v>15</v>
      </c>
      <c r="F348">
        <v>101.9</v>
      </c>
      <c r="G348" t="s">
        <v>49</v>
      </c>
    </row>
    <row r="349" spans="1:7" hidden="1" x14ac:dyDescent="0.35">
      <c r="A349" t="s">
        <v>34</v>
      </c>
      <c r="B349">
        <v>2013</v>
      </c>
      <c r="C349" t="s">
        <v>39</v>
      </c>
      <c r="D349">
        <v>106.6</v>
      </c>
      <c r="E349" t="s">
        <v>16</v>
      </c>
      <c r="F349">
        <v>105</v>
      </c>
      <c r="G349" t="s">
        <v>49</v>
      </c>
    </row>
    <row r="350" spans="1:7" hidden="1" x14ac:dyDescent="0.35">
      <c r="A350" t="s">
        <v>34</v>
      </c>
      <c r="B350">
        <v>2013</v>
      </c>
      <c r="C350" t="s">
        <v>39</v>
      </c>
      <c r="D350">
        <v>106.6</v>
      </c>
      <c r="E350" t="s">
        <v>17</v>
      </c>
      <c r="F350">
        <v>109.1</v>
      </c>
      <c r="G350" t="s">
        <v>49</v>
      </c>
    </row>
    <row r="351" spans="1:7" hidden="1" x14ac:dyDescent="0.35">
      <c r="A351" t="s">
        <v>34</v>
      </c>
      <c r="B351">
        <v>2013</v>
      </c>
      <c r="C351" t="s">
        <v>39</v>
      </c>
      <c r="D351">
        <v>106.6</v>
      </c>
      <c r="E351" t="s">
        <v>18</v>
      </c>
      <c r="F351">
        <v>111.3</v>
      </c>
      <c r="G351" t="s">
        <v>49</v>
      </c>
    </row>
    <row r="352" spans="1:7" hidden="1" x14ac:dyDescent="0.35">
      <c r="A352" t="s">
        <v>34</v>
      </c>
      <c r="B352">
        <v>2013</v>
      </c>
      <c r="C352" t="s">
        <v>39</v>
      </c>
      <c r="D352">
        <v>106.6</v>
      </c>
      <c r="E352" t="s">
        <v>19</v>
      </c>
      <c r="F352">
        <v>111.1</v>
      </c>
      <c r="G352" t="s">
        <v>49</v>
      </c>
    </row>
    <row r="353" spans="1:7" hidden="1" x14ac:dyDescent="0.35">
      <c r="A353" t="s">
        <v>34</v>
      </c>
      <c r="B353">
        <v>2013</v>
      </c>
      <c r="C353" t="s">
        <v>39</v>
      </c>
      <c r="D353">
        <v>106.6</v>
      </c>
      <c r="E353" t="s">
        <v>20</v>
      </c>
      <c r="F353">
        <v>109.8</v>
      </c>
      <c r="G353" t="s">
        <v>50</v>
      </c>
    </row>
    <row r="354" spans="1:7" hidden="1" x14ac:dyDescent="0.35">
      <c r="A354" t="s">
        <v>34</v>
      </c>
      <c r="B354">
        <v>2013</v>
      </c>
      <c r="C354" t="s">
        <v>39</v>
      </c>
      <c r="D354">
        <v>106.6</v>
      </c>
      <c r="E354" t="s">
        <v>21</v>
      </c>
      <c r="F354">
        <v>108.5</v>
      </c>
      <c r="G354" t="s">
        <v>51</v>
      </c>
    </row>
    <row r="355" spans="1:7" hidden="1" x14ac:dyDescent="0.35">
      <c r="A355" t="s">
        <v>34</v>
      </c>
      <c r="B355">
        <v>2013</v>
      </c>
      <c r="C355" t="s">
        <v>39</v>
      </c>
      <c r="D355">
        <v>106.6</v>
      </c>
      <c r="E355" t="s">
        <v>22</v>
      </c>
      <c r="F355">
        <v>106.7</v>
      </c>
      <c r="G355" t="s">
        <v>51</v>
      </c>
    </row>
    <row r="356" spans="1:7" hidden="1" x14ac:dyDescent="0.35">
      <c r="A356" t="s">
        <v>34</v>
      </c>
      <c r="B356">
        <v>2013</v>
      </c>
      <c r="C356" t="s">
        <v>39</v>
      </c>
      <c r="D356">
        <v>106.6</v>
      </c>
      <c r="E356" t="s">
        <v>23</v>
      </c>
      <c r="F356">
        <v>108.3</v>
      </c>
      <c r="G356" t="s">
        <v>51</v>
      </c>
    </row>
    <row r="357" spans="1:7" hidden="1" x14ac:dyDescent="0.35">
      <c r="A357" t="s">
        <v>34</v>
      </c>
      <c r="B357">
        <v>2013</v>
      </c>
      <c r="C357" t="s">
        <v>39</v>
      </c>
      <c r="D357">
        <v>106.6</v>
      </c>
      <c r="E357" t="s">
        <v>24</v>
      </c>
      <c r="F357">
        <v>100.5</v>
      </c>
      <c r="G357" t="s">
        <v>24</v>
      </c>
    </row>
    <row r="358" spans="1:7" hidden="1" x14ac:dyDescent="0.35">
      <c r="A358" t="s">
        <v>34</v>
      </c>
      <c r="B358">
        <v>2013</v>
      </c>
      <c r="C358" t="s">
        <v>39</v>
      </c>
      <c r="D358">
        <v>106.6</v>
      </c>
      <c r="E358" t="s">
        <v>25</v>
      </c>
      <c r="F358">
        <v>107.2</v>
      </c>
      <c r="G358" t="s">
        <v>55</v>
      </c>
    </row>
    <row r="359" spans="1:7" hidden="1" x14ac:dyDescent="0.35">
      <c r="A359" t="s">
        <v>34</v>
      </c>
      <c r="B359">
        <v>2013</v>
      </c>
      <c r="C359" t="s">
        <v>39</v>
      </c>
      <c r="D359">
        <v>106.6</v>
      </c>
      <c r="E359" t="s">
        <v>26</v>
      </c>
      <c r="F359">
        <v>107.1</v>
      </c>
      <c r="G359" t="s">
        <v>52</v>
      </c>
    </row>
    <row r="360" spans="1:7" hidden="1" x14ac:dyDescent="0.35">
      <c r="A360" t="s">
        <v>34</v>
      </c>
      <c r="B360">
        <v>2013</v>
      </c>
      <c r="C360" t="s">
        <v>39</v>
      </c>
      <c r="D360">
        <v>106.6</v>
      </c>
      <c r="E360" t="s">
        <v>27</v>
      </c>
      <c r="F360">
        <v>106.2</v>
      </c>
      <c r="G360" t="s">
        <v>27</v>
      </c>
    </row>
    <row r="361" spans="1:7" hidden="1" x14ac:dyDescent="0.35">
      <c r="A361" t="s">
        <v>34</v>
      </c>
      <c r="B361">
        <v>2013</v>
      </c>
      <c r="C361" t="s">
        <v>39</v>
      </c>
      <c r="D361">
        <v>106.6</v>
      </c>
      <c r="E361" t="s">
        <v>28</v>
      </c>
      <c r="F361">
        <v>103.9</v>
      </c>
      <c r="G361" t="s">
        <v>54</v>
      </c>
    </row>
    <row r="362" spans="1:7" hidden="1" x14ac:dyDescent="0.35">
      <c r="A362" t="s">
        <v>34</v>
      </c>
      <c r="B362">
        <v>2013</v>
      </c>
      <c r="C362" t="s">
        <v>39</v>
      </c>
      <c r="D362">
        <v>106.6</v>
      </c>
      <c r="E362" t="s">
        <v>29</v>
      </c>
      <c r="F362">
        <v>104.6</v>
      </c>
      <c r="G362" t="s">
        <v>56</v>
      </c>
    </row>
    <row r="363" spans="1:7" hidden="1" x14ac:dyDescent="0.35">
      <c r="A363" t="s">
        <v>34</v>
      </c>
      <c r="B363">
        <v>2013</v>
      </c>
      <c r="C363" t="s">
        <v>39</v>
      </c>
      <c r="D363">
        <v>106.6</v>
      </c>
      <c r="E363" t="s">
        <v>30</v>
      </c>
      <c r="F363">
        <v>105.7</v>
      </c>
      <c r="G363" t="s">
        <v>30</v>
      </c>
    </row>
    <row r="364" spans="1:7" hidden="1" x14ac:dyDescent="0.35">
      <c r="A364" t="s">
        <v>34</v>
      </c>
      <c r="B364">
        <v>2013</v>
      </c>
      <c r="C364" t="s">
        <v>39</v>
      </c>
      <c r="D364">
        <v>106.6</v>
      </c>
      <c r="E364" t="s">
        <v>31</v>
      </c>
      <c r="F364">
        <v>102.6</v>
      </c>
      <c r="G364" t="s">
        <v>53</v>
      </c>
    </row>
    <row r="365" spans="1:7" hidden="1" x14ac:dyDescent="0.35">
      <c r="A365" t="s">
        <v>34</v>
      </c>
      <c r="B365">
        <v>2013</v>
      </c>
      <c r="C365" t="s">
        <v>39</v>
      </c>
      <c r="D365">
        <v>106.6</v>
      </c>
      <c r="E365" t="s">
        <v>32</v>
      </c>
      <c r="F365">
        <v>104.9</v>
      </c>
      <c r="G365" t="s">
        <v>32</v>
      </c>
    </row>
    <row r="366" spans="1:7" hidden="1" x14ac:dyDescent="0.35">
      <c r="A366" t="s">
        <v>35</v>
      </c>
      <c r="B366">
        <v>2013</v>
      </c>
      <c r="C366" t="s">
        <v>39</v>
      </c>
      <c r="D366">
        <v>106.9</v>
      </c>
      <c r="E366" t="s">
        <v>7</v>
      </c>
      <c r="F366">
        <v>112.3</v>
      </c>
      <c r="G366" t="s">
        <v>49</v>
      </c>
    </row>
    <row r="367" spans="1:7" hidden="1" x14ac:dyDescent="0.35">
      <c r="A367" t="s">
        <v>35</v>
      </c>
      <c r="B367">
        <v>2013</v>
      </c>
      <c r="C367" t="s">
        <v>39</v>
      </c>
      <c r="D367">
        <v>106.9</v>
      </c>
      <c r="E367" t="s">
        <v>8</v>
      </c>
      <c r="F367">
        <v>111.3</v>
      </c>
      <c r="G367" t="s">
        <v>49</v>
      </c>
    </row>
    <row r="368" spans="1:7" hidden="1" x14ac:dyDescent="0.35">
      <c r="A368" t="s">
        <v>35</v>
      </c>
      <c r="B368">
        <v>2013</v>
      </c>
      <c r="C368" t="s">
        <v>39</v>
      </c>
      <c r="D368">
        <v>106.9</v>
      </c>
      <c r="E368" t="s">
        <v>9</v>
      </c>
      <c r="F368">
        <v>104.7</v>
      </c>
      <c r="G368" t="s">
        <v>49</v>
      </c>
    </row>
    <row r="369" spans="1:7" hidden="1" x14ac:dyDescent="0.35">
      <c r="A369" t="s">
        <v>35</v>
      </c>
      <c r="B369">
        <v>2013</v>
      </c>
      <c r="C369" t="s">
        <v>39</v>
      </c>
      <c r="D369">
        <v>106.9</v>
      </c>
      <c r="E369" t="s">
        <v>10</v>
      </c>
      <c r="F369">
        <v>106.8</v>
      </c>
      <c r="G369" t="s">
        <v>49</v>
      </c>
    </row>
    <row r="370" spans="1:7" hidden="1" x14ac:dyDescent="0.35">
      <c r="A370" t="s">
        <v>35</v>
      </c>
      <c r="B370">
        <v>2013</v>
      </c>
      <c r="C370" t="s">
        <v>39</v>
      </c>
      <c r="D370">
        <v>106.9</v>
      </c>
      <c r="E370" t="s">
        <v>11</v>
      </c>
      <c r="F370">
        <v>103.9</v>
      </c>
      <c r="G370" t="s">
        <v>49</v>
      </c>
    </row>
    <row r="371" spans="1:7" hidden="1" x14ac:dyDescent="0.35">
      <c r="A371" t="s">
        <v>35</v>
      </c>
      <c r="B371">
        <v>2013</v>
      </c>
      <c r="C371" t="s">
        <v>39</v>
      </c>
      <c r="D371">
        <v>106.9</v>
      </c>
      <c r="E371" t="s">
        <v>12</v>
      </c>
      <c r="F371">
        <v>109.3</v>
      </c>
      <c r="G371" t="s">
        <v>49</v>
      </c>
    </row>
    <row r="372" spans="1:7" hidden="1" x14ac:dyDescent="0.35">
      <c r="A372" t="s">
        <v>35</v>
      </c>
      <c r="B372">
        <v>2013</v>
      </c>
      <c r="C372" t="s">
        <v>39</v>
      </c>
      <c r="D372">
        <v>106.9</v>
      </c>
      <c r="E372" t="s">
        <v>13</v>
      </c>
      <c r="F372">
        <v>112.9</v>
      </c>
      <c r="G372" t="s">
        <v>49</v>
      </c>
    </row>
    <row r="373" spans="1:7" hidden="1" x14ac:dyDescent="0.35">
      <c r="A373" t="s">
        <v>35</v>
      </c>
      <c r="B373">
        <v>2013</v>
      </c>
      <c r="C373" t="s">
        <v>39</v>
      </c>
      <c r="D373">
        <v>106.9</v>
      </c>
      <c r="E373" t="s">
        <v>14</v>
      </c>
      <c r="F373">
        <v>105.8</v>
      </c>
      <c r="G373" t="s">
        <v>49</v>
      </c>
    </row>
    <row r="374" spans="1:7" hidden="1" x14ac:dyDescent="0.35">
      <c r="A374" t="s">
        <v>35</v>
      </c>
      <c r="B374">
        <v>2013</v>
      </c>
      <c r="C374" t="s">
        <v>39</v>
      </c>
      <c r="D374">
        <v>106.9</v>
      </c>
      <c r="E374" t="s">
        <v>15</v>
      </c>
      <c r="F374">
        <v>103.1</v>
      </c>
      <c r="G374" t="s">
        <v>49</v>
      </c>
    </row>
    <row r="375" spans="1:7" hidden="1" x14ac:dyDescent="0.35">
      <c r="A375" t="s">
        <v>35</v>
      </c>
      <c r="B375">
        <v>2013</v>
      </c>
      <c r="C375" t="s">
        <v>39</v>
      </c>
      <c r="D375">
        <v>106.9</v>
      </c>
      <c r="E375" t="s">
        <v>16</v>
      </c>
      <c r="F375">
        <v>104.3</v>
      </c>
      <c r="G375" t="s">
        <v>49</v>
      </c>
    </row>
    <row r="376" spans="1:7" hidden="1" x14ac:dyDescent="0.35">
      <c r="A376" t="s">
        <v>35</v>
      </c>
      <c r="B376">
        <v>2013</v>
      </c>
      <c r="C376" t="s">
        <v>39</v>
      </c>
      <c r="D376">
        <v>106.9</v>
      </c>
      <c r="E376" t="s">
        <v>17</v>
      </c>
      <c r="F376">
        <v>108.1</v>
      </c>
      <c r="G376" t="s">
        <v>49</v>
      </c>
    </row>
    <row r="377" spans="1:7" hidden="1" x14ac:dyDescent="0.35">
      <c r="A377" t="s">
        <v>35</v>
      </c>
      <c r="B377">
        <v>2013</v>
      </c>
      <c r="C377" t="s">
        <v>39</v>
      </c>
      <c r="D377">
        <v>106.9</v>
      </c>
      <c r="E377" t="s">
        <v>18</v>
      </c>
      <c r="F377">
        <v>110.5</v>
      </c>
      <c r="G377" t="s">
        <v>49</v>
      </c>
    </row>
    <row r="378" spans="1:7" hidden="1" x14ac:dyDescent="0.35">
      <c r="A378" t="s">
        <v>35</v>
      </c>
      <c r="B378">
        <v>2013</v>
      </c>
      <c r="C378" t="s">
        <v>39</v>
      </c>
      <c r="D378">
        <v>106.9</v>
      </c>
      <c r="E378" t="s">
        <v>19</v>
      </c>
      <c r="F378">
        <v>109.2</v>
      </c>
      <c r="G378" t="s">
        <v>49</v>
      </c>
    </row>
    <row r="379" spans="1:7" hidden="1" x14ac:dyDescent="0.35">
      <c r="A379" t="s">
        <v>35</v>
      </c>
      <c r="B379">
        <v>2013</v>
      </c>
      <c r="C379" t="s">
        <v>39</v>
      </c>
      <c r="D379">
        <v>106.9</v>
      </c>
      <c r="E379" t="s">
        <v>20</v>
      </c>
      <c r="F379">
        <v>108.6</v>
      </c>
      <c r="G379" t="s">
        <v>50</v>
      </c>
    </row>
    <row r="380" spans="1:7" hidden="1" x14ac:dyDescent="0.35">
      <c r="A380" t="s">
        <v>35</v>
      </c>
      <c r="B380">
        <v>2013</v>
      </c>
      <c r="C380" t="s">
        <v>39</v>
      </c>
      <c r="D380">
        <v>106.9</v>
      </c>
      <c r="E380" t="s">
        <v>21</v>
      </c>
      <c r="F380">
        <v>108.7</v>
      </c>
      <c r="G380" t="s">
        <v>51</v>
      </c>
    </row>
    <row r="381" spans="1:7" hidden="1" x14ac:dyDescent="0.35">
      <c r="A381" t="s">
        <v>35</v>
      </c>
      <c r="B381">
        <v>2013</v>
      </c>
      <c r="C381" t="s">
        <v>39</v>
      </c>
      <c r="D381">
        <v>106.9</v>
      </c>
      <c r="E381" t="s">
        <v>22</v>
      </c>
      <c r="F381">
        <v>107.4</v>
      </c>
      <c r="G381" t="s">
        <v>51</v>
      </c>
    </row>
    <row r="382" spans="1:7" hidden="1" x14ac:dyDescent="0.35">
      <c r="A382" t="s">
        <v>35</v>
      </c>
      <c r="B382">
        <v>2013</v>
      </c>
      <c r="C382" t="s">
        <v>39</v>
      </c>
      <c r="D382">
        <v>106.9</v>
      </c>
      <c r="E382" t="s">
        <v>23</v>
      </c>
      <c r="F382">
        <v>108.5</v>
      </c>
      <c r="G382" t="s">
        <v>51</v>
      </c>
    </row>
    <row r="383" spans="1:7" hidden="1" x14ac:dyDescent="0.35">
      <c r="A383" t="s">
        <v>35</v>
      </c>
      <c r="B383">
        <v>2013</v>
      </c>
      <c r="C383" t="s">
        <v>39</v>
      </c>
      <c r="D383">
        <v>106.9</v>
      </c>
      <c r="E383" t="s">
        <v>24</v>
      </c>
      <c r="F383">
        <v>100.5</v>
      </c>
      <c r="G383" t="s">
        <v>24</v>
      </c>
    </row>
    <row r="384" spans="1:7" hidden="1" x14ac:dyDescent="0.35">
      <c r="A384" t="s">
        <v>35</v>
      </c>
      <c r="B384">
        <v>2013</v>
      </c>
      <c r="C384" t="s">
        <v>39</v>
      </c>
      <c r="D384">
        <v>106.9</v>
      </c>
      <c r="E384" t="s">
        <v>25</v>
      </c>
      <c r="F384">
        <v>107.4</v>
      </c>
      <c r="G384" t="s">
        <v>55</v>
      </c>
    </row>
    <row r="385" spans="1:7" hidden="1" x14ac:dyDescent="0.35">
      <c r="A385" t="s">
        <v>35</v>
      </c>
      <c r="B385">
        <v>2013</v>
      </c>
      <c r="C385" t="s">
        <v>39</v>
      </c>
      <c r="D385">
        <v>106.9</v>
      </c>
      <c r="E385" t="s">
        <v>26</v>
      </c>
      <c r="F385">
        <v>106.9</v>
      </c>
      <c r="G385" t="s">
        <v>52</v>
      </c>
    </row>
    <row r="386" spans="1:7" hidden="1" x14ac:dyDescent="0.35">
      <c r="A386" t="s">
        <v>35</v>
      </c>
      <c r="B386">
        <v>2013</v>
      </c>
      <c r="C386" t="s">
        <v>39</v>
      </c>
      <c r="D386">
        <v>106.9</v>
      </c>
      <c r="E386" t="s">
        <v>27</v>
      </c>
      <c r="F386">
        <v>105.9</v>
      </c>
      <c r="G386" t="s">
        <v>27</v>
      </c>
    </row>
    <row r="387" spans="1:7" hidden="1" x14ac:dyDescent="0.35">
      <c r="A387" t="s">
        <v>35</v>
      </c>
      <c r="B387">
        <v>2013</v>
      </c>
      <c r="C387" t="s">
        <v>39</v>
      </c>
      <c r="D387">
        <v>106.9</v>
      </c>
      <c r="E387" t="s">
        <v>28</v>
      </c>
      <c r="F387">
        <v>104</v>
      </c>
      <c r="G387" t="s">
        <v>54</v>
      </c>
    </row>
    <row r="388" spans="1:7" hidden="1" x14ac:dyDescent="0.35">
      <c r="A388" t="s">
        <v>35</v>
      </c>
      <c r="B388">
        <v>2013</v>
      </c>
      <c r="C388" t="s">
        <v>39</v>
      </c>
      <c r="D388">
        <v>106.9</v>
      </c>
      <c r="E388" t="s">
        <v>29</v>
      </c>
      <c r="F388">
        <v>104.8</v>
      </c>
      <c r="G388" t="s">
        <v>56</v>
      </c>
    </row>
    <row r="389" spans="1:7" hidden="1" x14ac:dyDescent="0.35">
      <c r="A389" t="s">
        <v>35</v>
      </c>
      <c r="B389">
        <v>2013</v>
      </c>
      <c r="C389" t="s">
        <v>39</v>
      </c>
      <c r="D389">
        <v>106.9</v>
      </c>
      <c r="E389" t="s">
        <v>30</v>
      </c>
      <c r="F389">
        <v>105.6</v>
      </c>
      <c r="G389" t="s">
        <v>30</v>
      </c>
    </row>
    <row r="390" spans="1:7" hidden="1" x14ac:dyDescent="0.35">
      <c r="A390" t="s">
        <v>35</v>
      </c>
      <c r="B390">
        <v>2013</v>
      </c>
      <c r="C390" t="s">
        <v>39</v>
      </c>
      <c r="D390">
        <v>106.9</v>
      </c>
      <c r="E390" t="s">
        <v>31</v>
      </c>
      <c r="F390">
        <v>102.3</v>
      </c>
      <c r="G390" t="s">
        <v>53</v>
      </c>
    </row>
    <row r="391" spans="1:7" hidden="1" x14ac:dyDescent="0.35">
      <c r="A391" t="s">
        <v>35</v>
      </c>
      <c r="B391">
        <v>2013</v>
      </c>
      <c r="C391" t="s">
        <v>39</v>
      </c>
      <c r="D391">
        <v>106.9</v>
      </c>
      <c r="E391" t="s">
        <v>32</v>
      </c>
      <c r="F391">
        <v>104.8</v>
      </c>
      <c r="G391" t="s">
        <v>32</v>
      </c>
    </row>
    <row r="392" spans="1:7" hidden="1" x14ac:dyDescent="0.35">
      <c r="A392" t="s">
        <v>5</v>
      </c>
      <c r="B392">
        <v>2013</v>
      </c>
      <c r="C392" t="s">
        <v>40</v>
      </c>
      <c r="D392">
        <v>108.9</v>
      </c>
      <c r="E392" t="s">
        <v>7</v>
      </c>
      <c r="F392">
        <v>112.3</v>
      </c>
      <c r="G392" t="s">
        <v>49</v>
      </c>
    </row>
    <row r="393" spans="1:7" hidden="1" x14ac:dyDescent="0.35">
      <c r="A393" t="s">
        <v>5</v>
      </c>
      <c r="B393">
        <v>2013</v>
      </c>
      <c r="C393" t="s">
        <v>40</v>
      </c>
      <c r="D393">
        <v>108.9</v>
      </c>
      <c r="E393" t="s">
        <v>8</v>
      </c>
      <c r="F393">
        <v>112.1</v>
      </c>
      <c r="G393" t="s">
        <v>49</v>
      </c>
    </row>
    <row r="394" spans="1:7" hidden="1" x14ac:dyDescent="0.35">
      <c r="A394" t="s">
        <v>5</v>
      </c>
      <c r="B394">
        <v>2013</v>
      </c>
      <c r="C394" t="s">
        <v>40</v>
      </c>
      <c r="D394">
        <v>108.9</v>
      </c>
      <c r="E394" t="s">
        <v>9</v>
      </c>
      <c r="F394">
        <v>108.1</v>
      </c>
      <c r="G394" t="s">
        <v>49</v>
      </c>
    </row>
    <row r="395" spans="1:7" hidden="1" x14ac:dyDescent="0.35">
      <c r="A395" t="s">
        <v>5</v>
      </c>
      <c r="B395">
        <v>2013</v>
      </c>
      <c r="C395" t="s">
        <v>40</v>
      </c>
      <c r="D395">
        <v>108.9</v>
      </c>
      <c r="E395" t="s">
        <v>10</v>
      </c>
      <c r="F395">
        <v>108.3</v>
      </c>
      <c r="G395" t="s">
        <v>49</v>
      </c>
    </row>
    <row r="396" spans="1:7" hidden="1" x14ac:dyDescent="0.35">
      <c r="A396" t="s">
        <v>5</v>
      </c>
      <c r="B396">
        <v>2013</v>
      </c>
      <c r="C396" t="s">
        <v>40</v>
      </c>
      <c r="D396">
        <v>108.9</v>
      </c>
      <c r="E396" t="s">
        <v>11</v>
      </c>
      <c r="F396">
        <v>105.9</v>
      </c>
      <c r="G396" t="s">
        <v>49</v>
      </c>
    </row>
    <row r="397" spans="1:7" hidden="1" x14ac:dyDescent="0.35">
      <c r="A397" t="s">
        <v>5</v>
      </c>
      <c r="B397">
        <v>2013</v>
      </c>
      <c r="C397" t="s">
        <v>40</v>
      </c>
      <c r="D397">
        <v>108.9</v>
      </c>
      <c r="E397" t="s">
        <v>12</v>
      </c>
      <c r="F397">
        <v>109.2</v>
      </c>
      <c r="G397" t="s">
        <v>49</v>
      </c>
    </row>
    <row r="398" spans="1:7" hidden="1" x14ac:dyDescent="0.35">
      <c r="A398" t="s">
        <v>5</v>
      </c>
      <c r="B398">
        <v>2013</v>
      </c>
      <c r="C398" t="s">
        <v>40</v>
      </c>
      <c r="D398">
        <v>108.9</v>
      </c>
      <c r="E398" t="s">
        <v>13</v>
      </c>
      <c r="F398">
        <v>118</v>
      </c>
      <c r="G398" t="s">
        <v>49</v>
      </c>
    </row>
    <row r="399" spans="1:7" hidden="1" x14ac:dyDescent="0.35">
      <c r="A399" t="s">
        <v>5</v>
      </c>
      <c r="B399">
        <v>2013</v>
      </c>
      <c r="C399" t="s">
        <v>40</v>
      </c>
      <c r="D399">
        <v>108.9</v>
      </c>
      <c r="E399" t="s">
        <v>14</v>
      </c>
      <c r="F399">
        <v>106.8</v>
      </c>
      <c r="G399" t="s">
        <v>49</v>
      </c>
    </row>
    <row r="400" spans="1:7" hidden="1" x14ac:dyDescent="0.35">
      <c r="A400" t="s">
        <v>5</v>
      </c>
      <c r="B400">
        <v>2013</v>
      </c>
      <c r="C400" t="s">
        <v>40</v>
      </c>
      <c r="D400">
        <v>108.9</v>
      </c>
      <c r="E400" t="s">
        <v>15</v>
      </c>
      <c r="F400">
        <v>104.1</v>
      </c>
      <c r="G400" t="s">
        <v>49</v>
      </c>
    </row>
    <row r="401" spans="1:7" hidden="1" x14ac:dyDescent="0.35">
      <c r="A401" t="s">
        <v>5</v>
      </c>
      <c r="B401">
        <v>2013</v>
      </c>
      <c r="C401" t="s">
        <v>40</v>
      </c>
      <c r="D401">
        <v>108.9</v>
      </c>
      <c r="E401" t="s">
        <v>16</v>
      </c>
      <c r="F401">
        <v>105.4</v>
      </c>
      <c r="G401" t="s">
        <v>49</v>
      </c>
    </row>
    <row r="402" spans="1:7" hidden="1" x14ac:dyDescent="0.35">
      <c r="A402" t="s">
        <v>5</v>
      </c>
      <c r="B402">
        <v>2013</v>
      </c>
      <c r="C402" t="s">
        <v>40</v>
      </c>
      <c r="D402">
        <v>108.9</v>
      </c>
      <c r="E402" t="s">
        <v>17</v>
      </c>
      <c r="F402">
        <v>108.2</v>
      </c>
      <c r="G402" t="s">
        <v>49</v>
      </c>
    </row>
    <row r="403" spans="1:7" hidden="1" x14ac:dyDescent="0.35">
      <c r="A403" t="s">
        <v>5</v>
      </c>
      <c r="B403">
        <v>2013</v>
      </c>
      <c r="C403" t="s">
        <v>40</v>
      </c>
      <c r="D403">
        <v>108.9</v>
      </c>
      <c r="E403" t="s">
        <v>18</v>
      </c>
      <c r="F403">
        <v>111</v>
      </c>
      <c r="G403" t="s">
        <v>49</v>
      </c>
    </row>
    <row r="404" spans="1:7" hidden="1" x14ac:dyDescent="0.35">
      <c r="A404" t="s">
        <v>5</v>
      </c>
      <c r="B404">
        <v>2013</v>
      </c>
      <c r="C404" t="s">
        <v>40</v>
      </c>
      <c r="D404">
        <v>108.9</v>
      </c>
      <c r="E404" t="s">
        <v>19</v>
      </c>
      <c r="F404">
        <v>110.6</v>
      </c>
      <c r="G404" t="s">
        <v>49</v>
      </c>
    </row>
    <row r="405" spans="1:7" hidden="1" x14ac:dyDescent="0.35">
      <c r="A405" t="s">
        <v>5</v>
      </c>
      <c r="B405">
        <v>2013</v>
      </c>
      <c r="C405" t="s">
        <v>40</v>
      </c>
      <c r="D405">
        <v>108.9</v>
      </c>
      <c r="E405" t="s">
        <v>20</v>
      </c>
      <c r="F405">
        <v>109</v>
      </c>
      <c r="G405" t="s">
        <v>50</v>
      </c>
    </row>
    <row r="406" spans="1:7" hidden="1" x14ac:dyDescent="0.35">
      <c r="A406" t="s">
        <v>5</v>
      </c>
      <c r="B406">
        <v>2013</v>
      </c>
      <c r="C406" t="s">
        <v>40</v>
      </c>
      <c r="D406">
        <v>108.9</v>
      </c>
      <c r="E406" t="s">
        <v>21</v>
      </c>
      <c r="F406">
        <v>109.7</v>
      </c>
      <c r="G406" t="s">
        <v>51</v>
      </c>
    </row>
    <row r="407" spans="1:7" hidden="1" x14ac:dyDescent="0.35">
      <c r="A407" t="s">
        <v>5</v>
      </c>
      <c r="B407">
        <v>2013</v>
      </c>
      <c r="C407" t="s">
        <v>40</v>
      </c>
      <c r="D407">
        <v>108.9</v>
      </c>
      <c r="E407" t="s">
        <v>22</v>
      </c>
      <c r="F407">
        <v>108.8</v>
      </c>
      <c r="G407" t="s">
        <v>51</v>
      </c>
    </row>
    <row r="408" spans="1:7" hidden="1" x14ac:dyDescent="0.35">
      <c r="A408" t="s">
        <v>5</v>
      </c>
      <c r="B408">
        <v>2013</v>
      </c>
      <c r="C408" t="s">
        <v>40</v>
      </c>
      <c r="D408">
        <v>108.9</v>
      </c>
      <c r="E408" t="s">
        <v>23</v>
      </c>
      <c r="F408">
        <v>109.5</v>
      </c>
      <c r="G408" t="s">
        <v>51</v>
      </c>
    </row>
    <row r="409" spans="1:7" hidden="1" x14ac:dyDescent="0.35">
      <c r="A409" t="s">
        <v>5</v>
      </c>
      <c r="B409">
        <v>2013</v>
      </c>
      <c r="C409" t="s">
        <v>40</v>
      </c>
      <c r="D409">
        <v>108.9</v>
      </c>
      <c r="E409" t="s">
        <v>24</v>
      </c>
      <c r="G409" t="s">
        <v>24</v>
      </c>
    </row>
    <row r="410" spans="1:7" hidden="1" x14ac:dyDescent="0.35">
      <c r="A410" t="s">
        <v>5</v>
      </c>
      <c r="B410">
        <v>2013</v>
      </c>
      <c r="C410" t="s">
        <v>40</v>
      </c>
      <c r="D410">
        <v>108.9</v>
      </c>
      <c r="E410" t="s">
        <v>25</v>
      </c>
      <c r="F410">
        <v>108.5</v>
      </c>
      <c r="G410" t="s">
        <v>55</v>
      </c>
    </row>
    <row r="411" spans="1:7" hidden="1" x14ac:dyDescent="0.35">
      <c r="A411" t="s">
        <v>5</v>
      </c>
      <c r="B411">
        <v>2013</v>
      </c>
      <c r="C411" t="s">
        <v>40</v>
      </c>
      <c r="D411">
        <v>108.9</v>
      </c>
      <c r="E411" t="s">
        <v>26</v>
      </c>
      <c r="F411">
        <v>107.5</v>
      </c>
      <c r="G411" t="s">
        <v>52</v>
      </c>
    </row>
    <row r="412" spans="1:7" hidden="1" x14ac:dyDescent="0.35">
      <c r="A412" t="s">
        <v>5</v>
      </c>
      <c r="B412">
        <v>2013</v>
      </c>
      <c r="C412" t="s">
        <v>40</v>
      </c>
      <c r="D412">
        <v>108.9</v>
      </c>
      <c r="E412" t="s">
        <v>27</v>
      </c>
      <c r="F412">
        <v>106.3</v>
      </c>
      <c r="G412" t="s">
        <v>27</v>
      </c>
    </row>
    <row r="413" spans="1:7" hidden="1" x14ac:dyDescent="0.35">
      <c r="A413" t="s">
        <v>5</v>
      </c>
      <c r="B413">
        <v>2013</v>
      </c>
      <c r="C413" t="s">
        <v>40</v>
      </c>
      <c r="D413">
        <v>108.9</v>
      </c>
      <c r="E413" t="s">
        <v>28</v>
      </c>
      <c r="F413">
        <v>105</v>
      </c>
      <c r="G413" t="s">
        <v>54</v>
      </c>
    </row>
    <row r="414" spans="1:7" hidden="1" x14ac:dyDescent="0.35">
      <c r="A414" t="s">
        <v>5</v>
      </c>
      <c r="B414">
        <v>2013</v>
      </c>
      <c r="C414" t="s">
        <v>40</v>
      </c>
      <c r="D414">
        <v>108.9</v>
      </c>
      <c r="E414" t="s">
        <v>29</v>
      </c>
      <c r="F414">
        <v>105.6</v>
      </c>
      <c r="G414" t="s">
        <v>56</v>
      </c>
    </row>
    <row r="415" spans="1:7" hidden="1" x14ac:dyDescent="0.35">
      <c r="A415" t="s">
        <v>5</v>
      </c>
      <c r="B415">
        <v>2013</v>
      </c>
      <c r="C415" t="s">
        <v>40</v>
      </c>
      <c r="D415">
        <v>108.9</v>
      </c>
      <c r="E415" t="s">
        <v>30</v>
      </c>
      <c r="F415">
        <v>106.5</v>
      </c>
      <c r="G415" t="s">
        <v>30</v>
      </c>
    </row>
    <row r="416" spans="1:7" hidden="1" x14ac:dyDescent="0.35">
      <c r="A416" t="s">
        <v>5</v>
      </c>
      <c r="B416">
        <v>2013</v>
      </c>
      <c r="C416" t="s">
        <v>40</v>
      </c>
      <c r="D416">
        <v>108.9</v>
      </c>
      <c r="E416" t="s">
        <v>31</v>
      </c>
      <c r="F416">
        <v>102.5</v>
      </c>
      <c r="G416" t="s">
        <v>53</v>
      </c>
    </row>
    <row r="417" spans="1:7" hidden="1" x14ac:dyDescent="0.35">
      <c r="A417" t="s">
        <v>5</v>
      </c>
      <c r="B417">
        <v>2013</v>
      </c>
      <c r="C417" t="s">
        <v>40</v>
      </c>
      <c r="D417">
        <v>108.9</v>
      </c>
      <c r="E417" t="s">
        <v>32</v>
      </c>
      <c r="F417">
        <v>105.5</v>
      </c>
      <c r="G417" t="s">
        <v>32</v>
      </c>
    </row>
    <row r="418" spans="1:7" hidden="1" x14ac:dyDescent="0.35">
      <c r="A418" t="s">
        <v>34</v>
      </c>
      <c r="B418">
        <v>2013</v>
      </c>
      <c r="C418" t="s">
        <v>40</v>
      </c>
      <c r="D418">
        <v>109.7</v>
      </c>
      <c r="E418" t="s">
        <v>7</v>
      </c>
      <c r="F418">
        <v>117</v>
      </c>
      <c r="G418" t="s">
        <v>49</v>
      </c>
    </row>
    <row r="419" spans="1:7" hidden="1" x14ac:dyDescent="0.35">
      <c r="A419" t="s">
        <v>34</v>
      </c>
      <c r="B419">
        <v>2013</v>
      </c>
      <c r="C419" t="s">
        <v>40</v>
      </c>
      <c r="D419">
        <v>109.7</v>
      </c>
      <c r="E419" t="s">
        <v>8</v>
      </c>
      <c r="F419">
        <v>120.1</v>
      </c>
      <c r="G419" t="s">
        <v>49</v>
      </c>
    </row>
    <row r="420" spans="1:7" hidden="1" x14ac:dyDescent="0.35">
      <c r="A420" t="s">
        <v>34</v>
      </c>
      <c r="B420">
        <v>2013</v>
      </c>
      <c r="C420" t="s">
        <v>40</v>
      </c>
      <c r="D420">
        <v>109.7</v>
      </c>
      <c r="E420" t="s">
        <v>9</v>
      </c>
      <c r="F420">
        <v>112.5</v>
      </c>
      <c r="G420" t="s">
        <v>49</v>
      </c>
    </row>
    <row r="421" spans="1:7" hidden="1" x14ac:dyDescent="0.35">
      <c r="A421" t="s">
        <v>34</v>
      </c>
      <c r="B421">
        <v>2013</v>
      </c>
      <c r="C421" t="s">
        <v>40</v>
      </c>
      <c r="D421">
        <v>109.7</v>
      </c>
      <c r="E421" t="s">
        <v>10</v>
      </c>
      <c r="F421">
        <v>107.3</v>
      </c>
      <c r="G421" t="s">
        <v>49</v>
      </c>
    </row>
    <row r="422" spans="1:7" hidden="1" x14ac:dyDescent="0.35">
      <c r="A422" t="s">
        <v>34</v>
      </c>
      <c r="B422">
        <v>2013</v>
      </c>
      <c r="C422" t="s">
        <v>40</v>
      </c>
      <c r="D422">
        <v>109.7</v>
      </c>
      <c r="E422" t="s">
        <v>11</v>
      </c>
      <c r="F422">
        <v>101.3</v>
      </c>
      <c r="G422" t="s">
        <v>49</v>
      </c>
    </row>
    <row r="423" spans="1:7" hidden="1" x14ac:dyDescent="0.35">
      <c r="A423" t="s">
        <v>34</v>
      </c>
      <c r="B423">
        <v>2013</v>
      </c>
      <c r="C423" t="s">
        <v>40</v>
      </c>
      <c r="D423">
        <v>109.7</v>
      </c>
      <c r="E423" t="s">
        <v>12</v>
      </c>
      <c r="F423">
        <v>112.4</v>
      </c>
      <c r="G423" t="s">
        <v>49</v>
      </c>
    </row>
    <row r="424" spans="1:7" hidden="1" x14ac:dyDescent="0.35">
      <c r="A424" t="s">
        <v>34</v>
      </c>
      <c r="B424">
        <v>2013</v>
      </c>
      <c r="C424" t="s">
        <v>40</v>
      </c>
      <c r="D424">
        <v>109.7</v>
      </c>
      <c r="E424" t="s">
        <v>13</v>
      </c>
      <c r="F424">
        <v>143.6</v>
      </c>
      <c r="G424" t="s">
        <v>49</v>
      </c>
    </row>
    <row r="425" spans="1:7" hidden="1" x14ac:dyDescent="0.35">
      <c r="A425" t="s">
        <v>34</v>
      </c>
      <c r="B425">
        <v>2013</v>
      </c>
      <c r="C425" t="s">
        <v>40</v>
      </c>
      <c r="D425">
        <v>109.7</v>
      </c>
      <c r="E425" t="s">
        <v>14</v>
      </c>
      <c r="F425">
        <v>105.4</v>
      </c>
      <c r="G425" t="s">
        <v>49</v>
      </c>
    </row>
    <row r="426" spans="1:7" hidden="1" x14ac:dyDescent="0.35">
      <c r="A426" t="s">
        <v>34</v>
      </c>
      <c r="B426">
        <v>2013</v>
      </c>
      <c r="C426" t="s">
        <v>40</v>
      </c>
      <c r="D426">
        <v>109.7</v>
      </c>
      <c r="E426" t="s">
        <v>15</v>
      </c>
      <c r="F426">
        <v>101.4</v>
      </c>
      <c r="G426" t="s">
        <v>49</v>
      </c>
    </row>
    <row r="427" spans="1:7" hidden="1" x14ac:dyDescent="0.35">
      <c r="A427" t="s">
        <v>34</v>
      </c>
      <c r="B427">
        <v>2013</v>
      </c>
      <c r="C427" t="s">
        <v>40</v>
      </c>
      <c r="D427">
        <v>109.7</v>
      </c>
      <c r="E427" t="s">
        <v>16</v>
      </c>
      <c r="F427">
        <v>106.4</v>
      </c>
      <c r="G427" t="s">
        <v>49</v>
      </c>
    </row>
    <row r="428" spans="1:7" hidden="1" x14ac:dyDescent="0.35">
      <c r="A428" t="s">
        <v>34</v>
      </c>
      <c r="B428">
        <v>2013</v>
      </c>
      <c r="C428" t="s">
        <v>40</v>
      </c>
      <c r="D428">
        <v>109.7</v>
      </c>
      <c r="E428" t="s">
        <v>17</v>
      </c>
      <c r="F428">
        <v>110</v>
      </c>
      <c r="G428" t="s">
        <v>49</v>
      </c>
    </row>
    <row r="429" spans="1:7" hidden="1" x14ac:dyDescent="0.35">
      <c r="A429" t="s">
        <v>34</v>
      </c>
      <c r="B429">
        <v>2013</v>
      </c>
      <c r="C429" t="s">
        <v>40</v>
      </c>
      <c r="D429">
        <v>109.7</v>
      </c>
      <c r="E429" t="s">
        <v>18</v>
      </c>
      <c r="F429">
        <v>112.2</v>
      </c>
      <c r="G429" t="s">
        <v>49</v>
      </c>
    </row>
    <row r="430" spans="1:7" hidden="1" x14ac:dyDescent="0.35">
      <c r="A430" t="s">
        <v>34</v>
      </c>
      <c r="B430">
        <v>2013</v>
      </c>
      <c r="C430" t="s">
        <v>40</v>
      </c>
      <c r="D430">
        <v>109.7</v>
      </c>
      <c r="E430" t="s">
        <v>19</v>
      </c>
      <c r="F430">
        <v>115</v>
      </c>
      <c r="G430" t="s">
        <v>49</v>
      </c>
    </row>
    <row r="431" spans="1:7" hidden="1" x14ac:dyDescent="0.35">
      <c r="A431" t="s">
        <v>34</v>
      </c>
      <c r="B431">
        <v>2013</v>
      </c>
      <c r="C431" t="s">
        <v>40</v>
      </c>
      <c r="D431">
        <v>109.7</v>
      </c>
      <c r="E431" t="s">
        <v>20</v>
      </c>
      <c r="F431">
        <v>110.9</v>
      </c>
      <c r="G431" t="s">
        <v>50</v>
      </c>
    </row>
    <row r="432" spans="1:7" hidden="1" x14ac:dyDescent="0.35">
      <c r="A432" t="s">
        <v>34</v>
      </c>
      <c r="B432">
        <v>2013</v>
      </c>
      <c r="C432" t="s">
        <v>40</v>
      </c>
      <c r="D432">
        <v>109.7</v>
      </c>
      <c r="E432" t="s">
        <v>21</v>
      </c>
      <c r="F432">
        <v>109.2</v>
      </c>
      <c r="G432" t="s">
        <v>51</v>
      </c>
    </row>
    <row r="433" spans="1:7" hidden="1" x14ac:dyDescent="0.35">
      <c r="A433" t="s">
        <v>34</v>
      </c>
      <c r="B433">
        <v>2013</v>
      </c>
      <c r="C433" t="s">
        <v>40</v>
      </c>
      <c r="D433">
        <v>109.7</v>
      </c>
      <c r="E433" t="s">
        <v>22</v>
      </c>
      <c r="F433">
        <v>107.2</v>
      </c>
      <c r="G433" t="s">
        <v>51</v>
      </c>
    </row>
    <row r="434" spans="1:7" hidden="1" x14ac:dyDescent="0.35">
      <c r="A434" t="s">
        <v>34</v>
      </c>
      <c r="B434">
        <v>2013</v>
      </c>
      <c r="C434" t="s">
        <v>40</v>
      </c>
      <c r="D434">
        <v>109.7</v>
      </c>
      <c r="E434" t="s">
        <v>23</v>
      </c>
      <c r="F434">
        <v>108.9</v>
      </c>
      <c r="G434" t="s">
        <v>51</v>
      </c>
    </row>
    <row r="435" spans="1:7" hidden="1" x14ac:dyDescent="0.35">
      <c r="A435" t="s">
        <v>34</v>
      </c>
      <c r="B435">
        <v>2013</v>
      </c>
      <c r="C435" t="s">
        <v>40</v>
      </c>
      <c r="D435">
        <v>109.7</v>
      </c>
      <c r="E435" t="s">
        <v>24</v>
      </c>
      <c r="F435">
        <v>106.6</v>
      </c>
      <c r="G435" t="s">
        <v>24</v>
      </c>
    </row>
    <row r="436" spans="1:7" hidden="1" x14ac:dyDescent="0.35">
      <c r="A436" t="s">
        <v>34</v>
      </c>
      <c r="B436">
        <v>2013</v>
      </c>
      <c r="C436" t="s">
        <v>40</v>
      </c>
      <c r="D436">
        <v>109.7</v>
      </c>
      <c r="E436" t="s">
        <v>25</v>
      </c>
      <c r="F436">
        <v>108</v>
      </c>
      <c r="G436" t="s">
        <v>55</v>
      </c>
    </row>
    <row r="437" spans="1:7" hidden="1" x14ac:dyDescent="0.35">
      <c r="A437" t="s">
        <v>34</v>
      </c>
      <c r="B437">
        <v>2013</v>
      </c>
      <c r="C437" t="s">
        <v>40</v>
      </c>
      <c r="D437">
        <v>109.7</v>
      </c>
      <c r="E437" t="s">
        <v>26</v>
      </c>
      <c r="F437">
        <v>107.7</v>
      </c>
      <c r="G437" t="s">
        <v>52</v>
      </c>
    </row>
    <row r="438" spans="1:7" hidden="1" x14ac:dyDescent="0.35">
      <c r="A438" t="s">
        <v>34</v>
      </c>
      <c r="B438">
        <v>2013</v>
      </c>
      <c r="C438" t="s">
        <v>40</v>
      </c>
      <c r="D438">
        <v>109.7</v>
      </c>
      <c r="E438" t="s">
        <v>27</v>
      </c>
      <c r="F438">
        <v>106.5</v>
      </c>
      <c r="G438" t="s">
        <v>27</v>
      </c>
    </row>
    <row r="439" spans="1:7" hidden="1" x14ac:dyDescent="0.35">
      <c r="A439" t="s">
        <v>34</v>
      </c>
      <c r="B439">
        <v>2013</v>
      </c>
      <c r="C439" t="s">
        <v>40</v>
      </c>
      <c r="D439">
        <v>109.7</v>
      </c>
      <c r="E439" t="s">
        <v>28</v>
      </c>
      <c r="F439">
        <v>105.2</v>
      </c>
      <c r="G439" t="s">
        <v>54</v>
      </c>
    </row>
    <row r="440" spans="1:7" hidden="1" x14ac:dyDescent="0.35">
      <c r="A440" t="s">
        <v>34</v>
      </c>
      <c r="B440">
        <v>2013</v>
      </c>
      <c r="C440" t="s">
        <v>40</v>
      </c>
      <c r="D440">
        <v>109.7</v>
      </c>
      <c r="E440" t="s">
        <v>29</v>
      </c>
      <c r="F440">
        <v>105.2</v>
      </c>
      <c r="G440" t="s">
        <v>56</v>
      </c>
    </row>
    <row r="441" spans="1:7" hidden="1" x14ac:dyDescent="0.35">
      <c r="A441" t="s">
        <v>34</v>
      </c>
      <c r="B441">
        <v>2013</v>
      </c>
      <c r="C441" t="s">
        <v>40</v>
      </c>
      <c r="D441">
        <v>109.7</v>
      </c>
      <c r="E441" t="s">
        <v>30</v>
      </c>
      <c r="F441">
        <v>108.1</v>
      </c>
      <c r="G441" t="s">
        <v>30</v>
      </c>
    </row>
    <row r="442" spans="1:7" hidden="1" x14ac:dyDescent="0.35">
      <c r="A442" t="s">
        <v>34</v>
      </c>
      <c r="B442">
        <v>2013</v>
      </c>
      <c r="C442" t="s">
        <v>40</v>
      </c>
      <c r="D442">
        <v>109.7</v>
      </c>
      <c r="E442" t="s">
        <v>31</v>
      </c>
      <c r="F442">
        <v>103.3</v>
      </c>
      <c r="G442" t="s">
        <v>53</v>
      </c>
    </row>
    <row r="443" spans="1:7" hidden="1" x14ac:dyDescent="0.35">
      <c r="A443" t="s">
        <v>34</v>
      </c>
      <c r="B443">
        <v>2013</v>
      </c>
      <c r="C443" t="s">
        <v>40</v>
      </c>
      <c r="D443">
        <v>109.7</v>
      </c>
      <c r="E443" t="s">
        <v>32</v>
      </c>
      <c r="F443">
        <v>106.1</v>
      </c>
      <c r="G443" t="s">
        <v>32</v>
      </c>
    </row>
    <row r="444" spans="1:7" hidden="1" x14ac:dyDescent="0.35">
      <c r="A444" t="s">
        <v>35</v>
      </c>
      <c r="B444">
        <v>2013</v>
      </c>
      <c r="C444" t="s">
        <v>40</v>
      </c>
      <c r="D444">
        <v>109.3</v>
      </c>
      <c r="E444" t="s">
        <v>7</v>
      </c>
      <c r="F444">
        <v>113.8</v>
      </c>
      <c r="G444" t="s">
        <v>49</v>
      </c>
    </row>
    <row r="445" spans="1:7" hidden="1" x14ac:dyDescent="0.35">
      <c r="A445" t="s">
        <v>35</v>
      </c>
      <c r="B445">
        <v>2013</v>
      </c>
      <c r="C445" t="s">
        <v>40</v>
      </c>
      <c r="D445">
        <v>109.3</v>
      </c>
      <c r="E445" t="s">
        <v>8</v>
      </c>
      <c r="F445">
        <v>114.9</v>
      </c>
      <c r="G445" t="s">
        <v>49</v>
      </c>
    </row>
    <row r="446" spans="1:7" hidden="1" x14ac:dyDescent="0.35">
      <c r="A446" t="s">
        <v>35</v>
      </c>
      <c r="B446">
        <v>2013</v>
      </c>
      <c r="C446" t="s">
        <v>40</v>
      </c>
      <c r="D446">
        <v>109.3</v>
      </c>
      <c r="E446" t="s">
        <v>9</v>
      </c>
      <c r="F446">
        <v>109.8</v>
      </c>
      <c r="G446" t="s">
        <v>49</v>
      </c>
    </row>
    <row r="447" spans="1:7" hidden="1" x14ac:dyDescent="0.35">
      <c r="A447" t="s">
        <v>35</v>
      </c>
      <c r="B447">
        <v>2013</v>
      </c>
      <c r="C447" t="s">
        <v>40</v>
      </c>
      <c r="D447">
        <v>109.3</v>
      </c>
      <c r="E447" t="s">
        <v>10</v>
      </c>
      <c r="F447">
        <v>107.9</v>
      </c>
      <c r="G447" t="s">
        <v>49</v>
      </c>
    </row>
    <row r="448" spans="1:7" hidden="1" x14ac:dyDescent="0.35">
      <c r="A448" t="s">
        <v>35</v>
      </c>
      <c r="B448">
        <v>2013</v>
      </c>
      <c r="C448" t="s">
        <v>40</v>
      </c>
      <c r="D448">
        <v>109.3</v>
      </c>
      <c r="E448" t="s">
        <v>11</v>
      </c>
      <c r="F448">
        <v>104.2</v>
      </c>
      <c r="G448" t="s">
        <v>49</v>
      </c>
    </row>
    <row r="449" spans="1:7" hidden="1" x14ac:dyDescent="0.35">
      <c r="A449" t="s">
        <v>35</v>
      </c>
      <c r="B449">
        <v>2013</v>
      </c>
      <c r="C449" t="s">
        <v>40</v>
      </c>
      <c r="D449">
        <v>109.3</v>
      </c>
      <c r="E449" t="s">
        <v>12</v>
      </c>
      <c r="F449">
        <v>110.7</v>
      </c>
      <c r="G449" t="s">
        <v>49</v>
      </c>
    </row>
    <row r="450" spans="1:7" hidden="1" x14ac:dyDescent="0.35">
      <c r="A450" t="s">
        <v>35</v>
      </c>
      <c r="B450">
        <v>2013</v>
      </c>
      <c r="C450" t="s">
        <v>40</v>
      </c>
      <c r="D450">
        <v>109.3</v>
      </c>
      <c r="E450" t="s">
        <v>13</v>
      </c>
      <c r="F450">
        <v>126.7</v>
      </c>
      <c r="G450" t="s">
        <v>49</v>
      </c>
    </row>
    <row r="451" spans="1:7" hidden="1" x14ac:dyDescent="0.35">
      <c r="A451" t="s">
        <v>35</v>
      </c>
      <c r="B451">
        <v>2013</v>
      </c>
      <c r="C451" t="s">
        <v>40</v>
      </c>
      <c r="D451">
        <v>109.3</v>
      </c>
      <c r="E451" t="s">
        <v>14</v>
      </c>
      <c r="F451">
        <v>106.3</v>
      </c>
      <c r="G451" t="s">
        <v>49</v>
      </c>
    </row>
    <row r="452" spans="1:7" hidden="1" x14ac:dyDescent="0.35">
      <c r="A452" t="s">
        <v>35</v>
      </c>
      <c r="B452">
        <v>2013</v>
      </c>
      <c r="C452" t="s">
        <v>40</v>
      </c>
      <c r="D452">
        <v>109.3</v>
      </c>
      <c r="E452" t="s">
        <v>15</v>
      </c>
      <c r="F452">
        <v>103.2</v>
      </c>
      <c r="G452" t="s">
        <v>49</v>
      </c>
    </row>
    <row r="453" spans="1:7" hidden="1" x14ac:dyDescent="0.35">
      <c r="A453" t="s">
        <v>35</v>
      </c>
      <c r="B453">
        <v>2013</v>
      </c>
      <c r="C453" t="s">
        <v>40</v>
      </c>
      <c r="D453">
        <v>109.3</v>
      </c>
      <c r="E453" t="s">
        <v>16</v>
      </c>
      <c r="F453">
        <v>105.7</v>
      </c>
      <c r="G453" t="s">
        <v>49</v>
      </c>
    </row>
    <row r="454" spans="1:7" hidden="1" x14ac:dyDescent="0.35">
      <c r="A454" t="s">
        <v>35</v>
      </c>
      <c r="B454">
        <v>2013</v>
      </c>
      <c r="C454" t="s">
        <v>40</v>
      </c>
      <c r="D454">
        <v>109.3</v>
      </c>
      <c r="E454" t="s">
        <v>17</v>
      </c>
      <c r="F454">
        <v>109</v>
      </c>
      <c r="G454" t="s">
        <v>49</v>
      </c>
    </row>
    <row r="455" spans="1:7" hidden="1" x14ac:dyDescent="0.35">
      <c r="A455" t="s">
        <v>35</v>
      </c>
      <c r="B455">
        <v>2013</v>
      </c>
      <c r="C455" t="s">
        <v>40</v>
      </c>
      <c r="D455">
        <v>109.3</v>
      </c>
      <c r="E455" t="s">
        <v>18</v>
      </c>
      <c r="F455">
        <v>111.6</v>
      </c>
      <c r="G455" t="s">
        <v>49</v>
      </c>
    </row>
    <row r="456" spans="1:7" hidden="1" x14ac:dyDescent="0.35">
      <c r="A456" t="s">
        <v>35</v>
      </c>
      <c r="B456">
        <v>2013</v>
      </c>
      <c r="C456" t="s">
        <v>40</v>
      </c>
      <c r="D456">
        <v>109.3</v>
      </c>
      <c r="E456" t="s">
        <v>19</v>
      </c>
      <c r="F456">
        <v>112.2</v>
      </c>
      <c r="G456" t="s">
        <v>49</v>
      </c>
    </row>
    <row r="457" spans="1:7" hidden="1" x14ac:dyDescent="0.35">
      <c r="A457" t="s">
        <v>35</v>
      </c>
      <c r="B457">
        <v>2013</v>
      </c>
      <c r="C457" t="s">
        <v>40</v>
      </c>
      <c r="D457">
        <v>109.3</v>
      </c>
      <c r="E457" t="s">
        <v>20</v>
      </c>
      <c r="F457">
        <v>109.5</v>
      </c>
      <c r="G457" t="s">
        <v>50</v>
      </c>
    </row>
    <row r="458" spans="1:7" hidden="1" x14ac:dyDescent="0.35">
      <c r="A458" t="s">
        <v>35</v>
      </c>
      <c r="B458">
        <v>2013</v>
      </c>
      <c r="C458" t="s">
        <v>40</v>
      </c>
      <c r="D458">
        <v>109.3</v>
      </c>
      <c r="E458" t="s">
        <v>21</v>
      </c>
      <c r="F458">
        <v>109.5</v>
      </c>
      <c r="G458" t="s">
        <v>51</v>
      </c>
    </row>
    <row r="459" spans="1:7" hidden="1" x14ac:dyDescent="0.35">
      <c r="A459" t="s">
        <v>35</v>
      </c>
      <c r="B459">
        <v>2013</v>
      </c>
      <c r="C459" t="s">
        <v>40</v>
      </c>
      <c r="D459">
        <v>109.3</v>
      </c>
      <c r="E459" t="s">
        <v>22</v>
      </c>
      <c r="F459">
        <v>108.1</v>
      </c>
      <c r="G459" t="s">
        <v>51</v>
      </c>
    </row>
    <row r="460" spans="1:7" hidden="1" x14ac:dyDescent="0.35">
      <c r="A460" t="s">
        <v>35</v>
      </c>
      <c r="B460">
        <v>2013</v>
      </c>
      <c r="C460" t="s">
        <v>40</v>
      </c>
      <c r="D460">
        <v>109.3</v>
      </c>
      <c r="E460" t="s">
        <v>23</v>
      </c>
      <c r="F460">
        <v>109.3</v>
      </c>
      <c r="G460" t="s">
        <v>51</v>
      </c>
    </row>
    <row r="461" spans="1:7" hidden="1" x14ac:dyDescent="0.35">
      <c r="A461" t="s">
        <v>35</v>
      </c>
      <c r="B461">
        <v>2013</v>
      </c>
      <c r="C461" t="s">
        <v>40</v>
      </c>
      <c r="D461">
        <v>109.3</v>
      </c>
      <c r="E461" t="s">
        <v>24</v>
      </c>
      <c r="F461">
        <v>106.6</v>
      </c>
      <c r="G461" t="s">
        <v>24</v>
      </c>
    </row>
    <row r="462" spans="1:7" hidden="1" x14ac:dyDescent="0.35">
      <c r="A462" t="s">
        <v>35</v>
      </c>
      <c r="B462">
        <v>2013</v>
      </c>
      <c r="C462" t="s">
        <v>40</v>
      </c>
      <c r="D462">
        <v>109.3</v>
      </c>
      <c r="E462" t="s">
        <v>25</v>
      </c>
      <c r="F462">
        <v>108.3</v>
      </c>
      <c r="G462" t="s">
        <v>55</v>
      </c>
    </row>
    <row r="463" spans="1:7" hidden="1" x14ac:dyDescent="0.35">
      <c r="A463" t="s">
        <v>35</v>
      </c>
      <c r="B463">
        <v>2013</v>
      </c>
      <c r="C463" t="s">
        <v>40</v>
      </c>
      <c r="D463">
        <v>109.3</v>
      </c>
      <c r="E463" t="s">
        <v>26</v>
      </c>
      <c r="F463">
        <v>107.6</v>
      </c>
      <c r="G463" t="s">
        <v>52</v>
      </c>
    </row>
    <row r="464" spans="1:7" hidden="1" x14ac:dyDescent="0.35">
      <c r="A464" t="s">
        <v>35</v>
      </c>
      <c r="B464">
        <v>2013</v>
      </c>
      <c r="C464" t="s">
        <v>40</v>
      </c>
      <c r="D464">
        <v>109.3</v>
      </c>
      <c r="E464" t="s">
        <v>27</v>
      </c>
      <c r="F464">
        <v>106.4</v>
      </c>
      <c r="G464" t="s">
        <v>27</v>
      </c>
    </row>
    <row r="465" spans="1:7" hidden="1" x14ac:dyDescent="0.35">
      <c r="A465" t="s">
        <v>35</v>
      </c>
      <c r="B465">
        <v>2013</v>
      </c>
      <c r="C465" t="s">
        <v>40</v>
      </c>
      <c r="D465">
        <v>109.3</v>
      </c>
      <c r="E465" t="s">
        <v>28</v>
      </c>
      <c r="F465">
        <v>105.1</v>
      </c>
      <c r="G465" t="s">
        <v>54</v>
      </c>
    </row>
    <row r="466" spans="1:7" hidden="1" x14ac:dyDescent="0.35">
      <c r="A466" t="s">
        <v>35</v>
      </c>
      <c r="B466">
        <v>2013</v>
      </c>
      <c r="C466" t="s">
        <v>40</v>
      </c>
      <c r="D466">
        <v>109.3</v>
      </c>
      <c r="E466" t="s">
        <v>29</v>
      </c>
      <c r="F466">
        <v>105.4</v>
      </c>
      <c r="G466" t="s">
        <v>56</v>
      </c>
    </row>
    <row r="467" spans="1:7" hidden="1" x14ac:dyDescent="0.35">
      <c r="A467" t="s">
        <v>35</v>
      </c>
      <c r="B467">
        <v>2013</v>
      </c>
      <c r="C467" t="s">
        <v>40</v>
      </c>
      <c r="D467">
        <v>109.3</v>
      </c>
      <c r="E467" t="s">
        <v>30</v>
      </c>
      <c r="F467">
        <v>107.4</v>
      </c>
      <c r="G467" t="s">
        <v>30</v>
      </c>
    </row>
    <row r="468" spans="1:7" hidden="1" x14ac:dyDescent="0.35">
      <c r="A468" t="s">
        <v>35</v>
      </c>
      <c r="B468">
        <v>2013</v>
      </c>
      <c r="C468" t="s">
        <v>40</v>
      </c>
      <c r="D468">
        <v>109.3</v>
      </c>
      <c r="E468" t="s">
        <v>31</v>
      </c>
      <c r="F468">
        <v>102.8</v>
      </c>
      <c r="G468" t="s">
        <v>53</v>
      </c>
    </row>
    <row r="469" spans="1:7" hidden="1" x14ac:dyDescent="0.35">
      <c r="A469" t="s">
        <v>35</v>
      </c>
      <c r="B469">
        <v>2013</v>
      </c>
      <c r="C469" t="s">
        <v>40</v>
      </c>
      <c r="D469">
        <v>109.3</v>
      </c>
      <c r="E469" t="s">
        <v>32</v>
      </c>
      <c r="F469">
        <v>105.8</v>
      </c>
      <c r="G469" t="s">
        <v>32</v>
      </c>
    </row>
    <row r="470" spans="1:7" hidden="1" x14ac:dyDescent="0.35">
      <c r="A470" t="s">
        <v>5</v>
      </c>
      <c r="B470">
        <v>2013</v>
      </c>
      <c r="C470" t="s">
        <v>41</v>
      </c>
      <c r="D470">
        <v>110.7</v>
      </c>
      <c r="E470" t="s">
        <v>7</v>
      </c>
      <c r="F470">
        <v>113.4</v>
      </c>
      <c r="G470" t="s">
        <v>49</v>
      </c>
    </row>
    <row r="471" spans="1:7" hidden="1" x14ac:dyDescent="0.35">
      <c r="A471" t="s">
        <v>5</v>
      </c>
      <c r="B471">
        <v>2013</v>
      </c>
      <c r="C471" t="s">
        <v>41</v>
      </c>
      <c r="D471">
        <v>110.7</v>
      </c>
      <c r="E471" t="s">
        <v>8</v>
      </c>
      <c r="F471">
        <v>114.9</v>
      </c>
      <c r="G471" t="s">
        <v>49</v>
      </c>
    </row>
    <row r="472" spans="1:7" hidden="1" x14ac:dyDescent="0.35">
      <c r="A472" t="s">
        <v>5</v>
      </c>
      <c r="B472">
        <v>2013</v>
      </c>
      <c r="C472" t="s">
        <v>41</v>
      </c>
      <c r="D472">
        <v>110.7</v>
      </c>
      <c r="E472" t="s">
        <v>9</v>
      </c>
      <c r="F472">
        <v>110.5</v>
      </c>
      <c r="G472" t="s">
        <v>49</v>
      </c>
    </row>
    <row r="473" spans="1:7" hidden="1" x14ac:dyDescent="0.35">
      <c r="A473" t="s">
        <v>5</v>
      </c>
      <c r="B473">
        <v>2013</v>
      </c>
      <c r="C473" t="s">
        <v>41</v>
      </c>
      <c r="D473">
        <v>110.7</v>
      </c>
      <c r="E473" t="s">
        <v>10</v>
      </c>
      <c r="F473">
        <v>109.3</v>
      </c>
      <c r="G473" t="s">
        <v>49</v>
      </c>
    </row>
    <row r="474" spans="1:7" hidden="1" x14ac:dyDescent="0.35">
      <c r="A474" t="s">
        <v>5</v>
      </c>
      <c r="B474">
        <v>2013</v>
      </c>
      <c r="C474" t="s">
        <v>41</v>
      </c>
      <c r="D474">
        <v>110.7</v>
      </c>
      <c r="E474" t="s">
        <v>11</v>
      </c>
      <c r="F474">
        <v>106.2</v>
      </c>
      <c r="G474" t="s">
        <v>49</v>
      </c>
    </row>
    <row r="475" spans="1:7" hidden="1" x14ac:dyDescent="0.35">
      <c r="A475" t="s">
        <v>5</v>
      </c>
      <c r="B475">
        <v>2013</v>
      </c>
      <c r="C475" t="s">
        <v>41</v>
      </c>
      <c r="D475">
        <v>110.7</v>
      </c>
      <c r="E475" t="s">
        <v>12</v>
      </c>
      <c r="F475">
        <v>110.3</v>
      </c>
      <c r="G475" t="s">
        <v>49</v>
      </c>
    </row>
    <row r="476" spans="1:7" hidden="1" x14ac:dyDescent="0.35">
      <c r="A476" t="s">
        <v>5</v>
      </c>
      <c r="B476">
        <v>2013</v>
      </c>
      <c r="C476" t="s">
        <v>41</v>
      </c>
      <c r="D476">
        <v>110.7</v>
      </c>
      <c r="E476" t="s">
        <v>13</v>
      </c>
      <c r="F476">
        <v>129.19999999999999</v>
      </c>
      <c r="G476" t="s">
        <v>49</v>
      </c>
    </row>
    <row r="477" spans="1:7" hidden="1" x14ac:dyDescent="0.35">
      <c r="A477" t="s">
        <v>5</v>
      </c>
      <c r="B477">
        <v>2013</v>
      </c>
      <c r="C477" t="s">
        <v>41</v>
      </c>
      <c r="D477">
        <v>110.7</v>
      </c>
      <c r="E477" t="s">
        <v>14</v>
      </c>
      <c r="F477">
        <v>107.1</v>
      </c>
      <c r="G477" t="s">
        <v>49</v>
      </c>
    </row>
    <row r="478" spans="1:7" hidden="1" x14ac:dyDescent="0.35">
      <c r="A478" t="s">
        <v>5</v>
      </c>
      <c r="B478">
        <v>2013</v>
      </c>
      <c r="C478" t="s">
        <v>41</v>
      </c>
      <c r="D478">
        <v>110.7</v>
      </c>
      <c r="E478" t="s">
        <v>15</v>
      </c>
      <c r="F478">
        <v>104.3</v>
      </c>
      <c r="G478" t="s">
        <v>49</v>
      </c>
    </row>
    <row r="479" spans="1:7" hidden="1" x14ac:dyDescent="0.35">
      <c r="A479" t="s">
        <v>5</v>
      </c>
      <c r="B479">
        <v>2013</v>
      </c>
      <c r="C479" t="s">
        <v>41</v>
      </c>
      <c r="D479">
        <v>110.7</v>
      </c>
      <c r="E479" t="s">
        <v>16</v>
      </c>
      <c r="F479">
        <v>106.4</v>
      </c>
      <c r="G479" t="s">
        <v>49</v>
      </c>
    </row>
    <row r="480" spans="1:7" hidden="1" x14ac:dyDescent="0.35">
      <c r="A480" t="s">
        <v>5</v>
      </c>
      <c r="B480">
        <v>2013</v>
      </c>
      <c r="C480" t="s">
        <v>41</v>
      </c>
      <c r="D480">
        <v>110.7</v>
      </c>
      <c r="E480" t="s">
        <v>17</v>
      </c>
      <c r="F480">
        <v>109.1</v>
      </c>
      <c r="G480" t="s">
        <v>49</v>
      </c>
    </row>
    <row r="481" spans="1:7" hidden="1" x14ac:dyDescent="0.35">
      <c r="A481" t="s">
        <v>5</v>
      </c>
      <c r="B481">
        <v>2013</v>
      </c>
      <c r="C481" t="s">
        <v>41</v>
      </c>
      <c r="D481">
        <v>110.7</v>
      </c>
      <c r="E481" t="s">
        <v>18</v>
      </c>
      <c r="F481">
        <v>112.1</v>
      </c>
      <c r="G481" t="s">
        <v>49</v>
      </c>
    </row>
    <row r="482" spans="1:7" hidden="1" x14ac:dyDescent="0.35">
      <c r="A482" t="s">
        <v>5</v>
      </c>
      <c r="B482">
        <v>2013</v>
      </c>
      <c r="C482" t="s">
        <v>41</v>
      </c>
      <c r="D482">
        <v>110.7</v>
      </c>
      <c r="E482" t="s">
        <v>19</v>
      </c>
      <c r="F482">
        <v>113.1</v>
      </c>
      <c r="G482" t="s">
        <v>49</v>
      </c>
    </row>
    <row r="483" spans="1:7" hidden="1" x14ac:dyDescent="0.35">
      <c r="A483" t="s">
        <v>5</v>
      </c>
      <c r="B483">
        <v>2013</v>
      </c>
      <c r="C483" t="s">
        <v>41</v>
      </c>
      <c r="D483">
        <v>110.7</v>
      </c>
      <c r="E483" t="s">
        <v>20</v>
      </c>
      <c r="F483">
        <v>109.8</v>
      </c>
      <c r="G483" t="s">
        <v>50</v>
      </c>
    </row>
    <row r="484" spans="1:7" hidden="1" x14ac:dyDescent="0.35">
      <c r="A484" t="s">
        <v>5</v>
      </c>
      <c r="B484">
        <v>2013</v>
      </c>
      <c r="C484" t="s">
        <v>41</v>
      </c>
      <c r="D484">
        <v>110.7</v>
      </c>
      <c r="E484" t="s">
        <v>21</v>
      </c>
      <c r="F484">
        <v>110.5</v>
      </c>
      <c r="G484" t="s">
        <v>51</v>
      </c>
    </row>
    <row r="485" spans="1:7" hidden="1" x14ac:dyDescent="0.35">
      <c r="A485" t="s">
        <v>5</v>
      </c>
      <c r="B485">
        <v>2013</v>
      </c>
      <c r="C485" t="s">
        <v>41</v>
      </c>
      <c r="D485">
        <v>110.7</v>
      </c>
      <c r="E485" t="s">
        <v>22</v>
      </c>
      <c r="F485">
        <v>109.5</v>
      </c>
      <c r="G485" t="s">
        <v>51</v>
      </c>
    </row>
    <row r="486" spans="1:7" hidden="1" x14ac:dyDescent="0.35">
      <c r="A486" t="s">
        <v>5</v>
      </c>
      <c r="B486">
        <v>2013</v>
      </c>
      <c r="C486" t="s">
        <v>41</v>
      </c>
      <c r="D486">
        <v>110.7</v>
      </c>
      <c r="E486" t="s">
        <v>23</v>
      </c>
      <c r="F486">
        <v>110.3</v>
      </c>
      <c r="G486" t="s">
        <v>51</v>
      </c>
    </row>
    <row r="487" spans="1:7" hidden="1" x14ac:dyDescent="0.35">
      <c r="A487" t="s">
        <v>5</v>
      </c>
      <c r="B487">
        <v>2013</v>
      </c>
      <c r="C487" t="s">
        <v>41</v>
      </c>
      <c r="D487">
        <v>110.7</v>
      </c>
      <c r="E487" t="s">
        <v>24</v>
      </c>
      <c r="G487" t="s">
        <v>24</v>
      </c>
    </row>
    <row r="488" spans="1:7" hidden="1" x14ac:dyDescent="0.35">
      <c r="A488" t="s">
        <v>5</v>
      </c>
      <c r="B488">
        <v>2013</v>
      </c>
      <c r="C488" t="s">
        <v>41</v>
      </c>
      <c r="D488">
        <v>110.7</v>
      </c>
      <c r="E488" t="s">
        <v>25</v>
      </c>
      <c r="F488">
        <v>109.5</v>
      </c>
      <c r="G488" t="s">
        <v>55</v>
      </c>
    </row>
    <row r="489" spans="1:7" hidden="1" x14ac:dyDescent="0.35">
      <c r="A489" t="s">
        <v>5</v>
      </c>
      <c r="B489">
        <v>2013</v>
      </c>
      <c r="C489" t="s">
        <v>41</v>
      </c>
      <c r="D489">
        <v>110.7</v>
      </c>
      <c r="E489" t="s">
        <v>26</v>
      </c>
      <c r="F489">
        <v>108.3</v>
      </c>
      <c r="G489" t="s">
        <v>52</v>
      </c>
    </row>
    <row r="490" spans="1:7" hidden="1" x14ac:dyDescent="0.35">
      <c r="A490" t="s">
        <v>5</v>
      </c>
      <c r="B490">
        <v>2013</v>
      </c>
      <c r="C490" t="s">
        <v>41</v>
      </c>
      <c r="D490">
        <v>110.7</v>
      </c>
      <c r="E490" t="s">
        <v>27</v>
      </c>
      <c r="F490">
        <v>106.9</v>
      </c>
      <c r="G490" t="s">
        <v>27</v>
      </c>
    </row>
    <row r="491" spans="1:7" hidden="1" x14ac:dyDescent="0.35">
      <c r="A491" t="s">
        <v>5</v>
      </c>
      <c r="B491">
        <v>2013</v>
      </c>
      <c r="C491" t="s">
        <v>41</v>
      </c>
      <c r="D491">
        <v>110.7</v>
      </c>
      <c r="E491" t="s">
        <v>28</v>
      </c>
      <c r="F491">
        <v>106.8</v>
      </c>
      <c r="G491" t="s">
        <v>54</v>
      </c>
    </row>
    <row r="492" spans="1:7" hidden="1" x14ac:dyDescent="0.35">
      <c r="A492" t="s">
        <v>5</v>
      </c>
      <c r="B492">
        <v>2013</v>
      </c>
      <c r="C492" t="s">
        <v>41</v>
      </c>
      <c r="D492">
        <v>110.7</v>
      </c>
      <c r="E492" t="s">
        <v>29</v>
      </c>
      <c r="F492">
        <v>106.4</v>
      </c>
      <c r="G492" t="s">
        <v>56</v>
      </c>
    </row>
    <row r="493" spans="1:7" hidden="1" x14ac:dyDescent="0.35">
      <c r="A493" t="s">
        <v>5</v>
      </c>
      <c r="B493">
        <v>2013</v>
      </c>
      <c r="C493" t="s">
        <v>41</v>
      </c>
      <c r="D493">
        <v>110.7</v>
      </c>
      <c r="E493" t="s">
        <v>30</v>
      </c>
      <c r="F493">
        <v>107.8</v>
      </c>
      <c r="G493" t="s">
        <v>30</v>
      </c>
    </row>
    <row r="494" spans="1:7" hidden="1" x14ac:dyDescent="0.35">
      <c r="A494" t="s">
        <v>5</v>
      </c>
      <c r="B494">
        <v>2013</v>
      </c>
      <c r="C494" t="s">
        <v>41</v>
      </c>
      <c r="D494">
        <v>110.7</v>
      </c>
      <c r="E494" t="s">
        <v>31</v>
      </c>
      <c r="F494">
        <v>102.5</v>
      </c>
      <c r="G494" t="s">
        <v>53</v>
      </c>
    </row>
    <row r="495" spans="1:7" hidden="1" x14ac:dyDescent="0.35">
      <c r="A495" t="s">
        <v>5</v>
      </c>
      <c r="B495">
        <v>2013</v>
      </c>
      <c r="C495" t="s">
        <v>41</v>
      </c>
      <c r="D495">
        <v>110.7</v>
      </c>
      <c r="E495" t="s">
        <v>32</v>
      </c>
      <c r="F495">
        <v>106.5</v>
      </c>
      <c r="G495" t="s">
        <v>32</v>
      </c>
    </row>
    <row r="496" spans="1:7" hidden="1" x14ac:dyDescent="0.35">
      <c r="A496" t="s">
        <v>34</v>
      </c>
      <c r="B496">
        <v>2013</v>
      </c>
      <c r="C496" t="s">
        <v>41</v>
      </c>
      <c r="D496">
        <v>111.4</v>
      </c>
      <c r="E496" t="s">
        <v>7</v>
      </c>
      <c r="F496">
        <v>117.8</v>
      </c>
      <c r="G496" t="s">
        <v>49</v>
      </c>
    </row>
    <row r="497" spans="1:7" hidden="1" x14ac:dyDescent="0.35">
      <c r="A497" t="s">
        <v>34</v>
      </c>
      <c r="B497">
        <v>2013</v>
      </c>
      <c r="C497" t="s">
        <v>41</v>
      </c>
      <c r="D497">
        <v>111.4</v>
      </c>
      <c r="E497" t="s">
        <v>8</v>
      </c>
      <c r="F497">
        <v>119.2</v>
      </c>
      <c r="G497" t="s">
        <v>49</v>
      </c>
    </row>
    <row r="498" spans="1:7" hidden="1" x14ac:dyDescent="0.35">
      <c r="A498" t="s">
        <v>34</v>
      </c>
      <c r="B498">
        <v>2013</v>
      </c>
      <c r="C498" t="s">
        <v>41</v>
      </c>
      <c r="D498">
        <v>111.4</v>
      </c>
      <c r="E498" t="s">
        <v>9</v>
      </c>
      <c r="F498">
        <v>114</v>
      </c>
      <c r="G498" t="s">
        <v>49</v>
      </c>
    </row>
    <row r="499" spans="1:7" hidden="1" x14ac:dyDescent="0.35">
      <c r="A499" t="s">
        <v>34</v>
      </c>
      <c r="B499">
        <v>2013</v>
      </c>
      <c r="C499" t="s">
        <v>41</v>
      </c>
      <c r="D499">
        <v>111.4</v>
      </c>
      <c r="E499" t="s">
        <v>10</v>
      </c>
      <c r="F499">
        <v>108.3</v>
      </c>
      <c r="G499" t="s">
        <v>49</v>
      </c>
    </row>
    <row r="500" spans="1:7" hidden="1" x14ac:dyDescent="0.35">
      <c r="A500" t="s">
        <v>34</v>
      </c>
      <c r="B500">
        <v>2013</v>
      </c>
      <c r="C500" t="s">
        <v>41</v>
      </c>
      <c r="D500">
        <v>111.4</v>
      </c>
      <c r="E500" t="s">
        <v>11</v>
      </c>
      <c r="F500">
        <v>101.1</v>
      </c>
      <c r="G500" t="s">
        <v>49</v>
      </c>
    </row>
    <row r="501" spans="1:7" hidden="1" x14ac:dyDescent="0.35">
      <c r="A501" t="s">
        <v>34</v>
      </c>
      <c r="B501">
        <v>2013</v>
      </c>
      <c r="C501" t="s">
        <v>41</v>
      </c>
      <c r="D501">
        <v>111.4</v>
      </c>
      <c r="E501" t="s">
        <v>12</v>
      </c>
      <c r="F501">
        <v>113.2</v>
      </c>
      <c r="G501" t="s">
        <v>49</v>
      </c>
    </row>
    <row r="502" spans="1:7" hidden="1" x14ac:dyDescent="0.35">
      <c r="A502" t="s">
        <v>34</v>
      </c>
      <c r="B502">
        <v>2013</v>
      </c>
      <c r="C502" t="s">
        <v>41</v>
      </c>
      <c r="D502">
        <v>111.4</v>
      </c>
      <c r="E502" t="s">
        <v>13</v>
      </c>
      <c r="F502">
        <v>160.9</v>
      </c>
      <c r="G502" t="s">
        <v>49</v>
      </c>
    </row>
    <row r="503" spans="1:7" hidden="1" x14ac:dyDescent="0.35">
      <c r="A503" t="s">
        <v>34</v>
      </c>
      <c r="B503">
        <v>2013</v>
      </c>
      <c r="C503" t="s">
        <v>41</v>
      </c>
      <c r="D503">
        <v>111.4</v>
      </c>
      <c r="E503" t="s">
        <v>14</v>
      </c>
      <c r="F503">
        <v>105.1</v>
      </c>
      <c r="G503" t="s">
        <v>49</v>
      </c>
    </row>
    <row r="504" spans="1:7" hidden="1" x14ac:dyDescent="0.35">
      <c r="A504" t="s">
        <v>34</v>
      </c>
      <c r="B504">
        <v>2013</v>
      </c>
      <c r="C504" t="s">
        <v>41</v>
      </c>
      <c r="D504">
        <v>111.4</v>
      </c>
      <c r="E504" t="s">
        <v>15</v>
      </c>
      <c r="F504">
        <v>101.3</v>
      </c>
      <c r="G504" t="s">
        <v>49</v>
      </c>
    </row>
    <row r="505" spans="1:7" hidden="1" x14ac:dyDescent="0.35">
      <c r="A505" t="s">
        <v>34</v>
      </c>
      <c r="B505">
        <v>2013</v>
      </c>
      <c r="C505" t="s">
        <v>41</v>
      </c>
      <c r="D505">
        <v>111.4</v>
      </c>
      <c r="E505" t="s">
        <v>16</v>
      </c>
      <c r="F505">
        <v>107.5</v>
      </c>
      <c r="G505" t="s">
        <v>49</v>
      </c>
    </row>
    <row r="506" spans="1:7" hidden="1" x14ac:dyDescent="0.35">
      <c r="A506" t="s">
        <v>34</v>
      </c>
      <c r="B506">
        <v>2013</v>
      </c>
      <c r="C506" t="s">
        <v>41</v>
      </c>
      <c r="D506">
        <v>111.4</v>
      </c>
      <c r="E506" t="s">
        <v>17</v>
      </c>
      <c r="F506">
        <v>110.4</v>
      </c>
      <c r="G506" t="s">
        <v>49</v>
      </c>
    </row>
    <row r="507" spans="1:7" hidden="1" x14ac:dyDescent="0.35">
      <c r="A507" t="s">
        <v>34</v>
      </c>
      <c r="B507">
        <v>2013</v>
      </c>
      <c r="C507" t="s">
        <v>41</v>
      </c>
      <c r="D507">
        <v>111.4</v>
      </c>
      <c r="E507" t="s">
        <v>18</v>
      </c>
      <c r="F507">
        <v>113.1</v>
      </c>
      <c r="G507" t="s">
        <v>49</v>
      </c>
    </row>
    <row r="508" spans="1:7" hidden="1" x14ac:dyDescent="0.35">
      <c r="A508" t="s">
        <v>34</v>
      </c>
      <c r="B508">
        <v>2013</v>
      </c>
      <c r="C508" t="s">
        <v>41</v>
      </c>
      <c r="D508">
        <v>111.4</v>
      </c>
      <c r="E508" t="s">
        <v>19</v>
      </c>
      <c r="F508">
        <v>117.5</v>
      </c>
      <c r="G508" t="s">
        <v>49</v>
      </c>
    </row>
    <row r="509" spans="1:7" hidden="1" x14ac:dyDescent="0.35">
      <c r="A509" t="s">
        <v>34</v>
      </c>
      <c r="B509">
        <v>2013</v>
      </c>
      <c r="C509" t="s">
        <v>41</v>
      </c>
      <c r="D509">
        <v>111.4</v>
      </c>
      <c r="E509" t="s">
        <v>20</v>
      </c>
      <c r="F509">
        <v>111.7</v>
      </c>
      <c r="G509" t="s">
        <v>50</v>
      </c>
    </row>
    <row r="510" spans="1:7" hidden="1" x14ac:dyDescent="0.35">
      <c r="A510" t="s">
        <v>34</v>
      </c>
      <c r="B510">
        <v>2013</v>
      </c>
      <c r="C510" t="s">
        <v>41</v>
      </c>
      <c r="D510">
        <v>111.4</v>
      </c>
      <c r="E510" t="s">
        <v>21</v>
      </c>
      <c r="F510">
        <v>109.8</v>
      </c>
      <c r="G510" t="s">
        <v>51</v>
      </c>
    </row>
    <row r="511" spans="1:7" hidden="1" x14ac:dyDescent="0.35">
      <c r="A511" t="s">
        <v>34</v>
      </c>
      <c r="B511">
        <v>2013</v>
      </c>
      <c r="C511" t="s">
        <v>41</v>
      </c>
      <c r="D511">
        <v>111.4</v>
      </c>
      <c r="E511" t="s">
        <v>22</v>
      </c>
      <c r="F511">
        <v>107.8</v>
      </c>
      <c r="G511" t="s">
        <v>51</v>
      </c>
    </row>
    <row r="512" spans="1:7" hidden="1" x14ac:dyDescent="0.35">
      <c r="A512" t="s">
        <v>34</v>
      </c>
      <c r="B512">
        <v>2013</v>
      </c>
      <c r="C512" t="s">
        <v>41</v>
      </c>
      <c r="D512">
        <v>111.4</v>
      </c>
      <c r="E512" t="s">
        <v>23</v>
      </c>
      <c r="F512">
        <v>109.5</v>
      </c>
      <c r="G512" t="s">
        <v>51</v>
      </c>
    </row>
    <row r="513" spans="1:7" hidden="1" x14ac:dyDescent="0.35">
      <c r="A513" t="s">
        <v>34</v>
      </c>
      <c r="B513">
        <v>2013</v>
      </c>
      <c r="C513" t="s">
        <v>41</v>
      </c>
      <c r="D513">
        <v>111.4</v>
      </c>
      <c r="E513" t="s">
        <v>24</v>
      </c>
      <c r="F513">
        <v>107.7</v>
      </c>
      <c r="G513" t="s">
        <v>24</v>
      </c>
    </row>
    <row r="514" spans="1:7" hidden="1" x14ac:dyDescent="0.35">
      <c r="A514" t="s">
        <v>34</v>
      </c>
      <c r="B514">
        <v>2013</v>
      </c>
      <c r="C514" t="s">
        <v>41</v>
      </c>
      <c r="D514">
        <v>111.4</v>
      </c>
      <c r="E514" t="s">
        <v>25</v>
      </c>
      <c r="F514">
        <v>108.6</v>
      </c>
      <c r="G514" t="s">
        <v>55</v>
      </c>
    </row>
    <row r="515" spans="1:7" hidden="1" x14ac:dyDescent="0.35">
      <c r="A515" t="s">
        <v>34</v>
      </c>
      <c r="B515">
        <v>2013</v>
      </c>
      <c r="C515" t="s">
        <v>41</v>
      </c>
      <c r="D515">
        <v>111.4</v>
      </c>
      <c r="E515" t="s">
        <v>26</v>
      </c>
      <c r="F515">
        <v>108.1</v>
      </c>
      <c r="G515" t="s">
        <v>52</v>
      </c>
    </row>
    <row r="516" spans="1:7" hidden="1" x14ac:dyDescent="0.35">
      <c r="A516" t="s">
        <v>34</v>
      </c>
      <c r="B516">
        <v>2013</v>
      </c>
      <c r="C516" t="s">
        <v>41</v>
      </c>
      <c r="D516">
        <v>111.4</v>
      </c>
      <c r="E516" t="s">
        <v>27</v>
      </c>
      <c r="F516">
        <v>107.1</v>
      </c>
      <c r="G516" t="s">
        <v>27</v>
      </c>
    </row>
    <row r="517" spans="1:7" hidden="1" x14ac:dyDescent="0.35">
      <c r="A517" t="s">
        <v>34</v>
      </c>
      <c r="B517">
        <v>2013</v>
      </c>
      <c r="C517" t="s">
        <v>41</v>
      </c>
      <c r="D517">
        <v>111.4</v>
      </c>
      <c r="E517" t="s">
        <v>28</v>
      </c>
      <c r="F517">
        <v>107.3</v>
      </c>
      <c r="G517" t="s">
        <v>54</v>
      </c>
    </row>
    <row r="518" spans="1:7" hidden="1" x14ac:dyDescent="0.35">
      <c r="A518" t="s">
        <v>34</v>
      </c>
      <c r="B518">
        <v>2013</v>
      </c>
      <c r="C518" t="s">
        <v>41</v>
      </c>
      <c r="D518">
        <v>111.4</v>
      </c>
      <c r="E518" t="s">
        <v>29</v>
      </c>
      <c r="F518">
        <v>105.9</v>
      </c>
      <c r="G518" t="s">
        <v>56</v>
      </c>
    </row>
    <row r="519" spans="1:7" hidden="1" x14ac:dyDescent="0.35">
      <c r="A519" t="s">
        <v>34</v>
      </c>
      <c r="B519">
        <v>2013</v>
      </c>
      <c r="C519" t="s">
        <v>41</v>
      </c>
      <c r="D519">
        <v>111.4</v>
      </c>
      <c r="E519" t="s">
        <v>30</v>
      </c>
      <c r="F519">
        <v>110.1</v>
      </c>
      <c r="G519" t="s">
        <v>30</v>
      </c>
    </row>
    <row r="520" spans="1:7" hidden="1" x14ac:dyDescent="0.35">
      <c r="A520" t="s">
        <v>34</v>
      </c>
      <c r="B520">
        <v>2013</v>
      </c>
      <c r="C520" t="s">
        <v>41</v>
      </c>
      <c r="D520">
        <v>111.4</v>
      </c>
      <c r="E520" t="s">
        <v>31</v>
      </c>
      <c r="F520">
        <v>103.2</v>
      </c>
      <c r="G520" t="s">
        <v>53</v>
      </c>
    </row>
    <row r="521" spans="1:7" hidden="1" x14ac:dyDescent="0.35">
      <c r="A521" t="s">
        <v>34</v>
      </c>
      <c r="B521">
        <v>2013</v>
      </c>
      <c r="C521" t="s">
        <v>41</v>
      </c>
      <c r="D521">
        <v>111.4</v>
      </c>
      <c r="E521" t="s">
        <v>32</v>
      </c>
      <c r="F521">
        <v>107.3</v>
      </c>
      <c r="G521" t="s">
        <v>32</v>
      </c>
    </row>
    <row r="522" spans="1:7" hidden="1" x14ac:dyDescent="0.35">
      <c r="A522" t="s">
        <v>35</v>
      </c>
      <c r="B522">
        <v>2013</v>
      </c>
      <c r="C522" t="s">
        <v>41</v>
      </c>
      <c r="D522">
        <v>111</v>
      </c>
      <c r="E522" t="s">
        <v>7</v>
      </c>
      <c r="F522">
        <v>114.8</v>
      </c>
      <c r="G522" t="s">
        <v>49</v>
      </c>
    </row>
    <row r="523" spans="1:7" hidden="1" x14ac:dyDescent="0.35">
      <c r="A523" t="s">
        <v>35</v>
      </c>
      <c r="B523">
        <v>2013</v>
      </c>
      <c r="C523" t="s">
        <v>41</v>
      </c>
      <c r="D523">
        <v>111</v>
      </c>
      <c r="E523" t="s">
        <v>8</v>
      </c>
      <c r="F523">
        <v>116.4</v>
      </c>
      <c r="G523" t="s">
        <v>49</v>
      </c>
    </row>
    <row r="524" spans="1:7" hidden="1" x14ac:dyDescent="0.35">
      <c r="A524" t="s">
        <v>35</v>
      </c>
      <c r="B524">
        <v>2013</v>
      </c>
      <c r="C524" t="s">
        <v>41</v>
      </c>
      <c r="D524">
        <v>111</v>
      </c>
      <c r="E524" t="s">
        <v>9</v>
      </c>
      <c r="F524">
        <v>111.9</v>
      </c>
      <c r="G524" t="s">
        <v>49</v>
      </c>
    </row>
    <row r="525" spans="1:7" hidden="1" x14ac:dyDescent="0.35">
      <c r="A525" t="s">
        <v>35</v>
      </c>
      <c r="B525">
        <v>2013</v>
      </c>
      <c r="C525" t="s">
        <v>41</v>
      </c>
      <c r="D525">
        <v>111</v>
      </c>
      <c r="E525" t="s">
        <v>10</v>
      </c>
      <c r="F525">
        <v>108.9</v>
      </c>
      <c r="G525" t="s">
        <v>49</v>
      </c>
    </row>
    <row r="526" spans="1:7" hidden="1" x14ac:dyDescent="0.35">
      <c r="A526" t="s">
        <v>35</v>
      </c>
      <c r="B526">
        <v>2013</v>
      </c>
      <c r="C526" t="s">
        <v>41</v>
      </c>
      <c r="D526">
        <v>111</v>
      </c>
      <c r="E526" t="s">
        <v>11</v>
      </c>
      <c r="F526">
        <v>104.3</v>
      </c>
      <c r="G526" t="s">
        <v>49</v>
      </c>
    </row>
    <row r="527" spans="1:7" hidden="1" x14ac:dyDescent="0.35">
      <c r="A527" t="s">
        <v>35</v>
      </c>
      <c r="B527">
        <v>2013</v>
      </c>
      <c r="C527" t="s">
        <v>41</v>
      </c>
      <c r="D527">
        <v>111</v>
      </c>
      <c r="E527" t="s">
        <v>12</v>
      </c>
      <c r="F527">
        <v>111.7</v>
      </c>
      <c r="G527" t="s">
        <v>49</v>
      </c>
    </row>
    <row r="528" spans="1:7" hidden="1" x14ac:dyDescent="0.35">
      <c r="A528" t="s">
        <v>35</v>
      </c>
      <c r="B528">
        <v>2013</v>
      </c>
      <c r="C528" t="s">
        <v>41</v>
      </c>
      <c r="D528">
        <v>111</v>
      </c>
      <c r="E528" t="s">
        <v>13</v>
      </c>
      <c r="F528">
        <v>140</v>
      </c>
      <c r="G528" t="s">
        <v>49</v>
      </c>
    </row>
    <row r="529" spans="1:7" hidden="1" x14ac:dyDescent="0.35">
      <c r="A529" t="s">
        <v>35</v>
      </c>
      <c r="B529">
        <v>2013</v>
      </c>
      <c r="C529" t="s">
        <v>41</v>
      </c>
      <c r="D529">
        <v>111</v>
      </c>
      <c r="E529" t="s">
        <v>14</v>
      </c>
      <c r="F529">
        <v>106.4</v>
      </c>
      <c r="G529" t="s">
        <v>49</v>
      </c>
    </row>
    <row r="530" spans="1:7" hidden="1" x14ac:dyDescent="0.35">
      <c r="A530" t="s">
        <v>35</v>
      </c>
      <c r="B530">
        <v>2013</v>
      </c>
      <c r="C530" t="s">
        <v>41</v>
      </c>
      <c r="D530">
        <v>111</v>
      </c>
      <c r="E530" t="s">
        <v>15</v>
      </c>
      <c r="F530">
        <v>103.3</v>
      </c>
      <c r="G530" t="s">
        <v>49</v>
      </c>
    </row>
    <row r="531" spans="1:7" hidden="1" x14ac:dyDescent="0.35">
      <c r="A531" t="s">
        <v>35</v>
      </c>
      <c r="B531">
        <v>2013</v>
      </c>
      <c r="C531" t="s">
        <v>41</v>
      </c>
      <c r="D531">
        <v>111</v>
      </c>
      <c r="E531" t="s">
        <v>16</v>
      </c>
      <c r="F531">
        <v>106.8</v>
      </c>
      <c r="G531" t="s">
        <v>49</v>
      </c>
    </row>
    <row r="532" spans="1:7" hidden="1" x14ac:dyDescent="0.35">
      <c r="A532" t="s">
        <v>35</v>
      </c>
      <c r="B532">
        <v>2013</v>
      </c>
      <c r="C532" t="s">
        <v>41</v>
      </c>
      <c r="D532">
        <v>111</v>
      </c>
      <c r="E532" t="s">
        <v>17</v>
      </c>
      <c r="F532">
        <v>109.6</v>
      </c>
      <c r="G532" t="s">
        <v>49</v>
      </c>
    </row>
    <row r="533" spans="1:7" hidden="1" x14ac:dyDescent="0.35">
      <c r="A533" t="s">
        <v>35</v>
      </c>
      <c r="B533">
        <v>2013</v>
      </c>
      <c r="C533" t="s">
        <v>41</v>
      </c>
      <c r="D533">
        <v>111</v>
      </c>
      <c r="E533" t="s">
        <v>18</v>
      </c>
      <c r="F533">
        <v>112.6</v>
      </c>
      <c r="G533" t="s">
        <v>49</v>
      </c>
    </row>
    <row r="534" spans="1:7" hidden="1" x14ac:dyDescent="0.35">
      <c r="A534" t="s">
        <v>35</v>
      </c>
      <c r="B534">
        <v>2013</v>
      </c>
      <c r="C534" t="s">
        <v>41</v>
      </c>
      <c r="D534">
        <v>111</v>
      </c>
      <c r="E534" t="s">
        <v>19</v>
      </c>
      <c r="F534">
        <v>114.7</v>
      </c>
      <c r="G534" t="s">
        <v>49</v>
      </c>
    </row>
    <row r="535" spans="1:7" hidden="1" x14ac:dyDescent="0.35">
      <c r="A535" t="s">
        <v>35</v>
      </c>
      <c r="B535">
        <v>2013</v>
      </c>
      <c r="C535" t="s">
        <v>41</v>
      </c>
      <c r="D535">
        <v>111</v>
      </c>
      <c r="E535" t="s">
        <v>20</v>
      </c>
      <c r="F535">
        <v>110.3</v>
      </c>
      <c r="G535" t="s">
        <v>50</v>
      </c>
    </row>
    <row r="536" spans="1:7" hidden="1" x14ac:dyDescent="0.35">
      <c r="A536" t="s">
        <v>35</v>
      </c>
      <c r="B536">
        <v>2013</v>
      </c>
      <c r="C536" t="s">
        <v>41</v>
      </c>
      <c r="D536">
        <v>111</v>
      </c>
      <c r="E536" t="s">
        <v>21</v>
      </c>
      <c r="F536">
        <v>110.2</v>
      </c>
      <c r="G536" t="s">
        <v>51</v>
      </c>
    </row>
    <row r="537" spans="1:7" hidden="1" x14ac:dyDescent="0.35">
      <c r="A537" t="s">
        <v>35</v>
      </c>
      <c r="B537">
        <v>2013</v>
      </c>
      <c r="C537" t="s">
        <v>41</v>
      </c>
      <c r="D537">
        <v>111</v>
      </c>
      <c r="E537" t="s">
        <v>22</v>
      </c>
      <c r="F537">
        <v>108.8</v>
      </c>
      <c r="G537" t="s">
        <v>51</v>
      </c>
    </row>
    <row r="538" spans="1:7" hidden="1" x14ac:dyDescent="0.35">
      <c r="A538" t="s">
        <v>35</v>
      </c>
      <c r="B538">
        <v>2013</v>
      </c>
      <c r="C538" t="s">
        <v>41</v>
      </c>
      <c r="D538">
        <v>111</v>
      </c>
      <c r="E538" t="s">
        <v>23</v>
      </c>
      <c r="F538">
        <v>110</v>
      </c>
      <c r="G538" t="s">
        <v>51</v>
      </c>
    </row>
    <row r="539" spans="1:7" hidden="1" x14ac:dyDescent="0.35">
      <c r="A539" t="s">
        <v>35</v>
      </c>
      <c r="B539">
        <v>2013</v>
      </c>
      <c r="C539" t="s">
        <v>41</v>
      </c>
      <c r="D539">
        <v>111</v>
      </c>
      <c r="E539" t="s">
        <v>24</v>
      </c>
      <c r="F539">
        <v>107.7</v>
      </c>
      <c r="G539" t="s">
        <v>24</v>
      </c>
    </row>
    <row r="540" spans="1:7" hidden="1" x14ac:dyDescent="0.35">
      <c r="A540" t="s">
        <v>35</v>
      </c>
      <c r="B540">
        <v>2013</v>
      </c>
      <c r="C540" t="s">
        <v>41</v>
      </c>
      <c r="D540">
        <v>111</v>
      </c>
      <c r="E540" t="s">
        <v>25</v>
      </c>
      <c r="F540">
        <v>109.2</v>
      </c>
      <c r="G540" t="s">
        <v>55</v>
      </c>
    </row>
    <row r="541" spans="1:7" hidden="1" x14ac:dyDescent="0.35">
      <c r="A541" t="s">
        <v>35</v>
      </c>
      <c r="B541">
        <v>2013</v>
      </c>
      <c r="C541" t="s">
        <v>41</v>
      </c>
      <c r="D541">
        <v>111</v>
      </c>
      <c r="E541" t="s">
        <v>26</v>
      </c>
      <c r="F541">
        <v>108.2</v>
      </c>
      <c r="G541" t="s">
        <v>52</v>
      </c>
    </row>
    <row r="542" spans="1:7" hidden="1" x14ac:dyDescent="0.35">
      <c r="A542" t="s">
        <v>35</v>
      </c>
      <c r="B542">
        <v>2013</v>
      </c>
      <c r="C542" t="s">
        <v>41</v>
      </c>
      <c r="D542">
        <v>111</v>
      </c>
      <c r="E542" t="s">
        <v>27</v>
      </c>
      <c r="F542">
        <v>107</v>
      </c>
      <c r="G542" t="s">
        <v>27</v>
      </c>
    </row>
    <row r="543" spans="1:7" hidden="1" x14ac:dyDescent="0.35">
      <c r="A543" t="s">
        <v>35</v>
      </c>
      <c r="B543">
        <v>2013</v>
      </c>
      <c r="C543" t="s">
        <v>41</v>
      </c>
      <c r="D543">
        <v>111</v>
      </c>
      <c r="E543" t="s">
        <v>28</v>
      </c>
      <c r="F543">
        <v>107.1</v>
      </c>
      <c r="G543" t="s">
        <v>54</v>
      </c>
    </row>
    <row r="544" spans="1:7" hidden="1" x14ac:dyDescent="0.35">
      <c r="A544" t="s">
        <v>35</v>
      </c>
      <c r="B544">
        <v>2013</v>
      </c>
      <c r="C544" t="s">
        <v>41</v>
      </c>
      <c r="D544">
        <v>111</v>
      </c>
      <c r="E544" t="s">
        <v>29</v>
      </c>
      <c r="F544">
        <v>106.1</v>
      </c>
      <c r="G544" t="s">
        <v>56</v>
      </c>
    </row>
    <row r="545" spans="1:7" hidden="1" x14ac:dyDescent="0.35">
      <c r="A545" t="s">
        <v>35</v>
      </c>
      <c r="B545">
        <v>2013</v>
      </c>
      <c r="C545" t="s">
        <v>41</v>
      </c>
      <c r="D545">
        <v>111</v>
      </c>
      <c r="E545" t="s">
        <v>30</v>
      </c>
      <c r="F545">
        <v>109.1</v>
      </c>
      <c r="G545" t="s">
        <v>30</v>
      </c>
    </row>
    <row r="546" spans="1:7" hidden="1" x14ac:dyDescent="0.35">
      <c r="A546" t="s">
        <v>35</v>
      </c>
      <c r="B546">
        <v>2013</v>
      </c>
      <c r="C546" t="s">
        <v>41</v>
      </c>
      <c r="D546">
        <v>111</v>
      </c>
      <c r="E546" t="s">
        <v>31</v>
      </c>
      <c r="F546">
        <v>102.8</v>
      </c>
      <c r="G546" t="s">
        <v>53</v>
      </c>
    </row>
    <row r="547" spans="1:7" hidden="1" x14ac:dyDescent="0.35">
      <c r="A547" t="s">
        <v>35</v>
      </c>
      <c r="B547">
        <v>2013</v>
      </c>
      <c r="C547" t="s">
        <v>41</v>
      </c>
      <c r="D547">
        <v>111</v>
      </c>
      <c r="E547" t="s">
        <v>32</v>
      </c>
      <c r="F547">
        <v>106.9</v>
      </c>
      <c r="G547" t="s">
        <v>32</v>
      </c>
    </row>
    <row r="548" spans="1:7" hidden="1" x14ac:dyDescent="0.35">
      <c r="A548" t="s">
        <v>5</v>
      </c>
      <c r="B548">
        <v>2013</v>
      </c>
      <c r="C548" t="s">
        <v>42</v>
      </c>
      <c r="D548">
        <v>112.1</v>
      </c>
      <c r="E548" t="s">
        <v>7</v>
      </c>
      <c r="F548">
        <v>114.3</v>
      </c>
      <c r="G548" t="s">
        <v>49</v>
      </c>
    </row>
    <row r="549" spans="1:7" hidden="1" x14ac:dyDescent="0.35">
      <c r="A549" t="s">
        <v>5</v>
      </c>
      <c r="B549">
        <v>2013</v>
      </c>
      <c r="C549" t="s">
        <v>42</v>
      </c>
      <c r="D549">
        <v>112.1</v>
      </c>
      <c r="E549" t="s">
        <v>8</v>
      </c>
      <c r="F549">
        <v>115.4</v>
      </c>
      <c r="G549" t="s">
        <v>49</v>
      </c>
    </row>
    <row r="550" spans="1:7" hidden="1" x14ac:dyDescent="0.35">
      <c r="A550" t="s">
        <v>5</v>
      </c>
      <c r="B550">
        <v>2013</v>
      </c>
      <c r="C550" t="s">
        <v>42</v>
      </c>
      <c r="D550">
        <v>112.1</v>
      </c>
      <c r="E550" t="s">
        <v>9</v>
      </c>
      <c r="F550">
        <v>111.1</v>
      </c>
      <c r="G550" t="s">
        <v>49</v>
      </c>
    </row>
    <row r="551" spans="1:7" hidden="1" x14ac:dyDescent="0.35">
      <c r="A551" t="s">
        <v>5</v>
      </c>
      <c r="B551">
        <v>2013</v>
      </c>
      <c r="C551" t="s">
        <v>42</v>
      </c>
      <c r="D551">
        <v>112.1</v>
      </c>
      <c r="E551" t="s">
        <v>10</v>
      </c>
      <c r="F551">
        <v>110</v>
      </c>
      <c r="G551" t="s">
        <v>49</v>
      </c>
    </row>
    <row r="552" spans="1:7" hidden="1" x14ac:dyDescent="0.35">
      <c r="A552" t="s">
        <v>5</v>
      </c>
      <c r="B552">
        <v>2013</v>
      </c>
      <c r="C552" t="s">
        <v>42</v>
      </c>
      <c r="D552">
        <v>112.1</v>
      </c>
      <c r="E552" t="s">
        <v>11</v>
      </c>
      <c r="F552">
        <v>106.4</v>
      </c>
      <c r="G552" t="s">
        <v>49</v>
      </c>
    </row>
    <row r="553" spans="1:7" hidden="1" x14ac:dyDescent="0.35">
      <c r="A553" t="s">
        <v>5</v>
      </c>
      <c r="B553">
        <v>2013</v>
      </c>
      <c r="C553" t="s">
        <v>42</v>
      </c>
      <c r="D553">
        <v>112.1</v>
      </c>
      <c r="E553" t="s">
        <v>12</v>
      </c>
      <c r="F553">
        <v>110.8</v>
      </c>
      <c r="G553" t="s">
        <v>49</v>
      </c>
    </row>
    <row r="554" spans="1:7" hidden="1" x14ac:dyDescent="0.35">
      <c r="A554" t="s">
        <v>5</v>
      </c>
      <c r="B554">
        <v>2013</v>
      </c>
      <c r="C554" t="s">
        <v>42</v>
      </c>
      <c r="D554">
        <v>112.1</v>
      </c>
      <c r="E554" t="s">
        <v>13</v>
      </c>
      <c r="F554">
        <v>138.9</v>
      </c>
      <c r="G554" t="s">
        <v>49</v>
      </c>
    </row>
    <row r="555" spans="1:7" hidden="1" x14ac:dyDescent="0.35">
      <c r="A555" t="s">
        <v>5</v>
      </c>
      <c r="B555">
        <v>2013</v>
      </c>
      <c r="C555" t="s">
        <v>42</v>
      </c>
      <c r="D555">
        <v>112.1</v>
      </c>
      <c r="E555" t="s">
        <v>14</v>
      </c>
      <c r="F555">
        <v>107.4</v>
      </c>
      <c r="G555" t="s">
        <v>49</v>
      </c>
    </row>
    <row r="556" spans="1:7" hidden="1" x14ac:dyDescent="0.35">
      <c r="A556" t="s">
        <v>5</v>
      </c>
      <c r="B556">
        <v>2013</v>
      </c>
      <c r="C556" t="s">
        <v>42</v>
      </c>
      <c r="D556">
        <v>112.1</v>
      </c>
      <c r="E556" t="s">
        <v>15</v>
      </c>
      <c r="F556">
        <v>104.1</v>
      </c>
      <c r="G556" t="s">
        <v>49</v>
      </c>
    </row>
    <row r="557" spans="1:7" hidden="1" x14ac:dyDescent="0.35">
      <c r="A557" t="s">
        <v>5</v>
      </c>
      <c r="B557">
        <v>2013</v>
      </c>
      <c r="C557" t="s">
        <v>42</v>
      </c>
      <c r="D557">
        <v>112.1</v>
      </c>
      <c r="E557" t="s">
        <v>16</v>
      </c>
      <c r="F557">
        <v>106.9</v>
      </c>
      <c r="G557" t="s">
        <v>49</v>
      </c>
    </row>
    <row r="558" spans="1:7" hidden="1" x14ac:dyDescent="0.35">
      <c r="A558" t="s">
        <v>5</v>
      </c>
      <c r="B558">
        <v>2013</v>
      </c>
      <c r="C558" t="s">
        <v>42</v>
      </c>
      <c r="D558">
        <v>112.1</v>
      </c>
      <c r="E558" t="s">
        <v>17</v>
      </c>
      <c r="F558">
        <v>109.7</v>
      </c>
      <c r="G558" t="s">
        <v>49</v>
      </c>
    </row>
    <row r="559" spans="1:7" hidden="1" x14ac:dyDescent="0.35">
      <c r="A559" t="s">
        <v>5</v>
      </c>
      <c r="B559">
        <v>2013</v>
      </c>
      <c r="C559" t="s">
        <v>42</v>
      </c>
      <c r="D559">
        <v>112.1</v>
      </c>
      <c r="E559" t="s">
        <v>18</v>
      </c>
      <c r="F559">
        <v>112.6</v>
      </c>
      <c r="G559" t="s">
        <v>49</v>
      </c>
    </row>
    <row r="560" spans="1:7" hidden="1" x14ac:dyDescent="0.35">
      <c r="A560" t="s">
        <v>5</v>
      </c>
      <c r="B560">
        <v>2013</v>
      </c>
      <c r="C560" t="s">
        <v>42</v>
      </c>
      <c r="D560">
        <v>112.1</v>
      </c>
      <c r="E560" t="s">
        <v>19</v>
      </c>
      <c r="F560">
        <v>114.9</v>
      </c>
      <c r="G560" t="s">
        <v>49</v>
      </c>
    </row>
    <row r="561" spans="1:7" hidden="1" x14ac:dyDescent="0.35">
      <c r="A561" t="s">
        <v>5</v>
      </c>
      <c r="B561">
        <v>2013</v>
      </c>
      <c r="C561" t="s">
        <v>42</v>
      </c>
      <c r="D561">
        <v>112.1</v>
      </c>
      <c r="E561" t="s">
        <v>20</v>
      </c>
      <c r="F561">
        <v>110.7</v>
      </c>
      <c r="G561" t="s">
        <v>50</v>
      </c>
    </row>
    <row r="562" spans="1:7" hidden="1" x14ac:dyDescent="0.35">
      <c r="A562" t="s">
        <v>5</v>
      </c>
      <c r="B562">
        <v>2013</v>
      </c>
      <c r="C562" t="s">
        <v>42</v>
      </c>
      <c r="D562">
        <v>112.1</v>
      </c>
      <c r="E562" t="s">
        <v>21</v>
      </c>
      <c r="F562">
        <v>111.3</v>
      </c>
      <c r="G562" t="s">
        <v>51</v>
      </c>
    </row>
    <row r="563" spans="1:7" hidden="1" x14ac:dyDescent="0.35">
      <c r="A563" t="s">
        <v>5</v>
      </c>
      <c r="B563">
        <v>2013</v>
      </c>
      <c r="C563" t="s">
        <v>42</v>
      </c>
      <c r="D563">
        <v>112.1</v>
      </c>
      <c r="E563" t="s">
        <v>22</v>
      </c>
      <c r="F563">
        <v>110.2</v>
      </c>
      <c r="G563" t="s">
        <v>51</v>
      </c>
    </row>
    <row r="564" spans="1:7" hidden="1" x14ac:dyDescent="0.35">
      <c r="A564" t="s">
        <v>5</v>
      </c>
      <c r="B564">
        <v>2013</v>
      </c>
      <c r="C564" t="s">
        <v>42</v>
      </c>
      <c r="D564">
        <v>112.1</v>
      </c>
      <c r="E564" t="s">
        <v>23</v>
      </c>
      <c r="F564">
        <v>111.1</v>
      </c>
      <c r="G564" t="s">
        <v>51</v>
      </c>
    </row>
    <row r="565" spans="1:7" hidden="1" x14ac:dyDescent="0.35">
      <c r="A565" t="s">
        <v>5</v>
      </c>
      <c r="B565">
        <v>2013</v>
      </c>
      <c r="C565" t="s">
        <v>42</v>
      </c>
      <c r="D565">
        <v>112.1</v>
      </c>
      <c r="E565" t="s">
        <v>24</v>
      </c>
      <c r="G565" t="s">
        <v>24</v>
      </c>
    </row>
    <row r="566" spans="1:7" hidden="1" x14ac:dyDescent="0.35">
      <c r="A566" t="s">
        <v>5</v>
      </c>
      <c r="B566">
        <v>2013</v>
      </c>
      <c r="C566" t="s">
        <v>42</v>
      </c>
      <c r="D566">
        <v>112.1</v>
      </c>
      <c r="E566" t="s">
        <v>25</v>
      </c>
      <c r="F566">
        <v>109.9</v>
      </c>
      <c r="G566" t="s">
        <v>55</v>
      </c>
    </row>
    <row r="567" spans="1:7" hidden="1" x14ac:dyDescent="0.35">
      <c r="A567" t="s">
        <v>5</v>
      </c>
      <c r="B567">
        <v>2013</v>
      </c>
      <c r="C567" t="s">
        <v>42</v>
      </c>
      <c r="D567">
        <v>112.1</v>
      </c>
      <c r="E567" t="s">
        <v>26</v>
      </c>
      <c r="F567">
        <v>108.7</v>
      </c>
      <c r="G567" t="s">
        <v>52</v>
      </c>
    </row>
    <row r="568" spans="1:7" hidden="1" x14ac:dyDescent="0.35">
      <c r="A568" t="s">
        <v>5</v>
      </c>
      <c r="B568">
        <v>2013</v>
      </c>
      <c r="C568" t="s">
        <v>42</v>
      </c>
      <c r="D568">
        <v>112.1</v>
      </c>
      <c r="E568" t="s">
        <v>27</v>
      </c>
      <c r="F568">
        <v>107.5</v>
      </c>
      <c r="G568" t="s">
        <v>27</v>
      </c>
    </row>
    <row r="569" spans="1:7" hidden="1" x14ac:dyDescent="0.35">
      <c r="A569" t="s">
        <v>5</v>
      </c>
      <c r="B569">
        <v>2013</v>
      </c>
      <c r="C569" t="s">
        <v>42</v>
      </c>
      <c r="D569">
        <v>112.1</v>
      </c>
      <c r="E569" t="s">
        <v>28</v>
      </c>
      <c r="F569">
        <v>107.8</v>
      </c>
      <c r="G569" t="s">
        <v>54</v>
      </c>
    </row>
    <row r="570" spans="1:7" hidden="1" x14ac:dyDescent="0.35">
      <c r="A570" t="s">
        <v>5</v>
      </c>
      <c r="B570">
        <v>2013</v>
      </c>
      <c r="C570" t="s">
        <v>42</v>
      </c>
      <c r="D570">
        <v>112.1</v>
      </c>
      <c r="E570" t="s">
        <v>29</v>
      </c>
      <c r="F570">
        <v>106.8</v>
      </c>
      <c r="G570" t="s">
        <v>56</v>
      </c>
    </row>
    <row r="571" spans="1:7" hidden="1" x14ac:dyDescent="0.35">
      <c r="A571" t="s">
        <v>5</v>
      </c>
      <c r="B571">
        <v>2013</v>
      </c>
      <c r="C571" t="s">
        <v>42</v>
      </c>
      <c r="D571">
        <v>112.1</v>
      </c>
      <c r="E571" t="s">
        <v>30</v>
      </c>
      <c r="F571">
        <v>108.7</v>
      </c>
      <c r="G571" t="s">
        <v>30</v>
      </c>
    </row>
    <row r="572" spans="1:7" hidden="1" x14ac:dyDescent="0.35">
      <c r="A572" t="s">
        <v>5</v>
      </c>
      <c r="B572">
        <v>2013</v>
      </c>
      <c r="C572" t="s">
        <v>42</v>
      </c>
      <c r="D572">
        <v>112.1</v>
      </c>
      <c r="E572" t="s">
        <v>31</v>
      </c>
      <c r="F572">
        <v>105</v>
      </c>
      <c r="G572" t="s">
        <v>53</v>
      </c>
    </row>
    <row r="573" spans="1:7" hidden="1" x14ac:dyDescent="0.35">
      <c r="A573" t="s">
        <v>5</v>
      </c>
      <c r="B573">
        <v>2013</v>
      </c>
      <c r="C573" t="s">
        <v>42</v>
      </c>
      <c r="D573">
        <v>112.1</v>
      </c>
      <c r="E573" t="s">
        <v>32</v>
      </c>
      <c r="F573">
        <v>107.5</v>
      </c>
      <c r="G573" t="s">
        <v>32</v>
      </c>
    </row>
    <row r="574" spans="1:7" hidden="1" x14ac:dyDescent="0.35">
      <c r="A574" t="s">
        <v>34</v>
      </c>
      <c r="B574">
        <v>2013</v>
      </c>
      <c r="C574" t="s">
        <v>42</v>
      </c>
      <c r="D574">
        <v>112.7</v>
      </c>
      <c r="E574" t="s">
        <v>7</v>
      </c>
      <c r="F574">
        <v>118.3</v>
      </c>
      <c r="G574" t="s">
        <v>49</v>
      </c>
    </row>
    <row r="575" spans="1:7" hidden="1" x14ac:dyDescent="0.35">
      <c r="A575" t="s">
        <v>34</v>
      </c>
      <c r="B575">
        <v>2013</v>
      </c>
      <c r="C575" t="s">
        <v>42</v>
      </c>
      <c r="D575">
        <v>112.7</v>
      </c>
      <c r="E575" t="s">
        <v>8</v>
      </c>
      <c r="F575">
        <v>120.4</v>
      </c>
      <c r="G575" t="s">
        <v>49</v>
      </c>
    </row>
    <row r="576" spans="1:7" hidden="1" x14ac:dyDescent="0.35">
      <c r="A576" t="s">
        <v>34</v>
      </c>
      <c r="B576">
        <v>2013</v>
      </c>
      <c r="C576" t="s">
        <v>42</v>
      </c>
      <c r="D576">
        <v>112.7</v>
      </c>
      <c r="E576" t="s">
        <v>9</v>
      </c>
      <c r="F576">
        <v>112.7</v>
      </c>
      <c r="G576" t="s">
        <v>49</v>
      </c>
    </row>
    <row r="577" spans="1:7" hidden="1" x14ac:dyDescent="0.35">
      <c r="A577" t="s">
        <v>34</v>
      </c>
      <c r="B577">
        <v>2013</v>
      </c>
      <c r="C577" t="s">
        <v>42</v>
      </c>
      <c r="D577">
        <v>112.7</v>
      </c>
      <c r="E577" t="s">
        <v>10</v>
      </c>
      <c r="F577">
        <v>108.9</v>
      </c>
      <c r="G577" t="s">
        <v>49</v>
      </c>
    </row>
    <row r="578" spans="1:7" hidden="1" x14ac:dyDescent="0.35">
      <c r="A578" t="s">
        <v>34</v>
      </c>
      <c r="B578">
        <v>2013</v>
      </c>
      <c r="C578" t="s">
        <v>42</v>
      </c>
      <c r="D578">
        <v>112.7</v>
      </c>
      <c r="E578" t="s">
        <v>11</v>
      </c>
      <c r="F578">
        <v>101.1</v>
      </c>
      <c r="G578" t="s">
        <v>49</v>
      </c>
    </row>
    <row r="579" spans="1:7" hidden="1" x14ac:dyDescent="0.35">
      <c r="A579" t="s">
        <v>34</v>
      </c>
      <c r="B579">
        <v>2013</v>
      </c>
      <c r="C579" t="s">
        <v>42</v>
      </c>
      <c r="D579">
        <v>112.7</v>
      </c>
      <c r="E579" t="s">
        <v>12</v>
      </c>
      <c r="F579">
        <v>108.7</v>
      </c>
      <c r="G579" t="s">
        <v>49</v>
      </c>
    </row>
    <row r="580" spans="1:7" hidden="1" x14ac:dyDescent="0.35">
      <c r="A580" t="s">
        <v>34</v>
      </c>
      <c r="B580">
        <v>2013</v>
      </c>
      <c r="C580" t="s">
        <v>42</v>
      </c>
      <c r="D580">
        <v>112.7</v>
      </c>
      <c r="E580" t="s">
        <v>13</v>
      </c>
      <c r="F580">
        <v>177</v>
      </c>
      <c r="G580" t="s">
        <v>49</v>
      </c>
    </row>
    <row r="581" spans="1:7" hidden="1" x14ac:dyDescent="0.35">
      <c r="A581" t="s">
        <v>34</v>
      </c>
      <c r="B581">
        <v>2013</v>
      </c>
      <c r="C581" t="s">
        <v>42</v>
      </c>
      <c r="D581">
        <v>112.7</v>
      </c>
      <c r="E581" t="s">
        <v>14</v>
      </c>
      <c r="F581">
        <v>104.7</v>
      </c>
      <c r="G581" t="s">
        <v>49</v>
      </c>
    </row>
    <row r="582" spans="1:7" hidden="1" x14ac:dyDescent="0.35">
      <c r="A582" t="s">
        <v>34</v>
      </c>
      <c r="B582">
        <v>2013</v>
      </c>
      <c r="C582" t="s">
        <v>42</v>
      </c>
      <c r="D582">
        <v>112.7</v>
      </c>
      <c r="E582" t="s">
        <v>15</v>
      </c>
      <c r="F582">
        <v>101</v>
      </c>
      <c r="G582" t="s">
        <v>49</v>
      </c>
    </row>
    <row r="583" spans="1:7" hidden="1" x14ac:dyDescent="0.35">
      <c r="A583" t="s">
        <v>34</v>
      </c>
      <c r="B583">
        <v>2013</v>
      </c>
      <c r="C583" t="s">
        <v>42</v>
      </c>
      <c r="D583">
        <v>112.7</v>
      </c>
      <c r="E583" t="s">
        <v>16</v>
      </c>
      <c r="F583">
        <v>108.5</v>
      </c>
      <c r="G583" t="s">
        <v>49</v>
      </c>
    </row>
    <row r="584" spans="1:7" hidden="1" x14ac:dyDescent="0.35">
      <c r="A584" t="s">
        <v>34</v>
      </c>
      <c r="B584">
        <v>2013</v>
      </c>
      <c r="C584" t="s">
        <v>42</v>
      </c>
      <c r="D584">
        <v>112.7</v>
      </c>
      <c r="E584" t="s">
        <v>17</v>
      </c>
      <c r="F584">
        <v>110.9</v>
      </c>
      <c r="G584" t="s">
        <v>49</v>
      </c>
    </row>
    <row r="585" spans="1:7" hidden="1" x14ac:dyDescent="0.35">
      <c r="A585" t="s">
        <v>34</v>
      </c>
      <c r="B585">
        <v>2013</v>
      </c>
      <c r="C585" t="s">
        <v>42</v>
      </c>
      <c r="D585">
        <v>112.7</v>
      </c>
      <c r="E585" t="s">
        <v>18</v>
      </c>
      <c r="F585">
        <v>114.3</v>
      </c>
      <c r="G585" t="s">
        <v>49</v>
      </c>
    </row>
    <row r="586" spans="1:7" hidden="1" x14ac:dyDescent="0.35">
      <c r="A586" t="s">
        <v>34</v>
      </c>
      <c r="B586">
        <v>2013</v>
      </c>
      <c r="C586" t="s">
        <v>42</v>
      </c>
      <c r="D586">
        <v>112.7</v>
      </c>
      <c r="E586" t="s">
        <v>19</v>
      </c>
      <c r="F586">
        <v>119.6</v>
      </c>
      <c r="G586" t="s">
        <v>49</v>
      </c>
    </row>
    <row r="587" spans="1:7" hidden="1" x14ac:dyDescent="0.35">
      <c r="A587" t="s">
        <v>34</v>
      </c>
      <c r="B587">
        <v>2013</v>
      </c>
      <c r="C587" t="s">
        <v>42</v>
      </c>
      <c r="D587">
        <v>112.7</v>
      </c>
      <c r="E587" t="s">
        <v>20</v>
      </c>
      <c r="F587">
        <v>112.4</v>
      </c>
      <c r="G587" t="s">
        <v>50</v>
      </c>
    </row>
    <row r="588" spans="1:7" hidden="1" x14ac:dyDescent="0.35">
      <c r="A588" t="s">
        <v>34</v>
      </c>
      <c r="B588">
        <v>2013</v>
      </c>
      <c r="C588" t="s">
        <v>42</v>
      </c>
      <c r="D588">
        <v>112.7</v>
      </c>
      <c r="E588" t="s">
        <v>21</v>
      </c>
      <c r="F588">
        <v>110.6</v>
      </c>
      <c r="G588" t="s">
        <v>51</v>
      </c>
    </row>
    <row r="589" spans="1:7" hidden="1" x14ac:dyDescent="0.35">
      <c r="A589" t="s">
        <v>34</v>
      </c>
      <c r="B589">
        <v>2013</v>
      </c>
      <c r="C589" t="s">
        <v>42</v>
      </c>
      <c r="D589">
        <v>112.7</v>
      </c>
      <c r="E589" t="s">
        <v>22</v>
      </c>
      <c r="F589">
        <v>108.3</v>
      </c>
      <c r="G589" t="s">
        <v>51</v>
      </c>
    </row>
    <row r="590" spans="1:7" hidden="1" x14ac:dyDescent="0.35">
      <c r="A590" t="s">
        <v>34</v>
      </c>
      <c r="B590">
        <v>2013</v>
      </c>
      <c r="C590" t="s">
        <v>42</v>
      </c>
      <c r="D590">
        <v>112.7</v>
      </c>
      <c r="E590" t="s">
        <v>23</v>
      </c>
      <c r="F590">
        <v>110.2</v>
      </c>
      <c r="G590" t="s">
        <v>51</v>
      </c>
    </row>
    <row r="591" spans="1:7" hidden="1" x14ac:dyDescent="0.35">
      <c r="A591" t="s">
        <v>34</v>
      </c>
      <c r="B591">
        <v>2013</v>
      </c>
      <c r="C591" t="s">
        <v>42</v>
      </c>
      <c r="D591">
        <v>112.7</v>
      </c>
      <c r="E591" t="s">
        <v>24</v>
      </c>
      <c r="F591">
        <v>108.9</v>
      </c>
      <c r="G591" t="s">
        <v>24</v>
      </c>
    </row>
    <row r="592" spans="1:7" hidden="1" x14ac:dyDescent="0.35">
      <c r="A592" t="s">
        <v>34</v>
      </c>
      <c r="B592">
        <v>2013</v>
      </c>
      <c r="C592" t="s">
        <v>42</v>
      </c>
      <c r="D592">
        <v>112.7</v>
      </c>
      <c r="E592" t="s">
        <v>25</v>
      </c>
      <c r="F592">
        <v>109.3</v>
      </c>
      <c r="G592" t="s">
        <v>55</v>
      </c>
    </row>
    <row r="593" spans="1:7" hidden="1" x14ac:dyDescent="0.35">
      <c r="A593" t="s">
        <v>34</v>
      </c>
      <c r="B593">
        <v>2013</v>
      </c>
      <c r="C593" t="s">
        <v>42</v>
      </c>
      <c r="D593">
        <v>112.7</v>
      </c>
      <c r="E593" t="s">
        <v>26</v>
      </c>
      <c r="F593">
        <v>108.7</v>
      </c>
      <c r="G593" t="s">
        <v>52</v>
      </c>
    </row>
    <row r="594" spans="1:7" hidden="1" x14ac:dyDescent="0.35">
      <c r="A594" t="s">
        <v>34</v>
      </c>
      <c r="B594">
        <v>2013</v>
      </c>
      <c r="C594" t="s">
        <v>42</v>
      </c>
      <c r="D594">
        <v>112.7</v>
      </c>
      <c r="E594" t="s">
        <v>27</v>
      </c>
      <c r="F594">
        <v>107.6</v>
      </c>
      <c r="G594" t="s">
        <v>27</v>
      </c>
    </row>
    <row r="595" spans="1:7" hidden="1" x14ac:dyDescent="0.35">
      <c r="A595" t="s">
        <v>34</v>
      </c>
      <c r="B595">
        <v>2013</v>
      </c>
      <c r="C595" t="s">
        <v>42</v>
      </c>
      <c r="D595">
        <v>112.7</v>
      </c>
      <c r="E595" t="s">
        <v>28</v>
      </c>
      <c r="F595">
        <v>108.1</v>
      </c>
      <c r="G595" t="s">
        <v>54</v>
      </c>
    </row>
    <row r="596" spans="1:7" hidden="1" x14ac:dyDescent="0.35">
      <c r="A596" t="s">
        <v>34</v>
      </c>
      <c r="B596">
        <v>2013</v>
      </c>
      <c r="C596" t="s">
        <v>42</v>
      </c>
      <c r="D596">
        <v>112.7</v>
      </c>
      <c r="E596" t="s">
        <v>29</v>
      </c>
      <c r="F596">
        <v>106.5</v>
      </c>
      <c r="G596" t="s">
        <v>56</v>
      </c>
    </row>
    <row r="597" spans="1:7" hidden="1" x14ac:dyDescent="0.35">
      <c r="A597" t="s">
        <v>34</v>
      </c>
      <c r="B597">
        <v>2013</v>
      </c>
      <c r="C597" t="s">
        <v>42</v>
      </c>
      <c r="D597">
        <v>112.7</v>
      </c>
      <c r="E597" t="s">
        <v>30</v>
      </c>
      <c r="F597">
        <v>110.8</v>
      </c>
      <c r="G597" t="s">
        <v>30</v>
      </c>
    </row>
    <row r="598" spans="1:7" hidden="1" x14ac:dyDescent="0.35">
      <c r="A598" t="s">
        <v>34</v>
      </c>
      <c r="B598">
        <v>2013</v>
      </c>
      <c r="C598" t="s">
        <v>42</v>
      </c>
      <c r="D598">
        <v>112.7</v>
      </c>
      <c r="E598" t="s">
        <v>31</v>
      </c>
      <c r="F598">
        <v>106</v>
      </c>
      <c r="G598" t="s">
        <v>53</v>
      </c>
    </row>
    <row r="599" spans="1:7" hidden="1" x14ac:dyDescent="0.35">
      <c r="A599" t="s">
        <v>34</v>
      </c>
      <c r="B599">
        <v>2013</v>
      </c>
      <c r="C599" t="s">
        <v>42</v>
      </c>
      <c r="D599">
        <v>112.7</v>
      </c>
      <c r="E599" t="s">
        <v>32</v>
      </c>
      <c r="F599">
        <v>108.3</v>
      </c>
      <c r="G599" t="s">
        <v>32</v>
      </c>
    </row>
    <row r="600" spans="1:7" hidden="1" x14ac:dyDescent="0.35">
      <c r="A600" t="s">
        <v>35</v>
      </c>
      <c r="B600">
        <v>2013</v>
      </c>
      <c r="C600" t="s">
        <v>42</v>
      </c>
      <c r="D600">
        <v>112.4</v>
      </c>
      <c r="E600" t="s">
        <v>7</v>
      </c>
      <c r="F600">
        <v>115.6</v>
      </c>
      <c r="G600" t="s">
        <v>49</v>
      </c>
    </row>
    <row r="601" spans="1:7" hidden="1" x14ac:dyDescent="0.35">
      <c r="A601" t="s">
        <v>35</v>
      </c>
      <c r="B601">
        <v>2013</v>
      </c>
      <c r="C601" t="s">
        <v>42</v>
      </c>
      <c r="D601">
        <v>112.4</v>
      </c>
      <c r="E601" t="s">
        <v>8</v>
      </c>
      <c r="F601">
        <v>117.2</v>
      </c>
      <c r="G601" t="s">
        <v>49</v>
      </c>
    </row>
    <row r="602" spans="1:7" hidden="1" x14ac:dyDescent="0.35">
      <c r="A602" t="s">
        <v>35</v>
      </c>
      <c r="B602">
        <v>2013</v>
      </c>
      <c r="C602" t="s">
        <v>42</v>
      </c>
      <c r="D602">
        <v>112.4</v>
      </c>
      <c r="E602" t="s">
        <v>9</v>
      </c>
      <c r="F602">
        <v>111.7</v>
      </c>
      <c r="G602" t="s">
        <v>49</v>
      </c>
    </row>
    <row r="603" spans="1:7" hidden="1" x14ac:dyDescent="0.35">
      <c r="A603" t="s">
        <v>35</v>
      </c>
      <c r="B603">
        <v>2013</v>
      </c>
      <c r="C603" t="s">
        <v>42</v>
      </c>
      <c r="D603">
        <v>112.4</v>
      </c>
      <c r="E603" t="s">
        <v>10</v>
      </c>
      <c r="F603">
        <v>109.6</v>
      </c>
      <c r="G603" t="s">
        <v>49</v>
      </c>
    </row>
    <row r="604" spans="1:7" hidden="1" x14ac:dyDescent="0.35">
      <c r="A604" t="s">
        <v>35</v>
      </c>
      <c r="B604">
        <v>2013</v>
      </c>
      <c r="C604" t="s">
        <v>42</v>
      </c>
      <c r="D604">
        <v>112.4</v>
      </c>
      <c r="E604" t="s">
        <v>11</v>
      </c>
      <c r="F604">
        <v>104.5</v>
      </c>
      <c r="G604" t="s">
        <v>49</v>
      </c>
    </row>
    <row r="605" spans="1:7" hidden="1" x14ac:dyDescent="0.35">
      <c r="A605" t="s">
        <v>35</v>
      </c>
      <c r="B605">
        <v>2013</v>
      </c>
      <c r="C605" t="s">
        <v>42</v>
      </c>
      <c r="D605">
        <v>112.4</v>
      </c>
      <c r="E605" t="s">
        <v>12</v>
      </c>
      <c r="F605">
        <v>109.8</v>
      </c>
      <c r="G605" t="s">
        <v>49</v>
      </c>
    </row>
    <row r="606" spans="1:7" hidden="1" x14ac:dyDescent="0.35">
      <c r="A606" t="s">
        <v>35</v>
      </c>
      <c r="B606">
        <v>2013</v>
      </c>
      <c r="C606" t="s">
        <v>42</v>
      </c>
      <c r="D606">
        <v>112.4</v>
      </c>
      <c r="E606" t="s">
        <v>13</v>
      </c>
      <c r="F606">
        <v>151.80000000000001</v>
      </c>
      <c r="G606" t="s">
        <v>49</v>
      </c>
    </row>
    <row r="607" spans="1:7" hidden="1" x14ac:dyDescent="0.35">
      <c r="A607" t="s">
        <v>35</v>
      </c>
      <c r="B607">
        <v>2013</v>
      </c>
      <c r="C607" t="s">
        <v>42</v>
      </c>
      <c r="D607">
        <v>112.4</v>
      </c>
      <c r="E607" t="s">
        <v>14</v>
      </c>
      <c r="F607">
        <v>106.5</v>
      </c>
      <c r="G607" t="s">
        <v>49</v>
      </c>
    </row>
    <row r="608" spans="1:7" hidden="1" x14ac:dyDescent="0.35">
      <c r="A608" t="s">
        <v>35</v>
      </c>
      <c r="B608">
        <v>2013</v>
      </c>
      <c r="C608" t="s">
        <v>42</v>
      </c>
      <c r="D608">
        <v>112.4</v>
      </c>
      <c r="E608" t="s">
        <v>15</v>
      </c>
      <c r="F608">
        <v>103.1</v>
      </c>
      <c r="G608" t="s">
        <v>49</v>
      </c>
    </row>
    <row r="609" spans="1:7" hidden="1" x14ac:dyDescent="0.35">
      <c r="A609" t="s">
        <v>35</v>
      </c>
      <c r="B609">
        <v>2013</v>
      </c>
      <c r="C609" t="s">
        <v>42</v>
      </c>
      <c r="D609">
        <v>112.4</v>
      </c>
      <c r="E609" t="s">
        <v>16</v>
      </c>
      <c r="F609">
        <v>107.4</v>
      </c>
      <c r="G609" t="s">
        <v>49</v>
      </c>
    </row>
    <row r="610" spans="1:7" hidden="1" x14ac:dyDescent="0.35">
      <c r="A610" t="s">
        <v>35</v>
      </c>
      <c r="B610">
        <v>2013</v>
      </c>
      <c r="C610" t="s">
        <v>42</v>
      </c>
      <c r="D610">
        <v>112.4</v>
      </c>
      <c r="E610" t="s">
        <v>17</v>
      </c>
      <c r="F610">
        <v>110.2</v>
      </c>
      <c r="G610" t="s">
        <v>49</v>
      </c>
    </row>
    <row r="611" spans="1:7" hidden="1" x14ac:dyDescent="0.35">
      <c r="A611" t="s">
        <v>35</v>
      </c>
      <c r="B611">
        <v>2013</v>
      </c>
      <c r="C611" t="s">
        <v>42</v>
      </c>
      <c r="D611">
        <v>112.4</v>
      </c>
      <c r="E611" t="s">
        <v>18</v>
      </c>
      <c r="F611">
        <v>113.4</v>
      </c>
      <c r="G611" t="s">
        <v>49</v>
      </c>
    </row>
    <row r="612" spans="1:7" hidden="1" x14ac:dyDescent="0.35">
      <c r="A612" t="s">
        <v>35</v>
      </c>
      <c r="B612">
        <v>2013</v>
      </c>
      <c r="C612" t="s">
        <v>42</v>
      </c>
      <c r="D612">
        <v>112.4</v>
      </c>
      <c r="E612" t="s">
        <v>19</v>
      </c>
      <c r="F612">
        <v>116.6</v>
      </c>
      <c r="G612" t="s">
        <v>49</v>
      </c>
    </row>
    <row r="613" spans="1:7" hidden="1" x14ac:dyDescent="0.35">
      <c r="A613" t="s">
        <v>35</v>
      </c>
      <c r="B613">
        <v>2013</v>
      </c>
      <c r="C613" t="s">
        <v>42</v>
      </c>
      <c r="D613">
        <v>112.4</v>
      </c>
      <c r="E613" t="s">
        <v>20</v>
      </c>
      <c r="F613">
        <v>111.2</v>
      </c>
      <c r="G613" t="s">
        <v>50</v>
      </c>
    </row>
    <row r="614" spans="1:7" hidden="1" x14ac:dyDescent="0.35">
      <c r="A614" t="s">
        <v>35</v>
      </c>
      <c r="B614">
        <v>2013</v>
      </c>
      <c r="C614" t="s">
        <v>42</v>
      </c>
      <c r="D614">
        <v>112.4</v>
      </c>
      <c r="E614" t="s">
        <v>21</v>
      </c>
      <c r="F614">
        <v>111</v>
      </c>
      <c r="G614" t="s">
        <v>51</v>
      </c>
    </row>
    <row r="615" spans="1:7" hidden="1" x14ac:dyDescent="0.35">
      <c r="A615" t="s">
        <v>35</v>
      </c>
      <c r="B615">
        <v>2013</v>
      </c>
      <c r="C615" t="s">
        <v>42</v>
      </c>
      <c r="D615">
        <v>112.4</v>
      </c>
      <c r="E615" t="s">
        <v>22</v>
      </c>
      <c r="F615">
        <v>109.4</v>
      </c>
      <c r="G615" t="s">
        <v>51</v>
      </c>
    </row>
    <row r="616" spans="1:7" hidden="1" x14ac:dyDescent="0.35">
      <c r="A616" t="s">
        <v>35</v>
      </c>
      <c r="B616">
        <v>2013</v>
      </c>
      <c r="C616" t="s">
        <v>42</v>
      </c>
      <c r="D616">
        <v>112.4</v>
      </c>
      <c r="E616" t="s">
        <v>23</v>
      </c>
      <c r="F616">
        <v>110.7</v>
      </c>
      <c r="G616" t="s">
        <v>51</v>
      </c>
    </row>
    <row r="617" spans="1:7" hidden="1" x14ac:dyDescent="0.35">
      <c r="A617" t="s">
        <v>35</v>
      </c>
      <c r="B617">
        <v>2013</v>
      </c>
      <c r="C617" t="s">
        <v>42</v>
      </c>
      <c r="D617">
        <v>112.4</v>
      </c>
      <c r="E617" t="s">
        <v>24</v>
      </c>
      <c r="F617">
        <v>108.9</v>
      </c>
      <c r="G617" t="s">
        <v>24</v>
      </c>
    </row>
    <row r="618" spans="1:7" hidden="1" x14ac:dyDescent="0.35">
      <c r="A618" t="s">
        <v>35</v>
      </c>
      <c r="B618">
        <v>2013</v>
      </c>
      <c r="C618" t="s">
        <v>42</v>
      </c>
      <c r="D618">
        <v>112.4</v>
      </c>
      <c r="E618" t="s">
        <v>25</v>
      </c>
      <c r="F618">
        <v>109.7</v>
      </c>
      <c r="G618" t="s">
        <v>55</v>
      </c>
    </row>
    <row r="619" spans="1:7" hidden="1" x14ac:dyDescent="0.35">
      <c r="A619" t="s">
        <v>35</v>
      </c>
      <c r="B619">
        <v>2013</v>
      </c>
      <c r="C619" t="s">
        <v>42</v>
      </c>
      <c r="D619">
        <v>112.4</v>
      </c>
      <c r="E619" t="s">
        <v>26</v>
      </c>
      <c r="F619">
        <v>108.7</v>
      </c>
      <c r="G619" t="s">
        <v>52</v>
      </c>
    </row>
    <row r="620" spans="1:7" hidden="1" x14ac:dyDescent="0.35">
      <c r="A620" t="s">
        <v>35</v>
      </c>
      <c r="B620">
        <v>2013</v>
      </c>
      <c r="C620" t="s">
        <v>42</v>
      </c>
      <c r="D620">
        <v>112.4</v>
      </c>
      <c r="E620" t="s">
        <v>27</v>
      </c>
      <c r="F620">
        <v>107.5</v>
      </c>
      <c r="G620" t="s">
        <v>27</v>
      </c>
    </row>
    <row r="621" spans="1:7" hidden="1" x14ac:dyDescent="0.35">
      <c r="A621" t="s">
        <v>35</v>
      </c>
      <c r="B621">
        <v>2013</v>
      </c>
      <c r="C621" t="s">
        <v>42</v>
      </c>
      <c r="D621">
        <v>112.4</v>
      </c>
      <c r="E621" t="s">
        <v>28</v>
      </c>
      <c r="F621">
        <v>108</v>
      </c>
      <c r="G621" t="s">
        <v>54</v>
      </c>
    </row>
    <row r="622" spans="1:7" hidden="1" x14ac:dyDescent="0.35">
      <c r="A622" t="s">
        <v>35</v>
      </c>
      <c r="B622">
        <v>2013</v>
      </c>
      <c r="C622" t="s">
        <v>42</v>
      </c>
      <c r="D622">
        <v>112.4</v>
      </c>
      <c r="E622" t="s">
        <v>29</v>
      </c>
      <c r="F622">
        <v>106.6</v>
      </c>
      <c r="G622" t="s">
        <v>56</v>
      </c>
    </row>
    <row r="623" spans="1:7" hidden="1" x14ac:dyDescent="0.35">
      <c r="A623" t="s">
        <v>35</v>
      </c>
      <c r="B623">
        <v>2013</v>
      </c>
      <c r="C623" t="s">
        <v>42</v>
      </c>
      <c r="D623">
        <v>112.4</v>
      </c>
      <c r="E623" t="s">
        <v>30</v>
      </c>
      <c r="F623">
        <v>109.9</v>
      </c>
      <c r="G623" t="s">
        <v>30</v>
      </c>
    </row>
    <row r="624" spans="1:7" hidden="1" x14ac:dyDescent="0.35">
      <c r="A624" t="s">
        <v>35</v>
      </c>
      <c r="B624">
        <v>2013</v>
      </c>
      <c r="C624" t="s">
        <v>42</v>
      </c>
      <c r="D624">
        <v>112.4</v>
      </c>
      <c r="E624" t="s">
        <v>31</v>
      </c>
      <c r="F624">
        <v>105.4</v>
      </c>
      <c r="G624" t="s">
        <v>53</v>
      </c>
    </row>
    <row r="625" spans="1:7" hidden="1" x14ac:dyDescent="0.35">
      <c r="A625" t="s">
        <v>35</v>
      </c>
      <c r="B625">
        <v>2013</v>
      </c>
      <c r="C625" t="s">
        <v>42</v>
      </c>
      <c r="D625">
        <v>112.4</v>
      </c>
      <c r="E625" t="s">
        <v>32</v>
      </c>
      <c r="F625">
        <v>107.9</v>
      </c>
      <c r="G625" t="s">
        <v>32</v>
      </c>
    </row>
    <row r="626" spans="1:7" hidden="1" x14ac:dyDescent="0.35">
      <c r="A626" t="s">
        <v>5</v>
      </c>
      <c r="B626">
        <v>2013</v>
      </c>
      <c r="C626" t="s">
        <v>43</v>
      </c>
      <c r="D626">
        <v>114.2</v>
      </c>
      <c r="E626" t="s">
        <v>7</v>
      </c>
      <c r="F626">
        <v>115.4</v>
      </c>
      <c r="G626" t="s">
        <v>49</v>
      </c>
    </row>
    <row r="627" spans="1:7" hidden="1" x14ac:dyDescent="0.35">
      <c r="A627" t="s">
        <v>5</v>
      </c>
      <c r="B627">
        <v>2013</v>
      </c>
      <c r="C627" t="s">
        <v>43</v>
      </c>
      <c r="D627">
        <v>114.2</v>
      </c>
      <c r="E627" t="s">
        <v>8</v>
      </c>
      <c r="F627">
        <v>115.7</v>
      </c>
      <c r="G627" t="s">
        <v>49</v>
      </c>
    </row>
    <row r="628" spans="1:7" hidden="1" x14ac:dyDescent="0.35">
      <c r="A628" t="s">
        <v>5</v>
      </c>
      <c r="B628">
        <v>2013</v>
      </c>
      <c r="C628" t="s">
        <v>43</v>
      </c>
      <c r="D628">
        <v>114.2</v>
      </c>
      <c r="E628" t="s">
        <v>9</v>
      </c>
      <c r="F628">
        <v>111.7</v>
      </c>
      <c r="G628" t="s">
        <v>49</v>
      </c>
    </row>
    <row r="629" spans="1:7" hidden="1" x14ac:dyDescent="0.35">
      <c r="A629" t="s">
        <v>5</v>
      </c>
      <c r="B629">
        <v>2013</v>
      </c>
      <c r="C629" t="s">
        <v>43</v>
      </c>
      <c r="D629">
        <v>114.2</v>
      </c>
      <c r="E629" t="s">
        <v>10</v>
      </c>
      <c r="F629">
        <v>111</v>
      </c>
      <c r="G629" t="s">
        <v>49</v>
      </c>
    </row>
    <row r="630" spans="1:7" hidden="1" x14ac:dyDescent="0.35">
      <c r="A630" t="s">
        <v>5</v>
      </c>
      <c r="B630">
        <v>2013</v>
      </c>
      <c r="C630" t="s">
        <v>43</v>
      </c>
      <c r="D630">
        <v>114.2</v>
      </c>
      <c r="E630" t="s">
        <v>11</v>
      </c>
      <c r="F630">
        <v>107.4</v>
      </c>
      <c r="G630" t="s">
        <v>49</v>
      </c>
    </row>
    <row r="631" spans="1:7" hidden="1" x14ac:dyDescent="0.35">
      <c r="A631" t="s">
        <v>5</v>
      </c>
      <c r="B631">
        <v>2013</v>
      </c>
      <c r="C631" t="s">
        <v>43</v>
      </c>
      <c r="D631">
        <v>114.2</v>
      </c>
      <c r="E631" t="s">
        <v>12</v>
      </c>
      <c r="F631">
        <v>110.9</v>
      </c>
      <c r="G631" t="s">
        <v>49</v>
      </c>
    </row>
    <row r="632" spans="1:7" hidden="1" x14ac:dyDescent="0.35">
      <c r="A632" t="s">
        <v>5</v>
      </c>
      <c r="B632">
        <v>2013</v>
      </c>
      <c r="C632" t="s">
        <v>43</v>
      </c>
      <c r="D632">
        <v>114.2</v>
      </c>
      <c r="E632" t="s">
        <v>13</v>
      </c>
      <c r="F632">
        <v>154</v>
      </c>
      <c r="G632" t="s">
        <v>49</v>
      </c>
    </row>
    <row r="633" spans="1:7" hidden="1" x14ac:dyDescent="0.35">
      <c r="A633" t="s">
        <v>5</v>
      </c>
      <c r="B633">
        <v>2013</v>
      </c>
      <c r="C633" t="s">
        <v>43</v>
      </c>
      <c r="D633">
        <v>114.2</v>
      </c>
      <c r="E633" t="s">
        <v>14</v>
      </c>
      <c r="F633">
        <v>108.1</v>
      </c>
      <c r="G633" t="s">
        <v>49</v>
      </c>
    </row>
    <row r="634" spans="1:7" hidden="1" x14ac:dyDescent="0.35">
      <c r="A634" t="s">
        <v>5</v>
      </c>
      <c r="B634">
        <v>2013</v>
      </c>
      <c r="C634" t="s">
        <v>43</v>
      </c>
      <c r="D634">
        <v>114.2</v>
      </c>
      <c r="E634" t="s">
        <v>15</v>
      </c>
      <c r="F634">
        <v>104.2</v>
      </c>
      <c r="G634" t="s">
        <v>49</v>
      </c>
    </row>
    <row r="635" spans="1:7" hidden="1" x14ac:dyDescent="0.35">
      <c r="A635" t="s">
        <v>5</v>
      </c>
      <c r="B635">
        <v>2013</v>
      </c>
      <c r="C635" t="s">
        <v>43</v>
      </c>
      <c r="D635">
        <v>114.2</v>
      </c>
      <c r="E635" t="s">
        <v>16</v>
      </c>
      <c r="F635">
        <v>107.9</v>
      </c>
      <c r="G635" t="s">
        <v>49</v>
      </c>
    </row>
    <row r="636" spans="1:7" hidden="1" x14ac:dyDescent="0.35">
      <c r="A636" t="s">
        <v>5</v>
      </c>
      <c r="B636">
        <v>2013</v>
      </c>
      <c r="C636" t="s">
        <v>43</v>
      </c>
      <c r="D636">
        <v>114.2</v>
      </c>
      <c r="E636" t="s">
        <v>17</v>
      </c>
      <c r="F636">
        <v>110.4</v>
      </c>
      <c r="G636" t="s">
        <v>49</v>
      </c>
    </row>
    <row r="637" spans="1:7" hidden="1" x14ac:dyDescent="0.35">
      <c r="A637" t="s">
        <v>5</v>
      </c>
      <c r="B637">
        <v>2013</v>
      </c>
      <c r="C637" t="s">
        <v>43</v>
      </c>
      <c r="D637">
        <v>114.2</v>
      </c>
      <c r="E637" t="s">
        <v>18</v>
      </c>
      <c r="F637">
        <v>114</v>
      </c>
      <c r="G637" t="s">
        <v>49</v>
      </c>
    </row>
    <row r="638" spans="1:7" hidden="1" x14ac:dyDescent="0.35">
      <c r="A638" t="s">
        <v>5</v>
      </c>
      <c r="B638">
        <v>2013</v>
      </c>
      <c r="C638" t="s">
        <v>43</v>
      </c>
      <c r="D638">
        <v>114.2</v>
      </c>
      <c r="E638" t="s">
        <v>19</v>
      </c>
      <c r="F638">
        <v>117.8</v>
      </c>
      <c r="G638" t="s">
        <v>49</v>
      </c>
    </row>
    <row r="639" spans="1:7" hidden="1" x14ac:dyDescent="0.35">
      <c r="A639" t="s">
        <v>5</v>
      </c>
      <c r="B639">
        <v>2013</v>
      </c>
      <c r="C639" t="s">
        <v>43</v>
      </c>
      <c r="D639">
        <v>114.2</v>
      </c>
      <c r="E639" t="s">
        <v>20</v>
      </c>
      <c r="F639">
        <v>111.7</v>
      </c>
      <c r="G639" t="s">
        <v>50</v>
      </c>
    </row>
    <row r="640" spans="1:7" hidden="1" x14ac:dyDescent="0.35">
      <c r="A640" t="s">
        <v>5</v>
      </c>
      <c r="B640">
        <v>2013</v>
      </c>
      <c r="C640" t="s">
        <v>43</v>
      </c>
      <c r="D640">
        <v>114.2</v>
      </c>
      <c r="E640" t="s">
        <v>21</v>
      </c>
      <c r="F640">
        <v>112.7</v>
      </c>
      <c r="G640" t="s">
        <v>51</v>
      </c>
    </row>
    <row r="641" spans="1:7" hidden="1" x14ac:dyDescent="0.35">
      <c r="A641" t="s">
        <v>5</v>
      </c>
      <c r="B641">
        <v>2013</v>
      </c>
      <c r="C641" t="s">
        <v>43</v>
      </c>
      <c r="D641">
        <v>114.2</v>
      </c>
      <c r="E641" t="s">
        <v>22</v>
      </c>
      <c r="F641">
        <v>111.4</v>
      </c>
      <c r="G641" t="s">
        <v>51</v>
      </c>
    </row>
    <row r="642" spans="1:7" hidden="1" x14ac:dyDescent="0.35">
      <c r="A642" t="s">
        <v>5</v>
      </c>
      <c r="B642">
        <v>2013</v>
      </c>
      <c r="C642" t="s">
        <v>43</v>
      </c>
      <c r="D642">
        <v>114.2</v>
      </c>
      <c r="E642" t="s">
        <v>23</v>
      </c>
      <c r="F642">
        <v>112.5</v>
      </c>
      <c r="G642" t="s">
        <v>51</v>
      </c>
    </row>
    <row r="643" spans="1:7" hidden="1" x14ac:dyDescent="0.35">
      <c r="A643" t="s">
        <v>5</v>
      </c>
      <c r="B643">
        <v>2013</v>
      </c>
      <c r="C643" t="s">
        <v>43</v>
      </c>
      <c r="D643">
        <v>114.2</v>
      </c>
      <c r="E643" t="s">
        <v>24</v>
      </c>
      <c r="G643" t="s">
        <v>24</v>
      </c>
    </row>
    <row r="644" spans="1:7" hidden="1" x14ac:dyDescent="0.35">
      <c r="A644" t="s">
        <v>5</v>
      </c>
      <c r="B644">
        <v>2013</v>
      </c>
      <c r="C644" t="s">
        <v>43</v>
      </c>
      <c r="D644">
        <v>114.2</v>
      </c>
      <c r="E644" t="s">
        <v>25</v>
      </c>
      <c r="F644">
        <v>111.1</v>
      </c>
      <c r="G644" t="s">
        <v>55</v>
      </c>
    </row>
    <row r="645" spans="1:7" hidden="1" x14ac:dyDescent="0.35">
      <c r="A645" t="s">
        <v>5</v>
      </c>
      <c r="B645">
        <v>2013</v>
      </c>
      <c r="C645" t="s">
        <v>43</v>
      </c>
      <c r="D645">
        <v>114.2</v>
      </c>
      <c r="E645" t="s">
        <v>26</v>
      </c>
      <c r="F645">
        <v>109.6</v>
      </c>
      <c r="G645" t="s">
        <v>52</v>
      </c>
    </row>
    <row r="646" spans="1:7" hidden="1" x14ac:dyDescent="0.35">
      <c r="A646" t="s">
        <v>5</v>
      </c>
      <c r="B646">
        <v>2013</v>
      </c>
      <c r="C646" t="s">
        <v>43</v>
      </c>
      <c r="D646">
        <v>114.2</v>
      </c>
      <c r="E646" t="s">
        <v>27</v>
      </c>
      <c r="F646">
        <v>108.3</v>
      </c>
      <c r="G646" t="s">
        <v>27</v>
      </c>
    </row>
    <row r="647" spans="1:7" hidden="1" x14ac:dyDescent="0.35">
      <c r="A647" t="s">
        <v>5</v>
      </c>
      <c r="B647">
        <v>2013</v>
      </c>
      <c r="C647" t="s">
        <v>43</v>
      </c>
      <c r="D647">
        <v>114.2</v>
      </c>
      <c r="E647" t="s">
        <v>28</v>
      </c>
      <c r="F647">
        <v>109.3</v>
      </c>
      <c r="G647" t="s">
        <v>54</v>
      </c>
    </row>
    <row r="648" spans="1:7" hidden="1" x14ac:dyDescent="0.35">
      <c r="A648" t="s">
        <v>5</v>
      </c>
      <c r="B648">
        <v>2013</v>
      </c>
      <c r="C648" t="s">
        <v>43</v>
      </c>
      <c r="D648">
        <v>114.2</v>
      </c>
      <c r="E648" t="s">
        <v>29</v>
      </c>
      <c r="F648">
        <v>107.7</v>
      </c>
      <c r="G648" t="s">
        <v>56</v>
      </c>
    </row>
    <row r="649" spans="1:7" hidden="1" x14ac:dyDescent="0.35">
      <c r="A649" t="s">
        <v>5</v>
      </c>
      <c r="B649">
        <v>2013</v>
      </c>
      <c r="C649" t="s">
        <v>43</v>
      </c>
      <c r="D649">
        <v>114.2</v>
      </c>
      <c r="E649" t="s">
        <v>30</v>
      </c>
      <c r="F649">
        <v>109.8</v>
      </c>
      <c r="G649" t="s">
        <v>30</v>
      </c>
    </row>
    <row r="650" spans="1:7" hidden="1" x14ac:dyDescent="0.35">
      <c r="A650" t="s">
        <v>5</v>
      </c>
      <c r="B650">
        <v>2013</v>
      </c>
      <c r="C650" t="s">
        <v>43</v>
      </c>
      <c r="D650">
        <v>114.2</v>
      </c>
      <c r="E650" t="s">
        <v>31</v>
      </c>
      <c r="F650">
        <v>106.7</v>
      </c>
      <c r="G650" t="s">
        <v>53</v>
      </c>
    </row>
    <row r="651" spans="1:7" hidden="1" x14ac:dyDescent="0.35">
      <c r="A651" t="s">
        <v>5</v>
      </c>
      <c r="B651">
        <v>2013</v>
      </c>
      <c r="C651" t="s">
        <v>43</v>
      </c>
      <c r="D651">
        <v>114.2</v>
      </c>
      <c r="E651" t="s">
        <v>32</v>
      </c>
      <c r="F651">
        <v>108.7</v>
      </c>
      <c r="G651" t="s">
        <v>32</v>
      </c>
    </row>
    <row r="652" spans="1:7" hidden="1" x14ac:dyDescent="0.35">
      <c r="A652" t="s">
        <v>34</v>
      </c>
      <c r="B652">
        <v>2013</v>
      </c>
      <c r="C652" t="s">
        <v>43</v>
      </c>
      <c r="D652">
        <v>113.2</v>
      </c>
      <c r="E652" t="s">
        <v>7</v>
      </c>
      <c r="F652">
        <v>118.6</v>
      </c>
      <c r="G652" t="s">
        <v>49</v>
      </c>
    </row>
    <row r="653" spans="1:7" hidden="1" x14ac:dyDescent="0.35">
      <c r="A653" t="s">
        <v>34</v>
      </c>
      <c r="B653">
        <v>2013</v>
      </c>
      <c r="C653" t="s">
        <v>43</v>
      </c>
      <c r="D653">
        <v>113.2</v>
      </c>
      <c r="E653" t="s">
        <v>8</v>
      </c>
      <c r="F653">
        <v>119.1</v>
      </c>
      <c r="G653" t="s">
        <v>49</v>
      </c>
    </row>
    <row r="654" spans="1:7" hidden="1" x14ac:dyDescent="0.35">
      <c r="A654" t="s">
        <v>34</v>
      </c>
      <c r="B654">
        <v>2013</v>
      </c>
      <c r="C654" t="s">
        <v>43</v>
      </c>
      <c r="D654">
        <v>113.2</v>
      </c>
      <c r="E654" t="s">
        <v>9</v>
      </c>
      <c r="F654">
        <v>113.2</v>
      </c>
      <c r="G654" t="s">
        <v>49</v>
      </c>
    </row>
    <row r="655" spans="1:7" hidden="1" x14ac:dyDescent="0.35">
      <c r="A655" t="s">
        <v>34</v>
      </c>
      <c r="B655">
        <v>2013</v>
      </c>
      <c r="C655" t="s">
        <v>43</v>
      </c>
      <c r="D655">
        <v>113.2</v>
      </c>
      <c r="E655" t="s">
        <v>10</v>
      </c>
      <c r="F655">
        <v>109.6</v>
      </c>
      <c r="G655" t="s">
        <v>49</v>
      </c>
    </row>
    <row r="656" spans="1:7" hidden="1" x14ac:dyDescent="0.35">
      <c r="A656" t="s">
        <v>34</v>
      </c>
      <c r="B656">
        <v>2013</v>
      </c>
      <c r="C656" t="s">
        <v>43</v>
      </c>
      <c r="D656">
        <v>113.2</v>
      </c>
      <c r="E656" t="s">
        <v>11</v>
      </c>
      <c r="F656">
        <v>101.7</v>
      </c>
      <c r="G656" t="s">
        <v>49</v>
      </c>
    </row>
    <row r="657" spans="1:7" hidden="1" x14ac:dyDescent="0.35">
      <c r="A657" t="s">
        <v>34</v>
      </c>
      <c r="B657">
        <v>2013</v>
      </c>
      <c r="C657" t="s">
        <v>43</v>
      </c>
      <c r="D657">
        <v>113.2</v>
      </c>
      <c r="E657" t="s">
        <v>12</v>
      </c>
      <c r="F657">
        <v>103.2</v>
      </c>
      <c r="G657" t="s">
        <v>49</v>
      </c>
    </row>
    <row r="658" spans="1:7" hidden="1" x14ac:dyDescent="0.35">
      <c r="A658" t="s">
        <v>34</v>
      </c>
      <c r="B658">
        <v>2013</v>
      </c>
      <c r="C658" t="s">
        <v>43</v>
      </c>
      <c r="D658">
        <v>113.2</v>
      </c>
      <c r="E658" t="s">
        <v>13</v>
      </c>
      <c r="F658">
        <v>174.3</v>
      </c>
      <c r="G658" t="s">
        <v>49</v>
      </c>
    </row>
    <row r="659" spans="1:7" hidden="1" x14ac:dyDescent="0.35">
      <c r="A659" t="s">
        <v>34</v>
      </c>
      <c r="B659">
        <v>2013</v>
      </c>
      <c r="C659" t="s">
        <v>43</v>
      </c>
      <c r="D659">
        <v>113.2</v>
      </c>
      <c r="E659" t="s">
        <v>14</v>
      </c>
      <c r="F659">
        <v>105.1</v>
      </c>
      <c r="G659" t="s">
        <v>49</v>
      </c>
    </row>
    <row r="660" spans="1:7" hidden="1" x14ac:dyDescent="0.35">
      <c r="A660" t="s">
        <v>34</v>
      </c>
      <c r="B660">
        <v>2013</v>
      </c>
      <c r="C660" t="s">
        <v>43</v>
      </c>
      <c r="D660">
        <v>113.2</v>
      </c>
      <c r="E660" t="s">
        <v>15</v>
      </c>
      <c r="F660">
        <v>100.8</v>
      </c>
      <c r="G660" t="s">
        <v>49</v>
      </c>
    </row>
    <row r="661" spans="1:7" hidden="1" x14ac:dyDescent="0.35">
      <c r="A661" t="s">
        <v>34</v>
      </c>
      <c r="B661">
        <v>2013</v>
      </c>
      <c r="C661" t="s">
        <v>43</v>
      </c>
      <c r="D661">
        <v>113.2</v>
      </c>
      <c r="E661" t="s">
        <v>16</v>
      </c>
      <c r="F661">
        <v>109.1</v>
      </c>
      <c r="G661" t="s">
        <v>49</v>
      </c>
    </row>
    <row r="662" spans="1:7" hidden="1" x14ac:dyDescent="0.35">
      <c r="A662" t="s">
        <v>34</v>
      </c>
      <c r="B662">
        <v>2013</v>
      </c>
      <c r="C662" t="s">
        <v>43</v>
      </c>
      <c r="D662">
        <v>113.2</v>
      </c>
      <c r="E662" t="s">
        <v>17</v>
      </c>
      <c r="F662">
        <v>111.1</v>
      </c>
      <c r="G662" t="s">
        <v>49</v>
      </c>
    </row>
    <row r="663" spans="1:7" hidden="1" x14ac:dyDescent="0.35">
      <c r="A663" t="s">
        <v>34</v>
      </c>
      <c r="B663">
        <v>2013</v>
      </c>
      <c r="C663" t="s">
        <v>43</v>
      </c>
      <c r="D663">
        <v>113.2</v>
      </c>
      <c r="E663" t="s">
        <v>18</v>
      </c>
      <c r="F663">
        <v>115.4</v>
      </c>
      <c r="G663" t="s">
        <v>49</v>
      </c>
    </row>
    <row r="664" spans="1:7" hidden="1" x14ac:dyDescent="0.35">
      <c r="A664" t="s">
        <v>34</v>
      </c>
      <c r="B664">
        <v>2013</v>
      </c>
      <c r="C664" t="s">
        <v>43</v>
      </c>
      <c r="D664">
        <v>113.2</v>
      </c>
      <c r="E664" t="s">
        <v>19</v>
      </c>
      <c r="F664">
        <v>119.2</v>
      </c>
      <c r="G664" t="s">
        <v>49</v>
      </c>
    </row>
    <row r="665" spans="1:7" hidden="1" x14ac:dyDescent="0.35">
      <c r="A665" t="s">
        <v>34</v>
      </c>
      <c r="B665">
        <v>2013</v>
      </c>
      <c r="C665" t="s">
        <v>43</v>
      </c>
      <c r="D665">
        <v>113.2</v>
      </c>
      <c r="E665" t="s">
        <v>20</v>
      </c>
      <c r="F665">
        <v>112.9</v>
      </c>
      <c r="G665" t="s">
        <v>50</v>
      </c>
    </row>
    <row r="666" spans="1:7" hidden="1" x14ac:dyDescent="0.35">
      <c r="A666" t="s">
        <v>34</v>
      </c>
      <c r="B666">
        <v>2013</v>
      </c>
      <c r="C666" t="s">
        <v>43</v>
      </c>
      <c r="D666">
        <v>113.2</v>
      </c>
      <c r="E666" t="s">
        <v>21</v>
      </c>
      <c r="F666">
        <v>111.4</v>
      </c>
      <c r="G666" t="s">
        <v>51</v>
      </c>
    </row>
    <row r="667" spans="1:7" hidden="1" x14ac:dyDescent="0.35">
      <c r="A667" t="s">
        <v>34</v>
      </c>
      <c r="B667">
        <v>2013</v>
      </c>
      <c r="C667" t="s">
        <v>43</v>
      </c>
      <c r="D667">
        <v>113.2</v>
      </c>
      <c r="E667" t="s">
        <v>22</v>
      </c>
      <c r="F667">
        <v>109</v>
      </c>
      <c r="G667" t="s">
        <v>51</v>
      </c>
    </row>
    <row r="668" spans="1:7" hidden="1" x14ac:dyDescent="0.35">
      <c r="A668" t="s">
        <v>34</v>
      </c>
      <c r="B668">
        <v>2013</v>
      </c>
      <c r="C668" t="s">
        <v>43</v>
      </c>
      <c r="D668">
        <v>113.2</v>
      </c>
      <c r="E668" t="s">
        <v>23</v>
      </c>
      <c r="F668">
        <v>111.1</v>
      </c>
      <c r="G668" t="s">
        <v>51</v>
      </c>
    </row>
    <row r="669" spans="1:7" hidden="1" x14ac:dyDescent="0.35">
      <c r="A669" t="s">
        <v>34</v>
      </c>
      <c r="B669">
        <v>2013</v>
      </c>
      <c r="C669" t="s">
        <v>43</v>
      </c>
      <c r="D669">
        <v>113.2</v>
      </c>
      <c r="E669" t="s">
        <v>24</v>
      </c>
      <c r="F669">
        <v>109.7</v>
      </c>
      <c r="G669" t="s">
        <v>24</v>
      </c>
    </row>
    <row r="670" spans="1:7" hidden="1" x14ac:dyDescent="0.35">
      <c r="A670" t="s">
        <v>34</v>
      </c>
      <c r="B670">
        <v>2013</v>
      </c>
      <c r="C670" t="s">
        <v>43</v>
      </c>
      <c r="D670">
        <v>113.2</v>
      </c>
      <c r="E670" t="s">
        <v>25</v>
      </c>
      <c r="F670">
        <v>109.5</v>
      </c>
      <c r="G670" t="s">
        <v>55</v>
      </c>
    </row>
    <row r="671" spans="1:7" hidden="1" x14ac:dyDescent="0.35">
      <c r="A671" t="s">
        <v>34</v>
      </c>
      <c r="B671">
        <v>2013</v>
      </c>
      <c r="C671" t="s">
        <v>43</v>
      </c>
      <c r="D671">
        <v>113.2</v>
      </c>
      <c r="E671" t="s">
        <v>26</v>
      </c>
      <c r="F671">
        <v>109.6</v>
      </c>
      <c r="G671" t="s">
        <v>52</v>
      </c>
    </row>
    <row r="672" spans="1:7" hidden="1" x14ac:dyDescent="0.35">
      <c r="A672" t="s">
        <v>34</v>
      </c>
      <c r="B672">
        <v>2013</v>
      </c>
      <c r="C672" t="s">
        <v>43</v>
      </c>
      <c r="D672">
        <v>113.2</v>
      </c>
      <c r="E672" t="s">
        <v>27</v>
      </c>
      <c r="F672">
        <v>107.9</v>
      </c>
      <c r="G672" t="s">
        <v>27</v>
      </c>
    </row>
    <row r="673" spans="1:7" hidden="1" x14ac:dyDescent="0.35">
      <c r="A673" t="s">
        <v>34</v>
      </c>
      <c r="B673">
        <v>2013</v>
      </c>
      <c r="C673" t="s">
        <v>43</v>
      </c>
      <c r="D673">
        <v>113.2</v>
      </c>
      <c r="E673" t="s">
        <v>28</v>
      </c>
      <c r="F673">
        <v>110.4</v>
      </c>
      <c r="G673" t="s">
        <v>54</v>
      </c>
    </row>
    <row r="674" spans="1:7" hidden="1" x14ac:dyDescent="0.35">
      <c r="A674" t="s">
        <v>34</v>
      </c>
      <c r="B674">
        <v>2013</v>
      </c>
      <c r="C674" t="s">
        <v>43</v>
      </c>
      <c r="D674">
        <v>113.2</v>
      </c>
      <c r="E674" t="s">
        <v>29</v>
      </c>
      <c r="F674">
        <v>107.4</v>
      </c>
      <c r="G674" t="s">
        <v>56</v>
      </c>
    </row>
    <row r="675" spans="1:7" hidden="1" x14ac:dyDescent="0.35">
      <c r="A675" t="s">
        <v>34</v>
      </c>
      <c r="B675">
        <v>2013</v>
      </c>
      <c r="C675" t="s">
        <v>43</v>
      </c>
      <c r="D675">
        <v>113.2</v>
      </c>
      <c r="E675" t="s">
        <v>30</v>
      </c>
      <c r="F675">
        <v>111.2</v>
      </c>
      <c r="G675" t="s">
        <v>30</v>
      </c>
    </row>
    <row r="676" spans="1:7" hidden="1" x14ac:dyDescent="0.35">
      <c r="A676" t="s">
        <v>34</v>
      </c>
      <c r="B676">
        <v>2013</v>
      </c>
      <c r="C676" t="s">
        <v>43</v>
      </c>
      <c r="D676">
        <v>113.2</v>
      </c>
      <c r="E676" t="s">
        <v>31</v>
      </c>
      <c r="F676">
        <v>106.9</v>
      </c>
      <c r="G676" t="s">
        <v>53</v>
      </c>
    </row>
    <row r="677" spans="1:7" hidden="1" x14ac:dyDescent="0.35">
      <c r="A677" t="s">
        <v>34</v>
      </c>
      <c r="B677">
        <v>2013</v>
      </c>
      <c r="C677" t="s">
        <v>43</v>
      </c>
      <c r="D677">
        <v>113.2</v>
      </c>
      <c r="E677" t="s">
        <v>32</v>
      </c>
      <c r="F677">
        <v>109.4</v>
      </c>
      <c r="G677" t="s">
        <v>32</v>
      </c>
    </row>
    <row r="678" spans="1:7" hidden="1" x14ac:dyDescent="0.35">
      <c r="A678" t="s">
        <v>35</v>
      </c>
      <c r="B678">
        <v>2013</v>
      </c>
      <c r="C678" t="s">
        <v>43</v>
      </c>
      <c r="D678">
        <v>113.7</v>
      </c>
      <c r="E678" t="s">
        <v>7</v>
      </c>
      <c r="F678">
        <v>116.4</v>
      </c>
      <c r="G678" t="s">
        <v>49</v>
      </c>
    </row>
    <row r="679" spans="1:7" hidden="1" x14ac:dyDescent="0.35">
      <c r="A679" t="s">
        <v>35</v>
      </c>
      <c r="B679">
        <v>2013</v>
      </c>
      <c r="C679" t="s">
        <v>43</v>
      </c>
      <c r="D679">
        <v>113.7</v>
      </c>
      <c r="E679" t="s">
        <v>8</v>
      </c>
      <c r="F679">
        <v>116.9</v>
      </c>
      <c r="G679" t="s">
        <v>49</v>
      </c>
    </row>
    <row r="680" spans="1:7" hidden="1" x14ac:dyDescent="0.35">
      <c r="A680" t="s">
        <v>35</v>
      </c>
      <c r="B680">
        <v>2013</v>
      </c>
      <c r="C680" t="s">
        <v>43</v>
      </c>
      <c r="D680">
        <v>113.7</v>
      </c>
      <c r="E680" t="s">
        <v>9</v>
      </c>
      <c r="F680">
        <v>112.3</v>
      </c>
      <c r="G680" t="s">
        <v>49</v>
      </c>
    </row>
    <row r="681" spans="1:7" hidden="1" x14ac:dyDescent="0.35">
      <c r="A681" t="s">
        <v>35</v>
      </c>
      <c r="B681">
        <v>2013</v>
      </c>
      <c r="C681" t="s">
        <v>43</v>
      </c>
      <c r="D681">
        <v>113.7</v>
      </c>
      <c r="E681" t="s">
        <v>10</v>
      </c>
      <c r="F681">
        <v>110.5</v>
      </c>
      <c r="G681" t="s">
        <v>49</v>
      </c>
    </row>
    <row r="682" spans="1:7" hidden="1" x14ac:dyDescent="0.35">
      <c r="A682" t="s">
        <v>35</v>
      </c>
      <c r="B682">
        <v>2013</v>
      </c>
      <c r="C682" t="s">
        <v>43</v>
      </c>
      <c r="D682">
        <v>113.7</v>
      </c>
      <c r="E682" t="s">
        <v>11</v>
      </c>
      <c r="F682">
        <v>105.3</v>
      </c>
      <c r="G682" t="s">
        <v>49</v>
      </c>
    </row>
    <row r="683" spans="1:7" hidden="1" x14ac:dyDescent="0.35">
      <c r="A683" t="s">
        <v>35</v>
      </c>
      <c r="B683">
        <v>2013</v>
      </c>
      <c r="C683" t="s">
        <v>43</v>
      </c>
      <c r="D683">
        <v>113.7</v>
      </c>
      <c r="E683" t="s">
        <v>12</v>
      </c>
      <c r="F683">
        <v>107.3</v>
      </c>
      <c r="G683" t="s">
        <v>49</v>
      </c>
    </row>
    <row r="684" spans="1:7" hidden="1" x14ac:dyDescent="0.35">
      <c r="A684" t="s">
        <v>35</v>
      </c>
      <c r="B684">
        <v>2013</v>
      </c>
      <c r="C684" t="s">
        <v>43</v>
      </c>
      <c r="D684">
        <v>113.7</v>
      </c>
      <c r="E684" t="s">
        <v>13</v>
      </c>
      <c r="F684">
        <v>160.9</v>
      </c>
      <c r="G684" t="s">
        <v>49</v>
      </c>
    </row>
    <row r="685" spans="1:7" hidden="1" x14ac:dyDescent="0.35">
      <c r="A685" t="s">
        <v>35</v>
      </c>
      <c r="B685">
        <v>2013</v>
      </c>
      <c r="C685" t="s">
        <v>43</v>
      </c>
      <c r="D685">
        <v>113.7</v>
      </c>
      <c r="E685" t="s">
        <v>14</v>
      </c>
      <c r="F685">
        <v>107.1</v>
      </c>
      <c r="G685" t="s">
        <v>49</v>
      </c>
    </row>
    <row r="686" spans="1:7" hidden="1" x14ac:dyDescent="0.35">
      <c r="A686" t="s">
        <v>35</v>
      </c>
      <c r="B686">
        <v>2013</v>
      </c>
      <c r="C686" t="s">
        <v>43</v>
      </c>
      <c r="D686">
        <v>113.7</v>
      </c>
      <c r="E686" t="s">
        <v>15</v>
      </c>
      <c r="F686">
        <v>103.1</v>
      </c>
      <c r="G686" t="s">
        <v>49</v>
      </c>
    </row>
    <row r="687" spans="1:7" hidden="1" x14ac:dyDescent="0.35">
      <c r="A687" t="s">
        <v>35</v>
      </c>
      <c r="B687">
        <v>2013</v>
      </c>
      <c r="C687" t="s">
        <v>43</v>
      </c>
      <c r="D687">
        <v>113.7</v>
      </c>
      <c r="E687" t="s">
        <v>16</v>
      </c>
      <c r="F687">
        <v>108.3</v>
      </c>
      <c r="G687" t="s">
        <v>49</v>
      </c>
    </row>
    <row r="688" spans="1:7" hidden="1" x14ac:dyDescent="0.35">
      <c r="A688" t="s">
        <v>35</v>
      </c>
      <c r="B688">
        <v>2013</v>
      </c>
      <c r="C688" t="s">
        <v>43</v>
      </c>
      <c r="D688">
        <v>113.7</v>
      </c>
      <c r="E688" t="s">
        <v>17</v>
      </c>
      <c r="F688">
        <v>110.7</v>
      </c>
      <c r="G688" t="s">
        <v>49</v>
      </c>
    </row>
    <row r="689" spans="1:7" hidden="1" x14ac:dyDescent="0.35">
      <c r="A689" t="s">
        <v>35</v>
      </c>
      <c r="B689">
        <v>2013</v>
      </c>
      <c r="C689" t="s">
        <v>43</v>
      </c>
      <c r="D689">
        <v>113.7</v>
      </c>
      <c r="E689" t="s">
        <v>18</v>
      </c>
      <c r="F689">
        <v>114.6</v>
      </c>
      <c r="G689" t="s">
        <v>49</v>
      </c>
    </row>
    <row r="690" spans="1:7" hidden="1" x14ac:dyDescent="0.35">
      <c r="A690" t="s">
        <v>35</v>
      </c>
      <c r="B690">
        <v>2013</v>
      </c>
      <c r="C690" t="s">
        <v>43</v>
      </c>
      <c r="D690">
        <v>113.7</v>
      </c>
      <c r="E690" t="s">
        <v>19</v>
      </c>
      <c r="F690">
        <v>118.3</v>
      </c>
      <c r="G690" t="s">
        <v>49</v>
      </c>
    </row>
    <row r="691" spans="1:7" hidden="1" x14ac:dyDescent="0.35">
      <c r="A691" t="s">
        <v>35</v>
      </c>
      <c r="B691">
        <v>2013</v>
      </c>
      <c r="C691" t="s">
        <v>43</v>
      </c>
      <c r="D691">
        <v>113.7</v>
      </c>
      <c r="E691" t="s">
        <v>20</v>
      </c>
      <c r="F691">
        <v>112</v>
      </c>
      <c r="G691" t="s">
        <v>50</v>
      </c>
    </row>
    <row r="692" spans="1:7" hidden="1" x14ac:dyDescent="0.35">
      <c r="A692" t="s">
        <v>35</v>
      </c>
      <c r="B692">
        <v>2013</v>
      </c>
      <c r="C692" t="s">
        <v>43</v>
      </c>
      <c r="D692">
        <v>113.7</v>
      </c>
      <c r="E692" t="s">
        <v>21</v>
      </c>
      <c r="F692">
        <v>112.2</v>
      </c>
      <c r="G692" t="s">
        <v>51</v>
      </c>
    </row>
    <row r="693" spans="1:7" hidden="1" x14ac:dyDescent="0.35">
      <c r="A693" t="s">
        <v>35</v>
      </c>
      <c r="B693">
        <v>2013</v>
      </c>
      <c r="C693" t="s">
        <v>43</v>
      </c>
      <c r="D693">
        <v>113.7</v>
      </c>
      <c r="E693" t="s">
        <v>22</v>
      </c>
      <c r="F693">
        <v>110.4</v>
      </c>
      <c r="G693" t="s">
        <v>51</v>
      </c>
    </row>
    <row r="694" spans="1:7" hidden="1" x14ac:dyDescent="0.35">
      <c r="A694" t="s">
        <v>35</v>
      </c>
      <c r="B694">
        <v>2013</v>
      </c>
      <c r="C694" t="s">
        <v>43</v>
      </c>
      <c r="D694">
        <v>113.7</v>
      </c>
      <c r="E694" t="s">
        <v>23</v>
      </c>
      <c r="F694">
        <v>111.9</v>
      </c>
      <c r="G694" t="s">
        <v>51</v>
      </c>
    </row>
    <row r="695" spans="1:7" hidden="1" x14ac:dyDescent="0.35">
      <c r="A695" t="s">
        <v>35</v>
      </c>
      <c r="B695">
        <v>2013</v>
      </c>
      <c r="C695" t="s">
        <v>43</v>
      </c>
      <c r="D695">
        <v>113.7</v>
      </c>
      <c r="E695" t="s">
        <v>24</v>
      </c>
      <c r="F695">
        <v>109.7</v>
      </c>
      <c r="G695" t="s">
        <v>24</v>
      </c>
    </row>
    <row r="696" spans="1:7" hidden="1" x14ac:dyDescent="0.35">
      <c r="A696" t="s">
        <v>35</v>
      </c>
      <c r="B696">
        <v>2013</v>
      </c>
      <c r="C696" t="s">
        <v>43</v>
      </c>
      <c r="D696">
        <v>113.7</v>
      </c>
      <c r="E696" t="s">
        <v>25</v>
      </c>
      <c r="F696">
        <v>110.5</v>
      </c>
      <c r="G696" t="s">
        <v>55</v>
      </c>
    </row>
    <row r="697" spans="1:7" hidden="1" x14ac:dyDescent="0.35">
      <c r="A697" t="s">
        <v>35</v>
      </c>
      <c r="B697">
        <v>2013</v>
      </c>
      <c r="C697" t="s">
        <v>43</v>
      </c>
      <c r="D697">
        <v>113.7</v>
      </c>
      <c r="E697" t="s">
        <v>26</v>
      </c>
      <c r="F697">
        <v>109.6</v>
      </c>
      <c r="G697" t="s">
        <v>52</v>
      </c>
    </row>
    <row r="698" spans="1:7" hidden="1" x14ac:dyDescent="0.35">
      <c r="A698" t="s">
        <v>35</v>
      </c>
      <c r="B698">
        <v>2013</v>
      </c>
      <c r="C698" t="s">
        <v>43</v>
      </c>
      <c r="D698">
        <v>113.7</v>
      </c>
      <c r="E698" t="s">
        <v>27</v>
      </c>
      <c r="F698">
        <v>108.1</v>
      </c>
      <c r="G698" t="s">
        <v>27</v>
      </c>
    </row>
    <row r="699" spans="1:7" hidden="1" x14ac:dyDescent="0.35">
      <c r="A699" t="s">
        <v>35</v>
      </c>
      <c r="B699">
        <v>2013</v>
      </c>
      <c r="C699" t="s">
        <v>43</v>
      </c>
      <c r="D699">
        <v>113.7</v>
      </c>
      <c r="E699" t="s">
        <v>28</v>
      </c>
      <c r="F699">
        <v>109.9</v>
      </c>
      <c r="G699" t="s">
        <v>54</v>
      </c>
    </row>
    <row r="700" spans="1:7" hidden="1" x14ac:dyDescent="0.35">
      <c r="A700" t="s">
        <v>35</v>
      </c>
      <c r="B700">
        <v>2013</v>
      </c>
      <c r="C700" t="s">
        <v>43</v>
      </c>
      <c r="D700">
        <v>113.7</v>
      </c>
      <c r="E700" t="s">
        <v>29</v>
      </c>
      <c r="F700">
        <v>107.5</v>
      </c>
      <c r="G700" t="s">
        <v>56</v>
      </c>
    </row>
    <row r="701" spans="1:7" hidden="1" x14ac:dyDescent="0.35">
      <c r="A701" t="s">
        <v>35</v>
      </c>
      <c r="B701">
        <v>2013</v>
      </c>
      <c r="C701" t="s">
        <v>43</v>
      </c>
      <c r="D701">
        <v>113.7</v>
      </c>
      <c r="E701" t="s">
        <v>30</v>
      </c>
      <c r="F701">
        <v>110.6</v>
      </c>
      <c r="G701" t="s">
        <v>30</v>
      </c>
    </row>
    <row r="702" spans="1:7" hidden="1" x14ac:dyDescent="0.35">
      <c r="A702" t="s">
        <v>35</v>
      </c>
      <c r="B702">
        <v>2013</v>
      </c>
      <c r="C702" t="s">
        <v>43</v>
      </c>
      <c r="D702">
        <v>113.7</v>
      </c>
      <c r="E702" t="s">
        <v>31</v>
      </c>
      <c r="F702">
        <v>106.8</v>
      </c>
      <c r="G702" t="s">
        <v>53</v>
      </c>
    </row>
    <row r="703" spans="1:7" hidden="1" x14ac:dyDescent="0.35">
      <c r="A703" t="s">
        <v>35</v>
      </c>
      <c r="B703">
        <v>2013</v>
      </c>
      <c r="C703" t="s">
        <v>43</v>
      </c>
      <c r="D703">
        <v>113.7</v>
      </c>
      <c r="E703" t="s">
        <v>32</v>
      </c>
      <c r="F703">
        <v>109</v>
      </c>
      <c r="G703" t="s">
        <v>32</v>
      </c>
    </row>
    <row r="704" spans="1:7" hidden="1" x14ac:dyDescent="0.35">
      <c r="A704" t="s">
        <v>5</v>
      </c>
      <c r="B704">
        <v>2013</v>
      </c>
      <c r="C704" t="s">
        <v>44</v>
      </c>
      <c r="D704">
        <v>115.5</v>
      </c>
      <c r="E704" t="s">
        <v>7</v>
      </c>
      <c r="F704">
        <v>116.3</v>
      </c>
      <c r="G704" t="s">
        <v>49</v>
      </c>
    </row>
    <row r="705" spans="1:7" hidden="1" x14ac:dyDescent="0.35">
      <c r="A705" t="s">
        <v>5</v>
      </c>
      <c r="B705">
        <v>2013</v>
      </c>
      <c r="C705" t="s">
        <v>44</v>
      </c>
      <c r="D705">
        <v>115.5</v>
      </c>
      <c r="E705" t="s">
        <v>8</v>
      </c>
      <c r="F705">
        <v>115.4</v>
      </c>
      <c r="G705" t="s">
        <v>49</v>
      </c>
    </row>
    <row r="706" spans="1:7" hidden="1" x14ac:dyDescent="0.35">
      <c r="A706" t="s">
        <v>5</v>
      </c>
      <c r="B706">
        <v>2013</v>
      </c>
      <c r="C706" t="s">
        <v>44</v>
      </c>
      <c r="D706">
        <v>115.5</v>
      </c>
      <c r="E706" t="s">
        <v>9</v>
      </c>
      <c r="F706">
        <v>112.6</v>
      </c>
      <c r="G706" t="s">
        <v>49</v>
      </c>
    </row>
    <row r="707" spans="1:7" hidden="1" x14ac:dyDescent="0.35">
      <c r="A707" t="s">
        <v>5</v>
      </c>
      <c r="B707">
        <v>2013</v>
      </c>
      <c r="C707" t="s">
        <v>44</v>
      </c>
      <c r="D707">
        <v>115.5</v>
      </c>
      <c r="E707" t="s">
        <v>10</v>
      </c>
      <c r="F707">
        <v>111.7</v>
      </c>
      <c r="G707" t="s">
        <v>49</v>
      </c>
    </row>
    <row r="708" spans="1:7" hidden="1" x14ac:dyDescent="0.35">
      <c r="A708" t="s">
        <v>5</v>
      </c>
      <c r="B708">
        <v>2013</v>
      </c>
      <c r="C708" t="s">
        <v>44</v>
      </c>
      <c r="D708">
        <v>115.5</v>
      </c>
      <c r="E708" t="s">
        <v>11</v>
      </c>
      <c r="F708">
        <v>107.7</v>
      </c>
      <c r="G708" t="s">
        <v>49</v>
      </c>
    </row>
    <row r="709" spans="1:7" hidden="1" x14ac:dyDescent="0.35">
      <c r="A709" t="s">
        <v>5</v>
      </c>
      <c r="B709">
        <v>2013</v>
      </c>
      <c r="C709" t="s">
        <v>44</v>
      </c>
      <c r="D709">
        <v>115.5</v>
      </c>
      <c r="E709" t="s">
        <v>12</v>
      </c>
      <c r="F709">
        <v>113.2</v>
      </c>
      <c r="G709" t="s">
        <v>49</v>
      </c>
    </row>
    <row r="710" spans="1:7" hidden="1" x14ac:dyDescent="0.35">
      <c r="A710" t="s">
        <v>5</v>
      </c>
      <c r="B710">
        <v>2013</v>
      </c>
      <c r="C710" t="s">
        <v>44</v>
      </c>
      <c r="D710">
        <v>115.5</v>
      </c>
      <c r="E710" t="s">
        <v>13</v>
      </c>
      <c r="F710">
        <v>164.9</v>
      </c>
      <c r="G710" t="s">
        <v>49</v>
      </c>
    </row>
    <row r="711" spans="1:7" hidden="1" x14ac:dyDescent="0.35">
      <c r="A711" t="s">
        <v>5</v>
      </c>
      <c r="B711">
        <v>2013</v>
      </c>
      <c r="C711" t="s">
        <v>44</v>
      </c>
      <c r="D711">
        <v>115.5</v>
      </c>
      <c r="E711" t="s">
        <v>14</v>
      </c>
      <c r="F711">
        <v>108.3</v>
      </c>
      <c r="G711" t="s">
        <v>49</v>
      </c>
    </row>
    <row r="712" spans="1:7" hidden="1" x14ac:dyDescent="0.35">
      <c r="A712" t="s">
        <v>5</v>
      </c>
      <c r="B712">
        <v>2013</v>
      </c>
      <c r="C712" t="s">
        <v>44</v>
      </c>
      <c r="D712">
        <v>115.5</v>
      </c>
      <c r="E712" t="s">
        <v>15</v>
      </c>
      <c r="F712">
        <v>103.9</v>
      </c>
      <c r="G712" t="s">
        <v>49</v>
      </c>
    </row>
    <row r="713" spans="1:7" hidden="1" x14ac:dyDescent="0.35">
      <c r="A713" t="s">
        <v>5</v>
      </c>
      <c r="B713">
        <v>2013</v>
      </c>
      <c r="C713" t="s">
        <v>44</v>
      </c>
      <c r="D713">
        <v>115.5</v>
      </c>
      <c r="E713" t="s">
        <v>16</v>
      </c>
      <c r="F713">
        <v>108.2</v>
      </c>
      <c r="G713" t="s">
        <v>49</v>
      </c>
    </row>
    <row r="714" spans="1:7" hidden="1" x14ac:dyDescent="0.35">
      <c r="A714" t="s">
        <v>5</v>
      </c>
      <c r="B714">
        <v>2013</v>
      </c>
      <c r="C714" t="s">
        <v>44</v>
      </c>
      <c r="D714">
        <v>115.5</v>
      </c>
      <c r="E714" t="s">
        <v>17</v>
      </c>
      <c r="F714">
        <v>111.1</v>
      </c>
      <c r="G714" t="s">
        <v>49</v>
      </c>
    </row>
    <row r="715" spans="1:7" hidden="1" x14ac:dyDescent="0.35">
      <c r="A715" t="s">
        <v>5</v>
      </c>
      <c r="B715">
        <v>2013</v>
      </c>
      <c r="C715" t="s">
        <v>44</v>
      </c>
      <c r="D715">
        <v>115.5</v>
      </c>
      <c r="E715" t="s">
        <v>18</v>
      </c>
      <c r="F715">
        <v>114.9</v>
      </c>
      <c r="G715" t="s">
        <v>49</v>
      </c>
    </row>
    <row r="716" spans="1:7" hidden="1" x14ac:dyDescent="0.35">
      <c r="A716" t="s">
        <v>5</v>
      </c>
      <c r="B716">
        <v>2013</v>
      </c>
      <c r="C716" t="s">
        <v>44</v>
      </c>
      <c r="D716">
        <v>115.5</v>
      </c>
      <c r="E716" t="s">
        <v>19</v>
      </c>
      <c r="F716">
        <v>119.8</v>
      </c>
      <c r="G716" t="s">
        <v>49</v>
      </c>
    </row>
    <row r="717" spans="1:7" hidden="1" x14ac:dyDescent="0.35">
      <c r="A717" t="s">
        <v>5</v>
      </c>
      <c r="B717">
        <v>2013</v>
      </c>
      <c r="C717" t="s">
        <v>44</v>
      </c>
      <c r="D717">
        <v>115.5</v>
      </c>
      <c r="E717" t="s">
        <v>20</v>
      </c>
      <c r="F717">
        <v>112.2</v>
      </c>
      <c r="G717" t="s">
        <v>50</v>
      </c>
    </row>
    <row r="718" spans="1:7" hidden="1" x14ac:dyDescent="0.35">
      <c r="A718" t="s">
        <v>5</v>
      </c>
      <c r="B718">
        <v>2013</v>
      </c>
      <c r="C718" t="s">
        <v>44</v>
      </c>
      <c r="D718">
        <v>115.5</v>
      </c>
      <c r="E718" t="s">
        <v>21</v>
      </c>
      <c r="F718">
        <v>113.6</v>
      </c>
      <c r="G718" t="s">
        <v>51</v>
      </c>
    </row>
    <row r="719" spans="1:7" hidden="1" x14ac:dyDescent="0.35">
      <c r="A719" t="s">
        <v>5</v>
      </c>
      <c r="B719">
        <v>2013</v>
      </c>
      <c r="C719" t="s">
        <v>44</v>
      </c>
      <c r="D719">
        <v>115.5</v>
      </c>
      <c r="E719" t="s">
        <v>22</v>
      </c>
      <c r="F719">
        <v>112.3</v>
      </c>
      <c r="G719" t="s">
        <v>51</v>
      </c>
    </row>
    <row r="720" spans="1:7" hidden="1" x14ac:dyDescent="0.35">
      <c r="A720" t="s">
        <v>5</v>
      </c>
      <c r="B720">
        <v>2013</v>
      </c>
      <c r="C720" t="s">
        <v>44</v>
      </c>
      <c r="D720">
        <v>115.5</v>
      </c>
      <c r="E720" t="s">
        <v>23</v>
      </c>
      <c r="F720">
        <v>113.4</v>
      </c>
      <c r="G720" t="s">
        <v>51</v>
      </c>
    </row>
    <row r="721" spans="1:7" hidden="1" x14ac:dyDescent="0.35">
      <c r="A721" t="s">
        <v>5</v>
      </c>
      <c r="B721">
        <v>2013</v>
      </c>
      <c r="C721" t="s">
        <v>44</v>
      </c>
      <c r="D721">
        <v>115.5</v>
      </c>
      <c r="E721" t="s">
        <v>24</v>
      </c>
      <c r="G721" t="s">
        <v>24</v>
      </c>
    </row>
    <row r="722" spans="1:7" hidden="1" x14ac:dyDescent="0.35">
      <c r="A722" t="s">
        <v>5</v>
      </c>
      <c r="B722">
        <v>2013</v>
      </c>
      <c r="C722" t="s">
        <v>44</v>
      </c>
      <c r="D722">
        <v>115.5</v>
      </c>
      <c r="E722" t="s">
        <v>25</v>
      </c>
      <c r="F722">
        <v>111.6</v>
      </c>
      <c r="G722" t="s">
        <v>55</v>
      </c>
    </row>
    <row r="723" spans="1:7" hidden="1" x14ac:dyDescent="0.35">
      <c r="A723" t="s">
        <v>5</v>
      </c>
      <c r="B723">
        <v>2013</v>
      </c>
      <c r="C723" t="s">
        <v>44</v>
      </c>
      <c r="D723">
        <v>115.5</v>
      </c>
      <c r="E723" t="s">
        <v>26</v>
      </c>
      <c r="F723">
        <v>110.4</v>
      </c>
      <c r="G723" t="s">
        <v>52</v>
      </c>
    </row>
    <row r="724" spans="1:7" hidden="1" x14ac:dyDescent="0.35">
      <c r="A724" t="s">
        <v>5</v>
      </c>
      <c r="B724">
        <v>2013</v>
      </c>
      <c r="C724" t="s">
        <v>44</v>
      </c>
      <c r="D724">
        <v>115.5</v>
      </c>
      <c r="E724" t="s">
        <v>27</v>
      </c>
      <c r="F724">
        <v>108.9</v>
      </c>
      <c r="G724" t="s">
        <v>27</v>
      </c>
    </row>
    <row r="725" spans="1:7" hidden="1" x14ac:dyDescent="0.35">
      <c r="A725" t="s">
        <v>5</v>
      </c>
      <c r="B725">
        <v>2013</v>
      </c>
      <c r="C725" t="s">
        <v>44</v>
      </c>
      <c r="D725">
        <v>115.5</v>
      </c>
      <c r="E725" t="s">
        <v>28</v>
      </c>
      <c r="F725">
        <v>109.3</v>
      </c>
      <c r="G725" t="s">
        <v>54</v>
      </c>
    </row>
    <row r="726" spans="1:7" hidden="1" x14ac:dyDescent="0.35">
      <c r="A726" t="s">
        <v>5</v>
      </c>
      <c r="B726">
        <v>2013</v>
      </c>
      <c r="C726" t="s">
        <v>44</v>
      </c>
      <c r="D726">
        <v>115.5</v>
      </c>
      <c r="E726" t="s">
        <v>29</v>
      </c>
      <c r="F726">
        <v>108.3</v>
      </c>
      <c r="G726" t="s">
        <v>56</v>
      </c>
    </row>
    <row r="727" spans="1:7" hidden="1" x14ac:dyDescent="0.35">
      <c r="A727" t="s">
        <v>5</v>
      </c>
      <c r="B727">
        <v>2013</v>
      </c>
      <c r="C727" t="s">
        <v>44</v>
      </c>
      <c r="D727">
        <v>115.5</v>
      </c>
      <c r="E727" t="s">
        <v>30</v>
      </c>
      <c r="F727">
        <v>110.2</v>
      </c>
      <c r="G727" t="s">
        <v>30</v>
      </c>
    </row>
    <row r="728" spans="1:7" hidden="1" x14ac:dyDescent="0.35">
      <c r="A728" t="s">
        <v>5</v>
      </c>
      <c r="B728">
        <v>2013</v>
      </c>
      <c r="C728" t="s">
        <v>44</v>
      </c>
      <c r="D728">
        <v>115.5</v>
      </c>
      <c r="E728" t="s">
        <v>31</v>
      </c>
      <c r="F728">
        <v>107.5</v>
      </c>
      <c r="G728" t="s">
        <v>53</v>
      </c>
    </row>
    <row r="729" spans="1:7" hidden="1" x14ac:dyDescent="0.35">
      <c r="A729" t="s">
        <v>5</v>
      </c>
      <c r="B729">
        <v>2013</v>
      </c>
      <c r="C729" t="s">
        <v>44</v>
      </c>
      <c r="D729">
        <v>115.5</v>
      </c>
      <c r="E729" t="s">
        <v>32</v>
      </c>
      <c r="F729">
        <v>109.1</v>
      </c>
      <c r="G729" t="s">
        <v>32</v>
      </c>
    </row>
    <row r="730" spans="1:7" hidden="1" x14ac:dyDescent="0.35">
      <c r="A730" t="s">
        <v>34</v>
      </c>
      <c r="B730">
        <v>2013</v>
      </c>
      <c r="C730" t="s">
        <v>44</v>
      </c>
      <c r="D730">
        <v>114</v>
      </c>
      <c r="E730" t="s">
        <v>7</v>
      </c>
      <c r="F730">
        <v>118.9</v>
      </c>
      <c r="G730" t="s">
        <v>49</v>
      </c>
    </row>
    <row r="731" spans="1:7" hidden="1" x14ac:dyDescent="0.35">
      <c r="A731" t="s">
        <v>34</v>
      </c>
      <c r="B731">
        <v>2013</v>
      </c>
      <c r="C731" t="s">
        <v>44</v>
      </c>
      <c r="D731">
        <v>114</v>
      </c>
      <c r="E731" t="s">
        <v>8</v>
      </c>
      <c r="F731">
        <v>118.1</v>
      </c>
      <c r="G731" t="s">
        <v>49</v>
      </c>
    </row>
    <row r="732" spans="1:7" hidden="1" x14ac:dyDescent="0.35">
      <c r="A732" t="s">
        <v>34</v>
      </c>
      <c r="B732">
        <v>2013</v>
      </c>
      <c r="C732" t="s">
        <v>44</v>
      </c>
      <c r="D732">
        <v>114</v>
      </c>
      <c r="E732" t="s">
        <v>9</v>
      </c>
      <c r="F732">
        <v>114.5</v>
      </c>
      <c r="G732" t="s">
        <v>49</v>
      </c>
    </row>
    <row r="733" spans="1:7" hidden="1" x14ac:dyDescent="0.35">
      <c r="A733" t="s">
        <v>34</v>
      </c>
      <c r="B733">
        <v>2013</v>
      </c>
      <c r="C733" t="s">
        <v>44</v>
      </c>
      <c r="D733">
        <v>114</v>
      </c>
      <c r="E733" t="s">
        <v>10</v>
      </c>
      <c r="F733">
        <v>110.4</v>
      </c>
      <c r="G733" t="s">
        <v>49</v>
      </c>
    </row>
    <row r="734" spans="1:7" hidden="1" x14ac:dyDescent="0.35">
      <c r="A734" t="s">
        <v>34</v>
      </c>
      <c r="B734">
        <v>2013</v>
      </c>
      <c r="C734" t="s">
        <v>44</v>
      </c>
      <c r="D734">
        <v>114</v>
      </c>
      <c r="E734" t="s">
        <v>11</v>
      </c>
      <c r="F734">
        <v>102.3</v>
      </c>
      <c r="G734" t="s">
        <v>49</v>
      </c>
    </row>
    <row r="735" spans="1:7" hidden="1" x14ac:dyDescent="0.35">
      <c r="A735" t="s">
        <v>34</v>
      </c>
      <c r="B735">
        <v>2013</v>
      </c>
      <c r="C735" t="s">
        <v>44</v>
      </c>
      <c r="D735">
        <v>114</v>
      </c>
      <c r="E735" t="s">
        <v>12</v>
      </c>
      <c r="F735">
        <v>106.2</v>
      </c>
      <c r="G735" t="s">
        <v>49</v>
      </c>
    </row>
    <row r="736" spans="1:7" hidden="1" x14ac:dyDescent="0.35">
      <c r="A736" t="s">
        <v>34</v>
      </c>
      <c r="B736">
        <v>2013</v>
      </c>
      <c r="C736" t="s">
        <v>44</v>
      </c>
      <c r="D736">
        <v>114</v>
      </c>
      <c r="E736" t="s">
        <v>13</v>
      </c>
      <c r="F736">
        <v>183.5</v>
      </c>
      <c r="G736" t="s">
        <v>49</v>
      </c>
    </row>
    <row r="737" spans="1:7" hidden="1" x14ac:dyDescent="0.35">
      <c r="A737" t="s">
        <v>34</v>
      </c>
      <c r="B737">
        <v>2013</v>
      </c>
      <c r="C737" t="s">
        <v>44</v>
      </c>
      <c r="D737">
        <v>114</v>
      </c>
      <c r="E737" t="s">
        <v>14</v>
      </c>
      <c r="F737">
        <v>105.3</v>
      </c>
      <c r="G737" t="s">
        <v>49</v>
      </c>
    </row>
    <row r="738" spans="1:7" hidden="1" x14ac:dyDescent="0.35">
      <c r="A738" t="s">
        <v>34</v>
      </c>
      <c r="B738">
        <v>2013</v>
      </c>
      <c r="C738" t="s">
        <v>44</v>
      </c>
      <c r="D738">
        <v>114</v>
      </c>
      <c r="E738" t="s">
        <v>15</v>
      </c>
      <c r="F738">
        <v>100.2</v>
      </c>
      <c r="G738" t="s">
        <v>49</v>
      </c>
    </row>
    <row r="739" spans="1:7" hidden="1" x14ac:dyDescent="0.35">
      <c r="A739" t="s">
        <v>34</v>
      </c>
      <c r="B739">
        <v>2013</v>
      </c>
      <c r="C739" t="s">
        <v>44</v>
      </c>
      <c r="D739">
        <v>114</v>
      </c>
      <c r="E739" t="s">
        <v>16</v>
      </c>
      <c r="F739">
        <v>109.6</v>
      </c>
      <c r="G739" t="s">
        <v>49</v>
      </c>
    </row>
    <row r="740" spans="1:7" hidden="1" x14ac:dyDescent="0.35">
      <c r="A740" t="s">
        <v>34</v>
      </c>
      <c r="B740">
        <v>2013</v>
      </c>
      <c r="C740" t="s">
        <v>44</v>
      </c>
      <c r="D740">
        <v>114</v>
      </c>
      <c r="E740" t="s">
        <v>17</v>
      </c>
      <c r="F740">
        <v>111.4</v>
      </c>
      <c r="G740" t="s">
        <v>49</v>
      </c>
    </row>
    <row r="741" spans="1:7" hidden="1" x14ac:dyDescent="0.35">
      <c r="A741" t="s">
        <v>34</v>
      </c>
      <c r="B741">
        <v>2013</v>
      </c>
      <c r="C741" t="s">
        <v>44</v>
      </c>
      <c r="D741">
        <v>114</v>
      </c>
      <c r="E741" t="s">
        <v>18</v>
      </c>
      <c r="F741">
        <v>116</v>
      </c>
      <c r="G741" t="s">
        <v>49</v>
      </c>
    </row>
    <row r="742" spans="1:7" hidden="1" x14ac:dyDescent="0.35">
      <c r="A742" t="s">
        <v>34</v>
      </c>
      <c r="B742">
        <v>2013</v>
      </c>
      <c r="C742" t="s">
        <v>44</v>
      </c>
      <c r="D742">
        <v>114</v>
      </c>
      <c r="E742" t="s">
        <v>19</v>
      </c>
      <c r="F742">
        <v>120.8</v>
      </c>
      <c r="G742" t="s">
        <v>49</v>
      </c>
    </row>
    <row r="743" spans="1:7" hidden="1" x14ac:dyDescent="0.35">
      <c r="A743" t="s">
        <v>34</v>
      </c>
      <c r="B743">
        <v>2013</v>
      </c>
      <c r="C743" t="s">
        <v>44</v>
      </c>
      <c r="D743">
        <v>114</v>
      </c>
      <c r="E743" t="s">
        <v>20</v>
      </c>
      <c r="F743">
        <v>113.5</v>
      </c>
      <c r="G743" t="s">
        <v>50</v>
      </c>
    </row>
    <row r="744" spans="1:7" hidden="1" x14ac:dyDescent="0.35">
      <c r="A744" t="s">
        <v>34</v>
      </c>
      <c r="B744">
        <v>2013</v>
      </c>
      <c r="C744" t="s">
        <v>44</v>
      </c>
      <c r="D744">
        <v>114</v>
      </c>
      <c r="E744" t="s">
        <v>21</v>
      </c>
      <c r="F744">
        <v>112.5</v>
      </c>
      <c r="G744" t="s">
        <v>51</v>
      </c>
    </row>
    <row r="745" spans="1:7" hidden="1" x14ac:dyDescent="0.35">
      <c r="A745" t="s">
        <v>34</v>
      </c>
      <c r="B745">
        <v>2013</v>
      </c>
      <c r="C745" t="s">
        <v>44</v>
      </c>
      <c r="D745">
        <v>114</v>
      </c>
      <c r="E745" t="s">
        <v>22</v>
      </c>
      <c r="F745">
        <v>109.7</v>
      </c>
      <c r="G745" t="s">
        <v>51</v>
      </c>
    </row>
    <row r="746" spans="1:7" hidden="1" x14ac:dyDescent="0.35">
      <c r="A746" t="s">
        <v>34</v>
      </c>
      <c r="B746">
        <v>2013</v>
      </c>
      <c r="C746" t="s">
        <v>44</v>
      </c>
      <c r="D746">
        <v>114</v>
      </c>
      <c r="E746" t="s">
        <v>23</v>
      </c>
      <c r="F746">
        <v>112</v>
      </c>
      <c r="G746" t="s">
        <v>51</v>
      </c>
    </row>
    <row r="747" spans="1:7" hidden="1" x14ac:dyDescent="0.35">
      <c r="A747" t="s">
        <v>34</v>
      </c>
      <c r="B747">
        <v>2013</v>
      </c>
      <c r="C747" t="s">
        <v>44</v>
      </c>
      <c r="D747">
        <v>114</v>
      </c>
      <c r="E747" t="s">
        <v>24</v>
      </c>
      <c r="F747">
        <v>110.5</v>
      </c>
      <c r="G747" t="s">
        <v>24</v>
      </c>
    </row>
    <row r="748" spans="1:7" hidden="1" x14ac:dyDescent="0.35">
      <c r="A748" t="s">
        <v>34</v>
      </c>
      <c r="B748">
        <v>2013</v>
      </c>
      <c r="C748" t="s">
        <v>44</v>
      </c>
      <c r="D748">
        <v>114</v>
      </c>
      <c r="E748" t="s">
        <v>25</v>
      </c>
      <c r="F748">
        <v>109.7</v>
      </c>
      <c r="G748" t="s">
        <v>55</v>
      </c>
    </row>
    <row r="749" spans="1:7" hidden="1" x14ac:dyDescent="0.35">
      <c r="A749" t="s">
        <v>34</v>
      </c>
      <c r="B749">
        <v>2013</v>
      </c>
      <c r="C749" t="s">
        <v>44</v>
      </c>
      <c r="D749">
        <v>114</v>
      </c>
      <c r="E749" t="s">
        <v>26</v>
      </c>
      <c r="F749">
        <v>110.2</v>
      </c>
      <c r="G749" t="s">
        <v>52</v>
      </c>
    </row>
    <row r="750" spans="1:7" hidden="1" x14ac:dyDescent="0.35">
      <c r="A750" t="s">
        <v>34</v>
      </c>
      <c r="B750">
        <v>2013</v>
      </c>
      <c r="C750" t="s">
        <v>44</v>
      </c>
      <c r="D750">
        <v>114</v>
      </c>
      <c r="E750" t="s">
        <v>27</v>
      </c>
      <c r="F750">
        <v>108.2</v>
      </c>
      <c r="G750" t="s">
        <v>27</v>
      </c>
    </row>
    <row r="751" spans="1:7" hidden="1" x14ac:dyDescent="0.35">
      <c r="A751" t="s">
        <v>34</v>
      </c>
      <c r="B751">
        <v>2013</v>
      </c>
      <c r="C751" t="s">
        <v>44</v>
      </c>
      <c r="D751">
        <v>114</v>
      </c>
      <c r="E751" t="s">
        <v>28</v>
      </c>
      <c r="F751">
        <v>109.7</v>
      </c>
      <c r="G751" t="s">
        <v>54</v>
      </c>
    </row>
    <row r="752" spans="1:7" hidden="1" x14ac:dyDescent="0.35">
      <c r="A752" t="s">
        <v>34</v>
      </c>
      <c r="B752">
        <v>2013</v>
      </c>
      <c r="C752" t="s">
        <v>44</v>
      </c>
      <c r="D752">
        <v>114</v>
      </c>
      <c r="E752" t="s">
        <v>29</v>
      </c>
      <c r="F752">
        <v>108</v>
      </c>
      <c r="G752" t="s">
        <v>56</v>
      </c>
    </row>
    <row r="753" spans="1:7" hidden="1" x14ac:dyDescent="0.35">
      <c r="A753" t="s">
        <v>34</v>
      </c>
      <c r="B753">
        <v>2013</v>
      </c>
      <c r="C753" t="s">
        <v>44</v>
      </c>
      <c r="D753">
        <v>114</v>
      </c>
      <c r="E753" t="s">
        <v>30</v>
      </c>
      <c r="F753">
        <v>111.3</v>
      </c>
      <c r="G753" t="s">
        <v>30</v>
      </c>
    </row>
    <row r="754" spans="1:7" hidden="1" x14ac:dyDescent="0.35">
      <c r="A754" t="s">
        <v>34</v>
      </c>
      <c r="B754">
        <v>2013</v>
      </c>
      <c r="C754" t="s">
        <v>44</v>
      </c>
      <c r="D754">
        <v>114</v>
      </c>
      <c r="E754" t="s">
        <v>31</v>
      </c>
      <c r="F754">
        <v>107.3</v>
      </c>
      <c r="G754" t="s">
        <v>53</v>
      </c>
    </row>
    <row r="755" spans="1:7" hidden="1" x14ac:dyDescent="0.35">
      <c r="A755" t="s">
        <v>34</v>
      </c>
      <c r="B755">
        <v>2013</v>
      </c>
      <c r="C755" t="s">
        <v>44</v>
      </c>
      <c r="D755">
        <v>114</v>
      </c>
      <c r="E755" t="s">
        <v>32</v>
      </c>
      <c r="F755">
        <v>109.4</v>
      </c>
      <c r="G755" t="s">
        <v>32</v>
      </c>
    </row>
    <row r="756" spans="1:7" hidden="1" x14ac:dyDescent="0.35">
      <c r="A756" t="s">
        <v>35</v>
      </c>
      <c r="B756">
        <v>2013</v>
      </c>
      <c r="C756" t="s">
        <v>44</v>
      </c>
      <c r="D756">
        <v>114.8</v>
      </c>
      <c r="E756" t="s">
        <v>7</v>
      </c>
      <c r="F756">
        <v>117.1</v>
      </c>
      <c r="G756" t="s">
        <v>49</v>
      </c>
    </row>
    <row r="757" spans="1:7" hidden="1" x14ac:dyDescent="0.35">
      <c r="A757" t="s">
        <v>35</v>
      </c>
      <c r="B757">
        <v>2013</v>
      </c>
      <c r="C757" t="s">
        <v>44</v>
      </c>
      <c r="D757">
        <v>114.8</v>
      </c>
      <c r="E757" t="s">
        <v>8</v>
      </c>
      <c r="F757">
        <v>116.3</v>
      </c>
      <c r="G757" t="s">
        <v>49</v>
      </c>
    </row>
    <row r="758" spans="1:7" hidden="1" x14ac:dyDescent="0.35">
      <c r="A758" t="s">
        <v>35</v>
      </c>
      <c r="B758">
        <v>2013</v>
      </c>
      <c r="C758" t="s">
        <v>44</v>
      </c>
      <c r="D758">
        <v>114.8</v>
      </c>
      <c r="E758" t="s">
        <v>9</v>
      </c>
      <c r="F758">
        <v>113.3</v>
      </c>
      <c r="G758" t="s">
        <v>49</v>
      </c>
    </row>
    <row r="759" spans="1:7" hidden="1" x14ac:dyDescent="0.35">
      <c r="A759" t="s">
        <v>35</v>
      </c>
      <c r="B759">
        <v>2013</v>
      </c>
      <c r="C759" t="s">
        <v>44</v>
      </c>
      <c r="D759">
        <v>114.8</v>
      </c>
      <c r="E759" t="s">
        <v>10</v>
      </c>
      <c r="F759">
        <v>111.2</v>
      </c>
      <c r="G759" t="s">
        <v>49</v>
      </c>
    </row>
    <row r="760" spans="1:7" hidden="1" x14ac:dyDescent="0.35">
      <c r="A760" t="s">
        <v>35</v>
      </c>
      <c r="B760">
        <v>2013</v>
      </c>
      <c r="C760" t="s">
        <v>44</v>
      </c>
      <c r="D760">
        <v>114.8</v>
      </c>
      <c r="E760" t="s">
        <v>11</v>
      </c>
      <c r="F760">
        <v>105.7</v>
      </c>
      <c r="G760" t="s">
        <v>49</v>
      </c>
    </row>
    <row r="761" spans="1:7" hidden="1" x14ac:dyDescent="0.35">
      <c r="A761" t="s">
        <v>35</v>
      </c>
      <c r="B761">
        <v>2013</v>
      </c>
      <c r="C761" t="s">
        <v>44</v>
      </c>
      <c r="D761">
        <v>114.8</v>
      </c>
      <c r="E761" t="s">
        <v>12</v>
      </c>
      <c r="F761">
        <v>109.9</v>
      </c>
      <c r="G761" t="s">
        <v>49</v>
      </c>
    </row>
    <row r="762" spans="1:7" hidden="1" x14ac:dyDescent="0.35">
      <c r="A762" t="s">
        <v>35</v>
      </c>
      <c r="B762">
        <v>2013</v>
      </c>
      <c r="C762" t="s">
        <v>44</v>
      </c>
      <c r="D762">
        <v>114.8</v>
      </c>
      <c r="E762" t="s">
        <v>13</v>
      </c>
      <c r="F762">
        <v>171.2</v>
      </c>
      <c r="G762" t="s">
        <v>49</v>
      </c>
    </row>
    <row r="763" spans="1:7" hidden="1" x14ac:dyDescent="0.35">
      <c r="A763" t="s">
        <v>35</v>
      </c>
      <c r="B763">
        <v>2013</v>
      </c>
      <c r="C763" t="s">
        <v>44</v>
      </c>
      <c r="D763">
        <v>114.8</v>
      </c>
      <c r="E763" t="s">
        <v>14</v>
      </c>
      <c r="F763">
        <v>107.3</v>
      </c>
      <c r="G763" t="s">
        <v>49</v>
      </c>
    </row>
    <row r="764" spans="1:7" hidden="1" x14ac:dyDescent="0.35">
      <c r="A764" t="s">
        <v>35</v>
      </c>
      <c r="B764">
        <v>2013</v>
      </c>
      <c r="C764" t="s">
        <v>44</v>
      </c>
      <c r="D764">
        <v>114.8</v>
      </c>
      <c r="E764" t="s">
        <v>15</v>
      </c>
      <c r="F764">
        <v>102.7</v>
      </c>
      <c r="G764" t="s">
        <v>49</v>
      </c>
    </row>
    <row r="765" spans="1:7" hidden="1" x14ac:dyDescent="0.35">
      <c r="A765" t="s">
        <v>35</v>
      </c>
      <c r="B765">
        <v>2013</v>
      </c>
      <c r="C765" t="s">
        <v>44</v>
      </c>
      <c r="D765">
        <v>114.8</v>
      </c>
      <c r="E765" t="s">
        <v>16</v>
      </c>
      <c r="F765">
        <v>108.7</v>
      </c>
      <c r="G765" t="s">
        <v>49</v>
      </c>
    </row>
    <row r="766" spans="1:7" hidden="1" x14ac:dyDescent="0.35">
      <c r="A766" t="s">
        <v>35</v>
      </c>
      <c r="B766">
        <v>2013</v>
      </c>
      <c r="C766" t="s">
        <v>44</v>
      </c>
      <c r="D766">
        <v>114.8</v>
      </c>
      <c r="E766" t="s">
        <v>17</v>
      </c>
      <c r="F766">
        <v>111.2</v>
      </c>
      <c r="G766" t="s">
        <v>49</v>
      </c>
    </row>
    <row r="767" spans="1:7" hidden="1" x14ac:dyDescent="0.35">
      <c r="A767" t="s">
        <v>35</v>
      </c>
      <c r="B767">
        <v>2013</v>
      </c>
      <c r="C767" t="s">
        <v>44</v>
      </c>
      <c r="D767">
        <v>114.8</v>
      </c>
      <c r="E767" t="s">
        <v>18</v>
      </c>
      <c r="F767">
        <v>115.4</v>
      </c>
      <c r="G767" t="s">
        <v>49</v>
      </c>
    </row>
    <row r="768" spans="1:7" hidden="1" x14ac:dyDescent="0.35">
      <c r="A768" t="s">
        <v>35</v>
      </c>
      <c r="B768">
        <v>2013</v>
      </c>
      <c r="C768" t="s">
        <v>44</v>
      </c>
      <c r="D768">
        <v>114.8</v>
      </c>
      <c r="E768" t="s">
        <v>19</v>
      </c>
      <c r="F768">
        <v>120.2</v>
      </c>
      <c r="G768" t="s">
        <v>49</v>
      </c>
    </row>
    <row r="769" spans="1:7" hidden="1" x14ac:dyDescent="0.35">
      <c r="A769" t="s">
        <v>35</v>
      </c>
      <c r="B769">
        <v>2013</v>
      </c>
      <c r="C769" t="s">
        <v>44</v>
      </c>
      <c r="D769">
        <v>114.8</v>
      </c>
      <c r="E769" t="s">
        <v>20</v>
      </c>
      <c r="F769">
        <v>112.5</v>
      </c>
      <c r="G769" t="s">
        <v>50</v>
      </c>
    </row>
    <row r="770" spans="1:7" hidden="1" x14ac:dyDescent="0.35">
      <c r="A770" t="s">
        <v>35</v>
      </c>
      <c r="B770">
        <v>2013</v>
      </c>
      <c r="C770" t="s">
        <v>44</v>
      </c>
      <c r="D770">
        <v>114.8</v>
      </c>
      <c r="E770" t="s">
        <v>21</v>
      </c>
      <c r="F770">
        <v>113.2</v>
      </c>
      <c r="G770" t="s">
        <v>51</v>
      </c>
    </row>
    <row r="771" spans="1:7" hidden="1" x14ac:dyDescent="0.35">
      <c r="A771" t="s">
        <v>35</v>
      </c>
      <c r="B771">
        <v>2013</v>
      </c>
      <c r="C771" t="s">
        <v>44</v>
      </c>
      <c r="D771">
        <v>114.8</v>
      </c>
      <c r="E771" t="s">
        <v>22</v>
      </c>
      <c r="F771">
        <v>111.2</v>
      </c>
      <c r="G771" t="s">
        <v>51</v>
      </c>
    </row>
    <row r="772" spans="1:7" hidden="1" x14ac:dyDescent="0.35">
      <c r="A772" t="s">
        <v>35</v>
      </c>
      <c r="B772">
        <v>2013</v>
      </c>
      <c r="C772" t="s">
        <v>44</v>
      </c>
      <c r="D772">
        <v>114.8</v>
      </c>
      <c r="E772" t="s">
        <v>23</v>
      </c>
      <c r="F772">
        <v>112.8</v>
      </c>
      <c r="G772" t="s">
        <v>51</v>
      </c>
    </row>
    <row r="773" spans="1:7" hidden="1" x14ac:dyDescent="0.35">
      <c r="A773" t="s">
        <v>35</v>
      </c>
      <c r="B773">
        <v>2013</v>
      </c>
      <c r="C773" t="s">
        <v>44</v>
      </c>
      <c r="D773">
        <v>114.8</v>
      </c>
      <c r="E773" t="s">
        <v>24</v>
      </c>
      <c r="F773">
        <v>110.5</v>
      </c>
      <c r="G773" t="s">
        <v>24</v>
      </c>
    </row>
    <row r="774" spans="1:7" hidden="1" x14ac:dyDescent="0.35">
      <c r="A774" t="s">
        <v>35</v>
      </c>
      <c r="B774">
        <v>2013</v>
      </c>
      <c r="C774" t="s">
        <v>44</v>
      </c>
      <c r="D774">
        <v>114.8</v>
      </c>
      <c r="E774" t="s">
        <v>25</v>
      </c>
      <c r="F774">
        <v>110.9</v>
      </c>
      <c r="G774" t="s">
        <v>55</v>
      </c>
    </row>
    <row r="775" spans="1:7" hidden="1" x14ac:dyDescent="0.35">
      <c r="A775" t="s">
        <v>35</v>
      </c>
      <c r="B775">
        <v>2013</v>
      </c>
      <c r="C775" t="s">
        <v>44</v>
      </c>
      <c r="D775">
        <v>114.8</v>
      </c>
      <c r="E775" t="s">
        <v>26</v>
      </c>
      <c r="F775">
        <v>110.3</v>
      </c>
      <c r="G775" t="s">
        <v>52</v>
      </c>
    </row>
    <row r="776" spans="1:7" hidden="1" x14ac:dyDescent="0.35">
      <c r="A776" t="s">
        <v>35</v>
      </c>
      <c r="B776">
        <v>2013</v>
      </c>
      <c r="C776" t="s">
        <v>44</v>
      </c>
      <c r="D776">
        <v>114.8</v>
      </c>
      <c r="E776" t="s">
        <v>27</v>
      </c>
      <c r="F776">
        <v>108.6</v>
      </c>
      <c r="G776" t="s">
        <v>27</v>
      </c>
    </row>
    <row r="777" spans="1:7" hidden="1" x14ac:dyDescent="0.35">
      <c r="A777" t="s">
        <v>35</v>
      </c>
      <c r="B777">
        <v>2013</v>
      </c>
      <c r="C777" t="s">
        <v>44</v>
      </c>
      <c r="D777">
        <v>114.8</v>
      </c>
      <c r="E777" t="s">
        <v>28</v>
      </c>
      <c r="F777">
        <v>109.5</v>
      </c>
      <c r="G777" t="s">
        <v>54</v>
      </c>
    </row>
    <row r="778" spans="1:7" hidden="1" x14ac:dyDescent="0.35">
      <c r="A778" t="s">
        <v>35</v>
      </c>
      <c r="B778">
        <v>2013</v>
      </c>
      <c r="C778" t="s">
        <v>44</v>
      </c>
      <c r="D778">
        <v>114.8</v>
      </c>
      <c r="E778" t="s">
        <v>29</v>
      </c>
      <c r="F778">
        <v>108.1</v>
      </c>
      <c r="G778" t="s">
        <v>56</v>
      </c>
    </row>
    <row r="779" spans="1:7" hidden="1" x14ac:dyDescent="0.35">
      <c r="A779" t="s">
        <v>35</v>
      </c>
      <c r="B779">
        <v>2013</v>
      </c>
      <c r="C779" t="s">
        <v>44</v>
      </c>
      <c r="D779">
        <v>114.8</v>
      </c>
      <c r="E779" t="s">
        <v>30</v>
      </c>
      <c r="F779">
        <v>110.8</v>
      </c>
      <c r="G779" t="s">
        <v>30</v>
      </c>
    </row>
    <row r="780" spans="1:7" hidden="1" x14ac:dyDescent="0.35">
      <c r="A780" t="s">
        <v>35</v>
      </c>
      <c r="B780">
        <v>2013</v>
      </c>
      <c r="C780" t="s">
        <v>44</v>
      </c>
      <c r="D780">
        <v>114.8</v>
      </c>
      <c r="E780" t="s">
        <v>31</v>
      </c>
      <c r="F780">
        <v>107.4</v>
      </c>
      <c r="G780" t="s">
        <v>53</v>
      </c>
    </row>
    <row r="781" spans="1:7" hidden="1" x14ac:dyDescent="0.35">
      <c r="A781" t="s">
        <v>35</v>
      </c>
      <c r="B781">
        <v>2013</v>
      </c>
      <c r="C781" t="s">
        <v>44</v>
      </c>
      <c r="D781">
        <v>114.8</v>
      </c>
      <c r="E781" t="s">
        <v>32</v>
      </c>
      <c r="F781">
        <v>109.2</v>
      </c>
      <c r="G781" t="s">
        <v>32</v>
      </c>
    </row>
    <row r="782" spans="1:7" hidden="1" x14ac:dyDescent="0.35">
      <c r="A782" t="s">
        <v>5</v>
      </c>
      <c r="B782">
        <v>2013</v>
      </c>
      <c r="C782" t="s">
        <v>45</v>
      </c>
      <c r="D782">
        <v>117.4</v>
      </c>
      <c r="E782" t="s">
        <v>7</v>
      </c>
      <c r="F782">
        <v>117.3</v>
      </c>
      <c r="G782" t="s">
        <v>49</v>
      </c>
    </row>
    <row r="783" spans="1:7" hidden="1" x14ac:dyDescent="0.35">
      <c r="A783" t="s">
        <v>5</v>
      </c>
      <c r="B783">
        <v>2013</v>
      </c>
      <c r="C783" t="s">
        <v>45</v>
      </c>
      <c r="D783">
        <v>117.4</v>
      </c>
      <c r="E783" t="s">
        <v>8</v>
      </c>
      <c r="F783">
        <v>114.9</v>
      </c>
      <c r="G783" t="s">
        <v>49</v>
      </c>
    </row>
    <row r="784" spans="1:7" hidden="1" x14ac:dyDescent="0.35">
      <c r="A784" t="s">
        <v>5</v>
      </c>
      <c r="B784">
        <v>2013</v>
      </c>
      <c r="C784" t="s">
        <v>45</v>
      </c>
      <c r="D784">
        <v>117.4</v>
      </c>
      <c r="E784" t="s">
        <v>9</v>
      </c>
      <c r="F784">
        <v>116.2</v>
      </c>
      <c r="G784" t="s">
        <v>49</v>
      </c>
    </row>
    <row r="785" spans="1:7" hidden="1" x14ac:dyDescent="0.35">
      <c r="A785" t="s">
        <v>5</v>
      </c>
      <c r="B785">
        <v>2013</v>
      </c>
      <c r="C785" t="s">
        <v>45</v>
      </c>
      <c r="D785">
        <v>117.4</v>
      </c>
      <c r="E785" t="s">
        <v>10</v>
      </c>
      <c r="F785">
        <v>112.8</v>
      </c>
      <c r="G785" t="s">
        <v>49</v>
      </c>
    </row>
    <row r="786" spans="1:7" hidden="1" x14ac:dyDescent="0.35">
      <c r="A786" t="s">
        <v>5</v>
      </c>
      <c r="B786">
        <v>2013</v>
      </c>
      <c r="C786" t="s">
        <v>45</v>
      </c>
      <c r="D786">
        <v>117.4</v>
      </c>
      <c r="E786" t="s">
        <v>11</v>
      </c>
      <c r="F786">
        <v>108.9</v>
      </c>
      <c r="G786" t="s">
        <v>49</v>
      </c>
    </row>
    <row r="787" spans="1:7" hidden="1" x14ac:dyDescent="0.35">
      <c r="A787" t="s">
        <v>5</v>
      </c>
      <c r="B787">
        <v>2013</v>
      </c>
      <c r="C787" t="s">
        <v>45</v>
      </c>
      <c r="D787">
        <v>117.4</v>
      </c>
      <c r="E787" t="s">
        <v>12</v>
      </c>
      <c r="F787">
        <v>116.6</v>
      </c>
      <c r="G787" t="s">
        <v>49</v>
      </c>
    </row>
    <row r="788" spans="1:7" hidden="1" x14ac:dyDescent="0.35">
      <c r="A788" t="s">
        <v>5</v>
      </c>
      <c r="B788">
        <v>2013</v>
      </c>
      <c r="C788" t="s">
        <v>45</v>
      </c>
      <c r="D788">
        <v>117.4</v>
      </c>
      <c r="E788" t="s">
        <v>13</v>
      </c>
      <c r="F788">
        <v>178.1</v>
      </c>
      <c r="G788" t="s">
        <v>49</v>
      </c>
    </row>
    <row r="789" spans="1:7" hidden="1" x14ac:dyDescent="0.35">
      <c r="A789" t="s">
        <v>5</v>
      </c>
      <c r="B789">
        <v>2013</v>
      </c>
      <c r="C789" t="s">
        <v>45</v>
      </c>
      <c r="D789">
        <v>117.4</v>
      </c>
      <c r="E789" t="s">
        <v>14</v>
      </c>
      <c r="F789">
        <v>109.1</v>
      </c>
      <c r="G789" t="s">
        <v>49</v>
      </c>
    </row>
    <row r="790" spans="1:7" hidden="1" x14ac:dyDescent="0.35">
      <c r="A790" t="s">
        <v>5</v>
      </c>
      <c r="B790">
        <v>2013</v>
      </c>
      <c r="C790" t="s">
        <v>45</v>
      </c>
      <c r="D790">
        <v>117.4</v>
      </c>
      <c r="E790" t="s">
        <v>15</v>
      </c>
      <c r="F790">
        <v>103.6</v>
      </c>
      <c r="G790" t="s">
        <v>49</v>
      </c>
    </row>
    <row r="791" spans="1:7" hidden="1" x14ac:dyDescent="0.35">
      <c r="A791" t="s">
        <v>5</v>
      </c>
      <c r="B791">
        <v>2013</v>
      </c>
      <c r="C791" t="s">
        <v>45</v>
      </c>
      <c r="D791">
        <v>117.4</v>
      </c>
      <c r="E791" t="s">
        <v>16</v>
      </c>
      <c r="F791">
        <v>109</v>
      </c>
      <c r="G791" t="s">
        <v>49</v>
      </c>
    </row>
    <row r="792" spans="1:7" hidden="1" x14ac:dyDescent="0.35">
      <c r="A792" t="s">
        <v>5</v>
      </c>
      <c r="B792">
        <v>2013</v>
      </c>
      <c r="C792" t="s">
        <v>45</v>
      </c>
      <c r="D792">
        <v>117.4</v>
      </c>
      <c r="E792" t="s">
        <v>17</v>
      </c>
      <c r="F792">
        <v>111.8</v>
      </c>
      <c r="G792" t="s">
        <v>49</v>
      </c>
    </row>
    <row r="793" spans="1:7" hidden="1" x14ac:dyDescent="0.35">
      <c r="A793" t="s">
        <v>5</v>
      </c>
      <c r="B793">
        <v>2013</v>
      </c>
      <c r="C793" t="s">
        <v>45</v>
      </c>
      <c r="D793">
        <v>117.4</v>
      </c>
      <c r="E793" t="s">
        <v>18</v>
      </c>
      <c r="F793">
        <v>116</v>
      </c>
      <c r="G793" t="s">
        <v>49</v>
      </c>
    </row>
    <row r="794" spans="1:7" hidden="1" x14ac:dyDescent="0.35">
      <c r="A794" t="s">
        <v>5</v>
      </c>
      <c r="B794">
        <v>2013</v>
      </c>
      <c r="C794" t="s">
        <v>45</v>
      </c>
      <c r="D794">
        <v>117.4</v>
      </c>
      <c r="E794" t="s">
        <v>19</v>
      </c>
      <c r="F794">
        <v>122.5</v>
      </c>
      <c r="G794" t="s">
        <v>49</v>
      </c>
    </row>
    <row r="795" spans="1:7" hidden="1" x14ac:dyDescent="0.35">
      <c r="A795" t="s">
        <v>5</v>
      </c>
      <c r="B795">
        <v>2013</v>
      </c>
      <c r="C795" t="s">
        <v>45</v>
      </c>
      <c r="D795">
        <v>117.4</v>
      </c>
      <c r="E795" t="s">
        <v>20</v>
      </c>
      <c r="F795">
        <v>112.8</v>
      </c>
      <c r="G795" t="s">
        <v>50</v>
      </c>
    </row>
    <row r="796" spans="1:7" hidden="1" x14ac:dyDescent="0.35">
      <c r="A796" t="s">
        <v>5</v>
      </c>
      <c r="B796">
        <v>2013</v>
      </c>
      <c r="C796" t="s">
        <v>45</v>
      </c>
      <c r="D796">
        <v>117.4</v>
      </c>
      <c r="E796" t="s">
        <v>21</v>
      </c>
      <c r="F796">
        <v>114.6</v>
      </c>
      <c r="G796" t="s">
        <v>51</v>
      </c>
    </row>
    <row r="797" spans="1:7" hidden="1" x14ac:dyDescent="0.35">
      <c r="A797" t="s">
        <v>5</v>
      </c>
      <c r="B797">
        <v>2013</v>
      </c>
      <c r="C797" t="s">
        <v>45</v>
      </c>
      <c r="D797">
        <v>117.4</v>
      </c>
      <c r="E797" t="s">
        <v>22</v>
      </c>
      <c r="F797">
        <v>113.1</v>
      </c>
      <c r="G797" t="s">
        <v>51</v>
      </c>
    </row>
    <row r="798" spans="1:7" hidden="1" x14ac:dyDescent="0.35">
      <c r="A798" t="s">
        <v>5</v>
      </c>
      <c r="B798">
        <v>2013</v>
      </c>
      <c r="C798" t="s">
        <v>45</v>
      </c>
      <c r="D798">
        <v>117.4</v>
      </c>
      <c r="E798" t="s">
        <v>23</v>
      </c>
      <c r="F798">
        <v>114.4</v>
      </c>
      <c r="G798" t="s">
        <v>51</v>
      </c>
    </row>
    <row r="799" spans="1:7" hidden="1" x14ac:dyDescent="0.35">
      <c r="A799" t="s">
        <v>5</v>
      </c>
      <c r="B799">
        <v>2013</v>
      </c>
      <c r="C799" t="s">
        <v>45</v>
      </c>
      <c r="D799">
        <v>117.4</v>
      </c>
      <c r="E799" t="s">
        <v>24</v>
      </c>
      <c r="G799" t="s">
        <v>24</v>
      </c>
    </row>
    <row r="800" spans="1:7" hidden="1" x14ac:dyDescent="0.35">
      <c r="A800" t="s">
        <v>5</v>
      </c>
      <c r="B800">
        <v>2013</v>
      </c>
      <c r="C800" t="s">
        <v>45</v>
      </c>
      <c r="D800">
        <v>117.4</v>
      </c>
      <c r="E800" t="s">
        <v>25</v>
      </c>
      <c r="F800">
        <v>112.6</v>
      </c>
      <c r="G800" t="s">
        <v>55</v>
      </c>
    </row>
    <row r="801" spans="1:7" hidden="1" x14ac:dyDescent="0.35">
      <c r="A801" t="s">
        <v>5</v>
      </c>
      <c r="B801">
        <v>2013</v>
      </c>
      <c r="C801" t="s">
        <v>45</v>
      </c>
      <c r="D801">
        <v>117.4</v>
      </c>
      <c r="E801" t="s">
        <v>26</v>
      </c>
      <c r="F801">
        <v>111.3</v>
      </c>
      <c r="G801" t="s">
        <v>52</v>
      </c>
    </row>
    <row r="802" spans="1:7" hidden="1" x14ac:dyDescent="0.35">
      <c r="A802" t="s">
        <v>5</v>
      </c>
      <c r="B802">
        <v>2013</v>
      </c>
      <c r="C802" t="s">
        <v>45</v>
      </c>
      <c r="D802">
        <v>117.4</v>
      </c>
      <c r="E802" t="s">
        <v>27</v>
      </c>
      <c r="F802">
        <v>109.7</v>
      </c>
      <c r="G802" t="s">
        <v>27</v>
      </c>
    </row>
    <row r="803" spans="1:7" hidden="1" x14ac:dyDescent="0.35">
      <c r="A803" t="s">
        <v>5</v>
      </c>
      <c r="B803">
        <v>2013</v>
      </c>
      <c r="C803" t="s">
        <v>45</v>
      </c>
      <c r="D803">
        <v>117.4</v>
      </c>
      <c r="E803" t="s">
        <v>28</v>
      </c>
      <c r="F803">
        <v>109.6</v>
      </c>
      <c r="G803" t="s">
        <v>54</v>
      </c>
    </row>
    <row r="804" spans="1:7" hidden="1" x14ac:dyDescent="0.35">
      <c r="A804" t="s">
        <v>5</v>
      </c>
      <c r="B804">
        <v>2013</v>
      </c>
      <c r="C804" t="s">
        <v>45</v>
      </c>
      <c r="D804">
        <v>117.4</v>
      </c>
      <c r="E804" t="s">
        <v>29</v>
      </c>
      <c r="F804">
        <v>108.7</v>
      </c>
      <c r="G804" t="s">
        <v>56</v>
      </c>
    </row>
    <row r="805" spans="1:7" hidden="1" x14ac:dyDescent="0.35">
      <c r="A805" t="s">
        <v>5</v>
      </c>
      <c r="B805">
        <v>2013</v>
      </c>
      <c r="C805" t="s">
        <v>45</v>
      </c>
      <c r="D805">
        <v>117.4</v>
      </c>
      <c r="E805" t="s">
        <v>30</v>
      </c>
      <c r="F805">
        <v>111</v>
      </c>
      <c r="G805" t="s">
        <v>30</v>
      </c>
    </row>
    <row r="806" spans="1:7" hidden="1" x14ac:dyDescent="0.35">
      <c r="A806" t="s">
        <v>5</v>
      </c>
      <c r="B806">
        <v>2013</v>
      </c>
      <c r="C806" t="s">
        <v>45</v>
      </c>
      <c r="D806">
        <v>117.4</v>
      </c>
      <c r="E806" t="s">
        <v>31</v>
      </c>
      <c r="F806">
        <v>108.2</v>
      </c>
      <c r="G806" t="s">
        <v>53</v>
      </c>
    </row>
    <row r="807" spans="1:7" hidden="1" x14ac:dyDescent="0.35">
      <c r="A807" t="s">
        <v>5</v>
      </c>
      <c r="B807">
        <v>2013</v>
      </c>
      <c r="C807" t="s">
        <v>45</v>
      </c>
      <c r="D807">
        <v>117.4</v>
      </c>
      <c r="E807" t="s">
        <v>32</v>
      </c>
      <c r="F807">
        <v>109.8</v>
      </c>
      <c r="G807" t="s">
        <v>32</v>
      </c>
    </row>
    <row r="808" spans="1:7" hidden="1" x14ac:dyDescent="0.35">
      <c r="A808" t="s">
        <v>34</v>
      </c>
      <c r="B808">
        <v>2013</v>
      </c>
      <c r="C808" t="s">
        <v>45</v>
      </c>
      <c r="D808">
        <v>115</v>
      </c>
      <c r="E808" t="s">
        <v>7</v>
      </c>
      <c r="F808">
        <v>119.8</v>
      </c>
      <c r="G808" t="s">
        <v>49</v>
      </c>
    </row>
    <row r="809" spans="1:7" hidden="1" x14ac:dyDescent="0.35">
      <c r="A809" t="s">
        <v>34</v>
      </c>
      <c r="B809">
        <v>2013</v>
      </c>
      <c r="C809" t="s">
        <v>45</v>
      </c>
      <c r="D809">
        <v>115</v>
      </c>
      <c r="E809" t="s">
        <v>8</v>
      </c>
      <c r="F809">
        <v>116.3</v>
      </c>
      <c r="G809" t="s">
        <v>49</v>
      </c>
    </row>
    <row r="810" spans="1:7" hidden="1" x14ac:dyDescent="0.35">
      <c r="A810" t="s">
        <v>34</v>
      </c>
      <c r="B810">
        <v>2013</v>
      </c>
      <c r="C810" t="s">
        <v>45</v>
      </c>
      <c r="D810">
        <v>115</v>
      </c>
      <c r="E810" t="s">
        <v>9</v>
      </c>
      <c r="F810">
        <v>122.6</v>
      </c>
      <c r="G810" t="s">
        <v>49</v>
      </c>
    </row>
    <row r="811" spans="1:7" hidden="1" x14ac:dyDescent="0.35">
      <c r="A811" t="s">
        <v>34</v>
      </c>
      <c r="B811">
        <v>2013</v>
      </c>
      <c r="C811" t="s">
        <v>45</v>
      </c>
      <c r="D811">
        <v>115</v>
      </c>
      <c r="E811" t="s">
        <v>10</v>
      </c>
      <c r="F811">
        <v>112</v>
      </c>
      <c r="G811" t="s">
        <v>49</v>
      </c>
    </row>
    <row r="812" spans="1:7" hidden="1" x14ac:dyDescent="0.35">
      <c r="A812" t="s">
        <v>34</v>
      </c>
      <c r="B812">
        <v>2013</v>
      </c>
      <c r="C812" t="s">
        <v>45</v>
      </c>
      <c r="D812">
        <v>115</v>
      </c>
      <c r="E812" t="s">
        <v>11</v>
      </c>
      <c r="F812">
        <v>103.2</v>
      </c>
      <c r="G812" t="s">
        <v>49</v>
      </c>
    </row>
    <row r="813" spans="1:7" hidden="1" x14ac:dyDescent="0.35">
      <c r="A813" t="s">
        <v>34</v>
      </c>
      <c r="B813">
        <v>2013</v>
      </c>
      <c r="C813" t="s">
        <v>45</v>
      </c>
      <c r="D813">
        <v>115</v>
      </c>
      <c r="E813" t="s">
        <v>12</v>
      </c>
      <c r="F813">
        <v>110</v>
      </c>
      <c r="G813" t="s">
        <v>49</v>
      </c>
    </row>
    <row r="814" spans="1:7" hidden="1" x14ac:dyDescent="0.35">
      <c r="A814" t="s">
        <v>34</v>
      </c>
      <c r="B814">
        <v>2013</v>
      </c>
      <c r="C814" t="s">
        <v>45</v>
      </c>
      <c r="D814">
        <v>115</v>
      </c>
      <c r="E814" t="s">
        <v>13</v>
      </c>
      <c r="F814">
        <v>192.8</v>
      </c>
      <c r="G814" t="s">
        <v>49</v>
      </c>
    </row>
    <row r="815" spans="1:7" hidden="1" x14ac:dyDescent="0.35">
      <c r="A815" t="s">
        <v>34</v>
      </c>
      <c r="B815">
        <v>2013</v>
      </c>
      <c r="C815" t="s">
        <v>45</v>
      </c>
      <c r="D815">
        <v>115</v>
      </c>
      <c r="E815" t="s">
        <v>14</v>
      </c>
      <c r="F815">
        <v>106.3</v>
      </c>
      <c r="G815" t="s">
        <v>49</v>
      </c>
    </row>
    <row r="816" spans="1:7" hidden="1" x14ac:dyDescent="0.35">
      <c r="A816" t="s">
        <v>34</v>
      </c>
      <c r="B816">
        <v>2013</v>
      </c>
      <c r="C816" t="s">
        <v>45</v>
      </c>
      <c r="D816">
        <v>115</v>
      </c>
      <c r="E816" t="s">
        <v>15</v>
      </c>
      <c r="F816">
        <v>99.5</v>
      </c>
      <c r="G816" t="s">
        <v>49</v>
      </c>
    </row>
    <row r="817" spans="1:7" hidden="1" x14ac:dyDescent="0.35">
      <c r="A817" t="s">
        <v>34</v>
      </c>
      <c r="B817">
        <v>2013</v>
      </c>
      <c r="C817" t="s">
        <v>45</v>
      </c>
      <c r="D817">
        <v>115</v>
      </c>
      <c r="E817" t="s">
        <v>16</v>
      </c>
      <c r="F817">
        <v>110.3</v>
      </c>
      <c r="G817" t="s">
        <v>49</v>
      </c>
    </row>
    <row r="818" spans="1:7" hidden="1" x14ac:dyDescent="0.35">
      <c r="A818" t="s">
        <v>34</v>
      </c>
      <c r="B818">
        <v>2013</v>
      </c>
      <c r="C818" t="s">
        <v>45</v>
      </c>
      <c r="D818">
        <v>115</v>
      </c>
      <c r="E818" t="s">
        <v>17</v>
      </c>
      <c r="F818">
        <v>111.8</v>
      </c>
      <c r="G818" t="s">
        <v>49</v>
      </c>
    </row>
    <row r="819" spans="1:7" hidden="1" x14ac:dyDescent="0.35">
      <c r="A819" t="s">
        <v>34</v>
      </c>
      <c r="B819">
        <v>2013</v>
      </c>
      <c r="C819" t="s">
        <v>45</v>
      </c>
      <c r="D819">
        <v>115</v>
      </c>
      <c r="E819" t="s">
        <v>18</v>
      </c>
      <c r="F819">
        <v>117.1</v>
      </c>
      <c r="G819" t="s">
        <v>49</v>
      </c>
    </row>
    <row r="820" spans="1:7" hidden="1" x14ac:dyDescent="0.35">
      <c r="A820" t="s">
        <v>34</v>
      </c>
      <c r="B820">
        <v>2013</v>
      </c>
      <c r="C820" t="s">
        <v>45</v>
      </c>
      <c r="D820">
        <v>115</v>
      </c>
      <c r="E820" t="s">
        <v>19</v>
      </c>
      <c r="F820">
        <v>122.9</v>
      </c>
      <c r="G820" t="s">
        <v>49</v>
      </c>
    </row>
    <row r="821" spans="1:7" hidden="1" x14ac:dyDescent="0.35">
      <c r="A821" t="s">
        <v>34</v>
      </c>
      <c r="B821">
        <v>2013</v>
      </c>
      <c r="C821" t="s">
        <v>45</v>
      </c>
      <c r="D821">
        <v>115</v>
      </c>
      <c r="E821" t="s">
        <v>20</v>
      </c>
      <c r="F821">
        <v>114.1</v>
      </c>
      <c r="G821" t="s">
        <v>50</v>
      </c>
    </row>
    <row r="822" spans="1:7" hidden="1" x14ac:dyDescent="0.35">
      <c r="A822" t="s">
        <v>34</v>
      </c>
      <c r="B822">
        <v>2013</v>
      </c>
      <c r="C822" t="s">
        <v>45</v>
      </c>
      <c r="D822">
        <v>115</v>
      </c>
      <c r="E822" t="s">
        <v>21</v>
      </c>
      <c r="F822">
        <v>113.5</v>
      </c>
      <c r="G822" t="s">
        <v>51</v>
      </c>
    </row>
    <row r="823" spans="1:7" hidden="1" x14ac:dyDescent="0.35">
      <c r="A823" t="s">
        <v>34</v>
      </c>
      <c r="B823">
        <v>2013</v>
      </c>
      <c r="C823" t="s">
        <v>45</v>
      </c>
      <c r="D823">
        <v>115</v>
      </c>
      <c r="E823" t="s">
        <v>22</v>
      </c>
      <c r="F823">
        <v>110.3</v>
      </c>
      <c r="G823" t="s">
        <v>51</v>
      </c>
    </row>
    <row r="824" spans="1:7" hidden="1" x14ac:dyDescent="0.35">
      <c r="A824" t="s">
        <v>34</v>
      </c>
      <c r="B824">
        <v>2013</v>
      </c>
      <c r="C824" t="s">
        <v>45</v>
      </c>
      <c r="D824">
        <v>115</v>
      </c>
      <c r="E824" t="s">
        <v>23</v>
      </c>
      <c r="F824">
        <v>113</v>
      </c>
      <c r="G824" t="s">
        <v>51</v>
      </c>
    </row>
    <row r="825" spans="1:7" hidden="1" x14ac:dyDescent="0.35">
      <c r="A825" t="s">
        <v>34</v>
      </c>
      <c r="B825">
        <v>2013</v>
      </c>
      <c r="C825" t="s">
        <v>45</v>
      </c>
      <c r="D825">
        <v>115</v>
      </c>
      <c r="E825" t="s">
        <v>24</v>
      </c>
      <c r="F825">
        <v>111.1</v>
      </c>
      <c r="G825" t="s">
        <v>24</v>
      </c>
    </row>
    <row r="826" spans="1:7" hidden="1" x14ac:dyDescent="0.35">
      <c r="A826" t="s">
        <v>34</v>
      </c>
      <c r="B826">
        <v>2013</v>
      </c>
      <c r="C826" t="s">
        <v>45</v>
      </c>
      <c r="D826">
        <v>115</v>
      </c>
      <c r="E826" t="s">
        <v>25</v>
      </c>
      <c r="F826">
        <v>110</v>
      </c>
      <c r="G826" t="s">
        <v>55</v>
      </c>
    </row>
    <row r="827" spans="1:7" hidden="1" x14ac:dyDescent="0.35">
      <c r="A827" t="s">
        <v>34</v>
      </c>
      <c r="B827">
        <v>2013</v>
      </c>
      <c r="C827" t="s">
        <v>45</v>
      </c>
      <c r="D827">
        <v>115</v>
      </c>
      <c r="E827" t="s">
        <v>26</v>
      </c>
      <c r="F827">
        <v>110.9</v>
      </c>
      <c r="G827" t="s">
        <v>52</v>
      </c>
    </row>
    <row r="828" spans="1:7" hidden="1" x14ac:dyDescent="0.35">
      <c r="A828" t="s">
        <v>34</v>
      </c>
      <c r="B828">
        <v>2013</v>
      </c>
      <c r="C828" t="s">
        <v>45</v>
      </c>
      <c r="D828">
        <v>115</v>
      </c>
      <c r="E828" t="s">
        <v>27</v>
      </c>
      <c r="F828">
        <v>108.6</v>
      </c>
      <c r="G828" t="s">
        <v>27</v>
      </c>
    </row>
    <row r="829" spans="1:7" hidden="1" x14ac:dyDescent="0.35">
      <c r="A829" t="s">
        <v>34</v>
      </c>
      <c r="B829">
        <v>2013</v>
      </c>
      <c r="C829" t="s">
        <v>45</v>
      </c>
      <c r="D829">
        <v>115</v>
      </c>
      <c r="E829" t="s">
        <v>28</v>
      </c>
      <c r="F829">
        <v>109.5</v>
      </c>
      <c r="G829" t="s">
        <v>54</v>
      </c>
    </row>
    <row r="830" spans="1:7" hidden="1" x14ac:dyDescent="0.35">
      <c r="A830" t="s">
        <v>34</v>
      </c>
      <c r="B830">
        <v>2013</v>
      </c>
      <c r="C830" t="s">
        <v>45</v>
      </c>
      <c r="D830">
        <v>115</v>
      </c>
      <c r="E830" t="s">
        <v>29</v>
      </c>
      <c r="F830">
        <v>108.5</v>
      </c>
      <c r="G830" t="s">
        <v>56</v>
      </c>
    </row>
    <row r="831" spans="1:7" hidden="1" x14ac:dyDescent="0.35">
      <c r="A831" t="s">
        <v>34</v>
      </c>
      <c r="B831">
        <v>2013</v>
      </c>
      <c r="C831" t="s">
        <v>45</v>
      </c>
      <c r="D831">
        <v>115</v>
      </c>
      <c r="E831" t="s">
        <v>30</v>
      </c>
      <c r="F831">
        <v>111.3</v>
      </c>
      <c r="G831" t="s">
        <v>30</v>
      </c>
    </row>
    <row r="832" spans="1:7" hidden="1" x14ac:dyDescent="0.35">
      <c r="A832" t="s">
        <v>34</v>
      </c>
      <c r="B832">
        <v>2013</v>
      </c>
      <c r="C832" t="s">
        <v>45</v>
      </c>
      <c r="D832">
        <v>115</v>
      </c>
      <c r="E832" t="s">
        <v>31</v>
      </c>
      <c r="F832">
        <v>107.9</v>
      </c>
      <c r="G832" t="s">
        <v>53</v>
      </c>
    </row>
    <row r="833" spans="1:7" hidden="1" x14ac:dyDescent="0.35">
      <c r="A833" t="s">
        <v>34</v>
      </c>
      <c r="B833">
        <v>2013</v>
      </c>
      <c r="C833" t="s">
        <v>45</v>
      </c>
      <c r="D833">
        <v>115</v>
      </c>
      <c r="E833" t="s">
        <v>32</v>
      </c>
      <c r="F833">
        <v>109.6</v>
      </c>
      <c r="G833" t="s">
        <v>32</v>
      </c>
    </row>
    <row r="834" spans="1:7" hidden="1" x14ac:dyDescent="0.35">
      <c r="A834" t="s">
        <v>35</v>
      </c>
      <c r="B834">
        <v>2013</v>
      </c>
      <c r="C834" t="s">
        <v>45</v>
      </c>
      <c r="D834">
        <v>116.3</v>
      </c>
      <c r="E834" t="s">
        <v>7</v>
      </c>
      <c r="F834">
        <v>118.1</v>
      </c>
      <c r="G834" t="s">
        <v>49</v>
      </c>
    </row>
    <row r="835" spans="1:7" hidden="1" x14ac:dyDescent="0.35">
      <c r="A835" t="s">
        <v>35</v>
      </c>
      <c r="B835">
        <v>2013</v>
      </c>
      <c r="C835" t="s">
        <v>45</v>
      </c>
      <c r="D835">
        <v>116.3</v>
      </c>
      <c r="E835" t="s">
        <v>8</v>
      </c>
      <c r="F835">
        <v>115.4</v>
      </c>
      <c r="G835" t="s">
        <v>49</v>
      </c>
    </row>
    <row r="836" spans="1:7" hidden="1" x14ac:dyDescent="0.35">
      <c r="A836" t="s">
        <v>35</v>
      </c>
      <c r="B836">
        <v>2013</v>
      </c>
      <c r="C836" t="s">
        <v>45</v>
      </c>
      <c r="D836">
        <v>116.3</v>
      </c>
      <c r="E836" t="s">
        <v>9</v>
      </c>
      <c r="F836">
        <v>118.7</v>
      </c>
      <c r="G836" t="s">
        <v>49</v>
      </c>
    </row>
    <row r="837" spans="1:7" hidden="1" x14ac:dyDescent="0.35">
      <c r="A837" t="s">
        <v>35</v>
      </c>
      <c r="B837">
        <v>2013</v>
      </c>
      <c r="C837" t="s">
        <v>45</v>
      </c>
      <c r="D837">
        <v>116.3</v>
      </c>
      <c r="E837" t="s">
        <v>10</v>
      </c>
      <c r="F837">
        <v>112.5</v>
      </c>
      <c r="G837" t="s">
        <v>49</v>
      </c>
    </row>
    <row r="838" spans="1:7" hidden="1" x14ac:dyDescent="0.35">
      <c r="A838" t="s">
        <v>35</v>
      </c>
      <c r="B838">
        <v>2013</v>
      </c>
      <c r="C838" t="s">
        <v>45</v>
      </c>
      <c r="D838">
        <v>116.3</v>
      </c>
      <c r="E838" t="s">
        <v>11</v>
      </c>
      <c r="F838">
        <v>106.8</v>
      </c>
      <c r="G838" t="s">
        <v>49</v>
      </c>
    </row>
    <row r="839" spans="1:7" hidden="1" x14ac:dyDescent="0.35">
      <c r="A839" t="s">
        <v>35</v>
      </c>
      <c r="B839">
        <v>2013</v>
      </c>
      <c r="C839" t="s">
        <v>45</v>
      </c>
      <c r="D839">
        <v>116.3</v>
      </c>
      <c r="E839" t="s">
        <v>12</v>
      </c>
      <c r="F839">
        <v>113.5</v>
      </c>
      <c r="G839" t="s">
        <v>49</v>
      </c>
    </row>
    <row r="840" spans="1:7" hidden="1" x14ac:dyDescent="0.35">
      <c r="A840" t="s">
        <v>35</v>
      </c>
      <c r="B840">
        <v>2013</v>
      </c>
      <c r="C840" t="s">
        <v>45</v>
      </c>
      <c r="D840">
        <v>116.3</v>
      </c>
      <c r="E840" t="s">
        <v>13</v>
      </c>
      <c r="F840">
        <v>183.1</v>
      </c>
      <c r="G840" t="s">
        <v>49</v>
      </c>
    </row>
    <row r="841" spans="1:7" hidden="1" x14ac:dyDescent="0.35">
      <c r="A841" t="s">
        <v>35</v>
      </c>
      <c r="B841">
        <v>2013</v>
      </c>
      <c r="C841" t="s">
        <v>45</v>
      </c>
      <c r="D841">
        <v>116.3</v>
      </c>
      <c r="E841" t="s">
        <v>14</v>
      </c>
      <c r="F841">
        <v>108.2</v>
      </c>
      <c r="G841" t="s">
        <v>49</v>
      </c>
    </row>
    <row r="842" spans="1:7" hidden="1" x14ac:dyDescent="0.35">
      <c r="A842" t="s">
        <v>35</v>
      </c>
      <c r="B842">
        <v>2013</v>
      </c>
      <c r="C842" t="s">
        <v>45</v>
      </c>
      <c r="D842">
        <v>116.3</v>
      </c>
      <c r="E842" t="s">
        <v>15</v>
      </c>
      <c r="F842">
        <v>102.2</v>
      </c>
      <c r="G842" t="s">
        <v>49</v>
      </c>
    </row>
    <row r="843" spans="1:7" hidden="1" x14ac:dyDescent="0.35">
      <c r="A843" t="s">
        <v>35</v>
      </c>
      <c r="B843">
        <v>2013</v>
      </c>
      <c r="C843" t="s">
        <v>45</v>
      </c>
      <c r="D843">
        <v>116.3</v>
      </c>
      <c r="E843" t="s">
        <v>16</v>
      </c>
      <c r="F843">
        <v>109.4</v>
      </c>
      <c r="G843" t="s">
        <v>49</v>
      </c>
    </row>
    <row r="844" spans="1:7" hidden="1" x14ac:dyDescent="0.35">
      <c r="A844" t="s">
        <v>35</v>
      </c>
      <c r="B844">
        <v>2013</v>
      </c>
      <c r="C844" t="s">
        <v>45</v>
      </c>
      <c r="D844">
        <v>116.3</v>
      </c>
      <c r="E844" t="s">
        <v>17</v>
      </c>
      <c r="F844">
        <v>111.8</v>
      </c>
      <c r="G844" t="s">
        <v>49</v>
      </c>
    </row>
    <row r="845" spans="1:7" hidden="1" x14ac:dyDescent="0.35">
      <c r="A845" t="s">
        <v>35</v>
      </c>
      <c r="B845">
        <v>2013</v>
      </c>
      <c r="C845" t="s">
        <v>45</v>
      </c>
      <c r="D845">
        <v>116.3</v>
      </c>
      <c r="E845" t="s">
        <v>18</v>
      </c>
      <c r="F845">
        <v>116.5</v>
      </c>
      <c r="G845" t="s">
        <v>49</v>
      </c>
    </row>
    <row r="846" spans="1:7" hidden="1" x14ac:dyDescent="0.35">
      <c r="A846" t="s">
        <v>35</v>
      </c>
      <c r="B846">
        <v>2013</v>
      </c>
      <c r="C846" t="s">
        <v>45</v>
      </c>
      <c r="D846">
        <v>116.3</v>
      </c>
      <c r="E846" t="s">
        <v>19</v>
      </c>
      <c r="F846">
        <v>122.6</v>
      </c>
      <c r="G846" t="s">
        <v>49</v>
      </c>
    </row>
    <row r="847" spans="1:7" hidden="1" x14ac:dyDescent="0.35">
      <c r="A847" t="s">
        <v>35</v>
      </c>
      <c r="B847">
        <v>2013</v>
      </c>
      <c r="C847" t="s">
        <v>45</v>
      </c>
      <c r="D847">
        <v>116.3</v>
      </c>
      <c r="E847" t="s">
        <v>20</v>
      </c>
      <c r="F847">
        <v>113.1</v>
      </c>
      <c r="G847" t="s">
        <v>50</v>
      </c>
    </row>
    <row r="848" spans="1:7" hidden="1" x14ac:dyDescent="0.35">
      <c r="A848" t="s">
        <v>35</v>
      </c>
      <c r="B848">
        <v>2013</v>
      </c>
      <c r="C848" t="s">
        <v>45</v>
      </c>
      <c r="D848">
        <v>116.3</v>
      </c>
      <c r="E848" t="s">
        <v>21</v>
      </c>
      <c r="F848">
        <v>114.2</v>
      </c>
      <c r="G848" t="s">
        <v>51</v>
      </c>
    </row>
    <row r="849" spans="1:7" hidden="1" x14ac:dyDescent="0.35">
      <c r="A849" t="s">
        <v>35</v>
      </c>
      <c r="B849">
        <v>2013</v>
      </c>
      <c r="C849" t="s">
        <v>45</v>
      </c>
      <c r="D849">
        <v>116.3</v>
      </c>
      <c r="E849" t="s">
        <v>22</v>
      </c>
      <c r="F849">
        <v>111.9</v>
      </c>
      <c r="G849" t="s">
        <v>51</v>
      </c>
    </row>
    <row r="850" spans="1:7" hidden="1" x14ac:dyDescent="0.35">
      <c r="A850" t="s">
        <v>35</v>
      </c>
      <c r="B850">
        <v>2013</v>
      </c>
      <c r="C850" t="s">
        <v>45</v>
      </c>
      <c r="D850">
        <v>116.3</v>
      </c>
      <c r="E850" t="s">
        <v>23</v>
      </c>
      <c r="F850">
        <v>113.8</v>
      </c>
      <c r="G850" t="s">
        <v>51</v>
      </c>
    </row>
    <row r="851" spans="1:7" hidden="1" x14ac:dyDescent="0.35">
      <c r="A851" t="s">
        <v>35</v>
      </c>
      <c r="B851">
        <v>2013</v>
      </c>
      <c r="C851" t="s">
        <v>45</v>
      </c>
      <c r="D851">
        <v>116.3</v>
      </c>
      <c r="E851" t="s">
        <v>24</v>
      </c>
      <c r="F851">
        <v>111.1</v>
      </c>
      <c r="G851" t="s">
        <v>24</v>
      </c>
    </row>
    <row r="852" spans="1:7" hidden="1" x14ac:dyDescent="0.35">
      <c r="A852" t="s">
        <v>35</v>
      </c>
      <c r="B852">
        <v>2013</v>
      </c>
      <c r="C852" t="s">
        <v>45</v>
      </c>
      <c r="D852">
        <v>116.3</v>
      </c>
      <c r="E852" t="s">
        <v>25</v>
      </c>
      <c r="F852">
        <v>111.6</v>
      </c>
      <c r="G852" t="s">
        <v>55</v>
      </c>
    </row>
    <row r="853" spans="1:7" hidden="1" x14ac:dyDescent="0.35">
      <c r="A853" t="s">
        <v>35</v>
      </c>
      <c r="B853">
        <v>2013</v>
      </c>
      <c r="C853" t="s">
        <v>45</v>
      </c>
      <c r="D853">
        <v>116.3</v>
      </c>
      <c r="E853" t="s">
        <v>26</v>
      </c>
      <c r="F853">
        <v>111.1</v>
      </c>
      <c r="G853" t="s">
        <v>52</v>
      </c>
    </row>
    <row r="854" spans="1:7" hidden="1" x14ac:dyDescent="0.35">
      <c r="A854" t="s">
        <v>35</v>
      </c>
      <c r="B854">
        <v>2013</v>
      </c>
      <c r="C854" t="s">
        <v>45</v>
      </c>
      <c r="D854">
        <v>116.3</v>
      </c>
      <c r="E854" t="s">
        <v>27</v>
      </c>
      <c r="F854">
        <v>109.3</v>
      </c>
      <c r="G854" t="s">
        <v>27</v>
      </c>
    </row>
    <row r="855" spans="1:7" hidden="1" x14ac:dyDescent="0.35">
      <c r="A855" t="s">
        <v>35</v>
      </c>
      <c r="B855">
        <v>2013</v>
      </c>
      <c r="C855" t="s">
        <v>45</v>
      </c>
      <c r="D855">
        <v>116.3</v>
      </c>
      <c r="E855" t="s">
        <v>28</v>
      </c>
      <c r="F855">
        <v>109.5</v>
      </c>
      <c r="G855" t="s">
        <v>54</v>
      </c>
    </row>
    <row r="856" spans="1:7" hidden="1" x14ac:dyDescent="0.35">
      <c r="A856" t="s">
        <v>35</v>
      </c>
      <c r="B856">
        <v>2013</v>
      </c>
      <c r="C856" t="s">
        <v>45</v>
      </c>
      <c r="D856">
        <v>116.3</v>
      </c>
      <c r="E856" t="s">
        <v>29</v>
      </c>
      <c r="F856">
        <v>108.6</v>
      </c>
      <c r="G856" t="s">
        <v>56</v>
      </c>
    </row>
    <row r="857" spans="1:7" hidden="1" x14ac:dyDescent="0.35">
      <c r="A857" t="s">
        <v>35</v>
      </c>
      <c r="B857">
        <v>2013</v>
      </c>
      <c r="C857" t="s">
        <v>45</v>
      </c>
      <c r="D857">
        <v>116.3</v>
      </c>
      <c r="E857" t="s">
        <v>30</v>
      </c>
      <c r="F857">
        <v>111.2</v>
      </c>
      <c r="G857" t="s">
        <v>30</v>
      </c>
    </row>
    <row r="858" spans="1:7" hidden="1" x14ac:dyDescent="0.35">
      <c r="A858" t="s">
        <v>35</v>
      </c>
      <c r="B858">
        <v>2013</v>
      </c>
      <c r="C858" t="s">
        <v>45</v>
      </c>
      <c r="D858">
        <v>116.3</v>
      </c>
      <c r="E858" t="s">
        <v>31</v>
      </c>
      <c r="F858">
        <v>108.1</v>
      </c>
      <c r="G858" t="s">
        <v>53</v>
      </c>
    </row>
    <row r="859" spans="1:7" hidden="1" x14ac:dyDescent="0.35">
      <c r="A859" t="s">
        <v>35</v>
      </c>
      <c r="B859">
        <v>2013</v>
      </c>
      <c r="C859" t="s">
        <v>45</v>
      </c>
      <c r="D859">
        <v>116.3</v>
      </c>
      <c r="E859" t="s">
        <v>32</v>
      </c>
      <c r="F859">
        <v>109.7</v>
      </c>
      <c r="G859" t="s">
        <v>32</v>
      </c>
    </row>
    <row r="860" spans="1:7" hidden="1" x14ac:dyDescent="0.35">
      <c r="A860" t="s">
        <v>5</v>
      </c>
      <c r="B860">
        <v>2013</v>
      </c>
      <c r="C860" t="s">
        <v>46</v>
      </c>
      <c r="D860">
        <v>115.5</v>
      </c>
      <c r="E860" t="s">
        <v>7</v>
      </c>
      <c r="F860">
        <v>118.4</v>
      </c>
      <c r="G860" t="s">
        <v>49</v>
      </c>
    </row>
    <row r="861" spans="1:7" hidden="1" x14ac:dyDescent="0.35">
      <c r="A861" t="s">
        <v>5</v>
      </c>
      <c r="B861">
        <v>2013</v>
      </c>
      <c r="C861" t="s">
        <v>46</v>
      </c>
      <c r="D861">
        <v>115.5</v>
      </c>
      <c r="E861" t="s">
        <v>8</v>
      </c>
      <c r="F861">
        <v>115.9</v>
      </c>
      <c r="G861" t="s">
        <v>49</v>
      </c>
    </row>
    <row r="862" spans="1:7" hidden="1" x14ac:dyDescent="0.35">
      <c r="A862" t="s">
        <v>5</v>
      </c>
      <c r="B862">
        <v>2013</v>
      </c>
      <c r="C862" t="s">
        <v>46</v>
      </c>
      <c r="D862">
        <v>115.5</v>
      </c>
      <c r="E862" t="s">
        <v>9</v>
      </c>
      <c r="F862">
        <v>120.4</v>
      </c>
      <c r="G862" t="s">
        <v>49</v>
      </c>
    </row>
    <row r="863" spans="1:7" hidden="1" x14ac:dyDescent="0.35">
      <c r="A863" t="s">
        <v>5</v>
      </c>
      <c r="B863">
        <v>2013</v>
      </c>
      <c r="C863" t="s">
        <v>46</v>
      </c>
      <c r="D863">
        <v>115.5</v>
      </c>
      <c r="E863" t="s">
        <v>10</v>
      </c>
      <c r="F863">
        <v>113.8</v>
      </c>
      <c r="G863" t="s">
        <v>49</v>
      </c>
    </row>
    <row r="864" spans="1:7" hidden="1" x14ac:dyDescent="0.35">
      <c r="A864" t="s">
        <v>5</v>
      </c>
      <c r="B864">
        <v>2013</v>
      </c>
      <c r="C864" t="s">
        <v>46</v>
      </c>
      <c r="D864">
        <v>115.5</v>
      </c>
      <c r="E864" t="s">
        <v>11</v>
      </c>
      <c r="F864">
        <v>109.5</v>
      </c>
      <c r="G864" t="s">
        <v>49</v>
      </c>
    </row>
    <row r="865" spans="1:7" hidden="1" x14ac:dyDescent="0.35">
      <c r="A865" t="s">
        <v>5</v>
      </c>
      <c r="B865">
        <v>2013</v>
      </c>
      <c r="C865" t="s">
        <v>46</v>
      </c>
      <c r="D865">
        <v>115.5</v>
      </c>
      <c r="E865" t="s">
        <v>12</v>
      </c>
      <c r="F865">
        <v>115.5</v>
      </c>
      <c r="G865" t="s">
        <v>49</v>
      </c>
    </row>
    <row r="866" spans="1:7" hidden="1" x14ac:dyDescent="0.35">
      <c r="A866" t="s">
        <v>5</v>
      </c>
      <c r="B866">
        <v>2013</v>
      </c>
      <c r="C866" t="s">
        <v>46</v>
      </c>
      <c r="D866">
        <v>115.5</v>
      </c>
      <c r="E866" t="s">
        <v>13</v>
      </c>
      <c r="F866">
        <v>145.69999999999999</v>
      </c>
      <c r="G866" t="s">
        <v>49</v>
      </c>
    </row>
    <row r="867" spans="1:7" hidden="1" x14ac:dyDescent="0.35">
      <c r="A867" t="s">
        <v>5</v>
      </c>
      <c r="B867">
        <v>2013</v>
      </c>
      <c r="C867" t="s">
        <v>46</v>
      </c>
      <c r="D867">
        <v>115.5</v>
      </c>
      <c r="E867" t="s">
        <v>14</v>
      </c>
      <c r="F867">
        <v>109.5</v>
      </c>
      <c r="G867" t="s">
        <v>49</v>
      </c>
    </row>
    <row r="868" spans="1:7" hidden="1" x14ac:dyDescent="0.35">
      <c r="A868" t="s">
        <v>5</v>
      </c>
      <c r="B868">
        <v>2013</v>
      </c>
      <c r="C868" t="s">
        <v>46</v>
      </c>
      <c r="D868">
        <v>115.5</v>
      </c>
      <c r="E868" t="s">
        <v>15</v>
      </c>
      <c r="F868">
        <v>102.9</v>
      </c>
      <c r="G868" t="s">
        <v>49</v>
      </c>
    </row>
    <row r="869" spans="1:7" hidden="1" x14ac:dyDescent="0.35">
      <c r="A869" t="s">
        <v>5</v>
      </c>
      <c r="B869">
        <v>2013</v>
      </c>
      <c r="C869" t="s">
        <v>46</v>
      </c>
      <c r="D869">
        <v>115.5</v>
      </c>
      <c r="E869" t="s">
        <v>16</v>
      </c>
      <c r="F869">
        <v>109.8</v>
      </c>
      <c r="G869" t="s">
        <v>49</v>
      </c>
    </row>
    <row r="870" spans="1:7" hidden="1" x14ac:dyDescent="0.35">
      <c r="A870" t="s">
        <v>5</v>
      </c>
      <c r="B870">
        <v>2013</v>
      </c>
      <c r="C870" t="s">
        <v>46</v>
      </c>
      <c r="D870">
        <v>115.5</v>
      </c>
      <c r="E870" t="s">
        <v>17</v>
      </c>
      <c r="F870">
        <v>112.1</v>
      </c>
      <c r="G870" t="s">
        <v>49</v>
      </c>
    </row>
    <row r="871" spans="1:7" hidden="1" x14ac:dyDescent="0.35">
      <c r="A871" t="s">
        <v>5</v>
      </c>
      <c r="B871">
        <v>2013</v>
      </c>
      <c r="C871" t="s">
        <v>46</v>
      </c>
      <c r="D871">
        <v>115.5</v>
      </c>
      <c r="E871" t="s">
        <v>18</v>
      </c>
      <c r="F871">
        <v>116.8</v>
      </c>
      <c r="G871" t="s">
        <v>49</v>
      </c>
    </row>
    <row r="872" spans="1:7" hidden="1" x14ac:dyDescent="0.35">
      <c r="A872" t="s">
        <v>5</v>
      </c>
      <c r="B872">
        <v>2013</v>
      </c>
      <c r="C872" t="s">
        <v>46</v>
      </c>
      <c r="D872">
        <v>115.5</v>
      </c>
      <c r="E872" t="s">
        <v>19</v>
      </c>
      <c r="F872">
        <v>118.7</v>
      </c>
      <c r="G872" t="s">
        <v>49</v>
      </c>
    </row>
    <row r="873" spans="1:7" hidden="1" x14ac:dyDescent="0.35">
      <c r="A873" t="s">
        <v>5</v>
      </c>
      <c r="B873">
        <v>2013</v>
      </c>
      <c r="C873" t="s">
        <v>46</v>
      </c>
      <c r="D873">
        <v>115.5</v>
      </c>
      <c r="E873" t="s">
        <v>20</v>
      </c>
      <c r="F873">
        <v>113.6</v>
      </c>
      <c r="G873" t="s">
        <v>50</v>
      </c>
    </row>
    <row r="874" spans="1:7" hidden="1" x14ac:dyDescent="0.35">
      <c r="A874" t="s">
        <v>5</v>
      </c>
      <c r="B874">
        <v>2013</v>
      </c>
      <c r="C874" t="s">
        <v>46</v>
      </c>
      <c r="D874">
        <v>115.5</v>
      </c>
      <c r="E874" t="s">
        <v>21</v>
      </c>
      <c r="F874">
        <v>115.8</v>
      </c>
      <c r="G874" t="s">
        <v>51</v>
      </c>
    </row>
    <row r="875" spans="1:7" hidden="1" x14ac:dyDescent="0.35">
      <c r="A875" t="s">
        <v>5</v>
      </c>
      <c r="B875">
        <v>2013</v>
      </c>
      <c r="C875" t="s">
        <v>46</v>
      </c>
      <c r="D875">
        <v>115.5</v>
      </c>
      <c r="E875" t="s">
        <v>22</v>
      </c>
      <c r="F875">
        <v>114</v>
      </c>
      <c r="G875" t="s">
        <v>51</v>
      </c>
    </row>
    <row r="876" spans="1:7" hidden="1" x14ac:dyDescent="0.35">
      <c r="A876" t="s">
        <v>5</v>
      </c>
      <c r="B876">
        <v>2013</v>
      </c>
      <c r="C876" t="s">
        <v>46</v>
      </c>
      <c r="D876">
        <v>115.5</v>
      </c>
      <c r="E876" t="s">
        <v>23</v>
      </c>
      <c r="F876">
        <v>115.5</v>
      </c>
      <c r="G876" t="s">
        <v>51</v>
      </c>
    </row>
    <row r="877" spans="1:7" hidden="1" x14ac:dyDescent="0.35">
      <c r="A877" t="s">
        <v>5</v>
      </c>
      <c r="B877">
        <v>2013</v>
      </c>
      <c r="C877" t="s">
        <v>46</v>
      </c>
      <c r="D877">
        <v>115.5</v>
      </c>
      <c r="E877" t="s">
        <v>24</v>
      </c>
      <c r="G877" t="s">
        <v>24</v>
      </c>
    </row>
    <row r="878" spans="1:7" hidden="1" x14ac:dyDescent="0.35">
      <c r="A878" t="s">
        <v>5</v>
      </c>
      <c r="B878">
        <v>2013</v>
      </c>
      <c r="C878" t="s">
        <v>46</v>
      </c>
      <c r="D878">
        <v>115.5</v>
      </c>
      <c r="E878" t="s">
        <v>25</v>
      </c>
      <c r="F878">
        <v>112.8</v>
      </c>
      <c r="G878" t="s">
        <v>55</v>
      </c>
    </row>
    <row r="879" spans="1:7" hidden="1" x14ac:dyDescent="0.35">
      <c r="A879" t="s">
        <v>5</v>
      </c>
      <c r="B879">
        <v>2013</v>
      </c>
      <c r="C879" t="s">
        <v>46</v>
      </c>
      <c r="D879">
        <v>115.5</v>
      </c>
      <c r="E879" t="s">
        <v>26</v>
      </c>
      <c r="F879">
        <v>112.1</v>
      </c>
      <c r="G879" t="s">
        <v>52</v>
      </c>
    </row>
    <row r="880" spans="1:7" hidden="1" x14ac:dyDescent="0.35">
      <c r="A880" t="s">
        <v>5</v>
      </c>
      <c r="B880">
        <v>2013</v>
      </c>
      <c r="C880" t="s">
        <v>46</v>
      </c>
      <c r="D880">
        <v>115.5</v>
      </c>
      <c r="E880" t="s">
        <v>27</v>
      </c>
      <c r="F880">
        <v>110.1</v>
      </c>
      <c r="G880" t="s">
        <v>27</v>
      </c>
    </row>
    <row r="881" spans="1:7" hidden="1" x14ac:dyDescent="0.35">
      <c r="A881" t="s">
        <v>5</v>
      </c>
      <c r="B881">
        <v>2013</v>
      </c>
      <c r="C881" t="s">
        <v>46</v>
      </c>
      <c r="D881">
        <v>115.5</v>
      </c>
      <c r="E881" t="s">
        <v>28</v>
      </c>
      <c r="F881">
        <v>109.9</v>
      </c>
      <c r="G881" t="s">
        <v>54</v>
      </c>
    </row>
    <row r="882" spans="1:7" hidden="1" x14ac:dyDescent="0.35">
      <c r="A882" t="s">
        <v>5</v>
      </c>
      <c r="B882">
        <v>2013</v>
      </c>
      <c r="C882" t="s">
        <v>46</v>
      </c>
      <c r="D882">
        <v>115.5</v>
      </c>
      <c r="E882" t="s">
        <v>29</v>
      </c>
      <c r="F882">
        <v>109.2</v>
      </c>
      <c r="G882" t="s">
        <v>56</v>
      </c>
    </row>
    <row r="883" spans="1:7" hidden="1" x14ac:dyDescent="0.35">
      <c r="A883" t="s">
        <v>5</v>
      </c>
      <c r="B883">
        <v>2013</v>
      </c>
      <c r="C883" t="s">
        <v>46</v>
      </c>
      <c r="D883">
        <v>115.5</v>
      </c>
      <c r="E883" t="s">
        <v>30</v>
      </c>
      <c r="F883">
        <v>111.6</v>
      </c>
      <c r="G883" t="s">
        <v>30</v>
      </c>
    </row>
    <row r="884" spans="1:7" hidden="1" x14ac:dyDescent="0.35">
      <c r="A884" t="s">
        <v>5</v>
      </c>
      <c r="B884">
        <v>2013</v>
      </c>
      <c r="C884" t="s">
        <v>46</v>
      </c>
      <c r="D884">
        <v>115.5</v>
      </c>
      <c r="E884" t="s">
        <v>31</v>
      </c>
      <c r="F884">
        <v>108.1</v>
      </c>
      <c r="G884" t="s">
        <v>53</v>
      </c>
    </row>
    <row r="885" spans="1:7" hidden="1" x14ac:dyDescent="0.35">
      <c r="A885" t="s">
        <v>5</v>
      </c>
      <c r="B885">
        <v>2013</v>
      </c>
      <c r="C885" t="s">
        <v>46</v>
      </c>
      <c r="D885">
        <v>115.5</v>
      </c>
      <c r="E885" t="s">
        <v>32</v>
      </c>
      <c r="F885">
        <v>110.1</v>
      </c>
      <c r="G885" t="s">
        <v>32</v>
      </c>
    </row>
    <row r="886" spans="1:7" hidden="1" x14ac:dyDescent="0.35">
      <c r="A886" t="s">
        <v>34</v>
      </c>
      <c r="B886">
        <v>2013</v>
      </c>
      <c r="C886" t="s">
        <v>46</v>
      </c>
      <c r="D886">
        <v>113.3</v>
      </c>
      <c r="E886" t="s">
        <v>7</v>
      </c>
      <c r="F886">
        <v>120.5</v>
      </c>
      <c r="G886" t="s">
        <v>49</v>
      </c>
    </row>
    <row r="887" spans="1:7" hidden="1" x14ac:dyDescent="0.35">
      <c r="A887" t="s">
        <v>34</v>
      </c>
      <c r="B887">
        <v>2013</v>
      </c>
      <c r="C887" t="s">
        <v>46</v>
      </c>
      <c r="D887">
        <v>113.3</v>
      </c>
      <c r="E887" t="s">
        <v>8</v>
      </c>
      <c r="F887">
        <v>118.1</v>
      </c>
      <c r="G887" t="s">
        <v>49</v>
      </c>
    </row>
    <row r="888" spans="1:7" hidden="1" x14ac:dyDescent="0.35">
      <c r="A888" t="s">
        <v>34</v>
      </c>
      <c r="B888">
        <v>2013</v>
      </c>
      <c r="C888" t="s">
        <v>46</v>
      </c>
      <c r="D888">
        <v>113.3</v>
      </c>
      <c r="E888" t="s">
        <v>9</v>
      </c>
      <c r="F888">
        <v>128.5</v>
      </c>
      <c r="G888" t="s">
        <v>49</v>
      </c>
    </row>
    <row r="889" spans="1:7" hidden="1" x14ac:dyDescent="0.35">
      <c r="A889" t="s">
        <v>34</v>
      </c>
      <c r="B889">
        <v>2013</v>
      </c>
      <c r="C889" t="s">
        <v>46</v>
      </c>
      <c r="D889">
        <v>113.3</v>
      </c>
      <c r="E889" t="s">
        <v>10</v>
      </c>
      <c r="F889">
        <v>112.8</v>
      </c>
      <c r="G889" t="s">
        <v>49</v>
      </c>
    </row>
    <row r="890" spans="1:7" hidden="1" x14ac:dyDescent="0.35">
      <c r="A890" t="s">
        <v>34</v>
      </c>
      <c r="B890">
        <v>2013</v>
      </c>
      <c r="C890" t="s">
        <v>46</v>
      </c>
      <c r="D890">
        <v>113.3</v>
      </c>
      <c r="E890" t="s">
        <v>11</v>
      </c>
      <c r="F890">
        <v>103.4</v>
      </c>
      <c r="G890" t="s">
        <v>49</v>
      </c>
    </row>
    <row r="891" spans="1:7" hidden="1" x14ac:dyDescent="0.35">
      <c r="A891" t="s">
        <v>34</v>
      </c>
      <c r="B891">
        <v>2013</v>
      </c>
      <c r="C891" t="s">
        <v>46</v>
      </c>
      <c r="D891">
        <v>113.3</v>
      </c>
      <c r="E891" t="s">
        <v>12</v>
      </c>
      <c r="F891">
        <v>110.7</v>
      </c>
      <c r="G891" t="s">
        <v>49</v>
      </c>
    </row>
    <row r="892" spans="1:7" hidden="1" x14ac:dyDescent="0.35">
      <c r="A892" t="s">
        <v>34</v>
      </c>
      <c r="B892">
        <v>2013</v>
      </c>
      <c r="C892" t="s">
        <v>46</v>
      </c>
      <c r="D892">
        <v>113.3</v>
      </c>
      <c r="E892" t="s">
        <v>13</v>
      </c>
      <c r="F892">
        <v>144.80000000000001</v>
      </c>
      <c r="G892" t="s">
        <v>49</v>
      </c>
    </row>
    <row r="893" spans="1:7" hidden="1" x14ac:dyDescent="0.35">
      <c r="A893" t="s">
        <v>34</v>
      </c>
      <c r="B893">
        <v>2013</v>
      </c>
      <c r="C893" t="s">
        <v>46</v>
      </c>
      <c r="D893">
        <v>113.3</v>
      </c>
      <c r="E893" t="s">
        <v>14</v>
      </c>
      <c r="F893">
        <v>107.1</v>
      </c>
      <c r="G893" t="s">
        <v>49</v>
      </c>
    </row>
    <row r="894" spans="1:7" hidden="1" x14ac:dyDescent="0.35">
      <c r="A894" t="s">
        <v>34</v>
      </c>
      <c r="B894">
        <v>2013</v>
      </c>
      <c r="C894" t="s">
        <v>46</v>
      </c>
      <c r="D894">
        <v>113.3</v>
      </c>
      <c r="E894" t="s">
        <v>15</v>
      </c>
      <c r="F894">
        <v>98.6</v>
      </c>
      <c r="G894" t="s">
        <v>49</v>
      </c>
    </row>
    <row r="895" spans="1:7" hidden="1" x14ac:dyDescent="0.35">
      <c r="A895" t="s">
        <v>34</v>
      </c>
      <c r="B895">
        <v>2013</v>
      </c>
      <c r="C895" t="s">
        <v>46</v>
      </c>
      <c r="D895">
        <v>113.3</v>
      </c>
      <c r="E895" t="s">
        <v>16</v>
      </c>
      <c r="F895">
        <v>111.9</v>
      </c>
      <c r="G895" t="s">
        <v>49</v>
      </c>
    </row>
    <row r="896" spans="1:7" hidden="1" x14ac:dyDescent="0.35">
      <c r="A896" t="s">
        <v>34</v>
      </c>
      <c r="B896">
        <v>2013</v>
      </c>
      <c r="C896" t="s">
        <v>46</v>
      </c>
      <c r="D896">
        <v>113.3</v>
      </c>
      <c r="E896" t="s">
        <v>17</v>
      </c>
      <c r="F896">
        <v>112.1</v>
      </c>
      <c r="G896" t="s">
        <v>49</v>
      </c>
    </row>
    <row r="897" spans="1:7" hidden="1" x14ac:dyDescent="0.35">
      <c r="A897" t="s">
        <v>34</v>
      </c>
      <c r="B897">
        <v>2013</v>
      </c>
      <c r="C897" t="s">
        <v>46</v>
      </c>
      <c r="D897">
        <v>113.3</v>
      </c>
      <c r="E897" t="s">
        <v>18</v>
      </c>
      <c r="F897">
        <v>118.1</v>
      </c>
      <c r="G897" t="s">
        <v>49</v>
      </c>
    </row>
    <row r="898" spans="1:7" hidden="1" x14ac:dyDescent="0.35">
      <c r="A898" t="s">
        <v>34</v>
      </c>
      <c r="B898">
        <v>2013</v>
      </c>
      <c r="C898" t="s">
        <v>46</v>
      </c>
      <c r="D898">
        <v>113.3</v>
      </c>
      <c r="E898" t="s">
        <v>19</v>
      </c>
      <c r="F898">
        <v>117.8</v>
      </c>
      <c r="G898" t="s">
        <v>49</v>
      </c>
    </row>
    <row r="899" spans="1:7" hidden="1" x14ac:dyDescent="0.35">
      <c r="A899" t="s">
        <v>34</v>
      </c>
      <c r="B899">
        <v>2013</v>
      </c>
      <c r="C899" t="s">
        <v>46</v>
      </c>
      <c r="D899">
        <v>113.3</v>
      </c>
      <c r="E899" t="s">
        <v>20</v>
      </c>
      <c r="F899">
        <v>115</v>
      </c>
      <c r="G899" t="s">
        <v>50</v>
      </c>
    </row>
    <row r="900" spans="1:7" hidden="1" x14ac:dyDescent="0.35">
      <c r="A900" t="s">
        <v>34</v>
      </c>
      <c r="B900">
        <v>2013</v>
      </c>
      <c r="C900" t="s">
        <v>46</v>
      </c>
      <c r="D900">
        <v>113.3</v>
      </c>
      <c r="E900" t="s">
        <v>21</v>
      </c>
      <c r="F900">
        <v>114.2</v>
      </c>
      <c r="G900" t="s">
        <v>51</v>
      </c>
    </row>
    <row r="901" spans="1:7" hidden="1" x14ac:dyDescent="0.35">
      <c r="A901" t="s">
        <v>34</v>
      </c>
      <c r="B901">
        <v>2013</v>
      </c>
      <c r="C901" t="s">
        <v>46</v>
      </c>
      <c r="D901">
        <v>113.3</v>
      </c>
      <c r="E901" t="s">
        <v>22</v>
      </c>
      <c r="F901">
        <v>110.9</v>
      </c>
      <c r="G901" t="s">
        <v>51</v>
      </c>
    </row>
    <row r="902" spans="1:7" hidden="1" x14ac:dyDescent="0.35">
      <c r="A902" t="s">
        <v>34</v>
      </c>
      <c r="B902">
        <v>2013</v>
      </c>
      <c r="C902" t="s">
        <v>46</v>
      </c>
      <c r="D902">
        <v>113.3</v>
      </c>
      <c r="E902" t="s">
        <v>23</v>
      </c>
      <c r="F902">
        <v>113.7</v>
      </c>
      <c r="G902" t="s">
        <v>51</v>
      </c>
    </row>
    <row r="903" spans="1:7" hidden="1" x14ac:dyDescent="0.35">
      <c r="A903" t="s">
        <v>34</v>
      </c>
      <c r="B903">
        <v>2013</v>
      </c>
      <c r="C903" t="s">
        <v>46</v>
      </c>
      <c r="D903">
        <v>113.3</v>
      </c>
      <c r="E903" t="s">
        <v>24</v>
      </c>
      <c r="F903">
        <v>110.7</v>
      </c>
      <c r="G903" t="s">
        <v>24</v>
      </c>
    </row>
    <row r="904" spans="1:7" hidden="1" x14ac:dyDescent="0.35">
      <c r="A904" t="s">
        <v>34</v>
      </c>
      <c r="B904">
        <v>2013</v>
      </c>
      <c r="C904" t="s">
        <v>46</v>
      </c>
      <c r="D904">
        <v>113.3</v>
      </c>
      <c r="E904" t="s">
        <v>25</v>
      </c>
      <c r="F904">
        <v>110.4</v>
      </c>
      <c r="G904" t="s">
        <v>55</v>
      </c>
    </row>
    <row r="905" spans="1:7" hidden="1" x14ac:dyDescent="0.35">
      <c r="A905" t="s">
        <v>34</v>
      </c>
      <c r="B905">
        <v>2013</v>
      </c>
      <c r="C905" t="s">
        <v>46</v>
      </c>
      <c r="D905">
        <v>113.3</v>
      </c>
      <c r="E905" t="s">
        <v>26</v>
      </c>
      <c r="F905">
        <v>111.3</v>
      </c>
      <c r="G905" t="s">
        <v>52</v>
      </c>
    </row>
    <row r="906" spans="1:7" hidden="1" x14ac:dyDescent="0.35">
      <c r="A906" t="s">
        <v>34</v>
      </c>
      <c r="B906">
        <v>2013</v>
      </c>
      <c r="C906" t="s">
        <v>46</v>
      </c>
      <c r="D906">
        <v>113.3</v>
      </c>
      <c r="E906" t="s">
        <v>27</v>
      </c>
      <c r="F906">
        <v>109</v>
      </c>
      <c r="G906" t="s">
        <v>27</v>
      </c>
    </row>
    <row r="907" spans="1:7" hidden="1" x14ac:dyDescent="0.35">
      <c r="A907" t="s">
        <v>34</v>
      </c>
      <c r="B907">
        <v>2013</v>
      </c>
      <c r="C907" t="s">
        <v>46</v>
      </c>
      <c r="D907">
        <v>113.3</v>
      </c>
      <c r="E907" t="s">
        <v>28</v>
      </c>
      <c r="F907">
        <v>109.7</v>
      </c>
      <c r="G907" t="s">
        <v>54</v>
      </c>
    </row>
    <row r="908" spans="1:7" hidden="1" x14ac:dyDescent="0.35">
      <c r="A908" t="s">
        <v>34</v>
      </c>
      <c r="B908">
        <v>2013</v>
      </c>
      <c r="C908" t="s">
        <v>46</v>
      </c>
      <c r="D908">
        <v>113.3</v>
      </c>
      <c r="E908" t="s">
        <v>29</v>
      </c>
      <c r="F908">
        <v>108.9</v>
      </c>
      <c r="G908" t="s">
        <v>56</v>
      </c>
    </row>
    <row r="909" spans="1:7" hidden="1" x14ac:dyDescent="0.35">
      <c r="A909" t="s">
        <v>34</v>
      </c>
      <c r="B909">
        <v>2013</v>
      </c>
      <c r="C909" t="s">
        <v>46</v>
      </c>
      <c r="D909">
        <v>113.3</v>
      </c>
      <c r="E909" t="s">
        <v>30</v>
      </c>
      <c r="F909">
        <v>111.4</v>
      </c>
      <c r="G909" t="s">
        <v>30</v>
      </c>
    </row>
    <row r="910" spans="1:7" hidden="1" x14ac:dyDescent="0.35">
      <c r="A910" t="s">
        <v>34</v>
      </c>
      <c r="B910">
        <v>2013</v>
      </c>
      <c r="C910" t="s">
        <v>46</v>
      </c>
      <c r="D910">
        <v>113.3</v>
      </c>
      <c r="E910" t="s">
        <v>31</v>
      </c>
      <c r="F910">
        <v>107.7</v>
      </c>
      <c r="G910" t="s">
        <v>53</v>
      </c>
    </row>
    <row r="911" spans="1:7" hidden="1" x14ac:dyDescent="0.35">
      <c r="A911" t="s">
        <v>34</v>
      </c>
      <c r="B911">
        <v>2013</v>
      </c>
      <c r="C911" t="s">
        <v>46</v>
      </c>
      <c r="D911">
        <v>113.3</v>
      </c>
      <c r="E911" t="s">
        <v>32</v>
      </c>
      <c r="F911">
        <v>109.8</v>
      </c>
      <c r="G911" t="s">
        <v>32</v>
      </c>
    </row>
    <row r="912" spans="1:7" hidden="1" x14ac:dyDescent="0.35">
      <c r="A912" t="s">
        <v>35</v>
      </c>
      <c r="B912">
        <v>2013</v>
      </c>
      <c r="C912" t="s">
        <v>46</v>
      </c>
      <c r="D912">
        <v>114.5</v>
      </c>
      <c r="E912" t="s">
        <v>7</v>
      </c>
      <c r="F912">
        <v>119.1</v>
      </c>
      <c r="G912" t="s">
        <v>49</v>
      </c>
    </row>
    <row r="913" spans="1:7" hidden="1" x14ac:dyDescent="0.35">
      <c r="A913" t="s">
        <v>35</v>
      </c>
      <c r="B913">
        <v>2013</v>
      </c>
      <c r="C913" t="s">
        <v>46</v>
      </c>
      <c r="D913">
        <v>114.5</v>
      </c>
      <c r="E913" t="s">
        <v>8</v>
      </c>
      <c r="F913">
        <v>116.7</v>
      </c>
      <c r="G913" t="s">
        <v>49</v>
      </c>
    </row>
    <row r="914" spans="1:7" hidden="1" x14ac:dyDescent="0.35">
      <c r="A914" t="s">
        <v>35</v>
      </c>
      <c r="B914">
        <v>2013</v>
      </c>
      <c r="C914" t="s">
        <v>46</v>
      </c>
      <c r="D914">
        <v>114.5</v>
      </c>
      <c r="E914" t="s">
        <v>9</v>
      </c>
      <c r="F914">
        <v>123.5</v>
      </c>
      <c r="G914" t="s">
        <v>49</v>
      </c>
    </row>
    <row r="915" spans="1:7" hidden="1" x14ac:dyDescent="0.35">
      <c r="A915" t="s">
        <v>35</v>
      </c>
      <c r="B915">
        <v>2013</v>
      </c>
      <c r="C915" t="s">
        <v>46</v>
      </c>
      <c r="D915">
        <v>114.5</v>
      </c>
      <c r="E915" t="s">
        <v>10</v>
      </c>
      <c r="F915">
        <v>113.4</v>
      </c>
      <c r="G915" t="s">
        <v>49</v>
      </c>
    </row>
    <row r="916" spans="1:7" hidden="1" x14ac:dyDescent="0.35">
      <c r="A916" t="s">
        <v>35</v>
      </c>
      <c r="B916">
        <v>2013</v>
      </c>
      <c r="C916" t="s">
        <v>46</v>
      </c>
      <c r="D916">
        <v>114.5</v>
      </c>
      <c r="E916" t="s">
        <v>11</v>
      </c>
      <c r="F916">
        <v>107.3</v>
      </c>
      <c r="G916" t="s">
        <v>49</v>
      </c>
    </row>
    <row r="917" spans="1:7" hidden="1" x14ac:dyDescent="0.35">
      <c r="A917" t="s">
        <v>35</v>
      </c>
      <c r="B917">
        <v>2013</v>
      </c>
      <c r="C917" t="s">
        <v>46</v>
      </c>
      <c r="D917">
        <v>114.5</v>
      </c>
      <c r="E917" t="s">
        <v>12</v>
      </c>
      <c r="F917">
        <v>113.3</v>
      </c>
      <c r="G917" t="s">
        <v>49</v>
      </c>
    </row>
    <row r="918" spans="1:7" hidden="1" x14ac:dyDescent="0.35">
      <c r="A918" t="s">
        <v>35</v>
      </c>
      <c r="B918">
        <v>2013</v>
      </c>
      <c r="C918" t="s">
        <v>46</v>
      </c>
      <c r="D918">
        <v>114.5</v>
      </c>
      <c r="E918" t="s">
        <v>13</v>
      </c>
      <c r="F918">
        <v>145.4</v>
      </c>
      <c r="G918" t="s">
        <v>49</v>
      </c>
    </row>
    <row r="919" spans="1:7" hidden="1" x14ac:dyDescent="0.35">
      <c r="A919" t="s">
        <v>35</v>
      </c>
      <c r="B919">
        <v>2013</v>
      </c>
      <c r="C919" t="s">
        <v>46</v>
      </c>
      <c r="D919">
        <v>114.5</v>
      </c>
      <c r="E919" t="s">
        <v>14</v>
      </c>
      <c r="F919">
        <v>108.7</v>
      </c>
      <c r="G919" t="s">
        <v>49</v>
      </c>
    </row>
    <row r="920" spans="1:7" hidden="1" x14ac:dyDescent="0.35">
      <c r="A920" t="s">
        <v>35</v>
      </c>
      <c r="B920">
        <v>2013</v>
      </c>
      <c r="C920" t="s">
        <v>46</v>
      </c>
      <c r="D920">
        <v>114.5</v>
      </c>
      <c r="E920" t="s">
        <v>15</v>
      </c>
      <c r="F920">
        <v>101.5</v>
      </c>
      <c r="G920" t="s">
        <v>49</v>
      </c>
    </row>
    <row r="921" spans="1:7" hidden="1" x14ac:dyDescent="0.35">
      <c r="A921" t="s">
        <v>35</v>
      </c>
      <c r="B921">
        <v>2013</v>
      </c>
      <c r="C921" t="s">
        <v>46</v>
      </c>
      <c r="D921">
        <v>114.5</v>
      </c>
      <c r="E921" t="s">
        <v>16</v>
      </c>
      <c r="F921">
        <v>110.5</v>
      </c>
      <c r="G921" t="s">
        <v>49</v>
      </c>
    </row>
    <row r="922" spans="1:7" hidden="1" x14ac:dyDescent="0.35">
      <c r="A922" t="s">
        <v>35</v>
      </c>
      <c r="B922">
        <v>2013</v>
      </c>
      <c r="C922" t="s">
        <v>46</v>
      </c>
      <c r="D922">
        <v>114.5</v>
      </c>
      <c r="E922" t="s">
        <v>17</v>
      </c>
      <c r="F922">
        <v>112.1</v>
      </c>
      <c r="G922" t="s">
        <v>49</v>
      </c>
    </row>
    <row r="923" spans="1:7" hidden="1" x14ac:dyDescent="0.35">
      <c r="A923" t="s">
        <v>35</v>
      </c>
      <c r="B923">
        <v>2013</v>
      </c>
      <c r="C923" t="s">
        <v>46</v>
      </c>
      <c r="D923">
        <v>114.5</v>
      </c>
      <c r="E923" t="s">
        <v>18</v>
      </c>
      <c r="F923">
        <v>117.4</v>
      </c>
      <c r="G923" t="s">
        <v>49</v>
      </c>
    </row>
    <row r="924" spans="1:7" hidden="1" x14ac:dyDescent="0.35">
      <c r="A924" t="s">
        <v>35</v>
      </c>
      <c r="B924">
        <v>2013</v>
      </c>
      <c r="C924" t="s">
        <v>46</v>
      </c>
      <c r="D924">
        <v>114.5</v>
      </c>
      <c r="E924" t="s">
        <v>19</v>
      </c>
      <c r="F924">
        <v>118.4</v>
      </c>
      <c r="G924" t="s">
        <v>49</v>
      </c>
    </row>
    <row r="925" spans="1:7" hidden="1" x14ac:dyDescent="0.35">
      <c r="A925" t="s">
        <v>35</v>
      </c>
      <c r="B925">
        <v>2013</v>
      </c>
      <c r="C925" t="s">
        <v>46</v>
      </c>
      <c r="D925">
        <v>114.5</v>
      </c>
      <c r="E925" t="s">
        <v>20</v>
      </c>
      <c r="F925">
        <v>114</v>
      </c>
      <c r="G925" t="s">
        <v>50</v>
      </c>
    </row>
    <row r="926" spans="1:7" hidden="1" x14ac:dyDescent="0.35">
      <c r="A926" t="s">
        <v>35</v>
      </c>
      <c r="B926">
        <v>2013</v>
      </c>
      <c r="C926" t="s">
        <v>46</v>
      </c>
      <c r="D926">
        <v>114.5</v>
      </c>
      <c r="E926" t="s">
        <v>21</v>
      </c>
      <c r="F926">
        <v>115.2</v>
      </c>
      <c r="G926" t="s">
        <v>51</v>
      </c>
    </row>
    <row r="927" spans="1:7" hidden="1" x14ac:dyDescent="0.35">
      <c r="A927" t="s">
        <v>35</v>
      </c>
      <c r="B927">
        <v>2013</v>
      </c>
      <c r="C927" t="s">
        <v>46</v>
      </c>
      <c r="D927">
        <v>114.5</v>
      </c>
      <c r="E927" t="s">
        <v>22</v>
      </c>
      <c r="F927">
        <v>112.7</v>
      </c>
      <c r="G927" t="s">
        <v>51</v>
      </c>
    </row>
    <row r="928" spans="1:7" hidden="1" x14ac:dyDescent="0.35">
      <c r="A928" t="s">
        <v>35</v>
      </c>
      <c r="B928">
        <v>2013</v>
      </c>
      <c r="C928" t="s">
        <v>46</v>
      </c>
      <c r="D928">
        <v>114.5</v>
      </c>
      <c r="E928" t="s">
        <v>23</v>
      </c>
      <c r="F928">
        <v>114.8</v>
      </c>
      <c r="G928" t="s">
        <v>51</v>
      </c>
    </row>
    <row r="929" spans="1:7" hidden="1" x14ac:dyDescent="0.35">
      <c r="A929" t="s">
        <v>35</v>
      </c>
      <c r="B929">
        <v>2013</v>
      </c>
      <c r="C929" t="s">
        <v>46</v>
      </c>
      <c r="D929">
        <v>114.5</v>
      </c>
      <c r="E929" t="s">
        <v>24</v>
      </c>
      <c r="F929">
        <v>110.7</v>
      </c>
      <c r="G929" t="s">
        <v>24</v>
      </c>
    </row>
    <row r="930" spans="1:7" hidden="1" x14ac:dyDescent="0.35">
      <c r="A930" t="s">
        <v>35</v>
      </c>
      <c r="B930">
        <v>2013</v>
      </c>
      <c r="C930" t="s">
        <v>46</v>
      </c>
      <c r="D930">
        <v>114.5</v>
      </c>
      <c r="E930" t="s">
        <v>25</v>
      </c>
      <c r="F930">
        <v>111.9</v>
      </c>
      <c r="G930" t="s">
        <v>55</v>
      </c>
    </row>
    <row r="931" spans="1:7" hidden="1" x14ac:dyDescent="0.35">
      <c r="A931" t="s">
        <v>35</v>
      </c>
      <c r="B931">
        <v>2013</v>
      </c>
      <c r="C931" t="s">
        <v>46</v>
      </c>
      <c r="D931">
        <v>114.5</v>
      </c>
      <c r="E931" t="s">
        <v>26</v>
      </c>
      <c r="F931">
        <v>111.7</v>
      </c>
      <c r="G931" t="s">
        <v>52</v>
      </c>
    </row>
    <row r="932" spans="1:7" hidden="1" x14ac:dyDescent="0.35">
      <c r="A932" t="s">
        <v>35</v>
      </c>
      <c r="B932">
        <v>2013</v>
      </c>
      <c r="C932" t="s">
        <v>46</v>
      </c>
      <c r="D932">
        <v>114.5</v>
      </c>
      <c r="E932" t="s">
        <v>27</v>
      </c>
      <c r="F932">
        <v>109.7</v>
      </c>
      <c r="G932" t="s">
        <v>27</v>
      </c>
    </row>
    <row r="933" spans="1:7" hidden="1" x14ac:dyDescent="0.35">
      <c r="A933" t="s">
        <v>35</v>
      </c>
      <c r="B933">
        <v>2013</v>
      </c>
      <c r="C933" t="s">
        <v>46</v>
      </c>
      <c r="D933">
        <v>114.5</v>
      </c>
      <c r="E933" t="s">
        <v>28</v>
      </c>
      <c r="F933">
        <v>109.8</v>
      </c>
      <c r="G933" t="s">
        <v>54</v>
      </c>
    </row>
    <row r="934" spans="1:7" hidden="1" x14ac:dyDescent="0.35">
      <c r="A934" t="s">
        <v>35</v>
      </c>
      <c r="B934">
        <v>2013</v>
      </c>
      <c r="C934" t="s">
        <v>46</v>
      </c>
      <c r="D934">
        <v>114.5</v>
      </c>
      <c r="E934" t="s">
        <v>29</v>
      </c>
      <c r="F934">
        <v>109</v>
      </c>
      <c r="G934" t="s">
        <v>56</v>
      </c>
    </row>
    <row r="935" spans="1:7" hidden="1" x14ac:dyDescent="0.35">
      <c r="A935" t="s">
        <v>35</v>
      </c>
      <c r="B935">
        <v>2013</v>
      </c>
      <c r="C935" t="s">
        <v>46</v>
      </c>
      <c r="D935">
        <v>114.5</v>
      </c>
      <c r="E935" t="s">
        <v>30</v>
      </c>
      <c r="F935">
        <v>111.5</v>
      </c>
      <c r="G935" t="s">
        <v>30</v>
      </c>
    </row>
    <row r="936" spans="1:7" hidden="1" x14ac:dyDescent="0.35">
      <c r="A936" t="s">
        <v>35</v>
      </c>
      <c r="B936">
        <v>2013</v>
      </c>
      <c r="C936" t="s">
        <v>46</v>
      </c>
      <c r="D936">
        <v>114.5</v>
      </c>
      <c r="E936" t="s">
        <v>31</v>
      </c>
      <c r="F936">
        <v>107.9</v>
      </c>
      <c r="G936" t="s">
        <v>53</v>
      </c>
    </row>
    <row r="937" spans="1:7" hidden="1" x14ac:dyDescent="0.35">
      <c r="A937" t="s">
        <v>35</v>
      </c>
      <c r="B937">
        <v>2013</v>
      </c>
      <c r="C937" t="s">
        <v>46</v>
      </c>
      <c r="D937">
        <v>114.5</v>
      </c>
      <c r="E937" t="s">
        <v>32</v>
      </c>
      <c r="F937">
        <v>110</v>
      </c>
      <c r="G937" t="s">
        <v>32</v>
      </c>
    </row>
    <row r="938" spans="1:7" hidden="1" x14ac:dyDescent="0.35">
      <c r="A938" t="s">
        <v>5</v>
      </c>
      <c r="B938">
        <v>2014</v>
      </c>
      <c r="C938" t="s">
        <v>6</v>
      </c>
      <c r="D938">
        <v>114.2</v>
      </c>
      <c r="E938" t="s">
        <v>7</v>
      </c>
      <c r="F938">
        <v>118.9</v>
      </c>
      <c r="G938" t="s">
        <v>49</v>
      </c>
    </row>
    <row r="939" spans="1:7" hidden="1" x14ac:dyDescent="0.35">
      <c r="A939" t="s">
        <v>5</v>
      </c>
      <c r="B939">
        <v>2014</v>
      </c>
      <c r="C939" t="s">
        <v>6</v>
      </c>
      <c r="D939">
        <v>114.2</v>
      </c>
      <c r="E939" t="s">
        <v>8</v>
      </c>
      <c r="F939">
        <v>117.1</v>
      </c>
      <c r="G939" t="s">
        <v>49</v>
      </c>
    </row>
    <row r="940" spans="1:7" hidden="1" x14ac:dyDescent="0.35">
      <c r="A940" t="s">
        <v>5</v>
      </c>
      <c r="B940">
        <v>2014</v>
      </c>
      <c r="C940" t="s">
        <v>6</v>
      </c>
      <c r="D940">
        <v>114.2</v>
      </c>
      <c r="E940" t="s">
        <v>9</v>
      </c>
      <c r="F940">
        <v>120.5</v>
      </c>
      <c r="G940" t="s">
        <v>49</v>
      </c>
    </row>
    <row r="941" spans="1:7" hidden="1" x14ac:dyDescent="0.35">
      <c r="A941" t="s">
        <v>5</v>
      </c>
      <c r="B941">
        <v>2014</v>
      </c>
      <c r="C941" t="s">
        <v>6</v>
      </c>
      <c r="D941">
        <v>114.2</v>
      </c>
      <c r="E941" t="s">
        <v>10</v>
      </c>
      <c r="F941">
        <v>114.4</v>
      </c>
      <c r="G941" t="s">
        <v>49</v>
      </c>
    </row>
    <row r="942" spans="1:7" hidden="1" x14ac:dyDescent="0.35">
      <c r="A942" t="s">
        <v>5</v>
      </c>
      <c r="B942">
        <v>2014</v>
      </c>
      <c r="C942" t="s">
        <v>6</v>
      </c>
      <c r="D942">
        <v>114.2</v>
      </c>
      <c r="E942" t="s">
        <v>11</v>
      </c>
      <c r="F942">
        <v>109</v>
      </c>
      <c r="G942" t="s">
        <v>49</v>
      </c>
    </row>
    <row r="943" spans="1:7" hidden="1" x14ac:dyDescent="0.35">
      <c r="A943" t="s">
        <v>5</v>
      </c>
      <c r="B943">
        <v>2014</v>
      </c>
      <c r="C943" t="s">
        <v>6</v>
      </c>
      <c r="D943">
        <v>114.2</v>
      </c>
      <c r="E943" t="s">
        <v>12</v>
      </c>
      <c r="F943">
        <v>115.5</v>
      </c>
      <c r="G943" t="s">
        <v>49</v>
      </c>
    </row>
    <row r="944" spans="1:7" hidden="1" x14ac:dyDescent="0.35">
      <c r="A944" t="s">
        <v>5</v>
      </c>
      <c r="B944">
        <v>2014</v>
      </c>
      <c r="C944" t="s">
        <v>6</v>
      </c>
      <c r="D944">
        <v>114.2</v>
      </c>
      <c r="E944" t="s">
        <v>13</v>
      </c>
      <c r="F944">
        <v>123.9</v>
      </c>
      <c r="G944" t="s">
        <v>49</v>
      </c>
    </row>
    <row r="945" spans="1:7" hidden="1" x14ac:dyDescent="0.35">
      <c r="A945" t="s">
        <v>5</v>
      </c>
      <c r="B945">
        <v>2014</v>
      </c>
      <c r="C945" t="s">
        <v>6</v>
      </c>
      <c r="D945">
        <v>114.2</v>
      </c>
      <c r="E945" t="s">
        <v>14</v>
      </c>
      <c r="F945">
        <v>109.6</v>
      </c>
      <c r="G945" t="s">
        <v>49</v>
      </c>
    </row>
    <row r="946" spans="1:7" hidden="1" x14ac:dyDescent="0.35">
      <c r="A946" t="s">
        <v>5</v>
      </c>
      <c r="B946">
        <v>2014</v>
      </c>
      <c r="C946" t="s">
        <v>6</v>
      </c>
      <c r="D946">
        <v>114.2</v>
      </c>
      <c r="E946" t="s">
        <v>15</v>
      </c>
      <c r="F946">
        <v>101.8</v>
      </c>
      <c r="G946" t="s">
        <v>49</v>
      </c>
    </row>
    <row r="947" spans="1:7" hidden="1" x14ac:dyDescent="0.35">
      <c r="A947" t="s">
        <v>5</v>
      </c>
      <c r="B947">
        <v>2014</v>
      </c>
      <c r="C947" t="s">
        <v>6</v>
      </c>
      <c r="D947">
        <v>114.2</v>
      </c>
      <c r="E947" t="s">
        <v>16</v>
      </c>
      <c r="F947">
        <v>110.2</v>
      </c>
      <c r="G947" t="s">
        <v>49</v>
      </c>
    </row>
    <row r="948" spans="1:7" hidden="1" x14ac:dyDescent="0.35">
      <c r="A948" t="s">
        <v>5</v>
      </c>
      <c r="B948">
        <v>2014</v>
      </c>
      <c r="C948" t="s">
        <v>6</v>
      </c>
      <c r="D948">
        <v>114.2</v>
      </c>
      <c r="E948" t="s">
        <v>17</v>
      </c>
      <c r="F948">
        <v>112.4</v>
      </c>
      <c r="G948" t="s">
        <v>49</v>
      </c>
    </row>
    <row r="949" spans="1:7" hidden="1" x14ac:dyDescent="0.35">
      <c r="A949" t="s">
        <v>5</v>
      </c>
      <c r="B949">
        <v>2014</v>
      </c>
      <c r="C949" t="s">
        <v>6</v>
      </c>
      <c r="D949">
        <v>114.2</v>
      </c>
      <c r="E949" t="s">
        <v>18</v>
      </c>
      <c r="F949">
        <v>117.3</v>
      </c>
      <c r="G949" t="s">
        <v>49</v>
      </c>
    </row>
    <row r="950" spans="1:7" hidden="1" x14ac:dyDescent="0.35">
      <c r="A950" t="s">
        <v>5</v>
      </c>
      <c r="B950">
        <v>2014</v>
      </c>
      <c r="C950" t="s">
        <v>6</v>
      </c>
      <c r="D950">
        <v>114.2</v>
      </c>
      <c r="E950" t="s">
        <v>19</v>
      </c>
      <c r="F950">
        <v>116</v>
      </c>
      <c r="G950" t="s">
        <v>49</v>
      </c>
    </row>
    <row r="951" spans="1:7" hidden="1" x14ac:dyDescent="0.35">
      <c r="A951" t="s">
        <v>5</v>
      </c>
      <c r="B951">
        <v>2014</v>
      </c>
      <c r="C951" t="s">
        <v>6</v>
      </c>
      <c r="D951">
        <v>114.2</v>
      </c>
      <c r="E951" t="s">
        <v>20</v>
      </c>
      <c r="F951">
        <v>114</v>
      </c>
      <c r="G951" t="s">
        <v>50</v>
      </c>
    </row>
    <row r="952" spans="1:7" hidden="1" x14ac:dyDescent="0.35">
      <c r="A952" t="s">
        <v>5</v>
      </c>
      <c r="B952">
        <v>2014</v>
      </c>
      <c r="C952" t="s">
        <v>6</v>
      </c>
      <c r="D952">
        <v>114.2</v>
      </c>
      <c r="E952" t="s">
        <v>21</v>
      </c>
      <c r="F952">
        <v>116.5</v>
      </c>
      <c r="G952" t="s">
        <v>51</v>
      </c>
    </row>
    <row r="953" spans="1:7" hidden="1" x14ac:dyDescent="0.35">
      <c r="A953" t="s">
        <v>5</v>
      </c>
      <c r="B953">
        <v>2014</v>
      </c>
      <c r="C953" t="s">
        <v>6</v>
      </c>
      <c r="D953">
        <v>114.2</v>
      </c>
      <c r="E953" t="s">
        <v>22</v>
      </c>
      <c r="F953">
        <v>114.5</v>
      </c>
      <c r="G953" t="s">
        <v>51</v>
      </c>
    </row>
    <row r="954" spans="1:7" hidden="1" x14ac:dyDescent="0.35">
      <c r="A954" t="s">
        <v>5</v>
      </c>
      <c r="B954">
        <v>2014</v>
      </c>
      <c r="C954" t="s">
        <v>6</v>
      </c>
      <c r="D954">
        <v>114.2</v>
      </c>
      <c r="E954" t="s">
        <v>23</v>
      </c>
      <c r="F954">
        <v>116.2</v>
      </c>
      <c r="G954" t="s">
        <v>51</v>
      </c>
    </row>
    <row r="955" spans="1:7" hidden="1" x14ac:dyDescent="0.35">
      <c r="A955" t="s">
        <v>5</v>
      </c>
      <c r="B955">
        <v>2014</v>
      </c>
      <c r="C955" t="s">
        <v>6</v>
      </c>
      <c r="D955">
        <v>114.2</v>
      </c>
      <c r="E955" t="s">
        <v>24</v>
      </c>
      <c r="G955" t="s">
        <v>24</v>
      </c>
    </row>
    <row r="956" spans="1:7" hidden="1" x14ac:dyDescent="0.35">
      <c r="A956" t="s">
        <v>5</v>
      </c>
      <c r="B956">
        <v>2014</v>
      </c>
      <c r="C956" t="s">
        <v>6</v>
      </c>
      <c r="D956">
        <v>114.2</v>
      </c>
      <c r="E956" t="s">
        <v>25</v>
      </c>
      <c r="F956">
        <v>113</v>
      </c>
      <c r="G956" t="s">
        <v>55</v>
      </c>
    </row>
    <row r="957" spans="1:7" hidden="1" x14ac:dyDescent="0.35">
      <c r="A957" t="s">
        <v>5</v>
      </c>
      <c r="B957">
        <v>2014</v>
      </c>
      <c r="C957" t="s">
        <v>6</v>
      </c>
      <c r="D957">
        <v>114.2</v>
      </c>
      <c r="E957" t="s">
        <v>26</v>
      </c>
      <c r="F957">
        <v>112.6</v>
      </c>
      <c r="G957" t="s">
        <v>52</v>
      </c>
    </row>
    <row r="958" spans="1:7" hidden="1" x14ac:dyDescent="0.35">
      <c r="A958" t="s">
        <v>5</v>
      </c>
      <c r="B958">
        <v>2014</v>
      </c>
      <c r="C958" t="s">
        <v>6</v>
      </c>
      <c r="D958">
        <v>114.2</v>
      </c>
      <c r="E958" t="s">
        <v>27</v>
      </c>
      <c r="F958">
        <v>110.6</v>
      </c>
      <c r="G958" t="s">
        <v>27</v>
      </c>
    </row>
    <row r="959" spans="1:7" hidden="1" x14ac:dyDescent="0.35">
      <c r="A959" t="s">
        <v>5</v>
      </c>
      <c r="B959">
        <v>2014</v>
      </c>
      <c r="C959" t="s">
        <v>6</v>
      </c>
      <c r="D959">
        <v>114.2</v>
      </c>
      <c r="E959" t="s">
        <v>28</v>
      </c>
      <c r="F959">
        <v>110.5</v>
      </c>
      <c r="G959" t="s">
        <v>54</v>
      </c>
    </row>
    <row r="960" spans="1:7" hidden="1" x14ac:dyDescent="0.35">
      <c r="A960" t="s">
        <v>5</v>
      </c>
      <c r="B960">
        <v>2014</v>
      </c>
      <c r="C960" t="s">
        <v>6</v>
      </c>
      <c r="D960">
        <v>114.2</v>
      </c>
      <c r="E960" t="s">
        <v>29</v>
      </c>
      <c r="F960">
        <v>109.6</v>
      </c>
      <c r="G960" t="s">
        <v>56</v>
      </c>
    </row>
    <row r="961" spans="1:7" hidden="1" x14ac:dyDescent="0.35">
      <c r="A961" t="s">
        <v>5</v>
      </c>
      <c r="B961">
        <v>2014</v>
      </c>
      <c r="C961" t="s">
        <v>6</v>
      </c>
      <c r="D961">
        <v>114.2</v>
      </c>
      <c r="E961" t="s">
        <v>30</v>
      </c>
      <c r="F961">
        <v>111.8</v>
      </c>
      <c r="G961" t="s">
        <v>30</v>
      </c>
    </row>
    <row r="962" spans="1:7" hidden="1" x14ac:dyDescent="0.35">
      <c r="A962" t="s">
        <v>5</v>
      </c>
      <c r="B962">
        <v>2014</v>
      </c>
      <c r="C962" t="s">
        <v>6</v>
      </c>
      <c r="D962">
        <v>114.2</v>
      </c>
      <c r="E962" t="s">
        <v>31</v>
      </c>
      <c r="F962">
        <v>108.3</v>
      </c>
      <c r="G962" t="s">
        <v>53</v>
      </c>
    </row>
    <row r="963" spans="1:7" hidden="1" x14ac:dyDescent="0.35">
      <c r="A963" t="s">
        <v>5</v>
      </c>
      <c r="B963">
        <v>2014</v>
      </c>
      <c r="C963" t="s">
        <v>6</v>
      </c>
      <c r="D963">
        <v>114.2</v>
      </c>
      <c r="E963" t="s">
        <v>32</v>
      </c>
      <c r="F963">
        <v>110.6</v>
      </c>
      <c r="G963" t="s">
        <v>32</v>
      </c>
    </row>
    <row r="964" spans="1:7" hidden="1" x14ac:dyDescent="0.35">
      <c r="A964" t="s">
        <v>34</v>
      </c>
      <c r="B964">
        <v>2014</v>
      </c>
      <c r="C964" t="s">
        <v>6</v>
      </c>
      <c r="D964">
        <v>112.9</v>
      </c>
      <c r="E964" t="s">
        <v>7</v>
      </c>
      <c r="F964">
        <v>121.2</v>
      </c>
      <c r="G964" t="s">
        <v>49</v>
      </c>
    </row>
    <row r="965" spans="1:7" hidden="1" x14ac:dyDescent="0.35">
      <c r="A965" t="s">
        <v>34</v>
      </c>
      <c r="B965">
        <v>2014</v>
      </c>
      <c r="C965" t="s">
        <v>6</v>
      </c>
      <c r="D965">
        <v>112.9</v>
      </c>
      <c r="E965" t="s">
        <v>8</v>
      </c>
      <c r="F965">
        <v>122</v>
      </c>
      <c r="G965" t="s">
        <v>49</v>
      </c>
    </row>
    <row r="966" spans="1:7" hidden="1" x14ac:dyDescent="0.35">
      <c r="A966" t="s">
        <v>34</v>
      </c>
      <c r="B966">
        <v>2014</v>
      </c>
      <c r="C966" t="s">
        <v>6</v>
      </c>
      <c r="D966">
        <v>112.9</v>
      </c>
      <c r="E966" t="s">
        <v>9</v>
      </c>
      <c r="F966">
        <v>129.9</v>
      </c>
      <c r="G966" t="s">
        <v>49</v>
      </c>
    </row>
    <row r="967" spans="1:7" hidden="1" x14ac:dyDescent="0.35">
      <c r="A967" t="s">
        <v>34</v>
      </c>
      <c r="B967">
        <v>2014</v>
      </c>
      <c r="C967" t="s">
        <v>6</v>
      </c>
      <c r="D967">
        <v>112.9</v>
      </c>
      <c r="E967" t="s">
        <v>10</v>
      </c>
      <c r="F967">
        <v>113.6</v>
      </c>
      <c r="G967" t="s">
        <v>49</v>
      </c>
    </row>
    <row r="968" spans="1:7" hidden="1" x14ac:dyDescent="0.35">
      <c r="A968" t="s">
        <v>34</v>
      </c>
      <c r="B968">
        <v>2014</v>
      </c>
      <c r="C968" t="s">
        <v>6</v>
      </c>
      <c r="D968">
        <v>112.9</v>
      </c>
      <c r="E968" t="s">
        <v>11</v>
      </c>
      <c r="F968">
        <v>102.9</v>
      </c>
      <c r="G968" t="s">
        <v>49</v>
      </c>
    </row>
    <row r="969" spans="1:7" hidden="1" x14ac:dyDescent="0.35">
      <c r="A969" t="s">
        <v>34</v>
      </c>
      <c r="B969">
        <v>2014</v>
      </c>
      <c r="C969" t="s">
        <v>6</v>
      </c>
      <c r="D969">
        <v>112.9</v>
      </c>
      <c r="E969" t="s">
        <v>12</v>
      </c>
      <c r="F969">
        <v>112.1</v>
      </c>
      <c r="G969" t="s">
        <v>49</v>
      </c>
    </row>
    <row r="970" spans="1:7" hidden="1" x14ac:dyDescent="0.35">
      <c r="A970" t="s">
        <v>34</v>
      </c>
      <c r="B970">
        <v>2014</v>
      </c>
      <c r="C970" t="s">
        <v>6</v>
      </c>
      <c r="D970">
        <v>112.9</v>
      </c>
      <c r="E970" t="s">
        <v>13</v>
      </c>
      <c r="F970">
        <v>118.9</v>
      </c>
      <c r="G970" t="s">
        <v>49</v>
      </c>
    </row>
    <row r="971" spans="1:7" hidden="1" x14ac:dyDescent="0.35">
      <c r="A971" t="s">
        <v>34</v>
      </c>
      <c r="B971">
        <v>2014</v>
      </c>
      <c r="C971" t="s">
        <v>6</v>
      </c>
      <c r="D971">
        <v>112.9</v>
      </c>
      <c r="E971" t="s">
        <v>14</v>
      </c>
      <c r="F971">
        <v>107.5</v>
      </c>
      <c r="G971" t="s">
        <v>49</v>
      </c>
    </row>
    <row r="972" spans="1:7" hidden="1" x14ac:dyDescent="0.35">
      <c r="A972" t="s">
        <v>34</v>
      </c>
      <c r="B972">
        <v>2014</v>
      </c>
      <c r="C972" t="s">
        <v>6</v>
      </c>
      <c r="D972">
        <v>112.9</v>
      </c>
      <c r="E972" t="s">
        <v>15</v>
      </c>
      <c r="F972">
        <v>96.9</v>
      </c>
      <c r="G972" t="s">
        <v>49</v>
      </c>
    </row>
    <row r="973" spans="1:7" hidden="1" x14ac:dyDescent="0.35">
      <c r="A973" t="s">
        <v>34</v>
      </c>
      <c r="B973">
        <v>2014</v>
      </c>
      <c r="C973" t="s">
        <v>6</v>
      </c>
      <c r="D973">
        <v>112.9</v>
      </c>
      <c r="E973" t="s">
        <v>16</v>
      </c>
      <c r="F973">
        <v>112.7</v>
      </c>
      <c r="G973" t="s">
        <v>49</v>
      </c>
    </row>
    <row r="974" spans="1:7" hidden="1" x14ac:dyDescent="0.35">
      <c r="A974" t="s">
        <v>34</v>
      </c>
      <c r="B974">
        <v>2014</v>
      </c>
      <c r="C974" t="s">
        <v>6</v>
      </c>
      <c r="D974">
        <v>112.9</v>
      </c>
      <c r="E974" t="s">
        <v>17</v>
      </c>
      <c r="F974">
        <v>112.1</v>
      </c>
      <c r="G974" t="s">
        <v>49</v>
      </c>
    </row>
    <row r="975" spans="1:7" hidden="1" x14ac:dyDescent="0.35">
      <c r="A975" t="s">
        <v>34</v>
      </c>
      <c r="B975">
        <v>2014</v>
      </c>
      <c r="C975" t="s">
        <v>6</v>
      </c>
      <c r="D975">
        <v>112.9</v>
      </c>
      <c r="E975" t="s">
        <v>18</v>
      </c>
      <c r="F975">
        <v>119</v>
      </c>
      <c r="G975" t="s">
        <v>49</v>
      </c>
    </row>
    <row r="976" spans="1:7" hidden="1" x14ac:dyDescent="0.35">
      <c r="A976" t="s">
        <v>34</v>
      </c>
      <c r="B976">
        <v>2014</v>
      </c>
      <c r="C976" t="s">
        <v>6</v>
      </c>
      <c r="D976">
        <v>112.9</v>
      </c>
      <c r="E976" t="s">
        <v>19</v>
      </c>
      <c r="F976">
        <v>115.5</v>
      </c>
      <c r="G976" t="s">
        <v>49</v>
      </c>
    </row>
    <row r="977" spans="1:7" hidden="1" x14ac:dyDescent="0.35">
      <c r="A977" t="s">
        <v>34</v>
      </c>
      <c r="B977">
        <v>2014</v>
      </c>
      <c r="C977" t="s">
        <v>6</v>
      </c>
      <c r="D977">
        <v>112.9</v>
      </c>
      <c r="E977" t="s">
        <v>20</v>
      </c>
      <c r="F977">
        <v>115.7</v>
      </c>
      <c r="G977" t="s">
        <v>50</v>
      </c>
    </row>
    <row r="978" spans="1:7" hidden="1" x14ac:dyDescent="0.35">
      <c r="A978" t="s">
        <v>34</v>
      </c>
      <c r="B978">
        <v>2014</v>
      </c>
      <c r="C978" t="s">
        <v>6</v>
      </c>
      <c r="D978">
        <v>112.9</v>
      </c>
      <c r="E978" t="s">
        <v>21</v>
      </c>
      <c r="F978">
        <v>114.8</v>
      </c>
      <c r="G978" t="s">
        <v>51</v>
      </c>
    </row>
    <row r="979" spans="1:7" hidden="1" x14ac:dyDescent="0.35">
      <c r="A979" t="s">
        <v>34</v>
      </c>
      <c r="B979">
        <v>2014</v>
      </c>
      <c r="C979" t="s">
        <v>6</v>
      </c>
      <c r="D979">
        <v>112.9</v>
      </c>
      <c r="E979" t="s">
        <v>22</v>
      </c>
      <c r="F979">
        <v>111.3</v>
      </c>
      <c r="G979" t="s">
        <v>51</v>
      </c>
    </row>
    <row r="980" spans="1:7" hidden="1" x14ac:dyDescent="0.35">
      <c r="A980" t="s">
        <v>34</v>
      </c>
      <c r="B980">
        <v>2014</v>
      </c>
      <c r="C980" t="s">
        <v>6</v>
      </c>
      <c r="D980">
        <v>112.9</v>
      </c>
      <c r="E980" t="s">
        <v>23</v>
      </c>
      <c r="F980">
        <v>114.3</v>
      </c>
      <c r="G980" t="s">
        <v>51</v>
      </c>
    </row>
    <row r="981" spans="1:7" hidden="1" x14ac:dyDescent="0.35">
      <c r="A981" t="s">
        <v>34</v>
      </c>
      <c r="B981">
        <v>2014</v>
      </c>
      <c r="C981" t="s">
        <v>6</v>
      </c>
      <c r="D981">
        <v>112.9</v>
      </c>
      <c r="E981" t="s">
        <v>24</v>
      </c>
      <c r="F981">
        <v>111.6</v>
      </c>
      <c r="G981" t="s">
        <v>24</v>
      </c>
    </row>
    <row r="982" spans="1:7" hidden="1" x14ac:dyDescent="0.35">
      <c r="A982" t="s">
        <v>34</v>
      </c>
      <c r="B982">
        <v>2014</v>
      </c>
      <c r="C982" t="s">
        <v>6</v>
      </c>
      <c r="D982">
        <v>112.9</v>
      </c>
      <c r="E982" t="s">
        <v>25</v>
      </c>
      <c r="F982">
        <v>111</v>
      </c>
      <c r="G982" t="s">
        <v>55</v>
      </c>
    </row>
    <row r="983" spans="1:7" hidden="1" x14ac:dyDescent="0.35">
      <c r="A983" t="s">
        <v>34</v>
      </c>
      <c r="B983">
        <v>2014</v>
      </c>
      <c r="C983" t="s">
        <v>6</v>
      </c>
      <c r="D983">
        <v>112.9</v>
      </c>
      <c r="E983" t="s">
        <v>26</v>
      </c>
      <c r="F983">
        <v>111.9</v>
      </c>
      <c r="G983" t="s">
        <v>52</v>
      </c>
    </row>
    <row r="984" spans="1:7" hidden="1" x14ac:dyDescent="0.35">
      <c r="A984" t="s">
        <v>34</v>
      </c>
      <c r="B984">
        <v>2014</v>
      </c>
      <c r="C984" t="s">
        <v>6</v>
      </c>
      <c r="D984">
        <v>112.9</v>
      </c>
      <c r="E984" t="s">
        <v>27</v>
      </c>
      <c r="F984">
        <v>109.7</v>
      </c>
      <c r="G984" t="s">
        <v>27</v>
      </c>
    </row>
    <row r="985" spans="1:7" hidden="1" x14ac:dyDescent="0.35">
      <c r="A985" t="s">
        <v>34</v>
      </c>
      <c r="B985">
        <v>2014</v>
      </c>
      <c r="C985" t="s">
        <v>6</v>
      </c>
      <c r="D985">
        <v>112.9</v>
      </c>
      <c r="E985" t="s">
        <v>28</v>
      </c>
      <c r="F985">
        <v>110.8</v>
      </c>
      <c r="G985" t="s">
        <v>54</v>
      </c>
    </row>
    <row r="986" spans="1:7" hidden="1" x14ac:dyDescent="0.35">
      <c r="A986" t="s">
        <v>34</v>
      </c>
      <c r="B986">
        <v>2014</v>
      </c>
      <c r="C986" t="s">
        <v>6</v>
      </c>
      <c r="D986">
        <v>112.9</v>
      </c>
      <c r="E986" t="s">
        <v>29</v>
      </c>
      <c r="F986">
        <v>109.8</v>
      </c>
      <c r="G986" t="s">
        <v>56</v>
      </c>
    </row>
    <row r="987" spans="1:7" hidden="1" x14ac:dyDescent="0.35">
      <c r="A987" t="s">
        <v>34</v>
      </c>
      <c r="B987">
        <v>2014</v>
      </c>
      <c r="C987" t="s">
        <v>6</v>
      </c>
      <c r="D987">
        <v>112.9</v>
      </c>
      <c r="E987" t="s">
        <v>30</v>
      </c>
      <c r="F987">
        <v>111.5</v>
      </c>
      <c r="G987" t="s">
        <v>30</v>
      </c>
    </row>
    <row r="988" spans="1:7" hidden="1" x14ac:dyDescent="0.35">
      <c r="A988" t="s">
        <v>34</v>
      </c>
      <c r="B988">
        <v>2014</v>
      </c>
      <c r="C988" t="s">
        <v>6</v>
      </c>
      <c r="D988">
        <v>112.9</v>
      </c>
      <c r="E988" t="s">
        <v>31</v>
      </c>
      <c r="F988">
        <v>108</v>
      </c>
      <c r="G988" t="s">
        <v>53</v>
      </c>
    </row>
    <row r="989" spans="1:7" hidden="1" x14ac:dyDescent="0.35">
      <c r="A989" t="s">
        <v>34</v>
      </c>
      <c r="B989">
        <v>2014</v>
      </c>
      <c r="C989" t="s">
        <v>6</v>
      </c>
      <c r="D989">
        <v>112.9</v>
      </c>
      <c r="E989" t="s">
        <v>32</v>
      </c>
      <c r="F989">
        <v>110.5</v>
      </c>
      <c r="G989" t="s">
        <v>32</v>
      </c>
    </row>
    <row r="990" spans="1:7" hidden="1" x14ac:dyDescent="0.35">
      <c r="A990" t="s">
        <v>35</v>
      </c>
      <c r="B990">
        <v>2014</v>
      </c>
      <c r="C990" t="s">
        <v>6</v>
      </c>
      <c r="D990">
        <v>113.6</v>
      </c>
      <c r="E990" t="s">
        <v>7</v>
      </c>
      <c r="F990">
        <v>119.6</v>
      </c>
      <c r="G990" t="s">
        <v>49</v>
      </c>
    </row>
    <row r="991" spans="1:7" hidden="1" x14ac:dyDescent="0.35">
      <c r="A991" t="s">
        <v>35</v>
      </c>
      <c r="B991">
        <v>2014</v>
      </c>
      <c r="C991" t="s">
        <v>6</v>
      </c>
      <c r="D991">
        <v>113.6</v>
      </c>
      <c r="E991" t="s">
        <v>8</v>
      </c>
      <c r="F991">
        <v>118.8</v>
      </c>
      <c r="G991" t="s">
        <v>49</v>
      </c>
    </row>
    <row r="992" spans="1:7" hidden="1" x14ac:dyDescent="0.35">
      <c r="A992" t="s">
        <v>35</v>
      </c>
      <c r="B992">
        <v>2014</v>
      </c>
      <c r="C992" t="s">
        <v>6</v>
      </c>
      <c r="D992">
        <v>113.6</v>
      </c>
      <c r="E992" t="s">
        <v>9</v>
      </c>
      <c r="F992">
        <v>124.1</v>
      </c>
      <c r="G992" t="s">
        <v>49</v>
      </c>
    </row>
    <row r="993" spans="1:7" hidden="1" x14ac:dyDescent="0.35">
      <c r="A993" t="s">
        <v>35</v>
      </c>
      <c r="B993">
        <v>2014</v>
      </c>
      <c r="C993" t="s">
        <v>6</v>
      </c>
      <c r="D993">
        <v>113.6</v>
      </c>
      <c r="E993" t="s">
        <v>10</v>
      </c>
      <c r="F993">
        <v>114.1</v>
      </c>
      <c r="G993" t="s">
        <v>49</v>
      </c>
    </row>
    <row r="994" spans="1:7" hidden="1" x14ac:dyDescent="0.35">
      <c r="A994" t="s">
        <v>35</v>
      </c>
      <c r="B994">
        <v>2014</v>
      </c>
      <c r="C994" t="s">
        <v>6</v>
      </c>
      <c r="D994">
        <v>113.6</v>
      </c>
      <c r="E994" t="s">
        <v>11</v>
      </c>
      <c r="F994">
        <v>106.8</v>
      </c>
      <c r="G994" t="s">
        <v>49</v>
      </c>
    </row>
    <row r="995" spans="1:7" hidden="1" x14ac:dyDescent="0.35">
      <c r="A995" t="s">
        <v>35</v>
      </c>
      <c r="B995">
        <v>2014</v>
      </c>
      <c r="C995" t="s">
        <v>6</v>
      </c>
      <c r="D995">
        <v>113.6</v>
      </c>
      <c r="E995" t="s">
        <v>12</v>
      </c>
      <c r="F995">
        <v>113.9</v>
      </c>
      <c r="G995" t="s">
        <v>49</v>
      </c>
    </row>
    <row r="996" spans="1:7" hidden="1" x14ac:dyDescent="0.35">
      <c r="A996" t="s">
        <v>35</v>
      </c>
      <c r="B996">
        <v>2014</v>
      </c>
      <c r="C996" t="s">
        <v>6</v>
      </c>
      <c r="D996">
        <v>113.6</v>
      </c>
      <c r="E996" t="s">
        <v>13</v>
      </c>
      <c r="F996">
        <v>122.2</v>
      </c>
      <c r="G996" t="s">
        <v>49</v>
      </c>
    </row>
    <row r="997" spans="1:7" hidden="1" x14ac:dyDescent="0.35">
      <c r="A997" t="s">
        <v>35</v>
      </c>
      <c r="B997">
        <v>2014</v>
      </c>
      <c r="C997" t="s">
        <v>6</v>
      </c>
      <c r="D997">
        <v>113.6</v>
      </c>
      <c r="E997" t="s">
        <v>14</v>
      </c>
      <c r="F997">
        <v>108.9</v>
      </c>
      <c r="G997" t="s">
        <v>49</v>
      </c>
    </row>
    <row r="998" spans="1:7" hidden="1" x14ac:dyDescent="0.35">
      <c r="A998" t="s">
        <v>35</v>
      </c>
      <c r="B998">
        <v>2014</v>
      </c>
      <c r="C998" t="s">
        <v>6</v>
      </c>
      <c r="D998">
        <v>113.6</v>
      </c>
      <c r="E998" t="s">
        <v>15</v>
      </c>
      <c r="F998">
        <v>100.2</v>
      </c>
      <c r="G998" t="s">
        <v>49</v>
      </c>
    </row>
    <row r="999" spans="1:7" hidden="1" x14ac:dyDescent="0.35">
      <c r="A999" t="s">
        <v>35</v>
      </c>
      <c r="B999">
        <v>2014</v>
      </c>
      <c r="C999" t="s">
        <v>6</v>
      </c>
      <c r="D999">
        <v>113.6</v>
      </c>
      <c r="E999" t="s">
        <v>16</v>
      </c>
      <c r="F999">
        <v>111</v>
      </c>
      <c r="G999" t="s">
        <v>49</v>
      </c>
    </row>
    <row r="1000" spans="1:7" hidden="1" x14ac:dyDescent="0.35">
      <c r="A1000" t="s">
        <v>35</v>
      </c>
      <c r="B1000">
        <v>2014</v>
      </c>
      <c r="C1000" t="s">
        <v>6</v>
      </c>
      <c r="D1000">
        <v>113.6</v>
      </c>
      <c r="E1000" t="s">
        <v>17</v>
      </c>
      <c r="F1000">
        <v>112.3</v>
      </c>
      <c r="G1000" t="s">
        <v>49</v>
      </c>
    </row>
    <row r="1001" spans="1:7" hidden="1" x14ac:dyDescent="0.35">
      <c r="A1001" t="s">
        <v>35</v>
      </c>
      <c r="B1001">
        <v>2014</v>
      </c>
      <c r="C1001" t="s">
        <v>6</v>
      </c>
      <c r="D1001">
        <v>113.6</v>
      </c>
      <c r="E1001" t="s">
        <v>18</v>
      </c>
      <c r="F1001">
        <v>118.1</v>
      </c>
      <c r="G1001" t="s">
        <v>49</v>
      </c>
    </row>
    <row r="1002" spans="1:7" hidden="1" x14ac:dyDescent="0.35">
      <c r="A1002" t="s">
        <v>35</v>
      </c>
      <c r="B1002">
        <v>2014</v>
      </c>
      <c r="C1002" t="s">
        <v>6</v>
      </c>
      <c r="D1002">
        <v>113.6</v>
      </c>
      <c r="E1002" t="s">
        <v>19</v>
      </c>
      <c r="F1002">
        <v>115.8</v>
      </c>
      <c r="G1002" t="s">
        <v>49</v>
      </c>
    </row>
    <row r="1003" spans="1:7" hidden="1" x14ac:dyDescent="0.35">
      <c r="A1003" t="s">
        <v>35</v>
      </c>
      <c r="B1003">
        <v>2014</v>
      </c>
      <c r="C1003" t="s">
        <v>6</v>
      </c>
      <c r="D1003">
        <v>113.6</v>
      </c>
      <c r="E1003" t="s">
        <v>20</v>
      </c>
      <c r="F1003">
        <v>114.5</v>
      </c>
      <c r="G1003" t="s">
        <v>50</v>
      </c>
    </row>
    <row r="1004" spans="1:7" hidden="1" x14ac:dyDescent="0.35">
      <c r="A1004" t="s">
        <v>35</v>
      </c>
      <c r="B1004">
        <v>2014</v>
      </c>
      <c r="C1004" t="s">
        <v>6</v>
      </c>
      <c r="D1004">
        <v>113.6</v>
      </c>
      <c r="E1004" t="s">
        <v>21</v>
      </c>
      <c r="F1004">
        <v>115.8</v>
      </c>
      <c r="G1004" t="s">
        <v>51</v>
      </c>
    </row>
    <row r="1005" spans="1:7" hidden="1" x14ac:dyDescent="0.35">
      <c r="A1005" t="s">
        <v>35</v>
      </c>
      <c r="B1005">
        <v>2014</v>
      </c>
      <c r="C1005" t="s">
        <v>6</v>
      </c>
      <c r="D1005">
        <v>113.6</v>
      </c>
      <c r="E1005" t="s">
        <v>22</v>
      </c>
      <c r="F1005">
        <v>113.2</v>
      </c>
      <c r="G1005" t="s">
        <v>51</v>
      </c>
    </row>
    <row r="1006" spans="1:7" hidden="1" x14ac:dyDescent="0.35">
      <c r="A1006" t="s">
        <v>35</v>
      </c>
      <c r="B1006">
        <v>2014</v>
      </c>
      <c r="C1006" t="s">
        <v>6</v>
      </c>
      <c r="D1006">
        <v>113.6</v>
      </c>
      <c r="E1006" t="s">
        <v>23</v>
      </c>
      <c r="F1006">
        <v>115.4</v>
      </c>
      <c r="G1006" t="s">
        <v>51</v>
      </c>
    </row>
    <row r="1007" spans="1:7" hidden="1" x14ac:dyDescent="0.35">
      <c r="A1007" t="s">
        <v>35</v>
      </c>
      <c r="B1007">
        <v>2014</v>
      </c>
      <c r="C1007" t="s">
        <v>6</v>
      </c>
      <c r="D1007">
        <v>113.6</v>
      </c>
      <c r="E1007" t="s">
        <v>24</v>
      </c>
      <c r="F1007">
        <v>111.6</v>
      </c>
      <c r="G1007" t="s">
        <v>24</v>
      </c>
    </row>
    <row r="1008" spans="1:7" hidden="1" x14ac:dyDescent="0.35">
      <c r="A1008" t="s">
        <v>35</v>
      </c>
      <c r="B1008">
        <v>2014</v>
      </c>
      <c r="C1008" t="s">
        <v>6</v>
      </c>
      <c r="D1008">
        <v>113.6</v>
      </c>
      <c r="E1008" t="s">
        <v>25</v>
      </c>
      <c r="F1008">
        <v>112.2</v>
      </c>
      <c r="G1008" t="s">
        <v>55</v>
      </c>
    </row>
    <row r="1009" spans="1:7" hidden="1" x14ac:dyDescent="0.35">
      <c r="A1009" t="s">
        <v>35</v>
      </c>
      <c r="B1009">
        <v>2014</v>
      </c>
      <c r="C1009" t="s">
        <v>6</v>
      </c>
      <c r="D1009">
        <v>113.6</v>
      </c>
      <c r="E1009" t="s">
        <v>26</v>
      </c>
      <c r="F1009">
        <v>112.3</v>
      </c>
      <c r="G1009" t="s">
        <v>52</v>
      </c>
    </row>
    <row r="1010" spans="1:7" hidden="1" x14ac:dyDescent="0.35">
      <c r="A1010" t="s">
        <v>35</v>
      </c>
      <c r="B1010">
        <v>2014</v>
      </c>
      <c r="C1010" t="s">
        <v>6</v>
      </c>
      <c r="D1010">
        <v>113.6</v>
      </c>
      <c r="E1010" t="s">
        <v>27</v>
      </c>
      <c r="F1010">
        <v>110.3</v>
      </c>
      <c r="G1010" t="s">
        <v>27</v>
      </c>
    </row>
    <row r="1011" spans="1:7" hidden="1" x14ac:dyDescent="0.35">
      <c r="A1011" t="s">
        <v>35</v>
      </c>
      <c r="B1011">
        <v>2014</v>
      </c>
      <c r="C1011" t="s">
        <v>6</v>
      </c>
      <c r="D1011">
        <v>113.6</v>
      </c>
      <c r="E1011" t="s">
        <v>28</v>
      </c>
      <c r="F1011">
        <v>110.7</v>
      </c>
      <c r="G1011" t="s">
        <v>54</v>
      </c>
    </row>
    <row r="1012" spans="1:7" hidden="1" x14ac:dyDescent="0.35">
      <c r="A1012" t="s">
        <v>35</v>
      </c>
      <c r="B1012">
        <v>2014</v>
      </c>
      <c r="C1012" t="s">
        <v>6</v>
      </c>
      <c r="D1012">
        <v>113.6</v>
      </c>
      <c r="E1012" t="s">
        <v>29</v>
      </c>
      <c r="F1012">
        <v>109.7</v>
      </c>
      <c r="G1012" t="s">
        <v>56</v>
      </c>
    </row>
    <row r="1013" spans="1:7" hidden="1" x14ac:dyDescent="0.35">
      <c r="A1013" t="s">
        <v>35</v>
      </c>
      <c r="B1013">
        <v>2014</v>
      </c>
      <c r="C1013" t="s">
        <v>6</v>
      </c>
      <c r="D1013">
        <v>113.6</v>
      </c>
      <c r="E1013" t="s">
        <v>30</v>
      </c>
      <c r="F1013">
        <v>111.6</v>
      </c>
      <c r="G1013" t="s">
        <v>30</v>
      </c>
    </row>
    <row r="1014" spans="1:7" hidden="1" x14ac:dyDescent="0.35">
      <c r="A1014" t="s">
        <v>35</v>
      </c>
      <c r="B1014">
        <v>2014</v>
      </c>
      <c r="C1014" t="s">
        <v>6</v>
      </c>
      <c r="D1014">
        <v>113.6</v>
      </c>
      <c r="E1014" t="s">
        <v>31</v>
      </c>
      <c r="F1014">
        <v>108.2</v>
      </c>
      <c r="G1014" t="s">
        <v>53</v>
      </c>
    </row>
    <row r="1015" spans="1:7" hidden="1" x14ac:dyDescent="0.35">
      <c r="A1015" t="s">
        <v>35</v>
      </c>
      <c r="B1015">
        <v>2014</v>
      </c>
      <c r="C1015" t="s">
        <v>6</v>
      </c>
      <c r="D1015">
        <v>113.6</v>
      </c>
      <c r="E1015" t="s">
        <v>32</v>
      </c>
      <c r="F1015">
        <v>110.6</v>
      </c>
      <c r="G1015" t="s">
        <v>32</v>
      </c>
    </row>
    <row r="1016" spans="1:7" hidden="1" x14ac:dyDescent="0.35">
      <c r="A1016" t="s">
        <v>5</v>
      </c>
      <c r="B1016">
        <v>2014</v>
      </c>
      <c r="C1016" t="s">
        <v>36</v>
      </c>
      <c r="D1016">
        <v>114</v>
      </c>
      <c r="E1016" t="s">
        <v>7</v>
      </c>
      <c r="F1016">
        <v>119.4</v>
      </c>
      <c r="G1016" t="s">
        <v>49</v>
      </c>
    </row>
    <row r="1017" spans="1:7" hidden="1" x14ac:dyDescent="0.35">
      <c r="A1017" t="s">
        <v>5</v>
      </c>
      <c r="B1017">
        <v>2014</v>
      </c>
      <c r="C1017" t="s">
        <v>36</v>
      </c>
      <c r="D1017">
        <v>114</v>
      </c>
      <c r="E1017" t="s">
        <v>8</v>
      </c>
      <c r="F1017">
        <v>117.7</v>
      </c>
      <c r="G1017" t="s">
        <v>49</v>
      </c>
    </row>
    <row r="1018" spans="1:7" hidden="1" x14ac:dyDescent="0.35">
      <c r="A1018" t="s">
        <v>5</v>
      </c>
      <c r="B1018">
        <v>2014</v>
      </c>
      <c r="C1018" t="s">
        <v>36</v>
      </c>
      <c r="D1018">
        <v>114</v>
      </c>
      <c r="E1018" t="s">
        <v>9</v>
      </c>
      <c r="F1018">
        <v>121.2</v>
      </c>
      <c r="G1018" t="s">
        <v>49</v>
      </c>
    </row>
    <row r="1019" spans="1:7" hidden="1" x14ac:dyDescent="0.35">
      <c r="A1019" t="s">
        <v>5</v>
      </c>
      <c r="B1019">
        <v>2014</v>
      </c>
      <c r="C1019" t="s">
        <v>36</v>
      </c>
      <c r="D1019">
        <v>114</v>
      </c>
      <c r="E1019" t="s">
        <v>10</v>
      </c>
      <c r="F1019">
        <v>115</v>
      </c>
      <c r="G1019" t="s">
        <v>49</v>
      </c>
    </row>
    <row r="1020" spans="1:7" hidden="1" x14ac:dyDescent="0.35">
      <c r="A1020" t="s">
        <v>5</v>
      </c>
      <c r="B1020">
        <v>2014</v>
      </c>
      <c r="C1020" t="s">
        <v>36</v>
      </c>
      <c r="D1020">
        <v>114</v>
      </c>
      <c r="E1020" t="s">
        <v>11</v>
      </c>
      <c r="F1020">
        <v>109</v>
      </c>
      <c r="G1020" t="s">
        <v>49</v>
      </c>
    </row>
    <row r="1021" spans="1:7" hidden="1" x14ac:dyDescent="0.35">
      <c r="A1021" t="s">
        <v>5</v>
      </c>
      <c r="B1021">
        <v>2014</v>
      </c>
      <c r="C1021" t="s">
        <v>36</v>
      </c>
      <c r="D1021">
        <v>114</v>
      </c>
      <c r="E1021" t="s">
        <v>12</v>
      </c>
      <c r="F1021">
        <v>116.6</v>
      </c>
      <c r="G1021" t="s">
        <v>49</v>
      </c>
    </row>
    <row r="1022" spans="1:7" hidden="1" x14ac:dyDescent="0.35">
      <c r="A1022" t="s">
        <v>5</v>
      </c>
      <c r="B1022">
        <v>2014</v>
      </c>
      <c r="C1022" t="s">
        <v>36</v>
      </c>
      <c r="D1022">
        <v>114</v>
      </c>
      <c r="E1022" t="s">
        <v>13</v>
      </c>
      <c r="F1022">
        <v>116</v>
      </c>
      <c r="G1022" t="s">
        <v>49</v>
      </c>
    </row>
    <row r="1023" spans="1:7" hidden="1" x14ac:dyDescent="0.35">
      <c r="A1023" t="s">
        <v>5</v>
      </c>
      <c r="B1023">
        <v>2014</v>
      </c>
      <c r="C1023" t="s">
        <v>36</v>
      </c>
      <c r="D1023">
        <v>114</v>
      </c>
      <c r="E1023" t="s">
        <v>14</v>
      </c>
      <c r="F1023">
        <v>109.8</v>
      </c>
      <c r="G1023" t="s">
        <v>49</v>
      </c>
    </row>
    <row r="1024" spans="1:7" hidden="1" x14ac:dyDescent="0.35">
      <c r="A1024" t="s">
        <v>5</v>
      </c>
      <c r="B1024">
        <v>2014</v>
      </c>
      <c r="C1024" t="s">
        <v>36</v>
      </c>
      <c r="D1024">
        <v>114</v>
      </c>
      <c r="E1024" t="s">
        <v>15</v>
      </c>
      <c r="F1024">
        <v>101.1</v>
      </c>
      <c r="G1024" t="s">
        <v>49</v>
      </c>
    </row>
    <row r="1025" spans="1:7" hidden="1" x14ac:dyDescent="0.35">
      <c r="A1025" t="s">
        <v>5</v>
      </c>
      <c r="B1025">
        <v>2014</v>
      </c>
      <c r="C1025" t="s">
        <v>36</v>
      </c>
      <c r="D1025">
        <v>114</v>
      </c>
      <c r="E1025" t="s">
        <v>16</v>
      </c>
      <c r="F1025">
        <v>110.4</v>
      </c>
      <c r="G1025" t="s">
        <v>49</v>
      </c>
    </row>
    <row r="1026" spans="1:7" hidden="1" x14ac:dyDescent="0.35">
      <c r="A1026" t="s">
        <v>5</v>
      </c>
      <c r="B1026">
        <v>2014</v>
      </c>
      <c r="C1026" t="s">
        <v>36</v>
      </c>
      <c r="D1026">
        <v>114</v>
      </c>
      <c r="E1026" t="s">
        <v>17</v>
      </c>
      <c r="F1026">
        <v>112.9</v>
      </c>
      <c r="G1026" t="s">
        <v>49</v>
      </c>
    </row>
    <row r="1027" spans="1:7" hidden="1" x14ac:dyDescent="0.35">
      <c r="A1027" t="s">
        <v>5</v>
      </c>
      <c r="B1027">
        <v>2014</v>
      </c>
      <c r="C1027" t="s">
        <v>36</v>
      </c>
      <c r="D1027">
        <v>114</v>
      </c>
      <c r="E1027" t="s">
        <v>18</v>
      </c>
      <c r="F1027">
        <v>117.8</v>
      </c>
      <c r="G1027" t="s">
        <v>49</v>
      </c>
    </row>
    <row r="1028" spans="1:7" hidden="1" x14ac:dyDescent="0.35">
      <c r="A1028" t="s">
        <v>5</v>
      </c>
      <c r="B1028">
        <v>2014</v>
      </c>
      <c r="C1028" t="s">
        <v>36</v>
      </c>
      <c r="D1028">
        <v>114</v>
      </c>
      <c r="E1028" t="s">
        <v>19</v>
      </c>
      <c r="F1028">
        <v>115.3</v>
      </c>
      <c r="G1028" t="s">
        <v>49</v>
      </c>
    </row>
    <row r="1029" spans="1:7" hidden="1" x14ac:dyDescent="0.35">
      <c r="A1029" t="s">
        <v>5</v>
      </c>
      <c r="B1029">
        <v>2014</v>
      </c>
      <c r="C1029" t="s">
        <v>36</v>
      </c>
      <c r="D1029">
        <v>114</v>
      </c>
      <c r="E1029" t="s">
        <v>20</v>
      </c>
      <c r="F1029">
        <v>114.2</v>
      </c>
      <c r="G1029" t="s">
        <v>50</v>
      </c>
    </row>
    <row r="1030" spans="1:7" hidden="1" x14ac:dyDescent="0.35">
      <c r="A1030" t="s">
        <v>5</v>
      </c>
      <c r="B1030">
        <v>2014</v>
      </c>
      <c r="C1030" t="s">
        <v>36</v>
      </c>
      <c r="D1030">
        <v>114</v>
      </c>
      <c r="E1030" t="s">
        <v>21</v>
      </c>
      <c r="F1030">
        <v>117.1</v>
      </c>
      <c r="G1030" t="s">
        <v>51</v>
      </c>
    </row>
    <row r="1031" spans="1:7" hidden="1" x14ac:dyDescent="0.35">
      <c r="A1031" t="s">
        <v>5</v>
      </c>
      <c r="B1031">
        <v>2014</v>
      </c>
      <c r="C1031" t="s">
        <v>36</v>
      </c>
      <c r="D1031">
        <v>114</v>
      </c>
      <c r="E1031" t="s">
        <v>22</v>
      </c>
      <c r="F1031">
        <v>114.5</v>
      </c>
      <c r="G1031" t="s">
        <v>51</v>
      </c>
    </row>
    <row r="1032" spans="1:7" hidden="1" x14ac:dyDescent="0.35">
      <c r="A1032" t="s">
        <v>5</v>
      </c>
      <c r="B1032">
        <v>2014</v>
      </c>
      <c r="C1032" t="s">
        <v>36</v>
      </c>
      <c r="D1032">
        <v>114</v>
      </c>
      <c r="E1032" t="s">
        <v>23</v>
      </c>
      <c r="F1032">
        <v>116.7</v>
      </c>
      <c r="G1032" t="s">
        <v>51</v>
      </c>
    </row>
    <row r="1033" spans="1:7" hidden="1" x14ac:dyDescent="0.35">
      <c r="A1033" t="s">
        <v>5</v>
      </c>
      <c r="B1033">
        <v>2014</v>
      </c>
      <c r="C1033" t="s">
        <v>36</v>
      </c>
      <c r="D1033">
        <v>114</v>
      </c>
      <c r="E1033" t="s">
        <v>24</v>
      </c>
      <c r="G1033" t="s">
        <v>24</v>
      </c>
    </row>
    <row r="1034" spans="1:7" hidden="1" x14ac:dyDescent="0.35">
      <c r="A1034" t="s">
        <v>5</v>
      </c>
      <c r="B1034">
        <v>2014</v>
      </c>
      <c r="C1034" t="s">
        <v>36</v>
      </c>
      <c r="D1034">
        <v>114</v>
      </c>
      <c r="E1034" t="s">
        <v>25</v>
      </c>
      <c r="F1034">
        <v>113.2</v>
      </c>
      <c r="G1034" t="s">
        <v>55</v>
      </c>
    </row>
    <row r="1035" spans="1:7" hidden="1" x14ac:dyDescent="0.35">
      <c r="A1035" t="s">
        <v>5</v>
      </c>
      <c r="B1035">
        <v>2014</v>
      </c>
      <c r="C1035" t="s">
        <v>36</v>
      </c>
      <c r="D1035">
        <v>114</v>
      </c>
      <c r="E1035" t="s">
        <v>26</v>
      </c>
      <c r="F1035">
        <v>112.9</v>
      </c>
      <c r="G1035" t="s">
        <v>52</v>
      </c>
    </row>
    <row r="1036" spans="1:7" hidden="1" x14ac:dyDescent="0.35">
      <c r="A1036" t="s">
        <v>5</v>
      </c>
      <c r="B1036">
        <v>2014</v>
      </c>
      <c r="C1036" t="s">
        <v>36</v>
      </c>
      <c r="D1036">
        <v>114</v>
      </c>
      <c r="E1036" t="s">
        <v>27</v>
      </c>
      <c r="F1036">
        <v>110.9</v>
      </c>
      <c r="G1036" t="s">
        <v>27</v>
      </c>
    </row>
    <row r="1037" spans="1:7" hidden="1" x14ac:dyDescent="0.35">
      <c r="A1037" t="s">
        <v>5</v>
      </c>
      <c r="B1037">
        <v>2014</v>
      </c>
      <c r="C1037" t="s">
        <v>36</v>
      </c>
      <c r="D1037">
        <v>114</v>
      </c>
      <c r="E1037" t="s">
        <v>28</v>
      </c>
      <c r="F1037">
        <v>110.8</v>
      </c>
      <c r="G1037" t="s">
        <v>54</v>
      </c>
    </row>
    <row r="1038" spans="1:7" hidden="1" x14ac:dyDescent="0.35">
      <c r="A1038" t="s">
        <v>5</v>
      </c>
      <c r="B1038">
        <v>2014</v>
      </c>
      <c r="C1038" t="s">
        <v>36</v>
      </c>
      <c r="D1038">
        <v>114</v>
      </c>
      <c r="E1038" t="s">
        <v>29</v>
      </c>
      <c r="F1038">
        <v>109.9</v>
      </c>
      <c r="G1038" t="s">
        <v>56</v>
      </c>
    </row>
    <row r="1039" spans="1:7" hidden="1" x14ac:dyDescent="0.35">
      <c r="A1039" t="s">
        <v>5</v>
      </c>
      <c r="B1039">
        <v>2014</v>
      </c>
      <c r="C1039" t="s">
        <v>36</v>
      </c>
      <c r="D1039">
        <v>114</v>
      </c>
      <c r="E1039" t="s">
        <v>30</v>
      </c>
      <c r="F1039">
        <v>112</v>
      </c>
      <c r="G1039" t="s">
        <v>30</v>
      </c>
    </row>
    <row r="1040" spans="1:7" hidden="1" x14ac:dyDescent="0.35">
      <c r="A1040" t="s">
        <v>5</v>
      </c>
      <c r="B1040">
        <v>2014</v>
      </c>
      <c r="C1040" t="s">
        <v>36</v>
      </c>
      <c r="D1040">
        <v>114</v>
      </c>
      <c r="E1040" t="s">
        <v>31</v>
      </c>
      <c r="F1040">
        <v>108.7</v>
      </c>
      <c r="G1040" t="s">
        <v>53</v>
      </c>
    </row>
    <row r="1041" spans="1:7" hidden="1" x14ac:dyDescent="0.35">
      <c r="A1041" t="s">
        <v>5</v>
      </c>
      <c r="B1041">
        <v>2014</v>
      </c>
      <c r="C1041" t="s">
        <v>36</v>
      </c>
      <c r="D1041">
        <v>114</v>
      </c>
      <c r="E1041" t="s">
        <v>32</v>
      </c>
      <c r="F1041">
        <v>110.9</v>
      </c>
      <c r="G1041" t="s">
        <v>32</v>
      </c>
    </row>
    <row r="1042" spans="1:7" hidden="1" x14ac:dyDescent="0.35">
      <c r="A1042" t="s">
        <v>34</v>
      </c>
      <c r="B1042">
        <v>2014</v>
      </c>
      <c r="C1042" t="s">
        <v>36</v>
      </c>
      <c r="D1042">
        <v>113.1</v>
      </c>
      <c r="E1042" t="s">
        <v>7</v>
      </c>
      <c r="F1042">
        <v>121.9</v>
      </c>
      <c r="G1042" t="s">
        <v>49</v>
      </c>
    </row>
    <row r="1043" spans="1:7" hidden="1" x14ac:dyDescent="0.35">
      <c r="A1043" t="s">
        <v>34</v>
      </c>
      <c r="B1043">
        <v>2014</v>
      </c>
      <c r="C1043" t="s">
        <v>36</v>
      </c>
      <c r="D1043">
        <v>113.1</v>
      </c>
      <c r="E1043" t="s">
        <v>8</v>
      </c>
      <c r="F1043">
        <v>122</v>
      </c>
      <c r="G1043" t="s">
        <v>49</v>
      </c>
    </row>
    <row r="1044" spans="1:7" hidden="1" x14ac:dyDescent="0.35">
      <c r="A1044" t="s">
        <v>34</v>
      </c>
      <c r="B1044">
        <v>2014</v>
      </c>
      <c r="C1044" t="s">
        <v>36</v>
      </c>
      <c r="D1044">
        <v>113.1</v>
      </c>
      <c r="E1044" t="s">
        <v>9</v>
      </c>
      <c r="F1044">
        <v>124.5</v>
      </c>
      <c r="G1044" t="s">
        <v>49</v>
      </c>
    </row>
    <row r="1045" spans="1:7" hidden="1" x14ac:dyDescent="0.35">
      <c r="A1045" t="s">
        <v>34</v>
      </c>
      <c r="B1045">
        <v>2014</v>
      </c>
      <c r="C1045" t="s">
        <v>36</v>
      </c>
      <c r="D1045">
        <v>113.1</v>
      </c>
      <c r="E1045" t="s">
        <v>10</v>
      </c>
      <c r="F1045">
        <v>115.2</v>
      </c>
      <c r="G1045" t="s">
        <v>49</v>
      </c>
    </row>
    <row r="1046" spans="1:7" hidden="1" x14ac:dyDescent="0.35">
      <c r="A1046" t="s">
        <v>34</v>
      </c>
      <c r="B1046">
        <v>2014</v>
      </c>
      <c r="C1046" t="s">
        <v>36</v>
      </c>
      <c r="D1046">
        <v>113.1</v>
      </c>
      <c r="E1046" t="s">
        <v>11</v>
      </c>
      <c r="F1046">
        <v>102.5</v>
      </c>
      <c r="G1046" t="s">
        <v>49</v>
      </c>
    </row>
    <row r="1047" spans="1:7" hidden="1" x14ac:dyDescent="0.35">
      <c r="A1047" t="s">
        <v>34</v>
      </c>
      <c r="B1047">
        <v>2014</v>
      </c>
      <c r="C1047" t="s">
        <v>36</v>
      </c>
      <c r="D1047">
        <v>113.1</v>
      </c>
      <c r="E1047" t="s">
        <v>12</v>
      </c>
      <c r="F1047">
        <v>114.1</v>
      </c>
      <c r="G1047" t="s">
        <v>49</v>
      </c>
    </row>
    <row r="1048" spans="1:7" hidden="1" x14ac:dyDescent="0.35">
      <c r="A1048" t="s">
        <v>34</v>
      </c>
      <c r="B1048">
        <v>2014</v>
      </c>
      <c r="C1048" t="s">
        <v>36</v>
      </c>
      <c r="D1048">
        <v>113.1</v>
      </c>
      <c r="E1048" t="s">
        <v>13</v>
      </c>
      <c r="F1048">
        <v>111.5</v>
      </c>
      <c r="G1048" t="s">
        <v>49</v>
      </c>
    </row>
    <row r="1049" spans="1:7" hidden="1" x14ac:dyDescent="0.35">
      <c r="A1049" t="s">
        <v>34</v>
      </c>
      <c r="B1049">
        <v>2014</v>
      </c>
      <c r="C1049" t="s">
        <v>36</v>
      </c>
      <c r="D1049">
        <v>113.1</v>
      </c>
      <c r="E1049" t="s">
        <v>14</v>
      </c>
      <c r="F1049">
        <v>108.2</v>
      </c>
      <c r="G1049" t="s">
        <v>49</v>
      </c>
    </row>
    <row r="1050" spans="1:7" hidden="1" x14ac:dyDescent="0.35">
      <c r="A1050" t="s">
        <v>34</v>
      </c>
      <c r="B1050">
        <v>2014</v>
      </c>
      <c r="C1050" t="s">
        <v>36</v>
      </c>
      <c r="D1050">
        <v>113.1</v>
      </c>
      <c r="E1050" t="s">
        <v>15</v>
      </c>
      <c r="F1050">
        <v>95.4</v>
      </c>
      <c r="G1050" t="s">
        <v>49</v>
      </c>
    </row>
    <row r="1051" spans="1:7" hidden="1" x14ac:dyDescent="0.35">
      <c r="A1051" t="s">
        <v>34</v>
      </c>
      <c r="B1051">
        <v>2014</v>
      </c>
      <c r="C1051" t="s">
        <v>36</v>
      </c>
      <c r="D1051">
        <v>113.1</v>
      </c>
      <c r="E1051" t="s">
        <v>16</v>
      </c>
      <c r="F1051">
        <v>113.5</v>
      </c>
      <c r="G1051" t="s">
        <v>49</v>
      </c>
    </row>
    <row r="1052" spans="1:7" hidden="1" x14ac:dyDescent="0.35">
      <c r="A1052" t="s">
        <v>34</v>
      </c>
      <c r="B1052">
        <v>2014</v>
      </c>
      <c r="C1052" t="s">
        <v>36</v>
      </c>
      <c r="D1052">
        <v>113.1</v>
      </c>
      <c r="E1052" t="s">
        <v>17</v>
      </c>
      <c r="F1052">
        <v>112.1</v>
      </c>
      <c r="G1052" t="s">
        <v>49</v>
      </c>
    </row>
    <row r="1053" spans="1:7" hidden="1" x14ac:dyDescent="0.35">
      <c r="A1053" t="s">
        <v>34</v>
      </c>
      <c r="B1053">
        <v>2014</v>
      </c>
      <c r="C1053" t="s">
        <v>36</v>
      </c>
      <c r="D1053">
        <v>113.1</v>
      </c>
      <c r="E1053" t="s">
        <v>18</v>
      </c>
      <c r="F1053">
        <v>119.9</v>
      </c>
      <c r="G1053" t="s">
        <v>49</v>
      </c>
    </row>
    <row r="1054" spans="1:7" hidden="1" x14ac:dyDescent="0.35">
      <c r="A1054" t="s">
        <v>34</v>
      </c>
      <c r="B1054">
        <v>2014</v>
      </c>
      <c r="C1054" t="s">
        <v>36</v>
      </c>
      <c r="D1054">
        <v>113.1</v>
      </c>
      <c r="E1054" t="s">
        <v>19</v>
      </c>
      <c r="F1054">
        <v>115.2</v>
      </c>
      <c r="G1054" t="s">
        <v>49</v>
      </c>
    </row>
    <row r="1055" spans="1:7" hidden="1" x14ac:dyDescent="0.35">
      <c r="A1055" t="s">
        <v>34</v>
      </c>
      <c r="B1055">
        <v>2014</v>
      </c>
      <c r="C1055" t="s">
        <v>36</v>
      </c>
      <c r="D1055">
        <v>113.1</v>
      </c>
      <c r="E1055" t="s">
        <v>20</v>
      </c>
      <c r="F1055">
        <v>116.2</v>
      </c>
      <c r="G1055" t="s">
        <v>50</v>
      </c>
    </row>
    <row r="1056" spans="1:7" hidden="1" x14ac:dyDescent="0.35">
      <c r="A1056" t="s">
        <v>34</v>
      </c>
      <c r="B1056">
        <v>2014</v>
      </c>
      <c r="C1056" t="s">
        <v>36</v>
      </c>
      <c r="D1056">
        <v>113.1</v>
      </c>
      <c r="E1056" t="s">
        <v>21</v>
      </c>
      <c r="F1056">
        <v>115.3</v>
      </c>
      <c r="G1056" t="s">
        <v>51</v>
      </c>
    </row>
    <row r="1057" spans="1:7" hidden="1" x14ac:dyDescent="0.35">
      <c r="A1057" t="s">
        <v>34</v>
      </c>
      <c r="B1057">
        <v>2014</v>
      </c>
      <c r="C1057" t="s">
        <v>36</v>
      </c>
      <c r="D1057">
        <v>113.1</v>
      </c>
      <c r="E1057" t="s">
        <v>22</v>
      </c>
      <c r="F1057">
        <v>111.7</v>
      </c>
      <c r="G1057" t="s">
        <v>51</v>
      </c>
    </row>
    <row r="1058" spans="1:7" hidden="1" x14ac:dyDescent="0.35">
      <c r="A1058" t="s">
        <v>34</v>
      </c>
      <c r="B1058">
        <v>2014</v>
      </c>
      <c r="C1058" t="s">
        <v>36</v>
      </c>
      <c r="D1058">
        <v>113.1</v>
      </c>
      <c r="E1058" t="s">
        <v>23</v>
      </c>
      <c r="F1058">
        <v>114.7</v>
      </c>
      <c r="G1058" t="s">
        <v>51</v>
      </c>
    </row>
    <row r="1059" spans="1:7" hidden="1" x14ac:dyDescent="0.35">
      <c r="A1059" t="s">
        <v>34</v>
      </c>
      <c r="B1059">
        <v>2014</v>
      </c>
      <c r="C1059" t="s">
        <v>36</v>
      </c>
      <c r="D1059">
        <v>113.1</v>
      </c>
      <c r="E1059" t="s">
        <v>24</v>
      </c>
      <c r="F1059">
        <v>112.5</v>
      </c>
      <c r="G1059" t="s">
        <v>24</v>
      </c>
    </row>
    <row r="1060" spans="1:7" hidden="1" x14ac:dyDescent="0.35">
      <c r="A1060" t="s">
        <v>34</v>
      </c>
      <c r="B1060">
        <v>2014</v>
      </c>
      <c r="C1060" t="s">
        <v>36</v>
      </c>
      <c r="D1060">
        <v>113.1</v>
      </c>
      <c r="E1060" t="s">
        <v>25</v>
      </c>
      <c r="F1060">
        <v>111.1</v>
      </c>
      <c r="G1060" t="s">
        <v>55</v>
      </c>
    </row>
    <row r="1061" spans="1:7" hidden="1" x14ac:dyDescent="0.35">
      <c r="A1061" t="s">
        <v>34</v>
      </c>
      <c r="B1061">
        <v>2014</v>
      </c>
      <c r="C1061" t="s">
        <v>36</v>
      </c>
      <c r="D1061">
        <v>113.1</v>
      </c>
      <c r="E1061" t="s">
        <v>26</v>
      </c>
      <c r="F1061">
        <v>112.6</v>
      </c>
      <c r="G1061" t="s">
        <v>52</v>
      </c>
    </row>
    <row r="1062" spans="1:7" hidden="1" x14ac:dyDescent="0.35">
      <c r="A1062" t="s">
        <v>34</v>
      </c>
      <c r="B1062">
        <v>2014</v>
      </c>
      <c r="C1062" t="s">
        <v>36</v>
      </c>
      <c r="D1062">
        <v>113.1</v>
      </c>
      <c r="E1062" t="s">
        <v>27</v>
      </c>
      <c r="F1062">
        <v>110.4</v>
      </c>
      <c r="G1062" t="s">
        <v>27</v>
      </c>
    </row>
    <row r="1063" spans="1:7" hidden="1" x14ac:dyDescent="0.35">
      <c r="A1063" t="s">
        <v>34</v>
      </c>
      <c r="B1063">
        <v>2014</v>
      </c>
      <c r="C1063" t="s">
        <v>36</v>
      </c>
      <c r="D1063">
        <v>113.1</v>
      </c>
      <c r="E1063" t="s">
        <v>28</v>
      </c>
      <c r="F1063">
        <v>111.3</v>
      </c>
      <c r="G1063" t="s">
        <v>54</v>
      </c>
    </row>
    <row r="1064" spans="1:7" hidden="1" x14ac:dyDescent="0.35">
      <c r="A1064" t="s">
        <v>34</v>
      </c>
      <c r="B1064">
        <v>2014</v>
      </c>
      <c r="C1064" t="s">
        <v>36</v>
      </c>
      <c r="D1064">
        <v>113.1</v>
      </c>
      <c r="E1064" t="s">
        <v>29</v>
      </c>
      <c r="F1064">
        <v>110.3</v>
      </c>
      <c r="G1064" t="s">
        <v>56</v>
      </c>
    </row>
    <row r="1065" spans="1:7" hidden="1" x14ac:dyDescent="0.35">
      <c r="A1065" t="s">
        <v>34</v>
      </c>
      <c r="B1065">
        <v>2014</v>
      </c>
      <c r="C1065" t="s">
        <v>36</v>
      </c>
      <c r="D1065">
        <v>113.1</v>
      </c>
      <c r="E1065" t="s">
        <v>30</v>
      </c>
      <c r="F1065">
        <v>111.6</v>
      </c>
      <c r="G1065" t="s">
        <v>30</v>
      </c>
    </row>
    <row r="1066" spans="1:7" hidden="1" x14ac:dyDescent="0.35">
      <c r="A1066" t="s">
        <v>34</v>
      </c>
      <c r="B1066">
        <v>2014</v>
      </c>
      <c r="C1066" t="s">
        <v>36</v>
      </c>
      <c r="D1066">
        <v>113.1</v>
      </c>
      <c r="E1066" t="s">
        <v>31</v>
      </c>
      <c r="F1066">
        <v>108.7</v>
      </c>
      <c r="G1066" t="s">
        <v>53</v>
      </c>
    </row>
    <row r="1067" spans="1:7" hidden="1" x14ac:dyDescent="0.35">
      <c r="A1067" t="s">
        <v>34</v>
      </c>
      <c r="B1067">
        <v>2014</v>
      </c>
      <c r="C1067" t="s">
        <v>36</v>
      </c>
      <c r="D1067">
        <v>113.1</v>
      </c>
      <c r="E1067" t="s">
        <v>32</v>
      </c>
      <c r="F1067">
        <v>111</v>
      </c>
      <c r="G1067" t="s">
        <v>32</v>
      </c>
    </row>
    <row r="1068" spans="1:7" hidden="1" x14ac:dyDescent="0.35">
      <c r="A1068" t="s">
        <v>35</v>
      </c>
      <c r="B1068">
        <v>2014</v>
      </c>
      <c r="C1068" t="s">
        <v>36</v>
      </c>
      <c r="D1068">
        <v>113.6</v>
      </c>
      <c r="E1068" t="s">
        <v>7</v>
      </c>
      <c r="F1068">
        <v>120.2</v>
      </c>
      <c r="G1068" t="s">
        <v>49</v>
      </c>
    </row>
    <row r="1069" spans="1:7" hidden="1" x14ac:dyDescent="0.35">
      <c r="A1069" t="s">
        <v>35</v>
      </c>
      <c r="B1069">
        <v>2014</v>
      </c>
      <c r="C1069" t="s">
        <v>36</v>
      </c>
      <c r="D1069">
        <v>113.6</v>
      </c>
      <c r="E1069" t="s">
        <v>8</v>
      </c>
      <c r="F1069">
        <v>119.2</v>
      </c>
      <c r="G1069" t="s">
        <v>49</v>
      </c>
    </row>
    <row r="1070" spans="1:7" hidden="1" x14ac:dyDescent="0.35">
      <c r="A1070" t="s">
        <v>35</v>
      </c>
      <c r="B1070">
        <v>2014</v>
      </c>
      <c r="C1070" t="s">
        <v>36</v>
      </c>
      <c r="D1070">
        <v>113.6</v>
      </c>
      <c r="E1070" t="s">
        <v>9</v>
      </c>
      <c r="F1070">
        <v>122.5</v>
      </c>
      <c r="G1070" t="s">
        <v>49</v>
      </c>
    </row>
    <row r="1071" spans="1:7" hidden="1" x14ac:dyDescent="0.35">
      <c r="A1071" t="s">
        <v>35</v>
      </c>
      <c r="B1071">
        <v>2014</v>
      </c>
      <c r="C1071" t="s">
        <v>36</v>
      </c>
      <c r="D1071">
        <v>113.6</v>
      </c>
      <c r="E1071" t="s">
        <v>10</v>
      </c>
      <c r="F1071">
        <v>115.1</v>
      </c>
      <c r="G1071" t="s">
        <v>49</v>
      </c>
    </row>
    <row r="1072" spans="1:7" hidden="1" x14ac:dyDescent="0.35">
      <c r="A1072" t="s">
        <v>35</v>
      </c>
      <c r="B1072">
        <v>2014</v>
      </c>
      <c r="C1072" t="s">
        <v>36</v>
      </c>
      <c r="D1072">
        <v>113.6</v>
      </c>
      <c r="E1072" t="s">
        <v>11</v>
      </c>
      <c r="F1072">
        <v>106.6</v>
      </c>
      <c r="G1072" t="s">
        <v>49</v>
      </c>
    </row>
    <row r="1073" spans="1:7" hidden="1" x14ac:dyDescent="0.35">
      <c r="A1073" t="s">
        <v>35</v>
      </c>
      <c r="B1073">
        <v>2014</v>
      </c>
      <c r="C1073" t="s">
        <v>36</v>
      </c>
      <c r="D1073">
        <v>113.6</v>
      </c>
      <c r="E1073" t="s">
        <v>12</v>
      </c>
      <c r="F1073">
        <v>115.4</v>
      </c>
      <c r="G1073" t="s">
        <v>49</v>
      </c>
    </row>
    <row r="1074" spans="1:7" hidden="1" x14ac:dyDescent="0.35">
      <c r="A1074" t="s">
        <v>35</v>
      </c>
      <c r="B1074">
        <v>2014</v>
      </c>
      <c r="C1074" t="s">
        <v>36</v>
      </c>
      <c r="D1074">
        <v>113.6</v>
      </c>
      <c r="E1074" t="s">
        <v>13</v>
      </c>
      <c r="F1074">
        <v>114.5</v>
      </c>
      <c r="G1074" t="s">
        <v>49</v>
      </c>
    </row>
    <row r="1075" spans="1:7" hidden="1" x14ac:dyDescent="0.35">
      <c r="A1075" t="s">
        <v>35</v>
      </c>
      <c r="B1075">
        <v>2014</v>
      </c>
      <c r="C1075" t="s">
        <v>36</v>
      </c>
      <c r="D1075">
        <v>113.6</v>
      </c>
      <c r="E1075" t="s">
        <v>14</v>
      </c>
      <c r="F1075">
        <v>109.3</v>
      </c>
      <c r="G1075" t="s">
        <v>49</v>
      </c>
    </row>
    <row r="1076" spans="1:7" hidden="1" x14ac:dyDescent="0.35">
      <c r="A1076" t="s">
        <v>35</v>
      </c>
      <c r="B1076">
        <v>2014</v>
      </c>
      <c r="C1076" t="s">
        <v>36</v>
      </c>
      <c r="D1076">
        <v>113.6</v>
      </c>
      <c r="E1076" t="s">
        <v>15</v>
      </c>
      <c r="F1076">
        <v>99.2</v>
      </c>
      <c r="G1076" t="s">
        <v>49</v>
      </c>
    </row>
    <row r="1077" spans="1:7" hidden="1" x14ac:dyDescent="0.35">
      <c r="A1077" t="s">
        <v>35</v>
      </c>
      <c r="B1077">
        <v>2014</v>
      </c>
      <c r="C1077" t="s">
        <v>36</v>
      </c>
      <c r="D1077">
        <v>113.6</v>
      </c>
      <c r="E1077" t="s">
        <v>16</v>
      </c>
      <c r="F1077">
        <v>111.4</v>
      </c>
      <c r="G1077" t="s">
        <v>49</v>
      </c>
    </row>
    <row r="1078" spans="1:7" hidden="1" x14ac:dyDescent="0.35">
      <c r="A1078" t="s">
        <v>35</v>
      </c>
      <c r="B1078">
        <v>2014</v>
      </c>
      <c r="C1078" t="s">
        <v>36</v>
      </c>
      <c r="D1078">
        <v>113.6</v>
      </c>
      <c r="E1078" t="s">
        <v>17</v>
      </c>
      <c r="F1078">
        <v>112.6</v>
      </c>
      <c r="G1078" t="s">
        <v>49</v>
      </c>
    </row>
    <row r="1079" spans="1:7" hidden="1" x14ac:dyDescent="0.35">
      <c r="A1079" t="s">
        <v>35</v>
      </c>
      <c r="B1079">
        <v>2014</v>
      </c>
      <c r="C1079" t="s">
        <v>36</v>
      </c>
      <c r="D1079">
        <v>113.6</v>
      </c>
      <c r="E1079" t="s">
        <v>18</v>
      </c>
      <c r="F1079">
        <v>118.8</v>
      </c>
      <c r="G1079" t="s">
        <v>49</v>
      </c>
    </row>
    <row r="1080" spans="1:7" hidden="1" x14ac:dyDescent="0.35">
      <c r="A1080" t="s">
        <v>35</v>
      </c>
      <c r="B1080">
        <v>2014</v>
      </c>
      <c r="C1080" t="s">
        <v>36</v>
      </c>
      <c r="D1080">
        <v>113.6</v>
      </c>
      <c r="E1080" t="s">
        <v>19</v>
      </c>
      <c r="F1080">
        <v>115.3</v>
      </c>
      <c r="G1080" t="s">
        <v>49</v>
      </c>
    </row>
    <row r="1081" spans="1:7" hidden="1" x14ac:dyDescent="0.35">
      <c r="A1081" t="s">
        <v>35</v>
      </c>
      <c r="B1081">
        <v>2014</v>
      </c>
      <c r="C1081" t="s">
        <v>36</v>
      </c>
      <c r="D1081">
        <v>113.6</v>
      </c>
      <c r="E1081" t="s">
        <v>20</v>
      </c>
      <c r="F1081">
        <v>114.7</v>
      </c>
      <c r="G1081" t="s">
        <v>50</v>
      </c>
    </row>
    <row r="1082" spans="1:7" hidden="1" x14ac:dyDescent="0.35">
      <c r="A1082" t="s">
        <v>35</v>
      </c>
      <c r="B1082">
        <v>2014</v>
      </c>
      <c r="C1082" t="s">
        <v>36</v>
      </c>
      <c r="D1082">
        <v>113.6</v>
      </c>
      <c r="E1082" t="s">
        <v>21</v>
      </c>
      <c r="F1082">
        <v>116.4</v>
      </c>
      <c r="G1082" t="s">
        <v>51</v>
      </c>
    </row>
    <row r="1083" spans="1:7" hidden="1" x14ac:dyDescent="0.35">
      <c r="A1083" t="s">
        <v>35</v>
      </c>
      <c r="B1083">
        <v>2014</v>
      </c>
      <c r="C1083" t="s">
        <v>36</v>
      </c>
      <c r="D1083">
        <v>113.6</v>
      </c>
      <c r="E1083" t="s">
        <v>22</v>
      </c>
      <c r="F1083">
        <v>113.3</v>
      </c>
      <c r="G1083" t="s">
        <v>51</v>
      </c>
    </row>
    <row r="1084" spans="1:7" hidden="1" x14ac:dyDescent="0.35">
      <c r="A1084" t="s">
        <v>35</v>
      </c>
      <c r="B1084">
        <v>2014</v>
      </c>
      <c r="C1084" t="s">
        <v>36</v>
      </c>
      <c r="D1084">
        <v>113.6</v>
      </c>
      <c r="E1084" t="s">
        <v>23</v>
      </c>
      <c r="F1084">
        <v>115.9</v>
      </c>
      <c r="G1084" t="s">
        <v>51</v>
      </c>
    </row>
    <row r="1085" spans="1:7" hidden="1" x14ac:dyDescent="0.35">
      <c r="A1085" t="s">
        <v>35</v>
      </c>
      <c r="B1085">
        <v>2014</v>
      </c>
      <c r="C1085" t="s">
        <v>36</v>
      </c>
      <c r="D1085">
        <v>113.6</v>
      </c>
      <c r="E1085" t="s">
        <v>24</v>
      </c>
      <c r="F1085">
        <v>112.5</v>
      </c>
      <c r="G1085" t="s">
        <v>24</v>
      </c>
    </row>
    <row r="1086" spans="1:7" hidden="1" x14ac:dyDescent="0.35">
      <c r="A1086" t="s">
        <v>35</v>
      </c>
      <c r="B1086">
        <v>2014</v>
      </c>
      <c r="C1086" t="s">
        <v>36</v>
      </c>
      <c r="D1086">
        <v>113.6</v>
      </c>
      <c r="E1086" t="s">
        <v>25</v>
      </c>
      <c r="F1086">
        <v>112.4</v>
      </c>
      <c r="G1086" t="s">
        <v>55</v>
      </c>
    </row>
    <row r="1087" spans="1:7" hidden="1" x14ac:dyDescent="0.35">
      <c r="A1087" t="s">
        <v>35</v>
      </c>
      <c r="B1087">
        <v>2014</v>
      </c>
      <c r="C1087" t="s">
        <v>36</v>
      </c>
      <c r="D1087">
        <v>113.6</v>
      </c>
      <c r="E1087" t="s">
        <v>26</v>
      </c>
      <c r="F1087">
        <v>112.8</v>
      </c>
      <c r="G1087" t="s">
        <v>52</v>
      </c>
    </row>
    <row r="1088" spans="1:7" hidden="1" x14ac:dyDescent="0.35">
      <c r="A1088" t="s">
        <v>35</v>
      </c>
      <c r="B1088">
        <v>2014</v>
      </c>
      <c r="C1088" t="s">
        <v>36</v>
      </c>
      <c r="D1088">
        <v>113.6</v>
      </c>
      <c r="E1088" t="s">
        <v>27</v>
      </c>
      <c r="F1088">
        <v>110.7</v>
      </c>
      <c r="G1088" t="s">
        <v>27</v>
      </c>
    </row>
    <row r="1089" spans="1:7" hidden="1" x14ac:dyDescent="0.35">
      <c r="A1089" t="s">
        <v>35</v>
      </c>
      <c r="B1089">
        <v>2014</v>
      </c>
      <c r="C1089" t="s">
        <v>36</v>
      </c>
      <c r="D1089">
        <v>113.6</v>
      </c>
      <c r="E1089" t="s">
        <v>28</v>
      </c>
      <c r="F1089">
        <v>111.1</v>
      </c>
      <c r="G1089" t="s">
        <v>54</v>
      </c>
    </row>
    <row r="1090" spans="1:7" hidden="1" x14ac:dyDescent="0.35">
      <c r="A1090" t="s">
        <v>35</v>
      </c>
      <c r="B1090">
        <v>2014</v>
      </c>
      <c r="C1090" t="s">
        <v>36</v>
      </c>
      <c r="D1090">
        <v>113.6</v>
      </c>
      <c r="E1090" t="s">
        <v>29</v>
      </c>
      <c r="F1090">
        <v>110.1</v>
      </c>
      <c r="G1090" t="s">
        <v>56</v>
      </c>
    </row>
    <row r="1091" spans="1:7" hidden="1" x14ac:dyDescent="0.35">
      <c r="A1091" t="s">
        <v>35</v>
      </c>
      <c r="B1091">
        <v>2014</v>
      </c>
      <c r="C1091" t="s">
        <v>36</v>
      </c>
      <c r="D1091">
        <v>113.6</v>
      </c>
      <c r="E1091" t="s">
        <v>30</v>
      </c>
      <c r="F1091">
        <v>111.8</v>
      </c>
      <c r="G1091" t="s">
        <v>30</v>
      </c>
    </row>
    <row r="1092" spans="1:7" hidden="1" x14ac:dyDescent="0.35">
      <c r="A1092" t="s">
        <v>35</v>
      </c>
      <c r="B1092">
        <v>2014</v>
      </c>
      <c r="C1092" t="s">
        <v>36</v>
      </c>
      <c r="D1092">
        <v>113.6</v>
      </c>
      <c r="E1092" t="s">
        <v>31</v>
      </c>
      <c r="F1092">
        <v>108.7</v>
      </c>
      <c r="G1092" t="s">
        <v>53</v>
      </c>
    </row>
    <row r="1093" spans="1:7" hidden="1" x14ac:dyDescent="0.35">
      <c r="A1093" t="s">
        <v>35</v>
      </c>
      <c r="B1093">
        <v>2014</v>
      </c>
      <c r="C1093" t="s">
        <v>36</v>
      </c>
      <c r="D1093">
        <v>113.6</v>
      </c>
      <c r="E1093" t="s">
        <v>32</v>
      </c>
      <c r="F1093">
        <v>110.9</v>
      </c>
      <c r="G1093" t="s">
        <v>32</v>
      </c>
    </row>
    <row r="1094" spans="1:7" hidden="1" x14ac:dyDescent="0.35">
      <c r="A1094" t="s">
        <v>5</v>
      </c>
      <c r="B1094">
        <v>2014</v>
      </c>
      <c r="C1094" t="s">
        <v>37</v>
      </c>
      <c r="D1094">
        <v>114.6</v>
      </c>
      <c r="E1094" t="s">
        <v>7</v>
      </c>
      <c r="F1094">
        <v>120.1</v>
      </c>
      <c r="G1094" t="s">
        <v>49</v>
      </c>
    </row>
    <row r="1095" spans="1:7" hidden="1" x14ac:dyDescent="0.35">
      <c r="A1095" t="s">
        <v>5</v>
      </c>
      <c r="B1095">
        <v>2014</v>
      </c>
      <c r="C1095" t="s">
        <v>37</v>
      </c>
      <c r="D1095">
        <v>114.6</v>
      </c>
      <c r="E1095" t="s">
        <v>8</v>
      </c>
      <c r="F1095">
        <v>118.1</v>
      </c>
      <c r="G1095" t="s">
        <v>49</v>
      </c>
    </row>
    <row r="1096" spans="1:7" hidden="1" x14ac:dyDescent="0.35">
      <c r="A1096" t="s">
        <v>5</v>
      </c>
      <c r="B1096">
        <v>2014</v>
      </c>
      <c r="C1096" t="s">
        <v>37</v>
      </c>
      <c r="D1096">
        <v>114.6</v>
      </c>
      <c r="E1096" t="s">
        <v>9</v>
      </c>
      <c r="F1096">
        <v>120.7</v>
      </c>
      <c r="G1096" t="s">
        <v>49</v>
      </c>
    </row>
    <row r="1097" spans="1:7" hidden="1" x14ac:dyDescent="0.35">
      <c r="A1097" t="s">
        <v>5</v>
      </c>
      <c r="B1097">
        <v>2014</v>
      </c>
      <c r="C1097" t="s">
        <v>37</v>
      </c>
      <c r="D1097">
        <v>114.6</v>
      </c>
      <c r="E1097" t="s">
        <v>10</v>
      </c>
      <c r="F1097">
        <v>116.1</v>
      </c>
      <c r="G1097" t="s">
        <v>49</v>
      </c>
    </row>
    <row r="1098" spans="1:7" hidden="1" x14ac:dyDescent="0.35">
      <c r="A1098" t="s">
        <v>5</v>
      </c>
      <c r="B1098">
        <v>2014</v>
      </c>
      <c r="C1098" t="s">
        <v>37</v>
      </c>
      <c r="D1098">
        <v>114.6</v>
      </c>
      <c r="E1098" t="s">
        <v>11</v>
      </c>
      <c r="F1098">
        <v>109.3</v>
      </c>
      <c r="G1098" t="s">
        <v>49</v>
      </c>
    </row>
    <row r="1099" spans="1:7" hidden="1" x14ac:dyDescent="0.35">
      <c r="A1099" t="s">
        <v>5</v>
      </c>
      <c r="B1099">
        <v>2014</v>
      </c>
      <c r="C1099" t="s">
        <v>37</v>
      </c>
      <c r="D1099">
        <v>114.6</v>
      </c>
      <c r="E1099" t="s">
        <v>12</v>
      </c>
      <c r="F1099">
        <v>119.6</v>
      </c>
      <c r="G1099" t="s">
        <v>49</v>
      </c>
    </row>
    <row r="1100" spans="1:7" hidden="1" x14ac:dyDescent="0.35">
      <c r="A1100" t="s">
        <v>5</v>
      </c>
      <c r="B1100">
        <v>2014</v>
      </c>
      <c r="C1100" t="s">
        <v>37</v>
      </c>
      <c r="D1100">
        <v>114.6</v>
      </c>
      <c r="E1100" t="s">
        <v>13</v>
      </c>
      <c r="F1100">
        <v>117.9</v>
      </c>
      <c r="G1100" t="s">
        <v>49</v>
      </c>
    </row>
    <row r="1101" spans="1:7" hidden="1" x14ac:dyDescent="0.35">
      <c r="A1101" t="s">
        <v>5</v>
      </c>
      <c r="B1101">
        <v>2014</v>
      </c>
      <c r="C1101" t="s">
        <v>37</v>
      </c>
      <c r="D1101">
        <v>114.6</v>
      </c>
      <c r="E1101" t="s">
        <v>14</v>
      </c>
      <c r="F1101">
        <v>110.2</v>
      </c>
      <c r="G1101" t="s">
        <v>49</v>
      </c>
    </row>
    <row r="1102" spans="1:7" hidden="1" x14ac:dyDescent="0.35">
      <c r="A1102" t="s">
        <v>5</v>
      </c>
      <c r="B1102">
        <v>2014</v>
      </c>
      <c r="C1102" t="s">
        <v>37</v>
      </c>
      <c r="D1102">
        <v>114.6</v>
      </c>
      <c r="E1102" t="s">
        <v>15</v>
      </c>
      <c r="F1102">
        <v>101.2</v>
      </c>
      <c r="G1102" t="s">
        <v>49</v>
      </c>
    </row>
    <row r="1103" spans="1:7" hidden="1" x14ac:dyDescent="0.35">
      <c r="A1103" t="s">
        <v>5</v>
      </c>
      <c r="B1103">
        <v>2014</v>
      </c>
      <c r="C1103" t="s">
        <v>37</v>
      </c>
      <c r="D1103">
        <v>114.6</v>
      </c>
      <c r="E1103" t="s">
        <v>16</v>
      </c>
      <c r="F1103">
        <v>110.7</v>
      </c>
      <c r="G1103" t="s">
        <v>49</v>
      </c>
    </row>
    <row r="1104" spans="1:7" hidden="1" x14ac:dyDescent="0.35">
      <c r="A1104" t="s">
        <v>5</v>
      </c>
      <c r="B1104">
        <v>2014</v>
      </c>
      <c r="C1104" t="s">
        <v>37</v>
      </c>
      <c r="D1104">
        <v>114.6</v>
      </c>
      <c r="E1104" t="s">
        <v>17</v>
      </c>
      <c r="F1104">
        <v>113</v>
      </c>
      <c r="G1104" t="s">
        <v>49</v>
      </c>
    </row>
    <row r="1105" spans="1:7" hidden="1" x14ac:dyDescent="0.35">
      <c r="A1105" t="s">
        <v>5</v>
      </c>
      <c r="B1105">
        <v>2014</v>
      </c>
      <c r="C1105" t="s">
        <v>37</v>
      </c>
      <c r="D1105">
        <v>114.6</v>
      </c>
      <c r="E1105" t="s">
        <v>18</v>
      </c>
      <c r="F1105">
        <v>118.3</v>
      </c>
      <c r="G1105" t="s">
        <v>49</v>
      </c>
    </row>
    <row r="1106" spans="1:7" hidden="1" x14ac:dyDescent="0.35">
      <c r="A1106" t="s">
        <v>5</v>
      </c>
      <c r="B1106">
        <v>2014</v>
      </c>
      <c r="C1106" t="s">
        <v>37</v>
      </c>
      <c r="D1106">
        <v>114.6</v>
      </c>
      <c r="E1106" t="s">
        <v>19</v>
      </c>
      <c r="F1106">
        <v>116.2</v>
      </c>
      <c r="G1106" t="s">
        <v>49</v>
      </c>
    </row>
    <row r="1107" spans="1:7" hidden="1" x14ac:dyDescent="0.35">
      <c r="A1107" t="s">
        <v>5</v>
      </c>
      <c r="B1107">
        <v>2014</v>
      </c>
      <c r="C1107" t="s">
        <v>37</v>
      </c>
      <c r="D1107">
        <v>114.6</v>
      </c>
      <c r="E1107" t="s">
        <v>20</v>
      </c>
      <c r="F1107">
        <v>114.6</v>
      </c>
      <c r="G1107" t="s">
        <v>50</v>
      </c>
    </row>
    <row r="1108" spans="1:7" hidden="1" x14ac:dyDescent="0.35">
      <c r="A1108" t="s">
        <v>5</v>
      </c>
      <c r="B1108">
        <v>2014</v>
      </c>
      <c r="C1108" t="s">
        <v>37</v>
      </c>
      <c r="D1108">
        <v>114.6</v>
      </c>
      <c r="E1108" t="s">
        <v>21</v>
      </c>
      <c r="F1108">
        <v>117.5</v>
      </c>
      <c r="G1108" t="s">
        <v>51</v>
      </c>
    </row>
    <row r="1109" spans="1:7" hidden="1" x14ac:dyDescent="0.35">
      <c r="A1109" t="s">
        <v>5</v>
      </c>
      <c r="B1109">
        <v>2014</v>
      </c>
      <c r="C1109" t="s">
        <v>37</v>
      </c>
      <c r="D1109">
        <v>114.6</v>
      </c>
      <c r="E1109" t="s">
        <v>22</v>
      </c>
      <c r="F1109">
        <v>114.9</v>
      </c>
      <c r="G1109" t="s">
        <v>51</v>
      </c>
    </row>
    <row r="1110" spans="1:7" hidden="1" x14ac:dyDescent="0.35">
      <c r="A1110" t="s">
        <v>5</v>
      </c>
      <c r="B1110">
        <v>2014</v>
      </c>
      <c r="C1110" t="s">
        <v>37</v>
      </c>
      <c r="D1110">
        <v>114.6</v>
      </c>
      <c r="E1110" t="s">
        <v>23</v>
      </c>
      <c r="F1110">
        <v>117.2</v>
      </c>
      <c r="G1110" t="s">
        <v>51</v>
      </c>
    </row>
    <row r="1111" spans="1:7" hidden="1" x14ac:dyDescent="0.35">
      <c r="A1111" t="s">
        <v>5</v>
      </c>
      <c r="B1111">
        <v>2014</v>
      </c>
      <c r="C1111" t="s">
        <v>37</v>
      </c>
      <c r="D1111">
        <v>114.6</v>
      </c>
      <c r="E1111" t="s">
        <v>24</v>
      </c>
      <c r="G1111" t="s">
        <v>24</v>
      </c>
    </row>
    <row r="1112" spans="1:7" hidden="1" x14ac:dyDescent="0.35">
      <c r="A1112" t="s">
        <v>5</v>
      </c>
      <c r="B1112">
        <v>2014</v>
      </c>
      <c r="C1112" t="s">
        <v>37</v>
      </c>
      <c r="D1112">
        <v>114.6</v>
      </c>
      <c r="E1112" t="s">
        <v>25</v>
      </c>
      <c r="F1112">
        <v>113.4</v>
      </c>
      <c r="G1112" t="s">
        <v>55</v>
      </c>
    </row>
    <row r="1113" spans="1:7" hidden="1" x14ac:dyDescent="0.35">
      <c r="A1113" t="s">
        <v>5</v>
      </c>
      <c r="B1113">
        <v>2014</v>
      </c>
      <c r="C1113" t="s">
        <v>37</v>
      </c>
      <c r="D1113">
        <v>114.6</v>
      </c>
      <c r="E1113" t="s">
        <v>26</v>
      </c>
      <c r="F1113">
        <v>113.4</v>
      </c>
      <c r="G1113" t="s">
        <v>52</v>
      </c>
    </row>
    <row r="1114" spans="1:7" hidden="1" x14ac:dyDescent="0.35">
      <c r="A1114" t="s">
        <v>5</v>
      </c>
      <c r="B1114">
        <v>2014</v>
      </c>
      <c r="C1114" t="s">
        <v>37</v>
      </c>
      <c r="D1114">
        <v>114.6</v>
      </c>
      <c r="E1114" t="s">
        <v>27</v>
      </c>
      <c r="F1114">
        <v>111.4</v>
      </c>
      <c r="G1114" t="s">
        <v>27</v>
      </c>
    </row>
    <row r="1115" spans="1:7" hidden="1" x14ac:dyDescent="0.35">
      <c r="A1115" t="s">
        <v>5</v>
      </c>
      <c r="B1115">
        <v>2014</v>
      </c>
      <c r="C1115" t="s">
        <v>37</v>
      </c>
      <c r="D1115">
        <v>114.6</v>
      </c>
      <c r="E1115" t="s">
        <v>28</v>
      </c>
      <c r="F1115">
        <v>111.2</v>
      </c>
      <c r="G1115" t="s">
        <v>54</v>
      </c>
    </row>
    <row r="1116" spans="1:7" hidden="1" x14ac:dyDescent="0.35">
      <c r="A1116" t="s">
        <v>5</v>
      </c>
      <c r="B1116">
        <v>2014</v>
      </c>
      <c r="C1116" t="s">
        <v>37</v>
      </c>
      <c r="D1116">
        <v>114.6</v>
      </c>
      <c r="E1116" t="s">
        <v>29</v>
      </c>
      <c r="F1116">
        <v>110.2</v>
      </c>
      <c r="G1116" t="s">
        <v>56</v>
      </c>
    </row>
    <row r="1117" spans="1:7" hidden="1" x14ac:dyDescent="0.35">
      <c r="A1117" t="s">
        <v>5</v>
      </c>
      <c r="B1117">
        <v>2014</v>
      </c>
      <c r="C1117" t="s">
        <v>37</v>
      </c>
      <c r="D1117">
        <v>114.6</v>
      </c>
      <c r="E1117" t="s">
        <v>30</v>
      </c>
      <c r="F1117">
        <v>112.4</v>
      </c>
      <c r="G1117" t="s">
        <v>30</v>
      </c>
    </row>
    <row r="1118" spans="1:7" hidden="1" x14ac:dyDescent="0.35">
      <c r="A1118" t="s">
        <v>5</v>
      </c>
      <c r="B1118">
        <v>2014</v>
      </c>
      <c r="C1118" t="s">
        <v>37</v>
      </c>
      <c r="D1118">
        <v>114.6</v>
      </c>
      <c r="E1118" t="s">
        <v>31</v>
      </c>
      <c r="F1118">
        <v>108.9</v>
      </c>
      <c r="G1118" t="s">
        <v>53</v>
      </c>
    </row>
    <row r="1119" spans="1:7" hidden="1" x14ac:dyDescent="0.35">
      <c r="A1119" t="s">
        <v>5</v>
      </c>
      <c r="B1119">
        <v>2014</v>
      </c>
      <c r="C1119" t="s">
        <v>37</v>
      </c>
      <c r="D1119">
        <v>114.6</v>
      </c>
      <c r="E1119" t="s">
        <v>32</v>
      </c>
      <c r="F1119">
        <v>111.3</v>
      </c>
      <c r="G1119" t="s">
        <v>32</v>
      </c>
    </row>
    <row r="1120" spans="1:7" hidden="1" x14ac:dyDescent="0.35">
      <c r="A1120" t="s">
        <v>34</v>
      </c>
      <c r="B1120">
        <v>2014</v>
      </c>
      <c r="C1120" t="s">
        <v>37</v>
      </c>
      <c r="D1120">
        <v>113.7</v>
      </c>
      <c r="E1120" t="s">
        <v>7</v>
      </c>
      <c r="F1120">
        <v>122.1</v>
      </c>
      <c r="G1120" t="s">
        <v>49</v>
      </c>
    </row>
    <row r="1121" spans="1:7" hidden="1" x14ac:dyDescent="0.35">
      <c r="A1121" t="s">
        <v>34</v>
      </c>
      <c r="B1121">
        <v>2014</v>
      </c>
      <c r="C1121" t="s">
        <v>37</v>
      </c>
      <c r="D1121">
        <v>113.7</v>
      </c>
      <c r="E1121" t="s">
        <v>8</v>
      </c>
      <c r="F1121">
        <v>121.4</v>
      </c>
      <c r="G1121" t="s">
        <v>49</v>
      </c>
    </row>
    <row r="1122" spans="1:7" hidden="1" x14ac:dyDescent="0.35">
      <c r="A1122" t="s">
        <v>34</v>
      </c>
      <c r="B1122">
        <v>2014</v>
      </c>
      <c r="C1122" t="s">
        <v>37</v>
      </c>
      <c r="D1122">
        <v>113.7</v>
      </c>
      <c r="E1122" t="s">
        <v>9</v>
      </c>
      <c r="F1122">
        <v>121.5</v>
      </c>
      <c r="G1122" t="s">
        <v>49</v>
      </c>
    </row>
    <row r="1123" spans="1:7" hidden="1" x14ac:dyDescent="0.35">
      <c r="A1123" t="s">
        <v>34</v>
      </c>
      <c r="B1123">
        <v>2014</v>
      </c>
      <c r="C1123" t="s">
        <v>37</v>
      </c>
      <c r="D1123">
        <v>113.7</v>
      </c>
      <c r="E1123" t="s">
        <v>10</v>
      </c>
      <c r="F1123">
        <v>116.2</v>
      </c>
      <c r="G1123" t="s">
        <v>49</v>
      </c>
    </row>
    <row r="1124" spans="1:7" hidden="1" x14ac:dyDescent="0.35">
      <c r="A1124" t="s">
        <v>34</v>
      </c>
      <c r="B1124">
        <v>2014</v>
      </c>
      <c r="C1124" t="s">
        <v>37</v>
      </c>
      <c r="D1124">
        <v>113.7</v>
      </c>
      <c r="E1124" t="s">
        <v>11</v>
      </c>
      <c r="F1124">
        <v>102.8</v>
      </c>
      <c r="G1124" t="s">
        <v>49</v>
      </c>
    </row>
    <row r="1125" spans="1:7" hidden="1" x14ac:dyDescent="0.35">
      <c r="A1125" t="s">
        <v>34</v>
      </c>
      <c r="B1125">
        <v>2014</v>
      </c>
      <c r="C1125" t="s">
        <v>37</v>
      </c>
      <c r="D1125">
        <v>113.7</v>
      </c>
      <c r="E1125" t="s">
        <v>12</v>
      </c>
      <c r="F1125">
        <v>117.7</v>
      </c>
      <c r="G1125" t="s">
        <v>49</v>
      </c>
    </row>
    <row r="1126" spans="1:7" hidden="1" x14ac:dyDescent="0.35">
      <c r="A1126" t="s">
        <v>34</v>
      </c>
      <c r="B1126">
        <v>2014</v>
      </c>
      <c r="C1126" t="s">
        <v>37</v>
      </c>
      <c r="D1126">
        <v>113.7</v>
      </c>
      <c r="E1126" t="s">
        <v>13</v>
      </c>
      <c r="F1126">
        <v>113.3</v>
      </c>
      <c r="G1126" t="s">
        <v>49</v>
      </c>
    </row>
    <row r="1127" spans="1:7" hidden="1" x14ac:dyDescent="0.35">
      <c r="A1127" t="s">
        <v>34</v>
      </c>
      <c r="B1127">
        <v>2014</v>
      </c>
      <c r="C1127" t="s">
        <v>37</v>
      </c>
      <c r="D1127">
        <v>113.7</v>
      </c>
      <c r="E1127" t="s">
        <v>14</v>
      </c>
      <c r="F1127">
        <v>108.9</v>
      </c>
      <c r="G1127" t="s">
        <v>49</v>
      </c>
    </row>
    <row r="1128" spans="1:7" hidden="1" x14ac:dyDescent="0.35">
      <c r="A1128" t="s">
        <v>34</v>
      </c>
      <c r="B1128">
        <v>2014</v>
      </c>
      <c r="C1128" t="s">
        <v>37</v>
      </c>
      <c r="D1128">
        <v>113.7</v>
      </c>
      <c r="E1128" t="s">
        <v>15</v>
      </c>
      <c r="F1128">
        <v>96.3</v>
      </c>
      <c r="G1128" t="s">
        <v>49</v>
      </c>
    </row>
    <row r="1129" spans="1:7" hidden="1" x14ac:dyDescent="0.35">
      <c r="A1129" t="s">
        <v>34</v>
      </c>
      <c r="B1129">
        <v>2014</v>
      </c>
      <c r="C1129" t="s">
        <v>37</v>
      </c>
      <c r="D1129">
        <v>113.7</v>
      </c>
      <c r="E1129" t="s">
        <v>16</v>
      </c>
      <c r="F1129">
        <v>114.1</v>
      </c>
      <c r="G1129" t="s">
        <v>49</v>
      </c>
    </row>
    <row r="1130" spans="1:7" hidden="1" x14ac:dyDescent="0.35">
      <c r="A1130" t="s">
        <v>34</v>
      </c>
      <c r="B1130">
        <v>2014</v>
      </c>
      <c r="C1130" t="s">
        <v>37</v>
      </c>
      <c r="D1130">
        <v>113.7</v>
      </c>
      <c r="E1130" t="s">
        <v>17</v>
      </c>
      <c r="F1130">
        <v>112.2</v>
      </c>
      <c r="G1130" t="s">
        <v>49</v>
      </c>
    </row>
    <row r="1131" spans="1:7" hidden="1" x14ac:dyDescent="0.35">
      <c r="A1131" t="s">
        <v>34</v>
      </c>
      <c r="B1131">
        <v>2014</v>
      </c>
      <c r="C1131" t="s">
        <v>37</v>
      </c>
      <c r="D1131">
        <v>113.7</v>
      </c>
      <c r="E1131" t="s">
        <v>18</v>
      </c>
      <c r="F1131">
        <v>120.5</v>
      </c>
      <c r="G1131" t="s">
        <v>49</v>
      </c>
    </row>
    <row r="1132" spans="1:7" hidden="1" x14ac:dyDescent="0.35">
      <c r="A1132" t="s">
        <v>34</v>
      </c>
      <c r="B1132">
        <v>2014</v>
      </c>
      <c r="C1132" t="s">
        <v>37</v>
      </c>
      <c r="D1132">
        <v>113.7</v>
      </c>
      <c r="E1132" t="s">
        <v>19</v>
      </c>
      <c r="F1132">
        <v>116</v>
      </c>
      <c r="G1132" t="s">
        <v>49</v>
      </c>
    </row>
    <row r="1133" spans="1:7" hidden="1" x14ac:dyDescent="0.35">
      <c r="A1133" t="s">
        <v>34</v>
      </c>
      <c r="B1133">
        <v>2014</v>
      </c>
      <c r="C1133" t="s">
        <v>37</v>
      </c>
      <c r="D1133">
        <v>113.7</v>
      </c>
      <c r="E1133" t="s">
        <v>20</v>
      </c>
      <c r="F1133">
        <v>116.7</v>
      </c>
      <c r="G1133" t="s">
        <v>50</v>
      </c>
    </row>
    <row r="1134" spans="1:7" hidden="1" x14ac:dyDescent="0.35">
      <c r="A1134" t="s">
        <v>34</v>
      </c>
      <c r="B1134">
        <v>2014</v>
      </c>
      <c r="C1134" t="s">
        <v>37</v>
      </c>
      <c r="D1134">
        <v>113.7</v>
      </c>
      <c r="E1134" t="s">
        <v>21</v>
      </c>
      <c r="F1134">
        <v>115.8</v>
      </c>
      <c r="G1134" t="s">
        <v>51</v>
      </c>
    </row>
    <row r="1135" spans="1:7" hidden="1" x14ac:dyDescent="0.35">
      <c r="A1135" t="s">
        <v>34</v>
      </c>
      <c r="B1135">
        <v>2014</v>
      </c>
      <c r="C1135" t="s">
        <v>37</v>
      </c>
      <c r="D1135">
        <v>113.7</v>
      </c>
      <c r="E1135" t="s">
        <v>22</v>
      </c>
      <c r="F1135">
        <v>112.1</v>
      </c>
      <c r="G1135" t="s">
        <v>51</v>
      </c>
    </row>
    <row r="1136" spans="1:7" hidden="1" x14ac:dyDescent="0.35">
      <c r="A1136" t="s">
        <v>34</v>
      </c>
      <c r="B1136">
        <v>2014</v>
      </c>
      <c r="C1136" t="s">
        <v>37</v>
      </c>
      <c r="D1136">
        <v>113.7</v>
      </c>
      <c r="E1136" t="s">
        <v>23</v>
      </c>
      <c r="F1136">
        <v>115.2</v>
      </c>
      <c r="G1136" t="s">
        <v>51</v>
      </c>
    </row>
    <row r="1137" spans="1:7" hidden="1" x14ac:dyDescent="0.35">
      <c r="A1137" t="s">
        <v>34</v>
      </c>
      <c r="B1137">
        <v>2014</v>
      </c>
      <c r="C1137" t="s">
        <v>37</v>
      </c>
      <c r="D1137">
        <v>113.7</v>
      </c>
      <c r="E1137" t="s">
        <v>24</v>
      </c>
      <c r="F1137">
        <v>113.2</v>
      </c>
      <c r="G1137" t="s">
        <v>24</v>
      </c>
    </row>
    <row r="1138" spans="1:7" hidden="1" x14ac:dyDescent="0.35">
      <c r="A1138" t="s">
        <v>34</v>
      </c>
      <c r="B1138">
        <v>2014</v>
      </c>
      <c r="C1138" t="s">
        <v>37</v>
      </c>
      <c r="D1138">
        <v>113.7</v>
      </c>
      <c r="E1138" t="s">
        <v>25</v>
      </c>
      <c r="F1138">
        <v>110.9</v>
      </c>
      <c r="G1138" t="s">
        <v>55</v>
      </c>
    </row>
    <row r="1139" spans="1:7" hidden="1" x14ac:dyDescent="0.35">
      <c r="A1139" t="s">
        <v>34</v>
      </c>
      <c r="B1139">
        <v>2014</v>
      </c>
      <c r="C1139" t="s">
        <v>37</v>
      </c>
      <c r="D1139">
        <v>113.7</v>
      </c>
      <c r="E1139" t="s">
        <v>26</v>
      </c>
      <c r="F1139">
        <v>113</v>
      </c>
      <c r="G1139" t="s">
        <v>52</v>
      </c>
    </row>
    <row r="1140" spans="1:7" hidden="1" x14ac:dyDescent="0.35">
      <c r="A1140" t="s">
        <v>34</v>
      </c>
      <c r="B1140">
        <v>2014</v>
      </c>
      <c r="C1140" t="s">
        <v>37</v>
      </c>
      <c r="D1140">
        <v>113.7</v>
      </c>
      <c r="E1140" t="s">
        <v>27</v>
      </c>
      <c r="F1140">
        <v>110.8</v>
      </c>
      <c r="G1140" t="s">
        <v>27</v>
      </c>
    </row>
    <row r="1141" spans="1:7" hidden="1" x14ac:dyDescent="0.35">
      <c r="A1141" t="s">
        <v>34</v>
      </c>
      <c r="B1141">
        <v>2014</v>
      </c>
      <c r="C1141" t="s">
        <v>37</v>
      </c>
      <c r="D1141">
        <v>113.7</v>
      </c>
      <c r="E1141" t="s">
        <v>28</v>
      </c>
      <c r="F1141">
        <v>111.6</v>
      </c>
      <c r="G1141" t="s">
        <v>54</v>
      </c>
    </row>
    <row r="1142" spans="1:7" hidden="1" x14ac:dyDescent="0.35">
      <c r="A1142" t="s">
        <v>34</v>
      </c>
      <c r="B1142">
        <v>2014</v>
      </c>
      <c r="C1142" t="s">
        <v>37</v>
      </c>
      <c r="D1142">
        <v>113.7</v>
      </c>
      <c r="E1142" t="s">
        <v>29</v>
      </c>
      <c r="F1142">
        <v>110.9</v>
      </c>
      <c r="G1142" t="s">
        <v>56</v>
      </c>
    </row>
    <row r="1143" spans="1:7" hidden="1" x14ac:dyDescent="0.35">
      <c r="A1143" t="s">
        <v>34</v>
      </c>
      <c r="B1143">
        <v>2014</v>
      </c>
      <c r="C1143" t="s">
        <v>37</v>
      </c>
      <c r="D1143">
        <v>113.7</v>
      </c>
      <c r="E1143" t="s">
        <v>30</v>
      </c>
      <c r="F1143">
        <v>111.8</v>
      </c>
      <c r="G1143" t="s">
        <v>30</v>
      </c>
    </row>
    <row r="1144" spans="1:7" hidden="1" x14ac:dyDescent="0.35">
      <c r="A1144" t="s">
        <v>34</v>
      </c>
      <c r="B1144">
        <v>2014</v>
      </c>
      <c r="C1144" t="s">
        <v>37</v>
      </c>
      <c r="D1144">
        <v>113.7</v>
      </c>
      <c r="E1144" t="s">
        <v>31</v>
      </c>
      <c r="F1144">
        <v>109.2</v>
      </c>
      <c r="G1144" t="s">
        <v>53</v>
      </c>
    </row>
    <row r="1145" spans="1:7" hidden="1" x14ac:dyDescent="0.35">
      <c r="A1145" t="s">
        <v>34</v>
      </c>
      <c r="B1145">
        <v>2014</v>
      </c>
      <c r="C1145" t="s">
        <v>37</v>
      </c>
      <c r="D1145">
        <v>113.7</v>
      </c>
      <c r="E1145" t="s">
        <v>32</v>
      </c>
      <c r="F1145">
        <v>111.4</v>
      </c>
      <c r="G1145" t="s">
        <v>32</v>
      </c>
    </row>
    <row r="1146" spans="1:7" hidden="1" x14ac:dyDescent="0.35">
      <c r="A1146" t="s">
        <v>35</v>
      </c>
      <c r="B1146">
        <v>2014</v>
      </c>
      <c r="C1146" t="s">
        <v>47</v>
      </c>
      <c r="D1146">
        <v>114.2</v>
      </c>
      <c r="E1146" t="s">
        <v>7</v>
      </c>
      <c r="F1146">
        <v>120.7</v>
      </c>
      <c r="G1146" t="s">
        <v>49</v>
      </c>
    </row>
    <row r="1147" spans="1:7" hidden="1" x14ac:dyDescent="0.35">
      <c r="A1147" t="s">
        <v>35</v>
      </c>
      <c r="B1147">
        <v>2014</v>
      </c>
      <c r="C1147" t="s">
        <v>47</v>
      </c>
      <c r="D1147">
        <v>114.2</v>
      </c>
      <c r="E1147" t="s">
        <v>8</v>
      </c>
      <c r="F1147">
        <v>119.3</v>
      </c>
      <c r="G1147" t="s">
        <v>49</v>
      </c>
    </row>
    <row r="1148" spans="1:7" hidden="1" x14ac:dyDescent="0.35">
      <c r="A1148" t="s">
        <v>35</v>
      </c>
      <c r="B1148">
        <v>2014</v>
      </c>
      <c r="C1148" t="s">
        <v>47</v>
      </c>
      <c r="D1148">
        <v>114.2</v>
      </c>
      <c r="E1148" t="s">
        <v>9</v>
      </c>
      <c r="F1148">
        <v>121</v>
      </c>
      <c r="G1148" t="s">
        <v>49</v>
      </c>
    </row>
    <row r="1149" spans="1:7" hidden="1" x14ac:dyDescent="0.35">
      <c r="A1149" t="s">
        <v>35</v>
      </c>
      <c r="B1149">
        <v>2014</v>
      </c>
      <c r="C1149" t="s">
        <v>47</v>
      </c>
      <c r="D1149">
        <v>114.2</v>
      </c>
      <c r="E1149" t="s">
        <v>10</v>
      </c>
      <c r="F1149">
        <v>116.1</v>
      </c>
      <c r="G1149" t="s">
        <v>49</v>
      </c>
    </row>
    <row r="1150" spans="1:7" hidden="1" x14ac:dyDescent="0.35">
      <c r="A1150" t="s">
        <v>35</v>
      </c>
      <c r="B1150">
        <v>2014</v>
      </c>
      <c r="C1150" t="s">
        <v>47</v>
      </c>
      <c r="D1150">
        <v>114.2</v>
      </c>
      <c r="E1150" t="s">
        <v>11</v>
      </c>
      <c r="F1150">
        <v>106.9</v>
      </c>
      <c r="G1150" t="s">
        <v>49</v>
      </c>
    </row>
    <row r="1151" spans="1:7" hidden="1" x14ac:dyDescent="0.35">
      <c r="A1151" t="s">
        <v>35</v>
      </c>
      <c r="B1151">
        <v>2014</v>
      </c>
      <c r="C1151" t="s">
        <v>47</v>
      </c>
      <c r="D1151">
        <v>114.2</v>
      </c>
      <c r="E1151" t="s">
        <v>12</v>
      </c>
      <c r="F1151">
        <v>118.7</v>
      </c>
      <c r="G1151" t="s">
        <v>49</v>
      </c>
    </row>
    <row r="1152" spans="1:7" hidden="1" x14ac:dyDescent="0.35">
      <c r="A1152" t="s">
        <v>35</v>
      </c>
      <c r="B1152">
        <v>2014</v>
      </c>
      <c r="C1152" t="s">
        <v>47</v>
      </c>
      <c r="D1152">
        <v>114.2</v>
      </c>
      <c r="E1152" t="s">
        <v>13</v>
      </c>
      <c r="F1152">
        <v>116.3</v>
      </c>
      <c r="G1152" t="s">
        <v>49</v>
      </c>
    </row>
    <row r="1153" spans="1:7" hidden="1" x14ac:dyDescent="0.35">
      <c r="A1153" t="s">
        <v>35</v>
      </c>
      <c r="B1153">
        <v>2014</v>
      </c>
      <c r="C1153" t="s">
        <v>47</v>
      </c>
      <c r="D1153">
        <v>114.2</v>
      </c>
      <c r="E1153" t="s">
        <v>14</v>
      </c>
      <c r="F1153">
        <v>109.8</v>
      </c>
      <c r="G1153" t="s">
        <v>49</v>
      </c>
    </row>
    <row r="1154" spans="1:7" hidden="1" x14ac:dyDescent="0.35">
      <c r="A1154" t="s">
        <v>35</v>
      </c>
      <c r="B1154">
        <v>2014</v>
      </c>
      <c r="C1154" t="s">
        <v>47</v>
      </c>
      <c r="D1154">
        <v>114.2</v>
      </c>
      <c r="E1154" t="s">
        <v>15</v>
      </c>
      <c r="F1154">
        <v>99.6</v>
      </c>
      <c r="G1154" t="s">
        <v>49</v>
      </c>
    </row>
    <row r="1155" spans="1:7" hidden="1" x14ac:dyDescent="0.35">
      <c r="A1155" t="s">
        <v>35</v>
      </c>
      <c r="B1155">
        <v>2014</v>
      </c>
      <c r="C1155" t="s">
        <v>47</v>
      </c>
      <c r="D1155">
        <v>114.2</v>
      </c>
      <c r="E1155" t="s">
        <v>16</v>
      </c>
      <c r="F1155">
        <v>111.8</v>
      </c>
      <c r="G1155" t="s">
        <v>49</v>
      </c>
    </row>
    <row r="1156" spans="1:7" hidden="1" x14ac:dyDescent="0.35">
      <c r="A1156" t="s">
        <v>35</v>
      </c>
      <c r="B1156">
        <v>2014</v>
      </c>
      <c r="C1156" t="s">
        <v>47</v>
      </c>
      <c r="D1156">
        <v>114.2</v>
      </c>
      <c r="E1156" t="s">
        <v>17</v>
      </c>
      <c r="F1156">
        <v>112.7</v>
      </c>
      <c r="G1156" t="s">
        <v>49</v>
      </c>
    </row>
    <row r="1157" spans="1:7" hidden="1" x14ac:dyDescent="0.35">
      <c r="A1157" t="s">
        <v>35</v>
      </c>
      <c r="B1157">
        <v>2014</v>
      </c>
      <c r="C1157" t="s">
        <v>47</v>
      </c>
      <c r="D1157">
        <v>114.2</v>
      </c>
      <c r="E1157" t="s">
        <v>18</v>
      </c>
      <c r="F1157">
        <v>119.3</v>
      </c>
      <c r="G1157" t="s">
        <v>49</v>
      </c>
    </row>
    <row r="1158" spans="1:7" hidden="1" x14ac:dyDescent="0.35">
      <c r="A1158" t="s">
        <v>35</v>
      </c>
      <c r="B1158">
        <v>2014</v>
      </c>
      <c r="C1158" t="s">
        <v>47</v>
      </c>
      <c r="D1158">
        <v>114.2</v>
      </c>
      <c r="E1158" t="s">
        <v>19</v>
      </c>
      <c r="F1158">
        <v>116.1</v>
      </c>
      <c r="G1158" t="s">
        <v>49</v>
      </c>
    </row>
    <row r="1159" spans="1:7" hidden="1" x14ac:dyDescent="0.35">
      <c r="A1159" t="s">
        <v>35</v>
      </c>
      <c r="B1159">
        <v>2014</v>
      </c>
      <c r="C1159" t="s">
        <v>47</v>
      </c>
      <c r="D1159">
        <v>114.2</v>
      </c>
      <c r="E1159" t="s">
        <v>20</v>
      </c>
      <c r="F1159">
        <v>115.2</v>
      </c>
      <c r="G1159" t="s">
        <v>50</v>
      </c>
    </row>
    <row r="1160" spans="1:7" hidden="1" x14ac:dyDescent="0.35">
      <c r="A1160" t="s">
        <v>35</v>
      </c>
      <c r="B1160">
        <v>2014</v>
      </c>
      <c r="C1160" t="s">
        <v>47</v>
      </c>
      <c r="D1160">
        <v>114.2</v>
      </c>
      <c r="E1160" t="s">
        <v>21</v>
      </c>
      <c r="F1160">
        <v>116.8</v>
      </c>
      <c r="G1160" t="s">
        <v>51</v>
      </c>
    </row>
    <row r="1161" spans="1:7" hidden="1" x14ac:dyDescent="0.35">
      <c r="A1161" t="s">
        <v>35</v>
      </c>
      <c r="B1161">
        <v>2014</v>
      </c>
      <c r="C1161" t="s">
        <v>47</v>
      </c>
      <c r="D1161">
        <v>114.2</v>
      </c>
      <c r="E1161" t="s">
        <v>22</v>
      </c>
      <c r="F1161">
        <v>113.7</v>
      </c>
      <c r="G1161" t="s">
        <v>51</v>
      </c>
    </row>
    <row r="1162" spans="1:7" hidden="1" x14ac:dyDescent="0.35">
      <c r="A1162" t="s">
        <v>35</v>
      </c>
      <c r="B1162">
        <v>2014</v>
      </c>
      <c r="C1162" t="s">
        <v>47</v>
      </c>
      <c r="D1162">
        <v>114.2</v>
      </c>
      <c r="E1162" t="s">
        <v>23</v>
      </c>
      <c r="F1162">
        <v>116.4</v>
      </c>
      <c r="G1162" t="s">
        <v>51</v>
      </c>
    </row>
    <row r="1163" spans="1:7" hidden="1" x14ac:dyDescent="0.35">
      <c r="A1163" t="s">
        <v>35</v>
      </c>
      <c r="B1163">
        <v>2014</v>
      </c>
      <c r="C1163" t="s">
        <v>47</v>
      </c>
      <c r="D1163">
        <v>114.2</v>
      </c>
      <c r="E1163" t="s">
        <v>24</v>
      </c>
      <c r="F1163">
        <v>113.2</v>
      </c>
      <c r="G1163" t="s">
        <v>24</v>
      </c>
    </row>
    <row r="1164" spans="1:7" hidden="1" x14ac:dyDescent="0.35">
      <c r="A1164" t="s">
        <v>35</v>
      </c>
      <c r="B1164">
        <v>2014</v>
      </c>
      <c r="C1164" t="s">
        <v>47</v>
      </c>
      <c r="D1164">
        <v>114.2</v>
      </c>
      <c r="E1164" t="s">
        <v>25</v>
      </c>
      <c r="F1164">
        <v>112.5</v>
      </c>
      <c r="G1164" t="s">
        <v>55</v>
      </c>
    </row>
    <row r="1165" spans="1:7" hidden="1" x14ac:dyDescent="0.35">
      <c r="A1165" t="s">
        <v>35</v>
      </c>
      <c r="B1165">
        <v>2014</v>
      </c>
      <c r="C1165" t="s">
        <v>47</v>
      </c>
      <c r="D1165">
        <v>114.2</v>
      </c>
      <c r="E1165" t="s">
        <v>26</v>
      </c>
      <c r="F1165">
        <v>113.2</v>
      </c>
      <c r="G1165" t="s">
        <v>52</v>
      </c>
    </row>
    <row r="1166" spans="1:7" hidden="1" x14ac:dyDescent="0.35">
      <c r="A1166" t="s">
        <v>35</v>
      </c>
      <c r="B1166">
        <v>2014</v>
      </c>
      <c r="C1166" t="s">
        <v>47</v>
      </c>
      <c r="D1166">
        <v>114.2</v>
      </c>
      <c r="E1166" t="s">
        <v>27</v>
      </c>
      <c r="F1166">
        <v>111.2</v>
      </c>
      <c r="G1166" t="s">
        <v>27</v>
      </c>
    </row>
    <row r="1167" spans="1:7" hidden="1" x14ac:dyDescent="0.35">
      <c r="A1167" t="s">
        <v>35</v>
      </c>
      <c r="B1167">
        <v>2014</v>
      </c>
      <c r="C1167" t="s">
        <v>47</v>
      </c>
      <c r="D1167">
        <v>114.2</v>
      </c>
      <c r="E1167" t="s">
        <v>28</v>
      </c>
      <c r="F1167">
        <v>111.4</v>
      </c>
      <c r="G1167" t="s">
        <v>54</v>
      </c>
    </row>
    <row r="1168" spans="1:7" hidden="1" x14ac:dyDescent="0.35">
      <c r="A1168" t="s">
        <v>35</v>
      </c>
      <c r="B1168">
        <v>2014</v>
      </c>
      <c r="C1168" t="s">
        <v>47</v>
      </c>
      <c r="D1168">
        <v>114.2</v>
      </c>
      <c r="E1168" t="s">
        <v>29</v>
      </c>
      <c r="F1168">
        <v>110.6</v>
      </c>
      <c r="G1168" t="s">
        <v>56</v>
      </c>
    </row>
    <row r="1169" spans="1:7" hidden="1" x14ac:dyDescent="0.35">
      <c r="A1169" t="s">
        <v>35</v>
      </c>
      <c r="B1169">
        <v>2014</v>
      </c>
      <c r="C1169" t="s">
        <v>47</v>
      </c>
      <c r="D1169">
        <v>114.2</v>
      </c>
      <c r="E1169" t="s">
        <v>30</v>
      </c>
      <c r="F1169">
        <v>112</v>
      </c>
      <c r="G1169" t="s">
        <v>30</v>
      </c>
    </row>
    <row r="1170" spans="1:7" hidden="1" x14ac:dyDescent="0.35">
      <c r="A1170" t="s">
        <v>35</v>
      </c>
      <c r="B1170">
        <v>2014</v>
      </c>
      <c r="C1170" t="s">
        <v>47</v>
      </c>
      <c r="D1170">
        <v>114.2</v>
      </c>
      <c r="E1170" t="s">
        <v>31</v>
      </c>
      <c r="F1170">
        <v>109</v>
      </c>
      <c r="G1170" t="s">
        <v>53</v>
      </c>
    </row>
    <row r="1171" spans="1:7" hidden="1" x14ac:dyDescent="0.35">
      <c r="A1171" t="s">
        <v>35</v>
      </c>
      <c r="B1171">
        <v>2014</v>
      </c>
      <c r="C1171" t="s">
        <v>47</v>
      </c>
      <c r="D1171">
        <v>114.2</v>
      </c>
      <c r="E1171" t="s">
        <v>32</v>
      </c>
      <c r="F1171">
        <v>111.3</v>
      </c>
      <c r="G1171" t="s">
        <v>32</v>
      </c>
    </row>
    <row r="1172" spans="1:7" hidden="1" x14ac:dyDescent="0.35">
      <c r="A1172" t="s">
        <v>5</v>
      </c>
      <c r="B1172">
        <v>2014</v>
      </c>
      <c r="C1172" t="s">
        <v>38</v>
      </c>
      <c r="D1172">
        <v>115.4</v>
      </c>
      <c r="E1172" t="s">
        <v>7</v>
      </c>
      <c r="F1172">
        <v>120.2</v>
      </c>
      <c r="G1172" t="s">
        <v>49</v>
      </c>
    </row>
    <row r="1173" spans="1:7" hidden="1" x14ac:dyDescent="0.35">
      <c r="A1173" t="s">
        <v>5</v>
      </c>
      <c r="B1173">
        <v>2014</v>
      </c>
      <c r="C1173" t="s">
        <v>38</v>
      </c>
      <c r="D1173">
        <v>115.4</v>
      </c>
      <c r="E1173" t="s">
        <v>8</v>
      </c>
      <c r="F1173">
        <v>118.9</v>
      </c>
      <c r="G1173" t="s">
        <v>49</v>
      </c>
    </row>
    <row r="1174" spans="1:7" hidden="1" x14ac:dyDescent="0.35">
      <c r="A1174" t="s">
        <v>5</v>
      </c>
      <c r="B1174">
        <v>2014</v>
      </c>
      <c r="C1174" t="s">
        <v>38</v>
      </c>
      <c r="D1174">
        <v>115.4</v>
      </c>
      <c r="E1174" t="s">
        <v>9</v>
      </c>
      <c r="F1174">
        <v>118.1</v>
      </c>
      <c r="G1174" t="s">
        <v>49</v>
      </c>
    </row>
    <row r="1175" spans="1:7" hidden="1" x14ac:dyDescent="0.35">
      <c r="A1175" t="s">
        <v>5</v>
      </c>
      <c r="B1175">
        <v>2014</v>
      </c>
      <c r="C1175" t="s">
        <v>38</v>
      </c>
      <c r="D1175">
        <v>115.4</v>
      </c>
      <c r="E1175" t="s">
        <v>10</v>
      </c>
      <c r="F1175">
        <v>117</v>
      </c>
      <c r="G1175" t="s">
        <v>49</v>
      </c>
    </row>
    <row r="1176" spans="1:7" hidden="1" x14ac:dyDescent="0.35">
      <c r="A1176" t="s">
        <v>5</v>
      </c>
      <c r="B1176">
        <v>2014</v>
      </c>
      <c r="C1176" t="s">
        <v>38</v>
      </c>
      <c r="D1176">
        <v>115.4</v>
      </c>
      <c r="E1176" t="s">
        <v>11</v>
      </c>
      <c r="F1176">
        <v>109.7</v>
      </c>
      <c r="G1176" t="s">
        <v>49</v>
      </c>
    </row>
    <row r="1177" spans="1:7" hidden="1" x14ac:dyDescent="0.35">
      <c r="A1177" t="s">
        <v>5</v>
      </c>
      <c r="B1177">
        <v>2014</v>
      </c>
      <c r="C1177" t="s">
        <v>38</v>
      </c>
      <c r="D1177">
        <v>115.4</v>
      </c>
      <c r="E1177" t="s">
        <v>12</v>
      </c>
      <c r="F1177">
        <v>125.5</v>
      </c>
      <c r="G1177" t="s">
        <v>49</v>
      </c>
    </row>
    <row r="1178" spans="1:7" hidden="1" x14ac:dyDescent="0.35">
      <c r="A1178" t="s">
        <v>5</v>
      </c>
      <c r="B1178">
        <v>2014</v>
      </c>
      <c r="C1178" t="s">
        <v>38</v>
      </c>
      <c r="D1178">
        <v>115.4</v>
      </c>
      <c r="E1178" t="s">
        <v>13</v>
      </c>
      <c r="F1178">
        <v>120.5</v>
      </c>
      <c r="G1178" t="s">
        <v>49</v>
      </c>
    </row>
    <row r="1179" spans="1:7" hidden="1" x14ac:dyDescent="0.35">
      <c r="A1179" t="s">
        <v>5</v>
      </c>
      <c r="B1179">
        <v>2014</v>
      </c>
      <c r="C1179" t="s">
        <v>38</v>
      </c>
      <c r="D1179">
        <v>115.4</v>
      </c>
      <c r="E1179" t="s">
        <v>14</v>
      </c>
      <c r="F1179">
        <v>111</v>
      </c>
      <c r="G1179" t="s">
        <v>49</v>
      </c>
    </row>
    <row r="1180" spans="1:7" hidden="1" x14ac:dyDescent="0.35">
      <c r="A1180" t="s">
        <v>5</v>
      </c>
      <c r="B1180">
        <v>2014</v>
      </c>
      <c r="C1180" t="s">
        <v>38</v>
      </c>
      <c r="D1180">
        <v>115.4</v>
      </c>
      <c r="E1180" t="s">
        <v>15</v>
      </c>
      <c r="F1180">
        <v>102.6</v>
      </c>
      <c r="G1180" t="s">
        <v>49</v>
      </c>
    </row>
    <row r="1181" spans="1:7" hidden="1" x14ac:dyDescent="0.35">
      <c r="A1181" t="s">
        <v>5</v>
      </c>
      <c r="B1181">
        <v>2014</v>
      </c>
      <c r="C1181" t="s">
        <v>38</v>
      </c>
      <c r="D1181">
        <v>115.4</v>
      </c>
      <c r="E1181" t="s">
        <v>16</v>
      </c>
      <c r="F1181">
        <v>111.2</v>
      </c>
      <c r="G1181" t="s">
        <v>49</v>
      </c>
    </row>
    <row r="1182" spans="1:7" hidden="1" x14ac:dyDescent="0.35">
      <c r="A1182" t="s">
        <v>5</v>
      </c>
      <c r="B1182">
        <v>2014</v>
      </c>
      <c r="C1182" t="s">
        <v>38</v>
      </c>
      <c r="D1182">
        <v>115.4</v>
      </c>
      <c r="E1182" t="s">
        <v>17</v>
      </c>
      <c r="F1182">
        <v>113.5</v>
      </c>
      <c r="G1182" t="s">
        <v>49</v>
      </c>
    </row>
    <row r="1183" spans="1:7" hidden="1" x14ac:dyDescent="0.35">
      <c r="A1183" t="s">
        <v>5</v>
      </c>
      <c r="B1183">
        <v>2014</v>
      </c>
      <c r="C1183" t="s">
        <v>38</v>
      </c>
      <c r="D1183">
        <v>115.4</v>
      </c>
      <c r="E1183" t="s">
        <v>18</v>
      </c>
      <c r="F1183">
        <v>118.7</v>
      </c>
      <c r="G1183" t="s">
        <v>49</v>
      </c>
    </row>
    <row r="1184" spans="1:7" hidden="1" x14ac:dyDescent="0.35">
      <c r="A1184" t="s">
        <v>5</v>
      </c>
      <c r="B1184">
        <v>2014</v>
      </c>
      <c r="C1184" t="s">
        <v>38</v>
      </c>
      <c r="D1184">
        <v>115.4</v>
      </c>
      <c r="E1184" t="s">
        <v>19</v>
      </c>
      <c r="F1184">
        <v>117.2</v>
      </c>
      <c r="G1184" t="s">
        <v>49</v>
      </c>
    </row>
    <row r="1185" spans="1:7" hidden="1" x14ac:dyDescent="0.35">
      <c r="A1185" t="s">
        <v>5</v>
      </c>
      <c r="B1185">
        <v>2014</v>
      </c>
      <c r="C1185" t="s">
        <v>38</v>
      </c>
      <c r="D1185">
        <v>115.4</v>
      </c>
      <c r="E1185" t="s">
        <v>20</v>
      </c>
      <c r="F1185">
        <v>115.4</v>
      </c>
      <c r="G1185" t="s">
        <v>50</v>
      </c>
    </row>
    <row r="1186" spans="1:7" hidden="1" x14ac:dyDescent="0.35">
      <c r="A1186" t="s">
        <v>5</v>
      </c>
      <c r="B1186">
        <v>2014</v>
      </c>
      <c r="C1186" t="s">
        <v>38</v>
      </c>
      <c r="D1186">
        <v>115.4</v>
      </c>
      <c r="E1186" t="s">
        <v>21</v>
      </c>
      <c r="F1186">
        <v>118.1</v>
      </c>
      <c r="G1186" t="s">
        <v>51</v>
      </c>
    </row>
    <row r="1187" spans="1:7" hidden="1" x14ac:dyDescent="0.35">
      <c r="A1187" t="s">
        <v>5</v>
      </c>
      <c r="B1187">
        <v>2014</v>
      </c>
      <c r="C1187" t="s">
        <v>38</v>
      </c>
      <c r="D1187">
        <v>115.4</v>
      </c>
      <c r="E1187" t="s">
        <v>22</v>
      </c>
      <c r="F1187">
        <v>116.1</v>
      </c>
      <c r="G1187" t="s">
        <v>51</v>
      </c>
    </row>
    <row r="1188" spans="1:7" hidden="1" x14ac:dyDescent="0.35">
      <c r="A1188" t="s">
        <v>5</v>
      </c>
      <c r="B1188">
        <v>2014</v>
      </c>
      <c r="C1188" t="s">
        <v>38</v>
      </c>
      <c r="D1188">
        <v>115.4</v>
      </c>
      <c r="E1188" t="s">
        <v>23</v>
      </c>
      <c r="F1188">
        <v>117.8</v>
      </c>
      <c r="G1188" t="s">
        <v>51</v>
      </c>
    </row>
    <row r="1189" spans="1:7" hidden="1" x14ac:dyDescent="0.35">
      <c r="A1189" t="s">
        <v>5</v>
      </c>
      <c r="B1189">
        <v>2014</v>
      </c>
      <c r="C1189" t="s">
        <v>38</v>
      </c>
      <c r="D1189">
        <v>115.4</v>
      </c>
      <c r="E1189" t="s">
        <v>24</v>
      </c>
      <c r="G1189" t="s">
        <v>24</v>
      </c>
    </row>
    <row r="1190" spans="1:7" hidden="1" x14ac:dyDescent="0.35">
      <c r="A1190" t="s">
        <v>5</v>
      </c>
      <c r="B1190">
        <v>2014</v>
      </c>
      <c r="C1190" t="s">
        <v>38</v>
      </c>
      <c r="D1190">
        <v>115.4</v>
      </c>
      <c r="E1190" t="s">
        <v>25</v>
      </c>
      <c r="F1190">
        <v>113.4</v>
      </c>
      <c r="G1190" t="s">
        <v>55</v>
      </c>
    </row>
    <row r="1191" spans="1:7" hidden="1" x14ac:dyDescent="0.35">
      <c r="A1191" t="s">
        <v>5</v>
      </c>
      <c r="B1191">
        <v>2014</v>
      </c>
      <c r="C1191" t="s">
        <v>38</v>
      </c>
      <c r="D1191">
        <v>115.4</v>
      </c>
      <c r="E1191" t="s">
        <v>26</v>
      </c>
      <c r="F1191">
        <v>113.7</v>
      </c>
      <c r="G1191" t="s">
        <v>52</v>
      </c>
    </row>
    <row r="1192" spans="1:7" hidden="1" x14ac:dyDescent="0.35">
      <c r="A1192" t="s">
        <v>5</v>
      </c>
      <c r="B1192">
        <v>2014</v>
      </c>
      <c r="C1192" t="s">
        <v>38</v>
      </c>
      <c r="D1192">
        <v>115.4</v>
      </c>
      <c r="E1192" t="s">
        <v>27</v>
      </c>
      <c r="F1192">
        <v>111.8</v>
      </c>
      <c r="G1192" t="s">
        <v>27</v>
      </c>
    </row>
    <row r="1193" spans="1:7" hidden="1" x14ac:dyDescent="0.35">
      <c r="A1193" t="s">
        <v>5</v>
      </c>
      <c r="B1193">
        <v>2014</v>
      </c>
      <c r="C1193" t="s">
        <v>38</v>
      </c>
      <c r="D1193">
        <v>115.4</v>
      </c>
      <c r="E1193" t="s">
        <v>28</v>
      </c>
      <c r="F1193">
        <v>111.2</v>
      </c>
      <c r="G1193" t="s">
        <v>54</v>
      </c>
    </row>
    <row r="1194" spans="1:7" hidden="1" x14ac:dyDescent="0.35">
      <c r="A1194" t="s">
        <v>5</v>
      </c>
      <c r="B1194">
        <v>2014</v>
      </c>
      <c r="C1194" t="s">
        <v>38</v>
      </c>
      <c r="D1194">
        <v>115.4</v>
      </c>
      <c r="E1194" t="s">
        <v>29</v>
      </c>
      <c r="F1194">
        <v>110.5</v>
      </c>
      <c r="G1194" t="s">
        <v>56</v>
      </c>
    </row>
    <row r="1195" spans="1:7" hidden="1" x14ac:dyDescent="0.35">
      <c r="A1195" t="s">
        <v>5</v>
      </c>
      <c r="B1195">
        <v>2014</v>
      </c>
      <c r="C1195" t="s">
        <v>38</v>
      </c>
      <c r="D1195">
        <v>115.4</v>
      </c>
      <c r="E1195" t="s">
        <v>30</v>
      </c>
      <c r="F1195">
        <v>113</v>
      </c>
      <c r="G1195" t="s">
        <v>30</v>
      </c>
    </row>
    <row r="1196" spans="1:7" hidden="1" x14ac:dyDescent="0.35">
      <c r="A1196" t="s">
        <v>5</v>
      </c>
      <c r="B1196">
        <v>2014</v>
      </c>
      <c r="C1196" t="s">
        <v>38</v>
      </c>
      <c r="D1196">
        <v>115.4</v>
      </c>
      <c r="E1196" t="s">
        <v>31</v>
      </c>
      <c r="F1196">
        <v>108.9</v>
      </c>
      <c r="G1196" t="s">
        <v>53</v>
      </c>
    </row>
    <row r="1197" spans="1:7" hidden="1" x14ac:dyDescent="0.35">
      <c r="A1197" t="s">
        <v>5</v>
      </c>
      <c r="B1197">
        <v>2014</v>
      </c>
      <c r="C1197" t="s">
        <v>38</v>
      </c>
      <c r="D1197">
        <v>115.4</v>
      </c>
      <c r="E1197" t="s">
        <v>32</v>
      </c>
      <c r="F1197">
        <v>111.5</v>
      </c>
      <c r="G1197" t="s">
        <v>32</v>
      </c>
    </row>
    <row r="1198" spans="1:7" hidden="1" x14ac:dyDescent="0.35">
      <c r="A1198" t="s">
        <v>34</v>
      </c>
      <c r="B1198">
        <v>2014</v>
      </c>
      <c r="C1198" t="s">
        <v>38</v>
      </c>
      <c r="D1198">
        <v>114.7</v>
      </c>
      <c r="E1198" t="s">
        <v>7</v>
      </c>
      <c r="F1198">
        <v>122.5</v>
      </c>
      <c r="G1198" t="s">
        <v>49</v>
      </c>
    </row>
    <row r="1199" spans="1:7" hidden="1" x14ac:dyDescent="0.35">
      <c r="A1199" t="s">
        <v>34</v>
      </c>
      <c r="B1199">
        <v>2014</v>
      </c>
      <c r="C1199" t="s">
        <v>38</v>
      </c>
      <c r="D1199">
        <v>114.7</v>
      </c>
      <c r="E1199" t="s">
        <v>8</v>
      </c>
      <c r="F1199">
        <v>121.7</v>
      </c>
      <c r="G1199" t="s">
        <v>49</v>
      </c>
    </row>
    <row r="1200" spans="1:7" hidden="1" x14ac:dyDescent="0.35">
      <c r="A1200" t="s">
        <v>34</v>
      </c>
      <c r="B1200">
        <v>2014</v>
      </c>
      <c r="C1200" t="s">
        <v>38</v>
      </c>
      <c r="D1200">
        <v>114.7</v>
      </c>
      <c r="E1200" t="s">
        <v>9</v>
      </c>
      <c r="F1200">
        <v>113.3</v>
      </c>
      <c r="G1200" t="s">
        <v>49</v>
      </c>
    </row>
    <row r="1201" spans="1:7" hidden="1" x14ac:dyDescent="0.35">
      <c r="A1201" t="s">
        <v>34</v>
      </c>
      <c r="B1201">
        <v>2014</v>
      </c>
      <c r="C1201" t="s">
        <v>38</v>
      </c>
      <c r="D1201">
        <v>114.7</v>
      </c>
      <c r="E1201" t="s">
        <v>10</v>
      </c>
      <c r="F1201">
        <v>117</v>
      </c>
      <c r="G1201" t="s">
        <v>49</v>
      </c>
    </row>
    <row r="1202" spans="1:7" hidden="1" x14ac:dyDescent="0.35">
      <c r="A1202" t="s">
        <v>34</v>
      </c>
      <c r="B1202">
        <v>2014</v>
      </c>
      <c r="C1202" t="s">
        <v>38</v>
      </c>
      <c r="D1202">
        <v>114.7</v>
      </c>
      <c r="E1202" t="s">
        <v>11</v>
      </c>
      <c r="F1202">
        <v>103.1</v>
      </c>
      <c r="G1202" t="s">
        <v>49</v>
      </c>
    </row>
    <row r="1203" spans="1:7" hidden="1" x14ac:dyDescent="0.35">
      <c r="A1203" t="s">
        <v>34</v>
      </c>
      <c r="B1203">
        <v>2014</v>
      </c>
      <c r="C1203" t="s">
        <v>38</v>
      </c>
      <c r="D1203">
        <v>114.7</v>
      </c>
      <c r="E1203" t="s">
        <v>12</v>
      </c>
      <c r="F1203">
        <v>126.7</v>
      </c>
      <c r="G1203" t="s">
        <v>49</v>
      </c>
    </row>
    <row r="1204" spans="1:7" hidden="1" x14ac:dyDescent="0.35">
      <c r="A1204" t="s">
        <v>34</v>
      </c>
      <c r="B1204">
        <v>2014</v>
      </c>
      <c r="C1204" t="s">
        <v>38</v>
      </c>
      <c r="D1204">
        <v>114.7</v>
      </c>
      <c r="E1204" t="s">
        <v>13</v>
      </c>
      <c r="F1204">
        <v>121.2</v>
      </c>
      <c r="G1204" t="s">
        <v>49</v>
      </c>
    </row>
    <row r="1205" spans="1:7" hidden="1" x14ac:dyDescent="0.35">
      <c r="A1205" t="s">
        <v>34</v>
      </c>
      <c r="B1205">
        <v>2014</v>
      </c>
      <c r="C1205" t="s">
        <v>38</v>
      </c>
      <c r="D1205">
        <v>114.7</v>
      </c>
      <c r="E1205" t="s">
        <v>14</v>
      </c>
      <c r="F1205">
        <v>111</v>
      </c>
      <c r="G1205" t="s">
        <v>49</v>
      </c>
    </row>
    <row r="1206" spans="1:7" hidden="1" x14ac:dyDescent="0.35">
      <c r="A1206" t="s">
        <v>34</v>
      </c>
      <c r="B1206">
        <v>2014</v>
      </c>
      <c r="C1206" t="s">
        <v>38</v>
      </c>
      <c r="D1206">
        <v>114.7</v>
      </c>
      <c r="E1206" t="s">
        <v>15</v>
      </c>
      <c r="F1206">
        <v>100.3</v>
      </c>
      <c r="G1206" t="s">
        <v>49</v>
      </c>
    </row>
    <row r="1207" spans="1:7" hidden="1" x14ac:dyDescent="0.35">
      <c r="A1207" t="s">
        <v>34</v>
      </c>
      <c r="B1207">
        <v>2014</v>
      </c>
      <c r="C1207" t="s">
        <v>38</v>
      </c>
      <c r="D1207">
        <v>114.7</v>
      </c>
      <c r="E1207" t="s">
        <v>16</v>
      </c>
      <c r="F1207">
        <v>115.3</v>
      </c>
      <c r="G1207" t="s">
        <v>49</v>
      </c>
    </row>
    <row r="1208" spans="1:7" hidden="1" x14ac:dyDescent="0.35">
      <c r="A1208" t="s">
        <v>34</v>
      </c>
      <c r="B1208">
        <v>2014</v>
      </c>
      <c r="C1208" t="s">
        <v>38</v>
      </c>
      <c r="D1208">
        <v>114.7</v>
      </c>
      <c r="E1208" t="s">
        <v>17</v>
      </c>
      <c r="F1208">
        <v>112.7</v>
      </c>
      <c r="G1208" t="s">
        <v>49</v>
      </c>
    </row>
    <row r="1209" spans="1:7" hidden="1" x14ac:dyDescent="0.35">
      <c r="A1209" t="s">
        <v>34</v>
      </c>
      <c r="B1209">
        <v>2014</v>
      </c>
      <c r="C1209" t="s">
        <v>38</v>
      </c>
      <c r="D1209">
        <v>114.7</v>
      </c>
      <c r="E1209" t="s">
        <v>18</v>
      </c>
      <c r="F1209">
        <v>121</v>
      </c>
      <c r="G1209" t="s">
        <v>49</v>
      </c>
    </row>
    <row r="1210" spans="1:7" hidden="1" x14ac:dyDescent="0.35">
      <c r="A1210" t="s">
        <v>34</v>
      </c>
      <c r="B1210">
        <v>2014</v>
      </c>
      <c r="C1210" t="s">
        <v>38</v>
      </c>
      <c r="D1210">
        <v>114.7</v>
      </c>
      <c r="E1210" t="s">
        <v>19</v>
      </c>
      <c r="F1210">
        <v>118.2</v>
      </c>
      <c r="G1210" t="s">
        <v>49</v>
      </c>
    </row>
    <row r="1211" spans="1:7" hidden="1" x14ac:dyDescent="0.35">
      <c r="A1211" t="s">
        <v>34</v>
      </c>
      <c r="B1211">
        <v>2014</v>
      </c>
      <c r="C1211" t="s">
        <v>38</v>
      </c>
      <c r="D1211">
        <v>114.7</v>
      </c>
      <c r="E1211" t="s">
        <v>20</v>
      </c>
      <c r="F1211">
        <v>117.6</v>
      </c>
      <c r="G1211" t="s">
        <v>50</v>
      </c>
    </row>
    <row r="1212" spans="1:7" hidden="1" x14ac:dyDescent="0.35">
      <c r="A1212" t="s">
        <v>34</v>
      </c>
      <c r="B1212">
        <v>2014</v>
      </c>
      <c r="C1212" t="s">
        <v>38</v>
      </c>
      <c r="D1212">
        <v>114.7</v>
      </c>
      <c r="E1212" t="s">
        <v>21</v>
      </c>
      <c r="F1212">
        <v>116.3</v>
      </c>
      <c r="G1212" t="s">
        <v>51</v>
      </c>
    </row>
    <row r="1213" spans="1:7" hidden="1" x14ac:dyDescent="0.35">
      <c r="A1213" t="s">
        <v>34</v>
      </c>
      <c r="B1213">
        <v>2014</v>
      </c>
      <c r="C1213" t="s">
        <v>38</v>
      </c>
      <c r="D1213">
        <v>114.7</v>
      </c>
      <c r="E1213" t="s">
        <v>22</v>
      </c>
      <c r="F1213">
        <v>112.5</v>
      </c>
      <c r="G1213" t="s">
        <v>51</v>
      </c>
    </row>
    <row r="1214" spans="1:7" hidden="1" x14ac:dyDescent="0.35">
      <c r="A1214" t="s">
        <v>34</v>
      </c>
      <c r="B1214">
        <v>2014</v>
      </c>
      <c r="C1214" t="s">
        <v>38</v>
      </c>
      <c r="D1214">
        <v>114.7</v>
      </c>
      <c r="E1214" t="s">
        <v>23</v>
      </c>
      <c r="F1214">
        <v>115.7</v>
      </c>
      <c r="G1214" t="s">
        <v>51</v>
      </c>
    </row>
    <row r="1215" spans="1:7" hidden="1" x14ac:dyDescent="0.35">
      <c r="A1215" t="s">
        <v>34</v>
      </c>
      <c r="B1215">
        <v>2014</v>
      </c>
      <c r="C1215" t="s">
        <v>38</v>
      </c>
      <c r="D1215">
        <v>114.7</v>
      </c>
      <c r="E1215" t="s">
        <v>24</v>
      </c>
      <c r="F1215">
        <v>113.9</v>
      </c>
      <c r="G1215" t="s">
        <v>24</v>
      </c>
    </row>
    <row r="1216" spans="1:7" hidden="1" x14ac:dyDescent="0.35">
      <c r="A1216" t="s">
        <v>34</v>
      </c>
      <c r="B1216">
        <v>2014</v>
      </c>
      <c r="C1216" t="s">
        <v>38</v>
      </c>
      <c r="D1216">
        <v>114.7</v>
      </c>
      <c r="E1216" t="s">
        <v>25</v>
      </c>
      <c r="F1216">
        <v>110.9</v>
      </c>
      <c r="G1216" t="s">
        <v>55</v>
      </c>
    </row>
    <row r="1217" spans="1:7" hidden="1" x14ac:dyDescent="0.35">
      <c r="A1217" t="s">
        <v>34</v>
      </c>
      <c r="B1217">
        <v>2014</v>
      </c>
      <c r="C1217" t="s">
        <v>38</v>
      </c>
      <c r="D1217">
        <v>114.7</v>
      </c>
      <c r="E1217" t="s">
        <v>26</v>
      </c>
      <c r="F1217">
        <v>113.4</v>
      </c>
      <c r="G1217" t="s">
        <v>52</v>
      </c>
    </row>
    <row r="1218" spans="1:7" hidden="1" x14ac:dyDescent="0.35">
      <c r="A1218" t="s">
        <v>34</v>
      </c>
      <c r="B1218">
        <v>2014</v>
      </c>
      <c r="C1218" t="s">
        <v>38</v>
      </c>
      <c r="D1218">
        <v>114.7</v>
      </c>
      <c r="E1218" t="s">
        <v>27</v>
      </c>
      <c r="F1218">
        <v>111</v>
      </c>
      <c r="G1218" t="s">
        <v>27</v>
      </c>
    </row>
    <row r="1219" spans="1:7" hidden="1" x14ac:dyDescent="0.35">
      <c r="A1219" t="s">
        <v>34</v>
      </c>
      <c r="B1219">
        <v>2014</v>
      </c>
      <c r="C1219" t="s">
        <v>38</v>
      </c>
      <c r="D1219">
        <v>114.7</v>
      </c>
      <c r="E1219" t="s">
        <v>28</v>
      </c>
      <c r="F1219">
        <v>111.2</v>
      </c>
      <c r="G1219" t="s">
        <v>54</v>
      </c>
    </row>
    <row r="1220" spans="1:7" hidden="1" x14ac:dyDescent="0.35">
      <c r="A1220" t="s">
        <v>34</v>
      </c>
      <c r="B1220">
        <v>2014</v>
      </c>
      <c r="C1220" t="s">
        <v>38</v>
      </c>
      <c r="D1220">
        <v>114.7</v>
      </c>
      <c r="E1220" t="s">
        <v>29</v>
      </c>
      <c r="F1220">
        <v>111.2</v>
      </c>
      <c r="G1220" t="s">
        <v>56</v>
      </c>
    </row>
    <row r="1221" spans="1:7" hidden="1" x14ac:dyDescent="0.35">
      <c r="A1221" t="s">
        <v>34</v>
      </c>
      <c r="B1221">
        <v>2014</v>
      </c>
      <c r="C1221" t="s">
        <v>38</v>
      </c>
      <c r="D1221">
        <v>114.7</v>
      </c>
      <c r="E1221" t="s">
        <v>30</v>
      </c>
      <c r="F1221">
        <v>112.5</v>
      </c>
      <c r="G1221" t="s">
        <v>30</v>
      </c>
    </row>
    <row r="1222" spans="1:7" hidden="1" x14ac:dyDescent="0.35">
      <c r="A1222" t="s">
        <v>34</v>
      </c>
      <c r="B1222">
        <v>2014</v>
      </c>
      <c r="C1222" t="s">
        <v>38</v>
      </c>
      <c r="D1222">
        <v>114.7</v>
      </c>
      <c r="E1222" t="s">
        <v>31</v>
      </c>
      <c r="F1222">
        <v>109.1</v>
      </c>
      <c r="G1222" t="s">
        <v>53</v>
      </c>
    </row>
    <row r="1223" spans="1:7" hidden="1" x14ac:dyDescent="0.35">
      <c r="A1223" t="s">
        <v>34</v>
      </c>
      <c r="B1223">
        <v>2014</v>
      </c>
      <c r="C1223" t="s">
        <v>38</v>
      </c>
      <c r="D1223">
        <v>114.7</v>
      </c>
      <c r="E1223" t="s">
        <v>32</v>
      </c>
      <c r="F1223">
        <v>111.4</v>
      </c>
      <c r="G1223" t="s">
        <v>32</v>
      </c>
    </row>
    <row r="1224" spans="1:7" hidden="1" x14ac:dyDescent="0.35">
      <c r="A1224" t="s">
        <v>35</v>
      </c>
      <c r="B1224">
        <v>2014</v>
      </c>
      <c r="C1224" t="s">
        <v>38</v>
      </c>
      <c r="D1224">
        <v>115.1</v>
      </c>
      <c r="E1224" t="s">
        <v>7</v>
      </c>
      <c r="F1224">
        <v>120.9</v>
      </c>
      <c r="G1224" t="s">
        <v>49</v>
      </c>
    </row>
    <row r="1225" spans="1:7" hidden="1" x14ac:dyDescent="0.35">
      <c r="A1225" t="s">
        <v>35</v>
      </c>
      <c r="B1225">
        <v>2014</v>
      </c>
      <c r="C1225" t="s">
        <v>38</v>
      </c>
      <c r="D1225">
        <v>115.1</v>
      </c>
      <c r="E1225" t="s">
        <v>8</v>
      </c>
      <c r="F1225">
        <v>119.9</v>
      </c>
      <c r="G1225" t="s">
        <v>49</v>
      </c>
    </row>
    <row r="1226" spans="1:7" hidden="1" x14ac:dyDescent="0.35">
      <c r="A1226" t="s">
        <v>35</v>
      </c>
      <c r="B1226">
        <v>2014</v>
      </c>
      <c r="C1226" t="s">
        <v>38</v>
      </c>
      <c r="D1226">
        <v>115.1</v>
      </c>
      <c r="E1226" t="s">
        <v>9</v>
      </c>
      <c r="F1226">
        <v>116.2</v>
      </c>
      <c r="G1226" t="s">
        <v>49</v>
      </c>
    </row>
    <row r="1227" spans="1:7" hidden="1" x14ac:dyDescent="0.35">
      <c r="A1227" t="s">
        <v>35</v>
      </c>
      <c r="B1227">
        <v>2014</v>
      </c>
      <c r="C1227" t="s">
        <v>38</v>
      </c>
      <c r="D1227">
        <v>115.1</v>
      </c>
      <c r="E1227" t="s">
        <v>10</v>
      </c>
      <c r="F1227">
        <v>117</v>
      </c>
      <c r="G1227" t="s">
        <v>49</v>
      </c>
    </row>
    <row r="1228" spans="1:7" hidden="1" x14ac:dyDescent="0.35">
      <c r="A1228" t="s">
        <v>35</v>
      </c>
      <c r="B1228">
        <v>2014</v>
      </c>
      <c r="C1228" t="s">
        <v>38</v>
      </c>
      <c r="D1228">
        <v>115.1</v>
      </c>
      <c r="E1228" t="s">
        <v>11</v>
      </c>
      <c r="F1228">
        <v>107.3</v>
      </c>
      <c r="G1228" t="s">
        <v>49</v>
      </c>
    </row>
    <row r="1229" spans="1:7" hidden="1" x14ac:dyDescent="0.35">
      <c r="A1229" t="s">
        <v>35</v>
      </c>
      <c r="B1229">
        <v>2014</v>
      </c>
      <c r="C1229" t="s">
        <v>38</v>
      </c>
      <c r="D1229">
        <v>115.1</v>
      </c>
      <c r="E1229" t="s">
        <v>12</v>
      </c>
      <c r="F1229">
        <v>126.1</v>
      </c>
      <c r="G1229" t="s">
        <v>49</v>
      </c>
    </row>
    <row r="1230" spans="1:7" hidden="1" x14ac:dyDescent="0.35">
      <c r="A1230" t="s">
        <v>35</v>
      </c>
      <c r="B1230">
        <v>2014</v>
      </c>
      <c r="C1230" t="s">
        <v>38</v>
      </c>
      <c r="D1230">
        <v>115.1</v>
      </c>
      <c r="E1230" t="s">
        <v>13</v>
      </c>
      <c r="F1230">
        <v>120.7</v>
      </c>
      <c r="G1230" t="s">
        <v>49</v>
      </c>
    </row>
    <row r="1231" spans="1:7" hidden="1" x14ac:dyDescent="0.35">
      <c r="A1231" t="s">
        <v>35</v>
      </c>
      <c r="B1231">
        <v>2014</v>
      </c>
      <c r="C1231" t="s">
        <v>38</v>
      </c>
      <c r="D1231">
        <v>115.1</v>
      </c>
      <c r="E1231" t="s">
        <v>14</v>
      </c>
      <c r="F1231">
        <v>111</v>
      </c>
      <c r="G1231" t="s">
        <v>49</v>
      </c>
    </row>
    <row r="1232" spans="1:7" hidden="1" x14ac:dyDescent="0.35">
      <c r="A1232" t="s">
        <v>35</v>
      </c>
      <c r="B1232">
        <v>2014</v>
      </c>
      <c r="C1232" t="s">
        <v>38</v>
      </c>
      <c r="D1232">
        <v>115.1</v>
      </c>
      <c r="E1232" t="s">
        <v>15</v>
      </c>
      <c r="F1232">
        <v>101.8</v>
      </c>
      <c r="G1232" t="s">
        <v>49</v>
      </c>
    </row>
    <row r="1233" spans="1:7" hidden="1" x14ac:dyDescent="0.35">
      <c r="A1233" t="s">
        <v>35</v>
      </c>
      <c r="B1233">
        <v>2014</v>
      </c>
      <c r="C1233" t="s">
        <v>38</v>
      </c>
      <c r="D1233">
        <v>115.1</v>
      </c>
      <c r="E1233" t="s">
        <v>16</v>
      </c>
      <c r="F1233">
        <v>112.6</v>
      </c>
      <c r="G1233" t="s">
        <v>49</v>
      </c>
    </row>
    <row r="1234" spans="1:7" hidden="1" x14ac:dyDescent="0.35">
      <c r="A1234" t="s">
        <v>35</v>
      </c>
      <c r="B1234">
        <v>2014</v>
      </c>
      <c r="C1234" t="s">
        <v>38</v>
      </c>
      <c r="D1234">
        <v>115.1</v>
      </c>
      <c r="E1234" t="s">
        <v>17</v>
      </c>
      <c r="F1234">
        <v>113.2</v>
      </c>
      <c r="G1234" t="s">
        <v>49</v>
      </c>
    </row>
    <row r="1235" spans="1:7" hidden="1" x14ac:dyDescent="0.35">
      <c r="A1235" t="s">
        <v>35</v>
      </c>
      <c r="B1235">
        <v>2014</v>
      </c>
      <c r="C1235" t="s">
        <v>38</v>
      </c>
      <c r="D1235">
        <v>115.1</v>
      </c>
      <c r="E1235" t="s">
        <v>18</v>
      </c>
      <c r="F1235">
        <v>119.8</v>
      </c>
      <c r="G1235" t="s">
        <v>49</v>
      </c>
    </row>
    <row r="1236" spans="1:7" hidden="1" x14ac:dyDescent="0.35">
      <c r="A1236" t="s">
        <v>35</v>
      </c>
      <c r="B1236">
        <v>2014</v>
      </c>
      <c r="C1236" t="s">
        <v>38</v>
      </c>
      <c r="D1236">
        <v>115.1</v>
      </c>
      <c r="E1236" t="s">
        <v>19</v>
      </c>
      <c r="F1236">
        <v>117.6</v>
      </c>
      <c r="G1236" t="s">
        <v>49</v>
      </c>
    </row>
    <row r="1237" spans="1:7" hidden="1" x14ac:dyDescent="0.35">
      <c r="A1237" t="s">
        <v>35</v>
      </c>
      <c r="B1237">
        <v>2014</v>
      </c>
      <c r="C1237" t="s">
        <v>38</v>
      </c>
      <c r="D1237">
        <v>115.1</v>
      </c>
      <c r="E1237" t="s">
        <v>20</v>
      </c>
      <c r="F1237">
        <v>116</v>
      </c>
      <c r="G1237" t="s">
        <v>50</v>
      </c>
    </row>
    <row r="1238" spans="1:7" hidden="1" x14ac:dyDescent="0.35">
      <c r="A1238" t="s">
        <v>35</v>
      </c>
      <c r="B1238">
        <v>2014</v>
      </c>
      <c r="C1238" t="s">
        <v>38</v>
      </c>
      <c r="D1238">
        <v>115.1</v>
      </c>
      <c r="E1238" t="s">
        <v>21</v>
      </c>
      <c r="F1238">
        <v>117.4</v>
      </c>
      <c r="G1238" t="s">
        <v>51</v>
      </c>
    </row>
    <row r="1239" spans="1:7" hidden="1" x14ac:dyDescent="0.35">
      <c r="A1239" t="s">
        <v>35</v>
      </c>
      <c r="B1239">
        <v>2014</v>
      </c>
      <c r="C1239" t="s">
        <v>38</v>
      </c>
      <c r="D1239">
        <v>115.1</v>
      </c>
      <c r="E1239" t="s">
        <v>22</v>
      </c>
      <c r="F1239">
        <v>114.6</v>
      </c>
      <c r="G1239" t="s">
        <v>51</v>
      </c>
    </row>
    <row r="1240" spans="1:7" hidden="1" x14ac:dyDescent="0.35">
      <c r="A1240" t="s">
        <v>35</v>
      </c>
      <c r="B1240">
        <v>2014</v>
      </c>
      <c r="C1240" t="s">
        <v>38</v>
      </c>
      <c r="D1240">
        <v>115.1</v>
      </c>
      <c r="E1240" t="s">
        <v>23</v>
      </c>
      <c r="F1240">
        <v>117</v>
      </c>
      <c r="G1240" t="s">
        <v>51</v>
      </c>
    </row>
    <row r="1241" spans="1:7" hidden="1" x14ac:dyDescent="0.35">
      <c r="A1241" t="s">
        <v>35</v>
      </c>
      <c r="B1241">
        <v>2014</v>
      </c>
      <c r="C1241" t="s">
        <v>38</v>
      </c>
      <c r="D1241">
        <v>115.1</v>
      </c>
      <c r="E1241" t="s">
        <v>24</v>
      </c>
      <c r="F1241">
        <v>113.9</v>
      </c>
      <c r="G1241" t="s">
        <v>24</v>
      </c>
    </row>
    <row r="1242" spans="1:7" hidden="1" x14ac:dyDescent="0.35">
      <c r="A1242" t="s">
        <v>35</v>
      </c>
      <c r="B1242">
        <v>2014</v>
      </c>
      <c r="C1242" t="s">
        <v>38</v>
      </c>
      <c r="D1242">
        <v>115.1</v>
      </c>
      <c r="E1242" t="s">
        <v>25</v>
      </c>
      <c r="F1242">
        <v>112.5</v>
      </c>
      <c r="G1242" t="s">
        <v>55</v>
      </c>
    </row>
    <row r="1243" spans="1:7" hidden="1" x14ac:dyDescent="0.35">
      <c r="A1243" t="s">
        <v>35</v>
      </c>
      <c r="B1243">
        <v>2014</v>
      </c>
      <c r="C1243" t="s">
        <v>38</v>
      </c>
      <c r="D1243">
        <v>115.1</v>
      </c>
      <c r="E1243" t="s">
        <v>26</v>
      </c>
      <c r="F1243">
        <v>113.6</v>
      </c>
      <c r="G1243" t="s">
        <v>52</v>
      </c>
    </row>
    <row r="1244" spans="1:7" hidden="1" x14ac:dyDescent="0.35">
      <c r="A1244" t="s">
        <v>35</v>
      </c>
      <c r="B1244">
        <v>2014</v>
      </c>
      <c r="C1244" t="s">
        <v>38</v>
      </c>
      <c r="D1244">
        <v>115.1</v>
      </c>
      <c r="E1244" t="s">
        <v>27</v>
      </c>
      <c r="F1244">
        <v>111.5</v>
      </c>
      <c r="G1244" t="s">
        <v>27</v>
      </c>
    </row>
    <row r="1245" spans="1:7" hidden="1" x14ac:dyDescent="0.35">
      <c r="A1245" t="s">
        <v>35</v>
      </c>
      <c r="B1245">
        <v>2014</v>
      </c>
      <c r="C1245" t="s">
        <v>38</v>
      </c>
      <c r="D1245">
        <v>115.1</v>
      </c>
      <c r="E1245" t="s">
        <v>28</v>
      </c>
      <c r="F1245">
        <v>111.2</v>
      </c>
      <c r="G1245" t="s">
        <v>54</v>
      </c>
    </row>
    <row r="1246" spans="1:7" hidden="1" x14ac:dyDescent="0.35">
      <c r="A1246" t="s">
        <v>35</v>
      </c>
      <c r="B1246">
        <v>2014</v>
      </c>
      <c r="C1246" t="s">
        <v>38</v>
      </c>
      <c r="D1246">
        <v>115.1</v>
      </c>
      <c r="E1246" t="s">
        <v>29</v>
      </c>
      <c r="F1246">
        <v>110.9</v>
      </c>
      <c r="G1246" t="s">
        <v>56</v>
      </c>
    </row>
    <row r="1247" spans="1:7" hidden="1" x14ac:dyDescent="0.35">
      <c r="A1247" t="s">
        <v>35</v>
      </c>
      <c r="B1247">
        <v>2014</v>
      </c>
      <c r="C1247" t="s">
        <v>38</v>
      </c>
      <c r="D1247">
        <v>115.1</v>
      </c>
      <c r="E1247" t="s">
        <v>30</v>
      </c>
      <c r="F1247">
        <v>112.7</v>
      </c>
      <c r="G1247" t="s">
        <v>30</v>
      </c>
    </row>
    <row r="1248" spans="1:7" hidden="1" x14ac:dyDescent="0.35">
      <c r="A1248" t="s">
        <v>35</v>
      </c>
      <c r="B1248">
        <v>2014</v>
      </c>
      <c r="C1248" t="s">
        <v>38</v>
      </c>
      <c r="D1248">
        <v>115.1</v>
      </c>
      <c r="E1248" t="s">
        <v>31</v>
      </c>
      <c r="F1248">
        <v>109</v>
      </c>
      <c r="G1248" t="s">
        <v>53</v>
      </c>
    </row>
    <row r="1249" spans="1:7" hidden="1" x14ac:dyDescent="0.35">
      <c r="A1249" t="s">
        <v>35</v>
      </c>
      <c r="B1249">
        <v>2014</v>
      </c>
      <c r="C1249" t="s">
        <v>38</v>
      </c>
      <c r="D1249">
        <v>115.1</v>
      </c>
      <c r="E1249" t="s">
        <v>32</v>
      </c>
      <c r="F1249">
        <v>111.5</v>
      </c>
      <c r="G1249" t="s">
        <v>32</v>
      </c>
    </row>
    <row r="1250" spans="1:7" hidden="1" x14ac:dyDescent="0.35">
      <c r="A1250" t="s">
        <v>5</v>
      </c>
      <c r="B1250">
        <v>2014</v>
      </c>
      <c r="C1250" t="s">
        <v>39</v>
      </c>
      <c r="D1250">
        <v>116</v>
      </c>
      <c r="E1250" t="s">
        <v>7</v>
      </c>
      <c r="F1250">
        <v>120.3</v>
      </c>
      <c r="G1250" t="s">
        <v>49</v>
      </c>
    </row>
    <row r="1251" spans="1:7" hidden="1" x14ac:dyDescent="0.35">
      <c r="A1251" t="s">
        <v>5</v>
      </c>
      <c r="B1251">
        <v>2014</v>
      </c>
      <c r="C1251" t="s">
        <v>39</v>
      </c>
      <c r="D1251">
        <v>116</v>
      </c>
      <c r="E1251" t="s">
        <v>8</v>
      </c>
      <c r="F1251">
        <v>120.2</v>
      </c>
      <c r="G1251" t="s">
        <v>49</v>
      </c>
    </row>
    <row r="1252" spans="1:7" hidden="1" x14ac:dyDescent="0.35">
      <c r="A1252" t="s">
        <v>5</v>
      </c>
      <c r="B1252">
        <v>2014</v>
      </c>
      <c r="C1252" t="s">
        <v>39</v>
      </c>
      <c r="D1252">
        <v>116</v>
      </c>
      <c r="E1252" t="s">
        <v>9</v>
      </c>
      <c r="F1252">
        <v>116.9</v>
      </c>
      <c r="G1252" t="s">
        <v>49</v>
      </c>
    </row>
    <row r="1253" spans="1:7" hidden="1" x14ac:dyDescent="0.35">
      <c r="A1253" t="s">
        <v>5</v>
      </c>
      <c r="B1253">
        <v>2014</v>
      </c>
      <c r="C1253" t="s">
        <v>39</v>
      </c>
      <c r="D1253">
        <v>116</v>
      </c>
      <c r="E1253" t="s">
        <v>10</v>
      </c>
      <c r="F1253">
        <v>118</v>
      </c>
      <c r="G1253" t="s">
        <v>49</v>
      </c>
    </row>
    <row r="1254" spans="1:7" hidden="1" x14ac:dyDescent="0.35">
      <c r="A1254" t="s">
        <v>5</v>
      </c>
      <c r="B1254">
        <v>2014</v>
      </c>
      <c r="C1254" t="s">
        <v>39</v>
      </c>
      <c r="D1254">
        <v>116</v>
      </c>
      <c r="E1254" t="s">
        <v>11</v>
      </c>
      <c r="F1254">
        <v>110.1</v>
      </c>
      <c r="G1254" t="s">
        <v>49</v>
      </c>
    </row>
    <row r="1255" spans="1:7" hidden="1" x14ac:dyDescent="0.35">
      <c r="A1255" t="s">
        <v>5</v>
      </c>
      <c r="B1255">
        <v>2014</v>
      </c>
      <c r="C1255" t="s">
        <v>39</v>
      </c>
      <c r="D1255">
        <v>116</v>
      </c>
      <c r="E1255" t="s">
        <v>12</v>
      </c>
      <c r="F1255">
        <v>126.3</v>
      </c>
      <c r="G1255" t="s">
        <v>49</v>
      </c>
    </row>
    <row r="1256" spans="1:7" hidden="1" x14ac:dyDescent="0.35">
      <c r="A1256" t="s">
        <v>5</v>
      </c>
      <c r="B1256">
        <v>2014</v>
      </c>
      <c r="C1256" t="s">
        <v>39</v>
      </c>
      <c r="D1256">
        <v>116</v>
      </c>
      <c r="E1256" t="s">
        <v>13</v>
      </c>
      <c r="F1256">
        <v>123.9</v>
      </c>
      <c r="G1256" t="s">
        <v>49</v>
      </c>
    </row>
    <row r="1257" spans="1:7" hidden="1" x14ac:dyDescent="0.35">
      <c r="A1257" t="s">
        <v>5</v>
      </c>
      <c r="B1257">
        <v>2014</v>
      </c>
      <c r="C1257" t="s">
        <v>39</v>
      </c>
      <c r="D1257">
        <v>116</v>
      </c>
      <c r="E1257" t="s">
        <v>14</v>
      </c>
      <c r="F1257">
        <v>111.5</v>
      </c>
      <c r="G1257" t="s">
        <v>49</v>
      </c>
    </row>
    <row r="1258" spans="1:7" hidden="1" x14ac:dyDescent="0.35">
      <c r="A1258" t="s">
        <v>5</v>
      </c>
      <c r="B1258">
        <v>2014</v>
      </c>
      <c r="C1258" t="s">
        <v>39</v>
      </c>
      <c r="D1258">
        <v>116</v>
      </c>
      <c r="E1258" t="s">
        <v>15</v>
      </c>
      <c r="F1258">
        <v>103.5</v>
      </c>
      <c r="G1258" t="s">
        <v>49</v>
      </c>
    </row>
    <row r="1259" spans="1:7" hidden="1" x14ac:dyDescent="0.35">
      <c r="A1259" t="s">
        <v>5</v>
      </c>
      <c r="B1259">
        <v>2014</v>
      </c>
      <c r="C1259" t="s">
        <v>39</v>
      </c>
      <c r="D1259">
        <v>116</v>
      </c>
      <c r="E1259" t="s">
        <v>16</v>
      </c>
      <c r="F1259">
        <v>111.6</v>
      </c>
      <c r="G1259" t="s">
        <v>49</v>
      </c>
    </row>
    <row r="1260" spans="1:7" hidden="1" x14ac:dyDescent="0.35">
      <c r="A1260" t="s">
        <v>5</v>
      </c>
      <c r="B1260">
        <v>2014</v>
      </c>
      <c r="C1260" t="s">
        <v>39</v>
      </c>
      <c r="D1260">
        <v>116</v>
      </c>
      <c r="E1260" t="s">
        <v>17</v>
      </c>
      <c r="F1260">
        <v>114.2</v>
      </c>
      <c r="G1260" t="s">
        <v>49</v>
      </c>
    </row>
    <row r="1261" spans="1:7" hidden="1" x14ac:dyDescent="0.35">
      <c r="A1261" t="s">
        <v>5</v>
      </c>
      <c r="B1261">
        <v>2014</v>
      </c>
      <c r="C1261" t="s">
        <v>39</v>
      </c>
      <c r="D1261">
        <v>116</v>
      </c>
      <c r="E1261" t="s">
        <v>18</v>
      </c>
      <c r="F1261">
        <v>119.2</v>
      </c>
      <c r="G1261" t="s">
        <v>49</v>
      </c>
    </row>
    <row r="1262" spans="1:7" hidden="1" x14ac:dyDescent="0.35">
      <c r="A1262" t="s">
        <v>5</v>
      </c>
      <c r="B1262">
        <v>2014</v>
      </c>
      <c r="C1262" t="s">
        <v>39</v>
      </c>
      <c r="D1262">
        <v>116</v>
      </c>
      <c r="E1262" t="s">
        <v>19</v>
      </c>
      <c r="F1262">
        <v>118.2</v>
      </c>
      <c r="G1262" t="s">
        <v>49</v>
      </c>
    </row>
    <row r="1263" spans="1:7" hidden="1" x14ac:dyDescent="0.35">
      <c r="A1263" t="s">
        <v>5</v>
      </c>
      <c r="B1263">
        <v>2014</v>
      </c>
      <c r="C1263" t="s">
        <v>39</v>
      </c>
      <c r="D1263">
        <v>116</v>
      </c>
      <c r="E1263" t="s">
        <v>20</v>
      </c>
      <c r="F1263">
        <v>116.3</v>
      </c>
      <c r="G1263" t="s">
        <v>50</v>
      </c>
    </row>
    <row r="1264" spans="1:7" hidden="1" x14ac:dyDescent="0.35">
      <c r="A1264" t="s">
        <v>5</v>
      </c>
      <c r="B1264">
        <v>2014</v>
      </c>
      <c r="C1264" t="s">
        <v>39</v>
      </c>
      <c r="D1264">
        <v>116</v>
      </c>
      <c r="E1264" t="s">
        <v>21</v>
      </c>
      <c r="F1264">
        <v>118.7</v>
      </c>
      <c r="G1264" t="s">
        <v>51</v>
      </c>
    </row>
    <row r="1265" spans="1:7" hidden="1" x14ac:dyDescent="0.35">
      <c r="A1265" t="s">
        <v>5</v>
      </c>
      <c r="B1265">
        <v>2014</v>
      </c>
      <c r="C1265" t="s">
        <v>39</v>
      </c>
      <c r="D1265">
        <v>116</v>
      </c>
      <c r="E1265" t="s">
        <v>22</v>
      </c>
      <c r="F1265">
        <v>116.8</v>
      </c>
      <c r="G1265" t="s">
        <v>51</v>
      </c>
    </row>
    <row r="1266" spans="1:7" hidden="1" x14ac:dyDescent="0.35">
      <c r="A1266" t="s">
        <v>5</v>
      </c>
      <c r="B1266">
        <v>2014</v>
      </c>
      <c r="C1266" t="s">
        <v>39</v>
      </c>
      <c r="D1266">
        <v>116</v>
      </c>
      <c r="E1266" t="s">
        <v>23</v>
      </c>
      <c r="F1266">
        <v>118.5</v>
      </c>
      <c r="G1266" t="s">
        <v>51</v>
      </c>
    </row>
    <row r="1267" spans="1:7" hidden="1" x14ac:dyDescent="0.35">
      <c r="A1267" t="s">
        <v>5</v>
      </c>
      <c r="B1267">
        <v>2014</v>
      </c>
      <c r="C1267" t="s">
        <v>39</v>
      </c>
      <c r="D1267">
        <v>116</v>
      </c>
      <c r="E1267" t="s">
        <v>24</v>
      </c>
      <c r="G1267" t="s">
        <v>24</v>
      </c>
    </row>
    <row r="1268" spans="1:7" hidden="1" x14ac:dyDescent="0.35">
      <c r="A1268" t="s">
        <v>5</v>
      </c>
      <c r="B1268">
        <v>2014</v>
      </c>
      <c r="C1268" t="s">
        <v>39</v>
      </c>
      <c r="D1268">
        <v>116</v>
      </c>
      <c r="E1268" t="s">
        <v>25</v>
      </c>
      <c r="F1268">
        <v>113.4</v>
      </c>
      <c r="G1268" t="s">
        <v>55</v>
      </c>
    </row>
    <row r="1269" spans="1:7" hidden="1" x14ac:dyDescent="0.35">
      <c r="A1269" t="s">
        <v>5</v>
      </c>
      <c r="B1269">
        <v>2014</v>
      </c>
      <c r="C1269" t="s">
        <v>39</v>
      </c>
      <c r="D1269">
        <v>116</v>
      </c>
      <c r="E1269" t="s">
        <v>26</v>
      </c>
      <c r="F1269">
        <v>114.1</v>
      </c>
      <c r="G1269" t="s">
        <v>52</v>
      </c>
    </row>
    <row r="1270" spans="1:7" hidden="1" x14ac:dyDescent="0.35">
      <c r="A1270" t="s">
        <v>5</v>
      </c>
      <c r="B1270">
        <v>2014</v>
      </c>
      <c r="C1270" t="s">
        <v>39</v>
      </c>
      <c r="D1270">
        <v>116</v>
      </c>
      <c r="E1270" t="s">
        <v>27</v>
      </c>
      <c r="F1270">
        <v>112.1</v>
      </c>
      <c r="G1270" t="s">
        <v>27</v>
      </c>
    </row>
    <row r="1271" spans="1:7" hidden="1" x14ac:dyDescent="0.35">
      <c r="A1271" t="s">
        <v>5</v>
      </c>
      <c r="B1271">
        <v>2014</v>
      </c>
      <c r="C1271" t="s">
        <v>39</v>
      </c>
      <c r="D1271">
        <v>116</v>
      </c>
      <c r="E1271" t="s">
        <v>28</v>
      </c>
      <c r="F1271">
        <v>111.4</v>
      </c>
      <c r="G1271" t="s">
        <v>54</v>
      </c>
    </row>
    <row r="1272" spans="1:7" hidden="1" x14ac:dyDescent="0.35">
      <c r="A1272" t="s">
        <v>5</v>
      </c>
      <c r="B1272">
        <v>2014</v>
      </c>
      <c r="C1272" t="s">
        <v>39</v>
      </c>
      <c r="D1272">
        <v>116</v>
      </c>
      <c r="E1272" t="s">
        <v>29</v>
      </c>
      <c r="F1272">
        <v>110.9</v>
      </c>
      <c r="G1272" t="s">
        <v>56</v>
      </c>
    </row>
    <row r="1273" spans="1:7" hidden="1" x14ac:dyDescent="0.35">
      <c r="A1273" t="s">
        <v>5</v>
      </c>
      <c r="B1273">
        <v>2014</v>
      </c>
      <c r="C1273" t="s">
        <v>39</v>
      </c>
      <c r="D1273">
        <v>116</v>
      </c>
      <c r="E1273" t="s">
        <v>30</v>
      </c>
      <c r="F1273">
        <v>113.1</v>
      </c>
      <c r="G1273" t="s">
        <v>30</v>
      </c>
    </row>
    <row r="1274" spans="1:7" hidden="1" x14ac:dyDescent="0.35">
      <c r="A1274" t="s">
        <v>5</v>
      </c>
      <c r="B1274">
        <v>2014</v>
      </c>
      <c r="C1274" t="s">
        <v>39</v>
      </c>
      <c r="D1274">
        <v>116</v>
      </c>
      <c r="E1274" t="s">
        <v>31</v>
      </c>
      <c r="F1274">
        <v>108.9</v>
      </c>
      <c r="G1274" t="s">
        <v>53</v>
      </c>
    </row>
    <row r="1275" spans="1:7" hidden="1" x14ac:dyDescent="0.35">
      <c r="A1275" t="s">
        <v>5</v>
      </c>
      <c r="B1275">
        <v>2014</v>
      </c>
      <c r="C1275" t="s">
        <v>39</v>
      </c>
      <c r="D1275">
        <v>116</v>
      </c>
      <c r="E1275" t="s">
        <v>32</v>
      </c>
      <c r="F1275">
        <v>111.8</v>
      </c>
      <c r="G1275" t="s">
        <v>32</v>
      </c>
    </row>
    <row r="1276" spans="1:7" hidden="1" x14ac:dyDescent="0.35">
      <c r="A1276" t="s">
        <v>34</v>
      </c>
      <c r="B1276">
        <v>2014</v>
      </c>
      <c r="C1276" t="s">
        <v>39</v>
      </c>
      <c r="D1276">
        <v>115.6</v>
      </c>
      <c r="E1276" t="s">
        <v>7</v>
      </c>
      <c r="F1276">
        <v>122.7</v>
      </c>
      <c r="G1276" t="s">
        <v>49</v>
      </c>
    </row>
    <row r="1277" spans="1:7" hidden="1" x14ac:dyDescent="0.35">
      <c r="A1277" t="s">
        <v>34</v>
      </c>
      <c r="B1277">
        <v>2014</v>
      </c>
      <c r="C1277" t="s">
        <v>39</v>
      </c>
      <c r="D1277">
        <v>115.6</v>
      </c>
      <c r="E1277" t="s">
        <v>8</v>
      </c>
      <c r="F1277">
        <v>124.1</v>
      </c>
      <c r="G1277" t="s">
        <v>49</v>
      </c>
    </row>
    <row r="1278" spans="1:7" hidden="1" x14ac:dyDescent="0.35">
      <c r="A1278" t="s">
        <v>34</v>
      </c>
      <c r="B1278">
        <v>2014</v>
      </c>
      <c r="C1278" t="s">
        <v>39</v>
      </c>
      <c r="D1278">
        <v>115.6</v>
      </c>
      <c r="E1278" t="s">
        <v>9</v>
      </c>
      <c r="F1278">
        <v>114.2</v>
      </c>
      <c r="G1278" t="s">
        <v>49</v>
      </c>
    </row>
    <row r="1279" spans="1:7" hidden="1" x14ac:dyDescent="0.35">
      <c r="A1279" t="s">
        <v>34</v>
      </c>
      <c r="B1279">
        <v>2014</v>
      </c>
      <c r="C1279" t="s">
        <v>39</v>
      </c>
      <c r="D1279">
        <v>115.6</v>
      </c>
      <c r="E1279" t="s">
        <v>10</v>
      </c>
      <c r="F1279">
        <v>119.1</v>
      </c>
      <c r="G1279" t="s">
        <v>49</v>
      </c>
    </row>
    <row r="1280" spans="1:7" hidden="1" x14ac:dyDescent="0.35">
      <c r="A1280" t="s">
        <v>34</v>
      </c>
      <c r="B1280">
        <v>2014</v>
      </c>
      <c r="C1280" t="s">
        <v>39</v>
      </c>
      <c r="D1280">
        <v>115.6</v>
      </c>
      <c r="E1280" t="s">
        <v>11</v>
      </c>
      <c r="F1280">
        <v>103.5</v>
      </c>
      <c r="G1280" t="s">
        <v>49</v>
      </c>
    </row>
    <row r="1281" spans="1:7" hidden="1" x14ac:dyDescent="0.35">
      <c r="A1281" t="s">
        <v>34</v>
      </c>
      <c r="B1281">
        <v>2014</v>
      </c>
      <c r="C1281" t="s">
        <v>39</v>
      </c>
      <c r="D1281">
        <v>115.6</v>
      </c>
      <c r="E1281" t="s">
        <v>12</v>
      </c>
      <c r="F1281">
        <v>129.19999999999999</v>
      </c>
      <c r="G1281" t="s">
        <v>49</v>
      </c>
    </row>
    <row r="1282" spans="1:7" hidden="1" x14ac:dyDescent="0.35">
      <c r="A1282" t="s">
        <v>34</v>
      </c>
      <c r="B1282">
        <v>2014</v>
      </c>
      <c r="C1282" t="s">
        <v>39</v>
      </c>
      <c r="D1282">
        <v>115.6</v>
      </c>
      <c r="E1282" t="s">
        <v>13</v>
      </c>
      <c r="F1282">
        <v>127</v>
      </c>
      <c r="G1282" t="s">
        <v>49</v>
      </c>
    </row>
    <row r="1283" spans="1:7" hidden="1" x14ac:dyDescent="0.35">
      <c r="A1283" t="s">
        <v>34</v>
      </c>
      <c r="B1283">
        <v>2014</v>
      </c>
      <c r="C1283" t="s">
        <v>39</v>
      </c>
      <c r="D1283">
        <v>115.6</v>
      </c>
      <c r="E1283" t="s">
        <v>14</v>
      </c>
      <c r="F1283">
        <v>112.6</v>
      </c>
      <c r="G1283" t="s">
        <v>49</v>
      </c>
    </row>
    <row r="1284" spans="1:7" hidden="1" x14ac:dyDescent="0.35">
      <c r="A1284" t="s">
        <v>34</v>
      </c>
      <c r="B1284">
        <v>2014</v>
      </c>
      <c r="C1284" t="s">
        <v>39</v>
      </c>
      <c r="D1284">
        <v>115.6</v>
      </c>
      <c r="E1284" t="s">
        <v>15</v>
      </c>
      <c r="F1284">
        <v>101.3</v>
      </c>
      <c r="G1284" t="s">
        <v>49</v>
      </c>
    </row>
    <row r="1285" spans="1:7" hidden="1" x14ac:dyDescent="0.35">
      <c r="A1285" t="s">
        <v>34</v>
      </c>
      <c r="B1285">
        <v>2014</v>
      </c>
      <c r="C1285" t="s">
        <v>39</v>
      </c>
      <c r="D1285">
        <v>115.6</v>
      </c>
      <c r="E1285" t="s">
        <v>16</v>
      </c>
      <c r="F1285">
        <v>117</v>
      </c>
      <c r="G1285" t="s">
        <v>49</v>
      </c>
    </row>
    <row r="1286" spans="1:7" hidden="1" x14ac:dyDescent="0.35">
      <c r="A1286" t="s">
        <v>34</v>
      </c>
      <c r="B1286">
        <v>2014</v>
      </c>
      <c r="C1286" t="s">
        <v>39</v>
      </c>
      <c r="D1286">
        <v>115.6</v>
      </c>
      <c r="E1286" t="s">
        <v>17</v>
      </c>
      <c r="F1286">
        <v>112.9</v>
      </c>
      <c r="G1286" t="s">
        <v>49</v>
      </c>
    </row>
    <row r="1287" spans="1:7" hidden="1" x14ac:dyDescent="0.35">
      <c r="A1287" t="s">
        <v>34</v>
      </c>
      <c r="B1287">
        <v>2014</v>
      </c>
      <c r="C1287" t="s">
        <v>39</v>
      </c>
      <c r="D1287">
        <v>115.6</v>
      </c>
      <c r="E1287" t="s">
        <v>18</v>
      </c>
      <c r="F1287">
        <v>121.7</v>
      </c>
      <c r="G1287" t="s">
        <v>49</v>
      </c>
    </row>
    <row r="1288" spans="1:7" hidden="1" x14ac:dyDescent="0.35">
      <c r="A1288" t="s">
        <v>34</v>
      </c>
      <c r="B1288">
        <v>2014</v>
      </c>
      <c r="C1288" t="s">
        <v>39</v>
      </c>
      <c r="D1288">
        <v>115.6</v>
      </c>
      <c r="E1288" t="s">
        <v>19</v>
      </c>
      <c r="F1288">
        <v>120</v>
      </c>
      <c r="G1288" t="s">
        <v>49</v>
      </c>
    </row>
    <row r="1289" spans="1:7" hidden="1" x14ac:dyDescent="0.35">
      <c r="A1289" t="s">
        <v>34</v>
      </c>
      <c r="B1289">
        <v>2014</v>
      </c>
      <c r="C1289" t="s">
        <v>39</v>
      </c>
      <c r="D1289">
        <v>115.6</v>
      </c>
      <c r="E1289" t="s">
        <v>20</v>
      </c>
      <c r="F1289">
        <v>118.3</v>
      </c>
      <c r="G1289" t="s">
        <v>50</v>
      </c>
    </row>
    <row r="1290" spans="1:7" hidden="1" x14ac:dyDescent="0.35">
      <c r="A1290" t="s">
        <v>34</v>
      </c>
      <c r="B1290">
        <v>2014</v>
      </c>
      <c r="C1290" t="s">
        <v>39</v>
      </c>
      <c r="D1290">
        <v>115.6</v>
      </c>
      <c r="E1290" t="s">
        <v>21</v>
      </c>
      <c r="F1290">
        <v>116.8</v>
      </c>
      <c r="G1290" t="s">
        <v>51</v>
      </c>
    </row>
    <row r="1291" spans="1:7" hidden="1" x14ac:dyDescent="0.35">
      <c r="A1291" t="s">
        <v>34</v>
      </c>
      <c r="B1291">
        <v>2014</v>
      </c>
      <c r="C1291" t="s">
        <v>39</v>
      </c>
      <c r="D1291">
        <v>115.6</v>
      </c>
      <c r="E1291" t="s">
        <v>22</v>
      </c>
      <c r="F1291">
        <v>112.9</v>
      </c>
      <c r="G1291" t="s">
        <v>51</v>
      </c>
    </row>
    <row r="1292" spans="1:7" hidden="1" x14ac:dyDescent="0.35">
      <c r="A1292" t="s">
        <v>34</v>
      </c>
      <c r="B1292">
        <v>2014</v>
      </c>
      <c r="C1292" t="s">
        <v>39</v>
      </c>
      <c r="D1292">
        <v>115.6</v>
      </c>
      <c r="E1292" t="s">
        <v>23</v>
      </c>
      <c r="F1292">
        <v>116.2</v>
      </c>
      <c r="G1292" t="s">
        <v>51</v>
      </c>
    </row>
    <row r="1293" spans="1:7" hidden="1" x14ac:dyDescent="0.35">
      <c r="A1293" t="s">
        <v>34</v>
      </c>
      <c r="B1293">
        <v>2014</v>
      </c>
      <c r="C1293" t="s">
        <v>39</v>
      </c>
      <c r="D1293">
        <v>115.6</v>
      </c>
      <c r="E1293" t="s">
        <v>24</v>
      </c>
      <c r="F1293">
        <v>114.3</v>
      </c>
      <c r="G1293" t="s">
        <v>24</v>
      </c>
    </row>
    <row r="1294" spans="1:7" hidden="1" x14ac:dyDescent="0.35">
      <c r="A1294" t="s">
        <v>34</v>
      </c>
      <c r="B1294">
        <v>2014</v>
      </c>
      <c r="C1294" t="s">
        <v>39</v>
      </c>
      <c r="D1294">
        <v>115.6</v>
      </c>
      <c r="E1294" t="s">
        <v>25</v>
      </c>
      <c r="F1294">
        <v>111.1</v>
      </c>
      <c r="G1294" t="s">
        <v>55</v>
      </c>
    </row>
    <row r="1295" spans="1:7" hidden="1" x14ac:dyDescent="0.35">
      <c r="A1295" t="s">
        <v>34</v>
      </c>
      <c r="B1295">
        <v>2014</v>
      </c>
      <c r="C1295" t="s">
        <v>39</v>
      </c>
      <c r="D1295">
        <v>115.6</v>
      </c>
      <c r="E1295" t="s">
        <v>26</v>
      </c>
      <c r="F1295">
        <v>114.1</v>
      </c>
      <c r="G1295" t="s">
        <v>52</v>
      </c>
    </row>
    <row r="1296" spans="1:7" hidden="1" x14ac:dyDescent="0.35">
      <c r="A1296" t="s">
        <v>34</v>
      </c>
      <c r="B1296">
        <v>2014</v>
      </c>
      <c r="C1296" t="s">
        <v>39</v>
      </c>
      <c r="D1296">
        <v>115.6</v>
      </c>
      <c r="E1296" t="s">
        <v>27</v>
      </c>
      <c r="F1296">
        <v>111.2</v>
      </c>
      <c r="G1296" t="s">
        <v>27</v>
      </c>
    </row>
    <row r="1297" spans="1:7" hidden="1" x14ac:dyDescent="0.35">
      <c r="A1297" t="s">
        <v>34</v>
      </c>
      <c r="B1297">
        <v>2014</v>
      </c>
      <c r="C1297" t="s">
        <v>39</v>
      </c>
      <c r="D1297">
        <v>115.6</v>
      </c>
      <c r="E1297" t="s">
        <v>28</v>
      </c>
      <c r="F1297">
        <v>111.3</v>
      </c>
      <c r="G1297" t="s">
        <v>54</v>
      </c>
    </row>
    <row r="1298" spans="1:7" hidden="1" x14ac:dyDescent="0.35">
      <c r="A1298" t="s">
        <v>34</v>
      </c>
      <c r="B1298">
        <v>2014</v>
      </c>
      <c r="C1298" t="s">
        <v>39</v>
      </c>
      <c r="D1298">
        <v>115.6</v>
      </c>
      <c r="E1298" t="s">
        <v>29</v>
      </c>
      <c r="F1298">
        <v>111.5</v>
      </c>
      <c r="G1298" t="s">
        <v>56</v>
      </c>
    </row>
    <row r="1299" spans="1:7" hidden="1" x14ac:dyDescent="0.35">
      <c r="A1299" t="s">
        <v>34</v>
      </c>
      <c r="B1299">
        <v>2014</v>
      </c>
      <c r="C1299" t="s">
        <v>39</v>
      </c>
      <c r="D1299">
        <v>115.6</v>
      </c>
      <c r="E1299" t="s">
        <v>30</v>
      </c>
      <c r="F1299">
        <v>112.9</v>
      </c>
      <c r="G1299" t="s">
        <v>30</v>
      </c>
    </row>
    <row r="1300" spans="1:7" hidden="1" x14ac:dyDescent="0.35">
      <c r="A1300" t="s">
        <v>34</v>
      </c>
      <c r="B1300">
        <v>2014</v>
      </c>
      <c r="C1300" t="s">
        <v>39</v>
      </c>
      <c r="D1300">
        <v>115.6</v>
      </c>
      <c r="E1300" t="s">
        <v>31</v>
      </c>
      <c r="F1300">
        <v>109.3</v>
      </c>
      <c r="G1300" t="s">
        <v>53</v>
      </c>
    </row>
    <row r="1301" spans="1:7" hidden="1" x14ac:dyDescent="0.35">
      <c r="A1301" t="s">
        <v>34</v>
      </c>
      <c r="B1301">
        <v>2014</v>
      </c>
      <c r="C1301" t="s">
        <v>39</v>
      </c>
      <c r="D1301">
        <v>115.6</v>
      </c>
      <c r="E1301" t="s">
        <v>32</v>
      </c>
      <c r="F1301">
        <v>111.7</v>
      </c>
      <c r="G1301" t="s">
        <v>32</v>
      </c>
    </row>
    <row r="1302" spans="1:7" hidden="1" x14ac:dyDescent="0.35">
      <c r="A1302" t="s">
        <v>35</v>
      </c>
      <c r="B1302">
        <v>2014</v>
      </c>
      <c r="C1302" t="s">
        <v>39</v>
      </c>
      <c r="D1302">
        <v>115.8</v>
      </c>
      <c r="E1302" t="s">
        <v>7</v>
      </c>
      <c r="F1302">
        <v>121.1</v>
      </c>
      <c r="G1302" t="s">
        <v>49</v>
      </c>
    </row>
    <row r="1303" spans="1:7" hidden="1" x14ac:dyDescent="0.35">
      <c r="A1303" t="s">
        <v>35</v>
      </c>
      <c r="B1303">
        <v>2014</v>
      </c>
      <c r="C1303" t="s">
        <v>39</v>
      </c>
      <c r="D1303">
        <v>115.8</v>
      </c>
      <c r="E1303" t="s">
        <v>8</v>
      </c>
      <c r="F1303">
        <v>121.6</v>
      </c>
      <c r="G1303" t="s">
        <v>49</v>
      </c>
    </row>
    <row r="1304" spans="1:7" hidden="1" x14ac:dyDescent="0.35">
      <c r="A1304" t="s">
        <v>35</v>
      </c>
      <c r="B1304">
        <v>2014</v>
      </c>
      <c r="C1304" t="s">
        <v>39</v>
      </c>
      <c r="D1304">
        <v>115.8</v>
      </c>
      <c r="E1304" t="s">
        <v>9</v>
      </c>
      <c r="F1304">
        <v>115.9</v>
      </c>
      <c r="G1304" t="s">
        <v>49</v>
      </c>
    </row>
    <row r="1305" spans="1:7" hidden="1" x14ac:dyDescent="0.35">
      <c r="A1305" t="s">
        <v>35</v>
      </c>
      <c r="B1305">
        <v>2014</v>
      </c>
      <c r="C1305" t="s">
        <v>39</v>
      </c>
      <c r="D1305">
        <v>115.8</v>
      </c>
      <c r="E1305" t="s">
        <v>10</v>
      </c>
      <c r="F1305">
        <v>118.4</v>
      </c>
      <c r="G1305" t="s">
        <v>49</v>
      </c>
    </row>
    <row r="1306" spans="1:7" hidden="1" x14ac:dyDescent="0.35">
      <c r="A1306" t="s">
        <v>35</v>
      </c>
      <c r="B1306">
        <v>2014</v>
      </c>
      <c r="C1306" t="s">
        <v>39</v>
      </c>
      <c r="D1306">
        <v>115.8</v>
      </c>
      <c r="E1306" t="s">
        <v>11</v>
      </c>
      <c r="F1306">
        <v>107.7</v>
      </c>
      <c r="G1306" t="s">
        <v>49</v>
      </c>
    </row>
    <row r="1307" spans="1:7" hidden="1" x14ac:dyDescent="0.35">
      <c r="A1307" t="s">
        <v>35</v>
      </c>
      <c r="B1307">
        <v>2014</v>
      </c>
      <c r="C1307" t="s">
        <v>39</v>
      </c>
      <c r="D1307">
        <v>115.8</v>
      </c>
      <c r="E1307" t="s">
        <v>12</v>
      </c>
      <c r="F1307">
        <v>127.7</v>
      </c>
      <c r="G1307" t="s">
        <v>49</v>
      </c>
    </row>
    <row r="1308" spans="1:7" hidden="1" x14ac:dyDescent="0.35">
      <c r="A1308" t="s">
        <v>35</v>
      </c>
      <c r="B1308">
        <v>2014</v>
      </c>
      <c r="C1308" t="s">
        <v>39</v>
      </c>
      <c r="D1308">
        <v>115.8</v>
      </c>
      <c r="E1308" t="s">
        <v>13</v>
      </c>
      <c r="F1308">
        <v>125</v>
      </c>
      <c r="G1308" t="s">
        <v>49</v>
      </c>
    </row>
    <row r="1309" spans="1:7" hidden="1" x14ac:dyDescent="0.35">
      <c r="A1309" t="s">
        <v>35</v>
      </c>
      <c r="B1309">
        <v>2014</v>
      </c>
      <c r="C1309" t="s">
        <v>39</v>
      </c>
      <c r="D1309">
        <v>115.8</v>
      </c>
      <c r="E1309" t="s">
        <v>14</v>
      </c>
      <c r="F1309">
        <v>111.9</v>
      </c>
      <c r="G1309" t="s">
        <v>49</v>
      </c>
    </row>
    <row r="1310" spans="1:7" hidden="1" x14ac:dyDescent="0.35">
      <c r="A1310" t="s">
        <v>35</v>
      </c>
      <c r="B1310">
        <v>2014</v>
      </c>
      <c r="C1310" t="s">
        <v>39</v>
      </c>
      <c r="D1310">
        <v>115.8</v>
      </c>
      <c r="E1310" t="s">
        <v>15</v>
      </c>
      <c r="F1310">
        <v>102.8</v>
      </c>
      <c r="G1310" t="s">
        <v>49</v>
      </c>
    </row>
    <row r="1311" spans="1:7" hidden="1" x14ac:dyDescent="0.35">
      <c r="A1311" t="s">
        <v>35</v>
      </c>
      <c r="B1311">
        <v>2014</v>
      </c>
      <c r="C1311" t="s">
        <v>39</v>
      </c>
      <c r="D1311">
        <v>115.8</v>
      </c>
      <c r="E1311" t="s">
        <v>16</v>
      </c>
      <c r="F1311">
        <v>113.4</v>
      </c>
      <c r="G1311" t="s">
        <v>49</v>
      </c>
    </row>
    <row r="1312" spans="1:7" hidden="1" x14ac:dyDescent="0.35">
      <c r="A1312" t="s">
        <v>35</v>
      </c>
      <c r="B1312">
        <v>2014</v>
      </c>
      <c r="C1312" t="s">
        <v>39</v>
      </c>
      <c r="D1312">
        <v>115.8</v>
      </c>
      <c r="E1312" t="s">
        <v>17</v>
      </c>
      <c r="F1312">
        <v>113.7</v>
      </c>
      <c r="G1312" t="s">
        <v>49</v>
      </c>
    </row>
    <row r="1313" spans="1:7" hidden="1" x14ac:dyDescent="0.35">
      <c r="A1313" t="s">
        <v>35</v>
      </c>
      <c r="B1313">
        <v>2014</v>
      </c>
      <c r="C1313" t="s">
        <v>39</v>
      </c>
      <c r="D1313">
        <v>115.8</v>
      </c>
      <c r="E1313" t="s">
        <v>18</v>
      </c>
      <c r="F1313">
        <v>120.4</v>
      </c>
      <c r="G1313" t="s">
        <v>49</v>
      </c>
    </row>
    <row r="1314" spans="1:7" hidden="1" x14ac:dyDescent="0.35">
      <c r="A1314" t="s">
        <v>35</v>
      </c>
      <c r="B1314">
        <v>2014</v>
      </c>
      <c r="C1314" t="s">
        <v>39</v>
      </c>
      <c r="D1314">
        <v>115.8</v>
      </c>
      <c r="E1314" t="s">
        <v>19</v>
      </c>
      <c r="F1314">
        <v>118.9</v>
      </c>
      <c r="G1314" t="s">
        <v>49</v>
      </c>
    </row>
    <row r="1315" spans="1:7" hidden="1" x14ac:dyDescent="0.35">
      <c r="A1315" t="s">
        <v>35</v>
      </c>
      <c r="B1315">
        <v>2014</v>
      </c>
      <c r="C1315" t="s">
        <v>39</v>
      </c>
      <c r="D1315">
        <v>115.8</v>
      </c>
      <c r="E1315" t="s">
        <v>20</v>
      </c>
      <c r="F1315">
        <v>116.8</v>
      </c>
      <c r="G1315" t="s">
        <v>50</v>
      </c>
    </row>
    <row r="1316" spans="1:7" hidden="1" x14ac:dyDescent="0.35">
      <c r="A1316" t="s">
        <v>35</v>
      </c>
      <c r="B1316">
        <v>2014</v>
      </c>
      <c r="C1316" t="s">
        <v>39</v>
      </c>
      <c r="D1316">
        <v>115.8</v>
      </c>
      <c r="E1316" t="s">
        <v>21</v>
      </c>
      <c r="F1316">
        <v>118</v>
      </c>
      <c r="G1316" t="s">
        <v>51</v>
      </c>
    </row>
    <row r="1317" spans="1:7" hidden="1" x14ac:dyDescent="0.35">
      <c r="A1317" t="s">
        <v>35</v>
      </c>
      <c r="B1317">
        <v>2014</v>
      </c>
      <c r="C1317" t="s">
        <v>39</v>
      </c>
      <c r="D1317">
        <v>115.8</v>
      </c>
      <c r="E1317" t="s">
        <v>22</v>
      </c>
      <c r="F1317">
        <v>115.2</v>
      </c>
      <c r="G1317" t="s">
        <v>51</v>
      </c>
    </row>
    <row r="1318" spans="1:7" hidden="1" x14ac:dyDescent="0.35">
      <c r="A1318" t="s">
        <v>35</v>
      </c>
      <c r="B1318">
        <v>2014</v>
      </c>
      <c r="C1318" t="s">
        <v>39</v>
      </c>
      <c r="D1318">
        <v>115.8</v>
      </c>
      <c r="E1318" t="s">
        <v>23</v>
      </c>
      <c r="F1318">
        <v>117.6</v>
      </c>
      <c r="G1318" t="s">
        <v>51</v>
      </c>
    </row>
    <row r="1319" spans="1:7" hidden="1" x14ac:dyDescent="0.35">
      <c r="A1319" t="s">
        <v>35</v>
      </c>
      <c r="B1319">
        <v>2014</v>
      </c>
      <c r="C1319" t="s">
        <v>39</v>
      </c>
      <c r="D1319">
        <v>115.8</v>
      </c>
      <c r="E1319" t="s">
        <v>24</v>
      </c>
      <c r="F1319">
        <v>114.3</v>
      </c>
      <c r="G1319" t="s">
        <v>24</v>
      </c>
    </row>
    <row r="1320" spans="1:7" hidden="1" x14ac:dyDescent="0.35">
      <c r="A1320" t="s">
        <v>35</v>
      </c>
      <c r="B1320">
        <v>2014</v>
      </c>
      <c r="C1320" t="s">
        <v>39</v>
      </c>
      <c r="D1320">
        <v>115.8</v>
      </c>
      <c r="E1320" t="s">
        <v>25</v>
      </c>
      <c r="F1320">
        <v>112.5</v>
      </c>
      <c r="G1320" t="s">
        <v>55</v>
      </c>
    </row>
    <row r="1321" spans="1:7" hidden="1" x14ac:dyDescent="0.35">
      <c r="A1321" t="s">
        <v>35</v>
      </c>
      <c r="B1321">
        <v>2014</v>
      </c>
      <c r="C1321" t="s">
        <v>39</v>
      </c>
      <c r="D1321">
        <v>115.8</v>
      </c>
      <c r="E1321" t="s">
        <v>26</v>
      </c>
      <c r="F1321">
        <v>114.1</v>
      </c>
      <c r="G1321" t="s">
        <v>52</v>
      </c>
    </row>
    <row r="1322" spans="1:7" hidden="1" x14ac:dyDescent="0.35">
      <c r="A1322" t="s">
        <v>35</v>
      </c>
      <c r="B1322">
        <v>2014</v>
      </c>
      <c r="C1322" t="s">
        <v>39</v>
      </c>
      <c r="D1322">
        <v>115.8</v>
      </c>
      <c r="E1322" t="s">
        <v>27</v>
      </c>
      <c r="F1322">
        <v>111.8</v>
      </c>
      <c r="G1322" t="s">
        <v>27</v>
      </c>
    </row>
    <row r="1323" spans="1:7" hidden="1" x14ac:dyDescent="0.35">
      <c r="A1323" t="s">
        <v>35</v>
      </c>
      <c r="B1323">
        <v>2014</v>
      </c>
      <c r="C1323" t="s">
        <v>39</v>
      </c>
      <c r="D1323">
        <v>115.8</v>
      </c>
      <c r="E1323" t="s">
        <v>28</v>
      </c>
      <c r="F1323">
        <v>111.3</v>
      </c>
      <c r="G1323" t="s">
        <v>54</v>
      </c>
    </row>
    <row r="1324" spans="1:7" hidden="1" x14ac:dyDescent="0.35">
      <c r="A1324" t="s">
        <v>35</v>
      </c>
      <c r="B1324">
        <v>2014</v>
      </c>
      <c r="C1324" t="s">
        <v>39</v>
      </c>
      <c r="D1324">
        <v>115.8</v>
      </c>
      <c r="E1324" t="s">
        <v>29</v>
      </c>
      <c r="F1324">
        <v>111.2</v>
      </c>
      <c r="G1324" t="s">
        <v>56</v>
      </c>
    </row>
    <row r="1325" spans="1:7" hidden="1" x14ac:dyDescent="0.35">
      <c r="A1325" t="s">
        <v>35</v>
      </c>
      <c r="B1325">
        <v>2014</v>
      </c>
      <c r="C1325" t="s">
        <v>39</v>
      </c>
      <c r="D1325">
        <v>115.8</v>
      </c>
      <c r="E1325" t="s">
        <v>30</v>
      </c>
      <c r="F1325">
        <v>113</v>
      </c>
      <c r="G1325" t="s">
        <v>30</v>
      </c>
    </row>
    <row r="1326" spans="1:7" hidden="1" x14ac:dyDescent="0.35">
      <c r="A1326" t="s">
        <v>35</v>
      </c>
      <c r="B1326">
        <v>2014</v>
      </c>
      <c r="C1326" t="s">
        <v>39</v>
      </c>
      <c r="D1326">
        <v>115.8</v>
      </c>
      <c r="E1326" t="s">
        <v>31</v>
      </c>
      <c r="F1326">
        <v>109.1</v>
      </c>
      <c r="G1326" t="s">
        <v>53</v>
      </c>
    </row>
    <row r="1327" spans="1:7" hidden="1" x14ac:dyDescent="0.35">
      <c r="A1327" t="s">
        <v>35</v>
      </c>
      <c r="B1327">
        <v>2014</v>
      </c>
      <c r="C1327" t="s">
        <v>39</v>
      </c>
      <c r="D1327">
        <v>115.8</v>
      </c>
      <c r="E1327" t="s">
        <v>32</v>
      </c>
      <c r="F1327">
        <v>111.8</v>
      </c>
      <c r="G1327" t="s">
        <v>32</v>
      </c>
    </row>
    <row r="1328" spans="1:7" hidden="1" x14ac:dyDescent="0.35">
      <c r="A1328" t="s">
        <v>5</v>
      </c>
      <c r="B1328">
        <v>2014</v>
      </c>
      <c r="C1328" t="s">
        <v>40</v>
      </c>
      <c r="D1328">
        <v>117</v>
      </c>
      <c r="E1328" t="s">
        <v>7</v>
      </c>
      <c r="F1328">
        <v>120.7</v>
      </c>
      <c r="G1328" t="s">
        <v>49</v>
      </c>
    </row>
    <row r="1329" spans="1:7" hidden="1" x14ac:dyDescent="0.35">
      <c r="A1329" t="s">
        <v>5</v>
      </c>
      <c r="B1329">
        <v>2014</v>
      </c>
      <c r="C1329" t="s">
        <v>40</v>
      </c>
      <c r="D1329">
        <v>117</v>
      </c>
      <c r="E1329" t="s">
        <v>8</v>
      </c>
      <c r="F1329">
        <v>121.6</v>
      </c>
      <c r="G1329" t="s">
        <v>49</v>
      </c>
    </row>
    <row r="1330" spans="1:7" hidden="1" x14ac:dyDescent="0.35">
      <c r="A1330" t="s">
        <v>5</v>
      </c>
      <c r="B1330">
        <v>2014</v>
      </c>
      <c r="C1330" t="s">
        <v>40</v>
      </c>
      <c r="D1330">
        <v>117</v>
      </c>
      <c r="E1330" t="s">
        <v>9</v>
      </c>
      <c r="F1330">
        <v>116.1</v>
      </c>
      <c r="G1330" t="s">
        <v>49</v>
      </c>
    </row>
    <row r="1331" spans="1:7" hidden="1" x14ac:dyDescent="0.35">
      <c r="A1331" t="s">
        <v>5</v>
      </c>
      <c r="B1331">
        <v>2014</v>
      </c>
      <c r="C1331" t="s">
        <v>40</v>
      </c>
      <c r="D1331">
        <v>117</v>
      </c>
      <c r="E1331" t="s">
        <v>10</v>
      </c>
      <c r="F1331">
        <v>119.3</v>
      </c>
      <c r="G1331" t="s">
        <v>49</v>
      </c>
    </row>
    <row r="1332" spans="1:7" hidden="1" x14ac:dyDescent="0.35">
      <c r="A1332" t="s">
        <v>5</v>
      </c>
      <c r="B1332">
        <v>2014</v>
      </c>
      <c r="C1332" t="s">
        <v>40</v>
      </c>
      <c r="D1332">
        <v>117</v>
      </c>
      <c r="E1332" t="s">
        <v>11</v>
      </c>
      <c r="F1332">
        <v>110.3</v>
      </c>
      <c r="G1332" t="s">
        <v>49</v>
      </c>
    </row>
    <row r="1333" spans="1:7" hidden="1" x14ac:dyDescent="0.35">
      <c r="A1333" t="s">
        <v>5</v>
      </c>
      <c r="B1333">
        <v>2014</v>
      </c>
      <c r="C1333" t="s">
        <v>40</v>
      </c>
      <c r="D1333">
        <v>117</v>
      </c>
      <c r="E1333" t="s">
        <v>12</v>
      </c>
      <c r="F1333">
        <v>125.8</v>
      </c>
      <c r="G1333" t="s">
        <v>49</v>
      </c>
    </row>
    <row r="1334" spans="1:7" hidden="1" x14ac:dyDescent="0.35">
      <c r="A1334" t="s">
        <v>5</v>
      </c>
      <c r="B1334">
        <v>2014</v>
      </c>
      <c r="C1334" t="s">
        <v>40</v>
      </c>
      <c r="D1334">
        <v>117</v>
      </c>
      <c r="E1334" t="s">
        <v>13</v>
      </c>
      <c r="F1334">
        <v>129.30000000000001</v>
      </c>
      <c r="G1334" t="s">
        <v>49</v>
      </c>
    </row>
    <row r="1335" spans="1:7" hidden="1" x14ac:dyDescent="0.35">
      <c r="A1335" t="s">
        <v>5</v>
      </c>
      <c r="B1335">
        <v>2014</v>
      </c>
      <c r="C1335" t="s">
        <v>40</v>
      </c>
      <c r="D1335">
        <v>117</v>
      </c>
      <c r="E1335" t="s">
        <v>14</v>
      </c>
      <c r="F1335">
        <v>112.2</v>
      </c>
      <c r="G1335" t="s">
        <v>49</v>
      </c>
    </row>
    <row r="1336" spans="1:7" hidden="1" x14ac:dyDescent="0.35">
      <c r="A1336" t="s">
        <v>5</v>
      </c>
      <c r="B1336">
        <v>2014</v>
      </c>
      <c r="C1336" t="s">
        <v>40</v>
      </c>
      <c r="D1336">
        <v>117</v>
      </c>
      <c r="E1336" t="s">
        <v>15</v>
      </c>
      <c r="F1336">
        <v>103.6</v>
      </c>
      <c r="G1336" t="s">
        <v>49</v>
      </c>
    </row>
    <row r="1337" spans="1:7" hidden="1" x14ac:dyDescent="0.35">
      <c r="A1337" t="s">
        <v>5</v>
      </c>
      <c r="B1337">
        <v>2014</v>
      </c>
      <c r="C1337" t="s">
        <v>40</v>
      </c>
      <c r="D1337">
        <v>117</v>
      </c>
      <c r="E1337" t="s">
        <v>16</v>
      </c>
      <c r="F1337">
        <v>112.3</v>
      </c>
      <c r="G1337" t="s">
        <v>49</v>
      </c>
    </row>
    <row r="1338" spans="1:7" hidden="1" x14ac:dyDescent="0.35">
      <c r="A1338" t="s">
        <v>5</v>
      </c>
      <c r="B1338">
        <v>2014</v>
      </c>
      <c r="C1338" t="s">
        <v>40</v>
      </c>
      <c r="D1338">
        <v>117</v>
      </c>
      <c r="E1338" t="s">
        <v>17</v>
      </c>
      <c r="F1338">
        <v>114.9</v>
      </c>
      <c r="G1338" t="s">
        <v>49</v>
      </c>
    </row>
    <row r="1339" spans="1:7" hidden="1" x14ac:dyDescent="0.35">
      <c r="A1339" t="s">
        <v>5</v>
      </c>
      <c r="B1339">
        <v>2014</v>
      </c>
      <c r="C1339" t="s">
        <v>40</v>
      </c>
      <c r="D1339">
        <v>117</v>
      </c>
      <c r="E1339" t="s">
        <v>18</v>
      </c>
      <c r="F1339">
        <v>120.1</v>
      </c>
      <c r="G1339" t="s">
        <v>49</v>
      </c>
    </row>
    <row r="1340" spans="1:7" hidden="1" x14ac:dyDescent="0.35">
      <c r="A1340" t="s">
        <v>5</v>
      </c>
      <c r="B1340">
        <v>2014</v>
      </c>
      <c r="C1340" t="s">
        <v>40</v>
      </c>
      <c r="D1340">
        <v>117</v>
      </c>
      <c r="E1340" t="s">
        <v>19</v>
      </c>
      <c r="F1340">
        <v>119.5</v>
      </c>
      <c r="G1340" t="s">
        <v>49</v>
      </c>
    </row>
    <row r="1341" spans="1:7" hidden="1" x14ac:dyDescent="0.35">
      <c r="A1341" t="s">
        <v>5</v>
      </c>
      <c r="B1341">
        <v>2014</v>
      </c>
      <c r="C1341" t="s">
        <v>40</v>
      </c>
      <c r="D1341">
        <v>117</v>
      </c>
      <c r="E1341" t="s">
        <v>20</v>
      </c>
      <c r="F1341">
        <v>117.3</v>
      </c>
      <c r="G1341" t="s">
        <v>50</v>
      </c>
    </row>
    <row r="1342" spans="1:7" hidden="1" x14ac:dyDescent="0.35">
      <c r="A1342" t="s">
        <v>5</v>
      </c>
      <c r="B1342">
        <v>2014</v>
      </c>
      <c r="C1342" t="s">
        <v>40</v>
      </c>
      <c r="D1342">
        <v>117</v>
      </c>
      <c r="E1342" t="s">
        <v>21</v>
      </c>
      <c r="F1342">
        <v>119.7</v>
      </c>
      <c r="G1342" t="s">
        <v>51</v>
      </c>
    </row>
    <row r="1343" spans="1:7" hidden="1" x14ac:dyDescent="0.35">
      <c r="A1343" t="s">
        <v>5</v>
      </c>
      <c r="B1343">
        <v>2014</v>
      </c>
      <c r="C1343" t="s">
        <v>40</v>
      </c>
      <c r="D1343">
        <v>117</v>
      </c>
      <c r="E1343" t="s">
        <v>22</v>
      </c>
      <c r="F1343">
        <v>117.3</v>
      </c>
      <c r="G1343" t="s">
        <v>51</v>
      </c>
    </row>
    <row r="1344" spans="1:7" hidden="1" x14ac:dyDescent="0.35">
      <c r="A1344" t="s">
        <v>5</v>
      </c>
      <c r="B1344">
        <v>2014</v>
      </c>
      <c r="C1344" t="s">
        <v>40</v>
      </c>
      <c r="D1344">
        <v>117</v>
      </c>
      <c r="E1344" t="s">
        <v>23</v>
      </c>
      <c r="F1344">
        <v>119.3</v>
      </c>
      <c r="G1344" t="s">
        <v>51</v>
      </c>
    </row>
    <row r="1345" spans="1:7" hidden="1" x14ac:dyDescent="0.35">
      <c r="A1345" t="s">
        <v>5</v>
      </c>
      <c r="B1345">
        <v>2014</v>
      </c>
      <c r="C1345" t="s">
        <v>40</v>
      </c>
      <c r="D1345">
        <v>117</v>
      </c>
      <c r="E1345" t="s">
        <v>24</v>
      </c>
      <c r="G1345" t="s">
        <v>24</v>
      </c>
    </row>
    <row r="1346" spans="1:7" hidden="1" x14ac:dyDescent="0.35">
      <c r="A1346" t="s">
        <v>5</v>
      </c>
      <c r="B1346">
        <v>2014</v>
      </c>
      <c r="C1346" t="s">
        <v>40</v>
      </c>
      <c r="D1346">
        <v>117</v>
      </c>
      <c r="E1346" t="s">
        <v>25</v>
      </c>
      <c r="F1346">
        <v>114.4</v>
      </c>
      <c r="G1346" t="s">
        <v>55</v>
      </c>
    </row>
    <row r="1347" spans="1:7" hidden="1" x14ac:dyDescent="0.35">
      <c r="A1347" t="s">
        <v>5</v>
      </c>
      <c r="B1347">
        <v>2014</v>
      </c>
      <c r="C1347" t="s">
        <v>40</v>
      </c>
      <c r="D1347">
        <v>117</v>
      </c>
      <c r="E1347" t="s">
        <v>26</v>
      </c>
      <c r="F1347">
        <v>114.9</v>
      </c>
      <c r="G1347" t="s">
        <v>52</v>
      </c>
    </row>
    <row r="1348" spans="1:7" hidden="1" x14ac:dyDescent="0.35">
      <c r="A1348" t="s">
        <v>5</v>
      </c>
      <c r="B1348">
        <v>2014</v>
      </c>
      <c r="C1348" t="s">
        <v>40</v>
      </c>
      <c r="D1348">
        <v>117</v>
      </c>
      <c r="E1348" t="s">
        <v>27</v>
      </c>
      <c r="F1348">
        <v>112.8</v>
      </c>
      <c r="G1348" t="s">
        <v>27</v>
      </c>
    </row>
    <row r="1349" spans="1:7" hidden="1" x14ac:dyDescent="0.35">
      <c r="A1349" t="s">
        <v>5</v>
      </c>
      <c r="B1349">
        <v>2014</v>
      </c>
      <c r="C1349" t="s">
        <v>40</v>
      </c>
      <c r="D1349">
        <v>117</v>
      </c>
      <c r="E1349" t="s">
        <v>28</v>
      </c>
      <c r="F1349">
        <v>112.2</v>
      </c>
      <c r="G1349" t="s">
        <v>54</v>
      </c>
    </row>
    <row r="1350" spans="1:7" hidden="1" x14ac:dyDescent="0.35">
      <c r="A1350" t="s">
        <v>5</v>
      </c>
      <c r="B1350">
        <v>2014</v>
      </c>
      <c r="C1350" t="s">
        <v>40</v>
      </c>
      <c r="D1350">
        <v>117</v>
      </c>
      <c r="E1350" t="s">
        <v>29</v>
      </c>
      <c r="F1350">
        <v>111.4</v>
      </c>
      <c r="G1350" t="s">
        <v>56</v>
      </c>
    </row>
    <row r="1351" spans="1:7" hidden="1" x14ac:dyDescent="0.35">
      <c r="A1351" t="s">
        <v>5</v>
      </c>
      <c r="B1351">
        <v>2014</v>
      </c>
      <c r="C1351" t="s">
        <v>40</v>
      </c>
      <c r="D1351">
        <v>117</v>
      </c>
      <c r="E1351" t="s">
        <v>30</v>
      </c>
      <c r="F1351">
        <v>114.3</v>
      </c>
      <c r="G1351" t="s">
        <v>30</v>
      </c>
    </row>
    <row r="1352" spans="1:7" hidden="1" x14ac:dyDescent="0.35">
      <c r="A1352" t="s">
        <v>5</v>
      </c>
      <c r="B1352">
        <v>2014</v>
      </c>
      <c r="C1352" t="s">
        <v>40</v>
      </c>
      <c r="D1352">
        <v>117</v>
      </c>
      <c r="E1352" t="s">
        <v>31</v>
      </c>
      <c r="F1352">
        <v>108</v>
      </c>
      <c r="G1352" t="s">
        <v>53</v>
      </c>
    </row>
    <row r="1353" spans="1:7" hidden="1" x14ac:dyDescent="0.35">
      <c r="A1353" t="s">
        <v>5</v>
      </c>
      <c r="B1353">
        <v>2014</v>
      </c>
      <c r="C1353" t="s">
        <v>40</v>
      </c>
      <c r="D1353">
        <v>117</v>
      </c>
      <c r="E1353" t="s">
        <v>32</v>
      </c>
      <c r="F1353">
        <v>112.3</v>
      </c>
      <c r="G1353" t="s">
        <v>32</v>
      </c>
    </row>
    <row r="1354" spans="1:7" hidden="1" x14ac:dyDescent="0.35">
      <c r="A1354" t="s">
        <v>34</v>
      </c>
      <c r="B1354">
        <v>2014</v>
      </c>
      <c r="C1354" t="s">
        <v>40</v>
      </c>
      <c r="D1354">
        <v>116.4</v>
      </c>
      <c r="E1354" t="s">
        <v>7</v>
      </c>
      <c r="F1354">
        <v>123.1</v>
      </c>
      <c r="G1354" t="s">
        <v>49</v>
      </c>
    </row>
    <row r="1355" spans="1:7" hidden="1" x14ac:dyDescent="0.35">
      <c r="A1355" t="s">
        <v>34</v>
      </c>
      <c r="B1355">
        <v>2014</v>
      </c>
      <c r="C1355" t="s">
        <v>40</v>
      </c>
      <c r="D1355">
        <v>116.4</v>
      </c>
      <c r="E1355" t="s">
        <v>8</v>
      </c>
      <c r="F1355">
        <v>125.9</v>
      </c>
      <c r="G1355" t="s">
        <v>49</v>
      </c>
    </row>
    <row r="1356" spans="1:7" hidden="1" x14ac:dyDescent="0.35">
      <c r="A1356" t="s">
        <v>34</v>
      </c>
      <c r="B1356">
        <v>2014</v>
      </c>
      <c r="C1356" t="s">
        <v>40</v>
      </c>
      <c r="D1356">
        <v>116.4</v>
      </c>
      <c r="E1356" t="s">
        <v>9</v>
      </c>
      <c r="F1356">
        <v>115.4</v>
      </c>
      <c r="G1356" t="s">
        <v>49</v>
      </c>
    </row>
    <row r="1357" spans="1:7" hidden="1" x14ac:dyDescent="0.35">
      <c r="A1357" t="s">
        <v>34</v>
      </c>
      <c r="B1357">
        <v>2014</v>
      </c>
      <c r="C1357" t="s">
        <v>40</v>
      </c>
      <c r="D1357">
        <v>116.4</v>
      </c>
      <c r="E1357" t="s">
        <v>10</v>
      </c>
      <c r="F1357">
        <v>120.4</v>
      </c>
      <c r="G1357" t="s">
        <v>49</v>
      </c>
    </row>
    <row r="1358" spans="1:7" hidden="1" x14ac:dyDescent="0.35">
      <c r="A1358" t="s">
        <v>34</v>
      </c>
      <c r="B1358">
        <v>2014</v>
      </c>
      <c r="C1358" t="s">
        <v>40</v>
      </c>
      <c r="D1358">
        <v>116.4</v>
      </c>
      <c r="E1358" t="s">
        <v>11</v>
      </c>
      <c r="F1358">
        <v>103.4</v>
      </c>
      <c r="G1358" t="s">
        <v>49</v>
      </c>
    </row>
    <row r="1359" spans="1:7" hidden="1" x14ac:dyDescent="0.35">
      <c r="A1359" t="s">
        <v>34</v>
      </c>
      <c r="B1359">
        <v>2014</v>
      </c>
      <c r="C1359" t="s">
        <v>40</v>
      </c>
      <c r="D1359">
        <v>116.4</v>
      </c>
      <c r="E1359" t="s">
        <v>12</v>
      </c>
      <c r="F1359">
        <v>131.19999999999999</v>
      </c>
      <c r="G1359" t="s">
        <v>49</v>
      </c>
    </row>
    <row r="1360" spans="1:7" hidden="1" x14ac:dyDescent="0.35">
      <c r="A1360" t="s">
        <v>34</v>
      </c>
      <c r="B1360">
        <v>2014</v>
      </c>
      <c r="C1360" t="s">
        <v>40</v>
      </c>
      <c r="D1360">
        <v>116.4</v>
      </c>
      <c r="E1360" t="s">
        <v>13</v>
      </c>
      <c r="F1360">
        <v>137.5</v>
      </c>
      <c r="G1360" t="s">
        <v>49</v>
      </c>
    </row>
    <row r="1361" spans="1:7" hidden="1" x14ac:dyDescent="0.35">
      <c r="A1361" t="s">
        <v>34</v>
      </c>
      <c r="B1361">
        <v>2014</v>
      </c>
      <c r="C1361" t="s">
        <v>40</v>
      </c>
      <c r="D1361">
        <v>116.4</v>
      </c>
      <c r="E1361" t="s">
        <v>14</v>
      </c>
      <c r="F1361">
        <v>112.8</v>
      </c>
      <c r="G1361" t="s">
        <v>49</v>
      </c>
    </row>
    <row r="1362" spans="1:7" hidden="1" x14ac:dyDescent="0.35">
      <c r="A1362" t="s">
        <v>34</v>
      </c>
      <c r="B1362">
        <v>2014</v>
      </c>
      <c r="C1362" t="s">
        <v>40</v>
      </c>
      <c r="D1362">
        <v>116.4</v>
      </c>
      <c r="E1362" t="s">
        <v>15</v>
      </c>
      <c r="F1362">
        <v>101.4</v>
      </c>
      <c r="G1362" t="s">
        <v>49</v>
      </c>
    </row>
    <row r="1363" spans="1:7" hidden="1" x14ac:dyDescent="0.35">
      <c r="A1363" t="s">
        <v>34</v>
      </c>
      <c r="B1363">
        <v>2014</v>
      </c>
      <c r="C1363" t="s">
        <v>40</v>
      </c>
      <c r="D1363">
        <v>116.4</v>
      </c>
      <c r="E1363" t="s">
        <v>16</v>
      </c>
      <c r="F1363">
        <v>118.3</v>
      </c>
      <c r="G1363" t="s">
        <v>49</v>
      </c>
    </row>
    <row r="1364" spans="1:7" hidden="1" x14ac:dyDescent="0.35">
      <c r="A1364" t="s">
        <v>34</v>
      </c>
      <c r="B1364">
        <v>2014</v>
      </c>
      <c r="C1364" t="s">
        <v>40</v>
      </c>
      <c r="D1364">
        <v>116.4</v>
      </c>
      <c r="E1364" t="s">
        <v>17</v>
      </c>
      <c r="F1364">
        <v>113.2</v>
      </c>
      <c r="G1364" t="s">
        <v>49</v>
      </c>
    </row>
    <row r="1365" spans="1:7" hidden="1" x14ac:dyDescent="0.35">
      <c r="A1365" t="s">
        <v>34</v>
      </c>
      <c r="B1365">
        <v>2014</v>
      </c>
      <c r="C1365" t="s">
        <v>40</v>
      </c>
      <c r="D1365">
        <v>116.4</v>
      </c>
      <c r="E1365" t="s">
        <v>18</v>
      </c>
      <c r="F1365">
        <v>122.4</v>
      </c>
      <c r="G1365" t="s">
        <v>49</v>
      </c>
    </row>
    <row r="1366" spans="1:7" hidden="1" x14ac:dyDescent="0.35">
      <c r="A1366" t="s">
        <v>34</v>
      </c>
      <c r="B1366">
        <v>2014</v>
      </c>
      <c r="C1366" t="s">
        <v>40</v>
      </c>
      <c r="D1366">
        <v>116.4</v>
      </c>
      <c r="E1366" t="s">
        <v>19</v>
      </c>
      <c r="F1366">
        <v>122</v>
      </c>
      <c r="G1366" t="s">
        <v>49</v>
      </c>
    </row>
    <row r="1367" spans="1:7" hidden="1" x14ac:dyDescent="0.35">
      <c r="A1367" t="s">
        <v>34</v>
      </c>
      <c r="B1367">
        <v>2014</v>
      </c>
      <c r="C1367" t="s">
        <v>40</v>
      </c>
      <c r="D1367">
        <v>116.4</v>
      </c>
      <c r="E1367" t="s">
        <v>20</v>
      </c>
      <c r="F1367">
        <v>119</v>
      </c>
      <c r="G1367" t="s">
        <v>50</v>
      </c>
    </row>
    <row r="1368" spans="1:7" hidden="1" x14ac:dyDescent="0.35">
      <c r="A1368" t="s">
        <v>34</v>
      </c>
      <c r="B1368">
        <v>2014</v>
      </c>
      <c r="C1368" t="s">
        <v>40</v>
      </c>
      <c r="D1368">
        <v>116.4</v>
      </c>
      <c r="E1368" t="s">
        <v>21</v>
      </c>
      <c r="F1368">
        <v>117.4</v>
      </c>
      <c r="G1368" t="s">
        <v>51</v>
      </c>
    </row>
    <row r="1369" spans="1:7" hidden="1" x14ac:dyDescent="0.35">
      <c r="A1369" t="s">
        <v>34</v>
      </c>
      <c r="B1369">
        <v>2014</v>
      </c>
      <c r="C1369" t="s">
        <v>40</v>
      </c>
      <c r="D1369">
        <v>116.4</v>
      </c>
      <c r="E1369" t="s">
        <v>22</v>
      </c>
      <c r="F1369">
        <v>113.2</v>
      </c>
      <c r="G1369" t="s">
        <v>51</v>
      </c>
    </row>
    <row r="1370" spans="1:7" hidden="1" x14ac:dyDescent="0.35">
      <c r="A1370" t="s">
        <v>34</v>
      </c>
      <c r="B1370">
        <v>2014</v>
      </c>
      <c r="C1370" t="s">
        <v>40</v>
      </c>
      <c r="D1370">
        <v>116.4</v>
      </c>
      <c r="E1370" t="s">
        <v>23</v>
      </c>
      <c r="F1370">
        <v>116.7</v>
      </c>
      <c r="G1370" t="s">
        <v>51</v>
      </c>
    </row>
    <row r="1371" spans="1:7" hidden="1" x14ac:dyDescent="0.35">
      <c r="A1371" t="s">
        <v>34</v>
      </c>
      <c r="B1371">
        <v>2014</v>
      </c>
      <c r="C1371" t="s">
        <v>40</v>
      </c>
      <c r="D1371">
        <v>116.4</v>
      </c>
      <c r="E1371" t="s">
        <v>24</v>
      </c>
      <c r="F1371">
        <v>113.9</v>
      </c>
      <c r="G1371" t="s">
        <v>24</v>
      </c>
    </row>
    <row r="1372" spans="1:7" hidden="1" x14ac:dyDescent="0.35">
      <c r="A1372" t="s">
        <v>34</v>
      </c>
      <c r="B1372">
        <v>2014</v>
      </c>
      <c r="C1372" t="s">
        <v>40</v>
      </c>
      <c r="D1372">
        <v>116.4</v>
      </c>
      <c r="E1372" t="s">
        <v>25</v>
      </c>
      <c r="F1372">
        <v>111.2</v>
      </c>
      <c r="G1372" t="s">
        <v>55</v>
      </c>
    </row>
    <row r="1373" spans="1:7" hidden="1" x14ac:dyDescent="0.35">
      <c r="A1373" t="s">
        <v>34</v>
      </c>
      <c r="B1373">
        <v>2014</v>
      </c>
      <c r="C1373" t="s">
        <v>40</v>
      </c>
      <c r="D1373">
        <v>116.4</v>
      </c>
      <c r="E1373" t="s">
        <v>26</v>
      </c>
      <c r="F1373">
        <v>114.3</v>
      </c>
      <c r="G1373" t="s">
        <v>52</v>
      </c>
    </row>
    <row r="1374" spans="1:7" hidden="1" x14ac:dyDescent="0.35">
      <c r="A1374" t="s">
        <v>34</v>
      </c>
      <c r="B1374">
        <v>2014</v>
      </c>
      <c r="C1374" t="s">
        <v>40</v>
      </c>
      <c r="D1374">
        <v>116.4</v>
      </c>
      <c r="E1374" t="s">
        <v>27</v>
      </c>
      <c r="F1374">
        <v>111.4</v>
      </c>
      <c r="G1374" t="s">
        <v>27</v>
      </c>
    </row>
    <row r="1375" spans="1:7" hidden="1" x14ac:dyDescent="0.35">
      <c r="A1375" t="s">
        <v>34</v>
      </c>
      <c r="B1375">
        <v>2014</v>
      </c>
      <c r="C1375" t="s">
        <v>40</v>
      </c>
      <c r="D1375">
        <v>116.4</v>
      </c>
      <c r="E1375" t="s">
        <v>28</v>
      </c>
      <c r="F1375">
        <v>111.5</v>
      </c>
      <c r="G1375" t="s">
        <v>54</v>
      </c>
    </row>
    <row r="1376" spans="1:7" hidden="1" x14ac:dyDescent="0.35">
      <c r="A1376" t="s">
        <v>34</v>
      </c>
      <c r="B1376">
        <v>2014</v>
      </c>
      <c r="C1376" t="s">
        <v>40</v>
      </c>
      <c r="D1376">
        <v>116.4</v>
      </c>
      <c r="E1376" t="s">
        <v>29</v>
      </c>
      <c r="F1376">
        <v>111.8</v>
      </c>
      <c r="G1376" t="s">
        <v>56</v>
      </c>
    </row>
    <row r="1377" spans="1:7" hidden="1" x14ac:dyDescent="0.35">
      <c r="A1377" t="s">
        <v>34</v>
      </c>
      <c r="B1377">
        <v>2014</v>
      </c>
      <c r="C1377" t="s">
        <v>40</v>
      </c>
      <c r="D1377">
        <v>116.4</v>
      </c>
      <c r="E1377" t="s">
        <v>30</v>
      </c>
      <c r="F1377">
        <v>115.1</v>
      </c>
      <c r="G1377" t="s">
        <v>30</v>
      </c>
    </row>
    <row r="1378" spans="1:7" hidden="1" x14ac:dyDescent="0.35">
      <c r="A1378" t="s">
        <v>34</v>
      </c>
      <c r="B1378">
        <v>2014</v>
      </c>
      <c r="C1378" t="s">
        <v>40</v>
      </c>
      <c r="D1378">
        <v>116.4</v>
      </c>
      <c r="E1378" t="s">
        <v>31</v>
      </c>
      <c r="F1378">
        <v>108.7</v>
      </c>
      <c r="G1378" t="s">
        <v>53</v>
      </c>
    </row>
    <row r="1379" spans="1:7" hidden="1" x14ac:dyDescent="0.35">
      <c r="A1379" t="s">
        <v>34</v>
      </c>
      <c r="B1379">
        <v>2014</v>
      </c>
      <c r="C1379" t="s">
        <v>40</v>
      </c>
      <c r="D1379">
        <v>116.4</v>
      </c>
      <c r="E1379" t="s">
        <v>32</v>
      </c>
      <c r="F1379">
        <v>112.2</v>
      </c>
      <c r="G1379" t="s">
        <v>32</v>
      </c>
    </row>
    <row r="1380" spans="1:7" hidden="1" x14ac:dyDescent="0.35">
      <c r="A1380" t="s">
        <v>35</v>
      </c>
      <c r="B1380">
        <v>2014</v>
      </c>
      <c r="C1380" t="s">
        <v>40</v>
      </c>
      <c r="D1380">
        <v>116.7</v>
      </c>
      <c r="E1380" t="s">
        <v>7</v>
      </c>
      <c r="F1380">
        <v>121.5</v>
      </c>
      <c r="G1380" t="s">
        <v>49</v>
      </c>
    </row>
    <row r="1381" spans="1:7" hidden="1" x14ac:dyDescent="0.35">
      <c r="A1381" t="s">
        <v>35</v>
      </c>
      <c r="B1381">
        <v>2014</v>
      </c>
      <c r="C1381" t="s">
        <v>40</v>
      </c>
      <c r="D1381">
        <v>116.7</v>
      </c>
      <c r="E1381" t="s">
        <v>8</v>
      </c>
      <c r="F1381">
        <v>123.1</v>
      </c>
      <c r="G1381" t="s">
        <v>49</v>
      </c>
    </row>
    <row r="1382" spans="1:7" hidden="1" x14ac:dyDescent="0.35">
      <c r="A1382" t="s">
        <v>35</v>
      </c>
      <c r="B1382">
        <v>2014</v>
      </c>
      <c r="C1382" t="s">
        <v>40</v>
      </c>
      <c r="D1382">
        <v>116.7</v>
      </c>
      <c r="E1382" t="s">
        <v>9</v>
      </c>
      <c r="F1382">
        <v>115.8</v>
      </c>
      <c r="G1382" t="s">
        <v>49</v>
      </c>
    </row>
    <row r="1383" spans="1:7" hidden="1" x14ac:dyDescent="0.35">
      <c r="A1383" t="s">
        <v>35</v>
      </c>
      <c r="B1383">
        <v>2014</v>
      </c>
      <c r="C1383" t="s">
        <v>40</v>
      </c>
      <c r="D1383">
        <v>116.7</v>
      </c>
      <c r="E1383" t="s">
        <v>10</v>
      </c>
      <c r="F1383">
        <v>119.7</v>
      </c>
      <c r="G1383" t="s">
        <v>49</v>
      </c>
    </row>
    <row r="1384" spans="1:7" hidden="1" x14ac:dyDescent="0.35">
      <c r="A1384" t="s">
        <v>35</v>
      </c>
      <c r="B1384">
        <v>2014</v>
      </c>
      <c r="C1384" t="s">
        <v>40</v>
      </c>
      <c r="D1384">
        <v>116.7</v>
      </c>
      <c r="E1384" t="s">
        <v>11</v>
      </c>
      <c r="F1384">
        <v>107.8</v>
      </c>
      <c r="G1384" t="s">
        <v>49</v>
      </c>
    </row>
    <row r="1385" spans="1:7" hidden="1" x14ac:dyDescent="0.35">
      <c r="A1385" t="s">
        <v>35</v>
      </c>
      <c r="B1385">
        <v>2014</v>
      </c>
      <c r="C1385" t="s">
        <v>40</v>
      </c>
      <c r="D1385">
        <v>116.7</v>
      </c>
      <c r="E1385" t="s">
        <v>12</v>
      </c>
      <c r="F1385">
        <v>128.30000000000001</v>
      </c>
      <c r="G1385" t="s">
        <v>49</v>
      </c>
    </row>
    <row r="1386" spans="1:7" hidden="1" x14ac:dyDescent="0.35">
      <c r="A1386" t="s">
        <v>35</v>
      </c>
      <c r="B1386">
        <v>2014</v>
      </c>
      <c r="C1386" t="s">
        <v>40</v>
      </c>
      <c r="D1386">
        <v>116.7</v>
      </c>
      <c r="E1386" t="s">
        <v>13</v>
      </c>
      <c r="F1386">
        <v>132.1</v>
      </c>
      <c r="G1386" t="s">
        <v>49</v>
      </c>
    </row>
    <row r="1387" spans="1:7" hidden="1" x14ac:dyDescent="0.35">
      <c r="A1387" t="s">
        <v>35</v>
      </c>
      <c r="B1387">
        <v>2014</v>
      </c>
      <c r="C1387" t="s">
        <v>40</v>
      </c>
      <c r="D1387">
        <v>116.7</v>
      </c>
      <c r="E1387" t="s">
        <v>14</v>
      </c>
      <c r="F1387">
        <v>112.4</v>
      </c>
      <c r="G1387" t="s">
        <v>49</v>
      </c>
    </row>
    <row r="1388" spans="1:7" hidden="1" x14ac:dyDescent="0.35">
      <c r="A1388" t="s">
        <v>35</v>
      </c>
      <c r="B1388">
        <v>2014</v>
      </c>
      <c r="C1388" t="s">
        <v>40</v>
      </c>
      <c r="D1388">
        <v>116.7</v>
      </c>
      <c r="E1388" t="s">
        <v>15</v>
      </c>
      <c r="F1388">
        <v>102.9</v>
      </c>
      <c r="G1388" t="s">
        <v>49</v>
      </c>
    </row>
    <row r="1389" spans="1:7" hidden="1" x14ac:dyDescent="0.35">
      <c r="A1389" t="s">
        <v>35</v>
      </c>
      <c r="B1389">
        <v>2014</v>
      </c>
      <c r="C1389" t="s">
        <v>40</v>
      </c>
      <c r="D1389">
        <v>116.7</v>
      </c>
      <c r="E1389" t="s">
        <v>16</v>
      </c>
      <c r="F1389">
        <v>114.3</v>
      </c>
      <c r="G1389" t="s">
        <v>49</v>
      </c>
    </row>
    <row r="1390" spans="1:7" hidden="1" x14ac:dyDescent="0.35">
      <c r="A1390" t="s">
        <v>35</v>
      </c>
      <c r="B1390">
        <v>2014</v>
      </c>
      <c r="C1390" t="s">
        <v>40</v>
      </c>
      <c r="D1390">
        <v>116.7</v>
      </c>
      <c r="E1390" t="s">
        <v>17</v>
      </c>
      <c r="F1390">
        <v>114.2</v>
      </c>
      <c r="G1390" t="s">
        <v>49</v>
      </c>
    </row>
    <row r="1391" spans="1:7" hidden="1" x14ac:dyDescent="0.35">
      <c r="A1391" t="s">
        <v>35</v>
      </c>
      <c r="B1391">
        <v>2014</v>
      </c>
      <c r="C1391" t="s">
        <v>40</v>
      </c>
      <c r="D1391">
        <v>116.7</v>
      </c>
      <c r="E1391" t="s">
        <v>18</v>
      </c>
      <c r="F1391">
        <v>121.2</v>
      </c>
      <c r="G1391" t="s">
        <v>49</v>
      </c>
    </row>
    <row r="1392" spans="1:7" hidden="1" x14ac:dyDescent="0.35">
      <c r="A1392" t="s">
        <v>35</v>
      </c>
      <c r="B1392">
        <v>2014</v>
      </c>
      <c r="C1392" t="s">
        <v>40</v>
      </c>
      <c r="D1392">
        <v>116.7</v>
      </c>
      <c r="E1392" t="s">
        <v>19</v>
      </c>
      <c r="F1392">
        <v>120.4</v>
      </c>
      <c r="G1392" t="s">
        <v>49</v>
      </c>
    </row>
    <row r="1393" spans="1:7" hidden="1" x14ac:dyDescent="0.35">
      <c r="A1393" t="s">
        <v>35</v>
      </c>
      <c r="B1393">
        <v>2014</v>
      </c>
      <c r="C1393" t="s">
        <v>40</v>
      </c>
      <c r="D1393">
        <v>116.7</v>
      </c>
      <c r="E1393" t="s">
        <v>20</v>
      </c>
      <c r="F1393">
        <v>117.8</v>
      </c>
      <c r="G1393" t="s">
        <v>50</v>
      </c>
    </row>
    <row r="1394" spans="1:7" hidden="1" x14ac:dyDescent="0.35">
      <c r="A1394" t="s">
        <v>35</v>
      </c>
      <c r="B1394">
        <v>2014</v>
      </c>
      <c r="C1394" t="s">
        <v>40</v>
      </c>
      <c r="D1394">
        <v>116.7</v>
      </c>
      <c r="E1394" t="s">
        <v>21</v>
      </c>
      <c r="F1394">
        <v>118.8</v>
      </c>
      <c r="G1394" t="s">
        <v>51</v>
      </c>
    </row>
    <row r="1395" spans="1:7" hidden="1" x14ac:dyDescent="0.35">
      <c r="A1395" t="s">
        <v>35</v>
      </c>
      <c r="B1395">
        <v>2014</v>
      </c>
      <c r="C1395" t="s">
        <v>40</v>
      </c>
      <c r="D1395">
        <v>116.7</v>
      </c>
      <c r="E1395" t="s">
        <v>22</v>
      </c>
      <c r="F1395">
        <v>115.6</v>
      </c>
      <c r="G1395" t="s">
        <v>51</v>
      </c>
    </row>
    <row r="1396" spans="1:7" hidden="1" x14ac:dyDescent="0.35">
      <c r="A1396" t="s">
        <v>35</v>
      </c>
      <c r="B1396">
        <v>2014</v>
      </c>
      <c r="C1396" t="s">
        <v>40</v>
      </c>
      <c r="D1396">
        <v>116.7</v>
      </c>
      <c r="E1396" t="s">
        <v>23</v>
      </c>
      <c r="F1396">
        <v>118.3</v>
      </c>
      <c r="G1396" t="s">
        <v>51</v>
      </c>
    </row>
    <row r="1397" spans="1:7" hidden="1" x14ac:dyDescent="0.35">
      <c r="A1397" t="s">
        <v>35</v>
      </c>
      <c r="B1397">
        <v>2014</v>
      </c>
      <c r="C1397" t="s">
        <v>40</v>
      </c>
      <c r="D1397">
        <v>116.7</v>
      </c>
      <c r="E1397" t="s">
        <v>24</v>
      </c>
      <c r="F1397">
        <v>113.9</v>
      </c>
      <c r="G1397" t="s">
        <v>24</v>
      </c>
    </row>
    <row r="1398" spans="1:7" hidden="1" x14ac:dyDescent="0.35">
      <c r="A1398" t="s">
        <v>35</v>
      </c>
      <c r="B1398">
        <v>2014</v>
      </c>
      <c r="C1398" t="s">
        <v>40</v>
      </c>
      <c r="D1398">
        <v>116.7</v>
      </c>
      <c r="E1398" t="s">
        <v>25</v>
      </c>
      <c r="F1398">
        <v>113.2</v>
      </c>
      <c r="G1398" t="s">
        <v>55</v>
      </c>
    </row>
    <row r="1399" spans="1:7" hidden="1" x14ac:dyDescent="0.35">
      <c r="A1399" t="s">
        <v>35</v>
      </c>
      <c r="B1399">
        <v>2014</v>
      </c>
      <c r="C1399" t="s">
        <v>40</v>
      </c>
      <c r="D1399">
        <v>116.7</v>
      </c>
      <c r="E1399" t="s">
        <v>26</v>
      </c>
      <c r="F1399">
        <v>114.6</v>
      </c>
      <c r="G1399" t="s">
        <v>52</v>
      </c>
    </row>
    <row r="1400" spans="1:7" hidden="1" x14ac:dyDescent="0.35">
      <c r="A1400" t="s">
        <v>35</v>
      </c>
      <c r="B1400">
        <v>2014</v>
      </c>
      <c r="C1400" t="s">
        <v>40</v>
      </c>
      <c r="D1400">
        <v>116.7</v>
      </c>
      <c r="E1400" t="s">
        <v>27</v>
      </c>
      <c r="F1400">
        <v>112.3</v>
      </c>
      <c r="G1400" t="s">
        <v>27</v>
      </c>
    </row>
    <row r="1401" spans="1:7" hidden="1" x14ac:dyDescent="0.35">
      <c r="A1401" t="s">
        <v>35</v>
      </c>
      <c r="B1401">
        <v>2014</v>
      </c>
      <c r="C1401" t="s">
        <v>40</v>
      </c>
      <c r="D1401">
        <v>116.7</v>
      </c>
      <c r="E1401" t="s">
        <v>28</v>
      </c>
      <c r="F1401">
        <v>111.8</v>
      </c>
      <c r="G1401" t="s">
        <v>54</v>
      </c>
    </row>
    <row r="1402" spans="1:7" hidden="1" x14ac:dyDescent="0.35">
      <c r="A1402" t="s">
        <v>35</v>
      </c>
      <c r="B1402">
        <v>2014</v>
      </c>
      <c r="C1402" t="s">
        <v>40</v>
      </c>
      <c r="D1402">
        <v>116.7</v>
      </c>
      <c r="E1402" t="s">
        <v>29</v>
      </c>
      <c r="F1402">
        <v>111.6</v>
      </c>
      <c r="G1402" t="s">
        <v>56</v>
      </c>
    </row>
    <row r="1403" spans="1:7" hidden="1" x14ac:dyDescent="0.35">
      <c r="A1403" t="s">
        <v>35</v>
      </c>
      <c r="B1403">
        <v>2014</v>
      </c>
      <c r="C1403" t="s">
        <v>40</v>
      </c>
      <c r="D1403">
        <v>116.7</v>
      </c>
      <c r="E1403" t="s">
        <v>30</v>
      </c>
      <c r="F1403">
        <v>114.8</v>
      </c>
      <c r="G1403" t="s">
        <v>30</v>
      </c>
    </row>
    <row r="1404" spans="1:7" hidden="1" x14ac:dyDescent="0.35">
      <c r="A1404" t="s">
        <v>35</v>
      </c>
      <c r="B1404">
        <v>2014</v>
      </c>
      <c r="C1404" t="s">
        <v>40</v>
      </c>
      <c r="D1404">
        <v>116.7</v>
      </c>
      <c r="E1404" t="s">
        <v>31</v>
      </c>
      <c r="F1404">
        <v>108.3</v>
      </c>
      <c r="G1404" t="s">
        <v>53</v>
      </c>
    </row>
    <row r="1405" spans="1:7" hidden="1" x14ac:dyDescent="0.35">
      <c r="A1405" t="s">
        <v>35</v>
      </c>
      <c r="B1405">
        <v>2014</v>
      </c>
      <c r="C1405" t="s">
        <v>40</v>
      </c>
      <c r="D1405">
        <v>116.7</v>
      </c>
      <c r="E1405" t="s">
        <v>32</v>
      </c>
      <c r="F1405">
        <v>112.3</v>
      </c>
      <c r="G1405" t="s">
        <v>32</v>
      </c>
    </row>
    <row r="1406" spans="1:7" hidden="1" x14ac:dyDescent="0.35">
      <c r="A1406" t="s">
        <v>5</v>
      </c>
      <c r="B1406">
        <v>2014</v>
      </c>
      <c r="C1406" t="s">
        <v>41</v>
      </c>
      <c r="D1406">
        <v>119.5</v>
      </c>
      <c r="E1406" t="s">
        <v>7</v>
      </c>
      <c r="F1406">
        <v>121.7</v>
      </c>
      <c r="G1406" t="s">
        <v>49</v>
      </c>
    </row>
    <row r="1407" spans="1:7" hidden="1" x14ac:dyDescent="0.35">
      <c r="A1407" t="s">
        <v>5</v>
      </c>
      <c r="B1407">
        <v>2014</v>
      </c>
      <c r="C1407" t="s">
        <v>41</v>
      </c>
      <c r="D1407">
        <v>119.5</v>
      </c>
      <c r="E1407" t="s">
        <v>8</v>
      </c>
      <c r="F1407">
        <v>122.5</v>
      </c>
      <c r="G1407" t="s">
        <v>49</v>
      </c>
    </row>
    <row r="1408" spans="1:7" hidden="1" x14ac:dyDescent="0.35">
      <c r="A1408" t="s">
        <v>5</v>
      </c>
      <c r="B1408">
        <v>2014</v>
      </c>
      <c r="C1408" t="s">
        <v>41</v>
      </c>
      <c r="D1408">
        <v>119.5</v>
      </c>
      <c r="E1408" t="s">
        <v>9</v>
      </c>
      <c r="F1408">
        <v>117.7</v>
      </c>
      <c r="G1408" t="s">
        <v>49</v>
      </c>
    </row>
    <row r="1409" spans="1:7" hidden="1" x14ac:dyDescent="0.35">
      <c r="A1409" t="s">
        <v>5</v>
      </c>
      <c r="B1409">
        <v>2014</v>
      </c>
      <c r="C1409" t="s">
        <v>41</v>
      </c>
      <c r="D1409">
        <v>119.5</v>
      </c>
      <c r="E1409" t="s">
        <v>10</v>
      </c>
      <c r="F1409">
        <v>120.6</v>
      </c>
      <c r="G1409" t="s">
        <v>49</v>
      </c>
    </row>
    <row r="1410" spans="1:7" hidden="1" x14ac:dyDescent="0.35">
      <c r="A1410" t="s">
        <v>5</v>
      </c>
      <c r="B1410">
        <v>2014</v>
      </c>
      <c r="C1410" t="s">
        <v>41</v>
      </c>
      <c r="D1410">
        <v>119.5</v>
      </c>
      <c r="E1410" t="s">
        <v>11</v>
      </c>
      <c r="F1410">
        <v>110.4</v>
      </c>
      <c r="G1410" t="s">
        <v>49</v>
      </c>
    </row>
    <row r="1411" spans="1:7" hidden="1" x14ac:dyDescent="0.35">
      <c r="A1411" t="s">
        <v>5</v>
      </c>
      <c r="B1411">
        <v>2014</v>
      </c>
      <c r="C1411" t="s">
        <v>41</v>
      </c>
      <c r="D1411">
        <v>119.5</v>
      </c>
      <c r="E1411" t="s">
        <v>12</v>
      </c>
      <c r="F1411">
        <v>129.1</v>
      </c>
      <c r="G1411" t="s">
        <v>49</v>
      </c>
    </row>
    <row r="1412" spans="1:7" hidden="1" x14ac:dyDescent="0.35">
      <c r="A1412" t="s">
        <v>5</v>
      </c>
      <c r="B1412">
        <v>2014</v>
      </c>
      <c r="C1412" t="s">
        <v>41</v>
      </c>
      <c r="D1412">
        <v>119.5</v>
      </c>
      <c r="E1412" t="s">
        <v>13</v>
      </c>
      <c r="F1412">
        <v>150.1</v>
      </c>
      <c r="G1412" t="s">
        <v>49</v>
      </c>
    </row>
    <row r="1413" spans="1:7" hidden="1" x14ac:dyDescent="0.35">
      <c r="A1413" t="s">
        <v>5</v>
      </c>
      <c r="B1413">
        <v>2014</v>
      </c>
      <c r="C1413" t="s">
        <v>41</v>
      </c>
      <c r="D1413">
        <v>119.5</v>
      </c>
      <c r="E1413" t="s">
        <v>14</v>
      </c>
      <c r="F1413">
        <v>113.2</v>
      </c>
      <c r="G1413" t="s">
        <v>49</v>
      </c>
    </row>
    <row r="1414" spans="1:7" hidden="1" x14ac:dyDescent="0.35">
      <c r="A1414" t="s">
        <v>5</v>
      </c>
      <c r="B1414">
        <v>2014</v>
      </c>
      <c r="C1414" t="s">
        <v>41</v>
      </c>
      <c r="D1414">
        <v>119.5</v>
      </c>
      <c r="E1414" t="s">
        <v>15</v>
      </c>
      <c r="F1414">
        <v>104.8</v>
      </c>
      <c r="G1414" t="s">
        <v>49</v>
      </c>
    </row>
    <row r="1415" spans="1:7" hidden="1" x14ac:dyDescent="0.35">
      <c r="A1415" t="s">
        <v>5</v>
      </c>
      <c r="B1415">
        <v>2014</v>
      </c>
      <c r="C1415" t="s">
        <v>41</v>
      </c>
      <c r="D1415">
        <v>119.5</v>
      </c>
      <c r="E1415" t="s">
        <v>16</v>
      </c>
      <c r="F1415">
        <v>113.3</v>
      </c>
      <c r="G1415" t="s">
        <v>49</v>
      </c>
    </row>
    <row r="1416" spans="1:7" hidden="1" x14ac:dyDescent="0.35">
      <c r="A1416" t="s">
        <v>5</v>
      </c>
      <c r="B1416">
        <v>2014</v>
      </c>
      <c r="C1416" t="s">
        <v>41</v>
      </c>
      <c r="D1416">
        <v>119.5</v>
      </c>
      <c r="E1416" t="s">
        <v>17</v>
      </c>
      <c r="F1416">
        <v>115.6</v>
      </c>
      <c r="G1416" t="s">
        <v>49</v>
      </c>
    </row>
    <row r="1417" spans="1:7" hidden="1" x14ac:dyDescent="0.35">
      <c r="A1417" t="s">
        <v>5</v>
      </c>
      <c r="B1417">
        <v>2014</v>
      </c>
      <c r="C1417" t="s">
        <v>41</v>
      </c>
      <c r="D1417">
        <v>119.5</v>
      </c>
      <c r="E1417" t="s">
        <v>18</v>
      </c>
      <c r="F1417">
        <v>120.9</v>
      </c>
      <c r="G1417" t="s">
        <v>49</v>
      </c>
    </row>
    <row r="1418" spans="1:7" hidden="1" x14ac:dyDescent="0.35">
      <c r="A1418" t="s">
        <v>5</v>
      </c>
      <c r="B1418">
        <v>2014</v>
      </c>
      <c r="C1418" t="s">
        <v>41</v>
      </c>
      <c r="D1418">
        <v>119.5</v>
      </c>
      <c r="E1418" t="s">
        <v>19</v>
      </c>
      <c r="F1418">
        <v>123.3</v>
      </c>
      <c r="G1418" t="s">
        <v>49</v>
      </c>
    </row>
    <row r="1419" spans="1:7" hidden="1" x14ac:dyDescent="0.35">
      <c r="A1419" t="s">
        <v>5</v>
      </c>
      <c r="B1419">
        <v>2014</v>
      </c>
      <c r="C1419" t="s">
        <v>41</v>
      </c>
      <c r="D1419">
        <v>119.5</v>
      </c>
      <c r="E1419" t="s">
        <v>20</v>
      </c>
      <c r="F1419">
        <v>118</v>
      </c>
      <c r="G1419" t="s">
        <v>50</v>
      </c>
    </row>
    <row r="1420" spans="1:7" hidden="1" x14ac:dyDescent="0.35">
      <c r="A1420" t="s">
        <v>5</v>
      </c>
      <c r="B1420">
        <v>2014</v>
      </c>
      <c r="C1420" t="s">
        <v>41</v>
      </c>
      <c r="D1420">
        <v>119.5</v>
      </c>
      <c r="E1420" t="s">
        <v>21</v>
      </c>
      <c r="F1420">
        <v>120.7</v>
      </c>
      <c r="G1420" t="s">
        <v>51</v>
      </c>
    </row>
    <row r="1421" spans="1:7" hidden="1" x14ac:dyDescent="0.35">
      <c r="A1421" t="s">
        <v>5</v>
      </c>
      <c r="B1421">
        <v>2014</v>
      </c>
      <c r="C1421" t="s">
        <v>41</v>
      </c>
      <c r="D1421">
        <v>119.5</v>
      </c>
      <c r="E1421" t="s">
        <v>22</v>
      </c>
      <c r="F1421">
        <v>118.3</v>
      </c>
      <c r="G1421" t="s">
        <v>51</v>
      </c>
    </row>
    <row r="1422" spans="1:7" hidden="1" x14ac:dyDescent="0.35">
      <c r="A1422" t="s">
        <v>5</v>
      </c>
      <c r="B1422">
        <v>2014</v>
      </c>
      <c r="C1422" t="s">
        <v>41</v>
      </c>
      <c r="D1422">
        <v>119.5</v>
      </c>
      <c r="E1422" t="s">
        <v>23</v>
      </c>
      <c r="F1422">
        <v>120.3</v>
      </c>
      <c r="G1422" t="s">
        <v>51</v>
      </c>
    </row>
    <row r="1423" spans="1:7" hidden="1" x14ac:dyDescent="0.35">
      <c r="A1423" t="s">
        <v>5</v>
      </c>
      <c r="B1423">
        <v>2014</v>
      </c>
      <c r="C1423" t="s">
        <v>41</v>
      </c>
      <c r="D1423">
        <v>119.5</v>
      </c>
      <c r="E1423" t="s">
        <v>24</v>
      </c>
      <c r="G1423" t="s">
        <v>24</v>
      </c>
    </row>
    <row r="1424" spans="1:7" hidden="1" x14ac:dyDescent="0.35">
      <c r="A1424" t="s">
        <v>5</v>
      </c>
      <c r="B1424">
        <v>2014</v>
      </c>
      <c r="C1424" t="s">
        <v>41</v>
      </c>
      <c r="D1424">
        <v>119.5</v>
      </c>
      <c r="E1424" t="s">
        <v>25</v>
      </c>
      <c r="F1424">
        <v>115.3</v>
      </c>
      <c r="G1424" t="s">
        <v>55</v>
      </c>
    </row>
    <row r="1425" spans="1:7" hidden="1" x14ac:dyDescent="0.35">
      <c r="A1425" t="s">
        <v>5</v>
      </c>
      <c r="B1425">
        <v>2014</v>
      </c>
      <c r="C1425" t="s">
        <v>41</v>
      </c>
      <c r="D1425">
        <v>119.5</v>
      </c>
      <c r="E1425" t="s">
        <v>26</v>
      </c>
      <c r="F1425">
        <v>115.4</v>
      </c>
      <c r="G1425" t="s">
        <v>52</v>
      </c>
    </row>
    <row r="1426" spans="1:7" hidden="1" x14ac:dyDescent="0.35">
      <c r="A1426" t="s">
        <v>5</v>
      </c>
      <c r="B1426">
        <v>2014</v>
      </c>
      <c r="C1426" t="s">
        <v>41</v>
      </c>
      <c r="D1426">
        <v>119.5</v>
      </c>
      <c r="E1426" t="s">
        <v>27</v>
      </c>
      <c r="F1426">
        <v>113.4</v>
      </c>
      <c r="G1426" t="s">
        <v>27</v>
      </c>
    </row>
    <row r="1427" spans="1:7" hidden="1" x14ac:dyDescent="0.35">
      <c r="A1427" t="s">
        <v>5</v>
      </c>
      <c r="B1427">
        <v>2014</v>
      </c>
      <c r="C1427" t="s">
        <v>41</v>
      </c>
      <c r="D1427">
        <v>119.5</v>
      </c>
      <c r="E1427" t="s">
        <v>28</v>
      </c>
      <c r="F1427">
        <v>113.2</v>
      </c>
      <c r="G1427" t="s">
        <v>54</v>
      </c>
    </row>
    <row r="1428" spans="1:7" hidden="1" x14ac:dyDescent="0.35">
      <c r="A1428" t="s">
        <v>5</v>
      </c>
      <c r="B1428">
        <v>2014</v>
      </c>
      <c r="C1428" t="s">
        <v>41</v>
      </c>
      <c r="D1428">
        <v>119.5</v>
      </c>
      <c r="E1428" t="s">
        <v>29</v>
      </c>
      <c r="F1428">
        <v>111.8</v>
      </c>
      <c r="G1428" t="s">
        <v>56</v>
      </c>
    </row>
    <row r="1429" spans="1:7" hidden="1" x14ac:dyDescent="0.35">
      <c r="A1429" t="s">
        <v>5</v>
      </c>
      <c r="B1429">
        <v>2014</v>
      </c>
      <c r="C1429" t="s">
        <v>41</v>
      </c>
      <c r="D1429">
        <v>119.5</v>
      </c>
      <c r="E1429" t="s">
        <v>30</v>
      </c>
      <c r="F1429">
        <v>115.5</v>
      </c>
      <c r="G1429" t="s">
        <v>30</v>
      </c>
    </row>
    <row r="1430" spans="1:7" hidden="1" x14ac:dyDescent="0.35">
      <c r="A1430" t="s">
        <v>5</v>
      </c>
      <c r="B1430">
        <v>2014</v>
      </c>
      <c r="C1430" t="s">
        <v>41</v>
      </c>
      <c r="D1430">
        <v>119.5</v>
      </c>
      <c r="E1430" t="s">
        <v>31</v>
      </c>
      <c r="F1430">
        <v>108.8</v>
      </c>
      <c r="G1430" t="s">
        <v>53</v>
      </c>
    </row>
    <row r="1431" spans="1:7" hidden="1" x14ac:dyDescent="0.35">
      <c r="A1431" t="s">
        <v>5</v>
      </c>
      <c r="B1431">
        <v>2014</v>
      </c>
      <c r="C1431" t="s">
        <v>41</v>
      </c>
      <c r="D1431">
        <v>119.5</v>
      </c>
      <c r="E1431" t="s">
        <v>32</v>
      </c>
      <c r="F1431">
        <v>113.1</v>
      </c>
      <c r="G1431" t="s">
        <v>32</v>
      </c>
    </row>
    <row r="1432" spans="1:7" hidden="1" x14ac:dyDescent="0.35">
      <c r="A1432" t="s">
        <v>34</v>
      </c>
      <c r="B1432">
        <v>2014</v>
      </c>
      <c r="C1432" t="s">
        <v>41</v>
      </c>
      <c r="D1432">
        <v>118.9</v>
      </c>
      <c r="E1432" t="s">
        <v>7</v>
      </c>
      <c r="F1432">
        <v>123.8</v>
      </c>
      <c r="G1432" t="s">
        <v>49</v>
      </c>
    </row>
    <row r="1433" spans="1:7" hidden="1" x14ac:dyDescent="0.35">
      <c r="A1433" t="s">
        <v>34</v>
      </c>
      <c r="B1433">
        <v>2014</v>
      </c>
      <c r="C1433" t="s">
        <v>41</v>
      </c>
      <c r="D1433">
        <v>118.9</v>
      </c>
      <c r="E1433" t="s">
        <v>8</v>
      </c>
      <c r="F1433">
        <v>126.4</v>
      </c>
      <c r="G1433" t="s">
        <v>49</v>
      </c>
    </row>
    <row r="1434" spans="1:7" hidden="1" x14ac:dyDescent="0.35">
      <c r="A1434" t="s">
        <v>34</v>
      </c>
      <c r="B1434">
        <v>2014</v>
      </c>
      <c r="C1434" t="s">
        <v>41</v>
      </c>
      <c r="D1434">
        <v>118.9</v>
      </c>
      <c r="E1434" t="s">
        <v>9</v>
      </c>
      <c r="F1434">
        <v>118</v>
      </c>
      <c r="G1434" t="s">
        <v>49</v>
      </c>
    </row>
    <row r="1435" spans="1:7" hidden="1" x14ac:dyDescent="0.35">
      <c r="A1435" t="s">
        <v>34</v>
      </c>
      <c r="B1435">
        <v>2014</v>
      </c>
      <c r="C1435" t="s">
        <v>41</v>
      </c>
      <c r="D1435">
        <v>118.9</v>
      </c>
      <c r="E1435" t="s">
        <v>10</v>
      </c>
      <c r="F1435">
        <v>121.6</v>
      </c>
      <c r="G1435" t="s">
        <v>49</v>
      </c>
    </row>
    <row r="1436" spans="1:7" hidden="1" x14ac:dyDescent="0.35">
      <c r="A1436" t="s">
        <v>34</v>
      </c>
      <c r="B1436">
        <v>2014</v>
      </c>
      <c r="C1436" t="s">
        <v>41</v>
      </c>
      <c r="D1436">
        <v>118.9</v>
      </c>
      <c r="E1436" t="s">
        <v>11</v>
      </c>
      <c r="F1436">
        <v>103.5</v>
      </c>
      <c r="G1436" t="s">
        <v>49</v>
      </c>
    </row>
    <row r="1437" spans="1:7" hidden="1" x14ac:dyDescent="0.35">
      <c r="A1437" t="s">
        <v>34</v>
      </c>
      <c r="B1437">
        <v>2014</v>
      </c>
      <c r="C1437" t="s">
        <v>41</v>
      </c>
      <c r="D1437">
        <v>118.9</v>
      </c>
      <c r="E1437" t="s">
        <v>12</v>
      </c>
      <c r="F1437">
        <v>133.69999999999999</v>
      </c>
      <c r="G1437" t="s">
        <v>49</v>
      </c>
    </row>
    <row r="1438" spans="1:7" hidden="1" x14ac:dyDescent="0.35">
      <c r="A1438" t="s">
        <v>34</v>
      </c>
      <c r="B1438">
        <v>2014</v>
      </c>
      <c r="C1438" t="s">
        <v>41</v>
      </c>
      <c r="D1438">
        <v>118.9</v>
      </c>
      <c r="E1438" t="s">
        <v>13</v>
      </c>
      <c r="F1438">
        <v>172.4</v>
      </c>
      <c r="G1438" t="s">
        <v>49</v>
      </c>
    </row>
    <row r="1439" spans="1:7" hidden="1" x14ac:dyDescent="0.35">
      <c r="A1439" t="s">
        <v>34</v>
      </c>
      <c r="B1439">
        <v>2014</v>
      </c>
      <c r="C1439" t="s">
        <v>41</v>
      </c>
      <c r="D1439">
        <v>118.9</v>
      </c>
      <c r="E1439" t="s">
        <v>14</v>
      </c>
      <c r="F1439">
        <v>113.1</v>
      </c>
      <c r="G1439" t="s">
        <v>49</v>
      </c>
    </row>
    <row r="1440" spans="1:7" hidden="1" x14ac:dyDescent="0.35">
      <c r="A1440" t="s">
        <v>34</v>
      </c>
      <c r="B1440">
        <v>2014</v>
      </c>
      <c r="C1440" t="s">
        <v>41</v>
      </c>
      <c r="D1440">
        <v>118.9</v>
      </c>
      <c r="E1440" t="s">
        <v>15</v>
      </c>
      <c r="F1440">
        <v>102.7</v>
      </c>
      <c r="G1440" t="s">
        <v>49</v>
      </c>
    </row>
    <row r="1441" spans="1:7" hidden="1" x14ac:dyDescent="0.35">
      <c r="A1441" t="s">
        <v>34</v>
      </c>
      <c r="B1441">
        <v>2014</v>
      </c>
      <c r="C1441" t="s">
        <v>41</v>
      </c>
      <c r="D1441">
        <v>118.9</v>
      </c>
      <c r="E1441" t="s">
        <v>16</v>
      </c>
      <c r="F1441">
        <v>120</v>
      </c>
      <c r="G1441" t="s">
        <v>49</v>
      </c>
    </row>
    <row r="1442" spans="1:7" hidden="1" x14ac:dyDescent="0.35">
      <c r="A1442" t="s">
        <v>34</v>
      </c>
      <c r="B1442">
        <v>2014</v>
      </c>
      <c r="C1442" t="s">
        <v>41</v>
      </c>
      <c r="D1442">
        <v>118.9</v>
      </c>
      <c r="E1442" t="s">
        <v>17</v>
      </c>
      <c r="F1442">
        <v>113.8</v>
      </c>
      <c r="G1442" t="s">
        <v>49</v>
      </c>
    </row>
    <row r="1443" spans="1:7" hidden="1" x14ac:dyDescent="0.35">
      <c r="A1443" t="s">
        <v>34</v>
      </c>
      <c r="B1443">
        <v>2014</v>
      </c>
      <c r="C1443" t="s">
        <v>41</v>
      </c>
      <c r="D1443">
        <v>118.9</v>
      </c>
      <c r="E1443" t="s">
        <v>18</v>
      </c>
      <c r="F1443">
        <v>123.4</v>
      </c>
      <c r="G1443" t="s">
        <v>49</v>
      </c>
    </row>
    <row r="1444" spans="1:7" hidden="1" x14ac:dyDescent="0.35">
      <c r="A1444" t="s">
        <v>34</v>
      </c>
      <c r="B1444">
        <v>2014</v>
      </c>
      <c r="C1444" t="s">
        <v>41</v>
      </c>
      <c r="D1444">
        <v>118.9</v>
      </c>
      <c r="E1444" t="s">
        <v>19</v>
      </c>
      <c r="F1444">
        <v>127.1</v>
      </c>
      <c r="G1444" t="s">
        <v>49</v>
      </c>
    </row>
    <row r="1445" spans="1:7" hidden="1" x14ac:dyDescent="0.35">
      <c r="A1445" t="s">
        <v>34</v>
      </c>
      <c r="B1445">
        <v>2014</v>
      </c>
      <c r="C1445" t="s">
        <v>41</v>
      </c>
      <c r="D1445">
        <v>118.9</v>
      </c>
      <c r="E1445" t="s">
        <v>20</v>
      </c>
      <c r="F1445">
        <v>121</v>
      </c>
      <c r="G1445" t="s">
        <v>50</v>
      </c>
    </row>
    <row r="1446" spans="1:7" hidden="1" x14ac:dyDescent="0.35">
      <c r="A1446" t="s">
        <v>34</v>
      </c>
      <c r="B1446">
        <v>2014</v>
      </c>
      <c r="C1446" t="s">
        <v>41</v>
      </c>
      <c r="D1446">
        <v>118.9</v>
      </c>
      <c r="E1446" t="s">
        <v>21</v>
      </c>
      <c r="F1446">
        <v>118</v>
      </c>
      <c r="G1446" t="s">
        <v>51</v>
      </c>
    </row>
    <row r="1447" spans="1:7" hidden="1" x14ac:dyDescent="0.35">
      <c r="A1447" t="s">
        <v>34</v>
      </c>
      <c r="B1447">
        <v>2014</v>
      </c>
      <c r="C1447" t="s">
        <v>41</v>
      </c>
      <c r="D1447">
        <v>118.9</v>
      </c>
      <c r="E1447" t="s">
        <v>22</v>
      </c>
      <c r="F1447">
        <v>113.6</v>
      </c>
      <c r="G1447" t="s">
        <v>51</v>
      </c>
    </row>
    <row r="1448" spans="1:7" hidden="1" x14ac:dyDescent="0.35">
      <c r="A1448" t="s">
        <v>34</v>
      </c>
      <c r="B1448">
        <v>2014</v>
      </c>
      <c r="C1448" t="s">
        <v>41</v>
      </c>
      <c r="D1448">
        <v>118.9</v>
      </c>
      <c r="E1448" t="s">
        <v>23</v>
      </c>
      <c r="F1448">
        <v>117.4</v>
      </c>
      <c r="G1448" t="s">
        <v>51</v>
      </c>
    </row>
    <row r="1449" spans="1:7" hidden="1" x14ac:dyDescent="0.35">
      <c r="A1449" t="s">
        <v>34</v>
      </c>
      <c r="B1449">
        <v>2014</v>
      </c>
      <c r="C1449" t="s">
        <v>41</v>
      </c>
      <c r="D1449">
        <v>118.9</v>
      </c>
      <c r="E1449" t="s">
        <v>24</v>
      </c>
      <c r="F1449">
        <v>114.8</v>
      </c>
      <c r="G1449" t="s">
        <v>24</v>
      </c>
    </row>
    <row r="1450" spans="1:7" hidden="1" x14ac:dyDescent="0.35">
      <c r="A1450" t="s">
        <v>34</v>
      </c>
      <c r="B1450">
        <v>2014</v>
      </c>
      <c r="C1450" t="s">
        <v>41</v>
      </c>
      <c r="D1450">
        <v>118.9</v>
      </c>
      <c r="E1450" t="s">
        <v>25</v>
      </c>
      <c r="F1450">
        <v>111.6</v>
      </c>
      <c r="G1450" t="s">
        <v>55</v>
      </c>
    </row>
    <row r="1451" spans="1:7" hidden="1" x14ac:dyDescent="0.35">
      <c r="A1451" t="s">
        <v>34</v>
      </c>
      <c r="B1451">
        <v>2014</v>
      </c>
      <c r="C1451" t="s">
        <v>41</v>
      </c>
      <c r="D1451">
        <v>118.9</v>
      </c>
      <c r="E1451" t="s">
        <v>26</v>
      </c>
      <c r="F1451">
        <v>114.9</v>
      </c>
      <c r="G1451" t="s">
        <v>52</v>
      </c>
    </row>
    <row r="1452" spans="1:7" hidden="1" x14ac:dyDescent="0.35">
      <c r="A1452" t="s">
        <v>34</v>
      </c>
      <c r="B1452">
        <v>2014</v>
      </c>
      <c r="C1452" t="s">
        <v>41</v>
      </c>
      <c r="D1452">
        <v>118.9</v>
      </c>
      <c r="E1452" t="s">
        <v>27</v>
      </c>
      <c r="F1452">
        <v>111.5</v>
      </c>
      <c r="G1452" t="s">
        <v>27</v>
      </c>
    </row>
    <row r="1453" spans="1:7" hidden="1" x14ac:dyDescent="0.35">
      <c r="A1453" t="s">
        <v>34</v>
      </c>
      <c r="B1453">
        <v>2014</v>
      </c>
      <c r="C1453" t="s">
        <v>41</v>
      </c>
      <c r="D1453">
        <v>118.9</v>
      </c>
      <c r="E1453" t="s">
        <v>28</v>
      </c>
      <c r="F1453">
        <v>113</v>
      </c>
      <c r="G1453" t="s">
        <v>54</v>
      </c>
    </row>
    <row r="1454" spans="1:7" hidden="1" x14ac:dyDescent="0.35">
      <c r="A1454" t="s">
        <v>34</v>
      </c>
      <c r="B1454">
        <v>2014</v>
      </c>
      <c r="C1454" t="s">
        <v>41</v>
      </c>
      <c r="D1454">
        <v>118.9</v>
      </c>
      <c r="E1454" t="s">
        <v>29</v>
      </c>
      <c r="F1454">
        <v>112.4</v>
      </c>
      <c r="G1454" t="s">
        <v>56</v>
      </c>
    </row>
    <row r="1455" spans="1:7" hidden="1" x14ac:dyDescent="0.35">
      <c r="A1455" t="s">
        <v>34</v>
      </c>
      <c r="B1455">
        <v>2014</v>
      </c>
      <c r="C1455" t="s">
        <v>41</v>
      </c>
      <c r="D1455">
        <v>118.9</v>
      </c>
      <c r="E1455" t="s">
        <v>30</v>
      </c>
      <c r="F1455">
        <v>117.8</v>
      </c>
      <c r="G1455" t="s">
        <v>30</v>
      </c>
    </row>
    <row r="1456" spans="1:7" hidden="1" x14ac:dyDescent="0.35">
      <c r="A1456" t="s">
        <v>34</v>
      </c>
      <c r="B1456">
        <v>2014</v>
      </c>
      <c r="C1456" t="s">
        <v>41</v>
      </c>
      <c r="D1456">
        <v>118.9</v>
      </c>
      <c r="E1456" t="s">
        <v>31</v>
      </c>
      <c r="F1456">
        <v>109.7</v>
      </c>
      <c r="G1456" t="s">
        <v>53</v>
      </c>
    </row>
    <row r="1457" spans="1:7" hidden="1" x14ac:dyDescent="0.35">
      <c r="A1457" t="s">
        <v>34</v>
      </c>
      <c r="B1457">
        <v>2014</v>
      </c>
      <c r="C1457" t="s">
        <v>41</v>
      </c>
      <c r="D1457">
        <v>118.9</v>
      </c>
      <c r="E1457" t="s">
        <v>32</v>
      </c>
      <c r="F1457">
        <v>113.5</v>
      </c>
      <c r="G1457" t="s">
        <v>32</v>
      </c>
    </row>
    <row r="1458" spans="1:7" hidden="1" x14ac:dyDescent="0.35">
      <c r="A1458" t="s">
        <v>35</v>
      </c>
      <c r="B1458">
        <v>2014</v>
      </c>
      <c r="C1458" t="s">
        <v>41</v>
      </c>
      <c r="D1458">
        <v>119.2</v>
      </c>
      <c r="E1458" t="s">
        <v>7</v>
      </c>
      <c r="F1458">
        <v>122.4</v>
      </c>
      <c r="G1458" t="s">
        <v>49</v>
      </c>
    </row>
    <row r="1459" spans="1:7" hidden="1" x14ac:dyDescent="0.35">
      <c r="A1459" t="s">
        <v>35</v>
      </c>
      <c r="B1459">
        <v>2014</v>
      </c>
      <c r="C1459" t="s">
        <v>41</v>
      </c>
      <c r="D1459">
        <v>119.2</v>
      </c>
      <c r="E1459" t="s">
        <v>8</v>
      </c>
      <c r="F1459">
        <v>123.9</v>
      </c>
      <c r="G1459" t="s">
        <v>49</v>
      </c>
    </row>
    <row r="1460" spans="1:7" hidden="1" x14ac:dyDescent="0.35">
      <c r="A1460" t="s">
        <v>35</v>
      </c>
      <c r="B1460">
        <v>2014</v>
      </c>
      <c r="C1460" t="s">
        <v>41</v>
      </c>
      <c r="D1460">
        <v>119.2</v>
      </c>
      <c r="E1460" t="s">
        <v>9</v>
      </c>
      <c r="F1460">
        <v>117.8</v>
      </c>
      <c r="G1460" t="s">
        <v>49</v>
      </c>
    </row>
    <row r="1461" spans="1:7" hidden="1" x14ac:dyDescent="0.35">
      <c r="A1461" t="s">
        <v>35</v>
      </c>
      <c r="B1461">
        <v>2014</v>
      </c>
      <c r="C1461" t="s">
        <v>41</v>
      </c>
      <c r="D1461">
        <v>119.2</v>
      </c>
      <c r="E1461" t="s">
        <v>10</v>
      </c>
      <c r="F1461">
        <v>121</v>
      </c>
      <c r="G1461" t="s">
        <v>49</v>
      </c>
    </row>
    <row r="1462" spans="1:7" hidden="1" x14ac:dyDescent="0.35">
      <c r="A1462" t="s">
        <v>35</v>
      </c>
      <c r="B1462">
        <v>2014</v>
      </c>
      <c r="C1462" t="s">
        <v>41</v>
      </c>
      <c r="D1462">
        <v>119.2</v>
      </c>
      <c r="E1462" t="s">
        <v>11</v>
      </c>
      <c r="F1462">
        <v>107.9</v>
      </c>
      <c r="G1462" t="s">
        <v>49</v>
      </c>
    </row>
    <row r="1463" spans="1:7" hidden="1" x14ac:dyDescent="0.35">
      <c r="A1463" t="s">
        <v>35</v>
      </c>
      <c r="B1463">
        <v>2014</v>
      </c>
      <c r="C1463" t="s">
        <v>41</v>
      </c>
      <c r="D1463">
        <v>119.2</v>
      </c>
      <c r="E1463" t="s">
        <v>12</v>
      </c>
      <c r="F1463">
        <v>131.19999999999999</v>
      </c>
      <c r="G1463" t="s">
        <v>49</v>
      </c>
    </row>
    <row r="1464" spans="1:7" hidden="1" x14ac:dyDescent="0.35">
      <c r="A1464" t="s">
        <v>35</v>
      </c>
      <c r="B1464">
        <v>2014</v>
      </c>
      <c r="C1464" t="s">
        <v>41</v>
      </c>
      <c r="D1464">
        <v>119.2</v>
      </c>
      <c r="E1464" t="s">
        <v>13</v>
      </c>
      <c r="F1464">
        <v>157.69999999999999</v>
      </c>
      <c r="G1464" t="s">
        <v>49</v>
      </c>
    </row>
    <row r="1465" spans="1:7" hidden="1" x14ac:dyDescent="0.35">
      <c r="A1465" t="s">
        <v>35</v>
      </c>
      <c r="B1465">
        <v>2014</v>
      </c>
      <c r="C1465" t="s">
        <v>41</v>
      </c>
      <c r="D1465">
        <v>119.2</v>
      </c>
      <c r="E1465" t="s">
        <v>14</v>
      </c>
      <c r="F1465">
        <v>113.2</v>
      </c>
      <c r="G1465" t="s">
        <v>49</v>
      </c>
    </row>
    <row r="1466" spans="1:7" hidden="1" x14ac:dyDescent="0.35">
      <c r="A1466" t="s">
        <v>35</v>
      </c>
      <c r="B1466">
        <v>2014</v>
      </c>
      <c r="C1466" t="s">
        <v>41</v>
      </c>
      <c r="D1466">
        <v>119.2</v>
      </c>
      <c r="E1466" t="s">
        <v>15</v>
      </c>
      <c r="F1466">
        <v>104.1</v>
      </c>
      <c r="G1466" t="s">
        <v>49</v>
      </c>
    </row>
    <row r="1467" spans="1:7" hidden="1" x14ac:dyDescent="0.35">
      <c r="A1467" t="s">
        <v>35</v>
      </c>
      <c r="B1467">
        <v>2014</v>
      </c>
      <c r="C1467" t="s">
        <v>41</v>
      </c>
      <c r="D1467">
        <v>119.2</v>
      </c>
      <c r="E1467" t="s">
        <v>16</v>
      </c>
      <c r="F1467">
        <v>115.5</v>
      </c>
      <c r="G1467" t="s">
        <v>49</v>
      </c>
    </row>
    <row r="1468" spans="1:7" hidden="1" x14ac:dyDescent="0.35">
      <c r="A1468" t="s">
        <v>35</v>
      </c>
      <c r="B1468">
        <v>2014</v>
      </c>
      <c r="C1468" t="s">
        <v>41</v>
      </c>
      <c r="D1468">
        <v>119.2</v>
      </c>
      <c r="E1468" t="s">
        <v>17</v>
      </c>
      <c r="F1468">
        <v>114.8</v>
      </c>
      <c r="G1468" t="s">
        <v>49</v>
      </c>
    </row>
    <row r="1469" spans="1:7" hidden="1" x14ac:dyDescent="0.35">
      <c r="A1469" t="s">
        <v>35</v>
      </c>
      <c r="B1469">
        <v>2014</v>
      </c>
      <c r="C1469" t="s">
        <v>41</v>
      </c>
      <c r="D1469">
        <v>119.2</v>
      </c>
      <c r="E1469" t="s">
        <v>18</v>
      </c>
      <c r="F1469">
        <v>122.1</v>
      </c>
      <c r="G1469" t="s">
        <v>49</v>
      </c>
    </row>
    <row r="1470" spans="1:7" hidden="1" x14ac:dyDescent="0.35">
      <c r="A1470" t="s">
        <v>35</v>
      </c>
      <c r="B1470">
        <v>2014</v>
      </c>
      <c r="C1470" t="s">
        <v>41</v>
      </c>
      <c r="D1470">
        <v>119.2</v>
      </c>
      <c r="E1470" t="s">
        <v>19</v>
      </c>
      <c r="F1470">
        <v>124.7</v>
      </c>
      <c r="G1470" t="s">
        <v>49</v>
      </c>
    </row>
    <row r="1471" spans="1:7" hidden="1" x14ac:dyDescent="0.35">
      <c r="A1471" t="s">
        <v>35</v>
      </c>
      <c r="B1471">
        <v>2014</v>
      </c>
      <c r="C1471" t="s">
        <v>41</v>
      </c>
      <c r="D1471">
        <v>119.2</v>
      </c>
      <c r="E1471" t="s">
        <v>20</v>
      </c>
      <c r="F1471">
        <v>118.8</v>
      </c>
      <c r="G1471" t="s">
        <v>50</v>
      </c>
    </row>
    <row r="1472" spans="1:7" hidden="1" x14ac:dyDescent="0.35">
      <c r="A1472" t="s">
        <v>35</v>
      </c>
      <c r="B1472">
        <v>2014</v>
      </c>
      <c r="C1472" t="s">
        <v>41</v>
      </c>
      <c r="D1472">
        <v>119.2</v>
      </c>
      <c r="E1472" t="s">
        <v>21</v>
      </c>
      <c r="F1472">
        <v>119.6</v>
      </c>
      <c r="G1472" t="s">
        <v>51</v>
      </c>
    </row>
    <row r="1473" spans="1:7" hidden="1" x14ac:dyDescent="0.35">
      <c r="A1473" t="s">
        <v>35</v>
      </c>
      <c r="B1473">
        <v>2014</v>
      </c>
      <c r="C1473" t="s">
        <v>41</v>
      </c>
      <c r="D1473">
        <v>119.2</v>
      </c>
      <c r="E1473" t="s">
        <v>22</v>
      </c>
      <c r="F1473">
        <v>116.3</v>
      </c>
      <c r="G1473" t="s">
        <v>51</v>
      </c>
    </row>
    <row r="1474" spans="1:7" hidden="1" x14ac:dyDescent="0.35">
      <c r="A1474" t="s">
        <v>35</v>
      </c>
      <c r="B1474">
        <v>2014</v>
      </c>
      <c r="C1474" t="s">
        <v>41</v>
      </c>
      <c r="D1474">
        <v>119.2</v>
      </c>
      <c r="E1474" t="s">
        <v>23</v>
      </c>
      <c r="F1474">
        <v>119.1</v>
      </c>
      <c r="G1474" t="s">
        <v>51</v>
      </c>
    </row>
    <row r="1475" spans="1:7" hidden="1" x14ac:dyDescent="0.35">
      <c r="A1475" t="s">
        <v>35</v>
      </c>
      <c r="B1475">
        <v>2014</v>
      </c>
      <c r="C1475" t="s">
        <v>41</v>
      </c>
      <c r="D1475">
        <v>119.2</v>
      </c>
      <c r="E1475" t="s">
        <v>24</v>
      </c>
      <c r="F1475">
        <v>114.8</v>
      </c>
      <c r="G1475" t="s">
        <v>24</v>
      </c>
    </row>
    <row r="1476" spans="1:7" hidden="1" x14ac:dyDescent="0.35">
      <c r="A1476" t="s">
        <v>35</v>
      </c>
      <c r="B1476">
        <v>2014</v>
      </c>
      <c r="C1476" t="s">
        <v>41</v>
      </c>
      <c r="D1476">
        <v>119.2</v>
      </c>
      <c r="E1476" t="s">
        <v>25</v>
      </c>
      <c r="F1476">
        <v>113.9</v>
      </c>
      <c r="G1476" t="s">
        <v>55</v>
      </c>
    </row>
    <row r="1477" spans="1:7" hidden="1" x14ac:dyDescent="0.35">
      <c r="A1477" t="s">
        <v>35</v>
      </c>
      <c r="B1477">
        <v>2014</v>
      </c>
      <c r="C1477" t="s">
        <v>41</v>
      </c>
      <c r="D1477">
        <v>119.2</v>
      </c>
      <c r="E1477" t="s">
        <v>26</v>
      </c>
      <c r="F1477">
        <v>115.2</v>
      </c>
      <c r="G1477" t="s">
        <v>52</v>
      </c>
    </row>
    <row r="1478" spans="1:7" hidden="1" x14ac:dyDescent="0.35">
      <c r="A1478" t="s">
        <v>35</v>
      </c>
      <c r="B1478">
        <v>2014</v>
      </c>
      <c r="C1478" t="s">
        <v>41</v>
      </c>
      <c r="D1478">
        <v>119.2</v>
      </c>
      <c r="E1478" t="s">
        <v>27</v>
      </c>
      <c r="F1478">
        <v>112.7</v>
      </c>
      <c r="G1478" t="s">
        <v>27</v>
      </c>
    </row>
    <row r="1479" spans="1:7" hidden="1" x14ac:dyDescent="0.35">
      <c r="A1479" t="s">
        <v>35</v>
      </c>
      <c r="B1479">
        <v>2014</v>
      </c>
      <c r="C1479" t="s">
        <v>41</v>
      </c>
      <c r="D1479">
        <v>119.2</v>
      </c>
      <c r="E1479" t="s">
        <v>28</v>
      </c>
      <c r="F1479">
        <v>113.1</v>
      </c>
      <c r="G1479" t="s">
        <v>54</v>
      </c>
    </row>
    <row r="1480" spans="1:7" hidden="1" x14ac:dyDescent="0.35">
      <c r="A1480" t="s">
        <v>35</v>
      </c>
      <c r="B1480">
        <v>2014</v>
      </c>
      <c r="C1480" t="s">
        <v>41</v>
      </c>
      <c r="D1480">
        <v>119.2</v>
      </c>
      <c r="E1480" t="s">
        <v>29</v>
      </c>
      <c r="F1480">
        <v>112.1</v>
      </c>
      <c r="G1480" t="s">
        <v>56</v>
      </c>
    </row>
    <row r="1481" spans="1:7" hidden="1" x14ac:dyDescent="0.35">
      <c r="A1481" t="s">
        <v>35</v>
      </c>
      <c r="B1481">
        <v>2014</v>
      </c>
      <c r="C1481" t="s">
        <v>41</v>
      </c>
      <c r="D1481">
        <v>119.2</v>
      </c>
      <c r="E1481" t="s">
        <v>30</v>
      </c>
      <c r="F1481">
        <v>116.8</v>
      </c>
      <c r="G1481" t="s">
        <v>30</v>
      </c>
    </row>
    <row r="1482" spans="1:7" hidden="1" x14ac:dyDescent="0.35">
      <c r="A1482" t="s">
        <v>35</v>
      </c>
      <c r="B1482">
        <v>2014</v>
      </c>
      <c r="C1482" t="s">
        <v>41</v>
      </c>
      <c r="D1482">
        <v>119.2</v>
      </c>
      <c r="E1482" t="s">
        <v>31</v>
      </c>
      <c r="F1482">
        <v>109.2</v>
      </c>
      <c r="G1482" t="s">
        <v>53</v>
      </c>
    </row>
    <row r="1483" spans="1:7" hidden="1" x14ac:dyDescent="0.35">
      <c r="A1483" t="s">
        <v>35</v>
      </c>
      <c r="B1483">
        <v>2014</v>
      </c>
      <c r="C1483" t="s">
        <v>41</v>
      </c>
      <c r="D1483">
        <v>119.2</v>
      </c>
      <c r="E1483" t="s">
        <v>32</v>
      </c>
      <c r="F1483">
        <v>113.3</v>
      </c>
      <c r="G1483" t="s">
        <v>32</v>
      </c>
    </row>
    <row r="1484" spans="1:7" hidden="1" x14ac:dyDescent="0.35">
      <c r="A1484" t="s">
        <v>5</v>
      </c>
      <c r="B1484">
        <v>2014</v>
      </c>
      <c r="C1484" t="s">
        <v>42</v>
      </c>
      <c r="D1484">
        <v>120.7</v>
      </c>
      <c r="E1484" t="s">
        <v>7</v>
      </c>
      <c r="F1484">
        <v>121.8</v>
      </c>
      <c r="G1484" t="s">
        <v>49</v>
      </c>
    </row>
    <row r="1485" spans="1:7" hidden="1" x14ac:dyDescent="0.35">
      <c r="A1485" t="s">
        <v>5</v>
      </c>
      <c r="B1485">
        <v>2014</v>
      </c>
      <c r="C1485" t="s">
        <v>42</v>
      </c>
      <c r="D1485">
        <v>120.7</v>
      </c>
      <c r="E1485" t="s">
        <v>8</v>
      </c>
      <c r="F1485">
        <v>122.8</v>
      </c>
      <c r="G1485" t="s">
        <v>49</v>
      </c>
    </row>
    <row r="1486" spans="1:7" hidden="1" x14ac:dyDescent="0.35">
      <c r="A1486" t="s">
        <v>5</v>
      </c>
      <c r="B1486">
        <v>2014</v>
      </c>
      <c r="C1486" t="s">
        <v>42</v>
      </c>
      <c r="D1486">
        <v>120.7</v>
      </c>
      <c r="E1486" t="s">
        <v>9</v>
      </c>
      <c r="F1486">
        <v>117.8</v>
      </c>
      <c r="G1486" t="s">
        <v>49</v>
      </c>
    </row>
    <row r="1487" spans="1:7" hidden="1" x14ac:dyDescent="0.35">
      <c r="A1487" t="s">
        <v>5</v>
      </c>
      <c r="B1487">
        <v>2014</v>
      </c>
      <c r="C1487" t="s">
        <v>42</v>
      </c>
      <c r="D1487">
        <v>120.7</v>
      </c>
      <c r="E1487" t="s">
        <v>10</v>
      </c>
      <c r="F1487">
        <v>121.9</v>
      </c>
      <c r="G1487" t="s">
        <v>49</v>
      </c>
    </row>
    <row r="1488" spans="1:7" hidden="1" x14ac:dyDescent="0.35">
      <c r="A1488" t="s">
        <v>5</v>
      </c>
      <c r="B1488">
        <v>2014</v>
      </c>
      <c r="C1488" t="s">
        <v>42</v>
      </c>
      <c r="D1488">
        <v>120.7</v>
      </c>
      <c r="E1488" t="s">
        <v>11</v>
      </c>
      <c r="F1488">
        <v>110.6</v>
      </c>
      <c r="G1488" t="s">
        <v>49</v>
      </c>
    </row>
    <row r="1489" spans="1:7" hidden="1" x14ac:dyDescent="0.35">
      <c r="A1489" t="s">
        <v>5</v>
      </c>
      <c r="B1489">
        <v>2014</v>
      </c>
      <c r="C1489" t="s">
        <v>42</v>
      </c>
      <c r="D1489">
        <v>120.7</v>
      </c>
      <c r="E1489" t="s">
        <v>12</v>
      </c>
      <c r="F1489">
        <v>129.69999999999999</v>
      </c>
      <c r="G1489" t="s">
        <v>49</v>
      </c>
    </row>
    <row r="1490" spans="1:7" hidden="1" x14ac:dyDescent="0.35">
      <c r="A1490" t="s">
        <v>5</v>
      </c>
      <c r="B1490">
        <v>2014</v>
      </c>
      <c r="C1490" t="s">
        <v>42</v>
      </c>
      <c r="D1490">
        <v>120.7</v>
      </c>
      <c r="E1490" t="s">
        <v>13</v>
      </c>
      <c r="F1490">
        <v>161.1</v>
      </c>
      <c r="G1490" t="s">
        <v>49</v>
      </c>
    </row>
    <row r="1491" spans="1:7" hidden="1" x14ac:dyDescent="0.35">
      <c r="A1491" t="s">
        <v>5</v>
      </c>
      <c r="B1491">
        <v>2014</v>
      </c>
      <c r="C1491" t="s">
        <v>42</v>
      </c>
      <c r="D1491">
        <v>120.7</v>
      </c>
      <c r="E1491" t="s">
        <v>14</v>
      </c>
      <c r="F1491">
        <v>114.1</v>
      </c>
      <c r="G1491" t="s">
        <v>49</v>
      </c>
    </row>
    <row r="1492" spans="1:7" hidden="1" x14ac:dyDescent="0.35">
      <c r="A1492" t="s">
        <v>5</v>
      </c>
      <c r="B1492">
        <v>2014</v>
      </c>
      <c r="C1492" t="s">
        <v>42</v>
      </c>
      <c r="D1492">
        <v>120.7</v>
      </c>
      <c r="E1492" t="s">
        <v>15</v>
      </c>
      <c r="F1492">
        <v>105.1</v>
      </c>
      <c r="G1492" t="s">
        <v>49</v>
      </c>
    </row>
    <row r="1493" spans="1:7" hidden="1" x14ac:dyDescent="0.35">
      <c r="A1493" t="s">
        <v>5</v>
      </c>
      <c r="B1493">
        <v>2014</v>
      </c>
      <c r="C1493" t="s">
        <v>42</v>
      </c>
      <c r="D1493">
        <v>120.7</v>
      </c>
      <c r="E1493" t="s">
        <v>16</v>
      </c>
      <c r="F1493">
        <v>114.6</v>
      </c>
      <c r="G1493" t="s">
        <v>49</v>
      </c>
    </row>
    <row r="1494" spans="1:7" hidden="1" x14ac:dyDescent="0.35">
      <c r="A1494" t="s">
        <v>5</v>
      </c>
      <c r="B1494">
        <v>2014</v>
      </c>
      <c r="C1494" t="s">
        <v>42</v>
      </c>
      <c r="D1494">
        <v>120.7</v>
      </c>
      <c r="E1494" t="s">
        <v>17</v>
      </c>
      <c r="F1494">
        <v>115.8</v>
      </c>
      <c r="G1494" t="s">
        <v>49</v>
      </c>
    </row>
    <row r="1495" spans="1:7" hidden="1" x14ac:dyDescent="0.35">
      <c r="A1495" t="s">
        <v>5</v>
      </c>
      <c r="B1495">
        <v>2014</v>
      </c>
      <c r="C1495" t="s">
        <v>42</v>
      </c>
      <c r="D1495">
        <v>120.7</v>
      </c>
      <c r="E1495" t="s">
        <v>18</v>
      </c>
      <c r="F1495">
        <v>121.7</v>
      </c>
      <c r="G1495" t="s">
        <v>49</v>
      </c>
    </row>
    <row r="1496" spans="1:7" hidden="1" x14ac:dyDescent="0.35">
      <c r="A1496" t="s">
        <v>5</v>
      </c>
      <c r="B1496">
        <v>2014</v>
      </c>
      <c r="C1496" t="s">
        <v>42</v>
      </c>
      <c r="D1496">
        <v>120.7</v>
      </c>
      <c r="E1496" t="s">
        <v>19</v>
      </c>
      <c r="F1496">
        <v>125.3</v>
      </c>
      <c r="G1496" t="s">
        <v>49</v>
      </c>
    </row>
    <row r="1497" spans="1:7" hidden="1" x14ac:dyDescent="0.35">
      <c r="A1497" t="s">
        <v>5</v>
      </c>
      <c r="B1497">
        <v>2014</v>
      </c>
      <c r="C1497" t="s">
        <v>42</v>
      </c>
      <c r="D1497">
        <v>120.7</v>
      </c>
      <c r="E1497" t="s">
        <v>20</v>
      </c>
      <c r="F1497">
        <v>118.8</v>
      </c>
      <c r="G1497" t="s">
        <v>50</v>
      </c>
    </row>
    <row r="1498" spans="1:7" hidden="1" x14ac:dyDescent="0.35">
      <c r="A1498" t="s">
        <v>5</v>
      </c>
      <c r="B1498">
        <v>2014</v>
      </c>
      <c r="C1498" t="s">
        <v>42</v>
      </c>
      <c r="D1498">
        <v>120.7</v>
      </c>
      <c r="E1498" t="s">
        <v>21</v>
      </c>
      <c r="F1498">
        <v>120.9</v>
      </c>
      <c r="G1498" t="s">
        <v>51</v>
      </c>
    </row>
    <row r="1499" spans="1:7" hidden="1" x14ac:dyDescent="0.35">
      <c r="A1499" t="s">
        <v>5</v>
      </c>
      <c r="B1499">
        <v>2014</v>
      </c>
      <c r="C1499" t="s">
        <v>42</v>
      </c>
      <c r="D1499">
        <v>120.7</v>
      </c>
      <c r="E1499" t="s">
        <v>22</v>
      </c>
      <c r="F1499">
        <v>118.8</v>
      </c>
      <c r="G1499" t="s">
        <v>51</v>
      </c>
    </row>
    <row r="1500" spans="1:7" hidden="1" x14ac:dyDescent="0.35">
      <c r="A1500" t="s">
        <v>5</v>
      </c>
      <c r="B1500">
        <v>2014</v>
      </c>
      <c r="C1500" t="s">
        <v>42</v>
      </c>
      <c r="D1500">
        <v>120.7</v>
      </c>
      <c r="E1500" t="s">
        <v>23</v>
      </c>
      <c r="F1500">
        <v>120.7</v>
      </c>
      <c r="G1500" t="s">
        <v>51</v>
      </c>
    </row>
    <row r="1501" spans="1:7" hidden="1" x14ac:dyDescent="0.35">
      <c r="A1501" t="s">
        <v>5</v>
      </c>
      <c r="B1501">
        <v>2014</v>
      </c>
      <c r="C1501" t="s">
        <v>42</v>
      </c>
      <c r="D1501">
        <v>120.7</v>
      </c>
      <c r="E1501" t="s">
        <v>24</v>
      </c>
      <c r="G1501" t="s">
        <v>24</v>
      </c>
    </row>
    <row r="1502" spans="1:7" hidden="1" x14ac:dyDescent="0.35">
      <c r="A1502" t="s">
        <v>5</v>
      </c>
      <c r="B1502">
        <v>2014</v>
      </c>
      <c r="C1502" t="s">
        <v>42</v>
      </c>
      <c r="D1502">
        <v>120.7</v>
      </c>
      <c r="E1502" t="s">
        <v>25</v>
      </c>
      <c r="F1502">
        <v>115.4</v>
      </c>
      <c r="G1502" t="s">
        <v>55</v>
      </c>
    </row>
    <row r="1503" spans="1:7" hidden="1" x14ac:dyDescent="0.35">
      <c r="A1503" t="s">
        <v>5</v>
      </c>
      <c r="B1503">
        <v>2014</v>
      </c>
      <c r="C1503" t="s">
        <v>42</v>
      </c>
      <c r="D1503">
        <v>120.7</v>
      </c>
      <c r="E1503" t="s">
        <v>26</v>
      </c>
      <c r="F1503">
        <v>115.9</v>
      </c>
      <c r="G1503" t="s">
        <v>52</v>
      </c>
    </row>
    <row r="1504" spans="1:7" hidden="1" x14ac:dyDescent="0.35">
      <c r="A1504" t="s">
        <v>5</v>
      </c>
      <c r="B1504">
        <v>2014</v>
      </c>
      <c r="C1504" t="s">
        <v>42</v>
      </c>
      <c r="D1504">
        <v>120.7</v>
      </c>
      <c r="E1504" t="s">
        <v>27</v>
      </c>
      <c r="F1504">
        <v>114</v>
      </c>
      <c r="G1504" t="s">
        <v>27</v>
      </c>
    </row>
    <row r="1505" spans="1:7" hidden="1" x14ac:dyDescent="0.35">
      <c r="A1505" t="s">
        <v>5</v>
      </c>
      <c r="B1505">
        <v>2014</v>
      </c>
      <c r="C1505" t="s">
        <v>42</v>
      </c>
      <c r="D1505">
        <v>120.7</v>
      </c>
      <c r="E1505" t="s">
        <v>28</v>
      </c>
      <c r="F1505">
        <v>113.2</v>
      </c>
      <c r="G1505" t="s">
        <v>54</v>
      </c>
    </row>
    <row r="1506" spans="1:7" hidden="1" x14ac:dyDescent="0.35">
      <c r="A1506" t="s">
        <v>5</v>
      </c>
      <c r="B1506">
        <v>2014</v>
      </c>
      <c r="C1506" t="s">
        <v>42</v>
      </c>
      <c r="D1506">
        <v>120.7</v>
      </c>
      <c r="E1506" t="s">
        <v>29</v>
      </c>
      <c r="F1506">
        <v>112.2</v>
      </c>
      <c r="G1506" t="s">
        <v>56</v>
      </c>
    </row>
    <row r="1507" spans="1:7" hidden="1" x14ac:dyDescent="0.35">
      <c r="A1507" t="s">
        <v>5</v>
      </c>
      <c r="B1507">
        <v>2014</v>
      </c>
      <c r="C1507" t="s">
        <v>42</v>
      </c>
      <c r="D1507">
        <v>120.7</v>
      </c>
      <c r="E1507" t="s">
        <v>30</v>
      </c>
      <c r="F1507">
        <v>116.2</v>
      </c>
      <c r="G1507" t="s">
        <v>30</v>
      </c>
    </row>
    <row r="1508" spans="1:7" hidden="1" x14ac:dyDescent="0.35">
      <c r="A1508" t="s">
        <v>5</v>
      </c>
      <c r="B1508">
        <v>2014</v>
      </c>
      <c r="C1508" t="s">
        <v>42</v>
      </c>
      <c r="D1508">
        <v>120.7</v>
      </c>
      <c r="E1508" t="s">
        <v>31</v>
      </c>
      <c r="F1508">
        <v>109.4</v>
      </c>
      <c r="G1508" t="s">
        <v>53</v>
      </c>
    </row>
    <row r="1509" spans="1:7" hidden="1" x14ac:dyDescent="0.35">
      <c r="A1509" t="s">
        <v>5</v>
      </c>
      <c r="B1509">
        <v>2014</v>
      </c>
      <c r="C1509" t="s">
        <v>42</v>
      </c>
      <c r="D1509">
        <v>120.7</v>
      </c>
      <c r="E1509" t="s">
        <v>32</v>
      </c>
      <c r="F1509">
        <v>113.5</v>
      </c>
      <c r="G1509" t="s">
        <v>32</v>
      </c>
    </row>
    <row r="1510" spans="1:7" hidden="1" x14ac:dyDescent="0.35">
      <c r="A1510" t="s">
        <v>34</v>
      </c>
      <c r="B1510">
        <v>2014</v>
      </c>
      <c r="C1510" t="s">
        <v>42</v>
      </c>
      <c r="D1510">
        <v>119.9</v>
      </c>
      <c r="E1510" t="s">
        <v>7</v>
      </c>
      <c r="F1510">
        <v>124.8</v>
      </c>
      <c r="G1510" t="s">
        <v>49</v>
      </c>
    </row>
    <row r="1511" spans="1:7" hidden="1" x14ac:dyDescent="0.35">
      <c r="A1511" t="s">
        <v>34</v>
      </c>
      <c r="B1511">
        <v>2014</v>
      </c>
      <c r="C1511" t="s">
        <v>42</v>
      </c>
      <c r="D1511">
        <v>119.9</v>
      </c>
      <c r="E1511" t="s">
        <v>8</v>
      </c>
      <c r="F1511">
        <v>127.3</v>
      </c>
      <c r="G1511" t="s">
        <v>49</v>
      </c>
    </row>
    <row r="1512" spans="1:7" hidden="1" x14ac:dyDescent="0.35">
      <c r="A1512" t="s">
        <v>34</v>
      </c>
      <c r="B1512">
        <v>2014</v>
      </c>
      <c r="C1512" t="s">
        <v>42</v>
      </c>
      <c r="D1512">
        <v>119.9</v>
      </c>
      <c r="E1512" t="s">
        <v>9</v>
      </c>
      <c r="F1512">
        <v>116.5</v>
      </c>
      <c r="G1512" t="s">
        <v>49</v>
      </c>
    </row>
    <row r="1513" spans="1:7" hidden="1" x14ac:dyDescent="0.35">
      <c r="A1513" t="s">
        <v>34</v>
      </c>
      <c r="B1513">
        <v>2014</v>
      </c>
      <c r="C1513" t="s">
        <v>42</v>
      </c>
      <c r="D1513">
        <v>119.9</v>
      </c>
      <c r="E1513" t="s">
        <v>10</v>
      </c>
      <c r="F1513">
        <v>122.2</v>
      </c>
      <c r="G1513" t="s">
        <v>49</v>
      </c>
    </row>
    <row r="1514" spans="1:7" hidden="1" x14ac:dyDescent="0.35">
      <c r="A1514" t="s">
        <v>34</v>
      </c>
      <c r="B1514">
        <v>2014</v>
      </c>
      <c r="C1514" t="s">
        <v>42</v>
      </c>
      <c r="D1514">
        <v>119.9</v>
      </c>
      <c r="E1514" t="s">
        <v>11</v>
      </c>
      <c r="F1514">
        <v>103.6</v>
      </c>
      <c r="G1514" t="s">
        <v>49</v>
      </c>
    </row>
    <row r="1515" spans="1:7" hidden="1" x14ac:dyDescent="0.35">
      <c r="A1515" t="s">
        <v>34</v>
      </c>
      <c r="B1515">
        <v>2014</v>
      </c>
      <c r="C1515" t="s">
        <v>42</v>
      </c>
      <c r="D1515">
        <v>119.9</v>
      </c>
      <c r="E1515" t="s">
        <v>12</v>
      </c>
      <c r="F1515">
        <v>132.69999999999999</v>
      </c>
      <c r="G1515" t="s">
        <v>49</v>
      </c>
    </row>
    <row r="1516" spans="1:7" hidden="1" x14ac:dyDescent="0.35">
      <c r="A1516" t="s">
        <v>34</v>
      </c>
      <c r="B1516">
        <v>2014</v>
      </c>
      <c r="C1516" t="s">
        <v>42</v>
      </c>
      <c r="D1516">
        <v>119.9</v>
      </c>
      <c r="E1516" t="s">
        <v>13</v>
      </c>
      <c r="F1516">
        <v>181.9</v>
      </c>
      <c r="G1516" t="s">
        <v>49</v>
      </c>
    </row>
    <row r="1517" spans="1:7" hidden="1" x14ac:dyDescent="0.35">
      <c r="A1517" t="s">
        <v>34</v>
      </c>
      <c r="B1517">
        <v>2014</v>
      </c>
      <c r="C1517" t="s">
        <v>42</v>
      </c>
      <c r="D1517">
        <v>119.9</v>
      </c>
      <c r="E1517" t="s">
        <v>14</v>
      </c>
      <c r="F1517">
        <v>115.2</v>
      </c>
      <c r="G1517" t="s">
        <v>49</v>
      </c>
    </row>
    <row r="1518" spans="1:7" hidden="1" x14ac:dyDescent="0.35">
      <c r="A1518" t="s">
        <v>34</v>
      </c>
      <c r="B1518">
        <v>2014</v>
      </c>
      <c r="C1518" t="s">
        <v>42</v>
      </c>
      <c r="D1518">
        <v>119.9</v>
      </c>
      <c r="E1518" t="s">
        <v>15</v>
      </c>
      <c r="F1518">
        <v>102.7</v>
      </c>
      <c r="G1518" t="s">
        <v>49</v>
      </c>
    </row>
    <row r="1519" spans="1:7" hidden="1" x14ac:dyDescent="0.35">
      <c r="A1519" t="s">
        <v>34</v>
      </c>
      <c r="B1519">
        <v>2014</v>
      </c>
      <c r="C1519" t="s">
        <v>42</v>
      </c>
      <c r="D1519">
        <v>119.9</v>
      </c>
      <c r="E1519" t="s">
        <v>16</v>
      </c>
      <c r="F1519">
        <v>122.1</v>
      </c>
      <c r="G1519" t="s">
        <v>49</v>
      </c>
    </row>
    <row r="1520" spans="1:7" hidden="1" x14ac:dyDescent="0.35">
      <c r="A1520" t="s">
        <v>34</v>
      </c>
      <c r="B1520">
        <v>2014</v>
      </c>
      <c r="C1520" t="s">
        <v>42</v>
      </c>
      <c r="D1520">
        <v>119.9</v>
      </c>
      <c r="E1520" t="s">
        <v>17</v>
      </c>
      <c r="F1520">
        <v>114.4</v>
      </c>
      <c r="G1520" t="s">
        <v>49</v>
      </c>
    </row>
    <row r="1521" spans="1:7" hidden="1" x14ac:dyDescent="0.35">
      <c r="A1521" t="s">
        <v>34</v>
      </c>
      <c r="B1521">
        <v>2014</v>
      </c>
      <c r="C1521" t="s">
        <v>42</v>
      </c>
      <c r="D1521">
        <v>119.9</v>
      </c>
      <c r="E1521" t="s">
        <v>18</v>
      </c>
      <c r="F1521">
        <v>124.7</v>
      </c>
      <c r="G1521" t="s">
        <v>49</v>
      </c>
    </row>
    <row r="1522" spans="1:7" hidden="1" x14ac:dyDescent="0.35">
      <c r="A1522" t="s">
        <v>34</v>
      </c>
      <c r="B1522">
        <v>2014</v>
      </c>
      <c r="C1522" t="s">
        <v>42</v>
      </c>
      <c r="D1522">
        <v>119.9</v>
      </c>
      <c r="E1522" t="s">
        <v>19</v>
      </c>
      <c r="F1522">
        <v>128.9</v>
      </c>
      <c r="G1522" t="s">
        <v>49</v>
      </c>
    </row>
    <row r="1523" spans="1:7" hidden="1" x14ac:dyDescent="0.35">
      <c r="A1523" t="s">
        <v>34</v>
      </c>
      <c r="B1523">
        <v>2014</v>
      </c>
      <c r="C1523" t="s">
        <v>42</v>
      </c>
      <c r="D1523">
        <v>119.9</v>
      </c>
      <c r="E1523" t="s">
        <v>20</v>
      </c>
      <c r="F1523">
        <v>123</v>
      </c>
      <c r="G1523" t="s">
        <v>50</v>
      </c>
    </row>
    <row r="1524" spans="1:7" hidden="1" x14ac:dyDescent="0.35">
      <c r="A1524" t="s">
        <v>34</v>
      </c>
      <c r="B1524">
        <v>2014</v>
      </c>
      <c r="C1524" t="s">
        <v>42</v>
      </c>
      <c r="D1524">
        <v>119.9</v>
      </c>
      <c r="E1524" t="s">
        <v>21</v>
      </c>
      <c r="F1524">
        <v>118.6</v>
      </c>
      <c r="G1524" t="s">
        <v>51</v>
      </c>
    </row>
    <row r="1525" spans="1:7" hidden="1" x14ac:dyDescent="0.35">
      <c r="A1525" t="s">
        <v>34</v>
      </c>
      <c r="B1525">
        <v>2014</v>
      </c>
      <c r="C1525" t="s">
        <v>42</v>
      </c>
      <c r="D1525">
        <v>119.9</v>
      </c>
      <c r="E1525" t="s">
        <v>22</v>
      </c>
      <c r="F1525">
        <v>114.1</v>
      </c>
      <c r="G1525" t="s">
        <v>51</v>
      </c>
    </row>
    <row r="1526" spans="1:7" hidden="1" x14ac:dyDescent="0.35">
      <c r="A1526" t="s">
        <v>34</v>
      </c>
      <c r="B1526">
        <v>2014</v>
      </c>
      <c r="C1526" t="s">
        <v>42</v>
      </c>
      <c r="D1526">
        <v>119.9</v>
      </c>
      <c r="E1526" t="s">
        <v>23</v>
      </c>
      <c r="F1526">
        <v>117.9</v>
      </c>
      <c r="G1526" t="s">
        <v>51</v>
      </c>
    </row>
    <row r="1527" spans="1:7" hidden="1" x14ac:dyDescent="0.35">
      <c r="A1527" t="s">
        <v>34</v>
      </c>
      <c r="B1527">
        <v>2014</v>
      </c>
      <c r="C1527" t="s">
        <v>42</v>
      </c>
      <c r="D1527">
        <v>119.9</v>
      </c>
      <c r="E1527" t="s">
        <v>24</v>
      </c>
      <c r="F1527">
        <v>115.5</v>
      </c>
      <c r="G1527" t="s">
        <v>24</v>
      </c>
    </row>
    <row r="1528" spans="1:7" hidden="1" x14ac:dyDescent="0.35">
      <c r="A1528" t="s">
        <v>34</v>
      </c>
      <c r="B1528">
        <v>2014</v>
      </c>
      <c r="C1528" t="s">
        <v>42</v>
      </c>
      <c r="D1528">
        <v>119.9</v>
      </c>
      <c r="E1528" t="s">
        <v>25</v>
      </c>
      <c r="F1528">
        <v>111.8</v>
      </c>
      <c r="G1528" t="s">
        <v>55</v>
      </c>
    </row>
    <row r="1529" spans="1:7" hidden="1" x14ac:dyDescent="0.35">
      <c r="A1529" t="s">
        <v>34</v>
      </c>
      <c r="B1529">
        <v>2014</v>
      </c>
      <c r="C1529" t="s">
        <v>42</v>
      </c>
      <c r="D1529">
        <v>119.9</v>
      </c>
      <c r="E1529" t="s">
        <v>26</v>
      </c>
      <c r="F1529">
        <v>115.3</v>
      </c>
      <c r="G1529" t="s">
        <v>52</v>
      </c>
    </row>
    <row r="1530" spans="1:7" hidden="1" x14ac:dyDescent="0.35">
      <c r="A1530" t="s">
        <v>34</v>
      </c>
      <c r="B1530">
        <v>2014</v>
      </c>
      <c r="C1530" t="s">
        <v>42</v>
      </c>
      <c r="D1530">
        <v>119.9</v>
      </c>
      <c r="E1530" t="s">
        <v>27</v>
      </c>
      <c r="F1530">
        <v>112.2</v>
      </c>
      <c r="G1530" t="s">
        <v>27</v>
      </c>
    </row>
    <row r="1531" spans="1:7" hidden="1" x14ac:dyDescent="0.35">
      <c r="A1531" t="s">
        <v>34</v>
      </c>
      <c r="B1531">
        <v>2014</v>
      </c>
      <c r="C1531" t="s">
        <v>42</v>
      </c>
      <c r="D1531">
        <v>119.9</v>
      </c>
      <c r="E1531" t="s">
        <v>28</v>
      </c>
      <c r="F1531">
        <v>112.5</v>
      </c>
      <c r="G1531" t="s">
        <v>54</v>
      </c>
    </row>
    <row r="1532" spans="1:7" hidden="1" x14ac:dyDescent="0.35">
      <c r="A1532" t="s">
        <v>34</v>
      </c>
      <c r="B1532">
        <v>2014</v>
      </c>
      <c r="C1532" t="s">
        <v>42</v>
      </c>
      <c r="D1532">
        <v>119.9</v>
      </c>
      <c r="E1532" t="s">
        <v>29</v>
      </c>
      <c r="F1532">
        <v>112.9</v>
      </c>
      <c r="G1532" t="s">
        <v>56</v>
      </c>
    </row>
    <row r="1533" spans="1:7" hidden="1" x14ac:dyDescent="0.35">
      <c r="A1533" t="s">
        <v>34</v>
      </c>
      <c r="B1533">
        <v>2014</v>
      </c>
      <c r="C1533" t="s">
        <v>42</v>
      </c>
      <c r="D1533">
        <v>119.9</v>
      </c>
      <c r="E1533" t="s">
        <v>30</v>
      </c>
      <c r="F1533">
        <v>119.2</v>
      </c>
      <c r="G1533" t="s">
        <v>30</v>
      </c>
    </row>
    <row r="1534" spans="1:7" hidden="1" x14ac:dyDescent="0.35">
      <c r="A1534" t="s">
        <v>34</v>
      </c>
      <c r="B1534">
        <v>2014</v>
      </c>
      <c r="C1534" t="s">
        <v>42</v>
      </c>
      <c r="D1534">
        <v>119.9</v>
      </c>
      <c r="E1534" t="s">
        <v>31</v>
      </c>
      <c r="F1534">
        <v>110.5</v>
      </c>
      <c r="G1534" t="s">
        <v>53</v>
      </c>
    </row>
    <row r="1535" spans="1:7" hidden="1" x14ac:dyDescent="0.35">
      <c r="A1535" t="s">
        <v>34</v>
      </c>
      <c r="B1535">
        <v>2014</v>
      </c>
      <c r="C1535" t="s">
        <v>42</v>
      </c>
      <c r="D1535">
        <v>119.9</v>
      </c>
      <c r="E1535" t="s">
        <v>32</v>
      </c>
      <c r="F1535">
        <v>113.9</v>
      </c>
      <c r="G1535" t="s">
        <v>32</v>
      </c>
    </row>
    <row r="1536" spans="1:7" hidden="1" x14ac:dyDescent="0.35">
      <c r="A1536" t="s">
        <v>35</v>
      </c>
      <c r="B1536">
        <v>2014</v>
      </c>
      <c r="C1536" t="s">
        <v>42</v>
      </c>
      <c r="D1536">
        <v>120.3</v>
      </c>
      <c r="E1536" t="s">
        <v>7</v>
      </c>
      <c r="F1536">
        <v>122.7</v>
      </c>
      <c r="G1536" t="s">
        <v>49</v>
      </c>
    </row>
    <row r="1537" spans="1:7" hidden="1" x14ac:dyDescent="0.35">
      <c r="A1537" t="s">
        <v>35</v>
      </c>
      <c r="B1537">
        <v>2014</v>
      </c>
      <c r="C1537" t="s">
        <v>42</v>
      </c>
      <c r="D1537">
        <v>120.3</v>
      </c>
      <c r="E1537" t="s">
        <v>8</v>
      </c>
      <c r="F1537">
        <v>124.4</v>
      </c>
      <c r="G1537" t="s">
        <v>49</v>
      </c>
    </row>
    <row r="1538" spans="1:7" hidden="1" x14ac:dyDescent="0.35">
      <c r="A1538" t="s">
        <v>35</v>
      </c>
      <c r="B1538">
        <v>2014</v>
      </c>
      <c r="C1538" t="s">
        <v>42</v>
      </c>
      <c r="D1538">
        <v>120.3</v>
      </c>
      <c r="E1538" t="s">
        <v>9</v>
      </c>
      <c r="F1538">
        <v>117.3</v>
      </c>
      <c r="G1538" t="s">
        <v>49</v>
      </c>
    </row>
    <row r="1539" spans="1:7" hidden="1" x14ac:dyDescent="0.35">
      <c r="A1539" t="s">
        <v>35</v>
      </c>
      <c r="B1539">
        <v>2014</v>
      </c>
      <c r="C1539" t="s">
        <v>42</v>
      </c>
      <c r="D1539">
        <v>120.3</v>
      </c>
      <c r="E1539" t="s">
        <v>10</v>
      </c>
      <c r="F1539">
        <v>122</v>
      </c>
      <c r="G1539" t="s">
        <v>49</v>
      </c>
    </row>
    <row r="1540" spans="1:7" hidden="1" x14ac:dyDescent="0.35">
      <c r="A1540" t="s">
        <v>35</v>
      </c>
      <c r="B1540">
        <v>2014</v>
      </c>
      <c r="C1540" t="s">
        <v>42</v>
      </c>
      <c r="D1540">
        <v>120.3</v>
      </c>
      <c r="E1540" t="s">
        <v>11</v>
      </c>
      <c r="F1540">
        <v>108</v>
      </c>
      <c r="G1540" t="s">
        <v>49</v>
      </c>
    </row>
    <row r="1541" spans="1:7" hidden="1" x14ac:dyDescent="0.35">
      <c r="A1541" t="s">
        <v>35</v>
      </c>
      <c r="B1541">
        <v>2014</v>
      </c>
      <c r="C1541" t="s">
        <v>42</v>
      </c>
      <c r="D1541">
        <v>120.3</v>
      </c>
      <c r="E1541" t="s">
        <v>12</v>
      </c>
      <c r="F1541">
        <v>131.1</v>
      </c>
      <c r="G1541" t="s">
        <v>49</v>
      </c>
    </row>
    <row r="1542" spans="1:7" hidden="1" x14ac:dyDescent="0.35">
      <c r="A1542" t="s">
        <v>35</v>
      </c>
      <c r="B1542">
        <v>2014</v>
      </c>
      <c r="C1542" t="s">
        <v>42</v>
      </c>
      <c r="D1542">
        <v>120.3</v>
      </c>
      <c r="E1542" t="s">
        <v>13</v>
      </c>
      <c r="F1542">
        <v>168.2</v>
      </c>
      <c r="G1542" t="s">
        <v>49</v>
      </c>
    </row>
    <row r="1543" spans="1:7" hidden="1" x14ac:dyDescent="0.35">
      <c r="A1543" t="s">
        <v>35</v>
      </c>
      <c r="B1543">
        <v>2014</v>
      </c>
      <c r="C1543" t="s">
        <v>42</v>
      </c>
      <c r="D1543">
        <v>120.3</v>
      </c>
      <c r="E1543" t="s">
        <v>14</v>
      </c>
      <c r="F1543">
        <v>114.5</v>
      </c>
      <c r="G1543" t="s">
        <v>49</v>
      </c>
    </row>
    <row r="1544" spans="1:7" hidden="1" x14ac:dyDescent="0.35">
      <c r="A1544" t="s">
        <v>35</v>
      </c>
      <c r="B1544">
        <v>2014</v>
      </c>
      <c r="C1544" t="s">
        <v>42</v>
      </c>
      <c r="D1544">
        <v>120.3</v>
      </c>
      <c r="E1544" t="s">
        <v>15</v>
      </c>
      <c r="F1544">
        <v>104.3</v>
      </c>
      <c r="G1544" t="s">
        <v>49</v>
      </c>
    </row>
    <row r="1545" spans="1:7" hidden="1" x14ac:dyDescent="0.35">
      <c r="A1545" t="s">
        <v>35</v>
      </c>
      <c r="B1545">
        <v>2014</v>
      </c>
      <c r="C1545" t="s">
        <v>42</v>
      </c>
      <c r="D1545">
        <v>120.3</v>
      </c>
      <c r="E1545" t="s">
        <v>16</v>
      </c>
      <c r="F1545">
        <v>117.1</v>
      </c>
      <c r="G1545" t="s">
        <v>49</v>
      </c>
    </row>
    <row r="1546" spans="1:7" hidden="1" x14ac:dyDescent="0.35">
      <c r="A1546" t="s">
        <v>35</v>
      </c>
      <c r="B1546">
        <v>2014</v>
      </c>
      <c r="C1546" t="s">
        <v>42</v>
      </c>
      <c r="D1546">
        <v>120.3</v>
      </c>
      <c r="E1546" t="s">
        <v>17</v>
      </c>
      <c r="F1546">
        <v>115.2</v>
      </c>
      <c r="G1546" t="s">
        <v>49</v>
      </c>
    </row>
    <row r="1547" spans="1:7" hidden="1" x14ac:dyDescent="0.35">
      <c r="A1547" t="s">
        <v>35</v>
      </c>
      <c r="B1547">
        <v>2014</v>
      </c>
      <c r="C1547" t="s">
        <v>42</v>
      </c>
      <c r="D1547">
        <v>120.3</v>
      </c>
      <c r="E1547" t="s">
        <v>18</v>
      </c>
      <c r="F1547">
        <v>123.1</v>
      </c>
      <c r="G1547" t="s">
        <v>49</v>
      </c>
    </row>
    <row r="1548" spans="1:7" hidden="1" x14ac:dyDescent="0.35">
      <c r="A1548" t="s">
        <v>35</v>
      </c>
      <c r="B1548">
        <v>2014</v>
      </c>
      <c r="C1548" t="s">
        <v>42</v>
      </c>
      <c r="D1548">
        <v>120.3</v>
      </c>
      <c r="E1548" t="s">
        <v>19</v>
      </c>
      <c r="F1548">
        <v>126.6</v>
      </c>
      <c r="G1548" t="s">
        <v>49</v>
      </c>
    </row>
    <row r="1549" spans="1:7" hidden="1" x14ac:dyDescent="0.35">
      <c r="A1549" t="s">
        <v>35</v>
      </c>
      <c r="B1549">
        <v>2014</v>
      </c>
      <c r="C1549" t="s">
        <v>42</v>
      </c>
      <c r="D1549">
        <v>120.3</v>
      </c>
      <c r="E1549" t="s">
        <v>20</v>
      </c>
      <c r="F1549">
        <v>119.9</v>
      </c>
      <c r="G1549" t="s">
        <v>50</v>
      </c>
    </row>
    <row r="1550" spans="1:7" hidden="1" x14ac:dyDescent="0.35">
      <c r="A1550" t="s">
        <v>35</v>
      </c>
      <c r="B1550">
        <v>2014</v>
      </c>
      <c r="C1550" t="s">
        <v>42</v>
      </c>
      <c r="D1550">
        <v>120.3</v>
      </c>
      <c r="E1550" t="s">
        <v>21</v>
      </c>
      <c r="F1550">
        <v>120</v>
      </c>
      <c r="G1550" t="s">
        <v>51</v>
      </c>
    </row>
    <row r="1551" spans="1:7" hidden="1" x14ac:dyDescent="0.35">
      <c r="A1551" t="s">
        <v>35</v>
      </c>
      <c r="B1551">
        <v>2014</v>
      </c>
      <c r="C1551" t="s">
        <v>42</v>
      </c>
      <c r="D1551">
        <v>120.3</v>
      </c>
      <c r="E1551" t="s">
        <v>22</v>
      </c>
      <c r="F1551">
        <v>116.8</v>
      </c>
      <c r="G1551" t="s">
        <v>51</v>
      </c>
    </row>
    <row r="1552" spans="1:7" hidden="1" x14ac:dyDescent="0.35">
      <c r="A1552" t="s">
        <v>35</v>
      </c>
      <c r="B1552">
        <v>2014</v>
      </c>
      <c r="C1552" t="s">
        <v>42</v>
      </c>
      <c r="D1552">
        <v>120.3</v>
      </c>
      <c r="E1552" t="s">
        <v>23</v>
      </c>
      <c r="F1552">
        <v>119.6</v>
      </c>
      <c r="G1552" t="s">
        <v>51</v>
      </c>
    </row>
    <row r="1553" spans="1:7" hidden="1" x14ac:dyDescent="0.35">
      <c r="A1553" t="s">
        <v>35</v>
      </c>
      <c r="B1553">
        <v>2014</v>
      </c>
      <c r="C1553" t="s">
        <v>42</v>
      </c>
      <c r="D1553">
        <v>120.3</v>
      </c>
      <c r="E1553" t="s">
        <v>24</v>
      </c>
      <c r="F1553">
        <v>115.5</v>
      </c>
      <c r="G1553" t="s">
        <v>24</v>
      </c>
    </row>
    <row r="1554" spans="1:7" hidden="1" x14ac:dyDescent="0.35">
      <c r="A1554" t="s">
        <v>35</v>
      </c>
      <c r="B1554">
        <v>2014</v>
      </c>
      <c r="C1554" t="s">
        <v>42</v>
      </c>
      <c r="D1554">
        <v>120.3</v>
      </c>
      <c r="E1554" t="s">
        <v>25</v>
      </c>
      <c r="F1554">
        <v>114</v>
      </c>
      <c r="G1554" t="s">
        <v>55</v>
      </c>
    </row>
    <row r="1555" spans="1:7" hidden="1" x14ac:dyDescent="0.35">
      <c r="A1555" t="s">
        <v>35</v>
      </c>
      <c r="B1555">
        <v>2014</v>
      </c>
      <c r="C1555" t="s">
        <v>42</v>
      </c>
      <c r="D1555">
        <v>120.3</v>
      </c>
      <c r="E1555" t="s">
        <v>26</v>
      </c>
      <c r="F1555">
        <v>115.6</v>
      </c>
      <c r="G1555" t="s">
        <v>52</v>
      </c>
    </row>
    <row r="1556" spans="1:7" hidden="1" x14ac:dyDescent="0.35">
      <c r="A1556" t="s">
        <v>35</v>
      </c>
      <c r="B1556">
        <v>2014</v>
      </c>
      <c r="C1556" t="s">
        <v>42</v>
      </c>
      <c r="D1556">
        <v>120.3</v>
      </c>
      <c r="E1556" t="s">
        <v>27</v>
      </c>
      <c r="F1556">
        <v>113.3</v>
      </c>
      <c r="G1556" t="s">
        <v>27</v>
      </c>
    </row>
    <row r="1557" spans="1:7" hidden="1" x14ac:dyDescent="0.35">
      <c r="A1557" t="s">
        <v>35</v>
      </c>
      <c r="B1557">
        <v>2014</v>
      </c>
      <c r="C1557" t="s">
        <v>42</v>
      </c>
      <c r="D1557">
        <v>120.3</v>
      </c>
      <c r="E1557" t="s">
        <v>28</v>
      </c>
      <c r="F1557">
        <v>112.8</v>
      </c>
      <c r="G1557" t="s">
        <v>54</v>
      </c>
    </row>
    <row r="1558" spans="1:7" hidden="1" x14ac:dyDescent="0.35">
      <c r="A1558" t="s">
        <v>35</v>
      </c>
      <c r="B1558">
        <v>2014</v>
      </c>
      <c r="C1558" t="s">
        <v>42</v>
      </c>
      <c r="D1558">
        <v>120.3</v>
      </c>
      <c r="E1558" t="s">
        <v>29</v>
      </c>
      <c r="F1558">
        <v>112.6</v>
      </c>
      <c r="G1558" t="s">
        <v>56</v>
      </c>
    </row>
    <row r="1559" spans="1:7" hidden="1" x14ac:dyDescent="0.35">
      <c r="A1559" t="s">
        <v>35</v>
      </c>
      <c r="B1559">
        <v>2014</v>
      </c>
      <c r="C1559" t="s">
        <v>42</v>
      </c>
      <c r="D1559">
        <v>120.3</v>
      </c>
      <c r="E1559" t="s">
        <v>30</v>
      </c>
      <c r="F1559">
        <v>118</v>
      </c>
      <c r="G1559" t="s">
        <v>30</v>
      </c>
    </row>
    <row r="1560" spans="1:7" hidden="1" x14ac:dyDescent="0.35">
      <c r="A1560" t="s">
        <v>35</v>
      </c>
      <c r="B1560">
        <v>2014</v>
      </c>
      <c r="C1560" t="s">
        <v>42</v>
      </c>
      <c r="D1560">
        <v>120.3</v>
      </c>
      <c r="E1560" t="s">
        <v>31</v>
      </c>
      <c r="F1560">
        <v>109.9</v>
      </c>
      <c r="G1560" t="s">
        <v>53</v>
      </c>
    </row>
    <row r="1561" spans="1:7" hidden="1" x14ac:dyDescent="0.35">
      <c r="A1561" t="s">
        <v>35</v>
      </c>
      <c r="B1561">
        <v>2014</v>
      </c>
      <c r="C1561" t="s">
        <v>42</v>
      </c>
      <c r="D1561">
        <v>120.3</v>
      </c>
      <c r="E1561" t="s">
        <v>32</v>
      </c>
      <c r="F1561">
        <v>113.7</v>
      </c>
      <c r="G1561" t="s">
        <v>32</v>
      </c>
    </row>
    <row r="1562" spans="1:7" hidden="1" x14ac:dyDescent="0.35">
      <c r="A1562" t="s">
        <v>5</v>
      </c>
      <c r="B1562">
        <v>2014</v>
      </c>
      <c r="C1562" t="s">
        <v>43</v>
      </c>
      <c r="D1562">
        <v>120.9</v>
      </c>
      <c r="E1562" t="s">
        <v>7</v>
      </c>
      <c r="F1562">
        <v>122.3</v>
      </c>
      <c r="G1562" t="s">
        <v>49</v>
      </c>
    </row>
    <row r="1563" spans="1:7" hidden="1" x14ac:dyDescent="0.35">
      <c r="A1563" t="s">
        <v>5</v>
      </c>
      <c r="B1563">
        <v>2014</v>
      </c>
      <c r="C1563" t="s">
        <v>43</v>
      </c>
      <c r="D1563">
        <v>120.9</v>
      </c>
      <c r="E1563" t="s">
        <v>8</v>
      </c>
      <c r="F1563">
        <v>122.4</v>
      </c>
      <c r="G1563" t="s">
        <v>49</v>
      </c>
    </row>
    <row r="1564" spans="1:7" hidden="1" x14ac:dyDescent="0.35">
      <c r="A1564" t="s">
        <v>5</v>
      </c>
      <c r="B1564">
        <v>2014</v>
      </c>
      <c r="C1564" t="s">
        <v>43</v>
      </c>
      <c r="D1564">
        <v>120.9</v>
      </c>
      <c r="E1564" t="s">
        <v>9</v>
      </c>
      <c r="F1564">
        <v>117.8</v>
      </c>
      <c r="G1564" t="s">
        <v>49</v>
      </c>
    </row>
    <row r="1565" spans="1:7" hidden="1" x14ac:dyDescent="0.35">
      <c r="A1565" t="s">
        <v>5</v>
      </c>
      <c r="B1565">
        <v>2014</v>
      </c>
      <c r="C1565" t="s">
        <v>43</v>
      </c>
      <c r="D1565">
        <v>120.9</v>
      </c>
      <c r="E1565" t="s">
        <v>10</v>
      </c>
      <c r="F1565">
        <v>122.7</v>
      </c>
      <c r="G1565" t="s">
        <v>49</v>
      </c>
    </row>
    <row r="1566" spans="1:7" hidden="1" x14ac:dyDescent="0.35">
      <c r="A1566" t="s">
        <v>5</v>
      </c>
      <c r="B1566">
        <v>2014</v>
      </c>
      <c r="C1566" t="s">
        <v>43</v>
      </c>
      <c r="D1566">
        <v>120.9</v>
      </c>
      <c r="E1566" t="s">
        <v>11</v>
      </c>
      <c r="F1566">
        <v>110.4</v>
      </c>
      <c r="G1566" t="s">
        <v>49</v>
      </c>
    </row>
    <row r="1567" spans="1:7" hidden="1" x14ac:dyDescent="0.35">
      <c r="A1567" t="s">
        <v>5</v>
      </c>
      <c r="B1567">
        <v>2014</v>
      </c>
      <c r="C1567" t="s">
        <v>43</v>
      </c>
      <c r="D1567">
        <v>120.9</v>
      </c>
      <c r="E1567" t="s">
        <v>12</v>
      </c>
      <c r="F1567">
        <v>129.80000000000001</v>
      </c>
      <c r="G1567" t="s">
        <v>49</v>
      </c>
    </row>
    <row r="1568" spans="1:7" hidden="1" x14ac:dyDescent="0.35">
      <c r="A1568" t="s">
        <v>5</v>
      </c>
      <c r="B1568">
        <v>2014</v>
      </c>
      <c r="C1568" t="s">
        <v>43</v>
      </c>
      <c r="D1568">
        <v>120.9</v>
      </c>
      <c r="E1568" t="s">
        <v>13</v>
      </c>
      <c r="F1568">
        <v>158.80000000000001</v>
      </c>
      <c r="G1568" t="s">
        <v>49</v>
      </c>
    </row>
    <row r="1569" spans="1:7" hidden="1" x14ac:dyDescent="0.35">
      <c r="A1569" t="s">
        <v>5</v>
      </c>
      <c r="B1569">
        <v>2014</v>
      </c>
      <c r="C1569" t="s">
        <v>43</v>
      </c>
      <c r="D1569">
        <v>120.9</v>
      </c>
      <c r="E1569" t="s">
        <v>14</v>
      </c>
      <c r="F1569">
        <v>115</v>
      </c>
      <c r="G1569" t="s">
        <v>49</v>
      </c>
    </row>
    <row r="1570" spans="1:7" hidden="1" x14ac:dyDescent="0.35">
      <c r="A1570" t="s">
        <v>5</v>
      </c>
      <c r="B1570">
        <v>2014</v>
      </c>
      <c r="C1570" t="s">
        <v>43</v>
      </c>
      <c r="D1570">
        <v>120.9</v>
      </c>
      <c r="E1570" t="s">
        <v>15</v>
      </c>
      <c r="F1570">
        <v>104.7</v>
      </c>
      <c r="G1570" t="s">
        <v>49</v>
      </c>
    </row>
    <row r="1571" spans="1:7" hidden="1" x14ac:dyDescent="0.35">
      <c r="A1571" t="s">
        <v>5</v>
      </c>
      <c r="B1571">
        <v>2014</v>
      </c>
      <c r="C1571" t="s">
        <v>43</v>
      </c>
      <c r="D1571">
        <v>120.9</v>
      </c>
      <c r="E1571" t="s">
        <v>16</v>
      </c>
      <c r="F1571">
        <v>114.9</v>
      </c>
      <c r="G1571" t="s">
        <v>49</v>
      </c>
    </row>
    <row r="1572" spans="1:7" hidden="1" x14ac:dyDescent="0.35">
      <c r="A1572" t="s">
        <v>5</v>
      </c>
      <c r="B1572">
        <v>2014</v>
      </c>
      <c r="C1572" t="s">
        <v>43</v>
      </c>
      <c r="D1572">
        <v>120.9</v>
      </c>
      <c r="E1572" t="s">
        <v>17</v>
      </c>
      <c r="F1572">
        <v>116.5</v>
      </c>
      <c r="G1572" t="s">
        <v>49</v>
      </c>
    </row>
    <row r="1573" spans="1:7" hidden="1" x14ac:dyDescent="0.35">
      <c r="A1573" t="s">
        <v>5</v>
      </c>
      <c r="B1573">
        <v>2014</v>
      </c>
      <c r="C1573" t="s">
        <v>43</v>
      </c>
      <c r="D1573">
        <v>120.9</v>
      </c>
      <c r="E1573" t="s">
        <v>18</v>
      </c>
      <c r="F1573">
        <v>122.6</v>
      </c>
      <c r="G1573" t="s">
        <v>49</v>
      </c>
    </row>
    <row r="1574" spans="1:7" hidden="1" x14ac:dyDescent="0.35">
      <c r="A1574" t="s">
        <v>5</v>
      </c>
      <c r="B1574">
        <v>2014</v>
      </c>
      <c r="C1574" t="s">
        <v>43</v>
      </c>
      <c r="D1574">
        <v>120.9</v>
      </c>
      <c r="E1574" t="s">
        <v>19</v>
      </c>
      <c r="F1574">
        <v>125.3</v>
      </c>
      <c r="G1574" t="s">
        <v>49</v>
      </c>
    </row>
    <row r="1575" spans="1:7" hidden="1" x14ac:dyDescent="0.35">
      <c r="A1575" t="s">
        <v>5</v>
      </c>
      <c r="B1575">
        <v>2014</v>
      </c>
      <c r="C1575" t="s">
        <v>43</v>
      </c>
      <c r="D1575">
        <v>120.9</v>
      </c>
      <c r="E1575" t="s">
        <v>20</v>
      </c>
      <c r="F1575">
        <v>119.5</v>
      </c>
      <c r="G1575" t="s">
        <v>50</v>
      </c>
    </row>
    <row r="1576" spans="1:7" hidden="1" x14ac:dyDescent="0.35">
      <c r="A1576" t="s">
        <v>5</v>
      </c>
      <c r="B1576">
        <v>2014</v>
      </c>
      <c r="C1576" t="s">
        <v>43</v>
      </c>
      <c r="D1576">
        <v>120.9</v>
      </c>
      <c r="E1576" t="s">
        <v>21</v>
      </c>
      <c r="F1576">
        <v>121.7</v>
      </c>
      <c r="G1576" t="s">
        <v>51</v>
      </c>
    </row>
    <row r="1577" spans="1:7" hidden="1" x14ac:dyDescent="0.35">
      <c r="A1577" t="s">
        <v>5</v>
      </c>
      <c r="B1577">
        <v>2014</v>
      </c>
      <c r="C1577" t="s">
        <v>43</v>
      </c>
      <c r="D1577">
        <v>120.9</v>
      </c>
      <c r="E1577" t="s">
        <v>22</v>
      </c>
      <c r="F1577">
        <v>119.2</v>
      </c>
      <c r="G1577" t="s">
        <v>51</v>
      </c>
    </row>
    <row r="1578" spans="1:7" hidden="1" x14ac:dyDescent="0.35">
      <c r="A1578" t="s">
        <v>5</v>
      </c>
      <c r="B1578">
        <v>2014</v>
      </c>
      <c r="C1578" t="s">
        <v>43</v>
      </c>
      <c r="D1578">
        <v>120.9</v>
      </c>
      <c r="E1578" t="s">
        <v>23</v>
      </c>
      <c r="F1578">
        <v>121.3</v>
      </c>
      <c r="G1578" t="s">
        <v>51</v>
      </c>
    </row>
    <row r="1579" spans="1:7" hidden="1" x14ac:dyDescent="0.35">
      <c r="A1579" t="s">
        <v>5</v>
      </c>
      <c r="B1579">
        <v>2014</v>
      </c>
      <c r="C1579" t="s">
        <v>43</v>
      </c>
      <c r="D1579">
        <v>120.9</v>
      </c>
      <c r="E1579" t="s">
        <v>24</v>
      </c>
      <c r="G1579" t="s">
        <v>24</v>
      </c>
    </row>
    <row r="1580" spans="1:7" hidden="1" x14ac:dyDescent="0.35">
      <c r="A1580" t="s">
        <v>5</v>
      </c>
      <c r="B1580">
        <v>2014</v>
      </c>
      <c r="C1580" t="s">
        <v>43</v>
      </c>
      <c r="D1580">
        <v>120.9</v>
      </c>
      <c r="E1580" t="s">
        <v>25</v>
      </c>
      <c r="F1580">
        <v>115.8</v>
      </c>
      <c r="G1580" t="s">
        <v>55</v>
      </c>
    </row>
    <row r="1581" spans="1:7" hidden="1" x14ac:dyDescent="0.35">
      <c r="A1581" t="s">
        <v>5</v>
      </c>
      <c r="B1581">
        <v>2014</v>
      </c>
      <c r="C1581" t="s">
        <v>43</v>
      </c>
      <c r="D1581">
        <v>120.9</v>
      </c>
      <c r="E1581" t="s">
        <v>26</v>
      </c>
      <c r="F1581">
        <v>116.7</v>
      </c>
      <c r="G1581" t="s">
        <v>52</v>
      </c>
    </row>
    <row r="1582" spans="1:7" hidden="1" x14ac:dyDescent="0.35">
      <c r="A1582" t="s">
        <v>5</v>
      </c>
      <c r="B1582">
        <v>2014</v>
      </c>
      <c r="C1582" t="s">
        <v>43</v>
      </c>
      <c r="D1582">
        <v>120.9</v>
      </c>
      <c r="E1582" t="s">
        <v>27</v>
      </c>
      <c r="F1582">
        <v>114.5</v>
      </c>
      <c r="G1582" t="s">
        <v>27</v>
      </c>
    </row>
    <row r="1583" spans="1:7" hidden="1" x14ac:dyDescent="0.35">
      <c r="A1583" t="s">
        <v>5</v>
      </c>
      <c r="B1583">
        <v>2014</v>
      </c>
      <c r="C1583" t="s">
        <v>43</v>
      </c>
      <c r="D1583">
        <v>120.9</v>
      </c>
      <c r="E1583" t="s">
        <v>28</v>
      </c>
      <c r="F1583">
        <v>112.8</v>
      </c>
      <c r="G1583" t="s">
        <v>54</v>
      </c>
    </row>
    <row r="1584" spans="1:7" hidden="1" x14ac:dyDescent="0.35">
      <c r="A1584" t="s">
        <v>5</v>
      </c>
      <c r="B1584">
        <v>2014</v>
      </c>
      <c r="C1584" t="s">
        <v>43</v>
      </c>
      <c r="D1584">
        <v>120.9</v>
      </c>
      <c r="E1584" t="s">
        <v>29</v>
      </c>
      <c r="F1584">
        <v>112.6</v>
      </c>
      <c r="G1584" t="s">
        <v>56</v>
      </c>
    </row>
    <row r="1585" spans="1:7" hidden="1" x14ac:dyDescent="0.35">
      <c r="A1585" t="s">
        <v>5</v>
      </c>
      <c r="B1585">
        <v>2014</v>
      </c>
      <c r="C1585" t="s">
        <v>43</v>
      </c>
      <c r="D1585">
        <v>120.9</v>
      </c>
      <c r="E1585" t="s">
        <v>30</v>
      </c>
      <c r="F1585">
        <v>116.6</v>
      </c>
      <c r="G1585" t="s">
        <v>30</v>
      </c>
    </row>
    <row r="1586" spans="1:7" hidden="1" x14ac:dyDescent="0.35">
      <c r="A1586" t="s">
        <v>5</v>
      </c>
      <c r="B1586">
        <v>2014</v>
      </c>
      <c r="C1586" t="s">
        <v>43</v>
      </c>
      <c r="D1586">
        <v>120.9</v>
      </c>
      <c r="E1586" t="s">
        <v>31</v>
      </c>
      <c r="F1586">
        <v>109.1</v>
      </c>
      <c r="G1586" t="s">
        <v>53</v>
      </c>
    </row>
    <row r="1587" spans="1:7" hidden="1" x14ac:dyDescent="0.35">
      <c r="A1587" t="s">
        <v>5</v>
      </c>
      <c r="B1587">
        <v>2014</v>
      </c>
      <c r="C1587" t="s">
        <v>43</v>
      </c>
      <c r="D1587">
        <v>120.9</v>
      </c>
      <c r="E1587" t="s">
        <v>32</v>
      </c>
      <c r="F1587">
        <v>113.7</v>
      </c>
      <c r="G1587" t="s">
        <v>32</v>
      </c>
    </row>
    <row r="1588" spans="1:7" hidden="1" x14ac:dyDescent="0.35">
      <c r="A1588" t="s">
        <v>34</v>
      </c>
      <c r="B1588">
        <v>2014</v>
      </c>
      <c r="C1588" t="s">
        <v>43</v>
      </c>
      <c r="D1588">
        <v>119.2</v>
      </c>
      <c r="E1588" t="s">
        <v>7</v>
      </c>
      <c r="F1588">
        <v>124.2</v>
      </c>
      <c r="G1588" t="s">
        <v>49</v>
      </c>
    </row>
    <row r="1589" spans="1:7" hidden="1" x14ac:dyDescent="0.35">
      <c r="A1589" t="s">
        <v>34</v>
      </c>
      <c r="B1589">
        <v>2014</v>
      </c>
      <c r="C1589" t="s">
        <v>43</v>
      </c>
      <c r="D1589">
        <v>119.2</v>
      </c>
      <c r="E1589" t="s">
        <v>8</v>
      </c>
      <c r="F1589">
        <v>125.4</v>
      </c>
      <c r="G1589" t="s">
        <v>49</v>
      </c>
    </row>
    <row r="1590" spans="1:7" hidden="1" x14ac:dyDescent="0.35">
      <c r="A1590" t="s">
        <v>34</v>
      </c>
      <c r="B1590">
        <v>2014</v>
      </c>
      <c r="C1590" t="s">
        <v>43</v>
      </c>
      <c r="D1590">
        <v>119.2</v>
      </c>
      <c r="E1590" t="s">
        <v>9</v>
      </c>
      <c r="F1590">
        <v>116.4</v>
      </c>
      <c r="G1590" t="s">
        <v>49</v>
      </c>
    </row>
    <row r="1591" spans="1:7" hidden="1" x14ac:dyDescent="0.35">
      <c r="A1591" t="s">
        <v>34</v>
      </c>
      <c r="B1591">
        <v>2014</v>
      </c>
      <c r="C1591" t="s">
        <v>43</v>
      </c>
      <c r="D1591">
        <v>119.2</v>
      </c>
      <c r="E1591" t="s">
        <v>10</v>
      </c>
      <c r="F1591">
        <v>122.7</v>
      </c>
      <c r="G1591" t="s">
        <v>49</v>
      </c>
    </row>
    <row r="1592" spans="1:7" hidden="1" x14ac:dyDescent="0.35">
      <c r="A1592" t="s">
        <v>34</v>
      </c>
      <c r="B1592">
        <v>2014</v>
      </c>
      <c r="C1592" t="s">
        <v>43</v>
      </c>
      <c r="D1592">
        <v>119.2</v>
      </c>
      <c r="E1592" t="s">
        <v>11</v>
      </c>
      <c r="F1592">
        <v>103.5</v>
      </c>
      <c r="G1592" t="s">
        <v>49</v>
      </c>
    </row>
    <row r="1593" spans="1:7" hidden="1" x14ac:dyDescent="0.35">
      <c r="A1593" t="s">
        <v>34</v>
      </c>
      <c r="B1593">
        <v>2014</v>
      </c>
      <c r="C1593" t="s">
        <v>43</v>
      </c>
      <c r="D1593">
        <v>119.2</v>
      </c>
      <c r="E1593" t="s">
        <v>12</v>
      </c>
      <c r="F1593">
        <v>124.5</v>
      </c>
      <c r="G1593" t="s">
        <v>49</v>
      </c>
    </row>
    <row r="1594" spans="1:7" hidden="1" x14ac:dyDescent="0.35">
      <c r="A1594" t="s">
        <v>34</v>
      </c>
      <c r="B1594">
        <v>2014</v>
      </c>
      <c r="C1594" t="s">
        <v>43</v>
      </c>
      <c r="D1594">
        <v>119.2</v>
      </c>
      <c r="E1594" t="s">
        <v>13</v>
      </c>
      <c r="F1594">
        <v>168.6</v>
      </c>
      <c r="G1594" t="s">
        <v>49</v>
      </c>
    </row>
    <row r="1595" spans="1:7" hidden="1" x14ac:dyDescent="0.35">
      <c r="A1595" t="s">
        <v>34</v>
      </c>
      <c r="B1595">
        <v>2014</v>
      </c>
      <c r="C1595" t="s">
        <v>43</v>
      </c>
      <c r="D1595">
        <v>119.2</v>
      </c>
      <c r="E1595" t="s">
        <v>14</v>
      </c>
      <c r="F1595">
        <v>116.9</v>
      </c>
      <c r="G1595" t="s">
        <v>49</v>
      </c>
    </row>
    <row r="1596" spans="1:7" hidden="1" x14ac:dyDescent="0.35">
      <c r="A1596" t="s">
        <v>34</v>
      </c>
      <c r="B1596">
        <v>2014</v>
      </c>
      <c r="C1596" t="s">
        <v>43</v>
      </c>
      <c r="D1596">
        <v>119.2</v>
      </c>
      <c r="E1596" t="s">
        <v>15</v>
      </c>
      <c r="F1596">
        <v>101.9</v>
      </c>
      <c r="G1596" t="s">
        <v>49</v>
      </c>
    </row>
    <row r="1597" spans="1:7" hidden="1" x14ac:dyDescent="0.35">
      <c r="A1597" t="s">
        <v>34</v>
      </c>
      <c r="B1597">
        <v>2014</v>
      </c>
      <c r="C1597" t="s">
        <v>43</v>
      </c>
      <c r="D1597">
        <v>119.2</v>
      </c>
      <c r="E1597" t="s">
        <v>16</v>
      </c>
      <c r="F1597">
        <v>122.9</v>
      </c>
      <c r="G1597" t="s">
        <v>49</v>
      </c>
    </row>
    <row r="1598" spans="1:7" hidden="1" x14ac:dyDescent="0.35">
      <c r="A1598" t="s">
        <v>34</v>
      </c>
      <c r="B1598">
        <v>2014</v>
      </c>
      <c r="C1598" t="s">
        <v>43</v>
      </c>
      <c r="D1598">
        <v>119.2</v>
      </c>
      <c r="E1598" t="s">
        <v>17</v>
      </c>
      <c r="F1598">
        <v>114.8</v>
      </c>
      <c r="G1598" t="s">
        <v>49</v>
      </c>
    </row>
    <row r="1599" spans="1:7" hidden="1" x14ac:dyDescent="0.35">
      <c r="A1599" t="s">
        <v>34</v>
      </c>
      <c r="B1599">
        <v>2014</v>
      </c>
      <c r="C1599" t="s">
        <v>43</v>
      </c>
      <c r="D1599">
        <v>119.2</v>
      </c>
      <c r="E1599" t="s">
        <v>18</v>
      </c>
      <c r="F1599">
        <v>125.2</v>
      </c>
      <c r="G1599" t="s">
        <v>49</v>
      </c>
    </row>
    <row r="1600" spans="1:7" hidden="1" x14ac:dyDescent="0.35">
      <c r="A1600" t="s">
        <v>34</v>
      </c>
      <c r="B1600">
        <v>2014</v>
      </c>
      <c r="C1600" t="s">
        <v>43</v>
      </c>
      <c r="D1600">
        <v>119.2</v>
      </c>
      <c r="E1600" t="s">
        <v>19</v>
      </c>
      <c r="F1600">
        <v>126.7</v>
      </c>
      <c r="G1600" t="s">
        <v>49</v>
      </c>
    </row>
    <row r="1601" spans="1:7" hidden="1" x14ac:dyDescent="0.35">
      <c r="A1601" t="s">
        <v>34</v>
      </c>
      <c r="B1601">
        <v>2014</v>
      </c>
      <c r="C1601" t="s">
        <v>43</v>
      </c>
      <c r="D1601">
        <v>119.2</v>
      </c>
      <c r="E1601" t="s">
        <v>20</v>
      </c>
      <c r="F1601">
        <v>124.3</v>
      </c>
      <c r="G1601" t="s">
        <v>50</v>
      </c>
    </row>
    <row r="1602" spans="1:7" hidden="1" x14ac:dyDescent="0.35">
      <c r="A1602" t="s">
        <v>34</v>
      </c>
      <c r="B1602">
        <v>2014</v>
      </c>
      <c r="C1602" t="s">
        <v>43</v>
      </c>
      <c r="D1602">
        <v>119.2</v>
      </c>
      <c r="E1602" t="s">
        <v>21</v>
      </c>
      <c r="F1602">
        <v>119.2</v>
      </c>
      <c r="G1602" t="s">
        <v>51</v>
      </c>
    </row>
    <row r="1603" spans="1:7" hidden="1" x14ac:dyDescent="0.35">
      <c r="A1603" t="s">
        <v>34</v>
      </c>
      <c r="B1603">
        <v>2014</v>
      </c>
      <c r="C1603" t="s">
        <v>43</v>
      </c>
      <c r="D1603">
        <v>119.2</v>
      </c>
      <c r="E1603" t="s">
        <v>22</v>
      </c>
      <c r="F1603">
        <v>114.5</v>
      </c>
      <c r="G1603" t="s">
        <v>51</v>
      </c>
    </row>
    <row r="1604" spans="1:7" hidden="1" x14ac:dyDescent="0.35">
      <c r="A1604" t="s">
        <v>34</v>
      </c>
      <c r="B1604">
        <v>2014</v>
      </c>
      <c r="C1604" t="s">
        <v>43</v>
      </c>
      <c r="D1604">
        <v>119.2</v>
      </c>
      <c r="E1604" t="s">
        <v>23</v>
      </c>
      <c r="F1604">
        <v>118.4</v>
      </c>
      <c r="G1604" t="s">
        <v>51</v>
      </c>
    </row>
    <row r="1605" spans="1:7" hidden="1" x14ac:dyDescent="0.35">
      <c r="A1605" t="s">
        <v>34</v>
      </c>
      <c r="B1605">
        <v>2014</v>
      </c>
      <c r="C1605" t="s">
        <v>43</v>
      </c>
      <c r="D1605">
        <v>119.2</v>
      </c>
      <c r="E1605" t="s">
        <v>24</v>
      </c>
      <c r="F1605">
        <v>116.1</v>
      </c>
      <c r="G1605" t="s">
        <v>24</v>
      </c>
    </row>
    <row r="1606" spans="1:7" hidden="1" x14ac:dyDescent="0.35">
      <c r="A1606" t="s">
        <v>34</v>
      </c>
      <c r="B1606">
        <v>2014</v>
      </c>
      <c r="C1606" t="s">
        <v>43</v>
      </c>
      <c r="D1606">
        <v>119.2</v>
      </c>
      <c r="E1606" t="s">
        <v>25</v>
      </c>
      <c r="F1606">
        <v>111.8</v>
      </c>
      <c r="G1606" t="s">
        <v>55</v>
      </c>
    </row>
    <row r="1607" spans="1:7" hidden="1" x14ac:dyDescent="0.35">
      <c r="A1607" t="s">
        <v>34</v>
      </c>
      <c r="B1607">
        <v>2014</v>
      </c>
      <c r="C1607" t="s">
        <v>43</v>
      </c>
      <c r="D1607">
        <v>119.2</v>
      </c>
      <c r="E1607" t="s">
        <v>26</v>
      </c>
      <c r="F1607">
        <v>115.5</v>
      </c>
      <c r="G1607" t="s">
        <v>52</v>
      </c>
    </row>
    <row r="1608" spans="1:7" hidden="1" x14ac:dyDescent="0.35">
      <c r="A1608" t="s">
        <v>34</v>
      </c>
      <c r="B1608">
        <v>2014</v>
      </c>
      <c r="C1608" t="s">
        <v>43</v>
      </c>
      <c r="D1608">
        <v>119.2</v>
      </c>
      <c r="E1608" t="s">
        <v>27</v>
      </c>
      <c r="F1608">
        <v>112.3</v>
      </c>
      <c r="G1608" t="s">
        <v>27</v>
      </c>
    </row>
    <row r="1609" spans="1:7" hidden="1" x14ac:dyDescent="0.35">
      <c r="A1609" t="s">
        <v>34</v>
      </c>
      <c r="B1609">
        <v>2014</v>
      </c>
      <c r="C1609" t="s">
        <v>43</v>
      </c>
      <c r="D1609">
        <v>119.2</v>
      </c>
      <c r="E1609" t="s">
        <v>28</v>
      </c>
      <c r="F1609">
        <v>111.2</v>
      </c>
      <c r="G1609" t="s">
        <v>54</v>
      </c>
    </row>
    <row r="1610" spans="1:7" hidden="1" x14ac:dyDescent="0.35">
      <c r="A1610" t="s">
        <v>34</v>
      </c>
      <c r="B1610">
        <v>2014</v>
      </c>
      <c r="C1610" t="s">
        <v>43</v>
      </c>
      <c r="D1610">
        <v>119.2</v>
      </c>
      <c r="E1610" t="s">
        <v>29</v>
      </c>
      <c r="F1610">
        <v>113.4</v>
      </c>
      <c r="G1610" t="s">
        <v>56</v>
      </c>
    </row>
    <row r="1611" spans="1:7" hidden="1" x14ac:dyDescent="0.35">
      <c r="A1611" t="s">
        <v>34</v>
      </c>
      <c r="B1611">
        <v>2014</v>
      </c>
      <c r="C1611" t="s">
        <v>43</v>
      </c>
      <c r="D1611">
        <v>119.2</v>
      </c>
      <c r="E1611" t="s">
        <v>30</v>
      </c>
      <c r="F1611">
        <v>120</v>
      </c>
      <c r="G1611" t="s">
        <v>30</v>
      </c>
    </row>
    <row r="1612" spans="1:7" hidden="1" x14ac:dyDescent="0.35">
      <c r="A1612" t="s">
        <v>34</v>
      </c>
      <c r="B1612">
        <v>2014</v>
      </c>
      <c r="C1612" t="s">
        <v>43</v>
      </c>
      <c r="D1612">
        <v>119.2</v>
      </c>
      <c r="E1612" t="s">
        <v>31</v>
      </c>
      <c r="F1612">
        <v>110</v>
      </c>
      <c r="G1612" t="s">
        <v>53</v>
      </c>
    </row>
    <row r="1613" spans="1:7" hidden="1" x14ac:dyDescent="0.35">
      <c r="A1613" t="s">
        <v>34</v>
      </c>
      <c r="B1613">
        <v>2014</v>
      </c>
      <c r="C1613" t="s">
        <v>43</v>
      </c>
      <c r="D1613">
        <v>119.2</v>
      </c>
      <c r="E1613" t="s">
        <v>32</v>
      </c>
      <c r="F1613">
        <v>113.6</v>
      </c>
      <c r="G1613" t="s">
        <v>32</v>
      </c>
    </row>
    <row r="1614" spans="1:7" hidden="1" x14ac:dyDescent="0.35">
      <c r="A1614" t="s">
        <v>35</v>
      </c>
      <c r="B1614">
        <v>2014</v>
      </c>
      <c r="C1614" t="s">
        <v>43</v>
      </c>
      <c r="D1614">
        <v>120.1</v>
      </c>
      <c r="E1614" t="s">
        <v>7</v>
      </c>
      <c r="F1614">
        <v>122.9</v>
      </c>
      <c r="G1614" t="s">
        <v>49</v>
      </c>
    </row>
    <row r="1615" spans="1:7" hidden="1" x14ac:dyDescent="0.35">
      <c r="A1615" t="s">
        <v>35</v>
      </c>
      <c r="B1615">
        <v>2014</v>
      </c>
      <c r="C1615" t="s">
        <v>43</v>
      </c>
      <c r="D1615">
        <v>120.1</v>
      </c>
      <c r="E1615" t="s">
        <v>8</v>
      </c>
      <c r="F1615">
        <v>123.5</v>
      </c>
      <c r="G1615" t="s">
        <v>49</v>
      </c>
    </row>
    <row r="1616" spans="1:7" hidden="1" x14ac:dyDescent="0.35">
      <c r="A1616" t="s">
        <v>35</v>
      </c>
      <c r="B1616">
        <v>2014</v>
      </c>
      <c r="C1616" t="s">
        <v>43</v>
      </c>
      <c r="D1616">
        <v>120.1</v>
      </c>
      <c r="E1616" t="s">
        <v>9</v>
      </c>
      <c r="F1616">
        <v>117.3</v>
      </c>
      <c r="G1616" t="s">
        <v>49</v>
      </c>
    </row>
    <row r="1617" spans="1:7" hidden="1" x14ac:dyDescent="0.35">
      <c r="A1617" t="s">
        <v>35</v>
      </c>
      <c r="B1617">
        <v>2014</v>
      </c>
      <c r="C1617" t="s">
        <v>43</v>
      </c>
      <c r="D1617">
        <v>120.1</v>
      </c>
      <c r="E1617" t="s">
        <v>10</v>
      </c>
      <c r="F1617">
        <v>122.7</v>
      </c>
      <c r="G1617" t="s">
        <v>49</v>
      </c>
    </row>
    <row r="1618" spans="1:7" hidden="1" x14ac:dyDescent="0.35">
      <c r="A1618" t="s">
        <v>35</v>
      </c>
      <c r="B1618">
        <v>2014</v>
      </c>
      <c r="C1618" t="s">
        <v>43</v>
      </c>
      <c r="D1618">
        <v>120.1</v>
      </c>
      <c r="E1618" t="s">
        <v>11</v>
      </c>
      <c r="F1618">
        <v>107.9</v>
      </c>
      <c r="G1618" t="s">
        <v>49</v>
      </c>
    </row>
    <row r="1619" spans="1:7" hidden="1" x14ac:dyDescent="0.35">
      <c r="A1619" t="s">
        <v>35</v>
      </c>
      <c r="B1619">
        <v>2014</v>
      </c>
      <c r="C1619" t="s">
        <v>43</v>
      </c>
      <c r="D1619">
        <v>120.1</v>
      </c>
      <c r="E1619" t="s">
        <v>12</v>
      </c>
      <c r="F1619">
        <v>127.3</v>
      </c>
      <c r="G1619" t="s">
        <v>49</v>
      </c>
    </row>
    <row r="1620" spans="1:7" hidden="1" x14ac:dyDescent="0.35">
      <c r="A1620" t="s">
        <v>35</v>
      </c>
      <c r="B1620">
        <v>2014</v>
      </c>
      <c r="C1620" t="s">
        <v>43</v>
      </c>
      <c r="D1620">
        <v>120.1</v>
      </c>
      <c r="E1620" t="s">
        <v>13</v>
      </c>
      <c r="F1620">
        <v>162.1</v>
      </c>
      <c r="G1620" t="s">
        <v>49</v>
      </c>
    </row>
    <row r="1621" spans="1:7" hidden="1" x14ac:dyDescent="0.35">
      <c r="A1621" t="s">
        <v>35</v>
      </c>
      <c r="B1621">
        <v>2014</v>
      </c>
      <c r="C1621" t="s">
        <v>43</v>
      </c>
      <c r="D1621">
        <v>120.1</v>
      </c>
      <c r="E1621" t="s">
        <v>14</v>
      </c>
      <c r="F1621">
        <v>115.6</v>
      </c>
      <c r="G1621" t="s">
        <v>49</v>
      </c>
    </row>
    <row r="1622" spans="1:7" hidden="1" x14ac:dyDescent="0.35">
      <c r="A1622" t="s">
        <v>35</v>
      </c>
      <c r="B1622">
        <v>2014</v>
      </c>
      <c r="C1622" t="s">
        <v>43</v>
      </c>
      <c r="D1622">
        <v>120.1</v>
      </c>
      <c r="E1622" t="s">
        <v>15</v>
      </c>
      <c r="F1622">
        <v>103.8</v>
      </c>
      <c r="G1622" t="s">
        <v>49</v>
      </c>
    </row>
    <row r="1623" spans="1:7" hidden="1" x14ac:dyDescent="0.35">
      <c r="A1623" t="s">
        <v>35</v>
      </c>
      <c r="B1623">
        <v>2014</v>
      </c>
      <c r="C1623" t="s">
        <v>43</v>
      </c>
      <c r="D1623">
        <v>120.1</v>
      </c>
      <c r="E1623" t="s">
        <v>16</v>
      </c>
      <c r="F1623">
        <v>117.6</v>
      </c>
      <c r="G1623" t="s">
        <v>49</v>
      </c>
    </row>
    <row r="1624" spans="1:7" hidden="1" x14ac:dyDescent="0.35">
      <c r="A1624" t="s">
        <v>35</v>
      </c>
      <c r="B1624">
        <v>2014</v>
      </c>
      <c r="C1624" t="s">
        <v>43</v>
      </c>
      <c r="D1624">
        <v>120.1</v>
      </c>
      <c r="E1624" t="s">
        <v>17</v>
      </c>
      <c r="F1624">
        <v>115.8</v>
      </c>
      <c r="G1624" t="s">
        <v>49</v>
      </c>
    </row>
    <row r="1625" spans="1:7" hidden="1" x14ac:dyDescent="0.35">
      <c r="A1625" t="s">
        <v>35</v>
      </c>
      <c r="B1625">
        <v>2014</v>
      </c>
      <c r="C1625" t="s">
        <v>43</v>
      </c>
      <c r="D1625">
        <v>120.1</v>
      </c>
      <c r="E1625" t="s">
        <v>18</v>
      </c>
      <c r="F1625">
        <v>123.8</v>
      </c>
      <c r="G1625" t="s">
        <v>49</v>
      </c>
    </row>
    <row r="1626" spans="1:7" hidden="1" x14ac:dyDescent="0.35">
      <c r="A1626" t="s">
        <v>35</v>
      </c>
      <c r="B1626">
        <v>2014</v>
      </c>
      <c r="C1626" t="s">
        <v>43</v>
      </c>
      <c r="D1626">
        <v>120.1</v>
      </c>
      <c r="E1626" t="s">
        <v>19</v>
      </c>
      <c r="F1626">
        <v>125.8</v>
      </c>
      <c r="G1626" t="s">
        <v>49</v>
      </c>
    </row>
    <row r="1627" spans="1:7" hidden="1" x14ac:dyDescent="0.35">
      <c r="A1627" t="s">
        <v>35</v>
      </c>
      <c r="B1627">
        <v>2014</v>
      </c>
      <c r="C1627" t="s">
        <v>43</v>
      </c>
      <c r="D1627">
        <v>120.1</v>
      </c>
      <c r="E1627" t="s">
        <v>20</v>
      </c>
      <c r="F1627">
        <v>120.8</v>
      </c>
      <c r="G1627" t="s">
        <v>50</v>
      </c>
    </row>
    <row r="1628" spans="1:7" hidden="1" x14ac:dyDescent="0.35">
      <c r="A1628" t="s">
        <v>35</v>
      </c>
      <c r="B1628">
        <v>2014</v>
      </c>
      <c r="C1628" t="s">
        <v>43</v>
      </c>
      <c r="D1628">
        <v>120.1</v>
      </c>
      <c r="E1628" t="s">
        <v>21</v>
      </c>
      <c r="F1628">
        <v>120.7</v>
      </c>
      <c r="G1628" t="s">
        <v>51</v>
      </c>
    </row>
    <row r="1629" spans="1:7" hidden="1" x14ac:dyDescent="0.35">
      <c r="A1629" t="s">
        <v>35</v>
      </c>
      <c r="B1629">
        <v>2014</v>
      </c>
      <c r="C1629" t="s">
        <v>43</v>
      </c>
      <c r="D1629">
        <v>120.1</v>
      </c>
      <c r="E1629" t="s">
        <v>22</v>
      </c>
      <c r="F1629">
        <v>117.2</v>
      </c>
      <c r="G1629" t="s">
        <v>51</v>
      </c>
    </row>
    <row r="1630" spans="1:7" hidden="1" x14ac:dyDescent="0.35">
      <c r="A1630" t="s">
        <v>35</v>
      </c>
      <c r="B1630">
        <v>2014</v>
      </c>
      <c r="C1630" t="s">
        <v>43</v>
      </c>
      <c r="D1630">
        <v>120.1</v>
      </c>
      <c r="E1630" t="s">
        <v>23</v>
      </c>
      <c r="F1630">
        <v>120.1</v>
      </c>
      <c r="G1630" t="s">
        <v>51</v>
      </c>
    </row>
    <row r="1631" spans="1:7" hidden="1" x14ac:dyDescent="0.35">
      <c r="A1631" t="s">
        <v>35</v>
      </c>
      <c r="B1631">
        <v>2014</v>
      </c>
      <c r="C1631" t="s">
        <v>43</v>
      </c>
      <c r="D1631">
        <v>120.1</v>
      </c>
      <c r="E1631" t="s">
        <v>24</v>
      </c>
      <c r="F1631">
        <v>116.1</v>
      </c>
      <c r="G1631" t="s">
        <v>24</v>
      </c>
    </row>
    <row r="1632" spans="1:7" hidden="1" x14ac:dyDescent="0.35">
      <c r="A1632" t="s">
        <v>35</v>
      </c>
      <c r="B1632">
        <v>2014</v>
      </c>
      <c r="C1632" t="s">
        <v>43</v>
      </c>
      <c r="D1632">
        <v>120.1</v>
      </c>
      <c r="E1632" t="s">
        <v>25</v>
      </c>
      <c r="F1632">
        <v>114.3</v>
      </c>
      <c r="G1632" t="s">
        <v>55</v>
      </c>
    </row>
    <row r="1633" spans="1:7" hidden="1" x14ac:dyDescent="0.35">
      <c r="A1633" t="s">
        <v>35</v>
      </c>
      <c r="B1633">
        <v>2014</v>
      </c>
      <c r="C1633" t="s">
        <v>43</v>
      </c>
      <c r="D1633">
        <v>120.1</v>
      </c>
      <c r="E1633" t="s">
        <v>26</v>
      </c>
      <c r="F1633">
        <v>116.1</v>
      </c>
      <c r="G1633" t="s">
        <v>52</v>
      </c>
    </row>
    <row r="1634" spans="1:7" hidden="1" x14ac:dyDescent="0.35">
      <c r="A1634" t="s">
        <v>35</v>
      </c>
      <c r="B1634">
        <v>2014</v>
      </c>
      <c r="C1634" t="s">
        <v>43</v>
      </c>
      <c r="D1634">
        <v>120.1</v>
      </c>
      <c r="E1634" t="s">
        <v>27</v>
      </c>
      <c r="F1634">
        <v>113.7</v>
      </c>
      <c r="G1634" t="s">
        <v>27</v>
      </c>
    </row>
    <row r="1635" spans="1:7" hidden="1" x14ac:dyDescent="0.35">
      <c r="A1635" t="s">
        <v>35</v>
      </c>
      <c r="B1635">
        <v>2014</v>
      </c>
      <c r="C1635" t="s">
        <v>43</v>
      </c>
      <c r="D1635">
        <v>120.1</v>
      </c>
      <c r="E1635" t="s">
        <v>28</v>
      </c>
      <c r="F1635">
        <v>112</v>
      </c>
      <c r="G1635" t="s">
        <v>54</v>
      </c>
    </row>
    <row r="1636" spans="1:7" hidden="1" x14ac:dyDescent="0.35">
      <c r="A1636" t="s">
        <v>35</v>
      </c>
      <c r="B1636">
        <v>2014</v>
      </c>
      <c r="C1636" t="s">
        <v>43</v>
      </c>
      <c r="D1636">
        <v>120.1</v>
      </c>
      <c r="E1636" t="s">
        <v>29</v>
      </c>
      <c r="F1636">
        <v>113.1</v>
      </c>
      <c r="G1636" t="s">
        <v>56</v>
      </c>
    </row>
    <row r="1637" spans="1:7" hidden="1" x14ac:dyDescent="0.35">
      <c r="A1637" t="s">
        <v>35</v>
      </c>
      <c r="B1637">
        <v>2014</v>
      </c>
      <c r="C1637" t="s">
        <v>43</v>
      </c>
      <c r="D1637">
        <v>120.1</v>
      </c>
      <c r="E1637" t="s">
        <v>30</v>
      </c>
      <c r="F1637">
        <v>118.6</v>
      </c>
      <c r="G1637" t="s">
        <v>30</v>
      </c>
    </row>
    <row r="1638" spans="1:7" hidden="1" x14ac:dyDescent="0.35">
      <c r="A1638" t="s">
        <v>35</v>
      </c>
      <c r="B1638">
        <v>2014</v>
      </c>
      <c r="C1638" t="s">
        <v>43</v>
      </c>
      <c r="D1638">
        <v>120.1</v>
      </c>
      <c r="E1638" t="s">
        <v>31</v>
      </c>
      <c r="F1638">
        <v>109.5</v>
      </c>
      <c r="G1638" t="s">
        <v>53</v>
      </c>
    </row>
    <row r="1639" spans="1:7" hidden="1" x14ac:dyDescent="0.35">
      <c r="A1639" t="s">
        <v>35</v>
      </c>
      <c r="B1639">
        <v>2014</v>
      </c>
      <c r="C1639" t="s">
        <v>43</v>
      </c>
      <c r="D1639">
        <v>120.1</v>
      </c>
      <c r="E1639" t="s">
        <v>32</v>
      </c>
      <c r="F1639">
        <v>113.7</v>
      </c>
      <c r="G1639" t="s">
        <v>32</v>
      </c>
    </row>
    <row r="1640" spans="1:7" hidden="1" x14ac:dyDescent="0.35">
      <c r="A1640" t="s">
        <v>5</v>
      </c>
      <c r="B1640">
        <v>2014</v>
      </c>
      <c r="C1640" t="s">
        <v>44</v>
      </c>
      <c r="D1640">
        <v>121</v>
      </c>
      <c r="E1640" t="s">
        <v>7</v>
      </c>
      <c r="F1640">
        <v>122.6</v>
      </c>
      <c r="G1640" t="s">
        <v>49</v>
      </c>
    </row>
    <row r="1641" spans="1:7" hidden="1" x14ac:dyDescent="0.35">
      <c r="A1641" t="s">
        <v>5</v>
      </c>
      <c r="B1641">
        <v>2014</v>
      </c>
      <c r="C1641" t="s">
        <v>44</v>
      </c>
      <c r="D1641">
        <v>121</v>
      </c>
      <c r="E1641" t="s">
        <v>8</v>
      </c>
      <c r="F1641">
        <v>122.5</v>
      </c>
      <c r="G1641" t="s">
        <v>49</v>
      </c>
    </row>
    <row r="1642" spans="1:7" hidden="1" x14ac:dyDescent="0.35">
      <c r="A1642" t="s">
        <v>5</v>
      </c>
      <c r="B1642">
        <v>2014</v>
      </c>
      <c r="C1642" t="s">
        <v>44</v>
      </c>
      <c r="D1642">
        <v>121</v>
      </c>
      <c r="E1642" t="s">
        <v>9</v>
      </c>
      <c r="F1642">
        <v>118.3</v>
      </c>
      <c r="G1642" t="s">
        <v>49</v>
      </c>
    </row>
    <row r="1643" spans="1:7" hidden="1" x14ac:dyDescent="0.35">
      <c r="A1643" t="s">
        <v>5</v>
      </c>
      <c r="B1643">
        <v>2014</v>
      </c>
      <c r="C1643" t="s">
        <v>44</v>
      </c>
      <c r="D1643">
        <v>121</v>
      </c>
      <c r="E1643" t="s">
        <v>10</v>
      </c>
      <c r="F1643">
        <v>123.2</v>
      </c>
      <c r="G1643" t="s">
        <v>49</v>
      </c>
    </row>
    <row r="1644" spans="1:7" hidden="1" x14ac:dyDescent="0.35">
      <c r="A1644" t="s">
        <v>5</v>
      </c>
      <c r="B1644">
        <v>2014</v>
      </c>
      <c r="C1644" t="s">
        <v>44</v>
      </c>
      <c r="D1644">
        <v>121</v>
      </c>
      <c r="E1644" t="s">
        <v>11</v>
      </c>
      <c r="F1644">
        <v>110.5</v>
      </c>
      <c r="G1644" t="s">
        <v>49</v>
      </c>
    </row>
    <row r="1645" spans="1:7" hidden="1" x14ac:dyDescent="0.35">
      <c r="A1645" t="s">
        <v>5</v>
      </c>
      <c r="B1645">
        <v>2014</v>
      </c>
      <c r="C1645" t="s">
        <v>44</v>
      </c>
      <c r="D1645">
        <v>121</v>
      </c>
      <c r="E1645" t="s">
        <v>12</v>
      </c>
      <c r="F1645">
        <v>128.9</v>
      </c>
      <c r="G1645" t="s">
        <v>49</v>
      </c>
    </row>
    <row r="1646" spans="1:7" hidden="1" x14ac:dyDescent="0.35">
      <c r="A1646" t="s">
        <v>5</v>
      </c>
      <c r="B1646">
        <v>2014</v>
      </c>
      <c r="C1646" t="s">
        <v>44</v>
      </c>
      <c r="D1646">
        <v>121</v>
      </c>
      <c r="E1646" t="s">
        <v>13</v>
      </c>
      <c r="F1646">
        <v>155.30000000000001</v>
      </c>
      <c r="G1646" t="s">
        <v>49</v>
      </c>
    </row>
    <row r="1647" spans="1:7" hidden="1" x14ac:dyDescent="0.35">
      <c r="A1647" t="s">
        <v>5</v>
      </c>
      <c r="B1647">
        <v>2014</v>
      </c>
      <c r="C1647" t="s">
        <v>44</v>
      </c>
      <c r="D1647">
        <v>121</v>
      </c>
      <c r="E1647" t="s">
        <v>14</v>
      </c>
      <c r="F1647">
        <v>115.5</v>
      </c>
      <c r="G1647" t="s">
        <v>49</v>
      </c>
    </row>
    <row r="1648" spans="1:7" hidden="1" x14ac:dyDescent="0.35">
      <c r="A1648" t="s">
        <v>5</v>
      </c>
      <c r="B1648">
        <v>2014</v>
      </c>
      <c r="C1648" t="s">
        <v>44</v>
      </c>
      <c r="D1648">
        <v>121</v>
      </c>
      <c r="E1648" t="s">
        <v>15</v>
      </c>
      <c r="F1648">
        <v>104</v>
      </c>
      <c r="G1648" t="s">
        <v>49</v>
      </c>
    </row>
    <row r="1649" spans="1:7" hidden="1" x14ac:dyDescent="0.35">
      <c r="A1649" t="s">
        <v>5</v>
      </c>
      <c r="B1649">
        <v>2014</v>
      </c>
      <c r="C1649" t="s">
        <v>44</v>
      </c>
      <c r="D1649">
        <v>121</v>
      </c>
      <c r="E1649" t="s">
        <v>16</v>
      </c>
      <c r="F1649">
        <v>115.3</v>
      </c>
      <c r="G1649" t="s">
        <v>49</v>
      </c>
    </row>
    <row r="1650" spans="1:7" hidden="1" x14ac:dyDescent="0.35">
      <c r="A1650" t="s">
        <v>5</v>
      </c>
      <c r="B1650">
        <v>2014</v>
      </c>
      <c r="C1650" t="s">
        <v>44</v>
      </c>
      <c r="D1650">
        <v>121</v>
      </c>
      <c r="E1650" t="s">
        <v>17</v>
      </c>
      <c r="F1650">
        <v>116.8</v>
      </c>
      <c r="G1650" t="s">
        <v>49</v>
      </c>
    </row>
    <row r="1651" spans="1:7" hidden="1" x14ac:dyDescent="0.35">
      <c r="A1651" t="s">
        <v>5</v>
      </c>
      <c r="B1651">
        <v>2014</v>
      </c>
      <c r="C1651" t="s">
        <v>44</v>
      </c>
      <c r="D1651">
        <v>121</v>
      </c>
      <c r="E1651" t="s">
        <v>18</v>
      </c>
      <c r="F1651">
        <v>123.2</v>
      </c>
      <c r="G1651" t="s">
        <v>49</v>
      </c>
    </row>
    <row r="1652" spans="1:7" hidden="1" x14ac:dyDescent="0.35">
      <c r="A1652" t="s">
        <v>5</v>
      </c>
      <c r="B1652">
        <v>2014</v>
      </c>
      <c r="C1652" t="s">
        <v>44</v>
      </c>
      <c r="D1652">
        <v>121</v>
      </c>
      <c r="E1652" t="s">
        <v>19</v>
      </c>
      <c r="F1652">
        <v>125.1</v>
      </c>
      <c r="G1652" t="s">
        <v>49</v>
      </c>
    </row>
    <row r="1653" spans="1:7" hidden="1" x14ac:dyDescent="0.35">
      <c r="A1653" t="s">
        <v>5</v>
      </c>
      <c r="B1653">
        <v>2014</v>
      </c>
      <c r="C1653" t="s">
        <v>44</v>
      </c>
      <c r="D1653">
        <v>121</v>
      </c>
      <c r="E1653" t="s">
        <v>20</v>
      </c>
      <c r="F1653">
        <v>120</v>
      </c>
      <c r="G1653" t="s">
        <v>50</v>
      </c>
    </row>
    <row r="1654" spans="1:7" hidden="1" x14ac:dyDescent="0.35">
      <c r="A1654" t="s">
        <v>5</v>
      </c>
      <c r="B1654">
        <v>2014</v>
      </c>
      <c r="C1654" t="s">
        <v>44</v>
      </c>
      <c r="D1654">
        <v>121</v>
      </c>
      <c r="E1654" t="s">
        <v>21</v>
      </c>
      <c r="F1654">
        <v>122.7</v>
      </c>
      <c r="G1654" t="s">
        <v>51</v>
      </c>
    </row>
    <row r="1655" spans="1:7" hidden="1" x14ac:dyDescent="0.35">
      <c r="A1655" t="s">
        <v>5</v>
      </c>
      <c r="B1655">
        <v>2014</v>
      </c>
      <c r="C1655" t="s">
        <v>44</v>
      </c>
      <c r="D1655">
        <v>121</v>
      </c>
      <c r="E1655" t="s">
        <v>22</v>
      </c>
      <c r="F1655">
        <v>120.3</v>
      </c>
      <c r="G1655" t="s">
        <v>51</v>
      </c>
    </row>
    <row r="1656" spans="1:7" hidden="1" x14ac:dyDescent="0.35">
      <c r="A1656" t="s">
        <v>5</v>
      </c>
      <c r="B1656">
        <v>2014</v>
      </c>
      <c r="C1656" t="s">
        <v>44</v>
      </c>
      <c r="D1656">
        <v>121</v>
      </c>
      <c r="E1656" t="s">
        <v>23</v>
      </c>
      <c r="F1656">
        <v>122.3</v>
      </c>
      <c r="G1656" t="s">
        <v>51</v>
      </c>
    </row>
    <row r="1657" spans="1:7" hidden="1" x14ac:dyDescent="0.35">
      <c r="A1657" t="s">
        <v>5</v>
      </c>
      <c r="B1657">
        <v>2014</v>
      </c>
      <c r="C1657" t="s">
        <v>44</v>
      </c>
      <c r="D1657">
        <v>121</v>
      </c>
      <c r="E1657" t="s">
        <v>24</v>
      </c>
      <c r="G1657" t="s">
        <v>24</v>
      </c>
    </row>
    <row r="1658" spans="1:7" hidden="1" x14ac:dyDescent="0.35">
      <c r="A1658" t="s">
        <v>5</v>
      </c>
      <c r="B1658">
        <v>2014</v>
      </c>
      <c r="C1658" t="s">
        <v>44</v>
      </c>
      <c r="D1658">
        <v>121</v>
      </c>
      <c r="E1658" t="s">
        <v>25</v>
      </c>
      <c r="F1658">
        <v>116.4</v>
      </c>
      <c r="G1658" t="s">
        <v>55</v>
      </c>
    </row>
    <row r="1659" spans="1:7" hidden="1" x14ac:dyDescent="0.35">
      <c r="A1659" t="s">
        <v>5</v>
      </c>
      <c r="B1659">
        <v>2014</v>
      </c>
      <c r="C1659" t="s">
        <v>44</v>
      </c>
      <c r="D1659">
        <v>121</v>
      </c>
      <c r="E1659" t="s">
        <v>26</v>
      </c>
      <c r="F1659">
        <v>117.5</v>
      </c>
      <c r="G1659" t="s">
        <v>52</v>
      </c>
    </row>
    <row r="1660" spans="1:7" hidden="1" x14ac:dyDescent="0.35">
      <c r="A1660" t="s">
        <v>5</v>
      </c>
      <c r="B1660">
        <v>2014</v>
      </c>
      <c r="C1660" t="s">
        <v>44</v>
      </c>
      <c r="D1660">
        <v>121</v>
      </c>
      <c r="E1660" t="s">
        <v>27</v>
      </c>
      <c r="F1660">
        <v>115.3</v>
      </c>
      <c r="G1660" t="s">
        <v>27</v>
      </c>
    </row>
    <row r="1661" spans="1:7" hidden="1" x14ac:dyDescent="0.35">
      <c r="A1661" t="s">
        <v>5</v>
      </c>
      <c r="B1661">
        <v>2014</v>
      </c>
      <c r="C1661" t="s">
        <v>44</v>
      </c>
      <c r="D1661">
        <v>121</v>
      </c>
      <c r="E1661" t="s">
        <v>28</v>
      </c>
      <c r="F1661">
        <v>112.6</v>
      </c>
      <c r="G1661" t="s">
        <v>54</v>
      </c>
    </row>
    <row r="1662" spans="1:7" hidden="1" x14ac:dyDescent="0.35">
      <c r="A1662" t="s">
        <v>5</v>
      </c>
      <c r="B1662">
        <v>2014</v>
      </c>
      <c r="C1662" t="s">
        <v>44</v>
      </c>
      <c r="D1662">
        <v>121</v>
      </c>
      <c r="E1662" t="s">
        <v>29</v>
      </c>
      <c r="F1662">
        <v>113</v>
      </c>
      <c r="G1662" t="s">
        <v>56</v>
      </c>
    </row>
    <row r="1663" spans="1:7" hidden="1" x14ac:dyDescent="0.35">
      <c r="A1663" t="s">
        <v>5</v>
      </c>
      <c r="B1663">
        <v>2014</v>
      </c>
      <c r="C1663" t="s">
        <v>44</v>
      </c>
      <c r="D1663">
        <v>121</v>
      </c>
      <c r="E1663" t="s">
        <v>30</v>
      </c>
      <c r="F1663">
        <v>116.9</v>
      </c>
      <c r="G1663" t="s">
        <v>30</v>
      </c>
    </row>
    <row r="1664" spans="1:7" hidden="1" x14ac:dyDescent="0.35">
      <c r="A1664" t="s">
        <v>5</v>
      </c>
      <c r="B1664">
        <v>2014</v>
      </c>
      <c r="C1664" t="s">
        <v>44</v>
      </c>
      <c r="D1664">
        <v>121</v>
      </c>
      <c r="E1664" t="s">
        <v>31</v>
      </c>
      <c r="F1664">
        <v>109.3</v>
      </c>
      <c r="G1664" t="s">
        <v>53</v>
      </c>
    </row>
    <row r="1665" spans="1:7" hidden="1" x14ac:dyDescent="0.35">
      <c r="A1665" t="s">
        <v>5</v>
      </c>
      <c r="B1665">
        <v>2014</v>
      </c>
      <c r="C1665" t="s">
        <v>44</v>
      </c>
      <c r="D1665">
        <v>121</v>
      </c>
      <c r="E1665" t="s">
        <v>32</v>
      </c>
      <c r="F1665">
        <v>114</v>
      </c>
      <c r="G1665" t="s">
        <v>32</v>
      </c>
    </row>
    <row r="1666" spans="1:7" hidden="1" x14ac:dyDescent="0.35">
      <c r="A1666" t="s">
        <v>34</v>
      </c>
      <c r="B1666">
        <v>2014</v>
      </c>
      <c r="C1666" t="s">
        <v>44</v>
      </c>
      <c r="D1666">
        <v>119.1</v>
      </c>
      <c r="E1666" t="s">
        <v>7</v>
      </c>
      <c r="F1666">
        <v>124.6</v>
      </c>
      <c r="G1666" t="s">
        <v>49</v>
      </c>
    </row>
    <row r="1667" spans="1:7" hidden="1" x14ac:dyDescent="0.35">
      <c r="A1667" t="s">
        <v>34</v>
      </c>
      <c r="B1667">
        <v>2014</v>
      </c>
      <c r="C1667" t="s">
        <v>44</v>
      </c>
      <c r="D1667">
        <v>119.1</v>
      </c>
      <c r="E1667" t="s">
        <v>8</v>
      </c>
      <c r="F1667">
        <v>126.1</v>
      </c>
      <c r="G1667" t="s">
        <v>49</v>
      </c>
    </row>
    <row r="1668" spans="1:7" hidden="1" x14ac:dyDescent="0.35">
      <c r="A1668" t="s">
        <v>34</v>
      </c>
      <c r="B1668">
        <v>2014</v>
      </c>
      <c r="C1668" t="s">
        <v>44</v>
      </c>
      <c r="D1668">
        <v>119.1</v>
      </c>
      <c r="E1668" t="s">
        <v>9</v>
      </c>
      <c r="F1668">
        <v>117.8</v>
      </c>
      <c r="G1668" t="s">
        <v>49</v>
      </c>
    </row>
    <row r="1669" spans="1:7" hidden="1" x14ac:dyDescent="0.35">
      <c r="A1669" t="s">
        <v>34</v>
      </c>
      <c r="B1669">
        <v>2014</v>
      </c>
      <c r="C1669" t="s">
        <v>44</v>
      </c>
      <c r="D1669">
        <v>119.1</v>
      </c>
      <c r="E1669" t="s">
        <v>10</v>
      </c>
      <c r="F1669">
        <v>123.1</v>
      </c>
      <c r="G1669" t="s">
        <v>49</v>
      </c>
    </row>
    <row r="1670" spans="1:7" hidden="1" x14ac:dyDescent="0.35">
      <c r="A1670" t="s">
        <v>34</v>
      </c>
      <c r="B1670">
        <v>2014</v>
      </c>
      <c r="C1670" t="s">
        <v>44</v>
      </c>
      <c r="D1670">
        <v>119.1</v>
      </c>
      <c r="E1670" t="s">
        <v>11</v>
      </c>
      <c r="F1670">
        <v>103.5</v>
      </c>
      <c r="G1670" t="s">
        <v>49</v>
      </c>
    </row>
    <row r="1671" spans="1:7" hidden="1" x14ac:dyDescent="0.35">
      <c r="A1671" t="s">
        <v>34</v>
      </c>
      <c r="B1671">
        <v>2014</v>
      </c>
      <c r="C1671" t="s">
        <v>44</v>
      </c>
      <c r="D1671">
        <v>119.1</v>
      </c>
      <c r="E1671" t="s">
        <v>12</v>
      </c>
      <c r="F1671">
        <v>123.5</v>
      </c>
      <c r="G1671" t="s">
        <v>49</v>
      </c>
    </row>
    <row r="1672" spans="1:7" hidden="1" x14ac:dyDescent="0.35">
      <c r="A1672" t="s">
        <v>34</v>
      </c>
      <c r="B1672">
        <v>2014</v>
      </c>
      <c r="C1672" t="s">
        <v>44</v>
      </c>
      <c r="D1672">
        <v>119.1</v>
      </c>
      <c r="E1672" t="s">
        <v>13</v>
      </c>
      <c r="F1672">
        <v>159.6</v>
      </c>
      <c r="G1672" t="s">
        <v>49</v>
      </c>
    </row>
    <row r="1673" spans="1:7" hidden="1" x14ac:dyDescent="0.35">
      <c r="A1673" t="s">
        <v>34</v>
      </c>
      <c r="B1673">
        <v>2014</v>
      </c>
      <c r="C1673" t="s">
        <v>44</v>
      </c>
      <c r="D1673">
        <v>119.1</v>
      </c>
      <c r="E1673" t="s">
        <v>14</v>
      </c>
      <c r="F1673">
        <v>117.4</v>
      </c>
      <c r="G1673" t="s">
        <v>49</v>
      </c>
    </row>
    <row r="1674" spans="1:7" hidden="1" x14ac:dyDescent="0.35">
      <c r="A1674" t="s">
        <v>34</v>
      </c>
      <c r="B1674">
        <v>2014</v>
      </c>
      <c r="C1674" t="s">
        <v>44</v>
      </c>
      <c r="D1674">
        <v>119.1</v>
      </c>
      <c r="E1674" t="s">
        <v>15</v>
      </c>
      <c r="F1674">
        <v>101.2</v>
      </c>
      <c r="G1674" t="s">
        <v>49</v>
      </c>
    </row>
    <row r="1675" spans="1:7" hidden="1" x14ac:dyDescent="0.35">
      <c r="A1675" t="s">
        <v>34</v>
      </c>
      <c r="B1675">
        <v>2014</v>
      </c>
      <c r="C1675" t="s">
        <v>44</v>
      </c>
      <c r="D1675">
        <v>119.1</v>
      </c>
      <c r="E1675" t="s">
        <v>16</v>
      </c>
      <c r="F1675">
        <v>123.8</v>
      </c>
      <c r="G1675" t="s">
        <v>49</v>
      </c>
    </row>
    <row r="1676" spans="1:7" hidden="1" x14ac:dyDescent="0.35">
      <c r="A1676" t="s">
        <v>34</v>
      </c>
      <c r="B1676">
        <v>2014</v>
      </c>
      <c r="C1676" t="s">
        <v>44</v>
      </c>
      <c r="D1676">
        <v>119.1</v>
      </c>
      <c r="E1676" t="s">
        <v>17</v>
      </c>
      <c r="F1676">
        <v>115.2</v>
      </c>
      <c r="G1676" t="s">
        <v>49</v>
      </c>
    </row>
    <row r="1677" spans="1:7" hidden="1" x14ac:dyDescent="0.35">
      <c r="A1677" t="s">
        <v>34</v>
      </c>
      <c r="B1677">
        <v>2014</v>
      </c>
      <c r="C1677" t="s">
        <v>44</v>
      </c>
      <c r="D1677">
        <v>119.1</v>
      </c>
      <c r="E1677" t="s">
        <v>18</v>
      </c>
      <c r="F1677">
        <v>125.9</v>
      </c>
      <c r="G1677" t="s">
        <v>49</v>
      </c>
    </row>
    <row r="1678" spans="1:7" hidden="1" x14ac:dyDescent="0.35">
      <c r="A1678" t="s">
        <v>34</v>
      </c>
      <c r="B1678">
        <v>2014</v>
      </c>
      <c r="C1678" t="s">
        <v>44</v>
      </c>
      <c r="D1678">
        <v>119.1</v>
      </c>
      <c r="E1678" t="s">
        <v>19</v>
      </c>
      <c r="F1678">
        <v>125.8</v>
      </c>
      <c r="G1678" t="s">
        <v>49</v>
      </c>
    </row>
    <row r="1679" spans="1:7" hidden="1" x14ac:dyDescent="0.35">
      <c r="A1679" t="s">
        <v>34</v>
      </c>
      <c r="B1679">
        <v>2014</v>
      </c>
      <c r="C1679" t="s">
        <v>44</v>
      </c>
      <c r="D1679">
        <v>119.1</v>
      </c>
      <c r="E1679" t="s">
        <v>20</v>
      </c>
      <c r="F1679">
        <v>124.3</v>
      </c>
      <c r="G1679" t="s">
        <v>50</v>
      </c>
    </row>
    <row r="1680" spans="1:7" hidden="1" x14ac:dyDescent="0.35">
      <c r="A1680" t="s">
        <v>34</v>
      </c>
      <c r="B1680">
        <v>2014</v>
      </c>
      <c r="C1680" t="s">
        <v>44</v>
      </c>
      <c r="D1680">
        <v>119.1</v>
      </c>
      <c r="E1680" t="s">
        <v>21</v>
      </c>
      <c r="F1680">
        <v>119.6</v>
      </c>
      <c r="G1680" t="s">
        <v>51</v>
      </c>
    </row>
    <row r="1681" spans="1:7" hidden="1" x14ac:dyDescent="0.35">
      <c r="A1681" t="s">
        <v>34</v>
      </c>
      <c r="B1681">
        <v>2014</v>
      </c>
      <c r="C1681" t="s">
        <v>44</v>
      </c>
      <c r="D1681">
        <v>119.1</v>
      </c>
      <c r="E1681" t="s">
        <v>22</v>
      </c>
      <c r="F1681">
        <v>114.9</v>
      </c>
      <c r="G1681" t="s">
        <v>51</v>
      </c>
    </row>
    <row r="1682" spans="1:7" hidden="1" x14ac:dyDescent="0.35">
      <c r="A1682" t="s">
        <v>34</v>
      </c>
      <c r="B1682">
        <v>2014</v>
      </c>
      <c r="C1682" t="s">
        <v>44</v>
      </c>
      <c r="D1682">
        <v>119.1</v>
      </c>
      <c r="E1682" t="s">
        <v>23</v>
      </c>
      <c r="F1682">
        <v>118.9</v>
      </c>
      <c r="G1682" t="s">
        <v>51</v>
      </c>
    </row>
    <row r="1683" spans="1:7" hidden="1" x14ac:dyDescent="0.35">
      <c r="A1683" t="s">
        <v>34</v>
      </c>
      <c r="B1683">
        <v>2014</v>
      </c>
      <c r="C1683" t="s">
        <v>44</v>
      </c>
      <c r="D1683">
        <v>119.1</v>
      </c>
      <c r="E1683" t="s">
        <v>24</v>
      </c>
      <c r="F1683">
        <v>116.7</v>
      </c>
      <c r="G1683" t="s">
        <v>24</v>
      </c>
    </row>
    <row r="1684" spans="1:7" hidden="1" x14ac:dyDescent="0.35">
      <c r="A1684" t="s">
        <v>34</v>
      </c>
      <c r="B1684">
        <v>2014</v>
      </c>
      <c r="C1684" t="s">
        <v>44</v>
      </c>
      <c r="D1684">
        <v>119.1</v>
      </c>
      <c r="E1684" t="s">
        <v>25</v>
      </c>
      <c r="F1684">
        <v>112</v>
      </c>
      <c r="G1684" t="s">
        <v>55</v>
      </c>
    </row>
    <row r="1685" spans="1:7" hidden="1" x14ac:dyDescent="0.35">
      <c r="A1685" t="s">
        <v>34</v>
      </c>
      <c r="B1685">
        <v>2014</v>
      </c>
      <c r="C1685" t="s">
        <v>44</v>
      </c>
      <c r="D1685">
        <v>119.1</v>
      </c>
      <c r="E1685" t="s">
        <v>26</v>
      </c>
      <c r="F1685">
        <v>115.8</v>
      </c>
      <c r="G1685" t="s">
        <v>52</v>
      </c>
    </row>
    <row r="1686" spans="1:7" hidden="1" x14ac:dyDescent="0.35">
      <c r="A1686" t="s">
        <v>34</v>
      </c>
      <c r="B1686">
        <v>2014</v>
      </c>
      <c r="C1686" t="s">
        <v>44</v>
      </c>
      <c r="D1686">
        <v>119.1</v>
      </c>
      <c r="E1686" t="s">
        <v>27</v>
      </c>
      <c r="F1686">
        <v>112.6</v>
      </c>
      <c r="G1686" t="s">
        <v>27</v>
      </c>
    </row>
    <row r="1687" spans="1:7" hidden="1" x14ac:dyDescent="0.35">
      <c r="A1687" t="s">
        <v>34</v>
      </c>
      <c r="B1687">
        <v>2014</v>
      </c>
      <c r="C1687" t="s">
        <v>44</v>
      </c>
      <c r="D1687">
        <v>119.1</v>
      </c>
      <c r="E1687" t="s">
        <v>28</v>
      </c>
      <c r="F1687">
        <v>111</v>
      </c>
      <c r="G1687" t="s">
        <v>54</v>
      </c>
    </row>
    <row r="1688" spans="1:7" hidden="1" x14ac:dyDescent="0.35">
      <c r="A1688" t="s">
        <v>34</v>
      </c>
      <c r="B1688">
        <v>2014</v>
      </c>
      <c r="C1688" t="s">
        <v>44</v>
      </c>
      <c r="D1688">
        <v>119.1</v>
      </c>
      <c r="E1688" t="s">
        <v>29</v>
      </c>
      <c r="F1688">
        <v>113.6</v>
      </c>
      <c r="G1688" t="s">
        <v>56</v>
      </c>
    </row>
    <row r="1689" spans="1:7" hidden="1" x14ac:dyDescent="0.35">
      <c r="A1689" t="s">
        <v>34</v>
      </c>
      <c r="B1689">
        <v>2014</v>
      </c>
      <c r="C1689" t="s">
        <v>44</v>
      </c>
      <c r="D1689">
        <v>119.1</v>
      </c>
      <c r="E1689" t="s">
        <v>30</v>
      </c>
      <c r="F1689">
        <v>120.2</v>
      </c>
      <c r="G1689" t="s">
        <v>30</v>
      </c>
    </row>
    <row r="1690" spans="1:7" hidden="1" x14ac:dyDescent="0.35">
      <c r="A1690" t="s">
        <v>34</v>
      </c>
      <c r="B1690">
        <v>2014</v>
      </c>
      <c r="C1690" t="s">
        <v>44</v>
      </c>
      <c r="D1690">
        <v>119.1</v>
      </c>
      <c r="E1690" t="s">
        <v>31</v>
      </c>
      <c r="F1690">
        <v>110.1</v>
      </c>
      <c r="G1690" t="s">
        <v>53</v>
      </c>
    </row>
    <row r="1691" spans="1:7" hidden="1" x14ac:dyDescent="0.35">
      <c r="A1691" t="s">
        <v>34</v>
      </c>
      <c r="B1691">
        <v>2014</v>
      </c>
      <c r="C1691" t="s">
        <v>44</v>
      </c>
      <c r="D1691">
        <v>119.1</v>
      </c>
      <c r="E1691" t="s">
        <v>32</v>
      </c>
      <c r="F1691">
        <v>113.7</v>
      </c>
      <c r="G1691" t="s">
        <v>32</v>
      </c>
    </row>
    <row r="1692" spans="1:7" hidden="1" x14ac:dyDescent="0.35">
      <c r="A1692" t="s">
        <v>35</v>
      </c>
      <c r="B1692">
        <v>2014</v>
      </c>
      <c r="C1692" t="s">
        <v>44</v>
      </c>
      <c r="D1692">
        <v>120.1</v>
      </c>
      <c r="E1692" t="s">
        <v>7</v>
      </c>
      <c r="F1692">
        <v>123.2</v>
      </c>
      <c r="G1692" t="s">
        <v>49</v>
      </c>
    </row>
    <row r="1693" spans="1:7" hidden="1" x14ac:dyDescent="0.35">
      <c r="A1693" t="s">
        <v>35</v>
      </c>
      <c r="B1693">
        <v>2014</v>
      </c>
      <c r="C1693" t="s">
        <v>44</v>
      </c>
      <c r="D1693">
        <v>120.1</v>
      </c>
      <c r="E1693" t="s">
        <v>8</v>
      </c>
      <c r="F1693">
        <v>123.8</v>
      </c>
      <c r="G1693" t="s">
        <v>49</v>
      </c>
    </row>
    <row r="1694" spans="1:7" hidden="1" x14ac:dyDescent="0.35">
      <c r="A1694" t="s">
        <v>35</v>
      </c>
      <c r="B1694">
        <v>2014</v>
      </c>
      <c r="C1694" t="s">
        <v>44</v>
      </c>
      <c r="D1694">
        <v>120.1</v>
      </c>
      <c r="E1694" t="s">
        <v>9</v>
      </c>
      <c r="F1694">
        <v>118.1</v>
      </c>
      <c r="G1694" t="s">
        <v>49</v>
      </c>
    </row>
    <row r="1695" spans="1:7" hidden="1" x14ac:dyDescent="0.35">
      <c r="A1695" t="s">
        <v>35</v>
      </c>
      <c r="B1695">
        <v>2014</v>
      </c>
      <c r="C1695" t="s">
        <v>44</v>
      </c>
      <c r="D1695">
        <v>120.1</v>
      </c>
      <c r="E1695" t="s">
        <v>10</v>
      </c>
      <c r="F1695">
        <v>123.2</v>
      </c>
      <c r="G1695" t="s">
        <v>49</v>
      </c>
    </row>
    <row r="1696" spans="1:7" hidden="1" x14ac:dyDescent="0.35">
      <c r="A1696" t="s">
        <v>35</v>
      </c>
      <c r="B1696">
        <v>2014</v>
      </c>
      <c r="C1696" t="s">
        <v>44</v>
      </c>
      <c r="D1696">
        <v>120.1</v>
      </c>
      <c r="E1696" t="s">
        <v>11</v>
      </c>
      <c r="F1696">
        <v>107.9</v>
      </c>
      <c r="G1696" t="s">
        <v>49</v>
      </c>
    </row>
    <row r="1697" spans="1:7" hidden="1" x14ac:dyDescent="0.35">
      <c r="A1697" t="s">
        <v>35</v>
      </c>
      <c r="B1697">
        <v>2014</v>
      </c>
      <c r="C1697" t="s">
        <v>44</v>
      </c>
      <c r="D1697">
        <v>120.1</v>
      </c>
      <c r="E1697" t="s">
        <v>12</v>
      </c>
      <c r="F1697">
        <v>126.4</v>
      </c>
      <c r="G1697" t="s">
        <v>49</v>
      </c>
    </row>
    <row r="1698" spans="1:7" hidden="1" x14ac:dyDescent="0.35">
      <c r="A1698" t="s">
        <v>35</v>
      </c>
      <c r="B1698">
        <v>2014</v>
      </c>
      <c r="C1698" t="s">
        <v>44</v>
      </c>
      <c r="D1698">
        <v>120.1</v>
      </c>
      <c r="E1698" t="s">
        <v>13</v>
      </c>
      <c r="F1698">
        <v>156.80000000000001</v>
      </c>
      <c r="G1698" t="s">
        <v>49</v>
      </c>
    </row>
    <row r="1699" spans="1:7" hidden="1" x14ac:dyDescent="0.35">
      <c r="A1699" t="s">
        <v>35</v>
      </c>
      <c r="B1699">
        <v>2014</v>
      </c>
      <c r="C1699" t="s">
        <v>44</v>
      </c>
      <c r="D1699">
        <v>120.1</v>
      </c>
      <c r="E1699" t="s">
        <v>14</v>
      </c>
      <c r="F1699">
        <v>116.1</v>
      </c>
      <c r="G1699" t="s">
        <v>49</v>
      </c>
    </row>
    <row r="1700" spans="1:7" hidden="1" x14ac:dyDescent="0.35">
      <c r="A1700" t="s">
        <v>35</v>
      </c>
      <c r="B1700">
        <v>2014</v>
      </c>
      <c r="C1700" t="s">
        <v>44</v>
      </c>
      <c r="D1700">
        <v>120.1</v>
      </c>
      <c r="E1700" t="s">
        <v>15</v>
      </c>
      <c r="F1700">
        <v>103.1</v>
      </c>
      <c r="G1700" t="s">
        <v>49</v>
      </c>
    </row>
    <row r="1701" spans="1:7" hidden="1" x14ac:dyDescent="0.35">
      <c r="A1701" t="s">
        <v>35</v>
      </c>
      <c r="B1701">
        <v>2014</v>
      </c>
      <c r="C1701" t="s">
        <v>44</v>
      </c>
      <c r="D1701">
        <v>120.1</v>
      </c>
      <c r="E1701" t="s">
        <v>16</v>
      </c>
      <c r="F1701">
        <v>118.1</v>
      </c>
      <c r="G1701" t="s">
        <v>49</v>
      </c>
    </row>
    <row r="1702" spans="1:7" hidden="1" x14ac:dyDescent="0.35">
      <c r="A1702" t="s">
        <v>35</v>
      </c>
      <c r="B1702">
        <v>2014</v>
      </c>
      <c r="C1702" t="s">
        <v>44</v>
      </c>
      <c r="D1702">
        <v>120.1</v>
      </c>
      <c r="E1702" t="s">
        <v>17</v>
      </c>
      <c r="F1702">
        <v>116.1</v>
      </c>
      <c r="G1702" t="s">
        <v>49</v>
      </c>
    </row>
    <row r="1703" spans="1:7" hidden="1" x14ac:dyDescent="0.35">
      <c r="A1703" t="s">
        <v>35</v>
      </c>
      <c r="B1703">
        <v>2014</v>
      </c>
      <c r="C1703" t="s">
        <v>44</v>
      </c>
      <c r="D1703">
        <v>120.1</v>
      </c>
      <c r="E1703" t="s">
        <v>18</v>
      </c>
      <c r="F1703">
        <v>124.5</v>
      </c>
      <c r="G1703" t="s">
        <v>49</v>
      </c>
    </row>
    <row r="1704" spans="1:7" hidden="1" x14ac:dyDescent="0.35">
      <c r="A1704" t="s">
        <v>35</v>
      </c>
      <c r="B1704">
        <v>2014</v>
      </c>
      <c r="C1704" t="s">
        <v>44</v>
      </c>
      <c r="D1704">
        <v>120.1</v>
      </c>
      <c r="E1704" t="s">
        <v>19</v>
      </c>
      <c r="F1704">
        <v>125.4</v>
      </c>
      <c r="G1704" t="s">
        <v>49</v>
      </c>
    </row>
    <row r="1705" spans="1:7" hidden="1" x14ac:dyDescent="0.35">
      <c r="A1705" t="s">
        <v>35</v>
      </c>
      <c r="B1705">
        <v>2014</v>
      </c>
      <c r="C1705" t="s">
        <v>44</v>
      </c>
      <c r="D1705">
        <v>120.1</v>
      </c>
      <c r="E1705" t="s">
        <v>20</v>
      </c>
      <c r="F1705">
        <v>121.1</v>
      </c>
      <c r="G1705" t="s">
        <v>50</v>
      </c>
    </row>
    <row r="1706" spans="1:7" hidden="1" x14ac:dyDescent="0.35">
      <c r="A1706" t="s">
        <v>35</v>
      </c>
      <c r="B1706">
        <v>2014</v>
      </c>
      <c r="C1706" t="s">
        <v>44</v>
      </c>
      <c r="D1706">
        <v>120.1</v>
      </c>
      <c r="E1706" t="s">
        <v>21</v>
      </c>
      <c r="F1706">
        <v>121.5</v>
      </c>
      <c r="G1706" t="s">
        <v>51</v>
      </c>
    </row>
    <row r="1707" spans="1:7" hidden="1" x14ac:dyDescent="0.35">
      <c r="A1707" t="s">
        <v>35</v>
      </c>
      <c r="B1707">
        <v>2014</v>
      </c>
      <c r="C1707" t="s">
        <v>44</v>
      </c>
      <c r="D1707">
        <v>120.1</v>
      </c>
      <c r="E1707" t="s">
        <v>22</v>
      </c>
      <c r="F1707">
        <v>118.1</v>
      </c>
      <c r="G1707" t="s">
        <v>51</v>
      </c>
    </row>
    <row r="1708" spans="1:7" hidden="1" x14ac:dyDescent="0.35">
      <c r="A1708" t="s">
        <v>35</v>
      </c>
      <c r="B1708">
        <v>2014</v>
      </c>
      <c r="C1708" t="s">
        <v>44</v>
      </c>
      <c r="D1708">
        <v>120.1</v>
      </c>
      <c r="E1708" t="s">
        <v>23</v>
      </c>
      <c r="F1708">
        <v>121</v>
      </c>
      <c r="G1708" t="s">
        <v>51</v>
      </c>
    </row>
    <row r="1709" spans="1:7" hidden="1" x14ac:dyDescent="0.35">
      <c r="A1709" t="s">
        <v>35</v>
      </c>
      <c r="B1709">
        <v>2014</v>
      </c>
      <c r="C1709" t="s">
        <v>44</v>
      </c>
      <c r="D1709">
        <v>120.1</v>
      </c>
      <c r="E1709" t="s">
        <v>24</v>
      </c>
      <c r="F1709">
        <v>116.7</v>
      </c>
      <c r="G1709" t="s">
        <v>24</v>
      </c>
    </row>
    <row r="1710" spans="1:7" hidden="1" x14ac:dyDescent="0.35">
      <c r="A1710" t="s">
        <v>35</v>
      </c>
      <c r="B1710">
        <v>2014</v>
      </c>
      <c r="C1710" t="s">
        <v>44</v>
      </c>
      <c r="D1710">
        <v>120.1</v>
      </c>
      <c r="E1710" t="s">
        <v>25</v>
      </c>
      <c r="F1710">
        <v>114.7</v>
      </c>
      <c r="G1710" t="s">
        <v>55</v>
      </c>
    </row>
    <row r="1711" spans="1:7" hidden="1" x14ac:dyDescent="0.35">
      <c r="A1711" t="s">
        <v>35</v>
      </c>
      <c r="B1711">
        <v>2014</v>
      </c>
      <c r="C1711" t="s">
        <v>44</v>
      </c>
      <c r="D1711">
        <v>120.1</v>
      </c>
      <c r="E1711" t="s">
        <v>26</v>
      </c>
      <c r="F1711">
        <v>116.7</v>
      </c>
      <c r="G1711" t="s">
        <v>52</v>
      </c>
    </row>
    <row r="1712" spans="1:7" hidden="1" x14ac:dyDescent="0.35">
      <c r="A1712" t="s">
        <v>35</v>
      </c>
      <c r="B1712">
        <v>2014</v>
      </c>
      <c r="C1712" t="s">
        <v>44</v>
      </c>
      <c r="D1712">
        <v>120.1</v>
      </c>
      <c r="E1712" t="s">
        <v>27</v>
      </c>
      <c r="F1712">
        <v>114.3</v>
      </c>
      <c r="G1712" t="s">
        <v>27</v>
      </c>
    </row>
    <row r="1713" spans="1:7" hidden="1" x14ac:dyDescent="0.35">
      <c r="A1713" t="s">
        <v>35</v>
      </c>
      <c r="B1713">
        <v>2014</v>
      </c>
      <c r="C1713" t="s">
        <v>44</v>
      </c>
      <c r="D1713">
        <v>120.1</v>
      </c>
      <c r="E1713" t="s">
        <v>28</v>
      </c>
      <c r="F1713">
        <v>111.8</v>
      </c>
      <c r="G1713" t="s">
        <v>54</v>
      </c>
    </row>
    <row r="1714" spans="1:7" hidden="1" x14ac:dyDescent="0.35">
      <c r="A1714" t="s">
        <v>35</v>
      </c>
      <c r="B1714">
        <v>2014</v>
      </c>
      <c r="C1714" t="s">
        <v>44</v>
      </c>
      <c r="D1714">
        <v>120.1</v>
      </c>
      <c r="E1714" t="s">
        <v>29</v>
      </c>
      <c r="F1714">
        <v>113.3</v>
      </c>
      <c r="G1714" t="s">
        <v>56</v>
      </c>
    </row>
    <row r="1715" spans="1:7" hidden="1" x14ac:dyDescent="0.35">
      <c r="A1715" t="s">
        <v>35</v>
      </c>
      <c r="B1715">
        <v>2014</v>
      </c>
      <c r="C1715" t="s">
        <v>44</v>
      </c>
      <c r="D1715">
        <v>120.1</v>
      </c>
      <c r="E1715" t="s">
        <v>30</v>
      </c>
      <c r="F1715">
        <v>118.8</v>
      </c>
      <c r="G1715" t="s">
        <v>30</v>
      </c>
    </row>
    <row r="1716" spans="1:7" hidden="1" x14ac:dyDescent="0.35">
      <c r="A1716" t="s">
        <v>35</v>
      </c>
      <c r="B1716">
        <v>2014</v>
      </c>
      <c r="C1716" t="s">
        <v>44</v>
      </c>
      <c r="D1716">
        <v>120.1</v>
      </c>
      <c r="E1716" t="s">
        <v>31</v>
      </c>
      <c r="F1716">
        <v>109.6</v>
      </c>
      <c r="G1716" t="s">
        <v>53</v>
      </c>
    </row>
    <row r="1717" spans="1:7" hidden="1" x14ac:dyDescent="0.35">
      <c r="A1717" t="s">
        <v>35</v>
      </c>
      <c r="B1717">
        <v>2014</v>
      </c>
      <c r="C1717" t="s">
        <v>44</v>
      </c>
      <c r="D1717">
        <v>120.1</v>
      </c>
      <c r="E1717" t="s">
        <v>32</v>
      </c>
      <c r="F1717">
        <v>113.9</v>
      </c>
      <c r="G1717" t="s">
        <v>32</v>
      </c>
    </row>
    <row r="1718" spans="1:7" hidden="1" x14ac:dyDescent="0.35">
      <c r="A1718" t="s">
        <v>5</v>
      </c>
      <c r="B1718">
        <v>2014</v>
      </c>
      <c r="C1718" t="s">
        <v>45</v>
      </c>
      <c r="D1718">
        <v>121.1</v>
      </c>
      <c r="E1718" t="s">
        <v>7</v>
      </c>
      <c r="F1718">
        <v>122.7</v>
      </c>
      <c r="G1718" t="s">
        <v>49</v>
      </c>
    </row>
    <row r="1719" spans="1:7" hidden="1" x14ac:dyDescent="0.35">
      <c r="A1719" t="s">
        <v>5</v>
      </c>
      <c r="B1719">
        <v>2014</v>
      </c>
      <c r="C1719" t="s">
        <v>45</v>
      </c>
      <c r="D1719">
        <v>121.1</v>
      </c>
      <c r="E1719" t="s">
        <v>8</v>
      </c>
      <c r="F1719">
        <v>122.6</v>
      </c>
      <c r="G1719" t="s">
        <v>49</v>
      </c>
    </row>
    <row r="1720" spans="1:7" hidden="1" x14ac:dyDescent="0.35">
      <c r="A1720" t="s">
        <v>5</v>
      </c>
      <c r="B1720">
        <v>2014</v>
      </c>
      <c r="C1720" t="s">
        <v>45</v>
      </c>
      <c r="D1720">
        <v>121.1</v>
      </c>
      <c r="E1720" t="s">
        <v>9</v>
      </c>
      <c r="F1720">
        <v>119.9</v>
      </c>
      <c r="G1720" t="s">
        <v>49</v>
      </c>
    </row>
    <row r="1721" spans="1:7" hidden="1" x14ac:dyDescent="0.35">
      <c r="A1721" t="s">
        <v>5</v>
      </c>
      <c r="B1721">
        <v>2014</v>
      </c>
      <c r="C1721" t="s">
        <v>45</v>
      </c>
      <c r="D1721">
        <v>121.1</v>
      </c>
      <c r="E1721" t="s">
        <v>10</v>
      </c>
      <c r="F1721">
        <v>124</v>
      </c>
      <c r="G1721" t="s">
        <v>49</v>
      </c>
    </row>
    <row r="1722" spans="1:7" hidden="1" x14ac:dyDescent="0.35">
      <c r="A1722" t="s">
        <v>5</v>
      </c>
      <c r="B1722">
        <v>2014</v>
      </c>
      <c r="C1722" t="s">
        <v>45</v>
      </c>
      <c r="D1722">
        <v>121.1</v>
      </c>
      <c r="E1722" t="s">
        <v>11</v>
      </c>
      <c r="F1722">
        <v>110.5</v>
      </c>
      <c r="G1722" t="s">
        <v>49</v>
      </c>
    </row>
    <row r="1723" spans="1:7" hidden="1" x14ac:dyDescent="0.35">
      <c r="A1723" t="s">
        <v>5</v>
      </c>
      <c r="B1723">
        <v>2014</v>
      </c>
      <c r="C1723" t="s">
        <v>45</v>
      </c>
      <c r="D1723">
        <v>121.1</v>
      </c>
      <c r="E1723" t="s">
        <v>12</v>
      </c>
      <c r="F1723">
        <v>128.80000000000001</v>
      </c>
      <c r="G1723" t="s">
        <v>49</v>
      </c>
    </row>
    <row r="1724" spans="1:7" hidden="1" x14ac:dyDescent="0.35">
      <c r="A1724" t="s">
        <v>5</v>
      </c>
      <c r="B1724">
        <v>2014</v>
      </c>
      <c r="C1724" t="s">
        <v>45</v>
      </c>
      <c r="D1724">
        <v>121.1</v>
      </c>
      <c r="E1724" t="s">
        <v>13</v>
      </c>
      <c r="F1724">
        <v>152</v>
      </c>
      <c r="G1724" t="s">
        <v>49</v>
      </c>
    </row>
    <row r="1725" spans="1:7" hidden="1" x14ac:dyDescent="0.35">
      <c r="A1725" t="s">
        <v>5</v>
      </c>
      <c r="B1725">
        <v>2014</v>
      </c>
      <c r="C1725" t="s">
        <v>45</v>
      </c>
      <c r="D1725">
        <v>121.1</v>
      </c>
      <c r="E1725" t="s">
        <v>14</v>
      </c>
      <c r="F1725">
        <v>116.2</v>
      </c>
      <c r="G1725" t="s">
        <v>49</v>
      </c>
    </row>
    <row r="1726" spans="1:7" hidden="1" x14ac:dyDescent="0.35">
      <c r="A1726" t="s">
        <v>5</v>
      </c>
      <c r="B1726">
        <v>2014</v>
      </c>
      <c r="C1726" t="s">
        <v>45</v>
      </c>
      <c r="D1726">
        <v>121.1</v>
      </c>
      <c r="E1726" t="s">
        <v>15</v>
      </c>
      <c r="F1726">
        <v>103.3</v>
      </c>
      <c r="G1726" t="s">
        <v>49</v>
      </c>
    </row>
    <row r="1727" spans="1:7" hidden="1" x14ac:dyDescent="0.35">
      <c r="A1727" t="s">
        <v>5</v>
      </c>
      <c r="B1727">
        <v>2014</v>
      </c>
      <c r="C1727" t="s">
        <v>45</v>
      </c>
      <c r="D1727">
        <v>121.1</v>
      </c>
      <c r="E1727" t="s">
        <v>16</v>
      </c>
      <c r="F1727">
        <v>115.8</v>
      </c>
      <c r="G1727" t="s">
        <v>49</v>
      </c>
    </row>
    <row r="1728" spans="1:7" hidden="1" x14ac:dyDescent="0.35">
      <c r="A1728" t="s">
        <v>5</v>
      </c>
      <c r="B1728">
        <v>2014</v>
      </c>
      <c r="C1728" t="s">
        <v>45</v>
      </c>
      <c r="D1728">
        <v>121.1</v>
      </c>
      <c r="E1728" t="s">
        <v>17</v>
      </c>
      <c r="F1728">
        <v>116.8</v>
      </c>
      <c r="G1728" t="s">
        <v>49</v>
      </c>
    </row>
    <row r="1729" spans="1:7" hidden="1" x14ac:dyDescent="0.35">
      <c r="A1729" t="s">
        <v>5</v>
      </c>
      <c r="B1729">
        <v>2014</v>
      </c>
      <c r="C1729" t="s">
        <v>45</v>
      </c>
      <c r="D1729">
        <v>121.1</v>
      </c>
      <c r="E1729" t="s">
        <v>18</v>
      </c>
      <c r="F1729">
        <v>124.5</v>
      </c>
      <c r="G1729" t="s">
        <v>49</v>
      </c>
    </row>
    <row r="1730" spans="1:7" hidden="1" x14ac:dyDescent="0.35">
      <c r="A1730" t="s">
        <v>5</v>
      </c>
      <c r="B1730">
        <v>2014</v>
      </c>
      <c r="C1730" t="s">
        <v>45</v>
      </c>
      <c r="D1730">
        <v>121.1</v>
      </c>
      <c r="E1730" t="s">
        <v>19</v>
      </c>
      <c r="F1730">
        <v>124.9</v>
      </c>
      <c r="G1730" t="s">
        <v>49</v>
      </c>
    </row>
    <row r="1731" spans="1:7" hidden="1" x14ac:dyDescent="0.35">
      <c r="A1731" t="s">
        <v>5</v>
      </c>
      <c r="B1731">
        <v>2014</v>
      </c>
      <c r="C1731" t="s">
        <v>45</v>
      </c>
      <c r="D1731">
        <v>121.1</v>
      </c>
      <c r="E1731" t="s">
        <v>20</v>
      </c>
      <c r="F1731">
        <v>120.8</v>
      </c>
      <c r="G1731" t="s">
        <v>50</v>
      </c>
    </row>
    <row r="1732" spans="1:7" hidden="1" x14ac:dyDescent="0.35">
      <c r="A1732" t="s">
        <v>5</v>
      </c>
      <c r="B1732">
        <v>2014</v>
      </c>
      <c r="C1732" t="s">
        <v>45</v>
      </c>
      <c r="D1732">
        <v>121.1</v>
      </c>
      <c r="E1732" t="s">
        <v>21</v>
      </c>
      <c r="F1732">
        <v>123.3</v>
      </c>
      <c r="G1732" t="s">
        <v>51</v>
      </c>
    </row>
    <row r="1733" spans="1:7" hidden="1" x14ac:dyDescent="0.35">
      <c r="A1733" t="s">
        <v>5</v>
      </c>
      <c r="B1733">
        <v>2014</v>
      </c>
      <c r="C1733" t="s">
        <v>45</v>
      </c>
      <c r="D1733">
        <v>121.1</v>
      </c>
      <c r="E1733" t="s">
        <v>22</v>
      </c>
      <c r="F1733">
        <v>120.5</v>
      </c>
      <c r="G1733" t="s">
        <v>51</v>
      </c>
    </row>
    <row r="1734" spans="1:7" hidden="1" x14ac:dyDescent="0.35">
      <c r="A1734" t="s">
        <v>5</v>
      </c>
      <c r="B1734">
        <v>2014</v>
      </c>
      <c r="C1734" t="s">
        <v>45</v>
      </c>
      <c r="D1734">
        <v>121.1</v>
      </c>
      <c r="E1734" t="s">
        <v>23</v>
      </c>
      <c r="F1734">
        <v>122.9</v>
      </c>
      <c r="G1734" t="s">
        <v>51</v>
      </c>
    </row>
    <row r="1735" spans="1:7" hidden="1" x14ac:dyDescent="0.35">
      <c r="A1735" t="s">
        <v>5</v>
      </c>
      <c r="B1735">
        <v>2014</v>
      </c>
      <c r="C1735" t="s">
        <v>45</v>
      </c>
      <c r="D1735">
        <v>121.1</v>
      </c>
      <c r="E1735" t="s">
        <v>24</v>
      </c>
      <c r="G1735" t="s">
        <v>24</v>
      </c>
    </row>
    <row r="1736" spans="1:7" hidden="1" x14ac:dyDescent="0.35">
      <c r="A1736" t="s">
        <v>5</v>
      </c>
      <c r="B1736">
        <v>2014</v>
      </c>
      <c r="C1736" t="s">
        <v>45</v>
      </c>
      <c r="D1736">
        <v>121.1</v>
      </c>
      <c r="E1736" t="s">
        <v>25</v>
      </c>
      <c r="F1736">
        <v>117.3</v>
      </c>
      <c r="G1736" t="s">
        <v>55</v>
      </c>
    </row>
    <row r="1737" spans="1:7" hidden="1" x14ac:dyDescent="0.35">
      <c r="A1737" t="s">
        <v>5</v>
      </c>
      <c r="B1737">
        <v>2014</v>
      </c>
      <c r="C1737" t="s">
        <v>45</v>
      </c>
      <c r="D1737">
        <v>121.1</v>
      </c>
      <c r="E1737" t="s">
        <v>26</v>
      </c>
      <c r="F1737">
        <v>118.1</v>
      </c>
      <c r="G1737" t="s">
        <v>52</v>
      </c>
    </row>
    <row r="1738" spans="1:7" hidden="1" x14ac:dyDescent="0.35">
      <c r="A1738" t="s">
        <v>5</v>
      </c>
      <c r="B1738">
        <v>2014</v>
      </c>
      <c r="C1738" t="s">
        <v>45</v>
      </c>
      <c r="D1738">
        <v>121.1</v>
      </c>
      <c r="E1738" t="s">
        <v>27</v>
      </c>
      <c r="F1738">
        <v>115.9</v>
      </c>
      <c r="G1738" t="s">
        <v>27</v>
      </c>
    </row>
    <row r="1739" spans="1:7" hidden="1" x14ac:dyDescent="0.35">
      <c r="A1739" t="s">
        <v>5</v>
      </c>
      <c r="B1739">
        <v>2014</v>
      </c>
      <c r="C1739" t="s">
        <v>45</v>
      </c>
      <c r="D1739">
        <v>121.1</v>
      </c>
      <c r="E1739" t="s">
        <v>28</v>
      </c>
      <c r="F1739">
        <v>112</v>
      </c>
      <c r="G1739" t="s">
        <v>54</v>
      </c>
    </row>
    <row r="1740" spans="1:7" hidden="1" x14ac:dyDescent="0.35">
      <c r="A1740" t="s">
        <v>5</v>
      </c>
      <c r="B1740">
        <v>2014</v>
      </c>
      <c r="C1740" t="s">
        <v>45</v>
      </c>
      <c r="D1740">
        <v>121.1</v>
      </c>
      <c r="E1740" t="s">
        <v>29</v>
      </c>
      <c r="F1740">
        <v>113.3</v>
      </c>
      <c r="G1740" t="s">
        <v>56</v>
      </c>
    </row>
    <row r="1741" spans="1:7" hidden="1" x14ac:dyDescent="0.35">
      <c r="A1741" t="s">
        <v>5</v>
      </c>
      <c r="B1741">
        <v>2014</v>
      </c>
      <c r="C1741" t="s">
        <v>45</v>
      </c>
      <c r="D1741">
        <v>121.1</v>
      </c>
      <c r="E1741" t="s">
        <v>30</v>
      </c>
      <c r="F1741">
        <v>117.2</v>
      </c>
      <c r="G1741" t="s">
        <v>30</v>
      </c>
    </row>
    <row r="1742" spans="1:7" hidden="1" x14ac:dyDescent="0.35">
      <c r="A1742" t="s">
        <v>5</v>
      </c>
      <c r="B1742">
        <v>2014</v>
      </c>
      <c r="C1742" t="s">
        <v>45</v>
      </c>
      <c r="D1742">
        <v>121.1</v>
      </c>
      <c r="E1742" t="s">
        <v>31</v>
      </c>
      <c r="F1742">
        <v>108.8</v>
      </c>
      <c r="G1742" t="s">
        <v>53</v>
      </c>
    </row>
    <row r="1743" spans="1:7" hidden="1" x14ac:dyDescent="0.35">
      <c r="A1743" t="s">
        <v>5</v>
      </c>
      <c r="B1743">
        <v>2014</v>
      </c>
      <c r="C1743" t="s">
        <v>45</v>
      </c>
      <c r="D1743">
        <v>121.1</v>
      </c>
      <c r="E1743" t="s">
        <v>32</v>
      </c>
      <c r="F1743">
        <v>114.1</v>
      </c>
      <c r="G1743" t="s">
        <v>32</v>
      </c>
    </row>
    <row r="1744" spans="1:7" hidden="1" x14ac:dyDescent="0.35">
      <c r="A1744" t="s">
        <v>34</v>
      </c>
      <c r="B1744">
        <v>2014</v>
      </c>
      <c r="C1744" t="s">
        <v>45</v>
      </c>
      <c r="D1744">
        <v>119</v>
      </c>
      <c r="E1744" t="s">
        <v>7</v>
      </c>
      <c r="F1744">
        <v>124.5</v>
      </c>
      <c r="G1744" t="s">
        <v>49</v>
      </c>
    </row>
    <row r="1745" spans="1:7" hidden="1" x14ac:dyDescent="0.35">
      <c r="A1745" t="s">
        <v>34</v>
      </c>
      <c r="B1745">
        <v>2014</v>
      </c>
      <c r="C1745" t="s">
        <v>45</v>
      </c>
      <c r="D1745">
        <v>119</v>
      </c>
      <c r="E1745" t="s">
        <v>8</v>
      </c>
      <c r="F1745">
        <v>125.6</v>
      </c>
      <c r="G1745" t="s">
        <v>49</v>
      </c>
    </row>
    <row r="1746" spans="1:7" hidden="1" x14ac:dyDescent="0.35">
      <c r="A1746" t="s">
        <v>34</v>
      </c>
      <c r="B1746">
        <v>2014</v>
      </c>
      <c r="C1746" t="s">
        <v>45</v>
      </c>
      <c r="D1746">
        <v>119</v>
      </c>
      <c r="E1746" t="s">
        <v>9</v>
      </c>
      <c r="F1746">
        <v>122.7</v>
      </c>
      <c r="G1746" t="s">
        <v>49</v>
      </c>
    </row>
    <row r="1747" spans="1:7" hidden="1" x14ac:dyDescent="0.35">
      <c r="A1747" t="s">
        <v>34</v>
      </c>
      <c r="B1747">
        <v>2014</v>
      </c>
      <c r="C1747" t="s">
        <v>45</v>
      </c>
      <c r="D1747">
        <v>119</v>
      </c>
      <c r="E1747" t="s">
        <v>10</v>
      </c>
      <c r="F1747">
        <v>124.6</v>
      </c>
      <c r="G1747" t="s">
        <v>49</v>
      </c>
    </row>
    <row r="1748" spans="1:7" hidden="1" x14ac:dyDescent="0.35">
      <c r="A1748" t="s">
        <v>34</v>
      </c>
      <c r="B1748">
        <v>2014</v>
      </c>
      <c r="C1748" t="s">
        <v>45</v>
      </c>
      <c r="D1748">
        <v>119</v>
      </c>
      <c r="E1748" t="s">
        <v>11</v>
      </c>
      <c r="F1748">
        <v>103.2</v>
      </c>
      <c r="G1748" t="s">
        <v>49</v>
      </c>
    </row>
    <row r="1749" spans="1:7" hidden="1" x14ac:dyDescent="0.35">
      <c r="A1749" t="s">
        <v>34</v>
      </c>
      <c r="B1749">
        <v>2014</v>
      </c>
      <c r="C1749" t="s">
        <v>45</v>
      </c>
      <c r="D1749">
        <v>119</v>
      </c>
      <c r="E1749" t="s">
        <v>12</v>
      </c>
      <c r="F1749">
        <v>122.2</v>
      </c>
      <c r="G1749" t="s">
        <v>49</v>
      </c>
    </row>
    <row r="1750" spans="1:7" hidden="1" x14ac:dyDescent="0.35">
      <c r="A1750" t="s">
        <v>34</v>
      </c>
      <c r="B1750">
        <v>2014</v>
      </c>
      <c r="C1750" t="s">
        <v>45</v>
      </c>
      <c r="D1750">
        <v>119</v>
      </c>
      <c r="E1750" t="s">
        <v>13</v>
      </c>
      <c r="F1750">
        <v>153.19999999999999</v>
      </c>
      <c r="G1750" t="s">
        <v>49</v>
      </c>
    </row>
    <row r="1751" spans="1:7" hidden="1" x14ac:dyDescent="0.35">
      <c r="A1751" t="s">
        <v>34</v>
      </c>
      <c r="B1751">
        <v>2014</v>
      </c>
      <c r="C1751" t="s">
        <v>45</v>
      </c>
      <c r="D1751">
        <v>119</v>
      </c>
      <c r="E1751" t="s">
        <v>14</v>
      </c>
      <c r="F1751">
        <v>119.3</v>
      </c>
      <c r="G1751" t="s">
        <v>49</v>
      </c>
    </row>
    <row r="1752" spans="1:7" hidden="1" x14ac:dyDescent="0.35">
      <c r="A1752" t="s">
        <v>34</v>
      </c>
      <c r="B1752">
        <v>2014</v>
      </c>
      <c r="C1752" t="s">
        <v>45</v>
      </c>
      <c r="D1752">
        <v>119</v>
      </c>
      <c r="E1752" t="s">
        <v>15</v>
      </c>
      <c r="F1752">
        <v>99.8</v>
      </c>
      <c r="G1752" t="s">
        <v>49</v>
      </c>
    </row>
    <row r="1753" spans="1:7" hidden="1" x14ac:dyDescent="0.35">
      <c r="A1753" t="s">
        <v>34</v>
      </c>
      <c r="B1753">
        <v>2014</v>
      </c>
      <c r="C1753" t="s">
        <v>45</v>
      </c>
      <c r="D1753">
        <v>119</v>
      </c>
      <c r="E1753" t="s">
        <v>16</v>
      </c>
      <c r="F1753">
        <v>124.6</v>
      </c>
      <c r="G1753" t="s">
        <v>49</v>
      </c>
    </row>
    <row r="1754" spans="1:7" hidden="1" x14ac:dyDescent="0.35">
      <c r="A1754" t="s">
        <v>34</v>
      </c>
      <c r="B1754">
        <v>2014</v>
      </c>
      <c r="C1754" t="s">
        <v>45</v>
      </c>
      <c r="D1754">
        <v>119</v>
      </c>
      <c r="E1754" t="s">
        <v>17</v>
      </c>
      <c r="F1754">
        <v>115.8</v>
      </c>
      <c r="G1754" t="s">
        <v>49</v>
      </c>
    </row>
    <row r="1755" spans="1:7" hidden="1" x14ac:dyDescent="0.35">
      <c r="A1755" t="s">
        <v>34</v>
      </c>
      <c r="B1755">
        <v>2014</v>
      </c>
      <c r="C1755" t="s">
        <v>45</v>
      </c>
      <c r="D1755">
        <v>119</v>
      </c>
      <c r="E1755" t="s">
        <v>18</v>
      </c>
      <c r="F1755">
        <v>126.9</v>
      </c>
      <c r="G1755" t="s">
        <v>49</v>
      </c>
    </row>
    <row r="1756" spans="1:7" hidden="1" x14ac:dyDescent="0.35">
      <c r="A1756" t="s">
        <v>34</v>
      </c>
      <c r="B1756">
        <v>2014</v>
      </c>
      <c r="C1756" t="s">
        <v>45</v>
      </c>
      <c r="D1756">
        <v>119</v>
      </c>
      <c r="E1756" t="s">
        <v>19</v>
      </c>
      <c r="F1756">
        <v>125.4</v>
      </c>
      <c r="G1756" t="s">
        <v>49</v>
      </c>
    </row>
    <row r="1757" spans="1:7" hidden="1" x14ac:dyDescent="0.35">
      <c r="A1757" t="s">
        <v>34</v>
      </c>
      <c r="B1757">
        <v>2014</v>
      </c>
      <c r="C1757" t="s">
        <v>45</v>
      </c>
      <c r="D1757">
        <v>119</v>
      </c>
      <c r="E1757" t="s">
        <v>20</v>
      </c>
      <c r="F1757">
        <v>125.8</v>
      </c>
      <c r="G1757" t="s">
        <v>50</v>
      </c>
    </row>
    <row r="1758" spans="1:7" hidden="1" x14ac:dyDescent="0.35">
      <c r="A1758" t="s">
        <v>34</v>
      </c>
      <c r="B1758">
        <v>2014</v>
      </c>
      <c r="C1758" t="s">
        <v>45</v>
      </c>
      <c r="D1758">
        <v>119</v>
      </c>
      <c r="E1758" t="s">
        <v>21</v>
      </c>
      <c r="F1758">
        <v>120.3</v>
      </c>
      <c r="G1758" t="s">
        <v>51</v>
      </c>
    </row>
    <row r="1759" spans="1:7" hidden="1" x14ac:dyDescent="0.35">
      <c r="A1759" t="s">
        <v>34</v>
      </c>
      <c r="B1759">
        <v>2014</v>
      </c>
      <c r="C1759" t="s">
        <v>45</v>
      </c>
      <c r="D1759">
        <v>119</v>
      </c>
      <c r="E1759" t="s">
        <v>22</v>
      </c>
      <c r="F1759">
        <v>115.4</v>
      </c>
      <c r="G1759" t="s">
        <v>51</v>
      </c>
    </row>
    <row r="1760" spans="1:7" hidden="1" x14ac:dyDescent="0.35">
      <c r="A1760" t="s">
        <v>34</v>
      </c>
      <c r="B1760">
        <v>2014</v>
      </c>
      <c r="C1760" t="s">
        <v>45</v>
      </c>
      <c r="D1760">
        <v>119</v>
      </c>
      <c r="E1760" t="s">
        <v>23</v>
      </c>
      <c r="F1760">
        <v>119.5</v>
      </c>
      <c r="G1760" t="s">
        <v>51</v>
      </c>
    </row>
    <row r="1761" spans="1:7" hidden="1" x14ac:dyDescent="0.35">
      <c r="A1761" t="s">
        <v>34</v>
      </c>
      <c r="B1761">
        <v>2014</v>
      </c>
      <c r="C1761" t="s">
        <v>45</v>
      </c>
      <c r="D1761">
        <v>119</v>
      </c>
      <c r="E1761" t="s">
        <v>24</v>
      </c>
      <c r="F1761">
        <v>117.1</v>
      </c>
      <c r="G1761" t="s">
        <v>24</v>
      </c>
    </row>
    <row r="1762" spans="1:7" hidden="1" x14ac:dyDescent="0.35">
      <c r="A1762" t="s">
        <v>34</v>
      </c>
      <c r="B1762">
        <v>2014</v>
      </c>
      <c r="C1762" t="s">
        <v>45</v>
      </c>
      <c r="D1762">
        <v>119</v>
      </c>
      <c r="E1762" t="s">
        <v>25</v>
      </c>
      <c r="F1762">
        <v>112.6</v>
      </c>
      <c r="G1762" t="s">
        <v>55</v>
      </c>
    </row>
    <row r="1763" spans="1:7" hidden="1" x14ac:dyDescent="0.35">
      <c r="A1763" t="s">
        <v>34</v>
      </c>
      <c r="B1763">
        <v>2014</v>
      </c>
      <c r="C1763" t="s">
        <v>45</v>
      </c>
      <c r="D1763">
        <v>119</v>
      </c>
      <c r="E1763" t="s">
        <v>26</v>
      </c>
      <c r="F1763">
        <v>116.4</v>
      </c>
      <c r="G1763" t="s">
        <v>52</v>
      </c>
    </row>
    <row r="1764" spans="1:7" hidden="1" x14ac:dyDescent="0.35">
      <c r="A1764" t="s">
        <v>34</v>
      </c>
      <c r="B1764">
        <v>2014</v>
      </c>
      <c r="C1764" t="s">
        <v>45</v>
      </c>
      <c r="D1764">
        <v>119</v>
      </c>
      <c r="E1764" t="s">
        <v>27</v>
      </c>
      <c r="F1764">
        <v>113</v>
      </c>
      <c r="G1764" t="s">
        <v>27</v>
      </c>
    </row>
    <row r="1765" spans="1:7" hidden="1" x14ac:dyDescent="0.35">
      <c r="A1765" t="s">
        <v>34</v>
      </c>
      <c r="B1765">
        <v>2014</v>
      </c>
      <c r="C1765" t="s">
        <v>45</v>
      </c>
      <c r="D1765">
        <v>119</v>
      </c>
      <c r="E1765" t="s">
        <v>28</v>
      </c>
      <c r="F1765">
        <v>109.7</v>
      </c>
      <c r="G1765" t="s">
        <v>54</v>
      </c>
    </row>
    <row r="1766" spans="1:7" hidden="1" x14ac:dyDescent="0.35">
      <c r="A1766" t="s">
        <v>34</v>
      </c>
      <c r="B1766">
        <v>2014</v>
      </c>
      <c r="C1766" t="s">
        <v>45</v>
      </c>
      <c r="D1766">
        <v>119</v>
      </c>
      <c r="E1766" t="s">
        <v>29</v>
      </c>
      <c r="F1766">
        <v>114</v>
      </c>
      <c r="G1766" t="s">
        <v>56</v>
      </c>
    </row>
    <row r="1767" spans="1:7" hidden="1" x14ac:dyDescent="0.35">
      <c r="A1767" t="s">
        <v>34</v>
      </c>
      <c r="B1767">
        <v>2014</v>
      </c>
      <c r="C1767" t="s">
        <v>45</v>
      </c>
      <c r="D1767">
        <v>119</v>
      </c>
      <c r="E1767" t="s">
        <v>30</v>
      </c>
      <c r="F1767">
        <v>120.3</v>
      </c>
      <c r="G1767" t="s">
        <v>30</v>
      </c>
    </row>
    <row r="1768" spans="1:7" hidden="1" x14ac:dyDescent="0.35">
      <c r="A1768" t="s">
        <v>34</v>
      </c>
      <c r="B1768">
        <v>2014</v>
      </c>
      <c r="C1768" t="s">
        <v>45</v>
      </c>
      <c r="D1768">
        <v>119</v>
      </c>
      <c r="E1768" t="s">
        <v>31</v>
      </c>
      <c r="F1768">
        <v>109.6</v>
      </c>
      <c r="G1768" t="s">
        <v>53</v>
      </c>
    </row>
    <row r="1769" spans="1:7" hidden="1" x14ac:dyDescent="0.35">
      <c r="A1769" t="s">
        <v>34</v>
      </c>
      <c r="B1769">
        <v>2014</v>
      </c>
      <c r="C1769" t="s">
        <v>45</v>
      </c>
      <c r="D1769">
        <v>119</v>
      </c>
      <c r="E1769" t="s">
        <v>32</v>
      </c>
      <c r="F1769">
        <v>113.4</v>
      </c>
      <c r="G1769" t="s">
        <v>32</v>
      </c>
    </row>
    <row r="1770" spans="1:7" hidden="1" x14ac:dyDescent="0.35">
      <c r="A1770" t="s">
        <v>35</v>
      </c>
      <c r="B1770">
        <v>2014</v>
      </c>
      <c r="C1770" t="s">
        <v>45</v>
      </c>
      <c r="D1770">
        <v>120.1</v>
      </c>
      <c r="E1770" t="s">
        <v>7</v>
      </c>
      <c r="F1770">
        <v>123.3</v>
      </c>
      <c r="G1770" t="s">
        <v>49</v>
      </c>
    </row>
    <row r="1771" spans="1:7" hidden="1" x14ac:dyDescent="0.35">
      <c r="A1771" t="s">
        <v>35</v>
      </c>
      <c r="B1771">
        <v>2014</v>
      </c>
      <c r="C1771" t="s">
        <v>45</v>
      </c>
      <c r="D1771">
        <v>120.1</v>
      </c>
      <c r="E1771" t="s">
        <v>8</v>
      </c>
      <c r="F1771">
        <v>123.7</v>
      </c>
      <c r="G1771" t="s">
        <v>49</v>
      </c>
    </row>
    <row r="1772" spans="1:7" hidden="1" x14ac:dyDescent="0.35">
      <c r="A1772" t="s">
        <v>35</v>
      </c>
      <c r="B1772">
        <v>2014</v>
      </c>
      <c r="C1772" t="s">
        <v>45</v>
      </c>
      <c r="D1772">
        <v>120.1</v>
      </c>
      <c r="E1772" t="s">
        <v>9</v>
      </c>
      <c r="F1772">
        <v>121</v>
      </c>
      <c r="G1772" t="s">
        <v>49</v>
      </c>
    </row>
    <row r="1773" spans="1:7" hidden="1" x14ac:dyDescent="0.35">
      <c r="A1773" t="s">
        <v>35</v>
      </c>
      <c r="B1773">
        <v>2014</v>
      </c>
      <c r="C1773" t="s">
        <v>45</v>
      </c>
      <c r="D1773">
        <v>120.1</v>
      </c>
      <c r="E1773" t="s">
        <v>10</v>
      </c>
      <c r="F1773">
        <v>124.2</v>
      </c>
      <c r="G1773" t="s">
        <v>49</v>
      </c>
    </row>
    <row r="1774" spans="1:7" hidden="1" x14ac:dyDescent="0.35">
      <c r="A1774" t="s">
        <v>35</v>
      </c>
      <c r="B1774">
        <v>2014</v>
      </c>
      <c r="C1774" t="s">
        <v>45</v>
      </c>
      <c r="D1774">
        <v>120.1</v>
      </c>
      <c r="E1774" t="s">
        <v>11</v>
      </c>
      <c r="F1774">
        <v>107.8</v>
      </c>
      <c r="G1774" t="s">
        <v>49</v>
      </c>
    </row>
    <row r="1775" spans="1:7" hidden="1" x14ac:dyDescent="0.35">
      <c r="A1775" t="s">
        <v>35</v>
      </c>
      <c r="B1775">
        <v>2014</v>
      </c>
      <c r="C1775" t="s">
        <v>45</v>
      </c>
      <c r="D1775">
        <v>120.1</v>
      </c>
      <c r="E1775" t="s">
        <v>12</v>
      </c>
      <c r="F1775">
        <v>125.7</v>
      </c>
      <c r="G1775" t="s">
        <v>49</v>
      </c>
    </row>
    <row r="1776" spans="1:7" hidden="1" x14ac:dyDescent="0.35">
      <c r="A1776" t="s">
        <v>35</v>
      </c>
      <c r="B1776">
        <v>2014</v>
      </c>
      <c r="C1776" t="s">
        <v>45</v>
      </c>
      <c r="D1776">
        <v>120.1</v>
      </c>
      <c r="E1776" t="s">
        <v>13</v>
      </c>
      <c r="F1776">
        <v>152.4</v>
      </c>
      <c r="G1776" t="s">
        <v>49</v>
      </c>
    </row>
    <row r="1777" spans="1:7" hidden="1" x14ac:dyDescent="0.35">
      <c r="A1777" t="s">
        <v>35</v>
      </c>
      <c r="B1777">
        <v>2014</v>
      </c>
      <c r="C1777" t="s">
        <v>45</v>
      </c>
      <c r="D1777">
        <v>120.1</v>
      </c>
      <c r="E1777" t="s">
        <v>14</v>
      </c>
      <c r="F1777">
        <v>117.2</v>
      </c>
      <c r="G1777" t="s">
        <v>49</v>
      </c>
    </row>
    <row r="1778" spans="1:7" hidden="1" x14ac:dyDescent="0.35">
      <c r="A1778" t="s">
        <v>35</v>
      </c>
      <c r="B1778">
        <v>2014</v>
      </c>
      <c r="C1778" t="s">
        <v>45</v>
      </c>
      <c r="D1778">
        <v>120.1</v>
      </c>
      <c r="E1778" t="s">
        <v>15</v>
      </c>
      <c r="F1778">
        <v>102.1</v>
      </c>
      <c r="G1778" t="s">
        <v>49</v>
      </c>
    </row>
    <row r="1779" spans="1:7" hidden="1" x14ac:dyDescent="0.35">
      <c r="A1779" t="s">
        <v>35</v>
      </c>
      <c r="B1779">
        <v>2014</v>
      </c>
      <c r="C1779" t="s">
        <v>45</v>
      </c>
      <c r="D1779">
        <v>120.1</v>
      </c>
      <c r="E1779" t="s">
        <v>16</v>
      </c>
      <c r="F1779">
        <v>118.7</v>
      </c>
      <c r="G1779" t="s">
        <v>49</v>
      </c>
    </row>
    <row r="1780" spans="1:7" hidden="1" x14ac:dyDescent="0.35">
      <c r="A1780" t="s">
        <v>35</v>
      </c>
      <c r="B1780">
        <v>2014</v>
      </c>
      <c r="C1780" t="s">
        <v>45</v>
      </c>
      <c r="D1780">
        <v>120.1</v>
      </c>
      <c r="E1780" t="s">
        <v>17</v>
      </c>
      <c r="F1780">
        <v>116.4</v>
      </c>
      <c r="G1780" t="s">
        <v>49</v>
      </c>
    </row>
    <row r="1781" spans="1:7" hidden="1" x14ac:dyDescent="0.35">
      <c r="A1781" t="s">
        <v>35</v>
      </c>
      <c r="B1781">
        <v>2014</v>
      </c>
      <c r="C1781" t="s">
        <v>45</v>
      </c>
      <c r="D1781">
        <v>120.1</v>
      </c>
      <c r="E1781" t="s">
        <v>18</v>
      </c>
      <c r="F1781">
        <v>125.6</v>
      </c>
      <c r="G1781" t="s">
        <v>49</v>
      </c>
    </row>
    <row r="1782" spans="1:7" hidden="1" x14ac:dyDescent="0.35">
      <c r="A1782" t="s">
        <v>35</v>
      </c>
      <c r="B1782">
        <v>2014</v>
      </c>
      <c r="C1782" t="s">
        <v>45</v>
      </c>
      <c r="D1782">
        <v>120.1</v>
      </c>
      <c r="E1782" t="s">
        <v>19</v>
      </c>
      <c r="F1782">
        <v>125.1</v>
      </c>
      <c r="G1782" t="s">
        <v>49</v>
      </c>
    </row>
    <row r="1783" spans="1:7" hidden="1" x14ac:dyDescent="0.35">
      <c r="A1783" t="s">
        <v>35</v>
      </c>
      <c r="B1783">
        <v>2014</v>
      </c>
      <c r="C1783" t="s">
        <v>45</v>
      </c>
      <c r="D1783">
        <v>120.1</v>
      </c>
      <c r="E1783" t="s">
        <v>20</v>
      </c>
      <c r="F1783">
        <v>122.1</v>
      </c>
      <c r="G1783" t="s">
        <v>50</v>
      </c>
    </row>
    <row r="1784" spans="1:7" hidden="1" x14ac:dyDescent="0.35">
      <c r="A1784" t="s">
        <v>35</v>
      </c>
      <c r="B1784">
        <v>2014</v>
      </c>
      <c r="C1784" t="s">
        <v>45</v>
      </c>
      <c r="D1784">
        <v>120.1</v>
      </c>
      <c r="E1784" t="s">
        <v>21</v>
      </c>
      <c r="F1784">
        <v>122.1</v>
      </c>
      <c r="G1784" t="s">
        <v>51</v>
      </c>
    </row>
    <row r="1785" spans="1:7" hidden="1" x14ac:dyDescent="0.35">
      <c r="A1785" t="s">
        <v>35</v>
      </c>
      <c r="B1785">
        <v>2014</v>
      </c>
      <c r="C1785" t="s">
        <v>45</v>
      </c>
      <c r="D1785">
        <v>120.1</v>
      </c>
      <c r="E1785" t="s">
        <v>22</v>
      </c>
      <c r="F1785">
        <v>118.4</v>
      </c>
      <c r="G1785" t="s">
        <v>51</v>
      </c>
    </row>
    <row r="1786" spans="1:7" hidden="1" x14ac:dyDescent="0.35">
      <c r="A1786" t="s">
        <v>35</v>
      </c>
      <c r="B1786">
        <v>2014</v>
      </c>
      <c r="C1786" t="s">
        <v>45</v>
      </c>
      <c r="D1786">
        <v>120.1</v>
      </c>
      <c r="E1786" t="s">
        <v>23</v>
      </c>
      <c r="F1786">
        <v>121.6</v>
      </c>
      <c r="G1786" t="s">
        <v>51</v>
      </c>
    </row>
    <row r="1787" spans="1:7" hidden="1" x14ac:dyDescent="0.35">
      <c r="A1787" t="s">
        <v>35</v>
      </c>
      <c r="B1787">
        <v>2014</v>
      </c>
      <c r="C1787" t="s">
        <v>45</v>
      </c>
      <c r="D1787">
        <v>120.1</v>
      </c>
      <c r="E1787" t="s">
        <v>24</v>
      </c>
      <c r="F1787">
        <v>117.1</v>
      </c>
      <c r="G1787" t="s">
        <v>24</v>
      </c>
    </row>
    <row r="1788" spans="1:7" hidden="1" x14ac:dyDescent="0.35">
      <c r="A1788" t="s">
        <v>35</v>
      </c>
      <c r="B1788">
        <v>2014</v>
      </c>
      <c r="C1788" t="s">
        <v>45</v>
      </c>
      <c r="D1788">
        <v>120.1</v>
      </c>
      <c r="E1788" t="s">
        <v>25</v>
      </c>
      <c r="F1788">
        <v>115.5</v>
      </c>
      <c r="G1788" t="s">
        <v>55</v>
      </c>
    </row>
    <row r="1789" spans="1:7" hidden="1" x14ac:dyDescent="0.35">
      <c r="A1789" t="s">
        <v>35</v>
      </c>
      <c r="B1789">
        <v>2014</v>
      </c>
      <c r="C1789" t="s">
        <v>45</v>
      </c>
      <c r="D1789">
        <v>120.1</v>
      </c>
      <c r="E1789" t="s">
        <v>26</v>
      </c>
      <c r="F1789">
        <v>117.3</v>
      </c>
      <c r="G1789" t="s">
        <v>52</v>
      </c>
    </row>
    <row r="1790" spans="1:7" hidden="1" x14ac:dyDescent="0.35">
      <c r="A1790" t="s">
        <v>35</v>
      </c>
      <c r="B1790">
        <v>2014</v>
      </c>
      <c r="C1790" t="s">
        <v>45</v>
      </c>
      <c r="D1790">
        <v>120.1</v>
      </c>
      <c r="E1790" t="s">
        <v>27</v>
      </c>
      <c r="F1790">
        <v>114.8</v>
      </c>
      <c r="G1790" t="s">
        <v>27</v>
      </c>
    </row>
    <row r="1791" spans="1:7" hidden="1" x14ac:dyDescent="0.35">
      <c r="A1791" t="s">
        <v>35</v>
      </c>
      <c r="B1791">
        <v>2014</v>
      </c>
      <c r="C1791" t="s">
        <v>45</v>
      </c>
      <c r="D1791">
        <v>120.1</v>
      </c>
      <c r="E1791" t="s">
        <v>28</v>
      </c>
      <c r="F1791">
        <v>110.8</v>
      </c>
      <c r="G1791" t="s">
        <v>54</v>
      </c>
    </row>
    <row r="1792" spans="1:7" hidden="1" x14ac:dyDescent="0.35">
      <c r="A1792" t="s">
        <v>35</v>
      </c>
      <c r="B1792">
        <v>2014</v>
      </c>
      <c r="C1792" t="s">
        <v>45</v>
      </c>
      <c r="D1792">
        <v>120.1</v>
      </c>
      <c r="E1792" t="s">
        <v>29</v>
      </c>
      <c r="F1792">
        <v>113.7</v>
      </c>
      <c r="G1792" t="s">
        <v>56</v>
      </c>
    </row>
    <row r="1793" spans="1:7" hidden="1" x14ac:dyDescent="0.35">
      <c r="A1793" t="s">
        <v>35</v>
      </c>
      <c r="B1793">
        <v>2014</v>
      </c>
      <c r="C1793" t="s">
        <v>45</v>
      </c>
      <c r="D1793">
        <v>120.1</v>
      </c>
      <c r="E1793" t="s">
        <v>30</v>
      </c>
      <c r="F1793">
        <v>119</v>
      </c>
      <c r="G1793" t="s">
        <v>30</v>
      </c>
    </row>
    <row r="1794" spans="1:7" hidden="1" x14ac:dyDescent="0.35">
      <c r="A1794" t="s">
        <v>35</v>
      </c>
      <c r="B1794">
        <v>2014</v>
      </c>
      <c r="C1794" t="s">
        <v>45</v>
      </c>
      <c r="D1794">
        <v>120.1</v>
      </c>
      <c r="E1794" t="s">
        <v>31</v>
      </c>
      <c r="F1794">
        <v>109.1</v>
      </c>
      <c r="G1794" t="s">
        <v>53</v>
      </c>
    </row>
    <row r="1795" spans="1:7" hidden="1" x14ac:dyDescent="0.35">
      <c r="A1795" t="s">
        <v>35</v>
      </c>
      <c r="B1795">
        <v>2014</v>
      </c>
      <c r="C1795" t="s">
        <v>45</v>
      </c>
      <c r="D1795">
        <v>120.1</v>
      </c>
      <c r="E1795" t="s">
        <v>32</v>
      </c>
      <c r="F1795">
        <v>113.8</v>
      </c>
      <c r="G1795" t="s">
        <v>32</v>
      </c>
    </row>
    <row r="1796" spans="1:7" hidden="1" x14ac:dyDescent="0.35">
      <c r="A1796" t="s">
        <v>5</v>
      </c>
      <c r="B1796">
        <v>2014</v>
      </c>
      <c r="C1796" t="s">
        <v>46</v>
      </c>
      <c r="D1796">
        <v>120.3</v>
      </c>
      <c r="E1796" t="s">
        <v>7</v>
      </c>
      <c r="F1796">
        <v>122.4</v>
      </c>
      <c r="G1796" t="s">
        <v>49</v>
      </c>
    </row>
    <row r="1797" spans="1:7" hidden="1" x14ac:dyDescent="0.35">
      <c r="A1797" t="s">
        <v>5</v>
      </c>
      <c r="B1797">
        <v>2014</v>
      </c>
      <c r="C1797" t="s">
        <v>46</v>
      </c>
      <c r="D1797">
        <v>120.3</v>
      </c>
      <c r="E1797" t="s">
        <v>8</v>
      </c>
      <c r="F1797">
        <v>122.4</v>
      </c>
      <c r="G1797" t="s">
        <v>49</v>
      </c>
    </row>
    <row r="1798" spans="1:7" hidden="1" x14ac:dyDescent="0.35">
      <c r="A1798" t="s">
        <v>5</v>
      </c>
      <c r="B1798">
        <v>2014</v>
      </c>
      <c r="C1798" t="s">
        <v>46</v>
      </c>
      <c r="D1798">
        <v>120.3</v>
      </c>
      <c r="E1798" t="s">
        <v>9</v>
      </c>
      <c r="F1798">
        <v>121.8</v>
      </c>
      <c r="G1798" t="s">
        <v>49</v>
      </c>
    </row>
    <row r="1799" spans="1:7" hidden="1" x14ac:dyDescent="0.35">
      <c r="A1799" t="s">
        <v>5</v>
      </c>
      <c r="B1799">
        <v>2014</v>
      </c>
      <c r="C1799" t="s">
        <v>46</v>
      </c>
      <c r="D1799">
        <v>120.3</v>
      </c>
      <c r="E1799" t="s">
        <v>10</v>
      </c>
      <c r="F1799">
        <v>124.2</v>
      </c>
      <c r="G1799" t="s">
        <v>49</v>
      </c>
    </row>
    <row r="1800" spans="1:7" hidden="1" x14ac:dyDescent="0.35">
      <c r="A1800" t="s">
        <v>5</v>
      </c>
      <c r="B1800">
        <v>2014</v>
      </c>
      <c r="C1800" t="s">
        <v>46</v>
      </c>
      <c r="D1800">
        <v>120.3</v>
      </c>
      <c r="E1800" t="s">
        <v>11</v>
      </c>
      <c r="F1800">
        <v>110.2</v>
      </c>
      <c r="G1800" t="s">
        <v>49</v>
      </c>
    </row>
    <row r="1801" spans="1:7" hidden="1" x14ac:dyDescent="0.35">
      <c r="A1801" t="s">
        <v>5</v>
      </c>
      <c r="B1801">
        <v>2014</v>
      </c>
      <c r="C1801" t="s">
        <v>46</v>
      </c>
      <c r="D1801">
        <v>120.3</v>
      </c>
      <c r="E1801" t="s">
        <v>12</v>
      </c>
      <c r="F1801">
        <v>128.6</v>
      </c>
      <c r="G1801" t="s">
        <v>49</v>
      </c>
    </row>
    <row r="1802" spans="1:7" hidden="1" x14ac:dyDescent="0.35">
      <c r="A1802" t="s">
        <v>5</v>
      </c>
      <c r="B1802">
        <v>2014</v>
      </c>
      <c r="C1802" t="s">
        <v>46</v>
      </c>
      <c r="D1802">
        <v>120.3</v>
      </c>
      <c r="E1802" t="s">
        <v>13</v>
      </c>
      <c r="F1802">
        <v>140.30000000000001</v>
      </c>
      <c r="G1802" t="s">
        <v>49</v>
      </c>
    </row>
    <row r="1803" spans="1:7" hidden="1" x14ac:dyDescent="0.35">
      <c r="A1803" t="s">
        <v>5</v>
      </c>
      <c r="B1803">
        <v>2014</v>
      </c>
      <c r="C1803" t="s">
        <v>46</v>
      </c>
      <c r="D1803">
        <v>120.3</v>
      </c>
      <c r="E1803" t="s">
        <v>14</v>
      </c>
      <c r="F1803">
        <v>116.3</v>
      </c>
      <c r="G1803" t="s">
        <v>49</v>
      </c>
    </row>
    <row r="1804" spans="1:7" hidden="1" x14ac:dyDescent="0.35">
      <c r="A1804" t="s">
        <v>5</v>
      </c>
      <c r="B1804">
        <v>2014</v>
      </c>
      <c r="C1804" t="s">
        <v>46</v>
      </c>
      <c r="D1804">
        <v>120.3</v>
      </c>
      <c r="E1804" t="s">
        <v>15</v>
      </c>
      <c r="F1804">
        <v>102</v>
      </c>
      <c r="G1804" t="s">
        <v>49</v>
      </c>
    </row>
    <row r="1805" spans="1:7" hidden="1" x14ac:dyDescent="0.35">
      <c r="A1805" t="s">
        <v>5</v>
      </c>
      <c r="B1805">
        <v>2014</v>
      </c>
      <c r="C1805" t="s">
        <v>46</v>
      </c>
      <c r="D1805">
        <v>120.3</v>
      </c>
      <c r="E1805" t="s">
        <v>16</v>
      </c>
      <c r="F1805">
        <v>116</v>
      </c>
      <c r="G1805" t="s">
        <v>49</v>
      </c>
    </row>
    <row r="1806" spans="1:7" hidden="1" x14ac:dyDescent="0.35">
      <c r="A1806" t="s">
        <v>5</v>
      </c>
      <c r="B1806">
        <v>2014</v>
      </c>
      <c r="C1806" t="s">
        <v>46</v>
      </c>
      <c r="D1806">
        <v>120.3</v>
      </c>
      <c r="E1806" t="s">
        <v>17</v>
      </c>
      <c r="F1806">
        <v>117.3</v>
      </c>
      <c r="G1806" t="s">
        <v>49</v>
      </c>
    </row>
    <row r="1807" spans="1:7" hidden="1" x14ac:dyDescent="0.35">
      <c r="A1807" t="s">
        <v>5</v>
      </c>
      <c r="B1807">
        <v>2014</v>
      </c>
      <c r="C1807" t="s">
        <v>46</v>
      </c>
      <c r="D1807">
        <v>120.3</v>
      </c>
      <c r="E1807" t="s">
        <v>18</v>
      </c>
      <c r="F1807">
        <v>124.8</v>
      </c>
      <c r="G1807" t="s">
        <v>49</v>
      </c>
    </row>
    <row r="1808" spans="1:7" hidden="1" x14ac:dyDescent="0.35">
      <c r="A1808" t="s">
        <v>5</v>
      </c>
      <c r="B1808">
        <v>2014</v>
      </c>
      <c r="C1808" t="s">
        <v>46</v>
      </c>
      <c r="D1808">
        <v>120.3</v>
      </c>
      <c r="E1808" t="s">
        <v>19</v>
      </c>
      <c r="F1808">
        <v>123.3</v>
      </c>
      <c r="G1808" t="s">
        <v>49</v>
      </c>
    </row>
    <row r="1809" spans="1:7" hidden="1" x14ac:dyDescent="0.35">
      <c r="A1809" t="s">
        <v>5</v>
      </c>
      <c r="B1809">
        <v>2014</v>
      </c>
      <c r="C1809" t="s">
        <v>46</v>
      </c>
      <c r="D1809">
        <v>120.3</v>
      </c>
      <c r="E1809" t="s">
        <v>20</v>
      </c>
      <c r="F1809">
        <v>121.7</v>
      </c>
      <c r="G1809" t="s">
        <v>50</v>
      </c>
    </row>
    <row r="1810" spans="1:7" hidden="1" x14ac:dyDescent="0.35">
      <c r="A1810" t="s">
        <v>5</v>
      </c>
      <c r="B1810">
        <v>2014</v>
      </c>
      <c r="C1810" t="s">
        <v>46</v>
      </c>
      <c r="D1810">
        <v>120.3</v>
      </c>
      <c r="E1810" t="s">
        <v>21</v>
      </c>
      <c r="F1810">
        <v>123.8</v>
      </c>
      <c r="G1810" t="s">
        <v>51</v>
      </c>
    </row>
    <row r="1811" spans="1:7" hidden="1" x14ac:dyDescent="0.35">
      <c r="A1811" t="s">
        <v>5</v>
      </c>
      <c r="B1811">
        <v>2014</v>
      </c>
      <c r="C1811" t="s">
        <v>46</v>
      </c>
      <c r="D1811">
        <v>120.3</v>
      </c>
      <c r="E1811" t="s">
        <v>22</v>
      </c>
      <c r="F1811">
        <v>120.6</v>
      </c>
      <c r="G1811" t="s">
        <v>51</v>
      </c>
    </row>
    <row r="1812" spans="1:7" hidden="1" x14ac:dyDescent="0.35">
      <c r="A1812" t="s">
        <v>5</v>
      </c>
      <c r="B1812">
        <v>2014</v>
      </c>
      <c r="C1812" t="s">
        <v>46</v>
      </c>
      <c r="D1812">
        <v>120.3</v>
      </c>
      <c r="E1812" t="s">
        <v>23</v>
      </c>
      <c r="F1812">
        <v>123.3</v>
      </c>
      <c r="G1812" t="s">
        <v>51</v>
      </c>
    </row>
    <row r="1813" spans="1:7" hidden="1" x14ac:dyDescent="0.35">
      <c r="A1813" t="s">
        <v>5</v>
      </c>
      <c r="B1813">
        <v>2014</v>
      </c>
      <c r="C1813" t="s">
        <v>46</v>
      </c>
      <c r="D1813">
        <v>120.3</v>
      </c>
      <c r="E1813" t="s">
        <v>24</v>
      </c>
      <c r="G1813" t="s">
        <v>24</v>
      </c>
    </row>
    <row r="1814" spans="1:7" hidden="1" x14ac:dyDescent="0.35">
      <c r="A1814" t="s">
        <v>5</v>
      </c>
      <c r="B1814">
        <v>2014</v>
      </c>
      <c r="C1814" t="s">
        <v>46</v>
      </c>
      <c r="D1814">
        <v>120.3</v>
      </c>
      <c r="E1814" t="s">
        <v>25</v>
      </c>
      <c r="F1814">
        <v>117.4</v>
      </c>
      <c r="G1814" t="s">
        <v>55</v>
      </c>
    </row>
    <row r="1815" spans="1:7" hidden="1" x14ac:dyDescent="0.35">
      <c r="A1815" t="s">
        <v>5</v>
      </c>
      <c r="B1815">
        <v>2014</v>
      </c>
      <c r="C1815" t="s">
        <v>46</v>
      </c>
      <c r="D1815">
        <v>120.3</v>
      </c>
      <c r="E1815" t="s">
        <v>26</v>
      </c>
      <c r="F1815">
        <v>118.2</v>
      </c>
      <c r="G1815" t="s">
        <v>52</v>
      </c>
    </row>
    <row r="1816" spans="1:7" hidden="1" x14ac:dyDescent="0.35">
      <c r="A1816" t="s">
        <v>5</v>
      </c>
      <c r="B1816">
        <v>2014</v>
      </c>
      <c r="C1816" t="s">
        <v>46</v>
      </c>
      <c r="D1816">
        <v>120.3</v>
      </c>
      <c r="E1816" t="s">
        <v>27</v>
      </c>
      <c r="F1816">
        <v>116.2</v>
      </c>
      <c r="G1816" t="s">
        <v>27</v>
      </c>
    </row>
    <row r="1817" spans="1:7" hidden="1" x14ac:dyDescent="0.35">
      <c r="A1817" t="s">
        <v>5</v>
      </c>
      <c r="B1817">
        <v>2014</v>
      </c>
      <c r="C1817" t="s">
        <v>46</v>
      </c>
      <c r="D1817">
        <v>120.3</v>
      </c>
      <c r="E1817" t="s">
        <v>28</v>
      </c>
      <c r="F1817">
        <v>111.5</v>
      </c>
      <c r="G1817" t="s">
        <v>54</v>
      </c>
    </row>
    <row r="1818" spans="1:7" hidden="1" x14ac:dyDescent="0.35">
      <c r="A1818" t="s">
        <v>5</v>
      </c>
      <c r="B1818">
        <v>2014</v>
      </c>
      <c r="C1818" t="s">
        <v>46</v>
      </c>
      <c r="D1818">
        <v>120.3</v>
      </c>
      <c r="E1818" t="s">
        <v>29</v>
      </c>
      <c r="F1818">
        <v>113.3</v>
      </c>
      <c r="G1818" t="s">
        <v>56</v>
      </c>
    </row>
    <row r="1819" spans="1:7" hidden="1" x14ac:dyDescent="0.35">
      <c r="A1819" t="s">
        <v>5</v>
      </c>
      <c r="B1819">
        <v>2014</v>
      </c>
      <c r="C1819" t="s">
        <v>46</v>
      </c>
      <c r="D1819">
        <v>120.3</v>
      </c>
      <c r="E1819" t="s">
        <v>30</v>
      </c>
      <c r="F1819">
        <v>117.7</v>
      </c>
      <c r="G1819" t="s">
        <v>30</v>
      </c>
    </row>
    <row r="1820" spans="1:7" hidden="1" x14ac:dyDescent="0.35">
      <c r="A1820" t="s">
        <v>5</v>
      </c>
      <c r="B1820">
        <v>2014</v>
      </c>
      <c r="C1820" t="s">
        <v>46</v>
      </c>
      <c r="D1820">
        <v>120.3</v>
      </c>
      <c r="E1820" t="s">
        <v>31</v>
      </c>
      <c r="F1820">
        <v>109.4</v>
      </c>
      <c r="G1820" t="s">
        <v>53</v>
      </c>
    </row>
    <row r="1821" spans="1:7" hidden="1" x14ac:dyDescent="0.35">
      <c r="A1821" t="s">
        <v>5</v>
      </c>
      <c r="B1821">
        <v>2014</v>
      </c>
      <c r="C1821" t="s">
        <v>46</v>
      </c>
      <c r="D1821">
        <v>120.3</v>
      </c>
      <c r="E1821" t="s">
        <v>32</v>
      </c>
      <c r="F1821">
        <v>114.2</v>
      </c>
      <c r="G1821" t="s">
        <v>32</v>
      </c>
    </row>
    <row r="1822" spans="1:7" hidden="1" x14ac:dyDescent="0.35">
      <c r="A1822" t="s">
        <v>34</v>
      </c>
      <c r="B1822">
        <v>2014</v>
      </c>
      <c r="C1822" t="s">
        <v>46</v>
      </c>
      <c r="D1822">
        <v>118.4</v>
      </c>
      <c r="E1822" t="s">
        <v>7</v>
      </c>
      <c r="F1822">
        <v>124</v>
      </c>
      <c r="G1822" t="s">
        <v>49</v>
      </c>
    </row>
    <row r="1823" spans="1:7" hidden="1" x14ac:dyDescent="0.35">
      <c r="A1823" t="s">
        <v>34</v>
      </c>
      <c r="B1823">
        <v>2014</v>
      </c>
      <c r="C1823" t="s">
        <v>46</v>
      </c>
      <c r="D1823">
        <v>118.4</v>
      </c>
      <c r="E1823" t="s">
        <v>8</v>
      </c>
      <c r="F1823">
        <v>124.7</v>
      </c>
      <c r="G1823" t="s">
        <v>49</v>
      </c>
    </row>
    <row r="1824" spans="1:7" hidden="1" x14ac:dyDescent="0.35">
      <c r="A1824" t="s">
        <v>34</v>
      </c>
      <c r="B1824">
        <v>2014</v>
      </c>
      <c r="C1824" t="s">
        <v>46</v>
      </c>
      <c r="D1824">
        <v>118.4</v>
      </c>
      <c r="E1824" t="s">
        <v>9</v>
      </c>
      <c r="F1824">
        <v>126.3</v>
      </c>
      <c r="G1824" t="s">
        <v>49</v>
      </c>
    </row>
    <row r="1825" spans="1:7" hidden="1" x14ac:dyDescent="0.35">
      <c r="A1825" t="s">
        <v>34</v>
      </c>
      <c r="B1825">
        <v>2014</v>
      </c>
      <c r="C1825" t="s">
        <v>46</v>
      </c>
      <c r="D1825">
        <v>118.4</v>
      </c>
      <c r="E1825" t="s">
        <v>10</v>
      </c>
      <c r="F1825">
        <v>124.9</v>
      </c>
      <c r="G1825" t="s">
        <v>49</v>
      </c>
    </row>
    <row r="1826" spans="1:7" hidden="1" x14ac:dyDescent="0.35">
      <c r="A1826" t="s">
        <v>34</v>
      </c>
      <c r="B1826">
        <v>2014</v>
      </c>
      <c r="C1826" t="s">
        <v>46</v>
      </c>
      <c r="D1826">
        <v>118.4</v>
      </c>
      <c r="E1826" t="s">
        <v>11</v>
      </c>
      <c r="F1826">
        <v>103</v>
      </c>
      <c r="G1826" t="s">
        <v>49</v>
      </c>
    </row>
    <row r="1827" spans="1:7" hidden="1" x14ac:dyDescent="0.35">
      <c r="A1827" t="s">
        <v>34</v>
      </c>
      <c r="B1827">
        <v>2014</v>
      </c>
      <c r="C1827" t="s">
        <v>46</v>
      </c>
      <c r="D1827">
        <v>118.4</v>
      </c>
      <c r="E1827" t="s">
        <v>12</v>
      </c>
      <c r="F1827">
        <v>122.3</v>
      </c>
      <c r="G1827" t="s">
        <v>49</v>
      </c>
    </row>
    <row r="1828" spans="1:7" hidden="1" x14ac:dyDescent="0.35">
      <c r="A1828" t="s">
        <v>34</v>
      </c>
      <c r="B1828">
        <v>2014</v>
      </c>
      <c r="C1828" t="s">
        <v>46</v>
      </c>
      <c r="D1828">
        <v>118.4</v>
      </c>
      <c r="E1828" t="s">
        <v>13</v>
      </c>
      <c r="F1828">
        <v>141</v>
      </c>
      <c r="G1828" t="s">
        <v>49</v>
      </c>
    </row>
    <row r="1829" spans="1:7" hidden="1" x14ac:dyDescent="0.35">
      <c r="A1829" t="s">
        <v>34</v>
      </c>
      <c r="B1829">
        <v>2014</v>
      </c>
      <c r="C1829" t="s">
        <v>46</v>
      </c>
      <c r="D1829">
        <v>118.4</v>
      </c>
      <c r="E1829" t="s">
        <v>14</v>
      </c>
      <c r="F1829">
        <v>120.1</v>
      </c>
      <c r="G1829" t="s">
        <v>49</v>
      </c>
    </row>
    <row r="1830" spans="1:7" hidden="1" x14ac:dyDescent="0.35">
      <c r="A1830" t="s">
        <v>34</v>
      </c>
      <c r="B1830">
        <v>2014</v>
      </c>
      <c r="C1830" t="s">
        <v>46</v>
      </c>
      <c r="D1830">
        <v>118.4</v>
      </c>
      <c r="E1830" t="s">
        <v>15</v>
      </c>
      <c r="F1830">
        <v>97.8</v>
      </c>
      <c r="G1830" t="s">
        <v>49</v>
      </c>
    </row>
    <row r="1831" spans="1:7" hidden="1" x14ac:dyDescent="0.35">
      <c r="A1831" t="s">
        <v>34</v>
      </c>
      <c r="B1831">
        <v>2014</v>
      </c>
      <c r="C1831" t="s">
        <v>46</v>
      </c>
      <c r="D1831">
        <v>118.4</v>
      </c>
      <c r="E1831" t="s">
        <v>16</v>
      </c>
      <c r="F1831">
        <v>125.4</v>
      </c>
      <c r="G1831" t="s">
        <v>49</v>
      </c>
    </row>
    <row r="1832" spans="1:7" hidden="1" x14ac:dyDescent="0.35">
      <c r="A1832" t="s">
        <v>34</v>
      </c>
      <c r="B1832">
        <v>2014</v>
      </c>
      <c r="C1832" t="s">
        <v>46</v>
      </c>
      <c r="D1832">
        <v>118.4</v>
      </c>
      <c r="E1832" t="s">
        <v>17</v>
      </c>
      <c r="F1832">
        <v>116.1</v>
      </c>
      <c r="G1832" t="s">
        <v>49</v>
      </c>
    </row>
    <row r="1833" spans="1:7" hidden="1" x14ac:dyDescent="0.35">
      <c r="A1833" t="s">
        <v>34</v>
      </c>
      <c r="B1833">
        <v>2014</v>
      </c>
      <c r="C1833" t="s">
        <v>46</v>
      </c>
      <c r="D1833">
        <v>118.4</v>
      </c>
      <c r="E1833" t="s">
        <v>18</v>
      </c>
      <c r="F1833">
        <v>127.6</v>
      </c>
      <c r="G1833" t="s">
        <v>49</v>
      </c>
    </row>
    <row r="1834" spans="1:7" hidden="1" x14ac:dyDescent="0.35">
      <c r="A1834" t="s">
        <v>34</v>
      </c>
      <c r="B1834">
        <v>2014</v>
      </c>
      <c r="C1834" t="s">
        <v>46</v>
      </c>
      <c r="D1834">
        <v>118.4</v>
      </c>
      <c r="E1834" t="s">
        <v>19</v>
      </c>
      <c r="F1834">
        <v>124</v>
      </c>
      <c r="G1834" t="s">
        <v>49</v>
      </c>
    </row>
    <row r="1835" spans="1:7" hidden="1" x14ac:dyDescent="0.35">
      <c r="A1835" t="s">
        <v>34</v>
      </c>
      <c r="B1835">
        <v>2014</v>
      </c>
      <c r="C1835" t="s">
        <v>46</v>
      </c>
      <c r="D1835">
        <v>118.4</v>
      </c>
      <c r="E1835" t="s">
        <v>20</v>
      </c>
      <c r="F1835">
        <v>126.4</v>
      </c>
      <c r="G1835" t="s">
        <v>50</v>
      </c>
    </row>
    <row r="1836" spans="1:7" hidden="1" x14ac:dyDescent="0.35">
      <c r="A1836" t="s">
        <v>34</v>
      </c>
      <c r="B1836">
        <v>2014</v>
      </c>
      <c r="C1836" t="s">
        <v>46</v>
      </c>
      <c r="D1836">
        <v>118.4</v>
      </c>
      <c r="E1836" t="s">
        <v>21</v>
      </c>
      <c r="F1836">
        <v>120.7</v>
      </c>
      <c r="G1836" t="s">
        <v>51</v>
      </c>
    </row>
    <row r="1837" spans="1:7" hidden="1" x14ac:dyDescent="0.35">
      <c r="A1837" t="s">
        <v>34</v>
      </c>
      <c r="B1837">
        <v>2014</v>
      </c>
      <c r="C1837" t="s">
        <v>46</v>
      </c>
      <c r="D1837">
        <v>118.4</v>
      </c>
      <c r="E1837" t="s">
        <v>22</v>
      </c>
      <c r="F1837">
        <v>115.8</v>
      </c>
      <c r="G1837" t="s">
        <v>51</v>
      </c>
    </row>
    <row r="1838" spans="1:7" hidden="1" x14ac:dyDescent="0.35">
      <c r="A1838" t="s">
        <v>34</v>
      </c>
      <c r="B1838">
        <v>2014</v>
      </c>
      <c r="C1838" t="s">
        <v>46</v>
      </c>
      <c r="D1838">
        <v>118.4</v>
      </c>
      <c r="E1838" t="s">
        <v>23</v>
      </c>
      <c r="F1838">
        <v>120</v>
      </c>
      <c r="G1838" t="s">
        <v>51</v>
      </c>
    </row>
    <row r="1839" spans="1:7" hidden="1" x14ac:dyDescent="0.35">
      <c r="A1839" t="s">
        <v>34</v>
      </c>
      <c r="B1839">
        <v>2014</v>
      </c>
      <c r="C1839" t="s">
        <v>46</v>
      </c>
      <c r="D1839">
        <v>118.4</v>
      </c>
      <c r="E1839" t="s">
        <v>24</v>
      </c>
      <c r="F1839">
        <v>116.5</v>
      </c>
      <c r="G1839" t="s">
        <v>24</v>
      </c>
    </row>
    <row r="1840" spans="1:7" hidden="1" x14ac:dyDescent="0.35">
      <c r="A1840" t="s">
        <v>34</v>
      </c>
      <c r="B1840">
        <v>2014</v>
      </c>
      <c r="C1840" t="s">
        <v>46</v>
      </c>
      <c r="D1840">
        <v>118.4</v>
      </c>
      <c r="E1840" t="s">
        <v>25</v>
      </c>
      <c r="F1840">
        <v>113</v>
      </c>
      <c r="G1840" t="s">
        <v>55</v>
      </c>
    </row>
    <row r="1841" spans="1:7" hidden="1" x14ac:dyDescent="0.35">
      <c r="A1841" t="s">
        <v>34</v>
      </c>
      <c r="B1841">
        <v>2014</v>
      </c>
      <c r="C1841" t="s">
        <v>46</v>
      </c>
      <c r="D1841">
        <v>118.4</v>
      </c>
      <c r="E1841" t="s">
        <v>26</v>
      </c>
      <c r="F1841">
        <v>116.8</v>
      </c>
      <c r="G1841" t="s">
        <v>52</v>
      </c>
    </row>
    <row r="1842" spans="1:7" hidden="1" x14ac:dyDescent="0.35">
      <c r="A1842" t="s">
        <v>34</v>
      </c>
      <c r="B1842">
        <v>2014</v>
      </c>
      <c r="C1842" t="s">
        <v>46</v>
      </c>
      <c r="D1842">
        <v>118.4</v>
      </c>
      <c r="E1842" t="s">
        <v>27</v>
      </c>
      <c r="F1842">
        <v>113.2</v>
      </c>
      <c r="G1842" t="s">
        <v>27</v>
      </c>
    </row>
    <row r="1843" spans="1:7" hidden="1" x14ac:dyDescent="0.35">
      <c r="A1843" t="s">
        <v>34</v>
      </c>
      <c r="B1843">
        <v>2014</v>
      </c>
      <c r="C1843" t="s">
        <v>46</v>
      </c>
      <c r="D1843">
        <v>118.4</v>
      </c>
      <c r="E1843" t="s">
        <v>28</v>
      </c>
      <c r="F1843">
        <v>108.8</v>
      </c>
      <c r="G1843" t="s">
        <v>54</v>
      </c>
    </row>
    <row r="1844" spans="1:7" hidden="1" x14ac:dyDescent="0.35">
      <c r="A1844" t="s">
        <v>34</v>
      </c>
      <c r="B1844">
        <v>2014</v>
      </c>
      <c r="C1844" t="s">
        <v>46</v>
      </c>
      <c r="D1844">
        <v>118.4</v>
      </c>
      <c r="E1844" t="s">
        <v>29</v>
      </c>
      <c r="F1844">
        <v>114.3</v>
      </c>
      <c r="G1844" t="s">
        <v>56</v>
      </c>
    </row>
    <row r="1845" spans="1:7" hidden="1" x14ac:dyDescent="0.35">
      <c r="A1845" t="s">
        <v>34</v>
      </c>
      <c r="B1845">
        <v>2014</v>
      </c>
      <c r="C1845" t="s">
        <v>46</v>
      </c>
      <c r="D1845">
        <v>118.4</v>
      </c>
      <c r="E1845" t="s">
        <v>30</v>
      </c>
      <c r="F1845">
        <v>120.7</v>
      </c>
      <c r="G1845" t="s">
        <v>30</v>
      </c>
    </row>
    <row r="1846" spans="1:7" hidden="1" x14ac:dyDescent="0.35">
      <c r="A1846" t="s">
        <v>34</v>
      </c>
      <c r="B1846">
        <v>2014</v>
      </c>
      <c r="C1846" t="s">
        <v>46</v>
      </c>
      <c r="D1846">
        <v>118.4</v>
      </c>
      <c r="E1846" t="s">
        <v>31</v>
      </c>
      <c r="F1846">
        <v>110.4</v>
      </c>
      <c r="G1846" t="s">
        <v>53</v>
      </c>
    </row>
    <row r="1847" spans="1:7" hidden="1" x14ac:dyDescent="0.35">
      <c r="A1847" t="s">
        <v>34</v>
      </c>
      <c r="B1847">
        <v>2014</v>
      </c>
      <c r="C1847" t="s">
        <v>46</v>
      </c>
      <c r="D1847">
        <v>118.4</v>
      </c>
      <c r="E1847" t="s">
        <v>32</v>
      </c>
      <c r="F1847">
        <v>113.4</v>
      </c>
      <c r="G1847" t="s">
        <v>32</v>
      </c>
    </row>
    <row r="1848" spans="1:7" hidden="1" x14ac:dyDescent="0.35">
      <c r="A1848" t="s">
        <v>35</v>
      </c>
      <c r="B1848">
        <v>2014</v>
      </c>
      <c r="C1848" t="s">
        <v>46</v>
      </c>
      <c r="D1848">
        <v>119.4</v>
      </c>
      <c r="E1848" t="s">
        <v>7</v>
      </c>
      <c r="F1848">
        <v>122.9</v>
      </c>
      <c r="G1848" t="s">
        <v>49</v>
      </c>
    </row>
    <row r="1849" spans="1:7" hidden="1" x14ac:dyDescent="0.35">
      <c r="A1849" t="s">
        <v>35</v>
      </c>
      <c r="B1849">
        <v>2014</v>
      </c>
      <c r="C1849" t="s">
        <v>46</v>
      </c>
      <c r="D1849">
        <v>119.4</v>
      </c>
      <c r="E1849" t="s">
        <v>8</v>
      </c>
      <c r="F1849">
        <v>123.2</v>
      </c>
      <c r="G1849" t="s">
        <v>49</v>
      </c>
    </row>
    <row r="1850" spans="1:7" hidden="1" x14ac:dyDescent="0.35">
      <c r="A1850" t="s">
        <v>35</v>
      </c>
      <c r="B1850">
        <v>2014</v>
      </c>
      <c r="C1850" t="s">
        <v>46</v>
      </c>
      <c r="D1850">
        <v>119.4</v>
      </c>
      <c r="E1850" t="s">
        <v>9</v>
      </c>
      <c r="F1850">
        <v>123.5</v>
      </c>
      <c r="G1850" t="s">
        <v>49</v>
      </c>
    </row>
    <row r="1851" spans="1:7" hidden="1" x14ac:dyDescent="0.35">
      <c r="A1851" t="s">
        <v>35</v>
      </c>
      <c r="B1851">
        <v>2014</v>
      </c>
      <c r="C1851" t="s">
        <v>46</v>
      </c>
      <c r="D1851">
        <v>119.4</v>
      </c>
      <c r="E1851" t="s">
        <v>10</v>
      </c>
      <c r="F1851">
        <v>124.5</v>
      </c>
      <c r="G1851" t="s">
        <v>49</v>
      </c>
    </row>
    <row r="1852" spans="1:7" hidden="1" x14ac:dyDescent="0.35">
      <c r="A1852" t="s">
        <v>35</v>
      </c>
      <c r="B1852">
        <v>2014</v>
      </c>
      <c r="C1852" t="s">
        <v>46</v>
      </c>
      <c r="D1852">
        <v>119.4</v>
      </c>
      <c r="E1852" t="s">
        <v>11</v>
      </c>
      <c r="F1852">
        <v>107.6</v>
      </c>
      <c r="G1852" t="s">
        <v>49</v>
      </c>
    </row>
    <row r="1853" spans="1:7" hidden="1" x14ac:dyDescent="0.35">
      <c r="A1853" t="s">
        <v>35</v>
      </c>
      <c r="B1853">
        <v>2014</v>
      </c>
      <c r="C1853" t="s">
        <v>46</v>
      </c>
      <c r="D1853">
        <v>119.4</v>
      </c>
      <c r="E1853" t="s">
        <v>12</v>
      </c>
      <c r="F1853">
        <v>125.7</v>
      </c>
      <c r="G1853" t="s">
        <v>49</v>
      </c>
    </row>
    <row r="1854" spans="1:7" hidden="1" x14ac:dyDescent="0.35">
      <c r="A1854" t="s">
        <v>35</v>
      </c>
      <c r="B1854">
        <v>2014</v>
      </c>
      <c r="C1854" t="s">
        <v>46</v>
      </c>
      <c r="D1854">
        <v>119.4</v>
      </c>
      <c r="E1854" t="s">
        <v>13</v>
      </c>
      <c r="F1854">
        <v>140.5</v>
      </c>
      <c r="G1854" t="s">
        <v>49</v>
      </c>
    </row>
    <row r="1855" spans="1:7" hidden="1" x14ac:dyDescent="0.35">
      <c r="A1855" t="s">
        <v>35</v>
      </c>
      <c r="B1855">
        <v>2014</v>
      </c>
      <c r="C1855" t="s">
        <v>46</v>
      </c>
      <c r="D1855">
        <v>119.4</v>
      </c>
      <c r="E1855" t="s">
        <v>14</v>
      </c>
      <c r="F1855">
        <v>117.6</v>
      </c>
      <c r="G1855" t="s">
        <v>49</v>
      </c>
    </row>
    <row r="1856" spans="1:7" hidden="1" x14ac:dyDescent="0.35">
      <c r="A1856" t="s">
        <v>35</v>
      </c>
      <c r="B1856">
        <v>2014</v>
      </c>
      <c r="C1856" t="s">
        <v>46</v>
      </c>
      <c r="D1856">
        <v>119.4</v>
      </c>
      <c r="E1856" t="s">
        <v>15</v>
      </c>
      <c r="F1856">
        <v>100.6</v>
      </c>
      <c r="G1856" t="s">
        <v>49</v>
      </c>
    </row>
    <row r="1857" spans="1:7" hidden="1" x14ac:dyDescent="0.35">
      <c r="A1857" t="s">
        <v>35</v>
      </c>
      <c r="B1857">
        <v>2014</v>
      </c>
      <c r="C1857" t="s">
        <v>46</v>
      </c>
      <c r="D1857">
        <v>119.4</v>
      </c>
      <c r="E1857" t="s">
        <v>16</v>
      </c>
      <c r="F1857">
        <v>119.1</v>
      </c>
      <c r="G1857" t="s">
        <v>49</v>
      </c>
    </row>
    <row r="1858" spans="1:7" hidden="1" x14ac:dyDescent="0.35">
      <c r="A1858" t="s">
        <v>35</v>
      </c>
      <c r="B1858">
        <v>2014</v>
      </c>
      <c r="C1858" t="s">
        <v>46</v>
      </c>
      <c r="D1858">
        <v>119.4</v>
      </c>
      <c r="E1858" t="s">
        <v>17</v>
      </c>
      <c r="F1858">
        <v>116.8</v>
      </c>
      <c r="G1858" t="s">
        <v>49</v>
      </c>
    </row>
    <row r="1859" spans="1:7" hidden="1" x14ac:dyDescent="0.35">
      <c r="A1859" t="s">
        <v>35</v>
      </c>
      <c r="B1859">
        <v>2014</v>
      </c>
      <c r="C1859" t="s">
        <v>46</v>
      </c>
      <c r="D1859">
        <v>119.4</v>
      </c>
      <c r="E1859" t="s">
        <v>18</v>
      </c>
      <c r="F1859">
        <v>126.1</v>
      </c>
      <c r="G1859" t="s">
        <v>49</v>
      </c>
    </row>
    <row r="1860" spans="1:7" hidden="1" x14ac:dyDescent="0.35">
      <c r="A1860" t="s">
        <v>35</v>
      </c>
      <c r="B1860">
        <v>2014</v>
      </c>
      <c r="C1860" t="s">
        <v>46</v>
      </c>
      <c r="D1860">
        <v>119.4</v>
      </c>
      <c r="E1860" t="s">
        <v>19</v>
      </c>
      <c r="F1860">
        <v>123.6</v>
      </c>
      <c r="G1860" t="s">
        <v>49</v>
      </c>
    </row>
    <row r="1861" spans="1:7" hidden="1" x14ac:dyDescent="0.35">
      <c r="A1861" t="s">
        <v>35</v>
      </c>
      <c r="B1861">
        <v>2014</v>
      </c>
      <c r="C1861" t="s">
        <v>46</v>
      </c>
      <c r="D1861">
        <v>119.4</v>
      </c>
      <c r="E1861" t="s">
        <v>20</v>
      </c>
      <c r="F1861">
        <v>123</v>
      </c>
      <c r="G1861" t="s">
        <v>50</v>
      </c>
    </row>
    <row r="1862" spans="1:7" hidden="1" x14ac:dyDescent="0.35">
      <c r="A1862" t="s">
        <v>35</v>
      </c>
      <c r="B1862">
        <v>2014</v>
      </c>
      <c r="C1862" t="s">
        <v>46</v>
      </c>
      <c r="D1862">
        <v>119.4</v>
      </c>
      <c r="E1862" t="s">
        <v>21</v>
      </c>
      <c r="F1862">
        <v>122.6</v>
      </c>
      <c r="G1862" t="s">
        <v>51</v>
      </c>
    </row>
    <row r="1863" spans="1:7" hidden="1" x14ac:dyDescent="0.35">
      <c r="A1863" t="s">
        <v>35</v>
      </c>
      <c r="B1863">
        <v>2014</v>
      </c>
      <c r="C1863" t="s">
        <v>46</v>
      </c>
      <c r="D1863">
        <v>119.4</v>
      </c>
      <c r="E1863" t="s">
        <v>22</v>
      </c>
      <c r="F1863">
        <v>118.6</v>
      </c>
      <c r="G1863" t="s">
        <v>51</v>
      </c>
    </row>
    <row r="1864" spans="1:7" hidden="1" x14ac:dyDescent="0.35">
      <c r="A1864" t="s">
        <v>35</v>
      </c>
      <c r="B1864">
        <v>2014</v>
      </c>
      <c r="C1864" t="s">
        <v>46</v>
      </c>
      <c r="D1864">
        <v>119.4</v>
      </c>
      <c r="E1864" t="s">
        <v>23</v>
      </c>
      <c r="F1864">
        <v>122</v>
      </c>
      <c r="G1864" t="s">
        <v>51</v>
      </c>
    </row>
    <row r="1865" spans="1:7" hidden="1" x14ac:dyDescent="0.35">
      <c r="A1865" t="s">
        <v>35</v>
      </c>
      <c r="B1865">
        <v>2014</v>
      </c>
      <c r="C1865" t="s">
        <v>46</v>
      </c>
      <c r="D1865">
        <v>119.4</v>
      </c>
      <c r="E1865" t="s">
        <v>24</v>
      </c>
      <c r="F1865">
        <v>116.5</v>
      </c>
      <c r="G1865" t="s">
        <v>24</v>
      </c>
    </row>
    <row r="1866" spans="1:7" hidden="1" x14ac:dyDescent="0.35">
      <c r="A1866" t="s">
        <v>35</v>
      </c>
      <c r="B1866">
        <v>2014</v>
      </c>
      <c r="C1866" t="s">
        <v>46</v>
      </c>
      <c r="D1866">
        <v>119.4</v>
      </c>
      <c r="E1866" t="s">
        <v>25</v>
      </c>
      <c r="F1866">
        <v>115.7</v>
      </c>
      <c r="G1866" t="s">
        <v>55</v>
      </c>
    </row>
    <row r="1867" spans="1:7" hidden="1" x14ac:dyDescent="0.35">
      <c r="A1867" t="s">
        <v>35</v>
      </c>
      <c r="B1867">
        <v>2014</v>
      </c>
      <c r="C1867" t="s">
        <v>46</v>
      </c>
      <c r="D1867">
        <v>119.4</v>
      </c>
      <c r="E1867" t="s">
        <v>26</v>
      </c>
      <c r="F1867">
        <v>117.5</v>
      </c>
      <c r="G1867" t="s">
        <v>52</v>
      </c>
    </row>
    <row r="1868" spans="1:7" hidden="1" x14ac:dyDescent="0.35">
      <c r="A1868" t="s">
        <v>35</v>
      </c>
      <c r="B1868">
        <v>2014</v>
      </c>
      <c r="C1868" t="s">
        <v>46</v>
      </c>
      <c r="D1868">
        <v>119.4</v>
      </c>
      <c r="E1868" t="s">
        <v>27</v>
      </c>
      <c r="F1868">
        <v>115.1</v>
      </c>
      <c r="G1868" t="s">
        <v>27</v>
      </c>
    </row>
    <row r="1869" spans="1:7" hidden="1" x14ac:dyDescent="0.35">
      <c r="A1869" t="s">
        <v>35</v>
      </c>
      <c r="B1869">
        <v>2014</v>
      </c>
      <c r="C1869" t="s">
        <v>46</v>
      </c>
      <c r="D1869">
        <v>119.4</v>
      </c>
      <c r="E1869" t="s">
        <v>28</v>
      </c>
      <c r="F1869">
        <v>110.1</v>
      </c>
      <c r="G1869" t="s">
        <v>54</v>
      </c>
    </row>
    <row r="1870" spans="1:7" hidden="1" x14ac:dyDescent="0.35">
      <c r="A1870" t="s">
        <v>35</v>
      </c>
      <c r="B1870">
        <v>2014</v>
      </c>
      <c r="C1870" t="s">
        <v>46</v>
      </c>
      <c r="D1870">
        <v>119.4</v>
      </c>
      <c r="E1870" t="s">
        <v>29</v>
      </c>
      <c r="F1870">
        <v>113.9</v>
      </c>
      <c r="G1870" t="s">
        <v>56</v>
      </c>
    </row>
    <row r="1871" spans="1:7" hidden="1" x14ac:dyDescent="0.35">
      <c r="A1871" t="s">
        <v>35</v>
      </c>
      <c r="B1871">
        <v>2014</v>
      </c>
      <c r="C1871" t="s">
        <v>46</v>
      </c>
      <c r="D1871">
        <v>119.4</v>
      </c>
      <c r="E1871" t="s">
        <v>30</v>
      </c>
      <c r="F1871">
        <v>119.5</v>
      </c>
      <c r="G1871" t="s">
        <v>30</v>
      </c>
    </row>
    <row r="1872" spans="1:7" hidden="1" x14ac:dyDescent="0.35">
      <c r="A1872" t="s">
        <v>35</v>
      </c>
      <c r="B1872">
        <v>2014</v>
      </c>
      <c r="C1872" t="s">
        <v>46</v>
      </c>
      <c r="D1872">
        <v>119.4</v>
      </c>
      <c r="E1872" t="s">
        <v>31</v>
      </c>
      <c r="F1872">
        <v>109.8</v>
      </c>
      <c r="G1872" t="s">
        <v>53</v>
      </c>
    </row>
    <row r="1873" spans="1:7" hidden="1" x14ac:dyDescent="0.35">
      <c r="A1873" t="s">
        <v>35</v>
      </c>
      <c r="B1873">
        <v>2014</v>
      </c>
      <c r="C1873" t="s">
        <v>46</v>
      </c>
      <c r="D1873">
        <v>119.4</v>
      </c>
      <c r="E1873" t="s">
        <v>32</v>
      </c>
      <c r="F1873">
        <v>113.8</v>
      </c>
      <c r="G1873" t="s">
        <v>32</v>
      </c>
    </row>
    <row r="1874" spans="1:7" hidden="1" x14ac:dyDescent="0.35">
      <c r="A1874" t="s">
        <v>5</v>
      </c>
      <c r="B1874">
        <v>2015</v>
      </c>
      <c r="C1874" t="s">
        <v>6</v>
      </c>
      <c r="D1874">
        <v>120.3</v>
      </c>
      <c r="E1874" t="s">
        <v>7</v>
      </c>
      <c r="F1874">
        <v>123.1</v>
      </c>
      <c r="G1874" t="s">
        <v>49</v>
      </c>
    </row>
    <row r="1875" spans="1:7" hidden="1" x14ac:dyDescent="0.35">
      <c r="A1875" t="s">
        <v>5</v>
      </c>
      <c r="B1875">
        <v>2015</v>
      </c>
      <c r="C1875" t="s">
        <v>6</v>
      </c>
      <c r="D1875">
        <v>120.3</v>
      </c>
      <c r="E1875" t="s">
        <v>8</v>
      </c>
      <c r="F1875">
        <v>123.1</v>
      </c>
      <c r="G1875" t="s">
        <v>49</v>
      </c>
    </row>
    <row r="1876" spans="1:7" hidden="1" x14ac:dyDescent="0.35">
      <c r="A1876" t="s">
        <v>5</v>
      </c>
      <c r="B1876">
        <v>2015</v>
      </c>
      <c r="C1876" t="s">
        <v>6</v>
      </c>
      <c r="D1876">
        <v>120.3</v>
      </c>
      <c r="E1876" t="s">
        <v>9</v>
      </c>
      <c r="F1876">
        <v>122.1</v>
      </c>
      <c r="G1876" t="s">
        <v>49</v>
      </c>
    </row>
    <row r="1877" spans="1:7" hidden="1" x14ac:dyDescent="0.35">
      <c r="A1877" t="s">
        <v>5</v>
      </c>
      <c r="B1877">
        <v>2015</v>
      </c>
      <c r="C1877" t="s">
        <v>6</v>
      </c>
      <c r="D1877">
        <v>120.3</v>
      </c>
      <c r="E1877" t="s">
        <v>10</v>
      </c>
      <c r="F1877">
        <v>124.9</v>
      </c>
      <c r="G1877" t="s">
        <v>49</v>
      </c>
    </row>
    <row r="1878" spans="1:7" hidden="1" x14ac:dyDescent="0.35">
      <c r="A1878" t="s">
        <v>5</v>
      </c>
      <c r="B1878">
        <v>2015</v>
      </c>
      <c r="C1878" t="s">
        <v>6</v>
      </c>
      <c r="D1878">
        <v>120.3</v>
      </c>
      <c r="E1878" t="s">
        <v>11</v>
      </c>
      <c r="F1878">
        <v>111</v>
      </c>
      <c r="G1878" t="s">
        <v>49</v>
      </c>
    </row>
    <row r="1879" spans="1:7" hidden="1" x14ac:dyDescent="0.35">
      <c r="A1879" t="s">
        <v>5</v>
      </c>
      <c r="B1879">
        <v>2015</v>
      </c>
      <c r="C1879" t="s">
        <v>6</v>
      </c>
      <c r="D1879">
        <v>120.3</v>
      </c>
      <c r="E1879" t="s">
        <v>12</v>
      </c>
      <c r="F1879">
        <v>130.4</v>
      </c>
      <c r="G1879" t="s">
        <v>49</v>
      </c>
    </row>
    <row r="1880" spans="1:7" hidden="1" x14ac:dyDescent="0.35">
      <c r="A1880" t="s">
        <v>5</v>
      </c>
      <c r="B1880">
        <v>2015</v>
      </c>
      <c r="C1880" t="s">
        <v>6</v>
      </c>
      <c r="D1880">
        <v>120.3</v>
      </c>
      <c r="E1880" t="s">
        <v>13</v>
      </c>
      <c r="F1880">
        <v>132.30000000000001</v>
      </c>
      <c r="G1880" t="s">
        <v>49</v>
      </c>
    </row>
    <row r="1881" spans="1:7" hidden="1" x14ac:dyDescent="0.35">
      <c r="A1881" t="s">
        <v>5</v>
      </c>
      <c r="B1881">
        <v>2015</v>
      </c>
      <c r="C1881" t="s">
        <v>6</v>
      </c>
      <c r="D1881">
        <v>120.3</v>
      </c>
      <c r="E1881" t="s">
        <v>14</v>
      </c>
      <c r="F1881">
        <v>117.2</v>
      </c>
      <c r="G1881" t="s">
        <v>49</v>
      </c>
    </row>
    <row r="1882" spans="1:7" hidden="1" x14ac:dyDescent="0.35">
      <c r="A1882" t="s">
        <v>5</v>
      </c>
      <c r="B1882">
        <v>2015</v>
      </c>
      <c r="C1882" t="s">
        <v>6</v>
      </c>
      <c r="D1882">
        <v>120.3</v>
      </c>
      <c r="E1882" t="s">
        <v>15</v>
      </c>
      <c r="F1882">
        <v>100.5</v>
      </c>
      <c r="G1882" t="s">
        <v>49</v>
      </c>
    </row>
    <row r="1883" spans="1:7" hidden="1" x14ac:dyDescent="0.35">
      <c r="A1883" t="s">
        <v>5</v>
      </c>
      <c r="B1883">
        <v>2015</v>
      </c>
      <c r="C1883" t="s">
        <v>6</v>
      </c>
      <c r="D1883">
        <v>120.3</v>
      </c>
      <c r="E1883" t="s">
        <v>16</v>
      </c>
      <c r="F1883">
        <v>117.2</v>
      </c>
      <c r="G1883" t="s">
        <v>49</v>
      </c>
    </row>
    <row r="1884" spans="1:7" hidden="1" x14ac:dyDescent="0.35">
      <c r="A1884" t="s">
        <v>5</v>
      </c>
      <c r="B1884">
        <v>2015</v>
      </c>
      <c r="C1884" t="s">
        <v>6</v>
      </c>
      <c r="D1884">
        <v>120.3</v>
      </c>
      <c r="E1884" t="s">
        <v>17</v>
      </c>
      <c r="F1884">
        <v>117.9</v>
      </c>
      <c r="G1884" t="s">
        <v>49</v>
      </c>
    </row>
    <row r="1885" spans="1:7" hidden="1" x14ac:dyDescent="0.35">
      <c r="A1885" t="s">
        <v>5</v>
      </c>
      <c r="B1885">
        <v>2015</v>
      </c>
      <c r="C1885" t="s">
        <v>6</v>
      </c>
      <c r="D1885">
        <v>120.3</v>
      </c>
      <c r="E1885" t="s">
        <v>18</v>
      </c>
      <c r="F1885">
        <v>125.6</v>
      </c>
      <c r="G1885" t="s">
        <v>49</v>
      </c>
    </row>
    <row r="1886" spans="1:7" hidden="1" x14ac:dyDescent="0.35">
      <c r="A1886" t="s">
        <v>5</v>
      </c>
      <c r="B1886">
        <v>2015</v>
      </c>
      <c r="C1886" t="s">
        <v>6</v>
      </c>
      <c r="D1886">
        <v>120.3</v>
      </c>
      <c r="E1886" t="s">
        <v>19</v>
      </c>
      <c r="F1886">
        <v>122.8</v>
      </c>
      <c r="G1886" t="s">
        <v>49</v>
      </c>
    </row>
    <row r="1887" spans="1:7" hidden="1" x14ac:dyDescent="0.35">
      <c r="A1887" t="s">
        <v>5</v>
      </c>
      <c r="B1887">
        <v>2015</v>
      </c>
      <c r="C1887" t="s">
        <v>6</v>
      </c>
      <c r="D1887">
        <v>120.3</v>
      </c>
      <c r="E1887" t="s">
        <v>20</v>
      </c>
      <c r="F1887">
        <v>122.7</v>
      </c>
      <c r="G1887" t="s">
        <v>50</v>
      </c>
    </row>
    <row r="1888" spans="1:7" hidden="1" x14ac:dyDescent="0.35">
      <c r="A1888" t="s">
        <v>5</v>
      </c>
      <c r="B1888">
        <v>2015</v>
      </c>
      <c r="C1888" t="s">
        <v>6</v>
      </c>
      <c r="D1888">
        <v>120.3</v>
      </c>
      <c r="E1888" t="s">
        <v>21</v>
      </c>
      <c r="F1888">
        <v>124.4</v>
      </c>
      <c r="G1888" t="s">
        <v>51</v>
      </c>
    </row>
    <row r="1889" spans="1:7" hidden="1" x14ac:dyDescent="0.35">
      <c r="A1889" t="s">
        <v>5</v>
      </c>
      <c r="B1889">
        <v>2015</v>
      </c>
      <c r="C1889" t="s">
        <v>6</v>
      </c>
      <c r="D1889">
        <v>120.3</v>
      </c>
      <c r="E1889" t="s">
        <v>22</v>
      </c>
      <c r="F1889">
        <v>121.6</v>
      </c>
      <c r="G1889" t="s">
        <v>51</v>
      </c>
    </row>
    <row r="1890" spans="1:7" hidden="1" x14ac:dyDescent="0.35">
      <c r="A1890" t="s">
        <v>5</v>
      </c>
      <c r="B1890">
        <v>2015</v>
      </c>
      <c r="C1890" t="s">
        <v>6</v>
      </c>
      <c r="D1890">
        <v>120.3</v>
      </c>
      <c r="E1890" t="s">
        <v>23</v>
      </c>
      <c r="F1890">
        <v>124</v>
      </c>
      <c r="G1890" t="s">
        <v>51</v>
      </c>
    </row>
    <row r="1891" spans="1:7" hidden="1" x14ac:dyDescent="0.35">
      <c r="A1891" t="s">
        <v>5</v>
      </c>
      <c r="B1891">
        <v>2015</v>
      </c>
      <c r="C1891" t="s">
        <v>6</v>
      </c>
      <c r="D1891">
        <v>120.3</v>
      </c>
      <c r="E1891" t="s">
        <v>24</v>
      </c>
      <c r="G1891" t="s">
        <v>24</v>
      </c>
    </row>
    <row r="1892" spans="1:7" hidden="1" x14ac:dyDescent="0.35">
      <c r="A1892" t="s">
        <v>5</v>
      </c>
      <c r="B1892">
        <v>2015</v>
      </c>
      <c r="C1892" t="s">
        <v>6</v>
      </c>
      <c r="D1892">
        <v>120.3</v>
      </c>
      <c r="E1892" t="s">
        <v>25</v>
      </c>
      <c r="F1892">
        <v>118.4</v>
      </c>
      <c r="G1892" t="s">
        <v>55</v>
      </c>
    </row>
    <row r="1893" spans="1:7" hidden="1" x14ac:dyDescent="0.35">
      <c r="A1893" t="s">
        <v>5</v>
      </c>
      <c r="B1893">
        <v>2015</v>
      </c>
      <c r="C1893" t="s">
        <v>6</v>
      </c>
      <c r="D1893">
        <v>120.3</v>
      </c>
      <c r="E1893" t="s">
        <v>26</v>
      </c>
      <c r="F1893">
        <v>118.9</v>
      </c>
      <c r="G1893" t="s">
        <v>52</v>
      </c>
    </row>
    <row r="1894" spans="1:7" hidden="1" x14ac:dyDescent="0.35">
      <c r="A1894" t="s">
        <v>5</v>
      </c>
      <c r="B1894">
        <v>2015</v>
      </c>
      <c r="C1894" t="s">
        <v>6</v>
      </c>
      <c r="D1894">
        <v>120.3</v>
      </c>
      <c r="E1894" t="s">
        <v>27</v>
      </c>
      <c r="F1894">
        <v>116.6</v>
      </c>
      <c r="G1894" t="s">
        <v>27</v>
      </c>
    </row>
    <row r="1895" spans="1:7" hidden="1" x14ac:dyDescent="0.35">
      <c r="A1895" t="s">
        <v>5</v>
      </c>
      <c r="B1895">
        <v>2015</v>
      </c>
      <c r="C1895" t="s">
        <v>6</v>
      </c>
      <c r="D1895">
        <v>120.3</v>
      </c>
      <c r="E1895" t="s">
        <v>28</v>
      </c>
      <c r="F1895">
        <v>111</v>
      </c>
      <c r="G1895" t="s">
        <v>54</v>
      </c>
    </row>
    <row r="1896" spans="1:7" hidden="1" x14ac:dyDescent="0.35">
      <c r="A1896" t="s">
        <v>5</v>
      </c>
      <c r="B1896">
        <v>2015</v>
      </c>
      <c r="C1896" t="s">
        <v>6</v>
      </c>
      <c r="D1896">
        <v>120.3</v>
      </c>
      <c r="E1896" t="s">
        <v>29</v>
      </c>
      <c r="F1896">
        <v>114</v>
      </c>
      <c r="G1896" t="s">
        <v>56</v>
      </c>
    </row>
    <row r="1897" spans="1:7" hidden="1" x14ac:dyDescent="0.35">
      <c r="A1897" t="s">
        <v>5</v>
      </c>
      <c r="B1897">
        <v>2015</v>
      </c>
      <c r="C1897" t="s">
        <v>6</v>
      </c>
      <c r="D1897">
        <v>120.3</v>
      </c>
      <c r="E1897" t="s">
        <v>30</v>
      </c>
      <c r="F1897">
        <v>118.2</v>
      </c>
      <c r="G1897" t="s">
        <v>30</v>
      </c>
    </row>
    <row r="1898" spans="1:7" hidden="1" x14ac:dyDescent="0.35">
      <c r="A1898" t="s">
        <v>5</v>
      </c>
      <c r="B1898">
        <v>2015</v>
      </c>
      <c r="C1898" t="s">
        <v>6</v>
      </c>
      <c r="D1898">
        <v>120.3</v>
      </c>
      <c r="E1898" t="s">
        <v>31</v>
      </c>
      <c r="F1898">
        <v>110.2</v>
      </c>
      <c r="G1898" t="s">
        <v>53</v>
      </c>
    </row>
    <row r="1899" spans="1:7" hidden="1" x14ac:dyDescent="0.35">
      <c r="A1899" t="s">
        <v>5</v>
      </c>
      <c r="B1899">
        <v>2015</v>
      </c>
      <c r="C1899" t="s">
        <v>6</v>
      </c>
      <c r="D1899">
        <v>120.3</v>
      </c>
      <c r="E1899" t="s">
        <v>32</v>
      </c>
      <c r="F1899">
        <v>114.5</v>
      </c>
      <c r="G1899" t="s">
        <v>32</v>
      </c>
    </row>
    <row r="1900" spans="1:7" hidden="1" x14ac:dyDescent="0.35">
      <c r="A1900" t="s">
        <v>34</v>
      </c>
      <c r="B1900">
        <v>2015</v>
      </c>
      <c r="C1900" t="s">
        <v>6</v>
      </c>
      <c r="D1900">
        <v>118.5</v>
      </c>
      <c r="E1900" t="s">
        <v>7</v>
      </c>
      <c r="F1900">
        <v>124</v>
      </c>
      <c r="G1900" t="s">
        <v>49</v>
      </c>
    </row>
    <row r="1901" spans="1:7" hidden="1" x14ac:dyDescent="0.35">
      <c r="A1901" t="s">
        <v>34</v>
      </c>
      <c r="B1901">
        <v>2015</v>
      </c>
      <c r="C1901" t="s">
        <v>6</v>
      </c>
      <c r="D1901">
        <v>118.5</v>
      </c>
      <c r="E1901" t="s">
        <v>8</v>
      </c>
      <c r="F1901">
        <v>125.5</v>
      </c>
      <c r="G1901" t="s">
        <v>49</v>
      </c>
    </row>
    <row r="1902" spans="1:7" hidden="1" x14ac:dyDescent="0.35">
      <c r="A1902" t="s">
        <v>34</v>
      </c>
      <c r="B1902">
        <v>2015</v>
      </c>
      <c r="C1902" t="s">
        <v>6</v>
      </c>
      <c r="D1902">
        <v>118.5</v>
      </c>
      <c r="E1902" t="s">
        <v>9</v>
      </c>
      <c r="F1902">
        <v>126.6</v>
      </c>
      <c r="G1902" t="s">
        <v>49</v>
      </c>
    </row>
    <row r="1903" spans="1:7" hidden="1" x14ac:dyDescent="0.35">
      <c r="A1903" t="s">
        <v>34</v>
      </c>
      <c r="B1903">
        <v>2015</v>
      </c>
      <c r="C1903" t="s">
        <v>6</v>
      </c>
      <c r="D1903">
        <v>118.5</v>
      </c>
      <c r="E1903" t="s">
        <v>10</v>
      </c>
      <c r="F1903">
        <v>125.2</v>
      </c>
      <c r="G1903" t="s">
        <v>49</v>
      </c>
    </row>
    <row r="1904" spans="1:7" hidden="1" x14ac:dyDescent="0.35">
      <c r="A1904" t="s">
        <v>34</v>
      </c>
      <c r="B1904">
        <v>2015</v>
      </c>
      <c r="C1904" t="s">
        <v>6</v>
      </c>
      <c r="D1904">
        <v>118.5</v>
      </c>
      <c r="E1904" t="s">
        <v>11</v>
      </c>
      <c r="F1904">
        <v>104.3</v>
      </c>
      <c r="G1904" t="s">
        <v>49</v>
      </c>
    </row>
    <row r="1905" spans="1:7" hidden="1" x14ac:dyDescent="0.35">
      <c r="A1905" t="s">
        <v>34</v>
      </c>
      <c r="B1905">
        <v>2015</v>
      </c>
      <c r="C1905" t="s">
        <v>6</v>
      </c>
      <c r="D1905">
        <v>118.5</v>
      </c>
      <c r="E1905" t="s">
        <v>12</v>
      </c>
      <c r="F1905">
        <v>121.3</v>
      </c>
      <c r="G1905" t="s">
        <v>49</v>
      </c>
    </row>
    <row r="1906" spans="1:7" hidden="1" x14ac:dyDescent="0.35">
      <c r="A1906" t="s">
        <v>34</v>
      </c>
      <c r="B1906">
        <v>2015</v>
      </c>
      <c r="C1906" t="s">
        <v>6</v>
      </c>
      <c r="D1906">
        <v>118.5</v>
      </c>
      <c r="E1906" t="s">
        <v>13</v>
      </c>
      <c r="F1906">
        <v>134.4</v>
      </c>
      <c r="G1906" t="s">
        <v>49</v>
      </c>
    </row>
    <row r="1907" spans="1:7" hidden="1" x14ac:dyDescent="0.35">
      <c r="A1907" t="s">
        <v>34</v>
      </c>
      <c r="B1907">
        <v>2015</v>
      </c>
      <c r="C1907" t="s">
        <v>6</v>
      </c>
      <c r="D1907">
        <v>118.5</v>
      </c>
      <c r="E1907" t="s">
        <v>14</v>
      </c>
      <c r="F1907">
        <v>122.9</v>
      </c>
      <c r="G1907" t="s">
        <v>49</v>
      </c>
    </row>
    <row r="1908" spans="1:7" hidden="1" x14ac:dyDescent="0.35">
      <c r="A1908" t="s">
        <v>34</v>
      </c>
      <c r="B1908">
        <v>2015</v>
      </c>
      <c r="C1908" t="s">
        <v>6</v>
      </c>
      <c r="D1908">
        <v>118.5</v>
      </c>
      <c r="E1908" t="s">
        <v>15</v>
      </c>
      <c r="F1908">
        <v>96.1</v>
      </c>
      <c r="G1908" t="s">
        <v>49</v>
      </c>
    </row>
    <row r="1909" spans="1:7" hidden="1" x14ac:dyDescent="0.35">
      <c r="A1909" t="s">
        <v>34</v>
      </c>
      <c r="B1909">
        <v>2015</v>
      </c>
      <c r="C1909" t="s">
        <v>6</v>
      </c>
      <c r="D1909">
        <v>118.5</v>
      </c>
      <c r="E1909" t="s">
        <v>16</v>
      </c>
      <c r="F1909">
        <v>126.6</v>
      </c>
      <c r="G1909" t="s">
        <v>49</v>
      </c>
    </row>
    <row r="1910" spans="1:7" hidden="1" x14ac:dyDescent="0.35">
      <c r="A1910" t="s">
        <v>34</v>
      </c>
      <c r="B1910">
        <v>2015</v>
      </c>
      <c r="C1910" t="s">
        <v>6</v>
      </c>
      <c r="D1910">
        <v>118.5</v>
      </c>
      <c r="E1910" t="s">
        <v>17</v>
      </c>
      <c r="F1910">
        <v>116.5</v>
      </c>
      <c r="G1910" t="s">
        <v>49</v>
      </c>
    </row>
    <row r="1911" spans="1:7" hidden="1" x14ac:dyDescent="0.35">
      <c r="A1911" t="s">
        <v>34</v>
      </c>
      <c r="B1911">
        <v>2015</v>
      </c>
      <c r="C1911" t="s">
        <v>6</v>
      </c>
      <c r="D1911">
        <v>118.5</v>
      </c>
      <c r="E1911" t="s">
        <v>18</v>
      </c>
      <c r="F1911">
        <v>128</v>
      </c>
      <c r="G1911" t="s">
        <v>49</v>
      </c>
    </row>
    <row r="1912" spans="1:7" hidden="1" x14ac:dyDescent="0.35">
      <c r="A1912" t="s">
        <v>34</v>
      </c>
      <c r="B1912">
        <v>2015</v>
      </c>
      <c r="C1912" t="s">
        <v>6</v>
      </c>
      <c r="D1912">
        <v>118.5</v>
      </c>
      <c r="E1912" t="s">
        <v>19</v>
      </c>
      <c r="F1912">
        <v>123.5</v>
      </c>
      <c r="G1912" t="s">
        <v>49</v>
      </c>
    </row>
    <row r="1913" spans="1:7" hidden="1" x14ac:dyDescent="0.35">
      <c r="A1913" t="s">
        <v>34</v>
      </c>
      <c r="B1913">
        <v>2015</v>
      </c>
      <c r="C1913" t="s">
        <v>6</v>
      </c>
      <c r="D1913">
        <v>118.5</v>
      </c>
      <c r="E1913" t="s">
        <v>20</v>
      </c>
      <c r="F1913">
        <v>127.4</v>
      </c>
      <c r="G1913" t="s">
        <v>50</v>
      </c>
    </row>
    <row r="1914" spans="1:7" hidden="1" x14ac:dyDescent="0.35">
      <c r="A1914" t="s">
        <v>34</v>
      </c>
      <c r="B1914">
        <v>2015</v>
      </c>
      <c r="C1914" t="s">
        <v>6</v>
      </c>
      <c r="D1914">
        <v>118.5</v>
      </c>
      <c r="E1914" t="s">
        <v>21</v>
      </c>
      <c r="F1914">
        <v>121</v>
      </c>
      <c r="G1914" t="s">
        <v>51</v>
      </c>
    </row>
    <row r="1915" spans="1:7" hidden="1" x14ac:dyDescent="0.35">
      <c r="A1915" t="s">
        <v>34</v>
      </c>
      <c r="B1915">
        <v>2015</v>
      </c>
      <c r="C1915" t="s">
        <v>6</v>
      </c>
      <c r="D1915">
        <v>118.5</v>
      </c>
      <c r="E1915" t="s">
        <v>22</v>
      </c>
      <c r="F1915">
        <v>116.1</v>
      </c>
      <c r="G1915" t="s">
        <v>51</v>
      </c>
    </row>
    <row r="1916" spans="1:7" hidden="1" x14ac:dyDescent="0.35">
      <c r="A1916" t="s">
        <v>34</v>
      </c>
      <c r="B1916">
        <v>2015</v>
      </c>
      <c r="C1916" t="s">
        <v>6</v>
      </c>
      <c r="D1916">
        <v>118.5</v>
      </c>
      <c r="E1916" t="s">
        <v>23</v>
      </c>
      <c r="F1916">
        <v>120.2</v>
      </c>
      <c r="G1916" t="s">
        <v>51</v>
      </c>
    </row>
    <row r="1917" spans="1:7" hidden="1" x14ac:dyDescent="0.35">
      <c r="A1917" t="s">
        <v>34</v>
      </c>
      <c r="B1917">
        <v>2015</v>
      </c>
      <c r="C1917" t="s">
        <v>6</v>
      </c>
      <c r="D1917">
        <v>118.5</v>
      </c>
      <c r="E1917" t="s">
        <v>24</v>
      </c>
      <c r="F1917">
        <v>117.3</v>
      </c>
      <c r="G1917" t="s">
        <v>24</v>
      </c>
    </row>
    <row r="1918" spans="1:7" hidden="1" x14ac:dyDescent="0.35">
      <c r="A1918" t="s">
        <v>34</v>
      </c>
      <c r="B1918">
        <v>2015</v>
      </c>
      <c r="C1918" t="s">
        <v>6</v>
      </c>
      <c r="D1918">
        <v>118.5</v>
      </c>
      <c r="E1918" t="s">
        <v>25</v>
      </c>
      <c r="F1918">
        <v>113.4</v>
      </c>
      <c r="G1918" t="s">
        <v>55</v>
      </c>
    </row>
    <row r="1919" spans="1:7" hidden="1" x14ac:dyDescent="0.35">
      <c r="A1919" t="s">
        <v>34</v>
      </c>
      <c r="B1919">
        <v>2015</v>
      </c>
      <c r="C1919" t="s">
        <v>6</v>
      </c>
      <c r="D1919">
        <v>118.5</v>
      </c>
      <c r="E1919" t="s">
        <v>26</v>
      </c>
      <c r="F1919">
        <v>117.2</v>
      </c>
      <c r="G1919" t="s">
        <v>52</v>
      </c>
    </row>
    <row r="1920" spans="1:7" hidden="1" x14ac:dyDescent="0.35">
      <c r="A1920" t="s">
        <v>34</v>
      </c>
      <c r="B1920">
        <v>2015</v>
      </c>
      <c r="C1920" t="s">
        <v>6</v>
      </c>
      <c r="D1920">
        <v>118.5</v>
      </c>
      <c r="E1920" t="s">
        <v>27</v>
      </c>
      <c r="F1920">
        <v>113.7</v>
      </c>
      <c r="G1920" t="s">
        <v>27</v>
      </c>
    </row>
    <row r="1921" spans="1:7" hidden="1" x14ac:dyDescent="0.35">
      <c r="A1921" t="s">
        <v>34</v>
      </c>
      <c r="B1921">
        <v>2015</v>
      </c>
      <c r="C1921" t="s">
        <v>6</v>
      </c>
      <c r="D1921">
        <v>118.5</v>
      </c>
      <c r="E1921" t="s">
        <v>28</v>
      </c>
      <c r="F1921">
        <v>107.9</v>
      </c>
      <c r="G1921" t="s">
        <v>54</v>
      </c>
    </row>
    <row r="1922" spans="1:7" hidden="1" x14ac:dyDescent="0.35">
      <c r="A1922" t="s">
        <v>34</v>
      </c>
      <c r="B1922">
        <v>2015</v>
      </c>
      <c r="C1922" t="s">
        <v>6</v>
      </c>
      <c r="D1922">
        <v>118.5</v>
      </c>
      <c r="E1922" t="s">
        <v>29</v>
      </c>
      <c r="F1922">
        <v>114.6</v>
      </c>
      <c r="G1922" t="s">
        <v>56</v>
      </c>
    </row>
    <row r="1923" spans="1:7" hidden="1" x14ac:dyDescent="0.35">
      <c r="A1923" t="s">
        <v>34</v>
      </c>
      <c r="B1923">
        <v>2015</v>
      </c>
      <c r="C1923" t="s">
        <v>6</v>
      </c>
      <c r="D1923">
        <v>118.5</v>
      </c>
      <c r="E1923" t="s">
        <v>30</v>
      </c>
      <c r="F1923">
        <v>120.8</v>
      </c>
      <c r="G1923" t="s">
        <v>30</v>
      </c>
    </row>
    <row r="1924" spans="1:7" hidden="1" x14ac:dyDescent="0.35">
      <c r="A1924" t="s">
        <v>34</v>
      </c>
      <c r="B1924">
        <v>2015</v>
      </c>
      <c r="C1924" t="s">
        <v>6</v>
      </c>
      <c r="D1924">
        <v>118.5</v>
      </c>
      <c r="E1924" t="s">
        <v>31</v>
      </c>
      <c r="F1924">
        <v>111.4</v>
      </c>
      <c r="G1924" t="s">
        <v>53</v>
      </c>
    </row>
    <row r="1925" spans="1:7" hidden="1" x14ac:dyDescent="0.35">
      <c r="A1925" t="s">
        <v>34</v>
      </c>
      <c r="B1925">
        <v>2015</v>
      </c>
      <c r="C1925" t="s">
        <v>6</v>
      </c>
      <c r="D1925">
        <v>118.5</v>
      </c>
      <c r="E1925" t="s">
        <v>32</v>
      </c>
      <c r="F1925">
        <v>113.4</v>
      </c>
      <c r="G1925" t="s">
        <v>32</v>
      </c>
    </row>
    <row r="1926" spans="1:7" hidden="1" x14ac:dyDescent="0.35">
      <c r="A1926" t="s">
        <v>35</v>
      </c>
      <c r="B1926">
        <v>2015</v>
      </c>
      <c r="C1926" t="s">
        <v>6</v>
      </c>
      <c r="D1926">
        <v>119.5</v>
      </c>
      <c r="E1926" t="s">
        <v>7</v>
      </c>
      <c r="F1926">
        <v>123.4</v>
      </c>
      <c r="G1926" t="s">
        <v>49</v>
      </c>
    </row>
    <row r="1927" spans="1:7" hidden="1" x14ac:dyDescent="0.35">
      <c r="A1927" t="s">
        <v>35</v>
      </c>
      <c r="B1927">
        <v>2015</v>
      </c>
      <c r="C1927" t="s">
        <v>6</v>
      </c>
      <c r="D1927">
        <v>119.5</v>
      </c>
      <c r="E1927" t="s">
        <v>8</v>
      </c>
      <c r="F1927">
        <v>123.9</v>
      </c>
      <c r="G1927" t="s">
        <v>49</v>
      </c>
    </row>
    <row r="1928" spans="1:7" hidden="1" x14ac:dyDescent="0.35">
      <c r="A1928" t="s">
        <v>35</v>
      </c>
      <c r="B1928">
        <v>2015</v>
      </c>
      <c r="C1928" t="s">
        <v>6</v>
      </c>
      <c r="D1928">
        <v>119.5</v>
      </c>
      <c r="E1928" t="s">
        <v>9</v>
      </c>
      <c r="F1928">
        <v>123.8</v>
      </c>
      <c r="G1928" t="s">
        <v>49</v>
      </c>
    </row>
    <row r="1929" spans="1:7" hidden="1" x14ac:dyDescent="0.35">
      <c r="A1929" t="s">
        <v>35</v>
      </c>
      <c r="B1929">
        <v>2015</v>
      </c>
      <c r="C1929" t="s">
        <v>6</v>
      </c>
      <c r="D1929">
        <v>119.5</v>
      </c>
      <c r="E1929" t="s">
        <v>10</v>
      </c>
      <c r="F1929">
        <v>125</v>
      </c>
      <c r="G1929" t="s">
        <v>49</v>
      </c>
    </row>
    <row r="1930" spans="1:7" hidden="1" x14ac:dyDescent="0.35">
      <c r="A1930" t="s">
        <v>35</v>
      </c>
      <c r="B1930">
        <v>2015</v>
      </c>
      <c r="C1930" t="s">
        <v>6</v>
      </c>
      <c r="D1930">
        <v>119.5</v>
      </c>
      <c r="E1930" t="s">
        <v>11</v>
      </c>
      <c r="F1930">
        <v>108.5</v>
      </c>
      <c r="G1930" t="s">
        <v>49</v>
      </c>
    </row>
    <row r="1931" spans="1:7" hidden="1" x14ac:dyDescent="0.35">
      <c r="A1931" t="s">
        <v>35</v>
      </c>
      <c r="B1931">
        <v>2015</v>
      </c>
      <c r="C1931" t="s">
        <v>6</v>
      </c>
      <c r="D1931">
        <v>119.5</v>
      </c>
      <c r="E1931" t="s">
        <v>12</v>
      </c>
      <c r="F1931">
        <v>126.2</v>
      </c>
      <c r="G1931" t="s">
        <v>49</v>
      </c>
    </row>
    <row r="1932" spans="1:7" hidden="1" x14ac:dyDescent="0.35">
      <c r="A1932" t="s">
        <v>35</v>
      </c>
      <c r="B1932">
        <v>2015</v>
      </c>
      <c r="C1932" t="s">
        <v>6</v>
      </c>
      <c r="D1932">
        <v>119.5</v>
      </c>
      <c r="E1932" t="s">
        <v>13</v>
      </c>
      <c r="F1932">
        <v>133</v>
      </c>
      <c r="G1932" t="s">
        <v>49</v>
      </c>
    </row>
    <row r="1933" spans="1:7" hidden="1" x14ac:dyDescent="0.35">
      <c r="A1933" t="s">
        <v>35</v>
      </c>
      <c r="B1933">
        <v>2015</v>
      </c>
      <c r="C1933" t="s">
        <v>6</v>
      </c>
      <c r="D1933">
        <v>119.5</v>
      </c>
      <c r="E1933" t="s">
        <v>14</v>
      </c>
      <c r="F1933">
        <v>119.1</v>
      </c>
      <c r="G1933" t="s">
        <v>49</v>
      </c>
    </row>
    <row r="1934" spans="1:7" hidden="1" x14ac:dyDescent="0.35">
      <c r="A1934" t="s">
        <v>35</v>
      </c>
      <c r="B1934">
        <v>2015</v>
      </c>
      <c r="C1934" t="s">
        <v>6</v>
      </c>
      <c r="D1934">
        <v>119.5</v>
      </c>
      <c r="E1934" t="s">
        <v>15</v>
      </c>
      <c r="F1934">
        <v>99</v>
      </c>
      <c r="G1934" t="s">
        <v>49</v>
      </c>
    </row>
    <row r="1935" spans="1:7" hidden="1" x14ac:dyDescent="0.35">
      <c r="A1935" t="s">
        <v>35</v>
      </c>
      <c r="B1935">
        <v>2015</v>
      </c>
      <c r="C1935" t="s">
        <v>6</v>
      </c>
      <c r="D1935">
        <v>119.5</v>
      </c>
      <c r="E1935" t="s">
        <v>16</v>
      </c>
      <c r="F1935">
        <v>120.3</v>
      </c>
      <c r="G1935" t="s">
        <v>49</v>
      </c>
    </row>
    <row r="1936" spans="1:7" hidden="1" x14ac:dyDescent="0.35">
      <c r="A1936" t="s">
        <v>35</v>
      </c>
      <c r="B1936">
        <v>2015</v>
      </c>
      <c r="C1936" t="s">
        <v>6</v>
      </c>
      <c r="D1936">
        <v>119.5</v>
      </c>
      <c r="E1936" t="s">
        <v>17</v>
      </c>
      <c r="F1936">
        <v>117.3</v>
      </c>
      <c r="G1936" t="s">
        <v>49</v>
      </c>
    </row>
    <row r="1937" spans="1:7" hidden="1" x14ac:dyDescent="0.35">
      <c r="A1937" t="s">
        <v>35</v>
      </c>
      <c r="B1937">
        <v>2015</v>
      </c>
      <c r="C1937" t="s">
        <v>6</v>
      </c>
      <c r="D1937">
        <v>119.5</v>
      </c>
      <c r="E1937" t="s">
        <v>18</v>
      </c>
      <c r="F1937">
        <v>126.7</v>
      </c>
      <c r="G1937" t="s">
        <v>49</v>
      </c>
    </row>
    <row r="1938" spans="1:7" hidden="1" x14ac:dyDescent="0.35">
      <c r="A1938" t="s">
        <v>35</v>
      </c>
      <c r="B1938">
        <v>2015</v>
      </c>
      <c r="C1938" t="s">
        <v>6</v>
      </c>
      <c r="D1938">
        <v>119.5</v>
      </c>
      <c r="E1938" t="s">
        <v>19</v>
      </c>
      <c r="F1938">
        <v>123.1</v>
      </c>
      <c r="G1938" t="s">
        <v>49</v>
      </c>
    </row>
    <row r="1939" spans="1:7" hidden="1" x14ac:dyDescent="0.35">
      <c r="A1939" t="s">
        <v>35</v>
      </c>
      <c r="B1939">
        <v>2015</v>
      </c>
      <c r="C1939" t="s">
        <v>6</v>
      </c>
      <c r="D1939">
        <v>119.5</v>
      </c>
      <c r="E1939" t="s">
        <v>20</v>
      </c>
      <c r="F1939">
        <v>124</v>
      </c>
      <c r="G1939" t="s">
        <v>50</v>
      </c>
    </row>
    <row r="1940" spans="1:7" hidden="1" x14ac:dyDescent="0.35">
      <c r="A1940" t="s">
        <v>35</v>
      </c>
      <c r="B1940">
        <v>2015</v>
      </c>
      <c r="C1940" t="s">
        <v>6</v>
      </c>
      <c r="D1940">
        <v>119.5</v>
      </c>
      <c r="E1940" t="s">
        <v>21</v>
      </c>
      <c r="F1940">
        <v>123.1</v>
      </c>
      <c r="G1940" t="s">
        <v>51</v>
      </c>
    </row>
    <row r="1941" spans="1:7" hidden="1" x14ac:dyDescent="0.35">
      <c r="A1941" t="s">
        <v>35</v>
      </c>
      <c r="B1941">
        <v>2015</v>
      </c>
      <c r="C1941" t="s">
        <v>6</v>
      </c>
      <c r="D1941">
        <v>119.5</v>
      </c>
      <c r="E1941" t="s">
        <v>22</v>
      </c>
      <c r="F1941">
        <v>119.3</v>
      </c>
      <c r="G1941" t="s">
        <v>51</v>
      </c>
    </row>
    <row r="1942" spans="1:7" hidden="1" x14ac:dyDescent="0.35">
      <c r="A1942" t="s">
        <v>35</v>
      </c>
      <c r="B1942">
        <v>2015</v>
      </c>
      <c r="C1942" t="s">
        <v>6</v>
      </c>
      <c r="D1942">
        <v>119.5</v>
      </c>
      <c r="E1942" t="s">
        <v>23</v>
      </c>
      <c r="F1942">
        <v>122.5</v>
      </c>
      <c r="G1942" t="s">
        <v>51</v>
      </c>
    </row>
    <row r="1943" spans="1:7" hidden="1" x14ac:dyDescent="0.35">
      <c r="A1943" t="s">
        <v>35</v>
      </c>
      <c r="B1943">
        <v>2015</v>
      </c>
      <c r="C1943" t="s">
        <v>6</v>
      </c>
      <c r="D1943">
        <v>119.5</v>
      </c>
      <c r="E1943" t="s">
        <v>24</v>
      </c>
      <c r="F1943">
        <v>117.3</v>
      </c>
      <c r="G1943" t="s">
        <v>24</v>
      </c>
    </row>
    <row r="1944" spans="1:7" hidden="1" x14ac:dyDescent="0.35">
      <c r="A1944" t="s">
        <v>35</v>
      </c>
      <c r="B1944">
        <v>2015</v>
      </c>
      <c r="C1944" t="s">
        <v>6</v>
      </c>
      <c r="D1944">
        <v>119.5</v>
      </c>
      <c r="E1944" t="s">
        <v>25</v>
      </c>
      <c r="F1944">
        <v>116.5</v>
      </c>
      <c r="G1944" t="s">
        <v>55</v>
      </c>
    </row>
    <row r="1945" spans="1:7" hidden="1" x14ac:dyDescent="0.35">
      <c r="A1945" t="s">
        <v>35</v>
      </c>
      <c r="B1945">
        <v>2015</v>
      </c>
      <c r="C1945" t="s">
        <v>6</v>
      </c>
      <c r="D1945">
        <v>119.5</v>
      </c>
      <c r="E1945" t="s">
        <v>26</v>
      </c>
      <c r="F1945">
        <v>118.1</v>
      </c>
      <c r="G1945" t="s">
        <v>52</v>
      </c>
    </row>
    <row r="1946" spans="1:7" hidden="1" x14ac:dyDescent="0.35">
      <c r="A1946" t="s">
        <v>35</v>
      </c>
      <c r="B1946">
        <v>2015</v>
      </c>
      <c r="C1946" t="s">
        <v>6</v>
      </c>
      <c r="D1946">
        <v>119.5</v>
      </c>
      <c r="E1946" t="s">
        <v>27</v>
      </c>
      <c r="F1946">
        <v>115.5</v>
      </c>
      <c r="G1946" t="s">
        <v>27</v>
      </c>
    </row>
    <row r="1947" spans="1:7" hidden="1" x14ac:dyDescent="0.35">
      <c r="A1947" t="s">
        <v>35</v>
      </c>
      <c r="B1947">
        <v>2015</v>
      </c>
      <c r="C1947" t="s">
        <v>6</v>
      </c>
      <c r="D1947">
        <v>119.5</v>
      </c>
      <c r="E1947" t="s">
        <v>28</v>
      </c>
      <c r="F1947">
        <v>109.4</v>
      </c>
      <c r="G1947" t="s">
        <v>54</v>
      </c>
    </row>
    <row r="1948" spans="1:7" hidden="1" x14ac:dyDescent="0.35">
      <c r="A1948" t="s">
        <v>35</v>
      </c>
      <c r="B1948">
        <v>2015</v>
      </c>
      <c r="C1948" t="s">
        <v>6</v>
      </c>
      <c r="D1948">
        <v>119.5</v>
      </c>
      <c r="E1948" t="s">
        <v>29</v>
      </c>
      <c r="F1948">
        <v>114.3</v>
      </c>
      <c r="G1948" t="s">
        <v>56</v>
      </c>
    </row>
    <row r="1949" spans="1:7" hidden="1" x14ac:dyDescent="0.35">
      <c r="A1949" t="s">
        <v>35</v>
      </c>
      <c r="B1949">
        <v>2015</v>
      </c>
      <c r="C1949" t="s">
        <v>6</v>
      </c>
      <c r="D1949">
        <v>119.5</v>
      </c>
      <c r="E1949" t="s">
        <v>30</v>
      </c>
      <c r="F1949">
        <v>119.7</v>
      </c>
      <c r="G1949" t="s">
        <v>30</v>
      </c>
    </row>
    <row r="1950" spans="1:7" hidden="1" x14ac:dyDescent="0.35">
      <c r="A1950" t="s">
        <v>35</v>
      </c>
      <c r="B1950">
        <v>2015</v>
      </c>
      <c r="C1950" t="s">
        <v>6</v>
      </c>
      <c r="D1950">
        <v>119.5</v>
      </c>
      <c r="E1950" t="s">
        <v>31</v>
      </c>
      <c r="F1950">
        <v>110.7</v>
      </c>
      <c r="G1950" t="s">
        <v>53</v>
      </c>
    </row>
    <row r="1951" spans="1:7" hidden="1" x14ac:dyDescent="0.35">
      <c r="A1951" t="s">
        <v>35</v>
      </c>
      <c r="B1951">
        <v>2015</v>
      </c>
      <c r="C1951" t="s">
        <v>6</v>
      </c>
      <c r="D1951">
        <v>119.5</v>
      </c>
      <c r="E1951" t="s">
        <v>32</v>
      </c>
      <c r="F1951">
        <v>114</v>
      </c>
      <c r="G1951" t="s">
        <v>32</v>
      </c>
    </row>
    <row r="1952" spans="1:7" hidden="1" x14ac:dyDescent="0.35">
      <c r="A1952" t="s">
        <v>5</v>
      </c>
      <c r="B1952">
        <v>2015</v>
      </c>
      <c r="C1952" t="s">
        <v>36</v>
      </c>
      <c r="D1952">
        <v>120.6</v>
      </c>
      <c r="E1952" t="s">
        <v>7</v>
      </c>
      <c r="F1952">
        <v>123.4</v>
      </c>
      <c r="G1952" t="s">
        <v>49</v>
      </c>
    </row>
    <row r="1953" spans="1:7" hidden="1" x14ac:dyDescent="0.35">
      <c r="A1953" t="s">
        <v>5</v>
      </c>
      <c r="B1953">
        <v>2015</v>
      </c>
      <c r="C1953" t="s">
        <v>36</v>
      </c>
      <c r="D1953">
        <v>120.6</v>
      </c>
      <c r="E1953" t="s">
        <v>8</v>
      </c>
      <c r="F1953">
        <v>124.4</v>
      </c>
      <c r="G1953" t="s">
        <v>49</v>
      </c>
    </row>
    <row r="1954" spans="1:7" hidden="1" x14ac:dyDescent="0.35">
      <c r="A1954" t="s">
        <v>5</v>
      </c>
      <c r="B1954">
        <v>2015</v>
      </c>
      <c r="C1954" t="s">
        <v>36</v>
      </c>
      <c r="D1954">
        <v>120.6</v>
      </c>
      <c r="E1954" t="s">
        <v>9</v>
      </c>
      <c r="F1954">
        <v>122.1</v>
      </c>
      <c r="G1954" t="s">
        <v>49</v>
      </c>
    </row>
    <row r="1955" spans="1:7" hidden="1" x14ac:dyDescent="0.35">
      <c r="A1955" t="s">
        <v>5</v>
      </c>
      <c r="B1955">
        <v>2015</v>
      </c>
      <c r="C1955" t="s">
        <v>36</v>
      </c>
      <c r="D1955">
        <v>120.6</v>
      </c>
      <c r="E1955" t="s">
        <v>10</v>
      </c>
      <c r="F1955">
        <v>125.8</v>
      </c>
      <c r="G1955" t="s">
        <v>49</v>
      </c>
    </row>
    <row r="1956" spans="1:7" hidden="1" x14ac:dyDescent="0.35">
      <c r="A1956" t="s">
        <v>5</v>
      </c>
      <c r="B1956">
        <v>2015</v>
      </c>
      <c r="C1956" t="s">
        <v>36</v>
      </c>
      <c r="D1956">
        <v>120.6</v>
      </c>
      <c r="E1956" t="s">
        <v>11</v>
      </c>
      <c r="F1956">
        <v>111.5</v>
      </c>
      <c r="G1956" t="s">
        <v>49</v>
      </c>
    </row>
    <row r="1957" spans="1:7" hidden="1" x14ac:dyDescent="0.35">
      <c r="A1957" t="s">
        <v>5</v>
      </c>
      <c r="B1957">
        <v>2015</v>
      </c>
      <c r="C1957" t="s">
        <v>36</v>
      </c>
      <c r="D1957">
        <v>120.6</v>
      </c>
      <c r="E1957" t="s">
        <v>12</v>
      </c>
      <c r="F1957">
        <v>129.4</v>
      </c>
      <c r="G1957" t="s">
        <v>49</v>
      </c>
    </row>
    <row r="1958" spans="1:7" hidden="1" x14ac:dyDescent="0.35">
      <c r="A1958" t="s">
        <v>5</v>
      </c>
      <c r="B1958">
        <v>2015</v>
      </c>
      <c r="C1958" t="s">
        <v>36</v>
      </c>
      <c r="D1958">
        <v>120.6</v>
      </c>
      <c r="E1958" t="s">
        <v>13</v>
      </c>
      <c r="F1958">
        <v>128.19999999999999</v>
      </c>
      <c r="G1958" t="s">
        <v>49</v>
      </c>
    </row>
    <row r="1959" spans="1:7" hidden="1" x14ac:dyDescent="0.35">
      <c r="A1959" t="s">
        <v>5</v>
      </c>
      <c r="B1959">
        <v>2015</v>
      </c>
      <c r="C1959" t="s">
        <v>36</v>
      </c>
      <c r="D1959">
        <v>120.6</v>
      </c>
      <c r="E1959" t="s">
        <v>14</v>
      </c>
      <c r="F1959">
        <v>118.8</v>
      </c>
      <c r="G1959" t="s">
        <v>49</v>
      </c>
    </row>
    <row r="1960" spans="1:7" hidden="1" x14ac:dyDescent="0.35">
      <c r="A1960" t="s">
        <v>5</v>
      </c>
      <c r="B1960">
        <v>2015</v>
      </c>
      <c r="C1960" t="s">
        <v>36</v>
      </c>
      <c r="D1960">
        <v>120.6</v>
      </c>
      <c r="E1960" t="s">
        <v>15</v>
      </c>
      <c r="F1960">
        <v>100</v>
      </c>
      <c r="G1960" t="s">
        <v>49</v>
      </c>
    </row>
    <row r="1961" spans="1:7" hidden="1" x14ac:dyDescent="0.35">
      <c r="A1961" t="s">
        <v>5</v>
      </c>
      <c r="B1961">
        <v>2015</v>
      </c>
      <c r="C1961" t="s">
        <v>36</v>
      </c>
      <c r="D1961">
        <v>120.6</v>
      </c>
      <c r="E1961" t="s">
        <v>16</v>
      </c>
      <c r="F1961">
        <v>118.6</v>
      </c>
      <c r="G1961" t="s">
        <v>49</v>
      </c>
    </row>
    <row r="1962" spans="1:7" hidden="1" x14ac:dyDescent="0.35">
      <c r="A1962" t="s">
        <v>5</v>
      </c>
      <c r="B1962">
        <v>2015</v>
      </c>
      <c r="C1962" t="s">
        <v>36</v>
      </c>
      <c r="D1962">
        <v>120.6</v>
      </c>
      <c r="E1962" t="s">
        <v>17</v>
      </c>
      <c r="F1962">
        <v>118.8</v>
      </c>
      <c r="G1962" t="s">
        <v>49</v>
      </c>
    </row>
    <row r="1963" spans="1:7" hidden="1" x14ac:dyDescent="0.35">
      <c r="A1963" t="s">
        <v>5</v>
      </c>
      <c r="B1963">
        <v>2015</v>
      </c>
      <c r="C1963" t="s">
        <v>36</v>
      </c>
      <c r="D1963">
        <v>120.6</v>
      </c>
      <c r="E1963" t="s">
        <v>18</v>
      </c>
      <c r="F1963">
        <v>126.8</v>
      </c>
      <c r="G1963" t="s">
        <v>49</v>
      </c>
    </row>
    <row r="1964" spans="1:7" hidden="1" x14ac:dyDescent="0.35">
      <c r="A1964" t="s">
        <v>5</v>
      </c>
      <c r="B1964">
        <v>2015</v>
      </c>
      <c r="C1964" t="s">
        <v>36</v>
      </c>
      <c r="D1964">
        <v>120.6</v>
      </c>
      <c r="E1964" t="s">
        <v>19</v>
      </c>
      <c r="F1964">
        <v>122.8</v>
      </c>
      <c r="G1964" t="s">
        <v>49</v>
      </c>
    </row>
    <row r="1965" spans="1:7" hidden="1" x14ac:dyDescent="0.35">
      <c r="A1965" t="s">
        <v>5</v>
      </c>
      <c r="B1965">
        <v>2015</v>
      </c>
      <c r="C1965" t="s">
        <v>36</v>
      </c>
      <c r="D1965">
        <v>120.6</v>
      </c>
      <c r="E1965" t="s">
        <v>20</v>
      </c>
      <c r="F1965">
        <v>124.2</v>
      </c>
      <c r="G1965" t="s">
        <v>50</v>
      </c>
    </row>
    <row r="1966" spans="1:7" hidden="1" x14ac:dyDescent="0.35">
      <c r="A1966" t="s">
        <v>5</v>
      </c>
      <c r="B1966">
        <v>2015</v>
      </c>
      <c r="C1966" t="s">
        <v>36</v>
      </c>
      <c r="D1966">
        <v>120.6</v>
      </c>
      <c r="E1966" t="s">
        <v>21</v>
      </c>
      <c r="F1966">
        <v>125.4</v>
      </c>
      <c r="G1966" t="s">
        <v>51</v>
      </c>
    </row>
    <row r="1967" spans="1:7" hidden="1" x14ac:dyDescent="0.35">
      <c r="A1967" t="s">
        <v>5</v>
      </c>
      <c r="B1967">
        <v>2015</v>
      </c>
      <c r="C1967" t="s">
        <v>36</v>
      </c>
      <c r="D1967">
        <v>120.6</v>
      </c>
      <c r="E1967" t="s">
        <v>22</v>
      </c>
      <c r="F1967">
        <v>122.7</v>
      </c>
      <c r="G1967" t="s">
        <v>51</v>
      </c>
    </row>
    <row r="1968" spans="1:7" hidden="1" x14ac:dyDescent="0.35">
      <c r="A1968" t="s">
        <v>5</v>
      </c>
      <c r="B1968">
        <v>2015</v>
      </c>
      <c r="C1968" t="s">
        <v>36</v>
      </c>
      <c r="D1968">
        <v>120.6</v>
      </c>
      <c r="E1968" t="s">
        <v>23</v>
      </c>
      <c r="F1968">
        <v>125</v>
      </c>
      <c r="G1968" t="s">
        <v>51</v>
      </c>
    </row>
    <row r="1969" spans="1:7" hidden="1" x14ac:dyDescent="0.35">
      <c r="A1969" t="s">
        <v>5</v>
      </c>
      <c r="B1969">
        <v>2015</v>
      </c>
      <c r="C1969" t="s">
        <v>36</v>
      </c>
      <c r="D1969">
        <v>120.6</v>
      </c>
      <c r="E1969" t="s">
        <v>24</v>
      </c>
      <c r="G1969" t="s">
        <v>24</v>
      </c>
    </row>
    <row r="1970" spans="1:7" hidden="1" x14ac:dyDescent="0.35">
      <c r="A1970" t="s">
        <v>5</v>
      </c>
      <c r="B1970">
        <v>2015</v>
      </c>
      <c r="C1970" t="s">
        <v>36</v>
      </c>
      <c r="D1970">
        <v>120.6</v>
      </c>
      <c r="E1970" t="s">
        <v>25</v>
      </c>
      <c r="F1970">
        <v>120</v>
      </c>
      <c r="G1970" t="s">
        <v>55</v>
      </c>
    </row>
    <row r="1971" spans="1:7" hidden="1" x14ac:dyDescent="0.35">
      <c r="A1971" t="s">
        <v>5</v>
      </c>
      <c r="B1971">
        <v>2015</v>
      </c>
      <c r="C1971" t="s">
        <v>36</v>
      </c>
      <c r="D1971">
        <v>120.6</v>
      </c>
      <c r="E1971" t="s">
        <v>26</v>
      </c>
      <c r="F1971">
        <v>119.6</v>
      </c>
      <c r="G1971" t="s">
        <v>52</v>
      </c>
    </row>
    <row r="1972" spans="1:7" hidden="1" x14ac:dyDescent="0.35">
      <c r="A1972" t="s">
        <v>5</v>
      </c>
      <c r="B1972">
        <v>2015</v>
      </c>
      <c r="C1972" t="s">
        <v>36</v>
      </c>
      <c r="D1972">
        <v>120.6</v>
      </c>
      <c r="E1972" t="s">
        <v>27</v>
      </c>
      <c r="F1972">
        <v>117.7</v>
      </c>
      <c r="G1972" t="s">
        <v>27</v>
      </c>
    </row>
    <row r="1973" spans="1:7" hidden="1" x14ac:dyDescent="0.35">
      <c r="A1973" t="s">
        <v>5</v>
      </c>
      <c r="B1973">
        <v>2015</v>
      </c>
      <c r="C1973" t="s">
        <v>36</v>
      </c>
      <c r="D1973">
        <v>120.6</v>
      </c>
      <c r="E1973" t="s">
        <v>28</v>
      </c>
      <c r="F1973">
        <v>110.9</v>
      </c>
      <c r="G1973" t="s">
        <v>54</v>
      </c>
    </row>
    <row r="1974" spans="1:7" hidden="1" x14ac:dyDescent="0.35">
      <c r="A1974" t="s">
        <v>5</v>
      </c>
      <c r="B1974">
        <v>2015</v>
      </c>
      <c r="C1974" t="s">
        <v>36</v>
      </c>
      <c r="D1974">
        <v>120.6</v>
      </c>
      <c r="E1974" t="s">
        <v>29</v>
      </c>
      <c r="F1974">
        <v>114.8</v>
      </c>
      <c r="G1974" t="s">
        <v>56</v>
      </c>
    </row>
    <row r="1975" spans="1:7" hidden="1" x14ac:dyDescent="0.35">
      <c r="A1975" t="s">
        <v>5</v>
      </c>
      <c r="B1975">
        <v>2015</v>
      </c>
      <c r="C1975" t="s">
        <v>36</v>
      </c>
      <c r="D1975">
        <v>120.6</v>
      </c>
      <c r="E1975" t="s">
        <v>30</v>
      </c>
      <c r="F1975">
        <v>118.7</v>
      </c>
      <c r="G1975" t="s">
        <v>30</v>
      </c>
    </row>
    <row r="1976" spans="1:7" hidden="1" x14ac:dyDescent="0.35">
      <c r="A1976" t="s">
        <v>5</v>
      </c>
      <c r="B1976">
        <v>2015</v>
      </c>
      <c r="C1976" t="s">
        <v>36</v>
      </c>
      <c r="D1976">
        <v>120.6</v>
      </c>
      <c r="E1976" t="s">
        <v>31</v>
      </c>
      <c r="F1976">
        <v>110.8</v>
      </c>
      <c r="G1976" t="s">
        <v>53</v>
      </c>
    </row>
    <row r="1977" spans="1:7" hidden="1" x14ac:dyDescent="0.35">
      <c r="A1977" t="s">
        <v>5</v>
      </c>
      <c r="B1977">
        <v>2015</v>
      </c>
      <c r="C1977" t="s">
        <v>36</v>
      </c>
      <c r="D1977">
        <v>120.6</v>
      </c>
      <c r="E1977" t="s">
        <v>32</v>
      </c>
      <c r="F1977">
        <v>115</v>
      </c>
      <c r="G1977" t="s">
        <v>32</v>
      </c>
    </row>
    <row r="1978" spans="1:7" hidden="1" x14ac:dyDescent="0.35">
      <c r="A1978" t="s">
        <v>34</v>
      </c>
      <c r="B1978">
        <v>2015</v>
      </c>
      <c r="C1978" t="s">
        <v>36</v>
      </c>
      <c r="D1978">
        <v>118.7</v>
      </c>
      <c r="E1978" t="s">
        <v>7</v>
      </c>
      <c r="F1978">
        <v>124.3</v>
      </c>
      <c r="G1978" t="s">
        <v>49</v>
      </c>
    </row>
    <row r="1979" spans="1:7" hidden="1" x14ac:dyDescent="0.35">
      <c r="A1979" t="s">
        <v>34</v>
      </c>
      <c r="B1979">
        <v>2015</v>
      </c>
      <c r="C1979" t="s">
        <v>36</v>
      </c>
      <c r="D1979">
        <v>118.7</v>
      </c>
      <c r="E1979" t="s">
        <v>8</v>
      </c>
      <c r="F1979">
        <v>126.5</v>
      </c>
      <c r="G1979" t="s">
        <v>49</v>
      </c>
    </row>
    <row r="1980" spans="1:7" hidden="1" x14ac:dyDescent="0.35">
      <c r="A1980" t="s">
        <v>34</v>
      </c>
      <c r="B1980">
        <v>2015</v>
      </c>
      <c r="C1980" t="s">
        <v>36</v>
      </c>
      <c r="D1980">
        <v>118.7</v>
      </c>
      <c r="E1980" t="s">
        <v>9</v>
      </c>
      <c r="F1980">
        <v>119.5</v>
      </c>
      <c r="G1980" t="s">
        <v>49</v>
      </c>
    </row>
    <row r="1981" spans="1:7" hidden="1" x14ac:dyDescent="0.35">
      <c r="A1981" t="s">
        <v>34</v>
      </c>
      <c r="B1981">
        <v>2015</v>
      </c>
      <c r="C1981" t="s">
        <v>36</v>
      </c>
      <c r="D1981">
        <v>118.7</v>
      </c>
      <c r="E1981" t="s">
        <v>10</v>
      </c>
      <c r="F1981">
        <v>125.6</v>
      </c>
      <c r="G1981" t="s">
        <v>49</v>
      </c>
    </row>
    <row r="1982" spans="1:7" hidden="1" x14ac:dyDescent="0.35">
      <c r="A1982" t="s">
        <v>34</v>
      </c>
      <c r="B1982">
        <v>2015</v>
      </c>
      <c r="C1982" t="s">
        <v>36</v>
      </c>
      <c r="D1982">
        <v>118.7</v>
      </c>
      <c r="E1982" t="s">
        <v>11</v>
      </c>
      <c r="F1982">
        <v>104.9</v>
      </c>
      <c r="G1982" t="s">
        <v>49</v>
      </c>
    </row>
    <row r="1983" spans="1:7" hidden="1" x14ac:dyDescent="0.35">
      <c r="A1983" t="s">
        <v>34</v>
      </c>
      <c r="B1983">
        <v>2015</v>
      </c>
      <c r="C1983" t="s">
        <v>36</v>
      </c>
      <c r="D1983">
        <v>118.7</v>
      </c>
      <c r="E1983" t="s">
        <v>12</v>
      </c>
      <c r="F1983">
        <v>121.6</v>
      </c>
      <c r="G1983" t="s">
        <v>49</v>
      </c>
    </row>
    <row r="1984" spans="1:7" hidden="1" x14ac:dyDescent="0.35">
      <c r="A1984" t="s">
        <v>34</v>
      </c>
      <c r="B1984">
        <v>2015</v>
      </c>
      <c r="C1984" t="s">
        <v>36</v>
      </c>
      <c r="D1984">
        <v>118.7</v>
      </c>
      <c r="E1984" t="s">
        <v>13</v>
      </c>
      <c r="F1984">
        <v>131.80000000000001</v>
      </c>
      <c r="G1984" t="s">
        <v>49</v>
      </c>
    </row>
    <row r="1985" spans="1:7" hidden="1" x14ac:dyDescent="0.35">
      <c r="A1985" t="s">
        <v>34</v>
      </c>
      <c r="B1985">
        <v>2015</v>
      </c>
      <c r="C1985" t="s">
        <v>36</v>
      </c>
      <c r="D1985">
        <v>118.7</v>
      </c>
      <c r="E1985" t="s">
        <v>14</v>
      </c>
      <c r="F1985">
        <v>125.1</v>
      </c>
      <c r="G1985" t="s">
        <v>49</v>
      </c>
    </row>
    <row r="1986" spans="1:7" hidden="1" x14ac:dyDescent="0.35">
      <c r="A1986" t="s">
        <v>34</v>
      </c>
      <c r="B1986">
        <v>2015</v>
      </c>
      <c r="C1986" t="s">
        <v>36</v>
      </c>
      <c r="D1986">
        <v>118.7</v>
      </c>
      <c r="E1986" t="s">
        <v>15</v>
      </c>
      <c r="F1986">
        <v>95</v>
      </c>
      <c r="G1986" t="s">
        <v>49</v>
      </c>
    </row>
    <row r="1987" spans="1:7" hidden="1" x14ac:dyDescent="0.35">
      <c r="A1987" t="s">
        <v>34</v>
      </c>
      <c r="B1987">
        <v>2015</v>
      </c>
      <c r="C1987" t="s">
        <v>36</v>
      </c>
      <c r="D1987">
        <v>118.7</v>
      </c>
      <c r="E1987" t="s">
        <v>16</v>
      </c>
      <c r="F1987">
        <v>127.7</v>
      </c>
      <c r="G1987" t="s">
        <v>49</v>
      </c>
    </row>
    <row r="1988" spans="1:7" hidden="1" x14ac:dyDescent="0.35">
      <c r="A1988" t="s">
        <v>34</v>
      </c>
      <c r="B1988">
        <v>2015</v>
      </c>
      <c r="C1988" t="s">
        <v>36</v>
      </c>
      <c r="D1988">
        <v>118.7</v>
      </c>
      <c r="E1988" t="s">
        <v>17</v>
      </c>
      <c r="F1988">
        <v>116.8</v>
      </c>
      <c r="G1988" t="s">
        <v>49</v>
      </c>
    </row>
    <row r="1989" spans="1:7" hidden="1" x14ac:dyDescent="0.35">
      <c r="A1989" t="s">
        <v>34</v>
      </c>
      <c r="B1989">
        <v>2015</v>
      </c>
      <c r="C1989" t="s">
        <v>36</v>
      </c>
      <c r="D1989">
        <v>118.7</v>
      </c>
      <c r="E1989" t="s">
        <v>18</v>
      </c>
      <c r="F1989">
        <v>128.6</v>
      </c>
      <c r="G1989" t="s">
        <v>49</v>
      </c>
    </row>
    <row r="1990" spans="1:7" hidden="1" x14ac:dyDescent="0.35">
      <c r="A1990" t="s">
        <v>34</v>
      </c>
      <c r="B1990">
        <v>2015</v>
      </c>
      <c r="C1990" t="s">
        <v>36</v>
      </c>
      <c r="D1990">
        <v>118.7</v>
      </c>
      <c r="E1990" t="s">
        <v>19</v>
      </c>
      <c r="F1990">
        <v>123.7</v>
      </c>
      <c r="G1990" t="s">
        <v>49</v>
      </c>
    </row>
    <row r="1991" spans="1:7" hidden="1" x14ac:dyDescent="0.35">
      <c r="A1991" t="s">
        <v>34</v>
      </c>
      <c r="B1991">
        <v>2015</v>
      </c>
      <c r="C1991" t="s">
        <v>36</v>
      </c>
      <c r="D1991">
        <v>118.7</v>
      </c>
      <c r="E1991" t="s">
        <v>20</v>
      </c>
      <c r="F1991">
        <v>128.1</v>
      </c>
      <c r="G1991" t="s">
        <v>50</v>
      </c>
    </row>
    <row r="1992" spans="1:7" hidden="1" x14ac:dyDescent="0.35">
      <c r="A1992" t="s">
        <v>34</v>
      </c>
      <c r="B1992">
        <v>2015</v>
      </c>
      <c r="C1992" t="s">
        <v>36</v>
      </c>
      <c r="D1992">
        <v>118.7</v>
      </c>
      <c r="E1992" t="s">
        <v>21</v>
      </c>
      <c r="F1992">
        <v>121.3</v>
      </c>
      <c r="G1992" t="s">
        <v>51</v>
      </c>
    </row>
    <row r="1993" spans="1:7" hidden="1" x14ac:dyDescent="0.35">
      <c r="A1993" t="s">
        <v>34</v>
      </c>
      <c r="B1993">
        <v>2015</v>
      </c>
      <c r="C1993" t="s">
        <v>36</v>
      </c>
      <c r="D1993">
        <v>118.7</v>
      </c>
      <c r="E1993" t="s">
        <v>22</v>
      </c>
      <c r="F1993">
        <v>116.5</v>
      </c>
      <c r="G1993" t="s">
        <v>51</v>
      </c>
    </row>
    <row r="1994" spans="1:7" hidden="1" x14ac:dyDescent="0.35">
      <c r="A1994" t="s">
        <v>34</v>
      </c>
      <c r="B1994">
        <v>2015</v>
      </c>
      <c r="C1994" t="s">
        <v>36</v>
      </c>
      <c r="D1994">
        <v>118.7</v>
      </c>
      <c r="E1994" t="s">
        <v>23</v>
      </c>
      <c r="F1994">
        <v>120.6</v>
      </c>
      <c r="G1994" t="s">
        <v>51</v>
      </c>
    </row>
    <row r="1995" spans="1:7" hidden="1" x14ac:dyDescent="0.35">
      <c r="A1995" t="s">
        <v>34</v>
      </c>
      <c r="B1995">
        <v>2015</v>
      </c>
      <c r="C1995" t="s">
        <v>36</v>
      </c>
      <c r="D1995">
        <v>118.7</v>
      </c>
      <c r="E1995" t="s">
        <v>24</v>
      </c>
      <c r="F1995">
        <v>118.1</v>
      </c>
      <c r="G1995" t="s">
        <v>24</v>
      </c>
    </row>
    <row r="1996" spans="1:7" hidden="1" x14ac:dyDescent="0.35">
      <c r="A1996" t="s">
        <v>34</v>
      </c>
      <c r="B1996">
        <v>2015</v>
      </c>
      <c r="C1996" t="s">
        <v>36</v>
      </c>
      <c r="D1996">
        <v>118.7</v>
      </c>
      <c r="E1996" t="s">
        <v>25</v>
      </c>
      <c r="F1996">
        <v>114</v>
      </c>
      <c r="G1996" t="s">
        <v>55</v>
      </c>
    </row>
    <row r="1997" spans="1:7" hidden="1" x14ac:dyDescent="0.35">
      <c r="A1997" t="s">
        <v>34</v>
      </c>
      <c r="B1997">
        <v>2015</v>
      </c>
      <c r="C1997" t="s">
        <v>36</v>
      </c>
      <c r="D1997">
        <v>118.7</v>
      </c>
      <c r="E1997" t="s">
        <v>26</v>
      </c>
      <c r="F1997">
        <v>117.7</v>
      </c>
      <c r="G1997" t="s">
        <v>52</v>
      </c>
    </row>
    <row r="1998" spans="1:7" hidden="1" x14ac:dyDescent="0.35">
      <c r="A1998" t="s">
        <v>34</v>
      </c>
      <c r="B1998">
        <v>2015</v>
      </c>
      <c r="C1998" t="s">
        <v>36</v>
      </c>
      <c r="D1998">
        <v>118.7</v>
      </c>
      <c r="E1998" t="s">
        <v>27</v>
      </c>
      <c r="F1998">
        <v>114.1</v>
      </c>
      <c r="G1998" t="s">
        <v>27</v>
      </c>
    </row>
    <row r="1999" spans="1:7" hidden="1" x14ac:dyDescent="0.35">
      <c r="A1999" t="s">
        <v>34</v>
      </c>
      <c r="B1999">
        <v>2015</v>
      </c>
      <c r="C1999" t="s">
        <v>36</v>
      </c>
      <c r="D1999">
        <v>118.7</v>
      </c>
      <c r="E1999" t="s">
        <v>28</v>
      </c>
      <c r="F1999">
        <v>106.8</v>
      </c>
      <c r="G1999" t="s">
        <v>54</v>
      </c>
    </row>
    <row r="2000" spans="1:7" hidden="1" x14ac:dyDescent="0.35">
      <c r="A2000" t="s">
        <v>34</v>
      </c>
      <c r="B2000">
        <v>2015</v>
      </c>
      <c r="C2000" t="s">
        <v>36</v>
      </c>
      <c r="D2000">
        <v>118.7</v>
      </c>
      <c r="E2000" t="s">
        <v>29</v>
      </c>
      <c r="F2000">
        <v>114.9</v>
      </c>
      <c r="G2000" t="s">
        <v>56</v>
      </c>
    </row>
    <row r="2001" spans="1:7" hidden="1" x14ac:dyDescent="0.35">
      <c r="A2001" t="s">
        <v>34</v>
      </c>
      <c r="B2001">
        <v>2015</v>
      </c>
      <c r="C2001" t="s">
        <v>36</v>
      </c>
      <c r="D2001">
        <v>118.7</v>
      </c>
      <c r="E2001" t="s">
        <v>30</v>
      </c>
      <c r="F2001">
        <v>120.4</v>
      </c>
      <c r="G2001" t="s">
        <v>30</v>
      </c>
    </row>
    <row r="2002" spans="1:7" hidden="1" x14ac:dyDescent="0.35">
      <c r="A2002" t="s">
        <v>34</v>
      </c>
      <c r="B2002">
        <v>2015</v>
      </c>
      <c r="C2002" t="s">
        <v>36</v>
      </c>
      <c r="D2002">
        <v>118.7</v>
      </c>
      <c r="E2002" t="s">
        <v>31</v>
      </c>
      <c r="F2002">
        <v>111.7</v>
      </c>
      <c r="G2002" t="s">
        <v>53</v>
      </c>
    </row>
    <row r="2003" spans="1:7" hidden="1" x14ac:dyDescent="0.35">
      <c r="A2003" t="s">
        <v>34</v>
      </c>
      <c r="B2003">
        <v>2015</v>
      </c>
      <c r="C2003" t="s">
        <v>36</v>
      </c>
      <c r="D2003">
        <v>118.7</v>
      </c>
      <c r="E2003" t="s">
        <v>32</v>
      </c>
      <c r="F2003">
        <v>113.2</v>
      </c>
      <c r="G2003" t="s">
        <v>32</v>
      </c>
    </row>
    <row r="2004" spans="1:7" hidden="1" x14ac:dyDescent="0.35">
      <c r="A2004" t="s">
        <v>35</v>
      </c>
      <c r="B2004">
        <v>2015</v>
      </c>
      <c r="C2004" t="s">
        <v>36</v>
      </c>
      <c r="D2004">
        <v>119.7</v>
      </c>
      <c r="E2004" t="s">
        <v>7</v>
      </c>
      <c r="F2004">
        <v>123.7</v>
      </c>
      <c r="G2004" t="s">
        <v>49</v>
      </c>
    </row>
    <row r="2005" spans="1:7" hidden="1" x14ac:dyDescent="0.35">
      <c r="A2005" t="s">
        <v>35</v>
      </c>
      <c r="B2005">
        <v>2015</v>
      </c>
      <c r="C2005" t="s">
        <v>36</v>
      </c>
      <c r="D2005">
        <v>119.7</v>
      </c>
      <c r="E2005" t="s">
        <v>8</v>
      </c>
      <c r="F2005">
        <v>125.1</v>
      </c>
      <c r="G2005" t="s">
        <v>49</v>
      </c>
    </row>
    <row r="2006" spans="1:7" hidden="1" x14ac:dyDescent="0.35">
      <c r="A2006" t="s">
        <v>35</v>
      </c>
      <c r="B2006">
        <v>2015</v>
      </c>
      <c r="C2006" t="s">
        <v>36</v>
      </c>
      <c r="D2006">
        <v>119.7</v>
      </c>
      <c r="E2006" t="s">
        <v>9</v>
      </c>
      <c r="F2006">
        <v>121.1</v>
      </c>
      <c r="G2006" t="s">
        <v>49</v>
      </c>
    </row>
    <row r="2007" spans="1:7" hidden="1" x14ac:dyDescent="0.35">
      <c r="A2007" t="s">
        <v>35</v>
      </c>
      <c r="B2007">
        <v>2015</v>
      </c>
      <c r="C2007" t="s">
        <v>36</v>
      </c>
      <c r="D2007">
        <v>119.7</v>
      </c>
      <c r="E2007" t="s">
        <v>10</v>
      </c>
      <c r="F2007">
        <v>125.7</v>
      </c>
      <c r="G2007" t="s">
        <v>49</v>
      </c>
    </row>
    <row r="2008" spans="1:7" hidden="1" x14ac:dyDescent="0.35">
      <c r="A2008" t="s">
        <v>35</v>
      </c>
      <c r="B2008">
        <v>2015</v>
      </c>
      <c r="C2008" t="s">
        <v>36</v>
      </c>
      <c r="D2008">
        <v>119.7</v>
      </c>
      <c r="E2008" t="s">
        <v>11</v>
      </c>
      <c r="F2008">
        <v>109.1</v>
      </c>
      <c r="G2008" t="s">
        <v>49</v>
      </c>
    </row>
    <row r="2009" spans="1:7" hidden="1" x14ac:dyDescent="0.35">
      <c r="A2009" t="s">
        <v>35</v>
      </c>
      <c r="B2009">
        <v>2015</v>
      </c>
      <c r="C2009" t="s">
        <v>36</v>
      </c>
      <c r="D2009">
        <v>119.7</v>
      </c>
      <c r="E2009" t="s">
        <v>12</v>
      </c>
      <c r="F2009">
        <v>125.8</v>
      </c>
      <c r="G2009" t="s">
        <v>49</v>
      </c>
    </row>
    <row r="2010" spans="1:7" hidden="1" x14ac:dyDescent="0.35">
      <c r="A2010" t="s">
        <v>35</v>
      </c>
      <c r="B2010">
        <v>2015</v>
      </c>
      <c r="C2010" t="s">
        <v>36</v>
      </c>
      <c r="D2010">
        <v>119.7</v>
      </c>
      <c r="E2010" t="s">
        <v>13</v>
      </c>
      <c r="F2010">
        <v>129.4</v>
      </c>
      <c r="G2010" t="s">
        <v>49</v>
      </c>
    </row>
    <row r="2011" spans="1:7" hidden="1" x14ac:dyDescent="0.35">
      <c r="A2011" t="s">
        <v>35</v>
      </c>
      <c r="B2011">
        <v>2015</v>
      </c>
      <c r="C2011" t="s">
        <v>36</v>
      </c>
      <c r="D2011">
        <v>119.7</v>
      </c>
      <c r="E2011" t="s">
        <v>14</v>
      </c>
      <c r="F2011">
        <v>120.9</v>
      </c>
      <c r="G2011" t="s">
        <v>49</v>
      </c>
    </row>
    <row r="2012" spans="1:7" hidden="1" x14ac:dyDescent="0.35">
      <c r="A2012" t="s">
        <v>35</v>
      </c>
      <c r="B2012">
        <v>2015</v>
      </c>
      <c r="C2012" t="s">
        <v>36</v>
      </c>
      <c r="D2012">
        <v>119.7</v>
      </c>
      <c r="E2012" t="s">
        <v>15</v>
      </c>
      <c r="F2012">
        <v>98.3</v>
      </c>
      <c r="G2012" t="s">
        <v>49</v>
      </c>
    </row>
    <row r="2013" spans="1:7" hidden="1" x14ac:dyDescent="0.35">
      <c r="A2013" t="s">
        <v>35</v>
      </c>
      <c r="B2013">
        <v>2015</v>
      </c>
      <c r="C2013" t="s">
        <v>36</v>
      </c>
      <c r="D2013">
        <v>119.7</v>
      </c>
      <c r="E2013" t="s">
        <v>16</v>
      </c>
      <c r="F2013">
        <v>121.6</v>
      </c>
      <c r="G2013" t="s">
        <v>49</v>
      </c>
    </row>
    <row r="2014" spans="1:7" hidden="1" x14ac:dyDescent="0.35">
      <c r="A2014" t="s">
        <v>35</v>
      </c>
      <c r="B2014">
        <v>2015</v>
      </c>
      <c r="C2014" t="s">
        <v>36</v>
      </c>
      <c r="D2014">
        <v>119.7</v>
      </c>
      <c r="E2014" t="s">
        <v>17</v>
      </c>
      <c r="F2014">
        <v>118</v>
      </c>
      <c r="G2014" t="s">
        <v>49</v>
      </c>
    </row>
    <row r="2015" spans="1:7" hidden="1" x14ac:dyDescent="0.35">
      <c r="A2015" t="s">
        <v>35</v>
      </c>
      <c r="B2015">
        <v>2015</v>
      </c>
      <c r="C2015" t="s">
        <v>36</v>
      </c>
      <c r="D2015">
        <v>119.7</v>
      </c>
      <c r="E2015" t="s">
        <v>18</v>
      </c>
      <c r="F2015">
        <v>127.6</v>
      </c>
      <c r="G2015" t="s">
        <v>49</v>
      </c>
    </row>
    <row r="2016" spans="1:7" hidden="1" x14ac:dyDescent="0.35">
      <c r="A2016" t="s">
        <v>35</v>
      </c>
      <c r="B2016">
        <v>2015</v>
      </c>
      <c r="C2016" t="s">
        <v>36</v>
      </c>
      <c r="D2016">
        <v>119.7</v>
      </c>
      <c r="E2016" t="s">
        <v>19</v>
      </c>
      <c r="F2016">
        <v>123.1</v>
      </c>
      <c r="G2016" t="s">
        <v>49</v>
      </c>
    </row>
    <row r="2017" spans="1:7" hidden="1" x14ac:dyDescent="0.35">
      <c r="A2017" t="s">
        <v>35</v>
      </c>
      <c r="B2017">
        <v>2015</v>
      </c>
      <c r="C2017" t="s">
        <v>36</v>
      </c>
      <c r="D2017">
        <v>119.7</v>
      </c>
      <c r="E2017" t="s">
        <v>20</v>
      </c>
      <c r="F2017">
        <v>125.2</v>
      </c>
      <c r="G2017" t="s">
        <v>50</v>
      </c>
    </row>
    <row r="2018" spans="1:7" hidden="1" x14ac:dyDescent="0.35">
      <c r="A2018" t="s">
        <v>35</v>
      </c>
      <c r="B2018">
        <v>2015</v>
      </c>
      <c r="C2018" t="s">
        <v>36</v>
      </c>
      <c r="D2018">
        <v>119.7</v>
      </c>
      <c r="E2018" t="s">
        <v>21</v>
      </c>
      <c r="F2018">
        <v>123.8</v>
      </c>
      <c r="G2018" t="s">
        <v>51</v>
      </c>
    </row>
    <row r="2019" spans="1:7" hidden="1" x14ac:dyDescent="0.35">
      <c r="A2019" t="s">
        <v>35</v>
      </c>
      <c r="B2019">
        <v>2015</v>
      </c>
      <c r="C2019" t="s">
        <v>36</v>
      </c>
      <c r="D2019">
        <v>119.7</v>
      </c>
      <c r="E2019" t="s">
        <v>22</v>
      </c>
      <c r="F2019">
        <v>120.1</v>
      </c>
      <c r="G2019" t="s">
        <v>51</v>
      </c>
    </row>
    <row r="2020" spans="1:7" hidden="1" x14ac:dyDescent="0.35">
      <c r="A2020" t="s">
        <v>35</v>
      </c>
      <c r="B2020">
        <v>2015</v>
      </c>
      <c r="C2020" t="s">
        <v>36</v>
      </c>
      <c r="D2020">
        <v>119.7</v>
      </c>
      <c r="E2020" t="s">
        <v>23</v>
      </c>
      <c r="F2020">
        <v>123.3</v>
      </c>
      <c r="G2020" t="s">
        <v>51</v>
      </c>
    </row>
    <row r="2021" spans="1:7" hidden="1" x14ac:dyDescent="0.35">
      <c r="A2021" t="s">
        <v>35</v>
      </c>
      <c r="B2021">
        <v>2015</v>
      </c>
      <c r="C2021" t="s">
        <v>36</v>
      </c>
      <c r="D2021">
        <v>119.7</v>
      </c>
      <c r="E2021" t="s">
        <v>24</v>
      </c>
      <c r="F2021">
        <v>118.1</v>
      </c>
      <c r="G2021" t="s">
        <v>24</v>
      </c>
    </row>
    <row r="2022" spans="1:7" hidden="1" x14ac:dyDescent="0.35">
      <c r="A2022" t="s">
        <v>35</v>
      </c>
      <c r="B2022">
        <v>2015</v>
      </c>
      <c r="C2022" t="s">
        <v>36</v>
      </c>
      <c r="D2022">
        <v>119.7</v>
      </c>
      <c r="E2022" t="s">
        <v>25</v>
      </c>
      <c r="F2022">
        <v>117.7</v>
      </c>
      <c r="G2022" t="s">
        <v>55</v>
      </c>
    </row>
    <row r="2023" spans="1:7" hidden="1" x14ac:dyDescent="0.35">
      <c r="A2023" t="s">
        <v>35</v>
      </c>
      <c r="B2023">
        <v>2015</v>
      </c>
      <c r="C2023" t="s">
        <v>36</v>
      </c>
      <c r="D2023">
        <v>119.7</v>
      </c>
      <c r="E2023" t="s">
        <v>26</v>
      </c>
      <c r="F2023">
        <v>118.7</v>
      </c>
      <c r="G2023" t="s">
        <v>52</v>
      </c>
    </row>
    <row r="2024" spans="1:7" hidden="1" x14ac:dyDescent="0.35">
      <c r="A2024" t="s">
        <v>35</v>
      </c>
      <c r="B2024">
        <v>2015</v>
      </c>
      <c r="C2024" t="s">
        <v>36</v>
      </c>
      <c r="D2024">
        <v>119.7</v>
      </c>
      <c r="E2024" t="s">
        <v>27</v>
      </c>
      <c r="F2024">
        <v>116.3</v>
      </c>
      <c r="G2024" t="s">
        <v>27</v>
      </c>
    </row>
    <row r="2025" spans="1:7" hidden="1" x14ac:dyDescent="0.35">
      <c r="A2025" t="s">
        <v>35</v>
      </c>
      <c r="B2025">
        <v>2015</v>
      </c>
      <c r="C2025" t="s">
        <v>36</v>
      </c>
      <c r="D2025">
        <v>119.7</v>
      </c>
      <c r="E2025" t="s">
        <v>28</v>
      </c>
      <c r="F2025">
        <v>108.7</v>
      </c>
      <c r="G2025" t="s">
        <v>54</v>
      </c>
    </row>
    <row r="2026" spans="1:7" hidden="1" x14ac:dyDescent="0.35">
      <c r="A2026" t="s">
        <v>35</v>
      </c>
      <c r="B2026">
        <v>2015</v>
      </c>
      <c r="C2026" t="s">
        <v>36</v>
      </c>
      <c r="D2026">
        <v>119.7</v>
      </c>
      <c r="E2026" t="s">
        <v>29</v>
      </c>
      <c r="F2026">
        <v>114.9</v>
      </c>
      <c r="G2026" t="s">
        <v>56</v>
      </c>
    </row>
    <row r="2027" spans="1:7" hidden="1" x14ac:dyDescent="0.35">
      <c r="A2027" t="s">
        <v>35</v>
      </c>
      <c r="B2027">
        <v>2015</v>
      </c>
      <c r="C2027" t="s">
        <v>36</v>
      </c>
      <c r="D2027">
        <v>119.7</v>
      </c>
      <c r="E2027" t="s">
        <v>30</v>
      </c>
      <c r="F2027">
        <v>119.7</v>
      </c>
      <c r="G2027" t="s">
        <v>30</v>
      </c>
    </row>
    <row r="2028" spans="1:7" hidden="1" x14ac:dyDescent="0.35">
      <c r="A2028" t="s">
        <v>35</v>
      </c>
      <c r="B2028">
        <v>2015</v>
      </c>
      <c r="C2028" t="s">
        <v>36</v>
      </c>
      <c r="D2028">
        <v>119.7</v>
      </c>
      <c r="E2028" t="s">
        <v>31</v>
      </c>
      <c r="F2028">
        <v>111.2</v>
      </c>
      <c r="G2028" t="s">
        <v>53</v>
      </c>
    </row>
    <row r="2029" spans="1:7" hidden="1" x14ac:dyDescent="0.35">
      <c r="A2029" t="s">
        <v>35</v>
      </c>
      <c r="B2029">
        <v>2015</v>
      </c>
      <c r="C2029" t="s">
        <v>36</v>
      </c>
      <c r="D2029">
        <v>119.7</v>
      </c>
      <c r="E2029" t="s">
        <v>32</v>
      </c>
      <c r="F2029">
        <v>114.1</v>
      </c>
      <c r="G2029" t="s">
        <v>32</v>
      </c>
    </row>
    <row r="2030" spans="1:7" hidden="1" x14ac:dyDescent="0.35">
      <c r="A2030" t="s">
        <v>5</v>
      </c>
      <c r="B2030">
        <v>2015</v>
      </c>
      <c r="C2030" t="s">
        <v>37</v>
      </c>
      <c r="D2030">
        <v>121.1</v>
      </c>
      <c r="E2030" t="s">
        <v>7</v>
      </c>
      <c r="F2030">
        <v>123.3</v>
      </c>
      <c r="G2030" t="s">
        <v>49</v>
      </c>
    </row>
    <row r="2031" spans="1:7" hidden="1" x14ac:dyDescent="0.35">
      <c r="A2031" t="s">
        <v>5</v>
      </c>
      <c r="B2031">
        <v>2015</v>
      </c>
      <c r="C2031" t="s">
        <v>37</v>
      </c>
      <c r="D2031">
        <v>121.1</v>
      </c>
      <c r="E2031" t="s">
        <v>8</v>
      </c>
      <c r="F2031">
        <v>124.7</v>
      </c>
      <c r="G2031" t="s">
        <v>49</v>
      </c>
    </row>
    <row r="2032" spans="1:7" hidden="1" x14ac:dyDescent="0.35">
      <c r="A2032" t="s">
        <v>5</v>
      </c>
      <c r="B2032">
        <v>2015</v>
      </c>
      <c r="C2032" t="s">
        <v>37</v>
      </c>
      <c r="D2032">
        <v>121.1</v>
      </c>
      <c r="E2032" t="s">
        <v>9</v>
      </c>
      <c r="F2032">
        <v>118.9</v>
      </c>
      <c r="G2032" t="s">
        <v>49</v>
      </c>
    </row>
    <row r="2033" spans="1:7" hidden="1" x14ac:dyDescent="0.35">
      <c r="A2033" t="s">
        <v>5</v>
      </c>
      <c r="B2033">
        <v>2015</v>
      </c>
      <c r="C2033" t="s">
        <v>37</v>
      </c>
      <c r="D2033">
        <v>121.1</v>
      </c>
      <c r="E2033" t="s">
        <v>10</v>
      </c>
      <c r="F2033">
        <v>126</v>
      </c>
      <c r="G2033" t="s">
        <v>49</v>
      </c>
    </row>
    <row r="2034" spans="1:7" hidden="1" x14ac:dyDescent="0.35">
      <c r="A2034" t="s">
        <v>5</v>
      </c>
      <c r="B2034">
        <v>2015</v>
      </c>
      <c r="C2034" t="s">
        <v>37</v>
      </c>
      <c r="D2034">
        <v>121.1</v>
      </c>
      <c r="E2034" t="s">
        <v>11</v>
      </c>
      <c r="F2034">
        <v>111.8</v>
      </c>
      <c r="G2034" t="s">
        <v>49</v>
      </c>
    </row>
    <row r="2035" spans="1:7" hidden="1" x14ac:dyDescent="0.35">
      <c r="A2035" t="s">
        <v>5</v>
      </c>
      <c r="B2035">
        <v>2015</v>
      </c>
      <c r="C2035" t="s">
        <v>37</v>
      </c>
      <c r="D2035">
        <v>121.1</v>
      </c>
      <c r="E2035" t="s">
        <v>12</v>
      </c>
      <c r="F2035">
        <v>130.9</v>
      </c>
      <c r="G2035" t="s">
        <v>49</v>
      </c>
    </row>
    <row r="2036" spans="1:7" hidden="1" x14ac:dyDescent="0.35">
      <c r="A2036" t="s">
        <v>5</v>
      </c>
      <c r="B2036">
        <v>2015</v>
      </c>
      <c r="C2036" t="s">
        <v>37</v>
      </c>
      <c r="D2036">
        <v>121.1</v>
      </c>
      <c r="E2036" t="s">
        <v>13</v>
      </c>
      <c r="F2036">
        <v>128</v>
      </c>
      <c r="G2036" t="s">
        <v>49</v>
      </c>
    </row>
    <row r="2037" spans="1:7" hidden="1" x14ac:dyDescent="0.35">
      <c r="A2037" t="s">
        <v>5</v>
      </c>
      <c r="B2037">
        <v>2015</v>
      </c>
      <c r="C2037" t="s">
        <v>37</v>
      </c>
      <c r="D2037">
        <v>121.1</v>
      </c>
      <c r="E2037" t="s">
        <v>14</v>
      </c>
      <c r="F2037">
        <v>119.9</v>
      </c>
      <c r="G2037" t="s">
        <v>49</v>
      </c>
    </row>
    <row r="2038" spans="1:7" hidden="1" x14ac:dyDescent="0.35">
      <c r="A2038" t="s">
        <v>5</v>
      </c>
      <c r="B2038">
        <v>2015</v>
      </c>
      <c r="C2038" t="s">
        <v>37</v>
      </c>
      <c r="D2038">
        <v>121.1</v>
      </c>
      <c r="E2038" t="s">
        <v>15</v>
      </c>
      <c r="F2038">
        <v>98.9</v>
      </c>
      <c r="G2038" t="s">
        <v>49</v>
      </c>
    </row>
    <row r="2039" spans="1:7" hidden="1" x14ac:dyDescent="0.35">
      <c r="A2039" t="s">
        <v>5</v>
      </c>
      <c r="B2039">
        <v>2015</v>
      </c>
      <c r="C2039" t="s">
        <v>37</v>
      </c>
      <c r="D2039">
        <v>121.1</v>
      </c>
      <c r="E2039" t="s">
        <v>16</v>
      </c>
      <c r="F2039">
        <v>119.4</v>
      </c>
      <c r="G2039" t="s">
        <v>49</v>
      </c>
    </row>
    <row r="2040" spans="1:7" hidden="1" x14ac:dyDescent="0.35">
      <c r="A2040" t="s">
        <v>5</v>
      </c>
      <c r="B2040">
        <v>2015</v>
      </c>
      <c r="C2040" t="s">
        <v>37</v>
      </c>
      <c r="D2040">
        <v>121.1</v>
      </c>
      <c r="E2040" t="s">
        <v>17</v>
      </c>
      <c r="F2040">
        <v>118.9</v>
      </c>
      <c r="G2040" t="s">
        <v>49</v>
      </c>
    </row>
    <row r="2041" spans="1:7" hidden="1" x14ac:dyDescent="0.35">
      <c r="A2041" t="s">
        <v>5</v>
      </c>
      <c r="B2041">
        <v>2015</v>
      </c>
      <c r="C2041" t="s">
        <v>37</v>
      </c>
      <c r="D2041">
        <v>121.1</v>
      </c>
      <c r="E2041" t="s">
        <v>18</v>
      </c>
      <c r="F2041">
        <v>127.7</v>
      </c>
      <c r="G2041" t="s">
        <v>49</v>
      </c>
    </row>
    <row r="2042" spans="1:7" hidden="1" x14ac:dyDescent="0.35">
      <c r="A2042" t="s">
        <v>5</v>
      </c>
      <c r="B2042">
        <v>2015</v>
      </c>
      <c r="C2042" t="s">
        <v>37</v>
      </c>
      <c r="D2042">
        <v>121.1</v>
      </c>
      <c r="E2042" t="s">
        <v>19</v>
      </c>
      <c r="F2042">
        <v>123.1</v>
      </c>
      <c r="G2042" t="s">
        <v>49</v>
      </c>
    </row>
    <row r="2043" spans="1:7" hidden="1" x14ac:dyDescent="0.35">
      <c r="A2043" t="s">
        <v>5</v>
      </c>
      <c r="B2043">
        <v>2015</v>
      </c>
      <c r="C2043" t="s">
        <v>37</v>
      </c>
      <c r="D2043">
        <v>121.1</v>
      </c>
      <c r="E2043" t="s">
        <v>20</v>
      </c>
      <c r="F2043">
        <v>124.7</v>
      </c>
      <c r="G2043" t="s">
        <v>50</v>
      </c>
    </row>
    <row r="2044" spans="1:7" hidden="1" x14ac:dyDescent="0.35">
      <c r="A2044" t="s">
        <v>5</v>
      </c>
      <c r="B2044">
        <v>2015</v>
      </c>
      <c r="C2044" t="s">
        <v>37</v>
      </c>
      <c r="D2044">
        <v>121.1</v>
      </c>
      <c r="E2044" t="s">
        <v>21</v>
      </c>
      <c r="F2044">
        <v>126</v>
      </c>
      <c r="G2044" t="s">
        <v>51</v>
      </c>
    </row>
    <row r="2045" spans="1:7" hidden="1" x14ac:dyDescent="0.35">
      <c r="A2045" t="s">
        <v>5</v>
      </c>
      <c r="B2045">
        <v>2015</v>
      </c>
      <c r="C2045" t="s">
        <v>37</v>
      </c>
      <c r="D2045">
        <v>121.1</v>
      </c>
      <c r="E2045" t="s">
        <v>22</v>
      </c>
      <c r="F2045">
        <v>122.9</v>
      </c>
      <c r="G2045" t="s">
        <v>51</v>
      </c>
    </row>
    <row r="2046" spans="1:7" hidden="1" x14ac:dyDescent="0.35">
      <c r="A2046" t="s">
        <v>5</v>
      </c>
      <c r="B2046">
        <v>2015</v>
      </c>
      <c r="C2046" t="s">
        <v>37</v>
      </c>
      <c r="D2046">
        <v>121.1</v>
      </c>
      <c r="E2046" t="s">
        <v>23</v>
      </c>
      <c r="F2046">
        <v>125.5</v>
      </c>
      <c r="G2046" t="s">
        <v>51</v>
      </c>
    </row>
    <row r="2047" spans="1:7" hidden="1" x14ac:dyDescent="0.35">
      <c r="A2047" t="s">
        <v>5</v>
      </c>
      <c r="B2047">
        <v>2015</v>
      </c>
      <c r="C2047" t="s">
        <v>37</v>
      </c>
      <c r="D2047">
        <v>121.1</v>
      </c>
      <c r="E2047" t="s">
        <v>24</v>
      </c>
      <c r="G2047" t="s">
        <v>24</v>
      </c>
    </row>
    <row r="2048" spans="1:7" hidden="1" x14ac:dyDescent="0.35">
      <c r="A2048" t="s">
        <v>5</v>
      </c>
      <c r="B2048">
        <v>2015</v>
      </c>
      <c r="C2048" t="s">
        <v>37</v>
      </c>
      <c r="D2048">
        <v>121.1</v>
      </c>
      <c r="E2048" t="s">
        <v>25</v>
      </c>
      <c r="F2048">
        <v>120.6</v>
      </c>
      <c r="G2048" t="s">
        <v>55</v>
      </c>
    </row>
    <row r="2049" spans="1:7" hidden="1" x14ac:dyDescent="0.35">
      <c r="A2049" t="s">
        <v>5</v>
      </c>
      <c r="B2049">
        <v>2015</v>
      </c>
      <c r="C2049" t="s">
        <v>37</v>
      </c>
      <c r="D2049">
        <v>121.1</v>
      </c>
      <c r="E2049" t="s">
        <v>26</v>
      </c>
      <c r="F2049">
        <v>120.2</v>
      </c>
      <c r="G2049" t="s">
        <v>52</v>
      </c>
    </row>
    <row r="2050" spans="1:7" hidden="1" x14ac:dyDescent="0.35">
      <c r="A2050" t="s">
        <v>5</v>
      </c>
      <c r="B2050">
        <v>2015</v>
      </c>
      <c r="C2050" t="s">
        <v>37</v>
      </c>
      <c r="D2050">
        <v>121.1</v>
      </c>
      <c r="E2050" t="s">
        <v>27</v>
      </c>
      <c r="F2050">
        <v>118.2</v>
      </c>
      <c r="G2050" t="s">
        <v>27</v>
      </c>
    </row>
    <row r="2051" spans="1:7" hidden="1" x14ac:dyDescent="0.35">
      <c r="A2051" t="s">
        <v>5</v>
      </c>
      <c r="B2051">
        <v>2015</v>
      </c>
      <c r="C2051" t="s">
        <v>37</v>
      </c>
      <c r="D2051">
        <v>121.1</v>
      </c>
      <c r="E2051" t="s">
        <v>28</v>
      </c>
      <c r="F2051">
        <v>111.6</v>
      </c>
      <c r="G2051" t="s">
        <v>54</v>
      </c>
    </row>
    <row r="2052" spans="1:7" hidden="1" x14ac:dyDescent="0.35">
      <c r="A2052" t="s">
        <v>5</v>
      </c>
      <c r="B2052">
        <v>2015</v>
      </c>
      <c r="C2052" t="s">
        <v>37</v>
      </c>
      <c r="D2052">
        <v>121.1</v>
      </c>
      <c r="E2052" t="s">
        <v>29</v>
      </c>
      <c r="F2052">
        <v>115.5</v>
      </c>
      <c r="G2052" t="s">
        <v>56</v>
      </c>
    </row>
    <row r="2053" spans="1:7" hidden="1" x14ac:dyDescent="0.35">
      <c r="A2053" t="s">
        <v>5</v>
      </c>
      <c r="B2053">
        <v>2015</v>
      </c>
      <c r="C2053" t="s">
        <v>37</v>
      </c>
      <c r="D2053">
        <v>121.1</v>
      </c>
      <c r="E2053" t="s">
        <v>30</v>
      </c>
      <c r="F2053">
        <v>119.4</v>
      </c>
      <c r="G2053" t="s">
        <v>30</v>
      </c>
    </row>
    <row r="2054" spans="1:7" hidden="1" x14ac:dyDescent="0.35">
      <c r="A2054" t="s">
        <v>5</v>
      </c>
      <c r="B2054">
        <v>2015</v>
      </c>
      <c r="C2054" t="s">
        <v>37</v>
      </c>
      <c r="D2054">
        <v>121.1</v>
      </c>
      <c r="E2054" t="s">
        <v>31</v>
      </c>
      <c r="F2054">
        <v>110.8</v>
      </c>
      <c r="G2054" t="s">
        <v>53</v>
      </c>
    </row>
    <row r="2055" spans="1:7" hidden="1" x14ac:dyDescent="0.35">
      <c r="A2055" t="s">
        <v>5</v>
      </c>
      <c r="B2055">
        <v>2015</v>
      </c>
      <c r="C2055" t="s">
        <v>37</v>
      </c>
      <c r="D2055">
        <v>121.1</v>
      </c>
      <c r="E2055" t="s">
        <v>32</v>
      </c>
      <c r="F2055">
        <v>115.5</v>
      </c>
      <c r="G2055" t="s">
        <v>32</v>
      </c>
    </row>
    <row r="2056" spans="1:7" hidden="1" x14ac:dyDescent="0.35">
      <c r="A2056" t="s">
        <v>34</v>
      </c>
      <c r="B2056">
        <v>2015</v>
      </c>
      <c r="C2056" t="s">
        <v>37</v>
      </c>
      <c r="D2056">
        <v>119.1</v>
      </c>
      <c r="E2056" t="s">
        <v>7</v>
      </c>
      <c r="F2056">
        <v>124</v>
      </c>
      <c r="G2056" t="s">
        <v>49</v>
      </c>
    </row>
    <row r="2057" spans="1:7" hidden="1" x14ac:dyDescent="0.35">
      <c r="A2057" t="s">
        <v>34</v>
      </c>
      <c r="B2057">
        <v>2015</v>
      </c>
      <c r="C2057" t="s">
        <v>37</v>
      </c>
      <c r="D2057">
        <v>119.1</v>
      </c>
      <c r="E2057" t="s">
        <v>8</v>
      </c>
      <c r="F2057">
        <v>126.7</v>
      </c>
      <c r="G2057" t="s">
        <v>49</v>
      </c>
    </row>
    <row r="2058" spans="1:7" hidden="1" x14ac:dyDescent="0.35">
      <c r="A2058" t="s">
        <v>34</v>
      </c>
      <c r="B2058">
        <v>2015</v>
      </c>
      <c r="C2058" t="s">
        <v>37</v>
      </c>
      <c r="D2058">
        <v>119.1</v>
      </c>
      <c r="E2058" t="s">
        <v>9</v>
      </c>
      <c r="F2058">
        <v>113.5</v>
      </c>
      <c r="G2058" t="s">
        <v>49</v>
      </c>
    </row>
    <row r="2059" spans="1:7" hidden="1" x14ac:dyDescent="0.35">
      <c r="A2059" t="s">
        <v>34</v>
      </c>
      <c r="B2059">
        <v>2015</v>
      </c>
      <c r="C2059" t="s">
        <v>37</v>
      </c>
      <c r="D2059">
        <v>119.1</v>
      </c>
      <c r="E2059" t="s">
        <v>10</v>
      </c>
      <c r="F2059">
        <v>125.9</v>
      </c>
      <c r="G2059" t="s">
        <v>49</v>
      </c>
    </row>
    <row r="2060" spans="1:7" hidden="1" x14ac:dyDescent="0.35">
      <c r="A2060" t="s">
        <v>34</v>
      </c>
      <c r="B2060">
        <v>2015</v>
      </c>
      <c r="C2060" t="s">
        <v>37</v>
      </c>
      <c r="D2060">
        <v>119.1</v>
      </c>
      <c r="E2060" t="s">
        <v>11</v>
      </c>
      <c r="F2060">
        <v>104.8</v>
      </c>
      <c r="G2060" t="s">
        <v>49</v>
      </c>
    </row>
    <row r="2061" spans="1:7" hidden="1" x14ac:dyDescent="0.35">
      <c r="A2061" t="s">
        <v>34</v>
      </c>
      <c r="B2061">
        <v>2015</v>
      </c>
      <c r="C2061" t="s">
        <v>37</v>
      </c>
      <c r="D2061">
        <v>119.1</v>
      </c>
      <c r="E2061" t="s">
        <v>12</v>
      </c>
      <c r="F2061">
        <v>123.8</v>
      </c>
      <c r="G2061" t="s">
        <v>49</v>
      </c>
    </row>
    <row r="2062" spans="1:7" hidden="1" x14ac:dyDescent="0.35">
      <c r="A2062" t="s">
        <v>34</v>
      </c>
      <c r="B2062">
        <v>2015</v>
      </c>
      <c r="C2062" t="s">
        <v>37</v>
      </c>
      <c r="D2062">
        <v>119.1</v>
      </c>
      <c r="E2062" t="s">
        <v>13</v>
      </c>
      <c r="F2062">
        <v>131.4</v>
      </c>
      <c r="G2062" t="s">
        <v>49</v>
      </c>
    </row>
    <row r="2063" spans="1:7" hidden="1" x14ac:dyDescent="0.35">
      <c r="A2063" t="s">
        <v>34</v>
      </c>
      <c r="B2063">
        <v>2015</v>
      </c>
      <c r="C2063" t="s">
        <v>37</v>
      </c>
      <c r="D2063">
        <v>119.1</v>
      </c>
      <c r="E2063" t="s">
        <v>14</v>
      </c>
      <c r="F2063">
        <v>127.2</v>
      </c>
      <c r="G2063" t="s">
        <v>49</v>
      </c>
    </row>
    <row r="2064" spans="1:7" hidden="1" x14ac:dyDescent="0.35">
      <c r="A2064" t="s">
        <v>34</v>
      </c>
      <c r="B2064">
        <v>2015</v>
      </c>
      <c r="C2064" t="s">
        <v>37</v>
      </c>
      <c r="D2064">
        <v>119.1</v>
      </c>
      <c r="E2064" t="s">
        <v>15</v>
      </c>
      <c r="F2064">
        <v>93.2</v>
      </c>
      <c r="G2064" t="s">
        <v>49</v>
      </c>
    </row>
    <row r="2065" spans="1:7" hidden="1" x14ac:dyDescent="0.35">
      <c r="A2065" t="s">
        <v>34</v>
      </c>
      <c r="B2065">
        <v>2015</v>
      </c>
      <c r="C2065" t="s">
        <v>37</v>
      </c>
      <c r="D2065">
        <v>119.1</v>
      </c>
      <c r="E2065" t="s">
        <v>16</v>
      </c>
      <c r="F2065">
        <v>127.4</v>
      </c>
      <c r="G2065" t="s">
        <v>49</v>
      </c>
    </row>
    <row r="2066" spans="1:7" hidden="1" x14ac:dyDescent="0.35">
      <c r="A2066" t="s">
        <v>34</v>
      </c>
      <c r="B2066">
        <v>2015</v>
      </c>
      <c r="C2066" t="s">
        <v>37</v>
      </c>
      <c r="D2066">
        <v>119.1</v>
      </c>
      <c r="E2066" t="s">
        <v>17</v>
      </c>
      <c r="F2066">
        <v>117</v>
      </c>
      <c r="G2066" t="s">
        <v>49</v>
      </c>
    </row>
    <row r="2067" spans="1:7" hidden="1" x14ac:dyDescent="0.35">
      <c r="A2067" t="s">
        <v>34</v>
      </c>
      <c r="B2067">
        <v>2015</v>
      </c>
      <c r="C2067" t="s">
        <v>37</v>
      </c>
      <c r="D2067">
        <v>119.1</v>
      </c>
      <c r="E2067" t="s">
        <v>18</v>
      </c>
      <c r="F2067">
        <v>129.19999999999999</v>
      </c>
      <c r="G2067" t="s">
        <v>49</v>
      </c>
    </row>
    <row r="2068" spans="1:7" hidden="1" x14ac:dyDescent="0.35">
      <c r="A2068" t="s">
        <v>34</v>
      </c>
      <c r="B2068">
        <v>2015</v>
      </c>
      <c r="C2068" t="s">
        <v>37</v>
      </c>
      <c r="D2068">
        <v>119.1</v>
      </c>
      <c r="E2068" t="s">
        <v>19</v>
      </c>
      <c r="F2068">
        <v>123.9</v>
      </c>
      <c r="G2068" t="s">
        <v>49</v>
      </c>
    </row>
    <row r="2069" spans="1:7" hidden="1" x14ac:dyDescent="0.35">
      <c r="A2069" t="s">
        <v>34</v>
      </c>
      <c r="B2069">
        <v>2015</v>
      </c>
      <c r="C2069" t="s">
        <v>37</v>
      </c>
      <c r="D2069">
        <v>119.1</v>
      </c>
      <c r="E2069" t="s">
        <v>20</v>
      </c>
      <c r="F2069">
        <v>128.80000000000001</v>
      </c>
      <c r="G2069" t="s">
        <v>50</v>
      </c>
    </row>
    <row r="2070" spans="1:7" hidden="1" x14ac:dyDescent="0.35">
      <c r="A2070" t="s">
        <v>34</v>
      </c>
      <c r="B2070">
        <v>2015</v>
      </c>
      <c r="C2070" t="s">
        <v>37</v>
      </c>
      <c r="D2070">
        <v>119.1</v>
      </c>
      <c r="E2070" t="s">
        <v>21</v>
      </c>
      <c r="F2070">
        <v>121.7</v>
      </c>
      <c r="G2070" t="s">
        <v>51</v>
      </c>
    </row>
    <row r="2071" spans="1:7" hidden="1" x14ac:dyDescent="0.35">
      <c r="A2071" t="s">
        <v>34</v>
      </c>
      <c r="B2071">
        <v>2015</v>
      </c>
      <c r="C2071" t="s">
        <v>37</v>
      </c>
      <c r="D2071">
        <v>119.1</v>
      </c>
      <c r="E2071" t="s">
        <v>22</v>
      </c>
      <c r="F2071">
        <v>116.9</v>
      </c>
      <c r="G2071" t="s">
        <v>51</v>
      </c>
    </row>
    <row r="2072" spans="1:7" hidden="1" x14ac:dyDescent="0.35">
      <c r="A2072" t="s">
        <v>34</v>
      </c>
      <c r="B2072">
        <v>2015</v>
      </c>
      <c r="C2072" t="s">
        <v>37</v>
      </c>
      <c r="D2072">
        <v>119.1</v>
      </c>
      <c r="E2072" t="s">
        <v>23</v>
      </c>
      <c r="F2072">
        <v>120.9</v>
      </c>
      <c r="G2072" t="s">
        <v>51</v>
      </c>
    </row>
    <row r="2073" spans="1:7" hidden="1" x14ac:dyDescent="0.35">
      <c r="A2073" t="s">
        <v>34</v>
      </c>
      <c r="B2073">
        <v>2015</v>
      </c>
      <c r="C2073" t="s">
        <v>37</v>
      </c>
      <c r="D2073">
        <v>119.1</v>
      </c>
      <c r="E2073" t="s">
        <v>24</v>
      </c>
      <c r="F2073">
        <v>118.6</v>
      </c>
      <c r="G2073" t="s">
        <v>24</v>
      </c>
    </row>
    <row r="2074" spans="1:7" hidden="1" x14ac:dyDescent="0.35">
      <c r="A2074" t="s">
        <v>34</v>
      </c>
      <c r="B2074">
        <v>2015</v>
      </c>
      <c r="C2074" t="s">
        <v>37</v>
      </c>
      <c r="D2074">
        <v>119.1</v>
      </c>
      <c r="E2074" t="s">
        <v>25</v>
      </c>
      <c r="F2074">
        <v>114.4</v>
      </c>
      <c r="G2074" t="s">
        <v>55</v>
      </c>
    </row>
    <row r="2075" spans="1:7" hidden="1" x14ac:dyDescent="0.35">
      <c r="A2075" t="s">
        <v>34</v>
      </c>
      <c r="B2075">
        <v>2015</v>
      </c>
      <c r="C2075" t="s">
        <v>37</v>
      </c>
      <c r="D2075">
        <v>119.1</v>
      </c>
      <c r="E2075" t="s">
        <v>26</v>
      </c>
      <c r="F2075">
        <v>118</v>
      </c>
      <c r="G2075" t="s">
        <v>52</v>
      </c>
    </row>
    <row r="2076" spans="1:7" hidden="1" x14ac:dyDescent="0.35">
      <c r="A2076" t="s">
        <v>34</v>
      </c>
      <c r="B2076">
        <v>2015</v>
      </c>
      <c r="C2076" t="s">
        <v>37</v>
      </c>
      <c r="D2076">
        <v>119.1</v>
      </c>
      <c r="E2076" t="s">
        <v>27</v>
      </c>
      <c r="F2076">
        <v>114.3</v>
      </c>
      <c r="G2076" t="s">
        <v>27</v>
      </c>
    </row>
    <row r="2077" spans="1:7" hidden="1" x14ac:dyDescent="0.35">
      <c r="A2077" t="s">
        <v>34</v>
      </c>
      <c r="B2077">
        <v>2015</v>
      </c>
      <c r="C2077" t="s">
        <v>37</v>
      </c>
      <c r="D2077">
        <v>119.1</v>
      </c>
      <c r="E2077" t="s">
        <v>28</v>
      </c>
      <c r="F2077">
        <v>108.4</v>
      </c>
      <c r="G2077" t="s">
        <v>54</v>
      </c>
    </row>
    <row r="2078" spans="1:7" hidden="1" x14ac:dyDescent="0.35">
      <c r="A2078" t="s">
        <v>34</v>
      </c>
      <c r="B2078">
        <v>2015</v>
      </c>
      <c r="C2078" t="s">
        <v>37</v>
      </c>
      <c r="D2078">
        <v>119.1</v>
      </c>
      <c r="E2078" t="s">
        <v>29</v>
      </c>
      <c r="F2078">
        <v>115.4</v>
      </c>
      <c r="G2078" t="s">
        <v>56</v>
      </c>
    </row>
    <row r="2079" spans="1:7" hidden="1" x14ac:dyDescent="0.35">
      <c r="A2079" t="s">
        <v>34</v>
      </c>
      <c r="B2079">
        <v>2015</v>
      </c>
      <c r="C2079" t="s">
        <v>37</v>
      </c>
      <c r="D2079">
        <v>119.1</v>
      </c>
      <c r="E2079" t="s">
        <v>30</v>
      </c>
      <c r="F2079">
        <v>120.6</v>
      </c>
      <c r="G2079" t="s">
        <v>30</v>
      </c>
    </row>
    <row r="2080" spans="1:7" hidden="1" x14ac:dyDescent="0.35">
      <c r="A2080" t="s">
        <v>34</v>
      </c>
      <c r="B2080">
        <v>2015</v>
      </c>
      <c r="C2080" t="s">
        <v>37</v>
      </c>
      <c r="D2080">
        <v>119.1</v>
      </c>
      <c r="E2080" t="s">
        <v>31</v>
      </c>
      <c r="F2080">
        <v>111.3</v>
      </c>
      <c r="G2080" t="s">
        <v>53</v>
      </c>
    </row>
    <row r="2081" spans="1:7" hidden="1" x14ac:dyDescent="0.35">
      <c r="A2081" t="s">
        <v>34</v>
      </c>
      <c r="B2081">
        <v>2015</v>
      </c>
      <c r="C2081" t="s">
        <v>37</v>
      </c>
      <c r="D2081">
        <v>119.1</v>
      </c>
      <c r="E2081" t="s">
        <v>32</v>
      </c>
      <c r="F2081">
        <v>113.8</v>
      </c>
      <c r="G2081" t="s">
        <v>32</v>
      </c>
    </row>
    <row r="2082" spans="1:7" hidden="1" x14ac:dyDescent="0.35">
      <c r="A2082" t="s">
        <v>35</v>
      </c>
      <c r="B2082">
        <v>2015</v>
      </c>
      <c r="C2082" t="s">
        <v>37</v>
      </c>
      <c r="D2082">
        <v>120.2</v>
      </c>
      <c r="E2082" t="s">
        <v>7</v>
      </c>
      <c r="F2082">
        <v>123.5</v>
      </c>
      <c r="G2082" t="s">
        <v>49</v>
      </c>
    </row>
    <row r="2083" spans="1:7" hidden="1" x14ac:dyDescent="0.35">
      <c r="A2083" t="s">
        <v>35</v>
      </c>
      <c r="B2083">
        <v>2015</v>
      </c>
      <c r="C2083" t="s">
        <v>37</v>
      </c>
      <c r="D2083">
        <v>120.2</v>
      </c>
      <c r="E2083" t="s">
        <v>8</v>
      </c>
      <c r="F2083">
        <v>125.4</v>
      </c>
      <c r="G2083" t="s">
        <v>49</v>
      </c>
    </row>
    <row r="2084" spans="1:7" hidden="1" x14ac:dyDescent="0.35">
      <c r="A2084" t="s">
        <v>35</v>
      </c>
      <c r="B2084">
        <v>2015</v>
      </c>
      <c r="C2084" t="s">
        <v>37</v>
      </c>
      <c r="D2084">
        <v>120.2</v>
      </c>
      <c r="E2084" t="s">
        <v>9</v>
      </c>
      <c r="F2084">
        <v>116.8</v>
      </c>
      <c r="G2084" t="s">
        <v>49</v>
      </c>
    </row>
    <row r="2085" spans="1:7" hidden="1" x14ac:dyDescent="0.35">
      <c r="A2085" t="s">
        <v>35</v>
      </c>
      <c r="B2085">
        <v>2015</v>
      </c>
      <c r="C2085" t="s">
        <v>37</v>
      </c>
      <c r="D2085">
        <v>120.2</v>
      </c>
      <c r="E2085" t="s">
        <v>10</v>
      </c>
      <c r="F2085">
        <v>126</v>
      </c>
      <c r="G2085" t="s">
        <v>49</v>
      </c>
    </row>
    <row r="2086" spans="1:7" hidden="1" x14ac:dyDescent="0.35">
      <c r="A2086" t="s">
        <v>35</v>
      </c>
      <c r="B2086">
        <v>2015</v>
      </c>
      <c r="C2086" t="s">
        <v>37</v>
      </c>
      <c r="D2086">
        <v>120.2</v>
      </c>
      <c r="E2086" t="s">
        <v>11</v>
      </c>
      <c r="F2086">
        <v>109.2</v>
      </c>
      <c r="G2086" t="s">
        <v>49</v>
      </c>
    </row>
    <row r="2087" spans="1:7" hidden="1" x14ac:dyDescent="0.35">
      <c r="A2087" t="s">
        <v>35</v>
      </c>
      <c r="B2087">
        <v>2015</v>
      </c>
      <c r="C2087" t="s">
        <v>37</v>
      </c>
      <c r="D2087">
        <v>120.2</v>
      </c>
      <c r="E2087" t="s">
        <v>12</v>
      </c>
      <c r="F2087">
        <v>127.6</v>
      </c>
      <c r="G2087" t="s">
        <v>49</v>
      </c>
    </row>
    <row r="2088" spans="1:7" hidden="1" x14ac:dyDescent="0.35">
      <c r="A2088" t="s">
        <v>35</v>
      </c>
      <c r="B2088">
        <v>2015</v>
      </c>
      <c r="C2088" t="s">
        <v>37</v>
      </c>
      <c r="D2088">
        <v>120.2</v>
      </c>
      <c r="E2088" t="s">
        <v>13</v>
      </c>
      <c r="F2088">
        <v>129.19999999999999</v>
      </c>
      <c r="G2088" t="s">
        <v>49</v>
      </c>
    </row>
    <row r="2089" spans="1:7" hidden="1" x14ac:dyDescent="0.35">
      <c r="A2089" t="s">
        <v>35</v>
      </c>
      <c r="B2089">
        <v>2015</v>
      </c>
      <c r="C2089" t="s">
        <v>37</v>
      </c>
      <c r="D2089">
        <v>120.2</v>
      </c>
      <c r="E2089" t="s">
        <v>14</v>
      </c>
      <c r="F2089">
        <v>122.4</v>
      </c>
      <c r="G2089" t="s">
        <v>49</v>
      </c>
    </row>
    <row r="2090" spans="1:7" hidden="1" x14ac:dyDescent="0.35">
      <c r="A2090" t="s">
        <v>35</v>
      </c>
      <c r="B2090">
        <v>2015</v>
      </c>
      <c r="C2090" t="s">
        <v>37</v>
      </c>
      <c r="D2090">
        <v>120.2</v>
      </c>
      <c r="E2090" t="s">
        <v>15</v>
      </c>
      <c r="F2090">
        <v>97</v>
      </c>
      <c r="G2090" t="s">
        <v>49</v>
      </c>
    </row>
    <row r="2091" spans="1:7" hidden="1" x14ac:dyDescent="0.35">
      <c r="A2091" t="s">
        <v>35</v>
      </c>
      <c r="B2091">
        <v>2015</v>
      </c>
      <c r="C2091" t="s">
        <v>37</v>
      </c>
      <c r="D2091">
        <v>120.2</v>
      </c>
      <c r="E2091" t="s">
        <v>16</v>
      </c>
      <c r="F2091">
        <v>122.1</v>
      </c>
      <c r="G2091" t="s">
        <v>49</v>
      </c>
    </row>
    <row r="2092" spans="1:7" hidden="1" x14ac:dyDescent="0.35">
      <c r="A2092" t="s">
        <v>35</v>
      </c>
      <c r="B2092">
        <v>2015</v>
      </c>
      <c r="C2092" t="s">
        <v>37</v>
      </c>
      <c r="D2092">
        <v>120.2</v>
      </c>
      <c r="E2092" t="s">
        <v>17</v>
      </c>
      <c r="F2092">
        <v>118.1</v>
      </c>
      <c r="G2092" t="s">
        <v>49</v>
      </c>
    </row>
    <row r="2093" spans="1:7" hidden="1" x14ac:dyDescent="0.35">
      <c r="A2093" t="s">
        <v>35</v>
      </c>
      <c r="B2093">
        <v>2015</v>
      </c>
      <c r="C2093" t="s">
        <v>37</v>
      </c>
      <c r="D2093">
        <v>120.2</v>
      </c>
      <c r="E2093" t="s">
        <v>18</v>
      </c>
      <c r="F2093">
        <v>128.4</v>
      </c>
      <c r="G2093" t="s">
        <v>49</v>
      </c>
    </row>
    <row r="2094" spans="1:7" hidden="1" x14ac:dyDescent="0.35">
      <c r="A2094" t="s">
        <v>35</v>
      </c>
      <c r="B2094">
        <v>2015</v>
      </c>
      <c r="C2094" t="s">
        <v>37</v>
      </c>
      <c r="D2094">
        <v>120.2</v>
      </c>
      <c r="E2094" t="s">
        <v>19</v>
      </c>
      <c r="F2094">
        <v>123.4</v>
      </c>
      <c r="G2094" t="s">
        <v>49</v>
      </c>
    </row>
    <row r="2095" spans="1:7" hidden="1" x14ac:dyDescent="0.35">
      <c r="A2095" t="s">
        <v>35</v>
      </c>
      <c r="B2095">
        <v>2015</v>
      </c>
      <c r="C2095" t="s">
        <v>37</v>
      </c>
      <c r="D2095">
        <v>120.2</v>
      </c>
      <c r="E2095" t="s">
        <v>20</v>
      </c>
      <c r="F2095">
        <v>125.8</v>
      </c>
      <c r="G2095" t="s">
        <v>50</v>
      </c>
    </row>
    <row r="2096" spans="1:7" hidden="1" x14ac:dyDescent="0.35">
      <c r="A2096" t="s">
        <v>35</v>
      </c>
      <c r="B2096">
        <v>2015</v>
      </c>
      <c r="C2096" t="s">
        <v>37</v>
      </c>
      <c r="D2096">
        <v>120.2</v>
      </c>
      <c r="E2096" t="s">
        <v>21</v>
      </c>
      <c r="F2096">
        <v>124.3</v>
      </c>
      <c r="G2096" t="s">
        <v>51</v>
      </c>
    </row>
    <row r="2097" spans="1:7" hidden="1" x14ac:dyDescent="0.35">
      <c r="A2097" t="s">
        <v>35</v>
      </c>
      <c r="B2097">
        <v>2015</v>
      </c>
      <c r="C2097" t="s">
        <v>37</v>
      </c>
      <c r="D2097">
        <v>120.2</v>
      </c>
      <c r="E2097" t="s">
        <v>22</v>
      </c>
      <c r="F2097">
        <v>120.4</v>
      </c>
      <c r="G2097" t="s">
        <v>51</v>
      </c>
    </row>
    <row r="2098" spans="1:7" hidden="1" x14ac:dyDescent="0.35">
      <c r="A2098" t="s">
        <v>35</v>
      </c>
      <c r="B2098">
        <v>2015</v>
      </c>
      <c r="C2098" t="s">
        <v>37</v>
      </c>
      <c r="D2098">
        <v>120.2</v>
      </c>
      <c r="E2098" t="s">
        <v>23</v>
      </c>
      <c r="F2098">
        <v>123.7</v>
      </c>
      <c r="G2098" t="s">
        <v>51</v>
      </c>
    </row>
    <row r="2099" spans="1:7" hidden="1" x14ac:dyDescent="0.35">
      <c r="A2099" t="s">
        <v>35</v>
      </c>
      <c r="B2099">
        <v>2015</v>
      </c>
      <c r="C2099" t="s">
        <v>37</v>
      </c>
      <c r="D2099">
        <v>120.2</v>
      </c>
      <c r="E2099" t="s">
        <v>24</v>
      </c>
      <c r="F2099">
        <v>118.6</v>
      </c>
      <c r="G2099" t="s">
        <v>24</v>
      </c>
    </row>
    <row r="2100" spans="1:7" hidden="1" x14ac:dyDescent="0.35">
      <c r="A2100" t="s">
        <v>35</v>
      </c>
      <c r="B2100">
        <v>2015</v>
      </c>
      <c r="C2100" t="s">
        <v>37</v>
      </c>
      <c r="D2100">
        <v>120.2</v>
      </c>
      <c r="E2100" t="s">
        <v>25</v>
      </c>
      <c r="F2100">
        <v>118.3</v>
      </c>
      <c r="G2100" t="s">
        <v>55</v>
      </c>
    </row>
    <row r="2101" spans="1:7" hidden="1" x14ac:dyDescent="0.35">
      <c r="A2101" t="s">
        <v>35</v>
      </c>
      <c r="B2101">
        <v>2015</v>
      </c>
      <c r="C2101" t="s">
        <v>37</v>
      </c>
      <c r="D2101">
        <v>120.2</v>
      </c>
      <c r="E2101" t="s">
        <v>26</v>
      </c>
      <c r="F2101">
        <v>119.2</v>
      </c>
      <c r="G2101" t="s">
        <v>52</v>
      </c>
    </row>
    <row r="2102" spans="1:7" hidden="1" x14ac:dyDescent="0.35">
      <c r="A2102" t="s">
        <v>35</v>
      </c>
      <c r="B2102">
        <v>2015</v>
      </c>
      <c r="C2102" t="s">
        <v>37</v>
      </c>
      <c r="D2102">
        <v>120.2</v>
      </c>
      <c r="E2102" t="s">
        <v>27</v>
      </c>
      <c r="F2102">
        <v>116.7</v>
      </c>
      <c r="G2102" t="s">
        <v>27</v>
      </c>
    </row>
    <row r="2103" spans="1:7" hidden="1" x14ac:dyDescent="0.35">
      <c r="A2103" t="s">
        <v>35</v>
      </c>
      <c r="B2103">
        <v>2015</v>
      </c>
      <c r="C2103" t="s">
        <v>37</v>
      </c>
      <c r="D2103">
        <v>120.2</v>
      </c>
      <c r="E2103" t="s">
        <v>28</v>
      </c>
      <c r="F2103">
        <v>109.9</v>
      </c>
      <c r="G2103" t="s">
        <v>54</v>
      </c>
    </row>
    <row r="2104" spans="1:7" hidden="1" x14ac:dyDescent="0.35">
      <c r="A2104" t="s">
        <v>35</v>
      </c>
      <c r="B2104">
        <v>2015</v>
      </c>
      <c r="C2104" t="s">
        <v>37</v>
      </c>
      <c r="D2104">
        <v>120.2</v>
      </c>
      <c r="E2104" t="s">
        <v>29</v>
      </c>
      <c r="F2104">
        <v>115.4</v>
      </c>
      <c r="G2104" t="s">
        <v>56</v>
      </c>
    </row>
    <row r="2105" spans="1:7" hidden="1" x14ac:dyDescent="0.35">
      <c r="A2105" t="s">
        <v>35</v>
      </c>
      <c r="B2105">
        <v>2015</v>
      </c>
      <c r="C2105" t="s">
        <v>37</v>
      </c>
      <c r="D2105">
        <v>120.2</v>
      </c>
      <c r="E2105" t="s">
        <v>30</v>
      </c>
      <c r="F2105">
        <v>120.1</v>
      </c>
      <c r="G2105" t="s">
        <v>30</v>
      </c>
    </row>
    <row r="2106" spans="1:7" hidden="1" x14ac:dyDescent="0.35">
      <c r="A2106" t="s">
        <v>35</v>
      </c>
      <c r="B2106">
        <v>2015</v>
      </c>
      <c r="C2106" t="s">
        <v>37</v>
      </c>
      <c r="D2106">
        <v>120.2</v>
      </c>
      <c r="E2106" t="s">
        <v>31</v>
      </c>
      <c r="F2106">
        <v>111</v>
      </c>
      <c r="G2106" t="s">
        <v>53</v>
      </c>
    </row>
    <row r="2107" spans="1:7" hidden="1" x14ac:dyDescent="0.35">
      <c r="A2107" t="s">
        <v>35</v>
      </c>
      <c r="B2107">
        <v>2015</v>
      </c>
      <c r="C2107" t="s">
        <v>37</v>
      </c>
      <c r="D2107">
        <v>120.2</v>
      </c>
      <c r="E2107" t="s">
        <v>32</v>
      </c>
      <c r="F2107">
        <v>114.7</v>
      </c>
      <c r="G2107" t="s">
        <v>32</v>
      </c>
    </row>
    <row r="2108" spans="1:7" hidden="1" x14ac:dyDescent="0.35">
      <c r="A2108" t="s">
        <v>5</v>
      </c>
      <c r="B2108">
        <v>2015</v>
      </c>
      <c r="C2108" t="s">
        <v>38</v>
      </c>
      <c r="D2108">
        <v>121.5</v>
      </c>
      <c r="E2108" t="s">
        <v>7</v>
      </c>
      <c r="F2108">
        <v>123.3</v>
      </c>
      <c r="G2108" t="s">
        <v>49</v>
      </c>
    </row>
    <row r="2109" spans="1:7" hidden="1" x14ac:dyDescent="0.35">
      <c r="A2109" t="s">
        <v>5</v>
      </c>
      <c r="B2109">
        <v>2015</v>
      </c>
      <c r="C2109" t="s">
        <v>38</v>
      </c>
      <c r="D2109">
        <v>121.5</v>
      </c>
      <c r="E2109" t="s">
        <v>8</v>
      </c>
      <c r="F2109">
        <v>125.5</v>
      </c>
      <c r="G2109" t="s">
        <v>49</v>
      </c>
    </row>
    <row r="2110" spans="1:7" hidden="1" x14ac:dyDescent="0.35">
      <c r="A2110" t="s">
        <v>5</v>
      </c>
      <c r="B2110">
        <v>2015</v>
      </c>
      <c r="C2110" t="s">
        <v>38</v>
      </c>
      <c r="D2110">
        <v>121.5</v>
      </c>
      <c r="E2110" t="s">
        <v>9</v>
      </c>
      <c r="F2110">
        <v>117.2</v>
      </c>
      <c r="G2110" t="s">
        <v>49</v>
      </c>
    </row>
    <row r="2111" spans="1:7" hidden="1" x14ac:dyDescent="0.35">
      <c r="A2111" t="s">
        <v>5</v>
      </c>
      <c r="B2111">
        <v>2015</v>
      </c>
      <c r="C2111" t="s">
        <v>38</v>
      </c>
      <c r="D2111">
        <v>121.5</v>
      </c>
      <c r="E2111" t="s">
        <v>10</v>
      </c>
      <c r="F2111">
        <v>126.8</v>
      </c>
      <c r="G2111" t="s">
        <v>49</v>
      </c>
    </row>
    <row r="2112" spans="1:7" hidden="1" x14ac:dyDescent="0.35">
      <c r="A2112" t="s">
        <v>5</v>
      </c>
      <c r="B2112">
        <v>2015</v>
      </c>
      <c r="C2112" t="s">
        <v>38</v>
      </c>
      <c r="D2112">
        <v>121.5</v>
      </c>
      <c r="E2112" t="s">
        <v>11</v>
      </c>
      <c r="F2112">
        <v>111.9</v>
      </c>
      <c r="G2112" t="s">
        <v>49</v>
      </c>
    </row>
    <row r="2113" spans="1:7" hidden="1" x14ac:dyDescent="0.35">
      <c r="A2113" t="s">
        <v>5</v>
      </c>
      <c r="B2113">
        <v>2015</v>
      </c>
      <c r="C2113" t="s">
        <v>38</v>
      </c>
      <c r="D2113">
        <v>121.5</v>
      </c>
      <c r="E2113" t="s">
        <v>12</v>
      </c>
      <c r="F2113">
        <v>134.19999999999999</v>
      </c>
      <c r="G2113" t="s">
        <v>49</v>
      </c>
    </row>
    <row r="2114" spans="1:7" hidden="1" x14ac:dyDescent="0.35">
      <c r="A2114" t="s">
        <v>5</v>
      </c>
      <c r="B2114">
        <v>2015</v>
      </c>
      <c r="C2114" t="s">
        <v>38</v>
      </c>
      <c r="D2114">
        <v>121.5</v>
      </c>
      <c r="E2114" t="s">
        <v>13</v>
      </c>
      <c r="F2114">
        <v>127.5</v>
      </c>
      <c r="G2114" t="s">
        <v>49</v>
      </c>
    </row>
    <row r="2115" spans="1:7" hidden="1" x14ac:dyDescent="0.35">
      <c r="A2115" t="s">
        <v>5</v>
      </c>
      <c r="B2115">
        <v>2015</v>
      </c>
      <c r="C2115" t="s">
        <v>38</v>
      </c>
      <c r="D2115">
        <v>121.5</v>
      </c>
      <c r="E2115" t="s">
        <v>14</v>
      </c>
      <c r="F2115">
        <v>121.5</v>
      </c>
      <c r="G2115" t="s">
        <v>49</v>
      </c>
    </row>
    <row r="2116" spans="1:7" hidden="1" x14ac:dyDescent="0.35">
      <c r="A2116" t="s">
        <v>5</v>
      </c>
      <c r="B2116">
        <v>2015</v>
      </c>
      <c r="C2116" t="s">
        <v>38</v>
      </c>
      <c r="D2116">
        <v>121.5</v>
      </c>
      <c r="E2116" t="s">
        <v>15</v>
      </c>
      <c r="F2116">
        <v>97.8</v>
      </c>
      <c r="G2116" t="s">
        <v>49</v>
      </c>
    </row>
    <row r="2117" spans="1:7" hidden="1" x14ac:dyDescent="0.35">
      <c r="A2117" t="s">
        <v>5</v>
      </c>
      <c r="B2117">
        <v>2015</v>
      </c>
      <c r="C2117" t="s">
        <v>38</v>
      </c>
      <c r="D2117">
        <v>121.5</v>
      </c>
      <c r="E2117" t="s">
        <v>16</v>
      </c>
      <c r="F2117">
        <v>119.8</v>
      </c>
      <c r="G2117" t="s">
        <v>49</v>
      </c>
    </row>
    <row r="2118" spans="1:7" hidden="1" x14ac:dyDescent="0.35">
      <c r="A2118" t="s">
        <v>5</v>
      </c>
      <c r="B2118">
        <v>2015</v>
      </c>
      <c r="C2118" t="s">
        <v>38</v>
      </c>
      <c r="D2118">
        <v>121.5</v>
      </c>
      <c r="E2118" t="s">
        <v>17</v>
      </c>
      <c r="F2118">
        <v>119.4</v>
      </c>
      <c r="G2118" t="s">
        <v>49</v>
      </c>
    </row>
    <row r="2119" spans="1:7" hidden="1" x14ac:dyDescent="0.35">
      <c r="A2119" t="s">
        <v>5</v>
      </c>
      <c r="B2119">
        <v>2015</v>
      </c>
      <c r="C2119" t="s">
        <v>38</v>
      </c>
      <c r="D2119">
        <v>121.5</v>
      </c>
      <c r="E2119" t="s">
        <v>18</v>
      </c>
      <c r="F2119">
        <v>128.69999999999999</v>
      </c>
      <c r="G2119" t="s">
        <v>49</v>
      </c>
    </row>
    <row r="2120" spans="1:7" hidden="1" x14ac:dyDescent="0.35">
      <c r="A2120" t="s">
        <v>5</v>
      </c>
      <c r="B2120">
        <v>2015</v>
      </c>
      <c r="C2120" t="s">
        <v>38</v>
      </c>
      <c r="D2120">
        <v>121.5</v>
      </c>
      <c r="E2120" t="s">
        <v>19</v>
      </c>
      <c r="F2120">
        <v>123.6</v>
      </c>
      <c r="G2120" t="s">
        <v>49</v>
      </c>
    </row>
    <row r="2121" spans="1:7" hidden="1" x14ac:dyDescent="0.35">
      <c r="A2121" t="s">
        <v>5</v>
      </c>
      <c r="B2121">
        <v>2015</v>
      </c>
      <c r="C2121" t="s">
        <v>38</v>
      </c>
      <c r="D2121">
        <v>121.5</v>
      </c>
      <c r="E2121" t="s">
        <v>20</v>
      </c>
      <c r="F2121">
        <v>125.7</v>
      </c>
      <c r="G2121" t="s">
        <v>50</v>
      </c>
    </row>
    <row r="2122" spans="1:7" hidden="1" x14ac:dyDescent="0.35">
      <c r="A2122" t="s">
        <v>5</v>
      </c>
      <c r="B2122">
        <v>2015</v>
      </c>
      <c r="C2122" t="s">
        <v>38</v>
      </c>
      <c r="D2122">
        <v>121.5</v>
      </c>
      <c r="E2122" t="s">
        <v>21</v>
      </c>
      <c r="F2122">
        <v>126.4</v>
      </c>
      <c r="G2122" t="s">
        <v>51</v>
      </c>
    </row>
    <row r="2123" spans="1:7" hidden="1" x14ac:dyDescent="0.35">
      <c r="A2123" t="s">
        <v>5</v>
      </c>
      <c r="B2123">
        <v>2015</v>
      </c>
      <c r="C2123" t="s">
        <v>38</v>
      </c>
      <c r="D2123">
        <v>121.5</v>
      </c>
      <c r="E2123" t="s">
        <v>22</v>
      </c>
      <c r="F2123">
        <v>123.3</v>
      </c>
      <c r="G2123" t="s">
        <v>51</v>
      </c>
    </row>
    <row r="2124" spans="1:7" hidden="1" x14ac:dyDescent="0.35">
      <c r="A2124" t="s">
        <v>5</v>
      </c>
      <c r="B2124">
        <v>2015</v>
      </c>
      <c r="C2124" t="s">
        <v>38</v>
      </c>
      <c r="D2124">
        <v>121.5</v>
      </c>
      <c r="E2124" t="s">
        <v>23</v>
      </c>
      <c r="F2124">
        <v>126</v>
      </c>
      <c r="G2124" t="s">
        <v>51</v>
      </c>
    </row>
    <row r="2125" spans="1:7" hidden="1" x14ac:dyDescent="0.35">
      <c r="A2125" t="s">
        <v>5</v>
      </c>
      <c r="B2125">
        <v>2015</v>
      </c>
      <c r="C2125" t="s">
        <v>38</v>
      </c>
      <c r="D2125">
        <v>121.5</v>
      </c>
      <c r="E2125" t="s">
        <v>24</v>
      </c>
      <c r="G2125" t="s">
        <v>24</v>
      </c>
    </row>
    <row r="2126" spans="1:7" hidden="1" x14ac:dyDescent="0.35">
      <c r="A2126" t="s">
        <v>5</v>
      </c>
      <c r="B2126">
        <v>2015</v>
      </c>
      <c r="C2126" t="s">
        <v>38</v>
      </c>
      <c r="D2126">
        <v>121.5</v>
      </c>
      <c r="E2126" t="s">
        <v>25</v>
      </c>
      <c r="F2126">
        <v>121.2</v>
      </c>
      <c r="G2126" t="s">
        <v>55</v>
      </c>
    </row>
    <row r="2127" spans="1:7" hidden="1" x14ac:dyDescent="0.35">
      <c r="A2127" t="s">
        <v>5</v>
      </c>
      <c r="B2127">
        <v>2015</v>
      </c>
      <c r="C2127" t="s">
        <v>38</v>
      </c>
      <c r="D2127">
        <v>121.5</v>
      </c>
      <c r="E2127" t="s">
        <v>26</v>
      </c>
      <c r="F2127">
        <v>120.9</v>
      </c>
      <c r="G2127" t="s">
        <v>52</v>
      </c>
    </row>
    <row r="2128" spans="1:7" hidden="1" x14ac:dyDescent="0.35">
      <c r="A2128" t="s">
        <v>5</v>
      </c>
      <c r="B2128">
        <v>2015</v>
      </c>
      <c r="C2128" t="s">
        <v>38</v>
      </c>
      <c r="D2128">
        <v>121.5</v>
      </c>
      <c r="E2128" t="s">
        <v>27</v>
      </c>
      <c r="F2128">
        <v>118.6</v>
      </c>
      <c r="G2128" t="s">
        <v>27</v>
      </c>
    </row>
    <row r="2129" spans="1:7" hidden="1" x14ac:dyDescent="0.35">
      <c r="A2129" t="s">
        <v>5</v>
      </c>
      <c r="B2129">
        <v>2015</v>
      </c>
      <c r="C2129" t="s">
        <v>38</v>
      </c>
      <c r="D2129">
        <v>121.5</v>
      </c>
      <c r="E2129" t="s">
        <v>28</v>
      </c>
      <c r="F2129">
        <v>111.9</v>
      </c>
      <c r="G2129" t="s">
        <v>54</v>
      </c>
    </row>
    <row r="2130" spans="1:7" hidden="1" x14ac:dyDescent="0.35">
      <c r="A2130" t="s">
        <v>5</v>
      </c>
      <c r="B2130">
        <v>2015</v>
      </c>
      <c r="C2130" t="s">
        <v>38</v>
      </c>
      <c r="D2130">
        <v>121.5</v>
      </c>
      <c r="E2130" t="s">
        <v>29</v>
      </c>
      <c r="F2130">
        <v>116.2</v>
      </c>
      <c r="G2130" t="s">
        <v>56</v>
      </c>
    </row>
    <row r="2131" spans="1:7" hidden="1" x14ac:dyDescent="0.35">
      <c r="A2131" t="s">
        <v>5</v>
      </c>
      <c r="B2131">
        <v>2015</v>
      </c>
      <c r="C2131" t="s">
        <v>38</v>
      </c>
      <c r="D2131">
        <v>121.5</v>
      </c>
      <c r="E2131" t="s">
        <v>30</v>
      </c>
      <c r="F2131">
        <v>119.9</v>
      </c>
      <c r="G2131" t="s">
        <v>30</v>
      </c>
    </row>
    <row r="2132" spans="1:7" hidden="1" x14ac:dyDescent="0.35">
      <c r="A2132" t="s">
        <v>5</v>
      </c>
      <c r="B2132">
        <v>2015</v>
      </c>
      <c r="C2132" t="s">
        <v>38</v>
      </c>
      <c r="D2132">
        <v>121.5</v>
      </c>
      <c r="E2132" t="s">
        <v>31</v>
      </c>
      <c r="F2132">
        <v>111.6</v>
      </c>
      <c r="G2132" t="s">
        <v>53</v>
      </c>
    </row>
    <row r="2133" spans="1:7" hidden="1" x14ac:dyDescent="0.35">
      <c r="A2133" t="s">
        <v>5</v>
      </c>
      <c r="B2133">
        <v>2015</v>
      </c>
      <c r="C2133" t="s">
        <v>38</v>
      </c>
      <c r="D2133">
        <v>121.5</v>
      </c>
      <c r="E2133" t="s">
        <v>32</v>
      </c>
      <c r="F2133">
        <v>116</v>
      </c>
      <c r="G2133" t="s">
        <v>32</v>
      </c>
    </row>
    <row r="2134" spans="1:7" hidden="1" x14ac:dyDescent="0.35">
      <c r="A2134" t="s">
        <v>34</v>
      </c>
      <c r="B2134">
        <v>2015</v>
      </c>
      <c r="C2134" t="s">
        <v>38</v>
      </c>
      <c r="D2134">
        <v>119.7</v>
      </c>
      <c r="E2134" t="s">
        <v>7</v>
      </c>
      <c r="F2134">
        <v>123.8</v>
      </c>
      <c r="G2134" t="s">
        <v>49</v>
      </c>
    </row>
    <row r="2135" spans="1:7" hidden="1" x14ac:dyDescent="0.35">
      <c r="A2135" t="s">
        <v>34</v>
      </c>
      <c r="B2135">
        <v>2015</v>
      </c>
      <c r="C2135" t="s">
        <v>38</v>
      </c>
      <c r="D2135">
        <v>119.7</v>
      </c>
      <c r="E2135" t="s">
        <v>8</v>
      </c>
      <c r="F2135">
        <v>128.19999999999999</v>
      </c>
      <c r="G2135" t="s">
        <v>49</v>
      </c>
    </row>
    <row r="2136" spans="1:7" hidden="1" x14ac:dyDescent="0.35">
      <c r="A2136" t="s">
        <v>34</v>
      </c>
      <c r="B2136">
        <v>2015</v>
      </c>
      <c r="C2136" t="s">
        <v>38</v>
      </c>
      <c r="D2136">
        <v>119.7</v>
      </c>
      <c r="E2136" t="s">
        <v>9</v>
      </c>
      <c r="F2136">
        <v>110</v>
      </c>
      <c r="G2136" t="s">
        <v>49</v>
      </c>
    </row>
    <row r="2137" spans="1:7" hidden="1" x14ac:dyDescent="0.35">
      <c r="A2137" t="s">
        <v>34</v>
      </c>
      <c r="B2137">
        <v>2015</v>
      </c>
      <c r="C2137" t="s">
        <v>38</v>
      </c>
      <c r="D2137">
        <v>119.7</v>
      </c>
      <c r="E2137" t="s">
        <v>10</v>
      </c>
      <c r="F2137">
        <v>126.3</v>
      </c>
      <c r="G2137" t="s">
        <v>49</v>
      </c>
    </row>
    <row r="2138" spans="1:7" hidden="1" x14ac:dyDescent="0.35">
      <c r="A2138" t="s">
        <v>34</v>
      </c>
      <c r="B2138">
        <v>2015</v>
      </c>
      <c r="C2138" t="s">
        <v>38</v>
      </c>
      <c r="D2138">
        <v>119.7</v>
      </c>
      <c r="E2138" t="s">
        <v>11</v>
      </c>
      <c r="F2138">
        <v>104.5</v>
      </c>
      <c r="G2138" t="s">
        <v>49</v>
      </c>
    </row>
    <row r="2139" spans="1:7" hidden="1" x14ac:dyDescent="0.35">
      <c r="A2139" t="s">
        <v>34</v>
      </c>
      <c r="B2139">
        <v>2015</v>
      </c>
      <c r="C2139" t="s">
        <v>38</v>
      </c>
      <c r="D2139">
        <v>119.7</v>
      </c>
      <c r="E2139" t="s">
        <v>12</v>
      </c>
      <c r="F2139">
        <v>130.6</v>
      </c>
      <c r="G2139" t="s">
        <v>49</v>
      </c>
    </row>
    <row r="2140" spans="1:7" hidden="1" x14ac:dyDescent="0.35">
      <c r="A2140" t="s">
        <v>34</v>
      </c>
      <c r="B2140">
        <v>2015</v>
      </c>
      <c r="C2140" t="s">
        <v>38</v>
      </c>
      <c r="D2140">
        <v>119.7</v>
      </c>
      <c r="E2140" t="s">
        <v>13</v>
      </c>
      <c r="F2140">
        <v>130.80000000000001</v>
      </c>
      <c r="G2140" t="s">
        <v>49</v>
      </c>
    </row>
    <row r="2141" spans="1:7" hidden="1" x14ac:dyDescent="0.35">
      <c r="A2141" t="s">
        <v>34</v>
      </c>
      <c r="B2141">
        <v>2015</v>
      </c>
      <c r="C2141" t="s">
        <v>38</v>
      </c>
      <c r="D2141">
        <v>119.7</v>
      </c>
      <c r="E2141" t="s">
        <v>14</v>
      </c>
      <c r="F2141">
        <v>131.30000000000001</v>
      </c>
      <c r="G2141" t="s">
        <v>49</v>
      </c>
    </row>
    <row r="2142" spans="1:7" hidden="1" x14ac:dyDescent="0.35">
      <c r="A2142" t="s">
        <v>34</v>
      </c>
      <c r="B2142">
        <v>2015</v>
      </c>
      <c r="C2142" t="s">
        <v>38</v>
      </c>
      <c r="D2142">
        <v>119.7</v>
      </c>
      <c r="E2142" t="s">
        <v>15</v>
      </c>
      <c r="F2142">
        <v>91.6</v>
      </c>
      <c r="G2142" t="s">
        <v>49</v>
      </c>
    </row>
    <row r="2143" spans="1:7" hidden="1" x14ac:dyDescent="0.35">
      <c r="A2143" t="s">
        <v>34</v>
      </c>
      <c r="B2143">
        <v>2015</v>
      </c>
      <c r="C2143" t="s">
        <v>38</v>
      </c>
      <c r="D2143">
        <v>119.7</v>
      </c>
      <c r="E2143" t="s">
        <v>16</v>
      </c>
      <c r="F2143">
        <v>127.7</v>
      </c>
      <c r="G2143" t="s">
        <v>49</v>
      </c>
    </row>
    <row r="2144" spans="1:7" hidden="1" x14ac:dyDescent="0.35">
      <c r="A2144" t="s">
        <v>34</v>
      </c>
      <c r="B2144">
        <v>2015</v>
      </c>
      <c r="C2144" t="s">
        <v>38</v>
      </c>
      <c r="D2144">
        <v>119.7</v>
      </c>
      <c r="E2144" t="s">
        <v>17</v>
      </c>
      <c r="F2144">
        <v>117.2</v>
      </c>
      <c r="G2144" t="s">
        <v>49</v>
      </c>
    </row>
    <row r="2145" spans="1:7" hidden="1" x14ac:dyDescent="0.35">
      <c r="A2145" t="s">
        <v>34</v>
      </c>
      <c r="B2145">
        <v>2015</v>
      </c>
      <c r="C2145" t="s">
        <v>38</v>
      </c>
      <c r="D2145">
        <v>119.7</v>
      </c>
      <c r="E2145" t="s">
        <v>18</v>
      </c>
      <c r="F2145">
        <v>129.5</v>
      </c>
      <c r="G2145" t="s">
        <v>49</v>
      </c>
    </row>
    <row r="2146" spans="1:7" hidden="1" x14ac:dyDescent="0.35">
      <c r="A2146" t="s">
        <v>34</v>
      </c>
      <c r="B2146">
        <v>2015</v>
      </c>
      <c r="C2146" t="s">
        <v>38</v>
      </c>
      <c r="D2146">
        <v>119.7</v>
      </c>
      <c r="E2146" t="s">
        <v>19</v>
      </c>
      <c r="F2146">
        <v>124.6</v>
      </c>
      <c r="G2146" t="s">
        <v>49</v>
      </c>
    </row>
    <row r="2147" spans="1:7" hidden="1" x14ac:dyDescent="0.35">
      <c r="A2147" t="s">
        <v>34</v>
      </c>
      <c r="B2147">
        <v>2015</v>
      </c>
      <c r="C2147" t="s">
        <v>38</v>
      </c>
      <c r="D2147">
        <v>119.7</v>
      </c>
      <c r="E2147" t="s">
        <v>20</v>
      </c>
      <c r="F2147">
        <v>130.1</v>
      </c>
      <c r="G2147" t="s">
        <v>50</v>
      </c>
    </row>
    <row r="2148" spans="1:7" hidden="1" x14ac:dyDescent="0.35">
      <c r="A2148" t="s">
        <v>34</v>
      </c>
      <c r="B2148">
        <v>2015</v>
      </c>
      <c r="C2148" t="s">
        <v>38</v>
      </c>
      <c r="D2148">
        <v>119.7</v>
      </c>
      <c r="E2148" t="s">
        <v>21</v>
      </c>
      <c r="F2148">
        <v>122.1</v>
      </c>
      <c r="G2148" t="s">
        <v>51</v>
      </c>
    </row>
    <row r="2149" spans="1:7" hidden="1" x14ac:dyDescent="0.35">
      <c r="A2149" t="s">
        <v>34</v>
      </c>
      <c r="B2149">
        <v>2015</v>
      </c>
      <c r="C2149" t="s">
        <v>38</v>
      </c>
      <c r="D2149">
        <v>119.7</v>
      </c>
      <c r="E2149" t="s">
        <v>22</v>
      </c>
      <c r="F2149">
        <v>117.2</v>
      </c>
      <c r="G2149" t="s">
        <v>51</v>
      </c>
    </row>
    <row r="2150" spans="1:7" hidden="1" x14ac:dyDescent="0.35">
      <c r="A2150" t="s">
        <v>34</v>
      </c>
      <c r="B2150">
        <v>2015</v>
      </c>
      <c r="C2150" t="s">
        <v>38</v>
      </c>
      <c r="D2150">
        <v>119.7</v>
      </c>
      <c r="E2150" t="s">
        <v>23</v>
      </c>
      <c r="F2150">
        <v>121.3</v>
      </c>
      <c r="G2150" t="s">
        <v>51</v>
      </c>
    </row>
    <row r="2151" spans="1:7" hidden="1" x14ac:dyDescent="0.35">
      <c r="A2151" t="s">
        <v>34</v>
      </c>
      <c r="B2151">
        <v>2015</v>
      </c>
      <c r="C2151" t="s">
        <v>38</v>
      </c>
      <c r="D2151">
        <v>119.7</v>
      </c>
      <c r="E2151" t="s">
        <v>24</v>
      </c>
      <c r="F2151">
        <v>119.2</v>
      </c>
      <c r="G2151" t="s">
        <v>24</v>
      </c>
    </row>
    <row r="2152" spans="1:7" hidden="1" x14ac:dyDescent="0.35">
      <c r="A2152" t="s">
        <v>34</v>
      </c>
      <c r="B2152">
        <v>2015</v>
      </c>
      <c r="C2152" t="s">
        <v>38</v>
      </c>
      <c r="D2152">
        <v>119.7</v>
      </c>
      <c r="E2152" t="s">
        <v>25</v>
      </c>
      <c r="F2152">
        <v>114.7</v>
      </c>
      <c r="G2152" t="s">
        <v>55</v>
      </c>
    </row>
    <row r="2153" spans="1:7" hidden="1" x14ac:dyDescent="0.35">
      <c r="A2153" t="s">
        <v>34</v>
      </c>
      <c r="B2153">
        <v>2015</v>
      </c>
      <c r="C2153" t="s">
        <v>38</v>
      </c>
      <c r="D2153">
        <v>119.7</v>
      </c>
      <c r="E2153" t="s">
        <v>26</v>
      </c>
      <c r="F2153">
        <v>118.4</v>
      </c>
      <c r="G2153" t="s">
        <v>52</v>
      </c>
    </row>
    <row r="2154" spans="1:7" hidden="1" x14ac:dyDescent="0.35">
      <c r="A2154" t="s">
        <v>34</v>
      </c>
      <c r="B2154">
        <v>2015</v>
      </c>
      <c r="C2154" t="s">
        <v>38</v>
      </c>
      <c r="D2154">
        <v>119.7</v>
      </c>
      <c r="E2154" t="s">
        <v>27</v>
      </c>
      <c r="F2154">
        <v>114.6</v>
      </c>
      <c r="G2154" t="s">
        <v>27</v>
      </c>
    </row>
    <row r="2155" spans="1:7" hidden="1" x14ac:dyDescent="0.35">
      <c r="A2155" t="s">
        <v>34</v>
      </c>
      <c r="B2155">
        <v>2015</v>
      </c>
      <c r="C2155" t="s">
        <v>38</v>
      </c>
      <c r="D2155">
        <v>119.7</v>
      </c>
      <c r="E2155" t="s">
        <v>28</v>
      </c>
      <c r="F2155">
        <v>108.4</v>
      </c>
      <c r="G2155" t="s">
        <v>54</v>
      </c>
    </row>
    <row r="2156" spans="1:7" hidden="1" x14ac:dyDescent="0.35">
      <c r="A2156" t="s">
        <v>34</v>
      </c>
      <c r="B2156">
        <v>2015</v>
      </c>
      <c r="C2156" t="s">
        <v>38</v>
      </c>
      <c r="D2156">
        <v>119.7</v>
      </c>
      <c r="E2156" t="s">
        <v>29</v>
      </c>
      <c r="F2156">
        <v>115.6</v>
      </c>
      <c r="G2156" t="s">
        <v>56</v>
      </c>
    </row>
    <row r="2157" spans="1:7" hidden="1" x14ac:dyDescent="0.35">
      <c r="A2157" t="s">
        <v>34</v>
      </c>
      <c r="B2157">
        <v>2015</v>
      </c>
      <c r="C2157" t="s">
        <v>38</v>
      </c>
      <c r="D2157">
        <v>119.7</v>
      </c>
      <c r="E2157" t="s">
        <v>30</v>
      </c>
      <c r="F2157">
        <v>121.7</v>
      </c>
      <c r="G2157" t="s">
        <v>30</v>
      </c>
    </row>
    <row r="2158" spans="1:7" hidden="1" x14ac:dyDescent="0.35">
      <c r="A2158" t="s">
        <v>34</v>
      </c>
      <c r="B2158">
        <v>2015</v>
      </c>
      <c r="C2158" t="s">
        <v>38</v>
      </c>
      <c r="D2158">
        <v>119.7</v>
      </c>
      <c r="E2158" t="s">
        <v>31</v>
      </c>
      <c r="F2158">
        <v>111.8</v>
      </c>
      <c r="G2158" t="s">
        <v>53</v>
      </c>
    </row>
    <row r="2159" spans="1:7" hidden="1" x14ac:dyDescent="0.35">
      <c r="A2159" t="s">
        <v>34</v>
      </c>
      <c r="B2159">
        <v>2015</v>
      </c>
      <c r="C2159" t="s">
        <v>38</v>
      </c>
      <c r="D2159">
        <v>119.7</v>
      </c>
      <c r="E2159" t="s">
        <v>32</v>
      </c>
      <c r="F2159">
        <v>114.2</v>
      </c>
      <c r="G2159" t="s">
        <v>32</v>
      </c>
    </row>
    <row r="2160" spans="1:7" hidden="1" x14ac:dyDescent="0.35">
      <c r="A2160" t="s">
        <v>35</v>
      </c>
      <c r="B2160">
        <v>2015</v>
      </c>
      <c r="C2160" t="s">
        <v>38</v>
      </c>
      <c r="D2160">
        <v>120.7</v>
      </c>
      <c r="E2160" t="s">
        <v>7</v>
      </c>
      <c r="F2160">
        <v>123.5</v>
      </c>
      <c r="G2160" t="s">
        <v>49</v>
      </c>
    </row>
    <row r="2161" spans="1:7" hidden="1" x14ac:dyDescent="0.35">
      <c r="A2161" t="s">
        <v>35</v>
      </c>
      <c r="B2161">
        <v>2015</v>
      </c>
      <c r="C2161" t="s">
        <v>38</v>
      </c>
      <c r="D2161">
        <v>120.7</v>
      </c>
      <c r="E2161" t="s">
        <v>8</v>
      </c>
      <c r="F2161">
        <v>126.4</v>
      </c>
      <c r="G2161" t="s">
        <v>49</v>
      </c>
    </row>
    <row r="2162" spans="1:7" hidden="1" x14ac:dyDescent="0.35">
      <c r="A2162" t="s">
        <v>35</v>
      </c>
      <c r="B2162">
        <v>2015</v>
      </c>
      <c r="C2162" t="s">
        <v>38</v>
      </c>
      <c r="D2162">
        <v>120.7</v>
      </c>
      <c r="E2162" t="s">
        <v>9</v>
      </c>
      <c r="F2162">
        <v>114.4</v>
      </c>
      <c r="G2162" t="s">
        <v>49</v>
      </c>
    </row>
    <row r="2163" spans="1:7" hidden="1" x14ac:dyDescent="0.35">
      <c r="A2163" t="s">
        <v>35</v>
      </c>
      <c r="B2163">
        <v>2015</v>
      </c>
      <c r="C2163" t="s">
        <v>38</v>
      </c>
      <c r="D2163">
        <v>120.7</v>
      </c>
      <c r="E2163" t="s">
        <v>10</v>
      </c>
      <c r="F2163">
        <v>126.6</v>
      </c>
      <c r="G2163" t="s">
        <v>49</v>
      </c>
    </row>
    <row r="2164" spans="1:7" hidden="1" x14ac:dyDescent="0.35">
      <c r="A2164" t="s">
        <v>35</v>
      </c>
      <c r="B2164">
        <v>2015</v>
      </c>
      <c r="C2164" t="s">
        <v>38</v>
      </c>
      <c r="D2164">
        <v>120.7</v>
      </c>
      <c r="E2164" t="s">
        <v>11</v>
      </c>
      <c r="F2164">
        <v>109.2</v>
      </c>
      <c r="G2164" t="s">
        <v>49</v>
      </c>
    </row>
    <row r="2165" spans="1:7" hidden="1" x14ac:dyDescent="0.35">
      <c r="A2165" t="s">
        <v>35</v>
      </c>
      <c r="B2165">
        <v>2015</v>
      </c>
      <c r="C2165" t="s">
        <v>38</v>
      </c>
      <c r="D2165">
        <v>120.7</v>
      </c>
      <c r="E2165" t="s">
        <v>12</v>
      </c>
      <c r="F2165">
        <v>132.5</v>
      </c>
      <c r="G2165" t="s">
        <v>49</v>
      </c>
    </row>
    <row r="2166" spans="1:7" hidden="1" x14ac:dyDescent="0.35">
      <c r="A2166" t="s">
        <v>35</v>
      </c>
      <c r="B2166">
        <v>2015</v>
      </c>
      <c r="C2166" t="s">
        <v>38</v>
      </c>
      <c r="D2166">
        <v>120.7</v>
      </c>
      <c r="E2166" t="s">
        <v>13</v>
      </c>
      <c r="F2166">
        <v>128.6</v>
      </c>
      <c r="G2166" t="s">
        <v>49</v>
      </c>
    </row>
    <row r="2167" spans="1:7" hidden="1" x14ac:dyDescent="0.35">
      <c r="A2167" t="s">
        <v>35</v>
      </c>
      <c r="B2167">
        <v>2015</v>
      </c>
      <c r="C2167" t="s">
        <v>38</v>
      </c>
      <c r="D2167">
        <v>120.7</v>
      </c>
      <c r="E2167" t="s">
        <v>14</v>
      </c>
      <c r="F2167">
        <v>124.8</v>
      </c>
      <c r="G2167" t="s">
        <v>49</v>
      </c>
    </row>
    <row r="2168" spans="1:7" hidden="1" x14ac:dyDescent="0.35">
      <c r="A2168" t="s">
        <v>35</v>
      </c>
      <c r="B2168">
        <v>2015</v>
      </c>
      <c r="C2168" t="s">
        <v>38</v>
      </c>
      <c r="D2168">
        <v>120.7</v>
      </c>
      <c r="E2168" t="s">
        <v>15</v>
      </c>
      <c r="F2168">
        <v>95.7</v>
      </c>
      <c r="G2168" t="s">
        <v>49</v>
      </c>
    </row>
    <row r="2169" spans="1:7" hidden="1" x14ac:dyDescent="0.35">
      <c r="A2169" t="s">
        <v>35</v>
      </c>
      <c r="B2169">
        <v>2015</v>
      </c>
      <c r="C2169" t="s">
        <v>38</v>
      </c>
      <c r="D2169">
        <v>120.7</v>
      </c>
      <c r="E2169" t="s">
        <v>16</v>
      </c>
      <c r="F2169">
        <v>122.4</v>
      </c>
      <c r="G2169" t="s">
        <v>49</v>
      </c>
    </row>
    <row r="2170" spans="1:7" hidden="1" x14ac:dyDescent="0.35">
      <c r="A2170" t="s">
        <v>35</v>
      </c>
      <c r="B2170">
        <v>2015</v>
      </c>
      <c r="C2170" t="s">
        <v>38</v>
      </c>
      <c r="D2170">
        <v>120.7</v>
      </c>
      <c r="E2170" t="s">
        <v>17</v>
      </c>
      <c r="F2170">
        <v>118.5</v>
      </c>
      <c r="G2170" t="s">
        <v>49</v>
      </c>
    </row>
    <row r="2171" spans="1:7" hidden="1" x14ac:dyDescent="0.35">
      <c r="A2171" t="s">
        <v>35</v>
      </c>
      <c r="B2171">
        <v>2015</v>
      </c>
      <c r="C2171" t="s">
        <v>38</v>
      </c>
      <c r="D2171">
        <v>120.7</v>
      </c>
      <c r="E2171" t="s">
        <v>18</v>
      </c>
      <c r="F2171">
        <v>129.1</v>
      </c>
      <c r="G2171" t="s">
        <v>49</v>
      </c>
    </row>
    <row r="2172" spans="1:7" hidden="1" x14ac:dyDescent="0.35">
      <c r="A2172" t="s">
        <v>35</v>
      </c>
      <c r="B2172">
        <v>2015</v>
      </c>
      <c r="C2172" t="s">
        <v>38</v>
      </c>
      <c r="D2172">
        <v>120.7</v>
      </c>
      <c r="E2172" t="s">
        <v>19</v>
      </c>
      <c r="F2172">
        <v>124</v>
      </c>
      <c r="G2172" t="s">
        <v>49</v>
      </c>
    </row>
    <row r="2173" spans="1:7" hidden="1" x14ac:dyDescent="0.35">
      <c r="A2173" t="s">
        <v>35</v>
      </c>
      <c r="B2173">
        <v>2015</v>
      </c>
      <c r="C2173" t="s">
        <v>38</v>
      </c>
      <c r="D2173">
        <v>120.7</v>
      </c>
      <c r="E2173" t="s">
        <v>20</v>
      </c>
      <c r="F2173">
        <v>126.9</v>
      </c>
      <c r="G2173" t="s">
        <v>50</v>
      </c>
    </row>
    <row r="2174" spans="1:7" hidden="1" x14ac:dyDescent="0.35">
      <c r="A2174" t="s">
        <v>35</v>
      </c>
      <c r="B2174">
        <v>2015</v>
      </c>
      <c r="C2174" t="s">
        <v>38</v>
      </c>
      <c r="D2174">
        <v>120.7</v>
      </c>
      <c r="E2174" t="s">
        <v>21</v>
      </c>
      <c r="F2174">
        <v>124.7</v>
      </c>
      <c r="G2174" t="s">
        <v>51</v>
      </c>
    </row>
    <row r="2175" spans="1:7" hidden="1" x14ac:dyDescent="0.35">
      <c r="A2175" t="s">
        <v>35</v>
      </c>
      <c r="B2175">
        <v>2015</v>
      </c>
      <c r="C2175" t="s">
        <v>38</v>
      </c>
      <c r="D2175">
        <v>120.7</v>
      </c>
      <c r="E2175" t="s">
        <v>22</v>
      </c>
      <c r="F2175">
        <v>120.8</v>
      </c>
      <c r="G2175" t="s">
        <v>51</v>
      </c>
    </row>
    <row r="2176" spans="1:7" hidden="1" x14ac:dyDescent="0.35">
      <c r="A2176" t="s">
        <v>35</v>
      </c>
      <c r="B2176">
        <v>2015</v>
      </c>
      <c r="C2176" t="s">
        <v>38</v>
      </c>
      <c r="D2176">
        <v>120.7</v>
      </c>
      <c r="E2176" t="s">
        <v>23</v>
      </c>
      <c r="F2176">
        <v>124.1</v>
      </c>
      <c r="G2176" t="s">
        <v>51</v>
      </c>
    </row>
    <row r="2177" spans="1:7" hidden="1" x14ac:dyDescent="0.35">
      <c r="A2177" t="s">
        <v>35</v>
      </c>
      <c r="B2177">
        <v>2015</v>
      </c>
      <c r="C2177" t="s">
        <v>38</v>
      </c>
      <c r="D2177">
        <v>120.7</v>
      </c>
      <c r="E2177" t="s">
        <v>24</v>
      </c>
      <c r="F2177">
        <v>119.2</v>
      </c>
      <c r="G2177" t="s">
        <v>24</v>
      </c>
    </row>
    <row r="2178" spans="1:7" hidden="1" x14ac:dyDescent="0.35">
      <c r="A2178" t="s">
        <v>35</v>
      </c>
      <c r="B2178">
        <v>2015</v>
      </c>
      <c r="C2178" t="s">
        <v>38</v>
      </c>
      <c r="D2178">
        <v>120.7</v>
      </c>
      <c r="E2178" t="s">
        <v>25</v>
      </c>
      <c r="F2178">
        <v>118.7</v>
      </c>
      <c r="G2178" t="s">
        <v>55</v>
      </c>
    </row>
    <row r="2179" spans="1:7" hidden="1" x14ac:dyDescent="0.35">
      <c r="A2179" t="s">
        <v>35</v>
      </c>
      <c r="B2179">
        <v>2015</v>
      </c>
      <c r="C2179" t="s">
        <v>38</v>
      </c>
      <c r="D2179">
        <v>120.7</v>
      </c>
      <c r="E2179" t="s">
        <v>26</v>
      </c>
      <c r="F2179">
        <v>119.7</v>
      </c>
      <c r="G2179" t="s">
        <v>52</v>
      </c>
    </row>
    <row r="2180" spans="1:7" hidden="1" x14ac:dyDescent="0.35">
      <c r="A2180" t="s">
        <v>35</v>
      </c>
      <c r="B2180">
        <v>2015</v>
      </c>
      <c r="C2180" t="s">
        <v>38</v>
      </c>
      <c r="D2180">
        <v>120.7</v>
      </c>
      <c r="E2180" t="s">
        <v>27</v>
      </c>
      <c r="F2180">
        <v>117.1</v>
      </c>
      <c r="G2180" t="s">
        <v>27</v>
      </c>
    </row>
    <row r="2181" spans="1:7" hidden="1" x14ac:dyDescent="0.35">
      <c r="A2181" t="s">
        <v>35</v>
      </c>
      <c r="B2181">
        <v>2015</v>
      </c>
      <c r="C2181" t="s">
        <v>38</v>
      </c>
      <c r="D2181">
        <v>120.7</v>
      </c>
      <c r="E2181" t="s">
        <v>28</v>
      </c>
      <c r="F2181">
        <v>110.1</v>
      </c>
      <c r="G2181" t="s">
        <v>54</v>
      </c>
    </row>
    <row r="2182" spans="1:7" hidden="1" x14ac:dyDescent="0.35">
      <c r="A2182" t="s">
        <v>35</v>
      </c>
      <c r="B2182">
        <v>2015</v>
      </c>
      <c r="C2182" t="s">
        <v>38</v>
      </c>
      <c r="D2182">
        <v>120.7</v>
      </c>
      <c r="E2182" t="s">
        <v>29</v>
      </c>
      <c r="F2182">
        <v>115.9</v>
      </c>
      <c r="G2182" t="s">
        <v>56</v>
      </c>
    </row>
    <row r="2183" spans="1:7" hidden="1" x14ac:dyDescent="0.35">
      <c r="A2183" t="s">
        <v>35</v>
      </c>
      <c r="B2183">
        <v>2015</v>
      </c>
      <c r="C2183" t="s">
        <v>38</v>
      </c>
      <c r="D2183">
        <v>120.7</v>
      </c>
      <c r="E2183" t="s">
        <v>30</v>
      </c>
      <c r="F2183">
        <v>121</v>
      </c>
      <c r="G2183" t="s">
        <v>30</v>
      </c>
    </row>
    <row r="2184" spans="1:7" hidden="1" x14ac:dyDescent="0.35">
      <c r="A2184" t="s">
        <v>35</v>
      </c>
      <c r="B2184">
        <v>2015</v>
      </c>
      <c r="C2184" t="s">
        <v>38</v>
      </c>
      <c r="D2184">
        <v>120.7</v>
      </c>
      <c r="E2184" t="s">
        <v>31</v>
      </c>
      <c r="F2184">
        <v>111.7</v>
      </c>
      <c r="G2184" t="s">
        <v>53</v>
      </c>
    </row>
    <row r="2185" spans="1:7" hidden="1" x14ac:dyDescent="0.35">
      <c r="A2185" t="s">
        <v>35</v>
      </c>
      <c r="B2185">
        <v>2015</v>
      </c>
      <c r="C2185" t="s">
        <v>38</v>
      </c>
      <c r="D2185">
        <v>120.7</v>
      </c>
      <c r="E2185" t="s">
        <v>32</v>
      </c>
      <c r="F2185">
        <v>115.1</v>
      </c>
      <c r="G2185" t="s">
        <v>32</v>
      </c>
    </row>
    <row r="2186" spans="1:7" hidden="1" x14ac:dyDescent="0.35">
      <c r="A2186" t="s">
        <v>5</v>
      </c>
      <c r="B2186">
        <v>2015</v>
      </c>
      <c r="C2186" t="s">
        <v>39</v>
      </c>
      <c r="D2186">
        <v>122.4</v>
      </c>
      <c r="E2186" t="s">
        <v>7</v>
      </c>
      <c r="F2186">
        <v>123.5</v>
      </c>
      <c r="G2186" t="s">
        <v>49</v>
      </c>
    </row>
    <row r="2187" spans="1:7" hidden="1" x14ac:dyDescent="0.35">
      <c r="A2187" t="s">
        <v>5</v>
      </c>
      <c r="B2187">
        <v>2015</v>
      </c>
      <c r="C2187" t="s">
        <v>39</v>
      </c>
      <c r="D2187">
        <v>122.4</v>
      </c>
      <c r="E2187" t="s">
        <v>8</v>
      </c>
      <c r="F2187">
        <v>127.1</v>
      </c>
      <c r="G2187" t="s">
        <v>49</v>
      </c>
    </row>
    <row r="2188" spans="1:7" hidden="1" x14ac:dyDescent="0.35">
      <c r="A2188" t="s">
        <v>5</v>
      </c>
      <c r="B2188">
        <v>2015</v>
      </c>
      <c r="C2188" t="s">
        <v>39</v>
      </c>
      <c r="D2188">
        <v>122.4</v>
      </c>
      <c r="E2188" t="s">
        <v>9</v>
      </c>
      <c r="F2188">
        <v>117.3</v>
      </c>
      <c r="G2188" t="s">
        <v>49</v>
      </c>
    </row>
    <row r="2189" spans="1:7" hidden="1" x14ac:dyDescent="0.35">
      <c r="A2189" t="s">
        <v>5</v>
      </c>
      <c r="B2189">
        <v>2015</v>
      </c>
      <c r="C2189" t="s">
        <v>39</v>
      </c>
      <c r="D2189">
        <v>122.4</v>
      </c>
      <c r="E2189" t="s">
        <v>10</v>
      </c>
      <c r="F2189">
        <v>127.7</v>
      </c>
      <c r="G2189" t="s">
        <v>49</v>
      </c>
    </row>
    <row r="2190" spans="1:7" hidden="1" x14ac:dyDescent="0.35">
      <c r="A2190" t="s">
        <v>5</v>
      </c>
      <c r="B2190">
        <v>2015</v>
      </c>
      <c r="C2190" t="s">
        <v>39</v>
      </c>
      <c r="D2190">
        <v>122.4</v>
      </c>
      <c r="E2190" t="s">
        <v>11</v>
      </c>
      <c r="F2190">
        <v>112.5</v>
      </c>
      <c r="G2190" t="s">
        <v>49</v>
      </c>
    </row>
    <row r="2191" spans="1:7" hidden="1" x14ac:dyDescent="0.35">
      <c r="A2191" t="s">
        <v>5</v>
      </c>
      <c r="B2191">
        <v>2015</v>
      </c>
      <c r="C2191" t="s">
        <v>39</v>
      </c>
      <c r="D2191">
        <v>122.4</v>
      </c>
      <c r="E2191" t="s">
        <v>12</v>
      </c>
      <c r="F2191">
        <v>134.1</v>
      </c>
      <c r="G2191" t="s">
        <v>49</v>
      </c>
    </row>
    <row r="2192" spans="1:7" hidden="1" x14ac:dyDescent="0.35">
      <c r="A2192" t="s">
        <v>5</v>
      </c>
      <c r="B2192">
        <v>2015</v>
      </c>
      <c r="C2192" t="s">
        <v>39</v>
      </c>
      <c r="D2192">
        <v>122.4</v>
      </c>
      <c r="E2192" t="s">
        <v>13</v>
      </c>
      <c r="F2192">
        <v>128.5</v>
      </c>
      <c r="G2192" t="s">
        <v>49</v>
      </c>
    </row>
    <row r="2193" spans="1:7" hidden="1" x14ac:dyDescent="0.35">
      <c r="A2193" t="s">
        <v>5</v>
      </c>
      <c r="B2193">
        <v>2015</v>
      </c>
      <c r="C2193" t="s">
        <v>39</v>
      </c>
      <c r="D2193">
        <v>122.4</v>
      </c>
      <c r="E2193" t="s">
        <v>14</v>
      </c>
      <c r="F2193">
        <v>124.3</v>
      </c>
      <c r="G2193" t="s">
        <v>49</v>
      </c>
    </row>
    <row r="2194" spans="1:7" hidden="1" x14ac:dyDescent="0.35">
      <c r="A2194" t="s">
        <v>5</v>
      </c>
      <c r="B2194">
        <v>2015</v>
      </c>
      <c r="C2194" t="s">
        <v>39</v>
      </c>
      <c r="D2194">
        <v>122.4</v>
      </c>
      <c r="E2194" t="s">
        <v>15</v>
      </c>
      <c r="F2194">
        <v>97.6</v>
      </c>
      <c r="G2194" t="s">
        <v>49</v>
      </c>
    </row>
    <row r="2195" spans="1:7" hidden="1" x14ac:dyDescent="0.35">
      <c r="A2195" t="s">
        <v>5</v>
      </c>
      <c r="B2195">
        <v>2015</v>
      </c>
      <c r="C2195" t="s">
        <v>39</v>
      </c>
      <c r="D2195">
        <v>122.4</v>
      </c>
      <c r="E2195" t="s">
        <v>16</v>
      </c>
      <c r="F2195">
        <v>120.7</v>
      </c>
      <c r="G2195" t="s">
        <v>49</v>
      </c>
    </row>
    <row r="2196" spans="1:7" hidden="1" x14ac:dyDescent="0.35">
      <c r="A2196" t="s">
        <v>5</v>
      </c>
      <c r="B2196">
        <v>2015</v>
      </c>
      <c r="C2196" t="s">
        <v>39</v>
      </c>
      <c r="D2196">
        <v>122.4</v>
      </c>
      <c r="E2196" t="s">
        <v>17</v>
      </c>
      <c r="F2196">
        <v>120.2</v>
      </c>
      <c r="G2196" t="s">
        <v>49</v>
      </c>
    </row>
    <row r="2197" spans="1:7" hidden="1" x14ac:dyDescent="0.35">
      <c r="A2197" t="s">
        <v>5</v>
      </c>
      <c r="B2197">
        <v>2015</v>
      </c>
      <c r="C2197" t="s">
        <v>39</v>
      </c>
      <c r="D2197">
        <v>122.4</v>
      </c>
      <c r="E2197" t="s">
        <v>18</v>
      </c>
      <c r="F2197">
        <v>129.80000000000001</v>
      </c>
      <c r="G2197" t="s">
        <v>49</v>
      </c>
    </row>
    <row r="2198" spans="1:7" hidden="1" x14ac:dyDescent="0.35">
      <c r="A2198" t="s">
        <v>5</v>
      </c>
      <c r="B2198">
        <v>2015</v>
      </c>
      <c r="C2198" t="s">
        <v>39</v>
      </c>
      <c r="D2198">
        <v>122.4</v>
      </c>
      <c r="E2198" t="s">
        <v>19</v>
      </c>
      <c r="F2198">
        <v>124.4</v>
      </c>
      <c r="G2198" t="s">
        <v>49</v>
      </c>
    </row>
    <row r="2199" spans="1:7" hidden="1" x14ac:dyDescent="0.35">
      <c r="A2199" t="s">
        <v>5</v>
      </c>
      <c r="B2199">
        <v>2015</v>
      </c>
      <c r="C2199" t="s">
        <v>39</v>
      </c>
      <c r="D2199">
        <v>122.4</v>
      </c>
      <c r="E2199" t="s">
        <v>20</v>
      </c>
      <c r="F2199">
        <v>126.7</v>
      </c>
      <c r="G2199" t="s">
        <v>50</v>
      </c>
    </row>
    <row r="2200" spans="1:7" hidden="1" x14ac:dyDescent="0.35">
      <c r="A2200" t="s">
        <v>5</v>
      </c>
      <c r="B2200">
        <v>2015</v>
      </c>
      <c r="C2200" t="s">
        <v>39</v>
      </c>
      <c r="D2200">
        <v>122.4</v>
      </c>
      <c r="E2200" t="s">
        <v>21</v>
      </c>
      <c r="F2200">
        <v>127.3</v>
      </c>
      <c r="G2200" t="s">
        <v>51</v>
      </c>
    </row>
    <row r="2201" spans="1:7" hidden="1" x14ac:dyDescent="0.35">
      <c r="A2201" t="s">
        <v>5</v>
      </c>
      <c r="B2201">
        <v>2015</v>
      </c>
      <c r="C2201" t="s">
        <v>39</v>
      </c>
      <c r="D2201">
        <v>122.4</v>
      </c>
      <c r="E2201" t="s">
        <v>22</v>
      </c>
      <c r="F2201">
        <v>124.1</v>
      </c>
      <c r="G2201" t="s">
        <v>51</v>
      </c>
    </row>
    <row r="2202" spans="1:7" hidden="1" x14ac:dyDescent="0.35">
      <c r="A2202" t="s">
        <v>5</v>
      </c>
      <c r="B2202">
        <v>2015</v>
      </c>
      <c r="C2202" t="s">
        <v>39</v>
      </c>
      <c r="D2202">
        <v>122.4</v>
      </c>
      <c r="E2202" t="s">
        <v>23</v>
      </c>
      <c r="F2202">
        <v>126.8</v>
      </c>
      <c r="G2202" t="s">
        <v>51</v>
      </c>
    </row>
    <row r="2203" spans="1:7" hidden="1" x14ac:dyDescent="0.35">
      <c r="A2203" t="s">
        <v>5</v>
      </c>
      <c r="B2203">
        <v>2015</v>
      </c>
      <c r="C2203" t="s">
        <v>39</v>
      </c>
      <c r="D2203">
        <v>122.4</v>
      </c>
      <c r="E2203" t="s">
        <v>24</v>
      </c>
      <c r="G2203" t="s">
        <v>24</v>
      </c>
    </row>
    <row r="2204" spans="1:7" hidden="1" x14ac:dyDescent="0.35">
      <c r="A2204" t="s">
        <v>5</v>
      </c>
      <c r="B2204">
        <v>2015</v>
      </c>
      <c r="C2204" t="s">
        <v>39</v>
      </c>
      <c r="D2204">
        <v>122.4</v>
      </c>
      <c r="E2204" t="s">
        <v>25</v>
      </c>
      <c r="F2204">
        <v>121.9</v>
      </c>
      <c r="G2204" t="s">
        <v>55</v>
      </c>
    </row>
    <row r="2205" spans="1:7" hidden="1" x14ac:dyDescent="0.35">
      <c r="A2205" t="s">
        <v>5</v>
      </c>
      <c r="B2205">
        <v>2015</v>
      </c>
      <c r="C2205" t="s">
        <v>39</v>
      </c>
      <c r="D2205">
        <v>122.4</v>
      </c>
      <c r="E2205" t="s">
        <v>26</v>
      </c>
      <c r="F2205">
        <v>121.5</v>
      </c>
      <c r="G2205" t="s">
        <v>52</v>
      </c>
    </row>
    <row r="2206" spans="1:7" hidden="1" x14ac:dyDescent="0.35">
      <c r="A2206" t="s">
        <v>5</v>
      </c>
      <c r="B2206">
        <v>2015</v>
      </c>
      <c r="C2206" t="s">
        <v>39</v>
      </c>
      <c r="D2206">
        <v>122.4</v>
      </c>
      <c r="E2206" t="s">
        <v>27</v>
      </c>
      <c r="F2206">
        <v>119.4</v>
      </c>
      <c r="G2206" t="s">
        <v>27</v>
      </c>
    </row>
    <row r="2207" spans="1:7" hidden="1" x14ac:dyDescent="0.35">
      <c r="A2207" t="s">
        <v>5</v>
      </c>
      <c r="B2207">
        <v>2015</v>
      </c>
      <c r="C2207" t="s">
        <v>39</v>
      </c>
      <c r="D2207">
        <v>122.4</v>
      </c>
      <c r="E2207" t="s">
        <v>28</v>
      </c>
      <c r="F2207">
        <v>113.3</v>
      </c>
      <c r="G2207" t="s">
        <v>54</v>
      </c>
    </row>
    <row r="2208" spans="1:7" hidden="1" x14ac:dyDescent="0.35">
      <c r="A2208" t="s">
        <v>5</v>
      </c>
      <c r="B2208">
        <v>2015</v>
      </c>
      <c r="C2208" t="s">
        <v>39</v>
      </c>
      <c r="D2208">
        <v>122.4</v>
      </c>
      <c r="E2208" t="s">
        <v>29</v>
      </c>
      <c r="F2208">
        <v>116.7</v>
      </c>
      <c r="G2208" t="s">
        <v>56</v>
      </c>
    </row>
    <row r="2209" spans="1:7" hidden="1" x14ac:dyDescent="0.35">
      <c r="A2209" t="s">
        <v>5</v>
      </c>
      <c r="B2209">
        <v>2015</v>
      </c>
      <c r="C2209" t="s">
        <v>39</v>
      </c>
      <c r="D2209">
        <v>122.4</v>
      </c>
      <c r="E2209" t="s">
        <v>30</v>
      </c>
      <c r="F2209">
        <v>120.5</v>
      </c>
      <c r="G2209" t="s">
        <v>30</v>
      </c>
    </row>
    <row r="2210" spans="1:7" hidden="1" x14ac:dyDescent="0.35">
      <c r="A2210" t="s">
        <v>5</v>
      </c>
      <c r="B2210">
        <v>2015</v>
      </c>
      <c r="C2210" t="s">
        <v>39</v>
      </c>
      <c r="D2210">
        <v>122.4</v>
      </c>
      <c r="E2210" t="s">
        <v>31</v>
      </c>
      <c r="F2210">
        <v>112.3</v>
      </c>
      <c r="G2210" t="s">
        <v>53</v>
      </c>
    </row>
    <row r="2211" spans="1:7" hidden="1" x14ac:dyDescent="0.35">
      <c r="A2211" t="s">
        <v>5</v>
      </c>
      <c r="B2211">
        <v>2015</v>
      </c>
      <c r="C2211" t="s">
        <v>39</v>
      </c>
      <c r="D2211">
        <v>122.4</v>
      </c>
      <c r="E2211" t="s">
        <v>32</v>
      </c>
      <c r="F2211">
        <v>116.9</v>
      </c>
      <c r="G2211" t="s">
        <v>32</v>
      </c>
    </row>
    <row r="2212" spans="1:7" hidden="1" x14ac:dyDescent="0.35">
      <c r="A2212" t="s">
        <v>34</v>
      </c>
      <c r="B2212">
        <v>2015</v>
      </c>
      <c r="C2212" t="s">
        <v>39</v>
      </c>
      <c r="D2212">
        <v>120.7</v>
      </c>
      <c r="E2212" t="s">
        <v>7</v>
      </c>
      <c r="F2212">
        <v>123.8</v>
      </c>
      <c r="G2212" t="s">
        <v>49</v>
      </c>
    </row>
    <row r="2213" spans="1:7" hidden="1" x14ac:dyDescent="0.35">
      <c r="A2213" t="s">
        <v>34</v>
      </c>
      <c r="B2213">
        <v>2015</v>
      </c>
      <c r="C2213" t="s">
        <v>39</v>
      </c>
      <c r="D2213">
        <v>120.7</v>
      </c>
      <c r="E2213" t="s">
        <v>8</v>
      </c>
      <c r="F2213">
        <v>129.69999999999999</v>
      </c>
      <c r="G2213" t="s">
        <v>49</v>
      </c>
    </row>
    <row r="2214" spans="1:7" hidden="1" x14ac:dyDescent="0.35">
      <c r="A2214" t="s">
        <v>34</v>
      </c>
      <c r="B2214">
        <v>2015</v>
      </c>
      <c r="C2214" t="s">
        <v>39</v>
      </c>
      <c r="D2214">
        <v>120.7</v>
      </c>
      <c r="E2214" t="s">
        <v>9</v>
      </c>
      <c r="F2214">
        <v>111.3</v>
      </c>
      <c r="G2214" t="s">
        <v>49</v>
      </c>
    </row>
    <row r="2215" spans="1:7" hidden="1" x14ac:dyDescent="0.35">
      <c r="A2215" t="s">
        <v>34</v>
      </c>
      <c r="B2215">
        <v>2015</v>
      </c>
      <c r="C2215" t="s">
        <v>39</v>
      </c>
      <c r="D2215">
        <v>120.7</v>
      </c>
      <c r="E2215" t="s">
        <v>10</v>
      </c>
      <c r="F2215">
        <v>126.6</v>
      </c>
      <c r="G2215" t="s">
        <v>49</v>
      </c>
    </row>
    <row r="2216" spans="1:7" hidden="1" x14ac:dyDescent="0.35">
      <c r="A2216" t="s">
        <v>34</v>
      </c>
      <c r="B2216">
        <v>2015</v>
      </c>
      <c r="C2216" t="s">
        <v>39</v>
      </c>
      <c r="D2216">
        <v>120.7</v>
      </c>
      <c r="E2216" t="s">
        <v>11</v>
      </c>
      <c r="F2216">
        <v>105.2</v>
      </c>
      <c r="G2216" t="s">
        <v>49</v>
      </c>
    </row>
    <row r="2217" spans="1:7" hidden="1" x14ac:dyDescent="0.35">
      <c r="A2217" t="s">
        <v>34</v>
      </c>
      <c r="B2217">
        <v>2015</v>
      </c>
      <c r="C2217" t="s">
        <v>39</v>
      </c>
      <c r="D2217">
        <v>120.7</v>
      </c>
      <c r="E2217" t="s">
        <v>12</v>
      </c>
      <c r="F2217">
        <v>130.80000000000001</v>
      </c>
      <c r="G2217" t="s">
        <v>49</v>
      </c>
    </row>
    <row r="2218" spans="1:7" hidden="1" x14ac:dyDescent="0.35">
      <c r="A2218" t="s">
        <v>34</v>
      </c>
      <c r="B2218">
        <v>2015</v>
      </c>
      <c r="C2218" t="s">
        <v>39</v>
      </c>
      <c r="D2218">
        <v>120.7</v>
      </c>
      <c r="E2218" t="s">
        <v>13</v>
      </c>
      <c r="F2218">
        <v>135.6</v>
      </c>
      <c r="G2218" t="s">
        <v>49</v>
      </c>
    </row>
    <row r="2219" spans="1:7" hidden="1" x14ac:dyDescent="0.35">
      <c r="A2219" t="s">
        <v>34</v>
      </c>
      <c r="B2219">
        <v>2015</v>
      </c>
      <c r="C2219" t="s">
        <v>39</v>
      </c>
      <c r="D2219">
        <v>120.7</v>
      </c>
      <c r="E2219" t="s">
        <v>14</v>
      </c>
      <c r="F2219">
        <v>142.6</v>
      </c>
      <c r="G2219" t="s">
        <v>49</v>
      </c>
    </row>
    <row r="2220" spans="1:7" hidden="1" x14ac:dyDescent="0.35">
      <c r="A2220" t="s">
        <v>34</v>
      </c>
      <c r="B2220">
        <v>2015</v>
      </c>
      <c r="C2220" t="s">
        <v>39</v>
      </c>
      <c r="D2220">
        <v>120.7</v>
      </c>
      <c r="E2220" t="s">
        <v>15</v>
      </c>
      <c r="F2220">
        <v>90.8</v>
      </c>
      <c r="G2220" t="s">
        <v>49</v>
      </c>
    </row>
    <row r="2221" spans="1:7" hidden="1" x14ac:dyDescent="0.35">
      <c r="A2221" t="s">
        <v>34</v>
      </c>
      <c r="B2221">
        <v>2015</v>
      </c>
      <c r="C2221" t="s">
        <v>39</v>
      </c>
      <c r="D2221">
        <v>120.7</v>
      </c>
      <c r="E2221" t="s">
        <v>16</v>
      </c>
      <c r="F2221">
        <v>128.80000000000001</v>
      </c>
      <c r="G2221" t="s">
        <v>49</v>
      </c>
    </row>
    <row r="2222" spans="1:7" hidden="1" x14ac:dyDescent="0.35">
      <c r="A2222" t="s">
        <v>34</v>
      </c>
      <c r="B2222">
        <v>2015</v>
      </c>
      <c r="C2222" t="s">
        <v>39</v>
      </c>
      <c r="D2222">
        <v>120.7</v>
      </c>
      <c r="E2222" t="s">
        <v>17</v>
      </c>
      <c r="F2222">
        <v>117.7</v>
      </c>
      <c r="G2222" t="s">
        <v>49</v>
      </c>
    </row>
    <row r="2223" spans="1:7" hidden="1" x14ac:dyDescent="0.35">
      <c r="A2223" t="s">
        <v>34</v>
      </c>
      <c r="B2223">
        <v>2015</v>
      </c>
      <c r="C2223" t="s">
        <v>39</v>
      </c>
      <c r="D2223">
        <v>120.7</v>
      </c>
      <c r="E2223" t="s">
        <v>18</v>
      </c>
      <c r="F2223">
        <v>129.9</v>
      </c>
      <c r="G2223" t="s">
        <v>49</v>
      </c>
    </row>
    <row r="2224" spans="1:7" hidden="1" x14ac:dyDescent="0.35">
      <c r="A2224" t="s">
        <v>34</v>
      </c>
      <c r="B2224">
        <v>2015</v>
      </c>
      <c r="C2224" t="s">
        <v>39</v>
      </c>
      <c r="D2224">
        <v>120.7</v>
      </c>
      <c r="E2224" t="s">
        <v>19</v>
      </c>
      <c r="F2224">
        <v>126.1</v>
      </c>
      <c r="G2224" t="s">
        <v>49</v>
      </c>
    </row>
    <row r="2225" spans="1:7" hidden="1" x14ac:dyDescent="0.35">
      <c r="A2225" t="s">
        <v>34</v>
      </c>
      <c r="B2225">
        <v>2015</v>
      </c>
      <c r="C2225" t="s">
        <v>39</v>
      </c>
      <c r="D2225">
        <v>120.7</v>
      </c>
      <c r="E2225" t="s">
        <v>20</v>
      </c>
      <c r="F2225">
        <v>131.30000000000001</v>
      </c>
      <c r="G2225" t="s">
        <v>50</v>
      </c>
    </row>
    <row r="2226" spans="1:7" hidden="1" x14ac:dyDescent="0.35">
      <c r="A2226" t="s">
        <v>34</v>
      </c>
      <c r="B2226">
        <v>2015</v>
      </c>
      <c r="C2226" t="s">
        <v>39</v>
      </c>
      <c r="D2226">
        <v>120.7</v>
      </c>
      <c r="E2226" t="s">
        <v>21</v>
      </c>
      <c r="F2226">
        <v>122.4</v>
      </c>
      <c r="G2226" t="s">
        <v>51</v>
      </c>
    </row>
    <row r="2227" spans="1:7" hidden="1" x14ac:dyDescent="0.35">
      <c r="A2227" t="s">
        <v>34</v>
      </c>
      <c r="B2227">
        <v>2015</v>
      </c>
      <c r="C2227" t="s">
        <v>39</v>
      </c>
      <c r="D2227">
        <v>120.7</v>
      </c>
      <c r="E2227" t="s">
        <v>22</v>
      </c>
      <c r="F2227">
        <v>117.4</v>
      </c>
      <c r="G2227" t="s">
        <v>51</v>
      </c>
    </row>
    <row r="2228" spans="1:7" hidden="1" x14ac:dyDescent="0.35">
      <c r="A2228" t="s">
        <v>34</v>
      </c>
      <c r="B2228">
        <v>2015</v>
      </c>
      <c r="C2228" t="s">
        <v>39</v>
      </c>
      <c r="D2228">
        <v>120.7</v>
      </c>
      <c r="E2228" t="s">
        <v>23</v>
      </c>
      <c r="F2228">
        <v>121.6</v>
      </c>
      <c r="G2228" t="s">
        <v>51</v>
      </c>
    </row>
    <row r="2229" spans="1:7" hidden="1" x14ac:dyDescent="0.35">
      <c r="A2229" t="s">
        <v>34</v>
      </c>
      <c r="B2229">
        <v>2015</v>
      </c>
      <c r="C2229" t="s">
        <v>39</v>
      </c>
      <c r="D2229">
        <v>120.7</v>
      </c>
      <c r="E2229" t="s">
        <v>24</v>
      </c>
      <c r="F2229">
        <v>119.6</v>
      </c>
      <c r="G2229" t="s">
        <v>24</v>
      </c>
    </row>
    <row r="2230" spans="1:7" hidden="1" x14ac:dyDescent="0.35">
      <c r="A2230" t="s">
        <v>34</v>
      </c>
      <c r="B2230">
        <v>2015</v>
      </c>
      <c r="C2230" t="s">
        <v>39</v>
      </c>
      <c r="D2230">
        <v>120.7</v>
      </c>
      <c r="E2230" t="s">
        <v>25</v>
      </c>
      <c r="F2230">
        <v>114.9</v>
      </c>
      <c r="G2230" t="s">
        <v>55</v>
      </c>
    </row>
    <row r="2231" spans="1:7" hidden="1" x14ac:dyDescent="0.35">
      <c r="A2231" t="s">
        <v>34</v>
      </c>
      <c r="B2231">
        <v>2015</v>
      </c>
      <c r="C2231" t="s">
        <v>39</v>
      </c>
      <c r="D2231">
        <v>120.7</v>
      </c>
      <c r="E2231" t="s">
        <v>26</v>
      </c>
      <c r="F2231">
        <v>118.7</v>
      </c>
      <c r="G2231" t="s">
        <v>52</v>
      </c>
    </row>
    <row r="2232" spans="1:7" hidden="1" x14ac:dyDescent="0.35">
      <c r="A2232" t="s">
        <v>34</v>
      </c>
      <c r="B2232">
        <v>2015</v>
      </c>
      <c r="C2232" t="s">
        <v>39</v>
      </c>
      <c r="D2232">
        <v>120.7</v>
      </c>
      <c r="E2232" t="s">
        <v>27</v>
      </c>
      <c r="F2232">
        <v>114.9</v>
      </c>
      <c r="G2232" t="s">
        <v>27</v>
      </c>
    </row>
    <row r="2233" spans="1:7" hidden="1" x14ac:dyDescent="0.35">
      <c r="A2233" t="s">
        <v>34</v>
      </c>
      <c r="B2233">
        <v>2015</v>
      </c>
      <c r="C2233" t="s">
        <v>39</v>
      </c>
      <c r="D2233">
        <v>120.7</v>
      </c>
      <c r="E2233" t="s">
        <v>28</v>
      </c>
      <c r="F2233">
        <v>110.8</v>
      </c>
      <c r="G2233" t="s">
        <v>54</v>
      </c>
    </row>
    <row r="2234" spans="1:7" hidden="1" x14ac:dyDescent="0.35">
      <c r="A2234" t="s">
        <v>34</v>
      </c>
      <c r="B2234">
        <v>2015</v>
      </c>
      <c r="C2234" t="s">
        <v>39</v>
      </c>
      <c r="D2234">
        <v>120.7</v>
      </c>
      <c r="E2234" t="s">
        <v>29</v>
      </c>
      <c r="F2234">
        <v>116</v>
      </c>
      <c r="G2234" t="s">
        <v>56</v>
      </c>
    </row>
    <row r="2235" spans="1:7" hidden="1" x14ac:dyDescent="0.35">
      <c r="A2235" t="s">
        <v>34</v>
      </c>
      <c r="B2235">
        <v>2015</v>
      </c>
      <c r="C2235" t="s">
        <v>39</v>
      </c>
      <c r="D2235">
        <v>120.7</v>
      </c>
      <c r="E2235" t="s">
        <v>30</v>
      </c>
      <c r="F2235">
        <v>122</v>
      </c>
      <c r="G2235" t="s">
        <v>30</v>
      </c>
    </row>
    <row r="2236" spans="1:7" hidden="1" x14ac:dyDescent="0.35">
      <c r="A2236" t="s">
        <v>34</v>
      </c>
      <c r="B2236">
        <v>2015</v>
      </c>
      <c r="C2236" t="s">
        <v>39</v>
      </c>
      <c r="D2236">
        <v>120.7</v>
      </c>
      <c r="E2236" t="s">
        <v>31</v>
      </c>
      <c r="F2236">
        <v>112.4</v>
      </c>
      <c r="G2236" t="s">
        <v>53</v>
      </c>
    </row>
    <row r="2237" spans="1:7" hidden="1" x14ac:dyDescent="0.35">
      <c r="A2237" t="s">
        <v>34</v>
      </c>
      <c r="B2237">
        <v>2015</v>
      </c>
      <c r="C2237" t="s">
        <v>39</v>
      </c>
      <c r="D2237">
        <v>120.7</v>
      </c>
      <c r="E2237" t="s">
        <v>32</v>
      </c>
      <c r="F2237">
        <v>115.2</v>
      </c>
      <c r="G2237" t="s">
        <v>32</v>
      </c>
    </row>
    <row r="2238" spans="1:7" hidden="1" x14ac:dyDescent="0.35">
      <c r="A2238" t="s">
        <v>35</v>
      </c>
      <c r="B2238">
        <v>2015</v>
      </c>
      <c r="C2238" t="s">
        <v>39</v>
      </c>
      <c r="D2238">
        <v>121.6</v>
      </c>
      <c r="E2238" t="s">
        <v>7</v>
      </c>
      <c r="F2238">
        <v>123.6</v>
      </c>
      <c r="G2238" t="s">
        <v>49</v>
      </c>
    </row>
    <row r="2239" spans="1:7" hidden="1" x14ac:dyDescent="0.35">
      <c r="A2239" t="s">
        <v>35</v>
      </c>
      <c r="B2239">
        <v>2015</v>
      </c>
      <c r="C2239" t="s">
        <v>39</v>
      </c>
      <c r="D2239">
        <v>121.6</v>
      </c>
      <c r="E2239" t="s">
        <v>8</v>
      </c>
      <c r="F2239">
        <v>128</v>
      </c>
      <c r="G2239" t="s">
        <v>49</v>
      </c>
    </row>
    <row r="2240" spans="1:7" hidden="1" x14ac:dyDescent="0.35">
      <c r="A2240" t="s">
        <v>35</v>
      </c>
      <c r="B2240">
        <v>2015</v>
      </c>
      <c r="C2240" t="s">
        <v>39</v>
      </c>
      <c r="D2240">
        <v>121.6</v>
      </c>
      <c r="E2240" t="s">
        <v>9</v>
      </c>
      <c r="F2240">
        <v>115</v>
      </c>
      <c r="G2240" t="s">
        <v>49</v>
      </c>
    </row>
    <row r="2241" spans="1:7" hidden="1" x14ac:dyDescent="0.35">
      <c r="A2241" t="s">
        <v>35</v>
      </c>
      <c r="B2241">
        <v>2015</v>
      </c>
      <c r="C2241" t="s">
        <v>39</v>
      </c>
      <c r="D2241">
        <v>121.6</v>
      </c>
      <c r="E2241" t="s">
        <v>10</v>
      </c>
      <c r="F2241">
        <v>127.3</v>
      </c>
      <c r="G2241" t="s">
        <v>49</v>
      </c>
    </row>
    <row r="2242" spans="1:7" hidden="1" x14ac:dyDescent="0.35">
      <c r="A2242" t="s">
        <v>35</v>
      </c>
      <c r="B2242">
        <v>2015</v>
      </c>
      <c r="C2242" t="s">
        <v>39</v>
      </c>
      <c r="D2242">
        <v>121.6</v>
      </c>
      <c r="E2242" t="s">
        <v>11</v>
      </c>
      <c r="F2242">
        <v>109.8</v>
      </c>
      <c r="G2242" t="s">
        <v>49</v>
      </c>
    </row>
    <row r="2243" spans="1:7" hidden="1" x14ac:dyDescent="0.35">
      <c r="A2243" t="s">
        <v>35</v>
      </c>
      <c r="B2243">
        <v>2015</v>
      </c>
      <c r="C2243" t="s">
        <v>39</v>
      </c>
      <c r="D2243">
        <v>121.6</v>
      </c>
      <c r="E2243" t="s">
        <v>12</v>
      </c>
      <c r="F2243">
        <v>132.6</v>
      </c>
      <c r="G2243" t="s">
        <v>49</v>
      </c>
    </row>
    <row r="2244" spans="1:7" hidden="1" x14ac:dyDescent="0.35">
      <c r="A2244" t="s">
        <v>35</v>
      </c>
      <c r="B2244">
        <v>2015</v>
      </c>
      <c r="C2244" t="s">
        <v>39</v>
      </c>
      <c r="D2244">
        <v>121.6</v>
      </c>
      <c r="E2244" t="s">
        <v>13</v>
      </c>
      <c r="F2244">
        <v>130.9</v>
      </c>
      <c r="G2244" t="s">
        <v>49</v>
      </c>
    </row>
    <row r="2245" spans="1:7" hidden="1" x14ac:dyDescent="0.35">
      <c r="A2245" t="s">
        <v>35</v>
      </c>
      <c r="B2245">
        <v>2015</v>
      </c>
      <c r="C2245" t="s">
        <v>39</v>
      </c>
      <c r="D2245">
        <v>121.6</v>
      </c>
      <c r="E2245" t="s">
        <v>14</v>
      </c>
      <c r="F2245">
        <v>130.5</v>
      </c>
      <c r="G2245" t="s">
        <v>49</v>
      </c>
    </row>
    <row r="2246" spans="1:7" hidden="1" x14ac:dyDescent="0.35">
      <c r="A2246" t="s">
        <v>35</v>
      </c>
      <c r="B2246">
        <v>2015</v>
      </c>
      <c r="C2246" t="s">
        <v>39</v>
      </c>
      <c r="D2246">
        <v>121.6</v>
      </c>
      <c r="E2246" t="s">
        <v>15</v>
      </c>
      <c r="F2246">
        <v>95.3</v>
      </c>
      <c r="G2246" t="s">
        <v>49</v>
      </c>
    </row>
    <row r="2247" spans="1:7" hidden="1" x14ac:dyDescent="0.35">
      <c r="A2247" t="s">
        <v>35</v>
      </c>
      <c r="B2247">
        <v>2015</v>
      </c>
      <c r="C2247" t="s">
        <v>39</v>
      </c>
      <c r="D2247">
        <v>121.6</v>
      </c>
      <c r="E2247" t="s">
        <v>16</v>
      </c>
      <c r="F2247">
        <v>123.4</v>
      </c>
      <c r="G2247" t="s">
        <v>49</v>
      </c>
    </row>
    <row r="2248" spans="1:7" hidden="1" x14ac:dyDescent="0.35">
      <c r="A2248" t="s">
        <v>35</v>
      </c>
      <c r="B2248">
        <v>2015</v>
      </c>
      <c r="C2248" t="s">
        <v>39</v>
      </c>
      <c r="D2248">
        <v>121.6</v>
      </c>
      <c r="E2248" t="s">
        <v>17</v>
      </c>
      <c r="F2248">
        <v>119.2</v>
      </c>
      <c r="G2248" t="s">
        <v>49</v>
      </c>
    </row>
    <row r="2249" spans="1:7" hidden="1" x14ac:dyDescent="0.35">
      <c r="A2249" t="s">
        <v>35</v>
      </c>
      <c r="B2249">
        <v>2015</v>
      </c>
      <c r="C2249" t="s">
        <v>39</v>
      </c>
      <c r="D2249">
        <v>121.6</v>
      </c>
      <c r="E2249" t="s">
        <v>18</v>
      </c>
      <c r="F2249">
        <v>129.80000000000001</v>
      </c>
      <c r="G2249" t="s">
        <v>49</v>
      </c>
    </row>
    <row r="2250" spans="1:7" hidden="1" x14ac:dyDescent="0.35">
      <c r="A2250" t="s">
        <v>35</v>
      </c>
      <c r="B2250">
        <v>2015</v>
      </c>
      <c r="C2250" t="s">
        <v>39</v>
      </c>
      <c r="D2250">
        <v>121.6</v>
      </c>
      <c r="E2250" t="s">
        <v>19</v>
      </c>
      <c r="F2250">
        <v>125</v>
      </c>
      <c r="G2250" t="s">
        <v>49</v>
      </c>
    </row>
    <row r="2251" spans="1:7" hidden="1" x14ac:dyDescent="0.35">
      <c r="A2251" t="s">
        <v>35</v>
      </c>
      <c r="B2251">
        <v>2015</v>
      </c>
      <c r="C2251" t="s">
        <v>39</v>
      </c>
      <c r="D2251">
        <v>121.6</v>
      </c>
      <c r="E2251" t="s">
        <v>20</v>
      </c>
      <c r="F2251">
        <v>127.9</v>
      </c>
      <c r="G2251" t="s">
        <v>50</v>
      </c>
    </row>
    <row r="2252" spans="1:7" hidden="1" x14ac:dyDescent="0.35">
      <c r="A2252" t="s">
        <v>35</v>
      </c>
      <c r="B2252">
        <v>2015</v>
      </c>
      <c r="C2252" t="s">
        <v>39</v>
      </c>
      <c r="D2252">
        <v>121.6</v>
      </c>
      <c r="E2252" t="s">
        <v>21</v>
      </c>
      <c r="F2252">
        <v>125.4</v>
      </c>
      <c r="G2252" t="s">
        <v>51</v>
      </c>
    </row>
    <row r="2253" spans="1:7" hidden="1" x14ac:dyDescent="0.35">
      <c r="A2253" t="s">
        <v>35</v>
      </c>
      <c r="B2253">
        <v>2015</v>
      </c>
      <c r="C2253" t="s">
        <v>39</v>
      </c>
      <c r="D2253">
        <v>121.6</v>
      </c>
      <c r="E2253" t="s">
        <v>22</v>
      </c>
      <c r="F2253">
        <v>121.3</v>
      </c>
      <c r="G2253" t="s">
        <v>51</v>
      </c>
    </row>
    <row r="2254" spans="1:7" hidden="1" x14ac:dyDescent="0.35">
      <c r="A2254" t="s">
        <v>35</v>
      </c>
      <c r="B2254">
        <v>2015</v>
      </c>
      <c r="C2254" t="s">
        <v>39</v>
      </c>
      <c r="D2254">
        <v>121.6</v>
      </c>
      <c r="E2254" t="s">
        <v>23</v>
      </c>
      <c r="F2254">
        <v>124.7</v>
      </c>
      <c r="G2254" t="s">
        <v>51</v>
      </c>
    </row>
    <row r="2255" spans="1:7" hidden="1" x14ac:dyDescent="0.35">
      <c r="A2255" t="s">
        <v>35</v>
      </c>
      <c r="B2255">
        <v>2015</v>
      </c>
      <c r="C2255" t="s">
        <v>39</v>
      </c>
      <c r="D2255">
        <v>121.6</v>
      </c>
      <c r="E2255" t="s">
        <v>24</v>
      </c>
      <c r="F2255">
        <v>119.6</v>
      </c>
      <c r="G2255" t="s">
        <v>24</v>
      </c>
    </row>
    <row r="2256" spans="1:7" hidden="1" x14ac:dyDescent="0.35">
      <c r="A2256" t="s">
        <v>35</v>
      </c>
      <c r="B2256">
        <v>2015</v>
      </c>
      <c r="C2256" t="s">
        <v>39</v>
      </c>
      <c r="D2256">
        <v>121.6</v>
      </c>
      <c r="E2256" t="s">
        <v>25</v>
      </c>
      <c r="F2256">
        <v>119.2</v>
      </c>
      <c r="G2256" t="s">
        <v>55</v>
      </c>
    </row>
    <row r="2257" spans="1:7" hidden="1" x14ac:dyDescent="0.35">
      <c r="A2257" t="s">
        <v>35</v>
      </c>
      <c r="B2257">
        <v>2015</v>
      </c>
      <c r="C2257" t="s">
        <v>39</v>
      </c>
      <c r="D2257">
        <v>121.6</v>
      </c>
      <c r="E2257" t="s">
        <v>26</v>
      </c>
      <c r="F2257">
        <v>120.2</v>
      </c>
      <c r="G2257" t="s">
        <v>52</v>
      </c>
    </row>
    <row r="2258" spans="1:7" hidden="1" x14ac:dyDescent="0.35">
      <c r="A2258" t="s">
        <v>35</v>
      </c>
      <c r="B2258">
        <v>2015</v>
      </c>
      <c r="C2258" t="s">
        <v>39</v>
      </c>
      <c r="D2258">
        <v>121.6</v>
      </c>
      <c r="E2258" t="s">
        <v>27</v>
      </c>
      <c r="F2258">
        <v>117.7</v>
      </c>
      <c r="G2258" t="s">
        <v>27</v>
      </c>
    </row>
    <row r="2259" spans="1:7" hidden="1" x14ac:dyDescent="0.35">
      <c r="A2259" t="s">
        <v>35</v>
      </c>
      <c r="B2259">
        <v>2015</v>
      </c>
      <c r="C2259" t="s">
        <v>39</v>
      </c>
      <c r="D2259">
        <v>121.6</v>
      </c>
      <c r="E2259" t="s">
        <v>28</v>
      </c>
      <c r="F2259">
        <v>112</v>
      </c>
      <c r="G2259" t="s">
        <v>54</v>
      </c>
    </row>
    <row r="2260" spans="1:7" hidden="1" x14ac:dyDescent="0.35">
      <c r="A2260" t="s">
        <v>35</v>
      </c>
      <c r="B2260">
        <v>2015</v>
      </c>
      <c r="C2260" t="s">
        <v>39</v>
      </c>
      <c r="D2260">
        <v>121.6</v>
      </c>
      <c r="E2260" t="s">
        <v>29</v>
      </c>
      <c r="F2260">
        <v>116.3</v>
      </c>
      <c r="G2260" t="s">
        <v>56</v>
      </c>
    </row>
    <row r="2261" spans="1:7" hidden="1" x14ac:dyDescent="0.35">
      <c r="A2261" t="s">
        <v>35</v>
      </c>
      <c r="B2261">
        <v>2015</v>
      </c>
      <c r="C2261" t="s">
        <v>39</v>
      </c>
      <c r="D2261">
        <v>121.6</v>
      </c>
      <c r="E2261" t="s">
        <v>30</v>
      </c>
      <c r="F2261">
        <v>121.4</v>
      </c>
      <c r="G2261" t="s">
        <v>30</v>
      </c>
    </row>
    <row r="2262" spans="1:7" hidden="1" x14ac:dyDescent="0.35">
      <c r="A2262" t="s">
        <v>35</v>
      </c>
      <c r="B2262">
        <v>2015</v>
      </c>
      <c r="C2262" t="s">
        <v>39</v>
      </c>
      <c r="D2262">
        <v>121.6</v>
      </c>
      <c r="E2262" t="s">
        <v>31</v>
      </c>
      <c r="F2262">
        <v>112.3</v>
      </c>
      <c r="G2262" t="s">
        <v>53</v>
      </c>
    </row>
    <row r="2263" spans="1:7" hidden="1" x14ac:dyDescent="0.35">
      <c r="A2263" t="s">
        <v>35</v>
      </c>
      <c r="B2263">
        <v>2015</v>
      </c>
      <c r="C2263" t="s">
        <v>39</v>
      </c>
      <c r="D2263">
        <v>121.6</v>
      </c>
      <c r="E2263" t="s">
        <v>32</v>
      </c>
      <c r="F2263">
        <v>116.1</v>
      </c>
      <c r="G2263" t="s">
        <v>32</v>
      </c>
    </row>
    <row r="2264" spans="1:7" hidden="1" x14ac:dyDescent="0.35">
      <c r="A2264" t="s">
        <v>5</v>
      </c>
      <c r="B2264">
        <v>2015</v>
      </c>
      <c r="C2264" t="s">
        <v>40</v>
      </c>
      <c r="D2264">
        <v>124.1</v>
      </c>
      <c r="E2264" t="s">
        <v>7</v>
      </c>
      <c r="F2264">
        <v>124.1</v>
      </c>
      <c r="G2264" t="s">
        <v>49</v>
      </c>
    </row>
    <row r="2265" spans="1:7" hidden="1" x14ac:dyDescent="0.35">
      <c r="A2265" t="s">
        <v>5</v>
      </c>
      <c r="B2265">
        <v>2015</v>
      </c>
      <c r="C2265" t="s">
        <v>40</v>
      </c>
      <c r="D2265">
        <v>124.1</v>
      </c>
      <c r="E2265" t="s">
        <v>8</v>
      </c>
      <c r="F2265">
        <v>130.4</v>
      </c>
      <c r="G2265" t="s">
        <v>49</v>
      </c>
    </row>
    <row r="2266" spans="1:7" hidden="1" x14ac:dyDescent="0.35">
      <c r="A2266" t="s">
        <v>5</v>
      </c>
      <c r="B2266">
        <v>2015</v>
      </c>
      <c r="C2266" t="s">
        <v>40</v>
      </c>
      <c r="D2266">
        <v>124.1</v>
      </c>
      <c r="E2266" t="s">
        <v>9</v>
      </c>
      <c r="F2266">
        <v>122.1</v>
      </c>
      <c r="G2266" t="s">
        <v>49</v>
      </c>
    </row>
    <row r="2267" spans="1:7" hidden="1" x14ac:dyDescent="0.35">
      <c r="A2267" t="s">
        <v>5</v>
      </c>
      <c r="B2267">
        <v>2015</v>
      </c>
      <c r="C2267" t="s">
        <v>40</v>
      </c>
      <c r="D2267">
        <v>124.1</v>
      </c>
      <c r="E2267" t="s">
        <v>10</v>
      </c>
      <c r="F2267">
        <v>128.69999999999999</v>
      </c>
      <c r="G2267" t="s">
        <v>49</v>
      </c>
    </row>
    <row r="2268" spans="1:7" hidden="1" x14ac:dyDescent="0.35">
      <c r="A2268" t="s">
        <v>5</v>
      </c>
      <c r="B2268">
        <v>2015</v>
      </c>
      <c r="C2268" t="s">
        <v>40</v>
      </c>
      <c r="D2268">
        <v>124.1</v>
      </c>
      <c r="E2268" t="s">
        <v>11</v>
      </c>
      <c r="F2268">
        <v>114.1</v>
      </c>
      <c r="G2268" t="s">
        <v>49</v>
      </c>
    </row>
    <row r="2269" spans="1:7" hidden="1" x14ac:dyDescent="0.35">
      <c r="A2269" t="s">
        <v>5</v>
      </c>
      <c r="B2269">
        <v>2015</v>
      </c>
      <c r="C2269" t="s">
        <v>40</v>
      </c>
      <c r="D2269">
        <v>124.1</v>
      </c>
      <c r="E2269" t="s">
        <v>12</v>
      </c>
      <c r="F2269">
        <v>133.19999999999999</v>
      </c>
      <c r="G2269" t="s">
        <v>49</v>
      </c>
    </row>
    <row r="2270" spans="1:7" hidden="1" x14ac:dyDescent="0.35">
      <c r="A2270" t="s">
        <v>5</v>
      </c>
      <c r="B2270">
        <v>2015</v>
      </c>
      <c r="C2270" t="s">
        <v>40</v>
      </c>
      <c r="D2270">
        <v>124.1</v>
      </c>
      <c r="E2270" t="s">
        <v>13</v>
      </c>
      <c r="F2270">
        <v>135.19999999999999</v>
      </c>
      <c r="G2270" t="s">
        <v>49</v>
      </c>
    </row>
    <row r="2271" spans="1:7" hidden="1" x14ac:dyDescent="0.35">
      <c r="A2271" t="s">
        <v>5</v>
      </c>
      <c r="B2271">
        <v>2015</v>
      </c>
      <c r="C2271" t="s">
        <v>40</v>
      </c>
      <c r="D2271">
        <v>124.1</v>
      </c>
      <c r="E2271" t="s">
        <v>14</v>
      </c>
      <c r="F2271">
        <v>131.9</v>
      </c>
      <c r="G2271" t="s">
        <v>49</v>
      </c>
    </row>
    <row r="2272" spans="1:7" hidden="1" x14ac:dyDescent="0.35">
      <c r="A2272" t="s">
        <v>5</v>
      </c>
      <c r="B2272">
        <v>2015</v>
      </c>
      <c r="C2272" t="s">
        <v>40</v>
      </c>
      <c r="D2272">
        <v>124.1</v>
      </c>
      <c r="E2272" t="s">
        <v>15</v>
      </c>
      <c r="F2272">
        <v>96.3</v>
      </c>
      <c r="G2272" t="s">
        <v>49</v>
      </c>
    </row>
    <row r="2273" spans="1:7" hidden="1" x14ac:dyDescent="0.35">
      <c r="A2273" t="s">
        <v>5</v>
      </c>
      <c r="B2273">
        <v>2015</v>
      </c>
      <c r="C2273" t="s">
        <v>40</v>
      </c>
      <c r="D2273">
        <v>124.1</v>
      </c>
      <c r="E2273" t="s">
        <v>16</v>
      </c>
      <c r="F2273">
        <v>123</v>
      </c>
      <c r="G2273" t="s">
        <v>49</v>
      </c>
    </row>
    <row r="2274" spans="1:7" hidden="1" x14ac:dyDescent="0.35">
      <c r="A2274" t="s">
        <v>5</v>
      </c>
      <c r="B2274">
        <v>2015</v>
      </c>
      <c r="C2274" t="s">
        <v>40</v>
      </c>
      <c r="D2274">
        <v>124.1</v>
      </c>
      <c r="E2274" t="s">
        <v>17</v>
      </c>
      <c r="F2274">
        <v>121.1</v>
      </c>
      <c r="G2274" t="s">
        <v>49</v>
      </c>
    </row>
    <row r="2275" spans="1:7" hidden="1" x14ac:dyDescent="0.35">
      <c r="A2275" t="s">
        <v>5</v>
      </c>
      <c r="B2275">
        <v>2015</v>
      </c>
      <c r="C2275" t="s">
        <v>40</v>
      </c>
      <c r="D2275">
        <v>124.1</v>
      </c>
      <c r="E2275" t="s">
        <v>18</v>
      </c>
      <c r="F2275">
        <v>131.19999999999999</v>
      </c>
      <c r="G2275" t="s">
        <v>49</v>
      </c>
    </row>
    <row r="2276" spans="1:7" hidden="1" x14ac:dyDescent="0.35">
      <c r="A2276" t="s">
        <v>5</v>
      </c>
      <c r="B2276">
        <v>2015</v>
      </c>
      <c r="C2276" t="s">
        <v>40</v>
      </c>
      <c r="D2276">
        <v>124.1</v>
      </c>
      <c r="E2276" t="s">
        <v>19</v>
      </c>
      <c r="F2276">
        <v>126.6</v>
      </c>
      <c r="G2276" t="s">
        <v>49</v>
      </c>
    </row>
    <row r="2277" spans="1:7" hidden="1" x14ac:dyDescent="0.35">
      <c r="A2277" t="s">
        <v>5</v>
      </c>
      <c r="B2277">
        <v>2015</v>
      </c>
      <c r="C2277" t="s">
        <v>40</v>
      </c>
      <c r="D2277">
        <v>124.1</v>
      </c>
      <c r="E2277" t="s">
        <v>20</v>
      </c>
      <c r="F2277">
        <v>128.19999999999999</v>
      </c>
      <c r="G2277" t="s">
        <v>50</v>
      </c>
    </row>
    <row r="2278" spans="1:7" hidden="1" x14ac:dyDescent="0.35">
      <c r="A2278" t="s">
        <v>5</v>
      </c>
      <c r="B2278">
        <v>2015</v>
      </c>
      <c r="C2278" t="s">
        <v>40</v>
      </c>
      <c r="D2278">
        <v>124.1</v>
      </c>
      <c r="E2278" t="s">
        <v>21</v>
      </c>
      <c r="F2278">
        <v>128.4</v>
      </c>
      <c r="G2278" t="s">
        <v>51</v>
      </c>
    </row>
    <row r="2279" spans="1:7" hidden="1" x14ac:dyDescent="0.35">
      <c r="A2279" t="s">
        <v>5</v>
      </c>
      <c r="B2279">
        <v>2015</v>
      </c>
      <c r="C2279" t="s">
        <v>40</v>
      </c>
      <c r="D2279">
        <v>124.1</v>
      </c>
      <c r="E2279" t="s">
        <v>22</v>
      </c>
      <c r="F2279">
        <v>125.1</v>
      </c>
      <c r="G2279" t="s">
        <v>51</v>
      </c>
    </row>
    <row r="2280" spans="1:7" hidden="1" x14ac:dyDescent="0.35">
      <c r="A2280" t="s">
        <v>5</v>
      </c>
      <c r="B2280">
        <v>2015</v>
      </c>
      <c r="C2280" t="s">
        <v>40</v>
      </c>
      <c r="D2280">
        <v>124.1</v>
      </c>
      <c r="E2280" t="s">
        <v>23</v>
      </c>
      <c r="F2280">
        <v>128</v>
      </c>
      <c r="G2280" t="s">
        <v>51</v>
      </c>
    </row>
    <row r="2281" spans="1:7" hidden="1" x14ac:dyDescent="0.35">
      <c r="A2281" t="s">
        <v>5</v>
      </c>
      <c r="B2281">
        <v>2015</v>
      </c>
      <c r="C2281" t="s">
        <v>40</v>
      </c>
      <c r="D2281">
        <v>124.1</v>
      </c>
      <c r="E2281" t="s">
        <v>24</v>
      </c>
      <c r="G2281" t="s">
        <v>24</v>
      </c>
    </row>
    <row r="2282" spans="1:7" hidden="1" x14ac:dyDescent="0.35">
      <c r="A2282" t="s">
        <v>5</v>
      </c>
      <c r="B2282">
        <v>2015</v>
      </c>
      <c r="C2282" t="s">
        <v>40</v>
      </c>
      <c r="D2282">
        <v>124.1</v>
      </c>
      <c r="E2282" t="s">
        <v>25</v>
      </c>
      <c r="F2282">
        <v>122.6</v>
      </c>
      <c r="G2282" t="s">
        <v>55</v>
      </c>
    </row>
    <row r="2283" spans="1:7" hidden="1" x14ac:dyDescent="0.35">
      <c r="A2283" t="s">
        <v>5</v>
      </c>
      <c r="B2283">
        <v>2015</v>
      </c>
      <c r="C2283" t="s">
        <v>40</v>
      </c>
      <c r="D2283">
        <v>124.1</v>
      </c>
      <c r="E2283" t="s">
        <v>26</v>
      </c>
      <c r="F2283">
        <v>122.8</v>
      </c>
      <c r="G2283" t="s">
        <v>52</v>
      </c>
    </row>
    <row r="2284" spans="1:7" hidden="1" x14ac:dyDescent="0.35">
      <c r="A2284" t="s">
        <v>5</v>
      </c>
      <c r="B2284">
        <v>2015</v>
      </c>
      <c r="C2284" t="s">
        <v>40</v>
      </c>
      <c r="D2284">
        <v>124.1</v>
      </c>
      <c r="E2284" t="s">
        <v>27</v>
      </c>
      <c r="F2284">
        <v>120.4</v>
      </c>
      <c r="G2284" t="s">
        <v>27</v>
      </c>
    </row>
    <row r="2285" spans="1:7" hidden="1" x14ac:dyDescent="0.35">
      <c r="A2285" t="s">
        <v>5</v>
      </c>
      <c r="B2285">
        <v>2015</v>
      </c>
      <c r="C2285" t="s">
        <v>40</v>
      </c>
      <c r="D2285">
        <v>124.1</v>
      </c>
      <c r="E2285" t="s">
        <v>28</v>
      </c>
      <c r="F2285">
        <v>114.2</v>
      </c>
      <c r="G2285" t="s">
        <v>54</v>
      </c>
    </row>
    <row r="2286" spans="1:7" hidden="1" x14ac:dyDescent="0.35">
      <c r="A2286" t="s">
        <v>5</v>
      </c>
      <c r="B2286">
        <v>2015</v>
      </c>
      <c r="C2286" t="s">
        <v>40</v>
      </c>
      <c r="D2286">
        <v>124.1</v>
      </c>
      <c r="E2286" t="s">
        <v>29</v>
      </c>
      <c r="F2286">
        <v>117.9</v>
      </c>
      <c r="G2286" t="s">
        <v>56</v>
      </c>
    </row>
    <row r="2287" spans="1:7" hidden="1" x14ac:dyDescent="0.35">
      <c r="A2287" t="s">
        <v>5</v>
      </c>
      <c r="B2287">
        <v>2015</v>
      </c>
      <c r="C2287" t="s">
        <v>40</v>
      </c>
      <c r="D2287">
        <v>124.1</v>
      </c>
      <c r="E2287" t="s">
        <v>30</v>
      </c>
      <c r="F2287">
        <v>122</v>
      </c>
      <c r="G2287" t="s">
        <v>30</v>
      </c>
    </row>
    <row r="2288" spans="1:7" hidden="1" x14ac:dyDescent="0.35">
      <c r="A2288" t="s">
        <v>5</v>
      </c>
      <c r="B2288">
        <v>2015</v>
      </c>
      <c r="C2288" t="s">
        <v>40</v>
      </c>
      <c r="D2288">
        <v>124.1</v>
      </c>
      <c r="E2288" t="s">
        <v>31</v>
      </c>
      <c r="F2288">
        <v>113</v>
      </c>
      <c r="G2288" t="s">
        <v>53</v>
      </c>
    </row>
    <row r="2289" spans="1:7" hidden="1" x14ac:dyDescent="0.35">
      <c r="A2289" t="s">
        <v>5</v>
      </c>
      <c r="B2289">
        <v>2015</v>
      </c>
      <c r="C2289" t="s">
        <v>40</v>
      </c>
      <c r="D2289">
        <v>124.1</v>
      </c>
      <c r="E2289" t="s">
        <v>32</v>
      </c>
      <c r="F2289">
        <v>117.9</v>
      </c>
      <c r="G2289" t="s">
        <v>32</v>
      </c>
    </row>
    <row r="2290" spans="1:7" hidden="1" x14ac:dyDescent="0.35">
      <c r="A2290" t="s">
        <v>34</v>
      </c>
      <c r="B2290">
        <v>2015</v>
      </c>
      <c r="C2290" t="s">
        <v>40</v>
      </c>
      <c r="D2290">
        <v>121.7</v>
      </c>
      <c r="E2290" t="s">
        <v>7</v>
      </c>
      <c r="F2290">
        <v>123.6</v>
      </c>
      <c r="G2290" t="s">
        <v>49</v>
      </c>
    </row>
    <row r="2291" spans="1:7" hidden="1" x14ac:dyDescent="0.35">
      <c r="A2291" t="s">
        <v>34</v>
      </c>
      <c r="B2291">
        <v>2015</v>
      </c>
      <c r="C2291" t="s">
        <v>40</v>
      </c>
      <c r="D2291">
        <v>121.7</v>
      </c>
      <c r="E2291" t="s">
        <v>8</v>
      </c>
      <c r="F2291">
        <v>134.4</v>
      </c>
      <c r="G2291" t="s">
        <v>49</v>
      </c>
    </row>
    <row r="2292" spans="1:7" hidden="1" x14ac:dyDescent="0.35">
      <c r="A2292" t="s">
        <v>34</v>
      </c>
      <c r="B2292">
        <v>2015</v>
      </c>
      <c r="C2292" t="s">
        <v>40</v>
      </c>
      <c r="D2292">
        <v>121.7</v>
      </c>
      <c r="E2292" t="s">
        <v>9</v>
      </c>
      <c r="F2292">
        <v>120.9</v>
      </c>
      <c r="G2292" t="s">
        <v>49</v>
      </c>
    </row>
    <row r="2293" spans="1:7" hidden="1" x14ac:dyDescent="0.35">
      <c r="A2293" t="s">
        <v>34</v>
      </c>
      <c r="B2293">
        <v>2015</v>
      </c>
      <c r="C2293" t="s">
        <v>40</v>
      </c>
      <c r="D2293">
        <v>121.7</v>
      </c>
      <c r="E2293" t="s">
        <v>10</v>
      </c>
      <c r="F2293">
        <v>127.3</v>
      </c>
      <c r="G2293" t="s">
        <v>49</v>
      </c>
    </row>
    <row r="2294" spans="1:7" hidden="1" x14ac:dyDescent="0.35">
      <c r="A2294" t="s">
        <v>34</v>
      </c>
      <c r="B2294">
        <v>2015</v>
      </c>
      <c r="C2294" t="s">
        <v>40</v>
      </c>
      <c r="D2294">
        <v>121.7</v>
      </c>
      <c r="E2294" t="s">
        <v>11</v>
      </c>
      <c r="F2294">
        <v>106</v>
      </c>
      <c r="G2294" t="s">
        <v>49</v>
      </c>
    </row>
    <row r="2295" spans="1:7" hidden="1" x14ac:dyDescent="0.35">
      <c r="A2295" t="s">
        <v>34</v>
      </c>
      <c r="B2295">
        <v>2015</v>
      </c>
      <c r="C2295" t="s">
        <v>40</v>
      </c>
      <c r="D2295">
        <v>121.7</v>
      </c>
      <c r="E2295" t="s">
        <v>12</v>
      </c>
      <c r="F2295">
        <v>132.30000000000001</v>
      </c>
      <c r="G2295" t="s">
        <v>49</v>
      </c>
    </row>
    <row r="2296" spans="1:7" hidden="1" x14ac:dyDescent="0.35">
      <c r="A2296" t="s">
        <v>34</v>
      </c>
      <c r="B2296">
        <v>2015</v>
      </c>
      <c r="C2296" t="s">
        <v>40</v>
      </c>
      <c r="D2296">
        <v>121.7</v>
      </c>
      <c r="E2296" t="s">
        <v>13</v>
      </c>
      <c r="F2296">
        <v>146.69999999999999</v>
      </c>
      <c r="G2296" t="s">
        <v>49</v>
      </c>
    </row>
    <row r="2297" spans="1:7" hidden="1" x14ac:dyDescent="0.35">
      <c r="A2297" t="s">
        <v>34</v>
      </c>
      <c r="B2297">
        <v>2015</v>
      </c>
      <c r="C2297" t="s">
        <v>40</v>
      </c>
      <c r="D2297">
        <v>121.7</v>
      </c>
      <c r="E2297" t="s">
        <v>14</v>
      </c>
      <c r="F2297">
        <v>148.1</v>
      </c>
      <c r="G2297" t="s">
        <v>49</v>
      </c>
    </row>
    <row r="2298" spans="1:7" hidden="1" x14ac:dyDescent="0.35">
      <c r="A2298" t="s">
        <v>34</v>
      </c>
      <c r="B2298">
        <v>2015</v>
      </c>
      <c r="C2298" t="s">
        <v>40</v>
      </c>
      <c r="D2298">
        <v>121.7</v>
      </c>
      <c r="E2298" t="s">
        <v>15</v>
      </c>
      <c r="F2298">
        <v>89.8</v>
      </c>
      <c r="G2298" t="s">
        <v>49</v>
      </c>
    </row>
    <row r="2299" spans="1:7" hidden="1" x14ac:dyDescent="0.35">
      <c r="A2299" t="s">
        <v>34</v>
      </c>
      <c r="B2299">
        <v>2015</v>
      </c>
      <c r="C2299" t="s">
        <v>40</v>
      </c>
      <c r="D2299">
        <v>121.7</v>
      </c>
      <c r="E2299" t="s">
        <v>16</v>
      </c>
      <c r="F2299">
        <v>130.5</v>
      </c>
      <c r="G2299" t="s">
        <v>49</v>
      </c>
    </row>
    <row r="2300" spans="1:7" hidden="1" x14ac:dyDescent="0.35">
      <c r="A2300" t="s">
        <v>34</v>
      </c>
      <c r="B2300">
        <v>2015</v>
      </c>
      <c r="C2300" t="s">
        <v>40</v>
      </c>
      <c r="D2300">
        <v>121.7</v>
      </c>
      <c r="E2300" t="s">
        <v>17</v>
      </c>
      <c r="F2300">
        <v>118</v>
      </c>
      <c r="G2300" t="s">
        <v>49</v>
      </c>
    </row>
    <row r="2301" spans="1:7" hidden="1" x14ac:dyDescent="0.35">
      <c r="A2301" t="s">
        <v>34</v>
      </c>
      <c r="B2301">
        <v>2015</v>
      </c>
      <c r="C2301" t="s">
        <v>40</v>
      </c>
      <c r="D2301">
        <v>121.7</v>
      </c>
      <c r="E2301" t="s">
        <v>18</v>
      </c>
      <c r="F2301">
        <v>130.5</v>
      </c>
      <c r="G2301" t="s">
        <v>49</v>
      </c>
    </row>
    <row r="2302" spans="1:7" hidden="1" x14ac:dyDescent="0.35">
      <c r="A2302" t="s">
        <v>34</v>
      </c>
      <c r="B2302">
        <v>2015</v>
      </c>
      <c r="C2302" t="s">
        <v>40</v>
      </c>
      <c r="D2302">
        <v>121.7</v>
      </c>
      <c r="E2302" t="s">
        <v>19</v>
      </c>
      <c r="F2302">
        <v>128.5</v>
      </c>
      <c r="G2302" t="s">
        <v>49</v>
      </c>
    </row>
    <row r="2303" spans="1:7" hidden="1" x14ac:dyDescent="0.35">
      <c r="A2303" t="s">
        <v>34</v>
      </c>
      <c r="B2303">
        <v>2015</v>
      </c>
      <c r="C2303" t="s">
        <v>40</v>
      </c>
      <c r="D2303">
        <v>121.7</v>
      </c>
      <c r="E2303" t="s">
        <v>20</v>
      </c>
      <c r="F2303">
        <v>132.1</v>
      </c>
      <c r="G2303" t="s">
        <v>50</v>
      </c>
    </row>
    <row r="2304" spans="1:7" hidden="1" x14ac:dyDescent="0.35">
      <c r="A2304" t="s">
        <v>34</v>
      </c>
      <c r="B2304">
        <v>2015</v>
      </c>
      <c r="C2304" t="s">
        <v>40</v>
      </c>
      <c r="D2304">
        <v>121.7</v>
      </c>
      <c r="E2304" t="s">
        <v>21</v>
      </c>
      <c r="F2304">
        <v>123.2</v>
      </c>
      <c r="G2304" t="s">
        <v>51</v>
      </c>
    </row>
    <row r="2305" spans="1:7" hidden="1" x14ac:dyDescent="0.35">
      <c r="A2305" t="s">
        <v>34</v>
      </c>
      <c r="B2305">
        <v>2015</v>
      </c>
      <c r="C2305" t="s">
        <v>40</v>
      </c>
      <c r="D2305">
        <v>121.7</v>
      </c>
      <c r="E2305" t="s">
        <v>22</v>
      </c>
      <c r="F2305">
        <v>117.6</v>
      </c>
      <c r="G2305" t="s">
        <v>51</v>
      </c>
    </row>
    <row r="2306" spans="1:7" hidden="1" x14ac:dyDescent="0.35">
      <c r="A2306" t="s">
        <v>34</v>
      </c>
      <c r="B2306">
        <v>2015</v>
      </c>
      <c r="C2306" t="s">
        <v>40</v>
      </c>
      <c r="D2306">
        <v>121.7</v>
      </c>
      <c r="E2306" t="s">
        <v>23</v>
      </c>
      <c r="F2306">
        <v>122.3</v>
      </c>
      <c r="G2306" t="s">
        <v>51</v>
      </c>
    </row>
    <row r="2307" spans="1:7" hidden="1" x14ac:dyDescent="0.35">
      <c r="A2307" t="s">
        <v>34</v>
      </c>
      <c r="B2307">
        <v>2015</v>
      </c>
      <c r="C2307" t="s">
        <v>40</v>
      </c>
      <c r="D2307">
        <v>121.7</v>
      </c>
      <c r="E2307" t="s">
        <v>24</v>
      </c>
      <c r="F2307">
        <v>119</v>
      </c>
      <c r="G2307" t="s">
        <v>24</v>
      </c>
    </row>
    <row r="2308" spans="1:7" hidden="1" x14ac:dyDescent="0.35">
      <c r="A2308" t="s">
        <v>34</v>
      </c>
      <c r="B2308">
        <v>2015</v>
      </c>
      <c r="C2308" t="s">
        <v>40</v>
      </c>
      <c r="D2308">
        <v>121.7</v>
      </c>
      <c r="E2308" t="s">
        <v>25</v>
      </c>
      <c r="F2308">
        <v>115.1</v>
      </c>
      <c r="G2308" t="s">
        <v>55</v>
      </c>
    </row>
    <row r="2309" spans="1:7" hidden="1" x14ac:dyDescent="0.35">
      <c r="A2309" t="s">
        <v>34</v>
      </c>
      <c r="B2309">
        <v>2015</v>
      </c>
      <c r="C2309" t="s">
        <v>40</v>
      </c>
      <c r="D2309">
        <v>121.7</v>
      </c>
      <c r="E2309" t="s">
        <v>26</v>
      </c>
      <c r="F2309">
        <v>119.2</v>
      </c>
      <c r="G2309" t="s">
        <v>52</v>
      </c>
    </row>
    <row r="2310" spans="1:7" hidden="1" x14ac:dyDescent="0.35">
      <c r="A2310" t="s">
        <v>34</v>
      </c>
      <c r="B2310">
        <v>2015</v>
      </c>
      <c r="C2310" t="s">
        <v>40</v>
      </c>
      <c r="D2310">
        <v>121.7</v>
      </c>
      <c r="E2310" t="s">
        <v>27</v>
      </c>
      <c r="F2310">
        <v>115.4</v>
      </c>
      <c r="G2310" t="s">
        <v>27</v>
      </c>
    </row>
    <row r="2311" spans="1:7" hidden="1" x14ac:dyDescent="0.35">
      <c r="A2311" t="s">
        <v>34</v>
      </c>
      <c r="B2311">
        <v>2015</v>
      </c>
      <c r="C2311" t="s">
        <v>40</v>
      </c>
      <c r="D2311">
        <v>121.7</v>
      </c>
      <c r="E2311" t="s">
        <v>28</v>
      </c>
      <c r="F2311">
        <v>111.7</v>
      </c>
      <c r="G2311" t="s">
        <v>54</v>
      </c>
    </row>
    <row r="2312" spans="1:7" hidden="1" x14ac:dyDescent="0.35">
      <c r="A2312" t="s">
        <v>34</v>
      </c>
      <c r="B2312">
        <v>2015</v>
      </c>
      <c r="C2312" t="s">
        <v>40</v>
      </c>
      <c r="D2312">
        <v>121.7</v>
      </c>
      <c r="E2312" t="s">
        <v>29</v>
      </c>
      <c r="F2312">
        <v>116.2</v>
      </c>
      <c r="G2312" t="s">
        <v>56</v>
      </c>
    </row>
    <row r="2313" spans="1:7" hidden="1" x14ac:dyDescent="0.35">
      <c r="A2313" t="s">
        <v>34</v>
      </c>
      <c r="B2313">
        <v>2015</v>
      </c>
      <c r="C2313" t="s">
        <v>40</v>
      </c>
      <c r="D2313">
        <v>121.7</v>
      </c>
      <c r="E2313" t="s">
        <v>30</v>
      </c>
      <c r="F2313">
        <v>123.8</v>
      </c>
      <c r="G2313" t="s">
        <v>30</v>
      </c>
    </row>
    <row r="2314" spans="1:7" hidden="1" x14ac:dyDescent="0.35">
      <c r="A2314" t="s">
        <v>34</v>
      </c>
      <c r="B2314">
        <v>2015</v>
      </c>
      <c r="C2314" t="s">
        <v>40</v>
      </c>
      <c r="D2314">
        <v>121.7</v>
      </c>
      <c r="E2314" t="s">
        <v>31</v>
      </c>
      <c r="F2314">
        <v>112.5</v>
      </c>
      <c r="G2314" t="s">
        <v>53</v>
      </c>
    </row>
    <row r="2315" spans="1:7" hidden="1" x14ac:dyDescent="0.35">
      <c r="A2315" t="s">
        <v>34</v>
      </c>
      <c r="B2315">
        <v>2015</v>
      </c>
      <c r="C2315" t="s">
        <v>40</v>
      </c>
      <c r="D2315">
        <v>121.7</v>
      </c>
      <c r="E2315" t="s">
        <v>32</v>
      </c>
      <c r="F2315">
        <v>116</v>
      </c>
      <c r="G2315" t="s">
        <v>32</v>
      </c>
    </row>
    <row r="2316" spans="1:7" hidden="1" x14ac:dyDescent="0.35">
      <c r="A2316" t="s">
        <v>35</v>
      </c>
      <c r="B2316">
        <v>2015</v>
      </c>
      <c r="C2316" t="s">
        <v>40</v>
      </c>
      <c r="D2316">
        <v>123</v>
      </c>
      <c r="E2316" t="s">
        <v>7</v>
      </c>
      <c r="F2316">
        <v>123.9</v>
      </c>
      <c r="G2316" t="s">
        <v>49</v>
      </c>
    </row>
    <row r="2317" spans="1:7" hidden="1" x14ac:dyDescent="0.35">
      <c r="A2317" t="s">
        <v>35</v>
      </c>
      <c r="B2317">
        <v>2015</v>
      </c>
      <c r="C2317" t="s">
        <v>40</v>
      </c>
      <c r="D2317">
        <v>123</v>
      </c>
      <c r="E2317" t="s">
        <v>8</v>
      </c>
      <c r="F2317">
        <v>131.80000000000001</v>
      </c>
      <c r="G2317" t="s">
        <v>49</v>
      </c>
    </row>
    <row r="2318" spans="1:7" hidden="1" x14ac:dyDescent="0.35">
      <c r="A2318" t="s">
        <v>35</v>
      </c>
      <c r="B2318">
        <v>2015</v>
      </c>
      <c r="C2318" t="s">
        <v>40</v>
      </c>
      <c r="D2318">
        <v>123</v>
      </c>
      <c r="E2318" t="s">
        <v>9</v>
      </c>
      <c r="F2318">
        <v>121.6</v>
      </c>
      <c r="G2318" t="s">
        <v>49</v>
      </c>
    </row>
    <row r="2319" spans="1:7" hidden="1" x14ac:dyDescent="0.35">
      <c r="A2319" t="s">
        <v>35</v>
      </c>
      <c r="B2319">
        <v>2015</v>
      </c>
      <c r="C2319" t="s">
        <v>40</v>
      </c>
      <c r="D2319">
        <v>123</v>
      </c>
      <c r="E2319" t="s">
        <v>10</v>
      </c>
      <c r="F2319">
        <v>128.19999999999999</v>
      </c>
      <c r="G2319" t="s">
        <v>49</v>
      </c>
    </row>
    <row r="2320" spans="1:7" hidden="1" x14ac:dyDescent="0.35">
      <c r="A2320" t="s">
        <v>35</v>
      </c>
      <c r="B2320">
        <v>2015</v>
      </c>
      <c r="C2320" t="s">
        <v>40</v>
      </c>
      <c r="D2320">
        <v>123</v>
      </c>
      <c r="E2320" t="s">
        <v>11</v>
      </c>
      <c r="F2320">
        <v>111.1</v>
      </c>
      <c r="G2320" t="s">
        <v>49</v>
      </c>
    </row>
    <row r="2321" spans="1:7" hidden="1" x14ac:dyDescent="0.35">
      <c r="A2321" t="s">
        <v>35</v>
      </c>
      <c r="B2321">
        <v>2015</v>
      </c>
      <c r="C2321" t="s">
        <v>40</v>
      </c>
      <c r="D2321">
        <v>123</v>
      </c>
      <c r="E2321" t="s">
        <v>12</v>
      </c>
      <c r="F2321">
        <v>132.80000000000001</v>
      </c>
      <c r="G2321" t="s">
        <v>49</v>
      </c>
    </row>
    <row r="2322" spans="1:7" hidden="1" x14ac:dyDescent="0.35">
      <c r="A2322" t="s">
        <v>35</v>
      </c>
      <c r="B2322">
        <v>2015</v>
      </c>
      <c r="C2322" t="s">
        <v>40</v>
      </c>
      <c r="D2322">
        <v>123</v>
      </c>
      <c r="E2322" t="s">
        <v>13</v>
      </c>
      <c r="F2322">
        <v>139.1</v>
      </c>
      <c r="G2322" t="s">
        <v>49</v>
      </c>
    </row>
    <row r="2323" spans="1:7" hidden="1" x14ac:dyDescent="0.35">
      <c r="A2323" t="s">
        <v>35</v>
      </c>
      <c r="B2323">
        <v>2015</v>
      </c>
      <c r="C2323" t="s">
        <v>40</v>
      </c>
      <c r="D2323">
        <v>123</v>
      </c>
      <c r="E2323" t="s">
        <v>14</v>
      </c>
      <c r="F2323">
        <v>137.4</v>
      </c>
      <c r="G2323" t="s">
        <v>49</v>
      </c>
    </row>
    <row r="2324" spans="1:7" hidden="1" x14ac:dyDescent="0.35">
      <c r="A2324" t="s">
        <v>35</v>
      </c>
      <c r="B2324">
        <v>2015</v>
      </c>
      <c r="C2324" t="s">
        <v>40</v>
      </c>
      <c r="D2324">
        <v>123</v>
      </c>
      <c r="E2324" t="s">
        <v>15</v>
      </c>
      <c r="F2324">
        <v>94.1</v>
      </c>
      <c r="G2324" t="s">
        <v>49</v>
      </c>
    </row>
    <row r="2325" spans="1:7" hidden="1" x14ac:dyDescent="0.35">
      <c r="A2325" t="s">
        <v>35</v>
      </c>
      <c r="B2325">
        <v>2015</v>
      </c>
      <c r="C2325" t="s">
        <v>40</v>
      </c>
      <c r="D2325">
        <v>123</v>
      </c>
      <c r="E2325" t="s">
        <v>16</v>
      </c>
      <c r="F2325">
        <v>125.5</v>
      </c>
      <c r="G2325" t="s">
        <v>49</v>
      </c>
    </row>
    <row r="2326" spans="1:7" hidden="1" x14ac:dyDescent="0.35">
      <c r="A2326" t="s">
        <v>35</v>
      </c>
      <c r="B2326">
        <v>2015</v>
      </c>
      <c r="C2326" t="s">
        <v>40</v>
      </c>
      <c r="D2326">
        <v>123</v>
      </c>
      <c r="E2326" t="s">
        <v>17</v>
      </c>
      <c r="F2326">
        <v>119.8</v>
      </c>
      <c r="G2326" t="s">
        <v>49</v>
      </c>
    </row>
    <row r="2327" spans="1:7" hidden="1" x14ac:dyDescent="0.35">
      <c r="A2327" t="s">
        <v>35</v>
      </c>
      <c r="B2327">
        <v>2015</v>
      </c>
      <c r="C2327" t="s">
        <v>40</v>
      </c>
      <c r="D2327">
        <v>123</v>
      </c>
      <c r="E2327" t="s">
        <v>18</v>
      </c>
      <c r="F2327">
        <v>130.9</v>
      </c>
      <c r="G2327" t="s">
        <v>49</v>
      </c>
    </row>
    <row r="2328" spans="1:7" hidden="1" x14ac:dyDescent="0.35">
      <c r="A2328" t="s">
        <v>35</v>
      </c>
      <c r="B2328">
        <v>2015</v>
      </c>
      <c r="C2328" t="s">
        <v>40</v>
      </c>
      <c r="D2328">
        <v>123</v>
      </c>
      <c r="E2328" t="s">
        <v>19</v>
      </c>
      <c r="F2328">
        <v>127.3</v>
      </c>
      <c r="G2328" t="s">
        <v>49</v>
      </c>
    </row>
    <row r="2329" spans="1:7" hidden="1" x14ac:dyDescent="0.35">
      <c r="A2329" t="s">
        <v>35</v>
      </c>
      <c r="B2329">
        <v>2015</v>
      </c>
      <c r="C2329" t="s">
        <v>40</v>
      </c>
      <c r="D2329">
        <v>123</v>
      </c>
      <c r="E2329" t="s">
        <v>20</v>
      </c>
      <c r="F2329">
        <v>129.19999999999999</v>
      </c>
      <c r="G2329" t="s">
        <v>50</v>
      </c>
    </row>
    <row r="2330" spans="1:7" hidden="1" x14ac:dyDescent="0.35">
      <c r="A2330" t="s">
        <v>35</v>
      </c>
      <c r="B2330">
        <v>2015</v>
      </c>
      <c r="C2330" t="s">
        <v>40</v>
      </c>
      <c r="D2330">
        <v>123</v>
      </c>
      <c r="E2330" t="s">
        <v>21</v>
      </c>
      <c r="F2330">
        <v>126.4</v>
      </c>
      <c r="G2330" t="s">
        <v>51</v>
      </c>
    </row>
    <row r="2331" spans="1:7" hidden="1" x14ac:dyDescent="0.35">
      <c r="A2331" t="s">
        <v>35</v>
      </c>
      <c r="B2331">
        <v>2015</v>
      </c>
      <c r="C2331" t="s">
        <v>40</v>
      </c>
      <c r="D2331">
        <v>123</v>
      </c>
      <c r="E2331" t="s">
        <v>22</v>
      </c>
      <c r="F2331">
        <v>122</v>
      </c>
      <c r="G2331" t="s">
        <v>51</v>
      </c>
    </row>
    <row r="2332" spans="1:7" hidden="1" x14ac:dyDescent="0.35">
      <c r="A2332" t="s">
        <v>35</v>
      </c>
      <c r="B2332">
        <v>2015</v>
      </c>
      <c r="C2332" t="s">
        <v>40</v>
      </c>
      <c r="D2332">
        <v>123</v>
      </c>
      <c r="E2332" t="s">
        <v>23</v>
      </c>
      <c r="F2332">
        <v>125.7</v>
      </c>
      <c r="G2332" t="s">
        <v>51</v>
      </c>
    </row>
    <row r="2333" spans="1:7" hidden="1" x14ac:dyDescent="0.35">
      <c r="A2333" t="s">
        <v>35</v>
      </c>
      <c r="B2333">
        <v>2015</v>
      </c>
      <c r="C2333" t="s">
        <v>40</v>
      </c>
      <c r="D2333">
        <v>123</v>
      </c>
      <c r="E2333" t="s">
        <v>24</v>
      </c>
      <c r="F2333">
        <v>119</v>
      </c>
      <c r="G2333" t="s">
        <v>24</v>
      </c>
    </row>
    <row r="2334" spans="1:7" hidden="1" x14ac:dyDescent="0.35">
      <c r="A2334" t="s">
        <v>35</v>
      </c>
      <c r="B2334">
        <v>2015</v>
      </c>
      <c r="C2334" t="s">
        <v>40</v>
      </c>
      <c r="D2334">
        <v>123</v>
      </c>
      <c r="E2334" t="s">
        <v>25</v>
      </c>
      <c r="F2334">
        <v>119.8</v>
      </c>
      <c r="G2334" t="s">
        <v>55</v>
      </c>
    </row>
    <row r="2335" spans="1:7" hidden="1" x14ac:dyDescent="0.35">
      <c r="A2335" t="s">
        <v>35</v>
      </c>
      <c r="B2335">
        <v>2015</v>
      </c>
      <c r="C2335" t="s">
        <v>40</v>
      </c>
      <c r="D2335">
        <v>123</v>
      </c>
      <c r="E2335" t="s">
        <v>26</v>
      </c>
      <c r="F2335">
        <v>121.1</v>
      </c>
      <c r="G2335" t="s">
        <v>52</v>
      </c>
    </row>
    <row r="2336" spans="1:7" hidden="1" x14ac:dyDescent="0.35">
      <c r="A2336" t="s">
        <v>35</v>
      </c>
      <c r="B2336">
        <v>2015</v>
      </c>
      <c r="C2336" t="s">
        <v>40</v>
      </c>
      <c r="D2336">
        <v>123</v>
      </c>
      <c r="E2336" t="s">
        <v>27</v>
      </c>
      <c r="F2336">
        <v>118.5</v>
      </c>
      <c r="G2336" t="s">
        <v>27</v>
      </c>
    </row>
    <row r="2337" spans="1:7" hidden="1" x14ac:dyDescent="0.35">
      <c r="A2337" t="s">
        <v>35</v>
      </c>
      <c r="B2337">
        <v>2015</v>
      </c>
      <c r="C2337" t="s">
        <v>40</v>
      </c>
      <c r="D2337">
        <v>123</v>
      </c>
      <c r="E2337" t="s">
        <v>28</v>
      </c>
      <c r="F2337">
        <v>112.9</v>
      </c>
      <c r="G2337" t="s">
        <v>54</v>
      </c>
    </row>
    <row r="2338" spans="1:7" hidden="1" x14ac:dyDescent="0.35">
      <c r="A2338" t="s">
        <v>35</v>
      </c>
      <c r="B2338">
        <v>2015</v>
      </c>
      <c r="C2338" t="s">
        <v>40</v>
      </c>
      <c r="D2338">
        <v>123</v>
      </c>
      <c r="E2338" t="s">
        <v>29</v>
      </c>
      <c r="F2338">
        <v>116.9</v>
      </c>
      <c r="G2338" t="s">
        <v>56</v>
      </c>
    </row>
    <row r="2339" spans="1:7" hidden="1" x14ac:dyDescent="0.35">
      <c r="A2339" t="s">
        <v>35</v>
      </c>
      <c r="B2339">
        <v>2015</v>
      </c>
      <c r="C2339" t="s">
        <v>40</v>
      </c>
      <c r="D2339">
        <v>123</v>
      </c>
      <c r="E2339" t="s">
        <v>30</v>
      </c>
      <c r="F2339">
        <v>123.1</v>
      </c>
      <c r="G2339" t="s">
        <v>30</v>
      </c>
    </row>
    <row r="2340" spans="1:7" hidden="1" x14ac:dyDescent="0.35">
      <c r="A2340" t="s">
        <v>35</v>
      </c>
      <c r="B2340">
        <v>2015</v>
      </c>
      <c r="C2340" t="s">
        <v>40</v>
      </c>
      <c r="D2340">
        <v>123</v>
      </c>
      <c r="E2340" t="s">
        <v>31</v>
      </c>
      <c r="F2340">
        <v>112.8</v>
      </c>
      <c r="G2340" t="s">
        <v>53</v>
      </c>
    </row>
    <row r="2341" spans="1:7" hidden="1" x14ac:dyDescent="0.35">
      <c r="A2341" t="s">
        <v>35</v>
      </c>
      <c r="B2341">
        <v>2015</v>
      </c>
      <c r="C2341" t="s">
        <v>40</v>
      </c>
      <c r="D2341">
        <v>123</v>
      </c>
      <c r="E2341" t="s">
        <v>32</v>
      </c>
      <c r="F2341">
        <v>117</v>
      </c>
      <c r="G2341" t="s">
        <v>32</v>
      </c>
    </row>
    <row r="2342" spans="1:7" hidden="1" x14ac:dyDescent="0.35">
      <c r="A2342" t="s">
        <v>5</v>
      </c>
      <c r="B2342">
        <v>2015</v>
      </c>
      <c r="C2342" t="s">
        <v>41</v>
      </c>
      <c r="D2342">
        <v>124.7</v>
      </c>
      <c r="E2342" t="s">
        <v>7</v>
      </c>
      <c r="F2342">
        <v>124</v>
      </c>
      <c r="G2342" t="s">
        <v>49</v>
      </c>
    </row>
    <row r="2343" spans="1:7" hidden="1" x14ac:dyDescent="0.35">
      <c r="A2343" t="s">
        <v>5</v>
      </c>
      <c r="B2343">
        <v>2015</v>
      </c>
      <c r="C2343" t="s">
        <v>41</v>
      </c>
      <c r="D2343">
        <v>124.7</v>
      </c>
      <c r="E2343" t="s">
        <v>8</v>
      </c>
      <c r="F2343">
        <v>131.5</v>
      </c>
      <c r="G2343" t="s">
        <v>49</v>
      </c>
    </row>
    <row r="2344" spans="1:7" hidden="1" x14ac:dyDescent="0.35">
      <c r="A2344" t="s">
        <v>5</v>
      </c>
      <c r="B2344">
        <v>2015</v>
      </c>
      <c r="C2344" t="s">
        <v>41</v>
      </c>
      <c r="D2344">
        <v>124.7</v>
      </c>
      <c r="E2344" t="s">
        <v>9</v>
      </c>
      <c r="F2344">
        <v>122</v>
      </c>
      <c r="G2344" t="s">
        <v>49</v>
      </c>
    </row>
    <row r="2345" spans="1:7" hidden="1" x14ac:dyDescent="0.35">
      <c r="A2345" t="s">
        <v>5</v>
      </c>
      <c r="B2345">
        <v>2015</v>
      </c>
      <c r="C2345" t="s">
        <v>41</v>
      </c>
      <c r="D2345">
        <v>124.7</v>
      </c>
      <c r="E2345" t="s">
        <v>10</v>
      </c>
      <c r="F2345">
        <v>128.69999999999999</v>
      </c>
      <c r="G2345" t="s">
        <v>49</v>
      </c>
    </row>
    <row r="2346" spans="1:7" hidden="1" x14ac:dyDescent="0.35">
      <c r="A2346" t="s">
        <v>5</v>
      </c>
      <c r="B2346">
        <v>2015</v>
      </c>
      <c r="C2346" t="s">
        <v>41</v>
      </c>
      <c r="D2346">
        <v>124.7</v>
      </c>
      <c r="E2346" t="s">
        <v>11</v>
      </c>
      <c r="F2346">
        <v>113.5</v>
      </c>
      <c r="G2346" t="s">
        <v>49</v>
      </c>
    </row>
    <row r="2347" spans="1:7" hidden="1" x14ac:dyDescent="0.35">
      <c r="A2347" t="s">
        <v>5</v>
      </c>
      <c r="B2347">
        <v>2015</v>
      </c>
      <c r="C2347" t="s">
        <v>41</v>
      </c>
      <c r="D2347">
        <v>124.7</v>
      </c>
      <c r="E2347" t="s">
        <v>12</v>
      </c>
      <c r="F2347">
        <v>133.30000000000001</v>
      </c>
      <c r="G2347" t="s">
        <v>49</v>
      </c>
    </row>
    <row r="2348" spans="1:7" hidden="1" x14ac:dyDescent="0.35">
      <c r="A2348" t="s">
        <v>5</v>
      </c>
      <c r="B2348">
        <v>2015</v>
      </c>
      <c r="C2348" t="s">
        <v>41</v>
      </c>
      <c r="D2348">
        <v>124.7</v>
      </c>
      <c r="E2348" t="s">
        <v>13</v>
      </c>
      <c r="F2348">
        <v>140.80000000000001</v>
      </c>
      <c r="G2348" t="s">
        <v>49</v>
      </c>
    </row>
    <row r="2349" spans="1:7" hidden="1" x14ac:dyDescent="0.35">
      <c r="A2349" t="s">
        <v>5</v>
      </c>
      <c r="B2349">
        <v>2015</v>
      </c>
      <c r="C2349" t="s">
        <v>41</v>
      </c>
      <c r="D2349">
        <v>124.7</v>
      </c>
      <c r="E2349" t="s">
        <v>14</v>
      </c>
      <c r="F2349">
        <v>133.80000000000001</v>
      </c>
      <c r="G2349" t="s">
        <v>49</v>
      </c>
    </row>
    <row r="2350" spans="1:7" hidden="1" x14ac:dyDescent="0.35">
      <c r="A2350" t="s">
        <v>5</v>
      </c>
      <c r="B2350">
        <v>2015</v>
      </c>
      <c r="C2350" t="s">
        <v>41</v>
      </c>
      <c r="D2350">
        <v>124.7</v>
      </c>
      <c r="E2350" t="s">
        <v>15</v>
      </c>
      <c r="F2350">
        <v>94.1</v>
      </c>
      <c r="G2350" t="s">
        <v>49</v>
      </c>
    </row>
    <row r="2351" spans="1:7" hidden="1" x14ac:dyDescent="0.35">
      <c r="A2351" t="s">
        <v>5</v>
      </c>
      <c r="B2351">
        <v>2015</v>
      </c>
      <c r="C2351" t="s">
        <v>41</v>
      </c>
      <c r="D2351">
        <v>124.7</v>
      </c>
      <c r="E2351" t="s">
        <v>16</v>
      </c>
      <c r="F2351">
        <v>123.4</v>
      </c>
      <c r="G2351" t="s">
        <v>49</v>
      </c>
    </row>
    <row r="2352" spans="1:7" hidden="1" x14ac:dyDescent="0.35">
      <c r="A2352" t="s">
        <v>5</v>
      </c>
      <c r="B2352">
        <v>2015</v>
      </c>
      <c r="C2352" t="s">
        <v>41</v>
      </c>
      <c r="D2352">
        <v>124.7</v>
      </c>
      <c r="E2352" t="s">
        <v>17</v>
      </c>
      <c r="F2352">
        <v>121</v>
      </c>
      <c r="G2352" t="s">
        <v>49</v>
      </c>
    </row>
    <row r="2353" spans="1:7" hidden="1" x14ac:dyDescent="0.35">
      <c r="A2353" t="s">
        <v>5</v>
      </c>
      <c r="B2353">
        <v>2015</v>
      </c>
      <c r="C2353" t="s">
        <v>41</v>
      </c>
      <c r="D2353">
        <v>124.7</v>
      </c>
      <c r="E2353" t="s">
        <v>18</v>
      </c>
      <c r="F2353">
        <v>131.69999999999999</v>
      </c>
      <c r="G2353" t="s">
        <v>49</v>
      </c>
    </row>
    <row r="2354" spans="1:7" hidden="1" x14ac:dyDescent="0.35">
      <c r="A2354" t="s">
        <v>5</v>
      </c>
      <c r="B2354">
        <v>2015</v>
      </c>
      <c r="C2354" t="s">
        <v>41</v>
      </c>
      <c r="D2354">
        <v>124.7</v>
      </c>
      <c r="E2354" t="s">
        <v>19</v>
      </c>
      <c r="F2354">
        <v>127.5</v>
      </c>
      <c r="G2354" t="s">
        <v>49</v>
      </c>
    </row>
    <row r="2355" spans="1:7" hidden="1" x14ac:dyDescent="0.35">
      <c r="A2355" t="s">
        <v>5</v>
      </c>
      <c r="B2355">
        <v>2015</v>
      </c>
      <c r="C2355" t="s">
        <v>41</v>
      </c>
      <c r="D2355">
        <v>124.7</v>
      </c>
      <c r="E2355" t="s">
        <v>20</v>
      </c>
      <c r="F2355">
        <v>129.4</v>
      </c>
      <c r="G2355" t="s">
        <v>50</v>
      </c>
    </row>
    <row r="2356" spans="1:7" hidden="1" x14ac:dyDescent="0.35">
      <c r="A2356" t="s">
        <v>5</v>
      </c>
      <c r="B2356">
        <v>2015</v>
      </c>
      <c r="C2356" t="s">
        <v>41</v>
      </c>
      <c r="D2356">
        <v>124.7</v>
      </c>
      <c r="E2356" t="s">
        <v>21</v>
      </c>
      <c r="F2356">
        <v>128.80000000000001</v>
      </c>
      <c r="G2356" t="s">
        <v>51</v>
      </c>
    </row>
    <row r="2357" spans="1:7" hidden="1" x14ac:dyDescent="0.35">
      <c r="A2357" t="s">
        <v>5</v>
      </c>
      <c r="B2357">
        <v>2015</v>
      </c>
      <c r="C2357" t="s">
        <v>41</v>
      </c>
      <c r="D2357">
        <v>124.7</v>
      </c>
      <c r="E2357" t="s">
        <v>22</v>
      </c>
      <c r="F2357">
        <v>125.5</v>
      </c>
      <c r="G2357" t="s">
        <v>51</v>
      </c>
    </row>
    <row r="2358" spans="1:7" hidden="1" x14ac:dyDescent="0.35">
      <c r="A2358" t="s">
        <v>5</v>
      </c>
      <c r="B2358">
        <v>2015</v>
      </c>
      <c r="C2358" t="s">
        <v>41</v>
      </c>
      <c r="D2358">
        <v>124.7</v>
      </c>
      <c r="E2358" t="s">
        <v>23</v>
      </c>
      <c r="F2358">
        <v>128.30000000000001</v>
      </c>
      <c r="G2358" t="s">
        <v>51</v>
      </c>
    </row>
    <row r="2359" spans="1:7" hidden="1" x14ac:dyDescent="0.35">
      <c r="A2359" t="s">
        <v>5</v>
      </c>
      <c r="B2359">
        <v>2015</v>
      </c>
      <c r="C2359" t="s">
        <v>41</v>
      </c>
      <c r="D2359">
        <v>124.7</v>
      </c>
      <c r="E2359" t="s">
        <v>24</v>
      </c>
      <c r="G2359" t="s">
        <v>24</v>
      </c>
    </row>
    <row r="2360" spans="1:7" hidden="1" x14ac:dyDescent="0.35">
      <c r="A2360" t="s">
        <v>5</v>
      </c>
      <c r="B2360">
        <v>2015</v>
      </c>
      <c r="C2360" t="s">
        <v>41</v>
      </c>
      <c r="D2360">
        <v>124.7</v>
      </c>
      <c r="E2360" t="s">
        <v>25</v>
      </c>
      <c r="F2360">
        <v>123</v>
      </c>
      <c r="G2360" t="s">
        <v>55</v>
      </c>
    </row>
    <row r="2361" spans="1:7" hidden="1" x14ac:dyDescent="0.35">
      <c r="A2361" t="s">
        <v>5</v>
      </c>
      <c r="B2361">
        <v>2015</v>
      </c>
      <c r="C2361" t="s">
        <v>41</v>
      </c>
      <c r="D2361">
        <v>124.7</v>
      </c>
      <c r="E2361" t="s">
        <v>26</v>
      </c>
      <c r="F2361">
        <v>123</v>
      </c>
      <c r="G2361" t="s">
        <v>52</v>
      </c>
    </row>
    <row r="2362" spans="1:7" hidden="1" x14ac:dyDescent="0.35">
      <c r="A2362" t="s">
        <v>5</v>
      </c>
      <c r="B2362">
        <v>2015</v>
      </c>
      <c r="C2362" t="s">
        <v>41</v>
      </c>
      <c r="D2362">
        <v>124.7</v>
      </c>
      <c r="E2362" t="s">
        <v>27</v>
      </c>
      <c r="F2362">
        <v>120.8</v>
      </c>
      <c r="G2362" t="s">
        <v>27</v>
      </c>
    </row>
    <row r="2363" spans="1:7" hidden="1" x14ac:dyDescent="0.35">
      <c r="A2363" t="s">
        <v>5</v>
      </c>
      <c r="B2363">
        <v>2015</v>
      </c>
      <c r="C2363" t="s">
        <v>41</v>
      </c>
      <c r="D2363">
        <v>124.7</v>
      </c>
      <c r="E2363" t="s">
        <v>28</v>
      </c>
      <c r="F2363">
        <v>114.1</v>
      </c>
      <c r="G2363" t="s">
        <v>54</v>
      </c>
    </row>
    <row r="2364" spans="1:7" hidden="1" x14ac:dyDescent="0.35">
      <c r="A2364" t="s">
        <v>5</v>
      </c>
      <c r="B2364">
        <v>2015</v>
      </c>
      <c r="C2364" t="s">
        <v>41</v>
      </c>
      <c r="D2364">
        <v>124.7</v>
      </c>
      <c r="E2364" t="s">
        <v>29</v>
      </c>
      <c r="F2364">
        <v>118</v>
      </c>
      <c r="G2364" t="s">
        <v>56</v>
      </c>
    </row>
    <row r="2365" spans="1:7" hidden="1" x14ac:dyDescent="0.35">
      <c r="A2365" t="s">
        <v>5</v>
      </c>
      <c r="B2365">
        <v>2015</v>
      </c>
      <c r="C2365" t="s">
        <v>41</v>
      </c>
      <c r="D2365">
        <v>124.7</v>
      </c>
      <c r="E2365" t="s">
        <v>30</v>
      </c>
      <c r="F2365">
        <v>122.9</v>
      </c>
      <c r="G2365" t="s">
        <v>30</v>
      </c>
    </row>
    <row r="2366" spans="1:7" hidden="1" x14ac:dyDescent="0.35">
      <c r="A2366" t="s">
        <v>5</v>
      </c>
      <c r="B2366">
        <v>2015</v>
      </c>
      <c r="C2366" t="s">
        <v>41</v>
      </c>
      <c r="D2366">
        <v>124.7</v>
      </c>
      <c r="E2366" t="s">
        <v>31</v>
      </c>
      <c r="F2366">
        <v>112.7</v>
      </c>
      <c r="G2366" t="s">
        <v>53</v>
      </c>
    </row>
    <row r="2367" spans="1:7" hidden="1" x14ac:dyDescent="0.35">
      <c r="A2367" t="s">
        <v>5</v>
      </c>
      <c r="B2367">
        <v>2015</v>
      </c>
      <c r="C2367" t="s">
        <v>41</v>
      </c>
      <c r="D2367">
        <v>124.7</v>
      </c>
      <c r="E2367" t="s">
        <v>32</v>
      </c>
      <c r="F2367">
        <v>118.1</v>
      </c>
      <c r="G2367" t="s">
        <v>32</v>
      </c>
    </row>
    <row r="2368" spans="1:7" hidden="1" x14ac:dyDescent="0.35">
      <c r="A2368" t="s">
        <v>34</v>
      </c>
      <c r="B2368">
        <v>2015</v>
      </c>
      <c r="C2368" t="s">
        <v>41</v>
      </c>
      <c r="D2368">
        <v>122.4</v>
      </c>
      <c r="E2368" t="s">
        <v>7</v>
      </c>
      <c r="F2368">
        <v>123.2</v>
      </c>
      <c r="G2368" t="s">
        <v>49</v>
      </c>
    </row>
    <row r="2369" spans="1:7" hidden="1" x14ac:dyDescent="0.35">
      <c r="A2369" t="s">
        <v>34</v>
      </c>
      <c r="B2369">
        <v>2015</v>
      </c>
      <c r="C2369" t="s">
        <v>41</v>
      </c>
      <c r="D2369">
        <v>122.4</v>
      </c>
      <c r="E2369" t="s">
        <v>8</v>
      </c>
      <c r="F2369">
        <v>134.30000000000001</v>
      </c>
      <c r="G2369" t="s">
        <v>49</v>
      </c>
    </row>
    <row r="2370" spans="1:7" hidden="1" x14ac:dyDescent="0.35">
      <c r="A2370" t="s">
        <v>34</v>
      </c>
      <c r="B2370">
        <v>2015</v>
      </c>
      <c r="C2370" t="s">
        <v>41</v>
      </c>
      <c r="D2370">
        <v>122.4</v>
      </c>
      <c r="E2370" t="s">
        <v>9</v>
      </c>
      <c r="F2370">
        <v>119.5</v>
      </c>
      <c r="G2370" t="s">
        <v>49</v>
      </c>
    </row>
    <row r="2371" spans="1:7" hidden="1" x14ac:dyDescent="0.35">
      <c r="A2371" t="s">
        <v>34</v>
      </c>
      <c r="B2371">
        <v>2015</v>
      </c>
      <c r="C2371" t="s">
        <v>41</v>
      </c>
      <c r="D2371">
        <v>122.4</v>
      </c>
      <c r="E2371" t="s">
        <v>10</v>
      </c>
      <c r="F2371">
        <v>127.7</v>
      </c>
      <c r="G2371" t="s">
        <v>49</v>
      </c>
    </row>
    <row r="2372" spans="1:7" hidden="1" x14ac:dyDescent="0.35">
      <c r="A2372" t="s">
        <v>34</v>
      </c>
      <c r="B2372">
        <v>2015</v>
      </c>
      <c r="C2372" t="s">
        <v>41</v>
      </c>
      <c r="D2372">
        <v>122.4</v>
      </c>
      <c r="E2372" t="s">
        <v>11</v>
      </c>
      <c r="F2372">
        <v>106.3</v>
      </c>
      <c r="G2372" t="s">
        <v>49</v>
      </c>
    </row>
    <row r="2373" spans="1:7" hidden="1" x14ac:dyDescent="0.35">
      <c r="A2373" t="s">
        <v>34</v>
      </c>
      <c r="B2373">
        <v>2015</v>
      </c>
      <c r="C2373" t="s">
        <v>41</v>
      </c>
      <c r="D2373">
        <v>122.4</v>
      </c>
      <c r="E2373" t="s">
        <v>12</v>
      </c>
      <c r="F2373">
        <v>132.80000000000001</v>
      </c>
      <c r="G2373" t="s">
        <v>49</v>
      </c>
    </row>
    <row r="2374" spans="1:7" hidden="1" x14ac:dyDescent="0.35">
      <c r="A2374" t="s">
        <v>34</v>
      </c>
      <c r="B2374">
        <v>2015</v>
      </c>
      <c r="C2374" t="s">
        <v>41</v>
      </c>
      <c r="D2374">
        <v>122.4</v>
      </c>
      <c r="E2374" t="s">
        <v>13</v>
      </c>
      <c r="F2374">
        <v>153.5</v>
      </c>
      <c r="G2374" t="s">
        <v>49</v>
      </c>
    </row>
    <row r="2375" spans="1:7" hidden="1" x14ac:dyDescent="0.35">
      <c r="A2375" t="s">
        <v>34</v>
      </c>
      <c r="B2375">
        <v>2015</v>
      </c>
      <c r="C2375" t="s">
        <v>41</v>
      </c>
      <c r="D2375">
        <v>122.4</v>
      </c>
      <c r="E2375" t="s">
        <v>14</v>
      </c>
      <c r="F2375">
        <v>149.5</v>
      </c>
      <c r="G2375" t="s">
        <v>49</v>
      </c>
    </row>
    <row r="2376" spans="1:7" hidden="1" x14ac:dyDescent="0.35">
      <c r="A2376" t="s">
        <v>34</v>
      </c>
      <c r="B2376">
        <v>2015</v>
      </c>
      <c r="C2376" t="s">
        <v>41</v>
      </c>
      <c r="D2376">
        <v>122.4</v>
      </c>
      <c r="E2376" t="s">
        <v>15</v>
      </c>
      <c r="F2376">
        <v>85.7</v>
      </c>
      <c r="G2376" t="s">
        <v>49</v>
      </c>
    </row>
    <row r="2377" spans="1:7" hidden="1" x14ac:dyDescent="0.35">
      <c r="A2377" t="s">
        <v>34</v>
      </c>
      <c r="B2377">
        <v>2015</v>
      </c>
      <c r="C2377" t="s">
        <v>41</v>
      </c>
      <c r="D2377">
        <v>122.4</v>
      </c>
      <c r="E2377" t="s">
        <v>16</v>
      </c>
      <c r="F2377">
        <v>131.5</v>
      </c>
      <c r="G2377" t="s">
        <v>49</v>
      </c>
    </row>
    <row r="2378" spans="1:7" hidden="1" x14ac:dyDescent="0.35">
      <c r="A2378" t="s">
        <v>34</v>
      </c>
      <c r="B2378">
        <v>2015</v>
      </c>
      <c r="C2378" t="s">
        <v>41</v>
      </c>
      <c r="D2378">
        <v>122.4</v>
      </c>
      <c r="E2378" t="s">
        <v>17</v>
      </c>
      <c r="F2378">
        <v>118.3</v>
      </c>
      <c r="G2378" t="s">
        <v>49</v>
      </c>
    </row>
    <row r="2379" spans="1:7" hidden="1" x14ac:dyDescent="0.35">
      <c r="A2379" t="s">
        <v>34</v>
      </c>
      <c r="B2379">
        <v>2015</v>
      </c>
      <c r="C2379" t="s">
        <v>41</v>
      </c>
      <c r="D2379">
        <v>122.4</v>
      </c>
      <c r="E2379" t="s">
        <v>18</v>
      </c>
      <c r="F2379">
        <v>131.1</v>
      </c>
      <c r="G2379" t="s">
        <v>49</v>
      </c>
    </row>
    <row r="2380" spans="1:7" hidden="1" x14ac:dyDescent="0.35">
      <c r="A2380" t="s">
        <v>34</v>
      </c>
      <c r="B2380">
        <v>2015</v>
      </c>
      <c r="C2380" t="s">
        <v>41</v>
      </c>
      <c r="D2380">
        <v>122.4</v>
      </c>
      <c r="E2380" t="s">
        <v>19</v>
      </c>
      <c r="F2380">
        <v>129.5</v>
      </c>
      <c r="G2380" t="s">
        <v>49</v>
      </c>
    </row>
    <row r="2381" spans="1:7" hidden="1" x14ac:dyDescent="0.35">
      <c r="A2381" t="s">
        <v>34</v>
      </c>
      <c r="B2381">
        <v>2015</v>
      </c>
      <c r="C2381" t="s">
        <v>41</v>
      </c>
      <c r="D2381">
        <v>122.4</v>
      </c>
      <c r="E2381" t="s">
        <v>20</v>
      </c>
      <c r="F2381">
        <v>133.1</v>
      </c>
      <c r="G2381" t="s">
        <v>50</v>
      </c>
    </row>
    <row r="2382" spans="1:7" hidden="1" x14ac:dyDescent="0.35">
      <c r="A2382" t="s">
        <v>34</v>
      </c>
      <c r="B2382">
        <v>2015</v>
      </c>
      <c r="C2382" t="s">
        <v>41</v>
      </c>
      <c r="D2382">
        <v>122.4</v>
      </c>
      <c r="E2382" t="s">
        <v>21</v>
      </c>
      <c r="F2382">
        <v>123.5</v>
      </c>
      <c r="G2382" t="s">
        <v>51</v>
      </c>
    </row>
    <row r="2383" spans="1:7" hidden="1" x14ac:dyDescent="0.35">
      <c r="A2383" t="s">
        <v>34</v>
      </c>
      <c r="B2383">
        <v>2015</v>
      </c>
      <c r="C2383" t="s">
        <v>41</v>
      </c>
      <c r="D2383">
        <v>122.4</v>
      </c>
      <c r="E2383" t="s">
        <v>22</v>
      </c>
      <c r="F2383">
        <v>117.9</v>
      </c>
      <c r="G2383" t="s">
        <v>51</v>
      </c>
    </row>
    <row r="2384" spans="1:7" hidden="1" x14ac:dyDescent="0.35">
      <c r="A2384" t="s">
        <v>34</v>
      </c>
      <c r="B2384">
        <v>2015</v>
      </c>
      <c r="C2384" t="s">
        <v>41</v>
      </c>
      <c r="D2384">
        <v>122.4</v>
      </c>
      <c r="E2384" t="s">
        <v>23</v>
      </c>
      <c r="F2384">
        <v>122.7</v>
      </c>
      <c r="G2384" t="s">
        <v>51</v>
      </c>
    </row>
    <row r="2385" spans="1:7" hidden="1" x14ac:dyDescent="0.35">
      <c r="A2385" t="s">
        <v>34</v>
      </c>
      <c r="B2385">
        <v>2015</v>
      </c>
      <c r="C2385" t="s">
        <v>41</v>
      </c>
      <c r="D2385">
        <v>122.4</v>
      </c>
      <c r="E2385" t="s">
        <v>24</v>
      </c>
      <c r="F2385">
        <v>119.9</v>
      </c>
      <c r="G2385" t="s">
        <v>24</v>
      </c>
    </row>
    <row r="2386" spans="1:7" hidden="1" x14ac:dyDescent="0.35">
      <c r="A2386" t="s">
        <v>34</v>
      </c>
      <c r="B2386">
        <v>2015</v>
      </c>
      <c r="C2386" t="s">
        <v>41</v>
      </c>
      <c r="D2386">
        <v>122.4</v>
      </c>
      <c r="E2386" t="s">
        <v>25</v>
      </c>
      <c r="F2386">
        <v>115.3</v>
      </c>
      <c r="G2386" t="s">
        <v>55</v>
      </c>
    </row>
    <row r="2387" spans="1:7" hidden="1" x14ac:dyDescent="0.35">
      <c r="A2387" t="s">
        <v>34</v>
      </c>
      <c r="B2387">
        <v>2015</v>
      </c>
      <c r="C2387" t="s">
        <v>41</v>
      </c>
      <c r="D2387">
        <v>122.4</v>
      </c>
      <c r="E2387" t="s">
        <v>26</v>
      </c>
      <c r="F2387">
        <v>119.5</v>
      </c>
      <c r="G2387" t="s">
        <v>52</v>
      </c>
    </row>
    <row r="2388" spans="1:7" hidden="1" x14ac:dyDescent="0.35">
      <c r="A2388" t="s">
        <v>34</v>
      </c>
      <c r="B2388">
        <v>2015</v>
      </c>
      <c r="C2388" t="s">
        <v>41</v>
      </c>
      <c r="D2388">
        <v>122.4</v>
      </c>
      <c r="E2388" t="s">
        <v>27</v>
      </c>
      <c r="F2388">
        <v>116</v>
      </c>
      <c r="G2388" t="s">
        <v>27</v>
      </c>
    </row>
    <row r="2389" spans="1:7" hidden="1" x14ac:dyDescent="0.35">
      <c r="A2389" t="s">
        <v>34</v>
      </c>
      <c r="B2389">
        <v>2015</v>
      </c>
      <c r="C2389" t="s">
        <v>41</v>
      </c>
      <c r="D2389">
        <v>122.4</v>
      </c>
      <c r="E2389" t="s">
        <v>28</v>
      </c>
      <c r="F2389">
        <v>111.5</v>
      </c>
      <c r="G2389" t="s">
        <v>54</v>
      </c>
    </row>
    <row r="2390" spans="1:7" hidden="1" x14ac:dyDescent="0.35">
      <c r="A2390" t="s">
        <v>34</v>
      </c>
      <c r="B2390">
        <v>2015</v>
      </c>
      <c r="C2390" t="s">
        <v>41</v>
      </c>
      <c r="D2390">
        <v>122.4</v>
      </c>
      <c r="E2390" t="s">
        <v>29</v>
      </c>
      <c r="F2390">
        <v>116.6</v>
      </c>
      <c r="G2390" t="s">
        <v>56</v>
      </c>
    </row>
    <row r="2391" spans="1:7" hidden="1" x14ac:dyDescent="0.35">
      <c r="A2391" t="s">
        <v>34</v>
      </c>
      <c r="B2391">
        <v>2015</v>
      </c>
      <c r="C2391" t="s">
        <v>41</v>
      </c>
      <c r="D2391">
        <v>122.4</v>
      </c>
      <c r="E2391" t="s">
        <v>30</v>
      </c>
      <c r="F2391">
        <v>125.4</v>
      </c>
      <c r="G2391" t="s">
        <v>30</v>
      </c>
    </row>
    <row r="2392" spans="1:7" hidden="1" x14ac:dyDescent="0.35">
      <c r="A2392" t="s">
        <v>34</v>
      </c>
      <c r="B2392">
        <v>2015</v>
      </c>
      <c r="C2392" t="s">
        <v>41</v>
      </c>
      <c r="D2392">
        <v>122.4</v>
      </c>
      <c r="E2392" t="s">
        <v>31</v>
      </c>
      <c r="F2392">
        <v>111.7</v>
      </c>
      <c r="G2392" t="s">
        <v>53</v>
      </c>
    </row>
    <row r="2393" spans="1:7" hidden="1" x14ac:dyDescent="0.35">
      <c r="A2393" t="s">
        <v>34</v>
      </c>
      <c r="B2393">
        <v>2015</v>
      </c>
      <c r="C2393" t="s">
        <v>41</v>
      </c>
      <c r="D2393">
        <v>122.4</v>
      </c>
      <c r="E2393" t="s">
        <v>32</v>
      </c>
      <c r="F2393">
        <v>116.3</v>
      </c>
      <c r="G2393" t="s">
        <v>32</v>
      </c>
    </row>
    <row r="2394" spans="1:7" hidden="1" x14ac:dyDescent="0.35">
      <c r="A2394" t="s">
        <v>35</v>
      </c>
      <c r="B2394">
        <v>2015</v>
      </c>
      <c r="C2394" t="s">
        <v>41</v>
      </c>
      <c r="D2394">
        <v>123.6</v>
      </c>
      <c r="E2394" t="s">
        <v>7</v>
      </c>
      <c r="F2394">
        <v>123.7</v>
      </c>
      <c r="G2394" t="s">
        <v>49</v>
      </c>
    </row>
    <row r="2395" spans="1:7" hidden="1" x14ac:dyDescent="0.35">
      <c r="A2395" t="s">
        <v>35</v>
      </c>
      <c r="B2395">
        <v>2015</v>
      </c>
      <c r="C2395" t="s">
        <v>41</v>
      </c>
      <c r="D2395">
        <v>123.6</v>
      </c>
      <c r="E2395" t="s">
        <v>8</v>
      </c>
      <c r="F2395">
        <v>132.5</v>
      </c>
      <c r="G2395" t="s">
        <v>49</v>
      </c>
    </row>
    <row r="2396" spans="1:7" hidden="1" x14ac:dyDescent="0.35">
      <c r="A2396" t="s">
        <v>35</v>
      </c>
      <c r="B2396">
        <v>2015</v>
      </c>
      <c r="C2396" t="s">
        <v>41</v>
      </c>
      <c r="D2396">
        <v>123.6</v>
      </c>
      <c r="E2396" t="s">
        <v>9</v>
      </c>
      <c r="F2396">
        <v>121</v>
      </c>
      <c r="G2396" t="s">
        <v>49</v>
      </c>
    </row>
    <row r="2397" spans="1:7" hidden="1" x14ac:dyDescent="0.35">
      <c r="A2397" t="s">
        <v>35</v>
      </c>
      <c r="B2397">
        <v>2015</v>
      </c>
      <c r="C2397" t="s">
        <v>41</v>
      </c>
      <c r="D2397">
        <v>123.6</v>
      </c>
      <c r="E2397" t="s">
        <v>10</v>
      </c>
      <c r="F2397">
        <v>128.30000000000001</v>
      </c>
      <c r="G2397" t="s">
        <v>49</v>
      </c>
    </row>
    <row r="2398" spans="1:7" hidden="1" x14ac:dyDescent="0.35">
      <c r="A2398" t="s">
        <v>35</v>
      </c>
      <c r="B2398">
        <v>2015</v>
      </c>
      <c r="C2398" t="s">
        <v>41</v>
      </c>
      <c r="D2398">
        <v>123.6</v>
      </c>
      <c r="E2398" t="s">
        <v>11</v>
      </c>
      <c r="F2398">
        <v>110.9</v>
      </c>
      <c r="G2398" t="s">
        <v>49</v>
      </c>
    </row>
    <row r="2399" spans="1:7" hidden="1" x14ac:dyDescent="0.35">
      <c r="A2399" t="s">
        <v>35</v>
      </c>
      <c r="B2399">
        <v>2015</v>
      </c>
      <c r="C2399" t="s">
        <v>41</v>
      </c>
      <c r="D2399">
        <v>123.6</v>
      </c>
      <c r="E2399" t="s">
        <v>12</v>
      </c>
      <c r="F2399">
        <v>133.1</v>
      </c>
      <c r="G2399" t="s">
        <v>49</v>
      </c>
    </row>
    <row r="2400" spans="1:7" hidden="1" x14ac:dyDescent="0.35">
      <c r="A2400" t="s">
        <v>35</v>
      </c>
      <c r="B2400">
        <v>2015</v>
      </c>
      <c r="C2400" t="s">
        <v>41</v>
      </c>
      <c r="D2400">
        <v>123.6</v>
      </c>
      <c r="E2400" t="s">
        <v>13</v>
      </c>
      <c r="F2400">
        <v>145.1</v>
      </c>
      <c r="G2400" t="s">
        <v>49</v>
      </c>
    </row>
    <row r="2401" spans="1:7" hidden="1" x14ac:dyDescent="0.35">
      <c r="A2401" t="s">
        <v>35</v>
      </c>
      <c r="B2401">
        <v>2015</v>
      </c>
      <c r="C2401" t="s">
        <v>41</v>
      </c>
      <c r="D2401">
        <v>123.6</v>
      </c>
      <c r="E2401" t="s">
        <v>14</v>
      </c>
      <c r="F2401">
        <v>139.1</v>
      </c>
      <c r="G2401" t="s">
        <v>49</v>
      </c>
    </row>
    <row r="2402" spans="1:7" hidden="1" x14ac:dyDescent="0.35">
      <c r="A2402" t="s">
        <v>35</v>
      </c>
      <c r="B2402">
        <v>2015</v>
      </c>
      <c r="C2402" t="s">
        <v>41</v>
      </c>
      <c r="D2402">
        <v>123.6</v>
      </c>
      <c r="E2402" t="s">
        <v>15</v>
      </c>
      <c r="F2402">
        <v>91.3</v>
      </c>
      <c r="G2402" t="s">
        <v>49</v>
      </c>
    </row>
    <row r="2403" spans="1:7" hidden="1" x14ac:dyDescent="0.35">
      <c r="A2403" t="s">
        <v>35</v>
      </c>
      <c r="B2403">
        <v>2015</v>
      </c>
      <c r="C2403" t="s">
        <v>41</v>
      </c>
      <c r="D2403">
        <v>123.6</v>
      </c>
      <c r="E2403" t="s">
        <v>16</v>
      </c>
      <c r="F2403">
        <v>126.1</v>
      </c>
      <c r="G2403" t="s">
        <v>49</v>
      </c>
    </row>
    <row r="2404" spans="1:7" hidden="1" x14ac:dyDescent="0.35">
      <c r="A2404" t="s">
        <v>35</v>
      </c>
      <c r="B2404">
        <v>2015</v>
      </c>
      <c r="C2404" t="s">
        <v>41</v>
      </c>
      <c r="D2404">
        <v>123.6</v>
      </c>
      <c r="E2404" t="s">
        <v>17</v>
      </c>
      <c r="F2404">
        <v>119.9</v>
      </c>
      <c r="G2404" t="s">
        <v>49</v>
      </c>
    </row>
    <row r="2405" spans="1:7" hidden="1" x14ac:dyDescent="0.35">
      <c r="A2405" t="s">
        <v>35</v>
      </c>
      <c r="B2405">
        <v>2015</v>
      </c>
      <c r="C2405" t="s">
        <v>41</v>
      </c>
      <c r="D2405">
        <v>123.6</v>
      </c>
      <c r="E2405" t="s">
        <v>18</v>
      </c>
      <c r="F2405">
        <v>131.4</v>
      </c>
      <c r="G2405" t="s">
        <v>49</v>
      </c>
    </row>
    <row r="2406" spans="1:7" hidden="1" x14ac:dyDescent="0.35">
      <c r="A2406" t="s">
        <v>35</v>
      </c>
      <c r="B2406">
        <v>2015</v>
      </c>
      <c r="C2406" t="s">
        <v>41</v>
      </c>
      <c r="D2406">
        <v>123.6</v>
      </c>
      <c r="E2406" t="s">
        <v>19</v>
      </c>
      <c r="F2406">
        <v>128.19999999999999</v>
      </c>
      <c r="G2406" t="s">
        <v>49</v>
      </c>
    </row>
    <row r="2407" spans="1:7" hidden="1" x14ac:dyDescent="0.35">
      <c r="A2407" t="s">
        <v>35</v>
      </c>
      <c r="B2407">
        <v>2015</v>
      </c>
      <c r="C2407" t="s">
        <v>41</v>
      </c>
      <c r="D2407">
        <v>123.6</v>
      </c>
      <c r="E2407" t="s">
        <v>20</v>
      </c>
      <c r="F2407">
        <v>130.4</v>
      </c>
      <c r="G2407" t="s">
        <v>50</v>
      </c>
    </row>
    <row r="2408" spans="1:7" hidden="1" x14ac:dyDescent="0.35">
      <c r="A2408" t="s">
        <v>35</v>
      </c>
      <c r="B2408">
        <v>2015</v>
      </c>
      <c r="C2408" t="s">
        <v>41</v>
      </c>
      <c r="D2408">
        <v>123.6</v>
      </c>
      <c r="E2408" t="s">
        <v>21</v>
      </c>
      <c r="F2408">
        <v>126.7</v>
      </c>
      <c r="G2408" t="s">
        <v>51</v>
      </c>
    </row>
    <row r="2409" spans="1:7" hidden="1" x14ac:dyDescent="0.35">
      <c r="A2409" t="s">
        <v>35</v>
      </c>
      <c r="B2409">
        <v>2015</v>
      </c>
      <c r="C2409" t="s">
        <v>41</v>
      </c>
      <c r="D2409">
        <v>123.6</v>
      </c>
      <c r="E2409" t="s">
        <v>22</v>
      </c>
      <c r="F2409">
        <v>122.3</v>
      </c>
      <c r="G2409" t="s">
        <v>51</v>
      </c>
    </row>
    <row r="2410" spans="1:7" hidden="1" x14ac:dyDescent="0.35">
      <c r="A2410" t="s">
        <v>35</v>
      </c>
      <c r="B2410">
        <v>2015</v>
      </c>
      <c r="C2410" t="s">
        <v>41</v>
      </c>
      <c r="D2410">
        <v>123.6</v>
      </c>
      <c r="E2410" t="s">
        <v>23</v>
      </c>
      <c r="F2410">
        <v>126.1</v>
      </c>
      <c r="G2410" t="s">
        <v>51</v>
      </c>
    </row>
    <row r="2411" spans="1:7" hidden="1" x14ac:dyDescent="0.35">
      <c r="A2411" t="s">
        <v>35</v>
      </c>
      <c r="B2411">
        <v>2015</v>
      </c>
      <c r="C2411" t="s">
        <v>41</v>
      </c>
      <c r="D2411">
        <v>123.6</v>
      </c>
      <c r="E2411" t="s">
        <v>24</v>
      </c>
      <c r="F2411">
        <v>119.9</v>
      </c>
      <c r="G2411" t="s">
        <v>24</v>
      </c>
    </row>
    <row r="2412" spans="1:7" hidden="1" x14ac:dyDescent="0.35">
      <c r="A2412" t="s">
        <v>35</v>
      </c>
      <c r="B2412">
        <v>2015</v>
      </c>
      <c r="C2412" t="s">
        <v>41</v>
      </c>
      <c r="D2412">
        <v>123.6</v>
      </c>
      <c r="E2412" t="s">
        <v>25</v>
      </c>
      <c r="F2412">
        <v>120.1</v>
      </c>
      <c r="G2412" t="s">
        <v>55</v>
      </c>
    </row>
    <row r="2413" spans="1:7" hidden="1" x14ac:dyDescent="0.35">
      <c r="A2413" t="s">
        <v>35</v>
      </c>
      <c r="B2413">
        <v>2015</v>
      </c>
      <c r="C2413" t="s">
        <v>41</v>
      </c>
      <c r="D2413">
        <v>123.6</v>
      </c>
      <c r="E2413" t="s">
        <v>26</v>
      </c>
      <c r="F2413">
        <v>121.3</v>
      </c>
      <c r="G2413" t="s">
        <v>52</v>
      </c>
    </row>
    <row r="2414" spans="1:7" hidden="1" x14ac:dyDescent="0.35">
      <c r="A2414" t="s">
        <v>35</v>
      </c>
      <c r="B2414">
        <v>2015</v>
      </c>
      <c r="C2414" t="s">
        <v>41</v>
      </c>
      <c r="D2414">
        <v>123.6</v>
      </c>
      <c r="E2414" t="s">
        <v>27</v>
      </c>
      <c r="F2414">
        <v>119</v>
      </c>
      <c r="G2414" t="s">
        <v>27</v>
      </c>
    </row>
    <row r="2415" spans="1:7" hidden="1" x14ac:dyDescent="0.35">
      <c r="A2415" t="s">
        <v>35</v>
      </c>
      <c r="B2415">
        <v>2015</v>
      </c>
      <c r="C2415" t="s">
        <v>41</v>
      </c>
      <c r="D2415">
        <v>123.6</v>
      </c>
      <c r="E2415" t="s">
        <v>28</v>
      </c>
      <c r="F2415">
        <v>112.7</v>
      </c>
      <c r="G2415" t="s">
        <v>54</v>
      </c>
    </row>
    <row r="2416" spans="1:7" hidden="1" x14ac:dyDescent="0.35">
      <c r="A2416" t="s">
        <v>35</v>
      </c>
      <c r="B2416">
        <v>2015</v>
      </c>
      <c r="C2416" t="s">
        <v>41</v>
      </c>
      <c r="D2416">
        <v>123.6</v>
      </c>
      <c r="E2416" t="s">
        <v>29</v>
      </c>
      <c r="F2416">
        <v>117.2</v>
      </c>
      <c r="G2416" t="s">
        <v>56</v>
      </c>
    </row>
    <row r="2417" spans="1:7" hidden="1" x14ac:dyDescent="0.35">
      <c r="A2417" t="s">
        <v>35</v>
      </c>
      <c r="B2417">
        <v>2015</v>
      </c>
      <c r="C2417" t="s">
        <v>41</v>
      </c>
      <c r="D2417">
        <v>123.6</v>
      </c>
      <c r="E2417" t="s">
        <v>30</v>
      </c>
      <c r="F2417">
        <v>124.4</v>
      </c>
      <c r="G2417" t="s">
        <v>30</v>
      </c>
    </row>
    <row r="2418" spans="1:7" hidden="1" x14ac:dyDescent="0.35">
      <c r="A2418" t="s">
        <v>35</v>
      </c>
      <c r="B2418">
        <v>2015</v>
      </c>
      <c r="C2418" t="s">
        <v>41</v>
      </c>
      <c r="D2418">
        <v>123.6</v>
      </c>
      <c r="E2418" t="s">
        <v>31</v>
      </c>
      <c r="F2418">
        <v>112.3</v>
      </c>
      <c r="G2418" t="s">
        <v>53</v>
      </c>
    </row>
    <row r="2419" spans="1:7" hidden="1" x14ac:dyDescent="0.35">
      <c r="A2419" t="s">
        <v>35</v>
      </c>
      <c r="B2419">
        <v>2015</v>
      </c>
      <c r="C2419" t="s">
        <v>41</v>
      </c>
      <c r="D2419">
        <v>123.6</v>
      </c>
      <c r="E2419" t="s">
        <v>32</v>
      </c>
      <c r="F2419">
        <v>117.2</v>
      </c>
      <c r="G2419" t="s">
        <v>32</v>
      </c>
    </row>
    <row r="2420" spans="1:7" hidden="1" x14ac:dyDescent="0.35">
      <c r="A2420" t="s">
        <v>5</v>
      </c>
      <c r="B2420">
        <v>2015</v>
      </c>
      <c r="C2420" t="s">
        <v>42</v>
      </c>
      <c r="D2420">
        <v>126.1</v>
      </c>
      <c r="E2420" t="s">
        <v>7</v>
      </c>
      <c r="F2420">
        <v>124.7</v>
      </c>
      <c r="G2420" t="s">
        <v>49</v>
      </c>
    </row>
    <row r="2421" spans="1:7" hidden="1" x14ac:dyDescent="0.35">
      <c r="A2421" t="s">
        <v>5</v>
      </c>
      <c r="B2421">
        <v>2015</v>
      </c>
      <c r="C2421" t="s">
        <v>42</v>
      </c>
      <c r="D2421">
        <v>126.1</v>
      </c>
      <c r="E2421" t="s">
        <v>8</v>
      </c>
      <c r="F2421">
        <v>131.30000000000001</v>
      </c>
      <c r="G2421" t="s">
        <v>49</v>
      </c>
    </row>
    <row r="2422" spans="1:7" hidden="1" x14ac:dyDescent="0.35">
      <c r="A2422" t="s">
        <v>5</v>
      </c>
      <c r="B2422">
        <v>2015</v>
      </c>
      <c r="C2422" t="s">
        <v>42</v>
      </c>
      <c r="D2422">
        <v>126.1</v>
      </c>
      <c r="E2422" t="s">
        <v>9</v>
      </c>
      <c r="F2422">
        <v>121.3</v>
      </c>
      <c r="G2422" t="s">
        <v>49</v>
      </c>
    </row>
    <row r="2423" spans="1:7" hidden="1" x14ac:dyDescent="0.35">
      <c r="A2423" t="s">
        <v>5</v>
      </c>
      <c r="B2423">
        <v>2015</v>
      </c>
      <c r="C2423" t="s">
        <v>42</v>
      </c>
      <c r="D2423">
        <v>126.1</v>
      </c>
      <c r="E2423" t="s">
        <v>10</v>
      </c>
      <c r="F2423">
        <v>128.80000000000001</v>
      </c>
      <c r="G2423" t="s">
        <v>49</v>
      </c>
    </row>
    <row r="2424" spans="1:7" hidden="1" x14ac:dyDescent="0.35">
      <c r="A2424" t="s">
        <v>5</v>
      </c>
      <c r="B2424">
        <v>2015</v>
      </c>
      <c r="C2424" t="s">
        <v>42</v>
      </c>
      <c r="D2424">
        <v>126.1</v>
      </c>
      <c r="E2424" t="s">
        <v>11</v>
      </c>
      <c r="F2424">
        <v>114</v>
      </c>
      <c r="G2424" t="s">
        <v>49</v>
      </c>
    </row>
    <row r="2425" spans="1:7" hidden="1" x14ac:dyDescent="0.35">
      <c r="A2425" t="s">
        <v>5</v>
      </c>
      <c r="B2425">
        <v>2015</v>
      </c>
      <c r="C2425" t="s">
        <v>42</v>
      </c>
      <c r="D2425">
        <v>126.1</v>
      </c>
      <c r="E2425" t="s">
        <v>12</v>
      </c>
      <c r="F2425">
        <v>134.19999999999999</v>
      </c>
      <c r="G2425" t="s">
        <v>49</v>
      </c>
    </row>
    <row r="2426" spans="1:7" hidden="1" x14ac:dyDescent="0.35">
      <c r="A2426" t="s">
        <v>5</v>
      </c>
      <c r="B2426">
        <v>2015</v>
      </c>
      <c r="C2426" t="s">
        <v>42</v>
      </c>
      <c r="D2426">
        <v>126.1</v>
      </c>
      <c r="E2426" t="s">
        <v>13</v>
      </c>
      <c r="F2426">
        <v>153.6</v>
      </c>
      <c r="G2426" t="s">
        <v>49</v>
      </c>
    </row>
    <row r="2427" spans="1:7" hidden="1" x14ac:dyDescent="0.35">
      <c r="A2427" t="s">
        <v>5</v>
      </c>
      <c r="B2427">
        <v>2015</v>
      </c>
      <c r="C2427" t="s">
        <v>42</v>
      </c>
      <c r="D2427">
        <v>126.1</v>
      </c>
      <c r="E2427" t="s">
        <v>14</v>
      </c>
      <c r="F2427">
        <v>137.9</v>
      </c>
      <c r="G2427" t="s">
        <v>49</v>
      </c>
    </row>
    <row r="2428" spans="1:7" hidden="1" x14ac:dyDescent="0.35">
      <c r="A2428" t="s">
        <v>5</v>
      </c>
      <c r="B2428">
        <v>2015</v>
      </c>
      <c r="C2428" t="s">
        <v>42</v>
      </c>
      <c r="D2428">
        <v>126.1</v>
      </c>
      <c r="E2428" t="s">
        <v>15</v>
      </c>
      <c r="F2428">
        <v>93.1</v>
      </c>
      <c r="G2428" t="s">
        <v>49</v>
      </c>
    </row>
    <row r="2429" spans="1:7" hidden="1" x14ac:dyDescent="0.35">
      <c r="A2429" t="s">
        <v>5</v>
      </c>
      <c r="B2429">
        <v>2015</v>
      </c>
      <c r="C2429" t="s">
        <v>42</v>
      </c>
      <c r="D2429">
        <v>126.1</v>
      </c>
      <c r="E2429" t="s">
        <v>16</v>
      </c>
      <c r="F2429">
        <v>123.9</v>
      </c>
      <c r="G2429" t="s">
        <v>49</v>
      </c>
    </row>
    <row r="2430" spans="1:7" hidden="1" x14ac:dyDescent="0.35">
      <c r="A2430" t="s">
        <v>5</v>
      </c>
      <c r="B2430">
        <v>2015</v>
      </c>
      <c r="C2430" t="s">
        <v>42</v>
      </c>
      <c r="D2430">
        <v>126.1</v>
      </c>
      <c r="E2430" t="s">
        <v>17</v>
      </c>
      <c r="F2430">
        <v>121.5</v>
      </c>
      <c r="G2430" t="s">
        <v>49</v>
      </c>
    </row>
    <row r="2431" spans="1:7" hidden="1" x14ac:dyDescent="0.35">
      <c r="A2431" t="s">
        <v>5</v>
      </c>
      <c r="B2431">
        <v>2015</v>
      </c>
      <c r="C2431" t="s">
        <v>42</v>
      </c>
      <c r="D2431">
        <v>126.1</v>
      </c>
      <c r="E2431" t="s">
        <v>18</v>
      </c>
      <c r="F2431">
        <v>132.5</v>
      </c>
      <c r="G2431" t="s">
        <v>49</v>
      </c>
    </row>
    <row r="2432" spans="1:7" hidden="1" x14ac:dyDescent="0.35">
      <c r="A2432" t="s">
        <v>5</v>
      </c>
      <c r="B2432">
        <v>2015</v>
      </c>
      <c r="C2432" t="s">
        <v>42</v>
      </c>
      <c r="D2432">
        <v>126.1</v>
      </c>
      <c r="E2432" t="s">
        <v>19</v>
      </c>
      <c r="F2432">
        <v>129.80000000000001</v>
      </c>
      <c r="G2432" t="s">
        <v>49</v>
      </c>
    </row>
    <row r="2433" spans="1:7" hidden="1" x14ac:dyDescent="0.35">
      <c r="A2433" t="s">
        <v>5</v>
      </c>
      <c r="B2433">
        <v>2015</v>
      </c>
      <c r="C2433" t="s">
        <v>42</v>
      </c>
      <c r="D2433">
        <v>126.1</v>
      </c>
      <c r="E2433" t="s">
        <v>20</v>
      </c>
      <c r="F2433">
        <v>130.1</v>
      </c>
      <c r="G2433" t="s">
        <v>50</v>
      </c>
    </row>
    <row r="2434" spans="1:7" hidden="1" x14ac:dyDescent="0.35">
      <c r="A2434" t="s">
        <v>5</v>
      </c>
      <c r="B2434">
        <v>2015</v>
      </c>
      <c r="C2434" t="s">
        <v>42</v>
      </c>
      <c r="D2434">
        <v>126.1</v>
      </c>
      <c r="E2434" t="s">
        <v>21</v>
      </c>
      <c r="F2434">
        <v>129.5</v>
      </c>
      <c r="G2434" t="s">
        <v>51</v>
      </c>
    </row>
    <row r="2435" spans="1:7" hidden="1" x14ac:dyDescent="0.35">
      <c r="A2435" t="s">
        <v>5</v>
      </c>
      <c r="B2435">
        <v>2015</v>
      </c>
      <c r="C2435" t="s">
        <v>42</v>
      </c>
      <c r="D2435">
        <v>126.1</v>
      </c>
      <c r="E2435" t="s">
        <v>22</v>
      </c>
      <c r="F2435">
        <v>126.3</v>
      </c>
      <c r="G2435" t="s">
        <v>51</v>
      </c>
    </row>
    <row r="2436" spans="1:7" hidden="1" x14ac:dyDescent="0.35">
      <c r="A2436" t="s">
        <v>5</v>
      </c>
      <c r="B2436">
        <v>2015</v>
      </c>
      <c r="C2436" t="s">
        <v>42</v>
      </c>
      <c r="D2436">
        <v>126.1</v>
      </c>
      <c r="E2436" t="s">
        <v>23</v>
      </c>
      <c r="F2436">
        <v>129</v>
      </c>
      <c r="G2436" t="s">
        <v>51</v>
      </c>
    </row>
    <row r="2437" spans="1:7" hidden="1" x14ac:dyDescent="0.35">
      <c r="A2437" t="s">
        <v>5</v>
      </c>
      <c r="B2437">
        <v>2015</v>
      </c>
      <c r="C2437" t="s">
        <v>42</v>
      </c>
      <c r="D2437">
        <v>126.1</v>
      </c>
      <c r="E2437" t="s">
        <v>24</v>
      </c>
      <c r="G2437" t="s">
        <v>24</v>
      </c>
    </row>
    <row r="2438" spans="1:7" hidden="1" x14ac:dyDescent="0.35">
      <c r="A2438" t="s">
        <v>5</v>
      </c>
      <c r="B2438">
        <v>2015</v>
      </c>
      <c r="C2438" t="s">
        <v>42</v>
      </c>
      <c r="D2438">
        <v>126.1</v>
      </c>
      <c r="E2438" t="s">
        <v>25</v>
      </c>
      <c r="F2438">
        <v>123.8</v>
      </c>
      <c r="G2438" t="s">
        <v>55</v>
      </c>
    </row>
    <row r="2439" spans="1:7" hidden="1" x14ac:dyDescent="0.35">
      <c r="A2439" t="s">
        <v>5</v>
      </c>
      <c r="B2439">
        <v>2015</v>
      </c>
      <c r="C2439" t="s">
        <v>42</v>
      </c>
      <c r="D2439">
        <v>126.1</v>
      </c>
      <c r="E2439" t="s">
        <v>26</v>
      </c>
      <c r="F2439">
        <v>123.7</v>
      </c>
      <c r="G2439" t="s">
        <v>52</v>
      </c>
    </row>
    <row r="2440" spans="1:7" hidden="1" x14ac:dyDescent="0.35">
      <c r="A2440" t="s">
        <v>5</v>
      </c>
      <c r="B2440">
        <v>2015</v>
      </c>
      <c r="C2440" t="s">
        <v>42</v>
      </c>
      <c r="D2440">
        <v>126.1</v>
      </c>
      <c r="E2440" t="s">
        <v>27</v>
      </c>
      <c r="F2440">
        <v>121.1</v>
      </c>
      <c r="G2440" t="s">
        <v>27</v>
      </c>
    </row>
    <row r="2441" spans="1:7" hidden="1" x14ac:dyDescent="0.35">
      <c r="A2441" t="s">
        <v>5</v>
      </c>
      <c r="B2441">
        <v>2015</v>
      </c>
      <c r="C2441" t="s">
        <v>42</v>
      </c>
      <c r="D2441">
        <v>126.1</v>
      </c>
      <c r="E2441" t="s">
        <v>28</v>
      </c>
      <c r="F2441">
        <v>113.6</v>
      </c>
      <c r="G2441" t="s">
        <v>54</v>
      </c>
    </row>
    <row r="2442" spans="1:7" hidden="1" x14ac:dyDescent="0.35">
      <c r="A2442" t="s">
        <v>5</v>
      </c>
      <c r="B2442">
        <v>2015</v>
      </c>
      <c r="C2442" t="s">
        <v>42</v>
      </c>
      <c r="D2442">
        <v>126.1</v>
      </c>
      <c r="E2442" t="s">
        <v>29</v>
      </c>
      <c r="F2442">
        <v>118.5</v>
      </c>
      <c r="G2442" t="s">
        <v>56</v>
      </c>
    </row>
    <row r="2443" spans="1:7" hidden="1" x14ac:dyDescent="0.35">
      <c r="A2443" t="s">
        <v>5</v>
      </c>
      <c r="B2443">
        <v>2015</v>
      </c>
      <c r="C2443" t="s">
        <v>42</v>
      </c>
      <c r="D2443">
        <v>126.1</v>
      </c>
      <c r="E2443" t="s">
        <v>30</v>
      </c>
      <c r="F2443">
        <v>123.6</v>
      </c>
      <c r="G2443" t="s">
        <v>30</v>
      </c>
    </row>
    <row r="2444" spans="1:7" hidden="1" x14ac:dyDescent="0.35">
      <c r="A2444" t="s">
        <v>5</v>
      </c>
      <c r="B2444">
        <v>2015</v>
      </c>
      <c r="C2444" t="s">
        <v>42</v>
      </c>
      <c r="D2444">
        <v>126.1</v>
      </c>
      <c r="E2444" t="s">
        <v>31</v>
      </c>
      <c r="F2444">
        <v>112.5</v>
      </c>
      <c r="G2444" t="s">
        <v>53</v>
      </c>
    </row>
    <row r="2445" spans="1:7" hidden="1" x14ac:dyDescent="0.35">
      <c r="A2445" t="s">
        <v>5</v>
      </c>
      <c r="B2445">
        <v>2015</v>
      </c>
      <c r="C2445" t="s">
        <v>42</v>
      </c>
      <c r="D2445">
        <v>126.1</v>
      </c>
      <c r="E2445" t="s">
        <v>32</v>
      </c>
      <c r="F2445">
        <v>118.2</v>
      </c>
      <c r="G2445" t="s">
        <v>32</v>
      </c>
    </row>
    <row r="2446" spans="1:7" hidden="1" x14ac:dyDescent="0.35">
      <c r="A2446" t="s">
        <v>34</v>
      </c>
      <c r="B2446">
        <v>2015</v>
      </c>
      <c r="C2446" t="s">
        <v>42</v>
      </c>
      <c r="D2446">
        <v>123.2</v>
      </c>
      <c r="E2446" t="s">
        <v>7</v>
      </c>
      <c r="F2446">
        <v>123.1</v>
      </c>
      <c r="G2446" t="s">
        <v>49</v>
      </c>
    </row>
    <row r="2447" spans="1:7" hidden="1" x14ac:dyDescent="0.35">
      <c r="A2447" t="s">
        <v>34</v>
      </c>
      <c r="B2447">
        <v>2015</v>
      </c>
      <c r="C2447" t="s">
        <v>42</v>
      </c>
      <c r="D2447">
        <v>123.2</v>
      </c>
      <c r="E2447" t="s">
        <v>8</v>
      </c>
      <c r="F2447">
        <v>131.69999999999999</v>
      </c>
      <c r="G2447" t="s">
        <v>49</v>
      </c>
    </row>
    <row r="2448" spans="1:7" hidden="1" x14ac:dyDescent="0.35">
      <c r="A2448" t="s">
        <v>34</v>
      </c>
      <c r="B2448">
        <v>2015</v>
      </c>
      <c r="C2448" t="s">
        <v>42</v>
      </c>
      <c r="D2448">
        <v>123.2</v>
      </c>
      <c r="E2448" t="s">
        <v>9</v>
      </c>
      <c r="F2448">
        <v>118.1</v>
      </c>
      <c r="G2448" t="s">
        <v>49</v>
      </c>
    </row>
    <row r="2449" spans="1:7" hidden="1" x14ac:dyDescent="0.35">
      <c r="A2449" t="s">
        <v>34</v>
      </c>
      <c r="B2449">
        <v>2015</v>
      </c>
      <c r="C2449" t="s">
        <v>42</v>
      </c>
      <c r="D2449">
        <v>123.2</v>
      </c>
      <c r="E2449" t="s">
        <v>10</v>
      </c>
      <c r="F2449">
        <v>128</v>
      </c>
      <c r="G2449" t="s">
        <v>49</v>
      </c>
    </row>
    <row r="2450" spans="1:7" hidden="1" x14ac:dyDescent="0.35">
      <c r="A2450" t="s">
        <v>34</v>
      </c>
      <c r="B2450">
        <v>2015</v>
      </c>
      <c r="C2450" t="s">
        <v>42</v>
      </c>
      <c r="D2450">
        <v>123.2</v>
      </c>
      <c r="E2450" t="s">
        <v>11</v>
      </c>
      <c r="F2450">
        <v>106.8</v>
      </c>
      <c r="G2450" t="s">
        <v>49</v>
      </c>
    </row>
    <row r="2451" spans="1:7" hidden="1" x14ac:dyDescent="0.35">
      <c r="A2451" t="s">
        <v>34</v>
      </c>
      <c r="B2451">
        <v>2015</v>
      </c>
      <c r="C2451" t="s">
        <v>42</v>
      </c>
      <c r="D2451">
        <v>123.2</v>
      </c>
      <c r="E2451" t="s">
        <v>12</v>
      </c>
      <c r="F2451">
        <v>130.1</v>
      </c>
      <c r="G2451" t="s">
        <v>49</v>
      </c>
    </row>
    <row r="2452" spans="1:7" hidden="1" x14ac:dyDescent="0.35">
      <c r="A2452" t="s">
        <v>34</v>
      </c>
      <c r="B2452">
        <v>2015</v>
      </c>
      <c r="C2452" t="s">
        <v>42</v>
      </c>
      <c r="D2452">
        <v>123.2</v>
      </c>
      <c r="E2452" t="s">
        <v>13</v>
      </c>
      <c r="F2452">
        <v>165.5</v>
      </c>
      <c r="G2452" t="s">
        <v>49</v>
      </c>
    </row>
    <row r="2453" spans="1:7" hidden="1" x14ac:dyDescent="0.35">
      <c r="A2453" t="s">
        <v>34</v>
      </c>
      <c r="B2453">
        <v>2015</v>
      </c>
      <c r="C2453" t="s">
        <v>42</v>
      </c>
      <c r="D2453">
        <v>123.2</v>
      </c>
      <c r="E2453" t="s">
        <v>14</v>
      </c>
      <c r="F2453">
        <v>156</v>
      </c>
      <c r="G2453" t="s">
        <v>49</v>
      </c>
    </row>
    <row r="2454" spans="1:7" hidden="1" x14ac:dyDescent="0.35">
      <c r="A2454" t="s">
        <v>34</v>
      </c>
      <c r="B2454">
        <v>2015</v>
      </c>
      <c r="C2454" t="s">
        <v>42</v>
      </c>
      <c r="D2454">
        <v>123.2</v>
      </c>
      <c r="E2454" t="s">
        <v>15</v>
      </c>
      <c r="F2454">
        <v>85.3</v>
      </c>
      <c r="G2454" t="s">
        <v>49</v>
      </c>
    </row>
    <row r="2455" spans="1:7" hidden="1" x14ac:dyDescent="0.35">
      <c r="A2455" t="s">
        <v>34</v>
      </c>
      <c r="B2455">
        <v>2015</v>
      </c>
      <c r="C2455" t="s">
        <v>42</v>
      </c>
      <c r="D2455">
        <v>123.2</v>
      </c>
      <c r="E2455" t="s">
        <v>16</v>
      </c>
      <c r="F2455">
        <v>132.69999999999999</v>
      </c>
      <c r="G2455" t="s">
        <v>49</v>
      </c>
    </row>
    <row r="2456" spans="1:7" hidden="1" x14ac:dyDescent="0.35">
      <c r="A2456" t="s">
        <v>34</v>
      </c>
      <c r="B2456">
        <v>2015</v>
      </c>
      <c r="C2456" t="s">
        <v>42</v>
      </c>
      <c r="D2456">
        <v>123.2</v>
      </c>
      <c r="E2456" t="s">
        <v>17</v>
      </c>
      <c r="F2456">
        <v>118.8</v>
      </c>
      <c r="G2456" t="s">
        <v>49</v>
      </c>
    </row>
    <row r="2457" spans="1:7" hidden="1" x14ac:dyDescent="0.35">
      <c r="A2457" t="s">
        <v>34</v>
      </c>
      <c r="B2457">
        <v>2015</v>
      </c>
      <c r="C2457" t="s">
        <v>42</v>
      </c>
      <c r="D2457">
        <v>123.2</v>
      </c>
      <c r="E2457" t="s">
        <v>18</v>
      </c>
      <c r="F2457">
        <v>131.69999999999999</v>
      </c>
      <c r="G2457" t="s">
        <v>49</v>
      </c>
    </row>
    <row r="2458" spans="1:7" hidden="1" x14ac:dyDescent="0.35">
      <c r="A2458" t="s">
        <v>34</v>
      </c>
      <c r="B2458">
        <v>2015</v>
      </c>
      <c r="C2458" t="s">
        <v>42</v>
      </c>
      <c r="D2458">
        <v>123.2</v>
      </c>
      <c r="E2458" t="s">
        <v>19</v>
      </c>
      <c r="F2458">
        <v>131.1</v>
      </c>
      <c r="G2458" t="s">
        <v>49</v>
      </c>
    </row>
    <row r="2459" spans="1:7" hidden="1" x14ac:dyDescent="0.35">
      <c r="A2459" t="s">
        <v>34</v>
      </c>
      <c r="B2459">
        <v>2015</v>
      </c>
      <c r="C2459" t="s">
        <v>42</v>
      </c>
      <c r="D2459">
        <v>123.2</v>
      </c>
      <c r="E2459" t="s">
        <v>20</v>
      </c>
      <c r="F2459">
        <v>134.19999999999999</v>
      </c>
      <c r="G2459" t="s">
        <v>50</v>
      </c>
    </row>
    <row r="2460" spans="1:7" hidden="1" x14ac:dyDescent="0.35">
      <c r="A2460" t="s">
        <v>34</v>
      </c>
      <c r="B2460">
        <v>2015</v>
      </c>
      <c r="C2460" t="s">
        <v>42</v>
      </c>
      <c r="D2460">
        <v>123.2</v>
      </c>
      <c r="E2460" t="s">
        <v>21</v>
      </c>
      <c r="F2460">
        <v>123.7</v>
      </c>
      <c r="G2460" t="s">
        <v>51</v>
      </c>
    </row>
    <row r="2461" spans="1:7" hidden="1" x14ac:dyDescent="0.35">
      <c r="A2461" t="s">
        <v>34</v>
      </c>
      <c r="B2461">
        <v>2015</v>
      </c>
      <c r="C2461" t="s">
        <v>42</v>
      </c>
      <c r="D2461">
        <v>123.2</v>
      </c>
      <c r="E2461" t="s">
        <v>22</v>
      </c>
      <c r="F2461">
        <v>118.2</v>
      </c>
      <c r="G2461" t="s">
        <v>51</v>
      </c>
    </row>
    <row r="2462" spans="1:7" hidden="1" x14ac:dyDescent="0.35">
      <c r="A2462" t="s">
        <v>34</v>
      </c>
      <c r="B2462">
        <v>2015</v>
      </c>
      <c r="C2462" t="s">
        <v>42</v>
      </c>
      <c r="D2462">
        <v>123.2</v>
      </c>
      <c r="E2462" t="s">
        <v>23</v>
      </c>
      <c r="F2462">
        <v>122.9</v>
      </c>
      <c r="G2462" t="s">
        <v>51</v>
      </c>
    </row>
    <row r="2463" spans="1:7" hidden="1" x14ac:dyDescent="0.35">
      <c r="A2463" t="s">
        <v>34</v>
      </c>
      <c r="B2463">
        <v>2015</v>
      </c>
      <c r="C2463" t="s">
        <v>42</v>
      </c>
      <c r="D2463">
        <v>123.2</v>
      </c>
      <c r="E2463" t="s">
        <v>24</v>
      </c>
      <c r="F2463">
        <v>120.9</v>
      </c>
      <c r="G2463" t="s">
        <v>24</v>
      </c>
    </row>
    <row r="2464" spans="1:7" hidden="1" x14ac:dyDescent="0.35">
      <c r="A2464" t="s">
        <v>34</v>
      </c>
      <c r="B2464">
        <v>2015</v>
      </c>
      <c r="C2464" t="s">
        <v>42</v>
      </c>
      <c r="D2464">
        <v>123.2</v>
      </c>
      <c r="E2464" t="s">
        <v>25</v>
      </c>
      <c r="F2464">
        <v>115.3</v>
      </c>
      <c r="G2464" t="s">
        <v>55</v>
      </c>
    </row>
    <row r="2465" spans="1:7" hidden="1" x14ac:dyDescent="0.35">
      <c r="A2465" t="s">
        <v>34</v>
      </c>
      <c r="B2465">
        <v>2015</v>
      </c>
      <c r="C2465" t="s">
        <v>42</v>
      </c>
      <c r="D2465">
        <v>123.2</v>
      </c>
      <c r="E2465" t="s">
        <v>26</v>
      </c>
      <c r="F2465">
        <v>120</v>
      </c>
      <c r="G2465" t="s">
        <v>52</v>
      </c>
    </row>
    <row r="2466" spans="1:7" hidden="1" x14ac:dyDescent="0.35">
      <c r="A2466" t="s">
        <v>34</v>
      </c>
      <c r="B2466">
        <v>2015</v>
      </c>
      <c r="C2466" t="s">
        <v>42</v>
      </c>
      <c r="D2466">
        <v>123.2</v>
      </c>
      <c r="E2466" t="s">
        <v>27</v>
      </c>
      <c r="F2466">
        <v>116.6</v>
      </c>
      <c r="G2466" t="s">
        <v>27</v>
      </c>
    </row>
    <row r="2467" spans="1:7" hidden="1" x14ac:dyDescent="0.35">
      <c r="A2467" t="s">
        <v>34</v>
      </c>
      <c r="B2467">
        <v>2015</v>
      </c>
      <c r="C2467" t="s">
        <v>42</v>
      </c>
      <c r="D2467">
        <v>123.2</v>
      </c>
      <c r="E2467" t="s">
        <v>28</v>
      </c>
      <c r="F2467">
        <v>109.9</v>
      </c>
      <c r="G2467" t="s">
        <v>54</v>
      </c>
    </row>
    <row r="2468" spans="1:7" hidden="1" x14ac:dyDescent="0.35">
      <c r="A2468" t="s">
        <v>34</v>
      </c>
      <c r="B2468">
        <v>2015</v>
      </c>
      <c r="C2468" t="s">
        <v>42</v>
      </c>
      <c r="D2468">
        <v>123.2</v>
      </c>
      <c r="E2468" t="s">
        <v>29</v>
      </c>
      <c r="F2468">
        <v>117.2</v>
      </c>
      <c r="G2468" t="s">
        <v>56</v>
      </c>
    </row>
    <row r="2469" spans="1:7" hidden="1" x14ac:dyDescent="0.35">
      <c r="A2469" t="s">
        <v>34</v>
      </c>
      <c r="B2469">
        <v>2015</v>
      </c>
      <c r="C2469" t="s">
        <v>42</v>
      </c>
      <c r="D2469">
        <v>123.2</v>
      </c>
      <c r="E2469" t="s">
        <v>30</v>
      </c>
      <c r="F2469">
        <v>126.2</v>
      </c>
      <c r="G2469" t="s">
        <v>30</v>
      </c>
    </row>
    <row r="2470" spans="1:7" hidden="1" x14ac:dyDescent="0.35">
      <c r="A2470" t="s">
        <v>34</v>
      </c>
      <c r="B2470">
        <v>2015</v>
      </c>
      <c r="C2470" t="s">
        <v>42</v>
      </c>
      <c r="D2470">
        <v>123.2</v>
      </c>
      <c r="E2470" t="s">
        <v>31</v>
      </c>
      <c r="F2470">
        <v>112</v>
      </c>
      <c r="G2470" t="s">
        <v>53</v>
      </c>
    </row>
    <row r="2471" spans="1:7" hidden="1" x14ac:dyDescent="0.35">
      <c r="A2471" t="s">
        <v>34</v>
      </c>
      <c r="B2471">
        <v>2015</v>
      </c>
      <c r="C2471" t="s">
        <v>42</v>
      </c>
      <c r="D2471">
        <v>123.2</v>
      </c>
      <c r="E2471" t="s">
        <v>32</v>
      </c>
      <c r="F2471">
        <v>116.2</v>
      </c>
      <c r="G2471" t="s">
        <v>32</v>
      </c>
    </row>
    <row r="2472" spans="1:7" hidden="1" x14ac:dyDescent="0.35">
      <c r="A2472" t="s">
        <v>35</v>
      </c>
      <c r="B2472">
        <v>2015</v>
      </c>
      <c r="C2472" t="s">
        <v>42</v>
      </c>
      <c r="D2472">
        <v>124.8</v>
      </c>
      <c r="E2472" t="s">
        <v>7</v>
      </c>
      <c r="F2472">
        <v>124.2</v>
      </c>
      <c r="G2472" t="s">
        <v>49</v>
      </c>
    </row>
    <row r="2473" spans="1:7" hidden="1" x14ac:dyDescent="0.35">
      <c r="A2473" t="s">
        <v>35</v>
      </c>
      <c r="B2473">
        <v>2015</v>
      </c>
      <c r="C2473" t="s">
        <v>42</v>
      </c>
      <c r="D2473">
        <v>124.8</v>
      </c>
      <c r="E2473" t="s">
        <v>8</v>
      </c>
      <c r="F2473">
        <v>131.4</v>
      </c>
      <c r="G2473" t="s">
        <v>49</v>
      </c>
    </row>
    <row r="2474" spans="1:7" hidden="1" x14ac:dyDescent="0.35">
      <c r="A2474" t="s">
        <v>35</v>
      </c>
      <c r="B2474">
        <v>2015</v>
      </c>
      <c r="C2474" t="s">
        <v>42</v>
      </c>
      <c r="D2474">
        <v>124.8</v>
      </c>
      <c r="E2474" t="s">
        <v>9</v>
      </c>
      <c r="F2474">
        <v>120.1</v>
      </c>
      <c r="G2474" t="s">
        <v>49</v>
      </c>
    </row>
    <row r="2475" spans="1:7" hidden="1" x14ac:dyDescent="0.35">
      <c r="A2475" t="s">
        <v>35</v>
      </c>
      <c r="B2475">
        <v>2015</v>
      </c>
      <c r="C2475" t="s">
        <v>42</v>
      </c>
      <c r="D2475">
        <v>124.8</v>
      </c>
      <c r="E2475" t="s">
        <v>10</v>
      </c>
      <c r="F2475">
        <v>128.5</v>
      </c>
      <c r="G2475" t="s">
        <v>49</v>
      </c>
    </row>
    <row r="2476" spans="1:7" hidden="1" x14ac:dyDescent="0.35">
      <c r="A2476" t="s">
        <v>35</v>
      </c>
      <c r="B2476">
        <v>2015</v>
      </c>
      <c r="C2476" t="s">
        <v>42</v>
      </c>
      <c r="D2476">
        <v>124.8</v>
      </c>
      <c r="E2476" t="s">
        <v>11</v>
      </c>
      <c r="F2476">
        <v>111.4</v>
      </c>
      <c r="G2476" t="s">
        <v>49</v>
      </c>
    </row>
    <row r="2477" spans="1:7" hidden="1" x14ac:dyDescent="0.35">
      <c r="A2477" t="s">
        <v>35</v>
      </c>
      <c r="B2477">
        <v>2015</v>
      </c>
      <c r="C2477" t="s">
        <v>42</v>
      </c>
      <c r="D2477">
        <v>124.8</v>
      </c>
      <c r="E2477" t="s">
        <v>12</v>
      </c>
      <c r="F2477">
        <v>132.30000000000001</v>
      </c>
      <c r="G2477" t="s">
        <v>49</v>
      </c>
    </row>
    <row r="2478" spans="1:7" hidden="1" x14ac:dyDescent="0.35">
      <c r="A2478" t="s">
        <v>35</v>
      </c>
      <c r="B2478">
        <v>2015</v>
      </c>
      <c r="C2478" t="s">
        <v>42</v>
      </c>
      <c r="D2478">
        <v>124.8</v>
      </c>
      <c r="E2478" t="s">
        <v>13</v>
      </c>
      <c r="F2478">
        <v>157.6</v>
      </c>
      <c r="G2478" t="s">
        <v>49</v>
      </c>
    </row>
    <row r="2479" spans="1:7" hidden="1" x14ac:dyDescent="0.35">
      <c r="A2479" t="s">
        <v>35</v>
      </c>
      <c r="B2479">
        <v>2015</v>
      </c>
      <c r="C2479" t="s">
        <v>42</v>
      </c>
      <c r="D2479">
        <v>124.8</v>
      </c>
      <c r="E2479" t="s">
        <v>14</v>
      </c>
      <c r="F2479">
        <v>144</v>
      </c>
      <c r="G2479" t="s">
        <v>49</v>
      </c>
    </row>
    <row r="2480" spans="1:7" hidden="1" x14ac:dyDescent="0.35">
      <c r="A2480" t="s">
        <v>35</v>
      </c>
      <c r="B2480">
        <v>2015</v>
      </c>
      <c r="C2480" t="s">
        <v>42</v>
      </c>
      <c r="D2480">
        <v>124.8</v>
      </c>
      <c r="E2480" t="s">
        <v>15</v>
      </c>
      <c r="F2480">
        <v>90.5</v>
      </c>
      <c r="G2480" t="s">
        <v>49</v>
      </c>
    </row>
    <row r="2481" spans="1:7" hidden="1" x14ac:dyDescent="0.35">
      <c r="A2481" t="s">
        <v>35</v>
      </c>
      <c r="B2481">
        <v>2015</v>
      </c>
      <c r="C2481" t="s">
        <v>42</v>
      </c>
      <c r="D2481">
        <v>124.8</v>
      </c>
      <c r="E2481" t="s">
        <v>16</v>
      </c>
      <c r="F2481">
        <v>126.8</v>
      </c>
      <c r="G2481" t="s">
        <v>49</v>
      </c>
    </row>
    <row r="2482" spans="1:7" hidden="1" x14ac:dyDescent="0.35">
      <c r="A2482" t="s">
        <v>35</v>
      </c>
      <c r="B2482">
        <v>2015</v>
      </c>
      <c r="C2482" t="s">
        <v>42</v>
      </c>
      <c r="D2482">
        <v>124.8</v>
      </c>
      <c r="E2482" t="s">
        <v>17</v>
      </c>
      <c r="F2482">
        <v>120.4</v>
      </c>
      <c r="G2482" t="s">
        <v>49</v>
      </c>
    </row>
    <row r="2483" spans="1:7" hidden="1" x14ac:dyDescent="0.35">
      <c r="A2483" t="s">
        <v>35</v>
      </c>
      <c r="B2483">
        <v>2015</v>
      </c>
      <c r="C2483" t="s">
        <v>42</v>
      </c>
      <c r="D2483">
        <v>124.8</v>
      </c>
      <c r="E2483" t="s">
        <v>18</v>
      </c>
      <c r="F2483">
        <v>132.1</v>
      </c>
      <c r="G2483" t="s">
        <v>49</v>
      </c>
    </row>
    <row r="2484" spans="1:7" hidden="1" x14ac:dyDescent="0.35">
      <c r="A2484" t="s">
        <v>35</v>
      </c>
      <c r="B2484">
        <v>2015</v>
      </c>
      <c r="C2484" t="s">
        <v>42</v>
      </c>
      <c r="D2484">
        <v>124.8</v>
      </c>
      <c r="E2484" t="s">
        <v>19</v>
      </c>
      <c r="F2484">
        <v>130.30000000000001</v>
      </c>
      <c r="G2484" t="s">
        <v>49</v>
      </c>
    </row>
    <row r="2485" spans="1:7" hidden="1" x14ac:dyDescent="0.35">
      <c r="A2485" t="s">
        <v>35</v>
      </c>
      <c r="B2485">
        <v>2015</v>
      </c>
      <c r="C2485" t="s">
        <v>42</v>
      </c>
      <c r="D2485">
        <v>124.8</v>
      </c>
      <c r="E2485" t="s">
        <v>20</v>
      </c>
      <c r="F2485">
        <v>131.19999999999999</v>
      </c>
      <c r="G2485" t="s">
        <v>50</v>
      </c>
    </row>
    <row r="2486" spans="1:7" hidden="1" x14ac:dyDescent="0.35">
      <c r="A2486" t="s">
        <v>35</v>
      </c>
      <c r="B2486">
        <v>2015</v>
      </c>
      <c r="C2486" t="s">
        <v>42</v>
      </c>
      <c r="D2486">
        <v>124.8</v>
      </c>
      <c r="E2486" t="s">
        <v>21</v>
      </c>
      <c r="F2486">
        <v>127.2</v>
      </c>
      <c r="G2486" t="s">
        <v>51</v>
      </c>
    </row>
    <row r="2487" spans="1:7" hidden="1" x14ac:dyDescent="0.35">
      <c r="A2487" t="s">
        <v>35</v>
      </c>
      <c r="B2487">
        <v>2015</v>
      </c>
      <c r="C2487" t="s">
        <v>42</v>
      </c>
      <c r="D2487">
        <v>124.8</v>
      </c>
      <c r="E2487" t="s">
        <v>22</v>
      </c>
      <c r="F2487">
        <v>122.9</v>
      </c>
      <c r="G2487" t="s">
        <v>51</v>
      </c>
    </row>
    <row r="2488" spans="1:7" hidden="1" x14ac:dyDescent="0.35">
      <c r="A2488" t="s">
        <v>35</v>
      </c>
      <c r="B2488">
        <v>2015</v>
      </c>
      <c r="C2488" t="s">
        <v>42</v>
      </c>
      <c r="D2488">
        <v>124.8</v>
      </c>
      <c r="E2488" t="s">
        <v>23</v>
      </c>
      <c r="F2488">
        <v>126.6</v>
      </c>
      <c r="G2488" t="s">
        <v>51</v>
      </c>
    </row>
    <row r="2489" spans="1:7" hidden="1" x14ac:dyDescent="0.35">
      <c r="A2489" t="s">
        <v>35</v>
      </c>
      <c r="B2489">
        <v>2015</v>
      </c>
      <c r="C2489" t="s">
        <v>42</v>
      </c>
      <c r="D2489">
        <v>124.8</v>
      </c>
      <c r="E2489" t="s">
        <v>24</v>
      </c>
      <c r="F2489">
        <v>120.9</v>
      </c>
      <c r="G2489" t="s">
        <v>24</v>
      </c>
    </row>
    <row r="2490" spans="1:7" hidden="1" x14ac:dyDescent="0.35">
      <c r="A2490" t="s">
        <v>35</v>
      </c>
      <c r="B2490">
        <v>2015</v>
      </c>
      <c r="C2490" t="s">
        <v>42</v>
      </c>
      <c r="D2490">
        <v>124.8</v>
      </c>
      <c r="E2490" t="s">
        <v>25</v>
      </c>
      <c r="F2490">
        <v>120.6</v>
      </c>
      <c r="G2490" t="s">
        <v>55</v>
      </c>
    </row>
    <row r="2491" spans="1:7" hidden="1" x14ac:dyDescent="0.35">
      <c r="A2491" t="s">
        <v>35</v>
      </c>
      <c r="B2491">
        <v>2015</v>
      </c>
      <c r="C2491" t="s">
        <v>42</v>
      </c>
      <c r="D2491">
        <v>124.8</v>
      </c>
      <c r="E2491" t="s">
        <v>26</v>
      </c>
      <c r="F2491">
        <v>122</v>
      </c>
      <c r="G2491" t="s">
        <v>52</v>
      </c>
    </row>
    <row r="2492" spans="1:7" hidden="1" x14ac:dyDescent="0.35">
      <c r="A2492" t="s">
        <v>35</v>
      </c>
      <c r="B2492">
        <v>2015</v>
      </c>
      <c r="C2492" t="s">
        <v>42</v>
      </c>
      <c r="D2492">
        <v>124.8</v>
      </c>
      <c r="E2492" t="s">
        <v>27</v>
      </c>
      <c r="F2492">
        <v>119.4</v>
      </c>
      <c r="G2492" t="s">
        <v>27</v>
      </c>
    </row>
    <row r="2493" spans="1:7" hidden="1" x14ac:dyDescent="0.35">
      <c r="A2493" t="s">
        <v>35</v>
      </c>
      <c r="B2493">
        <v>2015</v>
      </c>
      <c r="C2493" t="s">
        <v>42</v>
      </c>
      <c r="D2493">
        <v>124.8</v>
      </c>
      <c r="E2493" t="s">
        <v>28</v>
      </c>
      <c r="F2493">
        <v>111.7</v>
      </c>
      <c r="G2493" t="s">
        <v>54</v>
      </c>
    </row>
    <row r="2494" spans="1:7" hidden="1" x14ac:dyDescent="0.35">
      <c r="A2494" t="s">
        <v>35</v>
      </c>
      <c r="B2494">
        <v>2015</v>
      </c>
      <c r="C2494" t="s">
        <v>42</v>
      </c>
      <c r="D2494">
        <v>124.8</v>
      </c>
      <c r="E2494" t="s">
        <v>29</v>
      </c>
      <c r="F2494">
        <v>117.8</v>
      </c>
      <c r="G2494" t="s">
        <v>56</v>
      </c>
    </row>
    <row r="2495" spans="1:7" hidden="1" x14ac:dyDescent="0.35">
      <c r="A2495" t="s">
        <v>35</v>
      </c>
      <c r="B2495">
        <v>2015</v>
      </c>
      <c r="C2495" t="s">
        <v>42</v>
      </c>
      <c r="D2495">
        <v>124.8</v>
      </c>
      <c r="E2495" t="s">
        <v>30</v>
      </c>
      <c r="F2495">
        <v>125.1</v>
      </c>
      <c r="G2495" t="s">
        <v>30</v>
      </c>
    </row>
    <row r="2496" spans="1:7" hidden="1" x14ac:dyDescent="0.35">
      <c r="A2496" t="s">
        <v>35</v>
      </c>
      <c r="B2496">
        <v>2015</v>
      </c>
      <c r="C2496" t="s">
        <v>42</v>
      </c>
      <c r="D2496">
        <v>124.8</v>
      </c>
      <c r="E2496" t="s">
        <v>31</v>
      </c>
      <c r="F2496">
        <v>112.3</v>
      </c>
      <c r="G2496" t="s">
        <v>53</v>
      </c>
    </row>
    <row r="2497" spans="1:7" hidden="1" x14ac:dyDescent="0.35">
      <c r="A2497" t="s">
        <v>35</v>
      </c>
      <c r="B2497">
        <v>2015</v>
      </c>
      <c r="C2497" t="s">
        <v>42</v>
      </c>
      <c r="D2497">
        <v>124.8</v>
      </c>
      <c r="E2497" t="s">
        <v>32</v>
      </c>
      <c r="F2497">
        <v>117.2</v>
      </c>
      <c r="G2497" t="s">
        <v>32</v>
      </c>
    </row>
    <row r="2498" spans="1:7" hidden="1" x14ac:dyDescent="0.35">
      <c r="A2498" t="s">
        <v>5</v>
      </c>
      <c r="B2498">
        <v>2015</v>
      </c>
      <c r="C2498" t="s">
        <v>43</v>
      </c>
      <c r="D2498">
        <v>127</v>
      </c>
      <c r="E2498" t="s">
        <v>7</v>
      </c>
      <c r="F2498">
        <v>125.1</v>
      </c>
      <c r="G2498" t="s">
        <v>49</v>
      </c>
    </row>
    <row r="2499" spans="1:7" hidden="1" x14ac:dyDescent="0.35">
      <c r="A2499" t="s">
        <v>5</v>
      </c>
      <c r="B2499">
        <v>2015</v>
      </c>
      <c r="C2499" t="s">
        <v>43</v>
      </c>
      <c r="D2499">
        <v>127</v>
      </c>
      <c r="E2499" t="s">
        <v>8</v>
      </c>
      <c r="F2499">
        <v>131.1</v>
      </c>
      <c r="G2499" t="s">
        <v>49</v>
      </c>
    </row>
    <row r="2500" spans="1:7" hidden="1" x14ac:dyDescent="0.35">
      <c r="A2500" t="s">
        <v>5</v>
      </c>
      <c r="B2500">
        <v>2015</v>
      </c>
      <c r="C2500" t="s">
        <v>43</v>
      </c>
      <c r="D2500">
        <v>127</v>
      </c>
      <c r="E2500" t="s">
        <v>9</v>
      </c>
      <c r="F2500">
        <v>120.7</v>
      </c>
      <c r="G2500" t="s">
        <v>49</v>
      </c>
    </row>
    <row r="2501" spans="1:7" hidden="1" x14ac:dyDescent="0.35">
      <c r="A2501" t="s">
        <v>5</v>
      </c>
      <c r="B2501">
        <v>2015</v>
      </c>
      <c r="C2501" t="s">
        <v>43</v>
      </c>
      <c r="D2501">
        <v>127</v>
      </c>
      <c r="E2501" t="s">
        <v>10</v>
      </c>
      <c r="F2501">
        <v>129.19999999999999</v>
      </c>
      <c r="G2501" t="s">
        <v>49</v>
      </c>
    </row>
    <row r="2502" spans="1:7" hidden="1" x14ac:dyDescent="0.35">
      <c r="A2502" t="s">
        <v>5</v>
      </c>
      <c r="B2502">
        <v>2015</v>
      </c>
      <c r="C2502" t="s">
        <v>43</v>
      </c>
      <c r="D2502">
        <v>127</v>
      </c>
      <c r="E2502" t="s">
        <v>11</v>
      </c>
      <c r="F2502">
        <v>114.7</v>
      </c>
      <c r="G2502" t="s">
        <v>49</v>
      </c>
    </row>
    <row r="2503" spans="1:7" hidden="1" x14ac:dyDescent="0.35">
      <c r="A2503" t="s">
        <v>5</v>
      </c>
      <c r="B2503">
        <v>2015</v>
      </c>
      <c r="C2503" t="s">
        <v>43</v>
      </c>
      <c r="D2503">
        <v>127</v>
      </c>
      <c r="E2503" t="s">
        <v>12</v>
      </c>
      <c r="F2503">
        <v>132.30000000000001</v>
      </c>
      <c r="G2503" t="s">
        <v>49</v>
      </c>
    </row>
    <row r="2504" spans="1:7" hidden="1" x14ac:dyDescent="0.35">
      <c r="A2504" t="s">
        <v>5</v>
      </c>
      <c r="B2504">
        <v>2015</v>
      </c>
      <c r="C2504" t="s">
        <v>43</v>
      </c>
      <c r="D2504">
        <v>127</v>
      </c>
      <c r="E2504" t="s">
        <v>13</v>
      </c>
      <c r="F2504">
        <v>158.9</v>
      </c>
      <c r="G2504" t="s">
        <v>49</v>
      </c>
    </row>
    <row r="2505" spans="1:7" hidden="1" x14ac:dyDescent="0.35">
      <c r="A2505" t="s">
        <v>5</v>
      </c>
      <c r="B2505">
        <v>2015</v>
      </c>
      <c r="C2505" t="s">
        <v>43</v>
      </c>
      <c r="D2505">
        <v>127</v>
      </c>
      <c r="E2505" t="s">
        <v>14</v>
      </c>
      <c r="F2505">
        <v>142.1</v>
      </c>
      <c r="G2505" t="s">
        <v>49</v>
      </c>
    </row>
    <row r="2506" spans="1:7" hidden="1" x14ac:dyDescent="0.35">
      <c r="A2506" t="s">
        <v>5</v>
      </c>
      <c r="B2506">
        <v>2015</v>
      </c>
      <c r="C2506" t="s">
        <v>43</v>
      </c>
      <c r="D2506">
        <v>127</v>
      </c>
      <c r="E2506" t="s">
        <v>15</v>
      </c>
      <c r="F2506">
        <v>92.5</v>
      </c>
      <c r="G2506" t="s">
        <v>49</v>
      </c>
    </row>
    <row r="2507" spans="1:7" hidden="1" x14ac:dyDescent="0.35">
      <c r="A2507" t="s">
        <v>5</v>
      </c>
      <c r="B2507">
        <v>2015</v>
      </c>
      <c r="C2507" t="s">
        <v>43</v>
      </c>
      <c r="D2507">
        <v>127</v>
      </c>
      <c r="E2507" t="s">
        <v>16</v>
      </c>
      <c r="F2507">
        <v>125.4</v>
      </c>
      <c r="G2507" t="s">
        <v>49</v>
      </c>
    </row>
    <row r="2508" spans="1:7" hidden="1" x14ac:dyDescent="0.35">
      <c r="A2508" t="s">
        <v>5</v>
      </c>
      <c r="B2508">
        <v>2015</v>
      </c>
      <c r="C2508" t="s">
        <v>43</v>
      </c>
      <c r="D2508">
        <v>127</v>
      </c>
      <c r="E2508" t="s">
        <v>17</v>
      </c>
      <c r="F2508">
        <v>121.9</v>
      </c>
      <c r="G2508" t="s">
        <v>49</v>
      </c>
    </row>
    <row r="2509" spans="1:7" hidden="1" x14ac:dyDescent="0.35">
      <c r="A2509" t="s">
        <v>5</v>
      </c>
      <c r="B2509">
        <v>2015</v>
      </c>
      <c r="C2509" t="s">
        <v>43</v>
      </c>
      <c r="D2509">
        <v>127</v>
      </c>
      <c r="E2509" t="s">
        <v>18</v>
      </c>
      <c r="F2509">
        <v>132.69999999999999</v>
      </c>
      <c r="G2509" t="s">
        <v>49</v>
      </c>
    </row>
    <row r="2510" spans="1:7" hidden="1" x14ac:dyDescent="0.35">
      <c r="A2510" t="s">
        <v>5</v>
      </c>
      <c r="B2510">
        <v>2015</v>
      </c>
      <c r="C2510" t="s">
        <v>43</v>
      </c>
      <c r="D2510">
        <v>127</v>
      </c>
      <c r="E2510" t="s">
        <v>19</v>
      </c>
      <c r="F2510">
        <v>131</v>
      </c>
      <c r="G2510" t="s">
        <v>49</v>
      </c>
    </row>
    <row r="2511" spans="1:7" hidden="1" x14ac:dyDescent="0.35">
      <c r="A2511" t="s">
        <v>5</v>
      </c>
      <c r="B2511">
        <v>2015</v>
      </c>
      <c r="C2511" t="s">
        <v>43</v>
      </c>
      <c r="D2511">
        <v>127</v>
      </c>
      <c r="E2511" t="s">
        <v>20</v>
      </c>
      <c r="F2511">
        <v>131</v>
      </c>
      <c r="G2511" t="s">
        <v>50</v>
      </c>
    </row>
    <row r="2512" spans="1:7" hidden="1" x14ac:dyDescent="0.35">
      <c r="A2512" t="s">
        <v>5</v>
      </c>
      <c r="B2512">
        <v>2015</v>
      </c>
      <c r="C2512" t="s">
        <v>43</v>
      </c>
      <c r="D2512">
        <v>127</v>
      </c>
      <c r="E2512" t="s">
        <v>21</v>
      </c>
      <c r="F2512">
        <v>130.4</v>
      </c>
      <c r="G2512" t="s">
        <v>51</v>
      </c>
    </row>
    <row r="2513" spans="1:7" hidden="1" x14ac:dyDescent="0.35">
      <c r="A2513" t="s">
        <v>5</v>
      </c>
      <c r="B2513">
        <v>2015</v>
      </c>
      <c r="C2513" t="s">
        <v>43</v>
      </c>
      <c r="D2513">
        <v>127</v>
      </c>
      <c r="E2513" t="s">
        <v>22</v>
      </c>
      <c r="F2513">
        <v>126.8</v>
      </c>
      <c r="G2513" t="s">
        <v>51</v>
      </c>
    </row>
    <row r="2514" spans="1:7" hidden="1" x14ac:dyDescent="0.35">
      <c r="A2514" t="s">
        <v>5</v>
      </c>
      <c r="B2514">
        <v>2015</v>
      </c>
      <c r="C2514" t="s">
        <v>43</v>
      </c>
      <c r="D2514">
        <v>127</v>
      </c>
      <c r="E2514" t="s">
        <v>23</v>
      </c>
      <c r="F2514">
        <v>129.9</v>
      </c>
      <c r="G2514" t="s">
        <v>51</v>
      </c>
    </row>
    <row r="2515" spans="1:7" hidden="1" x14ac:dyDescent="0.35">
      <c r="A2515" t="s">
        <v>5</v>
      </c>
      <c r="B2515">
        <v>2015</v>
      </c>
      <c r="C2515" t="s">
        <v>43</v>
      </c>
      <c r="D2515">
        <v>127</v>
      </c>
      <c r="E2515" t="s">
        <v>24</v>
      </c>
      <c r="G2515" t="s">
        <v>24</v>
      </c>
    </row>
    <row r="2516" spans="1:7" hidden="1" x14ac:dyDescent="0.35">
      <c r="A2516" t="s">
        <v>5</v>
      </c>
      <c r="B2516">
        <v>2015</v>
      </c>
      <c r="C2516" t="s">
        <v>43</v>
      </c>
      <c r="D2516">
        <v>127</v>
      </c>
      <c r="E2516" t="s">
        <v>25</v>
      </c>
      <c r="F2516">
        <v>123.7</v>
      </c>
      <c r="G2516" t="s">
        <v>55</v>
      </c>
    </row>
    <row r="2517" spans="1:7" hidden="1" x14ac:dyDescent="0.35">
      <c r="A2517" t="s">
        <v>5</v>
      </c>
      <c r="B2517">
        <v>2015</v>
      </c>
      <c r="C2517" t="s">
        <v>43</v>
      </c>
      <c r="D2517">
        <v>127</v>
      </c>
      <c r="E2517" t="s">
        <v>26</v>
      </c>
      <c r="F2517">
        <v>124.5</v>
      </c>
      <c r="G2517" t="s">
        <v>52</v>
      </c>
    </row>
    <row r="2518" spans="1:7" hidden="1" x14ac:dyDescent="0.35">
      <c r="A2518" t="s">
        <v>5</v>
      </c>
      <c r="B2518">
        <v>2015</v>
      </c>
      <c r="C2518" t="s">
        <v>43</v>
      </c>
      <c r="D2518">
        <v>127</v>
      </c>
      <c r="E2518" t="s">
        <v>27</v>
      </c>
      <c r="F2518">
        <v>121.4</v>
      </c>
      <c r="G2518" t="s">
        <v>27</v>
      </c>
    </row>
    <row r="2519" spans="1:7" hidden="1" x14ac:dyDescent="0.35">
      <c r="A2519" t="s">
        <v>5</v>
      </c>
      <c r="B2519">
        <v>2015</v>
      </c>
      <c r="C2519" t="s">
        <v>43</v>
      </c>
      <c r="D2519">
        <v>127</v>
      </c>
      <c r="E2519" t="s">
        <v>28</v>
      </c>
      <c r="F2519">
        <v>113.8</v>
      </c>
      <c r="G2519" t="s">
        <v>54</v>
      </c>
    </row>
    <row r="2520" spans="1:7" hidden="1" x14ac:dyDescent="0.35">
      <c r="A2520" t="s">
        <v>5</v>
      </c>
      <c r="B2520">
        <v>2015</v>
      </c>
      <c r="C2520" t="s">
        <v>43</v>
      </c>
      <c r="D2520">
        <v>127</v>
      </c>
      <c r="E2520" t="s">
        <v>29</v>
      </c>
      <c r="F2520">
        <v>119.6</v>
      </c>
      <c r="G2520" t="s">
        <v>56</v>
      </c>
    </row>
    <row r="2521" spans="1:7" hidden="1" x14ac:dyDescent="0.35">
      <c r="A2521" t="s">
        <v>5</v>
      </c>
      <c r="B2521">
        <v>2015</v>
      </c>
      <c r="C2521" t="s">
        <v>43</v>
      </c>
      <c r="D2521">
        <v>127</v>
      </c>
      <c r="E2521" t="s">
        <v>30</v>
      </c>
      <c r="F2521">
        <v>124.5</v>
      </c>
      <c r="G2521" t="s">
        <v>30</v>
      </c>
    </row>
    <row r="2522" spans="1:7" hidden="1" x14ac:dyDescent="0.35">
      <c r="A2522" t="s">
        <v>5</v>
      </c>
      <c r="B2522">
        <v>2015</v>
      </c>
      <c r="C2522" t="s">
        <v>43</v>
      </c>
      <c r="D2522">
        <v>127</v>
      </c>
      <c r="E2522" t="s">
        <v>31</v>
      </c>
      <c r="F2522">
        <v>113.7</v>
      </c>
      <c r="G2522" t="s">
        <v>53</v>
      </c>
    </row>
    <row r="2523" spans="1:7" hidden="1" x14ac:dyDescent="0.35">
      <c r="A2523" t="s">
        <v>5</v>
      </c>
      <c r="B2523">
        <v>2015</v>
      </c>
      <c r="C2523" t="s">
        <v>43</v>
      </c>
      <c r="D2523">
        <v>127</v>
      </c>
      <c r="E2523" t="s">
        <v>32</v>
      </c>
      <c r="F2523">
        <v>118.8</v>
      </c>
      <c r="G2523" t="s">
        <v>32</v>
      </c>
    </row>
    <row r="2524" spans="1:7" hidden="1" x14ac:dyDescent="0.35">
      <c r="A2524" t="s">
        <v>34</v>
      </c>
      <c r="B2524">
        <v>2015</v>
      </c>
      <c r="C2524" t="s">
        <v>43</v>
      </c>
      <c r="D2524">
        <v>123.5</v>
      </c>
      <c r="E2524" t="s">
        <v>7</v>
      </c>
      <c r="F2524">
        <v>123.4</v>
      </c>
      <c r="G2524" t="s">
        <v>49</v>
      </c>
    </row>
    <row r="2525" spans="1:7" hidden="1" x14ac:dyDescent="0.35">
      <c r="A2525" t="s">
        <v>34</v>
      </c>
      <c r="B2525">
        <v>2015</v>
      </c>
      <c r="C2525" t="s">
        <v>43</v>
      </c>
      <c r="D2525">
        <v>123.5</v>
      </c>
      <c r="E2525" t="s">
        <v>8</v>
      </c>
      <c r="F2525">
        <v>129</v>
      </c>
      <c r="G2525" t="s">
        <v>49</v>
      </c>
    </row>
    <row r="2526" spans="1:7" hidden="1" x14ac:dyDescent="0.35">
      <c r="A2526" t="s">
        <v>34</v>
      </c>
      <c r="B2526">
        <v>2015</v>
      </c>
      <c r="C2526" t="s">
        <v>43</v>
      </c>
      <c r="D2526">
        <v>123.5</v>
      </c>
      <c r="E2526" t="s">
        <v>9</v>
      </c>
      <c r="F2526">
        <v>115.6</v>
      </c>
      <c r="G2526" t="s">
        <v>49</v>
      </c>
    </row>
    <row r="2527" spans="1:7" hidden="1" x14ac:dyDescent="0.35">
      <c r="A2527" t="s">
        <v>34</v>
      </c>
      <c r="B2527">
        <v>2015</v>
      </c>
      <c r="C2527" t="s">
        <v>43</v>
      </c>
      <c r="D2527">
        <v>123.5</v>
      </c>
      <c r="E2527" t="s">
        <v>10</v>
      </c>
      <c r="F2527">
        <v>128.30000000000001</v>
      </c>
      <c r="G2527" t="s">
        <v>49</v>
      </c>
    </row>
    <row r="2528" spans="1:7" hidden="1" x14ac:dyDescent="0.35">
      <c r="A2528" t="s">
        <v>34</v>
      </c>
      <c r="B2528">
        <v>2015</v>
      </c>
      <c r="C2528" t="s">
        <v>43</v>
      </c>
      <c r="D2528">
        <v>123.5</v>
      </c>
      <c r="E2528" t="s">
        <v>11</v>
      </c>
      <c r="F2528">
        <v>107</v>
      </c>
      <c r="G2528" t="s">
        <v>49</v>
      </c>
    </row>
    <row r="2529" spans="1:7" hidden="1" x14ac:dyDescent="0.35">
      <c r="A2529" t="s">
        <v>34</v>
      </c>
      <c r="B2529">
        <v>2015</v>
      </c>
      <c r="C2529" t="s">
        <v>43</v>
      </c>
      <c r="D2529">
        <v>123.5</v>
      </c>
      <c r="E2529" t="s">
        <v>12</v>
      </c>
      <c r="F2529">
        <v>124</v>
      </c>
      <c r="G2529" t="s">
        <v>49</v>
      </c>
    </row>
    <row r="2530" spans="1:7" hidden="1" x14ac:dyDescent="0.35">
      <c r="A2530" t="s">
        <v>34</v>
      </c>
      <c r="B2530">
        <v>2015</v>
      </c>
      <c r="C2530" t="s">
        <v>43</v>
      </c>
      <c r="D2530">
        <v>123.5</v>
      </c>
      <c r="E2530" t="s">
        <v>13</v>
      </c>
      <c r="F2530">
        <v>168.5</v>
      </c>
      <c r="G2530" t="s">
        <v>49</v>
      </c>
    </row>
    <row r="2531" spans="1:7" hidden="1" x14ac:dyDescent="0.35">
      <c r="A2531" t="s">
        <v>34</v>
      </c>
      <c r="B2531">
        <v>2015</v>
      </c>
      <c r="C2531" t="s">
        <v>43</v>
      </c>
      <c r="D2531">
        <v>123.5</v>
      </c>
      <c r="E2531" t="s">
        <v>14</v>
      </c>
      <c r="F2531">
        <v>165.4</v>
      </c>
      <c r="G2531" t="s">
        <v>49</v>
      </c>
    </row>
    <row r="2532" spans="1:7" hidden="1" x14ac:dyDescent="0.35">
      <c r="A2532" t="s">
        <v>34</v>
      </c>
      <c r="B2532">
        <v>2015</v>
      </c>
      <c r="C2532" t="s">
        <v>43</v>
      </c>
      <c r="D2532">
        <v>123.5</v>
      </c>
      <c r="E2532" t="s">
        <v>15</v>
      </c>
      <c r="F2532">
        <v>86.3</v>
      </c>
      <c r="G2532" t="s">
        <v>49</v>
      </c>
    </row>
    <row r="2533" spans="1:7" hidden="1" x14ac:dyDescent="0.35">
      <c r="A2533" t="s">
        <v>34</v>
      </c>
      <c r="B2533">
        <v>2015</v>
      </c>
      <c r="C2533" t="s">
        <v>43</v>
      </c>
      <c r="D2533">
        <v>123.5</v>
      </c>
      <c r="E2533" t="s">
        <v>16</v>
      </c>
      <c r="F2533">
        <v>134.4</v>
      </c>
      <c r="G2533" t="s">
        <v>49</v>
      </c>
    </row>
    <row r="2534" spans="1:7" hidden="1" x14ac:dyDescent="0.35">
      <c r="A2534" t="s">
        <v>34</v>
      </c>
      <c r="B2534">
        <v>2015</v>
      </c>
      <c r="C2534" t="s">
        <v>43</v>
      </c>
      <c r="D2534">
        <v>123.5</v>
      </c>
      <c r="E2534" t="s">
        <v>17</v>
      </c>
      <c r="F2534">
        <v>119.1</v>
      </c>
      <c r="G2534" t="s">
        <v>49</v>
      </c>
    </row>
    <row r="2535" spans="1:7" hidden="1" x14ac:dyDescent="0.35">
      <c r="A2535" t="s">
        <v>34</v>
      </c>
      <c r="B2535">
        <v>2015</v>
      </c>
      <c r="C2535" t="s">
        <v>43</v>
      </c>
      <c r="D2535">
        <v>123.5</v>
      </c>
      <c r="E2535" t="s">
        <v>18</v>
      </c>
      <c r="F2535">
        <v>132.30000000000001</v>
      </c>
      <c r="G2535" t="s">
        <v>49</v>
      </c>
    </row>
    <row r="2536" spans="1:7" hidden="1" x14ac:dyDescent="0.35">
      <c r="A2536" t="s">
        <v>34</v>
      </c>
      <c r="B2536">
        <v>2015</v>
      </c>
      <c r="C2536" t="s">
        <v>43</v>
      </c>
      <c r="D2536">
        <v>123.5</v>
      </c>
      <c r="E2536" t="s">
        <v>19</v>
      </c>
      <c r="F2536">
        <v>131.5</v>
      </c>
      <c r="G2536" t="s">
        <v>49</v>
      </c>
    </row>
    <row r="2537" spans="1:7" hidden="1" x14ac:dyDescent="0.35">
      <c r="A2537" t="s">
        <v>34</v>
      </c>
      <c r="B2537">
        <v>2015</v>
      </c>
      <c r="C2537" t="s">
        <v>43</v>
      </c>
      <c r="D2537">
        <v>123.5</v>
      </c>
      <c r="E2537" t="s">
        <v>20</v>
      </c>
      <c r="F2537">
        <v>134.69999999999999</v>
      </c>
      <c r="G2537" t="s">
        <v>50</v>
      </c>
    </row>
    <row r="2538" spans="1:7" hidden="1" x14ac:dyDescent="0.35">
      <c r="A2538" t="s">
        <v>34</v>
      </c>
      <c r="B2538">
        <v>2015</v>
      </c>
      <c r="C2538" t="s">
        <v>43</v>
      </c>
      <c r="D2538">
        <v>123.5</v>
      </c>
      <c r="E2538" t="s">
        <v>21</v>
      </c>
      <c r="F2538">
        <v>124</v>
      </c>
      <c r="G2538" t="s">
        <v>51</v>
      </c>
    </row>
    <row r="2539" spans="1:7" hidden="1" x14ac:dyDescent="0.35">
      <c r="A2539" t="s">
        <v>34</v>
      </c>
      <c r="B2539">
        <v>2015</v>
      </c>
      <c r="C2539" t="s">
        <v>43</v>
      </c>
      <c r="D2539">
        <v>123.5</v>
      </c>
      <c r="E2539" t="s">
        <v>22</v>
      </c>
      <c r="F2539">
        <v>118.6</v>
      </c>
      <c r="G2539" t="s">
        <v>51</v>
      </c>
    </row>
    <row r="2540" spans="1:7" hidden="1" x14ac:dyDescent="0.35">
      <c r="A2540" t="s">
        <v>34</v>
      </c>
      <c r="B2540">
        <v>2015</v>
      </c>
      <c r="C2540" t="s">
        <v>43</v>
      </c>
      <c r="D2540">
        <v>123.5</v>
      </c>
      <c r="E2540" t="s">
        <v>23</v>
      </c>
      <c r="F2540">
        <v>123.2</v>
      </c>
      <c r="G2540" t="s">
        <v>51</v>
      </c>
    </row>
    <row r="2541" spans="1:7" hidden="1" x14ac:dyDescent="0.35">
      <c r="A2541" t="s">
        <v>34</v>
      </c>
      <c r="B2541">
        <v>2015</v>
      </c>
      <c r="C2541" t="s">
        <v>43</v>
      </c>
      <c r="D2541">
        <v>123.5</v>
      </c>
      <c r="E2541" t="s">
        <v>24</v>
      </c>
      <c r="F2541">
        <v>121.6</v>
      </c>
      <c r="G2541" t="s">
        <v>24</v>
      </c>
    </row>
    <row r="2542" spans="1:7" hidden="1" x14ac:dyDescent="0.35">
      <c r="A2542" t="s">
        <v>34</v>
      </c>
      <c r="B2542">
        <v>2015</v>
      </c>
      <c r="C2542" t="s">
        <v>43</v>
      </c>
      <c r="D2542">
        <v>123.5</v>
      </c>
      <c r="E2542" t="s">
        <v>25</v>
      </c>
      <c r="F2542">
        <v>115.1</v>
      </c>
      <c r="G2542" t="s">
        <v>55</v>
      </c>
    </row>
    <row r="2543" spans="1:7" hidden="1" x14ac:dyDescent="0.35">
      <c r="A2543" t="s">
        <v>34</v>
      </c>
      <c r="B2543">
        <v>2015</v>
      </c>
      <c r="C2543" t="s">
        <v>43</v>
      </c>
      <c r="D2543">
        <v>123.5</v>
      </c>
      <c r="E2543" t="s">
        <v>26</v>
      </c>
      <c r="F2543">
        <v>120.4</v>
      </c>
      <c r="G2543" t="s">
        <v>52</v>
      </c>
    </row>
    <row r="2544" spans="1:7" hidden="1" x14ac:dyDescent="0.35">
      <c r="A2544" t="s">
        <v>34</v>
      </c>
      <c r="B2544">
        <v>2015</v>
      </c>
      <c r="C2544" t="s">
        <v>43</v>
      </c>
      <c r="D2544">
        <v>123.5</v>
      </c>
      <c r="E2544" t="s">
        <v>27</v>
      </c>
      <c r="F2544">
        <v>117.1</v>
      </c>
      <c r="G2544" t="s">
        <v>27</v>
      </c>
    </row>
    <row r="2545" spans="1:7" hidden="1" x14ac:dyDescent="0.35">
      <c r="A2545" t="s">
        <v>34</v>
      </c>
      <c r="B2545">
        <v>2015</v>
      </c>
      <c r="C2545" t="s">
        <v>43</v>
      </c>
      <c r="D2545">
        <v>123.5</v>
      </c>
      <c r="E2545" t="s">
        <v>28</v>
      </c>
      <c r="F2545">
        <v>109.1</v>
      </c>
      <c r="G2545" t="s">
        <v>54</v>
      </c>
    </row>
    <row r="2546" spans="1:7" hidden="1" x14ac:dyDescent="0.35">
      <c r="A2546" t="s">
        <v>34</v>
      </c>
      <c r="B2546">
        <v>2015</v>
      </c>
      <c r="C2546" t="s">
        <v>43</v>
      </c>
      <c r="D2546">
        <v>123.5</v>
      </c>
      <c r="E2546" t="s">
        <v>29</v>
      </c>
      <c r="F2546">
        <v>117.3</v>
      </c>
      <c r="G2546" t="s">
        <v>56</v>
      </c>
    </row>
    <row r="2547" spans="1:7" hidden="1" x14ac:dyDescent="0.35">
      <c r="A2547" t="s">
        <v>34</v>
      </c>
      <c r="B2547">
        <v>2015</v>
      </c>
      <c r="C2547" t="s">
        <v>43</v>
      </c>
      <c r="D2547">
        <v>123.5</v>
      </c>
      <c r="E2547" t="s">
        <v>30</v>
      </c>
      <c r="F2547">
        <v>126.5</v>
      </c>
      <c r="G2547" t="s">
        <v>30</v>
      </c>
    </row>
    <row r="2548" spans="1:7" hidden="1" x14ac:dyDescent="0.35">
      <c r="A2548" t="s">
        <v>34</v>
      </c>
      <c r="B2548">
        <v>2015</v>
      </c>
      <c r="C2548" t="s">
        <v>43</v>
      </c>
      <c r="D2548">
        <v>123.5</v>
      </c>
      <c r="E2548" t="s">
        <v>31</v>
      </c>
      <c r="F2548">
        <v>112.9</v>
      </c>
      <c r="G2548" t="s">
        <v>53</v>
      </c>
    </row>
    <row r="2549" spans="1:7" hidden="1" x14ac:dyDescent="0.35">
      <c r="A2549" t="s">
        <v>34</v>
      </c>
      <c r="B2549">
        <v>2015</v>
      </c>
      <c r="C2549" t="s">
        <v>43</v>
      </c>
      <c r="D2549">
        <v>123.5</v>
      </c>
      <c r="E2549" t="s">
        <v>32</v>
      </c>
      <c r="F2549">
        <v>116.2</v>
      </c>
      <c r="G2549" t="s">
        <v>32</v>
      </c>
    </row>
    <row r="2550" spans="1:7" hidden="1" x14ac:dyDescent="0.35">
      <c r="A2550" t="s">
        <v>35</v>
      </c>
      <c r="B2550">
        <v>2015</v>
      </c>
      <c r="C2550" t="s">
        <v>43</v>
      </c>
      <c r="D2550">
        <v>125.4</v>
      </c>
      <c r="E2550" t="s">
        <v>7</v>
      </c>
      <c r="F2550">
        <v>124.6</v>
      </c>
      <c r="G2550" t="s">
        <v>49</v>
      </c>
    </row>
    <row r="2551" spans="1:7" hidden="1" x14ac:dyDescent="0.35">
      <c r="A2551" t="s">
        <v>35</v>
      </c>
      <c r="B2551">
        <v>2015</v>
      </c>
      <c r="C2551" t="s">
        <v>43</v>
      </c>
      <c r="D2551">
        <v>125.4</v>
      </c>
      <c r="E2551" t="s">
        <v>8</v>
      </c>
      <c r="F2551">
        <v>130.4</v>
      </c>
      <c r="G2551" t="s">
        <v>49</v>
      </c>
    </row>
    <row r="2552" spans="1:7" hidden="1" x14ac:dyDescent="0.35">
      <c r="A2552" t="s">
        <v>35</v>
      </c>
      <c r="B2552">
        <v>2015</v>
      </c>
      <c r="C2552" t="s">
        <v>43</v>
      </c>
      <c r="D2552">
        <v>125.4</v>
      </c>
      <c r="E2552" t="s">
        <v>9</v>
      </c>
      <c r="F2552">
        <v>118.7</v>
      </c>
      <c r="G2552" t="s">
        <v>49</v>
      </c>
    </row>
    <row r="2553" spans="1:7" hidden="1" x14ac:dyDescent="0.35">
      <c r="A2553" t="s">
        <v>35</v>
      </c>
      <c r="B2553">
        <v>2015</v>
      </c>
      <c r="C2553" t="s">
        <v>43</v>
      </c>
      <c r="D2553">
        <v>125.4</v>
      </c>
      <c r="E2553" t="s">
        <v>10</v>
      </c>
      <c r="F2553">
        <v>128.9</v>
      </c>
      <c r="G2553" t="s">
        <v>49</v>
      </c>
    </row>
    <row r="2554" spans="1:7" hidden="1" x14ac:dyDescent="0.35">
      <c r="A2554" t="s">
        <v>35</v>
      </c>
      <c r="B2554">
        <v>2015</v>
      </c>
      <c r="C2554" t="s">
        <v>43</v>
      </c>
      <c r="D2554">
        <v>125.4</v>
      </c>
      <c r="E2554" t="s">
        <v>11</v>
      </c>
      <c r="F2554">
        <v>111.9</v>
      </c>
      <c r="G2554" t="s">
        <v>49</v>
      </c>
    </row>
    <row r="2555" spans="1:7" hidden="1" x14ac:dyDescent="0.35">
      <c r="A2555" t="s">
        <v>35</v>
      </c>
      <c r="B2555">
        <v>2015</v>
      </c>
      <c r="C2555" t="s">
        <v>43</v>
      </c>
      <c r="D2555">
        <v>125.4</v>
      </c>
      <c r="E2555" t="s">
        <v>12</v>
      </c>
      <c r="F2555">
        <v>128.4</v>
      </c>
      <c r="G2555" t="s">
        <v>49</v>
      </c>
    </row>
    <row r="2556" spans="1:7" hidden="1" x14ac:dyDescent="0.35">
      <c r="A2556" t="s">
        <v>35</v>
      </c>
      <c r="B2556">
        <v>2015</v>
      </c>
      <c r="C2556" t="s">
        <v>43</v>
      </c>
      <c r="D2556">
        <v>125.4</v>
      </c>
      <c r="E2556" t="s">
        <v>13</v>
      </c>
      <c r="F2556">
        <v>162.19999999999999</v>
      </c>
      <c r="G2556" t="s">
        <v>49</v>
      </c>
    </row>
    <row r="2557" spans="1:7" hidden="1" x14ac:dyDescent="0.35">
      <c r="A2557" t="s">
        <v>35</v>
      </c>
      <c r="B2557">
        <v>2015</v>
      </c>
      <c r="C2557" t="s">
        <v>43</v>
      </c>
      <c r="D2557">
        <v>125.4</v>
      </c>
      <c r="E2557" t="s">
        <v>14</v>
      </c>
      <c r="F2557">
        <v>150</v>
      </c>
      <c r="G2557" t="s">
        <v>49</v>
      </c>
    </row>
    <row r="2558" spans="1:7" hidden="1" x14ac:dyDescent="0.35">
      <c r="A2558" t="s">
        <v>35</v>
      </c>
      <c r="B2558">
        <v>2015</v>
      </c>
      <c r="C2558" t="s">
        <v>43</v>
      </c>
      <c r="D2558">
        <v>125.4</v>
      </c>
      <c r="E2558" t="s">
        <v>15</v>
      </c>
      <c r="F2558">
        <v>90.4</v>
      </c>
      <c r="G2558" t="s">
        <v>49</v>
      </c>
    </row>
    <row r="2559" spans="1:7" hidden="1" x14ac:dyDescent="0.35">
      <c r="A2559" t="s">
        <v>35</v>
      </c>
      <c r="B2559">
        <v>2015</v>
      </c>
      <c r="C2559" t="s">
        <v>43</v>
      </c>
      <c r="D2559">
        <v>125.4</v>
      </c>
      <c r="E2559" t="s">
        <v>16</v>
      </c>
      <c r="F2559">
        <v>128.4</v>
      </c>
      <c r="G2559" t="s">
        <v>49</v>
      </c>
    </row>
    <row r="2560" spans="1:7" hidden="1" x14ac:dyDescent="0.35">
      <c r="A2560" t="s">
        <v>35</v>
      </c>
      <c r="B2560">
        <v>2015</v>
      </c>
      <c r="C2560" t="s">
        <v>43</v>
      </c>
      <c r="D2560">
        <v>125.4</v>
      </c>
      <c r="E2560" t="s">
        <v>17</v>
      </c>
      <c r="F2560">
        <v>120.7</v>
      </c>
      <c r="G2560" t="s">
        <v>49</v>
      </c>
    </row>
    <row r="2561" spans="1:7" hidden="1" x14ac:dyDescent="0.35">
      <c r="A2561" t="s">
        <v>35</v>
      </c>
      <c r="B2561">
        <v>2015</v>
      </c>
      <c r="C2561" t="s">
        <v>43</v>
      </c>
      <c r="D2561">
        <v>125.4</v>
      </c>
      <c r="E2561" t="s">
        <v>18</v>
      </c>
      <c r="F2561">
        <v>132.5</v>
      </c>
      <c r="G2561" t="s">
        <v>49</v>
      </c>
    </row>
    <row r="2562" spans="1:7" hidden="1" x14ac:dyDescent="0.35">
      <c r="A2562" t="s">
        <v>35</v>
      </c>
      <c r="B2562">
        <v>2015</v>
      </c>
      <c r="C2562" t="s">
        <v>43</v>
      </c>
      <c r="D2562">
        <v>125.4</v>
      </c>
      <c r="E2562" t="s">
        <v>19</v>
      </c>
      <c r="F2562">
        <v>131.19999999999999</v>
      </c>
      <c r="G2562" t="s">
        <v>49</v>
      </c>
    </row>
    <row r="2563" spans="1:7" hidden="1" x14ac:dyDescent="0.35">
      <c r="A2563" t="s">
        <v>35</v>
      </c>
      <c r="B2563">
        <v>2015</v>
      </c>
      <c r="C2563" t="s">
        <v>43</v>
      </c>
      <c r="D2563">
        <v>125.4</v>
      </c>
      <c r="E2563" t="s">
        <v>20</v>
      </c>
      <c r="F2563">
        <v>132</v>
      </c>
      <c r="G2563" t="s">
        <v>50</v>
      </c>
    </row>
    <row r="2564" spans="1:7" hidden="1" x14ac:dyDescent="0.35">
      <c r="A2564" t="s">
        <v>35</v>
      </c>
      <c r="B2564">
        <v>2015</v>
      </c>
      <c r="C2564" t="s">
        <v>43</v>
      </c>
      <c r="D2564">
        <v>125.4</v>
      </c>
      <c r="E2564" t="s">
        <v>21</v>
      </c>
      <c r="F2564">
        <v>127.9</v>
      </c>
      <c r="G2564" t="s">
        <v>51</v>
      </c>
    </row>
    <row r="2565" spans="1:7" hidden="1" x14ac:dyDescent="0.35">
      <c r="A2565" t="s">
        <v>35</v>
      </c>
      <c r="B2565">
        <v>2015</v>
      </c>
      <c r="C2565" t="s">
        <v>43</v>
      </c>
      <c r="D2565">
        <v>125.4</v>
      </c>
      <c r="E2565" t="s">
        <v>22</v>
      </c>
      <c r="F2565">
        <v>123.4</v>
      </c>
      <c r="G2565" t="s">
        <v>51</v>
      </c>
    </row>
    <row r="2566" spans="1:7" hidden="1" x14ac:dyDescent="0.35">
      <c r="A2566" t="s">
        <v>35</v>
      </c>
      <c r="B2566">
        <v>2015</v>
      </c>
      <c r="C2566" t="s">
        <v>43</v>
      </c>
      <c r="D2566">
        <v>125.4</v>
      </c>
      <c r="E2566" t="s">
        <v>23</v>
      </c>
      <c r="F2566">
        <v>127.2</v>
      </c>
      <c r="G2566" t="s">
        <v>51</v>
      </c>
    </row>
    <row r="2567" spans="1:7" hidden="1" x14ac:dyDescent="0.35">
      <c r="A2567" t="s">
        <v>35</v>
      </c>
      <c r="B2567">
        <v>2015</v>
      </c>
      <c r="C2567" t="s">
        <v>43</v>
      </c>
      <c r="D2567">
        <v>125.4</v>
      </c>
      <c r="E2567" t="s">
        <v>24</v>
      </c>
      <c r="F2567">
        <v>121.6</v>
      </c>
      <c r="G2567" t="s">
        <v>24</v>
      </c>
    </row>
    <row r="2568" spans="1:7" hidden="1" x14ac:dyDescent="0.35">
      <c r="A2568" t="s">
        <v>35</v>
      </c>
      <c r="B2568">
        <v>2015</v>
      </c>
      <c r="C2568" t="s">
        <v>43</v>
      </c>
      <c r="D2568">
        <v>125.4</v>
      </c>
      <c r="E2568" t="s">
        <v>25</v>
      </c>
      <c r="F2568">
        <v>120.4</v>
      </c>
      <c r="G2568" t="s">
        <v>55</v>
      </c>
    </row>
    <row r="2569" spans="1:7" hidden="1" x14ac:dyDescent="0.35">
      <c r="A2569" t="s">
        <v>35</v>
      </c>
      <c r="B2569">
        <v>2015</v>
      </c>
      <c r="C2569" t="s">
        <v>43</v>
      </c>
      <c r="D2569">
        <v>125.4</v>
      </c>
      <c r="E2569" t="s">
        <v>26</v>
      </c>
      <c r="F2569">
        <v>122.6</v>
      </c>
      <c r="G2569" t="s">
        <v>52</v>
      </c>
    </row>
    <row r="2570" spans="1:7" hidden="1" x14ac:dyDescent="0.35">
      <c r="A2570" t="s">
        <v>35</v>
      </c>
      <c r="B2570">
        <v>2015</v>
      </c>
      <c r="C2570" t="s">
        <v>43</v>
      </c>
      <c r="D2570">
        <v>125.4</v>
      </c>
      <c r="E2570" t="s">
        <v>27</v>
      </c>
      <c r="F2570">
        <v>119.8</v>
      </c>
      <c r="G2570" t="s">
        <v>27</v>
      </c>
    </row>
    <row r="2571" spans="1:7" hidden="1" x14ac:dyDescent="0.35">
      <c r="A2571" t="s">
        <v>35</v>
      </c>
      <c r="B2571">
        <v>2015</v>
      </c>
      <c r="C2571" t="s">
        <v>43</v>
      </c>
      <c r="D2571">
        <v>125.4</v>
      </c>
      <c r="E2571" t="s">
        <v>28</v>
      </c>
      <c r="F2571">
        <v>111.3</v>
      </c>
      <c r="G2571" t="s">
        <v>54</v>
      </c>
    </row>
    <row r="2572" spans="1:7" hidden="1" x14ac:dyDescent="0.35">
      <c r="A2572" t="s">
        <v>35</v>
      </c>
      <c r="B2572">
        <v>2015</v>
      </c>
      <c r="C2572" t="s">
        <v>43</v>
      </c>
      <c r="D2572">
        <v>125.4</v>
      </c>
      <c r="E2572" t="s">
        <v>29</v>
      </c>
      <c r="F2572">
        <v>118.3</v>
      </c>
      <c r="G2572" t="s">
        <v>56</v>
      </c>
    </row>
    <row r="2573" spans="1:7" hidden="1" x14ac:dyDescent="0.35">
      <c r="A2573" t="s">
        <v>35</v>
      </c>
      <c r="B2573">
        <v>2015</v>
      </c>
      <c r="C2573" t="s">
        <v>43</v>
      </c>
      <c r="D2573">
        <v>125.4</v>
      </c>
      <c r="E2573" t="s">
        <v>30</v>
      </c>
      <c r="F2573">
        <v>125.7</v>
      </c>
      <c r="G2573" t="s">
        <v>30</v>
      </c>
    </row>
    <row r="2574" spans="1:7" hidden="1" x14ac:dyDescent="0.35">
      <c r="A2574" t="s">
        <v>35</v>
      </c>
      <c r="B2574">
        <v>2015</v>
      </c>
      <c r="C2574" t="s">
        <v>43</v>
      </c>
      <c r="D2574">
        <v>125.4</v>
      </c>
      <c r="E2574" t="s">
        <v>31</v>
      </c>
      <c r="F2574">
        <v>113.4</v>
      </c>
      <c r="G2574" t="s">
        <v>53</v>
      </c>
    </row>
    <row r="2575" spans="1:7" hidden="1" x14ac:dyDescent="0.35">
      <c r="A2575" t="s">
        <v>35</v>
      </c>
      <c r="B2575">
        <v>2015</v>
      </c>
      <c r="C2575" t="s">
        <v>43</v>
      </c>
      <c r="D2575">
        <v>125.4</v>
      </c>
      <c r="E2575" t="s">
        <v>32</v>
      </c>
      <c r="F2575">
        <v>117.5</v>
      </c>
      <c r="G2575" t="s">
        <v>32</v>
      </c>
    </row>
    <row r="2576" spans="1:7" hidden="1" x14ac:dyDescent="0.35">
      <c r="A2576" t="s">
        <v>5</v>
      </c>
      <c r="B2576">
        <v>2015</v>
      </c>
      <c r="C2576" t="s">
        <v>44</v>
      </c>
      <c r="D2576">
        <v>127.7</v>
      </c>
      <c r="E2576" t="s">
        <v>7</v>
      </c>
      <c r="F2576">
        <v>125.6</v>
      </c>
      <c r="G2576" t="s">
        <v>49</v>
      </c>
    </row>
    <row r="2577" spans="1:7" hidden="1" x14ac:dyDescent="0.35">
      <c r="A2577" t="s">
        <v>5</v>
      </c>
      <c r="B2577">
        <v>2015</v>
      </c>
      <c r="C2577" t="s">
        <v>44</v>
      </c>
      <c r="D2577">
        <v>127.7</v>
      </c>
      <c r="E2577" t="s">
        <v>8</v>
      </c>
      <c r="F2577">
        <v>130.4</v>
      </c>
      <c r="G2577" t="s">
        <v>49</v>
      </c>
    </row>
    <row r="2578" spans="1:7" hidden="1" x14ac:dyDescent="0.35">
      <c r="A2578" t="s">
        <v>5</v>
      </c>
      <c r="B2578">
        <v>2015</v>
      </c>
      <c r="C2578" t="s">
        <v>44</v>
      </c>
      <c r="D2578">
        <v>127.7</v>
      </c>
      <c r="E2578" t="s">
        <v>9</v>
      </c>
      <c r="F2578">
        <v>120.8</v>
      </c>
      <c r="G2578" t="s">
        <v>49</v>
      </c>
    </row>
    <row r="2579" spans="1:7" hidden="1" x14ac:dyDescent="0.35">
      <c r="A2579" t="s">
        <v>5</v>
      </c>
      <c r="B2579">
        <v>2015</v>
      </c>
      <c r="C2579" t="s">
        <v>44</v>
      </c>
      <c r="D2579">
        <v>127.7</v>
      </c>
      <c r="E2579" t="s">
        <v>10</v>
      </c>
      <c r="F2579">
        <v>129.4</v>
      </c>
      <c r="G2579" t="s">
        <v>49</v>
      </c>
    </row>
    <row r="2580" spans="1:7" hidden="1" x14ac:dyDescent="0.35">
      <c r="A2580" t="s">
        <v>5</v>
      </c>
      <c r="B2580">
        <v>2015</v>
      </c>
      <c r="C2580" t="s">
        <v>44</v>
      </c>
      <c r="D2580">
        <v>127.7</v>
      </c>
      <c r="E2580" t="s">
        <v>11</v>
      </c>
      <c r="F2580">
        <v>115.8</v>
      </c>
      <c r="G2580" t="s">
        <v>49</v>
      </c>
    </row>
    <row r="2581" spans="1:7" hidden="1" x14ac:dyDescent="0.35">
      <c r="A2581" t="s">
        <v>5</v>
      </c>
      <c r="B2581">
        <v>2015</v>
      </c>
      <c r="C2581" t="s">
        <v>44</v>
      </c>
      <c r="D2581">
        <v>127.7</v>
      </c>
      <c r="E2581" t="s">
        <v>12</v>
      </c>
      <c r="F2581">
        <v>133.19999999999999</v>
      </c>
      <c r="G2581" t="s">
        <v>49</v>
      </c>
    </row>
    <row r="2582" spans="1:7" hidden="1" x14ac:dyDescent="0.35">
      <c r="A2582" t="s">
        <v>5</v>
      </c>
      <c r="B2582">
        <v>2015</v>
      </c>
      <c r="C2582" t="s">
        <v>44</v>
      </c>
      <c r="D2582">
        <v>127.7</v>
      </c>
      <c r="E2582" t="s">
        <v>13</v>
      </c>
      <c r="F2582">
        <v>157.69999999999999</v>
      </c>
      <c r="G2582" t="s">
        <v>49</v>
      </c>
    </row>
    <row r="2583" spans="1:7" hidden="1" x14ac:dyDescent="0.35">
      <c r="A2583" t="s">
        <v>5</v>
      </c>
      <c r="B2583">
        <v>2015</v>
      </c>
      <c r="C2583" t="s">
        <v>44</v>
      </c>
      <c r="D2583">
        <v>127.7</v>
      </c>
      <c r="E2583" t="s">
        <v>14</v>
      </c>
      <c r="F2583">
        <v>154.19999999999999</v>
      </c>
      <c r="G2583" t="s">
        <v>49</v>
      </c>
    </row>
    <row r="2584" spans="1:7" hidden="1" x14ac:dyDescent="0.35">
      <c r="A2584" t="s">
        <v>5</v>
      </c>
      <c r="B2584">
        <v>2015</v>
      </c>
      <c r="C2584" t="s">
        <v>44</v>
      </c>
      <c r="D2584">
        <v>127.7</v>
      </c>
      <c r="E2584" t="s">
        <v>15</v>
      </c>
      <c r="F2584">
        <v>93.7</v>
      </c>
      <c r="G2584" t="s">
        <v>49</v>
      </c>
    </row>
    <row r="2585" spans="1:7" hidden="1" x14ac:dyDescent="0.35">
      <c r="A2585" t="s">
        <v>5</v>
      </c>
      <c r="B2585">
        <v>2015</v>
      </c>
      <c r="C2585" t="s">
        <v>44</v>
      </c>
      <c r="D2585">
        <v>127.7</v>
      </c>
      <c r="E2585" t="s">
        <v>16</v>
      </c>
      <c r="F2585">
        <v>126.6</v>
      </c>
      <c r="G2585" t="s">
        <v>49</v>
      </c>
    </row>
    <row r="2586" spans="1:7" hidden="1" x14ac:dyDescent="0.35">
      <c r="A2586" t="s">
        <v>5</v>
      </c>
      <c r="B2586">
        <v>2015</v>
      </c>
      <c r="C2586" t="s">
        <v>44</v>
      </c>
      <c r="D2586">
        <v>127.7</v>
      </c>
      <c r="E2586" t="s">
        <v>17</v>
      </c>
      <c r="F2586">
        <v>122.3</v>
      </c>
      <c r="G2586" t="s">
        <v>49</v>
      </c>
    </row>
    <row r="2587" spans="1:7" hidden="1" x14ac:dyDescent="0.35">
      <c r="A2587" t="s">
        <v>5</v>
      </c>
      <c r="B2587">
        <v>2015</v>
      </c>
      <c r="C2587" t="s">
        <v>44</v>
      </c>
      <c r="D2587">
        <v>127.7</v>
      </c>
      <c r="E2587" t="s">
        <v>18</v>
      </c>
      <c r="F2587">
        <v>133.1</v>
      </c>
      <c r="G2587" t="s">
        <v>49</v>
      </c>
    </row>
    <row r="2588" spans="1:7" hidden="1" x14ac:dyDescent="0.35">
      <c r="A2588" t="s">
        <v>5</v>
      </c>
      <c r="B2588">
        <v>2015</v>
      </c>
      <c r="C2588" t="s">
        <v>44</v>
      </c>
      <c r="D2588">
        <v>127.7</v>
      </c>
      <c r="E2588" t="s">
        <v>19</v>
      </c>
      <c r="F2588">
        <v>131.80000000000001</v>
      </c>
      <c r="G2588" t="s">
        <v>49</v>
      </c>
    </row>
    <row r="2589" spans="1:7" hidden="1" x14ac:dyDescent="0.35">
      <c r="A2589" t="s">
        <v>5</v>
      </c>
      <c r="B2589">
        <v>2015</v>
      </c>
      <c r="C2589" t="s">
        <v>44</v>
      </c>
      <c r="D2589">
        <v>127.7</v>
      </c>
      <c r="E2589" t="s">
        <v>20</v>
      </c>
      <c r="F2589">
        <v>131.5</v>
      </c>
      <c r="G2589" t="s">
        <v>50</v>
      </c>
    </row>
    <row r="2590" spans="1:7" hidden="1" x14ac:dyDescent="0.35">
      <c r="A2590" t="s">
        <v>5</v>
      </c>
      <c r="B2590">
        <v>2015</v>
      </c>
      <c r="C2590" t="s">
        <v>44</v>
      </c>
      <c r="D2590">
        <v>127.7</v>
      </c>
      <c r="E2590" t="s">
        <v>21</v>
      </c>
      <c r="F2590">
        <v>131.1</v>
      </c>
      <c r="G2590" t="s">
        <v>51</v>
      </c>
    </row>
    <row r="2591" spans="1:7" hidden="1" x14ac:dyDescent="0.35">
      <c r="A2591" t="s">
        <v>5</v>
      </c>
      <c r="B2591">
        <v>2015</v>
      </c>
      <c r="C2591" t="s">
        <v>44</v>
      </c>
      <c r="D2591">
        <v>127.7</v>
      </c>
      <c r="E2591" t="s">
        <v>22</v>
      </c>
      <c r="F2591">
        <v>127.3</v>
      </c>
      <c r="G2591" t="s">
        <v>51</v>
      </c>
    </row>
    <row r="2592" spans="1:7" hidden="1" x14ac:dyDescent="0.35">
      <c r="A2592" t="s">
        <v>5</v>
      </c>
      <c r="B2592">
        <v>2015</v>
      </c>
      <c r="C2592" t="s">
        <v>44</v>
      </c>
      <c r="D2592">
        <v>127.7</v>
      </c>
      <c r="E2592" t="s">
        <v>23</v>
      </c>
      <c r="F2592">
        <v>130.6</v>
      </c>
      <c r="G2592" t="s">
        <v>51</v>
      </c>
    </row>
    <row r="2593" spans="1:7" hidden="1" x14ac:dyDescent="0.35">
      <c r="A2593" t="s">
        <v>5</v>
      </c>
      <c r="B2593">
        <v>2015</v>
      </c>
      <c r="C2593" t="s">
        <v>44</v>
      </c>
      <c r="D2593">
        <v>127.7</v>
      </c>
      <c r="E2593" t="s">
        <v>24</v>
      </c>
      <c r="G2593" t="s">
        <v>24</v>
      </c>
    </row>
    <row r="2594" spans="1:7" hidden="1" x14ac:dyDescent="0.35">
      <c r="A2594" t="s">
        <v>5</v>
      </c>
      <c r="B2594">
        <v>2015</v>
      </c>
      <c r="C2594" t="s">
        <v>44</v>
      </c>
      <c r="D2594">
        <v>127.7</v>
      </c>
      <c r="E2594" t="s">
        <v>25</v>
      </c>
      <c r="F2594">
        <v>124.4</v>
      </c>
      <c r="G2594" t="s">
        <v>55</v>
      </c>
    </row>
    <row r="2595" spans="1:7" hidden="1" x14ac:dyDescent="0.35">
      <c r="A2595" t="s">
        <v>5</v>
      </c>
      <c r="B2595">
        <v>2015</v>
      </c>
      <c r="C2595" t="s">
        <v>44</v>
      </c>
      <c r="D2595">
        <v>127.7</v>
      </c>
      <c r="E2595" t="s">
        <v>26</v>
      </c>
      <c r="F2595">
        <v>125.1</v>
      </c>
      <c r="G2595" t="s">
        <v>52</v>
      </c>
    </row>
    <row r="2596" spans="1:7" hidden="1" x14ac:dyDescent="0.35">
      <c r="A2596" t="s">
        <v>5</v>
      </c>
      <c r="B2596">
        <v>2015</v>
      </c>
      <c r="C2596" t="s">
        <v>44</v>
      </c>
      <c r="D2596">
        <v>127.7</v>
      </c>
      <c r="E2596" t="s">
        <v>27</v>
      </c>
      <c r="F2596">
        <v>122</v>
      </c>
      <c r="G2596" t="s">
        <v>27</v>
      </c>
    </row>
    <row r="2597" spans="1:7" hidden="1" x14ac:dyDescent="0.35">
      <c r="A2597" t="s">
        <v>5</v>
      </c>
      <c r="B2597">
        <v>2015</v>
      </c>
      <c r="C2597" t="s">
        <v>44</v>
      </c>
      <c r="D2597">
        <v>127.7</v>
      </c>
      <c r="E2597" t="s">
        <v>28</v>
      </c>
      <c r="F2597">
        <v>113.8</v>
      </c>
      <c r="G2597" t="s">
        <v>54</v>
      </c>
    </row>
    <row r="2598" spans="1:7" hidden="1" x14ac:dyDescent="0.35">
      <c r="A2598" t="s">
        <v>5</v>
      </c>
      <c r="B2598">
        <v>2015</v>
      </c>
      <c r="C2598" t="s">
        <v>44</v>
      </c>
      <c r="D2598">
        <v>127.7</v>
      </c>
      <c r="E2598" t="s">
        <v>29</v>
      </c>
      <c r="F2598">
        <v>120.1</v>
      </c>
      <c r="G2598" t="s">
        <v>56</v>
      </c>
    </row>
    <row r="2599" spans="1:7" hidden="1" x14ac:dyDescent="0.35">
      <c r="A2599" t="s">
        <v>5</v>
      </c>
      <c r="B2599">
        <v>2015</v>
      </c>
      <c r="C2599" t="s">
        <v>44</v>
      </c>
      <c r="D2599">
        <v>127.7</v>
      </c>
      <c r="E2599" t="s">
        <v>30</v>
      </c>
      <c r="F2599">
        <v>125.1</v>
      </c>
      <c r="G2599" t="s">
        <v>30</v>
      </c>
    </row>
    <row r="2600" spans="1:7" hidden="1" x14ac:dyDescent="0.35">
      <c r="A2600" t="s">
        <v>5</v>
      </c>
      <c r="B2600">
        <v>2015</v>
      </c>
      <c r="C2600" t="s">
        <v>44</v>
      </c>
      <c r="D2600">
        <v>127.7</v>
      </c>
      <c r="E2600" t="s">
        <v>31</v>
      </c>
      <c r="F2600">
        <v>114.2</v>
      </c>
      <c r="G2600" t="s">
        <v>53</v>
      </c>
    </row>
    <row r="2601" spans="1:7" hidden="1" x14ac:dyDescent="0.35">
      <c r="A2601" t="s">
        <v>5</v>
      </c>
      <c r="B2601">
        <v>2015</v>
      </c>
      <c r="C2601" t="s">
        <v>44</v>
      </c>
      <c r="D2601">
        <v>127.7</v>
      </c>
      <c r="E2601" t="s">
        <v>32</v>
      </c>
      <c r="F2601">
        <v>119.2</v>
      </c>
      <c r="G2601" t="s">
        <v>32</v>
      </c>
    </row>
    <row r="2602" spans="1:7" hidden="1" x14ac:dyDescent="0.35">
      <c r="A2602" t="s">
        <v>34</v>
      </c>
      <c r="B2602">
        <v>2015</v>
      </c>
      <c r="C2602" t="s">
        <v>44</v>
      </c>
      <c r="D2602">
        <v>124.2</v>
      </c>
      <c r="E2602" t="s">
        <v>7</v>
      </c>
      <c r="F2602">
        <v>123.6</v>
      </c>
      <c r="G2602" t="s">
        <v>49</v>
      </c>
    </row>
    <row r="2603" spans="1:7" hidden="1" x14ac:dyDescent="0.35">
      <c r="A2603" t="s">
        <v>34</v>
      </c>
      <c r="B2603">
        <v>2015</v>
      </c>
      <c r="C2603" t="s">
        <v>44</v>
      </c>
      <c r="D2603">
        <v>124.2</v>
      </c>
      <c r="E2603" t="s">
        <v>8</v>
      </c>
      <c r="F2603">
        <v>128.6</v>
      </c>
      <c r="G2603" t="s">
        <v>49</v>
      </c>
    </row>
    <row r="2604" spans="1:7" hidden="1" x14ac:dyDescent="0.35">
      <c r="A2604" t="s">
        <v>34</v>
      </c>
      <c r="B2604">
        <v>2015</v>
      </c>
      <c r="C2604" t="s">
        <v>44</v>
      </c>
      <c r="D2604">
        <v>124.2</v>
      </c>
      <c r="E2604" t="s">
        <v>9</v>
      </c>
      <c r="F2604">
        <v>115.9</v>
      </c>
      <c r="G2604" t="s">
        <v>49</v>
      </c>
    </row>
    <row r="2605" spans="1:7" hidden="1" x14ac:dyDescent="0.35">
      <c r="A2605" t="s">
        <v>34</v>
      </c>
      <c r="B2605">
        <v>2015</v>
      </c>
      <c r="C2605" t="s">
        <v>44</v>
      </c>
      <c r="D2605">
        <v>124.2</v>
      </c>
      <c r="E2605" t="s">
        <v>10</v>
      </c>
      <c r="F2605">
        <v>128.5</v>
      </c>
      <c r="G2605" t="s">
        <v>49</v>
      </c>
    </row>
    <row r="2606" spans="1:7" hidden="1" x14ac:dyDescent="0.35">
      <c r="A2606" t="s">
        <v>34</v>
      </c>
      <c r="B2606">
        <v>2015</v>
      </c>
      <c r="C2606" t="s">
        <v>44</v>
      </c>
      <c r="D2606">
        <v>124.2</v>
      </c>
      <c r="E2606" t="s">
        <v>11</v>
      </c>
      <c r="F2606">
        <v>109</v>
      </c>
      <c r="G2606" t="s">
        <v>49</v>
      </c>
    </row>
    <row r="2607" spans="1:7" hidden="1" x14ac:dyDescent="0.35">
      <c r="A2607" t="s">
        <v>34</v>
      </c>
      <c r="B2607">
        <v>2015</v>
      </c>
      <c r="C2607" t="s">
        <v>44</v>
      </c>
      <c r="D2607">
        <v>124.2</v>
      </c>
      <c r="E2607" t="s">
        <v>12</v>
      </c>
      <c r="F2607">
        <v>124.1</v>
      </c>
      <c r="G2607" t="s">
        <v>49</v>
      </c>
    </row>
    <row r="2608" spans="1:7" hidden="1" x14ac:dyDescent="0.35">
      <c r="A2608" t="s">
        <v>34</v>
      </c>
      <c r="B2608">
        <v>2015</v>
      </c>
      <c r="C2608" t="s">
        <v>44</v>
      </c>
      <c r="D2608">
        <v>124.2</v>
      </c>
      <c r="E2608" t="s">
        <v>13</v>
      </c>
      <c r="F2608">
        <v>165.8</v>
      </c>
      <c r="G2608" t="s">
        <v>49</v>
      </c>
    </row>
    <row r="2609" spans="1:7" hidden="1" x14ac:dyDescent="0.35">
      <c r="A2609" t="s">
        <v>34</v>
      </c>
      <c r="B2609">
        <v>2015</v>
      </c>
      <c r="C2609" t="s">
        <v>44</v>
      </c>
      <c r="D2609">
        <v>124.2</v>
      </c>
      <c r="E2609" t="s">
        <v>14</v>
      </c>
      <c r="F2609">
        <v>187.2</v>
      </c>
      <c r="G2609" t="s">
        <v>49</v>
      </c>
    </row>
    <row r="2610" spans="1:7" hidden="1" x14ac:dyDescent="0.35">
      <c r="A2610" t="s">
        <v>34</v>
      </c>
      <c r="B2610">
        <v>2015</v>
      </c>
      <c r="C2610" t="s">
        <v>44</v>
      </c>
      <c r="D2610">
        <v>124.2</v>
      </c>
      <c r="E2610" t="s">
        <v>15</v>
      </c>
      <c r="F2610">
        <v>89.4</v>
      </c>
      <c r="G2610" t="s">
        <v>49</v>
      </c>
    </row>
    <row r="2611" spans="1:7" hidden="1" x14ac:dyDescent="0.35">
      <c r="A2611" t="s">
        <v>34</v>
      </c>
      <c r="B2611">
        <v>2015</v>
      </c>
      <c r="C2611" t="s">
        <v>44</v>
      </c>
      <c r="D2611">
        <v>124.2</v>
      </c>
      <c r="E2611" t="s">
        <v>16</v>
      </c>
      <c r="F2611">
        <v>135.80000000000001</v>
      </c>
      <c r="G2611" t="s">
        <v>49</v>
      </c>
    </row>
    <row r="2612" spans="1:7" hidden="1" x14ac:dyDescent="0.35">
      <c r="A2612" t="s">
        <v>34</v>
      </c>
      <c r="B2612">
        <v>2015</v>
      </c>
      <c r="C2612" t="s">
        <v>44</v>
      </c>
      <c r="D2612">
        <v>124.2</v>
      </c>
      <c r="E2612" t="s">
        <v>17</v>
      </c>
      <c r="F2612">
        <v>119.4</v>
      </c>
      <c r="G2612" t="s">
        <v>49</v>
      </c>
    </row>
    <row r="2613" spans="1:7" hidden="1" x14ac:dyDescent="0.35">
      <c r="A2613" t="s">
        <v>34</v>
      </c>
      <c r="B2613">
        <v>2015</v>
      </c>
      <c r="C2613" t="s">
        <v>44</v>
      </c>
      <c r="D2613">
        <v>124.2</v>
      </c>
      <c r="E2613" t="s">
        <v>18</v>
      </c>
      <c r="F2613">
        <v>132.9</v>
      </c>
      <c r="G2613" t="s">
        <v>49</v>
      </c>
    </row>
    <row r="2614" spans="1:7" hidden="1" x14ac:dyDescent="0.35">
      <c r="A2614" t="s">
        <v>34</v>
      </c>
      <c r="B2614">
        <v>2015</v>
      </c>
      <c r="C2614" t="s">
        <v>44</v>
      </c>
      <c r="D2614">
        <v>124.2</v>
      </c>
      <c r="E2614" t="s">
        <v>19</v>
      </c>
      <c r="F2614">
        <v>132.6</v>
      </c>
      <c r="G2614" t="s">
        <v>49</v>
      </c>
    </row>
    <row r="2615" spans="1:7" hidden="1" x14ac:dyDescent="0.35">
      <c r="A2615" t="s">
        <v>34</v>
      </c>
      <c r="B2615">
        <v>2015</v>
      </c>
      <c r="C2615" t="s">
        <v>44</v>
      </c>
      <c r="D2615">
        <v>124.2</v>
      </c>
      <c r="E2615" t="s">
        <v>20</v>
      </c>
      <c r="F2615">
        <v>135.30000000000001</v>
      </c>
      <c r="G2615" t="s">
        <v>50</v>
      </c>
    </row>
    <row r="2616" spans="1:7" hidden="1" x14ac:dyDescent="0.35">
      <c r="A2616" t="s">
        <v>34</v>
      </c>
      <c r="B2616">
        <v>2015</v>
      </c>
      <c r="C2616" t="s">
        <v>44</v>
      </c>
      <c r="D2616">
        <v>124.2</v>
      </c>
      <c r="E2616" t="s">
        <v>21</v>
      </c>
      <c r="F2616">
        <v>124.4</v>
      </c>
      <c r="G2616" t="s">
        <v>51</v>
      </c>
    </row>
    <row r="2617" spans="1:7" hidden="1" x14ac:dyDescent="0.35">
      <c r="A2617" t="s">
        <v>34</v>
      </c>
      <c r="B2617">
        <v>2015</v>
      </c>
      <c r="C2617" t="s">
        <v>44</v>
      </c>
      <c r="D2617">
        <v>124.2</v>
      </c>
      <c r="E2617" t="s">
        <v>22</v>
      </c>
      <c r="F2617">
        <v>118.8</v>
      </c>
      <c r="G2617" t="s">
        <v>51</v>
      </c>
    </row>
    <row r="2618" spans="1:7" hidden="1" x14ac:dyDescent="0.35">
      <c r="A2618" t="s">
        <v>34</v>
      </c>
      <c r="B2618">
        <v>2015</v>
      </c>
      <c r="C2618" t="s">
        <v>44</v>
      </c>
      <c r="D2618">
        <v>124.2</v>
      </c>
      <c r="E2618" t="s">
        <v>23</v>
      </c>
      <c r="F2618">
        <v>123.6</v>
      </c>
      <c r="G2618" t="s">
        <v>51</v>
      </c>
    </row>
    <row r="2619" spans="1:7" hidden="1" x14ac:dyDescent="0.35">
      <c r="A2619" t="s">
        <v>34</v>
      </c>
      <c r="B2619">
        <v>2015</v>
      </c>
      <c r="C2619" t="s">
        <v>44</v>
      </c>
      <c r="D2619">
        <v>124.2</v>
      </c>
      <c r="E2619" t="s">
        <v>24</v>
      </c>
      <c r="F2619">
        <v>122.4</v>
      </c>
      <c r="G2619" t="s">
        <v>24</v>
      </c>
    </row>
    <row r="2620" spans="1:7" hidden="1" x14ac:dyDescent="0.35">
      <c r="A2620" t="s">
        <v>34</v>
      </c>
      <c r="B2620">
        <v>2015</v>
      </c>
      <c r="C2620" t="s">
        <v>44</v>
      </c>
      <c r="D2620">
        <v>124.2</v>
      </c>
      <c r="E2620" t="s">
        <v>25</v>
      </c>
      <c r="F2620">
        <v>114.9</v>
      </c>
      <c r="G2620" t="s">
        <v>55</v>
      </c>
    </row>
    <row r="2621" spans="1:7" hidden="1" x14ac:dyDescent="0.35">
      <c r="A2621" t="s">
        <v>34</v>
      </c>
      <c r="B2621">
        <v>2015</v>
      </c>
      <c r="C2621" t="s">
        <v>44</v>
      </c>
      <c r="D2621">
        <v>124.2</v>
      </c>
      <c r="E2621" t="s">
        <v>26</v>
      </c>
      <c r="F2621">
        <v>120.7</v>
      </c>
      <c r="G2621" t="s">
        <v>52</v>
      </c>
    </row>
    <row r="2622" spans="1:7" hidden="1" x14ac:dyDescent="0.35">
      <c r="A2622" t="s">
        <v>34</v>
      </c>
      <c r="B2622">
        <v>2015</v>
      </c>
      <c r="C2622" t="s">
        <v>44</v>
      </c>
      <c r="D2622">
        <v>124.2</v>
      </c>
      <c r="E2622" t="s">
        <v>27</v>
      </c>
      <c r="F2622">
        <v>117.7</v>
      </c>
      <c r="G2622" t="s">
        <v>27</v>
      </c>
    </row>
    <row r="2623" spans="1:7" hidden="1" x14ac:dyDescent="0.35">
      <c r="A2623" t="s">
        <v>34</v>
      </c>
      <c r="B2623">
        <v>2015</v>
      </c>
      <c r="C2623" t="s">
        <v>44</v>
      </c>
      <c r="D2623">
        <v>124.2</v>
      </c>
      <c r="E2623" t="s">
        <v>28</v>
      </c>
      <c r="F2623">
        <v>109.3</v>
      </c>
      <c r="G2623" t="s">
        <v>54</v>
      </c>
    </row>
    <row r="2624" spans="1:7" hidden="1" x14ac:dyDescent="0.35">
      <c r="A2624" t="s">
        <v>34</v>
      </c>
      <c r="B2624">
        <v>2015</v>
      </c>
      <c r="C2624" t="s">
        <v>44</v>
      </c>
      <c r="D2624">
        <v>124.2</v>
      </c>
      <c r="E2624" t="s">
        <v>29</v>
      </c>
      <c r="F2624">
        <v>117.7</v>
      </c>
      <c r="G2624" t="s">
        <v>56</v>
      </c>
    </row>
    <row r="2625" spans="1:7" hidden="1" x14ac:dyDescent="0.35">
      <c r="A2625" t="s">
        <v>34</v>
      </c>
      <c r="B2625">
        <v>2015</v>
      </c>
      <c r="C2625" t="s">
        <v>44</v>
      </c>
      <c r="D2625">
        <v>124.2</v>
      </c>
      <c r="E2625" t="s">
        <v>30</v>
      </c>
      <c r="F2625">
        <v>126.5</v>
      </c>
      <c r="G2625" t="s">
        <v>30</v>
      </c>
    </row>
    <row r="2626" spans="1:7" hidden="1" x14ac:dyDescent="0.35">
      <c r="A2626" t="s">
        <v>34</v>
      </c>
      <c r="B2626">
        <v>2015</v>
      </c>
      <c r="C2626" t="s">
        <v>44</v>
      </c>
      <c r="D2626">
        <v>124.2</v>
      </c>
      <c r="E2626" t="s">
        <v>31</v>
      </c>
      <c r="F2626">
        <v>113.5</v>
      </c>
      <c r="G2626" t="s">
        <v>53</v>
      </c>
    </row>
    <row r="2627" spans="1:7" hidden="1" x14ac:dyDescent="0.35">
      <c r="A2627" t="s">
        <v>34</v>
      </c>
      <c r="B2627">
        <v>2015</v>
      </c>
      <c r="C2627" t="s">
        <v>44</v>
      </c>
      <c r="D2627">
        <v>124.2</v>
      </c>
      <c r="E2627" t="s">
        <v>32</v>
      </c>
      <c r="F2627">
        <v>116.5</v>
      </c>
      <c r="G2627" t="s">
        <v>32</v>
      </c>
    </row>
    <row r="2628" spans="1:7" hidden="1" x14ac:dyDescent="0.35">
      <c r="A2628" t="s">
        <v>35</v>
      </c>
      <c r="B2628">
        <v>2015</v>
      </c>
      <c r="C2628" t="s">
        <v>44</v>
      </c>
      <c r="D2628">
        <v>126.1</v>
      </c>
      <c r="E2628" t="s">
        <v>7</v>
      </c>
      <c r="F2628">
        <v>125</v>
      </c>
      <c r="G2628" t="s">
        <v>49</v>
      </c>
    </row>
    <row r="2629" spans="1:7" hidden="1" x14ac:dyDescent="0.35">
      <c r="A2629" t="s">
        <v>35</v>
      </c>
      <c r="B2629">
        <v>2015</v>
      </c>
      <c r="C2629" t="s">
        <v>44</v>
      </c>
      <c r="D2629">
        <v>126.1</v>
      </c>
      <c r="E2629" t="s">
        <v>8</v>
      </c>
      <c r="F2629">
        <v>129.80000000000001</v>
      </c>
      <c r="G2629" t="s">
        <v>49</v>
      </c>
    </row>
    <row r="2630" spans="1:7" hidden="1" x14ac:dyDescent="0.35">
      <c r="A2630" t="s">
        <v>35</v>
      </c>
      <c r="B2630">
        <v>2015</v>
      </c>
      <c r="C2630" t="s">
        <v>44</v>
      </c>
      <c r="D2630">
        <v>126.1</v>
      </c>
      <c r="E2630" t="s">
        <v>9</v>
      </c>
      <c r="F2630">
        <v>118.9</v>
      </c>
      <c r="G2630" t="s">
        <v>49</v>
      </c>
    </row>
    <row r="2631" spans="1:7" hidden="1" x14ac:dyDescent="0.35">
      <c r="A2631" t="s">
        <v>35</v>
      </c>
      <c r="B2631">
        <v>2015</v>
      </c>
      <c r="C2631" t="s">
        <v>44</v>
      </c>
      <c r="D2631">
        <v>126.1</v>
      </c>
      <c r="E2631" t="s">
        <v>10</v>
      </c>
      <c r="F2631">
        <v>129.1</v>
      </c>
      <c r="G2631" t="s">
        <v>49</v>
      </c>
    </row>
    <row r="2632" spans="1:7" hidden="1" x14ac:dyDescent="0.35">
      <c r="A2632" t="s">
        <v>35</v>
      </c>
      <c r="B2632">
        <v>2015</v>
      </c>
      <c r="C2632" t="s">
        <v>44</v>
      </c>
      <c r="D2632">
        <v>126.1</v>
      </c>
      <c r="E2632" t="s">
        <v>11</v>
      </c>
      <c r="F2632">
        <v>113.3</v>
      </c>
      <c r="G2632" t="s">
        <v>49</v>
      </c>
    </row>
    <row r="2633" spans="1:7" hidden="1" x14ac:dyDescent="0.35">
      <c r="A2633" t="s">
        <v>35</v>
      </c>
      <c r="B2633">
        <v>2015</v>
      </c>
      <c r="C2633" t="s">
        <v>44</v>
      </c>
      <c r="D2633">
        <v>126.1</v>
      </c>
      <c r="E2633" t="s">
        <v>12</v>
      </c>
      <c r="F2633">
        <v>129</v>
      </c>
      <c r="G2633" t="s">
        <v>49</v>
      </c>
    </row>
    <row r="2634" spans="1:7" hidden="1" x14ac:dyDescent="0.35">
      <c r="A2634" t="s">
        <v>35</v>
      </c>
      <c r="B2634">
        <v>2015</v>
      </c>
      <c r="C2634" t="s">
        <v>44</v>
      </c>
      <c r="D2634">
        <v>126.1</v>
      </c>
      <c r="E2634" t="s">
        <v>13</v>
      </c>
      <c r="F2634">
        <v>160.4</v>
      </c>
      <c r="G2634" t="s">
        <v>49</v>
      </c>
    </row>
    <row r="2635" spans="1:7" hidden="1" x14ac:dyDescent="0.35">
      <c r="A2635" t="s">
        <v>35</v>
      </c>
      <c r="B2635">
        <v>2015</v>
      </c>
      <c r="C2635" t="s">
        <v>44</v>
      </c>
      <c r="D2635">
        <v>126.1</v>
      </c>
      <c r="E2635" t="s">
        <v>14</v>
      </c>
      <c r="F2635">
        <v>165.3</v>
      </c>
      <c r="G2635" t="s">
        <v>49</v>
      </c>
    </row>
    <row r="2636" spans="1:7" hidden="1" x14ac:dyDescent="0.35">
      <c r="A2636" t="s">
        <v>35</v>
      </c>
      <c r="B2636">
        <v>2015</v>
      </c>
      <c r="C2636" t="s">
        <v>44</v>
      </c>
      <c r="D2636">
        <v>126.1</v>
      </c>
      <c r="E2636" t="s">
        <v>15</v>
      </c>
      <c r="F2636">
        <v>92.3</v>
      </c>
      <c r="G2636" t="s">
        <v>49</v>
      </c>
    </row>
    <row r="2637" spans="1:7" hidden="1" x14ac:dyDescent="0.35">
      <c r="A2637" t="s">
        <v>35</v>
      </c>
      <c r="B2637">
        <v>2015</v>
      </c>
      <c r="C2637" t="s">
        <v>44</v>
      </c>
      <c r="D2637">
        <v>126.1</v>
      </c>
      <c r="E2637" t="s">
        <v>16</v>
      </c>
      <c r="F2637">
        <v>129.69999999999999</v>
      </c>
      <c r="G2637" t="s">
        <v>49</v>
      </c>
    </row>
    <row r="2638" spans="1:7" hidden="1" x14ac:dyDescent="0.35">
      <c r="A2638" t="s">
        <v>35</v>
      </c>
      <c r="B2638">
        <v>2015</v>
      </c>
      <c r="C2638" t="s">
        <v>44</v>
      </c>
      <c r="D2638">
        <v>126.1</v>
      </c>
      <c r="E2638" t="s">
        <v>17</v>
      </c>
      <c r="F2638">
        <v>121.1</v>
      </c>
      <c r="G2638" t="s">
        <v>49</v>
      </c>
    </row>
    <row r="2639" spans="1:7" hidden="1" x14ac:dyDescent="0.35">
      <c r="A2639" t="s">
        <v>35</v>
      </c>
      <c r="B2639">
        <v>2015</v>
      </c>
      <c r="C2639" t="s">
        <v>44</v>
      </c>
      <c r="D2639">
        <v>126.1</v>
      </c>
      <c r="E2639" t="s">
        <v>18</v>
      </c>
      <c r="F2639">
        <v>133</v>
      </c>
      <c r="G2639" t="s">
        <v>49</v>
      </c>
    </row>
    <row r="2640" spans="1:7" hidden="1" x14ac:dyDescent="0.35">
      <c r="A2640" t="s">
        <v>35</v>
      </c>
      <c r="B2640">
        <v>2015</v>
      </c>
      <c r="C2640" t="s">
        <v>44</v>
      </c>
      <c r="D2640">
        <v>126.1</v>
      </c>
      <c r="E2640" t="s">
        <v>19</v>
      </c>
      <c r="F2640">
        <v>132.1</v>
      </c>
      <c r="G2640" t="s">
        <v>49</v>
      </c>
    </row>
    <row r="2641" spans="1:7" hidden="1" x14ac:dyDescent="0.35">
      <c r="A2641" t="s">
        <v>35</v>
      </c>
      <c r="B2641">
        <v>2015</v>
      </c>
      <c r="C2641" t="s">
        <v>44</v>
      </c>
      <c r="D2641">
        <v>126.1</v>
      </c>
      <c r="E2641" t="s">
        <v>20</v>
      </c>
      <c r="F2641">
        <v>132.5</v>
      </c>
      <c r="G2641" t="s">
        <v>50</v>
      </c>
    </row>
    <row r="2642" spans="1:7" hidden="1" x14ac:dyDescent="0.35">
      <c r="A2642" t="s">
        <v>35</v>
      </c>
      <c r="B2642">
        <v>2015</v>
      </c>
      <c r="C2642" t="s">
        <v>44</v>
      </c>
      <c r="D2642">
        <v>126.1</v>
      </c>
      <c r="E2642" t="s">
        <v>21</v>
      </c>
      <c r="F2642">
        <v>128.5</v>
      </c>
      <c r="G2642" t="s">
        <v>51</v>
      </c>
    </row>
    <row r="2643" spans="1:7" hidden="1" x14ac:dyDescent="0.35">
      <c r="A2643" t="s">
        <v>35</v>
      </c>
      <c r="B2643">
        <v>2015</v>
      </c>
      <c r="C2643" t="s">
        <v>44</v>
      </c>
      <c r="D2643">
        <v>126.1</v>
      </c>
      <c r="E2643" t="s">
        <v>22</v>
      </c>
      <c r="F2643">
        <v>123.8</v>
      </c>
      <c r="G2643" t="s">
        <v>51</v>
      </c>
    </row>
    <row r="2644" spans="1:7" hidden="1" x14ac:dyDescent="0.35">
      <c r="A2644" t="s">
        <v>35</v>
      </c>
      <c r="B2644">
        <v>2015</v>
      </c>
      <c r="C2644" t="s">
        <v>44</v>
      </c>
      <c r="D2644">
        <v>126.1</v>
      </c>
      <c r="E2644" t="s">
        <v>23</v>
      </c>
      <c r="F2644">
        <v>127.8</v>
      </c>
      <c r="G2644" t="s">
        <v>51</v>
      </c>
    </row>
    <row r="2645" spans="1:7" hidden="1" x14ac:dyDescent="0.35">
      <c r="A2645" t="s">
        <v>35</v>
      </c>
      <c r="B2645">
        <v>2015</v>
      </c>
      <c r="C2645" t="s">
        <v>44</v>
      </c>
      <c r="D2645">
        <v>126.1</v>
      </c>
      <c r="E2645" t="s">
        <v>24</v>
      </c>
      <c r="F2645">
        <v>122.4</v>
      </c>
      <c r="G2645" t="s">
        <v>24</v>
      </c>
    </row>
    <row r="2646" spans="1:7" hidden="1" x14ac:dyDescent="0.35">
      <c r="A2646" t="s">
        <v>35</v>
      </c>
      <c r="B2646">
        <v>2015</v>
      </c>
      <c r="C2646" t="s">
        <v>44</v>
      </c>
      <c r="D2646">
        <v>126.1</v>
      </c>
      <c r="E2646" t="s">
        <v>25</v>
      </c>
      <c r="F2646">
        <v>120.8</v>
      </c>
      <c r="G2646" t="s">
        <v>55</v>
      </c>
    </row>
    <row r="2647" spans="1:7" hidden="1" x14ac:dyDescent="0.35">
      <c r="A2647" t="s">
        <v>35</v>
      </c>
      <c r="B2647">
        <v>2015</v>
      </c>
      <c r="C2647" t="s">
        <v>44</v>
      </c>
      <c r="D2647">
        <v>126.1</v>
      </c>
      <c r="E2647" t="s">
        <v>26</v>
      </c>
      <c r="F2647">
        <v>123</v>
      </c>
      <c r="G2647" t="s">
        <v>52</v>
      </c>
    </row>
    <row r="2648" spans="1:7" hidden="1" x14ac:dyDescent="0.35">
      <c r="A2648" t="s">
        <v>35</v>
      </c>
      <c r="B2648">
        <v>2015</v>
      </c>
      <c r="C2648" t="s">
        <v>44</v>
      </c>
      <c r="D2648">
        <v>126.1</v>
      </c>
      <c r="E2648" t="s">
        <v>27</v>
      </c>
      <c r="F2648">
        <v>120.4</v>
      </c>
      <c r="G2648" t="s">
        <v>27</v>
      </c>
    </row>
    <row r="2649" spans="1:7" hidden="1" x14ac:dyDescent="0.35">
      <c r="A2649" t="s">
        <v>35</v>
      </c>
      <c r="B2649">
        <v>2015</v>
      </c>
      <c r="C2649" t="s">
        <v>44</v>
      </c>
      <c r="D2649">
        <v>126.1</v>
      </c>
      <c r="E2649" t="s">
        <v>28</v>
      </c>
      <c r="F2649">
        <v>111.4</v>
      </c>
      <c r="G2649" t="s">
        <v>54</v>
      </c>
    </row>
    <row r="2650" spans="1:7" hidden="1" x14ac:dyDescent="0.35">
      <c r="A2650" t="s">
        <v>35</v>
      </c>
      <c r="B2650">
        <v>2015</v>
      </c>
      <c r="C2650" t="s">
        <v>44</v>
      </c>
      <c r="D2650">
        <v>126.1</v>
      </c>
      <c r="E2650" t="s">
        <v>29</v>
      </c>
      <c r="F2650">
        <v>118.7</v>
      </c>
      <c r="G2650" t="s">
        <v>56</v>
      </c>
    </row>
    <row r="2651" spans="1:7" hidden="1" x14ac:dyDescent="0.35">
      <c r="A2651" t="s">
        <v>35</v>
      </c>
      <c r="B2651">
        <v>2015</v>
      </c>
      <c r="C2651" t="s">
        <v>44</v>
      </c>
      <c r="D2651">
        <v>126.1</v>
      </c>
      <c r="E2651" t="s">
        <v>30</v>
      </c>
      <c r="F2651">
        <v>125.9</v>
      </c>
      <c r="G2651" t="s">
        <v>30</v>
      </c>
    </row>
    <row r="2652" spans="1:7" hidden="1" x14ac:dyDescent="0.35">
      <c r="A2652" t="s">
        <v>35</v>
      </c>
      <c r="B2652">
        <v>2015</v>
      </c>
      <c r="C2652" t="s">
        <v>44</v>
      </c>
      <c r="D2652">
        <v>126.1</v>
      </c>
      <c r="E2652" t="s">
        <v>31</v>
      </c>
      <c r="F2652">
        <v>113.9</v>
      </c>
      <c r="G2652" t="s">
        <v>53</v>
      </c>
    </row>
    <row r="2653" spans="1:7" hidden="1" x14ac:dyDescent="0.35">
      <c r="A2653" t="s">
        <v>35</v>
      </c>
      <c r="B2653">
        <v>2015</v>
      </c>
      <c r="C2653" t="s">
        <v>44</v>
      </c>
      <c r="D2653">
        <v>126.1</v>
      </c>
      <c r="E2653" t="s">
        <v>32</v>
      </c>
      <c r="F2653">
        <v>117.9</v>
      </c>
      <c r="G2653" t="s">
        <v>32</v>
      </c>
    </row>
    <row r="2654" spans="1:7" hidden="1" x14ac:dyDescent="0.35">
      <c r="A2654" t="s">
        <v>5</v>
      </c>
      <c r="B2654">
        <v>2015</v>
      </c>
      <c r="C2654" t="s">
        <v>45</v>
      </c>
      <c r="D2654">
        <v>128.30000000000001</v>
      </c>
      <c r="E2654" t="s">
        <v>7</v>
      </c>
      <c r="F2654">
        <v>126.1</v>
      </c>
      <c r="G2654" t="s">
        <v>49</v>
      </c>
    </row>
    <row r="2655" spans="1:7" hidden="1" x14ac:dyDescent="0.35">
      <c r="A2655" t="s">
        <v>5</v>
      </c>
      <c r="B2655">
        <v>2015</v>
      </c>
      <c r="C2655" t="s">
        <v>45</v>
      </c>
      <c r="D2655">
        <v>128.30000000000001</v>
      </c>
      <c r="E2655" t="s">
        <v>8</v>
      </c>
      <c r="F2655">
        <v>130.6</v>
      </c>
      <c r="G2655" t="s">
        <v>49</v>
      </c>
    </row>
    <row r="2656" spans="1:7" hidden="1" x14ac:dyDescent="0.35">
      <c r="A2656" t="s">
        <v>5</v>
      </c>
      <c r="B2656">
        <v>2015</v>
      </c>
      <c r="C2656" t="s">
        <v>45</v>
      </c>
      <c r="D2656">
        <v>128.30000000000001</v>
      </c>
      <c r="E2656" t="s">
        <v>9</v>
      </c>
      <c r="F2656">
        <v>121.7</v>
      </c>
      <c r="G2656" t="s">
        <v>49</v>
      </c>
    </row>
    <row r="2657" spans="1:7" hidden="1" x14ac:dyDescent="0.35">
      <c r="A2657" t="s">
        <v>5</v>
      </c>
      <c r="B2657">
        <v>2015</v>
      </c>
      <c r="C2657" t="s">
        <v>45</v>
      </c>
      <c r="D2657">
        <v>128.30000000000001</v>
      </c>
      <c r="E2657" t="s">
        <v>10</v>
      </c>
      <c r="F2657">
        <v>129.5</v>
      </c>
      <c r="G2657" t="s">
        <v>49</v>
      </c>
    </row>
    <row r="2658" spans="1:7" hidden="1" x14ac:dyDescent="0.35">
      <c r="A2658" t="s">
        <v>5</v>
      </c>
      <c r="B2658">
        <v>2015</v>
      </c>
      <c r="C2658" t="s">
        <v>45</v>
      </c>
      <c r="D2658">
        <v>128.30000000000001</v>
      </c>
      <c r="E2658" t="s">
        <v>11</v>
      </c>
      <c r="F2658">
        <v>117.8</v>
      </c>
      <c r="G2658" t="s">
        <v>49</v>
      </c>
    </row>
    <row r="2659" spans="1:7" hidden="1" x14ac:dyDescent="0.35">
      <c r="A2659" t="s">
        <v>5</v>
      </c>
      <c r="B2659">
        <v>2015</v>
      </c>
      <c r="C2659" t="s">
        <v>45</v>
      </c>
      <c r="D2659">
        <v>128.30000000000001</v>
      </c>
      <c r="E2659" t="s">
        <v>12</v>
      </c>
      <c r="F2659">
        <v>132.1</v>
      </c>
      <c r="G2659" t="s">
        <v>49</v>
      </c>
    </row>
    <row r="2660" spans="1:7" hidden="1" x14ac:dyDescent="0.35">
      <c r="A2660" t="s">
        <v>5</v>
      </c>
      <c r="B2660">
        <v>2015</v>
      </c>
      <c r="C2660" t="s">
        <v>45</v>
      </c>
      <c r="D2660">
        <v>128.30000000000001</v>
      </c>
      <c r="E2660" t="s">
        <v>13</v>
      </c>
      <c r="F2660">
        <v>155.19999999999999</v>
      </c>
      <c r="G2660" t="s">
        <v>49</v>
      </c>
    </row>
    <row r="2661" spans="1:7" hidden="1" x14ac:dyDescent="0.35">
      <c r="A2661" t="s">
        <v>5</v>
      </c>
      <c r="B2661">
        <v>2015</v>
      </c>
      <c r="C2661" t="s">
        <v>45</v>
      </c>
      <c r="D2661">
        <v>128.30000000000001</v>
      </c>
      <c r="E2661" t="s">
        <v>14</v>
      </c>
      <c r="F2661">
        <v>160.80000000000001</v>
      </c>
      <c r="G2661" t="s">
        <v>49</v>
      </c>
    </row>
    <row r="2662" spans="1:7" hidden="1" x14ac:dyDescent="0.35">
      <c r="A2662" t="s">
        <v>5</v>
      </c>
      <c r="B2662">
        <v>2015</v>
      </c>
      <c r="C2662" t="s">
        <v>45</v>
      </c>
      <c r="D2662">
        <v>128.30000000000001</v>
      </c>
      <c r="E2662" t="s">
        <v>15</v>
      </c>
      <c r="F2662">
        <v>94.5</v>
      </c>
      <c r="G2662" t="s">
        <v>49</v>
      </c>
    </row>
    <row r="2663" spans="1:7" hidden="1" x14ac:dyDescent="0.35">
      <c r="A2663" t="s">
        <v>5</v>
      </c>
      <c r="B2663">
        <v>2015</v>
      </c>
      <c r="C2663" t="s">
        <v>45</v>
      </c>
      <c r="D2663">
        <v>128.30000000000001</v>
      </c>
      <c r="E2663" t="s">
        <v>16</v>
      </c>
      <c r="F2663">
        <v>128.30000000000001</v>
      </c>
      <c r="G2663" t="s">
        <v>49</v>
      </c>
    </row>
    <row r="2664" spans="1:7" hidden="1" x14ac:dyDescent="0.35">
      <c r="A2664" t="s">
        <v>5</v>
      </c>
      <c r="B2664">
        <v>2015</v>
      </c>
      <c r="C2664" t="s">
        <v>45</v>
      </c>
      <c r="D2664">
        <v>128.30000000000001</v>
      </c>
      <c r="E2664" t="s">
        <v>17</v>
      </c>
      <c r="F2664">
        <v>123.1</v>
      </c>
      <c r="G2664" t="s">
        <v>49</v>
      </c>
    </row>
    <row r="2665" spans="1:7" hidden="1" x14ac:dyDescent="0.35">
      <c r="A2665" t="s">
        <v>5</v>
      </c>
      <c r="B2665">
        <v>2015</v>
      </c>
      <c r="C2665" t="s">
        <v>45</v>
      </c>
      <c r="D2665">
        <v>128.30000000000001</v>
      </c>
      <c r="E2665" t="s">
        <v>18</v>
      </c>
      <c r="F2665">
        <v>134.19999999999999</v>
      </c>
      <c r="G2665" t="s">
        <v>49</v>
      </c>
    </row>
    <row r="2666" spans="1:7" hidden="1" x14ac:dyDescent="0.35">
      <c r="A2666" t="s">
        <v>5</v>
      </c>
      <c r="B2666">
        <v>2015</v>
      </c>
      <c r="C2666" t="s">
        <v>45</v>
      </c>
      <c r="D2666">
        <v>128.30000000000001</v>
      </c>
      <c r="E2666" t="s">
        <v>19</v>
      </c>
      <c r="F2666">
        <v>132.4</v>
      </c>
      <c r="G2666" t="s">
        <v>49</v>
      </c>
    </row>
    <row r="2667" spans="1:7" hidden="1" x14ac:dyDescent="0.35">
      <c r="A2667" t="s">
        <v>5</v>
      </c>
      <c r="B2667">
        <v>2015</v>
      </c>
      <c r="C2667" t="s">
        <v>45</v>
      </c>
      <c r="D2667">
        <v>128.30000000000001</v>
      </c>
      <c r="E2667" t="s">
        <v>20</v>
      </c>
      <c r="F2667">
        <v>132.19999999999999</v>
      </c>
      <c r="G2667" t="s">
        <v>50</v>
      </c>
    </row>
    <row r="2668" spans="1:7" hidden="1" x14ac:dyDescent="0.35">
      <c r="A2668" t="s">
        <v>5</v>
      </c>
      <c r="B2668">
        <v>2015</v>
      </c>
      <c r="C2668" t="s">
        <v>45</v>
      </c>
      <c r="D2668">
        <v>128.30000000000001</v>
      </c>
      <c r="E2668" t="s">
        <v>21</v>
      </c>
      <c r="F2668">
        <v>132.1</v>
      </c>
      <c r="G2668" t="s">
        <v>51</v>
      </c>
    </row>
    <row r="2669" spans="1:7" hidden="1" x14ac:dyDescent="0.35">
      <c r="A2669" t="s">
        <v>5</v>
      </c>
      <c r="B2669">
        <v>2015</v>
      </c>
      <c r="C2669" t="s">
        <v>45</v>
      </c>
      <c r="D2669">
        <v>128.30000000000001</v>
      </c>
      <c r="E2669" t="s">
        <v>22</v>
      </c>
      <c r="F2669">
        <v>128.19999999999999</v>
      </c>
      <c r="G2669" t="s">
        <v>51</v>
      </c>
    </row>
    <row r="2670" spans="1:7" hidden="1" x14ac:dyDescent="0.35">
      <c r="A2670" t="s">
        <v>5</v>
      </c>
      <c r="B2670">
        <v>2015</v>
      </c>
      <c r="C2670" t="s">
        <v>45</v>
      </c>
      <c r="D2670">
        <v>128.30000000000001</v>
      </c>
      <c r="E2670" t="s">
        <v>23</v>
      </c>
      <c r="F2670">
        <v>131.5</v>
      </c>
      <c r="G2670" t="s">
        <v>51</v>
      </c>
    </row>
    <row r="2671" spans="1:7" hidden="1" x14ac:dyDescent="0.35">
      <c r="A2671" t="s">
        <v>5</v>
      </c>
      <c r="B2671">
        <v>2015</v>
      </c>
      <c r="C2671" t="s">
        <v>45</v>
      </c>
      <c r="D2671">
        <v>128.30000000000001</v>
      </c>
      <c r="E2671" t="s">
        <v>24</v>
      </c>
      <c r="G2671" t="s">
        <v>24</v>
      </c>
    </row>
    <row r="2672" spans="1:7" hidden="1" x14ac:dyDescent="0.35">
      <c r="A2672" t="s">
        <v>5</v>
      </c>
      <c r="B2672">
        <v>2015</v>
      </c>
      <c r="C2672" t="s">
        <v>45</v>
      </c>
      <c r="D2672">
        <v>128.30000000000001</v>
      </c>
      <c r="E2672" t="s">
        <v>25</v>
      </c>
      <c r="F2672">
        <v>125.6</v>
      </c>
      <c r="G2672" t="s">
        <v>55</v>
      </c>
    </row>
    <row r="2673" spans="1:7" hidden="1" x14ac:dyDescent="0.35">
      <c r="A2673" t="s">
        <v>5</v>
      </c>
      <c r="B2673">
        <v>2015</v>
      </c>
      <c r="C2673" t="s">
        <v>45</v>
      </c>
      <c r="D2673">
        <v>128.30000000000001</v>
      </c>
      <c r="E2673" t="s">
        <v>26</v>
      </c>
      <c r="F2673">
        <v>125.6</v>
      </c>
      <c r="G2673" t="s">
        <v>52</v>
      </c>
    </row>
    <row r="2674" spans="1:7" hidden="1" x14ac:dyDescent="0.35">
      <c r="A2674" t="s">
        <v>5</v>
      </c>
      <c r="B2674">
        <v>2015</v>
      </c>
      <c r="C2674" t="s">
        <v>45</v>
      </c>
      <c r="D2674">
        <v>128.30000000000001</v>
      </c>
      <c r="E2674" t="s">
        <v>27</v>
      </c>
      <c r="F2674">
        <v>122.6</v>
      </c>
      <c r="G2674" t="s">
        <v>27</v>
      </c>
    </row>
    <row r="2675" spans="1:7" hidden="1" x14ac:dyDescent="0.35">
      <c r="A2675" t="s">
        <v>5</v>
      </c>
      <c r="B2675">
        <v>2015</v>
      </c>
      <c r="C2675" t="s">
        <v>45</v>
      </c>
      <c r="D2675">
        <v>128.30000000000001</v>
      </c>
      <c r="E2675" t="s">
        <v>28</v>
      </c>
      <c r="F2675">
        <v>114</v>
      </c>
      <c r="G2675" t="s">
        <v>54</v>
      </c>
    </row>
    <row r="2676" spans="1:7" hidden="1" x14ac:dyDescent="0.35">
      <c r="A2676" t="s">
        <v>5</v>
      </c>
      <c r="B2676">
        <v>2015</v>
      </c>
      <c r="C2676" t="s">
        <v>45</v>
      </c>
      <c r="D2676">
        <v>128.30000000000001</v>
      </c>
      <c r="E2676" t="s">
        <v>29</v>
      </c>
      <c r="F2676">
        <v>120.9</v>
      </c>
      <c r="G2676" t="s">
        <v>56</v>
      </c>
    </row>
    <row r="2677" spans="1:7" hidden="1" x14ac:dyDescent="0.35">
      <c r="A2677" t="s">
        <v>5</v>
      </c>
      <c r="B2677">
        <v>2015</v>
      </c>
      <c r="C2677" t="s">
        <v>45</v>
      </c>
      <c r="D2677">
        <v>128.30000000000001</v>
      </c>
      <c r="E2677" t="s">
        <v>30</v>
      </c>
      <c r="F2677">
        <v>125.8</v>
      </c>
      <c r="G2677" t="s">
        <v>30</v>
      </c>
    </row>
    <row r="2678" spans="1:7" hidden="1" x14ac:dyDescent="0.35">
      <c r="A2678" t="s">
        <v>5</v>
      </c>
      <c r="B2678">
        <v>2015</v>
      </c>
      <c r="C2678" t="s">
        <v>45</v>
      </c>
      <c r="D2678">
        <v>128.30000000000001</v>
      </c>
      <c r="E2678" t="s">
        <v>31</v>
      </c>
      <c r="F2678">
        <v>114.2</v>
      </c>
      <c r="G2678" t="s">
        <v>53</v>
      </c>
    </row>
    <row r="2679" spans="1:7" hidden="1" x14ac:dyDescent="0.35">
      <c r="A2679" t="s">
        <v>5</v>
      </c>
      <c r="B2679">
        <v>2015</v>
      </c>
      <c r="C2679" t="s">
        <v>45</v>
      </c>
      <c r="D2679">
        <v>128.30000000000001</v>
      </c>
      <c r="E2679" t="s">
        <v>32</v>
      </c>
      <c r="F2679">
        <v>119.6</v>
      </c>
      <c r="G2679" t="s">
        <v>32</v>
      </c>
    </row>
    <row r="2680" spans="1:7" hidden="1" x14ac:dyDescent="0.35">
      <c r="A2680" t="s">
        <v>34</v>
      </c>
      <c r="B2680">
        <v>2015</v>
      </c>
      <c r="C2680" t="s">
        <v>45</v>
      </c>
      <c r="D2680">
        <v>124.6</v>
      </c>
      <c r="E2680" t="s">
        <v>7</v>
      </c>
      <c r="F2680">
        <v>124</v>
      </c>
      <c r="G2680" t="s">
        <v>49</v>
      </c>
    </row>
    <row r="2681" spans="1:7" hidden="1" x14ac:dyDescent="0.35">
      <c r="A2681" t="s">
        <v>34</v>
      </c>
      <c r="B2681">
        <v>2015</v>
      </c>
      <c r="C2681" t="s">
        <v>45</v>
      </c>
      <c r="D2681">
        <v>124.6</v>
      </c>
      <c r="E2681" t="s">
        <v>8</v>
      </c>
      <c r="F2681">
        <v>129.80000000000001</v>
      </c>
      <c r="G2681" t="s">
        <v>49</v>
      </c>
    </row>
    <row r="2682" spans="1:7" hidden="1" x14ac:dyDescent="0.35">
      <c r="A2682" t="s">
        <v>34</v>
      </c>
      <c r="B2682">
        <v>2015</v>
      </c>
      <c r="C2682" t="s">
        <v>45</v>
      </c>
      <c r="D2682">
        <v>124.6</v>
      </c>
      <c r="E2682" t="s">
        <v>9</v>
      </c>
      <c r="F2682">
        <v>121.5</v>
      </c>
      <c r="G2682" t="s">
        <v>49</v>
      </c>
    </row>
    <row r="2683" spans="1:7" hidden="1" x14ac:dyDescent="0.35">
      <c r="A2683" t="s">
        <v>34</v>
      </c>
      <c r="B2683">
        <v>2015</v>
      </c>
      <c r="C2683" t="s">
        <v>45</v>
      </c>
      <c r="D2683">
        <v>124.6</v>
      </c>
      <c r="E2683" t="s">
        <v>10</v>
      </c>
      <c r="F2683">
        <v>128.6</v>
      </c>
      <c r="G2683" t="s">
        <v>49</v>
      </c>
    </row>
    <row r="2684" spans="1:7" hidden="1" x14ac:dyDescent="0.35">
      <c r="A2684" t="s">
        <v>34</v>
      </c>
      <c r="B2684">
        <v>2015</v>
      </c>
      <c r="C2684" t="s">
        <v>45</v>
      </c>
      <c r="D2684">
        <v>124.6</v>
      </c>
      <c r="E2684" t="s">
        <v>11</v>
      </c>
      <c r="F2684">
        <v>110</v>
      </c>
      <c r="G2684" t="s">
        <v>49</v>
      </c>
    </row>
    <row r="2685" spans="1:7" hidden="1" x14ac:dyDescent="0.35">
      <c r="A2685" t="s">
        <v>34</v>
      </c>
      <c r="B2685">
        <v>2015</v>
      </c>
      <c r="C2685" t="s">
        <v>45</v>
      </c>
      <c r="D2685">
        <v>124.6</v>
      </c>
      <c r="E2685" t="s">
        <v>12</v>
      </c>
      <c r="F2685">
        <v>123.7</v>
      </c>
      <c r="G2685" t="s">
        <v>49</v>
      </c>
    </row>
    <row r="2686" spans="1:7" hidden="1" x14ac:dyDescent="0.35">
      <c r="A2686" t="s">
        <v>34</v>
      </c>
      <c r="B2686">
        <v>2015</v>
      </c>
      <c r="C2686" t="s">
        <v>45</v>
      </c>
      <c r="D2686">
        <v>124.6</v>
      </c>
      <c r="E2686" t="s">
        <v>13</v>
      </c>
      <c r="F2686">
        <v>164.6</v>
      </c>
      <c r="G2686" t="s">
        <v>49</v>
      </c>
    </row>
    <row r="2687" spans="1:7" hidden="1" x14ac:dyDescent="0.35">
      <c r="A2687" t="s">
        <v>34</v>
      </c>
      <c r="B2687">
        <v>2015</v>
      </c>
      <c r="C2687" t="s">
        <v>45</v>
      </c>
      <c r="D2687">
        <v>124.6</v>
      </c>
      <c r="E2687" t="s">
        <v>14</v>
      </c>
      <c r="F2687">
        <v>191.6</v>
      </c>
      <c r="G2687" t="s">
        <v>49</v>
      </c>
    </row>
    <row r="2688" spans="1:7" hidden="1" x14ac:dyDescent="0.35">
      <c r="A2688" t="s">
        <v>34</v>
      </c>
      <c r="B2688">
        <v>2015</v>
      </c>
      <c r="C2688" t="s">
        <v>45</v>
      </c>
      <c r="D2688">
        <v>124.6</v>
      </c>
      <c r="E2688" t="s">
        <v>15</v>
      </c>
      <c r="F2688">
        <v>90.8</v>
      </c>
      <c r="G2688" t="s">
        <v>49</v>
      </c>
    </row>
    <row r="2689" spans="1:7" hidden="1" x14ac:dyDescent="0.35">
      <c r="A2689" t="s">
        <v>34</v>
      </c>
      <c r="B2689">
        <v>2015</v>
      </c>
      <c r="C2689" t="s">
        <v>45</v>
      </c>
      <c r="D2689">
        <v>124.6</v>
      </c>
      <c r="E2689" t="s">
        <v>16</v>
      </c>
      <c r="F2689">
        <v>137.1</v>
      </c>
      <c r="G2689" t="s">
        <v>49</v>
      </c>
    </row>
    <row r="2690" spans="1:7" hidden="1" x14ac:dyDescent="0.35">
      <c r="A2690" t="s">
        <v>34</v>
      </c>
      <c r="B2690">
        <v>2015</v>
      </c>
      <c r="C2690" t="s">
        <v>45</v>
      </c>
      <c r="D2690">
        <v>124.6</v>
      </c>
      <c r="E2690" t="s">
        <v>17</v>
      </c>
      <c r="F2690">
        <v>119.8</v>
      </c>
      <c r="G2690" t="s">
        <v>49</v>
      </c>
    </row>
    <row r="2691" spans="1:7" hidden="1" x14ac:dyDescent="0.35">
      <c r="A2691" t="s">
        <v>34</v>
      </c>
      <c r="B2691">
        <v>2015</v>
      </c>
      <c r="C2691" t="s">
        <v>45</v>
      </c>
      <c r="D2691">
        <v>124.6</v>
      </c>
      <c r="E2691" t="s">
        <v>18</v>
      </c>
      <c r="F2691">
        <v>133.69999999999999</v>
      </c>
      <c r="G2691" t="s">
        <v>49</v>
      </c>
    </row>
    <row r="2692" spans="1:7" hidden="1" x14ac:dyDescent="0.35">
      <c r="A2692" t="s">
        <v>34</v>
      </c>
      <c r="B2692">
        <v>2015</v>
      </c>
      <c r="C2692" t="s">
        <v>45</v>
      </c>
      <c r="D2692">
        <v>124.6</v>
      </c>
      <c r="E2692" t="s">
        <v>19</v>
      </c>
      <c r="F2692">
        <v>133.30000000000001</v>
      </c>
      <c r="G2692" t="s">
        <v>49</v>
      </c>
    </row>
    <row r="2693" spans="1:7" hidden="1" x14ac:dyDescent="0.35">
      <c r="A2693" t="s">
        <v>34</v>
      </c>
      <c r="B2693">
        <v>2015</v>
      </c>
      <c r="C2693" t="s">
        <v>45</v>
      </c>
      <c r="D2693">
        <v>124.6</v>
      </c>
      <c r="E2693" t="s">
        <v>20</v>
      </c>
      <c r="F2693">
        <v>137.6</v>
      </c>
      <c r="G2693" t="s">
        <v>50</v>
      </c>
    </row>
    <row r="2694" spans="1:7" hidden="1" x14ac:dyDescent="0.35">
      <c r="A2694" t="s">
        <v>34</v>
      </c>
      <c r="B2694">
        <v>2015</v>
      </c>
      <c r="C2694" t="s">
        <v>45</v>
      </c>
      <c r="D2694">
        <v>124.6</v>
      </c>
      <c r="E2694" t="s">
        <v>21</v>
      </c>
      <c r="F2694">
        <v>125</v>
      </c>
      <c r="G2694" t="s">
        <v>51</v>
      </c>
    </row>
    <row r="2695" spans="1:7" hidden="1" x14ac:dyDescent="0.35">
      <c r="A2695" t="s">
        <v>34</v>
      </c>
      <c r="B2695">
        <v>2015</v>
      </c>
      <c r="C2695" t="s">
        <v>45</v>
      </c>
      <c r="D2695">
        <v>124.6</v>
      </c>
      <c r="E2695" t="s">
        <v>22</v>
      </c>
      <c r="F2695">
        <v>119.3</v>
      </c>
      <c r="G2695" t="s">
        <v>51</v>
      </c>
    </row>
    <row r="2696" spans="1:7" hidden="1" x14ac:dyDescent="0.35">
      <c r="A2696" t="s">
        <v>34</v>
      </c>
      <c r="B2696">
        <v>2015</v>
      </c>
      <c r="C2696" t="s">
        <v>45</v>
      </c>
      <c r="D2696">
        <v>124.6</v>
      </c>
      <c r="E2696" t="s">
        <v>23</v>
      </c>
      <c r="F2696">
        <v>124.2</v>
      </c>
      <c r="G2696" t="s">
        <v>51</v>
      </c>
    </row>
    <row r="2697" spans="1:7" hidden="1" x14ac:dyDescent="0.35">
      <c r="A2697" t="s">
        <v>34</v>
      </c>
      <c r="B2697">
        <v>2015</v>
      </c>
      <c r="C2697" t="s">
        <v>45</v>
      </c>
      <c r="D2697">
        <v>124.6</v>
      </c>
      <c r="E2697" t="s">
        <v>24</v>
      </c>
      <c r="F2697">
        <v>122.9</v>
      </c>
      <c r="G2697" t="s">
        <v>24</v>
      </c>
    </row>
    <row r="2698" spans="1:7" hidden="1" x14ac:dyDescent="0.35">
      <c r="A2698" t="s">
        <v>34</v>
      </c>
      <c r="B2698">
        <v>2015</v>
      </c>
      <c r="C2698" t="s">
        <v>45</v>
      </c>
      <c r="D2698">
        <v>124.6</v>
      </c>
      <c r="E2698" t="s">
        <v>25</v>
      </c>
      <c r="F2698">
        <v>115.1</v>
      </c>
      <c r="G2698" t="s">
        <v>55</v>
      </c>
    </row>
    <row r="2699" spans="1:7" hidden="1" x14ac:dyDescent="0.35">
      <c r="A2699" t="s">
        <v>34</v>
      </c>
      <c r="B2699">
        <v>2015</v>
      </c>
      <c r="C2699" t="s">
        <v>45</v>
      </c>
      <c r="D2699">
        <v>124.6</v>
      </c>
      <c r="E2699" t="s">
        <v>26</v>
      </c>
      <c r="F2699">
        <v>121</v>
      </c>
      <c r="G2699" t="s">
        <v>52</v>
      </c>
    </row>
    <row r="2700" spans="1:7" hidden="1" x14ac:dyDescent="0.35">
      <c r="A2700" t="s">
        <v>34</v>
      </c>
      <c r="B2700">
        <v>2015</v>
      </c>
      <c r="C2700" t="s">
        <v>45</v>
      </c>
      <c r="D2700">
        <v>124.6</v>
      </c>
      <c r="E2700" t="s">
        <v>27</v>
      </c>
      <c r="F2700">
        <v>118.1</v>
      </c>
      <c r="G2700" t="s">
        <v>27</v>
      </c>
    </row>
    <row r="2701" spans="1:7" hidden="1" x14ac:dyDescent="0.35">
      <c r="A2701" t="s">
        <v>34</v>
      </c>
      <c r="B2701">
        <v>2015</v>
      </c>
      <c r="C2701" t="s">
        <v>45</v>
      </c>
      <c r="D2701">
        <v>124.6</v>
      </c>
      <c r="E2701" t="s">
        <v>28</v>
      </c>
      <c r="F2701">
        <v>109.3</v>
      </c>
      <c r="G2701" t="s">
        <v>54</v>
      </c>
    </row>
    <row r="2702" spans="1:7" hidden="1" x14ac:dyDescent="0.35">
      <c r="A2702" t="s">
        <v>34</v>
      </c>
      <c r="B2702">
        <v>2015</v>
      </c>
      <c r="C2702" t="s">
        <v>45</v>
      </c>
      <c r="D2702">
        <v>124.6</v>
      </c>
      <c r="E2702" t="s">
        <v>29</v>
      </c>
      <c r="F2702">
        <v>117.9</v>
      </c>
      <c r="G2702" t="s">
        <v>56</v>
      </c>
    </row>
    <row r="2703" spans="1:7" hidden="1" x14ac:dyDescent="0.35">
      <c r="A2703" t="s">
        <v>34</v>
      </c>
      <c r="B2703">
        <v>2015</v>
      </c>
      <c r="C2703" t="s">
        <v>45</v>
      </c>
      <c r="D2703">
        <v>124.6</v>
      </c>
      <c r="E2703" t="s">
        <v>30</v>
      </c>
      <c r="F2703">
        <v>126.6</v>
      </c>
      <c r="G2703" t="s">
        <v>30</v>
      </c>
    </row>
    <row r="2704" spans="1:7" hidden="1" x14ac:dyDescent="0.35">
      <c r="A2704" t="s">
        <v>34</v>
      </c>
      <c r="B2704">
        <v>2015</v>
      </c>
      <c r="C2704" t="s">
        <v>45</v>
      </c>
      <c r="D2704">
        <v>124.6</v>
      </c>
      <c r="E2704" t="s">
        <v>31</v>
      </c>
      <c r="F2704">
        <v>113.3</v>
      </c>
      <c r="G2704" t="s">
        <v>53</v>
      </c>
    </row>
    <row r="2705" spans="1:7" hidden="1" x14ac:dyDescent="0.35">
      <c r="A2705" t="s">
        <v>34</v>
      </c>
      <c r="B2705">
        <v>2015</v>
      </c>
      <c r="C2705" t="s">
        <v>45</v>
      </c>
      <c r="D2705">
        <v>124.6</v>
      </c>
      <c r="E2705" t="s">
        <v>32</v>
      </c>
      <c r="F2705">
        <v>116.6</v>
      </c>
      <c r="G2705" t="s">
        <v>32</v>
      </c>
    </row>
    <row r="2706" spans="1:7" hidden="1" x14ac:dyDescent="0.35">
      <c r="A2706" t="s">
        <v>35</v>
      </c>
      <c r="B2706">
        <v>2015</v>
      </c>
      <c r="C2706" t="s">
        <v>45</v>
      </c>
      <c r="D2706">
        <v>126.6</v>
      </c>
      <c r="E2706" t="s">
        <v>7</v>
      </c>
      <c r="F2706">
        <v>125.4</v>
      </c>
      <c r="G2706" t="s">
        <v>49</v>
      </c>
    </row>
    <row r="2707" spans="1:7" hidden="1" x14ac:dyDescent="0.35">
      <c r="A2707" t="s">
        <v>35</v>
      </c>
      <c r="B2707">
        <v>2015</v>
      </c>
      <c r="C2707" t="s">
        <v>45</v>
      </c>
      <c r="D2707">
        <v>126.6</v>
      </c>
      <c r="E2707" t="s">
        <v>8</v>
      </c>
      <c r="F2707">
        <v>130.30000000000001</v>
      </c>
      <c r="G2707" t="s">
        <v>49</v>
      </c>
    </row>
    <row r="2708" spans="1:7" hidden="1" x14ac:dyDescent="0.35">
      <c r="A2708" t="s">
        <v>35</v>
      </c>
      <c r="B2708">
        <v>2015</v>
      </c>
      <c r="C2708" t="s">
        <v>45</v>
      </c>
      <c r="D2708">
        <v>126.6</v>
      </c>
      <c r="E2708" t="s">
        <v>9</v>
      </c>
      <c r="F2708">
        <v>121.6</v>
      </c>
      <c r="G2708" t="s">
        <v>49</v>
      </c>
    </row>
    <row r="2709" spans="1:7" hidden="1" x14ac:dyDescent="0.35">
      <c r="A2709" t="s">
        <v>35</v>
      </c>
      <c r="B2709">
        <v>2015</v>
      </c>
      <c r="C2709" t="s">
        <v>45</v>
      </c>
      <c r="D2709">
        <v>126.6</v>
      </c>
      <c r="E2709" t="s">
        <v>10</v>
      </c>
      <c r="F2709">
        <v>129.19999999999999</v>
      </c>
      <c r="G2709" t="s">
        <v>49</v>
      </c>
    </row>
    <row r="2710" spans="1:7" hidden="1" x14ac:dyDescent="0.35">
      <c r="A2710" t="s">
        <v>35</v>
      </c>
      <c r="B2710">
        <v>2015</v>
      </c>
      <c r="C2710" t="s">
        <v>45</v>
      </c>
      <c r="D2710">
        <v>126.6</v>
      </c>
      <c r="E2710" t="s">
        <v>11</v>
      </c>
      <c r="F2710">
        <v>114.9</v>
      </c>
      <c r="G2710" t="s">
        <v>49</v>
      </c>
    </row>
    <row r="2711" spans="1:7" hidden="1" x14ac:dyDescent="0.35">
      <c r="A2711" t="s">
        <v>35</v>
      </c>
      <c r="B2711">
        <v>2015</v>
      </c>
      <c r="C2711" t="s">
        <v>45</v>
      </c>
      <c r="D2711">
        <v>126.6</v>
      </c>
      <c r="E2711" t="s">
        <v>12</v>
      </c>
      <c r="F2711">
        <v>128.19999999999999</v>
      </c>
      <c r="G2711" t="s">
        <v>49</v>
      </c>
    </row>
    <row r="2712" spans="1:7" hidden="1" x14ac:dyDescent="0.35">
      <c r="A2712" t="s">
        <v>35</v>
      </c>
      <c r="B2712">
        <v>2015</v>
      </c>
      <c r="C2712" t="s">
        <v>45</v>
      </c>
      <c r="D2712">
        <v>126.6</v>
      </c>
      <c r="E2712" t="s">
        <v>13</v>
      </c>
      <c r="F2712">
        <v>158.4</v>
      </c>
      <c r="G2712" t="s">
        <v>49</v>
      </c>
    </row>
    <row r="2713" spans="1:7" hidden="1" x14ac:dyDescent="0.35">
      <c r="A2713" t="s">
        <v>35</v>
      </c>
      <c r="B2713">
        <v>2015</v>
      </c>
      <c r="C2713" t="s">
        <v>45</v>
      </c>
      <c r="D2713">
        <v>126.6</v>
      </c>
      <c r="E2713" t="s">
        <v>14</v>
      </c>
      <c r="F2713">
        <v>171.2</v>
      </c>
      <c r="G2713" t="s">
        <v>49</v>
      </c>
    </row>
    <row r="2714" spans="1:7" hidden="1" x14ac:dyDescent="0.35">
      <c r="A2714" t="s">
        <v>35</v>
      </c>
      <c r="B2714">
        <v>2015</v>
      </c>
      <c r="C2714" t="s">
        <v>45</v>
      </c>
      <c r="D2714">
        <v>126.6</v>
      </c>
      <c r="E2714" t="s">
        <v>15</v>
      </c>
      <c r="F2714">
        <v>93.3</v>
      </c>
      <c r="G2714" t="s">
        <v>49</v>
      </c>
    </row>
    <row r="2715" spans="1:7" hidden="1" x14ac:dyDescent="0.35">
      <c r="A2715" t="s">
        <v>35</v>
      </c>
      <c r="B2715">
        <v>2015</v>
      </c>
      <c r="C2715" t="s">
        <v>45</v>
      </c>
      <c r="D2715">
        <v>126.6</v>
      </c>
      <c r="E2715" t="s">
        <v>16</v>
      </c>
      <c r="F2715">
        <v>131.19999999999999</v>
      </c>
      <c r="G2715" t="s">
        <v>49</v>
      </c>
    </row>
    <row r="2716" spans="1:7" hidden="1" x14ac:dyDescent="0.35">
      <c r="A2716" t="s">
        <v>35</v>
      </c>
      <c r="B2716">
        <v>2015</v>
      </c>
      <c r="C2716" t="s">
        <v>45</v>
      </c>
      <c r="D2716">
        <v>126.6</v>
      </c>
      <c r="E2716" t="s">
        <v>17</v>
      </c>
      <c r="F2716">
        <v>121.7</v>
      </c>
      <c r="G2716" t="s">
        <v>49</v>
      </c>
    </row>
    <row r="2717" spans="1:7" hidden="1" x14ac:dyDescent="0.35">
      <c r="A2717" t="s">
        <v>35</v>
      </c>
      <c r="B2717">
        <v>2015</v>
      </c>
      <c r="C2717" t="s">
        <v>45</v>
      </c>
      <c r="D2717">
        <v>126.6</v>
      </c>
      <c r="E2717" t="s">
        <v>18</v>
      </c>
      <c r="F2717">
        <v>134</v>
      </c>
      <c r="G2717" t="s">
        <v>49</v>
      </c>
    </row>
    <row r="2718" spans="1:7" hidden="1" x14ac:dyDescent="0.35">
      <c r="A2718" t="s">
        <v>35</v>
      </c>
      <c r="B2718">
        <v>2015</v>
      </c>
      <c r="C2718" t="s">
        <v>45</v>
      </c>
      <c r="D2718">
        <v>126.6</v>
      </c>
      <c r="E2718" t="s">
        <v>19</v>
      </c>
      <c r="F2718">
        <v>132.69999999999999</v>
      </c>
      <c r="G2718" t="s">
        <v>49</v>
      </c>
    </row>
    <row r="2719" spans="1:7" hidden="1" x14ac:dyDescent="0.35">
      <c r="A2719" t="s">
        <v>35</v>
      </c>
      <c r="B2719">
        <v>2015</v>
      </c>
      <c r="C2719" t="s">
        <v>45</v>
      </c>
      <c r="D2719">
        <v>126.6</v>
      </c>
      <c r="E2719" t="s">
        <v>20</v>
      </c>
      <c r="F2719">
        <v>133.6</v>
      </c>
      <c r="G2719" t="s">
        <v>50</v>
      </c>
    </row>
    <row r="2720" spans="1:7" hidden="1" x14ac:dyDescent="0.35">
      <c r="A2720" t="s">
        <v>35</v>
      </c>
      <c r="B2720">
        <v>2015</v>
      </c>
      <c r="C2720" t="s">
        <v>45</v>
      </c>
      <c r="D2720">
        <v>126.6</v>
      </c>
      <c r="E2720" t="s">
        <v>21</v>
      </c>
      <c r="F2720">
        <v>129.30000000000001</v>
      </c>
      <c r="G2720" t="s">
        <v>51</v>
      </c>
    </row>
    <row r="2721" spans="1:7" hidden="1" x14ac:dyDescent="0.35">
      <c r="A2721" t="s">
        <v>35</v>
      </c>
      <c r="B2721">
        <v>2015</v>
      </c>
      <c r="C2721" t="s">
        <v>45</v>
      </c>
      <c r="D2721">
        <v>126.6</v>
      </c>
      <c r="E2721" t="s">
        <v>22</v>
      </c>
      <c r="F2721">
        <v>124.5</v>
      </c>
      <c r="G2721" t="s">
        <v>51</v>
      </c>
    </row>
    <row r="2722" spans="1:7" hidden="1" x14ac:dyDescent="0.35">
      <c r="A2722" t="s">
        <v>35</v>
      </c>
      <c r="B2722">
        <v>2015</v>
      </c>
      <c r="C2722" t="s">
        <v>45</v>
      </c>
      <c r="D2722">
        <v>126.6</v>
      </c>
      <c r="E2722" t="s">
        <v>23</v>
      </c>
      <c r="F2722">
        <v>128.6</v>
      </c>
      <c r="G2722" t="s">
        <v>51</v>
      </c>
    </row>
    <row r="2723" spans="1:7" hidden="1" x14ac:dyDescent="0.35">
      <c r="A2723" t="s">
        <v>35</v>
      </c>
      <c r="B2723">
        <v>2015</v>
      </c>
      <c r="C2723" t="s">
        <v>45</v>
      </c>
      <c r="D2723">
        <v>126.6</v>
      </c>
      <c r="E2723" t="s">
        <v>24</v>
      </c>
      <c r="F2723">
        <v>122.9</v>
      </c>
      <c r="G2723" t="s">
        <v>24</v>
      </c>
    </row>
    <row r="2724" spans="1:7" hidden="1" x14ac:dyDescent="0.35">
      <c r="A2724" t="s">
        <v>35</v>
      </c>
      <c r="B2724">
        <v>2015</v>
      </c>
      <c r="C2724" t="s">
        <v>45</v>
      </c>
      <c r="D2724">
        <v>126.6</v>
      </c>
      <c r="E2724" t="s">
        <v>25</v>
      </c>
      <c r="F2724">
        <v>121.6</v>
      </c>
      <c r="G2724" t="s">
        <v>55</v>
      </c>
    </row>
    <row r="2725" spans="1:7" hidden="1" x14ac:dyDescent="0.35">
      <c r="A2725" t="s">
        <v>35</v>
      </c>
      <c r="B2725">
        <v>2015</v>
      </c>
      <c r="C2725" t="s">
        <v>45</v>
      </c>
      <c r="D2725">
        <v>126.6</v>
      </c>
      <c r="E2725" t="s">
        <v>26</v>
      </c>
      <c r="F2725">
        <v>123.4</v>
      </c>
      <c r="G2725" t="s">
        <v>52</v>
      </c>
    </row>
    <row r="2726" spans="1:7" hidden="1" x14ac:dyDescent="0.35">
      <c r="A2726" t="s">
        <v>35</v>
      </c>
      <c r="B2726">
        <v>2015</v>
      </c>
      <c r="C2726" t="s">
        <v>45</v>
      </c>
      <c r="D2726">
        <v>126.6</v>
      </c>
      <c r="E2726" t="s">
        <v>27</v>
      </c>
      <c r="F2726">
        <v>120.9</v>
      </c>
      <c r="G2726" t="s">
        <v>27</v>
      </c>
    </row>
    <row r="2727" spans="1:7" hidden="1" x14ac:dyDescent="0.35">
      <c r="A2727" t="s">
        <v>35</v>
      </c>
      <c r="B2727">
        <v>2015</v>
      </c>
      <c r="C2727" t="s">
        <v>45</v>
      </c>
      <c r="D2727">
        <v>126.6</v>
      </c>
      <c r="E2727" t="s">
        <v>28</v>
      </c>
      <c r="F2727">
        <v>111.5</v>
      </c>
      <c r="G2727" t="s">
        <v>54</v>
      </c>
    </row>
    <row r="2728" spans="1:7" hidden="1" x14ac:dyDescent="0.35">
      <c r="A2728" t="s">
        <v>35</v>
      </c>
      <c r="B2728">
        <v>2015</v>
      </c>
      <c r="C2728" t="s">
        <v>45</v>
      </c>
      <c r="D2728">
        <v>126.6</v>
      </c>
      <c r="E2728" t="s">
        <v>29</v>
      </c>
      <c r="F2728">
        <v>119.2</v>
      </c>
      <c r="G2728" t="s">
        <v>56</v>
      </c>
    </row>
    <row r="2729" spans="1:7" hidden="1" x14ac:dyDescent="0.35">
      <c r="A2729" t="s">
        <v>35</v>
      </c>
      <c r="B2729">
        <v>2015</v>
      </c>
      <c r="C2729" t="s">
        <v>45</v>
      </c>
      <c r="D2729">
        <v>126.6</v>
      </c>
      <c r="E2729" t="s">
        <v>30</v>
      </c>
      <c r="F2729">
        <v>126.3</v>
      </c>
      <c r="G2729" t="s">
        <v>30</v>
      </c>
    </row>
    <row r="2730" spans="1:7" hidden="1" x14ac:dyDescent="0.35">
      <c r="A2730" t="s">
        <v>35</v>
      </c>
      <c r="B2730">
        <v>2015</v>
      </c>
      <c r="C2730" t="s">
        <v>45</v>
      </c>
      <c r="D2730">
        <v>126.6</v>
      </c>
      <c r="E2730" t="s">
        <v>31</v>
      </c>
      <c r="F2730">
        <v>113.8</v>
      </c>
      <c r="G2730" t="s">
        <v>53</v>
      </c>
    </row>
    <row r="2731" spans="1:7" hidden="1" x14ac:dyDescent="0.35">
      <c r="A2731" t="s">
        <v>35</v>
      </c>
      <c r="B2731">
        <v>2015</v>
      </c>
      <c r="C2731" t="s">
        <v>45</v>
      </c>
      <c r="D2731">
        <v>126.6</v>
      </c>
      <c r="E2731" t="s">
        <v>32</v>
      </c>
      <c r="F2731">
        <v>118.1</v>
      </c>
      <c r="G2731" t="s">
        <v>32</v>
      </c>
    </row>
    <row r="2732" spans="1:7" hidden="1" x14ac:dyDescent="0.35">
      <c r="A2732" t="s">
        <v>5</v>
      </c>
      <c r="B2732">
        <v>2015</v>
      </c>
      <c r="C2732" t="s">
        <v>46</v>
      </c>
      <c r="D2732">
        <v>127.9</v>
      </c>
      <c r="E2732" t="s">
        <v>7</v>
      </c>
      <c r="F2732">
        <v>126.3</v>
      </c>
      <c r="G2732" t="s">
        <v>49</v>
      </c>
    </row>
    <row r="2733" spans="1:7" hidden="1" x14ac:dyDescent="0.35">
      <c r="A2733" t="s">
        <v>5</v>
      </c>
      <c r="B2733">
        <v>2015</v>
      </c>
      <c r="C2733" t="s">
        <v>46</v>
      </c>
      <c r="D2733">
        <v>127.9</v>
      </c>
      <c r="E2733" t="s">
        <v>8</v>
      </c>
      <c r="F2733">
        <v>131.30000000000001</v>
      </c>
      <c r="G2733" t="s">
        <v>49</v>
      </c>
    </row>
    <row r="2734" spans="1:7" hidden="1" x14ac:dyDescent="0.35">
      <c r="A2734" t="s">
        <v>5</v>
      </c>
      <c r="B2734">
        <v>2015</v>
      </c>
      <c r="C2734" t="s">
        <v>46</v>
      </c>
      <c r="D2734">
        <v>127.9</v>
      </c>
      <c r="E2734" t="s">
        <v>9</v>
      </c>
      <c r="F2734">
        <v>123.3</v>
      </c>
      <c r="G2734" t="s">
        <v>49</v>
      </c>
    </row>
    <row r="2735" spans="1:7" hidden="1" x14ac:dyDescent="0.35">
      <c r="A2735" t="s">
        <v>5</v>
      </c>
      <c r="B2735">
        <v>2015</v>
      </c>
      <c r="C2735" t="s">
        <v>46</v>
      </c>
      <c r="D2735">
        <v>127.9</v>
      </c>
      <c r="E2735" t="s">
        <v>10</v>
      </c>
      <c r="F2735">
        <v>129.80000000000001</v>
      </c>
      <c r="G2735" t="s">
        <v>49</v>
      </c>
    </row>
    <row r="2736" spans="1:7" hidden="1" x14ac:dyDescent="0.35">
      <c r="A2736" t="s">
        <v>5</v>
      </c>
      <c r="B2736">
        <v>2015</v>
      </c>
      <c r="C2736" t="s">
        <v>46</v>
      </c>
      <c r="D2736">
        <v>127.9</v>
      </c>
      <c r="E2736" t="s">
        <v>11</v>
      </c>
      <c r="F2736">
        <v>118.3</v>
      </c>
      <c r="G2736" t="s">
        <v>49</v>
      </c>
    </row>
    <row r="2737" spans="1:7" hidden="1" x14ac:dyDescent="0.35">
      <c r="A2737" t="s">
        <v>5</v>
      </c>
      <c r="B2737">
        <v>2015</v>
      </c>
      <c r="C2737" t="s">
        <v>46</v>
      </c>
      <c r="D2737">
        <v>127.9</v>
      </c>
      <c r="E2737" t="s">
        <v>12</v>
      </c>
      <c r="F2737">
        <v>131.6</v>
      </c>
      <c r="G2737" t="s">
        <v>49</v>
      </c>
    </row>
    <row r="2738" spans="1:7" hidden="1" x14ac:dyDescent="0.35">
      <c r="A2738" t="s">
        <v>5</v>
      </c>
      <c r="B2738">
        <v>2015</v>
      </c>
      <c r="C2738" t="s">
        <v>46</v>
      </c>
      <c r="D2738">
        <v>127.9</v>
      </c>
      <c r="E2738" t="s">
        <v>13</v>
      </c>
      <c r="F2738">
        <v>145.5</v>
      </c>
      <c r="G2738" t="s">
        <v>49</v>
      </c>
    </row>
    <row r="2739" spans="1:7" hidden="1" x14ac:dyDescent="0.35">
      <c r="A2739" t="s">
        <v>5</v>
      </c>
      <c r="B2739">
        <v>2015</v>
      </c>
      <c r="C2739" t="s">
        <v>46</v>
      </c>
      <c r="D2739">
        <v>127.9</v>
      </c>
      <c r="E2739" t="s">
        <v>14</v>
      </c>
      <c r="F2739">
        <v>162.1</v>
      </c>
      <c r="G2739" t="s">
        <v>49</v>
      </c>
    </row>
    <row r="2740" spans="1:7" hidden="1" x14ac:dyDescent="0.35">
      <c r="A2740" t="s">
        <v>5</v>
      </c>
      <c r="B2740">
        <v>2015</v>
      </c>
      <c r="C2740" t="s">
        <v>46</v>
      </c>
      <c r="D2740">
        <v>127.9</v>
      </c>
      <c r="E2740" t="s">
        <v>15</v>
      </c>
      <c r="F2740">
        <v>95.4</v>
      </c>
      <c r="G2740" t="s">
        <v>49</v>
      </c>
    </row>
    <row r="2741" spans="1:7" hidden="1" x14ac:dyDescent="0.35">
      <c r="A2741" t="s">
        <v>5</v>
      </c>
      <c r="B2741">
        <v>2015</v>
      </c>
      <c r="C2741" t="s">
        <v>46</v>
      </c>
      <c r="D2741">
        <v>127.9</v>
      </c>
      <c r="E2741" t="s">
        <v>16</v>
      </c>
      <c r="F2741">
        <v>128.9</v>
      </c>
      <c r="G2741" t="s">
        <v>49</v>
      </c>
    </row>
    <row r="2742" spans="1:7" hidden="1" x14ac:dyDescent="0.35">
      <c r="A2742" t="s">
        <v>5</v>
      </c>
      <c r="B2742">
        <v>2015</v>
      </c>
      <c r="C2742" t="s">
        <v>46</v>
      </c>
      <c r="D2742">
        <v>127.9</v>
      </c>
      <c r="E2742" t="s">
        <v>17</v>
      </c>
      <c r="F2742">
        <v>123.3</v>
      </c>
      <c r="G2742" t="s">
        <v>49</v>
      </c>
    </row>
    <row r="2743" spans="1:7" hidden="1" x14ac:dyDescent="0.35">
      <c r="A2743" t="s">
        <v>5</v>
      </c>
      <c r="B2743">
        <v>2015</v>
      </c>
      <c r="C2743" t="s">
        <v>46</v>
      </c>
      <c r="D2743">
        <v>127.9</v>
      </c>
      <c r="E2743" t="s">
        <v>18</v>
      </c>
      <c r="F2743">
        <v>135.1</v>
      </c>
      <c r="G2743" t="s">
        <v>49</v>
      </c>
    </row>
    <row r="2744" spans="1:7" hidden="1" x14ac:dyDescent="0.35">
      <c r="A2744" t="s">
        <v>5</v>
      </c>
      <c r="B2744">
        <v>2015</v>
      </c>
      <c r="C2744" t="s">
        <v>46</v>
      </c>
      <c r="D2744">
        <v>127.9</v>
      </c>
      <c r="E2744" t="s">
        <v>19</v>
      </c>
      <c r="F2744">
        <v>131.4</v>
      </c>
      <c r="G2744" t="s">
        <v>49</v>
      </c>
    </row>
    <row r="2745" spans="1:7" hidden="1" x14ac:dyDescent="0.35">
      <c r="A2745" t="s">
        <v>5</v>
      </c>
      <c r="B2745">
        <v>2015</v>
      </c>
      <c r="C2745" t="s">
        <v>46</v>
      </c>
      <c r="D2745">
        <v>127.9</v>
      </c>
      <c r="E2745" t="s">
        <v>20</v>
      </c>
      <c r="F2745">
        <v>133.1</v>
      </c>
      <c r="G2745" t="s">
        <v>50</v>
      </c>
    </row>
    <row r="2746" spans="1:7" hidden="1" x14ac:dyDescent="0.35">
      <c r="A2746" t="s">
        <v>5</v>
      </c>
      <c r="B2746">
        <v>2015</v>
      </c>
      <c r="C2746" t="s">
        <v>46</v>
      </c>
      <c r="D2746">
        <v>127.9</v>
      </c>
      <c r="E2746" t="s">
        <v>21</v>
      </c>
      <c r="F2746">
        <v>132.5</v>
      </c>
      <c r="G2746" t="s">
        <v>51</v>
      </c>
    </row>
    <row r="2747" spans="1:7" hidden="1" x14ac:dyDescent="0.35">
      <c r="A2747" t="s">
        <v>5</v>
      </c>
      <c r="B2747">
        <v>2015</v>
      </c>
      <c r="C2747" t="s">
        <v>46</v>
      </c>
      <c r="D2747">
        <v>127.9</v>
      </c>
      <c r="E2747" t="s">
        <v>22</v>
      </c>
      <c r="F2747">
        <v>128.5</v>
      </c>
      <c r="G2747" t="s">
        <v>51</v>
      </c>
    </row>
    <row r="2748" spans="1:7" hidden="1" x14ac:dyDescent="0.35">
      <c r="A2748" t="s">
        <v>5</v>
      </c>
      <c r="B2748">
        <v>2015</v>
      </c>
      <c r="C2748" t="s">
        <v>46</v>
      </c>
      <c r="D2748">
        <v>127.9</v>
      </c>
      <c r="E2748" t="s">
        <v>23</v>
      </c>
      <c r="F2748">
        <v>131.9</v>
      </c>
      <c r="G2748" t="s">
        <v>51</v>
      </c>
    </row>
    <row r="2749" spans="1:7" hidden="1" x14ac:dyDescent="0.35">
      <c r="A2749" t="s">
        <v>5</v>
      </c>
      <c r="B2749">
        <v>2015</v>
      </c>
      <c r="C2749" t="s">
        <v>46</v>
      </c>
      <c r="D2749">
        <v>127.9</v>
      </c>
      <c r="E2749" t="s">
        <v>24</v>
      </c>
      <c r="G2749" t="s">
        <v>24</v>
      </c>
    </row>
    <row r="2750" spans="1:7" hidden="1" x14ac:dyDescent="0.35">
      <c r="A2750" t="s">
        <v>5</v>
      </c>
      <c r="B2750">
        <v>2015</v>
      </c>
      <c r="C2750" t="s">
        <v>46</v>
      </c>
      <c r="D2750">
        <v>127.9</v>
      </c>
      <c r="E2750" t="s">
        <v>25</v>
      </c>
      <c r="F2750">
        <v>125.7</v>
      </c>
      <c r="G2750" t="s">
        <v>55</v>
      </c>
    </row>
    <row r="2751" spans="1:7" hidden="1" x14ac:dyDescent="0.35">
      <c r="A2751" t="s">
        <v>5</v>
      </c>
      <c r="B2751">
        <v>2015</v>
      </c>
      <c r="C2751" t="s">
        <v>46</v>
      </c>
      <c r="D2751">
        <v>127.9</v>
      </c>
      <c r="E2751" t="s">
        <v>26</v>
      </c>
      <c r="F2751">
        <v>126</v>
      </c>
      <c r="G2751" t="s">
        <v>52</v>
      </c>
    </row>
    <row r="2752" spans="1:7" hidden="1" x14ac:dyDescent="0.35">
      <c r="A2752" t="s">
        <v>5</v>
      </c>
      <c r="B2752">
        <v>2015</v>
      </c>
      <c r="C2752" t="s">
        <v>46</v>
      </c>
      <c r="D2752">
        <v>127.9</v>
      </c>
      <c r="E2752" t="s">
        <v>27</v>
      </c>
      <c r="F2752">
        <v>123.1</v>
      </c>
      <c r="G2752" t="s">
        <v>27</v>
      </c>
    </row>
    <row r="2753" spans="1:7" hidden="1" x14ac:dyDescent="0.35">
      <c r="A2753" t="s">
        <v>5</v>
      </c>
      <c r="B2753">
        <v>2015</v>
      </c>
      <c r="C2753" t="s">
        <v>46</v>
      </c>
      <c r="D2753">
        <v>127.9</v>
      </c>
      <c r="E2753" t="s">
        <v>28</v>
      </c>
      <c r="F2753">
        <v>114</v>
      </c>
      <c r="G2753" t="s">
        <v>54</v>
      </c>
    </row>
    <row r="2754" spans="1:7" hidden="1" x14ac:dyDescent="0.35">
      <c r="A2754" t="s">
        <v>5</v>
      </c>
      <c r="B2754">
        <v>2015</v>
      </c>
      <c r="C2754" t="s">
        <v>46</v>
      </c>
      <c r="D2754">
        <v>127.9</v>
      </c>
      <c r="E2754" t="s">
        <v>29</v>
      </c>
      <c r="F2754">
        <v>121.6</v>
      </c>
      <c r="G2754" t="s">
        <v>56</v>
      </c>
    </row>
    <row r="2755" spans="1:7" hidden="1" x14ac:dyDescent="0.35">
      <c r="A2755" t="s">
        <v>5</v>
      </c>
      <c r="B2755">
        <v>2015</v>
      </c>
      <c r="C2755" t="s">
        <v>46</v>
      </c>
      <c r="D2755">
        <v>127.9</v>
      </c>
      <c r="E2755" t="s">
        <v>30</v>
      </c>
      <c r="F2755">
        <v>125.6</v>
      </c>
      <c r="G2755" t="s">
        <v>30</v>
      </c>
    </row>
    <row r="2756" spans="1:7" hidden="1" x14ac:dyDescent="0.35">
      <c r="A2756" t="s">
        <v>5</v>
      </c>
      <c r="B2756">
        <v>2015</v>
      </c>
      <c r="C2756" t="s">
        <v>46</v>
      </c>
      <c r="D2756">
        <v>127.9</v>
      </c>
      <c r="E2756" t="s">
        <v>31</v>
      </c>
      <c r="F2756">
        <v>114.1</v>
      </c>
      <c r="G2756" t="s">
        <v>53</v>
      </c>
    </row>
    <row r="2757" spans="1:7" hidden="1" x14ac:dyDescent="0.35">
      <c r="A2757" t="s">
        <v>5</v>
      </c>
      <c r="B2757">
        <v>2015</v>
      </c>
      <c r="C2757" t="s">
        <v>46</v>
      </c>
      <c r="D2757">
        <v>127.9</v>
      </c>
      <c r="E2757" t="s">
        <v>32</v>
      </c>
      <c r="F2757">
        <v>119.8</v>
      </c>
      <c r="G2757" t="s">
        <v>32</v>
      </c>
    </row>
    <row r="2758" spans="1:7" hidden="1" x14ac:dyDescent="0.35">
      <c r="A2758" t="s">
        <v>34</v>
      </c>
      <c r="B2758">
        <v>2015</v>
      </c>
      <c r="C2758" t="s">
        <v>46</v>
      </c>
      <c r="D2758">
        <v>124</v>
      </c>
      <c r="E2758" t="s">
        <v>7</v>
      </c>
      <c r="F2758">
        <v>124.3</v>
      </c>
      <c r="G2758" t="s">
        <v>49</v>
      </c>
    </row>
    <row r="2759" spans="1:7" hidden="1" x14ac:dyDescent="0.35">
      <c r="A2759" t="s">
        <v>34</v>
      </c>
      <c r="B2759">
        <v>2015</v>
      </c>
      <c r="C2759" t="s">
        <v>46</v>
      </c>
      <c r="D2759">
        <v>124</v>
      </c>
      <c r="E2759" t="s">
        <v>8</v>
      </c>
      <c r="F2759">
        <v>131.69999999999999</v>
      </c>
      <c r="G2759" t="s">
        <v>49</v>
      </c>
    </row>
    <row r="2760" spans="1:7" hidden="1" x14ac:dyDescent="0.35">
      <c r="A2760" t="s">
        <v>34</v>
      </c>
      <c r="B2760">
        <v>2015</v>
      </c>
      <c r="C2760" t="s">
        <v>46</v>
      </c>
      <c r="D2760">
        <v>124</v>
      </c>
      <c r="E2760" t="s">
        <v>9</v>
      </c>
      <c r="F2760">
        <v>127.1</v>
      </c>
      <c r="G2760" t="s">
        <v>49</v>
      </c>
    </row>
    <row r="2761" spans="1:7" hidden="1" x14ac:dyDescent="0.35">
      <c r="A2761" t="s">
        <v>34</v>
      </c>
      <c r="B2761">
        <v>2015</v>
      </c>
      <c r="C2761" t="s">
        <v>46</v>
      </c>
      <c r="D2761">
        <v>124</v>
      </c>
      <c r="E2761" t="s">
        <v>10</v>
      </c>
      <c r="F2761">
        <v>128.6</v>
      </c>
      <c r="G2761" t="s">
        <v>49</v>
      </c>
    </row>
    <row r="2762" spans="1:7" hidden="1" x14ac:dyDescent="0.35">
      <c r="A2762" t="s">
        <v>34</v>
      </c>
      <c r="B2762">
        <v>2015</v>
      </c>
      <c r="C2762" t="s">
        <v>46</v>
      </c>
      <c r="D2762">
        <v>124</v>
      </c>
      <c r="E2762" t="s">
        <v>11</v>
      </c>
      <c r="F2762">
        <v>110</v>
      </c>
      <c r="G2762" t="s">
        <v>49</v>
      </c>
    </row>
    <row r="2763" spans="1:7" hidden="1" x14ac:dyDescent="0.35">
      <c r="A2763" t="s">
        <v>34</v>
      </c>
      <c r="B2763">
        <v>2015</v>
      </c>
      <c r="C2763" t="s">
        <v>46</v>
      </c>
      <c r="D2763">
        <v>124</v>
      </c>
      <c r="E2763" t="s">
        <v>12</v>
      </c>
      <c r="F2763">
        <v>120.8</v>
      </c>
      <c r="G2763" t="s">
        <v>49</v>
      </c>
    </row>
    <row r="2764" spans="1:7" hidden="1" x14ac:dyDescent="0.35">
      <c r="A2764" t="s">
        <v>34</v>
      </c>
      <c r="B2764">
        <v>2015</v>
      </c>
      <c r="C2764" t="s">
        <v>46</v>
      </c>
      <c r="D2764">
        <v>124</v>
      </c>
      <c r="E2764" t="s">
        <v>13</v>
      </c>
      <c r="F2764">
        <v>149</v>
      </c>
      <c r="G2764" t="s">
        <v>49</v>
      </c>
    </row>
    <row r="2765" spans="1:7" hidden="1" x14ac:dyDescent="0.35">
      <c r="A2765" t="s">
        <v>34</v>
      </c>
      <c r="B2765">
        <v>2015</v>
      </c>
      <c r="C2765" t="s">
        <v>46</v>
      </c>
      <c r="D2765">
        <v>124</v>
      </c>
      <c r="E2765" t="s">
        <v>14</v>
      </c>
      <c r="F2765">
        <v>190.1</v>
      </c>
      <c r="G2765" t="s">
        <v>49</v>
      </c>
    </row>
    <row r="2766" spans="1:7" hidden="1" x14ac:dyDescent="0.35">
      <c r="A2766" t="s">
        <v>34</v>
      </c>
      <c r="B2766">
        <v>2015</v>
      </c>
      <c r="C2766" t="s">
        <v>46</v>
      </c>
      <c r="D2766">
        <v>124</v>
      </c>
      <c r="E2766" t="s">
        <v>15</v>
      </c>
      <c r="F2766">
        <v>92.7</v>
      </c>
      <c r="G2766" t="s">
        <v>49</v>
      </c>
    </row>
    <row r="2767" spans="1:7" hidden="1" x14ac:dyDescent="0.35">
      <c r="A2767" t="s">
        <v>34</v>
      </c>
      <c r="B2767">
        <v>2015</v>
      </c>
      <c r="C2767" t="s">
        <v>46</v>
      </c>
      <c r="D2767">
        <v>124</v>
      </c>
      <c r="E2767" t="s">
        <v>16</v>
      </c>
      <c r="F2767">
        <v>138.6</v>
      </c>
      <c r="G2767" t="s">
        <v>49</v>
      </c>
    </row>
    <row r="2768" spans="1:7" hidden="1" x14ac:dyDescent="0.35">
      <c r="A2768" t="s">
        <v>34</v>
      </c>
      <c r="B2768">
        <v>2015</v>
      </c>
      <c r="C2768" t="s">
        <v>46</v>
      </c>
      <c r="D2768">
        <v>124</v>
      </c>
      <c r="E2768" t="s">
        <v>17</v>
      </c>
      <c r="F2768">
        <v>120.2</v>
      </c>
      <c r="G2768" t="s">
        <v>49</v>
      </c>
    </row>
    <row r="2769" spans="1:7" hidden="1" x14ac:dyDescent="0.35">
      <c r="A2769" t="s">
        <v>34</v>
      </c>
      <c r="B2769">
        <v>2015</v>
      </c>
      <c r="C2769" t="s">
        <v>46</v>
      </c>
      <c r="D2769">
        <v>124</v>
      </c>
      <c r="E2769" t="s">
        <v>18</v>
      </c>
      <c r="F2769">
        <v>134.19999999999999</v>
      </c>
      <c r="G2769" t="s">
        <v>49</v>
      </c>
    </row>
    <row r="2770" spans="1:7" hidden="1" x14ac:dyDescent="0.35">
      <c r="A2770" t="s">
        <v>34</v>
      </c>
      <c r="B2770">
        <v>2015</v>
      </c>
      <c r="C2770" t="s">
        <v>46</v>
      </c>
      <c r="D2770">
        <v>124</v>
      </c>
      <c r="E2770" t="s">
        <v>19</v>
      </c>
      <c r="F2770">
        <v>131.5</v>
      </c>
      <c r="G2770" t="s">
        <v>49</v>
      </c>
    </row>
    <row r="2771" spans="1:7" hidden="1" x14ac:dyDescent="0.35">
      <c r="A2771" t="s">
        <v>34</v>
      </c>
      <c r="B2771">
        <v>2015</v>
      </c>
      <c r="C2771" t="s">
        <v>46</v>
      </c>
      <c r="D2771">
        <v>124</v>
      </c>
      <c r="E2771" t="s">
        <v>20</v>
      </c>
      <c r="F2771">
        <v>138.19999999999999</v>
      </c>
      <c r="G2771" t="s">
        <v>50</v>
      </c>
    </row>
    <row r="2772" spans="1:7" hidden="1" x14ac:dyDescent="0.35">
      <c r="A2772" t="s">
        <v>34</v>
      </c>
      <c r="B2772">
        <v>2015</v>
      </c>
      <c r="C2772" t="s">
        <v>46</v>
      </c>
      <c r="D2772">
        <v>124</v>
      </c>
      <c r="E2772" t="s">
        <v>21</v>
      </c>
      <c r="F2772">
        <v>125.4</v>
      </c>
      <c r="G2772" t="s">
        <v>51</v>
      </c>
    </row>
    <row r="2773" spans="1:7" hidden="1" x14ac:dyDescent="0.35">
      <c r="A2773" t="s">
        <v>34</v>
      </c>
      <c r="B2773">
        <v>2015</v>
      </c>
      <c r="C2773" t="s">
        <v>46</v>
      </c>
      <c r="D2773">
        <v>124</v>
      </c>
      <c r="E2773" t="s">
        <v>22</v>
      </c>
      <c r="F2773">
        <v>119.5</v>
      </c>
      <c r="G2773" t="s">
        <v>51</v>
      </c>
    </row>
    <row r="2774" spans="1:7" hidden="1" x14ac:dyDescent="0.35">
      <c r="A2774" t="s">
        <v>34</v>
      </c>
      <c r="B2774">
        <v>2015</v>
      </c>
      <c r="C2774" t="s">
        <v>46</v>
      </c>
      <c r="D2774">
        <v>124</v>
      </c>
      <c r="E2774" t="s">
        <v>23</v>
      </c>
      <c r="F2774">
        <v>124.5</v>
      </c>
      <c r="G2774" t="s">
        <v>51</v>
      </c>
    </row>
    <row r="2775" spans="1:7" hidden="1" x14ac:dyDescent="0.35">
      <c r="A2775" t="s">
        <v>34</v>
      </c>
      <c r="B2775">
        <v>2015</v>
      </c>
      <c r="C2775" t="s">
        <v>46</v>
      </c>
      <c r="D2775">
        <v>124</v>
      </c>
      <c r="E2775" t="s">
        <v>24</v>
      </c>
      <c r="F2775">
        <v>122.4</v>
      </c>
      <c r="G2775" t="s">
        <v>24</v>
      </c>
    </row>
    <row r="2776" spans="1:7" hidden="1" x14ac:dyDescent="0.35">
      <c r="A2776" t="s">
        <v>34</v>
      </c>
      <c r="B2776">
        <v>2015</v>
      </c>
      <c r="C2776" t="s">
        <v>46</v>
      </c>
      <c r="D2776">
        <v>124</v>
      </c>
      <c r="E2776" t="s">
        <v>25</v>
      </c>
      <c r="F2776">
        <v>116</v>
      </c>
      <c r="G2776" t="s">
        <v>55</v>
      </c>
    </row>
    <row r="2777" spans="1:7" hidden="1" x14ac:dyDescent="0.35">
      <c r="A2777" t="s">
        <v>34</v>
      </c>
      <c r="B2777">
        <v>2015</v>
      </c>
      <c r="C2777" t="s">
        <v>46</v>
      </c>
      <c r="D2777">
        <v>124</v>
      </c>
      <c r="E2777" t="s">
        <v>26</v>
      </c>
      <c r="F2777">
        <v>121</v>
      </c>
      <c r="G2777" t="s">
        <v>52</v>
      </c>
    </row>
    <row r="2778" spans="1:7" hidden="1" x14ac:dyDescent="0.35">
      <c r="A2778" t="s">
        <v>34</v>
      </c>
      <c r="B2778">
        <v>2015</v>
      </c>
      <c r="C2778" t="s">
        <v>46</v>
      </c>
      <c r="D2778">
        <v>124</v>
      </c>
      <c r="E2778" t="s">
        <v>27</v>
      </c>
      <c r="F2778">
        <v>118.6</v>
      </c>
      <c r="G2778" t="s">
        <v>27</v>
      </c>
    </row>
    <row r="2779" spans="1:7" hidden="1" x14ac:dyDescent="0.35">
      <c r="A2779" t="s">
        <v>34</v>
      </c>
      <c r="B2779">
        <v>2015</v>
      </c>
      <c r="C2779" t="s">
        <v>46</v>
      </c>
      <c r="D2779">
        <v>124</v>
      </c>
      <c r="E2779" t="s">
        <v>28</v>
      </c>
      <c r="F2779">
        <v>109.3</v>
      </c>
      <c r="G2779" t="s">
        <v>54</v>
      </c>
    </row>
    <row r="2780" spans="1:7" hidden="1" x14ac:dyDescent="0.35">
      <c r="A2780" t="s">
        <v>34</v>
      </c>
      <c r="B2780">
        <v>2015</v>
      </c>
      <c r="C2780" t="s">
        <v>46</v>
      </c>
      <c r="D2780">
        <v>124</v>
      </c>
      <c r="E2780" t="s">
        <v>29</v>
      </c>
      <c r="F2780">
        <v>118.1</v>
      </c>
      <c r="G2780" t="s">
        <v>56</v>
      </c>
    </row>
    <row r="2781" spans="1:7" hidden="1" x14ac:dyDescent="0.35">
      <c r="A2781" t="s">
        <v>34</v>
      </c>
      <c r="B2781">
        <v>2015</v>
      </c>
      <c r="C2781" t="s">
        <v>46</v>
      </c>
      <c r="D2781">
        <v>124</v>
      </c>
      <c r="E2781" t="s">
        <v>30</v>
      </c>
      <c r="F2781">
        <v>126.6</v>
      </c>
      <c r="G2781" t="s">
        <v>30</v>
      </c>
    </row>
    <row r="2782" spans="1:7" hidden="1" x14ac:dyDescent="0.35">
      <c r="A2782" t="s">
        <v>34</v>
      </c>
      <c r="B2782">
        <v>2015</v>
      </c>
      <c r="C2782" t="s">
        <v>46</v>
      </c>
      <c r="D2782">
        <v>124</v>
      </c>
      <c r="E2782" t="s">
        <v>31</v>
      </c>
      <c r="F2782">
        <v>113.2</v>
      </c>
      <c r="G2782" t="s">
        <v>53</v>
      </c>
    </row>
    <row r="2783" spans="1:7" hidden="1" x14ac:dyDescent="0.35">
      <c r="A2783" t="s">
        <v>34</v>
      </c>
      <c r="B2783">
        <v>2015</v>
      </c>
      <c r="C2783" t="s">
        <v>46</v>
      </c>
      <c r="D2783">
        <v>124</v>
      </c>
      <c r="E2783" t="s">
        <v>32</v>
      </c>
      <c r="F2783">
        <v>116.7</v>
      </c>
      <c r="G2783" t="s">
        <v>32</v>
      </c>
    </row>
    <row r="2784" spans="1:7" hidden="1" x14ac:dyDescent="0.35">
      <c r="A2784" t="s">
        <v>35</v>
      </c>
      <c r="B2784">
        <v>2015</v>
      </c>
      <c r="C2784" t="s">
        <v>46</v>
      </c>
      <c r="D2784">
        <v>126.1</v>
      </c>
      <c r="E2784" t="s">
        <v>7</v>
      </c>
      <c r="F2784">
        <v>125.7</v>
      </c>
      <c r="G2784" t="s">
        <v>49</v>
      </c>
    </row>
    <row r="2785" spans="1:7" hidden="1" x14ac:dyDescent="0.35">
      <c r="A2785" t="s">
        <v>35</v>
      </c>
      <c r="B2785">
        <v>2015</v>
      </c>
      <c r="C2785" t="s">
        <v>46</v>
      </c>
      <c r="D2785">
        <v>126.1</v>
      </c>
      <c r="E2785" t="s">
        <v>8</v>
      </c>
      <c r="F2785">
        <v>131.4</v>
      </c>
      <c r="G2785" t="s">
        <v>49</v>
      </c>
    </row>
    <row r="2786" spans="1:7" hidden="1" x14ac:dyDescent="0.35">
      <c r="A2786" t="s">
        <v>35</v>
      </c>
      <c r="B2786">
        <v>2015</v>
      </c>
      <c r="C2786" t="s">
        <v>46</v>
      </c>
      <c r="D2786">
        <v>126.1</v>
      </c>
      <c r="E2786" t="s">
        <v>9</v>
      </c>
      <c r="F2786">
        <v>124.8</v>
      </c>
      <c r="G2786" t="s">
        <v>49</v>
      </c>
    </row>
    <row r="2787" spans="1:7" hidden="1" x14ac:dyDescent="0.35">
      <c r="A2787" t="s">
        <v>35</v>
      </c>
      <c r="B2787">
        <v>2015</v>
      </c>
      <c r="C2787" t="s">
        <v>46</v>
      </c>
      <c r="D2787">
        <v>126.1</v>
      </c>
      <c r="E2787" t="s">
        <v>10</v>
      </c>
      <c r="F2787">
        <v>129.4</v>
      </c>
      <c r="G2787" t="s">
        <v>49</v>
      </c>
    </row>
    <row r="2788" spans="1:7" hidden="1" x14ac:dyDescent="0.35">
      <c r="A2788" t="s">
        <v>35</v>
      </c>
      <c r="B2788">
        <v>2015</v>
      </c>
      <c r="C2788" t="s">
        <v>46</v>
      </c>
      <c r="D2788">
        <v>126.1</v>
      </c>
      <c r="E2788" t="s">
        <v>11</v>
      </c>
      <c r="F2788">
        <v>115.3</v>
      </c>
      <c r="G2788" t="s">
        <v>49</v>
      </c>
    </row>
    <row r="2789" spans="1:7" hidden="1" x14ac:dyDescent="0.35">
      <c r="A2789" t="s">
        <v>35</v>
      </c>
      <c r="B2789">
        <v>2015</v>
      </c>
      <c r="C2789" t="s">
        <v>46</v>
      </c>
      <c r="D2789">
        <v>126.1</v>
      </c>
      <c r="E2789" t="s">
        <v>12</v>
      </c>
      <c r="F2789">
        <v>126.6</v>
      </c>
      <c r="G2789" t="s">
        <v>49</v>
      </c>
    </row>
    <row r="2790" spans="1:7" hidden="1" x14ac:dyDescent="0.35">
      <c r="A2790" t="s">
        <v>35</v>
      </c>
      <c r="B2790">
        <v>2015</v>
      </c>
      <c r="C2790" t="s">
        <v>46</v>
      </c>
      <c r="D2790">
        <v>126.1</v>
      </c>
      <c r="E2790" t="s">
        <v>13</v>
      </c>
      <c r="F2790">
        <v>146.69999999999999</v>
      </c>
      <c r="G2790" t="s">
        <v>49</v>
      </c>
    </row>
    <row r="2791" spans="1:7" hidden="1" x14ac:dyDescent="0.35">
      <c r="A2791" t="s">
        <v>35</v>
      </c>
      <c r="B2791">
        <v>2015</v>
      </c>
      <c r="C2791" t="s">
        <v>46</v>
      </c>
      <c r="D2791">
        <v>126.1</v>
      </c>
      <c r="E2791" t="s">
        <v>14</v>
      </c>
      <c r="F2791">
        <v>171.5</v>
      </c>
      <c r="G2791" t="s">
        <v>49</v>
      </c>
    </row>
    <row r="2792" spans="1:7" hidden="1" x14ac:dyDescent="0.35">
      <c r="A2792" t="s">
        <v>35</v>
      </c>
      <c r="B2792">
        <v>2015</v>
      </c>
      <c r="C2792" t="s">
        <v>46</v>
      </c>
      <c r="D2792">
        <v>126.1</v>
      </c>
      <c r="E2792" t="s">
        <v>15</v>
      </c>
      <c r="F2792">
        <v>94.5</v>
      </c>
      <c r="G2792" t="s">
        <v>49</v>
      </c>
    </row>
    <row r="2793" spans="1:7" hidden="1" x14ac:dyDescent="0.35">
      <c r="A2793" t="s">
        <v>35</v>
      </c>
      <c r="B2793">
        <v>2015</v>
      </c>
      <c r="C2793" t="s">
        <v>46</v>
      </c>
      <c r="D2793">
        <v>126.1</v>
      </c>
      <c r="E2793" t="s">
        <v>16</v>
      </c>
      <c r="F2793">
        <v>132.1</v>
      </c>
      <c r="G2793" t="s">
        <v>49</v>
      </c>
    </row>
    <row r="2794" spans="1:7" hidden="1" x14ac:dyDescent="0.35">
      <c r="A2794" t="s">
        <v>35</v>
      </c>
      <c r="B2794">
        <v>2015</v>
      </c>
      <c r="C2794" t="s">
        <v>46</v>
      </c>
      <c r="D2794">
        <v>126.1</v>
      </c>
      <c r="E2794" t="s">
        <v>17</v>
      </c>
      <c r="F2794">
        <v>122</v>
      </c>
      <c r="G2794" t="s">
        <v>49</v>
      </c>
    </row>
    <row r="2795" spans="1:7" hidden="1" x14ac:dyDescent="0.35">
      <c r="A2795" t="s">
        <v>35</v>
      </c>
      <c r="B2795">
        <v>2015</v>
      </c>
      <c r="C2795" t="s">
        <v>46</v>
      </c>
      <c r="D2795">
        <v>126.1</v>
      </c>
      <c r="E2795" t="s">
        <v>18</v>
      </c>
      <c r="F2795">
        <v>134.69999999999999</v>
      </c>
      <c r="G2795" t="s">
        <v>49</v>
      </c>
    </row>
    <row r="2796" spans="1:7" hidden="1" x14ac:dyDescent="0.35">
      <c r="A2796" t="s">
        <v>35</v>
      </c>
      <c r="B2796">
        <v>2015</v>
      </c>
      <c r="C2796" t="s">
        <v>46</v>
      </c>
      <c r="D2796">
        <v>126.1</v>
      </c>
      <c r="E2796" t="s">
        <v>19</v>
      </c>
      <c r="F2796">
        <v>131.4</v>
      </c>
      <c r="G2796" t="s">
        <v>49</v>
      </c>
    </row>
    <row r="2797" spans="1:7" hidden="1" x14ac:dyDescent="0.35">
      <c r="A2797" t="s">
        <v>35</v>
      </c>
      <c r="B2797">
        <v>2015</v>
      </c>
      <c r="C2797" t="s">
        <v>46</v>
      </c>
      <c r="D2797">
        <v>126.1</v>
      </c>
      <c r="E2797" t="s">
        <v>20</v>
      </c>
      <c r="F2797">
        <v>134.5</v>
      </c>
      <c r="G2797" t="s">
        <v>50</v>
      </c>
    </row>
    <row r="2798" spans="1:7" hidden="1" x14ac:dyDescent="0.35">
      <c r="A2798" t="s">
        <v>35</v>
      </c>
      <c r="B2798">
        <v>2015</v>
      </c>
      <c r="C2798" t="s">
        <v>46</v>
      </c>
      <c r="D2798">
        <v>126.1</v>
      </c>
      <c r="E2798" t="s">
        <v>21</v>
      </c>
      <c r="F2798">
        <v>129.69999999999999</v>
      </c>
      <c r="G2798" t="s">
        <v>51</v>
      </c>
    </row>
    <row r="2799" spans="1:7" hidden="1" x14ac:dyDescent="0.35">
      <c r="A2799" t="s">
        <v>35</v>
      </c>
      <c r="B2799">
        <v>2015</v>
      </c>
      <c r="C2799" t="s">
        <v>46</v>
      </c>
      <c r="D2799">
        <v>126.1</v>
      </c>
      <c r="E2799" t="s">
        <v>22</v>
      </c>
      <c r="F2799">
        <v>124.8</v>
      </c>
      <c r="G2799" t="s">
        <v>51</v>
      </c>
    </row>
    <row r="2800" spans="1:7" hidden="1" x14ac:dyDescent="0.35">
      <c r="A2800" t="s">
        <v>35</v>
      </c>
      <c r="B2800">
        <v>2015</v>
      </c>
      <c r="C2800" t="s">
        <v>46</v>
      </c>
      <c r="D2800">
        <v>126.1</v>
      </c>
      <c r="E2800" t="s">
        <v>23</v>
      </c>
      <c r="F2800">
        <v>129</v>
      </c>
      <c r="G2800" t="s">
        <v>51</v>
      </c>
    </row>
    <row r="2801" spans="1:7" hidden="1" x14ac:dyDescent="0.35">
      <c r="A2801" t="s">
        <v>35</v>
      </c>
      <c r="B2801">
        <v>2015</v>
      </c>
      <c r="C2801" t="s">
        <v>46</v>
      </c>
      <c r="D2801">
        <v>126.1</v>
      </c>
      <c r="E2801" t="s">
        <v>24</v>
      </c>
      <c r="F2801">
        <v>122.4</v>
      </c>
      <c r="G2801" t="s">
        <v>24</v>
      </c>
    </row>
    <row r="2802" spans="1:7" hidden="1" x14ac:dyDescent="0.35">
      <c r="A2802" t="s">
        <v>35</v>
      </c>
      <c r="B2802">
        <v>2015</v>
      </c>
      <c r="C2802" t="s">
        <v>46</v>
      </c>
      <c r="D2802">
        <v>126.1</v>
      </c>
      <c r="E2802" t="s">
        <v>25</v>
      </c>
      <c r="F2802">
        <v>122</v>
      </c>
      <c r="G2802" t="s">
        <v>55</v>
      </c>
    </row>
    <row r="2803" spans="1:7" hidden="1" x14ac:dyDescent="0.35">
      <c r="A2803" t="s">
        <v>35</v>
      </c>
      <c r="B2803">
        <v>2015</v>
      </c>
      <c r="C2803" t="s">
        <v>46</v>
      </c>
      <c r="D2803">
        <v>126.1</v>
      </c>
      <c r="E2803" t="s">
        <v>26</v>
      </c>
      <c r="F2803">
        <v>123.6</v>
      </c>
      <c r="G2803" t="s">
        <v>52</v>
      </c>
    </row>
    <row r="2804" spans="1:7" hidden="1" x14ac:dyDescent="0.35">
      <c r="A2804" t="s">
        <v>35</v>
      </c>
      <c r="B2804">
        <v>2015</v>
      </c>
      <c r="C2804" t="s">
        <v>46</v>
      </c>
      <c r="D2804">
        <v>126.1</v>
      </c>
      <c r="E2804" t="s">
        <v>27</v>
      </c>
      <c r="F2804">
        <v>121.4</v>
      </c>
      <c r="G2804" t="s">
        <v>27</v>
      </c>
    </row>
    <row r="2805" spans="1:7" hidden="1" x14ac:dyDescent="0.35">
      <c r="A2805" t="s">
        <v>35</v>
      </c>
      <c r="B2805">
        <v>2015</v>
      </c>
      <c r="C2805" t="s">
        <v>46</v>
      </c>
      <c r="D2805">
        <v>126.1</v>
      </c>
      <c r="E2805" t="s">
        <v>28</v>
      </c>
      <c r="F2805">
        <v>111.5</v>
      </c>
      <c r="G2805" t="s">
        <v>54</v>
      </c>
    </row>
    <row r="2806" spans="1:7" hidden="1" x14ac:dyDescent="0.35">
      <c r="A2806" t="s">
        <v>35</v>
      </c>
      <c r="B2806">
        <v>2015</v>
      </c>
      <c r="C2806" t="s">
        <v>46</v>
      </c>
      <c r="D2806">
        <v>126.1</v>
      </c>
      <c r="E2806" t="s">
        <v>29</v>
      </c>
      <c r="F2806">
        <v>119.6</v>
      </c>
      <c r="G2806" t="s">
        <v>56</v>
      </c>
    </row>
    <row r="2807" spans="1:7" hidden="1" x14ac:dyDescent="0.35">
      <c r="A2807" t="s">
        <v>35</v>
      </c>
      <c r="B2807">
        <v>2015</v>
      </c>
      <c r="C2807" t="s">
        <v>46</v>
      </c>
      <c r="D2807">
        <v>126.1</v>
      </c>
      <c r="E2807" t="s">
        <v>30</v>
      </c>
      <c r="F2807">
        <v>126.2</v>
      </c>
      <c r="G2807" t="s">
        <v>30</v>
      </c>
    </row>
    <row r="2808" spans="1:7" hidden="1" x14ac:dyDescent="0.35">
      <c r="A2808" t="s">
        <v>35</v>
      </c>
      <c r="B2808">
        <v>2015</v>
      </c>
      <c r="C2808" t="s">
        <v>46</v>
      </c>
      <c r="D2808">
        <v>126.1</v>
      </c>
      <c r="E2808" t="s">
        <v>31</v>
      </c>
      <c r="F2808">
        <v>113.7</v>
      </c>
      <c r="G2808" t="s">
        <v>53</v>
      </c>
    </row>
    <row r="2809" spans="1:7" hidden="1" x14ac:dyDescent="0.35">
      <c r="A2809" t="s">
        <v>35</v>
      </c>
      <c r="B2809">
        <v>2015</v>
      </c>
      <c r="C2809" t="s">
        <v>46</v>
      </c>
      <c r="D2809">
        <v>126.1</v>
      </c>
      <c r="E2809" t="s">
        <v>32</v>
      </c>
      <c r="F2809">
        <v>118.3</v>
      </c>
      <c r="G2809" t="s">
        <v>32</v>
      </c>
    </row>
    <row r="2810" spans="1:7" hidden="1" x14ac:dyDescent="0.35">
      <c r="A2810" t="s">
        <v>5</v>
      </c>
      <c r="B2810">
        <v>2016</v>
      </c>
      <c r="C2810" t="s">
        <v>6</v>
      </c>
      <c r="D2810">
        <v>128.1</v>
      </c>
      <c r="E2810" t="s">
        <v>7</v>
      </c>
      <c r="F2810">
        <v>126.8</v>
      </c>
      <c r="G2810" t="s">
        <v>49</v>
      </c>
    </row>
    <row r="2811" spans="1:7" hidden="1" x14ac:dyDescent="0.35">
      <c r="A2811" t="s">
        <v>5</v>
      </c>
      <c r="B2811">
        <v>2016</v>
      </c>
      <c r="C2811" t="s">
        <v>6</v>
      </c>
      <c r="D2811">
        <v>128.1</v>
      </c>
      <c r="E2811" t="s">
        <v>8</v>
      </c>
      <c r="F2811">
        <v>133.19999999999999</v>
      </c>
      <c r="G2811" t="s">
        <v>49</v>
      </c>
    </row>
    <row r="2812" spans="1:7" hidden="1" x14ac:dyDescent="0.35">
      <c r="A2812" t="s">
        <v>5</v>
      </c>
      <c r="B2812">
        <v>2016</v>
      </c>
      <c r="C2812" t="s">
        <v>6</v>
      </c>
      <c r="D2812">
        <v>128.1</v>
      </c>
      <c r="E2812" t="s">
        <v>9</v>
      </c>
      <c r="F2812">
        <v>126.5</v>
      </c>
      <c r="G2812" t="s">
        <v>49</v>
      </c>
    </row>
    <row r="2813" spans="1:7" hidden="1" x14ac:dyDescent="0.35">
      <c r="A2813" t="s">
        <v>5</v>
      </c>
      <c r="B2813">
        <v>2016</v>
      </c>
      <c r="C2813" t="s">
        <v>6</v>
      </c>
      <c r="D2813">
        <v>128.1</v>
      </c>
      <c r="E2813" t="s">
        <v>10</v>
      </c>
      <c r="F2813">
        <v>130.30000000000001</v>
      </c>
      <c r="G2813" t="s">
        <v>49</v>
      </c>
    </row>
    <row r="2814" spans="1:7" hidden="1" x14ac:dyDescent="0.35">
      <c r="A2814" t="s">
        <v>5</v>
      </c>
      <c r="B2814">
        <v>2016</v>
      </c>
      <c r="C2814" t="s">
        <v>6</v>
      </c>
      <c r="D2814">
        <v>128.1</v>
      </c>
      <c r="E2814" t="s">
        <v>11</v>
      </c>
      <c r="F2814">
        <v>118.9</v>
      </c>
      <c r="G2814" t="s">
        <v>49</v>
      </c>
    </row>
    <row r="2815" spans="1:7" hidden="1" x14ac:dyDescent="0.35">
      <c r="A2815" t="s">
        <v>5</v>
      </c>
      <c r="B2815">
        <v>2016</v>
      </c>
      <c r="C2815" t="s">
        <v>6</v>
      </c>
      <c r="D2815">
        <v>128.1</v>
      </c>
      <c r="E2815" t="s">
        <v>12</v>
      </c>
      <c r="F2815">
        <v>131.6</v>
      </c>
      <c r="G2815" t="s">
        <v>49</v>
      </c>
    </row>
    <row r="2816" spans="1:7" hidden="1" x14ac:dyDescent="0.35">
      <c r="A2816" t="s">
        <v>5</v>
      </c>
      <c r="B2816">
        <v>2016</v>
      </c>
      <c r="C2816" t="s">
        <v>6</v>
      </c>
      <c r="D2816">
        <v>128.1</v>
      </c>
      <c r="E2816" t="s">
        <v>13</v>
      </c>
      <c r="F2816">
        <v>140.1</v>
      </c>
      <c r="G2816" t="s">
        <v>49</v>
      </c>
    </row>
    <row r="2817" spans="1:7" hidden="1" x14ac:dyDescent="0.35">
      <c r="A2817" t="s">
        <v>5</v>
      </c>
      <c r="B2817">
        <v>2016</v>
      </c>
      <c r="C2817" t="s">
        <v>6</v>
      </c>
      <c r="D2817">
        <v>128.1</v>
      </c>
      <c r="E2817" t="s">
        <v>14</v>
      </c>
      <c r="F2817">
        <v>163.80000000000001</v>
      </c>
      <c r="G2817" t="s">
        <v>49</v>
      </c>
    </row>
    <row r="2818" spans="1:7" hidden="1" x14ac:dyDescent="0.35">
      <c r="A2818" t="s">
        <v>5</v>
      </c>
      <c r="B2818">
        <v>2016</v>
      </c>
      <c r="C2818" t="s">
        <v>6</v>
      </c>
      <c r="D2818">
        <v>128.1</v>
      </c>
      <c r="E2818" t="s">
        <v>15</v>
      </c>
      <c r="F2818">
        <v>97.7</v>
      </c>
      <c r="G2818" t="s">
        <v>49</v>
      </c>
    </row>
    <row r="2819" spans="1:7" hidden="1" x14ac:dyDescent="0.35">
      <c r="A2819" t="s">
        <v>5</v>
      </c>
      <c r="B2819">
        <v>2016</v>
      </c>
      <c r="C2819" t="s">
        <v>6</v>
      </c>
      <c r="D2819">
        <v>128.1</v>
      </c>
      <c r="E2819" t="s">
        <v>16</v>
      </c>
      <c r="F2819">
        <v>129.6</v>
      </c>
      <c r="G2819" t="s">
        <v>49</v>
      </c>
    </row>
    <row r="2820" spans="1:7" hidden="1" x14ac:dyDescent="0.35">
      <c r="A2820" t="s">
        <v>5</v>
      </c>
      <c r="B2820">
        <v>2016</v>
      </c>
      <c r="C2820" t="s">
        <v>6</v>
      </c>
      <c r="D2820">
        <v>128.1</v>
      </c>
      <c r="E2820" t="s">
        <v>17</v>
      </c>
      <c r="F2820">
        <v>124.3</v>
      </c>
      <c r="G2820" t="s">
        <v>49</v>
      </c>
    </row>
    <row r="2821" spans="1:7" hidden="1" x14ac:dyDescent="0.35">
      <c r="A2821" t="s">
        <v>5</v>
      </c>
      <c r="B2821">
        <v>2016</v>
      </c>
      <c r="C2821" t="s">
        <v>6</v>
      </c>
      <c r="D2821">
        <v>128.1</v>
      </c>
      <c r="E2821" t="s">
        <v>18</v>
      </c>
      <c r="F2821">
        <v>135.9</v>
      </c>
      <c r="G2821" t="s">
        <v>49</v>
      </c>
    </row>
    <row r="2822" spans="1:7" hidden="1" x14ac:dyDescent="0.35">
      <c r="A2822" t="s">
        <v>5</v>
      </c>
      <c r="B2822">
        <v>2016</v>
      </c>
      <c r="C2822" t="s">
        <v>6</v>
      </c>
      <c r="D2822">
        <v>128.1</v>
      </c>
      <c r="E2822" t="s">
        <v>19</v>
      </c>
      <c r="F2822">
        <v>131.4</v>
      </c>
      <c r="G2822" t="s">
        <v>49</v>
      </c>
    </row>
    <row r="2823" spans="1:7" hidden="1" x14ac:dyDescent="0.35">
      <c r="A2823" t="s">
        <v>5</v>
      </c>
      <c r="B2823">
        <v>2016</v>
      </c>
      <c r="C2823" t="s">
        <v>6</v>
      </c>
      <c r="D2823">
        <v>128.1</v>
      </c>
      <c r="E2823" t="s">
        <v>20</v>
      </c>
      <c r="F2823">
        <v>133.6</v>
      </c>
      <c r="G2823" t="s">
        <v>50</v>
      </c>
    </row>
    <row r="2824" spans="1:7" hidden="1" x14ac:dyDescent="0.35">
      <c r="A2824" t="s">
        <v>5</v>
      </c>
      <c r="B2824">
        <v>2016</v>
      </c>
      <c r="C2824" t="s">
        <v>6</v>
      </c>
      <c r="D2824">
        <v>128.1</v>
      </c>
      <c r="E2824" t="s">
        <v>21</v>
      </c>
      <c r="F2824">
        <v>133.19999999999999</v>
      </c>
      <c r="G2824" t="s">
        <v>51</v>
      </c>
    </row>
    <row r="2825" spans="1:7" hidden="1" x14ac:dyDescent="0.35">
      <c r="A2825" t="s">
        <v>5</v>
      </c>
      <c r="B2825">
        <v>2016</v>
      </c>
      <c r="C2825" t="s">
        <v>6</v>
      </c>
      <c r="D2825">
        <v>128.1</v>
      </c>
      <c r="E2825" t="s">
        <v>22</v>
      </c>
      <c r="F2825">
        <v>128.9</v>
      </c>
      <c r="G2825" t="s">
        <v>51</v>
      </c>
    </row>
    <row r="2826" spans="1:7" hidden="1" x14ac:dyDescent="0.35">
      <c r="A2826" t="s">
        <v>5</v>
      </c>
      <c r="B2826">
        <v>2016</v>
      </c>
      <c r="C2826" t="s">
        <v>6</v>
      </c>
      <c r="D2826">
        <v>128.1</v>
      </c>
      <c r="E2826" t="s">
        <v>23</v>
      </c>
      <c r="F2826">
        <v>132.6</v>
      </c>
      <c r="G2826" t="s">
        <v>51</v>
      </c>
    </row>
    <row r="2827" spans="1:7" hidden="1" x14ac:dyDescent="0.35">
      <c r="A2827" t="s">
        <v>5</v>
      </c>
      <c r="B2827">
        <v>2016</v>
      </c>
      <c r="C2827" t="s">
        <v>6</v>
      </c>
      <c r="D2827">
        <v>128.1</v>
      </c>
      <c r="E2827" t="s">
        <v>24</v>
      </c>
      <c r="G2827" t="s">
        <v>24</v>
      </c>
    </row>
    <row r="2828" spans="1:7" hidden="1" x14ac:dyDescent="0.35">
      <c r="A2828" t="s">
        <v>5</v>
      </c>
      <c r="B2828">
        <v>2016</v>
      </c>
      <c r="C2828" t="s">
        <v>6</v>
      </c>
      <c r="D2828">
        <v>128.1</v>
      </c>
      <c r="E2828" t="s">
        <v>25</v>
      </c>
      <c r="F2828">
        <v>126.2</v>
      </c>
      <c r="G2828" t="s">
        <v>55</v>
      </c>
    </row>
    <row r="2829" spans="1:7" hidden="1" x14ac:dyDescent="0.35">
      <c r="A2829" t="s">
        <v>5</v>
      </c>
      <c r="B2829">
        <v>2016</v>
      </c>
      <c r="C2829" t="s">
        <v>6</v>
      </c>
      <c r="D2829">
        <v>128.1</v>
      </c>
      <c r="E2829" t="s">
        <v>26</v>
      </c>
      <c r="F2829">
        <v>126.6</v>
      </c>
      <c r="G2829" t="s">
        <v>52</v>
      </c>
    </row>
    <row r="2830" spans="1:7" hidden="1" x14ac:dyDescent="0.35">
      <c r="A2830" t="s">
        <v>5</v>
      </c>
      <c r="B2830">
        <v>2016</v>
      </c>
      <c r="C2830" t="s">
        <v>6</v>
      </c>
      <c r="D2830">
        <v>128.1</v>
      </c>
      <c r="E2830" t="s">
        <v>27</v>
      </c>
      <c r="F2830">
        <v>123.7</v>
      </c>
      <c r="G2830" t="s">
        <v>27</v>
      </c>
    </row>
    <row r="2831" spans="1:7" hidden="1" x14ac:dyDescent="0.35">
      <c r="A2831" t="s">
        <v>5</v>
      </c>
      <c r="B2831">
        <v>2016</v>
      </c>
      <c r="C2831" t="s">
        <v>6</v>
      </c>
      <c r="D2831">
        <v>128.1</v>
      </c>
      <c r="E2831" t="s">
        <v>28</v>
      </c>
      <c r="F2831">
        <v>113.6</v>
      </c>
      <c r="G2831" t="s">
        <v>54</v>
      </c>
    </row>
    <row r="2832" spans="1:7" hidden="1" x14ac:dyDescent="0.35">
      <c r="A2832" t="s">
        <v>5</v>
      </c>
      <c r="B2832">
        <v>2016</v>
      </c>
      <c r="C2832" t="s">
        <v>6</v>
      </c>
      <c r="D2832">
        <v>128.1</v>
      </c>
      <c r="E2832" t="s">
        <v>29</v>
      </c>
      <c r="F2832">
        <v>121.4</v>
      </c>
      <c r="G2832" t="s">
        <v>56</v>
      </c>
    </row>
    <row r="2833" spans="1:7" hidden="1" x14ac:dyDescent="0.35">
      <c r="A2833" t="s">
        <v>5</v>
      </c>
      <c r="B2833">
        <v>2016</v>
      </c>
      <c r="C2833" t="s">
        <v>6</v>
      </c>
      <c r="D2833">
        <v>128.1</v>
      </c>
      <c r="E2833" t="s">
        <v>30</v>
      </c>
      <c r="F2833">
        <v>126.2</v>
      </c>
      <c r="G2833" t="s">
        <v>30</v>
      </c>
    </row>
    <row r="2834" spans="1:7" hidden="1" x14ac:dyDescent="0.35">
      <c r="A2834" t="s">
        <v>5</v>
      </c>
      <c r="B2834">
        <v>2016</v>
      </c>
      <c r="C2834" t="s">
        <v>6</v>
      </c>
      <c r="D2834">
        <v>128.1</v>
      </c>
      <c r="E2834" t="s">
        <v>31</v>
      </c>
      <c r="F2834">
        <v>114.9</v>
      </c>
      <c r="G2834" t="s">
        <v>53</v>
      </c>
    </row>
    <row r="2835" spans="1:7" hidden="1" x14ac:dyDescent="0.35">
      <c r="A2835" t="s">
        <v>5</v>
      </c>
      <c r="B2835">
        <v>2016</v>
      </c>
      <c r="C2835" t="s">
        <v>6</v>
      </c>
      <c r="D2835">
        <v>128.1</v>
      </c>
      <c r="E2835" t="s">
        <v>32</v>
      </c>
      <c r="F2835">
        <v>120.1</v>
      </c>
      <c r="G2835" t="s">
        <v>32</v>
      </c>
    </row>
    <row r="2836" spans="1:7" hidden="1" x14ac:dyDescent="0.35">
      <c r="A2836" t="s">
        <v>34</v>
      </c>
      <c r="B2836">
        <v>2016</v>
      </c>
      <c r="C2836" t="s">
        <v>6</v>
      </c>
      <c r="D2836">
        <v>124.2</v>
      </c>
      <c r="E2836" t="s">
        <v>7</v>
      </c>
      <c r="F2836">
        <v>124.7</v>
      </c>
      <c r="G2836" t="s">
        <v>49</v>
      </c>
    </row>
    <row r="2837" spans="1:7" hidden="1" x14ac:dyDescent="0.35">
      <c r="A2837" t="s">
        <v>34</v>
      </c>
      <c r="B2837">
        <v>2016</v>
      </c>
      <c r="C2837" t="s">
        <v>6</v>
      </c>
      <c r="D2837">
        <v>124.2</v>
      </c>
      <c r="E2837" t="s">
        <v>8</v>
      </c>
      <c r="F2837">
        <v>135.9</v>
      </c>
      <c r="G2837" t="s">
        <v>49</v>
      </c>
    </row>
    <row r="2838" spans="1:7" hidden="1" x14ac:dyDescent="0.35">
      <c r="A2838" t="s">
        <v>34</v>
      </c>
      <c r="B2838">
        <v>2016</v>
      </c>
      <c r="C2838" t="s">
        <v>6</v>
      </c>
      <c r="D2838">
        <v>124.2</v>
      </c>
      <c r="E2838" t="s">
        <v>9</v>
      </c>
      <c r="F2838">
        <v>132</v>
      </c>
      <c r="G2838" t="s">
        <v>49</v>
      </c>
    </row>
    <row r="2839" spans="1:7" hidden="1" x14ac:dyDescent="0.35">
      <c r="A2839" t="s">
        <v>34</v>
      </c>
      <c r="B2839">
        <v>2016</v>
      </c>
      <c r="C2839" t="s">
        <v>6</v>
      </c>
      <c r="D2839">
        <v>124.2</v>
      </c>
      <c r="E2839" t="s">
        <v>10</v>
      </c>
      <c r="F2839">
        <v>129.19999999999999</v>
      </c>
      <c r="G2839" t="s">
        <v>49</v>
      </c>
    </row>
    <row r="2840" spans="1:7" hidden="1" x14ac:dyDescent="0.35">
      <c r="A2840" t="s">
        <v>34</v>
      </c>
      <c r="B2840">
        <v>2016</v>
      </c>
      <c r="C2840" t="s">
        <v>6</v>
      </c>
      <c r="D2840">
        <v>124.2</v>
      </c>
      <c r="E2840" t="s">
        <v>11</v>
      </c>
      <c r="F2840">
        <v>109.7</v>
      </c>
      <c r="G2840" t="s">
        <v>49</v>
      </c>
    </row>
    <row r="2841" spans="1:7" hidden="1" x14ac:dyDescent="0.35">
      <c r="A2841" t="s">
        <v>34</v>
      </c>
      <c r="B2841">
        <v>2016</v>
      </c>
      <c r="C2841" t="s">
        <v>6</v>
      </c>
      <c r="D2841">
        <v>124.2</v>
      </c>
      <c r="E2841" t="s">
        <v>12</v>
      </c>
      <c r="F2841">
        <v>119</v>
      </c>
      <c r="G2841" t="s">
        <v>49</v>
      </c>
    </row>
    <row r="2842" spans="1:7" hidden="1" x14ac:dyDescent="0.35">
      <c r="A2842" t="s">
        <v>34</v>
      </c>
      <c r="B2842">
        <v>2016</v>
      </c>
      <c r="C2842" t="s">
        <v>6</v>
      </c>
      <c r="D2842">
        <v>124.2</v>
      </c>
      <c r="E2842" t="s">
        <v>13</v>
      </c>
      <c r="F2842">
        <v>144.1</v>
      </c>
      <c r="G2842" t="s">
        <v>49</v>
      </c>
    </row>
    <row r="2843" spans="1:7" hidden="1" x14ac:dyDescent="0.35">
      <c r="A2843" t="s">
        <v>34</v>
      </c>
      <c r="B2843">
        <v>2016</v>
      </c>
      <c r="C2843" t="s">
        <v>6</v>
      </c>
      <c r="D2843">
        <v>124.2</v>
      </c>
      <c r="E2843" t="s">
        <v>14</v>
      </c>
      <c r="F2843">
        <v>184.2</v>
      </c>
      <c r="G2843" t="s">
        <v>49</v>
      </c>
    </row>
    <row r="2844" spans="1:7" hidden="1" x14ac:dyDescent="0.35">
      <c r="A2844" t="s">
        <v>34</v>
      </c>
      <c r="B2844">
        <v>2016</v>
      </c>
      <c r="C2844" t="s">
        <v>6</v>
      </c>
      <c r="D2844">
        <v>124.2</v>
      </c>
      <c r="E2844" t="s">
        <v>15</v>
      </c>
      <c r="F2844">
        <v>96.7</v>
      </c>
      <c r="G2844" t="s">
        <v>49</v>
      </c>
    </row>
    <row r="2845" spans="1:7" hidden="1" x14ac:dyDescent="0.35">
      <c r="A2845" t="s">
        <v>34</v>
      </c>
      <c r="B2845">
        <v>2016</v>
      </c>
      <c r="C2845" t="s">
        <v>6</v>
      </c>
      <c r="D2845">
        <v>124.2</v>
      </c>
      <c r="E2845" t="s">
        <v>16</v>
      </c>
      <c r="F2845">
        <v>139.5</v>
      </c>
      <c r="G2845" t="s">
        <v>49</v>
      </c>
    </row>
    <row r="2846" spans="1:7" hidden="1" x14ac:dyDescent="0.35">
      <c r="A2846" t="s">
        <v>34</v>
      </c>
      <c r="B2846">
        <v>2016</v>
      </c>
      <c r="C2846" t="s">
        <v>6</v>
      </c>
      <c r="D2846">
        <v>124.2</v>
      </c>
      <c r="E2846" t="s">
        <v>17</v>
      </c>
      <c r="F2846">
        <v>120.5</v>
      </c>
      <c r="G2846" t="s">
        <v>49</v>
      </c>
    </row>
    <row r="2847" spans="1:7" hidden="1" x14ac:dyDescent="0.35">
      <c r="A2847" t="s">
        <v>34</v>
      </c>
      <c r="B2847">
        <v>2016</v>
      </c>
      <c r="C2847" t="s">
        <v>6</v>
      </c>
      <c r="D2847">
        <v>124.2</v>
      </c>
      <c r="E2847" t="s">
        <v>18</v>
      </c>
      <c r="F2847">
        <v>134.69999999999999</v>
      </c>
      <c r="G2847" t="s">
        <v>49</v>
      </c>
    </row>
    <row r="2848" spans="1:7" hidden="1" x14ac:dyDescent="0.35">
      <c r="A2848" t="s">
        <v>34</v>
      </c>
      <c r="B2848">
        <v>2016</v>
      </c>
      <c r="C2848" t="s">
        <v>6</v>
      </c>
      <c r="D2848">
        <v>124.2</v>
      </c>
      <c r="E2848" t="s">
        <v>19</v>
      </c>
      <c r="F2848">
        <v>131.19999999999999</v>
      </c>
      <c r="G2848" t="s">
        <v>49</v>
      </c>
    </row>
    <row r="2849" spans="1:7" hidden="1" x14ac:dyDescent="0.35">
      <c r="A2849" t="s">
        <v>34</v>
      </c>
      <c r="B2849">
        <v>2016</v>
      </c>
      <c r="C2849" t="s">
        <v>6</v>
      </c>
      <c r="D2849">
        <v>124.2</v>
      </c>
      <c r="E2849" t="s">
        <v>20</v>
      </c>
      <c r="F2849">
        <v>139.5</v>
      </c>
      <c r="G2849" t="s">
        <v>50</v>
      </c>
    </row>
    <row r="2850" spans="1:7" hidden="1" x14ac:dyDescent="0.35">
      <c r="A2850" t="s">
        <v>34</v>
      </c>
      <c r="B2850">
        <v>2016</v>
      </c>
      <c r="C2850" t="s">
        <v>6</v>
      </c>
      <c r="D2850">
        <v>124.2</v>
      </c>
      <c r="E2850" t="s">
        <v>21</v>
      </c>
      <c r="F2850">
        <v>125.8</v>
      </c>
      <c r="G2850" t="s">
        <v>51</v>
      </c>
    </row>
    <row r="2851" spans="1:7" hidden="1" x14ac:dyDescent="0.35">
      <c r="A2851" t="s">
        <v>34</v>
      </c>
      <c r="B2851">
        <v>2016</v>
      </c>
      <c r="C2851" t="s">
        <v>6</v>
      </c>
      <c r="D2851">
        <v>124.2</v>
      </c>
      <c r="E2851" t="s">
        <v>22</v>
      </c>
      <c r="F2851">
        <v>119.8</v>
      </c>
      <c r="G2851" t="s">
        <v>51</v>
      </c>
    </row>
    <row r="2852" spans="1:7" hidden="1" x14ac:dyDescent="0.35">
      <c r="A2852" t="s">
        <v>34</v>
      </c>
      <c r="B2852">
        <v>2016</v>
      </c>
      <c r="C2852" t="s">
        <v>6</v>
      </c>
      <c r="D2852">
        <v>124.2</v>
      </c>
      <c r="E2852" t="s">
        <v>23</v>
      </c>
      <c r="F2852">
        <v>124.9</v>
      </c>
      <c r="G2852" t="s">
        <v>51</v>
      </c>
    </row>
    <row r="2853" spans="1:7" hidden="1" x14ac:dyDescent="0.35">
      <c r="A2853" t="s">
        <v>34</v>
      </c>
      <c r="B2853">
        <v>2016</v>
      </c>
      <c r="C2853" t="s">
        <v>6</v>
      </c>
      <c r="D2853">
        <v>124.2</v>
      </c>
      <c r="E2853" t="s">
        <v>24</v>
      </c>
      <c r="F2853">
        <v>123.4</v>
      </c>
      <c r="G2853" t="s">
        <v>24</v>
      </c>
    </row>
    <row r="2854" spans="1:7" hidden="1" x14ac:dyDescent="0.35">
      <c r="A2854" t="s">
        <v>34</v>
      </c>
      <c r="B2854">
        <v>2016</v>
      </c>
      <c r="C2854" t="s">
        <v>6</v>
      </c>
      <c r="D2854">
        <v>124.2</v>
      </c>
      <c r="E2854" t="s">
        <v>25</v>
      </c>
      <c r="F2854">
        <v>116.9</v>
      </c>
      <c r="G2854" t="s">
        <v>55</v>
      </c>
    </row>
    <row r="2855" spans="1:7" hidden="1" x14ac:dyDescent="0.35">
      <c r="A2855" t="s">
        <v>34</v>
      </c>
      <c r="B2855">
        <v>2016</v>
      </c>
      <c r="C2855" t="s">
        <v>6</v>
      </c>
      <c r="D2855">
        <v>124.2</v>
      </c>
      <c r="E2855" t="s">
        <v>26</v>
      </c>
      <c r="F2855">
        <v>121.6</v>
      </c>
      <c r="G2855" t="s">
        <v>52</v>
      </c>
    </row>
    <row r="2856" spans="1:7" hidden="1" x14ac:dyDescent="0.35">
      <c r="A2856" t="s">
        <v>34</v>
      </c>
      <c r="B2856">
        <v>2016</v>
      </c>
      <c r="C2856" t="s">
        <v>6</v>
      </c>
      <c r="D2856">
        <v>124.2</v>
      </c>
      <c r="E2856" t="s">
        <v>27</v>
      </c>
      <c r="F2856">
        <v>119.1</v>
      </c>
      <c r="G2856" t="s">
        <v>27</v>
      </c>
    </row>
    <row r="2857" spans="1:7" hidden="1" x14ac:dyDescent="0.35">
      <c r="A2857" t="s">
        <v>34</v>
      </c>
      <c r="B2857">
        <v>2016</v>
      </c>
      <c r="C2857" t="s">
        <v>6</v>
      </c>
      <c r="D2857">
        <v>124.2</v>
      </c>
      <c r="E2857" t="s">
        <v>28</v>
      </c>
      <c r="F2857">
        <v>108.9</v>
      </c>
      <c r="G2857" t="s">
        <v>54</v>
      </c>
    </row>
    <row r="2858" spans="1:7" hidden="1" x14ac:dyDescent="0.35">
      <c r="A2858" t="s">
        <v>34</v>
      </c>
      <c r="B2858">
        <v>2016</v>
      </c>
      <c r="C2858" t="s">
        <v>6</v>
      </c>
      <c r="D2858">
        <v>124.2</v>
      </c>
      <c r="E2858" t="s">
        <v>29</v>
      </c>
      <c r="F2858">
        <v>118.5</v>
      </c>
      <c r="G2858" t="s">
        <v>56</v>
      </c>
    </row>
    <row r="2859" spans="1:7" hidden="1" x14ac:dyDescent="0.35">
      <c r="A2859" t="s">
        <v>34</v>
      </c>
      <c r="B2859">
        <v>2016</v>
      </c>
      <c r="C2859" t="s">
        <v>6</v>
      </c>
      <c r="D2859">
        <v>124.2</v>
      </c>
      <c r="E2859" t="s">
        <v>30</v>
      </c>
      <c r="F2859">
        <v>126.4</v>
      </c>
      <c r="G2859" t="s">
        <v>30</v>
      </c>
    </row>
    <row r="2860" spans="1:7" hidden="1" x14ac:dyDescent="0.35">
      <c r="A2860" t="s">
        <v>34</v>
      </c>
      <c r="B2860">
        <v>2016</v>
      </c>
      <c r="C2860" t="s">
        <v>6</v>
      </c>
      <c r="D2860">
        <v>124.2</v>
      </c>
      <c r="E2860" t="s">
        <v>31</v>
      </c>
      <c r="F2860">
        <v>114</v>
      </c>
      <c r="G2860" t="s">
        <v>53</v>
      </c>
    </row>
    <row r="2861" spans="1:7" hidden="1" x14ac:dyDescent="0.35">
      <c r="A2861" t="s">
        <v>34</v>
      </c>
      <c r="B2861">
        <v>2016</v>
      </c>
      <c r="C2861" t="s">
        <v>6</v>
      </c>
      <c r="D2861">
        <v>124.2</v>
      </c>
      <c r="E2861" t="s">
        <v>32</v>
      </c>
      <c r="F2861">
        <v>116.8</v>
      </c>
      <c r="G2861" t="s">
        <v>32</v>
      </c>
    </row>
    <row r="2862" spans="1:7" hidden="1" x14ac:dyDescent="0.35">
      <c r="A2862" t="s">
        <v>35</v>
      </c>
      <c r="B2862">
        <v>2016</v>
      </c>
      <c r="C2862" t="s">
        <v>6</v>
      </c>
      <c r="D2862">
        <v>126.3</v>
      </c>
      <c r="E2862" t="s">
        <v>7</v>
      </c>
      <c r="F2862">
        <v>126.1</v>
      </c>
      <c r="G2862" t="s">
        <v>49</v>
      </c>
    </row>
    <row r="2863" spans="1:7" hidden="1" x14ac:dyDescent="0.35">
      <c r="A2863" t="s">
        <v>35</v>
      </c>
      <c r="B2863">
        <v>2016</v>
      </c>
      <c r="C2863" t="s">
        <v>6</v>
      </c>
      <c r="D2863">
        <v>126.3</v>
      </c>
      <c r="E2863" t="s">
        <v>8</v>
      </c>
      <c r="F2863">
        <v>134.1</v>
      </c>
      <c r="G2863" t="s">
        <v>49</v>
      </c>
    </row>
    <row r="2864" spans="1:7" hidden="1" x14ac:dyDescent="0.35">
      <c r="A2864" t="s">
        <v>35</v>
      </c>
      <c r="B2864">
        <v>2016</v>
      </c>
      <c r="C2864" t="s">
        <v>6</v>
      </c>
      <c r="D2864">
        <v>126.3</v>
      </c>
      <c r="E2864" t="s">
        <v>9</v>
      </c>
      <c r="F2864">
        <v>128.6</v>
      </c>
      <c r="G2864" t="s">
        <v>49</v>
      </c>
    </row>
    <row r="2865" spans="1:7" hidden="1" x14ac:dyDescent="0.35">
      <c r="A2865" t="s">
        <v>35</v>
      </c>
      <c r="B2865">
        <v>2016</v>
      </c>
      <c r="C2865" t="s">
        <v>6</v>
      </c>
      <c r="D2865">
        <v>126.3</v>
      </c>
      <c r="E2865" t="s">
        <v>10</v>
      </c>
      <c r="F2865">
        <v>129.9</v>
      </c>
      <c r="G2865" t="s">
        <v>49</v>
      </c>
    </row>
    <row r="2866" spans="1:7" hidden="1" x14ac:dyDescent="0.35">
      <c r="A2866" t="s">
        <v>35</v>
      </c>
      <c r="B2866">
        <v>2016</v>
      </c>
      <c r="C2866" t="s">
        <v>6</v>
      </c>
      <c r="D2866">
        <v>126.3</v>
      </c>
      <c r="E2866" t="s">
        <v>11</v>
      </c>
      <c r="F2866">
        <v>115.5</v>
      </c>
      <c r="G2866" t="s">
        <v>49</v>
      </c>
    </row>
    <row r="2867" spans="1:7" hidden="1" x14ac:dyDescent="0.35">
      <c r="A2867" t="s">
        <v>35</v>
      </c>
      <c r="B2867">
        <v>2016</v>
      </c>
      <c r="C2867" t="s">
        <v>6</v>
      </c>
      <c r="D2867">
        <v>126.3</v>
      </c>
      <c r="E2867" t="s">
        <v>12</v>
      </c>
      <c r="F2867">
        <v>125.7</v>
      </c>
      <c r="G2867" t="s">
        <v>49</v>
      </c>
    </row>
    <row r="2868" spans="1:7" hidden="1" x14ac:dyDescent="0.35">
      <c r="A2868" t="s">
        <v>35</v>
      </c>
      <c r="B2868">
        <v>2016</v>
      </c>
      <c r="C2868" t="s">
        <v>6</v>
      </c>
      <c r="D2868">
        <v>126.3</v>
      </c>
      <c r="E2868" t="s">
        <v>13</v>
      </c>
      <c r="F2868">
        <v>141.5</v>
      </c>
      <c r="G2868" t="s">
        <v>49</v>
      </c>
    </row>
    <row r="2869" spans="1:7" hidden="1" x14ac:dyDescent="0.35">
      <c r="A2869" t="s">
        <v>35</v>
      </c>
      <c r="B2869">
        <v>2016</v>
      </c>
      <c r="C2869" t="s">
        <v>6</v>
      </c>
      <c r="D2869">
        <v>126.3</v>
      </c>
      <c r="E2869" t="s">
        <v>14</v>
      </c>
      <c r="F2869">
        <v>170.7</v>
      </c>
      <c r="G2869" t="s">
        <v>49</v>
      </c>
    </row>
    <row r="2870" spans="1:7" hidden="1" x14ac:dyDescent="0.35">
      <c r="A2870" t="s">
        <v>35</v>
      </c>
      <c r="B2870">
        <v>2016</v>
      </c>
      <c r="C2870" t="s">
        <v>6</v>
      </c>
      <c r="D2870">
        <v>126.3</v>
      </c>
      <c r="E2870" t="s">
        <v>15</v>
      </c>
      <c r="F2870">
        <v>97.4</v>
      </c>
      <c r="G2870" t="s">
        <v>49</v>
      </c>
    </row>
    <row r="2871" spans="1:7" hidden="1" x14ac:dyDescent="0.35">
      <c r="A2871" t="s">
        <v>35</v>
      </c>
      <c r="B2871">
        <v>2016</v>
      </c>
      <c r="C2871" t="s">
        <v>6</v>
      </c>
      <c r="D2871">
        <v>126.3</v>
      </c>
      <c r="E2871" t="s">
        <v>16</v>
      </c>
      <c r="F2871">
        <v>132.9</v>
      </c>
      <c r="G2871" t="s">
        <v>49</v>
      </c>
    </row>
    <row r="2872" spans="1:7" hidden="1" x14ac:dyDescent="0.35">
      <c r="A2872" t="s">
        <v>35</v>
      </c>
      <c r="B2872">
        <v>2016</v>
      </c>
      <c r="C2872" t="s">
        <v>6</v>
      </c>
      <c r="D2872">
        <v>126.3</v>
      </c>
      <c r="E2872" t="s">
        <v>17</v>
      </c>
      <c r="F2872">
        <v>122.7</v>
      </c>
      <c r="G2872" t="s">
        <v>49</v>
      </c>
    </row>
    <row r="2873" spans="1:7" hidden="1" x14ac:dyDescent="0.35">
      <c r="A2873" t="s">
        <v>35</v>
      </c>
      <c r="B2873">
        <v>2016</v>
      </c>
      <c r="C2873" t="s">
        <v>6</v>
      </c>
      <c r="D2873">
        <v>126.3</v>
      </c>
      <c r="E2873" t="s">
        <v>18</v>
      </c>
      <c r="F2873">
        <v>135.30000000000001</v>
      </c>
      <c r="G2873" t="s">
        <v>49</v>
      </c>
    </row>
    <row r="2874" spans="1:7" hidden="1" x14ac:dyDescent="0.35">
      <c r="A2874" t="s">
        <v>35</v>
      </c>
      <c r="B2874">
        <v>2016</v>
      </c>
      <c r="C2874" t="s">
        <v>6</v>
      </c>
      <c r="D2874">
        <v>126.3</v>
      </c>
      <c r="E2874" t="s">
        <v>19</v>
      </c>
      <c r="F2874">
        <v>131.30000000000001</v>
      </c>
      <c r="G2874" t="s">
        <v>49</v>
      </c>
    </row>
    <row r="2875" spans="1:7" hidden="1" x14ac:dyDescent="0.35">
      <c r="A2875" t="s">
        <v>35</v>
      </c>
      <c r="B2875">
        <v>2016</v>
      </c>
      <c r="C2875" t="s">
        <v>6</v>
      </c>
      <c r="D2875">
        <v>126.3</v>
      </c>
      <c r="E2875" t="s">
        <v>20</v>
      </c>
      <c r="F2875">
        <v>135.19999999999999</v>
      </c>
      <c r="G2875" t="s">
        <v>50</v>
      </c>
    </row>
    <row r="2876" spans="1:7" hidden="1" x14ac:dyDescent="0.35">
      <c r="A2876" t="s">
        <v>35</v>
      </c>
      <c r="B2876">
        <v>2016</v>
      </c>
      <c r="C2876" t="s">
        <v>6</v>
      </c>
      <c r="D2876">
        <v>126.3</v>
      </c>
      <c r="E2876" t="s">
        <v>21</v>
      </c>
      <c r="F2876">
        <v>130.30000000000001</v>
      </c>
      <c r="G2876" t="s">
        <v>51</v>
      </c>
    </row>
    <row r="2877" spans="1:7" hidden="1" x14ac:dyDescent="0.35">
      <c r="A2877" t="s">
        <v>35</v>
      </c>
      <c r="B2877">
        <v>2016</v>
      </c>
      <c r="C2877" t="s">
        <v>6</v>
      </c>
      <c r="D2877">
        <v>126.3</v>
      </c>
      <c r="E2877" t="s">
        <v>22</v>
      </c>
      <c r="F2877">
        <v>125.1</v>
      </c>
      <c r="G2877" t="s">
        <v>51</v>
      </c>
    </row>
    <row r="2878" spans="1:7" hidden="1" x14ac:dyDescent="0.35">
      <c r="A2878" t="s">
        <v>35</v>
      </c>
      <c r="B2878">
        <v>2016</v>
      </c>
      <c r="C2878" t="s">
        <v>6</v>
      </c>
      <c r="D2878">
        <v>126.3</v>
      </c>
      <c r="E2878" t="s">
        <v>23</v>
      </c>
      <c r="F2878">
        <v>129.5</v>
      </c>
      <c r="G2878" t="s">
        <v>51</v>
      </c>
    </row>
    <row r="2879" spans="1:7" hidden="1" x14ac:dyDescent="0.35">
      <c r="A2879" t="s">
        <v>35</v>
      </c>
      <c r="B2879">
        <v>2016</v>
      </c>
      <c r="C2879" t="s">
        <v>6</v>
      </c>
      <c r="D2879">
        <v>126.3</v>
      </c>
      <c r="E2879" t="s">
        <v>24</v>
      </c>
      <c r="F2879">
        <v>123.4</v>
      </c>
      <c r="G2879" t="s">
        <v>24</v>
      </c>
    </row>
    <row r="2880" spans="1:7" hidden="1" x14ac:dyDescent="0.35">
      <c r="A2880" t="s">
        <v>35</v>
      </c>
      <c r="B2880">
        <v>2016</v>
      </c>
      <c r="C2880" t="s">
        <v>6</v>
      </c>
      <c r="D2880">
        <v>126.3</v>
      </c>
      <c r="E2880" t="s">
        <v>25</v>
      </c>
      <c r="F2880">
        <v>122.7</v>
      </c>
      <c r="G2880" t="s">
        <v>55</v>
      </c>
    </row>
    <row r="2881" spans="1:7" hidden="1" x14ac:dyDescent="0.35">
      <c r="A2881" t="s">
        <v>35</v>
      </c>
      <c r="B2881">
        <v>2016</v>
      </c>
      <c r="C2881" t="s">
        <v>6</v>
      </c>
      <c r="D2881">
        <v>126.3</v>
      </c>
      <c r="E2881" t="s">
        <v>26</v>
      </c>
      <c r="F2881">
        <v>124.2</v>
      </c>
      <c r="G2881" t="s">
        <v>52</v>
      </c>
    </row>
    <row r="2882" spans="1:7" hidden="1" x14ac:dyDescent="0.35">
      <c r="A2882" t="s">
        <v>35</v>
      </c>
      <c r="B2882">
        <v>2016</v>
      </c>
      <c r="C2882" t="s">
        <v>6</v>
      </c>
      <c r="D2882">
        <v>126.3</v>
      </c>
      <c r="E2882" t="s">
        <v>27</v>
      </c>
      <c r="F2882">
        <v>122</v>
      </c>
      <c r="G2882" t="s">
        <v>27</v>
      </c>
    </row>
    <row r="2883" spans="1:7" hidden="1" x14ac:dyDescent="0.35">
      <c r="A2883" t="s">
        <v>35</v>
      </c>
      <c r="B2883">
        <v>2016</v>
      </c>
      <c r="C2883" t="s">
        <v>6</v>
      </c>
      <c r="D2883">
        <v>126.3</v>
      </c>
      <c r="E2883" t="s">
        <v>28</v>
      </c>
      <c r="F2883">
        <v>111.1</v>
      </c>
      <c r="G2883" t="s">
        <v>54</v>
      </c>
    </row>
    <row r="2884" spans="1:7" hidden="1" x14ac:dyDescent="0.35">
      <c r="A2884" t="s">
        <v>35</v>
      </c>
      <c r="B2884">
        <v>2016</v>
      </c>
      <c r="C2884" t="s">
        <v>6</v>
      </c>
      <c r="D2884">
        <v>126.3</v>
      </c>
      <c r="E2884" t="s">
        <v>29</v>
      </c>
      <c r="F2884">
        <v>119.8</v>
      </c>
      <c r="G2884" t="s">
        <v>56</v>
      </c>
    </row>
    <row r="2885" spans="1:7" hidden="1" x14ac:dyDescent="0.35">
      <c r="A2885" t="s">
        <v>35</v>
      </c>
      <c r="B2885">
        <v>2016</v>
      </c>
      <c r="C2885" t="s">
        <v>6</v>
      </c>
      <c r="D2885">
        <v>126.3</v>
      </c>
      <c r="E2885" t="s">
        <v>30</v>
      </c>
      <c r="F2885">
        <v>126.3</v>
      </c>
      <c r="G2885" t="s">
        <v>30</v>
      </c>
    </row>
    <row r="2886" spans="1:7" hidden="1" x14ac:dyDescent="0.35">
      <c r="A2886" t="s">
        <v>35</v>
      </c>
      <c r="B2886">
        <v>2016</v>
      </c>
      <c r="C2886" t="s">
        <v>6</v>
      </c>
      <c r="D2886">
        <v>126.3</v>
      </c>
      <c r="E2886" t="s">
        <v>31</v>
      </c>
      <c r="F2886">
        <v>114.5</v>
      </c>
      <c r="G2886" t="s">
        <v>53</v>
      </c>
    </row>
    <row r="2887" spans="1:7" hidden="1" x14ac:dyDescent="0.35">
      <c r="A2887" t="s">
        <v>35</v>
      </c>
      <c r="B2887">
        <v>2016</v>
      </c>
      <c r="C2887" t="s">
        <v>6</v>
      </c>
      <c r="D2887">
        <v>126.3</v>
      </c>
      <c r="E2887" t="s">
        <v>32</v>
      </c>
      <c r="F2887">
        <v>118.5</v>
      </c>
      <c r="G2887" t="s">
        <v>32</v>
      </c>
    </row>
    <row r="2888" spans="1:7" hidden="1" x14ac:dyDescent="0.35">
      <c r="A2888" t="s">
        <v>5</v>
      </c>
      <c r="B2888">
        <v>2016</v>
      </c>
      <c r="C2888" t="s">
        <v>36</v>
      </c>
      <c r="D2888">
        <v>127.9</v>
      </c>
      <c r="E2888" t="s">
        <v>7</v>
      </c>
      <c r="F2888">
        <v>127.1</v>
      </c>
      <c r="G2888" t="s">
        <v>49</v>
      </c>
    </row>
    <row r="2889" spans="1:7" hidden="1" x14ac:dyDescent="0.35">
      <c r="A2889" t="s">
        <v>5</v>
      </c>
      <c r="B2889">
        <v>2016</v>
      </c>
      <c r="C2889" t="s">
        <v>36</v>
      </c>
      <c r="D2889">
        <v>127.9</v>
      </c>
      <c r="E2889" t="s">
        <v>8</v>
      </c>
      <c r="F2889">
        <v>133.69999999999999</v>
      </c>
      <c r="G2889" t="s">
        <v>49</v>
      </c>
    </row>
    <row r="2890" spans="1:7" hidden="1" x14ac:dyDescent="0.35">
      <c r="A2890" t="s">
        <v>5</v>
      </c>
      <c r="B2890">
        <v>2016</v>
      </c>
      <c r="C2890" t="s">
        <v>36</v>
      </c>
      <c r="D2890">
        <v>127.9</v>
      </c>
      <c r="E2890" t="s">
        <v>9</v>
      </c>
      <c r="F2890">
        <v>127.7</v>
      </c>
      <c r="G2890" t="s">
        <v>49</v>
      </c>
    </row>
    <row r="2891" spans="1:7" hidden="1" x14ac:dyDescent="0.35">
      <c r="A2891" t="s">
        <v>5</v>
      </c>
      <c r="B2891">
        <v>2016</v>
      </c>
      <c r="C2891" t="s">
        <v>36</v>
      </c>
      <c r="D2891">
        <v>127.9</v>
      </c>
      <c r="E2891" t="s">
        <v>10</v>
      </c>
      <c r="F2891">
        <v>130.69999999999999</v>
      </c>
      <c r="G2891" t="s">
        <v>49</v>
      </c>
    </row>
    <row r="2892" spans="1:7" hidden="1" x14ac:dyDescent="0.35">
      <c r="A2892" t="s">
        <v>5</v>
      </c>
      <c r="B2892">
        <v>2016</v>
      </c>
      <c r="C2892" t="s">
        <v>36</v>
      </c>
      <c r="D2892">
        <v>127.9</v>
      </c>
      <c r="E2892" t="s">
        <v>11</v>
      </c>
      <c r="F2892">
        <v>118.5</v>
      </c>
      <c r="G2892" t="s">
        <v>49</v>
      </c>
    </row>
    <row r="2893" spans="1:7" hidden="1" x14ac:dyDescent="0.35">
      <c r="A2893" t="s">
        <v>5</v>
      </c>
      <c r="B2893">
        <v>2016</v>
      </c>
      <c r="C2893" t="s">
        <v>36</v>
      </c>
      <c r="D2893">
        <v>127.9</v>
      </c>
      <c r="E2893" t="s">
        <v>12</v>
      </c>
      <c r="F2893">
        <v>130.4</v>
      </c>
      <c r="G2893" t="s">
        <v>49</v>
      </c>
    </row>
    <row r="2894" spans="1:7" hidden="1" x14ac:dyDescent="0.35">
      <c r="A2894" t="s">
        <v>5</v>
      </c>
      <c r="B2894">
        <v>2016</v>
      </c>
      <c r="C2894" t="s">
        <v>36</v>
      </c>
      <c r="D2894">
        <v>127.9</v>
      </c>
      <c r="E2894" t="s">
        <v>13</v>
      </c>
      <c r="F2894">
        <v>130.9</v>
      </c>
      <c r="G2894" t="s">
        <v>49</v>
      </c>
    </row>
    <row r="2895" spans="1:7" hidden="1" x14ac:dyDescent="0.35">
      <c r="A2895" t="s">
        <v>5</v>
      </c>
      <c r="B2895">
        <v>2016</v>
      </c>
      <c r="C2895" t="s">
        <v>36</v>
      </c>
      <c r="D2895">
        <v>127.9</v>
      </c>
      <c r="E2895" t="s">
        <v>14</v>
      </c>
      <c r="F2895">
        <v>162.80000000000001</v>
      </c>
      <c r="G2895" t="s">
        <v>49</v>
      </c>
    </row>
    <row r="2896" spans="1:7" hidden="1" x14ac:dyDescent="0.35">
      <c r="A2896" t="s">
        <v>5</v>
      </c>
      <c r="B2896">
        <v>2016</v>
      </c>
      <c r="C2896" t="s">
        <v>36</v>
      </c>
      <c r="D2896">
        <v>127.9</v>
      </c>
      <c r="E2896" t="s">
        <v>15</v>
      </c>
      <c r="F2896">
        <v>98.7</v>
      </c>
      <c r="G2896" t="s">
        <v>49</v>
      </c>
    </row>
    <row r="2897" spans="1:7" hidden="1" x14ac:dyDescent="0.35">
      <c r="A2897" t="s">
        <v>5</v>
      </c>
      <c r="B2897">
        <v>2016</v>
      </c>
      <c r="C2897" t="s">
        <v>36</v>
      </c>
      <c r="D2897">
        <v>127.9</v>
      </c>
      <c r="E2897" t="s">
        <v>16</v>
      </c>
      <c r="F2897">
        <v>130.6</v>
      </c>
      <c r="G2897" t="s">
        <v>49</v>
      </c>
    </row>
    <row r="2898" spans="1:7" hidden="1" x14ac:dyDescent="0.35">
      <c r="A2898" t="s">
        <v>5</v>
      </c>
      <c r="B2898">
        <v>2016</v>
      </c>
      <c r="C2898" t="s">
        <v>36</v>
      </c>
      <c r="D2898">
        <v>127.9</v>
      </c>
      <c r="E2898" t="s">
        <v>17</v>
      </c>
      <c r="F2898">
        <v>124.8</v>
      </c>
      <c r="G2898" t="s">
        <v>49</v>
      </c>
    </row>
    <row r="2899" spans="1:7" hidden="1" x14ac:dyDescent="0.35">
      <c r="A2899" t="s">
        <v>5</v>
      </c>
      <c r="B2899">
        <v>2016</v>
      </c>
      <c r="C2899" t="s">
        <v>36</v>
      </c>
      <c r="D2899">
        <v>127.9</v>
      </c>
      <c r="E2899" t="s">
        <v>18</v>
      </c>
      <c r="F2899">
        <v>136.4</v>
      </c>
      <c r="G2899" t="s">
        <v>49</v>
      </c>
    </row>
    <row r="2900" spans="1:7" hidden="1" x14ac:dyDescent="0.35">
      <c r="A2900" t="s">
        <v>5</v>
      </c>
      <c r="B2900">
        <v>2016</v>
      </c>
      <c r="C2900" t="s">
        <v>36</v>
      </c>
      <c r="D2900">
        <v>127.9</v>
      </c>
      <c r="E2900" t="s">
        <v>19</v>
      </c>
      <c r="F2900">
        <v>130.30000000000001</v>
      </c>
      <c r="G2900" t="s">
        <v>49</v>
      </c>
    </row>
    <row r="2901" spans="1:7" hidden="1" x14ac:dyDescent="0.35">
      <c r="A2901" t="s">
        <v>5</v>
      </c>
      <c r="B2901">
        <v>2016</v>
      </c>
      <c r="C2901" t="s">
        <v>36</v>
      </c>
      <c r="D2901">
        <v>127.9</v>
      </c>
      <c r="E2901" t="s">
        <v>20</v>
      </c>
      <c r="F2901">
        <v>134.4</v>
      </c>
      <c r="G2901" t="s">
        <v>50</v>
      </c>
    </row>
    <row r="2902" spans="1:7" hidden="1" x14ac:dyDescent="0.35">
      <c r="A2902" t="s">
        <v>5</v>
      </c>
      <c r="B2902">
        <v>2016</v>
      </c>
      <c r="C2902" t="s">
        <v>36</v>
      </c>
      <c r="D2902">
        <v>127.9</v>
      </c>
      <c r="E2902" t="s">
        <v>21</v>
      </c>
      <c r="F2902">
        <v>133.9</v>
      </c>
      <c r="G2902" t="s">
        <v>51</v>
      </c>
    </row>
    <row r="2903" spans="1:7" hidden="1" x14ac:dyDescent="0.35">
      <c r="A2903" t="s">
        <v>5</v>
      </c>
      <c r="B2903">
        <v>2016</v>
      </c>
      <c r="C2903" t="s">
        <v>36</v>
      </c>
      <c r="D2903">
        <v>127.9</v>
      </c>
      <c r="E2903" t="s">
        <v>22</v>
      </c>
      <c r="F2903">
        <v>129.80000000000001</v>
      </c>
      <c r="G2903" t="s">
        <v>51</v>
      </c>
    </row>
    <row r="2904" spans="1:7" hidden="1" x14ac:dyDescent="0.35">
      <c r="A2904" t="s">
        <v>5</v>
      </c>
      <c r="B2904">
        <v>2016</v>
      </c>
      <c r="C2904" t="s">
        <v>36</v>
      </c>
      <c r="D2904">
        <v>127.9</v>
      </c>
      <c r="E2904" t="s">
        <v>23</v>
      </c>
      <c r="F2904">
        <v>133.4</v>
      </c>
      <c r="G2904" t="s">
        <v>51</v>
      </c>
    </row>
    <row r="2905" spans="1:7" hidden="1" x14ac:dyDescent="0.35">
      <c r="A2905" t="s">
        <v>5</v>
      </c>
      <c r="B2905">
        <v>2016</v>
      </c>
      <c r="C2905" t="s">
        <v>36</v>
      </c>
      <c r="D2905">
        <v>127.9</v>
      </c>
      <c r="E2905" t="s">
        <v>24</v>
      </c>
      <c r="G2905" t="s">
        <v>24</v>
      </c>
    </row>
    <row r="2906" spans="1:7" hidden="1" x14ac:dyDescent="0.35">
      <c r="A2906" t="s">
        <v>5</v>
      </c>
      <c r="B2906">
        <v>2016</v>
      </c>
      <c r="C2906" t="s">
        <v>36</v>
      </c>
      <c r="D2906">
        <v>127.9</v>
      </c>
      <c r="E2906" t="s">
        <v>25</v>
      </c>
      <c r="F2906">
        <v>127.5</v>
      </c>
      <c r="G2906" t="s">
        <v>55</v>
      </c>
    </row>
    <row r="2907" spans="1:7" hidden="1" x14ac:dyDescent="0.35">
      <c r="A2907" t="s">
        <v>5</v>
      </c>
      <c r="B2907">
        <v>2016</v>
      </c>
      <c r="C2907" t="s">
        <v>36</v>
      </c>
      <c r="D2907">
        <v>127.9</v>
      </c>
      <c r="E2907" t="s">
        <v>26</v>
      </c>
      <c r="F2907">
        <v>127.1</v>
      </c>
      <c r="G2907" t="s">
        <v>52</v>
      </c>
    </row>
    <row r="2908" spans="1:7" hidden="1" x14ac:dyDescent="0.35">
      <c r="A2908" t="s">
        <v>5</v>
      </c>
      <c r="B2908">
        <v>2016</v>
      </c>
      <c r="C2908" t="s">
        <v>36</v>
      </c>
      <c r="D2908">
        <v>127.9</v>
      </c>
      <c r="E2908" t="s">
        <v>27</v>
      </c>
      <c r="F2908">
        <v>124.3</v>
      </c>
      <c r="G2908" t="s">
        <v>27</v>
      </c>
    </row>
    <row r="2909" spans="1:7" hidden="1" x14ac:dyDescent="0.35">
      <c r="A2909" t="s">
        <v>5</v>
      </c>
      <c r="B2909">
        <v>2016</v>
      </c>
      <c r="C2909" t="s">
        <v>36</v>
      </c>
      <c r="D2909">
        <v>127.9</v>
      </c>
      <c r="E2909" t="s">
        <v>28</v>
      </c>
      <c r="F2909">
        <v>113.9</v>
      </c>
      <c r="G2909" t="s">
        <v>54</v>
      </c>
    </row>
    <row r="2910" spans="1:7" hidden="1" x14ac:dyDescent="0.35">
      <c r="A2910" t="s">
        <v>5</v>
      </c>
      <c r="B2910">
        <v>2016</v>
      </c>
      <c r="C2910" t="s">
        <v>36</v>
      </c>
      <c r="D2910">
        <v>127.9</v>
      </c>
      <c r="E2910" t="s">
        <v>29</v>
      </c>
      <c r="F2910">
        <v>122.3</v>
      </c>
      <c r="G2910" t="s">
        <v>56</v>
      </c>
    </row>
    <row r="2911" spans="1:7" hidden="1" x14ac:dyDescent="0.35">
      <c r="A2911" t="s">
        <v>5</v>
      </c>
      <c r="B2911">
        <v>2016</v>
      </c>
      <c r="C2911" t="s">
        <v>36</v>
      </c>
      <c r="D2911">
        <v>127.9</v>
      </c>
      <c r="E2911" t="s">
        <v>30</v>
      </c>
      <c r="F2911">
        <v>127.1</v>
      </c>
      <c r="G2911" t="s">
        <v>30</v>
      </c>
    </row>
    <row r="2912" spans="1:7" hidden="1" x14ac:dyDescent="0.35">
      <c r="A2912" t="s">
        <v>5</v>
      </c>
      <c r="B2912">
        <v>2016</v>
      </c>
      <c r="C2912" t="s">
        <v>36</v>
      </c>
      <c r="D2912">
        <v>127.9</v>
      </c>
      <c r="E2912" t="s">
        <v>31</v>
      </c>
      <c r="F2912">
        <v>116.8</v>
      </c>
      <c r="G2912" t="s">
        <v>53</v>
      </c>
    </row>
    <row r="2913" spans="1:7" hidden="1" x14ac:dyDescent="0.35">
      <c r="A2913" t="s">
        <v>5</v>
      </c>
      <c r="B2913">
        <v>2016</v>
      </c>
      <c r="C2913" t="s">
        <v>36</v>
      </c>
      <c r="D2913">
        <v>127.9</v>
      </c>
      <c r="E2913" t="s">
        <v>32</v>
      </c>
      <c r="F2913">
        <v>120.9</v>
      </c>
      <c r="G2913" t="s">
        <v>32</v>
      </c>
    </row>
    <row r="2914" spans="1:7" hidden="1" x14ac:dyDescent="0.35">
      <c r="A2914" t="s">
        <v>34</v>
      </c>
      <c r="B2914">
        <v>2016</v>
      </c>
      <c r="C2914" t="s">
        <v>36</v>
      </c>
      <c r="D2914">
        <v>123.8</v>
      </c>
      <c r="E2914" t="s">
        <v>7</v>
      </c>
      <c r="F2914">
        <v>124.8</v>
      </c>
      <c r="G2914" t="s">
        <v>49</v>
      </c>
    </row>
    <row r="2915" spans="1:7" hidden="1" x14ac:dyDescent="0.35">
      <c r="A2915" t="s">
        <v>34</v>
      </c>
      <c r="B2915">
        <v>2016</v>
      </c>
      <c r="C2915" t="s">
        <v>36</v>
      </c>
      <c r="D2915">
        <v>123.8</v>
      </c>
      <c r="E2915" t="s">
        <v>8</v>
      </c>
      <c r="F2915">
        <v>135.1</v>
      </c>
      <c r="G2915" t="s">
        <v>49</v>
      </c>
    </row>
    <row r="2916" spans="1:7" hidden="1" x14ac:dyDescent="0.35">
      <c r="A2916" t="s">
        <v>34</v>
      </c>
      <c r="B2916">
        <v>2016</v>
      </c>
      <c r="C2916" t="s">
        <v>36</v>
      </c>
      <c r="D2916">
        <v>123.8</v>
      </c>
      <c r="E2916" t="s">
        <v>9</v>
      </c>
      <c r="F2916">
        <v>130.30000000000001</v>
      </c>
      <c r="G2916" t="s">
        <v>49</v>
      </c>
    </row>
    <row r="2917" spans="1:7" hidden="1" x14ac:dyDescent="0.35">
      <c r="A2917" t="s">
        <v>34</v>
      </c>
      <c r="B2917">
        <v>2016</v>
      </c>
      <c r="C2917" t="s">
        <v>36</v>
      </c>
      <c r="D2917">
        <v>123.8</v>
      </c>
      <c r="E2917" t="s">
        <v>10</v>
      </c>
      <c r="F2917">
        <v>129.6</v>
      </c>
      <c r="G2917" t="s">
        <v>49</v>
      </c>
    </row>
    <row r="2918" spans="1:7" hidden="1" x14ac:dyDescent="0.35">
      <c r="A2918" t="s">
        <v>34</v>
      </c>
      <c r="B2918">
        <v>2016</v>
      </c>
      <c r="C2918" t="s">
        <v>36</v>
      </c>
      <c r="D2918">
        <v>123.8</v>
      </c>
      <c r="E2918" t="s">
        <v>11</v>
      </c>
      <c r="F2918">
        <v>108.4</v>
      </c>
      <c r="G2918" t="s">
        <v>49</v>
      </c>
    </row>
    <row r="2919" spans="1:7" hidden="1" x14ac:dyDescent="0.35">
      <c r="A2919" t="s">
        <v>34</v>
      </c>
      <c r="B2919">
        <v>2016</v>
      </c>
      <c r="C2919" t="s">
        <v>36</v>
      </c>
      <c r="D2919">
        <v>123.8</v>
      </c>
      <c r="E2919" t="s">
        <v>12</v>
      </c>
      <c r="F2919">
        <v>118.6</v>
      </c>
      <c r="G2919" t="s">
        <v>49</v>
      </c>
    </row>
    <row r="2920" spans="1:7" hidden="1" x14ac:dyDescent="0.35">
      <c r="A2920" t="s">
        <v>34</v>
      </c>
      <c r="B2920">
        <v>2016</v>
      </c>
      <c r="C2920" t="s">
        <v>36</v>
      </c>
      <c r="D2920">
        <v>123.8</v>
      </c>
      <c r="E2920" t="s">
        <v>13</v>
      </c>
      <c r="F2920">
        <v>129.19999999999999</v>
      </c>
      <c r="G2920" t="s">
        <v>49</v>
      </c>
    </row>
    <row r="2921" spans="1:7" hidden="1" x14ac:dyDescent="0.35">
      <c r="A2921" t="s">
        <v>34</v>
      </c>
      <c r="B2921">
        <v>2016</v>
      </c>
      <c r="C2921" t="s">
        <v>36</v>
      </c>
      <c r="D2921">
        <v>123.8</v>
      </c>
      <c r="E2921" t="s">
        <v>14</v>
      </c>
      <c r="F2921">
        <v>176.4</v>
      </c>
      <c r="G2921" t="s">
        <v>49</v>
      </c>
    </row>
    <row r="2922" spans="1:7" hidden="1" x14ac:dyDescent="0.35">
      <c r="A2922" t="s">
        <v>34</v>
      </c>
      <c r="B2922">
        <v>2016</v>
      </c>
      <c r="C2922" t="s">
        <v>36</v>
      </c>
      <c r="D2922">
        <v>123.8</v>
      </c>
      <c r="E2922" t="s">
        <v>15</v>
      </c>
      <c r="F2922">
        <v>99.1</v>
      </c>
      <c r="G2922" t="s">
        <v>49</v>
      </c>
    </row>
    <row r="2923" spans="1:7" hidden="1" x14ac:dyDescent="0.35">
      <c r="A2923" t="s">
        <v>34</v>
      </c>
      <c r="B2923">
        <v>2016</v>
      </c>
      <c r="C2923" t="s">
        <v>36</v>
      </c>
      <c r="D2923">
        <v>123.8</v>
      </c>
      <c r="E2923" t="s">
        <v>16</v>
      </c>
      <c r="F2923">
        <v>139.69999999999999</v>
      </c>
      <c r="G2923" t="s">
        <v>49</v>
      </c>
    </row>
    <row r="2924" spans="1:7" hidden="1" x14ac:dyDescent="0.35">
      <c r="A2924" t="s">
        <v>34</v>
      </c>
      <c r="B2924">
        <v>2016</v>
      </c>
      <c r="C2924" t="s">
        <v>36</v>
      </c>
      <c r="D2924">
        <v>123.8</v>
      </c>
      <c r="E2924" t="s">
        <v>17</v>
      </c>
      <c r="F2924">
        <v>120.6</v>
      </c>
      <c r="G2924" t="s">
        <v>49</v>
      </c>
    </row>
    <row r="2925" spans="1:7" hidden="1" x14ac:dyDescent="0.35">
      <c r="A2925" t="s">
        <v>34</v>
      </c>
      <c r="B2925">
        <v>2016</v>
      </c>
      <c r="C2925" t="s">
        <v>36</v>
      </c>
      <c r="D2925">
        <v>123.8</v>
      </c>
      <c r="E2925" t="s">
        <v>18</v>
      </c>
      <c r="F2925">
        <v>135.19999999999999</v>
      </c>
      <c r="G2925" t="s">
        <v>49</v>
      </c>
    </row>
    <row r="2926" spans="1:7" hidden="1" x14ac:dyDescent="0.35">
      <c r="A2926" t="s">
        <v>34</v>
      </c>
      <c r="B2926">
        <v>2016</v>
      </c>
      <c r="C2926" t="s">
        <v>36</v>
      </c>
      <c r="D2926">
        <v>123.8</v>
      </c>
      <c r="E2926" t="s">
        <v>19</v>
      </c>
      <c r="F2926">
        <v>129.1</v>
      </c>
      <c r="G2926" t="s">
        <v>49</v>
      </c>
    </row>
    <row r="2927" spans="1:7" hidden="1" x14ac:dyDescent="0.35">
      <c r="A2927" t="s">
        <v>34</v>
      </c>
      <c r="B2927">
        <v>2016</v>
      </c>
      <c r="C2927" t="s">
        <v>36</v>
      </c>
      <c r="D2927">
        <v>123.8</v>
      </c>
      <c r="E2927" t="s">
        <v>20</v>
      </c>
      <c r="F2927">
        <v>140</v>
      </c>
      <c r="G2927" t="s">
        <v>50</v>
      </c>
    </row>
    <row r="2928" spans="1:7" hidden="1" x14ac:dyDescent="0.35">
      <c r="A2928" t="s">
        <v>34</v>
      </c>
      <c r="B2928">
        <v>2016</v>
      </c>
      <c r="C2928" t="s">
        <v>36</v>
      </c>
      <c r="D2928">
        <v>123.8</v>
      </c>
      <c r="E2928" t="s">
        <v>21</v>
      </c>
      <c r="F2928">
        <v>126.2</v>
      </c>
      <c r="G2928" t="s">
        <v>51</v>
      </c>
    </row>
    <row r="2929" spans="1:7" hidden="1" x14ac:dyDescent="0.35">
      <c r="A2929" t="s">
        <v>34</v>
      </c>
      <c r="B2929">
        <v>2016</v>
      </c>
      <c r="C2929" t="s">
        <v>36</v>
      </c>
      <c r="D2929">
        <v>123.8</v>
      </c>
      <c r="E2929" t="s">
        <v>22</v>
      </c>
      <c r="F2929">
        <v>120.1</v>
      </c>
      <c r="G2929" t="s">
        <v>51</v>
      </c>
    </row>
    <row r="2930" spans="1:7" hidden="1" x14ac:dyDescent="0.35">
      <c r="A2930" t="s">
        <v>34</v>
      </c>
      <c r="B2930">
        <v>2016</v>
      </c>
      <c r="C2930" t="s">
        <v>36</v>
      </c>
      <c r="D2930">
        <v>123.8</v>
      </c>
      <c r="E2930" t="s">
        <v>23</v>
      </c>
      <c r="F2930">
        <v>125.3</v>
      </c>
      <c r="G2930" t="s">
        <v>51</v>
      </c>
    </row>
    <row r="2931" spans="1:7" hidden="1" x14ac:dyDescent="0.35">
      <c r="A2931" t="s">
        <v>34</v>
      </c>
      <c r="B2931">
        <v>2016</v>
      </c>
      <c r="C2931" t="s">
        <v>36</v>
      </c>
      <c r="D2931">
        <v>123.8</v>
      </c>
      <c r="E2931" t="s">
        <v>24</v>
      </c>
      <c r="F2931">
        <v>124.4</v>
      </c>
      <c r="G2931" t="s">
        <v>24</v>
      </c>
    </row>
    <row r="2932" spans="1:7" hidden="1" x14ac:dyDescent="0.35">
      <c r="A2932" t="s">
        <v>34</v>
      </c>
      <c r="B2932">
        <v>2016</v>
      </c>
      <c r="C2932" t="s">
        <v>36</v>
      </c>
      <c r="D2932">
        <v>123.8</v>
      </c>
      <c r="E2932" t="s">
        <v>25</v>
      </c>
      <c r="F2932">
        <v>116</v>
      </c>
      <c r="G2932" t="s">
        <v>55</v>
      </c>
    </row>
    <row r="2933" spans="1:7" hidden="1" x14ac:dyDescent="0.35">
      <c r="A2933" t="s">
        <v>34</v>
      </c>
      <c r="B2933">
        <v>2016</v>
      </c>
      <c r="C2933" t="s">
        <v>36</v>
      </c>
      <c r="D2933">
        <v>123.8</v>
      </c>
      <c r="E2933" t="s">
        <v>26</v>
      </c>
      <c r="F2933">
        <v>121.8</v>
      </c>
      <c r="G2933" t="s">
        <v>52</v>
      </c>
    </row>
    <row r="2934" spans="1:7" hidden="1" x14ac:dyDescent="0.35">
      <c r="A2934" t="s">
        <v>34</v>
      </c>
      <c r="B2934">
        <v>2016</v>
      </c>
      <c r="C2934" t="s">
        <v>36</v>
      </c>
      <c r="D2934">
        <v>123.8</v>
      </c>
      <c r="E2934" t="s">
        <v>27</v>
      </c>
      <c r="F2934">
        <v>119.5</v>
      </c>
      <c r="G2934" t="s">
        <v>27</v>
      </c>
    </row>
    <row r="2935" spans="1:7" hidden="1" x14ac:dyDescent="0.35">
      <c r="A2935" t="s">
        <v>34</v>
      </c>
      <c r="B2935">
        <v>2016</v>
      </c>
      <c r="C2935" t="s">
        <v>36</v>
      </c>
      <c r="D2935">
        <v>123.8</v>
      </c>
      <c r="E2935" t="s">
        <v>28</v>
      </c>
      <c r="F2935">
        <v>109.1</v>
      </c>
      <c r="G2935" t="s">
        <v>54</v>
      </c>
    </row>
    <row r="2936" spans="1:7" hidden="1" x14ac:dyDescent="0.35">
      <c r="A2936" t="s">
        <v>34</v>
      </c>
      <c r="B2936">
        <v>2016</v>
      </c>
      <c r="C2936" t="s">
        <v>36</v>
      </c>
      <c r="D2936">
        <v>123.8</v>
      </c>
      <c r="E2936" t="s">
        <v>29</v>
      </c>
      <c r="F2936">
        <v>118.8</v>
      </c>
      <c r="G2936" t="s">
        <v>56</v>
      </c>
    </row>
    <row r="2937" spans="1:7" hidden="1" x14ac:dyDescent="0.35">
      <c r="A2937" t="s">
        <v>34</v>
      </c>
      <c r="B2937">
        <v>2016</v>
      </c>
      <c r="C2937" t="s">
        <v>36</v>
      </c>
      <c r="D2937">
        <v>123.8</v>
      </c>
      <c r="E2937" t="s">
        <v>30</v>
      </c>
      <c r="F2937">
        <v>126.3</v>
      </c>
      <c r="G2937" t="s">
        <v>30</v>
      </c>
    </row>
    <row r="2938" spans="1:7" hidden="1" x14ac:dyDescent="0.35">
      <c r="A2938" t="s">
        <v>34</v>
      </c>
      <c r="B2938">
        <v>2016</v>
      </c>
      <c r="C2938" t="s">
        <v>36</v>
      </c>
      <c r="D2938">
        <v>123.8</v>
      </c>
      <c r="E2938" t="s">
        <v>31</v>
      </c>
      <c r="F2938">
        <v>116.2</v>
      </c>
      <c r="G2938" t="s">
        <v>53</v>
      </c>
    </row>
    <row r="2939" spans="1:7" hidden="1" x14ac:dyDescent="0.35">
      <c r="A2939" t="s">
        <v>34</v>
      </c>
      <c r="B2939">
        <v>2016</v>
      </c>
      <c r="C2939" t="s">
        <v>36</v>
      </c>
      <c r="D2939">
        <v>123.8</v>
      </c>
      <c r="E2939" t="s">
        <v>32</v>
      </c>
      <c r="F2939">
        <v>117.2</v>
      </c>
      <c r="G2939" t="s">
        <v>32</v>
      </c>
    </row>
    <row r="2940" spans="1:7" hidden="1" x14ac:dyDescent="0.35">
      <c r="A2940" t="s">
        <v>35</v>
      </c>
      <c r="B2940">
        <v>2016</v>
      </c>
      <c r="C2940" t="s">
        <v>36</v>
      </c>
      <c r="D2940">
        <v>126</v>
      </c>
      <c r="E2940" t="s">
        <v>7</v>
      </c>
      <c r="F2940">
        <v>126.4</v>
      </c>
      <c r="G2940" t="s">
        <v>49</v>
      </c>
    </row>
    <row r="2941" spans="1:7" hidden="1" x14ac:dyDescent="0.35">
      <c r="A2941" t="s">
        <v>35</v>
      </c>
      <c r="B2941">
        <v>2016</v>
      </c>
      <c r="C2941" t="s">
        <v>36</v>
      </c>
      <c r="D2941">
        <v>126</v>
      </c>
      <c r="E2941" t="s">
        <v>8</v>
      </c>
      <c r="F2941">
        <v>134.19999999999999</v>
      </c>
      <c r="G2941" t="s">
        <v>49</v>
      </c>
    </row>
    <row r="2942" spans="1:7" hidden="1" x14ac:dyDescent="0.35">
      <c r="A2942" t="s">
        <v>35</v>
      </c>
      <c r="B2942">
        <v>2016</v>
      </c>
      <c r="C2942" t="s">
        <v>36</v>
      </c>
      <c r="D2942">
        <v>126</v>
      </c>
      <c r="E2942" t="s">
        <v>9</v>
      </c>
      <c r="F2942">
        <v>128.69999999999999</v>
      </c>
      <c r="G2942" t="s">
        <v>49</v>
      </c>
    </row>
    <row r="2943" spans="1:7" hidden="1" x14ac:dyDescent="0.35">
      <c r="A2943" t="s">
        <v>35</v>
      </c>
      <c r="B2943">
        <v>2016</v>
      </c>
      <c r="C2943" t="s">
        <v>36</v>
      </c>
      <c r="D2943">
        <v>126</v>
      </c>
      <c r="E2943" t="s">
        <v>10</v>
      </c>
      <c r="F2943">
        <v>130.30000000000001</v>
      </c>
      <c r="G2943" t="s">
        <v>49</v>
      </c>
    </row>
    <row r="2944" spans="1:7" hidden="1" x14ac:dyDescent="0.35">
      <c r="A2944" t="s">
        <v>35</v>
      </c>
      <c r="B2944">
        <v>2016</v>
      </c>
      <c r="C2944" t="s">
        <v>36</v>
      </c>
      <c r="D2944">
        <v>126</v>
      </c>
      <c r="E2944" t="s">
        <v>11</v>
      </c>
      <c r="F2944">
        <v>114.8</v>
      </c>
      <c r="G2944" t="s">
        <v>49</v>
      </c>
    </row>
    <row r="2945" spans="1:7" hidden="1" x14ac:dyDescent="0.35">
      <c r="A2945" t="s">
        <v>35</v>
      </c>
      <c r="B2945">
        <v>2016</v>
      </c>
      <c r="C2945" t="s">
        <v>36</v>
      </c>
      <c r="D2945">
        <v>126</v>
      </c>
      <c r="E2945" t="s">
        <v>12</v>
      </c>
      <c r="F2945">
        <v>124.9</v>
      </c>
      <c r="G2945" t="s">
        <v>49</v>
      </c>
    </row>
    <row r="2946" spans="1:7" hidden="1" x14ac:dyDescent="0.35">
      <c r="A2946" t="s">
        <v>35</v>
      </c>
      <c r="B2946">
        <v>2016</v>
      </c>
      <c r="C2946" t="s">
        <v>36</v>
      </c>
      <c r="D2946">
        <v>126</v>
      </c>
      <c r="E2946" t="s">
        <v>13</v>
      </c>
      <c r="F2946">
        <v>130.30000000000001</v>
      </c>
      <c r="G2946" t="s">
        <v>49</v>
      </c>
    </row>
    <row r="2947" spans="1:7" hidden="1" x14ac:dyDescent="0.35">
      <c r="A2947" t="s">
        <v>35</v>
      </c>
      <c r="B2947">
        <v>2016</v>
      </c>
      <c r="C2947" t="s">
        <v>36</v>
      </c>
      <c r="D2947">
        <v>126</v>
      </c>
      <c r="E2947" t="s">
        <v>14</v>
      </c>
      <c r="F2947">
        <v>167.4</v>
      </c>
      <c r="G2947" t="s">
        <v>49</v>
      </c>
    </row>
    <row r="2948" spans="1:7" hidden="1" x14ac:dyDescent="0.35">
      <c r="A2948" t="s">
        <v>35</v>
      </c>
      <c r="B2948">
        <v>2016</v>
      </c>
      <c r="C2948" t="s">
        <v>36</v>
      </c>
      <c r="D2948">
        <v>126</v>
      </c>
      <c r="E2948" t="s">
        <v>15</v>
      </c>
      <c r="F2948">
        <v>98.8</v>
      </c>
      <c r="G2948" t="s">
        <v>49</v>
      </c>
    </row>
    <row r="2949" spans="1:7" hidden="1" x14ac:dyDescent="0.35">
      <c r="A2949" t="s">
        <v>35</v>
      </c>
      <c r="B2949">
        <v>2016</v>
      </c>
      <c r="C2949" t="s">
        <v>36</v>
      </c>
      <c r="D2949">
        <v>126</v>
      </c>
      <c r="E2949" t="s">
        <v>16</v>
      </c>
      <c r="F2949">
        <v>133.6</v>
      </c>
      <c r="G2949" t="s">
        <v>49</v>
      </c>
    </row>
    <row r="2950" spans="1:7" hidden="1" x14ac:dyDescent="0.35">
      <c r="A2950" t="s">
        <v>35</v>
      </c>
      <c r="B2950">
        <v>2016</v>
      </c>
      <c r="C2950" t="s">
        <v>36</v>
      </c>
      <c r="D2950">
        <v>126</v>
      </c>
      <c r="E2950" t="s">
        <v>17</v>
      </c>
      <c r="F2950">
        <v>123</v>
      </c>
      <c r="G2950" t="s">
        <v>49</v>
      </c>
    </row>
    <row r="2951" spans="1:7" hidden="1" x14ac:dyDescent="0.35">
      <c r="A2951" t="s">
        <v>35</v>
      </c>
      <c r="B2951">
        <v>2016</v>
      </c>
      <c r="C2951" t="s">
        <v>36</v>
      </c>
      <c r="D2951">
        <v>126</v>
      </c>
      <c r="E2951" t="s">
        <v>18</v>
      </c>
      <c r="F2951">
        <v>135.80000000000001</v>
      </c>
      <c r="G2951" t="s">
        <v>49</v>
      </c>
    </row>
    <row r="2952" spans="1:7" hidden="1" x14ac:dyDescent="0.35">
      <c r="A2952" t="s">
        <v>35</v>
      </c>
      <c r="B2952">
        <v>2016</v>
      </c>
      <c r="C2952" t="s">
        <v>36</v>
      </c>
      <c r="D2952">
        <v>126</v>
      </c>
      <c r="E2952" t="s">
        <v>19</v>
      </c>
      <c r="F2952">
        <v>129.9</v>
      </c>
      <c r="G2952" t="s">
        <v>49</v>
      </c>
    </row>
    <row r="2953" spans="1:7" hidden="1" x14ac:dyDescent="0.35">
      <c r="A2953" t="s">
        <v>35</v>
      </c>
      <c r="B2953">
        <v>2016</v>
      </c>
      <c r="C2953" t="s">
        <v>36</v>
      </c>
      <c r="D2953">
        <v>126</v>
      </c>
      <c r="E2953" t="s">
        <v>20</v>
      </c>
      <c r="F2953">
        <v>135.9</v>
      </c>
      <c r="G2953" t="s">
        <v>50</v>
      </c>
    </row>
    <row r="2954" spans="1:7" hidden="1" x14ac:dyDescent="0.35">
      <c r="A2954" t="s">
        <v>35</v>
      </c>
      <c r="B2954">
        <v>2016</v>
      </c>
      <c r="C2954" t="s">
        <v>36</v>
      </c>
      <c r="D2954">
        <v>126</v>
      </c>
      <c r="E2954" t="s">
        <v>21</v>
      </c>
      <c r="F2954">
        <v>130.9</v>
      </c>
      <c r="G2954" t="s">
        <v>51</v>
      </c>
    </row>
    <row r="2955" spans="1:7" hidden="1" x14ac:dyDescent="0.35">
      <c r="A2955" t="s">
        <v>35</v>
      </c>
      <c r="B2955">
        <v>2016</v>
      </c>
      <c r="C2955" t="s">
        <v>36</v>
      </c>
      <c r="D2955">
        <v>126</v>
      </c>
      <c r="E2955" t="s">
        <v>22</v>
      </c>
      <c r="F2955">
        <v>125.8</v>
      </c>
      <c r="G2955" t="s">
        <v>51</v>
      </c>
    </row>
    <row r="2956" spans="1:7" hidden="1" x14ac:dyDescent="0.35">
      <c r="A2956" t="s">
        <v>35</v>
      </c>
      <c r="B2956">
        <v>2016</v>
      </c>
      <c r="C2956" t="s">
        <v>36</v>
      </c>
      <c r="D2956">
        <v>126</v>
      </c>
      <c r="E2956" t="s">
        <v>23</v>
      </c>
      <c r="F2956">
        <v>130.19999999999999</v>
      </c>
      <c r="G2956" t="s">
        <v>51</v>
      </c>
    </row>
    <row r="2957" spans="1:7" hidden="1" x14ac:dyDescent="0.35">
      <c r="A2957" t="s">
        <v>35</v>
      </c>
      <c r="B2957">
        <v>2016</v>
      </c>
      <c r="C2957" t="s">
        <v>36</v>
      </c>
      <c r="D2957">
        <v>126</v>
      </c>
      <c r="E2957" t="s">
        <v>24</v>
      </c>
      <c r="F2957">
        <v>124.4</v>
      </c>
      <c r="G2957" t="s">
        <v>24</v>
      </c>
    </row>
    <row r="2958" spans="1:7" hidden="1" x14ac:dyDescent="0.35">
      <c r="A2958" t="s">
        <v>35</v>
      </c>
      <c r="B2958">
        <v>2016</v>
      </c>
      <c r="C2958" t="s">
        <v>36</v>
      </c>
      <c r="D2958">
        <v>126</v>
      </c>
      <c r="E2958" t="s">
        <v>25</v>
      </c>
      <c r="F2958">
        <v>123.1</v>
      </c>
      <c r="G2958" t="s">
        <v>55</v>
      </c>
    </row>
    <row r="2959" spans="1:7" hidden="1" x14ac:dyDescent="0.35">
      <c r="A2959" t="s">
        <v>35</v>
      </c>
      <c r="B2959">
        <v>2016</v>
      </c>
      <c r="C2959" t="s">
        <v>36</v>
      </c>
      <c r="D2959">
        <v>126</v>
      </c>
      <c r="E2959" t="s">
        <v>26</v>
      </c>
      <c r="F2959">
        <v>124.6</v>
      </c>
      <c r="G2959" t="s">
        <v>52</v>
      </c>
    </row>
    <row r="2960" spans="1:7" hidden="1" x14ac:dyDescent="0.35">
      <c r="A2960" t="s">
        <v>35</v>
      </c>
      <c r="B2960">
        <v>2016</v>
      </c>
      <c r="C2960" t="s">
        <v>36</v>
      </c>
      <c r="D2960">
        <v>126</v>
      </c>
      <c r="E2960" t="s">
        <v>27</v>
      </c>
      <c r="F2960">
        <v>122.5</v>
      </c>
      <c r="G2960" t="s">
        <v>27</v>
      </c>
    </row>
    <row r="2961" spans="1:7" hidden="1" x14ac:dyDescent="0.35">
      <c r="A2961" t="s">
        <v>35</v>
      </c>
      <c r="B2961">
        <v>2016</v>
      </c>
      <c r="C2961" t="s">
        <v>36</v>
      </c>
      <c r="D2961">
        <v>126</v>
      </c>
      <c r="E2961" t="s">
        <v>28</v>
      </c>
      <c r="F2961">
        <v>111.4</v>
      </c>
      <c r="G2961" t="s">
        <v>54</v>
      </c>
    </row>
    <row r="2962" spans="1:7" hidden="1" x14ac:dyDescent="0.35">
      <c r="A2962" t="s">
        <v>35</v>
      </c>
      <c r="B2962">
        <v>2016</v>
      </c>
      <c r="C2962" t="s">
        <v>36</v>
      </c>
      <c r="D2962">
        <v>126</v>
      </c>
      <c r="E2962" t="s">
        <v>29</v>
      </c>
      <c r="F2962">
        <v>120.3</v>
      </c>
      <c r="G2962" t="s">
        <v>56</v>
      </c>
    </row>
    <row r="2963" spans="1:7" hidden="1" x14ac:dyDescent="0.35">
      <c r="A2963" t="s">
        <v>35</v>
      </c>
      <c r="B2963">
        <v>2016</v>
      </c>
      <c r="C2963" t="s">
        <v>36</v>
      </c>
      <c r="D2963">
        <v>126</v>
      </c>
      <c r="E2963" t="s">
        <v>30</v>
      </c>
      <c r="F2963">
        <v>126.6</v>
      </c>
      <c r="G2963" t="s">
        <v>30</v>
      </c>
    </row>
    <row r="2964" spans="1:7" hidden="1" x14ac:dyDescent="0.35">
      <c r="A2964" t="s">
        <v>35</v>
      </c>
      <c r="B2964">
        <v>2016</v>
      </c>
      <c r="C2964" t="s">
        <v>36</v>
      </c>
      <c r="D2964">
        <v>126</v>
      </c>
      <c r="E2964" t="s">
        <v>31</v>
      </c>
      <c r="F2964">
        <v>116.6</v>
      </c>
      <c r="G2964" t="s">
        <v>53</v>
      </c>
    </row>
    <row r="2965" spans="1:7" hidden="1" x14ac:dyDescent="0.35">
      <c r="A2965" t="s">
        <v>35</v>
      </c>
      <c r="B2965">
        <v>2016</v>
      </c>
      <c r="C2965" t="s">
        <v>36</v>
      </c>
      <c r="D2965">
        <v>126</v>
      </c>
      <c r="E2965" t="s">
        <v>32</v>
      </c>
      <c r="F2965">
        <v>119.1</v>
      </c>
      <c r="G2965" t="s">
        <v>32</v>
      </c>
    </row>
    <row r="2966" spans="1:7" hidden="1" x14ac:dyDescent="0.35">
      <c r="A2966" t="s">
        <v>5</v>
      </c>
      <c r="B2966">
        <v>2016</v>
      </c>
      <c r="C2966" t="s">
        <v>37</v>
      </c>
      <c r="D2966">
        <v>128</v>
      </c>
      <c r="E2966" t="s">
        <v>7</v>
      </c>
      <c r="F2966">
        <v>127.3</v>
      </c>
      <c r="G2966" t="s">
        <v>49</v>
      </c>
    </row>
    <row r="2967" spans="1:7" hidden="1" x14ac:dyDescent="0.35">
      <c r="A2967" t="s">
        <v>5</v>
      </c>
      <c r="B2967">
        <v>2016</v>
      </c>
      <c r="C2967" t="s">
        <v>37</v>
      </c>
      <c r="D2967">
        <v>128</v>
      </c>
      <c r="E2967" t="s">
        <v>8</v>
      </c>
      <c r="F2967">
        <v>134.4</v>
      </c>
      <c r="G2967" t="s">
        <v>49</v>
      </c>
    </row>
    <row r="2968" spans="1:7" hidden="1" x14ac:dyDescent="0.35">
      <c r="A2968" t="s">
        <v>5</v>
      </c>
      <c r="B2968">
        <v>2016</v>
      </c>
      <c r="C2968" t="s">
        <v>37</v>
      </c>
      <c r="D2968">
        <v>128</v>
      </c>
      <c r="E2968" t="s">
        <v>9</v>
      </c>
      <c r="F2968">
        <v>125.1</v>
      </c>
      <c r="G2968" t="s">
        <v>49</v>
      </c>
    </row>
    <row r="2969" spans="1:7" hidden="1" x14ac:dyDescent="0.35">
      <c r="A2969" t="s">
        <v>5</v>
      </c>
      <c r="B2969">
        <v>2016</v>
      </c>
      <c r="C2969" t="s">
        <v>37</v>
      </c>
      <c r="D2969">
        <v>128</v>
      </c>
      <c r="E2969" t="s">
        <v>10</v>
      </c>
      <c r="F2969">
        <v>130.5</v>
      </c>
      <c r="G2969" t="s">
        <v>49</v>
      </c>
    </row>
    <row r="2970" spans="1:7" hidden="1" x14ac:dyDescent="0.35">
      <c r="A2970" t="s">
        <v>5</v>
      </c>
      <c r="B2970">
        <v>2016</v>
      </c>
      <c r="C2970" t="s">
        <v>37</v>
      </c>
      <c r="D2970">
        <v>128</v>
      </c>
      <c r="E2970" t="s">
        <v>11</v>
      </c>
      <c r="F2970">
        <v>118.3</v>
      </c>
      <c r="G2970" t="s">
        <v>49</v>
      </c>
    </row>
    <row r="2971" spans="1:7" hidden="1" x14ac:dyDescent="0.35">
      <c r="A2971" t="s">
        <v>5</v>
      </c>
      <c r="B2971">
        <v>2016</v>
      </c>
      <c r="C2971" t="s">
        <v>37</v>
      </c>
      <c r="D2971">
        <v>128</v>
      </c>
      <c r="E2971" t="s">
        <v>12</v>
      </c>
      <c r="F2971">
        <v>131.69999999999999</v>
      </c>
      <c r="G2971" t="s">
        <v>49</v>
      </c>
    </row>
    <row r="2972" spans="1:7" hidden="1" x14ac:dyDescent="0.35">
      <c r="A2972" t="s">
        <v>5</v>
      </c>
      <c r="B2972">
        <v>2016</v>
      </c>
      <c r="C2972" t="s">
        <v>37</v>
      </c>
      <c r="D2972">
        <v>128</v>
      </c>
      <c r="E2972" t="s">
        <v>13</v>
      </c>
      <c r="F2972">
        <v>130.69999999999999</v>
      </c>
      <c r="G2972" t="s">
        <v>49</v>
      </c>
    </row>
    <row r="2973" spans="1:7" hidden="1" x14ac:dyDescent="0.35">
      <c r="A2973" t="s">
        <v>5</v>
      </c>
      <c r="B2973">
        <v>2016</v>
      </c>
      <c r="C2973" t="s">
        <v>37</v>
      </c>
      <c r="D2973">
        <v>128</v>
      </c>
      <c r="E2973" t="s">
        <v>14</v>
      </c>
      <c r="F2973">
        <v>161.19999999999999</v>
      </c>
      <c r="G2973" t="s">
        <v>49</v>
      </c>
    </row>
    <row r="2974" spans="1:7" hidden="1" x14ac:dyDescent="0.35">
      <c r="A2974" t="s">
        <v>5</v>
      </c>
      <c r="B2974">
        <v>2016</v>
      </c>
      <c r="C2974" t="s">
        <v>37</v>
      </c>
      <c r="D2974">
        <v>128</v>
      </c>
      <c r="E2974" t="s">
        <v>15</v>
      </c>
      <c r="F2974">
        <v>100.4</v>
      </c>
      <c r="G2974" t="s">
        <v>49</v>
      </c>
    </row>
    <row r="2975" spans="1:7" hidden="1" x14ac:dyDescent="0.35">
      <c r="A2975" t="s">
        <v>5</v>
      </c>
      <c r="B2975">
        <v>2016</v>
      </c>
      <c r="C2975" t="s">
        <v>37</v>
      </c>
      <c r="D2975">
        <v>128</v>
      </c>
      <c r="E2975" t="s">
        <v>16</v>
      </c>
      <c r="F2975">
        <v>130.80000000000001</v>
      </c>
      <c r="G2975" t="s">
        <v>49</v>
      </c>
    </row>
    <row r="2976" spans="1:7" hidden="1" x14ac:dyDescent="0.35">
      <c r="A2976" t="s">
        <v>5</v>
      </c>
      <c r="B2976">
        <v>2016</v>
      </c>
      <c r="C2976" t="s">
        <v>37</v>
      </c>
      <c r="D2976">
        <v>128</v>
      </c>
      <c r="E2976" t="s">
        <v>17</v>
      </c>
      <c r="F2976">
        <v>124.9</v>
      </c>
      <c r="G2976" t="s">
        <v>49</v>
      </c>
    </row>
    <row r="2977" spans="1:7" hidden="1" x14ac:dyDescent="0.35">
      <c r="A2977" t="s">
        <v>5</v>
      </c>
      <c r="B2977">
        <v>2016</v>
      </c>
      <c r="C2977" t="s">
        <v>37</v>
      </c>
      <c r="D2977">
        <v>128</v>
      </c>
      <c r="E2977" t="s">
        <v>18</v>
      </c>
      <c r="F2977">
        <v>137</v>
      </c>
      <c r="G2977" t="s">
        <v>49</v>
      </c>
    </row>
    <row r="2978" spans="1:7" hidden="1" x14ac:dyDescent="0.35">
      <c r="A2978" t="s">
        <v>5</v>
      </c>
      <c r="B2978">
        <v>2016</v>
      </c>
      <c r="C2978" t="s">
        <v>37</v>
      </c>
      <c r="D2978">
        <v>128</v>
      </c>
      <c r="E2978" t="s">
        <v>19</v>
      </c>
      <c r="F2978">
        <v>130.4</v>
      </c>
      <c r="G2978" t="s">
        <v>49</v>
      </c>
    </row>
    <row r="2979" spans="1:7" hidden="1" x14ac:dyDescent="0.35">
      <c r="A2979" t="s">
        <v>5</v>
      </c>
      <c r="B2979">
        <v>2016</v>
      </c>
      <c r="C2979" t="s">
        <v>37</v>
      </c>
      <c r="D2979">
        <v>128</v>
      </c>
      <c r="E2979" t="s">
        <v>20</v>
      </c>
      <c r="F2979">
        <v>135</v>
      </c>
      <c r="G2979" t="s">
        <v>50</v>
      </c>
    </row>
    <row r="2980" spans="1:7" hidden="1" x14ac:dyDescent="0.35">
      <c r="A2980" t="s">
        <v>5</v>
      </c>
      <c r="B2980">
        <v>2016</v>
      </c>
      <c r="C2980" t="s">
        <v>37</v>
      </c>
      <c r="D2980">
        <v>128</v>
      </c>
      <c r="E2980" t="s">
        <v>21</v>
      </c>
      <c r="F2980">
        <v>134.4</v>
      </c>
      <c r="G2980" t="s">
        <v>51</v>
      </c>
    </row>
    <row r="2981" spans="1:7" hidden="1" x14ac:dyDescent="0.35">
      <c r="A2981" t="s">
        <v>5</v>
      </c>
      <c r="B2981">
        <v>2016</v>
      </c>
      <c r="C2981" t="s">
        <v>37</v>
      </c>
      <c r="D2981">
        <v>128</v>
      </c>
      <c r="E2981" t="s">
        <v>22</v>
      </c>
      <c r="F2981">
        <v>130.19999999999999</v>
      </c>
      <c r="G2981" t="s">
        <v>51</v>
      </c>
    </row>
    <row r="2982" spans="1:7" hidden="1" x14ac:dyDescent="0.35">
      <c r="A2982" t="s">
        <v>5</v>
      </c>
      <c r="B2982">
        <v>2016</v>
      </c>
      <c r="C2982" t="s">
        <v>37</v>
      </c>
      <c r="D2982">
        <v>128</v>
      </c>
      <c r="E2982" t="s">
        <v>23</v>
      </c>
      <c r="F2982">
        <v>133.80000000000001</v>
      </c>
      <c r="G2982" t="s">
        <v>51</v>
      </c>
    </row>
    <row r="2983" spans="1:7" hidden="1" x14ac:dyDescent="0.35">
      <c r="A2983" t="s">
        <v>5</v>
      </c>
      <c r="B2983">
        <v>2016</v>
      </c>
      <c r="C2983" t="s">
        <v>37</v>
      </c>
      <c r="D2983">
        <v>128</v>
      </c>
      <c r="E2983" t="s">
        <v>24</v>
      </c>
      <c r="G2983" t="s">
        <v>24</v>
      </c>
    </row>
    <row r="2984" spans="1:7" hidden="1" x14ac:dyDescent="0.35">
      <c r="A2984" t="s">
        <v>5</v>
      </c>
      <c r="B2984">
        <v>2016</v>
      </c>
      <c r="C2984" t="s">
        <v>37</v>
      </c>
      <c r="D2984">
        <v>128</v>
      </c>
      <c r="E2984" t="s">
        <v>25</v>
      </c>
      <c r="F2984">
        <v>127</v>
      </c>
      <c r="G2984" t="s">
        <v>55</v>
      </c>
    </row>
    <row r="2985" spans="1:7" hidden="1" x14ac:dyDescent="0.35">
      <c r="A2985" t="s">
        <v>5</v>
      </c>
      <c r="B2985">
        <v>2016</v>
      </c>
      <c r="C2985" t="s">
        <v>37</v>
      </c>
      <c r="D2985">
        <v>128</v>
      </c>
      <c r="E2985" t="s">
        <v>26</v>
      </c>
      <c r="F2985">
        <v>127.7</v>
      </c>
      <c r="G2985" t="s">
        <v>52</v>
      </c>
    </row>
    <row r="2986" spans="1:7" hidden="1" x14ac:dyDescent="0.35">
      <c r="A2986" t="s">
        <v>5</v>
      </c>
      <c r="B2986">
        <v>2016</v>
      </c>
      <c r="C2986" t="s">
        <v>37</v>
      </c>
      <c r="D2986">
        <v>128</v>
      </c>
      <c r="E2986" t="s">
        <v>27</v>
      </c>
      <c r="F2986">
        <v>124.8</v>
      </c>
      <c r="G2986" t="s">
        <v>27</v>
      </c>
    </row>
    <row r="2987" spans="1:7" hidden="1" x14ac:dyDescent="0.35">
      <c r="A2987" t="s">
        <v>5</v>
      </c>
      <c r="B2987">
        <v>2016</v>
      </c>
      <c r="C2987" t="s">
        <v>37</v>
      </c>
      <c r="D2987">
        <v>128</v>
      </c>
      <c r="E2987" t="s">
        <v>28</v>
      </c>
      <c r="F2987">
        <v>113.6</v>
      </c>
      <c r="G2987" t="s">
        <v>54</v>
      </c>
    </row>
    <row r="2988" spans="1:7" hidden="1" x14ac:dyDescent="0.35">
      <c r="A2988" t="s">
        <v>5</v>
      </c>
      <c r="B2988">
        <v>2016</v>
      </c>
      <c r="C2988" t="s">
        <v>37</v>
      </c>
      <c r="D2988">
        <v>128</v>
      </c>
      <c r="E2988" t="s">
        <v>29</v>
      </c>
      <c r="F2988">
        <v>122.5</v>
      </c>
      <c r="G2988" t="s">
        <v>56</v>
      </c>
    </row>
    <row r="2989" spans="1:7" hidden="1" x14ac:dyDescent="0.35">
      <c r="A2989" t="s">
        <v>5</v>
      </c>
      <c r="B2989">
        <v>2016</v>
      </c>
      <c r="C2989" t="s">
        <v>37</v>
      </c>
      <c r="D2989">
        <v>128</v>
      </c>
      <c r="E2989" t="s">
        <v>30</v>
      </c>
      <c r="F2989">
        <v>127.5</v>
      </c>
      <c r="G2989" t="s">
        <v>30</v>
      </c>
    </row>
    <row r="2990" spans="1:7" hidden="1" x14ac:dyDescent="0.35">
      <c r="A2990" t="s">
        <v>5</v>
      </c>
      <c r="B2990">
        <v>2016</v>
      </c>
      <c r="C2990" t="s">
        <v>37</v>
      </c>
      <c r="D2990">
        <v>128</v>
      </c>
      <c r="E2990" t="s">
        <v>31</v>
      </c>
      <c r="F2990">
        <v>117.4</v>
      </c>
      <c r="G2990" t="s">
        <v>53</v>
      </c>
    </row>
    <row r="2991" spans="1:7" hidden="1" x14ac:dyDescent="0.35">
      <c r="A2991" t="s">
        <v>5</v>
      </c>
      <c r="B2991">
        <v>2016</v>
      </c>
      <c r="C2991" t="s">
        <v>37</v>
      </c>
      <c r="D2991">
        <v>128</v>
      </c>
      <c r="E2991" t="s">
        <v>32</v>
      </c>
      <c r="F2991">
        <v>121.1</v>
      </c>
      <c r="G2991" t="s">
        <v>32</v>
      </c>
    </row>
    <row r="2992" spans="1:7" hidden="1" x14ac:dyDescent="0.35">
      <c r="A2992" t="s">
        <v>34</v>
      </c>
      <c r="B2992">
        <v>2016</v>
      </c>
      <c r="C2992" t="s">
        <v>37</v>
      </c>
      <c r="D2992">
        <v>123.8</v>
      </c>
      <c r="E2992" t="s">
        <v>7</v>
      </c>
      <c r="F2992">
        <v>124.8</v>
      </c>
      <c r="G2992" t="s">
        <v>49</v>
      </c>
    </row>
    <row r="2993" spans="1:7" hidden="1" x14ac:dyDescent="0.35">
      <c r="A2993" t="s">
        <v>34</v>
      </c>
      <c r="B2993">
        <v>2016</v>
      </c>
      <c r="C2993" t="s">
        <v>37</v>
      </c>
      <c r="D2993">
        <v>123.8</v>
      </c>
      <c r="E2993" t="s">
        <v>8</v>
      </c>
      <c r="F2993">
        <v>136.30000000000001</v>
      </c>
      <c r="G2993" t="s">
        <v>49</v>
      </c>
    </row>
    <row r="2994" spans="1:7" hidden="1" x14ac:dyDescent="0.35">
      <c r="A2994" t="s">
        <v>34</v>
      </c>
      <c r="B2994">
        <v>2016</v>
      </c>
      <c r="C2994" t="s">
        <v>37</v>
      </c>
      <c r="D2994">
        <v>123.8</v>
      </c>
      <c r="E2994" t="s">
        <v>9</v>
      </c>
      <c r="F2994">
        <v>123.7</v>
      </c>
      <c r="G2994" t="s">
        <v>49</v>
      </c>
    </row>
    <row r="2995" spans="1:7" hidden="1" x14ac:dyDescent="0.35">
      <c r="A2995" t="s">
        <v>34</v>
      </c>
      <c r="B2995">
        <v>2016</v>
      </c>
      <c r="C2995" t="s">
        <v>37</v>
      </c>
      <c r="D2995">
        <v>123.8</v>
      </c>
      <c r="E2995" t="s">
        <v>10</v>
      </c>
      <c r="F2995">
        <v>129.69999999999999</v>
      </c>
      <c r="G2995" t="s">
        <v>49</v>
      </c>
    </row>
    <row r="2996" spans="1:7" hidden="1" x14ac:dyDescent="0.35">
      <c r="A2996" t="s">
        <v>34</v>
      </c>
      <c r="B2996">
        <v>2016</v>
      </c>
      <c r="C2996" t="s">
        <v>37</v>
      </c>
      <c r="D2996">
        <v>123.8</v>
      </c>
      <c r="E2996" t="s">
        <v>11</v>
      </c>
      <c r="F2996">
        <v>107.9</v>
      </c>
      <c r="G2996" t="s">
        <v>49</v>
      </c>
    </row>
    <row r="2997" spans="1:7" hidden="1" x14ac:dyDescent="0.35">
      <c r="A2997" t="s">
        <v>34</v>
      </c>
      <c r="B2997">
        <v>2016</v>
      </c>
      <c r="C2997" t="s">
        <v>37</v>
      </c>
      <c r="D2997">
        <v>123.8</v>
      </c>
      <c r="E2997" t="s">
        <v>12</v>
      </c>
      <c r="F2997">
        <v>119.9</v>
      </c>
      <c r="G2997" t="s">
        <v>49</v>
      </c>
    </row>
    <row r="2998" spans="1:7" hidden="1" x14ac:dyDescent="0.35">
      <c r="A2998" t="s">
        <v>34</v>
      </c>
      <c r="B2998">
        <v>2016</v>
      </c>
      <c r="C2998" t="s">
        <v>37</v>
      </c>
      <c r="D2998">
        <v>123.8</v>
      </c>
      <c r="E2998" t="s">
        <v>13</v>
      </c>
      <c r="F2998">
        <v>128.1</v>
      </c>
      <c r="G2998" t="s">
        <v>49</v>
      </c>
    </row>
    <row r="2999" spans="1:7" hidden="1" x14ac:dyDescent="0.35">
      <c r="A2999" t="s">
        <v>34</v>
      </c>
      <c r="B2999">
        <v>2016</v>
      </c>
      <c r="C2999" t="s">
        <v>37</v>
      </c>
      <c r="D2999">
        <v>123.8</v>
      </c>
      <c r="E2999" t="s">
        <v>14</v>
      </c>
      <c r="F2999">
        <v>170.3</v>
      </c>
      <c r="G2999" t="s">
        <v>49</v>
      </c>
    </row>
    <row r="3000" spans="1:7" hidden="1" x14ac:dyDescent="0.35">
      <c r="A3000" t="s">
        <v>34</v>
      </c>
      <c r="B3000">
        <v>2016</v>
      </c>
      <c r="C3000" t="s">
        <v>37</v>
      </c>
      <c r="D3000">
        <v>123.8</v>
      </c>
      <c r="E3000" t="s">
        <v>15</v>
      </c>
      <c r="F3000">
        <v>101.8</v>
      </c>
      <c r="G3000" t="s">
        <v>49</v>
      </c>
    </row>
    <row r="3001" spans="1:7" hidden="1" x14ac:dyDescent="0.35">
      <c r="A3001" t="s">
        <v>34</v>
      </c>
      <c r="B3001">
        <v>2016</v>
      </c>
      <c r="C3001" t="s">
        <v>37</v>
      </c>
      <c r="D3001">
        <v>123.8</v>
      </c>
      <c r="E3001" t="s">
        <v>16</v>
      </c>
      <c r="F3001">
        <v>140.1</v>
      </c>
      <c r="G3001" t="s">
        <v>49</v>
      </c>
    </row>
    <row r="3002" spans="1:7" hidden="1" x14ac:dyDescent="0.35">
      <c r="A3002" t="s">
        <v>34</v>
      </c>
      <c r="B3002">
        <v>2016</v>
      </c>
      <c r="C3002" t="s">
        <v>37</v>
      </c>
      <c r="D3002">
        <v>123.8</v>
      </c>
      <c r="E3002" t="s">
        <v>17</v>
      </c>
      <c r="F3002">
        <v>120.7</v>
      </c>
      <c r="G3002" t="s">
        <v>49</v>
      </c>
    </row>
    <row r="3003" spans="1:7" hidden="1" x14ac:dyDescent="0.35">
      <c r="A3003" t="s">
        <v>34</v>
      </c>
      <c r="B3003">
        <v>2016</v>
      </c>
      <c r="C3003" t="s">
        <v>37</v>
      </c>
      <c r="D3003">
        <v>123.8</v>
      </c>
      <c r="E3003" t="s">
        <v>18</v>
      </c>
      <c r="F3003">
        <v>135.4</v>
      </c>
      <c r="G3003" t="s">
        <v>49</v>
      </c>
    </row>
    <row r="3004" spans="1:7" hidden="1" x14ac:dyDescent="0.35">
      <c r="A3004" t="s">
        <v>34</v>
      </c>
      <c r="B3004">
        <v>2016</v>
      </c>
      <c r="C3004" t="s">
        <v>37</v>
      </c>
      <c r="D3004">
        <v>123.8</v>
      </c>
      <c r="E3004" t="s">
        <v>19</v>
      </c>
      <c r="F3004">
        <v>128.9</v>
      </c>
      <c r="G3004" t="s">
        <v>49</v>
      </c>
    </row>
    <row r="3005" spans="1:7" hidden="1" x14ac:dyDescent="0.35">
      <c r="A3005" t="s">
        <v>34</v>
      </c>
      <c r="B3005">
        <v>2016</v>
      </c>
      <c r="C3005" t="s">
        <v>37</v>
      </c>
      <c r="D3005">
        <v>123.8</v>
      </c>
      <c r="E3005" t="s">
        <v>20</v>
      </c>
      <c r="F3005">
        <v>140.6</v>
      </c>
      <c r="G3005" t="s">
        <v>50</v>
      </c>
    </row>
    <row r="3006" spans="1:7" hidden="1" x14ac:dyDescent="0.35">
      <c r="A3006" t="s">
        <v>34</v>
      </c>
      <c r="B3006">
        <v>2016</v>
      </c>
      <c r="C3006" t="s">
        <v>37</v>
      </c>
      <c r="D3006">
        <v>123.8</v>
      </c>
      <c r="E3006" t="s">
        <v>21</v>
      </c>
      <c r="F3006">
        <v>126.4</v>
      </c>
      <c r="G3006" t="s">
        <v>51</v>
      </c>
    </row>
    <row r="3007" spans="1:7" hidden="1" x14ac:dyDescent="0.35">
      <c r="A3007" t="s">
        <v>34</v>
      </c>
      <c r="B3007">
        <v>2016</v>
      </c>
      <c r="C3007" t="s">
        <v>37</v>
      </c>
      <c r="D3007">
        <v>123.8</v>
      </c>
      <c r="E3007" t="s">
        <v>22</v>
      </c>
      <c r="F3007">
        <v>120.3</v>
      </c>
      <c r="G3007" t="s">
        <v>51</v>
      </c>
    </row>
    <row r="3008" spans="1:7" hidden="1" x14ac:dyDescent="0.35">
      <c r="A3008" t="s">
        <v>34</v>
      </c>
      <c r="B3008">
        <v>2016</v>
      </c>
      <c r="C3008" t="s">
        <v>37</v>
      </c>
      <c r="D3008">
        <v>123.8</v>
      </c>
      <c r="E3008" t="s">
        <v>23</v>
      </c>
      <c r="F3008">
        <v>125.5</v>
      </c>
      <c r="G3008" t="s">
        <v>51</v>
      </c>
    </row>
    <row r="3009" spans="1:7" hidden="1" x14ac:dyDescent="0.35">
      <c r="A3009" t="s">
        <v>34</v>
      </c>
      <c r="B3009">
        <v>2016</v>
      </c>
      <c r="C3009" t="s">
        <v>37</v>
      </c>
      <c r="D3009">
        <v>123.8</v>
      </c>
      <c r="E3009" t="s">
        <v>24</v>
      </c>
      <c r="F3009">
        <v>124.9</v>
      </c>
      <c r="G3009" t="s">
        <v>24</v>
      </c>
    </row>
    <row r="3010" spans="1:7" hidden="1" x14ac:dyDescent="0.35">
      <c r="A3010" t="s">
        <v>34</v>
      </c>
      <c r="B3010">
        <v>2016</v>
      </c>
      <c r="C3010" t="s">
        <v>37</v>
      </c>
      <c r="D3010">
        <v>123.8</v>
      </c>
      <c r="E3010" t="s">
        <v>25</v>
      </c>
      <c r="F3010">
        <v>114.8</v>
      </c>
      <c r="G3010" t="s">
        <v>55</v>
      </c>
    </row>
    <row r="3011" spans="1:7" hidden="1" x14ac:dyDescent="0.35">
      <c r="A3011" t="s">
        <v>34</v>
      </c>
      <c r="B3011">
        <v>2016</v>
      </c>
      <c r="C3011" t="s">
        <v>37</v>
      </c>
      <c r="D3011">
        <v>123.8</v>
      </c>
      <c r="E3011" t="s">
        <v>26</v>
      </c>
      <c r="F3011">
        <v>122.3</v>
      </c>
      <c r="G3011" t="s">
        <v>52</v>
      </c>
    </row>
    <row r="3012" spans="1:7" hidden="1" x14ac:dyDescent="0.35">
      <c r="A3012" t="s">
        <v>34</v>
      </c>
      <c r="B3012">
        <v>2016</v>
      </c>
      <c r="C3012" t="s">
        <v>37</v>
      </c>
      <c r="D3012">
        <v>123.8</v>
      </c>
      <c r="E3012" t="s">
        <v>27</v>
      </c>
      <c r="F3012">
        <v>119.7</v>
      </c>
      <c r="G3012" t="s">
        <v>27</v>
      </c>
    </row>
    <row r="3013" spans="1:7" hidden="1" x14ac:dyDescent="0.35">
      <c r="A3013" t="s">
        <v>34</v>
      </c>
      <c r="B3013">
        <v>2016</v>
      </c>
      <c r="C3013" t="s">
        <v>37</v>
      </c>
      <c r="D3013">
        <v>123.8</v>
      </c>
      <c r="E3013" t="s">
        <v>28</v>
      </c>
      <c r="F3013">
        <v>108.5</v>
      </c>
      <c r="G3013" t="s">
        <v>54</v>
      </c>
    </row>
    <row r="3014" spans="1:7" hidden="1" x14ac:dyDescent="0.35">
      <c r="A3014" t="s">
        <v>34</v>
      </c>
      <c r="B3014">
        <v>2016</v>
      </c>
      <c r="C3014" t="s">
        <v>37</v>
      </c>
      <c r="D3014">
        <v>123.8</v>
      </c>
      <c r="E3014" t="s">
        <v>29</v>
      </c>
      <c r="F3014">
        <v>119.1</v>
      </c>
      <c r="G3014" t="s">
        <v>56</v>
      </c>
    </row>
    <row r="3015" spans="1:7" hidden="1" x14ac:dyDescent="0.35">
      <c r="A3015" t="s">
        <v>34</v>
      </c>
      <c r="B3015">
        <v>2016</v>
      </c>
      <c r="C3015" t="s">
        <v>37</v>
      </c>
      <c r="D3015">
        <v>123.8</v>
      </c>
      <c r="E3015" t="s">
        <v>30</v>
      </c>
      <c r="F3015">
        <v>126.4</v>
      </c>
      <c r="G3015" t="s">
        <v>30</v>
      </c>
    </row>
    <row r="3016" spans="1:7" hidden="1" x14ac:dyDescent="0.35">
      <c r="A3016" t="s">
        <v>34</v>
      </c>
      <c r="B3016">
        <v>2016</v>
      </c>
      <c r="C3016" t="s">
        <v>37</v>
      </c>
      <c r="D3016">
        <v>123.8</v>
      </c>
      <c r="E3016" t="s">
        <v>31</v>
      </c>
      <c r="F3016">
        <v>117.1</v>
      </c>
      <c r="G3016" t="s">
        <v>53</v>
      </c>
    </row>
    <row r="3017" spans="1:7" hidden="1" x14ac:dyDescent="0.35">
      <c r="A3017" t="s">
        <v>34</v>
      </c>
      <c r="B3017">
        <v>2016</v>
      </c>
      <c r="C3017" t="s">
        <v>37</v>
      </c>
      <c r="D3017">
        <v>123.8</v>
      </c>
      <c r="E3017" t="s">
        <v>32</v>
      </c>
      <c r="F3017">
        <v>117.3</v>
      </c>
      <c r="G3017" t="s">
        <v>32</v>
      </c>
    </row>
    <row r="3018" spans="1:7" hidden="1" x14ac:dyDescent="0.35">
      <c r="A3018" t="s">
        <v>35</v>
      </c>
      <c r="B3018">
        <v>2016</v>
      </c>
      <c r="C3018" t="s">
        <v>37</v>
      </c>
      <c r="D3018">
        <v>126</v>
      </c>
      <c r="E3018" t="s">
        <v>7</v>
      </c>
      <c r="F3018">
        <v>126.5</v>
      </c>
      <c r="G3018" t="s">
        <v>49</v>
      </c>
    </row>
    <row r="3019" spans="1:7" hidden="1" x14ac:dyDescent="0.35">
      <c r="A3019" t="s">
        <v>35</v>
      </c>
      <c r="B3019">
        <v>2016</v>
      </c>
      <c r="C3019" t="s">
        <v>37</v>
      </c>
      <c r="D3019">
        <v>126</v>
      </c>
      <c r="E3019" t="s">
        <v>8</v>
      </c>
      <c r="F3019">
        <v>135.1</v>
      </c>
      <c r="G3019" t="s">
        <v>49</v>
      </c>
    </row>
    <row r="3020" spans="1:7" hidden="1" x14ac:dyDescent="0.35">
      <c r="A3020" t="s">
        <v>35</v>
      </c>
      <c r="B3020">
        <v>2016</v>
      </c>
      <c r="C3020" t="s">
        <v>37</v>
      </c>
      <c r="D3020">
        <v>126</v>
      </c>
      <c r="E3020" t="s">
        <v>9</v>
      </c>
      <c r="F3020">
        <v>124.6</v>
      </c>
      <c r="G3020" t="s">
        <v>49</v>
      </c>
    </row>
    <row r="3021" spans="1:7" hidden="1" x14ac:dyDescent="0.35">
      <c r="A3021" t="s">
        <v>35</v>
      </c>
      <c r="B3021">
        <v>2016</v>
      </c>
      <c r="C3021" t="s">
        <v>37</v>
      </c>
      <c r="D3021">
        <v>126</v>
      </c>
      <c r="E3021" t="s">
        <v>10</v>
      </c>
      <c r="F3021">
        <v>130.19999999999999</v>
      </c>
      <c r="G3021" t="s">
        <v>49</v>
      </c>
    </row>
    <row r="3022" spans="1:7" hidden="1" x14ac:dyDescent="0.35">
      <c r="A3022" t="s">
        <v>35</v>
      </c>
      <c r="B3022">
        <v>2016</v>
      </c>
      <c r="C3022" t="s">
        <v>37</v>
      </c>
      <c r="D3022">
        <v>126</v>
      </c>
      <c r="E3022" t="s">
        <v>11</v>
      </c>
      <c r="F3022">
        <v>114.5</v>
      </c>
      <c r="G3022" t="s">
        <v>49</v>
      </c>
    </row>
    <row r="3023" spans="1:7" hidden="1" x14ac:dyDescent="0.35">
      <c r="A3023" t="s">
        <v>35</v>
      </c>
      <c r="B3023">
        <v>2016</v>
      </c>
      <c r="C3023" t="s">
        <v>37</v>
      </c>
      <c r="D3023">
        <v>126</v>
      </c>
      <c r="E3023" t="s">
        <v>12</v>
      </c>
      <c r="F3023">
        <v>126.2</v>
      </c>
      <c r="G3023" t="s">
        <v>49</v>
      </c>
    </row>
    <row r="3024" spans="1:7" hidden="1" x14ac:dyDescent="0.35">
      <c r="A3024" t="s">
        <v>35</v>
      </c>
      <c r="B3024">
        <v>2016</v>
      </c>
      <c r="C3024" t="s">
        <v>37</v>
      </c>
      <c r="D3024">
        <v>126</v>
      </c>
      <c r="E3024" t="s">
        <v>13</v>
      </c>
      <c r="F3024">
        <v>129.80000000000001</v>
      </c>
      <c r="G3024" t="s">
        <v>49</v>
      </c>
    </row>
    <row r="3025" spans="1:7" hidden="1" x14ac:dyDescent="0.35">
      <c r="A3025" t="s">
        <v>35</v>
      </c>
      <c r="B3025">
        <v>2016</v>
      </c>
      <c r="C3025" t="s">
        <v>37</v>
      </c>
      <c r="D3025">
        <v>126</v>
      </c>
      <c r="E3025" t="s">
        <v>14</v>
      </c>
      <c r="F3025">
        <v>164.3</v>
      </c>
      <c r="G3025" t="s">
        <v>49</v>
      </c>
    </row>
    <row r="3026" spans="1:7" hidden="1" x14ac:dyDescent="0.35">
      <c r="A3026" t="s">
        <v>35</v>
      </c>
      <c r="B3026">
        <v>2016</v>
      </c>
      <c r="C3026" t="s">
        <v>37</v>
      </c>
      <c r="D3026">
        <v>126</v>
      </c>
      <c r="E3026" t="s">
        <v>15</v>
      </c>
      <c r="F3026">
        <v>100.9</v>
      </c>
      <c r="G3026" t="s">
        <v>49</v>
      </c>
    </row>
    <row r="3027" spans="1:7" hidden="1" x14ac:dyDescent="0.35">
      <c r="A3027" t="s">
        <v>35</v>
      </c>
      <c r="B3027">
        <v>2016</v>
      </c>
      <c r="C3027" t="s">
        <v>37</v>
      </c>
      <c r="D3027">
        <v>126</v>
      </c>
      <c r="E3027" t="s">
        <v>16</v>
      </c>
      <c r="F3027">
        <v>133.9</v>
      </c>
      <c r="G3027" t="s">
        <v>49</v>
      </c>
    </row>
    <row r="3028" spans="1:7" hidden="1" x14ac:dyDescent="0.35">
      <c r="A3028" t="s">
        <v>35</v>
      </c>
      <c r="B3028">
        <v>2016</v>
      </c>
      <c r="C3028" t="s">
        <v>37</v>
      </c>
      <c r="D3028">
        <v>126</v>
      </c>
      <c r="E3028" t="s">
        <v>17</v>
      </c>
      <c r="F3028">
        <v>123.1</v>
      </c>
      <c r="G3028" t="s">
        <v>49</v>
      </c>
    </row>
    <row r="3029" spans="1:7" hidden="1" x14ac:dyDescent="0.35">
      <c r="A3029" t="s">
        <v>35</v>
      </c>
      <c r="B3029">
        <v>2016</v>
      </c>
      <c r="C3029" t="s">
        <v>37</v>
      </c>
      <c r="D3029">
        <v>126</v>
      </c>
      <c r="E3029" t="s">
        <v>18</v>
      </c>
      <c r="F3029">
        <v>136.30000000000001</v>
      </c>
      <c r="G3029" t="s">
        <v>49</v>
      </c>
    </row>
    <row r="3030" spans="1:7" hidden="1" x14ac:dyDescent="0.35">
      <c r="A3030" t="s">
        <v>35</v>
      </c>
      <c r="B3030">
        <v>2016</v>
      </c>
      <c r="C3030" t="s">
        <v>37</v>
      </c>
      <c r="D3030">
        <v>126</v>
      </c>
      <c r="E3030" t="s">
        <v>19</v>
      </c>
      <c r="F3030">
        <v>129.80000000000001</v>
      </c>
      <c r="G3030" t="s">
        <v>49</v>
      </c>
    </row>
    <row r="3031" spans="1:7" hidden="1" x14ac:dyDescent="0.35">
      <c r="A3031" t="s">
        <v>35</v>
      </c>
      <c r="B3031">
        <v>2016</v>
      </c>
      <c r="C3031" t="s">
        <v>37</v>
      </c>
      <c r="D3031">
        <v>126</v>
      </c>
      <c r="E3031" t="s">
        <v>20</v>
      </c>
      <c r="F3031">
        <v>136.5</v>
      </c>
      <c r="G3031" t="s">
        <v>50</v>
      </c>
    </row>
    <row r="3032" spans="1:7" hidden="1" x14ac:dyDescent="0.35">
      <c r="A3032" t="s">
        <v>35</v>
      </c>
      <c r="B3032">
        <v>2016</v>
      </c>
      <c r="C3032" t="s">
        <v>37</v>
      </c>
      <c r="D3032">
        <v>126</v>
      </c>
      <c r="E3032" t="s">
        <v>21</v>
      </c>
      <c r="F3032">
        <v>131.30000000000001</v>
      </c>
      <c r="G3032" t="s">
        <v>51</v>
      </c>
    </row>
    <row r="3033" spans="1:7" hidden="1" x14ac:dyDescent="0.35">
      <c r="A3033" t="s">
        <v>35</v>
      </c>
      <c r="B3033">
        <v>2016</v>
      </c>
      <c r="C3033" t="s">
        <v>37</v>
      </c>
      <c r="D3033">
        <v>126</v>
      </c>
      <c r="E3033" t="s">
        <v>22</v>
      </c>
      <c r="F3033">
        <v>126.1</v>
      </c>
      <c r="G3033" t="s">
        <v>51</v>
      </c>
    </row>
    <row r="3034" spans="1:7" hidden="1" x14ac:dyDescent="0.35">
      <c r="A3034" t="s">
        <v>35</v>
      </c>
      <c r="B3034">
        <v>2016</v>
      </c>
      <c r="C3034" t="s">
        <v>37</v>
      </c>
      <c r="D3034">
        <v>126</v>
      </c>
      <c r="E3034" t="s">
        <v>23</v>
      </c>
      <c r="F3034">
        <v>130.5</v>
      </c>
      <c r="G3034" t="s">
        <v>51</v>
      </c>
    </row>
    <row r="3035" spans="1:7" hidden="1" x14ac:dyDescent="0.35">
      <c r="A3035" t="s">
        <v>35</v>
      </c>
      <c r="B3035">
        <v>2016</v>
      </c>
      <c r="C3035" t="s">
        <v>37</v>
      </c>
      <c r="D3035">
        <v>126</v>
      </c>
      <c r="E3035" t="s">
        <v>24</v>
      </c>
      <c r="F3035">
        <v>124.9</v>
      </c>
      <c r="G3035" t="s">
        <v>24</v>
      </c>
    </row>
    <row r="3036" spans="1:7" hidden="1" x14ac:dyDescent="0.35">
      <c r="A3036" t="s">
        <v>35</v>
      </c>
      <c r="B3036">
        <v>2016</v>
      </c>
      <c r="C3036" t="s">
        <v>37</v>
      </c>
      <c r="D3036">
        <v>126</v>
      </c>
      <c r="E3036" t="s">
        <v>25</v>
      </c>
      <c r="F3036">
        <v>122.4</v>
      </c>
      <c r="G3036" t="s">
        <v>55</v>
      </c>
    </row>
    <row r="3037" spans="1:7" hidden="1" x14ac:dyDescent="0.35">
      <c r="A3037" t="s">
        <v>35</v>
      </c>
      <c r="B3037">
        <v>2016</v>
      </c>
      <c r="C3037" t="s">
        <v>37</v>
      </c>
      <c r="D3037">
        <v>126</v>
      </c>
      <c r="E3037" t="s">
        <v>26</v>
      </c>
      <c r="F3037">
        <v>125.1</v>
      </c>
      <c r="G3037" t="s">
        <v>52</v>
      </c>
    </row>
    <row r="3038" spans="1:7" hidden="1" x14ac:dyDescent="0.35">
      <c r="A3038" t="s">
        <v>35</v>
      </c>
      <c r="B3038">
        <v>2016</v>
      </c>
      <c r="C3038" t="s">
        <v>37</v>
      </c>
      <c r="D3038">
        <v>126</v>
      </c>
      <c r="E3038" t="s">
        <v>27</v>
      </c>
      <c r="F3038">
        <v>122.9</v>
      </c>
      <c r="G3038" t="s">
        <v>27</v>
      </c>
    </row>
    <row r="3039" spans="1:7" hidden="1" x14ac:dyDescent="0.35">
      <c r="A3039" t="s">
        <v>35</v>
      </c>
      <c r="B3039">
        <v>2016</v>
      </c>
      <c r="C3039" t="s">
        <v>37</v>
      </c>
      <c r="D3039">
        <v>126</v>
      </c>
      <c r="E3039" t="s">
        <v>28</v>
      </c>
      <c r="F3039">
        <v>110.9</v>
      </c>
      <c r="G3039" t="s">
        <v>54</v>
      </c>
    </row>
    <row r="3040" spans="1:7" hidden="1" x14ac:dyDescent="0.35">
      <c r="A3040" t="s">
        <v>35</v>
      </c>
      <c r="B3040">
        <v>2016</v>
      </c>
      <c r="C3040" t="s">
        <v>37</v>
      </c>
      <c r="D3040">
        <v>126</v>
      </c>
      <c r="E3040" t="s">
        <v>29</v>
      </c>
      <c r="F3040">
        <v>120.6</v>
      </c>
      <c r="G3040" t="s">
        <v>56</v>
      </c>
    </row>
    <row r="3041" spans="1:7" hidden="1" x14ac:dyDescent="0.35">
      <c r="A3041" t="s">
        <v>35</v>
      </c>
      <c r="B3041">
        <v>2016</v>
      </c>
      <c r="C3041" t="s">
        <v>37</v>
      </c>
      <c r="D3041">
        <v>126</v>
      </c>
      <c r="E3041" t="s">
        <v>30</v>
      </c>
      <c r="F3041">
        <v>126.9</v>
      </c>
      <c r="G3041" t="s">
        <v>30</v>
      </c>
    </row>
    <row r="3042" spans="1:7" hidden="1" x14ac:dyDescent="0.35">
      <c r="A3042" t="s">
        <v>35</v>
      </c>
      <c r="B3042">
        <v>2016</v>
      </c>
      <c r="C3042" t="s">
        <v>37</v>
      </c>
      <c r="D3042">
        <v>126</v>
      </c>
      <c r="E3042" t="s">
        <v>31</v>
      </c>
      <c r="F3042">
        <v>117.3</v>
      </c>
      <c r="G3042" t="s">
        <v>53</v>
      </c>
    </row>
    <row r="3043" spans="1:7" hidden="1" x14ac:dyDescent="0.35">
      <c r="A3043" t="s">
        <v>35</v>
      </c>
      <c r="B3043">
        <v>2016</v>
      </c>
      <c r="C3043" t="s">
        <v>37</v>
      </c>
      <c r="D3043">
        <v>126</v>
      </c>
      <c r="E3043" t="s">
        <v>32</v>
      </c>
      <c r="F3043">
        <v>119.3</v>
      </c>
      <c r="G3043" t="s">
        <v>32</v>
      </c>
    </row>
    <row r="3044" spans="1:7" hidden="1" x14ac:dyDescent="0.35">
      <c r="A3044" t="s">
        <v>5</v>
      </c>
      <c r="B3044">
        <v>2016</v>
      </c>
      <c r="C3044" t="s">
        <v>38</v>
      </c>
      <c r="D3044">
        <v>129</v>
      </c>
      <c r="E3044" t="s">
        <v>7</v>
      </c>
      <c r="F3044">
        <v>127.4</v>
      </c>
      <c r="G3044" t="s">
        <v>49</v>
      </c>
    </row>
    <row r="3045" spans="1:7" hidden="1" x14ac:dyDescent="0.35">
      <c r="A3045" t="s">
        <v>5</v>
      </c>
      <c r="B3045">
        <v>2016</v>
      </c>
      <c r="C3045" t="s">
        <v>38</v>
      </c>
      <c r="D3045">
        <v>129</v>
      </c>
      <c r="E3045" t="s">
        <v>8</v>
      </c>
      <c r="F3045">
        <v>135.4</v>
      </c>
      <c r="G3045" t="s">
        <v>49</v>
      </c>
    </row>
    <row r="3046" spans="1:7" hidden="1" x14ac:dyDescent="0.35">
      <c r="A3046" t="s">
        <v>5</v>
      </c>
      <c r="B3046">
        <v>2016</v>
      </c>
      <c r="C3046" t="s">
        <v>38</v>
      </c>
      <c r="D3046">
        <v>129</v>
      </c>
      <c r="E3046" t="s">
        <v>9</v>
      </c>
      <c r="F3046">
        <v>123.4</v>
      </c>
      <c r="G3046" t="s">
        <v>49</v>
      </c>
    </row>
    <row r="3047" spans="1:7" hidden="1" x14ac:dyDescent="0.35">
      <c r="A3047" t="s">
        <v>5</v>
      </c>
      <c r="B3047">
        <v>2016</v>
      </c>
      <c r="C3047" t="s">
        <v>38</v>
      </c>
      <c r="D3047">
        <v>129</v>
      </c>
      <c r="E3047" t="s">
        <v>10</v>
      </c>
      <c r="F3047">
        <v>131.30000000000001</v>
      </c>
      <c r="G3047" t="s">
        <v>49</v>
      </c>
    </row>
    <row r="3048" spans="1:7" hidden="1" x14ac:dyDescent="0.35">
      <c r="A3048" t="s">
        <v>5</v>
      </c>
      <c r="B3048">
        <v>2016</v>
      </c>
      <c r="C3048" t="s">
        <v>38</v>
      </c>
      <c r="D3048">
        <v>129</v>
      </c>
      <c r="E3048" t="s">
        <v>11</v>
      </c>
      <c r="F3048">
        <v>118.2</v>
      </c>
      <c r="G3048" t="s">
        <v>49</v>
      </c>
    </row>
    <row r="3049" spans="1:7" hidden="1" x14ac:dyDescent="0.35">
      <c r="A3049" t="s">
        <v>5</v>
      </c>
      <c r="B3049">
        <v>2016</v>
      </c>
      <c r="C3049" t="s">
        <v>38</v>
      </c>
      <c r="D3049">
        <v>129</v>
      </c>
      <c r="E3049" t="s">
        <v>12</v>
      </c>
      <c r="F3049">
        <v>138.1</v>
      </c>
      <c r="G3049" t="s">
        <v>49</v>
      </c>
    </row>
    <row r="3050" spans="1:7" hidden="1" x14ac:dyDescent="0.35">
      <c r="A3050" t="s">
        <v>5</v>
      </c>
      <c r="B3050">
        <v>2016</v>
      </c>
      <c r="C3050" t="s">
        <v>38</v>
      </c>
      <c r="D3050">
        <v>129</v>
      </c>
      <c r="E3050" t="s">
        <v>13</v>
      </c>
      <c r="F3050">
        <v>134.1</v>
      </c>
      <c r="G3050" t="s">
        <v>49</v>
      </c>
    </row>
    <row r="3051" spans="1:7" hidden="1" x14ac:dyDescent="0.35">
      <c r="A3051" t="s">
        <v>5</v>
      </c>
      <c r="B3051">
        <v>2016</v>
      </c>
      <c r="C3051" t="s">
        <v>38</v>
      </c>
      <c r="D3051">
        <v>129</v>
      </c>
      <c r="E3051" t="s">
        <v>14</v>
      </c>
      <c r="F3051">
        <v>162.69999999999999</v>
      </c>
      <c r="G3051" t="s">
        <v>49</v>
      </c>
    </row>
    <row r="3052" spans="1:7" hidden="1" x14ac:dyDescent="0.35">
      <c r="A3052" t="s">
        <v>5</v>
      </c>
      <c r="B3052">
        <v>2016</v>
      </c>
      <c r="C3052" t="s">
        <v>38</v>
      </c>
      <c r="D3052">
        <v>129</v>
      </c>
      <c r="E3052" t="s">
        <v>15</v>
      </c>
      <c r="F3052">
        <v>105</v>
      </c>
      <c r="G3052" t="s">
        <v>49</v>
      </c>
    </row>
    <row r="3053" spans="1:7" hidden="1" x14ac:dyDescent="0.35">
      <c r="A3053" t="s">
        <v>5</v>
      </c>
      <c r="B3053">
        <v>2016</v>
      </c>
      <c r="C3053" t="s">
        <v>38</v>
      </c>
      <c r="D3053">
        <v>129</v>
      </c>
      <c r="E3053" t="s">
        <v>16</v>
      </c>
      <c r="F3053">
        <v>131.4</v>
      </c>
      <c r="G3053" t="s">
        <v>49</v>
      </c>
    </row>
    <row r="3054" spans="1:7" hidden="1" x14ac:dyDescent="0.35">
      <c r="A3054" t="s">
        <v>5</v>
      </c>
      <c r="B3054">
        <v>2016</v>
      </c>
      <c r="C3054" t="s">
        <v>38</v>
      </c>
      <c r="D3054">
        <v>129</v>
      </c>
      <c r="E3054" t="s">
        <v>17</v>
      </c>
      <c r="F3054">
        <v>125.4</v>
      </c>
      <c r="G3054" t="s">
        <v>49</v>
      </c>
    </row>
    <row r="3055" spans="1:7" hidden="1" x14ac:dyDescent="0.35">
      <c r="A3055" t="s">
        <v>5</v>
      </c>
      <c r="B3055">
        <v>2016</v>
      </c>
      <c r="C3055" t="s">
        <v>38</v>
      </c>
      <c r="D3055">
        <v>129</v>
      </c>
      <c r="E3055" t="s">
        <v>18</v>
      </c>
      <c r="F3055">
        <v>137.4</v>
      </c>
      <c r="G3055" t="s">
        <v>49</v>
      </c>
    </row>
    <row r="3056" spans="1:7" hidden="1" x14ac:dyDescent="0.35">
      <c r="A3056" t="s">
        <v>5</v>
      </c>
      <c r="B3056">
        <v>2016</v>
      </c>
      <c r="C3056" t="s">
        <v>38</v>
      </c>
      <c r="D3056">
        <v>129</v>
      </c>
      <c r="E3056" t="s">
        <v>19</v>
      </c>
      <c r="F3056">
        <v>131.80000000000001</v>
      </c>
      <c r="G3056" t="s">
        <v>49</v>
      </c>
    </row>
    <row r="3057" spans="1:7" hidden="1" x14ac:dyDescent="0.35">
      <c r="A3057" t="s">
        <v>5</v>
      </c>
      <c r="B3057">
        <v>2016</v>
      </c>
      <c r="C3057" t="s">
        <v>38</v>
      </c>
      <c r="D3057">
        <v>129</v>
      </c>
      <c r="E3057" t="s">
        <v>20</v>
      </c>
      <c r="F3057">
        <v>135.5</v>
      </c>
      <c r="G3057" t="s">
        <v>50</v>
      </c>
    </row>
    <row r="3058" spans="1:7" hidden="1" x14ac:dyDescent="0.35">
      <c r="A3058" t="s">
        <v>5</v>
      </c>
      <c r="B3058">
        <v>2016</v>
      </c>
      <c r="C3058" t="s">
        <v>38</v>
      </c>
      <c r="D3058">
        <v>129</v>
      </c>
      <c r="E3058" t="s">
        <v>21</v>
      </c>
      <c r="F3058">
        <v>135</v>
      </c>
      <c r="G3058" t="s">
        <v>51</v>
      </c>
    </row>
    <row r="3059" spans="1:7" hidden="1" x14ac:dyDescent="0.35">
      <c r="A3059" t="s">
        <v>5</v>
      </c>
      <c r="B3059">
        <v>2016</v>
      </c>
      <c r="C3059" t="s">
        <v>38</v>
      </c>
      <c r="D3059">
        <v>129</v>
      </c>
      <c r="E3059" t="s">
        <v>22</v>
      </c>
      <c r="F3059">
        <v>130.6</v>
      </c>
      <c r="G3059" t="s">
        <v>51</v>
      </c>
    </row>
    <row r="3060" spans="1:7" hidden="1" x14ac:dyDescent="0.35">
      <c r="A3060" t="s">
        <v>5</v>
      </c>
      <c r="B3060">
        <v>2016</v>
      </c>
      <c r="C3060" t="s">
        <v>38</v>
      </c>
      <c r="D3060">
        <v>129</v>
      </c>
      <c r="E3060" t="s">
        <v>23</v>
      </c>
      <c r="F3060">
        <v>134.4</v>
      </c>
      <c r="G3060" t="s">
        <v>51</v>
      </c>
    </row>
    <row r="3061" spans="1:7" hidden="1" x14ac:dyDescent="0.35">
      <c r="A3061" t="s">
        <v>5</v>
      </c>
      <c r="B3061">
        <v>2016</v>
      </c>
      <c r="C3061" t="s">
        <v>38</v>
      </c>
      <c r="D3061">
        <v>129</v>
      </c>
      <c r="E3061" t="s">
        <v>24</v>
      </c>
      <c r="G3061" t="s">
        <v>24</v>
      </c>
    </row>
    <row r="3062" spans="1:7" hidden="1" x14ac:dyDescent="0.35">
      <c r="A3062" t="s">
        <v>5</v>
      </c>
      <c r="B3062">
        <v>2016</v>
      </c>
      <c r="C3062" t="s">
        <v>38</v>
      </c>
      <c r="D3062">
        <v>129</v>
      </c>
      <c r="E3062" t="s">
        <v>25</v>
      </c>
      <c r="F3062">
        <v>127</v>
      </c>
      <c r="G3062" t="s">
        <v>55</v>
      </c>
    </row>
    <row r="3063" spans="1:7" hidden="1" x14ac:dyDescent="0.35">
      <c r="A3063" t="s">
        <v>5</v>
      </c>
      <c r="B3063">
        <v>2016</v>
      </c>
      <c r="C3063" t="s">
        <v>38</v>
      </c>
      <c r="D3063">
        <v>129</v>
      </c>
      <c r="E3063" t="s">
        <v>26</v>
      </c>
      <c r="F3063">
        <v>128</v>
      </c>
      <c r="G3063" t="s">
        <v>52</v>
      </c>
    </row>
    <row r="3064" spans="1:7" hidden="1" x14ac:dyDescent="0.35">
      <c r="A3064" t="s">
        <v>5</v>
      </c>
      <c r="B3064">
        <v>2016</v>
      </c>
      <c r="C3064" t="s">
        <v>38</v>
      </c>
      <c r="D3064">
        <v>129</v>
      </c>
      <c r="E3064" t="s">
        <v>27</v>
      </c>
      <c r="F3064">
        <v>125.2</v>
      </c>
      <c r="G3064" t="s">
        <v>27</v>
      </c>
    </row>
    <row r="3065" spans="1:7" hidden="1" x14ac:dyDescent="0.35">
      <c r="A3065" t="s">
        <v>5</v>
      </c>
      <c r="B3065">
        <v>2016</v>
      </c>
      <c r="C3065" t="s">
        <v>38</v>
      </c>
      <c r="D3065">
        <v>129</v>
      </c>
      <c r="E3065" t="s">
        <v>28</v>
      </c>
      <c r="F3065">
        <v>114.4</v>
      </c>
      <c r="G3065" t="s">
        <v>54</v>
      </c>
    </row>
    <row r="3066" spans="1:7" hidden="1" x14ac:dyDescent="0.35">
      <c r="A3066" t="s">
        <v>5</v>
      </c>
      <c r="B3066">
        <v>2016</v>
      </c>
      <c r="C3066" t="s">
        <v>38</v>
      </c>
      <c r="D3066">
        <v>129</v>
      </c>
      <c r="E3066" t="s">
        <v>29</v>
      </c>
      <c r="F3066">
        <v>123.2</v>
      </c>
      <c r="G3066" t="s">
        <v>56</v>
      </c>
    </row>
    <row r="3067" spans="1:7" hidden="1" x14ac:dyDescent="0.35">
      <c r="A3067" t="s">
        <v>5</v>
      </c>
      <c r="B3067">
        <v>2016</v>
      </c>
      <c r="C3067" t="s">
        <v>38</v>
      </c>
      <c r="D3067">
        <v>129</v>
      </c>
      <c r="E3067" t="s">
        <v>30</v>
      </c>
      <c r="F3067">
        <v>127.9</v>
      </c>
      <c r="G3067" t="s">
        <v>30</v>
      </c>
    </row>
    <row r="3068" spans="1:7" hidden="1" x14ac:dyDescent="0.35">
      <c r="A3068" t="s">
        <v>5</v>
      </c>
      <c r="B3068">
        <v>2016</v>
      </c>
      <c r="C3068" t="s">
        <v>38</v>
      </c>
      <c r="D3068">
        <v>129</v>
      </c>
      <c r="E3068" t="s">
        <v>31</v>
      </c>
      <c r="F3068">
        <v>118.4</v>
      </c>
      <c r="G3068" t="s">
        <v>53</v>
      </c>
    </row>
    <row r="3069" spans="1:7" hidden="1" x14ac:dyDescent="0.35">
      <c r="A3069" t="s">
        <v>5</v>
      </c>
      <c r="B3069">
        <v>2016</v>
      </c>
      <c r="C3069" t="s">
        <v>38</v>
      </c>
      <c r="D3069">
        <v>129</v>
      </c>
      <c r="E3069" t="s">
        <v>32</v>
      </c>
      <c r="F3069">
        <v>121.7</v>
      </c>
      <c r="G3069" t="s">
        <v>32</v>
      </c>
    </row>
    <row r="3070" spans="1:7" hidden="1" x14ac:dyDescent="0.35">
      <c r="A3070" t="s">
        <v>34</v>
      </c>
      <c r="B3070">
        <v>2016</v>
      </c>
      <c r="C3070" t="s">
        <v>38</v>
      </c>
      <c r="D3070">
        <v>125.3</v>
      </c>
      <c r="E3070" t="s">
        <v>7</v>
      </c>
      <c r="F3070">
        <v>124.9</v>
      </c>
      <c r="G3070" t="s">
        <v>49</v>
      </c>
    </row>
    <row r="3071" spans="1:7" hidden="1" x14ac:dyDescent="0.35">
      <c r="A3071" t="s">
        <v>34</v>
      </c>
      <c r="B3071">
        <v>2016</v>
      </c>
      <c r="C3071" t="s">
        <v>38</v>
      </c>
      <c r="D3071">
        <v>125.3</v>
      </c>
      <c r="E3071" t="s">
        <v>8</v>
      </c>
      <c r="F3071">
        <v>139.30000000000001</v>
      </c>
      <c r="G3071" t="s">
        <v>49</v>
      </c>
    </row>
    <row r="3072" spans="1:7" hidden="1" x14ac:dyDescent="0.35">
      <c r="A3072" t="s">
        <v>34</v>
      </c>
      <c r="B3072">
        <v>2016</v>
      </c>
      <c r="C3072" t="s">
        <v>38</v>
      </c>
      <c r="D3072">
        <v>125.3</v>
      </c>
      <c r="E3072" t="s">
        <v>9</v>
      </c>
      <c r="F3072">
        <v>119.9</v>
      </c>
      <c r="G3072" t="s">
        <v>49</v>
      </c>
    </row>
    <row r="3073" spans="1:7" hidden="1" x14ac:dyDescent="0.35">
      <c r="A3073" t="s">
        <v>34</v>
      </c>
      <c r="B3073">
        <v>2016</v>
      </c>
      <c r="C3073" t="s">
        <v>38</v>
      </c>
      <c r="D3073">
        <v>125.3</v>
      </c>
      <c r="E3073" t="s">
        <v>10</v>
      </c>
      <c r="F3073">
        <v>130.19999999999999</v>
      </c>
      <c r="G3073" t="s">
        <v>49</v>
      </c>
    </row>
    <row r="3074" spans="1:7" hidden="1" x14ac:dyDescent="0.35">
      <c r="A3074" t="s">
        <v>34</v>
      </c>
      <c r="B3074">
        <v>2016</v>
      </c>
      <c r="C3074" t="s">
        <v>38</v>
      </c>
      <c r="D3074">
        <v>125.3</v>
      </c>
      <c r="E3074" t="s">
        <v>11</v>
      </c>
      <c r="F3074">
        <v>108.9</v>
      </c>
      <c r="G3074" t="s">
        <v>49</v>
      </c>
    </row>
    <row r="3075" spans="1:7" hidden="1" x14ac:dyDescent="0.35">
      <c r="A3075" t="s">
        <v>34</v>
      </c>
      <c r="B3075">
        <v>2016</v>
      </c>
      <c r="C3075" t="s">
        <v>38</v>
      </c>
      <c r="D3075">
        <v>125.3</v>
      </c>
      <c r="E3075" t="s">
        <v>12</v>
      </c>
      <c r="F3075">
        <v>131.1</v>
      </c>
      <c r="G3075" t="s">
        <v>49</v>
      </c>
    </row>
    <row r="3076" spans="1:7" hidden="1" x14ac:dyDescent="0.35">
      <c r="A3076" t="s">
        <v>34</v>
      </c>
      <c r="B3076">
        <v>2016</v>
      </c>
      <c r="C3076" t="s">
        <v>38</v>
      </c>
      <c r="D3076">
        <v>125.3</v>
      </c>
      <c r="E3076" t="s">
        <v>13</v>
      </c>
      <c r="F3076">
        <v>136.80000000000001</v>
      </c>
      <c r="G3076" t="s">
        <v>49</v>
      </c>
    </row>
    <row r="3077" spans="1:7" hidden="1" x14ac:dyDescent="0.35">
      <c r="A3077" t="s">
        <v>34</v>
      </c>
      <c r="B3077">
        <v>2016</v>
      </c>
      <c r="C3077" t="s">
        <v>38</v>
      </c>
      <c r="D3077">
        <v>125.3</v>
      </c>
      <c r="E3077" t="s">
        <v>14</v>
      </c>
      <c r="F3077">
        <v>176.9</v>
      </c>
      <c r="G3077" t="s">
        <v>49</v>
      </c>
    </row>
    <row r="3078" spans="1:7" hidden="1" x14ac:dyDescent="0.35">
      <c r="A3078" t="s">
        <v>34</v>
      </c>
      <c r="B3078">
        <v>2016</v>
      </c>
      <c r="C3078" t="s">
        <v>38</v>
      </c>
      <c r="D3078">
        <v>125.3</v>
      </c>
      <c r="E3078" t="s">
        <v>15</v>
      </c>
      <c r="F3078">
        <v>109.1</v>
      </c>
      <c r="G3078" t="s">
        <v>49</v>
      </c>
    </row>
    <row r="3079" spans="1:7" hidden="1" x14ac:dyDescent="0.35">
      <c r="A3079" t="s">
        <v>34</v>
      </c>
      <c r="B3079">
        <v>2016</v>
      </c>
      <c r="C3079" t="s">
        <v>38</v>
      </c>
      <c r="D3079">
        <v>125.3</v>
      </c>
      <c r="E3079" t="s">
        <v>16</v>
      </c>
      <c r="F3079">
        <v>140.4</v>
      </c>
      <c r="G3079" t="s">
        <v>49</v>
      </c>
    </row>
    <row r="3080" spans="1:7" hidden="1" x14ac:dyDescent="0.35">
      <c r="A3080" t="s">
        <v>34</v>
      </c>
      <c r="B3080">
        <v>2016</v>
      </c>
      <c r="C3080" t="s">
        <v>38</v>
      </c>
      <c r="D3080">
        <v>125.3</v>
      </c>
      <c r="E3080" t="s">
        <v>17</v>
      </c>
      <c r="F3080">
        <v>121.1</v>
      </c>
      <c r="G3080" t="s">
        <v>49</v>
      </c>
    </row>
    <row r="3081" spans="1:7" hidden="1" x14ac:dyDescent="0.35">
      <c r="A3081" t="s">
        <v>34</v>
      </c>
      <c r="B3081">
        <v>2016</v>
      </c>
      <c r="C3081" t="s">
        <v>38</v>
      </c>
      <c r="D3081">
        <v>125.3</v>
      </c>
      <c r="E3081" t="s">
        <v>18</v>
      </c>
      <c r="F3081">
        <v>135.9</v>
      </c>
      <c r="G3081" t="s">
        <v>49</v>
      </c>
    </row>
    <row r="3082" spans="1:7" hidden="1" x14ac:dyDescent="0.35">
      <c r="A3082" t="s">
        <v>34</v>
      </c>
      <c r="B3082">
        <v>2016</v>
      </c>
      <c r="C3082" t="s">
        <v>38</v>
      </c>
      <c r="D3082">
        <v>125.3</v>
      </c>
      <c r="E3082" t="s">
        <v>19</v>
      </c>
      <c r="F3082">
        <v>131.80000000000001</v>
      </c>
      <c r="G3082" t="s">
        <v>49</v>
      </c>
    </row>
    <row r="3083" spans="1:7" hidden="1" x14ac:dyDescent="0.35">
      <c r="A3083" t="s">
        <v>34</v>
      </c>
      <c r="B3083">
        <v>2016</v>
      </c>
      <c r="C3083" t="s">
        <v>38</v>
      </c>
      <c r="D3083">
        <v>125.3</v>
      </c>
      <c r="E3083" t="s">
        <v>20</v>
      </c>
      <c r="F3083">
        <v>141.5</v>
      </c>
      <c r="G3083" t="s">
        <v>50</v>
      </c>
    </row>
    <row r="3084" spans="1:7" hidden="1" x14ac:dyDescent="0.35">
      <c r="A3084" t="s">
        <v>34</v>
      </c>
      <c r="B3084">
        <v>2016</v>
      </c>
      <c r="C3084" t="s">
        <v>38</v>
      </c>
      <c r="D3084">
        <v>125.3</v>
      </c>
      <c r="E3084" t="s">
        <v>21</v>
      </c>
      <c r="F3084">
        <v>126.8</v>
      </c>
      <c r="G3084" t="s">
        <v>51</v>
      </c>
    </row>
    <row r="3085" spans="1:7" hidden="1" x14ac:dyDescent="0.35">
      <c r="A3085" t="s">
        <v>34</v>
      </c>
      <c r="B3085">
        <v>2016</v>
      </c>
      <c r="C3085" t="s">
        <v>38</v>
      </c>
      <c r="D3085">
        <v>125.3</v>
      </c>
      <c r="E3085" t="s">
        <v>22</v>
      </c>
      <c r="F3085">
        <v>120.5</v>
      </c>
      <c r="G3085" t="s">
        <v>51</v>
      </c>
    </row>
    <row r="3086" spans="1:7" hidden="1" x14ac:dyDescent="0.35">
      <c r="A3086" t="s">
        <v>34</v>
      </c>
      <c r="B3086">
        <v>2016</v>
      </c>
      <c r="C3086" t="s">
        <v>38</v>
      </c>
      <c r="D3086">
        <v>125.3</v>
      </c>
      <c r="E3086" t="s">
        <v>23</v>
      </c>
      <c r="F3086">
        <v>125.8</v>
      </c>
      <c r="G3086" t="s">
        <v>51</v>
      </c>
    </row>
    <row r="3087" spans="1:7" hidden="1" x14ac:dyDescent="0.35">
      <c r="A3087" t="s">
        <v>34</v>
      </c>
      <c r="B3087">
        <v>2016</v>
      </c>
      <c r="C3087" t="s">
        <v>38</v>
      </c>
      <c r="D3087">
        <v>125.3</v>
      </c>
      <c r="E3087" t="s">
        <v>24</v>
      </c>
      <c r="F3087">
        <v>125.6</v>
      </c>
      <c r="G3087" t="s">
        <v>24</v>
      </c>
    </row>
    <row r="3088" spans="1:7" hidden="1" x14ac:dyDescent="0.35">
      <c r="A3088" t="s">
        <v>34</v>
      </c>
      <c r="B3088">
        <v>2016</v>
      </c>
      <c r="C3088" t="s">
        <v>38</v>
      </c>
      <c r="D3088">
        <v>125.3</v>
      </c>
      <c r="E3088" t="s">
        <v>25</v>
      </c>
      <c r="F3088">
        <v>114.6</v>
      </c>
      <c r="G3088" t="s">
        <v>55</v>
      </c>
    </row>
    <row r="3089" spans="1:7" hidden="1" x14ac:dyDescent="0.35">
      <c r="A3089" t="s">
        <v>34</v>
      </c>
      <c r="B3089">
        <v>2016</v>
      </c>
      <c r="C3089" t="s">
        <v>38</v>
      </c>
      <c r="D3089">
        <v>125.3</v>
      </c>
      <c r="E3089" t="s">
        <v>26</v>
      </c>
      <c r="F3089">
        <v>122.8</v>
      </c>
      <c r="G3089" t="s">
        <v>52</v>
      </c>
    </row>
    <row r="3090" spans="1:7" hidden="1" x14ac:dyDescent="0.35">
      <c r="A3090" t="s">
        <v>34</v>
      </c>
      <c r="B3090">
        <v>2016</v>
      </c>
      <c r="C3090" t="s">
        <v>38</v>
      </c>
      <c r="D3090">
        <v>125.3</v>
      </c>
      <c r="E3090" t="s">
        <v>27</v>
      </c>
      <c r="F3090">
        <v>120</v>
      </c>
      <c r="G3090" t="s">
        <v>27</v>
      </c>
    </row>
    <row r="3091" spans="1:7" hidden="1" x14ac:dyDescent="0.35">
      <c r="A3091" t="s">
        <v>34</v>
      </c>
      <c r="B3091">
        <v>2016</v>
      </c>
      <c r="C3091" t="s">
        <v>38</v>
      </c>
      <c r="D3091">
        <v>125.3</v>
      </c>
      <c r="E3091" t="s">
        <v>28</v>
      </c>
      <c r="F3091">
        <v>110</v>
      </c>
      <c r="G3091" t="s">
        <v>54</v>
      </c>
    </row>
    <row r="3092" spans="1:7" hidden="1" x14ac:dyDescent="0.35">
      <c r="A3092" t="s">
        <v>34</v>
      </c>
      <c r="B3092">
        <v>2016</v>
      </c>
      <c r="C3092" t="s">
        <v>38</v>
      </c>
      <c r="D3092">
        <v>125.3</v>
      </c>
      <c r="E3092" t="s">
        <v>29</v>
      </c>
      <c r="F3092">
        <v>119.5</v>
      </c>
      <c r="G3092" t="s">
        <v>56</v>
      </c>
    </row>
    <row r="3093" spans="1:7" hidden="1" x14ac:dyDescent="0.35">
      <c r="A3093" t="s">
        <v>34</v>
      </c>
      <c r="B3093">
        <v>2016</v>
      </c>
      <c r="C3093" t="s">
        <v>38</v>
      </c>
      <c r="D3093">
        <v>125.3</v>
      </c>
      <c r="E3093" t="s">
        <v>30</v>
      </c>
      <c r="F3093">
        <v>127.6</v>
      </c>
      <c r="G3093" t="s">
        <v>30</v>
      </c>
    </row>
    <row r="3094" spans="1:7" hidden="1" x14ac:dyDescent="0.35">
      <c r="A3094" t="s">
        <v>34</v>
      </c>
      <c r="B3094">
        <v>2016</v>
      </c>
      <c r="C3094" t="s">
        <v>38</v>
      </c>
      <c r="D3094">
        <v>125.3</v>
      </c>
      <c r="E3094" t="s">
        <v>31</v>
      </c>
      <c r="F3094">
        <v>117.6</v>
      </c>
      <c r="G3094" t="s">
        <v>53</v>
      </c>
    </row>
    <row r="3095" spans="1:7" hidden="1" x14ac:dyDescent="0.35">
      <c r="A3095" t="s">
        <v>34</v>
      </c>
      <c r="B3095">
        <v>2016</v>
      </c>
      <c r="C3095" t="s">
        <v>38</v>
      </c>
      <c r="D3095">
        <v>125.3</v>
      </c>
      <c r="E3095" t="s">
        <v>32</v>
      </c>
      <c r="F3095">
        <v>118.2</v>
      </c>
      <c r="G3095" t="s">
        <v>32</v>
      </c>
    </row>
    <row r="3096" spans="1:7" hidden="1" x14ac:dyDescent="0.35">
      <c r="A3096" t="s">
        <v>35</v>
      </c>
      <c r="B3096">
        <v>2016</v>
      </c>
      <c r="C3096" t="s">
        <v>38</v>
      </c>
      <c r="D3096">
        <v>127.3</v>
      </c>
      <c r="E3096" t="s">
        <v>7</v>
      </c>
      <c r="F3096">
        <v>126.6</v>
      </c>
      <c r="G3096" t="s">
        <v>49</v>
      </c>
    </row>
    <row r="3097" spans="1:7" hidden="1" x14ac:dyDescent="0.35">
      <c r="A3097" t="s">
        <v>35</v>
      </c>
      <c r="B3097">
        <v>2016</v>
      </c>
      <c r="C3097" t="s">
        <v>38</v>
      </c>
      <c r="D3097">
        <v>127.3</v>
      </c>
      <c r="E3097" t="s">
        <v>8</v>
      </c>
      <c r="F3097">
        <v>136.80000000000001</v>
      </c>
      <c r="G3097" t="s">
        <v>49</v>
      </c>
    </row>
    <row r="3098" spans="1:7" hidden="1" x14ac:dyDescent="0.35">
      <c r="A3098" t="s">
        <v>35</v>
      </c>
      <c r="B3098">
        <v>2016</v>
      </c>
      <c r="C3098" t="s">
        <v>38</v>
      </c>
      <c r="D3098">
        <v>127.3</v>
      </c>
      <c r="E3098" t="s">
        <v>9</v>
      </c>
      <c r="F3098">
        <v>122</v>
      </c>
      <c r="G3098" t="s">
        <v>49</v>
      </c>
    </row>
    <row r="3099" spans="1:7" hidden="1" x14ac:dyDescent="0.35">
      <c r="A3099" t="s">
        <v>35</v>
      </c>
      <c r="B3099">
        <v>2016</v>
      </c>
      <c r="C3099" t="s">
        <v>38</v>
      </c>
      <c r="D3099">
        <v>127.3</v>
      </c>
      <c r="E3099" t="s">
        <v>10</v>
      </c>
      <c r="F3099">
        <v>130.9</v>
      </c>
      <c r="G3099" t="s">
        <v>49</v>
      </c>
    </row>
    <row r="3100" spans="1:7" hidden="1" x14ac:dyDescent="0.35">
      <c r="A3100" t="s">
        <v>35</v>
      </c>
      <c r="B3100">
        <v>2016</v>
      </c>
      <c r="C3100" t="s">
        <v>38</v>
      </c>
      <c r="D3100">
        <v>127.3</v>
      </c>
      <c r="E3100" t="s">
        <v>11</v>
      </c>
      <c r="F3100">
        <v>114.8</v>
      </c>
      <c r="G3100" t="s">
        <v>49</v>
      </c>
    </row>
    <row r="3101" spans="1:7" hidden="1" x14ac:dyDescent="0.35">
      <c r="A3101" t="s">
        <v>35</v>
      </c>
      <c r="B3101">
        <v>2016</v>
      </c>
      <c r="C3101" t="s">
        <v>38</v>
      </c>
      <c r="D3101">
        <v>127.3</v>
      </c>
      <c r="E3101" t="s">
        <v>12</v>
      </c>
      <c r="F3101">
        <v>134.80000000000001</v>
      </c>
      <c r="G3101" t="s">
        <v>49</v>
      </c>
    </row>
    <row r="3102" spans="1:7" hidden="1" x14ac:dyDescent="0.35">
      <c r="A3102" t="s">
        <v>35</v>
      </c>
      <c r="B3102">
        <v>2016</v>
      </c>
      <c r="C3102" t="s">
        <v>38</v>
      </c>
      <c r="D3102">
        <v>127.3</v>
      </c>
      <c r="E3102" t="s">
        <v>13</v>
      </c>
      <c r="F3102">
        <v>135</v>
      </c>
      <c r="G3102" t="s">
        <v>49</v>
      </c>
    </row>
    <row r="3103" spans="1:7" hidden="1" x14ac:dyDescent="0.35">
      <c r="A3103" t="s">
        <v>35</v>
      </c>
      <c r="B3103">
        <v>2016</v>
      </c>
      <c r="C3103" t="s">
        <v>38</v>
      </c>
      <c r="D3103">
        <v>127.3</v>
      </c>
      <c r="E3103" t="s">
        <v>14</v>
      </c>
      <c r="F3103">
        <v>167.5</v>
      </c>
      <c r="G3103" t="s">
        <v>49</v>
      </c>
    </row>
    <row r="3104" spans="1:7" hidden="1" x14ac:dyDescent="0.35">
      <c r="A3104" t="s">
        <v>35</v>
      </c>
      <c r="B3104">
        <v>2016</v>
      </c>
      <c r="C3104" t="s">
        <v>38</v>
      </c>
      <c r="D3104">
        <v>127.3</v>
      </c>
      <c r="E3104" t="s">
        <v>15</v>
      </c>
      <c r="F3104">
        <v>106.4</v>
      </c>
      <c r="G3104" t="s">
        <v>49</v>
      </c>
    </row>
    <row r="3105" spans="1:7" hidden="1" x14ac:dyDescent="0.35">
      <c r="A3105" t="s">
        <v>35</v>
      </c>
      <c r="B3105">
        <v>2016</v>
      </c>
      <c r="C3105" t="s">
        <v>38</v>
      </c>
      <c r="D3105">
        <v>127.3</v>
      </c>
      <c r="E3105" t="s">
        <v>16</v>
      </c>
      <c r="F3105">
        <v>134.4</v>
      </c>
      <c r="G3105" t="s">
        <v>49</v>
      </c>
    </row>
    <row r="3106" spans="1:7" hidden="1" x14ac:dyDescent="0.35">
      <c r="A3106" t="s">
        <v>35</v>
      </c>
      <c r="B3106">
        <v>2016</v>
      </c>
      <c r="C3106" t="s">
        <v>38</v>
      </c>
      <c r="D3106">
        <v>127.3</v>
      </c>
      <c r="E3106" t="s">
        <v>17</v>
      </c>
      <c r="F3106">
        <v>123.6</v>
      </c>
      <c r="G3106" t="s">
        <v>49</v>
      </c>
    </row>
    <row r="3107" spans="1:7" hidden="1" x14ac:dyDescent="0.35">
      <c r="A3107" t="s">
        <v>35</v>
      </c>
      <c r="B3107">
        <v>2016</v>
      </c>
      <c r="C3107" t="s">
        <v>38</v>
      </c>
      <c r="D3107">
        <v>127.3</v>
      </c>
      <c r="E3107" t="s">
        <v>18</v>
      </c>
      <c r="F3107">
        <v>136.69999999999999</v>
      </c>
      <c r="G3107" t="s">
        <v>49</v>
      </c>
    </row>
    <row r="3108" spans="1:7" hidden="1" x14ac:dyDescent="0.35">
      <c r="A3108" t="s">
        <v>35</v>
      </c>
      <c r="B3108">
        <v>2016</v>
      </c>
      <c r="C3108" t="s">
        <v>38</v>
      </c>
      <c r="D3108">
        <v>127.3</v>
      </c>
      <c r="E3108" t="s">
        <v>19</v>
      </c>
      <c r="F3108">
        <v>131.80000000000001</v>
      </c>
      <c r="G3108" t="s">
        <v>49</v>
      </c>
    </row>
    <row r="3109" spans="1:7" hidden="1" x14ac:dyDescent="0.35">
      <c r="A3109" t="s">
        <v>35</v>
      </c>
      <c r="B3109">
        <v>2016</v>
      </c>
      <c r="C3109" t="s">
        <v>38</v>
      </c>
      <c r="D3109">
        <v>127.3</v>
      </c>
      <c r="E3109" t="s">
        <v>20</v>
      </c>
      <c r="F3109">
        <v>137.1</v>
      </c>
      <c r="G3109" t="s">
        <v>50</v>
      </c>
    </row>
    <row r="3110" spans="1:7" hidden="1" x14ac:dyDescent="0.35">
      <c r="A3110" t="s">
        <v>35</v>
      </c>
      <c r="B3110">
        <v>2016</v>
      </c>
      <c r="C3110" t="s">
        <v>38</v>
      </c>
      <c r="D3110">
        <v>127.3</v>
      </c>
      <c r="E3110" t="s">
        <v>21</v>
      </c>
      <c r="F3110">
        <v>131.80000000000001</v>
      </c>
      <c r="G3110" t="s">
        <v>51</v>
      </c>
    </row>
    <row r="3111" spans="1:7" hidden="1" x14ac:dyDescent="0.35">
      <c r="A3111" t="s">
        <v>35</v>
      </c>
      <c r="B3111">
        <v>2016</v>
      </c>
      <c r="C3111" t="s">
        <v>38</v>
      </c>
      <c r="D3111">
        <v>127.3</v>
      </c>
      <c r="E3111" t="s">
        <v>22</v>
      </c>
      <c r="F3111">
        <v>126.4</v>
      </c>
      <c r="G3111" t="s">
        <v>51</v>
      </c>
    </row>
    <row r="3112" spans="1:7" hidden="1" x14ac:dyDescent="0.35">
      <c r="A3112" t="s">
        <v>35</v>
      </c>
      <c r="B3112">
        <v>2016</v>
      </c>
      <c r="C3112" t="s">
        <v>38</v>
      </c>
      <c r="D3112">
        <v>127.3</v>
      </c>
      <c r="E3112" t="s">
        <v>23</v>
      </c>
      <c r="F3112">
        <v>131</v>
      </c>
      <c r="G3112" t="s">
        <v>51</v>
      </c>
    </row>
    <row r="3113" spans="1:7" hidden="1" x14ac:dyDescent="0.35">
      <c r="A3113" t="s">
        <v>35</v>
      </c>
      <c r="B3113">
        <v>2016</v>
      </c>
      <c r="C3113" t="s">
        <v>38</v>
      </c>
      <c r="D3113">
        <v>127.3</v>
      </c>
      <c r="E3113" t="s">
        <v>24</v>
      </c>
      <c r="F3113">
        <v>125.6</v>
      </c>
      <c r="G3113" t="s">
        <v>24</v>
      </c>
    </row>
    <row r="3114" spans="1:7" hidden="1" x14ac:dyDescent="0.35">
      <c r="A3114" t="s">
        <v>35</v>
      </c>
      <c r="B3114">
        <v>2016</v>
      </c>
      <c r="C3114" t="s">
        <v>38</v>
      </c>
      <c r="D3114">
        <v>127.3</v>
      </c>
      <c r="E3114" t="s">
        <v>25</v>
      </c>
      <c r="F3114">
        <v>122.3</v>
      </c>
      <c r="G3114" t="s">
        <v>55</v>
      </c>
    </row>
    <row r="3115" spans="1:7" hidden="1" x14ac:dyDescent="0.35">
      <c r="A3115" t="s">
        <v>35</v>
      </c>
      <c r="B3115">
        <v>2016</v>
      </c>
      <c r="C3115" t="s">
        <v>38</v>
      </c>
      <c r="D3115">
        <v>127.3</v>
      </c>
      <c r="E3115" t="s">
        <v>26</v>
      </c>
      <c r="F3115">
        <v>125.5</v>
      </c>
      <c r="G3115" t="s">
        <v>52</v>
      </c>
    </row>
    <row r="3116" spans="1:7" hidden="1" x14ac:dyDescent="0.35">
      <c r="A3116" t="s">
        <v>35</v>
      </c>
      <c r="B3116">
        <v>2016</v>
      </c>
      <c r="C3116" t="s">
        <v>38</v>
      </c>
      <c r="D3116">
        <v>127.3</v>
      </c>
      <c r="E3116" t="s">
        <v>27</v>
      </c>
      <c r="F3116">
        <v>123.2</v>
      </c>
      <c r="G3116" t="s">
        <v>27</v>
      </c>
    </row>
    <row r="3117" spans="1:7" hidden="1" x14ac:dyDescent="0.35">
      <c r="A3117" t="s">
        <v>35</v>
      </c>
      <c r="B3117">
        <v>2016</v>
      </c>
      <c r="C3117" t="s">
        <v>38</v>
      </c>
      <c r="D3117">
        <v>127.3</v>
      </c>
      <c r="E3117" t="s">
        <v>28</v>
      </c>
      <c r="F3117">
        <v>112.1</v>
      </c>
      <c r="G3117" t="s">
        <v>54</v>
      </c>
    </row>
    <row r="3118" spans="1:7" hidden="1" x14ac:dyDescent="0.35">
      <c r="A3118" t="s">
        <v>35</v>
      </c>
      <c r="B3118">
        <v>2016</v>
      </c>
      <c r="C3118" t="s">
        <v>38</v>
      </c>
      <c r="D3118">
        <v>127.3</v>
      </c>
      <c r="E3118" t="s">
        <v>29</v>
      </c>
      <c r="F3118">
        <v>121.1</v>
      </c>
      <c r="G3118" t="s">
        <v>56</v>
      </c>
    </row>
    <row r="3119" spans="1:7" hidden="1" x14ac:dyDescent="0.35">
      <c r="A3119" t="s">
        <v>35</v>
      </c>
      <c r="B3119">
        <v>2016</v>
      </c>
      <c r="C3119" t="s">
        <v>38</v>
      </c>
      <c r="D3119">
        <v>127.3</v>
      </c>
      <c r="E3119" t="s">
        <v>30</v>
      </c>
      <c r="F3119">
        <v>127.7</v>
      </c>
      <c r="G3119" t="s">
        <v>30</v>
      </c>
    </row>
    <row r="3120" spans="1:7" hidden="1" x14ac:dyDescent="0.35">
      <c r="A3120" t="s">
        <v>35</v>
      </c>
      <c r="B3120">
        <v>2016</v>
      </c>
      <c r="C3120" t="s">
        <v>38</v>
      </c>
      <c r="D3120">
        <v>127.3</v>
      </c>
      <c r="E3120" t="s">
        <v>31</v>
      </c>
      <c r="F3120">
        <v>118.1</v>
      </c>
      <c r="G3120" t="s">
        <v>53</v>
      </c>
    </row>
    <row r="3121" spans="1:7" hidden="1" x14ac:dyDescent="0.35">
      <c r="A3121" t="s">
        <v>35</v>
      </c>
      <c r="B3121">
        <v>2016</v>
      </c>
      <c r="C3121" t="s">
        <v>38</v>
      </c>
      <c r="D3121">
        <v>127.3</v>
      </c>
      <c r="E3121" t="s">
        <v>32</v>
      </c>
      <c r="F3121">
        <v>120</v>
      </c>
      <c r="G3121" t="s">
        <v>32</v>
      </c>
    </row>
    <row r="3122" spans="1:7" hidden="1" x14ac:dyDescent="0.35">
      <c r="A3122" t="s">
        <v>5</v>
      </c>
      <c r="B3122">
        <v>2016</v>
      </c>
      <c r="C3122" t="s">
        <v>39</v>
      </c>
      <c r="D3122">
        <v>130.30000000000001</v>
      </c>
      <c r="E3122" t="s">
        <v>7</v>
      </c>
      <c r="F3122">
        <v>127.6</v>
      </c>
      <c r="G3122" t="s">
        <v>49</v>
      </c>
    </row>
    <row r="3123" spans="1:7" hidden="1" x14ac:dyDescent="0.35">
      <c r="A3123" t="s">
        <v>5</v>
      </c>
      <c r="B3123">
        <v>2016</v>
      </c>
      <c r="C3123" t="s">
        <v>39</v>
      </c>
      <c r="D3123">
        <v>130.30000000000001</v>
      </c>
      <c r="E3123" t="s">
        <v>8</v>
      </c>
      <c r="F3123">
        <v>137.5</v>
      </c>
      <c r="G3123" t="s">
        <v>49</v>
      </c>
    </row>
    <row r="3124" spans="1:7" hidden="1" x14ac:dyDescent="0.35">
      <c r="A3124" t="s">
        <v>5</v>
      </c>
      <c r="B3124">
        <v>2016</v>
      </c>
      <c r="C3124" t="s">
        <v>39</v>
      </c>
      <c r="D3124">
        <v>130.30000000000001</v>
      </c>
      <c r="E3124" t="s">
        <v>9</v>
      </c>
      <c r="F3124">
        <v>124.4</v>
      </c>
      <c r="G3124" t="s">
        <v>49</v>
      </c>
    </row>
    <row r="3125" spans="1:7" hidden="1" x14ac:dyDescent="0.35">
      <c r="A3125" t="s">
        <v>5</v>
      </c>
      <c r="B3125">
        <v>2016</v>
      </c>
      <c r="C3125" t="s">
        <v>39</v>
      </c>
      <c r="D3125">
        <v>130.30000000000001</v>
      </c>
      <c r="E3125" t="s">
        <v>10</v>
      </c>
      <c r="F3125">
        <v>132.4</v>
      </c>
      <c r="G3125" t="s">
        <v>49</v>
      </c>
    </row>
    <row r="3126" spans="1:7" hidden="1" x14ac:dyDescent="0.35">
      <c r="A3126" t="s">
        <v>5</v>
      </c>
      <c r="B3126">
        <v>2016</v>
      </c>
      <c r="C3126" t="s">
        <v>39</v>
      </c>
      <c r="D3126">
        <v>130.30000000000001</v>
      </c>
      <c r="E3126" t="s">
        <v>11</v>
      </c>
      <c r="F3126">
        <v>118.2</v>
      </c>
      <c r="G3126" t="s">
        <v>49</v>
      </c>
    </row>
    <row r="3127" spans="1:7" hidden="1" x14ac:dyDescent="0.35">
      <c r="A3127" t="s">
        <v>5</v>
      </c>
      <c r="B3127">
        <v>2016</v>
      </c>
      <c r="C3127" t="s">
        <v>39</v>
      </c>
      <c r="D3127">
        <v>130.30000000000001</v>
      </c>
      <c r="E3127" t="s">
        <v>12</v>
      </c>
      <c r="F3127">
        <v>138.1</v>
      </c>
      <c r="G3127" t="s">
        <v>49</v>
      </c>
    </row>
    <row r="3128" spans="1:7" hidden="1" x14ac:dyDescent="0.35">
      <c r="A3128" t="s">
        <v>5</v>
      </c>
      <c r="B3128">
        <v>2016</v>
      </c>
      <c r="C3128" t="s">
        <v>39</v>
      </c>
      <c r="D3128">
        <v>130.30000000000001</v>
      </c>
      <c r="E3128" t="s">
        <v>13</v>
      </c>
      <c r="F3128">
        <v>141.80000000000001</v>
      </c>
      <c r="G3128" t="s">
        <v>49</v>
      </c>
    </row>
    <row r="3129" spans="1:7" hidden="1" x14ac:dyDescent="0.35">
      <c r="A3129" t="s">
        <v>5</v>
      </c>
      <c r="B3129">
        <v>2016</v>
      </c>
      <c r="C3129" t="s">
        <v>39</v>
      </c>
      <c r="D3129">
        <v>130.30000000000001</v>
      </c>
      <c r="E3129" t="s">
        <v>14</v>
      </c>
      <c r="F3129">
        <v>166</v>
      </c>
      <c r="G3129" t="s">
        <v>49</v>
      </c>
    </row>
    <row r="3130" spans="1:7" hidden="1" x14ac:dyDescent="0.35">
      <c r="A3130" t="s">
        <v>5</v>
      </c>
      <c r="B3130">
        <v>2016</v>
      </c>
      <c r="C3130" t="s">
        <v>39</v>
      </c>
      <c r="D3130">
        <v>130.30000000000001</v>
      </c>
      <c r="E3130" t="s">
        <v>15</v>
      </c>
      <c r="F3130">
        <v>107.5</v>
      </c>
      <c r="G3130" t="s">
        <v>49</v>
      </c>
    </row>
    <row r="3131" spans="1:7" hidden="1" x14ac:dyDescent="0.35">
      <c r="A3131" t="s">
        <v>5</v>
      </c>
      <c r="B3131">
        <v>2016</v>
      </c>
      <c r="C3131" t="s">
        <v>39</v>
      </c>
      <c r="D3131">
        <v>130.30000000000001</v>
      </c>
      <c r="E3131" t="s">
        <v>16</v>
      </c>
      <c r="F3131">
        <v>132.19999999999999</v>
      </c>
      <c r="G3131" t="s">
        <v>49</v>
      </c>
    </row>
    <row r="3132" spans="1:7" hidden="1" x14ac:dyDescent="0.35">
      <c r="A3132" t="s">
        <v>5</v>
      </c>
      <c r="B3132">
        <v>2016</v>
      </c>
      <c r="C3132" t="s">
        <v>39</v>
      </c>
      <c r="D3132">
        <v>130.30000000000001</v>
      </c>
      <c r="E3132" t="s">
        <v>17</v>
      </c>
      <c r="F3132">
        <v>126.1</v>
      </c>
      <c r="G3132" t="s">
        <v>49</v>
      </c>
    </row>
    <row r="3133" spans="1:7" hidden="1" x14ac:dyDescent="0.35">
      <c r="A3133" t="s">
        <v>5</v>
      </c>
      <c r="B3133">
        <v>2016</v>
      </c>
      <c r="C3133" t="s">
        <v>39</v>
      </c>
      <c r="D3133">
        <v>130.30000000000001</v>
      </c>
      <c r="E3133" t="s">
        <v>18</v>
      </c>
      <c r="F3133">
        <v>138.30000000000001</v>
      </c>
      <c r="G3133" t="s">
        <v>49</v>
      </c>
    </row>
    <row r="3134" spans="1:7" hidden="1" x14ac:dyDescent="0.35">
      <c r="A3134" t="s">
        <v>5</v>
      </c>
      <c r="B3134">
        <v>2016</v>
      </c>
      <c r="C3134" t="s">
        <v>39</v>
      </c>
      <c r="D3134">
        <v>130.30000000000001</v>
      </c>
      <c r="E3134" t="s">
        <v>19</v>
      </c>
      <c r="F3134">
        <v>133.6</v>
      </c>
      <c r="G3134" t="s">
        <v>49</v>
      </c>
    </row>
    <row r="3135" spans="1:7" hidden="1" x14ac:dyDescent="0.35">
      <c r="A3135" t="s">
        <v>5</v>
      </c>
      <c r="B3135">
        <v>2016</v>
      </c>
      <c r="C3135" t="s">
        <v>39</v>
      </c>
      <c r="D3135">
        <v>130.30000000000001</v>
      </c>
      <c r="E3135" t="s">
        <v>20</v>
      </c>
      <c r="F3135">
        <v>136</v>
      </c>
      <c r="G3135" t="s">
        <v>50</v>
      </c>
    </row>
    <row r="3136" spans="1:7" hidden="1" x14ac:dyDescent="0.35">
      <c r="A3136" t="s">
        <v>5</v>
      </c>
      <c r="B3136">
        <v>2016</v>
      </c>
      <c r="C3136" t="s">
        <v>39</v>
      </c>
      <c r="D3136">
        <v>130.30000000000001</v>
      </c>
      <c r="E3136" t="s">
        <v>21</v>
      </c>
      <c r="F3136">
        <v>135.4</v>
      </c>
      <c r="G3136" t="s">
        <v>51</v>
      </c>
    </row>
    <row r="3137" spans="1:7" hidden="1" x14ac:dyDescent="0.35">
      <c r="A3137" t="s">
        <v>5</v>
      </c>
      <c r="B3137">
        <v>2016</v>
      </c>
      <c r="C3137" t="s">
        <v>39</v>
      </c>
      <c r="D3137">
        <v>130.30000000000001</v>
      </c>
      <c r="E3137" t="s">
        <v>22</v>
      </c>
      <c r="F3137">
        <v>131.1</v>
      </c>
      <c r="G3137" t="s">
        <v>51</v>
      </c>
    </row>
    <row r="3138" spans="1:7" hidden="1" x14ac:dyDescent="0.35">
      <c r="A3138" t="s">
        <v>5</v>
      </c>
      <c r="B3138">
        <v>2016</v>
      </c>
      <c r="C3138" t="s">
        <v>39</v>
      </c>
      <c r="D3138">
        <v>130.30000000000001</v>
      </c>
      <c r="E3138" t="s">
        <v>23</v>
      </c>
      <c r="F3138">
        <v>134.80000000000001</v>
      </c>
      <c r="G3138" t="s">
        <v>51</v>
      </c>
    </row>
    <row r="3139" spans="1:7" hidden="1" x14ac:dyDescent="0.35">
      <c r="A3139" t="s">
        <v>5</v>
      </c>
      <c r="B3139">
        <v>2016</v>
      </c>
      <c r="C3139" t="s">
        <v>39</v>
      </c>
      <c r="D3139">
        <v>130.30000000000001</v>
      </c>
      <c r="E3139" t="s">
        <v>24</v>
      </c>
      <c r="G3139" t="s">
        <v>24</v>
      </c>
    </row>
    <row r="3140" spans="1:7" hidden="1" x14ac:dyDescent="0.35">
      <c r="A3140" t="s">
        <v>5</v>
      </c>
      <c r="B3140">
        <v>2016</v>
      </c>
      <c r="C3140" t="s">
        <v>39</v>
      </c>
      <c r="D3140">
        <v>130.30000000000001</v>
      </c>
      <c r="E3140" t="s">
        <v>25</v>
      </c>
      <c r="F3140">
        <v>127.4</v>
      </c>
      <c r="G3140" t="s">
        <v>55</v>
      </c>
    </row>
    <row r="3141" spans="1:7" hidden="1" x14ac:dyDescent="0.35">
      <c r="A3141" t="s">
        <v>5</v>
      </c>
      <c r="B3141">
        <v>2016</v>
      </c>
      <c r="C3141" t="s">
        <v>39</v>
      </c>
      <c r="D3141">
        <v>130.30000000000001</v>
      </c>
      <c r="E3141" t="s">
        <v>26</v>
      </c>
      <c r="F3141">
        <v>128.5</v>
      </c>
      <c r="G3141" t="s">
        <v>52</v>
      </c>
    </row>
    <row r="3142" spans="1:7" hidden="1" x14ac:dyDescent="0.35">
      <c r="A3142" t="s">
        <v>5</v>
      </c>
      <c r="B3142">
        <v>2016</v>
      </c>
      <c r="C3142" t="s">
        <v>39</v>
      </c>
      <c r="D3142">
        <v>130.30000000000001</v>
      </c>
      <c r="E3142" t="s">
        <v>27</v>
      </c>
      <c r="F3142">
        <v>125.8</v>
      </c>
      <c r="G3142" t="s">
        <v>27</v>
      </c>
    </row>
    <row r="3143" spans="1:7" hidden="1" x14ac:dyDescent="0.35">
      <c r="A3143" t="s">
        <v>5</v>
      </c>
      <c r="B3143">
        <v>2016</v>
      </c>
      <c r="C3143" t="s">
        <v>39</v>
      </c>
      <c r="D3143">
        <v>130.30000000000001</v>
      </c>
      <c r="E3143" t="s">
        <v>28</v>
      </c>
      <c r="F3143">
        <v>115.1</v>
      </c>
      <c r="G3143" t="s">
        <v>54</v>
      </c>
    </row>
    <row r="3144" spans="1:7" hidden="1" x14ac:dyDescent="0.35">
      <c r="A3144" t="s">
        <v>5</v>
      </c>
      <c r="B3144">
        <v>2016</v>
      </c>
      <c r="C3144" t="s">
        <v>39</v>
      </c>
      <c r="D3144">
        <v>130.30000000000001</v>
      </c>
      <c r="E3144" t="s">
        <v>29</v>
      </c>
      <c r="F3144">
        <v>123.6</v>
      </c>
      <c r="G3144" t="s">
        <v>56</v>
      </c>
    </row>
    <row r="3145" spans="1:7" hidden="1" x14ac:dyDescent="0.35">
      <c r="A3145" t="s">
        <v>5</v>
      </c>
      <c r="B3145">
        <v>2016</v>
      </c>
      <c r="C3145" t="s">
        <v>39</v>
      </c>
      <c r="D3145">
        <v>130.30000000000001</v>
      </c>
      <c r="E3145" t="s">
        <v>30</v>
      </c>
      <c r="F3145">
        <v>129.1</v>
      </c>
      <c r="G3145" t="s">
        <v>30</v>
      </c>
    </row>
    <row r="3146" spans="1:7" hidden="1" x14ac:dyDescent="0.35">
      <c r="A3146" t="s">
        <v>5</v>
      </c>
      <c r="B3146">
        <v>2016</v>
      </c>
      <c r="C3146" t="s">
        <v>39</v>
      </c>
      <c r="D3146">
        <v>130.30000000000001</v>
      </c>
      <c r="E3146" t="s">
        <v>31</v>
      </c>
      <c r="F3146">
        <v>119.7</v>
      </c>
      <c r="G3146" t="s">
        <v>53</v>
      </c>
    </row>
    <row r="3147" spans="1:7" hidden="1" x14ac:dyDescent="0.35">
      <c r="A3147" t="s">
        <v>5</v>
      </c>
      <c r="B3147">
        <v>2016</v>
      </c>
      <c r="C3147" t="s">
        <v>39</v>
      </c>
      <c r="D3147">
        <v>130.30000000000001</v>
      </c>
      <c r="E3147" t="s">
        <v>32</v>
      </c>
      <c r="F3147">
        <v>122.5</v>
      </c>
      <c r="G3147" t="s">
        <v>32</v>
      </c>
    </row>
    <row r="3148" spans="1:7" hidden="1" x14ac:dyDescent="0.35">
      <c r="A3148" t="s">
        <v>34</v>
      </c>
      <c r="B3148">
        <v>2016</v>
      </c>
      <c r="C3148" t="s">
        <v>39</v>
      </c>
      <c r="D3148">
        <v>126.6</v>
      </c>
      <c r="E3148" t="s">
        <v>7</v>
      </c>
      <c r="F3148">
        <v>125</v>
      </c>
      <c r="G3148" t="s">
        <v>49</v>
      </c>
    </row>
    <row r="3149" spans="1:7" hidden="1" x14ac:dyDescent="0.35">
      <c r="A3149" t="s">
        <v>34</v>
      </c>
      <c r="B3149">
        <v>2016</v>
      </c>
      <c r="C3149" t="s">
        <v>39</v>
      </c>
      <c r="D3149">
        <v>126.6</v>
      </c>
      <c r="E3149" t="s">
        <v>8</v>
      </c>
      <c r="F3149">
        <v>142.1</v>
      </c>
      <c r="G3149" t="s">
        <v>49</v>
      </c>
    </row>
    <row r="3150" spans="1:7" hidden="1" x14ac:dyDescent="0.35">
      <c r="A3150" t="s">
        <v>34</v>
      </c>
      <c r="B3150">
        <v>2016</v>
      </c>
      <c r="C3150" t="s">
        <v>39</v>
      </c>
      <c r="D3150">
        <v>126.6</v>
      </c>
      <c r="E3150" t="s">
        <v>9</v>
      </c>
      <c r="F3150">
        <v>127</v>
      </c>
      <c r="G3150" t="s">
        <v>49</v>
      </c>
    </row>
    <row r="3151" spans="1:7" hidden="1" x14ac:dyDescent="0.35">
      <c r="A3151" t="s">
        <v>34</v>
      </c>
      <c r="B3151">
        <v>2016</v>
      </c>
      <c r="C3151" t="s">
        <v>39</v>
      </c>
      <c r="D3151">
        <v>126.6</v>
      </c>
      <c r="E3151" t="s">
        <v>10</v>
      </c>
      <c r="F3151">
        <v>130.4</v>
      </c>
      <c r="G3151" t="s">
        <v>49</v>
      </c>
    </row>
    <row r="3152" spans="1:7" hidden="1" x14ac:dyDescent="0.35">
      <c r="A3152" t="s">
        <v>34</v>
      </c>
      <c r="B3152">
        <v>2016</v>
      </c>
      <c r="C3152" t="s">
        <v>39</v>
      </c>
      <c r="D3152">
        <v>126.6</v>
      </c>
      <c r="E3152" t="s">
        <v>11</v>
      </c>
      <c r="F3152">
        <v>109.6</v>
      </c>
      <c r="G3152" t="s">
        <v>49</v>
      </c>
    </row>
    <row r="3153" spans="1:7" hidden="1" x14ac:dyDescent="0.35">
      <c r="A3153" t="s">
        <v>34</v>
      </c>
      <c r="B3153">
        <v>2016</v>
      </c>
      <c r="C3153" t="s">
        <v>39</v>
      </c>
      <c r="D3153">
        <v>126.6</v>
      </c>
      <c r="E3153" t="s">
        <v>12</v>
      </c>
      <c r="F3153">
        <v>133.5</v>
      </c>
      <c r="G3153" t="s">
        <v>49</v>
      </c>
    </row>
    <row r="3154" spans="1:7" hidden="1" x14ac:dyDescent="0.35">
      <c r="A3154" t="s">
        <v>34</v>
      </c>
      <c r="B3154">
        <v>2016</v>
      </c>
      <c r="C3154" t="s">
        <v>39</v>
      </c>
      <c r="D3154">
        <v>126.6</v>
      </c>
      <c r="E3154" t="s">
        <v>13</v>
      </c>
      <c r="F3154">
        <v>151.4</v>
      </c>
      <c r="G3154" t="s">
        <v>49</v>
      </c>
    </row>
    <row r="3155" spans="1:7" hidden="1" x14ac:dyDescent="0.35">
      <c r="A3155" t="s">
        <v>34</v>
      </c>
      <c r="B3155">
        <v>2016</v>
      </c>
      <c r="C3155" t="s">
        <v>39</v>
      </c>
      <c r="D3155">
        <v>126.6</v>
      </c>
      <c r="E3155" t="s">
        <v>14</v>
      </c>
      <c r="F3155">
        <v>182.8</v>
      </c>
      <c r="G3155" t="s">
        <v>49</v>
      </c>
    </row>
    <row r="3156" spans="1:7" hidden="1" x14ac:dyDescent="0.35">
      <c r="A3156" t="s">
        <v>34</v>
      </c>
      <c r="B3156">
        <v>2016</v>
      </c>
      <c r="C3156" t="s">
        <v>39</v>
      </c>
      <c r="D3156">
        <v>126.6</v>
      </c>
      <c r="E3156" t="s">
        <v>15</v>
      </c>
      <c r="F3156">
        <v>111.1</v>
      </c>
      <c r="G3156" t="s">
        <v>49</v>
      </c>
    </row>
    <row r="3157" spans="1:7" hidden="1" x14ac:dyDescent="0.35">
      <c r="A3157" t="s">
        <v>34</v>
      </c>
      <c r="B3157">
        <v>2016</v>
      </c>
      <c r="C3157" t="s">
        <v>39</v>
      </c>
      <c r="D3157">
        <v>126.6</v>
      </c>
      <c r="E3157" t="s">
        <v>16</v>
      </c>
      <c r="F3157">
        <v>141.5</v>
      </c>
      <c r="G3157" t="s">
        <v>49</v>
      </c>
    </row>
    <row r="3158" spans="1:7" hidden="1" x14ac:dyDescent="0.35">
      <c r="A3158" t="s">
        <v>34</v>
      </c>
      <c r="B3158">
        <v>2016</v>
      </c>
      <c r="C3158" t="s">
        <v>39</v>
      </c>
      <c r="D3158">
        <v>126.6</v>
      </c>
      <c r="E3158" t="s">
        <v>17</v>
      </c>
      <c r="F3158">
        <v>121.5</v>
      </c>
      <c r="G3158" t="s">
        <v>49</v>
      </c>
    </row>
    <row r="3159" spans="1:7" hidden="1" x14ac:dyDescent="0.35">
      <c r="A3159" t="s">
        <v>34</v>
      </c>
      <c r="B3159">
        <v>2016</v>
      </c>
      <c r="C3159" t="s">
        <v>39</v>
      </c>
      <c r="D3159">
        <v>126.6</v>
      </c>
      <c r="E3159" t="s">
        <v>18</v>
      </c>
      <c r="F3159">
        <v>136.30000000000001</v>
      </c>
      <c r="G3159" t="s">
        <v>49</v>
      </c>
    </row>
    <row r="3160" spans="1:7" hidden="1" x14ac:dyDescent="0.35">
      <c r="A3160" t="s">
        <v>34</v>
      </c>
      <c r="B3160">
        <v>2016</v>
      </c>
      <c r="C3160" t="s">
        <v>39</v>
      </c>
      <c r="D3160">
        <v>126.6</v>
      </c>
      <c r="E3160" t="s">
        <v>19</v>
      </c>
      <c r="F3160">
        <v>134.6</v>
      </c>
      <c r="G3160" t="s">
        <v>49</v>
      </c>
    </row>
    <row r="3161" spans="1:7" hidden="1" x14ac:dyDescent="0.35">
      <c r="A3161" t="s">
        <v>34</v>
      </c>
      <c r="B3161">
        <v>2016</v>
      </c>
      <c r="C3161" t="s">
        <v>39</v>
      </c>
      <c r="D3161">
        <v>126.6</v>
      </c>
      <c r="E3161" t="s">
        <v>20</v>
      </c>
      <c r="F3161">
        <v>142.19999999999999</v>
      </c>
      <c r="G3161" t="s">
        <v>50</v>
      </c>
    </row>
    <row r="3162" spans="1:7" hidden="1" x14ac:dyDescent="0.35">
      <c r="A3162" t="s">
        <v>34</v>
      </c>
      <c r="B3162">
        <v>2016</v>
      </c>
      <c r="C3162" t="s">
        <v>39</v>
      </c>
      <c r="D3162">
        <v>126.6</v>
      </c>
      <c r="E3162" t="s">
        <v>21</v>
      </c>
      <c r="F3162">
        <v>127.2</v>
      </c>
      <c r="G3162" t="s">
        <v>51</v>
      </c>
    </row>
    <row r="3163" spans="1:7" hidden="1" x14ac:dyDescent="0.35">
      <c r="A3163" t="s">
        <v>34</v>
      </c>
      <c r="B3163">
        <v>2016</v>
      </c>
      <c r="C3163" t="s">
        <v>39</v>
      </c>
      <c r="D3163">
        <v>126.6</v>
      </c>
      <c r="E3163" t="s">
        <v>22</v>
      </c>
      <c r="F3163">
        <v>120.7</v>
      </c>
      <c r="G3163" t="s">
        <v>51</v>
      </c>
    </row>
    <row r="3164" spans="1:7" hidden="1" x14ac:dyDescent="0.35">
      <c r="A3164" t="s">
        <v>34</v>
      </c>
      <c r="B3164">
        <v>2016</v>
      </c>
      <c r="C3164" t="s">
        <v>39</v>
      </c>
      <c r="D3164">
        <v>126.6</v>
      </c>
      <c r="E3164" t="s">
        <v>23</v>
      </c>
      <c r="F3164">
        <v>126.2</v>
      </c>
      <c r="G3164" t="s">
        <v>51</v>
      </c>
    </row>
    <row r="3165" spans="1:7" hidden="1" x14ac:dyDescent="0.35">
      <c r="A3165" t="s">
        <v>34</v>
      </c>
      <c r="B3165">
        <v>2016</v>
      </c>
      <c r="C3165" t="s">
        <v>39</v>
      </c>
      <c r="D3165">
        <v>126.6</v>
      </c>
      <c r="E3165" t="s">
        <v>24</v>
      </c>
      <c r="F3165">
        <v>126</v>
      </c>
      <c r="G3165" t="s">
        <v>24</v>
      </c>
    </row>
    <row r="3166" spans="1:7" hidden="1" x14ac:dyDescent="0.35">
      <c r="A3166" t="s">
        <v>34</v>
      </c>
      <c r="B3166">
        <v>2016</v>
      </c>
      <c r="C3166" t="s">
        <v>39</v>
      </c>
      <c r="D3166">
        <v>126.6</v>
      </c>
      <c r="E3166" t="s">
        <v>25</v>
      </c>
      <c r="F3166">
        <v>115</v>
      </c>
      <c r="G3166" t="s">
        <v>55</v>
      </c>
    </row>
    <row r="3167" spans="1:7" hidden="1" x14ac:dyDescent="0.35">
      <c r="A3167" t="s">
        <v>34</v>
      </c>
      <c r="B3167">
        <v>2016</v>
      </c>
      <c r="C3167" t="s">
        <v>39</v>
      </c>
      <c r="D3167">
        <v>126.6</v>
      </c>
      <c r="E3167" t="s">
        <v>26</v>
      </c>
      <c r="F3167">
        <v>123.2</v>
      </c>
      <c r="G3167" t="s">
        <v>52</v>
      </c>
    </row>
    <row r="3168" spans="1:7" hidden="1" x14ac:dyDescent="0.35">
      <c r="A3168" t="s">
        <v>34</v>
      </c>
      <c r="B3168">
        <v>2016</v>
      </c>
      <c r="C3168" t="s">
        <v>39</v>
      </c>
      <c r="D3168">
        <v>126.6</v>
      </c>
      <c r="E3168" t="s">
        <v>27</v>
      </c>
      <c r="F3168">
        <v>120.3</v>
      </c>
      <c r="G3168" t="s">
        <v>27</v>
      </c>
    </row>
    <row r="3169" spans="1:7" hidden="1" x14ac:dyDescent="0.35">
      <c r="A3169" t="s">
        <v>34</v>
      </c>
      <c r="B3169">
        <v>2016</v>
      </c>
      <c r="C3169" t="s">
        <v>39</v>
      </c>
      <c r="D3169">
        <v>126.6</v>
      </c>
      <c r="E3169" t="s">
        <v>28</v>
      </c>
      <c r="F3169">
        <v>110.7</v>
      </c>
      <c r="G3169" t="s">
        <v>54</v>
      </c>
    </row>
    <row r="3170" spans="1:7" hidden="1" x14ac:dyDescent="0.35">
      <c r="A3170" t="s">
        <v>34</v>
      </c>
      <c r="B3170">
        <v>2016</v>
      </c>
      <c r="C3170" t="s">
        <v>39</v>
      </c>
      <c r="D3170">
        <v>126.6</v>
      </c>
      <c r="E3170" t="s">
        <v>29</v>
      </c>
      <c r="F3170">
        <v>119.8</v>
      </c>
      <c r="G3170" t="s">
        <v>56</v>
      </c>
    </row>
    <row r="3171" spans="1:7" hidden="1" x14ac:dyDescent="0.35">
      <c r="A3171" t="s">
        <v>34</v>
      </c>
      <c r="B3171">
        <v>2016</v>
      </c>
      <c r="C3171" t="s">
        <v>39</v>
      </c>
      <c r="D3171">
        <v>126.6</v>
      </c>
      <c r="E3171" t="s">
        <v>30</v>
      </c>
      <c r="F3171">
        <v>128</v>
      </c>
      <c r="G3171" t="s">
        <v>30</v>
      </c>
    </row>
    <row r="3172" spans="1:7" hidden="1" x14ac:dyDescent="0.35">
      <c r="A3172" t="s">
        <v>34</v>
      </c>
      <c r="B3172">
        <v>2016</v>
      </c>
      <c r="C3172" t="s">
        <v>39</v>
      </c>
      <c r="D3172">
        <v>126.6</v>
      </c>
      <c r="E3172" t="s">
        <v>31</v>
      </c>
      <c r="F3172">
        <v>118.5</v>
      </c>
      <c r="G3172" t="s">
        <v>53</v>
      </c>
    </row>
    <row r="3173" spans="1:7" hidden="1" x14ac:dyDescent="0.35">
      <c r="A3173" t="s">
        <v>34</v>
      </c>
      <c r="B3173">
        <v>2016</v>
      </c>
      <c r="C3173" t="s">
        <v>39</v>
      </c>
      <c r="D3173">
        <v>126.6</v>
      </c>
      <c r="E3173" t="s">
        <v>32</v>
      </c>
      <c r="F3173">
        <v>118.7</v>
      </c>
      <c r="G3173" t="s">
        <v>32</v>
      </c>
    </row>
    <row r="3174" spans="1:7" hidden="1" x14ac:dyDescent="0.35">
      <c r="A3174" t="s">
        <v>35</v>
      </c>
      <c r="B3174">
        <v>2016</v>
      </c>
      <c r="C3174" t="s">
        <v>39</v>
      </c>
      <c r="D3174">
        <v>128.6</v>
      </c>
      <c r="E3174" t="s">
        <v>7</v>
      </c>
      <c r="F3174">
        <v>126.8</v>
      </c>
      <c r="G3174" t="s">
        <v>49</v>
      </c>
    </row>
    <row r="3175" spans="1:7" hidden="1" x14ac:dyDescent="0.35">
      <c r="A3175" t="s">
        <v>35</v>
      </c>
      <c r="B3175">
        <v>2016</v>
      </c>
      <c r="C3175" t="s">
        <v>39</v>
      </c>
      <c r="D3175">
        <v>128.6</v>
      </c>
      <c r="E3175" t="s">
        <v>8</v>
      </c>
      <c r="F3175">
        <v>139.1</v>
      </c>
      <c r="G3175" t="s">
        <v>49</v>
      </c>
    </row>
    <row r="3176" spans="1:7" hidden="1" x14ac:dyDescent="0.35">
      <c r="A3176" t="s">
        <v>35</v>
      </c>
      <c r="B3176">
        <v>2016</v>
      </c>
      <c r="C3176" t="s">
        <v>39</v>
      </c>
      <c r="D3176">
        <v>128.6</v>
      </c>
      <c r="E3176" t="s">
        <v>9</v>
      </c>
      <c r="F3176">
        <v>125.4</v>
      </c>
      <c r="G3176" t="s">
        <v>49</v>
      </c>
    </row>
    <row r="3177" spans="1:7" hidden="1" x14ac:dyDescent="0.35">
      <c r="A3177" t="s">
        <v>35</v>
      </c>
      <c r="B3177">
        <v>2016</v>
      </c>
      <c r="C3177" t="s">
        <v>39</v>
      </c>
      <c r="D3177">
        <v>128.6</v>
      </c>
      <c r="E3177" t="s">
        <v>10</v>
      </c>
      <c r="F3177">
        <v>131.69999999999999</v>
      </c>
      <c r="G3177" t="s">
        <v>49</v>
      </c>
    </row>
    <row r="3178" spans="1:7" hidden="1" x14ac:dyDescent="0.35">
      <c r="A3178" t="s">
        <v>35</v>
      </c>
      <c r="B3178">
        <v>2016</v>
      </c>
      <c r="C3178" t="s">
        <v>39</v>
      </c>
      <c r="D3178">
        <v>128.6</v>
      </c>
      <c r="E3178" t="s">
        <v>11</v>
      </c>
      <c r="F3178">
        <v>115</v>
      </c>
      <c r="G3178" t="s">
        <v>49</v>
      </c>
    </row>
    <row r="3179" spans="1:7" hidden="1" x14ac:dyDescent="0.35">
      <c r="A3179" t="s">
        <v>35</v>
      </c>
      <c r="B3179">
        <v>2016</v>
      </c>
      <c r="C3179" t="s">
        <v>39</v>
      </c>
      <c r="D3179">
        <v>128.6</v>
      </c>
      <c r="E3179" t="s">
        <v>12</v>
      </c>
      <c r="F3179">
        <v>136</v>
      </c>
      <c r="G3179" t="s">
        <v>49</v>
      </c>
    </row>
    <row r="3180" spans="1:7" hidden="1" x14ac:dyDescent="0.35">
      <c r="A3180" t="s">
        <v>35</v>
      </c>
      <c r="B3180">
        <v>2016</v>
      </c>
      <c r="C3180" t="s">
        <v>39</v>
      </c>
      <c r="D3180">
        <v>128.6</v>
      </c>
      <c r="E3180" t="s">
        <v>13</v>
      </c>
      <c r="F3180">
        <v>145.1</v>
      </c>
      <c r="G3180" t="s">
        <v>49</v>
      </c>
    </row>
    <row r="3181" spans="1:7" hidden="1" x14ac:dyDescent="0.35">
      <c r="A3181" t="s">
        <v>35</v>
      </c>
      <c r="B3181">
        <v>2016</v>
      </c>
      <c r="C3181" t="s">
        <v>39</v>
      </c>
      <c r="D3181">
        <v>128.6</v>
      </c>
      <c r="E3181" t="s">
        <v>14</v>
      </c>
      <c r="F3181">
        <v>171.7</v>
      </c>
      <c r="G3181" t="s">
        <v>49</v>
      </c>
    </row>
    <row r="3182" spans="1:7" hidden="1" x14ac:dyDescent="0.35">
      <c r="A3182" t="s">
        <v>35</v>
      </c>
      <c r="B3182">
        <v>2016</v>
      </c>
      <c r="C3182" t="s">
        <v>39</v>
      </c>
      <c r="D3182">
        <v>128.6</v>
      </c>
      <c r="E3182" t="s">
        <v>15</v>
      </c>
      <c r="F3182">
        <v>108.7</v>
      </c>
      <c r="G3182" t="s">
        <v>49</v>
      </c>
    </row>
    <row r="3183" spans="1:7" hidden="1" x14ac:dyDescent="0.35">
      <c r="A3183" t="s">
        <v>35</v>
      </c>
      <c r="B3183">
        <v>2016</v>
      </c>
      <c r="C3183" t="s">
        <v>39</v>
      </c>
      <c r="D3183">
        <v>128.6</v>
      </c>
      <c r="E3183" t="s">
        <v>16</v>
      </c>
      <c r="F3183">
        <v>135.30000000000001</v>
      </c>
      <c r="G3183" t="s">
        <v>49</v>
      </c>
    </row>
    <row r="3184" spans="1:7" hidden="1" x14ac:dyDescent="0.35">
      <c r="A3184" t="s">
        <v>35</v>
      </c>
      <c r="B3184">
        <v>2016</v>
      </c>
      <c r="C3184" t="s">
        <v>39</v>
      </c>
      <c r="D3184">
        <v>128.6</v>
      </c>
      <c r="E3184" t="s">
        <v>17</v>
      </c>
      <c r="F3184">
        <v>124.2</v>
      </c>
      <c r="G3184" t="s">
        <v>49</v>
      </c>
    </row>
    <row r="3185" spans="1:7" hidden="1" x14ac:dyDescent="0.35">
      <c r="A3185" t="s">
        <v>35</v>
      </c>
      <c r="B3185">
        <v>2016</v>
      </c>
      <c r="C3185" t="s">
        <v>39</v>
      </c>
      <c r="D3185">
        <v>128.6</v>
      </c>
      <c r="E3185" t="s">
        <v>18</v>
      </c>
      <c r="F3185">
        <v>137.4</v>
      </c>
      <c r="G3185" t="s">
        <v>49</v>
      </c>
    </row>
    <row r="3186" spans="1:7" hidden="1" x14ac:dyDescent="0.35">
      <c r="A3186" t="s">
        <v>35</v>
      </c>
      <c r="B3186">
        <v>2016</v>
      </c>
      <c r="C3186" t="s">
        <v>39</v>
      </c>
      <c r="D3186">
        <v>128.6</v>
      </c>
      <c r="E3186" t="s">
        <v>19</v>
      </c>
      <c r="F3186">
        <v>134</v>
      </c>
      <c r="G3186" t="s">
        <v>49</v>
      </c>
    </row>
    <row r="3187" spans="1:7" hidden="1" x14ac:dyDescent="0.35">
      <c r="A3187" t="s">
        <v>35</v>
      </c>
      <c r="B3187">
        <v>2016</v>
      </c>
      <c r="C3187" t="s">
        <v>39</v>
      </c>
      <c r="D3187">
        <v>128.6</v>
      </c>
      <c r="E3187" t="s">
        <v>20</v>
      </c>
      <c r="F3187">
        <v>137.69999999999999</v>
      </c>
      <c r="G3187" t="s">
        <v>50</v>
      </c>
    </row>
    <row r="3188" spans="1:7" hidden="1" x14ac:dyDescent="0.35">
      <c r="A3188" t="s">
        <v>35</v>
      </c>
      <c r="B3188">
        <v>2016</v>
      </c>
      <c r="C3188" t="s">
        <v>39</v>
      </c>
      <c r="D3188">
        <v>128.6</v>
      </c>
      <c r="E3188" t="s">
        <v>21</v>
      </c>
      <c r="F3188">
        <v>132.19999999999999</v>
      </c>
      <c r="G3188" t="s">
        <v>51</v>
      </c>
    </row>
    <row r="3189" spans="1:7" hidden="1" x14ac:dyDescent="0.35">
      <c r="A3189" t="s">
        <v>35</v>
      </c>
      <c r="B3189">
        <v>2016</v>
      </c>
      <c r="C3189" t="s">
        <v>39</v>
      </c>
      <c r="D3189">
        <v>128.6</v>
      </c>
      <c r="E3189" t="s">
        <v>22</v>
      </c>
      <c r="F3189">
        <v>126.8</v>
      </c>
      <c r="G3189" t="s">
        <v>51</v>
      </c>
    </row>
    <row r="3190" spans="1:7" hidden="1" x14ac:dyDescent="0.35">
      <c r="A3190" t="s">
        <v>35</v>
      </c>
      <c r="B3190">
        <v>2016</v>
      </c>
      <c r="C3190" t="s">
        <v>39</v>
      </c>
      <c r="D3190">
        <v>128.6</v>
      </c>
      <c r="E3190" t="s">
        <v>23</v>
      </c>
      <c r="F3190">
        <v>131.4</v>
      </c>
      <c r="G3190" t="s">
        <v>51</v>
      </c>
    </row>
    <row r="3191" spans="1:7" hidden="1" x14ac:dyDescent="0.35">
      <c r="A3191" t="s">
        <v>35</v>
      </c>
      <c r="B3191">
        <v>2016</v>
      </c>
      <c r="C3191" t="s">
        <v>39</v>
      </c>
      <c r="D3191">
        <v>128.6</v>
      </c>
      <c r="E3191" t="s">
        <v>24</v>
      </c>
      <c r="F3191">
        <v>126</v>
      </c>
      <c r="G3191" t="s">
        <v>24</v>
      </c>
    </row>
    <row r="3192" spans="1:7" hidden="1" x14ac:dyDescent="0.35">
      <c r="A3192" t="s">
        <v>35</v>
      </c>
      <c r="B3192">
        <v>2016</v>
      </c>
      <c r="C3192" t="s">
        <v>39</v>
      </c>
      <c r="D3192">
        <v>128.6</v>
      </c>
      <c r="E3192" t="s">
        <v>25</v>
      </c>
      <c r="F3192">
        <v>122.7</v>
      </c>
      <c r="G3192" t="s">
        <v>55</v>
      </c>
    </row>
    <row r="3193" spans="1:7" hidden="1" x14ac:dyDescent="0.35">
      <c r="A3193" t="s">
        <v>35</v>
      </c>
      <c r="B3193">
        <v>2016</v>
      </c>
      <c r="C3193" t="s">
        <v>39</v>
      </c>
      <c r="D3193">
        <v>128.6</v>
      </c>
      <c r="E3193" t="s">
        <v>26</v>
      </c>
      <c r="F3193">
        <v>126</v>
      </c>
      <c r="G3193" t="s">
        <v>52</v>
      </c>
    </row>
    <row r="3194" spans="1:7" hidden="1" x14ac:dyDescent="0.35">
      <c r="A3194" t="s">
        <v>35</v>
      </c>
      <c r="B3194">
        <v>2016</v>
      </c>
      <c r="C3194" t="s">
        <v>39</v>
      </c>
      <c r="D3194">
        <v>128.6</v>
      </c>
      <c r="E3194" t="s">
        <v>27</v>
      </c>
      <c r="F3194">
        <v>123.7</v>
      </c>
      <c r="G3194" t="s">
        <v>27</v>
      </c>
    </row>
    <row r="3195" spans="1:7" hidden="1" x14ac:dyDescent="0.35">
      <c r="A3195" t="s">
        <v>35</v>
      </c>
      <c r="B3195">
        <v>2016</v>
      </c>
      <c r="C3195" t="s">
        <v>39</v>
      </c>
      <c r="D3195">
        <v>128.6</v>
      </c>
      <c r="E3195" t="s">
        <v>28</v>
      </c>
      <c r="F3195">
        <v>112.8</v>
      </c>
      <c r="G3195" t="s">
        <v>54</v>
      </c>
    </row>
    <row r="3196" spans="1:7" hidden="1" x14ac:dyDescent="0.35">
      <c r="A3196" t="s">
        <v>35</v>
      </c>
      <c r="B3196">
        <v>2016</v>
      </c>
      <c r="C3196" t="s">
        <v>39</v>
      </c>
      <c r="D3196">
        <v>128.6</v>
      </c>
      <c r="E3196" t="s">
        <v>29</v>
      </c>
      <c r="F3196">
        <v>121.5</v>
      </c>
      <c r="G3196" t="s">
        <v>56</v>
      </c>
    </row>
    <row r="3197" spans="1:7" hidden="1" x14ac:dyDescent="0.35">
      <c r="A3197" t="s">
        <v>35</v>
      </c>
      <c r="B3197">
        <v>2016</v>
      </c>
      <c r="C3197" t="s">
        <v>39</v>
      </c>
      <c r="D3197">
        <v>128.6</v>
      </c>
      <c r="E3197" t="s">
        <v>30</v>
      </c>
      <c r="F3197">
        <v>128.5</v>
      </c>
      <c r="G3197" t="s">
        <v>30</v>
      </c>
    </row>
    <row r="3198" spans="1:7" hidden="1" x14ac:dyDescent="0.35">
      <c r="A3198" t="s">
        <v>35</v>
      </c>
      <c r="B3198">
        <v>2016</v>
      </c>
      <c r="C3198" t="s">
        <v>39</v>
      </c>
      <c r="D3198">
        <v>128.6</v>
      </c>
      <c r="E3198" t="s">
        <v>31</v>
      </c>
      <c r="F3198">
        <v>119.2</v>
      </c>
      <c r="G3198" t="s">
        <v>53</v>
      </c>
    </row>
    <row r="3199" spans="1:7" hidden="1" x14ac:dyDescent="0.35">
      <c r="A3199" t="s">
        <v>35</v>
      </c>
      <c r="B3199">
        <v>2016</v>
      </c>
      <c r="C3199" t="s">
        <v>39</v>
      </c>
      <c r="D3199">
        <v>128.6</v>
      </c>
      <c r="E3199" t="s">
        <v>32</v>
      </c>
      <c r="F3199">
        <v>120.7</v>
      </c>
      <c r="G3199" t="s">
        <v>32</v>
      </c>
    </row>
    <row r="3200" spans="1:7" hidden="1" x14ac:dyDescent="0.35">
      <c r="A3200" t="s">
        <v>5</v>
      </c>
      <c r="B3200">
        <v>2016</v>
      </c>
      <c r="C3200" t="s">
        <v>40</v>
      </c>
      <c r="D3200">
        <v>131.9</v>
      </c>
      <c r="E3200" t="s">
        <v>7</v>
      </c>
      <c r="F3200">
        <v>128.6</v>
      </c>
      <c r="G3200" t="s">
        <v>49</v>
      </c>
    </row>
    <row r="3201" spans="1:7" hidden="1" x14ac:dyDescent="0.35">
      <c r="A3201" t="s">
        <v>5</v>
      </c>
      <c r="B3201">
        <v>2016</v>
      </c>
      <c r="C3201" t="s">
        <v>40</v>
      </c>
      <c r="D3201">
        <v>131.9</v>
      </c>
      <c r="E3201" t="s">
        <v>8</v>
      </c>
      <c r="F3201">
        <v>138.6</v>
      </c>
      <c r="G3201" t="s">
        <v>49</v>
      </c>
    </row>
    <row r="3202" spans="1:7" hidden="1" x14ac:dyDescent="0.35">
      <c r="A3202" t="s">
        <v>5</v>
      </c>
      <c r="B3202">
        <v>2016</v>
      </c>
      <c r="C3202" t="s">
        <v>40</v>
      </c>
      <c r="D3202">
        <v>131.9</v>
      </c>
      <c r="E3202" t="s">
        <v>9</v>
      </c>
      <c r="F3202">
        <v>126.6</v>
      </c>
      <c r="G3202" t="s">
        <v>49</v>
      </c>
    </row>
    <row r="3203" spans="1:7" hidden="1" x14ac:dyDescent="0.35">
      <c r="A3203" t="s">
        <v>5</v>
      </c>
      <c r="B3203">
        <v>2016</v>
      </c>
      <c r="C3203" t="s">
        <v>40</v>
      </c>
      <c r="D3203">
        <v>131.9</v>
      </c>
      <c r="E3203" t="s">
        <v>10</v>
      </c>
      <c r="F3203">
        <v>133.6</v>
      </c>
      <c r="G3203" t="s">
        <v>49</v>
      </c>
    </row>
    <row r="3204" spans="1:7" hidden="1" x14ac:dyDescent="0.35">
      <c r="A3204" t="s">
        <v>5</v>
      </c>
      <c r="B3204">
        <v>2016</v>
      </c>
      <c r="C3204" t="s">
        <v>40</v>
      </c>
      <c r="D3204">
        <v>131.9</v>
      </c>
      <c r="E3204" t="s">
        <v>11</v>
      </c>
      <c r="F3204">
        <v>118.6</v>
      </c>
      <c r="G3204" t="s">
        <v>49</v>
      </c>
    </row>
    <row r="3205" spans="1:7" hidden="1" x14ac:dyDescent="0.35">
      <c r="A3205" t="s">
        <v>5</v>
      </c>
      <c r="B3205">
        <v>2016</v>
      </c>
      <c r="C3205" t="s">
        <v>40</v>
      </c>
      <c r="D3205">
        <v>131.9</v>
      </c>
      <c r="E3205" t="s">
        <v>12</v>
      </c>
      <c r="F3205">
        <v>137.4</v>
      </c>
      <c r="G3205" t="s">
        <v>49</v>
      </c>
    </row>
    <row r="3206" spans="1:7" hidden="1" x14ac:dyDescent="0.35">
      <c r="A3206" t="s">
        <v>5</v>
      </c>
      <c r="B3206">
        <v>2016</v>
      </c>
      <c r="C3206" t="s">
        <v>40</v>
      </c>
      <c r="D3206">
        <v>131.9</v>
      </c>
      <c r="E3206" t="s">
        <v>13</v>
      </c>
      <c r="F3206">
        <v>152.5</v>
      </c>
      <c r="G3206" t="s">
        <v>49</v>
      </c>
    </row>
    <row r="3207" spans="1:7" hidden="1" x14ac:dyDescent="0.35">
      <c r="A3207" t="s">
        <v>5</v>
      </c>
      <c r="B3207">
        <v>2016</v>
      </c>
      <c r="C3207" t="s">
        <v>40</v>
      </c>
      <c r="D3207">
        <v>131.9</v>
      </c>
      <c r="E3207" t="s">
        <v>14</v>
      </c>
      <c r="F3207">
        <v>169.2</v>
      </c>
      <c r="G3207" t="s">
        <v>49</v>
      </c>
    </row>
    <row r="3208" spans="1:7" hidden="1" x14ac:dyDescent="0.35">
      <c r="A3208" t="s">
        <v>5</v>
      </c>
      <c r="B3208">
        <v>2016</v>
      </c>
      <c r="C3208" t="s">
        <v>40</v>
      </c>
      <c r="D3208">
        <v>131.9</v>
      </c>
      <c r="E3208" t="s">
        <v>15</v>
      </c>
      <c r="F3208">
        <v>108.8</v>
      </c>
      <c r="G3208" t="s">
        <v>49</v>
      </c>
    </row>
    <row r="3209" spans="1:7" hidden="1" x14ac:dyDescent="0.35">
      <c r="A3209" t="s">
        <v>5</v>
      </c>
      <c r="B3209">
        <v>2016</v>
      </c>
      <c r="C3209" t="s">
        <v>40</v>
      </c>
      <c r="D3209">
        <v>131.9</v>
      </c>
      <c r="E3209" t="s">
        <v>16</v>
      </c>
      <c r="F3209">
        <v>133.1</v>
      </c>
      <c r="G3209" t="s">
        <v>49</v>
      </c>
    </row>
    <row r="3210" spans="1:7" hidden="1" x14ac:dyDescent="0.35">
      <c r="A3210" t="s">
        <v>5</v>
      </c>
      <c r="B3210">
        <v>2016</v>
      </c>
      <c r="C3210" t="s">
        <v>40</v>
      </c>
      <c r="D3210">
        <v>131.9</v>
      </c>
      <c r="E3210" t="s">
        <v>17</v>
      </c>
      <c r="F3210">
        <v>126.4</v>
      </c>
      <c r="G3210" t="s">
        <v>49</v>
      </c>
    </row>
    <row r="3211" spans="1:7" hidden="1" x14ac:dyDescent="0.35">
      <c r="A3211" t="s">
        <v>5</v>
      </c>
      <c r="B3211">
        <v>2016</v>
      </c>
      <c r="C3211" t="s">
        <v>40</v>
      </c>
      <c r="D3211">
        <v>131.9</v>
      </c>
      <c r="E3211" t="s">
        <v>18</v>
      </c>
      <c r="F3211">
        <v>139.19999999999999</v>
      </c>
      <c r="G3211" t="s">
        <v>49</v>
      </c>
    </row>
    <row r="3212" spans="1:7" hidden="1" x14ac:dyDescent="0.35">
      <c r="A3212" t="s">
        <v>5</v>
      </c>
      <c r="B3212">
        <v>2016</v>
      </c>
      <c r="C3212" t="s">
        <v>40</v>
      </c>
      <c r="D3212">
        <v>131.9</v>
      </c>
      <c r="E3212" t="s">
        <v>19</v>
      </c>
      <c r="F3212">
        <v>136</v>
      </c>
      <c r="G3212" t="s">
        <v>49</v>
      </c>
    </row>
    <row r="3213" spans="1:7" hidden="1" x14ac:dyDescent="0.35">
      <c r="A3213" t="s">
        <v>5</v>
      </c>
      <c r="B3213">
        <v>2016</v>
      </c>
      <c r="C3213" t="s">
        <v>40</v>
      </c>
      <c r="D3213">
        <v>131.9</v>
      </c>
      <c r="E3213" t="s">
        <v>20</v>
      </c>
      <c r="F3213">
        <v>137.19999999999999</v>
      </c>
      <c r="G3213" t="s">
        <v>50</v>
      </c>
    </row>
    <row r="3214" spans="1:7" hidden="1" x14ac:dyDescent="0.35">
      <c r="A3214" t="s">
        <v>5</v>
      </c>
      <c r="B3214">
        <v>2016</v>
      </c>
      <c r="C3214" t="s">
        <v>40</v>
      </c>
      <c r="D3214">
        <v>131.9</v>
      </c>
      <c r="E3214" t="s">
        <v>21</v>
      </c>
      <c r="F3214">
        <v>136.30000000000001</v>
      </c>
      <c r="G3214" t="s">
        <v>51</v>
      </c>
    </row>
    <row r="3215" spans="1:7" hidden="1" x14ac:dyDescent="0.35">
      <c r="A3215" t="s">
        <v>5</v>
      </c>
      <c r="B3215">
        <v>2016</v>
      </c>
      <c r="C3215" t="s">
        <v>40</v>
      </c>
      <c r="D3215">
        <v>131.9</v>
      </c>
      <c r="E3215" t="s">
        <v>22</v>
      </c>
      <c r="F3215">
        <v>131.6</v>
      </c>
      <c r="G3215" t="s">
        <v>51</v>
      </c>
    </row>
    <row r="3216" spans="1:7" hidden="1" x14ac:dyDescent="0.35">
      <c r="A3216" t="s">
        <v>5</v>
      </c>
      <c r="B3216">
        <v>2016</v>
      </c>
      <c r="C3216" t="s">
        <v>40</v>
      </c>
      <c r="D3216">
        <v>131.9</v>
      </c>
      <c r="E3216" t="s">
        <v>23</v>
      </c>
      <c r="F3216">
        <v>135.6</v>
      </c>
      <c r="G3216" t="s">
        <v>51</v>
      </c>
    </row>
    <row r="3217" spans="1:7" hidden="1" x14ac:dyDescent="0.35">
      <c r="A3217" t="s">
        <v>5</v>
      </c>
      <c r="B3217">
        <v>2016</v>
      </c>
      <c r="C3217" t="s">
        <v>40</v>
      </c>
      <c r="D3217">
        <v>131.9</v>
      </c>
      <c r="E3217" t="s">
        <v>24</v>
      </c>
      <c r="G3217" t="s">
        <v>24</v>
      </c>
    </row>
    <row r="3218" spans="1:7" hidden="1" x14ac:dyDescent="0.35">
      <c r="A3218" t="s">
        <v>5</v>
      </c>
      <c r="B3218">
        <v>2016</v>
      </c>
      <c r="C3218" t="s">
        <v>40</v>
      </c>
      <c r="D3218">
        <v>131.9</v>
      </c>
      <c r="E3218" t="s">
        <v>25</v>
      </c>
      <c r="F3218">
        <v>128</v>
      </c>
      <c r="G3218" t="s">
        <v>55</v>
      </c>
    </row>
    <row r="3219" spans="1:7" hidden="1" x14ac:dyDescent="0.35">
      <c r="A3219" t="s">
        <v>5</v>
      </c>
      <c r="B3219">
        <v>2016</v>
      </c>
      <c r="C3219" t="s">
        <v>40</v>
      </c>
      <c r="D3219">
        <v>131.9</v>
      </c>
      <c r="E3219" t="s">
        <v>26</v>
      </c>
      <c r="F3219">
        <v>129.30000000000001</v>
      </c>
      <c r="G3219" t="s">
        <v>52</v>
      </c>
    </row>
    <row r="3220" spans="1:7" hidden="1" x14ac:dyDescent="0.35">
      <c r="A3220" t="s">
        <v>5</v>
      </c>
      <c r="B3220">
        <v>2016</v>
      </c>
      <c r="C3220" t="s">
        <v>40</v>
      </c>
      <c r="D3220">
        <v>131.9</v>
      </c>
      <c r="E3220" t="s">
        <v>27</v>
      </c>
      <c r="F3220">
        <v>126.2</v>
      </c>
      <c r="G3220" t="s">
        <v>27</v>
      </c>
    </row>
    <row r="3221" spans="1:7" hidden="1" x14ac:dyDescent="0.35">
      <c r="A3221" t="s">
        <v>5</v>
      </c>
      <c r="B3221">
        <v>2016</v>
      </c>
      <c r="C3221" t="s">
        <v>40</v>
      </c>
      <c r="D3221">
        <v>131.9</v>
      </c>
      <c r="E3221" t="s">
        <v>28</v>
      </c>
      <c r="F3221">
        <v>116.3</v>
      </c>
      <c r="G3221" t="s">
        <v>54</v>
      </c>
    </row>
    <row r="3222" spans="1:7" hidden="1" x14ac:dyDescent="0.35">
      <c r="A3222" t="s">
        <v>5</v>
      </c>
      <c r="B3222">
        <v>2016</v>
      </c>
      <c r="C3222" t="s">
        <v>40</v>
      </c>
      <c r="D3222">
        <v>131.9</v>
      </c>
      <c r="E3222" t="s">
        <v>29</v>
      </c>
      <c r="F3222">
        <v>124.1</v>
      </c>
      <c r="G3222" t="s">
        <v>56</v>
      </c>
    </row>
    <row r="3223" spans="1:7" hidden="1" x14ac:dyDescent="0.35">
      <c r="A3223" t="s">
        <v>5</v>
      </c>
      <c r="B3223">
        <v>2016</v>
      </c>
      <c r="C3223" t="s">
        <v>40</v>
      </c>
      <c r="D3223">
        <v>131.9</v>
      </c>
      <c r="E3223" t="s">
        <v>30</v>
      </c>
      <c r="F3223">
        <v>130.19999999999999</v>
      </c>
      <c r="G3223" t="s">
        <v>30</v>
      </c>
    </row>
    <row r="3224" spans="1:7" hidden="1" x14ac:dyDescent="0.35">
      <c r="A3224" t="s">
        <v>5</v>
      </c>
      <c r="B3224">
        <v>2016</v>
      </c>
      <c r="C3224" t="s">
        <v>40</v>
      </c>
      <c r="D3224">
        <v>131.9</v>
      </c>
      <c r="E3224" t="s">
        <v>31</v>
      </c>
      <c r="F3224">
        <v>119.9</v>
      </c>
      <c r="G3224" t="s">
        <v>53</v>
      </c>
    </row>
    <row r="3225" spans="1:7" hidden="1" x14ac:dyDescent="0.35">
      <c r="A3225" t="s">
        <v>5</v>
      </c>
      <c r="B3225">
        <v>2016</v>
      </c>
      <c r="C3225" t="s">
        <v>40</v>
      </c>
      <c r="D3225">
        <v>131.9</v>
      </c>
      <c r="E3225" t="s">
        <v>32</v>
      </c>
      <c r="F3225">
        <v>123.3</v>
      </c>
      <c r="G3225" t="s">
        <v>32</v>
      </c>
    </row>
    <row r="3226" spans="1:7" hidden="1" x14ac:dyDescent="0.35">
      <c r="A3226" t="s">
        <v>34</v>
      </c>
      <c r="B3226">
        <v>2016</v>
      </c>
      <c r="C3226" t="s">
        <v>40</v>
      </c>
      <c r="D3226">
        <v>128.1</v>
      </c>
      <c r="E3226" t="s">
        <v>7</v>
      </c>
      <c r="F3226">
        <v>125.9</v>
      </c>
      <c r="G3226" t="s">
        <v>49</v>
      </c>
    </row>
    <row r="3227" spans="1:7" hidden="1" x14ac:dyDescent="0.35">
      <c r="A3227" t="s">
        <v>34</v>
      </c>
      <c r="B3227">
        <v>2016</v>
      </c>
      <c r="C3227" t="s">
        <v>40</v>
      </c>
      <c r="D3227">
        <v>128.1</v>
      </c>
      <c r="E3227" t="s">
        <v>8</v>
      </c>
      <c r="F3227">
        <v>143.9</v>
      </c>
      <c r="G3227" t="s">
        <v>49</v>
      </c>
    </row>
    <row r="3228" spans="1:7" hidden="1" x14ac:dyDescent="0.35">
      <c r="A3228" t="s">
        <v>34</v>
      </c>
      <c r="B3228">
        <v>2016</v>
      </c>
      <c r="C3228" t="s">
        <v>40</v>
      </c>
      <c r="D3228">
        <v>128.1</v>
      </c>
      <c r="E3228" t="s">
        <v>9</v>
      </c>
      <c r="F3228">
        <v>130.9</v>
      </c>
      <c r="G3228" t="s">
        <v>49</v>
      </c>
    </row>
    <row r="3229" spans="1:7" hidden="1" x14ac:dyDescent="0.35">
      <c r="A3229" t="s">
        <v>34</v>
      </c>
      <c r="B3229">
        <v>2016</v>
      </c>
      <c r="C3229" t="s">
        <v>40</v>
      </c>
      <c r="D3229">
        <v>128.1</v>
      </c>
      <c r="E3229" t="s">
        <v>10</v>
      </c>
      <c r="F3229">
        <v>131</v>
      </c>
      <c r="G3229" t="s">
        <v>49</v>
      </c>
    </row>
    <row r="3230" spans="1:7" hidden="1" x14ac:dyDescent="0.35">
      <c r="A3230" t="s">
        <v>34</v>
      </c>
      <c r="B3230">
        <v>2016</v>
      </c>
      <c r="C3230" t="s">
        <v>40</v>
      </c>
      <c r="D3230">
        <v>128.1</v>
      </c>
      <c r="E3230" t="s">
        <v>11</v>
      </c>
      <c r="F3230">
        <v>110.2</v>
      </c>
      <c r="G3230" t="s">
        <v>49</v>
      </c>
    </row>
    <row r="3231" spans="1:7" hidden="1" x14ac:dyDescent="0.35">
      <c r="A3231" t="s">
        <v>34</v>
      </c>
      <c r="B3231">
        <v>2016</v>
      </c>
      <c r="C3231" t="s">
        <v>40</v>
      </c>
      <c r="D3231">
        <v>128.1</v>
      </c>
      <c r="E3231" t="s">
        <v>12</v>
      </c>
      <c r="F3231">
        <v>135.5</v>
      </c>
      <c r="G3231" t="s">
        <v>49</v>
      </c>
    </row>
    <row r="3232" spans="1:7" hidden="1" x14ac:dyDescent="0.35">
      <c r="A3232" t="s">
        <v>34</v>
      </c>
      <c r="B3232">
        <v>2016</v>
      </c>
      <c r="C3232" t="s">
        <v>40</v>
      </c>
      <c r="D3232">
        <v>128.1</v>
      </c>
      <c r="E3232" t="s">
        <v>13</v>
      </c>
      <c r="F3232">
        <v>173.7</v>
      </c>
      <c r="G3232" t="s">
        <v>49</v>
      </c>
    </row>
    <row r="3233" spans="1:7" hidden="1" x14ac:dyDescent="0.35">
      <c r="A3233" t="s">
        <v>34</v>
      </c>
      <c r="B3233">
        <v>2016</v>
      </c>
      <c r="C3233" t="s">
        <v>40</v>
      </c>
      <c r="D3233">
        <v>128.1</v>
      </c>
      <c r="E3233" t="s">
        <v>14</v>
      </c>
      <c r="F3233">
        <v>184.4</v>
      </c>
      <c r="G3233" t="s">
        <v>49</v>
      </c>
    </row>
    <row r="3234" spans="1:7" hidden="1" x14ac:dyDescent="0.35">
      <c r="A3234" t="s">
        <v>34</v>
      </c>
      <c r="B3234">
        <v>2016</v>
      </c>
      <c r="C3234" t="s">
        <v>40</v>
      </c>
      <c r="D3234">
        <v>128.1</v>
      </c>
      <c r="E3234" t="s">
        <v>15</v>
      </c>
      <c r="F3234">
        <v>112</v>
      </c>
      <c r="G3234" t="s">
        <v>49</v>
      </c>
    </row>
    <row r="3235" spans="1:7" hidden="1" x14ac:dyDescent="0.35">
      <c r="A3235" t="s">
        <v>34</v>
      </c>
      <c r="B3235">
        <v>2016</v>
      </c>
      <c r="C3235" t="s">
        <v>40</v>
      </c>
      <c r="D3235">
        <v>128.1</v>
      </c>
      <c r="E3235" t="s">
        <v>16</v>
      </c>
      <c r="F3235">
        <v>142.80000000000001</v>
      </c>
      <c r="G3235" t="s">
        <v>49</v>
      </c>
    </row>
    <row r="3236" spans="1:7" hidden="1" x14ac:dyDescent="0.35">
      <c r="A3236" t="s">
        <v>34</v>
      </c>
      <c r="B3236">
        <v>2016</v>
      </c>
      <c r="C3236" t="s">
        <v>40</v>
      </c>
      <c r="D3236">
        <v>128.1</v>
      </c>
      <c r="E3236" t="s">
        <v>17</v>
      </c>
      <c r="F3236">
        <v>121.6</v>
      </c>
      <c r="G3236" t="s">
        <v>49</v>
      </c>
    </row>
    <row r="3237" spans="1:7" hidden="1" x14ac:dyDescent="0.35">
      <c r="A3237" t="s">
        <v>34</v>
      </c>
      <c r="B3237">
        <v>2016</v>
      </c>
      <c r="C3237" t="s">
        <v>40</v>
      </c>
      <c r="D3237">
        <v>128.1</v>
      </c>
      <c r="E3237" t="s">
        <v>18</v>
      </c>
      <c r="F3237">
        <v>136.9</v>
      </c>
      <c r="G3237" t="s">
        <v>49</v>
      </c>
    </row>
    <row r="3238" spans="1:7" hidden="1" x14ac:dyDescent="0.35">
      <c r="A3238" t="s">
        <v>34</v>
      </c>
      <c r="B3238">
        <v>2016</v>
      </c>
      <c r="C3238" t="s">
        <v>40</v>
      </c>
      <c r="D3238">
        <v>128.1</v>
      </c>
      <c r="E3238" t="s">
        <v>19</v>
      </c>
      <c r="F3238">
        <v>138.19999999999999</v>
      </c>
      <c r="G3238" t="s">
        <v>49</v>
      </c>
    </row>
    <row r="3239" spans="1:7" hidden="1" x14ac:dyDescent="0.35">
      <c r="A3239" t="s">
        <v>34</v>
      </c>
      <c r="B3239">
        <v>2016</v>
      </c>
      <c r="C3239" t="s">
        <v>40</v>
      </c>
      <c r="D3239">
        <v>128.1</v>
      </c>
      <c r="E3239" t="s">
        <v>20</v>
      </c>
      <c r="F3239">
        <v>142.69999999999999</v>
      </c>
      <c r="G3239" t="s">
        <v>50</v>
      </c>
    </row>
    <row r="3240" spans="1:7" hidden="1" x14ac:dyDescent="0.35">
      <c r="A3240" t="s">
        <v>34</v>
      </c>
      <c r="B3240">
        <v>2016</v>
      </c>
      <c r="C3240" t="s">
        <v>40</v>
      </c>
      <c r="D3240">
        <v>128.1</v>
      </c>
      <c r="E3240" t="s">
        <v>21</v>
      </c>
      <c r="F3240">
        <v>127.6</v>
      </c>
      <c r="G3240" t="s">
        <v>51</v>
      </c>
    </row>
    <row r="3241" spans="1:7" hidden="1" x14ac:dyDescent="0.35">
      <c r="A3241" t="s">
        <v>34</v>
      </c>
      <c r="B3241">
        <v>2016</v>
      </c>
      <c r="C3241" t="s">
        <v>40</v>
      </c>
      <c r="D3241">
        <v>128.1</v>
      </c>
      <c r="E3241" t="s">
        <v>22</v>
      </c>
      <c r="F3241">
        <v>121.1</v>
      </c>
      <c r="G3241" t="s">
        <v>51</v>
      </c>
    </row>
    <row r="3242" spans="1:7" hidden="1" x14ac:dyDescent="0.35">
      <c r="A3242" t="s">
        <v>34</v>
      </c>
      <c r="B3242">
        <v>2016</v>
      </c>
      <c r="C3242" t="s">
        <v>40</v>
      </c>
      <c r="D3242">
        <v>128.1</v>
      </c>
      <c r="E3242" t="s">
        <v>23</v>
      </c>
      <c r="F3242">
        <v>126.6</v>
      </c>
      <c r="G3242" t="s">
        <v>51</v>
      </c>
    </row>
    <row r="3243" spans="1:7" hidden="1" x14ac:dyDescent="0.35">
      <c r="A3243" t="s">
        <v>34</v>
      </c>
      <c r="B3243">
        <v>2016</v>
      </c>
      <c r="C3243" t="s">
        <v>40</v>
      </c>
      <c r="D3243">
        <v>128.1</v>
      </c>
      <c r="E3243" t="s">
        <v>24</v>
      </c>
      <c r="F3243">
        <v>125.5</v>
      </c>
      <c r="G3243" t="s">
        <v>24</v>
      </c>
    </row>
    <row r="3244" spans="1:7" hidden="1" x14ac:dyDescent="0.35">
      <c r="A3244" t="s">
        <v>34</v>
      </c>
      <c r="B3244">
        <v>2016</v>
      </c>
      <c r="C3244" t="s">
        <v>40</v>
      </c>
      <c r="D3244">
        <v>128.1</v>
      </c>
      <c r="E3244" t="s">
        <v>25</v>
      </c>
      <c r="F3244">
        <v>115.5</v>
      </c>
      <c r="G3244" t="s">
        <v>55</v>
      </c>
    </row>
    <row r="3245" spans="1:7" hidden="1" x14ac:dyDescent="0.35">
      <c r="A3245" t="s">
        <v>34</v>
      </c>
      <c r="B3245">
        <v>2016</v>
      </c>
      <c r="C3245" t="s">
        <v>40</v>
      </c>
      <c r="D3245">
        <v>128.1</v>
      </c>
      <c r="E3245" t="s">
        <v>26</v>
      </c>
      <c r="F3245">
        <v>123.2</v>
      </c>
      <c r="G3245" t="s">
        <v>52</v>
      </c>
    </row>
    <row r="3246" spans="1:7" hidden="1" x14ac:dyDescent="0.35">
      <c r="A3246" t="s">
        <v>34</v>
      </c>
      <c r="B3246">
        <v>2016</v>
      </c>
      <c r="C3246" t="s">
        <v>40</v>
      </c>
      <c r="D3246">
        <v>128.1</v>
      </c>
      <c r="E3246" t="s">
        <v>27</v>
      </c>
      <c r="F3246">
        <v>120.6</v>
      </c>
      <c r="G3246" t="s">
        <v>27</v>
      </c>
    </row>
    <row r="3247" spans="1:7" hidden="1" x14ac:dyDescent="0.35">
      <c r="A3247" t="s">
        <v>34</v>
      </c>
      <c r="B3247">
        <v>2016</v>
      </c>
      <c r="C3247" t="s">
        <v>40</v>
      </c>
      <c r="D3247">
        <v>128.1</v>
      </c>
      <c r="E3247" t="s">
        <v>28</v>
      </c>
      <c r="F3247">
        <v>112.3</v>
      </c>
      <c r="G3247" t="s">
        <v>54</v>
      </c>
    </row>
    <row r="3248" spans="1:7" hidden="1" x14ac:dyDescent="0.35">
      <c r="A3248" t="s">
        <v>34</v>
      </c>
      <c r="B3248">
        <v>2016</v>
      </c>
      <c r="C3248" t="s">
        <v>40</v>
      </c>
      <c r="D3248">
        <v>128.1</v>
      </c>
      <c r="E3248" t="s">
        <v>29</v>
      </c>
      <c r="F3248">
        <v>119.9</v>
      </c>
      <c r="G3248" t="s">
        <v>56</v>
      </c>
    </row>
    <row r="3249" spans="1:7" hidden="1" x14ac:dyDescent="0.35">
      <c r="A3249" t="s">
        <v>34</v>
      </c>
      <c r="B3249">
        <v>2016</v>
      </c>
      <c r="C3249" t="s">
        <v>40</v>
      </c>
      <c r="D3249">
        <v>128.1</v>
      </c>
      <c r="E3249" t="s">
        <v>30</v>
      </c>
      <c r="F3249">
        <v>129.30000000000001</v>
      </c>
      <c r="G3249" t="s">
        <v>30</v>
      </c>
    </row>
    <row r="3250" spans="1:7" hidden="1" x14ac:dyDescent="0.35">
      <c r="A3250" t="s">
        <v>34</v>
      </c>
      <c r="B3250">
        <v>2016</v>
      </c>
      <c r="C3250" t="s">
        <v>40</v>
      </c>
      <c r="D3250">
        <v>128.1</v>
      </c>
      <c r="E3250" t="s">
        <v>31</v>
      </c>
      <c r="F3250">
        <v>118.8</v>
      </c>
      <c r="G3250" t="s">
        <v>53</v>
      </c>
    </row>
    <row r="3251" spans="1:7" hidden="1" x14ac:dyDescent="0.35">
      <c r="A3251" t="s">
        <v>34</v>
      </c>
      <c r="B3251">
        <v>2016</v>
      </c>
      <c r="C3251" t="s">
        <v>40</v>
      </c>
      <c r="D3251">
        <v>128.1</v>
      </c>
      <c r="E3251" t="s">
        <v>32</v>
      </c>
      <c r="F3251">
        <v>119.6</v>
      </c>
      <c r="G3251" t="s">
        <v>32</v>
      </c>
    </row>
    <row r="3252" spans="1:7" hidden="1" x14ac:dyDescent="0.35">
      <c r="A3252" t="s">
        <v>35</v>
      </c>
      <c r="B3252">
        <v>2016</v>
      </c>
      <c r="C3252" t="s">
        <v>40</v>
      </c>
      <c r="D3252">
        <v>130.1</v>
      </c>
      <c r="E3252" t="s">
        <v>7</v>
      </c>
      <c r="F3252">
        <v>127.7</v>
      </c>
      <c r="G3252" t="s">
        <v>49</v>
      </c>
    </row>
    <row r="3253" spans="1:7" hidden="1" x14ac:dyDescent="0.35">
      <c r="A3253" t="s">
        <v>35</v>
      </c>
      <c r="B3253">
        <v>2016</v>
      </c>
      <c r="C3253" t="s">
        <v>40</v>
      </c>
      <c r="D3253">
        <v>130.1</v>
      </c>
      <c r="E3253" t="s">
        <v>8</v>
      </c>
      <c r="F3253">
        <v>140.5</v>
      </c>
      <c r="G3253" t="s">
        <v>49</v>
      </c>
    </row>
    <row r="3254" spans="1:7" hidden="1" x14ac:dyDescent="0.35">
      <c r="A3254" t="s">
        <v>35</v>
      </c>
      <c r="B3254">
        <v>2016</v>
      </c>
      <c r="C3254" t="s">
        <v>40</v>
      </c>
      <c r="D3254">
        <v>130.1</v>
      </c>
      <c r="E3254" t="s">
        <v>9</v>
      </c>
      <c r="F3254">
        <v>128.30000000000001</v>
      </c>
      <c r="G3254" t="s">
        <v>49</v>
      </c>
    </row>
    <row r="3255" spans="1:7" hidden="1" x14ac:dyDescent="0.35">
      <c r="A3255" t="s">
        <v>35</v>
      </c>
      <c r="B3255">
        <v>2016</v>
      </c>
      <c r="C3255" t="s">
        <v>40</v>
      </c>
      <c r="D3255">
        <v>130.1</v>
      </c>
      <c r="E3255" t="s">
        <v>10</v>
      </c>
      <c r="F3255">
        <v>132.6</v>
      </c>
      <c r="G3255" t="s">
        <v>49</v>
      </c>
    </row>
    <row r="3256" spans="1:7" hidden="1" x14ac:dyDescent="0.35">
      <c r="A3256" t="s">
        <v>35</v>
      </c>
      <c r="B3256">
        <v>2016</v>
      </c>
      <c r="C3256" t="s">
        <v>40</v>
      </c>
      <c r="D3256">
        <v>130.1</v>
      </c>
      <c r="E3256" t="s">
        <v>11</v>
      </c>
      <c r="F3256">
        <v>115.5</v>
      </c>
      <c r="G3256" t="s">
        <v>49</v>
      </c>
    </row>
    <row r="3257" spans="1:7" hidden="1" x14ac:dyDescent="0.35">
      <c r="A3257" t="s">
        <v>35</v>
      </c>
      <c r="B3257">
        <v>2016</v>
      </c>
      <c r="C3257" t="s">
        <v>40</v>
      </c>
      <c r="D3257">
        <v>130.1</v>
      </c>
      <c r="E3257" t="s">
        <v>12</v>
      </c>
      <c r="F3257">
        <v>136.5</v>
      </c>
      <c r="G3257" t="s">
        <v>49</v>
      </c>
    </row>
    <row r="3258" spans="1:7" hidden="1" x14ac:dyDescent="0.35">
      <c r="A3258" t="s">
        <v>35</v>
      </c>
      <c r="B3258">
        <v>2016</v>
      </c>
      <c r="C3258" t="s">
        <v>40</v>
      </c>
      <c r="D3258">
        <v>130.1</v>
      </c>
      <c r="E3258" t="s">
        <v>13</v>
      </c>
      <c r="F3258">
        <v>159.69999999999999</v>
      </c>
      <c r="G3258" t="s">
        <v>49</v>
      </c>
    </row>
    <row r="3259" spans="1:7" hidden="1" x14ac:dyDescent="0.35">
      <c r="A3259" t="s">
        <v>35</v>
      </c>
      <c r="B3259">
        <v>2016</v>
      </c>
      <c r="C3259" t="s">
        <v>40</v>
      </c>
      <c r="D3259">
        <v>130.1</v>
      </c>
      <c r="E3259" t="s">
        <v>14</v>
      </c>
      <c r="F3259">
        <v>174.3</v>
      </c>
      <c r="G3259" t="s">
        <v>49</v>
      </c>
    </row>
    <row r="3260" spans="1:7" hidden="1" x14ac:dyDescent="0.35">
      <c r="A3260" t="s">
        <v>35</v>
      </c>
      <c r="B3260">
        <v>2016</v>
      </c>
      <c r="C3260" t="s">
        <v>40</v>
      </c>
      <c r="D3260">
        <v>130.1</v>
      </c>
      <c r="E3260" t="s">
        <v>15</v>
      </c>
      <c r="F3260">
        <v>109.9</v>
      </c>
      <c r="G3260" t="s">
        <v>49</v>
      </c>
    </row>
    <row r="3261" spans="1:7" hidden="1" x14ac:dyDescent="0.35">
      <c r="A3261" t="s">
        <v>35</v>
      </c>
      <c r="B3261">
        <v>2016</v>
      </c>
      <c r="C3261" t="s">
        <v>40</v>
      </c>
      <c r="D3261">
        <v>130.1</v>
      </c>
      <c r="E3261" t="s">
        <v>16</v>
      </c>
      <c r="F3261">
        <v>136.30000000000001</v>
      </c>
      <c r="G3261" t="s">
        <v>49</v>
      </c>
    </row>
    <row r="3262" spans="1:7" hidden="1" x14ac:dyDescent="0.35">
      <c r="A3262" t="s">
        <v>35</v>
      </c>
      <c r="B3262">
        <v>2016</v>
      </c>
      <c r="C3262" t="s">
        <v>40</v>
      </c>
      <c r="D3262">
        <v>130.1</v>
      </c>
      <c r="E3262" t="s">
        <v>17</v>
      </c>
      <c r="F3262">
        <v>124.4</v>
      </c>
      <c r="G3262" t="s">
        <v>49</v>
      </c>
    </row>
    <row r="3263" spans="1:7" hidden="1" x14ac:dyDescent="0.35">
      <c r="A3263" t="s">
        <v>35</v>
      </c>
      <c r="B3263">
        <v>2016</v>
      </c>
      <c r="C3263" t="s">
        <v>40</v>
      </c>
      <c r="D3263">
        <v>130.1</v>
      </c>
      <c r="E3263" t="s">
        <v>18</v>
      </c>
      <c r="F3263">
        <v>138.1</v>
      </c>
      <c r="G3263" t="s">
        <v>49</v>
      </c>
    </row>
    <row r="3264" spans="1:7" hidden="1" x14ac:dyDescent="0.35">
      <c r="A3264" t="s">
        <v>35</v>
      </c>
      <c r="B3264">
        <v>2016</v>
      </c>
      <c r="C3264" t="s">
        <v>40</v>
      </c>
      <c r="D3264">
        <v>130.1</v>
      </c>
      <c r="E3264" t="s">
        <v>19</v>
      </c>
      <c r="F3264">
        <v>136.80000000000001</v>
      </c>
      <c r="G3264" t="s">
        <v>49</v>
      </c>
    </row>
    <row r="3265" spans="1:7" hidden="1" x14ac:dyDescent="0.35">
      <c r="A3265" t="s">
        <v>35</v>
      </c>
      <c r="B3265">
        <v>2016</v>
      </c>
      <c r="C3265" t="s">
        <v>40</v>
      </c>
      <c r="D3265">
        <v>130.1</v>
      </c>
      <c r="E3265" t="s">
        <v>20</v>
      </c>
      <c r="F3265">
        <v>138.69999999999999</v>
      </c>
      <c r="G3265" t="s">
        <v>50</v>
      </c>
    </row>
    <row r="3266" spans="1:7" hidden="1" x14ac:dyDescent="0.35">
      <c r="A3266" t="s">
        <v>35</v>
      </c>
      <c r="B3266">
        <v>2016</v>
      </c>
      <c r="C3266" t="s">
        <v>40</v>
      </c>
      <c r="D3266">
        <v>130.1</v>
      </c>
      <c r="E3266" t="s">
        <v>21</v>
      </c>
      <c r="F3266">
        <v>132.9</v>
      </c>
      <c r="G3266" t="s">
        <v>51</v>
      </c>
    </row>
    <row r="3267" spans="1:7" hidden="1" x14ac:dyDescent="0.35">
      <c r="A3267" t="s">
        <v>35</v>
      </c>
      <c r="B3267">
        <v>2016</v>
      </c>
      <c r="C3267" t="s">
        <v>40</v>
      </c>
      <c r="D3267">
        <v>130.1</v>
      </c>
      <c r="E3267" t="s">
        <v>22</v>
      </c>
      <c r="F3267">
        <v>127.2</v>
      </c>
      <c r="G3267" t="s">
        <v>51</v>
      </c>
    </row>
    <row r="3268" spans="1:7" hidden="1" x14ac:dyDescent="0.35">
      <c r="A3268" t="s">
        <v>35</v>
      </c>
      <c r="B3268">
        <v>2016</v>
      </c>
      <c r="C3268" t="s">
        <v>40</v>
      </c>
      <c r="D3268">
        <v>130.1</v>
      </c>
      <c r="E3268" t="s">
        <v>23</v>
      </c>
      <c r="F3268">
        <v>132</v>
      </c>
      <c r="G3268" t="s">
        <v>51</v>
      </c>
    </row>
    <row r="3269" spans="1:7" hidden="1" x14ac:dyDescent="0.35">
      <c r="A3269" t="s">
        <v>35</v>
      </c>
      <c r="B3269">
        <v>2016</v>
      </c>
      <c r="C3269" t="s">
        <v>40</v>
      </c>
      <c r="D3269">
        <v>130.1</v>
      </c>
      <c r="E3269" t="s">
        <v>24</v>
      </c>
      <c r="F3269">
        <v>125.5</v>
      </c>
      <c r="G3269" t="s">
        <v>24</v>
      </c>
    </row>
    <row r="3270" spans="1:7" hidden="1" x14ac:dyDescent="0.35">
      <c r="A3270" t="s">
        <v>35</v>
      </c>
      <c r="B3270">
        <v>2016</v>
      </c>
      <c r="C3270" t="s">
        <v>40</v>
      </c>
      <c r="D3270">
        <v>130.1</v>
      </c>
      <c r="E3270" t="s">
        <v>25</v>
      </c>
      <c r="F3270">
        <v>123.3</v>
      </c>
      <c r="G3270" t="s">
        <v>55</v>
      </c>
    </row>
    <row r="3271" spans="1:7" hidden="1" x14ac:dyDescent="0.35">
      <c r="A3271" t="s">
        <v>35</v>
      </c>
      <c r="B3271">
        <v>2016</v>
      </c>
      <c r="C3271" t="s">
        <v>40</v>
      </c>
      <c r="D3271">
        <v>130.1</v>
      </c>
      <c r="E3271" t="s">
        <v>26</v>
      </c>
      <c r="F3271">
        <v>126.4</v>
      </c>
      <c r="G3271" t="s">
        <v>52</v>
      </c>
    </row>
    <row r="3272" spans="1:7" hidden="1" x14ac:dyDescent="0.35">
      <c r="A3272" t="s">
        <v>35</v>
      </c>
      <c r="B3272">
        <v>2016</v>
      </c>
      <c r="C3272" t="s">
        <v>40</v>
      </c>
      <c r="D3272">
        <v>130.1</v>
      </c>
      <c r="E3272" t="s">
        <v>27</v>
      </c>
      <c r="F3272">
        <v>124.1</v>
      </c>
      <c r="G3272" t="s">
        <v>27</v>
      </c>
    </row>
    <row r="3273" spans="1:7" hidden="1" x14ac:dyDescent="0.35">
      <c r="A3273" t="s">
        <v>35</v>
      </c>
      <c r="B3273">
        <v>2016</v>
      </c>
      <c r="C3273" t="s">
        <v>40</v>
      </c>
      <c r="D3273">
        <v>130.1</v>
      </c>
      <c r="E3273" t="s">
        <v>28</v>
      </c>
      <c r="F3273">
        <v>114.2</v>
      </c>
      <c r="G3273" t="s">
        <v>54</v>
      </c>
    </row>
    <row r="3274" spans="1:7" hidden="1" x14ac:dyDescent="0.35">
      <c r="A3274" t="s">
        <v>35</v>
      </c>
      <c r="B3274">
        <v>2016</v>
      </c>
      <c r="C3274" t="s">
        <v>40</v>
      </c>
      <c r="D3274">
        <v>130.1</v>
      </c>
      <c r="E3274" t="s">
        <v>29</v>
      </c>
      <c r="F3274">
        <v>121.7</v>
      </c>
      <c r="G3274" t="s">
        <v>56</v>
      </c>
    </row>
    <row r="3275" spans="1:7" hidden="1" x14ac:dyDescent="0.35">
      <c r="A3275" t="s">
        <v>35</v>
      </c>
      <c r="B3275">
        <v>2016</v>
      </c>
      <c r="C3275" t="s">
        <v>40</v>
      </c>
      <c r="D3275">
        <v>130.1</v>
      </c>
      <c r="E3275" t="s">
        <v>30</v>
      </c>
      <c r="F3275">
        <v>129.69999999999999</v>
      </c>
      <c r="G3275" t="s">
        <v>30</v>
      </c>
    </row>
    <row r="3276" spans="1:7" hidden="1" x14ac:dyDescent="0.35">
      <c r="A3276" t="s">
        <v>35</v>
      </c>
      <c r="B3276">
        <v>2016</v>
      </c>
      <c r="C3276" t="s">
        <v>40</v>
      </c>
      <c r="D3276">
        <v>130.1</v>
      </c>
      <c r="E3276" t="s">
        <v>31</v>
      </c>
      <c r="F3276">
        <v>119.4</v>
      </c>
      <c r="G3276" t="s">
        <v>53</v>
      </c>
    </row>
    <row r="3277" spans="1:7" hidden="1" x14ac:dyDescent="0.35">
      <c r="A3277" t="s">
        <v>35</v>
      </c>
      <c r="B3277">
        <v>2016</v>
      </c>
      <c r="C3277" t="s">
        <v>40</v>
      </c>
      <c r="D3277">
        <v>130.1</v>
      </c>
      <c r="E3277" t="s">
        <v>32</v>
      </c>
      <c r="F3277">
        <v>121.5</v>
      </c>
      <c r="G3277" t="s">
        <v>32</v>
      </c>
    </row>
    <row r="3278" spans="1:7" hidden="1" x14ac:dyDescent="0.35">
      <c r="A3278" t="s">
        <v>5</v>
      </c>
      <c r="B3278">
        <v>2016</v>
      </c>
      <c r="C3278" t="s">
        <v>41</v>
      </c>
      <c r="D3278">
        <v>133</v>
      </c>
      <c r="E3278" t="s">
        <v>7</v>
      </c>
      <c r="F3278">
        <v>129.30000000000001</v>
      </c>
      <c r="G3278" t="s">
        <v>49</v>
      </c>
    </row>
    <row r="3279" spans="1:7" hidden="1" x14ac:dyDescent="0.35">
      <c r="A3279" t="s">
        <v>5</v>
      </c>
      <c r="B3279">
        <v>2016</v>
      </c>
      <c r="C3279" t="s">
        <v>41</v>
      </c>
      <c r="D3279">
        <v>133</v>
      </c>
      <c r="E3279" t="s">
        <v>8</v>
      </c>
      <c r="F3279">
        <v>139.5</v>
      </c>
      <c r="G3279" t="s">
        <v>49</v>
      </c>
    </row>
    <row r="3280" spans="1:7" hidden="1" x14ac:dyDescent="0.35">
      <c r="A3280" t="s">
        <v>5</v>
      </c>
      <c r="B3280">
        <v>2016</v>
      </c>
      <c r="C3280" t="s">
        <v>41</v>
      </c>
      <c r="D3280">
        <v>133</v>
      </c>
      <c r="E3280" t="s">
        <v>9</v>
      </c>
      <c r="F3280">
        <v>129.6</v>
      </c>
      <c r="G3280" t="s">
        <v>49</v>
      </c>
    </row>
    <row r="3281" spans="1:7" hidden="1" x14ac:dyDescent="0.35">
      <c r="A3281" t="s">
        <v>5</v>
      </c>
      <c r="B3281">
        <v>2016</v>
      </c>
      <c r="C3281" t="s">
        <v>41</v>
      </c>
      <c r="D3281">
        <v>133</v>
      </c>
      <c r="E3281" t="s">
        <v>10</v>
      </c>
      <c r="F3281">
        <v>134.5</v>
      </c>
      <c r="G3281" t="s">
        <v>49</v>
      </c>
    </row>
    <row r="3282" spans="1:7" hidden="1" x14ac:dyDescent="0.35">
      <c r="A3282" t="s">
        <v>5</v>
      </c>
      <c r="B3282">
        <v>2016</v>
      </c>
      <c r="C3282" t="s">
        <v>41</v>
      </c>
      <c r="D3282">
        <v>133</v>
      </c>
      <c r="E3282" t="s">
        <v>11</v>
      </c>
      <c r="F3282">
        <v>119.5</v>
      </c>
      <c r="G3282" t="s">
        <v>49</v>
      </c>
    </row>
    <row r="3283" spans="1:7" hidden="1" x14ac:dyDescent="0.35">
      <c r="A3283" t="s">
        <v>5</v>
      </c>
      <c r="B3283">
        <v>2016</v>
      </c>
      <c r="C3283" t="s">
        <v>41</v>
      </c>
      <c r="D3283">
        <v>133</v>
      </c>
      <c r="E3283" t="s">
        <v>12</v>
      </c>
      <c r="F3283">
        <v>138.5</v>
      </c>
      <c r="G3283" t="s">
        <v>49</v>
      </c>
    </row>
    <row r="3284" spans="1:7" hidden="1" x14ac:dyDescent="0.35">
      <c r="A3284" t="s">
        <v>5</v>
      </c>
      <c r="B3284">
        <v>2016</v>
      </c>
      <c r="C3284" t="s">
        <v>41</v>
      </c>
      <c r="D3284">
        <v>133</v>
      </c>
      <c r="E3284" t="s">
        <v>13</v>
      </c>
      <c r="F3284">
        <v>158.19999999999999</v>
      </c>
      <c r="G3284" t="s">
        <v>49</v>
      </c>
    </row>
    <row r="3285" spans="1:7" hidden="1" x14ac:dyDescent="0.35">
      <c r="A3285" t="s">
        <v>5</v>
      </c>
      <c r="B3285">
        <v>2016</v>
      </c>
      <c r="C3285" t="s">
        <v>41</v>
      </c>
      <c r="D3285">
        <v>133</v>
      </c>
      <c r="E3285" t="s">
        <v>14</v>
      </c>
      <c r="F3285">
        <v>171.8</v>
      </c>
      <c r="G3285" t="s">
        <v>49</v>
      </c>
    </row>
    <row r="3286" spans="1:7" hidden="1" x14ac:dyDescent="0.35">
      <c r="A3286" t="s">
        <v>5</v>
      </c>
      <c r="B3286">
        <v>2016</v>
      </c>
      <c r="C3286" t="s">
        <v>41</v>
      </c>
      <c r="D3286">
        <v>133</v>
      </c>
      <c r="E3286" t="s">
        <v>15</v>
      </c>
      <c r="F3286">
        <v>110.3</v>
      </c>
      <c r="G3286" t="s">
        <v>49</v>
      </c>
    </row>
    <row r="3287" spans="1:7" hidden="1" x14ac:dyDescent="0.35">
      <c r="A3287" t="s">
        <v>5</v>
      </c>
      <c r="B3287">
        <v>2016</v>
      </c>
      <c r="C3287" t="s">
        <v>41</v>
      </c>
      <c r="D3287">
        <v>133</v>
      </c>
      <c r="E3287" t="s">
        <v>16</v>
      </c>
      <c r="F3287">
        <v>134.30000000000001</v>
      </c>
      <c r="G3287" t="s">
        <v>49</v>
      </c>
    </row>
    <row r="3288" spans="1:7" hidden="1" x14ac:dyDescent="0.35">
      <c r="A3288" t="s">
        <v>5</v>
      </c>
      <c r="B3288">
        <v>2016</v>
      </c>
      <c r="C3288" t="s">
        <v>41</v>
      </c>
      <c r="D3288">
        <v>133</v>
      </c>
      <c r="E3288" t="s">
        <v>17</v>
      </c>
      <c r="F3288">
        <v>127.3</v>
      </c>
      <c r="G3288" t="s">
        <v>49</v>
      </c>
    </row>
    <row r="3289" spans="1:7" hidden="1" x14ac:dyDescent="0.35">
      <c r="A3289" t="s">
        <v>5</v>
      </c>
      <c r="B3289">
        <v>2016</v>
      </c>
      <c r="C3289" t="s">
        <v>41</v>
      </c>
      <c r="D3289">
        <v>133</v>
      </c>
      <c r="E3289" t="s">
        <v>18</v>
      </c>
      <c r="F3289">
        <v>139.9</v>
      </c>
      <c r="G3289" t="s">
        <v>49</v>
      </c>
    </row>
    <row r="3290" spans="1:7" hidden="1" x14ac:dyDescent="0.35">
      <c r="A3290" t="s">
        <v>5</v>
      </c>
      <c r="B3290">
        <v>2016</v>
      </c>
      <c r="C3290" t="s">
        <v>41</v>
      </c>
      <c r="D3290">
        <v>133</v>
      </c>
      <c r="E3290" t="s">
        <v>19</v>
      </c>
      <c r="F3290">
        <v>137.6</v>
      </c>
      <c r="G3290" t="s">
        <v>49</v>
      </c>
    </row>
    <row r="3291" spans="1:7" hidden="1" x14ac:dyDescent="0.35">
      <c r="A3291" t="s">
        <v>5</v>
      </c>
      <c r="B3291">
        <v>2016</v>
      </c>
      <c r="C3291" t="s">
        <v>41</v>
      </c>
      <c r="D3291">
        <v>133</v>
      </c>
      <c r="E3291" t="s">
        <v>20</v>
      </c>
      <c r="F3291">
        <v>138</v>
      </c>
      <c r="G3291" t="s">
        <v>50</v>
      </c>
    </row>
    <row r="3292" spans="1:7" hidden="1" x14ac:dyDescent="0.35">
      <c r="A3292" t="s">
        <v>5</v>
      </c>
      <c r="B3292">
        <v>2016</v>
      </c>
      <c r="C3292" t="s">
        <v>41</v>
      </c>
      <c r="D3292">
        <v>133</v>
      </c>
      <c r="E3292" t="s">
        <v>21</v>
      </c>
      <c r="F3292">
        <v>137.19999999999999</v>
      </c>
      <c r="G3292" t="s">
        <v>51</v>
      </c>
    </row>
    <row r="3293" spans="1:7" hidden="1" x14ac:dyDescent="0.35">
      <c r="A3293" t="s">
        <v>5</v>
      </c>
      <c r="B3293">
        <v>2016</v>
      </c>
      <c r="C3293" t="s">
        <v>41</v>
      </c>
      <c r="D3293">
        <v>133</v>
      </c>
      <c r="E3293" t="s">
        <v>22</v>
      </c>
      <c r="F3293">
        <v>132.19999999999999</v>
      </c>
      <c r="G3293" t="s">
        <v>51</v>
      </c>
    </row>
    <row r="3294" spans="1:7" hidden="1" x14ac:dyDescent="0.35">
      <c r="A3294" t="s">
        <v>5</v>
      </c>
      <c r="B3294">
        <v>2016</v>
      </c>
      <c r="C3294" t="s">
        <v>41</v>
      </c>
      <c r="D3294">
        <v>133</v>
      </c>
      <c r="E3294" t="s">
        <v>23</v>
      </c>
      <c r="F3294">
        <v>136.5</v>
      </c>
      <c r="G3294" t="s">
        <v>51</v>
      </c>
    </row>
    <row r="3295" spans="1:7" hidden="1" x14ac:dyDescent="0.35">
      <c r="A3295" t="s">
        <v>5</v>
      </c>
      <c r="B3295">
        <v>2016</v>
      </c>
      <c r="C3295" t="s">
        <v>41</v>
      </c>
      <c r="D3295">
        <v>133</v>
      </c>
      <c r="E3295" t="s">
        <v>24</v>
      </c>
      <c r="G3295" t="s">
        <v>24</v>
      </c>
    </row>
    <row r="3296" spans="1:7" hidden="1" x14ac:dyDescent="0.35">
      <c r="A3296" t="s">
        <v>5</v>
      </c>
      <c r="B3296">
        <v>2016</v>
      </c>
      <c r="C3296" t="s">
        <v>41</v>
      </c>
      <c r="D3296">
        <v>133</v>
      </c>
      <c r="E3296" t="s">
        <v>25</v>
      </c>
      <c r="F3296">
        <v>128.19999999999999</v>
      </c>
      <c r="G3296" t="s">
        <v>55</v>
      </c>
    </row>
    <row r="3297" spans="1:7" hidden="1" x14ac:dyDescent="0.35">
      <c r="A3297" t="s">
        <v>5</v>
      </c>
      <c r="B3297">
        <v>2016</v>
      </c>
      <c r="C3297" t="s">
        <v>41</v>
      </c>
      <c r="D3297">
        <v>133</v>
      </c>
      <c r="E3297" t="s">
        <v>26</v>
      </c>
      <c r="F3297">
        <v>130</v>
      </c>
      <c r="G3297" t="s">
        <v>52</v>
      </c>
    </row>
    <row r="3298" spans="1:7" hidden="1" x14ac:dyDescent="0.35">
      <c r="A3298" t="s">
        <v>5</v>
      </c>
      <c r="B3298">
        <v>2016</v>
      </c>
      <c r="C3298" t="s">
        <v>41</v>
      </c>
      <c r="D3298">
        <v>133</v>
      </c>
      <c r="E3298" t="s">
        <v>27</v>
      </c>
      <c r="F3298">
        <v>126.7</v>
      </c>
      <c r="G3298" t="s">
        <v>27</v>
      </c>
    </row>
    <row r="3299" spans="1:7" hidden="1" x14ac:dyDescent="0.35">
      <c r="A3299" t="s">
        <v>5</v>
      </c>
      <c r="B3299">
        <v>2016</v>
      </c>
      <c r="C3299" t="s">
        <v>41</v>
      </c>
      <c r="D3299">
        <v>133</v>
      </c>
      <c r="E3299" t="s">
        <v>28</v>
      </c>
      <c r="F3299">
        <v>116.4</v>
      </c>
      <c r="G3299" t="s">
        <v>54</v>
      </c>
    </row>
    <row r="3300" spans="1:7" hidden="1" x14ac:dyDescent="0.35">
      <c r="A3300" t="s">
        <v>5</v>
      </c>
      <c r="B3300">
        <v>2016</v>
      </c>
      <c r="C3300" t="s">
        <v>41</v>
      </c>
      <c r="D3300">
        <v>133</v>
      </c>
      <c r="E3300" t="s">
        <v>29</v>
      </c>
      <c r="F3300">
        <v>125.2</v>
      </c>
      <c r="G3300" t="s">
        <v>56</v>
      </c>
    </row>
    <row r="3301" spans="1:7" hidden="1" x14ac:dyDescent="0.35">
      <c r="A3301" t="s">
        <v>5</v>
      </c>
      <c r="B3301">
        <v>2016</v>
      </c>
      <c r="C3301" t="s">
        <v>41</v>
      </c>
      <c r="D3301">
        <v>133</v>
      </c>
      <c r="E3301" t="s">
        <v>30</v>
      </c>
      <c r="F3301">
        <v>130.80000000000001</v>
      </c>
      <c r="G3301" t="s">
        <v>30</v>
      </c>
    </row>
    <row r="3302" spans="1:7" hidden="1" x14ac:dyDescent="0.35">
      <c r="A3302" t="s">
        <v>5</v>
      </c>
      <c r="B3302">
        <v>2016</v>
      </c>
      <c r="C3302" t="s">
        <v>41</v>
      </c>
      <c r="D3302">
        <v>133</v>
      </c>
      <c r="E3302" t="s">
        <v>31</v>
      </c>
      <c r="F3302">
        <v>120.9</v>
      </c>
      <c r="G3302" t="s">
        <v>53</v>
      </c>
    </row>
    <row r="3303" spans="1:7" hidden="1" x14ac:dyDescent="0.35">
      <c r="A3303" t="s">
        <v>5</v>
      </c>
      <c r="B3303">
        <v>2016</v>
      </c>
      <c r="C3303" t="s">
        <v>41</v>
      </c>
      <c r="D3303">
        <v>133</v>
      </c>
      <c r="E3303" t="s">
        <v>32</v>
      </c>
      <c r="F3303">
        <v>123.8</v>
      </c>
      <c r="G3303" t="s">
        <v>32</v>
      </c>
    </row>
    <row r="3304" spans="1:7" hidden="1" x14ac:dyDescent="0.35">
      <c r="A3304" t="s">
        <v>34</v>
      </c>
      <c r="B3304">
        <v>2016</v>
      </c>
      <c r="C3304" t="s">
        <v>41</v>
      </c>
      <c r="D3304">
        <v>129</v>
      </c>
      <c r="E3304" t="s">
        <v>7</v>
      </c>
      <c r="F3304">
        <v>126.8</v>
      </c>
      <c r="G3304" t="s">
        <v>49</v>
      </c>
    </row>
    <row r="3305" spans="1:7" hidden="1" x14ac:dyDescent="0.35">
      <c r="A3305" t="s">
        <v>34</v>
      </c>
      <c r="B3305">
        <v>2016</v>
      </c>
      <c r="C3305" t="s">
        <v>41</v>
      </c>
      <c r="D3305">
        <v>129</v>
      </c>
      <c r="E3305" t="s">
        <v>8</v>
      </c>
      <c r="F3305">
        <v>144.19999999999999</v>
      </c>
      <c r="G3305" t="s">
        <v>49</v>
      </c>
    </row>
    <row r="3306" spans="1:7" hidden="1" x14ac:dyDescent="0.35">
      <c r="A3306" t="s">
        <v>34</v>
      </c>
      <c r="B3306">
        <v>2016</v>
      </c>
      <c r="C3306" t="s">
        <v>41</v>
      </c>
      <c r="D3306">
        <v>129</v>
      </c>
      <c r="E3306" t="s">
        <v>9</v>
      </c>
      <c r="F3306">
        <v>136.6</v>
      </c>
      <c r="G3306" t="s">
        <v>49</v>
      </c>
    </row>
    <row r="3307" spans="1:7" hidden="1" x14ac:dyDescent="0.35">
      <c r="A3307" t="s">
        <v>34</v>
      </c>
      <c r="B3307">
        <v>2016</v>
      </c>
      <c r="C3307" t="s">
        <v>41</v>
      </c>
      <c r="D3307">
        <v>129</v>
      </c>
      <c r="E3307" t="s">
        <v>10</v>
      </c>
      <c r="F3307">
        <v>131.80000000000001</v>
      </c>
      <c r="G3307" t="s">
        <v>49</v>
      </c>
    </row>
    <row r="3308" spans="1:7" hidden="1" x14ac:dyDescent="0.35">
      <c r="A3308" t="s">
        <v>34</v>
      </c>
      <c r="B3308">
        <v>2016</v>
      </c>
      <c r="C3308" t="s">
        <v>41</v>
      </c>
      <c r="D3308">
        <v>129</v>
      </c>
      <c r="E3308" t="s">
        <v>11</v>
      </c>
      <c r="F3308">
        <v>111</v>
      </c>
      <c r="G3308" t="s">
        <v>49</v>
      </c>
    </row>
    <row r="3309" spans="1:7" hidden="1" x14ac:dyDescent="0.35">
      <c r="A3309" t="s">
        <v>34</v>
      </c>
      <c r="B3309">
        <v>2016</v>
      </c>
      <c r="C3309" t="s">
        <v>41</v>
      </c>
      <c r="D3309">
        <v>129</v>
      </c>
      <c r="E3309" t="s">
        <v>12</v>
      </c>
      <c r="F3309">
        <v>137</v>
      </c>
      <c r="G3309" t="s">
        <v>49</v>
      </c>
    </row>
    <row r="3310" spans="1:7" hidden="1" x14ac:dyDescent="0.35">
      <c r="A3310" t="s">
        <v>34</v>
      </c>
      <c r="B3310">
        <v>2016</v>
      </c>
      <c r="C3310" t="s">
        <v>41</v>
      </c>
      <c r="D3310">
        <v>129</v>
      </c>
      <c r="E3310" t="s">
        <v>13</v>
      </c>
      <c r="F3310">
        <v>179.5</v>
      </c>
      <c r="G3310" t="s">
        <v>49</v>
      </c>
    </row>
    <row r="3311" spans="1:7" hidden="1" x14ac:dyDescent="0.35">
      <c r="A3311" t="s">
        <v>34</v>
      </c>
      <c r="B3311">
        <v>2016</v>
      </c>
      <c r="C3311" t="s">
        <v>41</v>
      </c>
      <c r="D3311">
        <v>129</v>
      </c>
      <c r="E3311" t="s">
        <v>14</v>
      </c>
      <c r="F3311">
        <v>188.4</v>
      </c>
      <c r="G3311" t="s">
        <v>49</v>
      </c>
    </row>
    <row r="3312" spans="1:7" hidden="1" x14ac:dyDescent="0.35">
      <c r="A3312" t="s">
        <v>34</v>
      </c>
      <c r="B3312">
        <v>2016</v>
      </c>
      <c r="C3312" t="s">
        <v>41</v>
      </c>
      <c r="D3312">
        <v>129</v>
      </c>
      <c r="E3312" t="s">
        <v>15</v>
      </c>
      <c r="F3312">
        <v>113.3</v>
      </c>
      <c r="G3312" t="s">
        <v>49</v>
      </c>
    </row>
    <row r="3313" spans="1:7" hidden="1" x14ac:dyDescent="0.35">
      <c r="A3313" t="s">
        <v>34</v>
      </c>
      <c r="B3313">
        <v>2016</v>
      </c>
      <c r="C3313" t="s">
        <v>41</v>
      </c>
      <c r="D3313">
        <v>129</v>
      </c>
      <c r="E3313" t="s">
        <v>16</v>
      </c>
      <c r="F3313">
        <v>143.9</v>
      </c>
      <c r="G3313" t="s">
        <v>49</v>
      </c>
    </row>
    <row r="3314" spans="1:7" hidden="1" x14ac:dyDescent="0.35">
      <c r="A3314" t="s">
        <v>34</v>
      </c>
      <c r="B3314">
        <v>2016</v>
      </c>
      <c r="C3314" t="s">
        <v>41</v>
      </c>
      <c r="D3314">
        <v>129</v>
      </c>
      <c r="E3314" t="s">
        <v>17</v>
      </c>
      <c r="F3314">
        <v>121.7</v>
      </c>
      <c r="G3314" t="s">
        <v>49</v>
      </c>
    </row>
    <row r="3315" spans="1:7" hidden="1" x14ac:dyDescent="0.35">
      <c r="A3315" t="s">
        <v>34</v>
      </c>
      <c r="B3315">
        <v>2016</v>
      </c>
      <c r="C3315" t="s">
        <v>41</v>
      </c>
      <c r="D3315">
        <v>129</v>
      </c>
      <c r="E3315" t="s">
        <v>18</v>
      </c>
      <c r="F3315">
        <v>137.5</v>
      </c>
      <c r="G3315" t="s">
        <v>49</v>
      </c>
    </row>
    <row r="3316" spans="1:7" hidden="1" x14ac:dyDescent="0.35">
      <c r="A3316" t="s">
        <v>34</v>
      </c>
      <c r="B3316">
        <v>2016</v>
      </c>
      <c r="C3316" t="s">
        <v>41</v>
      </c>
      <c r="D3316">
        <v>129</v>
      </c>
      <c r="E3316" t="s">
        <v>19</v>
      </c>
      <c r="F3316">
        <v>139.80000000000001</v>
      </c>
      <c r="G3316" t="s">
        <v>49</v>
      </c>
    </row>
    <row r="3317" spans="1:7" hidden="1" x14ac:dyDescent="0.35">
      <c r="A3317" t="s">
        <v>34</v>
      </c>
      <c r="B3317">
        <v>2016</v>
      </c>
      <c r="C3317" t="s">
        <v>41</v>
      </c>
      <c r="D3317">
        <v>129</v>
      </c>
      <c r="E3317" t="s">
        <v>20</v>
      </c>
      <c r="F3317">
        <v>142.9</v>
      </c>
      <c r="G3317" t="s">
        <v>50</v>
      </c>
    </row>
    <row r="3318" spans="1:7" hidden="1" x14ac:dyDescent="0.35">
      <c r="A3318" t="s">
        <v>34</v>
      </c>
      <c r="B3318">
        <v>2016</v>
      </c>
      <c r="C3318" t="s">
        <v>41</v>
      </c>
      <c r="D3318">
        <v>129</v>
      </c>
      <c r="E3318" t="s">
        <v>21</v>
      </c>
      <c r="F3318">
        <v>127.9</v>
      </c>
      <c r="G3318" t="s">
        <v>51</v>
      </c>
    </row>
    <row r="3319" spans="1:7" hidden="1" x14ac:dyDescent="0.35">
      <c r="A3319" t="s">
        <v>34</v>
      </c>
      <c r="B3319">
        <v>2016</v>
      </c>
      <c r="C3319" t="s">
        <v>41</v>
      </c>
      <c r="D3319">
        <v>129</v>
      </c>
      <c r="E3319" t="s">
        <v>22</v>
      </c>
      <c r="F3319">
        <v>121.1</v>
      </c>
      <c r="G3319" t="s">
        <v>51</v>
      </c>
    </row>
    <row r="3320" spans="1:7" hidden="1" x14ac:dyDescent="0.35">
      <c r="A3320" t="s">
        <v>34</v>
      </c>
      <c r="B3320">
        <v>2016</v>
      </c>
      <c r="C3320" t="s">
        <v>41</v>
      </c>
      <c r="D3320">
        <v>129</v>
      </c>
      <c r="E3320" t="s">
        <v>23</v>
      </c>
      <c r="F3320">
        <v>126.9</v>
      </c>
      <c r="G3320" t="s">
        <v>51</v>
      </c>
    </row>
    <row r="3321" spans="1:7" hidden="1" x14ac:dyDescent="0.35">
      <c r="A3321" t="s">
        <v>34</v>
      </c>
      <c r="B3321">
        <v>2016</v>
      </c>
      <c r="C3321" t="s">
        <v>41</v>
      </c>
      <c r="D3321">
        <v>129</v>
      </c>
      <c r="E3321" t="s">
        <v>24</v>
      </c>
      <c r="F3321">
        <v>126.4</v>
      </c>
      <c r="G3321" t="s">
        <v>24</v>
      </c>
    </row>
    <row r="3322" spans="1:7" hidden="1" x14ac:dyDescent="0.35">
      <c r="A3322" t="s">
        <v>34</v>
      </c>
      <c r="B3322">
        <v>2016</v>
      </c>
      <c r="C3322" t="s">
        <v>41</v>
      </c>
      <c r="D3322">
        <v>129</v>
      </c>
      <c r="E3322" t="s">
        <v>25</v>
      </c>
      <c r="F3322">
        <v>115.5</v>
      </c>
      <c r="G3322" t="s">
        <v>55</v>
      </c>
    </row>
    <row r="3323" spans="1:7" hidden="1" x14ac:dyDescent="0.35">
      <c r="A3323" t="s">
        <v>34</v>
      </c>
      <c r="B3323">
        <v>2016</v>
      </c>
      <c r="C3323" t="s">
        <v>41</v>
      </c>
      <c r="D3323">
        <v>129</v>
      </c>
      <c r="E3323" t="s">
        <v>26</v>
      </c>
      <c r="F3323">
        <v>123.5</v>
      </c>
      <c r="G3323" t="s">
        <v>52</v>
      </c>
    </row>
    <row r="3324" spans="1:7" hidden="1" x14ac:dyDescent="0.35">
      <c r="A3324" t="s">
        <v>34</v>
      </c>
      <c r="B3324">
        <v>2016</v>
      </c>
      <c r="C3324" t="s">
        <v>41</v>
      </c>
      <c r="D3324">
        <v>129</v>
      </c>
      <c r="E3324" t="s">
        <v>27</v>
      </c>
      <c r="F3324">
        <v>120.9</v>
      </c>
      <c r="G3324" t="s">
        <v>27</v>
      </c>
    </row>
    <row r="3325" spans="1:7" hidden="1" x14ac:dyDescent="0.35">
      <c r="A3325" t="s">
        <v>34</v>
      </c>
      <c r="B3325">
        <v>2016</v>
      </c>
      <c r="C3325" t="s">
        <v>41</v>
      </c>
      <c r="D3325">
        <v>129</v>
      </c>
      <c r="E3325" t="s">
        <v>28</v>
      </c>
      <c r="F3325">
        <v>111.7</v>
      </c>
      <c r="G3325" t="s">
        <v>54</v>
      </c>
    </row>
    <row r="3326" spans="1:7" hidden="1" x14ac:dyDescent="0.35">
      <c r="A3326" t="s">
        <v>34</v>
      </c>
      <c r="B3326">
        <v>2016</v>
      </c>
      <c r="C3326" t="s">
        <v>41</v>
      </c>
      <c r="D3326">
        <v>129</v>
      </c>
      <c r="E3326" t="s">
        <v>29</v>
      </c>
      <c r="F3326">
        <v>120.3</v>
      </c>
      <c r="G3326" t="s">
        <v>56</v>
      </c>
    </row>
    <row r="3327" spans="1:7" hidden="1" x14ac:dyDescent="0.35">
      <c r="A3327" t="s">
        <v>34</v>
      </c>
      <c r="B3327">
        <v>2016</v>
      </c>
      <c r="C3327" t="s">
        <v>41</v>
      </c>
      <c r="D3327">
        <v>129</v>
      </c>
      <c r="E3327" t="s">
        <v>30</v>
      </c>
      <c r="F3327">
        <v>130.80000000000001</v>
      </c>
      <c r="G3327" t="s">
        <v>30</v>
      </c>
    </row>
    <row r="3328" spans="1:7" hidden="1" x14ac:dyDescent="0.35">
      <c r="A3328" t="s">
        <v>34</v>
      </c>
      <c r="B3328">
        <v>2016</v>
      </c>
      <c r="C3328" t="s">
        <v>41</v>
      </c>
      <c r="D3328">
        <v>129</v>
      </c>
      <c r="E3328" t="s">
        <v>31</v>
      </c>
      <c r="F3328">
        <v>120</v>
      </c>
      <c r="G3328" t="s">
        <v>53</v>
      </c>
    </row>
    <row r="3329" spans="1:7" hidden="1" x14ac:dyDescent="0.35">
      <c r="A3329" t="s">
        <v>34</v>
      </c>
      <c r="B3329">
        <v>2016</v>
      </c>
      <c r="C3329" t="s">
        <v>41</v>
      </c>
      <c r="D3329">
        <v>129</v>
      </c>
      <c r="E3329" t="s">
        <v>32</v>
      </c>
      <c r="F3329">
        <v>119.9</v>
      </c>
      <c r="G3329" t="s">
        <v>32</v>
      </c>
    </row>
    <row r="3330" spans="1:7" hidden="1" x14ac:dyDescent="0.35">
      <c r="A3330" t="s">
        <v>35</v>
      </c>
      <c r="B3330">
        <v>2016</v>
      </c>
      <c r="C3330" t="s">
        <v>41</v>
      </c>
      <c r="D3330">
        <v>131.1</v>
      </c>
      <c r="E3330" t="s">
        <v>7</v>
      </c>
      <c r="F3330">
        <v>128.5</v>
      </c>
      <c r="G3330" t="s">
        <v>49</v>
      </c>
    </row>
    <row r="3331" spans="1:7" hidden="1" x14ac:dyDescent="0.35">
      <c r="A3331" t="s">
        <v>35</v>
      </c>
      <c r="B3331">
        <v>2016</v>
      </c>
      <c r="C3331" t="s">
        <v>41</v>
      </c>
      <c r="D3331">
        <v>131.1</v>
      </c>
      <c r="E3331" t="s">
        <v>8</v>
      </c>
      <c r="F3331">
        <v>141.19999999999999</v>
      </c>
      <c r="G3331" t="s">
        <v>49</v>
      </c>
    </row>
    <row r="3332" spans="1:7" hidden="1" x14ac:dyDescent="0.35">
      <c r="A3332" t="s">
        <v>35</v>
      </c>
      <c r="B3332">
        <v>2016</v>
      </c>
      <c r="C3332" t="s">
        <v>41</v>
      </c>
      <c r="D3332">
        <v>131.1</v>
      </c>
      <c r="E3332" t="s">
        <v>9</v>
      </c>
      <c r="F3332">
        <v>132.30000000000001</v>
      </c>
      <c r="G3332" t="s">
        <v>49</v>
      </c>
    </row>
    <row r="3333" spans="1:7" hidden="1" x14ac:dyDescent="0.35">
      <c r="A3333" t="s">
        <v>35</v>
      </c>
      <c r="B3333">
        <v>2016</v>
      </c>
      <c r="C3333" t="s">
        <v>41</v>
      </c>
      <c r="D3333">
        <v>131.1</v>
      </c>
      <c r="E3333" t="s">
        <v>10</v>
      </c>
      <c r="F3333">
        <v>133.5</v>
      </c>
      <c r="G3333" t="s">
        <v>49</v>
      </c>
    </row>
    <row r="3334" spans="1:7" hidden="1" x14ac:dyDescent="0.35">
      <c r="A3334" t="s">
        <v>35</v>
      </c>
      <c r="B3334">
        <v>2016</v>
      </c>
      <c r="C3334" t="s">
        <v>41</v>
      </c>
      <c r="D3334">
        <v>131.1</v>
      </c>
      <c r="E3334" t="s">
        <v>11</v>
      </c>
      <c r="F3334">
        <v>116.4</v>
      </c>
      <c r="G3334" t="s">
        <v>49</v>
      </c>
    </row>
    <row r="3335" spans="1:7" hidden="1" x14ac:dyDescent="0.35">
      <c r="A3335" t="s">
        <v>35</v>
      </c>
      <c r="B3335">
        <v>2016</v>
      </c>
      <c r="C3335" t="s">
        <v>41</v>
      </c>
      <c r="D3335">
        <v>131.1</v>
      </c>
      <c r="E3335" t="s">
        <v>12</v>
      </c>
      <c r="F3335">
        <v>137.80000000000001</v>
      </c>
      <c r="G3335" t="s">
        <v>49</v>
      </c>
    </row>
    <row r="3336" spans="1:7" hidden="1" x14ac:dyDescent="0.35">
      <c r="A3336" t="s">
        <v>35</v>
      </c>
      <c r="B3336">
        <v>2016</v>
      </c>
      <c r="C3336" t="s">
        <v>41</v>
      </c>
      <c r="D3336">
        <v>131.1</v>
      </c>
      <c r="E3336" t="s">
        <v>13</v>
      </c>
      <c r="F3336">
        <v>165.4</v>
      </c>
      <c r="G3336" t="s">
        <v>49</v>
      </c>
    </row>
    <row r="3337" spans="1:7" hidden="1" x14ac:dyDescent="0.35">
      <c r="A3337" t="s">
        <v>35</v>
      </c>
      <c r="B3337">
        <v>2016</v>
      </c>
      <c r="C3337" t="s">
        <v>41</v>
      </c>
      <c r="D3337">
        <v>131.1</v>
      </c>
      <c r="E3337" t="s">
        <v>14</v>
      </c>
      <c r="F3337">
        <v>177.4</v>
      </c>
      <c r="G3337" t="s">
        <v>49</v>
      </c>
    </row>
    <row r="3338" spans="1:7" hidden="1" x14ac:dyDescent="0.35">
      <c r="A3338" t="s">
        <v>35</v>
      </c>
      <c r="B3338">
        <v>2016</v>
      </c>
      <c r="C3338" t="s">
        <v>41</v>
      </c>
      <c r="D3338">
        <v>131.1</v>
      </c>
      <c r="E3338" t="s">
        <v>15</v>
      </c>
      <c r="F3338">
        <v>111.3</v>
      </c>
      <c r="G3338" t="s">
        <v>49</v>
      </c>
    </row>
    <row r="3339" spans="1:7" hidden="1" x14ac:dyDescent="0.35">
      <c r="A3339" t="s">
        <v>35</v>
      </c>
      <c r="B3339">
        <v>2016</v>
      </c>
      <c r="C3339" t="s">
        <v>41</v>
      </c>
      <c r="D3339">
        <v>131.1</v>
      </c>
      <c r="E3339" t="s">
        <v>16</v>
      </c>
      <c r="F3339">
        <v>137.5</v>
      </c>
      <c r="G3339" t="s">
        <v>49</v>
      </c>
    </row>
    <row r="3340" spans="1:7" hidden="1" x14ac:dyDescent="0.35">
      <c r="A3340" t="s">
        <v>35</v>
      </c>
      <c r="B3340">
        <v>2016</v>
      </c>
      <c r="C3340" t="s">
        <v>41</v>
      </c>
      <c r="D3340">
        <v>131.1</v>
      </c>
      <c r="E3340" t="s">
        <v>17</v>
      </c>
      <c r="F3340">
        <v>125</v>
      </c>
      <c r="G3340" t="s">
        <v>49</v>
      </c>
    </row>
    <row r="3341" spans="1:7" hidden="1" x14ac:dyDescent="0.35">
      <c r="A3341" t="s">
        <v>35</v>
      </c>
      <c r="B3341">
        <v>2016</v>
      </c>
      <c r="C3341" t="s">
        <v>41</v>
      </c>
      <c r="D3341">
        <v>131.1</v>
      </c>
      <c r="E3341" t="s">
        <v>18</v>
      </c>
      <c r="F3341">
        <v>138.80000000000001</v>
      </c>
      <c r="G3341" t="s">
        <v>49</v>
      </c>
    </row>
    <row r="3342" spans="1:7" hidden="1" x14ac:dyDescent="0.35">
      <c r="A3342" t="s">
        <v>35</v>
      </c>
      <c r="B3342">
        <v>2016</v>
      </c>
      <c r="C3342" t="s">
        <v>41</v>
      </c>
      <c r="D3342">
        <v>131.1</v>
      </c>
      <c r="E3342" t="s">
        <v>19</v>
      </c>
      <c r="F3342">
        <v>138.4</v>
      </c>
      <c r="G3342" t="s">
        <v>49</v>
      </c>
    </row>
    <row r="3343" spans="1:7" hidden="1" x14ac:dyDescent="0.35">
      <c r="A3343" t="s">
        <v>35</v>
      </c>
      <c r="B3343">
        <v>2016</v>
      </c>
      <c r="C3343" t="s">
        <v>41</v>
      </c>
      <c r="D3343">
        <v>131.1</v>
      </c>
      <c r="E3343" t="s">
        <v>20</v>
      </c>
      <c r="F3343">
        <v>139.30000000000001</v>
      </c>
      <c r="G3343" t="s">
        <v>50</v>
      </c>
    </row>
    <row r="3344" spans="1:7" hidden="1" x14ac:dyDescent="0.35">
      <c r="A3344" t="s">
        <v>35</v>
      </c>
      <c r="B3344">
        <v>2016</v>
      </c>
      <c r="C3344" t="s">
        <v>41</v>
      </c>
      <c r="D3344">
        <v>131.1</v>
      </c>
      <c r="E3344" t="s">
        <v>21</v>
      </c>
      <c r="F3344">
        <v>133.5</v>
      </c>
      <c r="G3344" t="s">
        <v>51</v>
      </c>
    </row>
    <row r="3345" spans="1:7" hidden="1" x14ac:dyDescent="0.35">
      <c r="A3345" t="s">
        <v>35</v>
      </c>
      <c r="B3345">
        <v>2016</v>
      </c>
      <c r="C3345" t="s">
        <v>41</v>
      </c>
      <c r="D3345">
        <v>131.1</v>
      </c>
      <c r="E3345" t="s">
        <v>22</v>
      </c>
      <c r="F3345">
        <v>127.6</v>
      </c>
      <c r="G3345" t="s">
        <v>51</v>
      </c>
    </row>
    <row r="3346" spans="1:7" hidden="1" x14ac:dyDescent="0.35">
      <c r="A3346" t="s">
        <v>35</v>
      </c>
      <c r="B3346">
        <v>2016</v>
      </c>
      <c r="C3346" t="s">
        <v>41</v>
      </c>
      <c r="D3346">
        <v>131.1</v>
      </c>
      <c r="E3346" t="s">
        <v>23</v>
      </c>
      <c r="F3346">
        <v>132.69999999999999</v>
      </c>
      <c r="G3346" t="s">
        <v>51</v>
      </c>
    </row>
    <row r="3347" spans="1:7" hidden="1" x14ac:dyDescent="0.35">
      <c r="A3347" t="s">
        <v>35</v>
      </c>
      <c r="B3347">
        <v>2016</v>
      </c>
      <c r="C3347" t="s">
        <v>41</v>
      </c>
      <c r="D3347">
        <v>131.1</v>
      </c>
      <c r="E3347" t="s">
        <v>24</v>
      </c>
      <c r="F3347">
        <v>126.4</v>
      </c>
      <c r="G3347" t="s">
        <v>24</v>
      </c>
    </row>
    <row r="3348" spans="1:7" hidden="1" x14ac:dyDescent="0.35">
      <c r="A3348" t="s">
        <v>35</v>
      </c>
      <c r="B3348">
        <v>2016</v>
      </c>
      <c r="C3348" t="s">
        <v>41</v>
      </c>
      <c r="D3348">
        <v>131.1</v>
      </c>
      <c r="E3348" t="s">
        <v>25</v>
      </c>
      <c r="F3348">
        <v>123.4</v>
      </c>
      <c r="G3348" t="s">
        <v>55</v>
      </c>
    </row>
    <row r="3349" spans="1:7" hidden="1" x14ac:dyDescent="0.35">
      <c r="A3349" t="s">
        <v>35</v>
      </c>
      <c r="B3349">
        <v>2016</v>
      </c>
      <c r="C3349" t="s">
        <v>41</v>
      </c>
      <c r="D3349">
        <v>131.1</v>
      </c>
      <c r="E3349" t="s">
        <v>26</v>
      </c>
      <c r="F3349">
        <v>126.9</v>
      </c>
      <c r="G3349" t="s">
        <v>52</v>
      </c>
    </row>
    <row r="3350" spans="1:7" hidden="1" x14ac:dyDescent="0.35">
      <c r="A3350" t="s">
        <v>35</v>
      </c>
      <c r="B3350">
        <v>2016</v>
      </c>
      <c r="C3350" t="s">
        <v>41</v>
      </c>
      <c r="D3350">
        <v>131.1</v>
      </c>
      <c r="E3350" t="s">
        <v>27</v>
      </c>
      <c r="F3350">
        <v>124.5</v>
      </c>
      <c r="G3350" t="s">
        <v>27</v>
      </c>
    </row>
    <row r="3351" spans="1:7" hidden="1" x14ac:dyDescent="0.35">
      <c r="A3351" t="s">
        <v>35</v>
      </c>
      <c r="B3351">
        <v>2016</v>
      </c>
      <c r="C3351" t="s">
        <v>41</v>
      </c>
      <c r="D3351">
        <v>131.1</v>
      </c>
      <c r="E3351" t="s">
        <v>28</v>
      </c>
      <c r="F3351">
        <v>113.9</v>
      </c>
      <c r="G3351" t="s">
        <v>54</v>
      </c>
    </row>
    <row r="3352" spans="1:7" hidden="1" x14ac:dyDescent="0.35">
      <c r="A3352" t="s">
        <v>35</v>
      </c>
      <c r="B3352">
        <v>2016</v>
      </c>
      <c r="C3352" t="s">
        <v>41</v>
      </c>
      <c r="D3352">
        <v>131.1</v>
      </c>
      <c r="E3352" t="s">
        <v>29</v>
      </c>
      <c r="F3352">
        <v>122.4</v>
      </c>
      <c r="G3352" t="s">
        <v>56</v>
      </c>
    </row>
    <row r="3353" spans="1:7" hidden="1" x14ac:dyDescent="0.35">
      <c r="A3353" t="s">
        <v>35</v>
      </c>
      <c r="B3353">
        <v>2016</v>
      </c>
      <c r="C3353" t="s">
        <v>41</v>
      </c>
      <c r="D3353">
        <v>131.1</v>
      </c>
      <c r="E3353" t="s">
        <v>30</v>
      </c>
      <c r="F3353">
        <v>130.80000000000001</v>
      </c>
      <c r="G3353" t="s">
        <v>30</v>
      </c>
    </row>
    <row r="3354" spans="1:7" hidden="1" x14ac:dyDescent="0.35">
      <c r="A3354" t="s">
        <v>35</v>
      </c>
      <c r="B3354">
        <v>2016</v>
      </c>
      <c r="C3354" t="s">
        <v>41</v>
      </c>
      <c r="D3354">
        <v>131.1</v>
      </c>
      <c r="E3354" t="s">
        <v>31</v>
      </c>
      <c r="F3354">
        <v>120.5</v>
      </c>
      <c r="G3354" t="s">
        <v>53</v>
      </c>
    </row>
    <row r="3355" spans="1:7" hidden="1" x14ac:dyDescent="0.35">
      <c r="A3355" t="s">
        <v>35</v>
      </c>
      <c r="B3355">
        <v>2016</v>
      </c>
      <c r="C3355" t="s">
        <v>41</v>
      </c>
      <c r="D3355">
        <v>131.1</v>
      </c>
      <c r="E3355" t="s">
        <v>32</v>
      </c>
      <c r="F3355">
        <v>121.9</v>
      </c>
      <c r="G3355" t="s">
        <v>32</v>
      </c>
    </row>
    <row r="3356" spans="1:7" hidden="1" x14ac:dyDescent="0.35">
      <c r="A3356" t="s">
        <v>5</v>
      </c>
      <c r="B3356">
        <v>2016</v>
      </c>
      <c r="C3356" t="s">
        <v>42</v>
      </c>
      <c r="D3356">
        <v>133.5</v>
      </c>
      <c r="E3356" t="s">
        <v>7</v>
      </c>
      <c r="F3356">
        <v>130.1</v>
      </c>
      <c r="G3356" t="s">
        <v>49</v>
      </c>
    </row>
    <row r="3357" spans="1:7" hidden="1" x14ac:dyDescent="0.35">
      <c r="A3357" t="s">
        <v>5</v>
      </c>
      <c r="B3357">
        <v>2016</v>
      </c>
      <c r="C3357" t="s">
        <v>42</v>
      </c>
      <c r="D3357">
        <v>133.5</v>
      </c>
      <c r="E3357" t="s">
        <v>8</v>
      </c>
      <c r="F3357">
        <v>138.80000000000001</v>
      </c>
      <c r="G3357" t="s">
        <v>49</v>
      </c>
    </row>
    <row r="3358" spans="1:7" hidden="1" x14ac:dyDescent="0.35">
      <c r="A3358" t="s">
        <v>5</v>
      </c>
      <c r="B3358">
        <v>2016</v>
      </c>
      <c r="C3358" t="s">
        <v>42</v>
      </c>
      <c r="D3358">
        <v>133.5</v>
      </c>
      <c r="E3358" t="s">
        <v>9</v>
      </c>
      <c r="F3358">
        <v>130.30000000000001</v>
      </c>
      <c r="G3358" t="s">
        <v>49</v>
      </c>
    </row>
    <row r="3359" spans="1:7" hidden="1" x14ac:dyDescent="0.35">
      <c r="A3359" t="s">
        <v>5</v>
      </c>
      <c r="B3359">
        <v>2016</v>
      </c>
      <c r="C3359" t="s">
        <v>42</v>
      </c>
      <c r="D3359">
        <v>133.5</v>
      </c>
      <c r="E3359" t="s">
        <v>10</v>
      </c>
      <c r="F3359">
        <v>135.30000000000001</v>
      </c>
      <c r="G3359" t="s">
        <v>49</v>
      </c>
    </row>
    <row r="3360" spans="1:7" hidden="1" x14ac:dyDescent="0.35">
      <c r="A3360" t="s">
        <v>5</v>
      </c>
      <c r="B3360">
        <v>2016</v>
      </c>
      <c r="C3360" t="s">
        <v>42</v>
      </c>
      <c r="D3360">
        <v>133.5</v>
      </c>
      <c r="E3360" t="s">
        <v>11</v>
      </c>
      <c r="F3360">
        <v>119.9</v>
      </c>
      <c r="G3360" t="s">
        <v>49</v>
      </c>
    </row>
    <row r="3361" spans="1:7" hidden="1" x14ac:dyDescent="0.35">
      <c r="A3361" t="s">
        <v>5</v>
      </c>
      <c r="B3361">
        <v>2016</v>
      </c>
      <c r="C3361" t="s">
        <v>42</v>
      </c>
      <c r="D3361">
        <v>133.5</v>
      </c>
      <c r="E3361" t="s">
        <v>12</v>
      </c>
      <c r="F3361">
        <v>140.19999999999999</v>
      </c>
      <c r="G3361" t="s">
        <v>49</v>
      </c>
    </row>
    <row r="3362" spans="1:7" hidden="1" x14ac:dyDescent="0.35">
      <c r="A3362" t="s">
        <v>5</v>
      </c>
      <c r="B3362">
        <v>2016</v>
      </c>
      <c r="C3362" t="s">
        <v>42</v>
      </c>
      <c r="D3362">
        <v>133.5</v>
      </c>
      <c r="E3362" t="s">
        <v>13</v>
      </c>
      <c r="F3362">
        <v>156.9</v>
      </c>
      <c r="G3362" t="s">
        <v>49</v>
      </c>
    </row>
    <row r="3363" spans="1:7" hidden="1" x14ac:dyDescent="0.35">
      <c r="A3363" t="s">
        <v>5</v>
      </c>
      <c r="B3363">
        <v>2016</v>
      </c>
      <c r="C3363" t="s">
        <v>42</v>
      </c>
      <c r="D3363">
        <v>133.5</v>
      </c>
      <c r="E3363" t="s">
        <v>14</v>
      </c>
      <c r="F3363">
        <v>172.2</v>
      </c>
      <c r="G3363" t="s">
        <v>49</v>
      </c>
    </row>
    <row r="3364" spans="1:7" hidden="1" x14ac:dyDescent="0.35">
      <c r="A3364" t="s">
        <v>5</v>
      </c>
      <c r="B3364">
        <v>2016</v>
      </c>
      <c r="C3364" t="s">
        <v>42</v>
      </c>
      <c r="D3364">
        <v>133.5</v>
      </c>
      <c r="E3364" t="s">
        <v>15</v>
      </c>
      <c r="F3364">
        <v>112.1</v>
      </c>
      <c r="G3364" t="s">
        <v>49</v>
      </c>
    </row>
    <row r="3365" spans="1:7" hidden="1" x14ac:dyDescent="0.35">
      <c r="A3365" t="s">
        <v>5</v>
      </c>
      <c r="B3365">
        <v>2016</v>
      </c>
      <c r="C3365" t="s">
        <v>42</v>
      </c>
      <c r="D3365">
        <v>133.5</v>
      </c>
      <c r="E3365" t="s">
        <v>16</v>
      </c>
      <c r="F3365">
        <v>134.9</v>
      </c>
      <c r="G3365" t="s">
        <v>49</v>
      </c>
    </row>
    <row r="3366" spans="1:7" hidden="1" x14ac:dyDescent="0.35">
      <c r="A3366" t="s">
        <v>5</v>
      </c>
      <c r="B3366">
        <v>2016</v>
      </c>
      <c r="C3366" t="s">
        <v>42</v>
      </c>
      <c r="D3366">
        <v>133.5</v>
      </c>
      <c r="E3366" t="s">
        <v>17</v>
      </c>
      <c r="F3366">
        <v>128.1</v>
      </c>
      <c r="G3366" t="s">
        <v>49</v>
      </c>
    </row>
    <row r="3367" spans="1:7" hidden="1" x14ac:dyDescent="0.35">
      <c r="A3367" t="s">
        <v>5</v>
      </c>
      <c r="B3367">
        <v>2016</v>
      </c>
      <c r="C3367" t="s">
        <v>42</v>
      </c>
      <c r="D3367">
        <v>133.5</v>
      </c>
      <c r="E3367" t="s">
        <v>18</v>
      </c>
      <c r="F3367">
        <v>140.69999999999999</v>
      </c>
      <c r="G3367" t="s">
        <v>49</v>
      </c>
    </row>
    <row r="3368" spans="1:7" hidden="1" x14ac:dyDescent="0.35">
      <c r="A3368" t="s">
        <v>5</v>
      </c>
      <c r="B3368">
        <v>2016</v>
      </c>
      <c r="C3368" t="s">
        <v>42</v>
      </c>
      <c r="D3368">
        <v>133.5</v>
      </c>
      <c r="E3368" t="s">
        <v>19</v>
      </c>
      <c r="F3368">
        <v>138</v>
      </c>
      <c r="G3368" t="s">
        <v>49</v>
      </c>
    </row>
    <row r="3369" spans="1:7" hidden="1" x14ac:dyDescent="0.35">
      <c r="A3369" t="s">
        <v>5</v>
      </c>
      <c r="B3369">
        <v>2016</v>
      </c>
      <c r="C3369" t="s">
        <v>42</v>
      </c>
      <c r="D3369">
        <v>133.5</v>
      </c>
      <c r="E3369" t="s">
        <v>20</v>
      </c>
      <c r="F3369">
        <v>138.9</v>
      </c>
      <c r="G3369" t="s">
        <v>50</v>
      </c>
    </row>
    <row r="3370" spans="1:7" hidden="1" x14ac:dyDescent="0.35">
      <c r="A3370" t="s">
        <v>5</v>
      </c>
      <c r="B3370">
        <v>2016</v>
      </c>
      <c r="C3370" t="s">
        <v>42</v>
      </c>
      <c r="D3370">
        <v>133.5</v>
      </c>
      <c r="E3370" t="s">
        <v>21</v>
      </c>
      <c r="F3370">
        <v>137.80000000000001</v>
      </c>
      <c r="G3370" t="s">
        <v>51</v>
      </c>
    </row>
    <row r="3371" spans="1:7" hidden="1" x14ac:dyDescent="0.35">
      <c r="A3371" t="s">
        <v>5</v>
      </c>
      <c r="B3371">
        <v>2016</v>
      </c>
      <c r="C3371" t="s">
        <v>42</v>
      </c>
      <c r="D3371">
        <v>133.5</v>
      </c>
      <c r="E3371" t="s">
        <v>22</v>
      </c>
      <c r="F3371">
        <v>133</v>
      </c>
      <c r="G3371" t="s">
        <v>51</v>
      </c>
    </row>
    <row r="3372" spans="1:7" hidden="1" x14ac:dyDescent="0.35">
      <c r="A3372" t="s">
        <v>5</v>
      </c>
      <c r="B3372">
        <v>2016</v>
      </c>
      <c r="C3372" t="s">
        <v>42</v>
      </c>
      <c r="D3372">
        <v>133.5</v>
      </c>
      <c r="E3372" t="s">
        <v>23</v>
      </c>
      <c r="F3372">
        <v>137.1</v>
      </c>
      <c r="G3372" t="s">
        <v>51</v>
      </c>
    </row>
    <row r="3373" spans="1:7" hidden="1" x14ac:dyDescent="0.35">
      <c r="A3373" t="s">
        <v>5</v>
      </c>
      <c r="B3373">
        <v>2016</v>
      </c>
      <c r="C3373" t="s">
        <v>42</v>
      </c>
      <c r="D3373">
        <v>133.5</v>
      </c>
      <c r="E3373" t="s">
        <v>24</v>
      </c>
      <c r="G3373" t="s">
        <v>24</v>
      </c>
    </row>
    <row r="3374" spans="1:7" hidden="1" x14ac:dyDescent="0.35">
      <c r="A3374" t="s">
        <v>5</v>
      </c>
      <c r="B3374">
        <v>2016</v>
      </c>
      <c r="C3374" t="s">
        <v>42</v>
      </c>
      <c r="D3374">
        <v>133.5</v>
      </c>
      <c r="E3374" t="s">
        <v>25</v>
      </c>
      <c r="F3374">
        <v>129.1</v>
      </c>
      <c r="G3374" t="s">
        <v>55</v>
      </c>
    </row>
    <row r="3375" spans="1:7" hidden="1" x14ac:dyDescent="0.35">
      <c r="A3375" t="s">
        <v>5</v>
      </c>
      <c r="B3375">
        <v>2016</v>
      </c>
      <c r="C3375" t="s">
        <v>42</v>
      </c>
      <c r="D3375">
        <v>133.5</v>
      </c>
      <c r="E3375" t="s">
        <v>26</v>
      </c>
      <c r="F3375">
        <v>130.6</v>
      </c>
      <c r="G3375" t="s">
        <v>52</v>
      </c>
    </row>
    <row r="3376" spans="1:7" hidden="1" x14ac:dyDescent="0.35">
      <c r="A3376" t="s">
        <v>5</v>
      </c>
      <c r="B3376">
        <v>2016</v>
      </c>
      <c r="C3376" t="s">
        <v>42</v>
      </c>
      <c r="D3376">
        <v>133.5</v>
      </c>
      <c r="E3376" t="s">
        <v>27</v>
      </c>
      <c r="F3376">
        <v>127</v>
      </c>
      <c r="G3376" t="s">
        <v>27</v>
      </c>
    </row>
    <row r="3377" spans="1:7" hidden="1" x14ac:dyDescent="0.35">
      <c r="A3377" t="s">
        <v>5</v>
      </c>
      <c r="B3377">
        <v>2016</v>
      </c>
      <c r="C3377" t="s">
        <v>42</v>
      </c>
      <c r="D3377">
        <v>133.5</v>
      </c>
      <c r="E3377" t="s">
        <v>28</v>
      </c>
      <c r="F3377">
        <v>116</v>
      </c>
      <c r="G3377" t="s">
        <v>54</v>
      </c>
    </row>
    <row r="3378" spans="1:7" hidden="1" x14ac:dyDescent="0.35">
      <c r="A3378" t="s">
        <v>5</v>
      </c>
      <c r="B3378">
        <v>2016</v>
      </c>
      <c r="C3378" t="s">
        <v>42</v>
      </c>
      <c r="D3378">
        <v>133.5</v>
      </c>
      <c r="E3378" t="s">
        <v>29</v>
      </c>
      <c r="F3378">
        <v>125.5</v>
      </c>
      <c r="G3378" t="s">
        <v>56</v>
      </c>
    </row>
    <row r="3379" spans="1:7" hidden="1" x14ac:dyDescent="0.35">
      <c r="A3379" t="s">
        <v>5</v>
      </c>
      <c r="B3379">
        <v>2016</v>
      </c>
      <c r="C3379" t="s">
        <v>42</v>
      </c>
      <c r="D3379">
        <v>133.5</v>
      </c>
      <c r="E3379" t="s">
        <v>30</v>
      </c>
      <c r="F3379">
        <v>131.9</v>
      </c>
      <c r="G3379" t="s">
        <v>30</v>
      </c>
    </row>
    <row r="3380" spans="1:7" hidden="1" x14ac:dyDescent="0.35">
      <c r="A3380" t="s">
        <v>5</v>
      </c>
      <c r="B3380">
        <v>2016</v>
      </c>
      <c r="C3380" t="s">
        <v>42</v>
      </c>
      <c r="D3380">
        <v>133.5</v>
      </c>
      <c r="E3380" t="s">
        <v>31</v>
      </c>
      <c r="F3380">
        <v>122</v>
      </c>
      <c r="G3380" t="s">
        <v>53</v>
      </c>
    </row>
    <row r="3381" spans="1:7" hidden="1" x14ac:dyDescent="0.35">
      <c r="A3381" t="s">
        <v>5</v>
      </c>
      <c r="B3381">
        <v>2016</v>
      </c>
      <c r="C3381" t="s">
        <v>42</v>
      </c>
      <c r="D3381">
        <v>133.5</v>
      </c>
      <c r="E3381" t="s">
        <v>32</v>
      </c>
      <c r="F3381">
        <v>124.2</v>
      </c>
      <c r="G3381" t="s">
        <v>32</v>
      </c>
    </row>
    <row r="3382" spans="1:7" hidden="1" x14ac:dyDescent="0.35">
      <c r="A3382" t="s">
        <v>34</v>
      </c>
      <c r="B3382">
        <v>2016</v>
      </c>
      <c r="C3382" t="s">
        <v>42</v>
      </c>
      <c r="D3382">
        <v>128.4</v>
      </c>
      <c r="E3382" t="s">
        <v>7</v>
      </c>
      <c r="F3382">
        <v>127.6</v>
      </c>
      <c r="G3382" t="s">
        <v>49</v>
      </c>
    </row>
    <row r="3383" spans="1:7" hidden="1" x14ac:dyDescent="0.35">
      <c r="A3383" t="s">
        <v>34</v>
      </c>
      <c r="B3383">
        <v>2016</v>
      </c>
      <c r="C3383" t="s">
        <v>42</v>
      </c>
      <c r="D3383">
        <v>128.4</v>
      </c>
      <c r="E3383" t="s">
        <v>8</v>
      </c>
      <c r="F3383">
        <v>140.30000000000001</v>
      </c>
      <c r="G3383" t="s">
        <v>49</v>
      </c>
    </row>
    <row r="3384" spans="1:7" hidden="1" x14ac:dyDescent="0.35">
      <c r="A3384" t="s">
        <v>34</v>
      </c>
      <c r="B3384">
        <v>2016</v>
      </c>
      <c r="C3384" t="s">
        <v>42</v>
      </c>
      <c r="D3384">
        <v>128.4</v>
      </c>
      <c r="E3384" t="s">
        <v>9</v>
      </c>
      <c r="F3384">
        <v>133.69999999999999</v>
      </c>
      <c r="G3384" t="s">
        <v>49</v>
      </c>
    </row>
    <row r="3385" spans="1:7" hidden="1" x14ac:dyDescent="0.35">
      <c r="A3385" t="s">
        <v>34</v>
      </c>
      <c r="B3385">
        <v>2016</v>
      </c>
      <c r="C3385" t="s">
        <v>42</v>
      </c>
      <c r="D3385">
        <v>128.4</v>
      </c>
      <c r="E3385" t="s">
        <v>10</v>
      </c>
      <c r="F3385">
        <v>132.19999999999999</v>
      </c>
      <c r="G3385" t="s">
        <v>49</v>
      </c>
    </row>
    <row r="3386" spans="1:7" hidden="1" x14ac:dyDescent="0.35">
      <c r="A3386" t="s">
        <v>34</v>
      </c>
      <c r="B3386">
        <v>2016</v>
      </c>
      <c r="C3386" t="s">
        <v>42</v>
      </c>
      <c r="D3386">
        <v>128.4</v>
      </c>
      <c r="E3386" t="s">
        <v>11</v>
      </c>
      <c r="F3386">
        <v>111.8</v>
      </c>
      <c r="G3386" t="s">
        <v>49</v>
      </c>
    </row>
    <row r="3387" spans="1:7" hidden="1" x14ac:dyDescent="0.35">
      <c r="A3387" t="s">
        <v>34</v>
      </c>
      <c r="B3387">
        <v>2016</v>
      </c>
      <c r="C3387" t="s">
        <v>42</v>
      </c>
      <c r="D3387">
        <v>128.4</v>
      </c>
      <c r="E3387" t="s">
        <v>12</v>
      </c>
      <c r="F3387">
        <v>135.80000000000001</v>
      </c>
      <c r="G3387" t="s">
        <v>49</v>
      </c>
    </row>
    <row r="3388" spans="1:7" hidden="1" x14ac:dyDescent="0.35">
      <c r="A3388" t="s">
        <v>34</v>
      </c>
      <c r="B3388">
        <v>2016</v>
      </c>
      <c r="C3388" t="s">
        <v>42</v>
      </c>
      <c r="D3388">
        <v>128.4</v>
      </c>
      <c r="E3388" t="s">
        <v>13</v>
      </c>
      <c r="F3388">
        <v>163.5</v>
      </c>
      <c r="G3388" t="s">
        <v>49</v>
      </c>
    </row>
    <row r="3389" spans="1:7" hidden="1" x14ac:dyDescent="0.35">
      <c r="A3389" t="s">
        <v>34</v>
      </c>
      <c r="B3389">
        <v>2016</v>
      </c>
      <c r="C3389" t="s">
        <v>42</v>
      </c>
      <c r="D3389">
        <v>128.4</v>
      </c>
      <c r="E3389" t="s">
        <v>14</v>
      </c>
      <c r="F3389">
        <v>182.3</v>
      </c>
      <c r="G3389" t="s">
        <v>49</v>
      </c>
    </row>
    <row r="3390" spans="1:7" hidden="1" x14ac:dyDescent="0.35">
      <c r="A3390" t="s">
        <v>34</v>
      </c>
      <c r="B3390">
        <v>2016</v>
      </c>
      <c r="C3390" t="s">
        <v>42</v>
      </c>
      <c r="D3390">
        <v>128.4</v>
      </c>
      <c r="E3390" t="s">
        <v>15</v>
      </c>
      <c r="F3390">
        <v>114.6</v>
      </c>
      <c r="G3390" t="s">
        <v>49</v>
      </c>
    </row>
    <row r="3391" spans="1:7" hidden="1" x14ac:dyDescent="0.35">
      <c r="A3391" t="s">
        <v>34</v>
      </c>
      <c r="B3391">
        <v>2016</v>
      </c>
      <c r="C3391" t="s">
        <v>42</v>
      </c>
      <c r="D3391">
        <v>128.4</v>
      </c>
      <c r="E3391" t="s">
        <v>16</v>
      </c>
      <c r="F3391">
        <v>144.6</v>
      </c>
      <c r="G3391" t="s">
        <v>49</v>
      </c>
    </row>
    <row r="3392" spans="1:7" hidden="1" x14ac:dyDescent="0.35">
      <c r="A3392" t="s">
        <v>34</v>
      </c>
      <c r="B3392">
        <v>2016</v>
      </c>
      <c r="C3392" t="s">
        <v>42</v>
      </c>
      <c r="D3392">
        <v>128.4</v>
      </c>
      <c r="E3392" t="s">
        <v>17</v>
      </c>
      <c r="F3392">
        <v>121.9</v>
      </c>
      <c r="G3392" t="s">
        <v>49</v>
      </c>
    </row>
    <row r="3393" spans="1:7" hidden="1" x14ac:dyDescent="0.35">
      <c r="A3393" t="s">
        <v>34</v>
      </c>
      <c r="B3393">
        <v>2016</v>
      </c>
      <c r="C3393" t="s">
        <v>42</v>
      </c>
      <c r="D3393">
        <v>128.4</v>
      </c>
      <c r="E3393" t="s">
        <v>18</v>
      </c>
      <c r="F3393">
        <v>138.1</v>
      </c>
      <c r="G3393" t="s">
        <v>49</v>
      </c>
    </row>
    <row r="3394" spans="1:7" hidden="1" x14ac:dyDescent="0.35">
      <c r="A3394" t="s">
        <v>34</v>
      </c>
      <c r="B3394">
        <v>2016</v>
      </c>
      <c r="C3394" t="s">
        <v>42</v>
      </c>
      <c r="D3394">
        <v>128.4</v>
      </c>
      <c r="E3394" t="s">
        <v>19</v>
      </c>
      <c r="F3394">
        <v>137.6</v>
      </c>
      <c r="G3394" t="s">
        <v>49</v>
      </c>
    </row>
    <row r="3395" spans="1:7" hidden="1" x14ac:dyDescent="0.35">
      <c r="A3395" t="s">
        <v>34</v>
      </c>
      <c r="B3395">
        <v>2016</v>
      </c>
      <c r="C3395" t="s">
        <v>42</v>
      </c>
      <c r="D3395">
        <v>128.4</v>
      </c>
      <c r="E3395" t="s">
        <v>20</v>
      </c>
      <c r="F3395">
        <v>143.6</v>
      </c>
      <c r="G3395" t="s">
        <v>50</v>
      </c>
    </row>
    <row r="3396" spans="1:7" hidden="1" x14ac:dyDescent="0.35">
      <c r="A3396" t="s">
        <v>34</v>
      </c>
      <c r="B3396">
        <v>2016</v>
      </c>
      <c r="C3396" t="s">
        <v>42</v>
      </c>
      <c r="D3396">
        <v>128.4</v>
      </c>
      <c r="E3396" t="s">
        <v>21</v>
      </c>
      <c r="F3396">
        <v>128.30000000000001</v>
      </c>
      <c r="G3396" t="s">
        <v>51</v>
      </c>
    </row>
    <row r="3397" spans="1:7" hidden="1" x14ac:dyDescent="0.35">
      <c r="A3397" t="s">
        <v>34</v>
      </c>
      <c r="B3397">
        <v>2016</v>
      </c>
      <c r="C3397" t="s">
        <v>42</v>
      </c>
      <c r="D3397">
        <v>128.4</v>
      </c>
      <c r="E3397" t="s">
        <v>22</v>
      </c>
      <c r="F3397">
        <v>121.4</v>
      </c>
      <c r="G3397" t="s">
        <v>51</v>
      </c>
    </row>
    <row r="3398" spans="1:7" hidden="1" x14ac:dyDescent="0.35">
      <c r="A3398" t="s">
        <v>34</v>
      </c>
      <c r="B3398">
        <v>2016</v>
      </c>
      <c r="C3398" t="s">
        <v>42</v>
      </c>
      <c r="D3398">
        <v>128.4</v>
      </c>
      <c r="E3398" t="s">
        <v>23</v>
      </c>
      <c r="F3398">
        <v>127.3</v>
      </c>
      <c r="G3398" t="s">
        <v>51</v>
      </c>
    </row>
    <row r="3399" spans="1:7" hidden="1" x14ac:dyDescent="0.35">
      <c r="A3399" t="s">
        <v>34</v>
      </c>
      <c r="B3399">
        <v>2016</v>
      </c>
      <c r="C3399" t="s">
        <v>42</v>
      </c>
      <c r="D3399">
        <v>128.4</v>
      </c>
      <c r="E3399" t="s">
        <v>24</v>
      </c>
      <c r="F3399">
        <v>127.3</v>
      </c>
      <c r="G3399" t="s">
        <v>24</v>
      </c>
    </row>
    <row r="3400" spans="1:7" hidden="1" x14ac:dyDescent="0.35">
      <c r="A3400" t="s">
        <v>34</v>
      </c>
      <c r="B3400">
        <v>2016</v>
      </c>
      <c r="C3400" t="s">
        <v>42</v>
      </c>
      <c r="D3400">
        <v>128.4</v>
      </c>
      <c r="E3400" t="s">
        <v>25</v>
      </c>
      <c r="F3400">
        <v>114.7</v>
      </c>
      <c r="G3400" t="s">
        <v>55</v>
      </c>
    </row>
    <row r="3401" spans="1:7" hidden="1" x14ac:dyDescent="0.35">
      <c r="A3401" t="s">
        <v>34</v>
      </c>
      <c r="B3401">
        <v>2016</v>
      </c>
      <c r="C3401" t="s">
        <v>42</v>
      </c>
      <c r="D3401">
        <v>128.4</v>
      </c>
      <c r="E3401" t="s">
        <v>26</v>
      </c>
      <c r="F3401">
        <v>123.9</v>
      </c>
      <c r="G3401" t="s">
        <v>52</v>
      </c>
    </row>
    <row r="3402" spans="1:7" hidden="1" x14ac:dyDescent="0.35">
      <c r="A3402" t="s">
        <v>34</v>
      </c>
      <c r="B3402">
        <v>2016</v>
      </c>
      <c r="C3402" t="s">
        <v>42</v>
      </c>
      <c r="D3402">
        <v>128.4</v>
      </c>
      <c r="E3402" t="s">
        <v>27</v>
      </c>
      <c r="F3402">
        <v>121.2</v>
      </c>
      <c r="G3402" t="s">
        <v>27</v>
      </c>
    </row>
    <row r="3403" spans="1:7" hidden="1" x14ac:dyDescent="0.35">
      <c r="A3403" t="s">
        <v>34</v>
      </c>
      <c r="B3403">
        <v>2016</v>
      </c>
      <c r="C3403" t="s">
        <v>42</v>
      </c>
      <c r="D3403">
        <v>128.4</v>
      </c>
      <c r="E3403" t="s">
        <v>28</v>
      </c>
      <c r="F3403">
        <v>110.4</v>
      </c>
      <c r="G3403" t="s">
        <v>54</v>
      </c>
    </row>
    <row r="3404" spans="1:7" hidden="1" x14ac:dyDescent="0.35">
      <c r="A3404" t="s">
        <v>34</v>
      </c>
      <c r="B3404">
        <v>2016</v>
      </c>
      <c r="C3404" t="s">
        <v>42</v>
      </c>
      <c r="D3404">
        <v>128.4</v>
      </c>
      <c r="E3404" t="s">
        <v>29</v>
      </c>
      <c r="F3404">
        <v>120.6</v>
      </c>
      <c r="G3404" t="s">
        <v>56</v>
      </c>
    </row>
    <row r="3405" spans="1:7" hidden="1" x14ac:dyDescent="0.35">
      <c r="A3405" t="s">
        <v>34</v>
      </c>
      <c r="B3405">
        <v>2016</v>
      </c>
      <c r="C3405" t="s">
        <v>42</v>
      </c>
      <c r="D3405">
        <v>128.4</v>
      </c>
      <c r="E3405" t="s">
        <v>30</v>
      </c>
      <c r="F3405">
        <v>131.5</v>
      </c>
      <c r="G3405" t="s">
        <v>30</v>
      </c>
    </row>
    <row r="3406" spans="1:7" hidden="1" x14ac:dyDescent="0.35">
      <c r="A3406" t="s">
        <v>34</v>
      </c>
      <c r="B3406">
        <v>2016</v>
      </c>
      <c r="C3406" t="s">
        <v>42</v>
      </c>
      <c r="D3406">
        <v>128.4</v>
      </c>
      <c r="E3406" t="s">
        <v>31</v>
      </c>
      <c r="F3406">
        <v>120.9</v>
      </c>
      <c r="G3406" t="s">
        <v>53</v>
      </c>
    </row>
    <row r="3407" spans="1:7" hidden="1" x14ac:dyDescent="0.35">
      <c r="A3407" t="s">
        <v>34</v>
      </c>
      <c r="B3407">
        <v>2016</v>
      </c>
      <c r="C3407" t="s">
        <v>42</v>
      </c>
      <c r="D3407">
        <v>128.4</v>
      </c>
      <c r="E3407" t="s">
        <v>32</v>
      </c>
      <c r="F3407">
        <v>119.9</v>
      </c>
      <c r="G3407" t="s">
        <v>32</v>
      </c>
    </row>
    <row r="3408" spans="1:7" hidden="1" x14ac:dyDescent="0.35">
      <c r="A3408" t="s">
        <v>35</v>
      </c>
      <c r="B3408">
        <v>2016</v>
      </c>
      <c r="C3408" t="s">
        <v>42</v>
      </c>
      <c r="D3408">
        <v>131.1</v>
      </c>
      <c r="E3408" t="s">
        <v>7</v>
      </c>
      <c r="F3408">
        <v>129.30000000000001</v>
      </c>
      <c r="G3408" t="s">
        <v>49</v>
      </c>
    </row>
    <row r="3409" spans="1:7" hidden="1" x14ac:dyDescent="0.35">
      <c r="A3409" t="s">
        <v>35</v>
      </c>
      <c r="B3409">
        <v>2016</v>
      </c>
      <c r="C3409" t="s">
        <v>42</v>
      </c>
      <c r="D3409">
        <v>131.1</v>
      </c>
      <c r="E3409" t="s">
        <v>8</v>
      </c>
      <c r="F3409">
        <v>139.30000000000001</v>
      </c>
      <c r="G3409" t="s">
        <v>49</v>
      </c>
    </row>
    <row r="3410" spans="1:7" hidden="1" x14ac:dyDescent="0.35">
      <c r="A3410" t="s">
        <v>35</v>
      </c>
      <c r="B3410">
        <v>2016</v>
      </c>
      <c r="C3410" t="s">
        <v>42</v>
      </c>
      <c r="D3410">
        <v>131.1</v>
      </c>
      <c r="E3410" t="s">
        <v>9</v>
      </c>
      <c r="F3410">
        <v>131.6</v>
      </c>
      <c r="G3410" t="s">
        <v>49</v>
      </c>
    </row>
    <row r="3411" spans="1:7" hidden="1" x14ac:dyDescent="0.35">
      <c r="A3411" t="s">
        <v>35</v>
      </c>
      <c r="B3411">
        <v>2016</v>
      </c>
      <c r="C3411" t="s">
        <v>42</v>
      </c>
      <c r="D3411">
        <v>131.1</v>
      </c>
      <c r="E3411" t="s">
        <v>10</v>
      </c>
      <c r="F3411">
        <v>134.1</v>
      </c>
      <c r="G3411" t="s">
        <v>49</v>
      </c>
    </row>
    <row r="3412" spans="1:7" hidden="1" x14ac:dyDescent="0.35">
      <c r="A3412" t="s">
        <v>35</v>
      </c>
      <c r="B3412">
        <v>2016</v>
      </c>
      <c r="C3412" t="s">
        <v>42</v>
      </c>
      <c r="D3412">
        <v>131.1</v>
      </c>
      <c r="E3412" t="s">
        <v>11</v>
      </c>
      <c r="F3412">
        <v>116.9</v>
      </c>
      <c r="G3412" t="s">
        <v>49</v>
      </c>
    </row>
    <row r="3413" spans="1:7" hidden="1" x14ac:dyDescent="0.35">
      <c r="A3413" t="s">
        <v>35</v>
      </c>
      <c r="B3413">
        <v>2016</v>
      </c>
      <c r="C3413" t="s">
        <v>42</v>
      </c>
      <c r="D3413">
        <v>131.1</v>
      </c>
      <c r="E3413" t="s">
        <v>12</v>
      </c>
      <c r="F3413">
        <v>138.1</v>
      </c>
      <c r="G3413" t="s">
        <v>49</v>
      </c>
    </row>
    <row r="3414" spans="1:7" hidden="1" x14ac:dyDescent="0.35">
      <c r="A3414" t="s">
        <v>35</v>
      </c>
      <c r="B3414">
        <v>2016</v>
      </c>
      <c r="C3414" t="s">
        <v>42</v>
      </c>
      <c r="D3414">
        <v>131.1</v>
      </c>
      <c r="E3414" t="s">
        <v>13</v>
      </c>
      <c r="F3414">
        <v>159.1</v>
      </c>
      <c r="G3414" t="s">
        <v>49</v>
      </c>
    </row>
    <row r="3415" spans="1:7" hidden="1" x14ac:dyDescent="0.35">
      <c r="A3415" t="s">
        <v>35</v>
      </c>
      <c r="B3415">
        <v>2016</v>
      </c>
      <c r="C3415" t="s">
        <v>42</v>
      </c>
      <c r="D3415">
        <v>131.1</v>
      </c>
      <c r="E3415" t="s">
        <v>14</v>
      </c>
      <c r="F3415">
        <v>175.6</v>
      </c>
      <c r="G3415" t="s">
        <v>49</v>
      </c>
    </row>
    <row r="3416" spans="1:7" hidden="1" x14ac:dyDescent="0.35">
      <c r="A3416" t="s">
        <v>35</v>
      </c>
      <c r="B3416">
        <v>2016</v>
      </c>
      <c r="C3416" t="s">
        <v>42</v>
      </c>
      <c r="D3416">
        <v>131.1</v>
      </c>
      <c r="E3416" t="s">
        <v>15</v>
      </c>
      <c r="F3416">
        <v>112.9</v>
      </c>
      <c r="G3416" t="s">
        <v>49</v>
      </c>
    </row>
    <row r="3417" spans="1:7" hidden="1" x14ac:dyDescent="0.35">
      <c r="A3417" t="s">
        <v>35</v>
      </c>
      <c r="B3417">
        <v>2016</v>
      </c>
      <c r="C3417" t="s">
        <v>42</v>
      </c>
      <c r="D3417">
        <v>131.1</v>
      </c>
      <c r="E3417" t="s">
        <v>16</v>
      </c>
      <c r="F3417">
        <v>138.1</v>
      </c>
      <c r="G3417" t="s">
        <v>49</v>
      </c>
    </row>
    <row r="3418" spans="1:7" hidden="1" x14ac:dyDescent="0.35">
      <c r="A3418" t="s">
        <v>35</v>
      </c>
      <c r="B3418">
        <v>2016</v>
      </c>
      <c r="C3418" t="s">
        <v>42</v>
      </c>
      <c r="D3418">
        <v>131.1</v>
      </c>
      <c r="E3418" t="s">
        <v>17</v>
      </c>
      <c r="F3418">
        <v>125.5</v>
      </c>
      <c r="G3418" t="s">
        <v>49</v>
      </c>
    </row>
    <row r="3419" spans="1:7" hidden="1" x14ac:dyDescent="0.35">
      <c r="A3419" t="s">
        <v>35</v>
      </c>
      <c r="B3419">
        <v>2016</v>
      </c>
      <c r="C3419" t="s">
        <v>42</v>
      </c>
      <c r="D3419">
        <v>131.1</v>
      </c>
      <c r="E3419" t="s">
        <v>18</v>
      </c>
      <c r="F3419">
        <v>139.5</v>
      </c>
      <c r="G3419" t="s">
        <v>49</v>
      </c>
    </row>
    <row r="3420" spans="1:7" hidden="1" x14ac:dyDescent="0.35">
      <c r="A3420" t="s">
        <v>35</v>
      </c>
      <c r="B3420">
        <v>2016</v>
      </c>
      <c r="C3420" t="s">
        <v>42</v>
      </c>
      <c r="D3420">
        <v>131.1</v>
      </c>
      <c r="E3420" t="s">
        <v>19</v>
      </c>
      <c r="F3420">
        <v>137.9</v>
      </c>
      <c r="G3420" t="s">
        <v>49</v>
      </c>
    </row>
    <row r="3421" spans="1:7" hidden="1" x14ac:dyDescent="0.35">
      <c r="A3421" t="s">
        <v>35</v>
      </c>
      <c r="B3421">
        <v>2016</v>
      </c>
      <c r="C3421" t="s">
        <v>42</v>
      </c>
      <c r="D3421">
        <v>131.1</v>
      </c>
      <c r="E3421" t="s">
        <v>20</v>
      </c>
      <c r="F3421">
        <v>140.19999999999999</v>
      </c>
      <c r="G3421" t="s">
        <v>50</v>
      </c>
    </row>
    <row r="3422" spans="1:7" hidden="1" x14ac:dyDescent="0.35">
      <c r="A3422" t="s">
        <v>35</v>
      </c>
      <c r="B3422">
        <v>2016</v>
      </c>
      <c r="C3422" t="s">
        <v>42</v>
      </c>
      <c r="D3422">
        <v>131.1</v>
      </c>
      <c r="E3422" t="s">
        <v>21</v>
      </c>
      <c r="F3422">
        <v>134.1</v>
      </c>
      <c r="G3422" t="s">
        <v>51</v>
      </c>
    </row>
    <row r="3423" spans="1:7" hidden="1" x14ac:dyDescent="0.35">
      <c r="A3423" t="s">
        <v>35</v>
      </c>
      <c r="B3423">
        <v>2016</v>
      </c>
      <c r="C3423" t="s">
        <v>42</v>
      </c>
      <c r="D3423">
        <v>131.1</v>
      </c>
      <c r="E3423" t="s">
        <v>22</v>
      </c>
      <c r="F3423">
        <v>128.19999999999999</v>
      </c>
      <c r="G3423" t="s">
        <v>51</v>
      </c>
    </row>
    <row r="3424" spans="1:7" hidden="1" x14ac:dyDescent="0.35">
      <c r="A3424" t="s">
        <v>35</v>
      </c>
      <c r="B3424">
        <v>2016</v>
      </c>
      <c r="C3424" t="s">
        <v>42</v>
      </c>
      <c r="D3424">
        <v>131.1</v>
      </c>
      <c r="E3424" t="s">
        <v>23</v>
      </c>
      <c r="F3424">
        <v>133.19999999999999</v>
      </c>
      <c r="G3424" t="s">
        <v>51</v>
      </c>
    </row>
    <row r="3425" spans="1:7" hidden="1" x14ac:dyDescent="0.35">
      <c r="A3425" t="s">
        <v>35</v>
      </c>
      <c r="B3425">
        <v>2016</v>
      </c>
      <c r="C3425" t="s">
        <v>42</v>
      </c>
      <c r="D3425">
        <v>131.1</v>
      </c>
      <c r="E3425" t="s">
        <v>24</v>
      </c>
      <c r="F3425">
        <v>127.3</v>
      </c>
      <c r="G3425" t="s">
        <v>24</v>
      </c>
    </row>
    <row r="3426" spans="1:7" hidden="1" x14ac:dyDescent="0.35">
      <c r="A3426" t="s">
        <v>35</v>
      </c>
      <c r="B3426">
        <v>2016</v>
      </c>
      <c r="C3426" t="s">
        <v>42</v>
      </c>
      <c r="D3426">
        <v>131.1</v>
      </c>
      <c r="E3426" t="s">
        <v>25</v>
      </c>
      <c r="F3426">
        <v>123.6</v>
      </c>
      <c r="G3426" t="s">
        <v>55</v>
      </c>
    </row>
    <row r="3427" spans="1:7" hidden="1" x14ac:dyDescent="0.35">
      <c r="A3427" t="s">
        <v>35</v>
      </c>
      <c r="B3427">
        <v>2016</v>
      </c>
      <c r="C3427" t="s">
        <v>42</v>
      </c>
      <c r="D3427">
        <v>131.1</v>
      </c>
      <c r="E3427" t="s">
        <v>26</v>
      </c>
      <c r="F3427">
        <v>127.4</v>
      </c>
      <c r="G3427" t="s">
        <v>52</v>
      </c>
    </row>
    <row r="3428" spans="1:7" hidden="1" x14ac:dyDescent="0.35">
      <c r="A3428" t="s">
        <v>35</v>
      </c>
      <c r="B3428">
        <v>2016</v>
      </c>
      <c r="C3428" t="s">
        <v>42</v>
      </c>
      <c r="D3428">
        <v>131.1</v>
      </c>
      <c r="E3428" t="s">
        <v>27</v>
      </c>
      <c r="F3428">
        <v>124.8</v>
      </c>
      <c r="G3428" t="s">
        <v>27</v>
      </c>
    </row>
    <row r="3429" spans="1:7" hidden="1" x14ac:dyDescent="0.35">
      <c r="A3429" t="s">
        <v>35</v>
      </c>
      <c r="B3429">
        <v>2016</v>
      </c>
      <c r="C3429" t="s">
        <v>42</v>
      </c>
      <c r="D3429">
        <v>131.1</v>
      </c>
      <c r="E3429" t="s">
        <v>28</v>
      </c>
      <c r="F3429">
        <v>113.1</v>
      </c>
      <c r="G3429" t="s">
        <v>54</v>
      </c>
    </row>
    <row r="3430" spans="1:7" hidden="1" x14ac:dyDescent="0.35">
      <c r="A3430" t="s">
        <v>35</v>
      </c>
      <c r="B3430">
        <v>2016</v>
      </c>
      <c r="C3430" t="s">
        <v>42</v>
      </c>
      <c r="D3430">
        <v>131.1</v>
      </c>
      <c r="E3430" t="s">
        <v>29</v>
      </c>
      <c r="F3430">
        <v>122.7</v>
      </c>
      <c r="G3430" t="s">
        <v>56</v>
      </c>
    </row>
    <row r="3431" spans="1:7" hidden="1" x14ac:dyDescent="0.35">
      <c r="A3431" t="s">
        <v>35</v>
      </c>
      <c r="B3431">
        <v>2016</v>
      </c>
      <c r="C3431" t="s">
        <v>42</v>
      </c>
      <c r="D3431">
        <v>131.1</v>
      </c>
      <c r="E3431" t="s">
        <v>30</v>
      </c>
      <c r="F3431">
        <v>131.69999999999999</v>
      </c>
      <c r="G3431" t="s">
        <v>30</v>
      </c>
    </row>
    <row r="3432" spans="1:7" hidden="1" x14ac:dyDescent="0.35">
      <c r="A3432" t="s">
        <v>35</v>
      </c>
      <c r="B3432">
        <v>2016</v>
      </c>
      <c r="C3432" t="s">
        <v>42</v>
      </c>
      <c r="D3432">
        <v>131.1</v>
      </c>
      <c r="E3432" t="s">
        <v>31</v>
      </c>
      <c r="F3432">
        <v>121.5</v>
      </c>
      <c r="G3432" t="s">
        <v>53</v>
      </c>
    </row>
    <row r="3433" spans="1:7" hidden="1" x14ac:dyDescent="0.35">
      <c r="A3433" t="s">
        <v>35</v>
      </c>
      <c r="B3433">
        <v>2016</v>
      </c>
      <c r="C3433" t="s">
        <v>42</v>
      </c>
      <c r="D3433">
        <v>131.1</v>
      </c>
      <c r="E3433" t="s">
        <v>32</v>
      </c>
      <c r="F3433">
        <v>122.1</v>
      </c>
      <c r="G3433" t="s">
        <v>32</v>
      </c>
    </row>
    <row r="3434" spans="1:7" hidden="1" x14ac:dyDescent="0.35">
      <c r="A3434" t="s">
        <v>5</v>
      </c>
      <c r="B3434">
        <v>2016</v>
      </c>
      <c r="C3434" t="s">
        <v>43</v>
      </c>
      <c r="D3434">
        <v>133.4</v>
      </c>
      <c r="E3434" t="s">
        <v>7</v>
      </c>
      <c r="F3434">
        <v>130.80000000000001</v>
      </c>
      <c r="G3434" t="s">
        <v>49</v>
      </c>
    </row>
    <row r="3435" spans="1:7" hidden="1" x14ac:dyDescent="0.35">
      <c r="A3435" t="s">
        <v>5</v>
      </c>
      <c r="B3435">
        <v>2016</v>
      </c>
      <c r="C3435" t="s">
        <v>43</v>
      </c>
      <c r="D3435">
        <v>133.4</v>
      </c>
      <c r="E3435" t="s">
        <v>8</v>
      </c>
      <c r="F3435">
        <v>138.19999999999999</v>
      </c>
      <c r="G3435" t="s">
        <v>49</v>
      </c>
    </row>
    <row r="3436" spans="1:7" hidden="1" x14ac:dyDescent="0.35">
      <c r="A3436" t="s">
        <v>5</v>
      </c>
      <c r="B3436">
        <v>2016</v>
      </c>
      <c r="C3436" t="s">
        <v>43</v>
      </c>
      <c r="D3436">
        <v>133.4</v>
      </c>
      <c r="E3436" t="s">
        <v>9</v>
      </c>
      <c r="F3436">
        <v>130.5</v>
      </c>
      <c r="G3436" t="s">
        <v>49</v>
      </c>
    </row>
    <row r="3437" spans="1:7" hidden="1" x14ac:dyDescent="0.35">
      <c r="A3437" t="s">
        <v>5</v>
      </c>
      <c r="B3437">
        <v>2016</v>
      </c>
      <c r="C3437" t="s">
        <v>43</v>
      </c>
      <c r="D3437">
        <v>133.4</v>
      </c>
      <c r="E3437" t="s">
        <v>10</v>
      </c>
      <c r="F3437">
        <v>135.5</v>
      </c>
      <c r="G3437" t="s">
        <v>49</v>
      </c>
    </row>
    <row r="3438" spans="1:7" hidden="1" x14ac:dyDescent="0.35">
      <c r="A3438" t="s">
        <v>5</v>
      </c>
      <c r="B3438">
        <v>2016</v>
      </c>
      <c r="C3438" t="s">
        <v>43</v>
      </c>
      <c r="D3438">
        <v>133.4</v>
      </c>
      <c r="E3438" t="s">
        <v>11</v>
      </c>
      <c r="F3438">
        <v>120.2</v>
      </c>
      <c r="G3438" t="s">
        <v>49</v>
      </c>
    </row>
    <row r="3439" spans="1:7" hidden="1" x14ac:dyDescent="0.35">
      <c r="A3439" t="s">
        <v>5</v>
      </c>
      <c r="B3439">
        <v>2016</v>
      </c>
      <c r="C3439" t="s">
        <v>43</v>
      </c>
      <c r="D3439">
        <v>133.4</v>
      </c>
      <c r="E3439" t="s">
        <v>12</v>
      </c>
      <c r="F3439">
        <v>139.19999999999999</v>
      </c>
      <c r="G3439" t="s">
        <v>49</v>
      </c>
    </row>
    <row r="3440" spans="1:7" hidden="1" x14ac:dyDescent="0.35">
      <c r="A3440" t="s">
        <v>5</v>
      </c>
      <c r="B3440">
        <v>2016</v>
      </c>
      <c r="C3440" t="s">
        <v>43</v>
      </c>
      <c r="D3440">
        <v>133.4</v>
      </c>
      <c r="E3440" t="s">
        <v>13</v>
      </c>
      <c r="F3440">
        <v>149.5</v>
      </c>
      <c r="G3440" t="s">
        <v>49</v>
      </c>
    </row>
    <row r="3441" spans="1:7" hidden="1" x14ac:dyDescent="0.35">
      <c r="A3441" t="s">
        <v>5</v>
      </c>
      <c r="B3441">
        <v>2016</v>
      </c>
      <c r="C3441" t="s">
        <v>43</v>
      </c>
      <c r="D3441">
        <v>133.4</v>
      </c>
      <c r="E3441" t="s">
        <v>14</v>
      </c>
      <c r="F3441">
        <v>170.4</v>
      </c>
      <c r="G3441" t="s">
        <v>49</v>
      </c>
    </row>
    <row r="3442" spans="1:7" hidden="1" x14ac:dyDescent="0.35">
      <c r="A3442" t="s">
        <v>5</v>
      </c>
      <c r="B3442">
        <v>2016</v>
      </c>
      <c r="C3442" t="s">
        <v>43</v>
      </c>
      <c r="D3442">
        <v>133.4</v>
      </c>
      <c r="E3442" t="s">
        <v>15</v>
      </c>
      <c r="F3442">
        <v>113.1</v>
      </c>
      <c r="G3442" t="s">
        <v>49</v>
      </c>
    </row>
    <row r="3443" spans="1:7" hidden="1" x14ac:dyDescent="0.35">
      <c r="A3443" t="s">
        <v>5</v>
      </c>
      <c r="B3443">
        <v>2016</v>
      </c>
      <c r="C3443" t="s">
        <v>43</v>
      </c>
      <c r="D3443">
        <v>133.4</v>
      </c>
      <c r="E3443" t="s">
        <v>16</v>
      </c>
      <c r="F3443">
        <v>135.80000000000001</v>
      </c>
      <c r="G3443" t="s">
        <v>49</v>
      </c>
    </row>
    <row r="3444" spans="1:7" hidden="1" x14ac:dyDescent="0.35">
      <c r="A3444" t="s">
        <v>5</v>
      </c>
      <c r="B3444">
        <v>2016</v>
      </c>
      <c r="C3444" t="s">
        <v>43</v>
      </c>
      <c r="D3444">
        <v>133.4</v>
      </c>
      <c r="E3444" t="s">
        <v>17</v>
      </c>
      <c r="F3444">
        <v>128.80000000000001</v>
      </c>
      <c r="G3444" t="s">
        <v>49</v>
      </c>
    </row>
    <row r="3445" spans="1:7" hidden="1" x14ac:dyDescent="0.35">
      <c r="A3445" t="s">
        <v>5</v>
      </c>
      <c r="B3445">
        <v>2016</v>
      </c>
      <c r="C3445" t="s">
        <v>43</v>
      </c>
      <c r="D3445">
        <v>133.4</v>
      </c>
      <c r="E3445" t="s">
        <v>18</v>
      </c>
      <c r="F3445">
        <v>141.5</v>
      </c>
      <c r="G3445" t="s">
        <v>49</v>
      </c>
    </row>
    <row r="3446" spans="1:7" hidden="1" x14ac:dyDescent="0.35">
      <c r="A3446" t="s">
        <v>5</v>
      </c>
      <c r="B3446">
        <v>2016</v>
      </c>
      <c r="C3446" t="s">
        <v>43</v>
      </c>
      <c r="D3446">
        <v>133.4</v>
      </c>
      <c r="E3446" t="s">
        <v>19</v>
      </c>
      <c r="F3446">
        <v>137.19999999999999</v>
      </c>
      <c r="G3446" t="s">
        <v>49</v>
      </c>
    </row>
    <row r="3447" spans="1:7" hidden="1" x14ac:dyDescent="0.35">
      <c r="A3447" t="s">
        <v>5</v>
      </c>
      <c r="B3447">
        <v>2016</v>
      </c>
      <c r="C3447" t="s">
        <v>43</v>
      </c>
      <c r="D3447">
        <v>133.4</v>
      </c>
      <c r="E3447" t="s">
        <v>20</v>
      </c>
      <c r="F3447">
        <v>139.9</v>
      </c>
      <c r="G3447" t="s">
        <v>50</v>
      </c>
    </row>
    <row r="3448" spans="1:7" hidden="1" x14ac:dyDescent="0.35">
      <c r="A3448" t="s">
        <v>5</v>
      </c>
      <c r="B3448">
        <v>2016</v>
      </c>
      <c r="C3448" t="s">
        <v>43</v>
      </c>
      <c r="D3448">
        <v>133.4</v>
      </c>
      <c r="E3448" t="s">
        <v>21</v>
      </c>
      <c r="F3448">
        <v>138.5</v>
      </c>
      <c r="G3448" t="s">
        <v>51</v>
      </c>
    </row>
    <row r="3449" spans="1:7" hidden="1" x14ac:dyDescent="0.35">
      <c r="A3449" t="s">
        <v>5</v>
      </c>
      <c r="B3449">
        <v>2016</v>
      </c>
      <c r="C3449" t="s">
        <v>43</v>
      </c>
      <c r="D3449">
        <v>133.4</v>
      </c>
      <c r="E3449" t="s">
        <v>22</v>
      </c>
      <c r="F3449">
        <v>133.5</v>
      </c>
      <c r="G3449" t="s">
        <v>51</v>
      </c>
    </row>
    <row r="3450" spans="1:7" hidden="1" x14ac:dyDescent="0.35">
      <c r="A3450" t="s">
        <v>5</v>
      </c>
      <c r="B3450">
        <v>2016</v>
      </c>
      <c r="C3450" t="s">
        <v>43</v>
      </c>
      <c r="D3450">
        <v>133.4</v>
      </c>
      <c r="E3450" t="s">
        <v>23</v>
      </c>
      <c r="F3450">
        <v>137.80000000000001</v>
      </c>
      <c r="G3450" t="s">
        <v>51</v>
      </c>
    </row>
    <row r="3451" spans="1:7" hidden="1" x14ac:dyDescent="0.35">
      <c r="A3451" t="s">
        <v>5</v>
      </c>
      <c r="B3451">
        <v>2016</v>
      </c>
      <c r="C3451" t="s">
        <v>43</v>
      </c>
      <c r="D3451">
        <v>133.4</v>
      </c>
      <c r="E3451" t="s">
        <v>24</v>
      </c>
      <c r="G3451" t="s">
        <v>24</v>
      </c>
    </row>
    <row r="3452" spans="1:7" hidden="1" x14ac:dyDescent="0.35">
      <c r="A3452" t="s">
        <v>5</v>
      </c>
      <c r="B3452">
        <v>2016</v>
      </c>
      <c r="C3452" t="s">
        <v>43</v>
      </c>
      <c r="D3452">
        <v>133.4</v>
      </c>
      <c r="E3452" t="s">
        <v>25</v>
      </c>
      <c r="F3452">
        <v>129.69999999999999</v>
      </c>
      <c r="G3452" t="s">
        <v>55</v>
      </c>
    </row>
    <row r="3453" spans="1:7" hidden="1" x14ac:dyDescent="0.35">
      <c r="A3453" t="s">
        <v>5</v>
      </c>
      <c r="B3453">
        <v>2016</v>
      </c>
      <c r="C3453" t="s">
        <v>43</v>
      </c>
      <c r="D3453">
        <v>133.4</v>
      </c>
      <c r="E3453" t="s">
        <v>26</v>
      </c>
      <c r="F3453">
        <v>131.1</v>
      </c>
      <c r="G3453" t="s">
        <v>52</v>
      </c>
    </row>
    <row r="3454" spans="1:7" hidden="1" x14ac:dyDescent="0.35">
      <c r="A3454" t="s">
        <v>5</v>
      </c>
      <c r="B3454">
        <v>2016</v>
      </c>
      <c r="C3454" t="s">
        <v>43</v>
      </c>
      <c r="D3454">
        <v>133.4</v>
      </c>
      <c r="E3454" t="s">
        <v>27</v>
      </c>
      <c r="F3454">
        <v>127.8</v>
      </c>
      <c r="G3454" t="s">
        <v>27</v>
      </c>
    </row>
    <row r="3455" spans="1:7" hidden="1" x14ac:dyDescent="0.35">
      <c r="A3455" t="s">
        <v>5</v>
      </c>
      <c r="B3455">
        <v>2016</v>
      </c>
      <c r="C3455" t="s">
        <v>43</v>
      </c>
      <c r="D3455">
        <v>133.4</v>
      </c>
      <c r="E3455" t="s">
        <v>28</v>
      </c>
      <c r="F3455">
        <v>117</v>
      </c>
      <c r="G3455" t="s">
        <v>54</v>
      </c>
    </row>
    <row r="3456" spans="1:7" hidden="1" x14ac:dyDescent="0.35">
      <c r="A3456" t="s">
        <v>5</v>
      </c>
      <c r="B3456">
        <v>2016</v>
      </c>
      <c r="C3456" t="s">
        <v>43</v>
      </c>
      <c r="D3456">
        <v>133.4</v>
      </c>
      <c r="E3456" t="s">
        <v>29</v>
      </c>
      <c r="F3456">
        <v>125.7</v>
      </c>
      <c r="G3456" t="s">
        <v>56</v>
      </c>
    </row>
    <row r="3457" spans="1:7" hidden="1" x14ac:dyDescent="0.35">
      <c r="A3457" t="s">
        <v>5</v>
      </c>
      <c r="B3457">
        <v>2016</v>
      </c>
      <c r="C3457" t="s">
        <v>43</v>
      </c>
      <c r="D3457">
        <v>133.4</v>
      </c>
      <c r="E3457" t="s">
        <v>30</v>
      </c>
      <c r="F3457">
        <v>132.19999999999999</v>
      </c>
      <c r="G3457" t="s">
        <v>30</v>
      </c>
    </row>
    <row r="3458" spans="1:7" hidden="1" x14ac:dyDescent="0.35">
      <c r="A3458" t="s">
        <v>5</v>
      </c>
      <c r="B3458">
        <v>2016</v>
      </c>
      <c r="C3458" t="s">
        <v>43</v>
      </c>
      <c r="D3458">
        <v>133.4</v>
      </c>
      <c r="E3458" t="s">
        <v>31</v>
      </c>
      <c r="F3458">
        <v>122.8</v>
      </c>
      <c r="G3458" t="s">
        <v>53</v>
      </c>
    </row>
    <row r="3459" spans="1:7" hidden="1" x14ac:dyDescent="0.35">
      <c r="A3459" t="s">
        <v>5</v>
      </c>
      <c r="B3459">
        <v>2016</v>
      </c>
      <c r="C3459" t="s">
        <v>43</v>
      </c>
      <c r="D3459">
        <v>133.4</v>
      </c>
      <c r="E3459" t="s">
        <v>32</v>
      </c>
      <c r="F3459">
        <v>124.9</v>
      </c>
      <c r="G3459" t="s">
        <v>32</v>
      </c>
    </row>
    <row r="3460" spans="1:7" hidden="1" x14ac:dyDescent="0.35">
      <c r="A3460" t="s">
        <v>34</v>
      </c>
      <c r="B3460">
        <v>2016</v>
      </c>
      <c r="C3460" t="s">
        <v>43</v>
      </c>
      <c r="D3460">
        <v>128</v>
      </c>
      <c r="E3460" t="s">
        <v>7</v>
      </c>
      <c r="F3460">
        <v>128.1</v>
      </c>
      <c r="G3460" t="s">
        <v>49</v>
      </c>
    </row>
    <row r="3461" spans="1:7" hidden="1" x14ac:dyDescent="0.35">
      <c r="A3461" t="s">
        <v>34</v>
      </c>
      <c r="B3461">
        <v>2016</v>
      </c>
      <c r="C3461" t="s">
        <v>43</v>
      </c>
      <c r="D3461">
        <v>128</v>
      </c>
      <c r="E3461" t="s">
        <v>8</v>
      </c>
      <c r="F3461">
        <v>137.69999999999999</v>
      </c>
      <c r="G3461" t="s">
        <v>49</v>
      </c>
    </row>
    <row r="3462" spans="1:7" hidden="1" x14ac:dyDescent="0.35">
      <c r="A3462" t="s">
        <v>34</v>
      </c>
      <c r="B3462">
        <v>2016</v>
      </c>
      <c r="C3462" t="s">
        <v>43</v>
      </c>
      <c r="D3462">
        <v>128</v>
      </c>
      <c r="E3462" t="s">
        <v>9</v>
      </c>
      <c r="F3462">
        <v>130.6</v>
      </c>
      <c r="G3462" t="s">
        <v>49</v>
      </c>
    </row>
    <row r="3463" spans="1:7" hidden="1" x14ac:dyDescent="0.35">
      <c r="A3463" t="s">
        <v>34</v>
      </c>
      <c r="B3463">
        <v>2016</v>
      </c>
      <c r="C3463" t="s">
        <v>43</v>
      </c>
      <c r="D3463">
        <v>128</v>
      </c>
      <c r="E3463" t="s">
        <v>10</v>
      </c>
      <c r="F3463">
        <v>132.6</v>
      </c>
      <c r="G3463" t="s">
        <v>49</v>
      </c>
    </row>
    <row r="3464" spans="1:7" hidden="1" x14ac:dyDescent="0.35">
      <c r="A3464" t="s">
        <v>34</v>
      </c>
      <c r="B3464">
        <v>2016</v>
      </c>
      <c r="C3464" t="s">
        <v>43</v>
      </c>
      <c r="D3464">
        <v>128</v>
      </c>
      <c r="E3464" t="s">
        <v>11</v>
      </c>
      <c r="F3464">
        <v>111.9</v>
      </c>
      <c r="G3464" t="s">
        <v>49</v>
      </c>
    </row>
    <row r="3465" spans="1:7" hidden="1" x14ac:dyDescent="0.35">
      <c r="A3465" t="s">
        <v>34</v>
      </c>
      <c r="B3465">
        <v>2016</v>
      </c>
      <c r="C3465" t="s">
        <v>43</v>
      </c>
      <c r="D3465">
        <v>128</v>
      </c>
      <c r="E3465" t="s">
        <v>12</v>
      </c>
      <c r="F3465">
        <v>132.5</v>
      </c>
      <c r="G3465" t="s">
        <v>49</v>
      </c>
    </row>
    <row r="3466" spans="1:7" hidden="1" x14ac:dyDescent="0.35">
      <c r="A3466" t="s">
        <v>34</v>
      </c>
      <c r="B3466">
        <v>2016</v>
      </c>
      <c r="C3466" t="s">
        <v>43</v>
      </c>
      <c r="D3466">
        <v>128</v>
      </c>
      <c r="E3466" t="s">
        <v>13</v>
      </c>
      <c r="F3466">
        <v>152.9</v>
      </c>
      <c r="G3466" t="s">
        <v>49</v>
      </c>
    </row>
    <row r="3467" spans="1:7" hidden="1" x14ac:dyDescent="0.35">
      <c r="A3467" t="s">
        <v>34</v>
      </c>
      <c r="B3467">
        <v>2016</v>
      </c>
      <c r="C3467" t="s">
        <v>43</v>
      </c>
      <c r="D3467">
        <v>128</v>
      </c>
      <c r="E3467" t="s">
        <v>14</v>
      </c>
      <c r="F3467">
        <v>173.6</v>
      </c>
      <c r="G3467" t="s">
        <v>49</v>
      </c>
    </row>
    <row r="3468" spans="1:7" hidden="1" x14ac:dyDescent="0.35">
      <c r="A3468" t="s">
        <v>34</v>
      </c>
      <c r="B3468">
        <v>2016</v>
      </c>
      <c r="C3468" t="s">
        <v>43</v>
      </c>
      <c r="D3468">
        <v>128</v>
      </c>
      <c r="E3468" t="s">
        <v>15</v>
      </c>
      <c r="F3468">
        <v>115.1</v>
      </c>
      <c r="G3468" t="s">
        <v>49</v>
      </c>
    </row>
    <row r="3469" spans="1:7" hidden="1" x14ac:dyDescent="0.35">
      <c r="A3469" t="s">
        <v>34</v>
      </c>
      <c r="B3469">
        <v>2016</v>
      </c>
      <c r="C3469" t="s">
        <v>43</v>
      </c>
      <c r="D3469">
        <v>128</v>
      </c>
      <c r="E3469" t="s">
        <v>16</v>
      </c>
      <c r="F3469">
        <v>144.80000000000001</v>
      </c>
      <c r="G3469" t="s">
        <v>49</v>
      </c>
    </row>
    <row r="3470" spans="1:7" hidden="1" x14ac:dyDescent="0.35">
      <c r="A3470" t="s">
        <v>34</v>
      </c>
      <c r="B3470">
        <v>2016</v>
      </c>
      <c r="C3470" t="s">
        <v>43</v>
      </c>
      <c r="D3470">
        <v>128</v>
      </c>
      <c r="E3470" t="s">
        <v>17</v>
      </c>
      <c r="F3470">
        <v>122.1</v>
      </c>
      <c r="G3470" t="s">
        <v>49</v>
      </c>
    </row>
    <row r="3471" spans="1:7" hidden="1" x14ac:dyDescent="0.35">
      <c r="A3471" t="s">
        <v>34</v>
      </c>
      <c r="B3471">
        <v>2016</v>
      </c>
      <c r="C3471" t="s">
        <v>43</v>
      </c>
      <c r="D3471">
        <v>128</v>
      </c>
      <c r="E3471" t="s">
        <v>18</v>
      </c>
      <c r="F3471">
        <v>138.80000000000001</v>
      </c>
      <c r="G3471" t="s">
        <v>49</v>
      </c>
    </row>
    <row r="3472" spans="1:7" hidden="1" x14ac:dyDescent="0.35">
      <c r="A3472" t="s">
        <v>34</v>
      </c>
      <c r="B3472">
        <v>2016</v>
      </c>
      <c r="C3472" t="s">
        <v>43</v>
      </c>
      <c r="D3472">
        <v>128</v>
      </c>
      <c r="E3472" t="s">
        <v>19</v>
      </c>
      <c r="F3472">
        <v>135.69999999999999</v>
      </c>
      <c r="G3472" t="s">
        <v>49</v>
      </c>
    </row>
    <row r="3473" spans="1:7" hidden="1" x14ac:dyDescent="0.35">
      <c r="A3473" t="s">
        <v>34</v>
      </c>
      <c r="B3473">
        <v>2016</v>
      </c>
      <c r="C3473" t="s">
        <v>43</v>
      </c>
      <c r="D3473">
        <v>128</v>
      </c>
      <c r="E3473" t="s">
        <v>20</v>
      </c>
      <c r="F3473">
        <v>143.9</v>
      </c>
      <c r="G3473" t="s">
        <v>50</v>
      </c>
    </row>
    <row r="3474" spans="1:7" hidden="1" x14ac:dyDescent="0.35">
      <c r="A3474" t="s">
        <v>34</v>
      </c>
      <c r="B3474">
        <v>2016</v>
      </c>
      <c r="C3474" t="s">
        <v>43</v>
      </c>
      <c r="D3474">
        <v>128</v>
      </c>
      <c r="E3474" t="s">
        <v>21</v>
      </c>
      <c r="F3474">
        <v>128.69999999999999</v>
      </c>
      <c r="G3474" t="s">
        <v>51</v>
      </c>
    </row>
    <row r="3475" spans="1:7" hidden="1" x14ac:dyDescent="0.35">
      <c r="A3475" t="s">
        <v>34</v>
      </c>
      <c r="B3475">
        <v>2016</v>
      </c>
      <c r="C3475" t="s">
        <v>43</v>
      </c>
      <c r="D3475">
        <v>128</v>
      </c>
      <c r="E3475" t="s">
        <v>22</v>
      </c>
      <c r="F3475">
        <v>121.6</v>
      </c>
      <c r="G3475" t="s">
        <v>51</v>
      </c>
    </row>
    <row r="3476" spans="1:7" hidden="1" x14ac:dyDescent="0.35">
      <c r="A3476" t="s">
        <v>34</v>
      </c>
      <c r="B3476">
        <v>2016</v>
      </c>
      <c r="C3476" t="s">
        <v>43</v>
      </c>
      <c r="D3476">
        <v>128</v>
      </c>
      <c r="E3476" t="s">
        <v>23</v>
      </c>
      <c r="F3476">
        <v>127.7</v>
      </c>
      <c r="G3476" t="s">
        <v>51</v>
      </c>
    </row>
    <row r="3477" spans="1:7" hidden="1" x14ac:dyDescent="0.35">
      <c r="A3477" t="s">
        <v>34</v>
      </c>
      <c r="B3477">
        <v>2016</v>
      </c>
      <c r="C3477" t="s">
        <v>43</v>
      </c>
      <c r="D3477">
        <v>128</v>
      </c>
      <c r="E3477" t="s">
        <v>24</v>
      </c>
      <c r="F3477">
        <v>127.9</v>
      </c>
      <c r="G3477" t="s">
        <v>24</v>
      </c>
    </row>
    <row r="3478" spans="1:7" hidden="1" x14ac:dyDescent="0.35">
      <c r="A3478" t="s">
        <v>34</v>
      </c>
      <c r="B3478">
        <v>2016</v>
      </c>
      <c r="C3478" t="s">
        <v>43</v>
      </c>
      <c r="D3478">
        <v>128</v>
      </c>
      <c r="E3478" t="s">
        <v>25</v>
      </c>
      <c r="F3478">
        <v>114.8</v>
      </c>
      <c r="G3478" t="s">
        <v>55</v>
      </c>
    </row>
    <row r="3479" spans="1:7" hidden="1" x14ac:dyDescent="0.35">
      <c r="A3479" t="s">
        <v>34</v>
      </c>
      <c r="B3479">
        <v>2016</v>
      </c>
      <c r="C3479" t="s">
        <v>43</v>
      </c>
      <c r="D3479">
        <v>128</v>
      </c>
      <c r="E3479" t="s">
        <v>26</v>
      </c>
      <c r="F3479">
        <v>124.3</v>
      </c>
      <c r="G3479" t="s">
        <v>52</v>
      </c>
    </row>
    <row r="3480" spans="1:7" hidden="1" x14ac:dyDescent="0.35">
      <c r="A3480" t="s">
        <v>34</v>
      </c>
      <c r="B3480">
        <v>2016</v>
      </c>
      <c r="C3480" t="s">
        <v>43</v>
      </c>
      <c r="D3480">
        <v>128</v>
      </c>
      <c r="E3480" t="s">
        <v>27</v>
      </c>
      <c r="F3480">
        <v>121.4</v>
      </c>
      <c r="G3480" t="s">
        <v>27</v>
      </c>
    </row>
    <row r="3481" spans="1:7" hidden="1" x14ac:dyDescent="0.35">
      <c r="A3481" t="s">
        <v>34</v>
      </c>
      <c r="B3481">
        <v>2016</v>
      </c>
      <c r="C3481" t="s">
        <v>43</v>
      </c>
      <c r="D3481">
        <v>128</v>
      </c>
      <c r="E3481" t="s">
        <v>28</v>
      </c>
      <c r="F3481">
        <v>111.8</v>
      </c>
      <c r="G3481" t="s">
        <v>54</v>
      </c>
    </row>
    <row r="3482" spans="1:7" hidden="1" x14ac:dyDescent="0.35">
      <c r="A3482" t="s">
        <v>34</v>
      </c>
      <c r="B3482">
        <v>2016</v>
      </c>
      <c r="C3482" t="s">
        <v>43</v>
      </c>
      <c r="D3482">
        <v>128</v>
      </c>
      <c r="E3482" t="s">
        <v>29</v>
      </c>
      <c r="F3482">
        <v>120.8</v>
      </c>
      <c r="G3482" t="s">
        <v>56</v>
      </c>
    </row>
    <row r="3483" spans="1:7" hidden="1" x14ac:dyDescent="0.35">
      <c r="A3483" t="s">
        <v>34</v>
      </c>
      <c r="B3483">
        <v>2016</v>
      </c>
      <c r="C3483" t="s">
        <v>43</v>
      </c>
      <c r="D3483">
        <v>128</v>
      </c>
      <c r="E3483" t="s">
        <v>30</v>
      </c>
      <c r="F3483">
        <v>131.6</v>
      </c>
      <c r="G3483" t="s">
        <v>30</v>
      </c>
    </row>
    <row r="3484" spans="1:7" hidden="1" x14ac:dyDescent="0.35">
      <c r="A3484" t="s">
        <v>34</v>
      </c>
      <c r="B3484">
        <v>2016</v>
      </c>
      <c r="C3484" t="s">
        <v>43</v>
      </c>
      <c r="D3484">
        <v>128</v>
      </c>
      <c r="E3484" t="s">
        <v>31</v>
      </c>
      <c r="F3484">
        <v>121.2</v>
      </c>
      <c r="G3484" t="s">
        <v>53</v>
      </c>
    </row>
    <row r="3485" spans="1:7" hidden="1" x14ac:dyDescent="0.35">
      <c r="A3485" t="s">
        <v>34</v>
      </c>
      <c r="B3485">
        <v>2016</v>
      </c>
      <c r="C3485" t="s">
        <v>43</v>
      </c>
      <c r="D3485">
        <v>128</v>
      </c>
      <c r="E3485" t="s">
        <v>32</v>
      </c>
      <c r="F3485">
        <v>120.5</v>
      </c>
      <c r="G3485" t="s">
        <v>32</v>
      </c>
    </row>
    <row r="3486" spans="1:7" hidden="1" x14ac:dyDescent="0.35">
      <c r="A3486" t="s">
        <v>35</v>
      </c>
      <c r="B3486">
        <v>2016</v>
      </c>
      <c r="C3486" t="s">
        <v>43</v>
      </c>
      <c r="D3486">
        <v>130.9</v>
      </c>
      <c r="E3486" t="s">
        <v>7</v>
      </c>
      <c r="F3486">
        <v>129.9</v>
      </c>
      <c r="G3486" t="s">
        <v>49</v>
      </c>
    </row>
    <row r="3487" spans="1:7" hidden="1" x14ac:dyDescent="0.35">
      <c r="A3487" t="s">
        <v>35</v>
      </c>
      <c r="B3487">
        <v>2016</v>
      </c>
      <c r="C3487" t="s">
        <v>43</v>
      </c>
      <c r="D3487">
        <v>130.9</v>
      </c>
      <c r="E3487" t="s">
        <v>8</v>
      </c>
      <c r="F3487">
        <v>138</v>
      </c>
      <c r="G3487" t="s">
        <v>49</v>
      </c>
    </row>
    <row r="3488" spans="1:7" hidden="1" x14ac:dyDescent="0.35">
      <c r="A3488" t="s">
        <v>35</v>
      </c>
      <c r="B3488">
        <v>2016</v>
      </c>
      <c r="C3488" t="s">
        <v>43</v>
      </c>
      <c r="D3488">
        <v>130.9</v>
      </c>
      <c r="E3488" t="s">
        <v>9</v>
      </c>
      <c r="F3488">
        <v>130.5</v>
      </c>
      <c r="G3488" t="s">
        <v>49</v>
      </c>
    </row>
    <row r="3489" spans="1:7" hidden="1" x14ac:dyDescent="0.35">
      <c r="A3489" t="s">
        <v>35</v>
      </c>
      <c r="B3489">
        <v>2016</v>
      </c>
      <c r="C3489" t="s">
        <v>43</v>
      </c>
      <c r="D3489">
        <v>130.9</v>
      </c>
      <c r="E3489" t="s">
        <v>10</v>
      </c>
      <c r="F3489">
        <v>134.4</v>
      </c>
      <c r="G3489" t="s">
        <v>49</v>
      </c>
    </row>
    <row r="3490" spans="1:7" hidden="1" x14ac:dyDescent="0.35">
      <c r="A3490" t="s">
        <v>35</v>
      </c>
      <c r="B3490">
        <v>2016</v>
      </c>
      <c r="C3490" t="s">
        <v>43</v>
      </c>
      <c r="D3490">
        <v>130.9</v>
      </c>
      <c r="E3490" t="s">
        <v>11</v>
      </c>
      <c r="F3490">
        <v>117.2</v>
      </c>
      <c r="G3490" t="s">
        <v>49</v>
      </c>
    </row>
    <row r="3491" spans="1:7" hidden="1" x14ac:dyDescent="0.35">
      <c r="A3491" t="s">
        <v>35</v>
      </c>
      <c r="B3491">
        <v>2016</v>
      </c>
      <c r="C3491" t="s">
        <v>43</v>
      </c>
      <c r="D3491">
        <v>130.9</v>
      </c>
      <c r="E3491" t="s">
        <v>12</v>
      </c>
      <c r="F3491">
        <v>136.1</v>
      </c>
      <c r="G3491" t="s">
        <v>49</v>
      </c>
    </row>
    <row r="3492" spans="1:7" hidden="1" x14ac:dyDescent="0.35">
      <c r="A3492" t="s">
        <v>35</v>
      </c>
      <c r="B3492">
        <v>2016</v>
      </c>
      <c r="C3492" t="s">
        <v>43</v>
      </c>
      <c r="D3492">
        <v>130.9</v>
      </c>
      <c r="E3492" t="s">
        <v>13</v>
      </c>
      <c r="F3492">
        <v>150.69999999999999</v>
      </c>
      <c r="G3492" t="s">
        <v>49</v>
      </c>
    </row>
    <row r="3493" spans="1:7" hidden="1" x14ac:dyDescent="0.35">
      <c r="A3493" t="s">
        <v>35</v>
      </c>
      <c r="B3493">
        <v>2016</v>
      </c>
      <c r="C3493" t="s">
        <v>43</v>
      </c>
      <c r="D3493">
        <v>130.9</v>
      </c>
      <c r="E3493" t="s">
        <v>14</v>
      </c>
      <c r="F3493">
        <v>171.5</v>
      </c>
      <c r="G3493" t="s">
        <v>49</v>
      </c>
    </row>
    <row r="3494" spans="1:7" hidden="1" x14ac:dyDescent="0.35">
      <c r="A3494" t="s">
        <v>35</v>
      </c>
      <c r="B3494">
        <v>2016</v>
      </c>
      <c r="C3494" t="s">
        <v>43</v>
      </c>
      <c r="D3494">
        <v>130.9</v>
      </c>
      <c r="E3494" t="s">
        <v>15</v>
      </c>
      <c r="F3494">
        <v>113.8</v>
      </c>
      <c r="G3494" t="s">
        <v>49</v>
      </c>
    </row>
    <row r="3495" spans="1:7" hidden="1" x14ac:dyDescent="0.35">
      <c r="A3495" t="s">
        <v>35</v>
      </c>
      <c r="B3495">
        <v>2016</v>
      </c>
      <c r="C3495" t="s">
        <v>43</v>
      </c>
      <c r="D3495">
        <v>130.9</v>
      </c>
      <c r="E3495" t="s">
        <v>16</v>
      </c>
      <c r="F3495">
        <v>138.80000000000001</v>
      </c>
      <c r="G3495" t="s">
        <v>49</v>
      </c>
    </row>
    <row r="3496" spans="1:7" hidden="1" x14ac:dyDescent="0.35">
      <c r="A3496" t="s">
        <v>35</v>
      </c>
      <c r="B3496">
        <v>2016</v>
      </c>
      <c r="C3496" t="s">
        <v>43</v>
      </c>
      <c r="D3496">
        <v>130.9</v>
      </c>
      <c r="E3496" t="s">
        <v>17</v>
      </c>
      <c r="F3496">
        <v>126</v>
      </c>
      <c r="G3496" t="s">
        <v>49</v>
      </c>
    </row>
    <row r="3497" spans="1:7" hidden="1" x14ac:dyDescent="0.35">
      <c r="A3497" t="s">
        <v>35</v>
      </c>
      <c r="B3497">
        <v>2016</v>
      </c>
      <c r="C3497" t="s">
        <v>43</v>
      </c>
      <c r="D3497">
        <v>130.9</v>
      </c>
      <c r="E3497" t="s">
        <v>18</v>
      </c>
      <c r="F3497">
        <v>140.19999999999999</v>
      </c>
      <c r="G3497" t="s">
        <v>49</v>
      </c>
    </row>
    <row r="3498" spans="1:7" hidden="1" x14ac:dyDescent="0.35">
      <c r="A3498" t="s">
        <v>35</v>
      </c>
      <c r="B3498">
        <v>2016</v>
      </c>
      <c r="C3498" t="s">
        <v>43</v>
      </c>
      <c r="D3498">
        <v>130.9</v>
      </c>
      <c r="E3498" t="s">
        <v>19</v>
      </c>
      <c r="F3498">
        <v>136.6</v>
      </c>
      <c r="G3498" t="s">
        <v>49</v>
      </c>
    </row>
    <row r="3499" spans="1:7" hidden="1" x14ac:dyDescent="0.35">
      <c r="A3499" t="s">
        <v>35</v>
      </c>
      <c r="B3499">
        <v>2016</v>
      </c>
      <c r="C3499" t="s">
        <v>43</v>
      </c>
      <c r="D3499">
        <v>130.9</v>
      </c>
      <c r="E3499" t="s">
        <v>20</v>
      </c>
      <c r="F3499">
        <v>141</v>
      </c>
      <c r="G3499" t="s">
        <v>50</v>
      </c>
    </row>
    <row r="3500" spans="1:7" hidden="1" x14ac:dyDescent="0.35">
      <c r="A3500" t="s">
        <v>35</v>
      </c>
      <c r="B3500">
        <v>2016</v>
      </c>
      <c r="C3500" t="s">
        <v>43</v>
      </c>
      <c r="D3500">
        <v>130.9</v>
      </c>
      <c r="E3500" t="s">
        <v>21</v>
      </c>
      <c r="F3500">
        <v>134.6</v>
      </c>
      <c r="G3500" t="s">
        <v>51</v>
      </c>
    </row>
    <row r="3501" spans="1:7" hidden="1" x14ac:dyDescent="0.35">
      <c r="A3501" t="s">
        <v>35</v>
      </c>
      <c r="B3501">
        <v>2016</v>
      </c>
      <c r="C3501" t="s">
        <v>43</v>
      </c>
      <c r="D3501">
        <v>130.9</v>
      </c>
      <c r="E3501" t="s">
        <v>22</v>
      </c>
      <c r="F3501">
        <v>128.6</v>
      </c>
      <c r="G3501" t="s">
        <v>51</v>
      </c>
    </row>
    <row r="3502" spans="1:7" hidden="1" x14ac:dyDescent="0.35">
      <c r="A3502" t="s">
        <v>35</v>
      </c>
      <c r="B3502">
        <v>2016</v>
      </c>
      <c r="C3502" t="s">
        <v>43</v>
      </c>
      <c r="D3502">
        <v>130.9</v>
      </c>
      <c r="E3502" t="s">
        <v>23</v>
      </c>
      <c r="F3502">
        <v>133.80000000000001</v>
      </c>
      <c r="G3502" t="s">
        <v>51</v>
      </c>
    </row>
    <row r="3503" spans="1:7" hidden="1" x14ac:dyDescent="0.35">
      <c r="A3503" t="s">
        <v>35</v>
      </c>
      <c r="B3503">
        <v>2016</v>
      </c>
      <c r="C3503" t="s">
        <v>43</v>
      </c>
      <c r="D3503">
        <v>130.9</v>
      </c>
      <c r="E3503" t="s">
        <v>24</v>
      </c>
      <c r="F3503">
        <v>127.9</v>
      </c>
      <c r="G3503" t="s">
        <v>24</v>
      </c>
    </row>
    <row r="3504" spans="1:7" hidden="1" x14ac:dyDescent="0.35">
      <c r="A3504" t="s">
        <v>35</v>
      </c>
      <c r="B3504">
        <v>2016</v>
      </c>
      <c r="C3504" t="s">
        <v>43</v>
      </c>
      <c r="D3504">
        <v>130.9</v>
      </c>
      <c r="E3504" t="s">
        <v>25</v>
      </c>
      <c r="F3504">
        <v>124.1</v>
      </c>
      <c r="G3504" t="s">
        <v>55</v>
      </c>
    </row>
    <row r="3505" spans="1:7" hidden="1" x14ac:dyDescent="0.35">
      <c r="A3505" t="s">
        <v>35</v>
      </c>
      <c r="B3505">
        <v>2016</v>
      </c>
      <c r="C3505" t="s">
        <v>43</v>
      </c>
      <c r="D3505">
        <v>130.9</v>
      </c>
      <c r="E3505" t="s">
        <v>26</v>
      </c>
      <c r="F3505">
        <v>127.9</v>
      </c>
      <c r="G3505" t="s">
        <v>52</v>
      </c>
    </row>
    <row r="3506" spans="1:7" hidden="1" x14ac:dyDescent="0.35">
      <c r="A3506" t="s">
        <v>35</v>
      </c>
      <c r="B3506">
        <v>2016</v>
      </c>
      <c r="C3506" t="s">
        <v>43</v>
      </c>
      <c r="D3506">
        <v>130.9</v>
      </c>
      <c r="E3506" t="s">
        <v>27</v>
      </c>
      <c r="F3506">
        <v>125.4</v>
      </c>
      <c r="G3506" t="s">
        <v>27</v>
      </c>
    </row>
    <row r="3507" spans="1:7" hidden="1" x14ac:dyDescent="0.35">
      <c r="A3507" t="s">
        <v>35</v>
      </c>
      <c r="B3507">
        <v>2016</v>
      </c>
      <c r="C3507" t="s">
        <v>43</v>
      </c>
      <c r="D3507">
        <v>130.9</v>
      </c>
      <c r="E3507" t="s">
        <v>28</v>
      </c>
      <c r="F3507">
        <v>114.3</v>
      </c>
      <c r="G3507" t="s">
        <v>54</v>
      </c>
    </row>
    <row r="3508" spans="1:7" hidden="1" x14ac:dyDescent="0.35">
      <c r="A3508" t="s">
        <v>35</v>
      </c>
      <c r="B3508">
        <v>2016</v>
      </c>
      <c r="C3508" t="s">
        <v>43</v>
      </c>
      <c r="D3508">
        <v>130.9</v>
      </c>
      <c r="E3508" t="s">
        <v>29</v>
      </c>
      <c r="F3508">
        <v>122.9</v>
      </c>
      <c r="G3508" t="s">
        <v>56</v>
      </c>
    </row>
    <row r="3509" spans="1:7" hidden="1" x14ac:dyDescent="0.35">
      <c r="A3509" t="s">
        <v>35</v>
      </c>
      <c r="B3509">
        <v>2016</v>
      </c>
      <c r="C3509" t="s">
        <v>43</v>
      </c>
      <c r="D3509">
        <v>130.9</v>
      </c>
      <c r="E3509" t="s">
        <v>30</v>
      </c>
      <c r="F3509">
        <v>131.80000000000001</v>
      </c>
      <c r="G3509" t="s">
        <v>30</v>
      </c>
    </row>
    <row r="3510" spans="1:7" hidden="1" x14ac:dyDescent="0.35">
      <c r="A3510" t="s">
        <v>35</v>
      </c>
      <c r="B3510">
        <v>2016</v>
      </c>
      <c r="C3510" t="s">
        <v>43</v>
      </c>
      <c r="D3510">
        <v>130.9</v>
      </c>
      <c r="E3510" t="s">
        <v>31</v>
      </c>
      <c r="F3510">
        <v>122.1</v>
      </c>
      <c r="G3510" t="s">
        <v>53</v>
      </c>
    </row>
    <row r="3511" spans="1:7" hidden="1" x14ac:dyDescent="0.35">
      <c r="A3511" t="s">
        <v>35</v>
      </c>
      <c r="B3511">
        <v>2016</v>
      </c>
      <c r="C3511" t="s">
        <v>43</v>
      </c>
      <c r="D3511">
        <v>130.9</v>
      </c>
      <c r="E3511" t="s">
        <v>32</v>
      </c>
      <c r="F3511">
        <v>122.8</v>
      </c>
      <c r="G3511" t="s">
        <v>32</v>
      </c>
    </row>
    <row r="3512" spans="1:7" hidden="1" x14ac:dyDescent="0.35">
      <c r="A3512" t="s">
        <v>5</v>
      </c>
      <c r="B3512">
        <v>2016</v>
      </c>
      <c r="C3512" t="s">
        <v>44</v>
      </c>
      <c r="D3512">
        <v>133.80000000000001</v>
      </c>
      <c r="E3512" t="s">
        <v>7</v>
      </c>
      <c r="F3512">
        <v>131.30000000000001</v>
      </c>
      <c r="G3512" t="s">
        <v>49</v>
      </c>
    </row>
    <row r="3513" spans="1:7" hidden="1" x14ac:dyDescent="0.35">
      <c r="A3513" t="s">
        <v>5</v>
      </c>
      <c r="B3513">
        <v>2016</v>
      </c>
      <c r="C3513" t="s">
        <v>44</v>
      </c>
      <c r="D3513">
        <v>133.80000000000001</v>
      </c>
      <c r="E3513" t="s">
        <v>8</v>
      </c>
      <c r="F3513">
        <v>137.6</v>
      </c>
      <c r="G3513" t="s">
        <v>49</v>
      </c>
    </row>
    <row r="3514" spans="1:7" hidden="1" x14ac:dyDescent="0.35">
      <c r="A3514" t="s">
        <v>5</v>
      </c>
      <c r="B3514">
        <v>2016</v>
      </c>
      <c r="C3514" t="s">
        <v>44</v>
      </c>
      <c r="D3514">
        <v>133.80000000000001</v>
      </c>
      <c r="E3514" t="s">
        <v>9</v>
      </c>
      <c r="F3514">
        <v>130.1</v>
      </c>
      <c r="G3514" t="s">
        <v>49</v>
      </c>
    </row>
    <row r="3515" spans="1:7" hidden="1" x14ac:dyDescent="0.35">
      <c r="A3515" t="s">
        <v>5</v>
      </c>
      <c r="B3515">
        <v>2016</v>
      </c>
      <c r="C3515" t="s">
        <v>44</v>
      </c>
      <c r="D3515">
        <v>133.80000000000001</v>
      </c>
      <c r="E3515" t="s">
        <v>10</v>
      </c>
      <c r="F3515">
        <v>136</v>
      </c>
      <c r="G3515" t="s">
        <v>49</v>
      </c>
    </row>
    <row r="3516" spans="1:7" hidden="1" x14ac:dyDescent="0.35">
      <c r="A3516" t="s">
        <v>5</v>
      </c>
      <c r="B3516">
        <v>2016</v>
      </c>
      <c r="C3516" t="s">
        <v>44</v>
      </c>
      <c r="D3516">
        <v>133.80000000000001</v>
      </c>
      <c r="E3516" t="s">
        <v>11</v>
      </c>
      <c r="F3516">
        <v>120.8</v>
      </c>
      <c r="G3516" t="s">
        <v>49</v>
      </c>
    </row>
    <row r="3517" spans="1:7" hidden="1" x14ac:dyDescent="0.35">
      <c r="A3517" t="s">
        <v>5</v>
      </c>
      <c r="B3517">
        <v>2016</v>
      </c>
      <c r="C3517" t="s">
        <v>44</v>
      </c>
      <c r="D3517">
        <v>133.80000000000001</v>
      </c>
      <c r="E3517" t="s">
        <v>12</v>
      </c>
      <c r="F3517">
        <v>138.4</v>
      </c>
      <c r="G3517" t="s">
        <v>49</v>
      </c>
    </row>
    <row r="3518" spans="1:7" hidden="1" x14ac:dyDescent="0.35">
      <c r="A3518" t="s">
        <v>5</v>
      </c>
      <c r="B3518">
        <v>2016</v>
      </c>
      <c r="C3518" t="s">
        <v>44</v>
      </c>
      <c r="D3518">
        <v>133.80000000000001</v>
      </c>
      <c r="E3518" t="s">
        <v>13</v>
      </c>
      <c r="F3518">
        <v>149.19999999999999</v>
      </c>
      <c r="G3518" t="s">
        <v>49</v>
      </c>
    </row>
    <row r="3519" spans="1:7" hidden="1" x14ac:dyDescent="0.35">
      <c r="A3519" t="s">
        <v>5</v>
      </c>
      <c r="B3519">
        <v>2016</v>
      </c>
      <c r="C3519" t="s">
        <v>44</v>
      </c>
      <c r="D3519">
        <v>133.80000000000001</v>
      </c>
      <c r="E3519" t="s">
        <v>14</v>
      </c>
      <c r="F3519">
        <v>170.2</v>
      </c>
      <c r="G3519" t="s">
        <v>49</v>
      </c>
    </row>
    <row r="3520" spans="1:7" hidden="1" x14ac:dyDescent="0.35">
      <c r="A3520" t="s">
        <v>5</v>
      </c>
      <c r="B3520">
        <v>2016</v>
      </c>
      <c r="C3520" t="s">
        <v>44</v>
      </c>
      <c r="D3520">
        <v>133.80000000000001</v>
      </c>
      <c r="E3520" t="s">
        <v>15</v>
      </c>
      <c r="F3520">
        <v>113.4</v>
      </c>
      <c r="G3520" t="s">
        <v>49</v>
      </c>
    </row>
    <row r="3521" spans="1:7" hidden="1" x14ac:dyDescent="0.35">
      <c r="A3521" t="s">
        <v>5</v>
      </c>
      <c r="B3521">
        <v>2016</v>
      </c>
      <c r="C3521" t="s">
        <v>44</v>
      </c>
      <c r="D3521">
        <v>133.80000000000001</v>
      </c>
      <c r="E3521" t="s">
        <v>16</v>
      </c>
      <c r="F3521">
        <v>136.30000000000001</v>
      </c>
      <c r="G3521" t="s">
        <v>49</v>
      </c>
    </row>
    <row r="3522" spans="1:7" hidden="1" x14ac:dyDescent="0.35">
      <c r="A3522" t="s">
        <v>5</v>
      </c>
      <c r="B3522">
        <v>2016</v>
      </c>
      <c r="C3522" t="s">
        <v>44</v>
      </c>
      <c r="D3522">
        <v>133.80000000000001</v>
      </c>
      <c r="E3522" t="s">
        <v>17</v>
      </c>
      <c r="F3522">
        <v>128.69999999999999</v>
      </c>
      <c r="G3522" t="s">
        <v>49</v>
      </c>
    </row>
    <row r="3523" spans="1:7" hidden="1" x14ac:dyDescent="0.35">
      <c r="A3523" t="s">
        <v>5</v>
      </c>
      <c r="B3523">
        <v>2016</v>
      </c>
      <c r="C3523" t="s">
        <v>44</v>
      </c>
      <c r="D3523">
        <v>133.80000000000001</v>
      </c>
      <c r="E3523" t="s">
        <v>18</v>
      </c>
      <c r="F3523">
        <v>142.4</v>
      </c>
      <c r="G3523" t="s">
        <v>49</v>
      </c>
    </row>
    <row r="3524" spans="1:7" hidden="1" x14ac:dyDescent="0.35">
      <c r="A3524" t="s">
        <v>5</v>
      </c>
      <c r="B3524">
        <v>2016</v>
      </c>
      <c r="C3524" t="s">
        <v>44</v>
      </c>
      <c r="D3524">
        <v>133.80000000000001</v>
      </c>
      <c r="E3524" t="s">
        <v>19</v>
      </c>
      <c r="F3524">
        <v>137.4</v>
      </c>
      <c r="G3524" t="s">
        <v>49</v>
      </c>
    </row>
    <row r="3525" spans="1:7" hidden="1" x14ac:dyDescent="0.35">
      <c r="A3525" t="s">
        <v>5</v>
      </c>
      <c r="B3525">
        <v>2016</v>
      </c>
      <c r="C3525" t="s">
        <v>44</v>
      </c>
      <c r="D3525">
        <v>133.80000000000001</v>
      </c>
      <c r="E3525" t="s">
        <v>20</v>
      </c>
      <c r="F3525">
        <v>140.9</v>
      </c>
      <c r="G3525" t="s">
        <v>50</v>
      </c>
    </row>
    <row r="3526" spans="1:7" hidden="1" x14ac:dyDescent="0.35">
      <c r="A3526" t="s">
        <v>5</v>
      </c>
      <c r="B3526">
        <v>2016</v>
      </c>
      <c r="C3526" t="s">
        <v>44</v>
      </c>
      <c r="D3526">
        <v>133.80000000000001</v>
      </c>
      <c r="E3526" t="s">
        <v>21</v>
      </c>
      <c r="F3526">
        <v>139.6</v>
      </c>
      <c r="G3526" t="s">
        <v>51</v>
      </c>
    </row>
    <row r="3527" spans="1:7" hidden="1" x14ac:dyDescent="0.35">
      <c r="A3527" t="s">
        <v>5</v>
      </c>
      <c r="B3527">
        <v>2016</v>
      </c>
      <c r="C3527" t="s">
        <v>44</v>
      </c>
      <c r="D3527">
        <v>133.80000000000001</v>
      </c>
      <c r="E3527" t="s">
        <v>22</v>
      </c>
      <c r="F3527">
        <v>134.30000000000001</v>
      </c>
      <c r="G3527" t="s">
        <v>51</v>
      </c>
    </row>
    <row r="3528" spans="1:7" hidden="1" x14ac:dyDescent="0.35">
      <c r="A3528" t="s">
        <v>5</v>
      </c>
      <c r="B3528">
        <v>2016</v>
      </c>
      <c r="C3528" t="s">
        <v>44</v>
      </c>
      <c r="D3528">
        <v>133.80000000000001</v>
      </c>
      <c r="E3528" t="s">
        <v>23</v>
      </c>
      <c r="F3528">
        <v>138.80000000000001</v>
      </c>
      <c r="G3528" t="s">
        <v>51</v>
      </c>
    </row>
    <row r="3529" spans="1:7" hidden="1" x14ac:dyDescent="0.35">
      <c r="A3529" t="s">
        <v>5</v>
      </c>
      <c r="B3529">
        <v>2016</v>
      </c>
      <c r="C3529" t="s">
        <v>44</v>
      </c>
      <c r="D3529">
        <v>133.80000000000001</v>
      </c>
      <c r="E3529" t="s">
        <v>24</v>
      </c>
      <c r="G3529" t="s">
        <v>24</v>
      </c>
    </row>
    <row r="3530" spans="1:7" hidden="1" x14ac:dyDescent="0.35">
      <c r="A3530" t="s">
        <v>5</v>
      </c>
      <c r="B3530">
        <v>2016</v>
      </c>
      <c r="C3530" t="s">
        <v>44</v>
      </c>
      <c r="D3530">
        <v>133.80000000000001</v>
      </c>
      <c r="E3530" t="s">
        <v>25</v>
      </c>
      <c r="F3530">
        <v>129.80000000000001</v>
      </c>
      <c r="G3530" t="s">
        <v>55</v>
      </c>
    </row>
    <row r="3531" spans="1:7" hidden="1" x14ac:dyDescent="0.35">
      <c r="A3531" t="s">
        <v>5</v>
      </c>
      <c r="B3531">
        <v>2016</v>
      </c>
      <c r="C3531" t="s">
        <v>44</v>
      </c>
      <c r="D3531">
        <v>133.80000000000001</v>
      </c>
      <c r="E3531" t="s">
        <v>26</v>
      </c>
      <c r="F3531">
        <v>131.80000000000001</v>
      </c>
      <c r="G3531" t="s">
        <v>52</v>
      </c>
    </row>
    <row r="3532" spans="1:7" hidden="1" x14ac:dyDescent="0.35">
      <c r="A3532" t="s">
        <v>5</v>
      </c>
      <c r="B3532">
        <v>2016</v>
      </c>
      <c r="C3532" t="s">
        <v>44</v>
      </c>
      <c r="D3532">
        <v>133.80000000000001</v>
      </c>
      <c r="E3532" t="s">
        <v>27</v>
      </c>
      <c r="F3532">
        <v>128.69999999999999</v>
      </c>
      <c r="G3532" t="s">
        <v>27</v>
      </c>
    </row>
    <row r="3533" spans="1:7" hidden="1" x14ac:dyDescent="0.35">
      <c r="A3533" t="s">
        <v>5</v>
      </c>
      <c r="B3533">
        <v>2016</v>
      </c>
      <c r="C3533" t="s">
        <v>44</v>
      </c>
      <c r="D3533">
        <v>133.80000000000001</v>
      </c>
      <c r="E3533" t="s">
        <v>28</v>
      </c>
      <c r="F3533">
        <v>117.8</v>
      </c>
      <c r="G3533" t="s">
        <v>54</v>
      </c>
    </row>
    <row r="3534" spans="1:7" hidden="1" x14ac:dyDescent="0.35">
      <c r="A3534" t="s">
        <v>5</v>
      </c>
      <c r="B3534">
        <v>2016</v>
      </c>
      <c r="C3534" t="s">
        <v>44</v>
      </c>
      <c r="D3534">
        <v>133.80000000000001</v>
      </c>
      <c r="E3534" t="s">
        <v>29</v>
      </c>
      <c r="F3534">
        <v>126.5</v>
      </c>
      <c r="G3534" t="s">
        <v>56</v>
      </c>
    </row>
    <row r="3535" spans="1:7" hidden="1" x14ac:dyDescent="0.35">
      <c r="A3535" t="s">
        <v>5</v>
      </c>
      <c r="B3535">
        <v>2016</v>
      </c>
      <c r="C3535" t="s">
        <v>44</v>
      </c>
      <c r="D3535">
        <v>133.80000000000001</v>
      </c>
      <c r="E3535" t="s">
        <v>30</v>
      </c>
      <c r="F3535">
        <v>133</v>
      </c>
      <c r="G3535" t="s">
        <v>30</v>
      </c>
    </row>
    <row r="3536" spans="1:7" hidden="1" x14ac:dyDescent="0.35">
      <c r="A3536" t="s">
        <v>5</v>
      </c>
      <c r="B3536">
        <v>2016</v>
      </c>
      <c r="C3536" t="s">
        <v>44</v>
      </c>
      <c r="D3536">
        <v>133.80000000000001</v>
      </c>
      <c r="E3536" t="s">
        <v>31</v>
      </c>
      <c r="F3536">
        <v>123</v>
      </c>
      <c r="G3536" t="s">
        <v>53</v>
      </c>
    </row>
    <row r="3537" spans="1:7" hidden="1" x14ac:dyDescent="0.35">
      <c r="A3537" t="s">
        <v>5</v>
      </c>
      <c r="B3537">
        <v>2016</v>
      </c>
      <c r="C3537" t="s">
        <v>44</v>
      </c>
      <c r="D3537">
        <v>133.80000000000001</v>
      </c>
      <c r="E3537" t="s">
        <v>32</v>
      </c>
      <c r="F3537">
        <v>125.7</v>
      </c>
      <c r="G3537" t="s">
        <v>32</v>
      </c>
    </row>
    <row r="3538" spans="1:7" hidden="1" x14ac:dyDescent="0.35">
      <c r="A3538" t="s">
        <v>34</v>
      </c>
      <c r="B3538">
        <v>2016</v>
      </c>
      <c r="C3538" t="s">
        <v>44</v>
      </c>
      <c r="D3538">
        <v>128.6</v>
      </c>
      <c r="E3538" t="s">
        <v>7</v>
      </c>
      <c r="F3538">
        <v>128.69999999999999</v>
      </c>
      <c r="G3538" t="s">
        <v>49</v>
      </c>
    </row>
    <row r="3539" spans="1:7" hidden="1" x14ac:dyDescent="0.35">
      <c r="A3539" t="s">
        <v>34</v>
      </c>
      <c r="B3539">
        <v>2016</v>
      </c>
      <c r="C3539" t="s">
        <v>44</v>
      </c>
      <c r="D3539">
        <v>128.6</v>
      </c>
      <c r="E3539" t="s">
        <v>8</v>
      </c>
      <c r="F3539">
        <v>138.4</v>
      </c>
      <c r="G3539" t="s">
        <v>49</v>
      </c>
    </row>
    <row r="3540" spans="1:7" hidden="1" x14ac:dyDescent="0.35">
      <c r="A3540" t="s">
        <v>34</v>
      </c>
      <c r="B3540">
        <v>2016</v>
      </c>
      <c r="C3540" t="s">
        <v>44</v>
      </c>
      <c r="D3540">
        <v>128.6</v>
      </c>
      <c r="E3540" t="s">
        <v>9</v>
      </c>
      <c r="F3540">
        <v>130.30000000000001</v>
      </c>
      <c r="G3540" t="s">
        <v>49</v>
      </c>
    </row>
    <row r="3541" spans="1:7" hidden="1" x14ac:dyDescent="0.35">
      <c r="A3541" t="s">
        <v>34</v>
      </c>
      <c r="B3541">
        <v>2016</v>
      </c>
      <c r="C3541" t="s">
        <v>44</v>
      </c>
      <c r="D3541">
        <v>128.6</v>
      </c>
      <c r="E3541" t="s">
        <v>10</v>
      </c>
      <c r="F3541">
        <v>132.69999999999999</v>
      </c>
      <c r="G3541" t="s">
        <v>49</v>
      </c>
    </row>
    <row r="3542" spans="1:7" hidden="1" x14ac:dyDescent="0.35">
      <c r="A3542" t="s">
        <v>34</v>
      </c>
      <c r="B3542">
        <v>2016</v>
      </c>
      <c r="C3542" t="s">
        <v>44</v>
      </c>
      <c r="D3542">
        <v>128.6</v>
      </c>
      <c r="E3542" t="s">
        <v>11</v>
      </c>
      <c r="F3542">
        <v>112.5</v>
      </c>
      <c r="G3542" t="s">
        <v>49</v>
      </c>
    </row>
    <row r="3543" spans="1:7" hidden="1" x14ac:dyDescent="0.35">
      <c r="A3543" t="s">
        <v>34</v>
      </c>
      <c r="B3543">
        <v>2016</v>
      </c>
      <c r="C3543" t="s">
        <v>44</v>
      </c>
      <c r="D3543">
        <v>128.6</v>
      </c>
      <c r="E3543" t="s">
        <v>12</v>
      </c>
      <c r="F3543">
        <v>130.4</v>
      </c>
      <c r="G3543" t="s">
        <v>49</v>
      </c>
    </row>
    <row r="3544" spans="1:7" hidden="1" x14ac:dyDescent="0.35">
      <c r="A3544" t="s">
        <v>34</v>
      </c>
      <c r="B3544">
        <v>2016</v>
      </c>
      <c r="C3544" t="s">
        <v>44</v>
      </c>
      <c r="D3544">
        <v>128.6</v>
      </c>
      <c r="E3544" t="s">
        <v>13</v>
      </c>
      <c r="F3544">
        <v>155.1</v>
      </c>
      <c r="G3544" t="s">
        <v>49</v>
      </c>
    </row>
    <row r="3545" spans="1:7" hidden="1" x14ac:dyDescent="0.35">
      <c r="A3545" t="s">
        <v>34</v>
      </c>
      <c r="B3545">
        <v>2016</v>
      </c>
      <c r="C3545" t="s">
        <v>44</v>
      </c>
      <c r="D3545">
        <v>128.6</v>
      </c>
      <c r="E3545" t="s">
        <v>14</v>
      </c>
      <c r="F3545">
        <v>175.7</v>
      </c>
      <c r="G3545" t="s">
        <v>49</v>
      </c>
    </row>
    <row r="3546" spans="1:7" hidden="1" x14ac:dyDescent="0.35">
      <c r="A3546" t="s">
        <v>34</v>
      </c>
      <c r="B3546">
        <v>2016</v>
      </c>
      <c r="C3546" t="s">
        <v>44</v>
      </c>
      <c r="D3546">
        <v>128.6</v>
      </c>
      <c r="E3546" t="s">
        <v>15</v>
      </c>
      <c r="F3546">
        <v>115.4</v>
      </c>
      <c r="G3546" t="s">
        <v>49</v>
      </c>
    </row>
    <row r="3547" spans="1:7" hidden="1" x14ac:dyDescent="0.35">
      <c r="A3547" t="s">
        <v>34</v>
      </c>
      <c r="B3547">
        <v>2016</v>
      </c>
      <c r="C3547" t="s">
        <v>44</v>
      </c>
      <c r="D3547">
        <v>128.6</v>
      </c>
      <c r="E3547" t="s">
        <v>16</v>
      </c>
      <c r="F3547">
        <v>145.30000000000001</v>
      </c>
      <c r="G3547" t="s">
        <v>49</v>
      </c>
    </row>
    <row r="3548" spans="1:7" hidden="1" x14ac:dyDescent="0.35">
      <c r="A3548" t="s">
        <v>34</v>
      </c>
      <c r="B3548">
        <v>2016</v>
      </c>
      <c r="C3548" t="s">
        <v>44</v>
      </c>
      <c r="D3548">
        <v>128.6</v>
      </c>
      <c r="E3548" t="s">
        <v>17</v>
      </c>
      <c r="F3548">
        <v>122.5</v>
      </c>
      <c r="G3548" t="s">
        <v>49</v>
      </c>
    </row>
    <row r="3549" spans="1:7" hidden="1" x14ac:dyDescent="0.35">
      <c r="A3549" t="s">
        <v>34</v>
      </c>
      <c r="B3549">
        <v>2016</v>
      </c>
      <c r="C3549" t="s">
        <v>44</v>
      </c>
      <c r="D3549">
        <v>128.6</v>
      </c>
      <c r="E3549" t="s">
        <v>18</v>
      </c>
      <c r="F3549">
        <v>139.6</v>
      </c>
      <c r="G3549" t="s">
        <v>49</v>
      </c>
    </row>
    <row r="3550" spans="1:7" hidden="1" x14ac:dyDescent="0.35">
      <c r="A3550" t="s">
        <v>34</v>
      </c>
      <c r="B3550">
        <v>2016</v>
      </c>
      <c r="C3550" t="s">
        <v>44</v>
      </c>
      <c r="D3550">
        <v>128.6</v>
      </c>
      <c r="E3550" t="s">
        <v>19</v>
      </c>
      <c r="F3550">
        <v>136.30000000000001</v>
      </c>
      <c r="G3550" t="s">
        <v>49</v>
      </c>
    </row>
    <row r="3551" spans="1:7" hidden="1" x14ac:dyDescent="0.35">
      <c r="A3551" t="s">
        <v>34</v>
      </c>
      <c r="B3551">
        <v>2016</v>
      </c>
      <c r="C3551" t="s">
        <v>44</v>
      </c>
      <c r="D3551">
        <v>128.6</v>
      </c>
      <c r="E3551" t="s">
        <v>20</v>
      </c>
      <c r="F3551">
        <v>144.30000000000001</v>
      </c>
      <c r="G3551" t="s">
        <v>50</v>
      </c>
    </row>
    <row r="3552" spans="1:7" hidden="1" x14ac:dyDescent="0.35">
      <c r="A3552" t="s">
        <v>34</v>
      </c>
      <c r="B3552">
        <v>2016</v>
      </c>
      <c r="C3552" t="s">
        <v>44</v>
      </c>
      <c r="D3552">
        <v>128.6</v>
      </c>
      <c r="E3552" t="s">
        <v>21</v>
      </c>
      <c r="F3552">
        <v>129.1</v>
      </c>
      <c r="G3552" t="s">
        <v>51</v>
      </c>
    </row>
    <row r="3553" spans="1:7" hidden="1" x14ac:dyDescent="0.35">
      <c r="A3553" t="s">
        <v>34</v>
      </c>
      <c r="B3553">
        <v>2016</v>
      </c>
      <c r="C3553" t="s">
        <v>44</v>
      </c>
      <c r="D3553">
        <v>128.6</v>
      </c>
      <c r="E3553" t="s">
        <v>22</v>
      </c>
      <c r="F3553">
        <v>121.9</v>
      </c>
      <c r="G3553" t="s">
        <v>51</v>
      </c>
    </row>
    <row r="3554" spans="1:7" hidden="1" x14ac:dyDescent="0.35">
      <c r="A3554" t="s">
        <v>34</v>
      </c>
      <c r="B3554">
        <v>2016</v>
      </c>
      <c r="C3554" t="s">
        <v>44</v>
      </c>
      <c r="D3554">
        <v>128.6</v>
      </c>
      <c r="E3554" t="s">
        <v>23</v>
      </c>
      <c r="F3554">
        <v>128</v>
      </c>
      <c r="G3554" t="s">
        <v>51</v>
      </c>
    </row>
    <row r="3555" spans="1:7" hidden="1" x14ac:dyDescent="0.35">
      <c r="A3555" t="s">
        <v>34</v>
      </c>
      <c r="B3555">
        <v>2016</v>
      </c>
      <c r="C3555" t="s">
        <v>44</v>
      </c>
      <c r="D3555">
        <v>128.6</v>
      </c>
      <c r="E3555" t="s">
        <v>24</v>
      </c>
      <c r="F3555">
        <v>128.69999999999999</v>
      </c>
      <c r="G3555" t="s">
        <v>24</v>
      </c>
    </row>
    <row r="3556" spans="1:7" hidden="1" x14ac:dyDescent="0.35">
      <c r="A3556" t="s">
        <v>34</v>
      </c>
      <c r="B3556">
        <v>2016</v>
      </c>
      <c r="C3556" t="s">
        <v>44</v>
      </c>
      <c r="D3556">
        <v>128.6</v>
      </c>
      <c r="E3556" t="s">
        <v>25</v>
      </c>
      <c r="F3556">
        <v>115.2</v>
      </c>
      <c r="G3556" t="s">
        <v>55</v>
      </c>
    </row>
    <row r="3557" spans="1:7" hidden="1" x14ac:dyDescent="0.35">
      <c r="A3557" t="s">
        <v>34</v>
      </c>
      <c r="B3557">
        <v>2016</v>
      </c>
      <c r="C3557" t="s">
        <v>44</v>
      </c>
      <c r="D3557">
        <v>128.6</v>
      </c>
      <c r="E3557" t="s">
        <v>26</v>
      </c>
      <c r="F3557">
        <v>124.5</v>
      </c>
      <c r="G3557" t="s">
        <v>52</v>
      </c>
    </row>
    <row r="3558" spans="1:7" hidden="1" x14ac:dyDescent="0.35">
      <c r="A3558" t="s">
        <v>34</v>
      </c>
      <c r="B3558">
        <v>2016</v>
      </c>
      <c r="C3558" t="s">
        <v>44</v>
      </c>
      <c r="D3558">
        <v>128.6</v>
      </c>
      <c r="E3558" t="s">
        <v>27</v>
      </c>
      <c r="F3558">
        <v>121.8</v>
      </c>
      <c r="G3558" t="s">
        <v>27</v>
      </c>
    </row>
    <row r="3559" spans="1:7" hidden="1" x14ac:dyDescent="0.35">
      <c r="A3559" t="s">
        <v>34</v>
      </c>
      <c r="B3559">
        <v>2016</v>
      </c>
      <c r="C3559" t="s">
        <v>44</v>
      </c>
      <c r="D3559">
        <v>128.6</v>
      </c>
      <c r="E3559" t="s">
        <v>28</v>
      </c>
      <c r="F3559">
        <v>112.8</v>
      </c>
      <c r="G3559" t="s">
        <v>54</v>
      </c>
    </row>
    <row r="3560" spans="1:7" hidden="1" x14ac:dyDescent="0.35">
      <c r="A3560" t="s">
        <v>34</v>
      </c>
      <c r="B3560">
        <v>2016</v>
      </c>
      <c r="C3560" t="s">
        <v>44</v>
      </c>
      <c r="D3560">
        <v>128.6</v>
      </c>
      <c r="E3560" t="s">
        <v>29</v>
      </c>
      <c r="F3560">
        <v>121.2</v>
      </c>
      <c r="G3560" t="s">
        <v>56</v>
      </c>
    </row>
    <row r="3561" spans="1:7" hidden="1" x14ac:dyDescent="0.35">
      <c r="A3561" t="s">
        <v>34</v>
      </c>
      <c r="B3561">
        <v>2016</v>
      </c>
      <c r="C3561" t="s">
        <v>44</v>
      </c>
      <c r="D3561">
        <v>128.6</v>
      </c>
      <c r="E3561" t="s">
        <v>30</v>
      </c>
      <c r="F3561">
        <v>131.9</v>
      </c>
      <c r="G3561" t="s">
        <v>30</v>
      </c>
    </row>
    <row r="3562" spans="1:7" hidden="1" x14ac:dyDescent="0.35">
      <c r="A3562" t="s">
        <v>34</v>
      </c>
      <c r="B3562">
        <v>2016</v>
      </c>
      <c r="C3562" t="s">
        <v>44</v>
      </c>
      <c r="D3562">
        <v>128.6</v>
      </c>
      <c r="E3562" t="s">
        <v>31</v>
      </c>
      <c r="F3562">
        <v>120.8</v>
      </c>
      <c r="G3562" t="s">
        <v>53</v>
      </c>
    </row>
    <row r="3563" spans="1:7" hidden="1" x14ac:dyDescent="0.35">
      <c r="A3563" t="s">
        <v>34</v>
      </c>
      <c r="B3563">
        <v>2016</v>
      </c>
      <c r="C3563" t="s">
        <v>44</v>
      </c>
      <c r="D3563">
        <v>128.6</v>
      </c>
      <c r="E3563" t="s">
        <v>32</v>
      </c>
      <c r="F3563">
        <v>120.9</v>
      </c>
      <c r="G3563" t="s">
        <v>32</v>
      </c>
    </row>
    <row r="3564" spans="1:7" hidden="1" x14ac:dyDescent="0.35">
      <c r="A3564" t="s">
        <v>35</v>
      </c>
      <c r="B3564">
        <v>2016</v>
      </c>
      <c r="C3564" t="s">
        <v>44</v>
      </c>
      <c r="D3564">
        <v>131.4</v>
      </c>
      <c r="E3564" t="s">
        <v>7</v>
      </c>
      <c r="F3564">
        <v>130.5</v>
      </c>
      <c r="G3564" t="s">
        <v>49</v>
      </c>
    </row>
    <row r="3565" spans="1:7" hidden="1" x14ac:dyDescent="0.35">
      <c r="A3565" t="s">
        <v>35</v>
      </c>
      <c r="B3565">
        <v>2016</v>
      </c>
      <c r="C3565" t="s">
        <v>44</v>
      </c>
      <c r="D3565">
        <v>131.4</v>
      </c>
      <c r="E3565" t="s">
        <v>8</v>
      </c>
      <c r="F3565">
        <v>137.9</v>
      </c>
      <c r="G3565" t="s">
        <v>49</v>
      </c>
    </row>
    <row r="3566" spans="1:7" hidden="1" x14ac:dyDescent="0.35">
      <c r="A3566" t="s">
        <v>35</v>
      </c>
      <c r="B3566">
        <v>2016</v>
      </c>
      <c r="C3566" t="s">
        <v>44</v>
      </c>
      <c r="D3566">
        <v>131.4</v>
      </c>
      <c r="E3566" t="s">
        <v>9</v>
      </c>
      <c r="F3566">
        <v>130.19999999999999</v>
      </c>
      <c r="G3566" t="s">
        <v>49</v>
      </c>
    </row>
    <row r="3567" spans="1:7" hidden="1" x14ac:dyDescent="0.35">
      <c r="A3567" t="s">
        <v>35</v>
      </c>
      <c r="B3567">
        <v>2016</v>
      </c>
      <c r="C3567" t="s">
        <v>44</v>
      </c>
      <c r="D3567">
        <v>131.4</v>
      </c>
      <c r="E3567" t="s">
        <v>10</v>
      </c>
      <c r="F3567">
        <v>134.80000000000001</v>
      </c>
      <c r="G3567" t="s">
        <v>49</v>
      </c>
    </row>
    <row r="3568" spans="1:7" hidden="1" x14ac:dyDescent="0.35">
      <c r="A3568" t="s">
        <v>35</v>
      </c>
      <c r="B3568">
        <v>2016</v>
      </c>
      <c r="C3568" t="s">
        <v>44</v>
      </c>
      <c r="D3568">
        <v>131.4</v>
      </c>
      <c r="E3568" t="s">
        <v>11</v>
      </c>
      <c r="F3568">
        <v>117.8</v>
      </c>
      <c r="G3568" t="s">
        <v>49</v>
      </c>
    </row>
    <row r="3569" spans="1:7" hidden="1" x14ac:dyDescent="0.35">
      <c r="A3569" t="s">
        <v>35</v>
      </c>
      <c r="B3569">
        <v>2016</v>
      </c>
      <c r="C3569" t="s">
        <v>44</v>
      </c>
      <c r="D3569">
        <v>131.4</v>
      </c>
      <c r="E3569" t="s">
        <v>12</v>
      </c>
      <c r="F3569">
        <v>134.69999999999999</v>
      </c>
      <c r="G3569" t="s">
        <v>49</v>
      </c>
    </row>
    <row r="3570" spans="1:7" hidden="1" x14ac:dyDescent="0.35">
      <c r="A3570" t="s">
        <v>35</v>
      </c>
      <c r="B3570">
        <v>2016</v>
      </c>
      <c r="C3570" t="s">
        <v>44</v>
      </c>
      <c r="D3570">
        <v>131.4</v>
      </c>
      <c r="E3570" t="s">
        <v>13</v>
      </c>
      <c r="F3570">
        <v>151.19999999999999</v>
      </c>
      <c r="G3570" t="s">
        <v>49</v>
      </c>
    </row>
    <row r="3571" spans="1:7" hidden="1" x14ac:dyDescent="0.35">
      <c r="A3571" t="s">
        <v>35</v>
      </c>
      <c r="B3571">
        <v>2016</v>
      </c>
      <c r="C3571" t="s">
        <v>44</v>
      </c>
      <c r="D3571">
        <v>131.4</v>
      </c>
      <c r="E3571" t="s">
        <v>14</v>
      </c>
      <c r="F3571">
        <v>172.1</v>
      </c>
      <c r="G3571" t="s">
        <v>49</v>
      </c>
    </row>
    <row r="3572" spans="1:7" hidden="1" x14ac:dyDescent="0.35">
      <c r="A3572" t="s">
        <v>35</v>
      </c>
      <c r="B3572">
        <v>2016</v>
      </c>
      <c r="C3572" t="s">
        <v>44</v>
      </c>
      <c r="D3572">
        <v>131.4</v>
      </c>
      <c r="E3572" t="s">
        <v>15</v>
      </c>
      <c r="F3572">
        <v>114.1</v>
      </c>
      <c r="G3572" t="s">
        <v>49</v>
      </c>
    </row>
    <row r="3573" spans="1:7" hidden="1" x14ac:dyDescent="0.35">
      <c r="A3573" t="s">
        <v>35</v>
      </c>
      <c r="B3573">
        <v>2016</v>
      </c>
      <c r="C3573" t="s">
        <v>44</v>
      </c>
      <c r="D3573">
        <v>131.4</v>
      </c>
      <c r="E3573" t="s">
        <v>16</v>
      </c>
      <c r="F3573">
        <v>139.30000000000001</v>
      </c>
      <c r="G3573" t="s">
        <v>49</v>
      </c>
    </row>
    <row r="3574" spans="1:7" hidden="1" x14ac:dyDescent="0.35">
      <c r="A3574" t="s">
        <v>35</v>
      </c>
      <c r="B3574">
        <v>2016</v>
      </c>
      <c r="C3574" t="s">
        <v>44</v>
      </c>
      <c r="D3574">
        <v>131.4</v>
      </c>
      <c r="E3574" t="s">
        <v>17</v>
      </c>
      <c r="F3574">
        <v>126.1</v>
      </c>
      <c r="G3574" t="s">
        <v>49</v>
      </c>
    </row>
    <row r="3575" spans="1:7" hidden="1" x14ac:dyDescent="0.35">
      <c r="A3575" t="s">
        <v>35</v>
      </c>
      <c r="B3575">
        <v>2016</v>
      </c>
      <c r="C3575" t="s">
        <v>44</v>
      </c>
      <c r="D3575">
        <v>131.4</v>
      </c>
      <c r="E3575" t="s">
        <v>18</v>
      </c>
      <c r="F3575">
        <v>141.1</v>
      </c>
      <c r="G3575" t="s">
        <v>49</v>
      </c>
    </row>
    <row r="3576" spans="1:7" hidden="1" x14ac:dyDescent="0.35">
      <c r="A3576" t="s">
        <v>35</v>
      </c>
      <c r="B3576">
        <v>2016</v>
      </c>
      <c r="C3576" t="s">
        <v>44</v>
      </c>
      <c r="D3576">
        <v>131.4</v>
      </c>
      <c r="E3576" t="s">
        <v>19</v>
      </c>
      <c r="F3576">
        <v>137</v>
      </c>
      <c r="G3576" t="s">
        <v>49</v>
      </c>
    </row>
    <row r="3577" spans="1:7" hidden="1" x14ac:dyDescent="0.35">
      <c r="A3577" t="s">
        <v>35</v>
      </c>
      <c r="B3577">
        <v>2016</v>
      </c>
      <c r="C3577" t="s">
        <v>44</v>
      </c>
      <c r="D3577">
        <v>131.4</v>
      </c>
      <c r="E3577" t="s">
        <v>20</v>
      </c>
      <c r="F3577">
        <v>141.80000000000001</v>
      </c>
      <c r="G3577" t="s">
        <v>50</v>
      </c>
    </row>
    <row r="3578" spans="1:7" hidden="1" x14ac:dyDescent="0.35">
      <c r="A3578" t="s">
        <v>35</v>
      </c>
      <c r="B3578">
        <v>2016</v>
      </c>
      <c r="C3578" t="s">
        <v>44</v>
      </c>
      <c r="D3578">
        <v>131.4</v>
      </c>
      <c r="E3578" t="s">
        <v>21</v>
      </c>
      <c r="F3578">
        <v>135.5</v>
      </c>
      <c r="G3578" t="s">
        <v>51</v>
      </c>
    </row>
    <row r="3579" spans="1:7" hidden="1" x14ac:dyDescent="0.35">
      <c r="A3579" t="s">
        <v>35</v>
      </c>
      <c r="B3579">
        <v>2016</v>
      </c>
      <c r="C3579" t="s">
        <v>44</v>
      </c>
      <c r="D3579">
        <v>131.4</v>
      </c>
      <c r="E3579" t="s">
        <v>22</v>
      </c>
      <c r="F3579">
        <v>129.1</v>
      </c>
      <c r="G3579" t="s">
        <v>51</v>
      </c>
    </row>
    <row r="3580" spans="1:7" hidden="1" x14ac:dyDescent="0.35">
      <c r="A3580" t="s">
        <v>35</v>
      </c>
      <c r="B3580">
        <v>2016</v>
      </c>
      <c r="C3580" t="s">
        <v>44</v>
      </c>
      <c r="D3580">
        <v>131.4</v>
      </c>
      <c r="E3580" t="s">
        <v>23</v>
      </c>
      <c r="F3580">
        <v>134.5</v>
      </c>
      <c r="G3580" t="s">
        <v>51</v>
      </c>
    </row>
    <row r="3581" spans="1:7" hidden="1" x14ac:dyDescent="0.35">
      <c r="A3581" t="s">
        <v>35</v>
      </c>
      <c r="B3581">
        <v>2016</v>
      </c>
      <c r="C3581" t="s">
        <v>44</v>
      </c>
      <c r="D3581">
        <v>131.4</v>
      </c>
      <c r="E3581" t="s">
        <v>24</v>
      </c>
      <c r="F3581">
        <v>128.69999999999999</v>
      </c>
      <c r="G3581" t="s">
        <v>24</v>
      </c>
    </row>
    <row r="3582" spans="1:7" hidden="1" x14ac:dyDescent="0.35">
      <c r="A3582" t="s">
        <v>35</v>
      </c>
      <c r="B3582">
        <v>2016</v>
      </c>
      <c r="C3582" t="s">
        <v>44</v>
      </c>
      <c r="D3582">
        <v>131.4</v>
      </c>
      <c r="E3582" t="s">
        <v>25</v>
      </c>
      <c r="F3582">
        <v>124.3</v>
      </c>
      <c r="G3582" t="s">
        <v>55</v>
      </c>
    </row>
    <row r="3583" spans="1:7" hidden="1" x14ac:dyDescent="0.35">
      <c r="A3583" t="s">
        <v>35</v>
      </c>
      <c r="B3583">
        <v>2016</v>
      </c>
      <c r="C3583" t="s">
        <v>44</v>
      </c>
      <c r="D3583">
        <v>131.4</v>
      </c>
      <c r="E3583" t="s">
        <v>26</v>
      </c>
      <c r="F3583">
        <v>128.4</v>
      </c>
      <c r="G3583" t="s">
        <v>52</v>
      </c>
    </row>
    <row r="3584" spans="1:7" hidden="1" x14ac:dyDescent="0.35">
      <c r="A3584" t="s">
        <v>35</v>
      </c>
      <c r="B3584">
        <v>2016</v>
      </c>
      <c r="C3584" t="s">
        <v>44</v>
      </c>
      <c r="D3584">
        <v>131.4</v>
      </c>
      <c r="E3584" t="s">
        <v>27</v>
      </c>
      <c r="F3584">
        <v>126.1</v>
      </c>
      <c r="G3584" t="s">
        <v>27</v>
      </c>
    </row>
    <row r="3585" spans="1:7" hidden="1" x14ac:dyDescent="0.35">
      <c r="A3585" t="s">
        <v>35</v>
      </c>
      <c r="B3585">
        <v>2016</v>
      </c>
      <c r="C3585" t="s">
        <v>44</v>
      </c>
      <c r="D3585">
        <v>131.4</v>
      </c>
      <c r="E3585" t="s">
        <v>28</v>
      </c>
      <c r="F3585">
        <v>115.2</v>
      </c>
      <c r="G3585" t="s">
        <v>54</v>
      </c>
    </row>
    <row r="3586" spans="1:7" hidden="1" x14ac:dyDescent="0.35">
      <c r="A3586" t="s">
        <v>35</v>
      </c>
      <c r="B3586">
        <v>2016</v>
      </c>
      <c r="C3586" t="s">
        <v>44</v>
      </c>
      <c r="D3586">
        <v>131.4</v>
      </c>
      <c r="E3586" t="s">
        <v>29</v>
      </c>
      <c r="F3586">
        <v>123.5</v>
      </c>
      <c r="G3586" t="s">
        <v>56</v>
      </c>
    </row>
    <row r="3587" spans="1:7" hidden="1" x14ac:dyDescent="0.35">
      <c r="A3587" t="s">
        <v>35</v>
      </c>
      <c r="B3587">
        <v>2016</v>
      </c>
      <c r="C3587" t="s">
        <v>44</v>
      </c>
      <c r="D3587">
        <v>131.4</v>
      </c>
      <c r="E3587" t="s">
        <v>30</v>
      </c>
      <c r="F3587">
        <v>132.4</v>
      </c>
      <c r="G3587" t="s">
        <v>30</v>
      </c>
    </row>
    <row r="3588" spans="1:7" hidden="1" x14ac:dyDescent="0.35">
      <c r="A3588" t="s">
        <v>35</v>
      </c>
      <c r="B3588">
        <v>2016</v>
      </c>
      <c r="C3588" t="s">
        <v>44</v>
      </c>
      <c r="D3588">
        <v>131.4</v>
      </c>
      <c r="E3588" t="s">
        <v>31</v>
      </c>
      <c r="F3588">
        <v>122.1</v>
      </c>
      <c r="G3588" t="s">
        <v>53</v>
      </c>
    </row>
    <row r="3589" spans="1:7" hidden="1" x14ac:dyDescent="0.35">
      <c r="A3589" t="s">
        <v>35</v>
      </c>
      <c r="B3589">
        <v>2016</v>
      </c>
      <c r="C3589" t="s">
        <v>44</v>
      </c>
      <c r="D3589">
        <v>131.4</v>
      </c>
      <c r="E3589" t="s">
        <v>32</v>
      </c>
      <c r="F3589">
        <v>123.4</v>
      </c>
      <c r="G3589" t="s">
        <v>32</v>
      </c>
    </row>
    <row r="3590" spans="1:7" hidden="1" x14ac:dyDescent="0.35">
      <c r="A3590" t="s">
        <v>5</v>
      </c>
      <c r="B3590">
        <v>2016</v>
      </c>
      <c r="C3590" t="s">
        <v>45</v>
      </c>
      <c r="D3590">
        <v>133.6</v>
      </c>
      <c r="E3590" t="s">
        <v>7</v>
      </c>
      <c r="F3590">
        <v>132</v>
      </c>
      <c r="G3590" t="s">
        <v>49</v>
      </c>
    </row>
    <row r="3591" spans="1:7" hidden="1" x14ac:dyDescent="0.35">
      <c r="A3591" t="s">
        <v>5</v>
      </c>
      <c r="B3591">
        <v>2016</v>
      </c>
      <c r="C3591" t="s">
        <v>45</v>
      </c>
      <c r="D3591">
        <v>133.6</v>
      </c>
      <c r="E3591" t="s">
        <v>8</v>
      </c>
      <c r="F3591">
        <v>137.4</v>
      </c>
      <c r="G3591" t="s">
        <v>49</v>
      </c>
    </row>
    <row r="3592" spans="1:7" hidden="1" x14ac:dyDescent="0.35">
      <c r="A3592" t="s">
        <v>5</v>
      </c>
      <c r="B3592">
        <v>2016</v>
      </c>
      <c r="C3592" t="s">
        <v>45</v>
      </c>
      <c r="D3592">
        <v>133.6</v>
      </c>
      <c r="E3592" t="s">
        <v>9</v>
      </c>
      <c r="F3592">
        <v>130.6</v>
      </c>
      <c r="G3592" t="s">
        <v>49</v>
      </c>
    </row>
    <row r="3593" spans="1:7" hidden="1" x14ac:dyDescent="0.35">
      <c r="A3593" t="s">
        <v>5</v>
      </c>
      <c r="B3593">
        <v>2016</v>
      </c>
      <c r="C3593" t="s">
        <v>45</v>
      </c>
      <c r="D3593">
        <v>133.6</v>
      </c>
      <c r="E3593" t="s">
        <v>10</v>
      </c>
      <c r="F3593">
        <v>136.19999999999999</v>
      </c>
      <c r="G3593" t="s">
        <v>49</v>
      </c>
    </row>
    <row r="3594" spans="1:7" hidden="1" x14ac:dyDescent="0.35">
      <c r="A3594" t="s">
        <v>5</v>
      </c>
      <c r="B3594">
        <v>2016</v>
      </c>
      <c r="C3594" t="s">
        <v>45</v>
      </c>
      <c r="D3594">
        <v>133.6</v>
      </c>
      <c r="E3594" t="s">
        <v>11</v>
      </c>
      <c r="F3594">
        <v>121.1</v>
      </c>
      <c r="G3594" t="s">
        <v>49</v>
      </c>
    </row>
    <row r="3595" spans="1:7" hidden="1" x14ac:dyDescent="0.35">
      <c r="A3595" t="s">
        <v>5</v>
      </c>
      <c r="B3595">
        <v>2016</v>
      </c>
      <c r="C3595" t="s">
        <v>45</v>
      </c>
      <c r="D3595">
        <v>133.6</v>
      </c>
      <c r="E3595" t="s">
        <v>12</v>
      </c>
      <c r="F3595">
        <v>136.9</v>
      </c>
      <c r="G3595" t="s">
        <v>49</v>
      </c>
    </row>
    <row r="3596" spans="1:7" hidden="1" x14ac:dyDescent="0.35">
      <c r="A3596" t="s">
        <v>5</v>
      </c>
      <c r="B3596">
        <v>2016</v>
      </c>
      <c r="C3596" t="s">
        <v>45</v>
      </c>
      <c r="D3596">
        <v>133.6</v>
      </c>
      <c r="E3596" t="s">
        <v>13</v>
      </c>
      <c r="F3596">
        <v>141.80000000000001</v>
      </c>
      <c r="G3596" t="s">
        <v>49</v>
      </c>
    </row>
    <row r="3597" spans="1:7" hidden="1" x14ac:dyDescent="0.35">
      <c r="A3597" t="s">
        <v>5</v>
      </c>
      <c r="B3597">
        <v>2016</v>
      </c>
      <c r="C3597" t="s">
        <v>45</v>
      </c>
      <c r="D3597">
        <v>133.6</v>
      </c>
      <c r="E3597" t="s">
        <v>14</v>
      </c>
      <c r="F3597">
        <v>170</v>
      </c>
      <c r="G3597" t="s">
        <v>49</v>
      </c>
    </row>
    <row r="3598" spans="1:7" hidden="1" x14ac:dyDescent="0.35">
      <c r="A3598" t="s">
        <v>5</v>
      </c>
      <c r="B3598">
        <v>2016</v>
      </c>
      <c r="C3598" t="s">
        <v>45</v>
      </c>
      <c r="D3598">
        <v>133.6</v>
      </c>
      <c r="E3598" t="s">
        <v>15</v>
      </c>
      <c r="F3598">
        <v>113.4</v>
      </c>
      <c r="G3598" t="s">
        <v>49</v>
      </c>
    </row>
    <row r="3599" spans="1:7" hidden="1" x14ac:dyDescent="0.35">
      <c r="A3599" t="s">
        <v>5</v>
      </c>
      <c r="B3599">
        <v>2016</v>
      </c>
      <c r="C3599" t="s">
        <v>45</v>
      </c>
      <c r="D3599">
        <v>133.6</v>
      </c>
      <c r="E3599" t="s">
        <v>16</v>
      </c>
      <c r="F3599">
        <v>136.80000000000001</v>
      </c>
      <c r="G3599" t="s">
        <v>49</v>
      </c>
    </row>
    <row r="3600" spans="1:7" hidden="1" x14ac:dyDescent="0.35">
      <c r="A3600" t="s">
        <v>5</v>
      </c>
      <c r="B3600">
        <v>2016</v>
      </c>
      <c r="C3600" t="s">
        <v>45</v>
      </c>
      <c r="D3600">
        <v>133.6</v>
      </c>
      <c r="E3600" t="s">
        <v>17</v>
      </c>
      <c r="F3600">
        <v>128.69999999999999</v>
      </c>
      <c r="G3600" t="s">
        <v>49</v>
      </c>
    </row>
    <row r="3601" spans="1:7" hidden="1" x14ac:dyDescent="0.35">
      <c r="A3601" t="s">
        <v>5</v>
      </c>
      <c r="B3601">
        <v>2016</v>
      </c>
      <c r="C3601" t="s">
        <v>45</v>
      </c>
      <c r="D3601">
        <v>133.6</v>
      </c>
      <c r="E3601" t="s">
        <v>18</v>
      </c>
      <c r="F3601">
        <v>143.1</v>
      </c>
      <c r="G3601" t="s">
        <v>49</v>
      </c>
    </row>
    <row r="3602" spans="1:7" hidden="1" x14ac:dyDescent="0.35">
      <c r="A3602" t="s">
        <v>5</v>
      </c>
      <c r="B3602">
        <v>2016</v>
      </c>
      <c r="C3602" t="s">
        <v>45</v>
      </c>
      <c r="D3602">
        <v>133.6</v>
      </c>
      <c r="E3602" t="s">
        <v>19</v>
      </c>
      <c r="F3602">
        <v>136.6</v>
      </c>
      <c r="G3602" t="s">
        <v>49</v>
      </c>
    </row>
    <row r="3603" spans="1:7" hidden="1" x14ac:dyDescent="0.35">
      <c r="A3603" t="s">
        <v>5</v>
      </c>
      <c r="B3603">
        <v>2016</v>
      </c>
      <c r="C3603" t="s">
        <v>45</v>
      </c>
      <c r="D3603">
        <v>133.6</v>
      </c>
      <c r="E3603" t="s">
        <v>20</v>
      </c>
      <c r="F3603">
        <v>141.19999999999999</v>
      </c>
      <c r="G3603" t="s">
        <v>50</v>
      </c>
    </row>
    <row r="3604" spans="1:7" hidden="1" x14ac:dyDescent="0.35">
      <c r="A3604" t="s">
        <v>5</v>
      </c>
      <c r="B3604">
        <v>2016</v>
      </c>
      <c r="C3604" t="s">
        <v>45</v>
      </c>
      <c r="D3604">
        <v>133.6</v>
      </c>
      <c r="E3604" t="s">
        <v>21</v>
      </c>
      <c r="F3604">
        <v>139.9</v>
      </c>
      <c r="G3604" t="s">
        <v>51</v>
      </c>
    </row>
    <row r="3605" spans="1:7" hidden="1" x14ac:dyDescent="0.35">
      <c r="A3605" t="s">
        <v>5</v>
      </c>
      <c r="B3605">
        <v>2016</v>
      </c>
      <c r="C3605" t="s">
        <v>45</v>
      </c>
      <c r="D3605">
        <v>133.6</v>
      </c>
      <c r="E3605" t="s">
        <v>22</v>
      </c>
      <c r="F3605">
        <v>134.5</v>
      </c>
      <c r="G3605" t="s">
        <v>51</v>
      </c>
    </row>
    <row r="3606" spans="1:7" hidden="1" x14ac:dyDescent="0.35">
      <c r="A3606" t="s">
        <v>5</v>
      </c>
      <c r="B3606">
        <v>2016</v>
      </c>
      <c r="C3606" t="s">
        <v>45</v>
      </c>
      <c r="D3606">
        <v>133.6</v>
      </c>
      <c r="E3606" t="s">
        <v>23</v>
      </c>
      <c r="F3606">
        <v>139.19999999999999</v>
      </c>
      <c r="G3606" t="s">
        <v>51</v>
      </c>
    </row>
    <row r="3607" spans="1:7" hidden="1" x14ac:dyDescent="0.35">
      <c r="A3607" t="s">
        <v>5</v>
      </c>
      <c r="B3607">
        <v>2016</v>
      </c>
      <c r="C3607" t="s">
        <v>45</v>
      </c>
      <c r="D3607">
        <v>133.6</v>
      </c>
      <c r="E3607" t="s">
        <v>24</v>
      </c>
      <c r="G3607" t="s">
        <v>24</v>
      </c>
    </row>
    <row r="3608" spans="1:7" hidden="1" x14ac:dyDescent="0.35">
      <c r="A3608" t="s">
        <v>5</v>
      </c>
      <c r="B3608">
        <v>2016</v>
      </c>
      <c r="C3608" t="s">
        <v>45</v>
      </c>
      <c r="D3608">
        <v>133.6</v>
      </c>
      <c r="E3608" t="s">
        <v>25</v>
      </c>
      <c r="F3608">
        <v>130.30000000000001</v>
      </c>
      <c r="G3608" t="s">
        <v>55</v>
      </c>
    </row>
    <row r="3609" spans="1:7" hidden="1" x14ac:dyDescent="0.35">
      <c r="A3609" t="s">
        <v>5</v>
      </c>
      <c r="B3609">
        <v>2016</v>
      </c>
      <c r="C3609" t="s">
        <v>45</v>
      </c>
      <c r="D3609">
        <v>133.6</v>
      </c>
      <c r="E3609" t="s">
        <v>26</v>
      </c>
      <c r="F3609">
        <v>132.1</v>
      </c>
      <c r="G3609" t="s">
        <v>52</v>
      </c>
    </row>
    <row r="3610" spans="1:7" hidden="1" x14ac:dyDescent="0.35">
      <c r="A3610" t="s">
        <v>5</v>
      </c>
      <c r="B3610">
        <v>2016</v>
      </c>
      <c r="C3610" t="s">
        <v>45</v>
      </c>
      <c r="D3610">
        <v>133.6</v>
      </c>
      <c r="E3610" t="s">
        <v>27</v>
      </c>
      <c r="F3610">
        <v>129.1</v>
      </c>
      <c r="G3610" t="s">
        <v>27</v>
      </c>
    </row>
    <row r="3611" spans="1:7" hidden="1" x14ac:dyDescent="0.35">
      <c r="A3611" t="s">
        <v>5</v>
      </c>
      <c r="B3611">
        <v>2016</v>
      </c>
      <c r="C3611" t="s">
        <v>45</v>
      </c>
      <c r="D3611">
        <v>133.6</v>
      </c>
      <c r="E3611" t="s">
        <v>28</v>
      </c>
      <c r="F3611">
        <v>118.2</v>
      </c>
      <c r="G3611" t="s">
        <v>54</v>
      </c>
    </row>
    <row r="3612" spans="1:7" hidden="1" x14ac:dyDescent="0.35">
      <c r="A3612" t="s">
        <v>5</v>
      </c>
      <c r="B3612">
        <v>2016</v>
      </c>
      <c r="C3612" t="s">
        <v>45</v>
      </c>
      <c r="D3612">
        <v>133.6</v>
      </c>
      <c r="E3612" t="s">
        <v>29</v>
      </c>
      <c r="F3612">
        <v>126.9</v>
      </c>
      <c r="G3612" t="s">
        <v>56</v>
      </c>
    </row>
    <row r="3613" spans="1:7" hidden="1" x14ac:dyDescent="0.35">
      <c r="A3613" t="s">
        <v>5</v>
      </c>
      <c r="B3613">
        <v>2016</v>
      </c>
      <c r="C3613" t="s">
        <v>45</v>
      </c>
      <c r="D3613">
        <v>133.6</v>
      </c>
      <c r="E3613" t="s">
        <v>30</v>
      </c>
      <c r="F3613">
        <v>133.69999999999999</v>
      </c>
      <c r="G3613" t="s">
        <v>30</v>
      </c>
    </row>
    <row r="3614" spans="1:7" hidden="1" x14ac:dyDescent="0.35">
      <c r="A3614" t="s">
        <v>5</v>
      </c>
      <c r="B3614">
        <v>2016</v>
      </c>
      <c r="C3614" t="s">
        <v>45</v>
      </c>
      <c r="D3614">
        <v>133.6</v>
      </c>
      <c r="E3614" t="s">
        <v>31</v>
      </c>
      <c r="F3614">
        <v>123.5</v>
      </c>
      <c r="G3614" t="s">
        <v>53</v>
      </c>
    </row>
    <row r="3615" spans="1:7" hidden="1" x14ac:dyDescent="0.35">
      <c r="A3615" t="s">
        <v>5</v>
      </c>
      <c r="B3615">
        <v>2016</v>
      </c>
      <c r="C3615" t="s">
        <v>45</v>
      </c>
      <c r="D3615">
        <v>133.6</v>
      </c>
      <c r="E3615" t="s">
        <v>32</v>
      </c>
      <c r="F3615">
        <v>126.1</v>
      </c>
      <c r="G3615" t="s">
        <v>32</v>
      </c>
    </row>
    <row r="3616" spans="1:7" hidden="1" x14ac:dyDescent="0.35">
      <c r="A3616" t="s">
        <v>34</v>
      </c>
      <c r="B3616">
        <v>2016</v>
      </c>
      <c r="C3616" t="s">
        <v>45</v>
      </c>
      <c r="D3616">
        <v>128.5</v>
      </c>
      <c r="E3616" t="s">
        <v>7</v>
      </c>
      <c r="F3616">
        <v>130.19999999999999</v>
      </c>
      <c r="G3616" t="s">
        <v>49</v>
      </c>
    </row>
    <row r="3617" spans="1:7" hidden="1" x14ac:dyDescent="0.35">
      <c r="A3617" t="s">
        <v>34</v>
      </c>
      <c r="B3617">
        <v>2016</v>
      </c>
      <c r="C3617" t="s">
        <v>45</v>
      </c>
      <c r="D3617">
        <v>128.5</v>
      </c>
      <c r="E3617" t="s">
        <v>8</v>
      </c>
      <c r="F3617">
        <v>138.5</v>
      </c>
      <c r="G3617" t="s">
        <v>49</v>
      </c>
    </row>
    <row r="3618" spans="1:7" hidden="1" x14ac:dyDescent="0.35">
      <c r="A3618" t="s">
        <v>34</v>
      </c>
      <c r="B3618">
        <v>2016</v>
      </c>
      <c r="C3618" t="s">
        <v>45</v>
      </c>
      <c r="D3618">
        <v>128.5</v>
      </c>
      <c r="E3618" t="s">
        <v>9</v>
      </c>
      <c r="F3618">
        <v>134.1</v>
      </c>
      <c r="G3618" t="s">
        <v>49</v>
      </c>
    </row>
    <row r="3619" spans="1:7" hidden="1" x14ac:dyDescent="0.35">
      <c r="A3619" t="s">
        <v>34</v>
      </c>
      <c r="B3619">
        <v>2016</v>
      </c>
      <c r="C3619" t="s">
        <v>45</v>
      </c>
      <c r="D3619">
        <v>128.5</v>
      </c>
      <c r="E3619" t="s">
        <v>10</v>
      </c>
      <c r="F3619">
        <v>132.9</v>
      </c>
      <c r="G3619" t="s">
        <v>49</v>
      </c>
    </row>
    <row r="3620" spans="1:7" hidden="1" x14ac:dyDescent="0.35">
      <c r="A3620" t="s">
        <v>34</v>
      </c>
      <c r="B3620">
        <v>2016</v>
      </c>
      <c r="C3620" t="s">
        <v>45</v>
      </c>
      <c r="D3620">
        <v>128.5</v>
      </c>
      <c r="E3620" t="s">
        <v>11</v>
      </c>
      <c r="F3620">
        <v>112.6</v>
      </c>
      <c r="G3620" t="s">
        <v>49</v>
      </c>
    </row>
    <row r="3621" spans="1:7" hidden="1" x14ac:dyDescent="0.35">
      <c r="A3621" t="s">
        <v>34</v>
      </c>
      <c r="B3621">
        <v>2016</v>
      </c>
      <c r="C3621" t="s">
        <v>45</v>
      </c>
      <c r="D3621">
        <v>128.5</v>
      </c>
      <c r="E3621" t="s">
        <v>12</v>
      </c>
      <c r="F3621">
        <v>130.80000000000001</v>
      </c>
      <c r="G3621" t="s">
        <v>49</v>
      </c>
    </row>
    <row r="3622" spans="1:7" hidden="1" x14ac:dyDescent="0.35">
      <c r="A3622" t="s">
        <v>34</v>
      </c>
      <c r="B3622">
        <v>2016</v>
      </c>
      <c r="C3622" t="s">
        <v>45</v>
      </c>
      <c r="D3622">
        <v>128.5</v>
      </c>
      <c r="E3622" t="s">
        <v>13</v>
      </c>
      <c r="F3622">
        <v>142</v>
      </c>
      <c r="G3622" t="s">
        <v>49</v>
      </c>
    </row>
    <row r="3623" spans="1:7" hidden="1" x14ac:dyDescent="0.35">
      <c r="A3623" t="s">
        <v>34</v>
      </c>
      <c r="B3623">
        <v>2016</v>
      </c>
      <c r="C3623" t="s">
        <v>45</v>
      </c>
      <c r="D3623">
        <v>128.5</v>
      </c>
      <c r="E3623" t="s">
        <v>14</v>
      </c>
      <c r="F3623">
        <v>174.9</v>
      </c>
      <c r="G3623" t="s">
        <v>49</v>
      </c>
    </row>
    <row r="3624" spans="1:7" hidden="1" x14ac:dyDescent="0.35">
      <c r="A3624" t="s">
        <v>34</v>
      </c>
      <c r="B3624">
        <v>2016</v>
      </c>
      <c r="C3624" t="s">
        <v>45</v>
      </c>
      <c r="D3624">
        <v>128.5</v>
      </c>
      <c r="E3624" t="s">
        <v>15</v>
      </c>
      <c r="F3624">
        <v>115.6</v>
      </c>
      <c r="G3624" t="s">
        <v>49</v>
      </c>
    </row>
    <row r="3625" spans="1:7" hidden="1" x14ac:dyDescent="0.35">
      <c r="A3625" t="s">
        <v>34</v>
      </c>
      <c r="B3625">
        <v>2016</v>
      </c>
      <c r="C3625" t="s">
        <v>45</v>
      </c>
      <c r="D3625">
        <v>128.5</v>
      </c>
      <c r="E3625" t="s">
        <v>16</v>
      </c>
      <c r="F3625">
        <v>145.4</v>
      </c>
      <c r="G3625" t="s">
        <v>49</v>
      </c>
    </row>
    <row r="3626" spans="1:7" hidden="1" x14ac:dyDescent="0.35">
      <c r="A3626" t="s">
        <v>34</v>
      </c>
      <c r="B3626">
        <v>2016</v>
      </c>
      <c r="C3626" t="s">
        <v>45</v>
      </c>
      <c r="D3626">
        <v>128.5</v>
      </c>
      <c r="E3626" t="s">
        <v>17</v>
      </c>
      <c r="F3626">
        <v>122.7</v>
      </c>
      <c r="G3626" t="s">
        <v>49</v>
      </c>
    </row>
    <row r="3627" spans="1:7" hidden="1" x14ac:dyDescent="0.35">
      <c r="A3627" t="s">
        <v>34</v>
      </c>
      <c r="B3627">
        <v>2016</v>
      </c>
      <c r="C3627" t="s">
        <v>45</v>
      </c>
      <c r="D3627">
        <v>128.5</v>
      </c>
      <c r="E3627" t="s">
        <v>18</v>
      </c>
      <c r="F3627">
        <v>140.30000000000001</v>
      </c>
      <c r="G3627" t="s">
        <v>49</v>
      </c>
    </row>
    <row r="3628" spans="1:7" hidden="1" x14ac:dyDescent="0.35">
      <c r="A3628" t="s">
        <v>34</v>
      </c>
      <c r="B3628">
        <v>2016</v>
      </c>
      <c r="C3628" t="s">
        <v>45</v>
      </c>
      <c r="D3628">
        <v>128.5</v>
      </c>
      <c r="E3628" t="s">
        <v>19</v>
      </c>
      <c r="F3628">
        <v>135.19999999999999</v>
      </c>
      <c r="G3628" t="s">
        <v>49</v>
      </c>
    </row>
    <row r="3629" spans="1:7" hidden="1" x14ac:dyDescent="0.35">
      <c r="A3629" t="s">
        <v>34</v>
      </c>
      <c r="B3629">
        <v>2016</v>
      </c>
      <c r="C3629" t="s">
        <v>45</v>
      </c>
      <c r="D3629">
        <v>128.5</v>
      </c>
      <c r="E3629" t="s">
        <v>20</v>
      </c>
      <c r="F3629">
        <v>144.30000000000001</v>
      </c>
      <c r="G3629" t="s">
        <v>50</v>
      </c>
    </row>
    <row r="3630" spans="1:7" hidden="1" x14ac:dyDescent="0.35">
      <c r="A3630" t="s">
        <v>34</v>
      </c>
      <c r="B3630">
        <v>2016</v>
      </c>
      <c r="C3630" t="s">
        <v>45</v>
      </c>
      <c r="D3630">
        <v>128.5</v>
      </c>
      <c r="E3630" t="s">
        <v>21</v>
      </c>
      <c r="F3630">
        <v>129.6</v>
      </c>
      <c r="G3630" t="s">
        <v>51</v>
      </c>
    </row>
    <row r="3631" spans="1:7" hidden="1" x14ac:dyDescent="0.35">
      <c r="A3631" t="s">
        <v>34</v>
      </c>
      <c r="B3631">
        <v>2016</v>
      </c>
      <c r="C3631" t="s">
        <v>45</v>
      </c>
      <c r="D3631">
        <v>128.5</v>
      </c>
      <c r="E3631" t="s">
        <v>22</v>
      </c>
      <c r="F3631">
        <v>122.1</v>
      </c>
      <c r="G3631" t="s">
        <v>51</v>
      </c>
    </row>
    <row r="3632" spans="1:7" hidden="1" x14ac:dyDescent="0.35">
      <c r="A3632" t="s">
        <v>34</v>
      </c>
      <c r="B3632">
        <v>2016</v>
      </c>
      <c r="C3632" t="s">
        <v>45</v>
      </c>
      <c r="D3632">
        <v>128.5</v>
      </c>
      <c r="E3632" t="s">
        <v>23</v>
      </c>
      <c r="F3632">
        <v>128.5</v>
      </c>
      <c r="G3632" t="s">
        <v>51</v>
      </c>
    </row>
    <row r="3633" spans="1:7" hidden="1" x14ac:dyDescent="0.35">
      <c r="A3633" t="s">
        <v>34</v>
      </c>
      <c r="B3633">
        <v>2016</v>
      </c>
      <c r="C3633" t="s">
        <v>45</v>
      </c>
      <c r="D3633">
        <v>128.5</v>
      </c>
      <c r="E3633" t="s">
        <v>24</v>
      </c>
      <c r="F3633">
        <v>129.1</v>
      </c>
      <c r="G3633" t="s">
        <v>24</v>
      </c>
    </row>
    <row r="3634" spans="1:7" hidden="1" x14ac:dyDescent="0.35">
      <c r="A3634" t="s">
        <v>34</v>
      </c>
      <c r="B3634">
        <v>2016</v>
      </c>
      <c r="C3634" t="s">
        <v>45</v>
      </c>
      <c r="D3634">
        <v>128.5</v>
      </c>
      <c r="E3634" t="s">
        <v>25</v>
      </c>
      <c r="F3634">
        <v>116.2</v>
      </c>
      <c r="G3634" t="s">
        <v>55</v>
      </c>
    </row>
    <row r="3635" spans="1:7" hidden="1" x14ac:dyDescent="0.35">
      <c r="A3635" t="s">
        <v>34</v>
      </c>
      <c r="B3635">
        <v>2016</v>
      </c>
      <c r="C3635" t="s">
        <v>45</v>
      </c>
      <c r="D3635">
        <v>128.5</v>
      </c>
      <c r="E3635" t="s">
        <v>26</v>
      </c>
      <c r="F3635">
        <v>124.7</v>
      </c>
      <c r="G3635" t="s">
        <v>52</v>
      </c>
    </row>
    <row r="3636" spans="1:7" hidden="1" x14ac:dyDescent="0.35">
      <c r="A3636" t="s">
        <v>34</v>
      </c>
      <c r="B3636">
        <v>2016</v>
      </c>
      <c r="C3636" t="s">
        <v>45</v>
      </c>
      <c r="D3636">
        <v>128.5</v>
      </c>
      <c r="E3636" t="s">
        <v>27</v>
      </c>
      <c r="F3636">
        <v>122.1</v>
      </c>
      <c r="G3636" t="s">
        <v>27</v>
      </c>
    </row>
    <row r="3637" spans="1:7" hidden="1" x14ac:dyDescent="0.35">
      <c r="A3637" t="s">
        <v>34</v>
      </c>
      <c r="B3637">
        <v>2016</v>
      </c>
      <c r="C3637" t="s">
        <v>45</v>
      </c>
      <c r="D3637">
        <v>128.5</v>
      </c>
      <c r="E3637" t="s">
        <v>28</v>
      </c>
      <c r="F3637">
        <v>113.4</v>
      </c>
      <c r="G3637" t="s">
        <v>54</v>
      </c>
    </row>
    <row r="3638" spans="1:7" hidden="1" x14ac:dyDescent="0.35">
      <c r="A3638" t="s">
        <v>34</v>
      </c>
      <c r="B3638">
        <v>2016</v>
      </c>
      <c r="C3638" t="s">
        <v>45</v>
      </c>
      <c r="D3638">
        <v>128.5</v>
      </c>
      <c r="E3638" t="s">
        <v>29</v>
      </c>
      <c r="F3638">
        <v>121.7</v>
      </c>
      <c r="G3638" t="s">
        <v>56</v>
      </c>
    </row>
    <row r="3639" spans="1:7" hidden="1" x14ac:dyDescent="0.35">
      <c r="A3639" t="s">
        <v>34</v>
      </c>
      <c r="B3639">
        <v>2016</v>
      </c>
      <c r="C3639" t="s">
        <v>45</v>
      </c>
      <c r="D3639">
        <v>128.5</v>
      </c>
      <c r="E3639" t="s">
        <v>30</v>
      </c>
      <c r="F3639">
        <v>132.1</v>
      </c>
      <c r="G3639" t="s">
        <v>30</v>
      </c>
    </row>
    <row r="3640" spans="1:7" hidden="1" x14ac:dyDescent="0.35">
      <c r="A3640" t="s">
        <v>34</v>
      </c>
      <c r="B3640">
        <v>2016</v>
      </c>
      <c r="C3640" t="s">
        <v>45</v>
      </c>
      <c r="D3640">
        <v>128.5</v>
      </c>
      <c r="E3640" t="s">
        <v>31</v>
      </c>
      <c r="F3640">
        <v>121.3</v>
      </c>
      <c r="G3640" t="s">
        <v>53</v>
      </c>
    </row>
    <row r="3641" spans="1:7" hidden="1" x14ac:dyDescent="0.35">
      <c r="A3641" t="s">
        <v>34</v>
      </c>
      <c r="B3641">
        <v>2016</v>
      </c>
      <c r="C3641" t="s">
        <v>45</v>
      </c>
      <c r="D3641">
        <v>128.5</v>
      </c>
      <c r="E3641" t="s">
        <v>32</v>
      </c>
      <c r="F3641">
        <v>121.3</v>
      </c>
      <c r="G3641" t="s">
        <v>32</v>
      </c>
    </row>
    <row r="3642" spans="1:7" hidden="1" x14ac:dyDescent="0.35">
      <c r="A3642" t="s">
        <v>35</v>
      </c>
      <c r="B3642">
        <v>2016</v>
      </c>
      <c r="C3642" t="s">
        <v>45</v>
      </c>
      <c r="D3642">
        <v>131.19999999999999</v>
      </c>
      <c r="E3642" t="s">
        <v>7</v>
      </c>
      <c r="F3642">
        <v>131.4</v>
      </c>
      <c r="G3642" t="s">
        <v>49</v>
      </c>
    </row>
    <row r="3643" spans="1:7" hidden="1" x14ac:dyDescent="0.35">
      <c r="A3643" t="s">
        <v>35</v>
      </c>
      <c r="B3643">
        <v>2016</v>
      </c>
      <c r="C3643" t="s">
        <v>45</v>
      </c>
      <c r="D3643">
        <v>131.19999999999999</v>
      </c>
      <c r="E3643" t="s">
        <v>8</v>
      </c>
      <c r="F3643">
        <v>137.80000000000001</v>
      </c>
      <c r="G3643" t="s">
        <v>49</v>
      </c>
    </row>
    <row r="3644" spans="1:7" hidden="1" x14ac:dyDescent="0.35">
      <c r="A3644" t="s">
        <v>35</v>
      </c>
      <c r="B3644">
        <v>2016</v>
      </c>
      <c r="C3644" t="s">
        <v>45</v>
      </c>
      <c r="D3644">
        <v>131.19999999999999</v>
      </c>
      <c r="E3644" t="s">
        <v>9</v>
      </c>
      <c r="F3644">
        <v>132</v>
      </c>
      <c r="G3644" t="s">
        <v>49</v>
      </c>
    </row>
    <row r="3645" spans="1:7" hidden="1" x14ac:dyDescent="0.35">
      <c r="A3645" t="s">
        <v>35</v>
      </c>
      <c r="B3645">
        <v>2016</v>
      </c>
      <c r="C3645" t="s">
        <v>45</v>
      </c>
      <c r="D3645">
        <v>131.19999999999999</v>
      </c>
      <c r="E3645" t="s">
        <v>10</v>
      </c>
      <c r="F3645">
        <v>135</v>
      </c>
      <c r="G3645" t="s">
        <v>49</v>
      </c>
    </row>
    <row r="3646" spans="1:7" hidden="1" x14ac:dyDescent="0.35">
      <c r="A3646" t="s">
        <v>35</v>
      </c>
      <c r="B3646">
        <v>2016</v>
      </c>
      <c r="C3646" t="s">
        <v>45</v>
      </c>
      <c r="D3646">
        <v>131.19999999999999</v>
      </c>
      <c r="E3646" t="s">
        <v>11</v>
      </c>
      <c r="F3646">
        <v>118</v>
      </c>
      <c r="G3646" t="s">
        <v>49</v>
      </c>
    </row>
    <row r="3647" spans="1:7" hidden="1" x14ac:dyDescent="0.35">
      <c r="A3647" t="s">
        <v>35</v>
      </c>
      <c r="B3647">
        <v>2016</v>
      </c>
      <c r="C3647" t="s">
        <v>45</v>
      </c>
      <c r="D3647">
        <v>131.19999999999999</v>
      </c>
      <c r="E3647" t="s">
        <v>12</v>
      </c>
      <c r="F3647">
        <v>134.1</v>
      </c>
      <c r="G3647" t="s">
        <v>49</v>
      </c>
    </row>
    <row r="3648" spans="1:7" hidden="1" x14ac:dyDescent="0.35">
      <c r="A3648" t="s">
        <v>35</v>
      </c>
      <c r="B3648">
        <v>2016</v>
      </c>
      <c r="C3648" t="s">
        <v>45</v>
      </c>
      <c r="D3648">
        <v>131.19999999999999</v>
      </c>
      <c r="E3648" t="s">
        <v>13</v>
      </c>
      <c r="F3648">
        <v>141.9</v>
      </c>
      <c r="G3648" t="s">
        <v>49</v>
      </c>
    </row>
    <row r="3649" spans="1:7" hidden="1" x14ac:dyDescent="0.35">
      <c r="A3649" t="s">
        <v>35</v>
      </c>
      <c r="B3649">
        <v>2016</v>
      </c>
      <c r="C3649" t="s">
        <v>45</v>
      </c>
      <c r="D3649">
        <v>131.19999999999999</v>
      </c>
      <c r="E3649" t="s">
        <v>14</v>
      </c>
      <c r="F3649">
        <v>171.7</v>
      </c>
      <c r="G3649" t="s">
        <v>49</v>
      </c>
    </row>
    <row r="3650" spans="1:7" hidden="1" x14ac:dyDescent="0.35">
      <c r="A3650" t="s">
        <v>35</v>
      </c>
      <c r="B3650">
        <v>2016</v>
      </c>
      <c r="C3650" t="s">
        <v>45</v>
      </c>
      <c r="D3650">
        <v>131.19999999999999</v>
      </c>
      <c r="E3650" t="s">
        <v>15</v>
      </c>
      <c r="F3650">
        <v>114.1</v>
      </c>
      <c r="G3650" t="s">
        <v>49</v>
      </c>
    </row>
    <row r="3651" spans="1:7" hidden="1" x14ac:dyDescent="0.35">
      <c r="A3651" t="s">
        <v>35</v>
      </c>
      <c r="B3651">
        <v>2016</v>
      </c>
      <c r="C3651" t="s">
        <v>45</v>
      </c>
      <c r="D3651">
        <v>131.19999999999999</v>
      </c>
      <c r="E3651" t="s">
        <v>16</v>
      </c>
      <c r="F3651">
        <v>139.69999999999999</v>
      </c>
      <c r="G3651" t="s">
        <v>49</v>
      </c>
    </row>
    <row r="3652" spans="1:7" hidden="1" x14ac:dyDescent="0.35">
      <c r="A3652" t="s">
        <v>35</v>
      </c>
      <c r="B3652">
        <v>2016</v>
      </c>
      <c r="C3652" t="s">
        <v>45</v>
      </c>
      <c r="D3652">
        <v>131.19999999999999</v>
      </c>
      <c r="E3652" t="s">
        <v>17</v>
      </c>
      <c r="F3652">
        <v>126.2</v>
      </c>
      <c r="G3652" t="s">
        <v>49</v>
      </c>
    </row>
    <row r="3653" spans="1:7" hidden="1" x14ac:dyDescent="0.35">
      <c r="A3653" t="s">
        <v>35</v>
      </c>
      <c r="B3653">
        <v>2016</v>
      </c>
      <c r="C3653" t="s">
        <v>45</v>
      </c>
      <c r="D3653">
        <v>131.19999999999999</v>
      </c>
      <c r="E3653" t="s">
        <v>18</v>
      </c>
      <c r="F3653">
        <v>141.80000000000001</v>
      </c>
      <c r="G3653" t="s">
        <v>49</v>
      </c>
    </row>
    <row r="3654" spans="1:7" hidden="1" x14ac:dyDescent="0.35">
      <c r="A3654" t="s">
        <v>35</v>
      </c>
      <c r="B3654">
        <v>2016</v>
      </c>
      <c r="C3654" t="s">
        <v>45</v>
      </c>
      <c r="D3654">
        <v>131.19999999999999</v>
      </c>
      <c r="E3654" t="s">
        <v>19</v>
      </c>
      <c r="F3654">
        <v>136.1</v>
      </c>
      <c r="G3654" t="s">
        <v>49</v>
      </c>
    </row>
    <row r="3655" spans="1:7" hidden="1" x14ac:dyDescent="0.35">
      <c r="A3655" t="s">
        <v>35</v>
      </c>
      <c r="B3655">
        <v>2016</v>
      </c>
      <c r="C3655" t="s">
        <v>45</v>
      </c>
      <c r="D3655">
        <v>131.19999999999999</v>
      </c>
      <c r="E3655" t="s">
        <v>20</v>
      </c>
      <c r="F3655">
        <v>142</v>
      </c>
      <c r="G3655" t="s">
        <v>50</v>
      </c>
    </row>
    <row r="3656" spans="1:7" hidden="1" x14ac:dyDescent="0.35">
      <c r="A3656" t="s">
        <v>35</v>
      </c>
      <c r="B3656">
        <v>2016</v>
      </c>
      <c r="C3656" t="s">
        <v>45</v>
      </c>
      <c r="D3656">
        <v>131.19999999999999</v>
      </c>
      <c r="E3656" t="s">
        <v>21</v>
      </c>
      <c r="F3656">
        <v>135.80000000000001</v>
      </c>
      <c r="G3656" t="s">
        <v>51</v>
      </c>
    </row>
    <row r="3657" spans="1:7" hidden="1" x14ac:dyDescent="0.35">
      <c r="A3657" t="s">
        <v>35</v>
      </c>
      <c r="B3657">
        <v>2016</v>
      </c>
      <c r="C3657" t="s">
        <v>45</v>
      </c>
      <c r="D3657">
        <v>131.19999999999999</v>
      </c>
      <c r="E3657" t="s">
        <v>22</v>
      </c>
      <c r="F3657">
        <v>129.30000000000001</v>
      </c>
      <c r="G3657" t="s">
        <v>51</v>
      </c>
    </row>
    <row r="3658" spans="1:7" hidden="1" x14ac:dyDescent="0.35">
      <c r="A3658" t="s">
        <v>35</v>
      </c>
      <c r="B3658">
        <v>2016</v>
      </c>
      <c r="C3658" t="s">
        <v>45</v>
      </c>
      <c r="D3658">
        <v>131.19999999999999</v>
      </c>
      <c r="E3658" t="s">
        <v>23</v>
      </c>
      <c r="F3658">
        <v>135</v>
      </c>
      <c r="G3658" t="s">
        <v>51</v>
      </c>
    </row>
    <row r="3659" spans="1:7" hidden="1" x14ac:dyDescent="0.35">
      <c r="A3659" t="s">
        <v>35</v>
      </c>
      <c r="B3659">
        <v>2016</v>
      </c>
      <c r="C3659" t="s">
        <v>45</v>
      </c>
      <c r="D3659">
        <v>131.19999999999999</v>
      </c>
      <c r="E3659" t="s">
        <v>24</v>
      </c>
      <c r="F3659">
        <v>129.1</v>
      </c>
      <c r="G3659" t="s">
        <v>24</v>
      </c>
    </row>
    <row r="3660" spans="1:7" hidden="1" x14ac:dyDescent="0.35">
      <c r="A3660" t="s">
        <v>35</v>
      </c>
      <c r="B3660">
        <v>2016</v>
      </c>
      <c r="C3660" t="s">
        <v>45</v>
      </c>
      <c r="D3660">
        <v>131.19999999999999</v>
      </c>
      <c r="E3660" t="s">
        <v>25</v>
      </c>
      <c r="F3660">
        <v>125</v>
      </c>
      <c r="G3660" t="s">
        <v>55</v>
      </c>
    </row>
    <row r="3661" spans="1:7" hidden="1" x14ac:dyDescent="0.35">
      <c r="A3661" t="s">
        <v>35</v>
      </c>
      <c r="B3661">
        <v>2016</v>
      </c>
      <c r="C3661" t="s">
        <v>45</v>
      </c>
      <c r="D3661">
        <v>131.19999999999999</v>
      </c>
      <c r="E3661" t="s">
        <v>26</v>
      </c>
      <c r="F3661">
        <v>128.6</v>
      </c>
      <c r="G3661" t="s">
        <v>52</v>
      </c>
    </row>
    <row r="3662" spans="1:7" hidden="1" x14ac:dyDescent="0.35">
      <c r="A3662" t="s">
        <v>35</v>
      </c>
      <c r="B3662">
        <v>2016</v>
      </c>
      <c r="C3662" t="s">
        <v>45</v>
      </c>
      <c r="D3662">
        <v>131.19999999999999</v>
      </c>
      <c r="E3662" t="s">
        <v>27</v>
      </c>
      <c r="F3662">
        <v>126.4</v>
      </c>
      <c r="G3662" t="s">
        <v>27</v>
      </c>
    </row>
    <row r="3663" spans="1:7" hidden="1" x14ac:dyDescent="0.35">
      <c r="A3663" t="s">
        <v>35</v>
      </c>
      <c r="B3663">
        <v>2016</v>
      </c>
      <c r="C3663" t="s">
        <v>45</v>
      </c>
      <c r="D3663">
        <v>131.19999999999999</v>
      </c>
      <c r="E3663" t="s">
        <v>28</v>
      </c>
      <c r="F3663">
        <v>115.7</v>
      </c>
      <c r="G3663" t="s">
        <v>54</v>
      </c>
    </row>
    <row r="3664" spans="1:7" hidden="1" x14ac:dyDescent="0.35">
      <c r="A3664" t="s">
        <v>35</v>
      </c>
      <c r="B3664">
        <v>2016</v>
      </c>
      <c r="C3664" t="s">
        <v>45</v>
      </c>
      <c r="D3664">
        <v>131.19999999999999</v>
      </c>
      <c r="E3664" t="s">
        <v>29</v>
      </c>
      <c r="F3664">
        <v>124</v>
      </c>
      <c r="G3664" t="s">
        <v>56</v>
      </c>
    </row>
    <row r="3665" spans="1:7" hidden="1" x14ac:dyDescent="0.35">
      <c r="A3665" t="s">
        <v>35</v>
      </c>
      <c r="B3665">
        <v>2016</v>
      </c>
      <c r="C3665" t="s">
        <v>45</v>
      </c>
      <c r="D3665">
        <v>131.19999999999999</v>
      </c>
      <c r="E3665" t="s">
        <v>30</v>
      </c>
      <c r="F3665">
        <v>132.80000000000001</v>
      </c>
      <c r="G3665" t="s">
        <v>30</v>
      </c>
    </row>
    <row r="3666" spans="1:7" hidden="1" x14ac:dyDescent="0.35">
      <c r="A3666" t="s">
        <v>35</v>
      </c>
      <c r="B3666">
        <v>2016</v>
      </c>
      <c r="C3666" t="s">
        <v>45</v>
      </c>
      <c r="D3666">
        <v>131.19999999999999</v>
      </c>
      <c r="E3666" t="s">
        <v>31</v>
      </c>
      <c r="F3666">
        <v>122.6</v>
      </c>
      <c r="G3666" t="s">
        <v>53</v>
      </c>
    </row>
    <row r="3667" spans="1:7" hidden="1" x14ac:dyDescent="0.35">
      <c r="A3667" t="s">
        <v>35</v>
      </c>
      <c r="B3667">
        <v>2016</v>
      </c>
      <c r="C3667" t="s">
        <v>45</v>
      </c>
      <c r="D3667">
        <v>131.19999999999999</v>
      </c>
      <c r="E3667" t="s">
        <v>32</v>
      </c>
      <c r="F3667">
        <v>123.8</v>
      </c>
      <c r="G3667" t="s">
        <v>32</v>
      </c>
    </row>
    <row r="3668" spans="1:7" hidden="1" x14ac:dyDescent="0.35">
      <c r="A3668" t="s">
        <v>5</v>
      </c>
      <c r="B3668">
        <v>2016</v>
      </c>
      <c r="C3668" t="s">
        <v>46</v>
      </c>
      <c r="D3668">
        <v>132.80000000000001</v>
      </c>
      <c r="E3668" t="s">
        <v>7</v>
      </c>
      <c r="F3668">
        <v>132.6</v>
      </c>
      <c r="G3668" t="s">
        <v>49</v>
      </c>
    </row>
    <row r="3669" spans="1:7" hidden="1" x14ac:dyDescent="0.35">
      <c r="A3669" t="s">
        <v>5</v>
      </c>
      <c r="B3669">
        <v>2016</v>
      </c>
      <c r="C3669" t="s">
        <v>46</v>
      </c>
      <c r="D3669">
        <v>132.80000000000001</v>
      </c>
      <c r="E3669" t="s">
        <v>8</v>
      </c>
      <c r="F3669">
        <v>137.30000000000001</v>
      </c>
      <c r="G3669" t="s">
        <v>49</v>
      </c>
    </row>
    <row r="3670" spans="1:7" hidden="1" x14ac:dyDescent="0.35">
      <c r="A3670" t="s">
        <v>5</v>
      </c>
      <c r="B3670">
        <v>2016</v>
      </c>
      <c r="C3670" t="s">
        <v>46</v>
      </c>
      <c r="D3670">
        <v>132.80000000000001</v>
      </c>
      <c r="E3670" t="s">
        <v>9</v>
      </c>
      <c r="F3670">
        <v>131.6</v>
      </c>
      <c r="G3670" t="s">
        <v>49</v>
      </c>
    </row>
    <row r="3671" spans="1:7" hidden="1" x14ac:dyDescent="0.35">
      <c r="A3671" t="s">
        <v>5</v>
      </c>
      <c r="B3671">
        <v>2016</v>
      </c>
      <c r="C3671" t="s">
        <v>46</v>
      </c>
      <c r="D3671">
        <v>132.80000000000001</v>
      </c>
      <c r="E3671" t="s">
        <v>10</v>
      </c>
      <c r="F3671">
        <v>136.30000000000001</v>
      </c>
      <c r="G3671" t="s">
        <v>49</v>
      </c>
    </row>
    <row r="3672" spans="1:7" hidden="1" x14ac:dyDescent="0.35">
      <c r="A3672" t="s">
        <v>5</v>
      </c>
      <c r="B3672">
        <v>2016</v>
      </c>
      <c r="C3672" t="s">
        <v>46</v>
      </c>
      <c r="D3672">
        <v>132.80000000000001</v>
      </c>
      <c r="E3672" t="s">
        <v>11</v>
      </c>
      <c r="F3672">
        <v>121.6</v>
      </c>
      <c r="G3672" t="s">
        <v>49</v>
      </c>
    </row>
    <row r="3673" spans="1:7" hidden="1" x14ac:dyDescent="0.35">
      <c r="A3673" t="s">
        <v>5</v>
      </c>
      <c r="B3673">
        <v>2016</v>
      </c>
      <c r="C3673" t="s">
        <v>46</v>
      </c>
      <c r="D3673">
        <v>132.80000000000001</v>
      </c>
      <c r="E3673" t="s">
        <v>12</v>
      </c>
      <c r="F3673">
        <v>135.6</v>
      </c>
      <c r="G3673" t="s">
        <v>49</v>
      </c>
    </row>
    <row r="3674" spans="1:7" hidden="1" x14ac:dyDescent="0.35">
      <c r="A3674" t="s">
        <v>5</v>
      </c>
      <c r="B3674">
        <v>2016</v>
      </c>
      <c r="C3674" t="s">
        <v>46</v>
      </c>
      <c r="D3674">
        <v>132.80000000000001</v>
      </c>
      <c r="E3674" t="s">
        <v>13</v>
      </c>
      <c r="F3674">
        <v>127.5</v>
      </c>
      <c r="G3674" t="s">
        <v>49</v>
      </c>
    </row>
    <row r="3675" spans="1:7" hidden="1" x14ac:dyDescent="0.35">
      <c r="A3675" t="s">
        <v>5</v>
      </c>
      <c r="B3675">
        <v>2016</v>
      </c>
      <c r="C3675" t="s">
        <v>46</v>
      </c>
      <c r="D3675">
        <v>132.80000000000001</v>
      </c>
      <c r="E3675" t="s">
        <v>14</v>
      </c>
      <c r="F3675">
        <v>167.9</v>
      </c>
      <c r="G3675" t="s">
        <v>49</v>
      </c>
    </row>
    <row r="3676" spans="1:7" hidden="1" x14ac:dyDescent="0.35">
      <c r="A3676" t="s">
        <v>5</v>
      </c>
      <c r="B3676">
        <v>2016</v>
      </c>
      <c r="C3676" t="s">
        <v>46</v>
      </c>
      <c r="D3676">
        <v>132.80000000000001</v>
      </c>
      <c r="E3676" t="s">
        <v>15</v>
      </c>
      <c r="F3676">
        <v>113.8</v>
      </c>
      <c r="G3676" t="s">
        <v>49</v>
      </c>
    </row>
    <row r="3677" spans="1:7" hidden="1" x14ac:dyDescent="0.35">
      <c r="A3677" t="s">
        <v>5</v>
      </c>
      <c r="B3677">
        <v>2016</v>
      </c>
      <c r="C3677" t="s">
        <v>46</v>
      </c>
      <c r="D3677">
        <v>132.80000000000001</v>
      </c>
      <c r="E3677" t="s">
        <v>16</v>
      </c>
      <c r="F3677">
        <v>137.5</v>
      </c>
      <c r="G3677" t="s">
        <v>49</v>
      </c>
    </row>
    <row r="3678" spans="1:7" hidden="1" x14ac:dyDescent="0.35">
      <c r="A3678" t="s">
        <v>5</v>
      </c>
      <c r="B3678">
        <v>2016</v>
      </c>
      <c r="C3678" t="s">
        <v>46</v>
      </c>
      <c r="D3678">
        <v>132.80000000000001</v>
      </c>
      <c r="E3678" t="s">
        <v>17</v>
      </c>
      <c r="F3678">
        <v>129.1</v>
      </c>
      <c r="G3678" t="s">
        <v>49</v>
      </c>
    </row>
    <row r="3679" spans="1:7" hidden="1" x14ac:dyDescent="0.35">
      <c r="A3679" t="s">
        <v>5</v>
      </c>
      <c r="B3679">
        <v>2016</v>
      </c>
      <c r="C3679" t="s">
        <v>46</v>
      </c>
      <c r="D3679">
        <v>132.80000000000001</v>
      </c>
      <c r="E3679" t="s">
        <v>18</v>
      </c>
      <c r="F3679">
        <v>143.6</v>
      </c>
      <c r="G3679" t="s">
        <v>49</v>
      </c>
    </row>
    <row r="3680" spans="1:7" hidden="1" x14ac:dyDescent="0.35">
      <c r="A3680" t="s">
        <v>5</v>
      </c>
      <c r="B3680">
        <v>2016</v>
      </c>
      <c r="C3680" t="s">
        <v>46</v>
      </c>
      <c r="D3680">
        <v>132.80000000000001</v>
      </c>
      <c r="E3680" t="s">
        <v>19</v>
      </c>
      <c r="F3680">
        <v>134.69999999999999</v>
      </c>
      <c r="G3680" t="s">
        <v>49</v>
      </c>
    </row>
    <row r="3681" spans="1:7" hidden="1" x14ac:dyDescent="0.35">
      <c r="A3681" t="s">
        <v>5</v>
      </c>
      <c r="B3681">
        <v>2016</v>
      </c>
      <c r="C3681" t="s">
        <v>46</v>
      </c>
      <c r="D3681">
        <v>132.80000000000001</v>
      </c>
      <c r="E3681" t="s">
        <v>20</v>
      </c>
      <c r="F3681">
        <v>142.4</v>
      </c>
      <c r="G3681" t="s">
        <v>50</v>
      </c>
    </row>
    <row r="3682" spans="1:7" hidden="1" x14ac:dyDescent="0.35">
      <c r="A3682" t="s">
        <v>5</v>
      </c>
      <c r="B3682">
        <v>2016</v>
      </c>
      <c r="C3682" t="s">
        <v>46</v>
      </c>
      <c r="D3682">
        <v>132.80000000000001</v>
      </c>
      <c r="E3682" t="s">
        <v>21</v>
      </c>
      <c r="F3682">
        <v>140.4</v>
      </c>
      <c r="G3682" t="s">
        <v>51</v>
      </c>
    </row>
    <row r="3683" spans="1:7" hidden="1" x14ac:dyDescent="0.35">
      <c r="A3683" t="s">
        <v>5</v>
      </c>
      <c r="B3683">
        <v>2016</v>
      </c>
      <c r="C3683" t="s">
        <v>46</v>
      </c>
      <c r="D3683">
        <v>132.80000000000001</v>
      </c>
      <c r="E3683" t="s">
        <v>22</v>
      </c>
      <c r="F3683">
        <v>135.19999999999999</v>
      </c>
      <c r="G3683" t="s">
        <v>51</v>
      </c>
    </row>
    <row r="3684" spans="1:7" hidden="1" x14ac:dyDescent="0.35">
      <c r="A3684" t="s">
        <v>5</v>
      </c>
      <c r="B3684">
        <v>2016</v>
      </c>
      <c r="C3684" t="s">
        <v>46</v>
      </c>
      <c r="D3684">
        <v>132.80000000000001</v>
      </c>
      <c r="E3684" t="s">
        <v>23</v>
      </c>
      <c r="F3684">
        <v>139.69999999999999</v>
      </c>
      <c r="G3684" t="s">
        <v>51</v>
      </c>
    </row>
    <row r="3685" spans="1:7" hidden="1" x14ac:dyDescent="0.35">
      <c r="A3685" t="s">
        <v>5</v>
      </c>
      <c r="B3685">
        <v>2016</v>
      </c>
      <c r="C3685" t="s">
        <v>46</v>
      </c>
      <c r="D3685">
        <v>132.80000000000001</v>
      </c>
      <c r="E3685" t="s">
        <v>24</v>
      </c>
      <c r="G3685" t="s">
        <v>24</v>
      </c>
    </row>
    <row r="3686" spans="1:7" hidden="1" x14ac:dyDescent="0.35">
      <c r="A3686" t="s">
        <v>5</v>
      </c>
      <c r="B3686">
        <v>2016</v>
      </c>
      <c r="C3686" t="s">
        <v>46</v>
      </c>
      <c r="D3686">
        <v>132.80000000000001</v>
      </c>
      <c r="E3686" t="s">
        <v>25</v>
      </c>
      <c r="F3686">
        <v>132</v>
      </c>
      <c r="G3686" t="s">
        <v>55</v>
      </c>
    </row>
    <row r="3687" spans="1:7" hidden="1" x14ac:dyDescent="0.35">
      <c r="A3687" t="s">
        <v>5</v>
      </c>
      <c r="B3687">
        <v>2016</v>
      </c>
      <c r="C3687" t="s">
        <v>46</v>
      </c>
      <c r="D3687">
        <v>132.80000000000001</v>
      </c>
      <c r="E3687" t="s">
        <v>26</v>
      </c>
      <c r="F3687">
        <v>132.9</v>
      </c>
      <c r="G3687" t="s">
        <v>52</v>
      </c>
    </row>
    <row r="3688" spans="1:7" hidden="1" x14ac:dyDescent="0.35">
      <c r="A3688" t="s">
        <v>5</v>
      </c>
      <c r="B3688">
        <v>2016</v>
      </c>
      <c r="C3688" t="s">
        <v>46</v>
      </c>
      <c r="D3688">
        <v>132.80000000000001</v>
      </c>
      <c r="E3688" t="s">
        <v>27</v>
      </c>
      <c r="F3688">
        <v>129.69999999999999</v>
      </c>
      <c r="G3688" t="s">
        <v>27</v>
      </c>
    </row>
    <row r="3689" spans="1:7" hidden="1" x14ac:dyDescent="0.35">
      <c r="A3689" t="s">
        <v>5</v>
      </c>
      <c r="B3689">
        <v>2016</v>
      </c>
      <c r="C3689" t="s">
        <v>46</v>
      </c>
      <c r="D3689">
        <v>132.80000000000001</v>
      </c>
      <c r="E3689" t="s">
        <v>28</v>
      </c>
      <c r="F3689">
        <v>118.6</v>
      </c>
      <c r="G3689" t="s">
        <v>54</v>
      </c>
    </row>
    <row r="3690" spans="1:7" hidden="1" x14ac:dyDescent="0.35">
      <c r="A3690" t="s">
        <v>5</v>
      </c>
      <c r="B3690">
        <v>2016</v>
      </c>
      <c r="C3690" t="s">
        <v>46</v>
      </c>
      <c r="D3690">
        <v>132.80000000000001</v>
      </c>
      <c r="E3690" t="s">
        <v>29</v>
      </c>
      <c r="F3690">
        <v>127.3</v>
      </c>
      <c r="G3690" t="s">
        <v>56</v>
      </c>
    </row>
    <row r="3691" spans="1:7" hidden="1" x14ac:dyDescent="0.35">
      <c r="A3691" t="s">
        <v>5</v>
      </c>
      <c r="B3691">
        <v>2016</v>
      </c>
      <c r="C3691" t="s">
        <v>46</v>
      </c>
      <c r="D3691">
        <v>132.80000000000001</v>
      </c>
      <c r="E3691" t="s">
        <v>30</v>
      </c>
      <c r="F3691">
        <v>134.19999999999999</v>
      </c>
      <c r="G3691" t="s">
        <v>30</v>
      </c>
    </row>
    <row r="3692" spans="1:7" hidden="1" x14ac:dyDescent="0.35">
      <c r="A3692" t="s">
        <v>5</v>
      </c>
      <c r="B3692">
        <v>2016</v>
      </c>
      <c r="C3692" t="s">
        <v>46</v>
      </c>
      <c r="D3692">
        <v>132.80000000000001</v>
      </c>
      <c r="E3692" t="s">
        <v>31</v>
      </c>
      <c r="F3692">
        <v>121.9</v>
      </c>
      <c r="G3692" t="s">
        <v>53</v>
      </c>
    </row>
    <row r="3693" spans="1:7" hidden="1" x14ac:dyDescent="0.35">
      <c r="A3693" t="s">
        <v>5</v>
      </c>
      <c r="B3693">
        <v>2016</v>
      </c>
      <c r="C3693" t="s">
        <v>46</v>
      </c>
      <c r="D3693">
        <v>132.80000000000001</v>
      </c>
      <c r="E3693" t="s">
        <v>32</v>
      </c>
      <c r="F3693">
        <v>126.3</v>
      </c>
      <c r="G3693" t="s">
        <v>32</v>
      </c>
    </row>
    <row r="3694" spans="1:7" hidden="1" x14ac:dyDescent="0.35">
      <c r="A3694" t="s">
        <v>34</v>
      </c>
      <c r="B3694">
        <v>2016</v>
      </c>
      <c r="C3694" t="s">
        <v>46</v>
      </c>
      <c r="D3694">
        <v>127.6</v>
      </c>
      <c r="E3694" t="s">
        <v>7</v>
      </c>
      <c r="F3694">
        <v>131.6</v>
      </c>
      <c r="G3694" t="s">
        <v>49</v>
      </c>
    </row>
    <row r="3695" spans="1:7" hidden="1" x14ac:dyDescent="0.35">
      <c r="A3695" t="s">
        <v>34</v>
      </c>
      <c r="B3695">
        <v>2016</v>
      </c>
      <c r="C3695" t="s">
        <v>46</v>
      </c>
      <c r="D3695">
        <v>127.6</v>
      </c>
      <c r="E3695" t="s">
        <v>8</v>
      </c>
      <c r="F3695">
        <v>138.19999999999999</v>
      </c>
      <c r="G3695" t="s">
        <v>49</v>
      </c>
    </row>
    <row r="3696" spans="1:7" hidden="1" x14ac:dyDescent="0.35">
      <c r="A3696" t="s">
        <v>34</v>
      </c>
      <c r="B3696">
        <v>2016</v>
      </c>
      <c r="C3696" t="s">
        <v>46</v>
      </c>
      <c r="D3696">
        <v>127.6</v>
      </c>
      <c r="E3696" t="s">
        <v>9</v>
      </c>
      <c r="F3696">
        <v>134.9</v>
      </c>
      <c r="G3696" t="s">
        <v>49</v>
      </c>
    </row>
    <row r="3697" spans="1:7" hidden="1" x14ac:dyDescent="0.35">
      <c r="A3697" t="s">
        <v>34</v>
      </c>
      <c r="B3697">
        <v>2016</v>
      </c>
      <c r="C3697" t="s">
        <v>46</v>
      </c>
      <c r="D3697">
        <v>127.6</v>
      </c>
      <c r="E3697" t="s">
        <v>10</v>
      </c>
      <c r="F3697">
        <v>133.1</v>
      </c>
      <c r="G3697" t="s">
        <v>49</v>
      </c>
    </row>
    <row r="3698" spans="1:7" hidden="1" x14ac:dyDescent="0.35">
      <c r="A3698" t="s">
        <v>34</v>
      </c>
      <c r="B3698">
        <v>2016</v>
      </c>
      <c r="C3698" t="s">
        <v>46</v>
      </c>
      <c r="D3698">
        <v>127.6</v>
      </c>
      <c r="E3698" t="s">
        <v>11</v>
      </c>
      <c r="F3698">
        <v>113.5</v>
      </c>
      <c r="G3698" t="s">
        <v>49</v>
      </c>
    </row>
    <row r="3699" spans="1:7" hidden="1" x14ac:dyDescent="0.35">
      <c r="A3699" t="s">
        <v>34</v>
      </c>
      <c r="B3699">
        <v>2016</v>
      </c>
      <c r="C3699" t="s">
        <v>46</v>
      </c>
      <c r="D3699">
        <v>127.6</v>
      </c>
      <c r="E3699" t="s">
        <v>12</v>
      </c>
      <c r="F3699">
        <v>129.30000000000001</v>
      </c>
      <c r="G3699" t="s">
        <v>49</v>
      </c>
    </row>
    <row r="3700" spans="1:7" hidden="1" x14ac:dyDescent="0.35">
      <c r="A3700" t="s">
        <v>34</v>
      </c>
      <c r="B3700">
        <v>2016</v>
      </c>
      <c r="C3700" t="s">
        <v>46</v>
      </c>
      <c r="D3700">
        <v>127.6</v>
      </c>
      <c r="E3700" t="s">
        <v>13</v>
      </c>
      <c r="F3700">
        <v>121.1</v>
      </c>
      <c r="G3700" t="s">
        <v>49</v>
      </c>
    </row>
    <row r="3701" spans="1:7" hidden="1" x14ac:dyDescent="0.35">
      <c r="A3701" t="s">
        <v>34</v>
      </c>
      <c r="B3701">
        <v>2016</v>
      </c>
      <c r="C3701" t="s">
        <v>46</v>
      </c>
      <c r="D3701">
        <v>127.6</v>
      </c>
      <c r="E3701" t="s">
        <v>14</v>
      </c>
      <c r="F3701">
        <v>170.3</v>
      </c>
      <c r="G3701" t="s">
        <v>49</v>
      </c>
    </row>
    <row r="3702" spans="1:7" hidden="1" x14ac:dyDescent="0.35">
      <c r="A3702" t="s">
        <v>34</v>
      </c>
      <c r="B3702">
        <v>2016</v>
      </c>
      <c r="C3702" t="s">
        <v>46</v>
      </c>
      <c r="D3702">
        <v>127.6</v>
      </c>
      <c r="E3702" t="s">
        <v>15</v>
      </c>
      <c r="F3702">
        <v>115.5</v>
      </c>
      <c r="G3702" t="s">
        <v>49</v>
      </c>
    </row>
    <row r="3703" spans="1:7" hidden="1" x14ac:dyDescent="0.35">
      <c r="A3703" t="s">
        <v>34</v>
      </c>
      <c r="B3703">
        <v>2016</v>
      </c>
      <c r="C3703" t="s">
        <v>46</v>
      </c>
      <c r="D3703">
        <v>127.6</v>
      </c>
      <c r="E3703" t="s">
        <v>16</v>
      </c>
      <c r="F3703">
        <v>145.5</v>
      </c>
      <c r="G3703" t="s">
        <v>49</v>
      </c>
    </row>
    <row r="3704" spans="1:7" hidden="1" x14ac:dyDescent="0.35">
      <c r="A3704" t="s">
        <v>34</v>
      </c>
      <c r="B3704">
        <v>2016</v>
      </c>
      <c r="C3704" t="s">
        <v>46</v>
      </c>
      <c r="D3704">
        <v>127.6</v>
      </c>
      <c r="E3704" t="s">
        <v>17</v>
      </c>
      <c r="F3704">
        <v>123.1</v>
      </c>
      <c r="G3704" t="s">
        <v>49</v>
      </c>
    </row>
    <row r="3705" spans="1:7" hidden="1" x14ac:dyDescent="0.35">
      <c r="A3705" t="s">
        <v>34</v>
      </c>
      <c r="B3705">
        <v>2016</v>
      </c>
      <c r="C3705" t="s">
        <v>46</v>
      </c>
      <c r="D3705">
        <v>127.6</v>
      </c>
      <c r="E3705" t="s">
        <v>18</v>
      </c>
      <c r="F3705">
        <v>140.9</v>
      </c>
      <c r="G3705" t="s">
        <v>49</v>
      </c>
    </row>
    <row r="3706" spans="1:7" hidden="1" x14ac:dyDescent="0.35">
      <c r="A3706" t="s">
        <v>34</v>
      </c>
      <c r="B3706">
        <v>2016</v>
      </c>
      <c r="C3706" t="s">
        <v>46</v>
      </c>
      <c r="D3706">
        <v>127.6</v>
      </c>
      <c r="E3706" t="s">
        <v>19</v>
      </c>
      <c r="F3706">
        <v>132.80000000000001</v>
      </c>
      <c r="G3706" t="s">
        <v>49</v>
      </c>
    </row>
    <row r="3707" spans="1:7" hidden="1" x14ac:dyDescent="0.35">
      <c r="A3707" t="s">
        <v>34</v>
      </c>
      <c r="B3707">
        <v>2016</v>
      </c>
      <c r="C3707" t="s">
        <v>46</v>
      </c>
      <c r="D3707">
        <v>127.6</v>
      </c>
      <c r="E3707" t="s">
        <v>20</v>
      </c>
      <c r="F3707">
        <v>145</v>
      </c>
      <c r="G3707" t="s">
        <v>50</v>
      </c>
    </row>
    <row r="3708" spans="1:7" hidden="1" x14ac:dyDescent="0.35">
      <c r="A3708" t="s">
        <v>34</v>
      </c>
      <c r="B3708">
        <v>2016</v>
      </c>
      <c r="C3708" t="s">
        <v>46</v>
      </c>
      <c r="D3708">
        <v>127.6</v>
      </c>
      <c r="E3708" t="s">
        <v>21</v>
      </c>
      <c r="F3708">
        <v>130</v>
      </c>
      <c r="G3708" t="s">
        <v>51</v>
      </c>
    </row>
    <row r="3709" spans="1:7" hidden="1" x14ac:dyDescent="0.35">
      <c r="A3709" t="s">
        <v>34</v>
      </c>
      <c r="B3709">
        <v>2016</v>
      </c>
      <c r="C3709" t="s">
        <v>46</v>
      </c>
      <c r="D3709">
        <v>127.6</v>
      </c>
      <c r="E3709" t="s">
        <v>22</v>
      </c>
      <c r="F3709">
        <v>122.2</v>
      </c>
      <c r="G3709" t="s">
        <v>51</v>
      </c>
    </row>
    <row r="3710" spans="1:7" hidden="1" x14ac:dyDescent="0.35">
      <c r="A3710" t="s">
        <v>34</v>
      </c>
      <c r="B3710">
        <v>2016</v>
      </c>
      <c r="C3710" t="s">
        <v>46</v>
      </c>
      <c r="D3710">
        <v>127.6</v>
      </c>
      <c r="E3710" t="s">
        <v>23</v>
      </c>
      <c r="F3710">
        <v>128.80000000000001</v>
      </c>
      <c r="G3710" t="s">
        <v>51</v>
      </c>
    </row>
    <row r="3711" spans="1:7" hidden="1" x14ac:dyDescent="0.35">
      <c r="A3711" t="s">
        <v>34</v>
      </c>
      <c r="B3711">
        <v>2016</v>
      </c>
      <c r="C3711" t="s">
        <v>46</v>
      </c>
      <c r="D3711">
        <v>127.6</v>
      </c>
      <c r="E3711" t="s">
        <v>24</v>
      </c>
      <c r="F3711">
        <v>128.5</v>
      </c>
      <c r="G3711" t="s">
        <v>24</v>
      </c>
    </row>
    <row r="3712" spans="1:7" hidden="1" x14ac:dyDescent="0.35">
      <c r="A3712" t="s">
        <v>34</v>
      </c>
      <c r="B3712">
        <v>2016</v>
      </c>
      <c r="C3712" t="s">
        <v>46</v>
      </c>
      <c r="D3712">
        <v>127.6</v>
      </c>
      <c r="E3712" t="s">
        <v>25</v>
      </c>
      <c r="F3712">
        <v>117.8</v>
      </c>
      <c r="G3712" t="s">
        <v>55</v>
      </c>
    </row>
    <row r="3713" spans="1:7" hidden="1" x14ac:dyDescent="0.35">
      <c r="A3713" t="s">
        <v>34</v>
      </c>
      <c r="B3713">
        <v>2016</v>
      </c>
      <c r="C3713" t="s">
        <v>46</v>
      </c>
      <c r="D3713">
        <v>127.6</v>
      </c>
      <c r="E3713" t="s">
        <v>26</v>
      </c>
      <c r="F3713">
        <v>125</v>
      </c>
      <c r="G3713" t="s">
        <v>52</v>
      </c>
    </row>
    <row r="3714" spans="1:7" hidden="1" x14ac:dyDescent="0.35">
      <c r="A3714" t="s">
        <v>34</v>
      </c>
      <c r="B3714">
        <v>2016</v>
      </c>
      <c r="C3714" t="s">
        <v>46</v>
      </c>
      <c r="D3714">
        <v>127.6</v>
      </c>
      <c r="E3714" t="s">
        <v>27</v>
      </c>
      <c r="F3714">
        <v>122.3</v>
      </c>
      <c r="G3714" t="s">
        <v>27</v>
      </c>
    </row>
    <row r="3715" spans="1:7" hidden="1" x14ac:dyDescent="0.35">
      <c r="A3715" t="s">
        <v>34</v>
      </c>
      <c r="B3715">
        <v>2016</v>
      </c>
      <c r="C3715" t="s">
        <v>46</v>
      </c>
      <c r="D3715">
        <v>127.6</v>
      </c>
      <c r="E3715" t="s">
        <v>28</v>
      </c>
      <c r="F3715">
        <v>113.7</v>
      </c>
      <c r="G3715" t="s">
        <v>54</v>
      </c>
    </row>
    <row r="3716" spans="1:7" hidden="1" x14ac:dyDescent="0.35">
      <c r="A3716" t="s">
        <v>34</v>
      </c>
      <c r="B3716">
        <v>2016</v>
      </c>
      <c r="C3716" t="s">
        <v>46</v>
      </c>
      <c r="D3716">
        <v>127.6</v>
      </c>
      <c r="E3716" t="s">
        <v>29</v>
      </c>
      <c r="F3716">
        <v>121.8</v>
      </c>
      <c r="G3716" t="s">
        <v>56</v>
      </c>
    </row>
    <row r="3717" spans="1:7" hidden="1" x14ac:dyDescent="0.35">
      <c r="A3717" t="s">
        <v>34</v>
      </c>
      <c r="B3717">
        <v>2016</v>
      </c>
      <c r="C3717" t="s">
        <v>46</v>
      </c>
      <c r="D3717">
        <v>127.6</v>
      </c>
      <c r="E3717" t="s">
        <v>30</v>
      </c>
      <c r="F3717">
        <v>132.30000000000001</v>
      </c>
      <c r="G3717" t="s">
        <v>30</v>
      </c>
    </row>
    <row r="3718" spans="1:7" hidden="1" x14ac:dyDescent="0.35">
      <c r="A3718" t="s">
        <v>34</v>
      </c>
      <c r="B3718">
        <v>2016</v>
      </c>
      <c r="C3718" t="s">
        <v>46</v>
      </c>
      <c r="D3718">
        <v>127.6</v>
      </c>
      <c r="E3718" t="s">
        <v>31</v>
      </c>
      <c r="F3718">
        <v>119.9</v>
      </c>
      <c r="G3718" t="s">
        <v>53</v>
      </c>
    </row>
    <row r="3719" spans="1:7" hidden="1" x14ac:dyDescent="0.35">
      <c r="A3719" t="s">
        <v>34</v>
      </c>
      <c r="B3719">
        <v>2016</v>
      </c>
      <c r="C3719" t="s">
        <v>46</v>
      </c>
      <c r="D3719">
        <v>127.6</v>
      </c>
      <c r="E3719" t="s">
        <v>32</v>
      </c>
      <c r="F3719">
        <v>121.4</v>
      </c>
      <c r="G3719" t="s">
        <v>32</v>
      </c>
    </row>
    <row r="3720" spans="1:7" hidden="1" x14ac:dyDescent="0.35">
      <c r="A3720" t="s">
        <v>35</v>
      </c>
      <c r="B3720">
        <v>2016</v>
      </c>
      <c r="C3720" t="s">
        <v>46</v>
      </c>
      <c r="D3720">
        <v>130.4</v>
      </c>
      <c r="E3720" t="s">
        <v>7</v>
      </c>
      <c r="F3720">
        <v>132.30000000000001</v>
      </c>
      <c r="G3720" t="s">
        <v>49</v>
      </c>
    </row>
    <row r="3721" spans="1:7" hidden="1" x14ac:dyDescent="0.35">
      <c r="A3721" t="s">
        <v>35</v>
      </c>
      <c r="B3721">
        <v>2016</v>
      </c>
      <c r="C3721" t="s">
        <v>46</v>
      </c>
      <c r="D3721">
        <v>130.4</v>
      </c>
      <c r="E3721" t="s">
        <v>8</v>
      </c>
      <c r="F3721">
        <v>137.6</v>
      </c>
      <c r="G3721" t="s">
        <v>49</v>
      </c>
    </row>
    <row r="3722" spans="1:7" hidden="1" x14ac:dyDescent="0.35">
      <c r="A3722" t="s">
        <v>35</v>
      </c>
      <c r="B3722">
        <v>2016</v>
      </c>
      <c r="C3722" t="s">
        <v>46</v>
      </c>
      <c r="D3722">
        <v>130.4</v>
      </c>
      <c r="E3722" t="s">
        <v>9</v>
      </c>
      <c r="F3722">
        <v>132.9</v>
      </c>
      <c r="G3722" t="s">
        <v>49</v>
      </c>
    </row>
    <row r="3723" spans="1:7" hidden="1" x14ac:dyDescent="0.35">
      <c r="A3723" t="s">
        <v>35</v>
      </c>
      <c r="B3723">
        <v>2016</v>
      </c>
      <c r="C3723" t="s">
        <v>46</v>
      </c>
      <c r="D3723">
        <v>130.4</v>
      </c>
      <c r="E3723" t="s">
        <v>10</v>
      </c>
      <c r="F3723">
        <v>135.1</v>
      </c>
      <c r="G3723" t="s">
        <v>49</v>
      </c>
    </row>
    <row r="3724" spans="1:7" hidden="1" x14ac:dyDescent="0.35">
      <c r="A3724" t="s">
        <v>35</v>
      </c>
      <c r="B3724">
        <v>2016</v>
      </c>
      <c r="C3724" t="s">
        <v>46</v>
      </c>
      <c r="D3724">
        <v>130.4</v>
      </c>
      <c r="E3724" t="s">
        <v>11</v>
      </c>
      <c r="F3724">
        <v>118.6</v>
      </c>
      <c r="G3724" t="s">
        <v>49</v>
      </c>
    </row>
    <row r="3725" spans="1:7" hidden="1" x14ac:dyDescent="0.35">
      <c r="A3725" t="s">
        <v>35</v>
      </c>
      <c r="B3725">
        <v>2016</v>
      </c>
      <c r="C3725" t="s">
        <v>46</v>
      </c>
      <c r="D3725">
        <v>130.4</v>
      </c>
      <c r="E3725" t="s">
        <v>12</v>
      </c>
      <c r="F3725">
        <v>132.69999999999999</v>
      </c>
      <c r="G3725" t="s">
        <v>49</v>
      </c>
    </row>
    <row r="3726" spans="1:7" hidden="1" x14ac:dyDescent="0.35">
      <c r="A3726" t="s">
        <v>35</v>
      </c>
      <c r="B3726">
        <v>2016</v>
      </c>
      <c r="C3726" t="s">
        <v>46</v>
      </c>
      <c r="D3726">
        <v>130.4</v>
      </c>
      <c r="E3726" t="s">
        <v>13</v>
      </c>
      <c r="F3726">
        <v>125.3</v>
      </c>
      <c r="G3726" t="s">
        <v>49</v>
      </c>
    </row>
    <row r="3727" spans="1:7" hidden="1" x14ac:dyDescent="0.35">
      <c r="A3727" t="s">
        <v>35</v>
      </c>
      <c r="B3727">
        <v>2016</v>
      </c>
      <c r="C3727" t="s">
        <v>46</v>
      </c>
      <c r="D3727">
        <v>130.4</v>
      </c>
      <c r="E3727" t="s">
        <v>14</v>
      </c>
      <c r="F3727">
        <v>168.7</v>
      </c>
      <c r="G3727" t="s">
        <v>49</v>
      </c>
    </row>
    <row r="3728" spans="1:7" hidden="1" x14ac:dyDescent="0.35">
      <c r="A3728" t="s">
        <v>35</v>
      </c>
      <c r="B3728">
        <v>2016</v>
      </c>
      <c r="C3728" t="s">
        <v>46</v>
      </c>
      <c r="D3728">
        <v>130.4</v>
      </c>
      <c r="E3728" t="s">
        <v>15</v>
      </c>
      <c r="F3728">
        <v>114.4</v>
      </c>
      <c r="G3728" t="s">
        <v>49</v>
      </c>
    </row>
    <row r="3729" spans="1:7" hidden="1" x14ac:dyDescent="0.35">
      <c r="A3729" t="s">
        <v>35</v>
      </c>
      <c r="B3729">
        <v>2016</v>
      </c>
      <c r="C3729" t="s">
        <v>46</v>
      </c>
      <c r="D3729">
        <v>130.4</v>
      </c>
      <c r="E3729" t="s">
        <v>16</v>
      </c>
      <c r="F3729">
        <v>140.19999999999999</v>
      </c>
      <c r="G3729" t="s">
        <v>49</v>
      </c>
    </row>
    <row r="3730" spans="1:7" hidden="1" x14ac:dyDescent="0.35">
      <c r="A3730" t="s">
        <v>35</v>
      </c>
      <c r="B3730">
        <v>2016</v>
      </c>
      <c r="C3730" t="s">
        <v>46</v>
      </c>
      <c r="D3730">
        <v>130.4</v>
      </c>
      <c r="E3730" t="s">
        <v>17</v>
      </c>
      <c r="F3730">
        <v>126.6</v>
      </c>
      <c r="G3730" t="s">
        <v>49</v>
      </c>
    </row>
    <row r="3731" spans="1:7" hidden="1" x14ac:dyDescent="0.35">
      <c r="A3731" t="s">
        <v>35</v>
      </c>
      <c r="B3731">
        <v>2016</v>
      </c>
      <c r="C3731" t="s">
        <v>46</v>
      </c>
      <c r="D3731">
        <v>130.4</v>
      </c>
      <c r="E3731" t="s">
        <v>18</v>
      </c>
      <c r="F3731">
        <v>142.30000000000001</v>
      </c>
      <c r="G3731" t="s">
        <v>49</v>
      </c>
    </row>
    <row r="3732" spans="1:7" hidden="1" x14ac:dyDescent="0.35">
      <c r="A3732" t="s">
        <v>35</v>
      </c>
      <c r="B3732">
        <v>2016</v>
      </c>
      <c r="C3732" t="s">
        <v>46</v>
      </c>
      <c r="D3732">
        <v>130.4</v>
      </c>
      <c r="E3732" t="s">
        <v>19</v>
      </c>
      <c r="F3732">
        <v>134</v>
      </c>
      <c r="G3732" t="s">
        <v>49</v>
      </c>
    </row>
    <row r="3733" spans="1:7" hidden="1" x14ac:dyDescent="0.35">
      <c r="A3733" t="s">
        <v>35</v>
      </c>
      <c r="B3733">
        <v>2016</v>
      </c>
      <c r="C3733" t="s">
        <v>46</v>
      </c>
      <c r="D3733">
        <v>130.4</v>
      </c>
      <c r="E3733" t="s">
        <v>20</v>
      </c>
      <c r="F3733">
        <v>143.1</v>
      </c>
      <c r="G3733" t="s">
        <v>50</v>
      </c>
    </row>
    <row r="3734" spans="1:7" hidden="1" x14ac:dyDescent="0.35">
      <c r="A3734" t="s">
        <v>35</v>
      </c>
      <c r="B3734">
        <v>2016</v>
      </c>
      <c r="C3734" t="s">
        <v>46</v>
      </c>
      <c r="D3734">
        <v>130.4</v>
      </c>
      <c r="E3734" t="s">
        <v>21</v>
      </c>
      <c r="F3734">
        <v>136.30000000000001</v>
      </c>
      <c r="G3734" t="s">
        <v>51</v>
      </c>
    </row>
    <row r="3735" spans="1:7" hidden="1" x14ac:dyDescent="0.35">
      <c r="A3735" t="s">
        <v>35</v>
      </c>
      <c r="B3735">
        <v>2016</v>
      </c>
      <c r="C3735" t="s">
        <v>46</v>
      </c>
      <c r="D3735">
        <v>130.4</v>
      </c>
      <c r="E3735" t="s">
        <v>22</v>
      </c>
      <c r="F3735">
        <v>129.80000000000001</v>
      </c>
      <c r="G3735" t="s">
        <v>51</v>
      </c>
    </row>
    <row r="3736" spans="1:7" hidden="1" x14ac:dyDescent="0.35">
      <c r="A3736" t="s">
        <v>35</v>
      </c>
      <c r="B3736">
        <v>2016</v>
      </c>
      <c r="C3736" t="s">
        <v>46</v>
      </c>
      <c r="D3736">
        <v>130.4</v>
      </c>
      <c r="E3736" t="s">
        <v>23</v>
      </c>
      <c r="F3736">
        <v>135.4</v>
      </c>
      <c r="G3736" t="s">
        <v>51</v>
      </c>
    </row>
    <row r="3737" spans="1:7" hidden="1" x14ac:dyDescent="0.35">
      <c r="A3737" t="s">
        <v>35</v>
      </c>
      <c r="B3737">
        <v>2016</v>
      </c>
      <c r="C3737" t="s">
        <v>46</v>
      </c>
      <c r="D3737">
        <v>130.4</v>
      </c>
      <c r="E3737" t="s">
        <v>24</v>
      </c>
      <c r="F3737">
        <v>128.5</v>
      </c>
      <c r="G3737" t="s">
        <v>24</v>
      </c>
    </row>
    <row r="3738" spans="1:7" hidden="1" x14ac:dyDescent="0.35">
      <c r="A3738" t="s">
        <v>35</v>
      </c>
      <c r="B3738">
        <v>2016</v>
      </c>
      <c r="C3738" t="s">
        <v>46</v>
      </c>
      <c r="D3738">
        <v>130.4</v>
      </c>
      <c r="E3738" t="s">
        <v>25</v>
      </c>
      <c r="F3738">
        <v>126.6</v>
      </c>
      <c r="G3738" t="s">
        <v>55</v>
      </c>
    </row>
    <row r="3739" spans="1:7" hidden="1" x14ac:dyDescent="0.35">
      <c r="A3739" t="s">
        <v>35</v>
      </c>
      <c r="B3739">
        <v>2016</v>
      </c>
      <c r="C3739" t="s">
        <v>46</v>
      </c>
      <c r="D3739">
        <v>130.4</v>
      </c>
      <c r="E3739" t="s">
        <v>26</v>
      </c>
      <c r="F3739">
        <v>129.19999999999999</v>
      </c>
      <c r="G3739" t="s">
        <v>52</v>
      </c>
    </row>
    <row r="3740" spans="1:7" hidden="1" x14ac:dyDescent="0.35">
      <c r="A3740" t="s">
        <v>35</v>
      </c>
      <c r="B3740">
        <v>2016</v>
      </c>
      <c r="C3740" t="s">
        <v>46</v>
      </c>
      <c r="D3740">
        <v>130.4</v>
      </c>
      <c r="E3740" t="s">
        <v>27</v>
      </c>
      <c r="F3740">
        <v>126.9</v>
      </c>
      <c r="G3740" t="s">
        <v>27</v>
      </c>
    </row>
    <row r="3741" spans="1:7" hidden="1" x14ac:dyDescent="0.35">
      <c r="A3741" t="s">
        <v>35</v>
      </c>
      <c r="B3741">
        <v>2016</v>
      </c>
      <c r="C3741" t="s">
        <v>46</v>
      </c>
      <c r="D3741">
        <v>130.4</v>
      </c>
      <c r="E3741" t="s">
        <v>28</v>
      </c>
      <c r="F3741">
        <v>116</v>
      </c>
      <c r="G3741" t="s">
        <v>54</v>
      </c>
    </row>
    <row r="3742" spans="1:7" hidden="1" x14ac:dyDescent="0.35">
      <c r="A3742" t="s">
        <v>35</v>
      </c>
      <c r="B3742">
        <v>2016</v>
      </c>
      <c r="C3742" t="s">
        <v>46</v>
      </c>
      <c r="D3742">
        <v>130.4</v>
      </c>
      <c r="E3742" t="s">
        <v>29</v>
      </c>
      <c r="F3742">
        <v>124.2</v>
      </c>
      <c r="G3742" t="s">
        <v>56</v>
      </c>
    </row>
    <row r="3743" spans="1:7" hidden="1" x14ac:dyDescent="0.35">
      <c r="A3743" t="s">
        <v>35</v>
      </c>
      <c r="B3743">
        <v>2016</v>
      </c>
      <c r="C3743" t="s">
        <v>46</v>
      </c>
      <c r="D3743">
        <v>130.4</v>
      </c>
      <c r="E3743" t="s">
        <v>30</v>
      </c>
      <c r="F3743">
        <v>133.1</v>
      </c>
      <c r="G3743" t="s">
        <v>30</v>
      </c>
    </row>
    <row r="3744" spans="1:7" hidden="1" x14ac:dyDescent="0.35">
      <c r="A3744" t="s">
        <v>35</v>
      </c>
      <c r="B3744">
        <v>2016</v>
      </c>
      <c r="C3744" t="s">
        <v>46</v>
      </c>
      <c r="D3744">
        <v>130.4</v>
      </c>
      <c r="E3744" t="s">
        <v>31</v>
      </c>
      <c r="F3744">
        <v>121.1</v>
      </c>
      <c r="G3744" t="s">
        <v>53</v>
      </c>
    </row>
    <row r="3745" spans="1:7" hidden="1" x14ac:dyDescent="0.35">
      <c r="A3745" t="s">
        <v>35</v>
      </c>
      <c r="B3745">
        <v>2016</v>
      </c>
      <c r="C3745" t="s">
        <v>46</v>
      </c>
      <c r="D3745">
        <v>130.4</v>
      </c>
      <c r="E3745" t="s">
        <v>32</v>
      </c>
      <c r="F3745">
        <v>123.9</v>
      </c>
      <c r="G3745" t="s">
        <v>32</v>
      </c>
    </row>
    <row r="3746" spans="1:7" hidden="1" x14ac:dyDescent="0.35">
      <c r="A3746" t="s">
        <v>5</v>
      </c>
      <c r="B3746">
        <v>2017</v>
      </c>
      <c r="C3746" t="s">
        <v>6</v>
      </c>
      <c r="D3746">
        <v>132.4</v>
      </c>
      <c r="E3746" t="s">
        <v>7</v>
      </c>
      <c r="F3746">
        <v>133.1</v>
      </c>
      <c r="G3746" t="s">
        <v>49</v>
      </c>
    </row>
    <row r="3747" spans="1:7" hidden="1" x14ac:dyDescent="0.35">
      <c r="A3747" t="s">
        <v>5</v>
      </c>
      <c r="B3747">
        <v>2017</v>
      </c>
      <c r="C3747" t="s">
        <v>6</v>
      </c>
      <c r="D3747">
        <v>132.4</v>
      </c>
      <c r="E3747" t="s">
        <v>8</v>
      </c>
      <c r="F3747">
        <v>137.80000000000001</v>
      </c>
      <c r="G3747" t="s">
        <v>49</v>
      </c>
    </row>
    <row r="3748" spans="1:7" hidden="1" x14ac:dyDescent="0.35">
      <c r="A3748" t="s">
        <v>5</v>
      </c>
      <c r="B3748">
        <v>2017</v>
      </c>
      <c r="C3748" t="s">
        <v>6</v>
      </c>
      <c r="D3748">
        <v>132.4</v>
      </c>
      <c r="E3748" t="s">
        <v>9</v>
      </c>
      <c r="F3748">
        <v>131.9</v>
      </c>
      <c r="G3748" t="s">
        <v>49</v>
      </c>
    </row>
    <row r="3749" spans="1:7" hidden="1" x14ac:dyDescent="0.35">
      <c r="A3749" t="s">
        <v>5</v>
      </c>
      <c r="B3749">
        <v>2017</v>
      </c>
      <c r="C3749" t="s">
        <v>6</v>
      </c>
      <c r="D3749">
        <v>132.4</v>
      </c>
      <c r="E3749" t="s">
        <v>10</v>
      </c>
      <c r="F3749">
        <v>136.69999999999999</v>
      </c>
      <c r="G3749" t="s">
        <v>49</v>
      </c>
    </row>
    <row r="3750" spans="1:7" hidden="1" x14ac:dyDescent="0.35">
      <c r="A3750" t="s">
        <v>5</v>
      </c>
      <c r="B3750">
        <v>2017</v>
      </c>
      <c r="C3750" t="s">
        <v>6</v>
      </c>
      <c r="D3750">
        <v>132.4</v>
      </c>
      <c r="E3750" t="s">
        <v>11</v>
      </c>
      <c r="F3750">
        <v>122</v>
      </c>
      <c r="G3750" t="s">
        <v>49</v>
      </c>
    </row>
    <row r="3751" spans="1:7" hidden="1" x14ac:dyDescent="0.35">
      <c r="A3751" t="s">
        <v>5</v>
      </c>
      <c r="B3751">
        <v>2017</v>
      </c>
      <c r="C3751" t="s">
        <v>6</v>
      </c>
      <c r="D3751">
        <v>132.4</v>
      </c>
      <c r="E3751" t="s">
        <v>12</v>
      </c>
      <c r="F3751">
        <v>136</v>
      </c>
      <c r="G3751" t="s">
        <v>49</v>
      </c>
    </row>
    <row r="3752" spans="1:7" hidden="1" x14ac:dyDescent="0.35">
      <c r="A3752" t="s">
        <v>5</v>
      </c>
      <c r="B3752">
        <v>2017</v>
      </c>
      <c r="C3752" t="s">
        <v>6</v>
      </c>
      <c r="D3752">
        <v>132.4</v>
      </c>
      <c r="E3752" t="s">
        <v>13</v>
      </c>
      <c r="F3752">
        <v>119.8</v>
      </c>
      <c r="G3752" t="s">
        <v>49</v>
      </c>
    </row>
    <row r="3753" spans="1:7" hidden="1" x14ac:dyDescent="0.35">
      <c r="A3753" t="s">
        <v>5</v>
      </c>
      <c r="B3753">
        <v>2017</v>
      </c>
      <c r="C3753" t="s">
        <v>6</v>
      </c>
      <c r="D3753">
        <v>132.4</v>
      </c>
      <c r="E3753" t="s">
        <v>14</v>
      </c>
      <c r="F3753">
        <v>161.69999999999999</v>
      </c>
      <c r="G3753" t="s">
        <v>49</v>
      </c>
    </row>
    <row r="3754" spans="1:7" hidden="1" x14ac:dyDescent="0.35">
      <c r="A3754" t="s">
        <v>5</v>
      </c>
      <c r="B3754">
        <v>2017</v>
      </c>
      <c r="C3754" t="s">
        <v>6</v>
      </c>
      <c r="D3754">
        <v>132.4</v>
      </c>
      <c r="E3754" t="s">
        <v>15</v>
      </c>
      <c r="F3754">
        <v>114.8</v>
      </c>
      <c r="G3754" t="s">
        <v>49</v>
      </c>
    </row>
    <row r="3755" spans="1:7" hidden="1" x14ac:dyDescent="0.35">
      <c r="A3755" t="s">
        <v>5</v>
      </c>
      <c r="B3755">
        <v>2017</v>
      </c>
      <c r="C3755" t="s">
        <v>6</v>
      </c>
      <c r="D3755">
        <v>132.4</v>
      </c>
      <c r="E3755" t="s">
        <v>16</v>
      </c>
      <c r="F3755">
        <v>136.9</v>
      </c>
      <c r="G3755" t="s">
        <v>49</v>
      </c>
    </row>
    <row r="3756" spans="1:7" hidden="1" x14ac:dyDescent="0.35">
      <c r="A3756" t="s">
        <v>5</v>
      </c>
      <c r="B3756">
        <v>2017</v>
      </c>
      <c r="C3756" t="s">
        <v>6</v>
      </c>
      <c r="D3756">
        <v>132.4</v>
      </c>
      <c r="E3756" t="s">
        <v>17</v>
      </c>
      <c r="F3756">
        <v>129</v>
      </c>
      <c r="G3756" t="s">
        <v>49</v>
      </c>
    </row>
    <row r="3757" spans="1:7" hidden="1" x14ac:dyDescent="0.35">
      <c r="A3757" t="s">
        <v>5</v>
      </c>
      <c r="B3757">
        <v>2017</v>
      </c>
      <c r="C3757" t="s">
        <v>6</v>
      </c>
      <c r="D3757">
        <v>132.4</v>
      </c>
      <c r="E3757" t="s">
        <v>18</v>
      </c>
      <c r="F3757">
        <v>143.9</v>
      </c>
      <c r="G3757" t="s">
        <v>49</v>
      </c>
    </row>
    <row r="3758" spans="1:7" hidden="1" x14ac:dyDescent="0.35">
      <c r="A3758" t="s">
        <v>5</v>
      </c>
      <c r="B3758">
        <v>2017</v>
      </c>
      <c r="C3758" t="s">
        <v>6</v>
      </c>
      <c r="D3758">
        <v>132.4</v>
      </c>
      <c r="E3758" t="s">
        <v>19</v>
      </c>
      <c r="F3758">
        <v>133.69999999999999</v>
      </c>
      <c r="G3758" t="s">
        <v>49</v>
      </c>
    </row>
    <row r="3759" spans="1:7" hidden="1" x14ac:dyDescent="0.35">
      <c r="A3759" t="s">
        <v>5</v>
      </c>
      <c r="B3759">
        <v>2017</v>
      </c>
      <c r="C3759" t="s">
        <v>6</v>
      </c>
      <c r="D3759">
        <v>132.4</v>
      </c>
      <c r="E3759" t="s">
        <v>20</v>
      </c>
      <c r="F3759">
        <v>143.1</v>
      </c>
      <c r="G3759" t="s">
        <v>50</v>
      </c>
    </row>
    <row r="3760" spans="1:7" hidden="1" x14ac:dyDescent="0.35">
      <c r="A3760" t="s">
        <v>5</v>
      </c>
      <c r="B3760">
        <v>2017</v>
      </c>
      <c r="C3760" t="s">
        <v>6</v>
      </c>
      <c r="D3760">
        <v>132.4</v>
      </c>
      <c r="E3760" t="s">
        <v>21</v>
      </c>
      <c r="F3760">
        <v>140.69999999999999</v>
      </c>
      <c r="G3760" t="s">
        <v>51</v>
      </c>
    </row>
    <row r="3761" spans="1:7" hidden="1" x14ac:dyDescent="0.35">
      <c r="A3761" t="s">
        <v>5</v>
      </c>
      <c r="B3761">
        <v>2017</v>
      </c>
      <c r="C3761" t="s">
        <v>6</v>
      </c>
      <c r="D3761">
        <v>132.4</v>
      </c>
      <c r="E3761" t="s">
        <v>22</v>
      </c>
      <c r="F3761">
        <v>135.80000000000001</v>
      </c>
      <c r="G3761" t="s">
        <v>51</v>
      </c>
    </row>
    <row r="3762" spans="1:7" hidden="1" x14ac:dyDescent="0.35">
      <c r="A3762" t="s">
        <v>5</v>
      </c>
      <c r="B3762">
        <v>2017</v>
      </c>
      <c r="C3762" t="s">
        <v>6</v>
      </c>
      <c r="D3762">
        <v>132.4</v>
      </c>
      <c r="E3762" t="s">
        <v>23</v>
      </c>
      <c r="F3762">
        <v>140</v>
      </c>
      <c r="G3762" t="s">
        <v>51</v>
      </c>
    </row>
    <row r="3763" spans="1:7" hidden="1" x14ac:dyDescent="0.35">
      <c r="A3763" t="s">
        <v>5</v>
      </c>
      <c r="B3763">
        <v>2017</v>
      </c>
      <c r="C3763" t="s">
        <v>6</v>
      </c>
      <c r="D3763">
        <v>132.4</v>
      </c>
      <c r="E3763" t="s">
        <v>24</v>
      </c>
      <c r="G3763" t="s">
        <v>24</v>
      </c>
    </row>
    <row r="3764" spans="1:7" hidden="1" x14ac:dyDescent="0.35">
      <c r="A3764" t="s">
        <v>5</v>
      </c>
      <c r="B3764">
        <v>2017</v>
      </c>
      <c r="C3764" t="s">
        <v>6</v>
      </c>
      <c r="D3764">
        <v>132.4</v>
      </c>
      <c r="E3764" t="s">
        <v>25</v>
      </c>
      <c r="F3764">
        <v>132.1</v>
      </c>
      <c r="G3764" t="s">
        <v>55</v>
      </c>
    </row>
    <row r="3765" spans="1:7" hidden="1" x14ac:dyDescent="0.35">
      <c r="A3765" t="s">
        <v>5</v>
      </c>
      <c r="B3765">
        <v>2017</v>
      </c>
      <c r="C3765" t="s">
        <v>6</v>
      </c>
      <c r="D3765">
        <v>132.4</v>
      </c>
      <c r="E3765" t="s">
        <v>26</v>
      </c>
      <c r="F3765">
        <v>133.19999999999999</v>
      </c>
      <c r="G3765" t="s">
        <v>52</v>
      </c>
    </row>
    <row r="3766" spans="1:7" hidden="1" x14ac:dyDescent="0.35">
      <c r="A3766" t="s">
        <v>5</v>
      </c>
      <c r="B3766">
        <v>2017</v>
      </c>
      <c r="C3766" t="s">
        <v>6</v>
      </c>
      <c r="D3766">
        <v>132.4</v>
      </c>
      <c r="E3766" t="s">
        <v>27</v>
      </c>
      <c r="F3766">
        <v>129.9</v>
      </c>
      <c r="G3766" t="s">
        <v>27</v>
      </c>
    </row>
    <row r="3767" spans="1:7" hidden="1" x14ac:dyDescent="0.35">
      <c r="A3767" t="s">
        <v>5</v>
      </c>
      <c r="B3767">
        <v>2017</v>
      </c>
      <c r="C3767" t="s">
        <v>6</v>
      </c>
      <c r="D3767">
        <v>132.4</v>
      </c>
      <c r="E3767" t="s">
        <v>28</v>
      </c>
      <c r="F3767">
        <v>119.1</v>
      </c>
      <c r="G3767" t="s">
        <v>54</v>
      </c>
    </row>
    <row r="3768" spans="1:7" hidden="1" x14ac:dyDescent="0.35">
      <c r="A3768" t="s">
        <v>5</v>
      </c>
      <c r="B3768">
        <v>2017</v>
      </c>
      <c r="C3768" t="s">
        <v>6</v>
      </c>
      <c r="D3768">
        <v>132.4</v>
      </c>
      <c r="E3768" t="s">
        <v>29</v>
      </c>
      <c r="F3768">
        <v>127</v>
      </c>
      <c r="G3768" t="s">
        <v>56</v>
      </c>
    </row>
    <row r="3769" spans="1:7" hidden="1" x14ac:dyDescent="0.35">
      <c r="A3769" t="s">
        <v>5</v>
      </c>
      <c r="B3769">
        <v>2017</v>
      </c>
      <c r="C3769" t="s">
        <v>6</v>
      </c>
      <c r="D3769">
        <v>132.4</v>
      </c>
      <c r="E3769" t="s">
        <v>30</v>
      </c>
      <c r="F3769">
        <v>134.6</v>
      </c>
      <c r="G3769" t="s">
        <v>30</v>
      </c>
    </row>
    <row r="3770" spans="1:7" hidden="1" x14ac:dyDescent="0.35">
      <c r="A3770" t="s">
        <v>5</v>
      </c>
      <c r="B3770">
        <v>2017</v>
      </c>
      <c r="C3770" t="s">
        <v>6</v>
      </c>
      <c r="D3770">
        <v>132.4</v>
      </c>
      <c r="E3770" t="s">
        <v>31</v>
      </c>
      <c r="F3770">
        <v>122.3</v>
      </c>
      <c r="G3770" t="s">
        <v>53</v>
      </c>
    </row>
    <row r="3771" spans="1:7" hidden="1" x14ac:dyDescent="0.35">
      <c r="A3771" t="s">
        <v>5</v>
      </c>
      <c r="B3771">
        <v>2017</v>
      </c>
      <c r="C3771" t="s">
        <v>6</v>
      </c>
      <c r="D3771">
        <v>132.4</v>
      </c>
      <c r="E3771" t="s">
        <v>32</v>
      </c>
      <c r="F3771">
        <v>126.6</v>
      </c>
      <c r="G3771" t="s">
        <v>32</v>
      </c>
    </row>
    <row r="3772" spans="1:7" hidden="1" x14ac:dyDescent="0.35">
      <c r="A3772" t="s">
        <v>34</v>
      </c>
      <c r="B3772">
        <v>2017</v>
      </c>
      <c r="C3772" t="s">
        <v>6</v>
      </c>
      <c r="D3772">
        <v>127.8</v>
      </c>
      <c r="E3772" t="s">
        <v>7</v>
      </c>
      <c r="F3772">
        <v>132.19999999999999</v>
      </c>
      <c r="G3772" t="s">
        <v>49</v>
      </c>
    </row>
    <row r="3773" spans="1:7" hidden="1" x14ac:dyDescent="0.35">
      <c r="A3773" t="s">
        <v>34</v>
      </c>
      <c r="B3773">
        <v>2017</v>
      </c>
      <c r="C3773" t="s">
        <v>6</v>
      </c>
      <c r="D3773">
        <v>127.8</v>
      </c>
      <c r="E3773" t="s">
        <v>8</v>
      </c>
      <c r="F3773">
        <v>138.9</v>
      </c>
      <c r="G3773" t="s">
        <v>49</v>
      </c>
    </row>
    <row r="3774" spans="1:7" hidden="1" x14ac:dyDescent="0.35">
      <c r="A3774" t="s">
        <v>34</v>
      </c>
      <c r="B3774">
        <v>2017</v>
      </c>
      <c r="C3774" t="s">
        <v>6</v>
      </c>
      <c r="D3774">
        <v>127.8</v>
      </c>
      <c r="E3774" t="s">
        <v>9</v>
      </c>
      <c r="F3774">
        <v>132.6</v>
      </c>
      <c r="G3774" t="s">
        <v>49</v>
      </c>
    </row>
    <row r="3775" spans="1:7" hidden="1" x14ac:dyDescent="0.35">
      <c r="A3775" t="s">
        <v>34</v>
      </c>
      <c r="B3775">
        <v>2017</v>
      </c>
      <c r="C3775" t="s">
        <v>6</v>
      </c>
      <c r="D3775">
        <v>127.8</v>
      </c>
      <c r="E3775" t="s">
        <v>10</v>
      </c>
      <c r="F3775">
        <v>133.1</v>
      </c>
      <c r="G3775" t="s">
        <v>49</v>
      </c>
    </row>
    <row r="3776" spans="1:7" hidden="1" x14ac:dyDescent="0.35">
      <c r="A3776" t="s">
        <v>34</v>
      </c>
      <c r="B3776">
        <v>2017</v>
      </c>
      <c r="C3776" t="s">
        <v>6</v>
      </c>
      <c r="D3776">
        <v>127.8</v>
      </c>
      <c r="E3776" t="s">
        <v>11</v>
      </c>
      <c r="F3776">
        <v>114</v>
      </c>
      <c r="G3776" t="s">
        <v>49</v>
      </c>
    </row>
    <row r="3777" spans="1:7" hidden="1" x14ac:dyDescent="0.35">
      <c r="A3777" t="s">
        <v>34</v>
      </c>
      <c r="B3777">
        <v>2017</v>
      </c>
      <c r="C3777" t="s">
        <v>6</v>
      </c>
      <c r="D3777">
        <v>127.8</v>
      </c>
      <c r="E3777" t="s">
        <v>12</v>
      </c>
      <c r="F3777">
        <v>129.6</v>
      </c>
      <c r="G3777" t="s">
        <v>49</v>
      </c>
    </row>
    <row r="3778" spans="1:7" hidden="1" x14ac:dyDescent="0.35">
      <c r="A3778" t="s">
        <v>34</v>
      </c>
      <c r="B3778">
        <v>2017</v>
      </c>
      <c r="C3778" t="s">
        <v>6</v>
      </c>
      <c r="D3778">
        <v>127.8</v>
      </c>
      <c r="E3778" t="s">
        <v>13</v>
      </c>
      <c r="F3778">
        <v>118.7</v>
      </c>
      <c r="G3778" t="s">
        <v>49</v>
      </c>
    </row>
    <row r="3779" spans="1:7" hidden="1" x14ac:dyDescent="0.35">
      <c r="A3779" t="s">
        <v>34</v>
      </c>
      <c r="B3779">
        <v>2017</v>
      </c>
      <c r="C3779" t="s">
        <v>6</v>
      </c>
      <c r="D3779">
        <v>127.8</v>
      </c>
      <c r="E3779" t="s">
        <v>14</v>
      </c>
      <c r="F3779">
        <v>155.1</v>
      </c>
      <c r="G3779" t="s">
        <v>49</v>
      </c>
    </row>
    <row r="3780" spans="1:7" hidden="1" x14ac:dyDescent="0.35">
      <c r="A3780" t="s">
        <v>34</v>
      </c>
      <c r="B3780">
        <v>2017</v>
      </c>
      <c r="C3780" t="s">
        <v>6</v>
      </c>
      <c r="D3780">
        <v>127.8</v>
      </c>
      <c r="E3780" t="s">
        <v>15</v>
      </c>
      <c r="F3780">
        <v>117.3</v>
      </c>
      <c r="G3780" t="s">
        <v>49</v>
      </c>
    </row>
    <row r="3781" spans="1:7" hidden="1" x14ac:dyDescent="0.35">
      <c r="A3781" t="s">
        <v>34</v>
      </c>
      <c r="B3781">
        <v>2017</v>
      </c>
      <c r="C3781" t="s">
        <v>6</v>
      </c>
      <c r="D3781">
        <v>127.8</v>
      </c>
      <c r="E3781" t="s">
        <v>16</v>
      </c>
      <c r="F3781">
        <v>144.9</v>
      </c>
      <c r="G3781" t="s">
        <v>49</v>
      </c>
    </row>
    <row r="3782" spans="1:7" hidden="1" x14ac:dyDescent="0.35">
      <c r="A3782" t="s">
        <v>34</v>
      </c>
      <c r="B3782">
        <v>2017</v>
      </c>
      <c r="C3782" t="s">
        <v>6</v>
      </c>
      <c r="D3782">
        <v>127.8</v>
      </c>
      <c r="E3782" t="s">
        <v>17</v>
      </c>
      <c r="F3782">
        <v>123.2</v>
      </c>
      <c r="G3782" t="s">
        <v>49</v>
      </c>
    </row>
    <row r="3783" spans="1:7" hidden="1" x14ac:dyDescent="0.35">
      <c r="A3783" t="s">
        <v>34</v>
      </c>
      <c r="B3783">
        <v>2017</v>
      </c>
      <c r="C3783" t="s">
        <v>6</v>
      </c>
      <c r="D3783">
        <v>127.8</v>
      </c>
      <c r="E3783" t="s">
        <v>18</v>
      </c>
      <c r="F3783">
        <v>141.6</v>
      </c>
      <c r="G3783" t="s">
        <v>49</v>
      </c>
    </row>
    <row r="3784" spans="1:7" hidden="1" x14ac:dyDescent="0.35">
      <c r="A3784" t="s">
        <v>34</v>
      </c>
      <c r="B3784">
        <v>2017</v>
      </c>
      <c r="C3784" t="s">
        <v>6</v>
      </c>
      <c r="D3784">
        <v>127.8</v>
      </c>
      <c r="E3784" t="s">
        <v>19</v>
      </c>
      <c r="F3784">
        <v>132</v>
      </c>
      <c r="G3784" t="s">
        <v>49</v>
      </c>
    </row>
    <row r="3785" spans="1:7" hidden="1" x14ac:dyDescent="0.35">
      <c r="A3785" t="s">
        <v>34</v>
      </c>
      <c r="B3785">
        <v>2017</v>
      </c>
      <c r="C3785" t="s">
        <v>6</v>
      </c>
      <c r="D3785">
        <v>127.8</v>
      </c>
      <c r="E3785" t="s">
        <v>20</v>
      </c>
      <c r="F3785">
        <v>145.6</v>
      </c>
      <c r="G3785" t="s">
        <v>50</v>
      </c>
    </row>
    <row r="3786" spans="1:7" hidden="1" x14ac:dyDescent="0.35">
      <c r="A3786" t="s">
        <v>34</v>
      </c>
      <c r="B3786">
        <v>2017</v>
      </c>
      <c r="C3786" t="s">
        <v>6</v>
      </c>
      <c r="D3786">
        <v>127.8</v>
      </c>
      <c r="E3786" t="s">
        <v>21</v>
      </c>
      <c r="F3786">
        <v>130.19999999999999</v>
      </c>
      <c r="G3786" t="s">
        <v>51</v>
      </c>
    </row>
    <row r="3787" spans="1:7" hidden="1" x14ac:dyDescent="0.35">
      <c r="A3787" t="s">
        <v>34</v>
      </c>
      <c r="B3787">
        <v>2017</v>
      </c>
      <c r="C3787" t="s">
        <v>6</v>
      </c>
      <c r="D3787">
        <v>127.8</v>
      </c>
      <c r="E3787" t="s">
        <v>22</v>
      </c>
      <c r="F3787">
        <v>122.3</v>
      </c>
      <c r="G3787" t="s">
        <v>51</v>
      </c>
    </row>
    <row r="3788" spans="1:7" hidden="1" x14ac:dyDescent="0.35">
      <c r="A3788" t="s">
        <v>34</v>
      </c>
      <c r="B3788">
        <v>2017</v>
      </c>
      <c r="C3788" t="s">
        <v>6</v>
      </c>
      <c r="D3788">
        <v>127.8</v>
      </c>
      <c r="E3788" t="s">
        <v>23</v>
      </c>
      <c r="F3788">
        <v>129</v>
      </c>
      <c r="G3788" t="s">
        <v>51</v>
      </c>
    </row>
    <row r="3789" spans="1:7" hidden="1" x14ac:dyDescent="0.35">
      <c r="A3789" t="s">
        <v>34</v>
      </c>
      <c r="B3789">
        <v>2017</v>
      </c>
      <c r="C3789" t="s">
        <v>6</v>
      </c>
      <c r="D3789">
        <v>127.8</v>
      </c>
      <c r="E3789" t="s">
        <v>24</v>
      </c>
      <c r="F3789">
        <v>129.6</v>
      </c>
      <c r="G3789" t="s">
        <v>24</v>
      </c>
    </row>
    <row r="3790" spans="1:7" hidden="1" x14ac:dyDescent="0.35">
      <c r="A3790" t="s">
        <v>34</v>
      </c>
      <c r="B3790">
        <v>2017</v>
      </c>
      <c r="C3790" t="s">
        <v>6</v>
      </c>
      <c r="D3790">
        <v>127.8</v>
      </c>
      <c r="E3790" t="s">
        <v>25</v>
      </c>
      <c r="F3790">
        <v>118</v>
      </c>
      <c r="G3790" t="s">
        <v>55</v>
      </c>
    </row>
    <row r="3791" spans="1:7" hidden="1" x14ac:dyDescent="0.35">
      <c r="A3791" t="s">
        <v>34</v>
      </c>
      <c r="B3791">
        <v>2017</v>
      </c>
      <c r="C3791" t="s">
        <v>6</v>
      </c>
      <c r="D3791">
        <v>127.8</v>
      </c>
      <c r="E3791" t="s">
        <v>26</v>
      </c>
      <c r="F3791">
        <v>125.1</v>
      </c>
      <c r="G3791" t="s">
        <v>52</v>
      </c>
    </row>
    <row r="3792" spans="1:7" hidden="1" x14ac:dyDescent="0.35">
      <c r="A3792" t="s">
        <v>34</v>
      </c>
      <c r="B3792">
        <v>2017</v>
      </c>
      <c r="C3792" t="s">
        <v>6</v>
      </c>
      <c r="D3792">
        <v>127.8</v>
      </c>
      <c r="E3792" t="s">
        <v>27</v>
      </c>
      <c r="F3792">
        <v>122.6</v>
      </c>
      <c r="G3792" t="s">
        <v>27</v>
      </c>
    </row>
    <row r="3793" spans="1:7" hidden="1" x14ac:dyDescent="0.35">
      <c r="A3793" t="s">
        <v>34</v>
      </c>
      <c r="B3793">
        <v>2017</v>
      </c>
      <c r="C3793" t="s">
        <v>6</v>
      </c>
      <c r="D3793">
        <v>127.8</v>
      </c>
      <c r="E3793" t="s">
        <v>28</v>
      </c>
      <c r="F3793">
        <v>115.2</v>
      </c>
      <c r="G3793" t="s">
        <v>54</v>
      </c>
    </row>
    <row r="3794" spans="1:7" hidden="1" x14ac:dyDescent="0.35">
      <c r="A3794" t="s">
        <v>34</v>
      </c>
      <c r="B3794">
        <v>2017</v>
      </c>
      <c r="C3794" t="s">
        <v>6</v>
      </c>
      <c r="D3794">
        <v>127.8</v>
      </c>
      <c r="E3794" t="s">
        <v>29</v>
      </c>
      <c r="F3794">
        <v>122</v>
      </c>
      <c r="G3794" t="s">
        <v>56</v>
      </c>
    </row>
    <row r="3795" spans="1:7" hidden="1" x14ac:dyDescent="0.35">
      <c r="A3795" t="s">
        <v>34</v>
      </c>
      <c r="B3795">
        <v>2017</v>
      </c>
      <c r="C3795" t="s">
        <v>6</v>
      </c>
      <c r="D3795">
        <v>127.8</v>
      </c>
      <c r="E3795" t="s">
        <v>30</v>
      </c>
      <c r="F3795">
        <v>132.4</v>
      </c>
      <c r="G3795" t="s">
        <v>30</v>
      </c>
    </row>
    <row r="3796" spans="1:7" hidden="1" x14ac:dyDescent="0.35">
      <c r="A3796" t="s">
        <v>34</v>
      </c>
      <c r="B3796">
        <v>2017</v>
      </c>
      <c r="C3796" t="s">
        <v>6</v>
      </c>
      <c r="D3796">
        <v>127.8</v>
      </c>
      <c r="E3796" t="s">
        <v>31</v>
      </c>
      <c r="F3796">
        <v>120.9</v>
      </c>
      <c r="G3796" t="s">
        <v>53</v>
      </c>
    </row>
    <row r="3797" spans="1:7" hidden="1" x14ac:dyDescent="0.35">
      <c r="A3797" t="s">
        <v>34</v>
      </c>
      <c r="B3797">
        <v>2017</v>
      </c>
      <c r="C3797" t="s">
        <v>6</v>
      </c>
      <c r="D3797">
        <v>127.8</v>
      </c>
      <c r="E3797" t="s">
        <v>32</v>
      </c>
      <c r="F3797">
        <v>122.1</v>
      </c>
      <c r="G3797" t="s">
        <v>32</v>
      </c>
    </row>
    <row r="3798" spans="1:7" hidden="1" x14ac:dyDescent="0.35">
      <c r="A3798" t="s">
        <v>35</v>
      </c>
      <c r="B3798">
        <v>2017</v>
      </c>
      <c r="C3798" t="s">
        <v>6</v>
      </c>
      <c r="D3798">
        <v>130.30000000000001</v>
      </c>
      <c r="E3798" t="s">
        <v>7</v>
      </c>
      <c r="F3798">
        <v>132.80000000000001</v>
      </c>
      <c r="G3798" t="s">
        <v>49</v>
      </c>
    </row>
    <row r="3799" spans="1:7" hidden="1" x14ac:dyDescent="0.35">
      <c r="A3799" t="s">
        <v>35</v>
      </c>
      <c r="B3799">
        <v>2017</v>
      </c>
      <c r="C3799" t="s">
        <v>6</v>
      </c>
      <c r="D3799">
        <v>130.30000000000001</v>
      </c>
      <c r="E3799" t="s">
        <v>8</v>
      </c>
      <c r="F3799">
        <v>138.19999999999999</v>
      </c>
      <c r="G3799" t="s">
        <v>49</v>
      </c>
    </row>
    <row r="3800" spans="1:7" hidden="1" x14ac:dyDescent="0.35">
      <c r="A3800" t="s">
        <v>35</v>
      </c>
      <c r="B3800">
        <v>2017</v>
      </c>
      <c r="C3800" t="s">
        <v>6</v>
      </c>
      <c r="D3800">
        <v>130.30000000000001</v>
      </c>
      <c r="E3800" t="s">
        <v>9</v>
      </c>
      <c r="F3800">
        <v>132.19999999999999</v>
      </c>
      <c r="G3800" t="s">
        <v>49</v>
      </c>
    </row>
    <row r="3801" spans="1:7" hidden="1" x14ac:dyDescent="0.35">
      <c r="A3801" t="s">
        <v>35</v>
      </c>
      <c r="B3801">
        <v>2017</v>
      </c>
      <c r="C3801" t="s">
        <v>6</v>
      </c>
      <c r="D3801">
        <v>130.30000000000001</v>
      </c>
      <c r="E3801" t="s">
        <v>10</v>
      </c>
      <c r="F3801">
        <v>135.4</v>
      </c>
      <c r="G3801" t="s">
        <v>49</v>
      </c>
    </row>
    <row r="3802" spans="1:7" hidden="1" x14ac:dyDescent="0.35">
      <c r="A3802" t="s">
        <v>35</v>
      </c>
      <c r="B3802">
        <v>2017</v>
      </c>
      <c r="C3802" t="s">
        <v>6</v>
      </c>
      <c r="D3802">
        <v>130.30000000000001</v>
      </c>
      <c r="E3802" t="s">
        <v>11</v>
      </c>
      <c r="F3802">
        <v>119.1</v>
      </c>
      <c r="G3802" t="s">
        <v>49</v>
      </c>
    </row>
    <row r="3803" spans="1:7" hidden="1" x14ac:dyDescent="0.35">
      <c r="A3803" t="s">
        <v>35</v>
      </c>
      <c r="B3803">
        <v>2017</v>
      </c>
      <c r="C3803" t="s">
        <v>6</v>
      </c>
      <c r="D3803">
        <v>130.30000000000001</v>
      </c>
      <c r="E3803" t="s">
        <v>12</v>
      </c>
      <c r="F3803">
        <v>133</v>
      </c>
      <c r="G3803" t="s">
        <v>49</v>
      </c>
    </row>
    <row r="3804" spans="1:7" hidden="1" x14ac:dyDescent="0.35">
      <c r="A3804" t="s">
        <v>35</v>
      </c>
      <c r="B3804">
        <v>2017</v>
      </c>
      <c r="C3804" t="s">
        <v>6</v>
      </c>
      <c r="D3804">
        <v>130.30000000000001</v>
      </c>
      <c r="E3804" t="s">
        <v>13</v>
      </c>
      <c r="F3804">
        <v>119.4</v>
      </c>
      <c r="G3804" t="s">
        <v>49</v>
      </c>
    </row>
    <row r="3805" spans="1:7" hidden="1" x14ac:dyDescent="0.35">
      <c r="A3805" t="s">
        <v>35</v>
      </c>
      <c r="B3805">
        <v>2017</v>
      </c>
      <c r="C3805" t="s">
        <v>6</v>
      </c>
      <c r="D3805">
        <v>130.30000000000001</v>
      </c>
      <c r="E3805" t="s">
        <v>14</v>
      </c>
      <c r="F3805">
        <v>159.5</v>
      </c>
      <c r="G3805" t="s">
        <v>49</v>
      </c>
    </row>
    <row r="3806" spans="1:7" hidden="1" x14ac:dyDescent="0.35">
      <c r="A3806" t="s">
        <v>35</v>
      </c>
      <c r="B3806">
        <v>2017</v>
      </c>
      <c r="C3806" t="s">
        <v>6</v>
      </c>
      <c r="D3806">
        <v>130.30000000000001</v>
      </c>
      <c r="E3806" t="s">
        <v>15</v>
      </c>
      <c r="F3806">
        <v>115.6</v>
      </c>
      <c r="G3806" t="s">
        <v>49</v>
      </c>
    </row>
    <row r="3807" spans="1:7" hidden="1" x14ac:dyDescent="0.35">
      <c r="A3807" t="s">
        <v>35</v>
      </c>
      <c r="B3807">
        <v>2017</v>
      </c>
      <c r="C3807" t="s">
        <v>6</v>
      </c>
      <c r="D3807">
        <v>130.30000000000001</v>
      </c>
      <c r="E3807" t="s">
        <v>16</v>
      </c>
      <c r="F3807">
        <v>139.6</v>
      </c>
      <c r="G3807" t="s">
        <v>49</v>
      </c>
    </row>
    <row r="3808" spans="1:7" hidden="1" x14ac:dyDescent="0.35">
      <c r="A3808" t="s">
        <v>35</v>
      </c>
      <c r="B3808">
        <v>2017</v>
      </c>
      <c r="C3808" t="s">
        <v>6</v>
      </c>
      <c r="D3808">
        <v>130.30000000000001</v>
      </c>
      <c r="E3808" t="s">
        <v>17</v>
      </c>
      <c r="F3808">
        <v>126.6</v>
      </c>
      <c r="G3808" t="s">
        <v>49</v>
      </c>
    </row>
    <row r="3809" spans="1:7" hidden="1" x14ac:dyDescent="0.35">
      <c r="A3809" t="s">
        <v>35</v>
      </c>
      <c r="B3809">
        <v>2017</v>
      </c>
      <c r="C3809" t="s">
        <v>6</v>
      </c>
      <c r="D3809">
        <v>130.30000000000001</v>
      </c>
      <c r="E3809" t="s">
        <v>18</v>
      </c>
      <c r="F3809">
        <v>142.80000000000001</v>
      </c>
      <c r="G3809" t="s">
        <v>49</v>
      </c>
    </row>
    <row r="3810" spans="1:7" hidden="1" x14ac:dyDescent="0.35">
      <c r="A3810" t="s">
        <v>35</v>
      </c>
      <c r="B3810">
        <v>2017</v>
      </c>
      <c r="C3810" t="s">
        <v>6</v>
      </c>
      <c r="D3810">
        <v>130.30000000000001</v>
      </c>
      <c r="E3810" t="s">
        <v>19</v>
      </c>
      <c r="F3810">
        <v>133.1</v>
      </c>
      <c r="G3810" t="s">
        <v>49</v>
      </c>
    </row>
    <row r="3811" spans="1:7" hidden="1" x14ac:dyDescent="0.35">
      <c r="A3811" t="s">
        <v>35</v>
      </c>
      <c r="B3811">
        <v>2017</v>
      </c>
      <c r="C3811" t="s">
        <v>6</v>
      </c>
      <c r="D3811">
        <v>130.30000000000001</v>
      </c>
      <c r="E3811" t="s">
        <v>20</v>
      </c>
      <c r="F3811">
        <v>143.80000000000001</v>
      </c>
      <c r="G3811" t="s">
        <v>50</v>
      </c>
    </row>
    <row r="3812" spans="1:7" hidden="1" x14ac:dyDescent="0.35">
      <c r="A3812" t="s">
        <v>35</v>
      </c>
      <c r="B3812">
        <v>2017</v>
      </c>
      <c r="C3812" t="s">
        <v>6</v>
      </c>
      <c r="D3812">
        <v>130.30000000000001</v>
      </c>
      <c r="E3812" t="s">
        <v>21</v>
      </c>
      <c r="F3812">
        <v>136.6</v>
      </c>
      <c r="G3812" t="s">
        <v>51</v>
      </c>
    </row>
    <row r="3813" spans="1:7" hidden="1" x14ac:dyDescent="0.35">
      <c r="A3813" t="s">
        <v>35</v>
      </c>
      <c r="B3813">
        <v>2017</v>
      </c>
      <c r="C3813" t="s">
        <v>6</v>
      </c>
      <c r="D3813">
        <v>130.30000000000001</v>
      </c>
      <c r="E3813" t="s">
        <v>22</v>
      </c>
      <c r="F3813">
        <v>130.19999999999999</v>
      </c>
      <c r="G3813" t="s">
        <v>51</v>
      </c>
    </row>
    <row r="3814" spans="1:7" hidden="1" x14ac:dyDescent="0.35">
      <c r="A3814" t="s">
        <v>35</v>
      </c>
      <c r="B3814">
        <v>2017</v>
      </c>
      <c r="C3814" t="s">
        <v>6</v>
      </c>
      <c r="D3814">
        <v>130.30000000000001</v>
      </c>
      <c r="E3814" t="s">
        <v>23</v>
      </c>
      <c r="F3814">
        <v>135.6</v>
      </c>
      <c r="G3814" t="s">
        <v>51</v>
      </c>
    </row>
    <row r="3815" spans="1:7" hidden="1" x14ac:dyDescent="0.35">
      <c r="A3815" t="s">
        <v>35</v>
      </c>
      <c r="B3815">
        <v>2017</v>
      </c>
      <c r="C3815" t="s">
        <v>6</v>
      </c>
      <c r="D3815">
        <v>130.30000000000001</v>
      </c>
      <c r="E3815" t="s">
        <v>24</v>
      </c>
      <c r="F3815">
        <v>129.6</v>
      </c>
      <c r="G3815" t="s">
        <v>24</v>
      </c>
    </row>
    <row r="3816" spans="1:7" hidden="1" x14ac:dyDescent="0.35">
      <c r="A3816" t="s">
        <v>35</v>
      </c>
      <c r="B3816">
        <v>2017</v>
      </c>
      <c r="C3816" t="s">
        <v>6</v>
      </c>
      <c r="D3816">
        <v>130.30000000000001</v>
      </c>
      <c r="E3816" t="s">
        <v>25</v>
      </c>
      <c r="F3816">
        <v>126.8</v>
      </c>
      <c r="G3816" t="s">
        <v>55</v>
      </c>
    </row>
    <row r="3817" spans="1:7" hidden="1" x14ac:dyDescent="0.35">
      <c r="A3817" t="s">
        <v>35</v>
      </c>
      <c r="B3817">
        <v>2017</v>
      </c>
      <c r="C3817" t="s">
        <v>6</v>
      </c>
      <c r="D3817">
        <v>130.30000000000001</v>
      </c>
      <c r="E3817" t="s">
        <v>26</v>
      </c>
      <c r="F3817">
        <v>129.4</v>
      </c>
      <c r="G3817" t="s">
        <v>52</v>
      </c>
    </row>
    <row r="3818" spans="1:7" hidden="1" x14ac:dyDescent="0.35">
      <c r="A3818" t="s">
        <v>35</v>
      </c>
      <c r="B3818">
        <v>2017</v>
      </c>
      <c r="C3818" t="s">
        <v>6</v>
      </c>
      <c r="D3818">
        <v>130.30000000000001</v>
      </c>
      <c r="E3818" t="s">
        <v>27</v>
      </c>
      <c r="F3818">
        <v>127.1</v>
      </c>
      <c r="G3818" t="s">
        <v>27</v>
      </c>
    </row>
    <row r="3819" spans="1:7" hidden="1" x14ac:dyDescent="0.35">
      <c r="A3819" t="s">
        <v>35</v>
      </c>
      <c r="B3819">
        <v>2017</v>
      </c>
      <c r="C3819" t="s">
        <v>6</v>
      </c>
      <c r="D3819">
        <v>130.30000000000001</v>
      </c>
      <c r="E3819" t="s">
        <v>28</v>
      </c>
      <c r="F3819">
        <v>117</v>
      </c>
      <c r="G3819" t="s">
        <v>54</v>
      </c>
    </row>
    <row r="3820" spans="1:7" hidden="1" x14ac:dyDescent="0.35">
      <c r="A3820" t="s">
        <v>35</v>
      </c>
      <c r="B3820">
        <v>2017</v>
      </c>
      <c r="C3820" t="s">
        <v>6</v>
      </c>
      <c r="D3820">
        <v>130.30000000000001</v>
      </c>
      <c r="E3820" t="s">
        <v>29</v>
      </c>
      <c r="F3820">
        <v>124.2</v>
      </c>
      <c r="G3820" t="s">
        <v>56</v>
      </c>
    </row>
    <row r="3821" spans="1:7" hidden="1" x14ac:dyDescent="0.35">
      <c r="A3821" t="s">
        <v>35</v>
      </c>
      <c r="B3821">
        <v>2017</v>
      </c>
      <c r="C3821" t="s">
        <v>6</v>
      </c>
      <c r="D3821">
        <v>130.30000000000001</v>
      </c>
      <c r="E3821" t="s">
        <v>30</v>
      </c>
      <c r="F3821">
        <v>133.30000000000001</v>
      </c>
      <c r="G3821" t="s">
        <v>30</v>
      </c>
    </row>
    <row r="3822" spans="1:7" hidden="1" x14ac:dyDescent="0.35">
      <c r="A3822" t="s">
        <v>35</v>
      </c>
      <c r="B3822">
        <v>2017</v>
      </c>
      <c r="C3822" t="s">
        <v>6</v>
      </c>
      <c r="D3822">
        <v>130.30000000000001</v>
      </c>
      <c r="E3822" t="s">
        <v>31</v>
      </c>
      <c r="F3822">
        <v>121.7</v>
      </c>
      <c r="G3822" t="s">
        <v>53</v>
      </c>
    </row>
    <row r="3823" spans="1:7" hidden="1" x14ac:dyDescent="0.35">
      <c r="A3823" t="s">
        <v>35</v>
      </c>
      <c r="B3823">
        <v>2017</v>
      </c>
      <c r="C3823" t="s">
        <v>6</v>
      </c>
      <c r="D3823">
        <v>130.30000000000001</v>
      </c>
      <c r="E3823" t="s">
        <v>32</v>
      </c>
      <c r="F3823">
        <v>124.4</v>
      </c>
      <c r="G3823" t="s">
        <v>32</v>
      </c>
    </row>
    <row r="3824" spans="1:7" hidden="1" x14ac:dyDescent="0.35">
      <c r="A3824" t="s">
        <v>5</v>
      </c>
      <c r="B3824">
        <v>2017</v>
      </c>
      <c r="C3824" t="s">
        <v>36</v>
      </c>
      <c r="D3824">
        <v>132.6</v>
      </c>
      <c r="E3824" t="s">
        <v>7</v>
      </c>
      <c r="F3824">
        <v>133.30000000000001</v>
      </c>
      <c r="G3824" t="s">
        <v>49</v>
      </c>
    </row>
    <row r="3825" spans="1:7" hidden="1" x14ac:dyDescent="0.35">
      <c r="A3825" t="s">
        <v>5</v>
      </c>
      <c r="B3825">
        <v>2017</v>
      </c>
      <c r="C3825" t="s">
        <v>36</v>
      </c>
      <c r="D3825">
        <v>132.6</v>
      </c>
      <c r="E3825" t="s">
        <v>8</v>
      </c>
      <c r="F3825">
        <v>138.30000000000001</v>
      </c>
      <c r="G3825" t="s">
        <v>49</v>
      </c>
    </row>
    <row r="3826" spans="1:7" hidden="1" x14ac:dyDescent="0.35">
      <c r="A3826" t="s">
        <v>5</v>
      </c>
      <c r="B3826">
        <v>2017</v>
      </c>
      <c r="C3826" t="s">
        <v>36</v>
      </c>
      <c r="D3826">
        <v>132.6</v>
      </c>
      <c r="E3826" t="s">
        <v>9</v>
      </c>
      <c r="F3826">
        <v>129.30000000000001</v>
      </c>
      <c r="G3826" t="s">
        <v>49</v>
      </c>
    </row>
    <row r="3827" spans="1:7" hidden="1" x14ac:dyDescent="0.35">
      <c r="A3827" t="s">
        <v>5</v>
      </c>
      <c r="B3827">
        <v>2017</v>
      </c>
      <c r="C3827" t="s">
        <v>36</v>
      </c>
      <c r="D3827">
        <v>132.6</v>
      </c>
      <c r="E3827" t="s">
        <v>10</v>
      </c>
      <c r="F3827">
        <v>137.19999999999999</v>
      </c>
      <c r="G3827" t="s">
        <v>49</v>
      </c>
    </row>
    <row r="3828" spans="1:7" hidden="1" x14ac:dyDescent="0.35">
      <c r="A3828" t="s">
        <v>5</v>
      </c>
      <c r="B3828">
        <v>2017</v>
      </c>
      <c r="C3828" t="s">
        <v>36</v>
      </c>
      <c r="D3828">
        <v>132.6</v>
      </c>
      <c r="E3828" t="s">
        <v>11</v>
      </c>
      <c r="F3828">
        <v>122.1</v>
      </c>
      <c r="G3828" t="s">
        <v>49</v>
      </c>
    </row>
    <row r="3829" spans="1:7" hidden="1" x14ac:dyDescent="0.35">
      <c r="A3829" t="s">
        <v>5</v>
      </c>
      <c r="B3829">
        <v>2017</v>
      </c>
      <c r="C3829" t="s">
        <v>36</v>
      </c>
      <c r="D3829">
        <v>132.6</v>
      </c>
      <c r="E3829" t="s">
        <v>12</v>
      </c>
      <c r="F3829">
        <v>138.69999999999999</v>
      </c>
      <c r="G3829" t="s">
        <v>49</v>
      </c>
    </row>
    <row r="3830" spans="1:7" hidden="1" x14ac:dyDescent="0.35">
      <c r="A3830" t="s">
        <v>5</v>
      </c>
      <c r="B3830">
        <v>2017</v>
      </c>
      <c r="C3830" t="s">
        <v>36</v>
      </c>
      <c r="D3830">
        <v>132.6</v>
      </c>
      <c r="E3830" t="s">
        <v>13</v>
      </c>
      <c r="F3830">
        <v>119.1</v>
      </c>
      <c r="G3830" t="s">
        <v>49</v>
      </c>
    </row>
    <row r="3831" spans="1:7" hidden="1" x14ac:dyDescent="0.35">
      <c r="A3831" t="s">
        <v>5</v>
      </c>
      <c r="B3831">
        <v>2017</v>
      </c>
      <c r="C3831" t="s">
        <v>36</v>
      </c>
      <c r="D3831">
        <v>132.6</v>
      </c>
      <c r="E3831" t="s">
        <v>14</v>
      </c>
      <c r="F3831">
        <v>156.9</v>
      </c>
      <c r="G3831" t="s">
        <v>49</v>
      </c>
    </row>
    <row r="3832" spans="1:7" hidden="1" x14ac:dyDescent="0.35">
      <c r="A3832" t="s">
        <v>5</v>
      </c>
      <c r="B3832">
        <v>2017</v>
      </c>
      <c r="C3832" t="s">
        <v>36</v>
      </c>
      <c r="D3832">
        <v>132.6</v>
      </c>
      <c r="E3832" t="s">
        <v>15</v>
      </c>
      <c r="F3832">
        <v>116.2</v>
      </c>
      <c r="G3832" t="s">
        <v>49</v>
      </c>
    </row>
    <row r="3833" spans="1:7" hidden="1" x14ac:dyDescent="0.35">
      <c r="A3833" t="s">
        <v>5</v>
      </c>
      <c r="B3833">
        <v>2017</v>
      </c>
      <c r="C3833" t="s">
        <v>36</v>
      </c>
      <c r="D3833">
        <v>132.6</v>
      </c>
      <c r="E3833" t="s">
        <v>16</v>
      </c>
      <c r="F3833">
        <v>136</v>
      </c>
      <c r="G3833" t="s">
        <v>49</v>
      </c>
    </row>
    <row r="3834" spans="1:7" hidden="1" x14ac:dyDescent="0.35">
      <c r="A3834" t="s">
        <v>5</v>
      </c>
      <c r="B3834">
        <v>2017</v>
      </c>
      <c r="C3834" t="s">
        <v>36</v>
      </c>
      <c r="D3834">
        <v>132.6</v>
      </c>
      <c r="E3834" t="s">
        <v>17</v>
      </c>
      <c r="F3834">
        <v>129.4</v>
      </c>
      <c r="G3834" t="s">
        <v>49</v>
      </c>
    </row>
    <row r="3835" spans="1:7" hidden="1" x14ac:dyDescent="0.35">
      <c r="A3835" t="s">
        <v>5</v>
      </c>
      <c r="B3835">
        <v>2017</v>
      </c>
      <c r="C3835" t="s">
        <v>36</v>
      </c>
      <c r="D3835">
        <v>132.6</v>
      </c>
      <c r="E3835" t="s">
        <v>18</v>
      </c>
      <c r="F3835">
        <v>144.4</v>
      </c>
      <c r="G3835" t="s">
        <v>49</v>
      </c>
    </row>
    <row r="3836" spans="1:7" hidden="1" x14ac:dyDescent="0.35">
      <c r="A3836" t="s">
        <v>5</v>
      </c>
      <c r="B3836">
        <v>2017</v>
      </c>
      <c r="C3836" t="s">
        <v>36</v>
      </c>
      <c r="D3836">
        <v>132.6</v>
      </c>
      <c r="E3836" t="s">
        <v>19</v>
      </c>
      <c r="F3836">
        <v>133.6</v>
      </c>
      <c r="G3836" t="s">
        <v>49</v>
      </c>
    </row>
    <row r="3837" spans="1:7" hidden="1" x14ac:dyDescent="0.35">
      <c r="A3837" t="s">
        <v>5</v>
      </c>
      <c r="B3837">
        <v>2017</v>
      </c>
      <c r="C3837" t="s">
        <v>36</v>
      </c>
      <c r="D3837">
        <v>132.6</v>
      </c>
      <c r="E3837" t="s">
        <v>20</v>
      </c>
      <c r="F3837">
        <v>143.69999999999999</v>
      </c>
      <c r="G3837" t="s">
        <v>50</v>
      </c>
    </row>
    <row r="3838" spans="1:7" hidden="1" x14ac:dyDescent="0.35">
      <c r="A3838" t="s">
        <v>5</v>
      </c>
      <c r="B3838">
        <v>2017</v>
      </c>
      <c r="C3838" t="s">
        <v>36</v>
      </c>
      <c r="D3838">
        <v>132.6</v>
      </c>
      <c r="E3838" t="s">
        <v>21</v>
      </c>
      <c r="F3838">
        <v>140.9</v>
      </c>
      <c r="G3838" t="s">
        <v>51</v>
      </c>
    </row>
    <row r="3839" spans="1:7" hidden="1" x14ac:dyDescent="0.35">
      <c r="A3839" t="s">
        <v>5</v>
      </c>
      <c r="B3839">
        <v>2017</v>
      </c>
      <c r="C3839" t="s">
        <v>36</v>
      </c>
      <c r="D3839">
        <v>132.6</v>
      </c>
      <c r="E3839" t="s">
        <v>22</v>
      </c>
      <c r="F3839">
        <v>135.80000000000001</v>
      </c>
      <c r="G3839" t="s">
        <v>51</v>
      </c>
    </row>
    <row r="3840" spans="1:7" hidden="1" x14ac:dyDescent="0.35">
      <c r="A3840" t="s">
        <v>5</v>
      </c>
      <c r="B3840">
        <v>2017</v>
      </c>
      <c r="C3840" t="s">
        <v>36</v>
      </c>
      <c r="D3840">
        <v>132.6</v>
      </c>
      <c r="E3840" t="s">
        <v>23</v>
      </c>
      <c r="F3840">
        <v>140.19999999999999</v>
      </c>
      <c r="G3840" t="s">
        <v>51</v>
      </c>
    </row>
    <row r="3841" spans="1:7" hidden="1" x14ac:dyDescent="0.35">
      <c r="A3841" t="s">
        <v>5</v>
      </c>
      <c r="B3841">
        <v>2017</v>
      </c>
      <c r="C3841" t="s">
        <v>36</v>
      </c>
      <c r="D3841">
        <v>132.6</v>
      </c>
      <c r="E3841" t="s">
        <v>24</v>
      </c>
      <c r="G3841" t="s">
        <v>24</v>
      </c>
    </row>
    <row r="3842" spans="1:7" hidden="1" x14ac:dyDescent="0.35">
      <c r="A3842" t="s">
        <v>5</v>
      </c>
      <c r="B3842">
        <v>2017</v>
      </c>
      <c r="C3842" t="s">
        <v>36</v>
      </c>
      <c r="D3842">
        <v>132.6</v>
      </c>
      <c r="E3842" t="s">
        <v>25</v>
      </c>
      <c r="F3842">
        <v>133.19999999999999</v>
      </c>
      <c r="G3842" t="s">
        <v>55</v>
      </c>
    </row>
    <row r="3843" spans="1:7" hidden="1" x14ac:dyDescent="0.35">
      <c r="A3843" t="s">
        <v>5</v>
      </c>
      <c r="B3843">
        <v>2017</v>
      </c>
      <c r="C3843" t="s">
        <v>36</v>
      </c>
      <c r="D3843">
        <v>132.6</v>
      </c>
      <c r="E3843" t="s">
        <v>26</v>
      </c>
      <c r="F3843">
        <v>133.6</v>
      </c>
      <c r="G3843" t="s">
        <v>52</v>
      </c>
    </row>
    <row r="3844" spans="1:7" hidden="1" x14ac:dyDescent="0.35">
      <c r="A3844" t="s">
        <v>5</v>
      </c>
      <c r="B3844">
        <v>2017</v>
      </c>
      <c r="C3844" t="s">
        <v>36</v>
      </c>
      <c r="D3844">
        <v>132.6</v>
      </c>
      <c r="E3844" t="s">
        <v>27</v>
      </c>
      <c r="F3844">
        <v>130.1</v>
      </c>
      <c r="G3844" t="s">
        <v>27</v>
      </c>
    </row>
    <row r="3845" spans="1:7" hidden="1" x14ac:dyDescent="0.35">
      <c r="A3845" t="s">
        <v>5</v>
      </c>
      <c r="B3845">
        <v>2017</v>
      </c>
      <c r="C3845" t="s">
        <v>36</v>
      </c>
      <c r="D3845">
        <v>132.6</v>
      </c>
      <c r="E3845" t="s">
        <v>28</v>
      </c>
      <c r="F3845">
        <v>119.5</v>
      </c>
      <c r="G3845" t="s">
        <v>54</v>
      </c>
    </row>
    <row r="3846" spans="1:7" hidden="1" x14ac:dyDescent="0.35">
      <c r="A3846" t="s">
        <v>5</v>
      </c>
      <c r="B3846">
        <v>2017</v>
      </c>
      <c r="C3846" t="s">
        <v>36</v>
      </c>
      <c r="D3846">
        <v>132.6</v>
      </c>
      <c r="E3846" t="s">
        <v>29</v>
      </c>
      <c r="F3846">
        <v>127.7</v>
      </c>
      <c r="G3846" t="s">
        <v>56</v>
      </c>
    </row>
    <row r="3847" spans="1:7" hidden="1" x14ac:dyDescent="0.35">
      <c r="A3847" t="s">
        <v>5</v>
      </c>
      <c r="B3847">
        <v>2017</v>
      </c>
      <c r="C3847" t="s">
        <v>36</v>
      </c>
      <c r="D3847">
        <v>132.6</v>
      </c>
      <c r="E3847" t="s">
        <v>30</v>
      </c>
      <c r="F3847">
        <v>134.9</v>
      </c>
      <c r="G3847" t="s">
        <v>30</v>
      </c>
    </row>
    <row r="3848" spans="1:7" hidden="1" x14ac:dyDescent="0.35">
      <c r="A3848" t="s">
        <v>5</v>
      </c>
      <c r="B3848">
        <v>2017</v>
      </c>
      <c r="C3848" t="s">
        <v>36</v>
      </c>
      <c r="D3848">
        <v>132.6</v>
      </c>
      <c r="E3848" t="s">
        <v>31</v>
      </c>
      <c r="F3848">
        <v>123.2</v>
      </c>
      <c r="G3848" t="s">
        <v>53</v>
      </c>
    </row>
    <row r="3849" spans="1:7" hidden="1" x14ac:dyDescent="0.35">
      <c r="A3849" t="s">
        <v>5</v>
      </c>
      <c r="B3849">
        <v>2017</v>
      </c>
      <c r="C3849" t="s">
        <v>36</v>
      </c>
      <c r="D3849">
        <v>132.6</v>
      </c>
      <c r="E3849" t="s">
        <v>32</v>
      </c>
      <c r="F3849">
        <v>127</v>
      </c>
      <c r="G3849" t="s">
        <v>32</v>
      </c>
    </row>
    <row r="3850" spans="1:7" hidden="1" x14ac:dyDescent="0.35">
      <c r="A3850" t="s">
        <v>34</v>
      </c>
      <c r="B3850">
        <v>2017</v>
      </c>
      <c r="C3850" t="s">
        <v>36</v>
      </c>
      <c r="D3850">
        <v>128.19999999999999</v>
      </c>
      <c r="E3850" t="s">
        <v>7</v>
      </c>
      <c r="F3850">
        <v>132.80000000000001</v>
      </c>
      <c r="G3850" t="s">
        <v>49</v>
      </c>
    </row>
    <row r="3851" spans="1:7" hidden="1" x14ac:dyDescent="0.35">
      <c r="A3851" t="s">
        <v>34</v>
      </c>
      <c r="B3851">
        <v>2017</v>
      </c>
      <c r="C3851" t="s">
        <v>36</v>
      </c>
      <c r="D3851">
        <v>128.19999999999999</v>
      </c>
      <c r="E3851" t="s">
        <v>8</v>
      </c>
      <c r="F3851">
        <v>139.80000000000001</v>
      </c>
      <c r="G3851" t="s">
        <v>49</v>
      </c>
    </row>
    <row r="3852" spans="1:7" hidden="1" x14ac:dyDescent="0.35">
      <c r="A3852" t="s">
        <v>34</v>
      </c>
      <c r="B3852">
        <v>2017</v>
      </c>
      <c r="C3852" t="s">
        <v>36</v>
      </c>
      <c r="D3852">
        <v>128.19999999999999</v>
      </c>
      <c r="E3852" t="s">
        <v>9</v>
      </c>
      <c r="F3852">
        <v>129.30000000000001</v>
      </c>
      <c r="G3852" t="s">
        <v>49</v>
      </c>
    </row>
    <row r="3853" spans="1:7" hidden="1" x14ac:dyDescent="0.35">
      <c r="A3853" t="s">
        <v>34</v>
      </c>
      <c r="B3853">
        <v>2017</v>
      </c>
      <c r="C3853" t="s">
        <v>36</v>
      </c>
      <c r="D3853">
        <v>128.19999999999999</v>
      </c>
      <c r="E3853" t="s">
        <v>10</v>
      </c>
      <c r="F3853">
        <v>133.5</v>
      </c>
      <c r="G3853" t="s">
        <v>49</v>
      </c>
    </row>
    <row r="3854" spans="1:7" hidden="1" x14ac:dyDescent="0.35">
      <c r="A3854" t="s">
        <v>34</v>
      </c>
      <c r="B3854">
        <v>2017</v>
      </c>
      <c r="C3854" t="s">
        <v>36</v>
      </c>
      <c r="D3854">
        <v>128.19999999999999</v>
      </c>
      <c r="E3854" t="s">
        <v>11</v>
      </c>
      <c r="F3854">
        <v>114.3</v>
      </c>
      <c r="G3854" t="s">
        <v>49</v>
      </c>
    </row>
    <row r="3855" spans="1:7" hidden="1" x14ac:dyDescent="0.35">
      <c r="A3855" t="s">
        <v>34</v>
      </c>
      <c r="B3855">
        <v>2017</v>
      </c>
      <c r="C3855" t="s">
        <v>36</v>
      </c>
      <c r="D3855">
        <v>128.19999999999999</v>
      </c>
      <c r="E3855" t="s">
        <v>12</v>
      </c>
      <c r="F3855">
        <v>131.4</v>
      </c>
      <c r="G3855" t="s">
        <v>49</v>
      </c>
    </row>
    <row r="3856" spans="1:7" hidden="1" x14ac:dyDescent="0.35">
      <c r="A3856" t="s">
        <v>34</v>
      </c>
      <c r="B3856">
        <v>2017</v>
      </c>
      <c r="C3856" t="s">
        <v>36</v>
      </c>
      <c r="D3856">
        <v>128.19999999999999</v>
      </c>
      <c r="E3856" t="s">
        <v>13</v>
      </c>
      <c r="F3856">
        <v>120.2</v>
      </c>
      <c r="G3856" t="s">
        <v>49</v>
      </c>
    </row>
    <row r="3857" spans="1:7" hidden="1" x14ac:dyDescent="0.35">
      <c r="A3857" t="s">
        <v>34</v>
      </c>
      <c r="B3857">
        <v>2017</v>
      </c>
      <c r="C3857" t="s">
        <v>36</v>
      </c>
      <c r="D3857">
        <v>128.19999999999999</v>
      </c>
      <c r="E3857" t="s">
        <v>14</v>
      </c>
      <c r="F3857">
        <v>143.1</v>
      </c>
      <c r="G3857" t="s">
        <v>49</v>
      </c>
    </row>
    <row r="3858" spans="1:7" hidden="1" x14ac:dyDescent="0.35">
      <c r="A3858" t="s">
        <v>34</v>
      </c>
      <c r="B3858">
        <v>2017</v>
      </c>
      <c r="C3858" t="s">
        <v>36</v>
      </c>
      <c r="D3858">
        <v>128.19999999999999</v>
      </c>
      <c r="E3858" t="s">
        <v>15</v>
      </c>
      <c r="F3858">
        <v>119.5</v>
      </c>
      <c r="G3858" t="s">
        <v>49</v>
      </c>
    </row>
    <row r="3859" spans="1:7" hidden="1" x14ac:dyDescent="0.35">
      <c r="A3859" t="s">
        <v>34</v>
      </c>
      <c r="B3859">
        <v>2017</v>
      </c>
      <c r="C3859" t="s">
        <v>36</v>
      </c>
      <c r="D3859">
        <v>128.19999999999999</v>
      </c>
      <c r="E3859" t="s">
        <v>16</v>
      </c>
      <c r="F3859">
        <v>144</v>
      </c>
      <c r="G3859" t="s">
        <v>49</v>
      </c>
    </row>
    <row r="3860" spans="1:7" hidden="1" x14ac:dyDescent="0.35">
      <c r="A3860" t="s">
        <v>34</v>
      </c>
      <c r="B3860">
        <v>2017</v>
      </c>
      <c r="C3860" t="s">
        <v>36</v>
      </c>
      <c r="D3860">
        <v>128.19999999999999</v>
      </c>
      <c r="E3860" t="s">
        <v>17</v>
      </c>
      <c r="F3860">
        <v>123.4</v>
      </c>
      <c r="G3860" t="s">
        <v>49</v>
      </c>
    </row>
    <row r="3861" spans="1:7" hidden="1" x14ac:dyDescent="0.35">
      <c r="A3861" t="s">
        <v>34</v>
      </c>
      <c r="B3861">
        <v>2017</v>
      </c>
      <c r="C3861" t="s">
        <v>36</v>
      </c>
      <c r="D3861">
        <v>128.19999999999999</v>
      </c>
      <c r="E3861" t="s">
        <v>18</v>
      </c>
      <c r="F3861">
        <v>141.9</v>
      </c>
      <c r="G3861" t="s">
        <v>49</v>
      </c>
    </row>
    <row r="3862" spans="1:7" hidden="1" x14ac:dyDescent="0.35">
      <c r="A3862" t="s">
        <v>34</v>
      </c>
      <c r="B3862">
        <v>2017</v>
      </c>
      <c r="C3862" t="s">
        <v>36</v>
      </c>
      <c r="D3862">
        <v>128.19999999999999</v>
      </c>
      <c r="E3862" t="s">
        <v>19</v>
      </c>
      <c r="F3862">
        <v>132.1</v>
      </c>
      <c r="G3862" t="s">
        <v>49</v>
      </c>
    </row>
    <row r="3863" spans="1:7" hidden="1" x14ac:dyDescent="0.35">
      <c r="A3863" t="s">
        <v>34</v>
      </c>
      <c r="B3863">
        <v>2017</v>
      </c>
      <c r="C3863" t="s">
        <v>36</v>
      </c>
      <c r="D3863">
        <v>128.19999999999999</v>
      </c>
      <c r="E3863" t="s">
        <v>20</v>
      </c>
      <c r="F3863">
        <v>146.30000000000001</v>
      </c>
      <c r="G3863" t="s">
        <v>50</v>
      </c>
    </row>
    <row r="3864" spans="1:7" hidden="1" x14ac:dyDescent="0.35">
      <c r="A3864" t="s">
        <v>34</v>
      </c>
      <c r="B3864">
        <v>2017</v>
      </c>
      <c r="C3864" t="s">
        <v>36</v>
      </c>
      <c r="D3864">
        <v>128.19999999999999</v>
      </c>
      <c r="E3864" t="s">
        <v>21</v>
      </c>
      <c r="F3864">
        <v>130.5</v>
      </c>
      <c r="G3864" t="s">
        <v>51</v>
      </c>
    </row>
    <row r="3865" spans="1:7" hidden="1" x14ac:dyDescent="0.35">
      <c r="A3865" t="s">
        <v>34</v>
      </c>
      <c r="B3865">
        <v>2017</v>
      </c>
      <c r="C3865" t="s">
        <v>36</v>
      </c>
      <c r="D3865">
        <v>128.19999999999999</v>
      </c>
      <c r="E3865" t="s">
        <v>22</v>
      </c>
      <c r="F3865">
        <v>122.5</v>
      </c>
      <c r="G3865" t="s">
        <v>51</v>
      </c>
    </row>
    <row r="3866" spans="1:7" hidden="1" x14ac:dyDescent="0.35">
      <c r="A3866" t="s">
        <v>34</v>
      </c>
      <c r="B3866">
        <v>2017</v>
      </c>
      <c r="C3866" t="s">
        <v>36</v>
      </c>
      <c r="D3866">
        <v>128.19999999999999</v>
      </c>
      <c r="E3866" t="s">
        <v>23</v>
      </c>
      <c r="F3866">
        <v>129.30000000000001</v>
      </c>
      <c r="G3866" t="s">
        <v>51</v>
      </c>
    </row>
    <row r="3867" spans="1:7" hidden="1" x14ac:dyDescent="0.35">
      <c r="A3867" t="s">
        <v>34</v>
      </c>
      <c r="B3867">
        <v>2017</v>
      </c>
      <c r="C3867" t="s">
        <v>36</v>
      </c>
      <c r="D3867">
        <v>128.19999999999999</v>
      </c>
      <c r="E3867" t="s">
        <v>24</v>
      </c>
      <c r="F3867">
        <v>130.5</v>
      </c>
      <c r="G3867" t="s">
        <v>24</v>
      </c>
    </row>
    <row r="3868" spans="1:7" hidden="1" x14ac:dyDescent="0.35">
      <c r="A3868" t="s">
        <v>34</v>
      </c>
      <c r="B3868">
        <v>2017</v>
      </c>
      <c r="C3868" t="s">
        <v>36</v>
      </c>
      <c r="D3868">
        <v>128.19999999999999</v>
      </c>
      <c r="E3868" t="s">
        <v>25</v>
      </c>
      <c r="F3868">
        <v>119.2</v>
      </c>
      <c r="G3868" t="s">
        <v>55</v>
      </c>
    </row>
    <row r="3869" spans="1:7" hidden="1" x14ac:dyDescent="0.35">
      <c r="A3869" t="s">
        <v>34</v>
      </c>
      <c r="B3869">
        <v>2017</v>
      </c>
      <c r="C3869" t="s">
        <v>36</v>
      </c>
      <c r="D3869">
        <v>128.19999999999999</v>
      </c>
      <c r="E3869" t="s">
        <v>26</v>
      </c>
      <c r="F3869">
        <v>125.3</v>
      </c>
      <c r="G3869" t="s">
        <v>52</v>
      </c>
    </row>
    <row r="3870" spans="1:7" hidden="1" x14ac:dyDescent="0.35">
      <c r="A3870" t="s">
        <v>34</v>
      </c>
      <c r="B3870">
        <v>2017</v>
      </c>
      <c r="C3870" t="s">
        <v>36</v>
      </c>
      <c r="D3870">
        <v>128.19999999999999</v>
      </c>
      <c r="E3870" t="s">
        <v>27</v>
      </c>
      <c r="F3870">
        <v>122.9</v>
      </c>
      <c r="G3870" t="s">
        <v>27</v>
      </c>
    </row>
    <row r="3871" spans="1:7" hidden="1" x14ac:dyDescent="0.35">
      <c r="A3871" t="s">
        <v>34</v>
      </c>
      <c r="B3871">
        <v>2017</v>
      </c>
      <c r="C3871" t="s">
        <v>36</v>
      </c>
      <c r="D3871">
        <v>128.19999999999999</v>
      </c>
      <c r="E3871" t="s">
        <v>28</v>
      </c>
      <c r="F3871">
        <v>115.5</v>
      </c>
      <c r="G3871" t="s">
        <v>54</v>
      </c>
    </row>
    <row r="3872" spans="1:7" hidden="1" x14ac:dyDescent="0.35">
      <c r="A3872" t="s">
        <v>34</v>
      </c>
      <c r="B3872">
        <v>2017</v>
      </c>
      <c r="C3872" t="s">
        <v>36</v>
      </c>
      <c r="D3872">
        <v>128.19999999999999</v>
      </c>
      <c r="E3872" t="s">
        <v>29</v>
      </c>
      <c r="F3872">
        <v>122.2</v>
      </c>
      <c r="G3872" t="s">
        <v>56</v>
      </c>
    </row>
    <row r="3873" spans="1:7" hidden="1" x14ac:dyDescent="0.35">
      <c r="A3873" t="s">
        <v>34</v>
      </c>
      <c r="B3873">
        <v>2017</v>
      </c>
      <c r="C3873" t="s">
        <v>36</v>
      </c>
      <c r="D3873">
        <v>128.19999999999999</v>
      </c>
      <c r="E3873" t="s">
        <v>30</v>
      </c>
      <c r="F3873">
        <v>132.4</v>
      </c>
      <c r="G3873" t="s">
        <v>30</v>
      </c>
    </row>
    <row r="3874" spans="1:7" hidden="1" x14ac:dyDescent="0.35">
      <c r="A3874" t="s">
        <v>34</v>
      </c>
      <c r="B3874">
        <v>2017</v>
      </c>
      <c r="C3874" t="s">
        <v>36</v>
      </c>
      <c r="D3874">
        <v>128.19999999999999</v>
      </c>
      <c r="E3874" t="s">
        <v>31</v>
      </c>
      <c r="F3874">
        <v>121.7</v>
      </c>
      <c r="G3874" t="s">
        <v>53</v>
      </c>
    </row>
    <row r="3875" spans="1:7" hidden="1" x14ac:dyDescent="0.35">
      <c r="A3875" t="s">
        <v>34</v>
      </c>
      <c r="B3875">
        <v>2017</v>
      </c>
      <c r="C3875" t="s">
        <v>36</v>
      </c>
      <c r="D3875">
        <v>128.19999999999999</v>
      </c>
      <c r="E3875" t="s">
        <v>32</v>
      </c>
      <c r="F3875">
        <v>122.4</v>
      </c>
      <c r="G3875" t="s">
        <v>32</v>
      </c>
    </row>
    <row r="3876" spans="1:7" hidden="1" x14ac:dyDescent="0.35">
      <c r="A3876" t="s">
        <v>35</v>
      </c>
      <c r="B3876">
        <v>2017</v>
      </c>
      <c r="C3876" t="s">
        <v>36</v>
      </c>
      <c r="D3876">
        <v>130.6</v>
      </c>
      <c r="E3876" t="s">
        <v>7</v>
      </c>
      <c r="F3876">
        <v>133.1</v>
      </c>
      <c r="G3876" t="s">
        <v>49</v>
      </c>
    </row>
    <row r="3877" spans="1:7" hidden="1" x14ac:dyDescent="0.35">
      <c r="A3877" t="s">
        <v>35</v>
      </c>
      <c r="B3877">
        <v>2017</v>
      </c>
      <c r="C3877" t="s">
        <v>36</v>
      </c>
      <c r="D3877">
        <v>130.6</v>
      </c>
      <c r="E3877" t="s">
        <v>8</v>
      </c>
      <c r="F3877">
        <v>138.80000000000001</v>
      </c>
      <c r="G3877" t="s">
        <v>49</v>
      </c>
    </row>
    <row r="3878" spans="1:7" hidden="1" x14ac:dyDescent="0.35">
      <c r="A3878" t="s">
        <v>35</v>
      </c>
      <c r="B3878">
        <v>2017</v>
      </c>
      <c r="C3878" t="s">
        <v>36</v>
      </c>
      <c r="D3878">
        <v>130.6</v>
      </c>
      <c r="E3878" t="s">
        <v>9</v>
      </c>
      <c r="F3878">
        <v>129.30000000000001</v>
      </c>
      <c r="G3878" t="s">
        <v>49</v>
      </c>
    </row>
    <row r="3879" spans="1:7" hidden="1" x14ac:dyDescent="0.35">
      <c r="A3879" t="s">
        <v>35</v>
      </c>
      <c r="B3879">
        <v>2017</v>
      </c>
      <c r="C3879" t="s">
        <v>36</v>
      </c>
      <c r="D3879">
        <v>130.6</v>
      </c>
      <c r="E3879" t="s">
        <v>10</v>
      </c>
      <c r="F3879">
        <v>135.80000000000001</v>
      </c>
      <c r="G3879" t="s">
        <v>49</v>
      </c>
    </row>
    <row r="3880" spans="1:7" hidden="1" x14ac:dyDescent="0.35">
      <c r="A3880" t="s">
        <v>35</v>
      </c>
      <c r="B3880">
        <v>2017</v>
      </c>
      <c r="C3880" t="s">
        <v>36</v>
      </c>
      <c r="D3880">
        <v>130.6</v>
      </c>
      <c r="E3880" t="s">
        <v>11</v>
      </c>
      <c r="F3880">
        <v>119.2</v>
      </c>
      <c r="G3880" t="s">
        <v>49</v>
      </c>
    </row>
    <row r="3881" spans="1:7" hidden="1" x14ac:dyDescent="0.35">
      <c r="A3881" t="s">
        <v>35</v>
      </c>
      <c r="B3881">
        <v>2017</v>
      </c>
      <c r="C3881" t="s">
        <v>36</v>
      </c>
      <c r="D3881">
        <v>130.6</v>
      </c>
      <c r="E3881" t="s">
        <v>12</v>
      </c>
      <c r="F3881">
        <v>135.30000000000001</v>
      </c>
      <c r="G3881" t="s">
        <v>49</v>
      </c>
    </row>
    <row r="3882" spans="1:7" hidden="1" x14ac:dyDescent="0.35">
      <c r="A3882" t="s">
        <v>35</v>
      </c>
      <c r="B3882">
        <v>2017</v>
      </c>
      <c r="C3882" t="s">
        <v>36</v>
      </c>
      <c r="D3882">
        <v>130.6</v>
      </c>
      <c r="E3882" t="s">
        <v>13</v>
      </c>
      <c r="F3882">
        <v>119.5</v>
      </c>
      <c r="G3882" t="s">
        <v>49</v>
      </c>
    </row>
    <row r="3883" spans="1:7" hidden="1" x14ac:dyDescent="0.35">
      <c r="A3883" t="s">
        <v>35</v>
      </c>
      <c r="B3883">
        <v>2017</v>
      </c>
      <c r="C3883" t="s">
        <v>36</v>
      </c>
      <c r="D3883">
        <v>130.6</v>
      </c>
      <c r="E3883" t="s">
        <v>14</v>
      </c>
      <c r="F3883">
        <v>152.19999999999999</v>
      </c>
      <c r="G3883" t="s">
        <v>49</v>
      </c>
    </row>
    <row r="3884" spans="1:7" hidden="1" x14ac:dyDescent="0.35">
      <c r="A3884" t="s">
        <v>35</v>
      </c>
      <c r="B3884">
        <v>2017</v>
      </c>
      <c r="C3884" t="s">
        <v>36</v>
      </c>
      <c r="D3884">
        <v>130.6</v>
      </c>
      <c r="E3884" t="s">
        <v>15</v>
      </c>
      <c r="F3884">
        <v>117.3</v>
      </c>
      <c r="G3884" t="s">
        <v>49</v>
      </c>
    </row>
    <row r="3885" spans="1:7" hidden="1" x14ac:dyDescent="0.35">
      <c r="A3885" t="s">
        <v>35</v>
      </c>
      <c r="B3885">
        <v>2017</v>
      </c>
      <c r="C3885" t="s">
        <v>36</v>
      </c>
      <c r="D3885">
        <v>130.6</v>
      </c>
      <c r="E3885" t="s">
        <v>16</v>
      </c>
      <c r="F3885">
        <v>138.69999999999999</v>
      </c>
      <c r="G3885" t="s">
        <v>49</v>
      </c>
    </row>
    <row r="3886" spans="1:7" hidden="1" x14ac:dyDescent="0.35">
      <c r="A3886" t="s">
        <v>35</v>
      </c>
      <c r="B3886">
        <v>2017</v>
      </c>
      <c r="C3886" t="s">
        <v>36</v>
      </c>
      <c r="D3886">
        <v>130.6</v>
      </c>
      <c r="E3886" t="s">
        <v>17</v>
      </c>
      <c r="F3886">
        <v>126.9</v>
      </c>
      <c r="G3886" t="s">
        <v>49</v>
      </c>
    </row>
    <row r="3887" spans="1:7" hidden="1" x14ac:dyDescent="0.35">
      <c r="A3887" t="s">
        <v>35</v>
      </c>
      <c r="B3887">
        <v>2017</v>
      </c>
      <c r="C3887" t="s">
        <v>36</v>
      </c>
      <c r="D3887">
        <v>130.6</v>
      </c>
      <c r="E3887" t="s">
        <v>18</v>
      </c>
      <c r="F3887">
        <v>143.19999999999999</v>
      </c>
      <c r="G3887" t="s">
        <v>49</v>
      </c>
    </row>
    <row r="3888" spans="1:7" hidden="1" x14ac:dyDescent="0.35">
      <c r="A3888" t="s">
        <v>35</v>
      </c>
      <c r="B3888">
        <v>2017</v>
      </c>
      <c r="C3888" t="s">
        <v>36</v>
      </c>
      <c r="D3888">
        <v>130.6</v>
      </c>
      <c r="E3888" t="s">
        <v>19</v>
      </c>
      <c r="F3888">
        <v>133</v>
      </c>
      <c r="G3888" t="s">
        <v>49</v>
      </c>
    </row>
    <row r="3889" spans="1:7" hidden="1" x14ac:dyDescent="0.35">
      <c r="A3889" t="s">
        <v>35</v>
      </c>
      <c r="B3889">
        <v>2017</v>
      </c>
      <c r="C3889" t="s">
        <v>36</v>
      </c>
      <c r="D3889">
        <v>130.6</v>
      </c>
      <c r="E3889" t="s">
        <v>20</v>
      </c>
      <c r="F3889">
        <v>144.4</v>
      </c>
      <c r="G3889" t="s">
        <v>50</v>
      </c>
    </row>
    <row r="3890" spans="1:7" hidden="1" x14ac:dyDescent="0.35">
      <c r="A3890" t="s">
        <v>35</v>
      </c>
      <c r="B3890">
        <v>2017</v>
      </c>
      <c r="C3890" t="s">
        <v>36</v>
      </c>
      <c r="D3890">
        <v>130.6</v>
      </c>
      <c r="E3890" t="s">
        <v>21</v>
      </c>
      <c r="F3890">
        <v>136.80000000000001</v>
      </c>
      <c r="G3890" t="s">
        <v>51</v>
      </c>
    </row>
    <row r="3891" spans="1:7" hidden="1" x14ac:dyDescent="0.35">
      <c r="A3891" t="s">
        <v>35</v>
      </c>
      <c r="B3891">
        <v>2017</v>
      </c>
      <c r="C3891" t="s">
        <v>36</v>
      </c>
      <c r="D3891">
        <v>130.6</v>
      </c>
      <c r="E3891" t="s">
        <v>22</v>
      </c>
      <c r="F3891">
        <v>130.30000000000001</v>
      </c>
      <c r="G3891" t="s">
        <v>51</v>
      </c>
    </row>
    <row r="3892" spans="1:7" hidden="1" x14ac:dyDescent="0.35">
      <c r="A3892" t="s">
        <v>35</v>
      </c>
      <c r="B3892">
        <v>2017</v>
      </c>
      <c r="C3892" t="s">
        <v>36</v>
      </c>
      <c r="D3892">
        <v>130.6</v>
      </c>
      <c r="E3892" t="s">
        <v>23</v>
      </c>
      <c r="F3892">
        <v>135.9</v>
      </c>
      <c r="G3892" t="s">
        <v>51</v>
      </c>
    </row>
    <row r="3893" spans="1:7" hidden="1" x14ac:dyDescent="0.35">
      <c r="A3893" t="s">
        <v>35</v>
      </c>
      <c r="B3893">
        <v>2017</v>
      </c>
      <c r="C3893" t="s">
        <v>36</v>
      </c>
      <c r="D3893">
        <v>130.6</v>
      </c>
      <c r="E3893" t="s">
        <v>24</v>
      </c>
      <c r="F3893">
        <v>130.5</v>
      </c>
      <c r="G3893" t="s">
        <v>24</v>
      </c>
    </row>
    <row r="3894" spans="1:7" hidden="1" x14ac:dyDescent="0.35">
      <c r="A3894" t="s">
        <v>35</v>
      </c>
      <c r="B3894">
        <v>2017</v>
      </c>
      <c r="C3894" t="s">
        <v>36</v>
      </c>
      <c r="D3894">
        <v>130.6</v>
      </c>
      <c r="E3894" t="s">
        <v>25</v>
      </c>
      <c r="F3894">
        <v>127.9</v>
      </c>
      <c r="G3894" t="s">
        <v>55</v>
      </c>
    </row>
    <row r="3895" spans="1:7" hidden="1" x14ac:dyDescent="0.35">
      <c r="A3895" t="s">
        <v>35</v>
      </c>
      <c r="B3895">
        <v>2017</v>
      </c>
      <c r="C3895" t="s">
        <v>36</v>
      </c>
      <c r="D3895">
        <v>130.6</v>
      </c>
      <c r="E3895" t="s">
        <v>26</v>
      </c>
      <c r="F3895">
        <v>129.69999999999999</v>
      </c>
      <c r="G3895" t="s">
        <v>52</v>
      </c>
    </row>
    <row r="3896" spans="1:7" hidden="1" x14ac:dyDescent="0.35">
      <c r="A3896" t="s">
        <v>35</v>
      </c>
      <c r="B3896">
        <v>2017</v>
      </c>
      <c r="C3896" t="s">
        <v>36</v>
      </c>
      <c r="D3896">
        <v>130.6</v>
      </c>
      <c r="E3896" t="s">
        <v>27</v>
      </c>
      <c r="F3896">
        <v>127.4</v>
      </c>
      <c r="G3896" t="s">
        <v>27</v>
      </c>
    </row>
    <row r="3897" spans="1:7" hidden="1" x14ac:dyDescent="0.35">
      <c r="A3897" t="s">
        <v>35</v>
      </c>
      <c r="B3897">
        <v>2017</v>
      </c>
      <c r="C3897" t="s">
        <v>36</v>
      </c>
      <c r="D3897">
        <v>130.6</v>
      </c>
      <c r="E3897" t="s">
        <v>28</v>
      </c>
      <c r="F3897">
        <v>117.4</v>
      </c>
      <c r="G3897" t="s">
        <v>54</v>
      </c>
    </row>
    <row r="3898" spans="1:7" hidden="1" x14ac:dyDescent="0.35">
      <c r="A3898" t="s">
        <v>35</v>
      </c>
      <c r="B3898">
        <v>2017</v>
      </c>
      <c r="C3898" t="s">
        <v>36</v>
      </c>
      <c r="D3898">
        <v>130.6</v>
      </c>
      <c r="E3898" t="s">
        <v>29</v>
      </c>
      <c r="F3898">
        <v>124.6</v>
      </c>
      <c r="G3898" t="s">
        <v>56</v>
      </c>
    </row>
    <row r="3899" spans="1:7" hidden="1" x14ac:dyDescent="0.35">
      <c r="A3899" t="s">
        <v>35</v>
      </c>
      <c r="B3899">
        <v>2017</v>
      </c>
      <c r="C3899" t="s">
        <v>36</v>
      </c>
      <c r="D3899">
        <v>130.6</v>
      </c>
      <c r="E3899" t="s">
        <v>30</v>
      </c>
      <c r="F3899">
        <v>133.4</v>
      </c>
      <c r="G3899" t="s">
        <v>30</v>
      </c>
    </row>
    <row r="3900" spans="1:7" hidden="1" x14ac:dyDescent="0.35">
      <c r="A3900" t="s">
        <v>35</v>
      </c>
      <c r="B3900">
        <v>2017</v>
      </c>
      <c r="C3900" t="s">
        <v>36</v>
      </c>
      <c r="D3900">
        <v>130.6</v>
      </c>
      <c r="E3900" t="s">
        <v>31</v>
      </c>
      <c r="F3900">
        <v>122.6</v>
      </c>
      <c r="G3900" t="s">
        <v>53</v>
      </c>
    </row>
    <row r="3901" spans="1:7" hidden="1" x14ac:dyDescent="0.35">
      <c r="A3901" t="s">
        <v>35</v>
      </c>
      <c r="B3901">
        <v>2017</v>
      </c>
      <c r="C3901" t="s">
        <v>36</v>
      </c>
      <c r="D3901">
        <v>130.6</v>
      </c>
      <c r="E3901" t="s">
        <v>32</v>
      </c>
      <c r="F3901">
        <v>124.8</v>
      </c>
      <c r="G3901" t="s">
        <v>32</v>
      </c>
    </row>
    <row r="3902" spans="1:7" hidden="1" x14ac:dyDescent="0.35">
      <c r="A3902" t="s">
        <v>5</v>
      </c>
      <c r="B3902">
        <v>2017</v>
      </c>
      <c r="C3902" t="s">
        <v>37</v>
      </c>
      <c r="D3902">
        <v>132.80000000000001</v>
      </c>
      <c r="E3902" t="s">
        <v>7</v>
      </c>
      <c r="F3902">
        <v>133.6</v>
      </c>
      <c r="G3902" t="s">
        <v>49</v>
      </c>
    </row>
    <row r="3903" spans="1:7" hidden="1" x14ac:dyDescent="0.35">
      <c r="A3903" t="s">
        <v>5</v>
      </c>
      <c r="B3903">
        <v>2017</v>
      </c>
      <c r="C3903" t="s">
        <v>37</v>
      </c>
      <c r="D3903">
        <v>132.80000000000001</v>
      </c>
      <c r="E3903" t="s">
        <v>8</v>
      </c>
      <c r="F3903">
        <v>138.80000000000001</v>
      </c>
      <c r="G3903" t="s">
        <v>49</v>
      </c>
    </row>
    <row r="3904" spans="1:7" hidden="1" x14ac:dyDescent="0.35">
      <c r="A3904" t="s">
        <v>5</v>
      </c>
      <c r="B3904">
        <v>2017</v>
      </c>
      <c r="C3904" t="s">
        <v>37</v>
      </c>
      <c r="D3904">
        <v>132.80000000000001</v>
      </c>
      <c r="E3904" t="s">
        <v>9</v>
      </c>
      <c r="F3904">
        <v>128.80000000000001</v>
      </c>
      <c r="G3904" t="s">
        <v>49</v>
      </c>
    </row>
    <row r="3905" spans="1:7" hidden="1" x14ac:dyDescent="0.35">
      <c r="A3905" t="s">
        <v>5</v>
      </c>
      <c r="B3905">
        <v>2017</v>
      </c>
      <c r="C3905" t="s">
        <v>37</v>
      </c>
      <c r="D3905">
        <v>132.80000000000001</v>
      </c>
      <c r="E3905" t="s">
        <v>10</v>
      </c>
      <c r="F3905">
        <v>137.19999999999999</v>
      </c>
      <c r="G3905" t="s">
        <v>49</v>
      </c>
    </row>
    <row r="3906" spans="1:7" hidden="1" x14ac:dyDescent="0.35">
      <c r="A3906" t="s">
        <v>5</v>
      </c>
      <c r="B3906">
        <v>2017</v>
      </c>
      <c r="C3906" t="s">
        <v>37</v>
      </c>
      <c r="D3906">
        <v>132.80000000000001</v>
      </c>
      <c r="E3906" t="s">
        <v>11</v>
      </c>
      <c r="F3906">
        <v>121.6</v>
      </c>
      <c r="G3906" t="s">
        <v>49</v>
      </c>
    </row>
    <row r="3907" spans="1:7" hidden="1" x14ac:dyDescent="0.35">
      <c r="A3907" t="s">
        <v>5</v>
      </c>
      <c r="B3907">
        <v>2017</v>
      </c>
      <c r="C3907" t="s">
        <v>37</v>
      </c>
      <c r="D3907">
        <v>132.80000000000001</v>
      </c>
      <c r="E3907" t="s">
        <v>12</v>
      </c>
      <c r="F3907">
        <v>139.69999999999999</v>
      </c>
      <c r="G3907" t="s">
        <v>49</v>
      </c>
    </row>
    <row r="3908" spans="1:7" hidden="1" x14ac:dyDescent="0.35">
      <c r="A3908" t="s">
        <v>5</v>
      </c>
      <c r="B3908">
        <v>2017</v>
      </c>
      <c r="C3908" t="s">
        <v>37</v>
      </c>
      <c r="D3908">
        <v>132.80000000000001</v>
      </c>
      <c r="E3908" t="s">
        <v>13</v>
      </c>
      <c r="F3908">
        <v>119.7</v>
      </c>
      <c r="G3908" t="s">
        <v>49</v>
      </c>
    </row>
    <row r="3909" spans="1:7" hidden="1" x14ac:dyDescent="0.35">
      <c r="A3909" t="s">
        <v>5</v>
      </c>
      <c r="B3909">
        <v>2017</v>
      </c>
      <c r="C3909" t="s">
        <v>37</v>
      </c>
      <c r="D3909">
        <v>132.80000000000001</v>
      </c>
      <c r="E3909" t="s">
        <v>14</v>
      </c>
      <c r="F3909">
        <v>148</v>
      </c>
      <c r="G3909" t="s">
        <v>49</v>
      </c>
    </row>
    <row r="3910" spans="1:7" hidden="1" x14ac:dyDescent="0.35">
      <c r="A3910" t="s">
        <v>5</v>
      </c>
      <c r="B3910">
        <v>2017</v>
      </c>
      <c r="C3910" t="s">
        <v>37</v>
      </c>
      <c r="D3910">
        <v>132.80000000000001</v>
      </c>
      <c r="E3910" t="s">
        <v>15</v>
      </c>
      <c r="F3910">
        <v>116.9</v>
      </c>
      <c r="G3910" t="s">
        <v>49</v>
      </c>
    </row>
    <row r="3911" spans="1:7" hidden="1" x14ac:dyDescent="0.35">
      <c r="A3911" t="s">
        <v>5</v>
      </c>
      <c r="B3911">
        <v>2017</v>
      </c>
      <c r="C3911" t="s">
        <v>37</v>
      </c>
      <c r="D3911">
        <v>132.80000000000001</v>
      </c>
      <c r="E3911" t="s">
        <v>16</v>
      </c>
      <c r="F3911">
        <v>135.6</v>
      </c>
      <c r="G3911" t="s">
        <v>49</v>
      </c>
    </row>
    <row r="3912" spans="1:7" hidden="1" x14ac:dyDescent="0.35">
      <c r="A3912" t="s">
        <v>5</v>
      </c>
      <c r="B3912">
        <v>2017</v>
      </c>
      <c r="C3912" t="s">
        <v>37</v>
      </c>
      <c r="D3912">
        <v>132.80000000000001</v>
      </c>
      <c r="E3912" t="s">
        <v>17</v>
      </c>
      <c r="F3912">
        <v>129.80000000000001</v>
      </c>
      <c r="G3912" t="s">
        <v>49</v>
      </c>
    </row>
    <row r="3913" spans="1:7" hidden="1" x14ac:dyDescent="0.35">
      <c r="A3913" t="s">
        <v>5</v>
      </c>
      <c r="B3913">
        <v>2017</v>
      </c>
      <c r="C3913" t="s">
        <v>37</v>
      </c>
      <c r="D3913">
        <v>132.80000000000001</v>
      </c>
      <c r="E3913" t="s">
        <v>18</v>
      </c>
      <c r="F3913">
        <v>145.4</v>
      </c>
      <c r="G3913" t="s">
        <v>49</v>
      </c>
    </row>
    <row r="3914" spans="1:7" hidden="1" x14ac:dyDescent="0.35">
      <c r="A3914" t="s">
        <v>5</v>
      </c>
      <c r="B3914">
        <v>2017</v>
      </c>
      <c r="C3914" t="s">
        <v>37</v>
      </c>
      <c r="D3914">
        <v>132.80000000000001</v>
      </c>
      <c r="E3914" t="s">
        <v>19</v>
      </c>
      <c r="F3914">
        <v>133.4</v>
      </c>
      <c r="G3914" t="s">
        <v>49</v>
      </c>
    </row>
    <row r="3915" spans="1:7" hidden="1" x14ac:dyDescent="0.35">
      <c r="A3915" t="s">
        <v>5</v>
      </c>
      <c r="B3915">
        <v>2017</v>
      </c>
      <c r="C3915" t="s">
        <v>37</v>
      </c>
      <c r="D3915">
        <v>132.80000000000001</v>
      </c>
      <c r="E3915" t="s">
        <v>20</v>
      </c>
      <c r="F3915">
        <v>144.19999999999999</v>
      </c>
      <c r="G3915" t="s">
        <v>50</v>
      </c>
    </row>
    <row r="3916" spans="1:7" hidden="1" x14ac:dyDescent="0.35">
      <c r="A3916" t="s">
        <v>5</v>
      </c>
      <c r="B3916">
        <v>2017</v>
      </c>
      <c r="C3916" t="s">
        <v>37</v>
      </c>
      <c r="D3916">
        <v>132.80000000000001</v>
      </c>
      <c r="E3916" t="s">
        <v>21</v>
      </c>
      <c r="F3916">
        <v>141.6</v>
      </c>
      <c r="G3916" t="s">
        <v>51</v>
      </c>
    </row>
    <row r="3917" spans="1:7" hidden="1" x14ac:dyDescent="0.35">
      <c r="A3917" t="s">
        <v>5</v>
      </c>
      <c r="B3917">
        <v>2017</v>
      </c>
      <c r="C3917" t="s">
        <v>37</v>
      </c>
      <c r="D3917">
        <v>132.80000000000001</v>
      </c>
      <c r="E3917" t="s">
        <v>22</v>
      </c>
      <c r="F3917">
        <v>136.19999999999999</v>
      </c>
      <c r="G3917" t="s">
        <v>51</v>
      </c>
    </row>
    <row r="3918" spans="1:7" hidden="1" x14ac:dyDescent="0.35">
      <c r="A3918" t="s">
        <v>5</v>
      </c>
      <c r="B3918">
        <v>2017</v>
      </c>
      <c r="C3918" t="s">
        <v>37</v>
      </c>
      <c r="D3918">
        <v>132.80000000000001</v>
      </c>
      <c r="E3918" t="s">
        <v>23</v>
      </c>
      <c r="F3918">
        <v>140.80000000000001</v>
      </c>
      <c r="G3918" t="s">
        <v>51</v>
      </c>
    </row>
    <row r="3919" spans="1:7" hidden="1" x14ac:dyDescent="0.35">
      <c r="A3919" t="s">
        <v>5</v>
      </c>
      <c r="B3919">
        <v>2017</v>
      </c>
      <c r="C3919" t="s">
        <v>37</v>
      </c>
      <c r="D3919">
        <v>132.80000000000001</v>
      </c>
      <c r="E3919" t="s">
        <v>24</v>
      </c>
      <c r="G3919" t="s">
        <v>24</v>
      </c>
    </row>
    <row r="3920" spans="1:7" hidden="1" x14ac:dyDescent="0.35">
      <c r="A3920" t="s">
        <v>5</v>
      </c>
      <c r="B3920">
        <v>2017</v>
      </c>
      <c r="C3920" t="s">
        <v>37</v>
      </c>
      <c r="D3920">
        <v>132.80000000000001</v>
      </c>
      <c r="E3920" t="s">
        <v>25</v>
      </c>
      <c r="F3920">
        <v>134.19999999999999</v>
      </c>
      <c r="G3920" t="s">
        <v>55</v>
      </c>
    </row>
    <row r="3921" spans="1:7" hidden="1" x14ac:dyDescent="0.35">
      <c r="A3921" t="s">
        <v>5</v>
      </c>
      <c r="B3921">
        <v>2017</v>
      </c>
      <c r="C3921" t="s">
        <v>37</v>
      </c>
      <c r="D3921">
        <v>132.80000000000001</v>
      </c>
      <c r="E3921" t="s">
        <v>26</v>
      </c>
      <c r="F3921">
        <v>134.1</v>
      </c>
      <c r="G3921" t="s">
        <v>52</v>
      </c>
    </row>
    <row r="3922" spans="1:7" hidden="1" x14ac:dyDescent="0.35">
      <c r="A3922" t="s">
        <v>5</v>
      </c>
      <c r="B3922">
        <v>2017</v>
      </c>
      <c r="C3922" t="s">
        <v>37</v>
      </c>
      <c r="D3922">
        <v>132.80000000000001</v>
      </c>
      <c r="E3922" t="s">
        <v>27</v>
      </c>
      <c r="F3922">
        <v>130.6</v>
      </c>
      <c r="G3922" t="s">
        <v>27</v>
      </c>
    </row>
    <row r="3923" spans="1:7" hidden="1" x14ac:dyDescent="0.35">
      <c r="A3923" t="s">
        <v>5</v>
      </c>
      <c r="B3923">
        <v>2017</v>
      </c>
      <c r="C3923" t="s">
        <v>37</v>
      </c>
      <c r="D3923">
        <v>132.80000000000001</v>
      </c>
      <c r="E3923" t="s">
        <v>28</v>
      </c>
      <c r="F3923">
        <v>119.8</v>
      </c>
      <c r="G3923" t="s">
        <v>54</v>
      </c>
    </row>
    <row r="3924" spans="1:7" hidden="1" x14ac:dyDescent="0.35">
      <c r="A3924" t="s">
        <v>5</v>
      </c>
      <c r="B3924">
        <v>2017</v>
      </c>
      <c r="C3924" t="s">
        <v>37</v>
      </c>
      <c r="D3924">
        <v>132.80000000000001</v>
      </c>
      <c r="E3924" t="s">
        <v>29</v>
      </c>
      <c r="F3924">
        <v>128.30000000000001</v>
      </c>
      <c r="G3924" t="s">
        <v>56</v>
      </c>
    </row>
    <row r="3925" spans="1:7" hidden="1" x14ac:dyDescent="0.35">
      <c r="A3925" t="s">
        <v>5</v>
      </c>
      <c r="B3925">
        <v>2017</v>
      </c>
      <c r="C3925" t="s">
        <v>37</v>
      </c>
      <c r="D3925">
        <v>132.80000000000001</v>
      </c>
      <c r="E3925" t="s">
        <v>30</v>
      </c>
      <c r="F3925">
        <v>135.19999999999999</v>
      </c>
      <c r="G3925" t="s">
        <v>30</v>
      </c>
    </row>
    <row r="3926" spans="1:7" hidden="1" x14ac:dyDescent="0.35">
      <c r="A3926" t="s">
        <v>5</v>
      </c>
      <c r="B3926">
        <v>2017</v>
      </c>
      <c r="C3926" t="s">
        <v>37</v>
      </c>
      <c r="D3926">
        <v>132.80000000000001</v>
      </c>
      <c r="E3926" t="s">
        <v>31</v>
      </c>
      <c r="F3926">
        <v>123.3</v>
      </c>
      <c r="G3926" t="s">
        <v>53</v>
      </c>
    </row>
    <row r="3927" spans="1:7" hidden="1" x14ac:dyDescent="0.35">
      <c r="A3927" t="s">
        <v>5</v>
      </c>
      <c r="B3927">
        <v>2017</v>
      </c>
      <c r="C3927" t="s">
        <v>37</v>
      </c>
      <c r="D3927">
        <v>132.80000000000001</v>
      </c>
      <c r="E3927" t="s">
        <v>32</v>
      </c>
      <c r="F3927">
        <v>127.4</v>
      </c>
      <c r="G3927" t="s">
        <v>32</v>
      </c>
    </row>
    <row r="3928" spans="1:7" hidden="1" x14ac:dyDescent="0.35">
      <c r="A3928" t="s">
        <v>34</v>
      </c>
      <c r="B3928">
        <v>2017</v>
      </c>
      <c r="C3928" t="s">
        <v>37</v>
      </c>
      <c r="D3928">
        <v>128.69999999999999</v>
      </c>
      <c r="E3928" t="s">
        <v>7</v>
      </c>
      <c r="F3928">
        <v>132.69999999999999</v>
      </c>
      <c r="G3928" t="s">
        <v>49</v>
      </c>
    </row>
    <row r="3929" spans="1:7" hidden="1" x14ac:dyDescent="0.35">
      <c r="A3929" t="s">
        <v>34</v>
      </c>
      <c r="B3929">
        <v>2017</v>
      </c>
      <c r="C3929" t="s">
        <v>37</v>
      </c>
      <c r="D3929">
        <v>128.69999999999999</v>
      </c>
      <c r="E3929" t="s">
        <v>8</v>
      </c>
      <c r="F3929">
        <v>139.4</v>
      </c>
      <c r="G3929" t="s">
        <v>49</v>
      </c>
    </row>
    <row r="3930" spans="1:7" hidden="1" x14ac:dyDescent="0.35">
      <c r="A3930" t="s">
        <v>34</v>
      </c>
      <c r="B3930">
        <v>2017</v>
      </c>
      <c r="C3930" t="s">
        <v>37</v>
      </c>
      <c r="D3930">
        <v>128.69999999999999</v>
      </c>
      <c r="E3930" t="s">
        <v>9</v>
      </c>
      <c r="F3930">
        <v>128.4</v>
      </c>
      <c r="G3930" t="s">
        <v>49</v>
      </c>
    </row>
    <row r="3931" spans="1:7" hidden="1" x14ac:dyDescent="0.35">
      <c r="A3931" t="s">
        <v>34</v>
      </c>
      <c r="B3931">
        <v>2017</v>
      </c>
      <c r="C3931" t="s">
        <v>37</v>
      </c>
      <c r="D3931">
        <v>128.69999999999999</v>
      </c>
      <c r="E3931" t="s">
        <v>10</v>
      </c>
      <c r="F3931">
        <v>134.9</v>
      </c>
      <c r="G3931" t="s">
        <v>49</v>
      </c>
    </row>
    <row r="3932" spans="1:7" hidden="1" x14ac:dyDescent="0.35">
      <c r="A3932" t="s">
        <v>34</v>
      </c>
      <c r="B3932">
        <v>2017</v>
      </c>
      <c r="C3932" t="s">
        <v>37</v>
      </c>
      <c r="D3932">
        <v>128.69999999999999</v>
      </c>
      <c r="E3932" t="s">
        <v>11</v>
      </c>
      <c r="F3932">
        <v>114</v>
      </c>
      <c r="G3932" t="s">
        <v>49</v>
      </c>
    </row>
    <row r="3933" spans="1:7" hidden="1" x14ac:dyDescent="0.35">
      <c r="A3933" t="s">
        <v>34</v>
      </c>
      <c r="B3933">
        <v>2017</v>
      </c>
      <c r="C3933" t="s">
        <v>37</v>
      </c>
      <c r="D3933">
        <v>128.69999999999999</v>
      </c>
      <c r="E3933" t="s">
        <v>12</v>
      </c>
      <c r="F3933">
        <v>136.80000000000001</v>
      </c>
      <c r="G3933" t="s">
        <v>49</v>
      </c>
    </row>
    <row r="3934" spans="1:7" hidden="1" x14ac:dyDescent="0.35">
      <c r="A3934" t="s">
        <v>34</v>
      </c>
      <c r="B3934">
        <v>2017</v>
      </c>
      <c r="C3934" t="s">
        <v>37</v>
      </c>
      <c r="D3934">
        <v>128.69999999999999</v>
      </c>
      <c r="E3934" t="s">
        <v>13</v>
      </c>
      <c r="F3934">
        <v>122.2</v>
      </c>
      <c r="G3934" t="s">
        <v>49</v>
      </c>
    </row>
    <row r="3935" spans="1:7" hidden="1" x14ac:dyDescent="0.35">
      <c r="A3935" t="s">
        <v>34</v>
      </c>
      <c r="B3935">
        <v>2017</v>
      </c>
      <c r="C3935" t="s">
        <v>37</v>
      </c>
      <c r="D3935">
        <v>128.69999999999999</v>
      </c>
      <c r="E3935" t="s">
        <v>14</v>
      </c>
      <c r="F3935">
        <v>135.80000000000001</v>
      </c>
      <c r="G3935" t="s">
        <v>49</v>
      </c>
    </row>
    <row r="3936" spans="1:7" hidden="1" x14ac:dyDescent="0.35">
      <c r="A3936" t="s">
        <v>34</v>
      </c>
      <c r="B3936">
        <v>2017</v>
      </c>
      <c r="C3936" t="s">
        <v>37</v>
      </c>
      <c r="D3936">
        <v>128.69999999999999</v>
      </c>
      <c r="E3936" t="s">
        <v>15</v>
      </c>
      <c r="F3936">
        <v>120.3</v>
      </c>
      <c r="G3936" t="s">
        <v>49</v>
      </c>
    </row>
    <row r="3937" spans="1:7" hidden="1" x14ac:dyDescent="0.35">
      <c r="A3937" t="s">
        <v>34</v>
      </c>
      <c r="B3937">
        <v>2017</v>
      </c>
      <c r="C3937" t="s">
        <v>37</v>
      </c>
      <c r="D3937">
        <v>128.69999999999999</v>
      </c>
      <c r="E3937" t="s">
        <v>16</v>
      </c>
      <c r="F3937">
        <v>142.6</v>
      </c>
      <c r="G3937" t="s">
        <v>49</v>
      </c>
    </row>
    <row r="3938" spans="1:7" hidden="1" x14ac:dyDescent="0.35">
      <c r="A3938" t="s">
        <v>34</v>
      </c>
      <c r="B3938">
        <v>2017</v>
      </c>
      <c r="C3938" t="s">
        <v>37</v>
      </c>
      <c r="D3938">
        <v>128.69999999999999</v>
      </c>
      <c r="E3938" t="s">
        <v>17</v>
      </c>
      <c r="F3938">
        <v>123.6</v>
      </c>
      <c r="G3938" t="s">
        <v>49</v>
      </c>
    </row>
    <row r="3939" spans="1:7" hidden="1" x14ac:dyDescent="0.35">
      <c r="A3939" t="s">
        <v>34</v>
      </c>
      <c r="B3939">
        <v>2017</v>
      </c>
      <c r="C3939" t="s">
        <v>37</v>
      </c>
      <c r="D3939">
        <v>128.69999999999999</v>
      </c>
      <c r="E3939" t="s">
        <v>18</v>
      </c>
      <c r="F3939">
        <v>142.4</v>
      </c>
      <c r="G3939" t="s">
        <v>49</v>
      </c>
    </row>
    <row r="3940" spans="1:7" hidden="1" x14ac:dyDescent="0.35">
      <c r="A3940" t="s">
        <v>34</v>
      </c>
      <c r="B3940">
        <v>2017</v>
      </c>
      <c r="C3940" t="s">
        <v>37</v>
      </c>
      <c r="D3940">
        <v>128.69999999999999</v>
      </c>
      <c r="E3940" t="s">
        <v>19</v>
      </c>
      <c r="F3940">
        <v>132.6</v>
      </c>
      <c r="G3940" t="s">
        <v>49</v>
      </c>
    </row>
    <row r="3941" spans="1:7" hidden="1" x14ac:dyDescent="0.35">
      <c r="A3941" t="s">
        <v>34</v>
      </c>
      <c r="B3941">
        <v>2017</v>
      </c>
      <c r="C3941" t="s">
        <v>37</v>
      </c>
      <c r="D3941">
        <v>128.69999999999999</v>
      </c>
      <c r="E3941" t="s">
        <v>20</v>
      </c>
      <c r="F3941">
        <v>147.5</v>
      </c>
      <c r="G3941" t="s">
        <v>50</v>
      </c>
    </row>
    <row r="3942" spans="1:7" hidden="1" x14ac:dyDescent="0.35">
      <c r="A3942" t="s">
        <v>34</v>
      </c>
      <c r="B3942">
        <v>2017</v>
      </c>
      <c r="C3942" t="s">
        <v>37</v>
      </c>
      <c r="D3942">
        <v>128.69999999999999</v>
      </c>
      <c r="E3942" t="s">
        <v>21</v>
      </c>
      <c r="F3942">
        <v>130.80000000000001</v>
      </c>
      <c r="G3942" t="s">
        <v>51</v>
      </c>
    </row>
    <row r="3943" spans="1:7" hidden="1" x14ac:dyDescent="0.35">
      <c r="A3943" t="s">
        <v>34</v>
      </c>
      <c r="B3943">
        <v>2017</v>
      </c>
      <c r="C3943" t="s">
        <v>37</v>
      </c>
      <c r="D3943">
        <v>128.69999999999999</v>
      </c>
      <c r="E3943" t="s">
        <v>22</v>
      </c>
      <c r="F3943">
        <v>122.8</v>
      </c>
      <c r="G3943" t="s">
        <v>51</v>
      </c>
    </row>
    <row r="3944" spans="1:7" hidden="1" x14ac:dyDescent="0.35">
      <c r="A3944" t="s">
        <v>34</v>
      </c>
      <c r="B3944">
        <v>2017</v>
      </c>
      <c r="C3944" t="s">
        <v>37</v>
      </c>
      <c r="D3944">
        <v>128.69999999999999</v>
      </c>
      <c r="E3944" t="s">
        <v>23</v>
      </c>
      <c r="F3944">
        <v>129.6</v>
      </c>
      <c r="G3944" t="s">
        <v>51</v>
      </c>
    </row>
    <row r="3945" spans="1:7" hidden="1" x14ac:dyDescent="0.35">
      <c r="A3945" t="s">
        <v>34</v>
      </c>
      <c r="B3945">
        <v>2017</v>
      </c>
      <c r="C3945" t="s">
        <v>37</v>
      </c>
      <c r="D3945">
        <v>128.69999999999999</v>
      </c>
      <c r="E3945" t="s">
        <v>24</v>
      </c>
      <c r="F3945">
        <v>131.1</v>
      </c>
      <c r="G3945" t="s">
        <v>24</v>
      </c>
    </row>
    <row r="3946" spans="1:7" hidden="1" x14ac:dyDescent="0.35">
      <c r="A3946" t="s">
        <v>34</v>
      </c>
      <c r="B3946">
        <v>2017</v>
      </c>
      <c r="C3946" t="s">
        <v>37</v>
      </c>
      <c r="D3946">
        <v>128.69999999999999</v>
      </c>
      <c r="E3946" t="s">
        <v>25</v>
      </c>
      <c r="F3946">
        <v>120.8</v>
      </c>
      <c r="G3946" t="s">
        <v>55</v>
      </c>
    </row>
    <row r="3947" spans="1:7" hidden="1" x14ac:dyDescent="0.35">
      <c r="A3947" t="s">
        <v>34</v>
      </c>
      <c r="B3947">
        <v>2017</v>
      </c>
      <c r="C3947" t="s">
        <v>37</v>
      </c>
      <c r="D3947">
        <v>128.69999999999999</v>
      </c>
      <c r="E3947" t="s">
        <v>26</v>
      </c>
      <c r="F3947">
        <v>125.6</v>
      </c>
      <c r="G3947" t="s">
        <v>52</v>
      </c>
    </row>
    <row r="3948" spans="1:7" hidden="1" x14ac:dyDescent="0.35">
      <c r="A3948" t="s">
        <v>34</v>
      </c>
      <c r="B3948">
        <v>2017</v>
      </c>
      <c r="C3948" t="s">
        <v>37</v>
      </c>
      <c r="D3948">
        <v>128.69999999999999</v>
      </c>
      <c r="E3948" t="s">
        <v>27</v>
      </c>
      <c r="F3948">
        <v>123.1</v>
      </c>
      <c r="G3948" t="s">
        <v>27</v>
      </c>
    </row>
    <row r="3949" spans="1:7" hidden="1" x14ac:dyDescent="0.35">
      <c r="A3949" t="s">
        <v>34</v>
      </c>
      <c r="B3949">
        <v>2017</v>
      </c>
      <c r="C3949" t="s">
        <v>37</v>
      </c>
      <c r="D3949">
        <v>128.69999999999999</v>
      </c>
      <c r="E3949" t="s">
        <v>28</v>
      </c>
      <c r="F3949">
        <v>115.6</v>
      </c>
      <c r="G3949" t="s">
        <v>54</v>
      </c>
    </row>
    <row r="3950" spans="1:7" hidden="1" x14ac:dyDescent="0.35">
      <c r="A3950" t="s">
        <v>34</v>
      </c>
      <c r="B3950">
        <v>2017</v>
      </c>
      <c r="C3950" t="s">
        <v>37</v>
      </c>
      <c r="D3950">
        <v>128.69999999999999</v>
      </c>
      <c r="E3950" t="s">
        <v>29</v>
      </c>
      <c r="F3950">
        <v>122.4</v>
      </c>
      <c r="G3950" t="s">
        <v>56</v>
      </c>
    </row>
    <row r="3951" spans="1:7" hidden="1" x14ac:dyDescent="0.35">
      <c r="A3951" t="s">
        <v>34</v>
      </c>
      <c r="B3951">
        <v>2017</v>
      </c>
      <c r="C3951" t="s">
        <v>37</v>
      </c>
      <c r="D3951">
        <v>128.69999999999999</v>
      </c>
      <c r="E3951" t="s">
        <v>30</v>
      </c>
      <c r="F3951">
        <v>132.80000000000001</v>
      </c>
      <c r="G3951" t="s">
        <v>30</v>
      </c>
    </row>
    <row r="3952" spans="1:7" hidden="1" x14ac:dyDescent="0.35">
      <c r="A3952" t="s">
        <v>34</v>
      </c>
      <c r="B3952">
        <v>2017</v>
      </c>
      <c r="C3952" t="s">
        <v>37</v>
      </c>
      <c r="D3952">
        <v>128.69999999999999</v>
      </c>
      <c r="E3952" t="s">
        <v>31</v>
      </c>
      <c r="F3952">
        <v>121.7</v>
      </c>
      <c r="G3952" t="s">
        <v>53</v>
      </c>
    </row>
    <row r="3953" spans="1:7" hidden="1" x14ac:dyDescent="0.35">
      <c r="A3953" t="s">
        <v>34</v>
      </c>
      <c r="B3953">
        <v>2017</v>
      </c>
      <c r="C3953" t="s">
        <v>37</v>
      </c>
      <c r="D3953">
        <v>128.69999999999999</v>
      </c>
      <c r="E3953" t="s">
        <v>32</v>
      </c>
      <c r="F3953">
        <v>122.6</v>
      </c>
      <c r="G3953" t="s">
        <v>32</v>
      </c>
    </row>
    <row r="3954" spans="1:7" hidden="1" x14ac:dyDescent="0.35">
      <c r="A3954" t="s">
        <v>35</v>
      </c>
      <c r="B3954">
        <v>2017</v>
      </c>
      <c r="C3954" t="s">
        <v>37</v>
      </c>
      <c r="D3954">
        <v>130.9</v>
      </c>
      <c r="E3954" t="s">
        <v>7</v>
      </c>
      <c r="F3954">
        <v>133.30000000000001</v>
      </c>
      <c r="G3954" t="s">
        <v>49</v>
      </c>
    </row>
    <row r="3955" spans="1:7" hidden="1" x14ac:dyDescent="0.35">
      <c r="A3955" t="s">
        <v>35</v>
      </c>
      <c r="B3955">
        <v>2017</v>
      </c>
      <c r="C3955" t="s">
        <v>37</v>
      </c>
      <c r="D3955">
        <v>130.9</v>
      </c>
      <c r="E3955" t="s">
        <v>8</v>
      </c>
      <c r="F3955">
        <v>139</v>
      </c>
      <c r="G3955" t="s">
        <v>49</v>
      </c>
    </row>
    <row r="3956" spans="1:7" hidden="1" x14ac:dyDescent="0.35">
      <c r="A3956" t="s">
        <v>35</v>
      </c>
      <c r="B3956">
        <v>2017</v>
      </c>
      <c r="C3956" t="s">
        <v>37</v>
      </c>
      <c r="D3956">
        <v>130.9</v>
      </c>
      <c r="E3956" t="s">
        <v>9</v>
      </c>
      <c r="F3956">
        <v>128.6</v>
      </c>
      <c r="G3956" t="s">
        <v>49</v>
      </c>
    </row>
    <row r="3957" spans="1:7" hidden="1" x14ac:dyDescent="0.35">
      <c r="A3957" t="s">
        <v>35</v>
      </c>
      <c r="B3957">
        <v>2017</v>
      </c>
      <c r="C3957" t="s">
        <v>37</v>
      </c>
      <c r="D3957">
        <v>130.9</v>
      </c>
      <c r="E3957" t="s">
        <v>10</v>
      </c>
      <c r="F3957">
        <v>136.30000000000001</v>
      </c>
      <c r="G3957" t="s">
        <v>49</v>
      </c>
    </row>
    <row r="3958" spans="1:7" hidden="1" x14ac:dyDescent="0.35">
      <c r="A3958" t="s">
        <v>35</v>
      </c>
      <c r="B3958">
        <v>2017</v>
      </c>
      <c r="C3958" t="s">
        <v>37</v>
      </c>
      <c r="D3958">
        <v>130.9</v>
      </c>
      <c r="E3958" t="s">
        <v>11</v>
      </c>
      <c r="F3958">
        <v>118.8</v>
      </c>
      <c r="G3958" t="s">
        <v>49</v>
      </c>
    </row>
    <row r="3959" spans="1:7" hidden="1" x14ac:dyDescent="0.35">
      <c r="A3959" t="s">
        <v>35</v>
      </c>
      <c r="B3959">
        <v>2017</v>
      </c>
      <c r="C3959" t="s">
        <v>37</v>
      </c>
      <c r="D3959">
        <v>130.9</v>
      </c>
      <c r="E3959" t="s">
        <v>12</v>
      </c>
      <c r="F3959">
        <v>138.30000000000001</v>
      </c>
      <c r="G3959" t="s">
        <v>49</v>
      </c>
    </row>
    <row r="3960" spans="1:7" hidden="1" x14ac:dyDescent="0.35">
      <c r="A3960" t="s">
        <v>35</v>
      </c>
      <c r="B3960">
        <v>2017</v>
      </c>
      <c r="C3960" t="s">
        <v>37</v>
      </c>
      <c r="D3960">
        <v>130.9</v>
      </c>
      <c r="E3960" t="s">
        <v>13</v>
      </c>
      <c r="F3960">
        <v>120.5</v>
      </c>
      <c r="G3960" t="s">
        <v>49</v>
      </c>
    </row>
    <row r="3961" spans="1:7" hidden="1" x14ac:dyDescent="0.35">
      <c r="A3961" t="s">
        <v>35</v>
      </c>
      <c r="B3961">
        <v>2017</v>
      </c>
      <c r="C3961" t="s">
        <v>37</v>
      </c>
      <c r="D3961">
        <v>130.9</v>
      </c>
      <c r="E3961" t="s">
        <v>14</v>
      </c>
      <c r="F3961">
        <v>143.9</v>
      </c>
      <c r="G3961" t="s">
        <v>49</v>
      </c>
    </row>
    <row r="3962" spans="1:7" hidden="1" x14ac:dyDescent="0.35">
      <c r="A3962" t="s">
        <v>35</v>
      </c>
      <c r="B3962">
        <v>2017</v>
      </c>
      <c r="C3962" t="s">
        <v>37</v>
      </c>
      <c r="D3962">
        <v>130.9</v>
      </c>
      <c r="E3962" t="s">
        <v>15</v>
      </c>
      <c r="F3962">
        <v>118</v>
      </c>
      <c r="G3962" t="s">
        <v>49</v>
      </c>
    </row>
    <row r="3963" spans="1:7" hidden="1" x14ac:dyDescent="0.35">
      <c r="A3963" t="s">
        <v>35</v>
      </c>
      <c r="B3963">
        <v>2017</v>
      </c>
      <c r="C3963" t="s">
        <v>37</v>
      </c>
      <c r="D3963">
        <v>130.9</v>
      </c>
      <c r="E3963" t="s">
        <v>16</v>
      </c>
      <c r="F3963">
        <v>137.9</v>
      </c>
      <c r="G3963" t="s">
        <v>49</v>
      </c>
    </row>
    <row r="3964" spans="1:7" hidden="1" x14ac:dyDescent="0.35">
      <c r="A3964" t="s">
        <v>35</v>
      </c>
      <c r="B3964">
        <v>2017</v>
      </c>
      <c r="C3964" t="s">
        <v>37</v>
      </c>
      <c r="D3964">
        <v>130.9</v>
      </c>
      <c r="E3964" t="s">
        <v>17</v>
      </c>
      <c r="F3964">
        <v>127.2</v>
      </c>
      <c r="G3964" t="s">
        <v>49</v>
      </c>
    </row>
    <row r="3965" spans="1:7" hidden="1" x14ac:dyDescent="0.35">
      <c r="A3965" t="s">
        <v>35</v>
      </c>
      <c r="B3965">
        <v>2017</v>
      </c>
      <c r="C3965" t="s">
        <v>37</v>
      </c>
      <c r="D3965">
        <v>130.9</v>
      </c>
      <c r="E3965" t="s">
        <v>18</v>
      </c>
      <c r="F3965">
        <v>144</v>
      </c>
      <c r="G3965" t="s">
        <v>49</v>
      </c>
    </row>
    <row r="3966" spans="1:7" hidden="1" x14ac:dyDescent="0.35">
      <c r="A3966" t="s">
        <v>35</v>
      </c>
      <c r="B3966">
        <v>2017</v>
      </c>
      <c r="C3966" t="s">
        <v>37</v>
      </c>
      <c r="D3966">
        <v>130.9</v>
      </c>
      <c r="E3966" t="s">
        <v>19</v>
      </c>
      <c r="F3966">
        <v>133.1</v>
      </c>
      <c r="G3966" t="s">
        <v>49</v>
      </c>
    </row>
    <row r="3967" spans="1:7" hidden="1" x14ac:dyDescent="0.35">
      <c r="A3967" t="s">
        <v>35</v>
      </c>
      <c r="B3967">
        <v>2017</v>
      </c>
      <c r="C3967" t="s">
        <v>37</v>
      </c>
      <c r="D3967">
        <v>130.9</v>
      </c>
      <c r="E3967" t="s">
        <v>20</v>
      </c>
      <c r="F3967">
        <v>145.1</v>
      </c>
      <c r="G3967" t="s">
        <v>50</v>
      </c>
    </row>
    <row r="3968" spans="1:7" hidden="1" x14ac:dyDescent="0.35">
      <c r="A3968" t="s">
        <v>35</v>
      </c>
      <c r="B3968">
        <v>2017</v>
      </c>
      <c r="C3968" t="s">
        <v>37</v>
      </c>
      <c r="D3968">
        <v>130.9</v>
      </c>
      <c r="E3968" t="s">
        <v>21</v>
      </c>
      <c r="F3968">
        <v>137.30000000000001</v>
      </c>
      <c r="G3968" t="s">
        <v>51</v>
      </c>
    </row>
    <row r="3969" spans="1:7" hidden="1" x14ac:dyDescent="0.35">
      <c r="A3969" t="s">
        <v>35</v>
      </c>
      <c r="B3969">
        <v>2017</v>
      </c>
      <c r="C3969" t="s">
        <v>37</v>
      </c>
      <c r="D3969">
        <v>130.9</v>
      </c>
      <c r="E3969" t="s">
        <v>22</v>
      </c>
      <c r="F3969">
        <v>130.6</v>
      </c>
      <c r="G3969" t="s">
        <v>51</v>
      </c>
    </row>
    <row r="3970" spans="1:7" hidden="1" x14ac:dyDescent="0.35">
      <c r="A3970" t="s">
        <v>35</v>
      </c>
      <c r="B3970">
        <v>2017</v>
      </c>
      <c r="C3970" t="s">
        <v>37</v>
      </c>
      <c r="D3970">
        <v>130.9</v>
      </c>
      <c r="E3970" t="s">
        <v>23</v>
      </c>
      <c r="F3970">
        <v>136.4</v>
      </c>
      <c r="G3970" t="s">
        <v>51</v>
      </c>
    </row>
    <row r="3971" spans="1:7" hidden="1" x14ac:dyDescent="0.35">
      <c r="A3971" t="s">
        <v>35</v>
      </c>
      <c r="B3971">
        <v>2017</v>
      </c>
      <c r="C3971" t="s">
        <v>37</v>
      </c>
      <c r="D3971">
        <v>130.9</v>
      </c>
      <c r="E3971" t="s">
        <v>24</v>
      </c>
      <c r="F3971">
        <v>131.1</v>
      </c>
      <c r="G3971" t="s">
        <v>24</v>
      </c>
    </row>
    <row r="3972" spans="1:7" hidden="1" x14ac:dyDescent="0.35">
      <c r="A3972" t="s">
        <v>35</v>
      </c>
      <c r="B3972">
        <v>2017</v>
      </c>
      <c r="C3972" t="s">
        <v>37</v>
      </c>
      <c r="D3972">
        <v>130.9</v>
      </c>
      <c r="E3972" t="s">
        <v>25</v>
      </c>
      <c r="F3972">
        <v>129.1</v>
      </c>
      <c r="G3972" t="s">
        <v>55</v>
      </c>
    </row>
    <row r="3973" spans="1:7" hidden="1" x14ac:dyDescent="0.35">
      <c r="A3973" t="s">
        <v>35</v>
      </c>
      <c r="B3973">
        <v>2017</v>
      </c>
      <c r="C3973" t="s">
        <v>37</v>
      </c>
      <c r="D3973">
        <v>130.9</v>
      </c>
      <c r="E3973" t="s">
        <v>26</v>
      </c>
      <c r="F3973">
        <v>130.1</v>
      </c>
      <c r="G3973" t="s">
        <v>52</v>
      </c>
    </row>
    <row r="3974" spans="1:7" hidden="1" x14ac:dyDescent="0.35">
      <c r="A3974" t="s">
        <v>35</v>
      </c>
      <c r="B3974">
        <v>2017</v>
      </c>
      <c r="C3974" t="s">
        <v>37</v>
      </c>
      <c r="D3974">
        <v>130.9</v>
      </c>
      <c r="E3974" t="s">
        <v>27</v>
      </c>
      <c r="F3974">
        <v>127.8</v>
      </c>
      <c r="G3974" t="s">
        <v>27</v>
      </c>
    </row>
    <row r="3975" spans="1:7" hidden="1" x14ac:dyDescent="0.35">
      <c r="A3975" t="s">
        <v>35</v>
      </c>
      <c r="B3975">
        <v>2017</v>
      </c>
      <c r="C3975" t="s">
        <v>37</v>
      </c>
      <c r="D3975">
        <v>130.9</v>
      </c>
      <c r="E3975" t="s">
        <v>28</v>
      </c>
      <c r="F3975">
        <v>117.6</v>
      </c>
      <c r="G3975" t="s">
        <v>54</v>
      </c>
    </row>
    <row r="3976" spans="1:7" hidden="1" x14ac:dyDescent="0.35">
      <c r="A3976" t="s">
        <v>35</v>
      </c>
      <c r="B3976">
        <v>2017</v>
      </c>
      <c r="C3976" t="s">
        <v>37</v>
      </c>
      <c r="D3976">
        <v>130.9</v>
      </c>
      <c r="E3976" t="s">
        <v>29</v>
      </c>
      <c r="F3976">
        <v>125</v>
      </c>
      <c r="G3976" t="s">
        <v>56</v>
      </c>
    </row>
    <row r="3977" spans="1:7" hidden="1" x14ac:dyDescent="0.35">
      <c r="A3977" t="s">
        <v>35</v>
      </c>
      <c r="B3977">
        <v>2017</v>
      </c>
      <c r="C3977" t="s">
        <v>37</v>
      </c>
      <c r="D3977">
        <v>130.9</v>
      </c>
      <c r="E3977" t="s">
        <v>30</v>
      </c>
      <c r="F3977">
        <v>133.80000000000001</v>
      </c>
      <c r="G3977" t="s">
        <v>30</v>
      </c>
    </row>
    <row r="3978" spans="1:7" hidden="1" x14ac:dyDescent="0.35">
      <c r="A3978" t="s">
        <v>35</v>
      </c>
      <c r="B3978">
        <v>2017</v>
      </c>
      <c r="C3978" t="s">
        <v>37</v>
      </c>
      <c r="D3978">
        <v>130.9</v>
      </c>
      <c r="E3978" t="s">
        <v>31</v>
      </c>
      <c r="F3978">
        <v>122.6</v>
      </c>
      <c r="G3978" t="s">
        <v>53</v>
      </c>
    </row>
    <row r="3979" spans="1:7" hidden="1" x14ac:dyDescent="0.35">
      <c r="A3979" t="s">
        <v>35</v>
      </c>
      <c r="B3979">
        <v>2017</v>
      </c>
      <c r="C3979" t="s">
        <v>37</v>
      </c>
      <c r="D3979">
        <v>130.9</v>
      </c>
      <c r="E3979" t="s">
        <v>32</v>
      </c>
      <c r="F3979">
        <v>125.1</v>
      </c>
      <c r="G3979" t="s">
        <v>32</v>
      </c>
    </row>
    <row r="3980" spans="1:7" hidden="1" x14ac:dyDescent="0.35">
      <c r="A3980" t="s">
        <v>5</v>
      </c>
      <c r="B3980">
        <v>2017</v>
      </c>
      <c r="C3980" t="s">
        <v>38</v>
      </c>
      <c r="D3980">
        <v>132.9</v>
      </c>
      <c r="E3980" t="s">
        <v>7</v>
      </c>
      <c r="F3980">
        <v>133.19999999999999</v>
      </c>
      <c r="G3980" t="s">
        <v>49</v>
      </c>
    </row>
    <row r="3981" spans="1:7" hidden="1" x14ac:dyDescent="0.35">
      <c r="A3981" t="s">
        <v>5</v>
      </c>
      <c r="B3981">
        <v>2017</v>
      </c>
      <c r="C3981" t="s">
        <v>38</v>
      </c>
      <c r="D3981">
        <v>132.9</v>
      </c>
      <c r="E3981" t="s">
        <v>8</v>
      </c>
      <c r="F3981">
        <v>138.69999999999999</v>
      </c>
      <c r="G3981" t="s">
        <v>49</v>
      </c>
    </row>
    <row r="3982" spans="1:7" hidden="1" x14ac:dyDescent="0.35">
      <c r="A3982" t="s">
        <v>5</v>
      </c>
      <c r="B3982">
        <v>2017</v>
      </c>
      <c r="C3982" t="s">
        <v>38</v>
      </c>
      <c r="D3982">
        <v>132.9</v>
      </c>
      <c r="E3982" t="s">
        <v>9</v>
      </c>
      <c r="F3982">
        <v>127.1</v>
      </c>
      <c r="G3982" t="s">
        <v>49</v>
      </c>
    </row>
    <row r="3983" spans="1:7" hidden="1" x14ac:dyDescent="0.35">
      <c r="A3983" t="s">
        <v>5</v>
      </c>
      <c r="B3983">
        <v>2017</v>
      </c>
      <c r="C3983" t="s">
        <v>38</v>
      </c>
      <c r="D3983">
        <v>132.9</v>
      </c>
      <c r="E3983" t="s">
        <v>10</v>
      </c>
      <c r="F3983">
        <v>137.69999999999999</v>
      </c>
      <c r="G3983" t="s">
        <v>49</v>
      </c>
    </row>
    <row r="3984" spans="1:7" hidden="1" x14ac:dyDescent="0.35">
      <c r="A3984" t="s">
        <v>5</v>
      </c>
      <c r="B3984">
        <v>2017</v>
      </c>
      <c r="C3984" t="s">
        <v>38</v>
      </c>
      <c r="D3984">
        <v>132.9</v>
      </c>
      <c r="E3984" t="s">
        <v>11</v>
      </c>
      <c r="F3984">
        <v>121.3</v>
      </c>
      <c r="G3984" t="s">
        <v>49</v>
      </c>
    </row>
    <row r="3985" spans="1:7" hidden="1" x14ac:dyDescent="0.35">
      <c r="A3985" t="s">
        <v>5</v>
      </c>
      <c r="B3985">
        <v>2017</v>
      </c>
      <c r="C3985" t="s">
        <v>38</v>
      </c>
      <c r="D3985">
        <v>132.9</v>
      </c>
      <c r="E3985" t="s">
        <v>12</v>
      </c>
      <c r="F3985">
        <v>141.80000000000001</v>
      </c>
      <c r="G3985" t="s">
        <v>49</v>
      </c>
    </row>
    <row r="3986" spans="1:7" hidden="1" x14ac:dyDescent="0.35">
      <c r="A3986" t="s">
        <v>5</v>
      </c>
      <c r="B3986">
        <v>2017</v>
      </c>
      <c r="C3986" t="s">
        <v>38</v>
      </c>
      <c r="D3986">
        <v>132.9</v>
      </c>
      <c r="E3986" t="s">
        <v>13</v>
      </c>
      <c r="F3986">
        <v>121.5</v>
      </c>
      <c r="G3986" t="s">
        <v>49</v>
      </c>
    </row>
    <row r="3987" spans="1:7" hidden="1" x14ac:dyDescent="0.35">
      <c r="A3987" t="s">
        <v>5</v>
      </c>
      <c r="B3987">
        <v>2017</v>
      </c>
      <c r="C3987" t="s">
        <v>38</v>
      </c>
      <c r="D3987">
        <v>132.9</v>
      </c>
      <c r="E3987" t="s">
        <v>14</v>
      </c>
      <c r="F3987">
        <v>144.5</v>
      </c>
      <c r="G3987" t="s">
        <v>49</v>
      </c>
    </row>
    <row r="3988" spans="1:7" hidden="1" x14ac:dyDescent="0.35">
      <c r="A3988" t="s">
        <v>5</v>
      </c>
      <c r="B3988">
        <v>2017</v>
      </c>
      <c r="C3988" t="s">
        <v>38</v>
      </c>
      <c r="D3988">
        <v>132.9</v>
      </c>
      <c r="E3988" t="s">
        <v>15</v>
      </c>
      <c r="F3988">
        <v>117.4</v>
      </c>
      <c r="G3988" t="s">
        <v>49</v>
      </c>
    </row>
    <row r="3989" spans="1:7" hidden="1" x14ac:dyDescent="0.35">
      <c r="A3989" t="s">
        <v>5</v>
      </c>
      <c r="B3989">
        <v>2017</v>
      </c>
      <c r="C3989" t="s">
        <v>38</v>
      </c>
      <c r="D3989">
        <v>132.9</v>
      </c>
      <c r="E3989" t="s">
        <v>16</v>
      </c>
      <c r="F3989">
        <v>134.1</v>
      </c>
      <c r="G3989" t="s">
        <v>49</v>
      </c>
    </row>
    <row r="3990" spans="1:7" hidden="1" x14ac:dyDescent="0.35">
      <c r="A3990" t="s">
        <v>5</v>
      </c>
      <c r="B3990">
        <v>2017</v>
      </c>
      <c r="C3990" t="s">
        <v>38</v>
      </c>
      <c r="D3990">
        <v>132.9</v>
      </c>
      <c r="E3990" t="s">
        <v>17</v>
      </c>
      <c r="F3990">
        <v>130</v>
      </c>
      <c r="G3990" t="s">
        <v>49</v>
      </c>
    </row>
    <row r="3991" spans="1:7" hidden="1" x14ac:dyDescent="0.35">
      <c r="A3991" t="s">
        <v>5</v>
      </c>
      <c r="B3991">
        <v>2017</v>
      </c>
      <c r="C3991" t="s">
        <v>38</v>
      </c>
      <c r="D3991">
        <v>132.9</v>
      </c>
      <c r="E3991" t="s">
        <v>18</v>
      </c>
      <c r="F3991">
        <v>145.5</v>
      </c>
      <c r="G3991" t="s">
        <v>49</v>
      </c>
    </row>
    <row r="3992" spans="1:7" hidden="1" x14ac:dyDescent="0.35">
      <c r="A3992" t="s">
        <v>5</v>
      </c>
      <c r="B3992">
        <v>2017</v>
      </c>
      <c r="C3992" t="s">
        <v>38</v>
      </c>
      <c r="D3992">
        <v>132.9</v>
      </c>
      <c r="E3992" t="s">
        <v>19</v>
      </c>
      <c r="F3992">
        <v>133.5</v>
      </c>
      <c r="G3992" t="s">
        <v>49</v>
      </c>
    </row>
    <row r="3993" spans="1:7" hidden="1" x14ac:dyDescent="0.35">
      <c r="A3993" t="s">
        <v>5</v>
      </c>
      <c r="B3993">
        <v>2017</v>
      </c>
      <c r="C3993" t="s">
        <v>38</v>
      </c>
      <c r="D3993">
        <v>132.9</v>
      </c>
      <c r="E3993" t="s">
        <v>20</v>
      </c>
      <c r="F3993">
        <v>144.4</v>
      </c>
      <c r="G3993" t="s">
        <v>50</v>
      </c>
    </row>
    <row r="3994" spans="1:7" hidden="1" x14ac:dyDescent="0.35">
      <c r="A3994" t="s">
        <v>5</v>
      </c>
      <c r="B3994">
        <v>2017</v>
      </c>
      <c r="C3994" t="s">
        <v>38</v>
      </c>
      <c r="D3994">
        <v>132.9</v>
      </c>
      <c r="E3994" t="s">
        <v>21</v>
      </c>
      <c r="F3994">
        <v>142.4</v>
      </c>
      <c r="G3994" t="s">
        <v>51</v>
      </c>
    </row>
    <row r="3995" spans="1:7" hidden="1" x14ac:dyDescent="0.35">
      <c r="A3995" t="s">
        <v>5</v>
      </c>
      <c r="B3995">
        <v>2017</v>
      </c>
      <c r="C3995" t="s">
        <v>38</v>
      </c>
      <c r="D3995">
        <v>132.9</v>
      </c>
      <c r="E3995" t="s">
        <v>22</v>
      </c>
      <c r="F3995">
        <v>136.80000000000001</v>
      </c>
      <c r="G3995" t="s">
        <v>51</v>
      </c>
    </row>
    <row r="3996" spans="1:7" hidden="1" x14ac:dyDescent="0.35">
      <c r="A3996" t="s">
        <v>5</v>
      </c>
      <c r="B3996">
        <v>2017</v>
      </c>
      <c r="C3996" t="s">
        <v>38</v>
      </c>
      <c r="D3996">
        <v>132.9</v>
      </c>
      <c r="E3996" t="s">
        <v>23</v>
      </c>
      <c r="F3996">
        <v>141.6</v>
      </c>
      <c r="G3996" t="s">
        <v>51</v>
      </c>
    </row>
    <row r="3997" spans="1:7" hidden="1" x14ac:dyDescent="0.35">
      <c r="A3997" t="s">
        <v>5</v>
      </c>
      <c r="B3997">
        <v>2017</v>
      </c>
      <c r="C3997" t="s">
        <v>38</v>
      </c>
      <c r="D3997">
        <v>132.9</v>
      </c>
      <c r="E3997" t="s">
        <v>24</v>
      </c>
      <c r="G3997" t="s">
        <v>24</v>
      </c>
    </row>
    <row r="3998" spans="1:7" hidden="1" x14ac:dyDescent="0.35">
      <c r="A3998" t="s">
        <v>5</v>
      </c>
      <c r="B3998">
        <v>2017</v>
      </c>
      <c r="C3998" t="s">
        <v>38</v>
      </c>
      <c r="D3998">
        <v>132.9</v>
      </c>
      <c r="E3998" t="s">
        <v>25</v>
      </c>
      <c r="F3998">
        <v>135</v>
      </c>
      <c r="G3998" t="s">
        <v>55</v>
      </c>
    </row>
    <row r="3999" spans="1:7" hidden="1" x14ac:dyDescent="0.35">
      <c r="A3999" t="s">
        <v>5</v>
      </c>
      <c r="B3999">
        <v>2017</v>
      </c>
      <c r="C3999" t="s">
        <v>38</v>
      </c>
      <c r="D3999">
        <v>132.9</v>
      </c>
      <c r="E3999" t="s">
        <v>26</v>
      </c>
      <c r="F3999">
        <v>134.30000000000001</v>
      </c>
      <c r="G3999" t="s">
        <v>52</v>
      </c>
    </row>
    <row r="4000" spans="1:7" hidden="1" x14ac:dyDescent="0.35">
      <c r="A4000" t="s">
        <v>5</v>
      </c>
      <c r="B4000">
        <v>2017</v>
      </c>
      <c r="C4000" t="s">
        <v>38</v>
      </c>
      <c r="D4000">
        <v>132.9</v>
      </c>
      <c r="E4000" t="s">
        <v>27</v>
      </c>
      <c r="F4000">
        <v>131</v>
      </c>
      <c r="G4000" t="s">
        <v>27</v>
      </c>
    </row>
    <row r="4001" spans="1:7" hidden="1" x14ac:dyDescent="0.35">
      <c r="A4001" t="s">
        <v>5</v>
      </c>
      <c r="B4001">
        <v>2017</v>
      </c>
      <c r="C4001" t="s">
        <v>38</v>
      </c>
      <c r="D4001">
        <v>132.9</v>
      </c>
      <c r="E4001" t="s">
        <v>28</v>
      </c>
      <c r="F4001">
        <v>119.2</v>
      </c>
      <c r="G4001" t="s">
        <v>54</v>
      </c>
    </row>
    <row r="4002" spans="1:7" hidden="1" x14ac:dyDescent="0.35">
      <c r="A4002" t="s">
        <v>5</v>
      </c>
      <c r="B4002">
        <v>2017</v>
      </c>
      <c r="C4002" t="s">
        <v>38</v>
      </c>
      <c r="D4002">
        <v>132.9</v>
      </c>
      <c r="E4002" t="s">
        <v>29</v>
      </c>
      <c r="F4002">
        <v>128.30000000000001</v>
      </c>
      <c r="G4002" t="s">
        <v>56</v>
      </c>
    </row>
    <row r="4003" spans="1:7" hidden="1" x14ac:dyDescent="0.35">
      <c r="A4003" t="s">
        <v>5</v>
      </c>
      <c r="B4003">
        <v>2017</v>
      </c>
      <c r="C4003" t="s">
        <v>38</v>
      </c>
      <c r="D4003">
        <v>132.9</v>
      </c>
      <c r="E4003" t="s">
        <v>30</v>
      </c>
      <c r="F4003">
        <v>135.69999999999999</v>
      </c>
      <c r="G4003" t="s">
        <v>30</v>
      </c>
    </row>
    <row r="4004" spans="1:7" hidden="1" x14ac:dyDescent="0.35">
      <c r="A4004" t="s">
        <v>5</v>
      </c>
      <c r="B4004">
        <v>2017</v>
      </c>
      <c r="C4004" t="s">
        <v>38</v>
      </c>
      <c r="D4004">
        <v>132.9</v>
      </c>
      <c r="E4004" t="s">
        <v>31</v>
      </c>
      <c r="F4004">
        <v>123.7</v>
      </c>
      <c r="G4004" t="s">
        <v>53</v>
      </c>
    </row>
    <row r="4005" spans="1:7" hidden="1" x14ac:dyDescent="0.35">
      <c r="A4005" t="s">
        <v>5</v>
      </c>
      <c r="B4005">
        <v>2017</v>
      </c>
      <c r="C4005" t="s">
        <v>38</v>
      </c>
      <c r="D4005">
        <v>132.9</v>
      </c>
      <c r="E4005" t="s">
        <v>32</v>
      </c>
      <c r="F4005">
        <v>127.5</v>
      </c>
      <c r="G4005" t="s">
        <v>32</v>
      </c>
    </row>
    <row r="4006" spans="1:7" hidden="1" x14ac:dyDescent="0.35">
      <c r="A4006" t="s">
        <v>34</v>
      </c>
      <c r="B4006">
        <v>2017</v>
      </c>
      <c r="C4006" t="s">
        <v>38</v>
      </c>
      <c r="D4006">
        <v>129.1</v>
      </c>
      <c r="E4006" t="s">
        <v>7</v>
      </c>
      <c r="F4006">
        <v>132.69999999999999</v>
      </c>
      <c r="G4006" t="s">
        <v>49</v>
      </c>
    </row>
    <row r="4007" spans="1:7" hidden="1" x14ac:dyDescent="0.35">
      <c r="A4007" t="s">
        <v>34</v>
      </c>
      <c r="B4007">
        <v>2017</v>
      </c>
      <c r="C4007" t="s">
        <v>38</v>
      </c>
      <c r="D4007">
        <v>129.1</v>
      </c>
      <c r="E4007" t="s">
        <v>8</v>
      </c>
      <c r="F4007">
        <v>140.6</v>
      </c>
      <c r="G4007" t="s">
        <v>49</v>
      </c>
    </row>
    <row r="4008" spans="1:7" hidden="1" x14ac:dyDescent="0.35">
      <c r="A4008" t="s">
        <v>34</v>
      </c>
      <c r="B4008">
        <v>2017</v>
      </c>
      <c r="C4008" t="s">
        <v>38</v>
      </c>
      <c r="D4008">
        <v>129.1</v>
      </c>
      <c r="E4008" t="s">
        <v>9</v>
      </c>
      <c r="F4008">
        <v>124.5</v>
      </c>
      <c r="G4008" t="s">
        <v>49</v>
      </c>
    </row>
    <row r="4009" spans="1:7" hidden="1" x14ac:dyDescent="0.35">
      <c r="A4009" t="s">
        <v>34</v>
      </c>
      <c r="B4009">
        <v>2017</v>
      </c>
      <c r="C4009" t="s">
        <v>38</v>
      </c>
      <c r="D4009">
        <v>129.1</v>
      </c>
      <c r="E4009" t="s">
        <v>10</v>
      </c>
      <c r="F4009">
        <v>136.30000000000001</v>
      </c>
      <c r="G4009" t="s">
        <v>49</v>
      </c>
    </row>
    <row r="4010" spans="1:7" hidden="1" x14ac:dyDescent="0.35">
      <c r="A4010" t="s">
        <v>34</v>
      </c>
      <c r="B4010">
        <v>2017</v>
      </c>
      <c r="C4010" t="s">
        <v>38</v>
      </c>
      <c r="D4010">
        <v>129.1</v>
      </c>
      <c r="E4010" t="s">
        <v>11</v>
      </c>
      <c r="F4010">
        <v>113.5</v>
      </c>
      <c r="G4010" t="s">
        <v>49</v>
      </c>
    </row>
    <row r="4011" spans="1:7" hidden="1" x14ac:dyDescent="0.35">
      <c r="A4011" t="s">
        <v>34</v>
      </c>
      <c r="B4011">
        <v>2017</v>
      </c>
      <c r="C4011" t="s">
        <v>38</v>
      </c>
      <c r="D4011">
        <v>129.1</v>
      </c>
      <c r="E4011" t="s">
        <v>12</v>
      </c>
      <c r="F4011">
        <v>137.69999999999999</v>
      </c>
      <c r="G4011" t="s">
        <v>49</v>
      </c>
    </row>
    <row r="4012" spans="1:7" hidden="1" x14ac:dyDescent="0.35">
      <c r="A4012" t="s">
        <v>34</v>
      </c>
      <c r="B4012">
        <v>2017</v>
      </c>
      <c r="C4012" t="s">
        <v>38</v>
      </c>
      <c r="D4012">
        <v>129.1</v>
      </c>
      <c r="E4012" t="s">
        <v>13</v>
      </c>
      <c r="F4012">
        <v>127.1</v>
      </c>
      <c r="G4012" t="s">
        <v>49</v>
      </c>
    </row>
    <row r="4013" spans="1:7" hidden="1" x14ac:dyDescent="0.35">
      <c r="A4013" t="s">
        <v>34</v>
      </c>
      <c r="B4013">
        <v>2017</v>
      </c>
      <c r="C4013" t="s">
        <v>38</v>
      </c>
      <c r="D4013">
        <v>129.1</v>
      </c>
      <c r="E4013" t="s">
        <v>14</v>
      </c>
      <c r="F4013">
        <v>133.80000000000001</v>
      </c>
      <c r="G4013" t="s">
        <v>49</v>
      </c>
    </row>
    <row r="4014" spans="1:7" hidden="1" x14ac:dyDescent="0.35">
      <c r="A4014" t="s">
        <v>34</v>
      </c>
      <c r="B4014">
        <v>2017</v>
      </c>
      <c r="C4014" t="s">
        <v>38</v>
      </c>
      <c r="D4014">
        <v>129.1</v>
      </c>
      <c r="E4014" t="s">
        <v>15</v>
      </c>
      <c r="F4014">
        <v>120.8</v>
      </c>
      <c r="G4014" t="s">
        <v>49</v>
      </c>
    </row>
    <row r="4015" spans="1:7" hidden="1" x14ac:dyDescent="0.35">
      <c r="A4015" t="s">
        <v>34</v>
      </c>
      <c r="B4015">
        <v>2017</v>
      </c>
      <c r="C4015" t="s">
        <v>38</v>
      </c>
      <c r="D4015">
        <v>129.1</v>
      </c>
      <c r="E4015" t="s">
        <v>16</v>
      </c>
      <c r="F4015">
        <v>141.30000000000001</v>
      </c>
      <c r="G4015" t="s">
        <v>49</v>
      </c>
    </row>
    <row r="4016" spans="1:7" hidden="1" x14ac:dyDescent="0.35">
      <c r="A4016" t="s">
        <v>34</v>
      </c>
      <c r="B4016">
        <v>2017</v>
      </c>
      <c r="C4016" t="s">
        <v>38</v>
      </c>
      <c r="D4016">
        <v>129.1</v>
      </c>
      <c r="E4016" t="s">
        <v>17</v>
      </c>
      <c r="F4016">
        <v>123.8</v>
      </c>
      <c r="G4016" t="s">
        <v>49</v>
      </c>
    </row>
    <row r="4017" spans="1:7" hidden="1" x14ac:dyDescent="0.35">
      <c r="A4017" t="s">
        <v>34</v>
      </c>
      <c r="B4017">
        <v>2017</v>
      </c>
      <c r="C4017" t="s">
        <v>38</v>
      </c>
      <c r="D4017">
        <v>129.1</v>
      </c>
      <c r="E4017" t="s">
        <v>18</v>
      </c>
      <c r="F4017">
        <v>142.6</v>
      </c>
      <c r="G4017" t="s">
        <v>49</v>
      </c>
    </row>
    <row r="4018" spans="1:7" hidden="1" x14ac:dyDescent="0.35">
      <c r="A4018" t="s">
        <v>34</v>
      </c>
      <c r="B4018">
        <v>2017</v>
      </c>
      <c r="C4018" t="s">
        <v>38</v>
      </c>
      <c r="D4018">
        <v>129.1</v>
      </c>
      <c r="E4018" t="s">
        <v>19</v>
      </c>
      <c r="F4018">
        <v>133.4</v>
      </c>
      <c r="G4018" t="s">
        <v>49</v>
      </c>
    </row>
    <row r="4019" spans="1:7" hidden="1" x14ac:dyDescent="0.35">
      <c r="A4019" t="s">
        <v>34</v>
      </c>
      <c r="B4019">
        <v>2017</v>
      </c>
      <c r="C4019" t="s">
        <v>38</v>
      </c>
      <c r="D4019">
        <v>129.1</v>
      </c>
      <c r="E4019" t="s">
        <v>20</v>
      </c>
      <c r="F4019">
        <v>148</v>
      </c>
      <c r="G4019" t="s">
        <v>50</v>
      </c>
    </row>
    <row r="4020" spans="1:7" hidden="1" x14ac:dyDescent="0.35">
      <c r="A4020" t="s">
        <v>34</v>
      </c>
      <c r="B4020">
        <v>2017</v>
      </c>
      <c r="C4020" t="s">
        <v>38</v>
      </c>
      <c r="D4020">
        <v>129.1</v>
      </c>
      <c r="E4020" t="s">
        <v>21</v>
      </c>
      <c r="F4020">
        <v>131.19999999999999</v>
      </c>
      <c r="G4020" t="s">
        <v>51</v>
      </c>
    </row>
    <row r="4021" spans="1:7" hidden="1" x14ac:dyDescent="0.35">
      <c r="A4021" t="s">
        <v>34</v>
      </c>
      <c r="B4021">
        <v>2017</v>
      </c>
      <c r="C4021" t="s">
        <v>38</v>
      </c>
      <c r="D4021">
        <v>129.1</v>
      </c>
      <c r="E4021" t="s">
        <v>22</v>
      </c>
      <c r="F4021">
        <v>123</v>
      </c>
      <c r="G4021" t="s">
        <v>51</v>
      </c>
    </row>
    <row r="4022" spans="1:7" hidden="1" x14ac:dyDescent="0.35">
      <c r="A4022" t="s">
        <v>34</v>
      </c>
      <c r="B4022">
        <v>2017</v>
      </c>
      <c r="C4022" t="s">
        <v>38</v>
      </c>
      <c r="D4022">
        <v>129.1</v>
      </c>
      <c r="E4022" t="s">
        <v>23</v>
      </c>
      <c r="F4022">
        <v>130</v>
      </c>
      <c r="G4022" t="s">
        <v>51</v>
      </c>
    </row>
    <row r="4023" spans="1:7" hidden="1" x14ac:dyDescent="0.35">
      <c r="A4023" t="s">
        <v>34</v>
      </c>
      <c r="B4023">
        <v>2017</v>
      </c>
      <c r="C4023" t="s">
        <v>38</v>
      </c>
      <c r="D4023">
        <v>129.1</v>
      </c>
      <c r="E4023" t="s">
        <v>24</v>
      </c>
      <c r="F4023">
        <v>131.69999999999999</v>
      </c>
      <c r="G4023" t="s">
        <v>24</v>
      </c>
    </row>
    <row r="4024" spans="1:7" hidden="1" x14ac:dyDescent="0.35">
      <c r="A4024" t="s">
        <v>34</v>
      </c>
      <c r="B4024">
        <v>2017</v>
      </c>
      <c r="C4024" t="s">
        <v>38</v>
      </c>
      <c r="D4024">
        <v>129.1</v>
      </c>
      <c r="E4024" t="s">
        <v>25</v>
      </c>
      <c r="F4024">
        <v>121.4</v>
      </c>
      <c r="G4024" t="s">
        <v>55</v>
      </c>
    </row>
    <row r="4025" spans="1:7" hidden="1" x14ac:dyDescent="0.35">
      <c r="A4025" t="s">
        <v>34</v>
      </c>
      <c r="B4025">
        <v>2017</v>
      </c>
      <c r="C4025" t="s">
        <v>38</v>
      </c>
      <c r="D4025">
        <v>129.1</v>
      </c>
      <c r="E4025" t="s">
        <v>26</v>
      </c>
      <c r="F4025">
        <v>126</v>
      </c>
      <c r="G4025" t="s">
        <v>52</v>
      </c>
    </row>
    <row r="4026" spans="1:7" hidden="1" x14ac:dyDescent="0.35">
      <c r="A4026" t="s">
        <v>34</v>
      </c>
      <c r="B4026">
        <v>2017</v>
      </c>
      <c r="C4026" t="s">
        <v>38</v>
      </c>
      <c r="D4026">
        <v>129.1</v>
      </c>
      <c r="E4026" t="s">
        <v>27</v>
      </c>
      <c r="F4026">
        <v>123.4</v>
      </c>
      <c r="G4026" t="s">
        <v>27</v>
      </c>
    </row>
    <row r="4027" spans="1:7" hidden="1" x14ac:dyDescent="0.35">
      <c r="A4027" t="s">
        <v>34</v>
      </c>
      <c r="B4027">
        <v>2017</v>
      </c>
      <c r="C4027" t="s">
        <v>38</v>
      </c>
      <c r="D4027">
        <v>129.1</v>
      </c>
      <c r="E4027" t="s">
        <v>28</v>
      </c>
      <c r="F4027">
        <v>114.3</v>
      </c>
      <c r="G4027" t="s">
        <v>54</v>
      </c>
    </row>
    <row r="4028" spans="1:7" hidden="1" x14ac:dyDescent="0.35">
      <c r="A4028" t="s">
        <v>34</v>
      </c>
      <c r="B4028">
        <v>2017</v>
      </c>
      <c r="C4028" t="s">
        <v>38</v>
      </c>
      <c r="D4028">
        <v>129.1</v>
      </c>
      <c r="E4028" t="s">
        <v>29</v>
      </c>
      <c r="F4028">
        <v>122.6</v>
      </c>
      <c r="G4028" t="s">
        <v>56</v>
      </c>
    </row>
    <row r="4029" spans="1:7" hidden="1" x14ac:dyDescent="0.35">
      <c r="A4029" t="s">
        <v>34</v>
      </c>
      <c r="B4029">
        <v>2017</v>
      </c>
      <c r="C4029" t="s">
        <v>38</v>
      </c>
      <c r="D4029">
        <v>129.1</v>
      </c>
      <c r="E4029" t="s">
        <v>30</v>
      </c>
      <c r="F4029">
        <v>133.6</v>
      </c>
      <c r="G4029" t="s">
        <v>30</v>
      </c>
    </row>
    <row r="4030" spans="1:7" hidden="1" x14ac:dyDescent="0.35">
      <c r="A4030" t="s">
        <v>34</v>
      </c>
      <c r="B4030">
        <v>2017</v>
      </c>
      <c r="C4030" t="s">
        <v>38</v>
      </c>
      <c r="D4030">
        <v>129.1</v>
      </c>
      <c r="E4030" t="s">
        <v>31</v>
      </c>
      <c r="F4030">
        <v>122.2</v>
      </c>
      <c r="G4030" t="s">
        <v>53</v>
      </c>
    </row>
    <row r="4031" spans="1:7" hidden="1" x14ac:dyDescent="0.35">
      <c r="A4031" t="s">
        <v>34</v>
      </c>
      <c r="B4031">
        <v>2017</v>
      </c>
      <c r="C4031" t="s">
        <v>38</v>
      </c>
      <c r="D4031">
        <v>129.1</v>
      </c>
      <c r="E4031" t="s">
        <v>32</v>
      </c>
      <c r="F4031">
        <v>122.5</v>
      </c>
      <c r="G4031" t="s">
        <v>32</v>
      </c>
    </row>
    <row r="4032" spans="1:7" hidden="1" x14ac:dyDescent="0.35">
      <c r="A4032" t="s">
        <v>35</v>
      </c>
      <c r="B4032">
        <v>2017</v>
      </c>
      <c r="C4032" t="s">
        <v>38</v>
      </c>
      <c r="D4032">
        <v>131.1</v>
      </c>
      <c r="E4032" t="s">
        <v>7</v>
      </c>
      <c r="F4032">
        <v>133</v>
      </c>
      <c r="G4032" t="s">
        <v>49</v>
      </c>
    </row>
    <row r="4033" spans="1:7" hidden="1" x14ac:dyDescent="0.35">
      <c r="A4033" t="s">
        <v>35</v>
      </c>
      <c r="B4033">
        <v>2017</v>
      </c>
      <c r="C4033" t="s">
        <v>38</v>
      </c>
      <c r="D4033">
        <v>131.1</v>
      </c>
      <c r="E4033" t="s">
        <v>8</v>
      </c>
      <c r="F4033">
        <v>139.4</v>
      </c>
      <c r="G4033" t="s">
        <v>49</v>
      </c>
    </row>
    <row r="4034" spans="1:7" hidden="1" x14ac:dyDescent="0.35">
      <c r="A4034" t="s">
        <v>35</v>
      </c>
      <c r="B4034">
        <v>2017</v>
      </c>
      <c r="C4034" t="s">
        <v>38</v>
      </c>
      <c r="D4034">
        <v>131.1</v>
      </c>
      <c r="E4034" t="s">
        <v>9</v>
      </c>
      <c r="F4034">
        <v>126.1</v>
      </c>
      <c r="G4034" t="s">
        <v>49</v>
      </c>
    </row>
    <row r="4035" spans="1:7" hidden="1" x14ac:dyDescent="0.35">
      <c r="A4035" t="s">
        <v>35</v>
      </c>
      <c r="B4035">
        <v>2017</v>
      </c>
      <c r="C4035" t="s">
        <v>38</v>
      </c>
      <c r="D4035">
        <v>131.1</v>
      </c>
      <c r="E4035" t="s">
        <v>10</v>
      </c>
      <c r="F4035">
        <v>137.19999999999999</v>
      </c>
      <c r="G4035" t="s">
        <v>49</v>
      </c>
    </row>
    <row r="4036" spans="1:7" hidden="1" x14ac:dyDescent="0.35">
      <c r="A4036" t="s">
        <v>35</v>
      </c>
      <c r="B4036">
        <v>2017</v>
      </c>
      <c r="C4036" t="s">
        <v>38</v>
      </c>
      <c r="D4036">
        <v>131.1</v>
      </c>
      <c r="E4036" t="s">
        <v>11</v>
      </c>
      <c r="F4036">
        <v>118.4</v>
      </c>
      <c r="G4036" t="s">
        <v>49</v>
      </c>
    </row>
    <row r="4037" spans="1:7" hidden="1" x14ac:dyDescent="0.35">
      <c r="A4037" t="s">
        <v>35</v>
      </c>
      <c r="B4037">
        <v>2017</v>
      </c>
      <c r="C4037" t="s">
        <v>38</v>
      </c>
      <c r="D4037">
        <v>131.1</v>
      </c>
      <c r="E4037" t="s">
        <v>12</v>
      </c>
      <c r="F4037">
        <v>139.9</v>
      </c>
      <c r="G4037" t="s">
        <v>49</v>
      </c>
    </row>
    <row r="4038" spans="1:7" hidden="1" x14ac:dyDescent="0.35">
      <c r="A4038" t="s">
        <v>35</v>
      </c>
      <c r="B4038">
        <v>2017</v>
      </c>
      <c r="C4038" t="s">
        <v>38</v>
      </c>
      <c r="D4038">
        <v>131.1</v>
      </c>
      <c r="E4038" t="s">
        <v>13</v>
      </c>
      <c r="F4038">
        <v>123.4</v>
      </c>
      <c r="G4038" t="s">
        <v>49</v>
      </c>
    </row>
    <row r="4039" spans="1:7" hidden="1" x14ac:dyDescent="0.35">
      <c r="A4039" t="s">
        <v>35</v>
      </c>
      <c r="B4039">
        <v>2017</v>
      </c>
      <c r="C4039" t="s">
        <v>38</v>
      </c>
      <c r="D4039">
        <v>131.1</v>
      </c>
      <c r="E4039" t="s">
        <v>14</v>
      </c>
      <c r="F4039">
        <v>140.9</v>
      </c>
      <c r="G4039" t="s">
        <v>49</v>
      </c>
    </row>
    <row r="4040" spans="1:7" hidden="1" x14ac:dyDescent="0.35">
      <c r="A4040" t="s">
        <v>35</v>
      </c>
      <c r="B4040">
        <v>2017</v>
      </c>
      <c r="C4040" t="s">
        <v>38</v>
      </c>
      <c r="D4040">
        <v>131.1</v>
      </c>
      <c r="E4040" t="s">
        <v>15</v>
      </c>
      <c r="F4040">
        <v>118.5</v>
      </c>
      <c r="G4040" t="s">
        <v>49</v>
      </c>
    </row>
    <row r="4041" spans="1:7" hidden="1" x14ac:dyDescent="0.35">
      <c r="A4041" t="s">
        <v>35</v>
      </c>
      <c r="B4041">
        <v>2017</v>
      </c>
      <c r="C4041" t="s">
        <v>38</v>
      </c>
      <c r="D4041">
        <v>131.1</v>
      </c>
      <c r="E4041" t="s">
        <v>16</v>
      </c>
      <c r="F4041">
        <v>136.5</v>
      </c>
      <c r="G4041" t="s">
        <v>49</v>
      </c>
    </row>
    <row r="4042" spans="1:7" hidden="1" x14ac:dyDescent="0.35">
      <c r="A4042" t="s">
        <v>35</v>
      </c>
      <c r="B4042">
        <v>2017</v>
      </c>
      <c r="C4042" t="s">
        <v>38</v>
      </c>
      <c r="D4042">
        <v>131.1</v>
      </c>
      <c r="E4042" t="s">
        <v>17</v>
      </c>
      <c r="F4042">
        <v>127.4</v>
      </c>
      <c r="G4042" t="s">
        <v>49</v>
      </c>
    </row>
    <row r="4043" spans="1:7" hidden="1" x14ac:dyDescent="0.35">
      <c r="A4043" t="s">
        <v>35</v>
      </c>
      <c r="B4043">
        <v>2017</v>
      </c>
      <c r="C4043" t="s">
        <v>38</v>
      </c>
      <c r="D4043">
        <v>131.1</v>
      </c>
      <c r="E4043" t="s">
        <v>18</v>
      </c>
      <c r="F4043">
        <v>144.19999999999999</v>
      </c>
      <c r="G4043" t="s">
        <v>49</v>
      </c>
    </row>
    <row r="4044" spans="1:7" hidden="1" x14ac:dyDescent="0.35">
      <c r="A4044" t="s">
        <v>35</v>
      </c>
      <c r="B4044">
        <v>2017</v>
      </c>
      <c r="C4044" t="s">
        <v>38</v>
      </c>
      <c r="D4044">
        <v>131.1</v>
      </c>
      <c r="E4044" t="s">
        <v>19</v>
      </c>
      <c r="F4044">
        <v>133.5</v>
      </c>
      <c r="G4044" t="s">
        <v>49</v>
      </c>
    </row>
    <row r="4045" spans="1:7" hidden="1" x14ac:dyDescent="0.35">
      <c r="A4045" t="s">
        <v>35</v>
      </c>
      <c r="B4045">
        <v>2017</v>
      </c>
      <c r="C4045" t="s">
        <v>38</v>
      </c>
      <c r="D4045">
        <v>131.1</v>
      </c>
      <c r="E4045" t="s">
        <v>20</v>
      </c>
      <c r="F4045">
        <v>145.4</v>
      </c>
      <c r="G4045" t="s">
        <v>50</v>
      </c>
    </row>
    <row r="4046" spans="1:7" hidden="1" x14ac:dyDescent="0.35">
      <c r="A4046" t="s">
        <v>35</v>
      </c>
      <c r="B4046">
        <v>2017</v>
      </c>
      <c r="C4046" t="s">
        <v>38</v>
      </c>
      <c r="D4046">
        <v>131.1</v>
      </c>
      <c r="E4046" t="s">
        <v>21</v>
      </c>
      <c r="F4046">
        <v>138</v>
      </c>
      <c r="G4046" t="s">
        <v>51</v>
      </c>
    </row>
    <row r="4047" spans="1:7" hidden="1" x14ac:dyDescent="0.35">
      <c r="A4047" t="s">
        <v>35</v>
      </c>
      <c r="B4047">
        <v>2017</v>
      </c>
      <c r="C4047" t="s">
        <v>38</v>
      </c>
      <c r="D4047">
        <v>131.1</v>
      </c>
      <c r="E4047" t="s">
        <v>22</v>
      </c>
      <c r="F4047">
        <v>131.1</v>
      </c>
      <c r="G4047" t="s">
        <v>51</v>
      </c>
    </row>
    <row r="4048" spans="1:7" hidden="1" x14ac:dyDescent="0.35">
      <c r="A4048" t="s">
        <v>35</v>
      </c>
      <c r="B4048">
        <v>2017</v>
      </c>
      <c r="C4048" t="s">
        <v>38</v>
      </c>
      <c r="D4048">
        <v>131.1</v>
      </c>
      <c r="E4048" t="s">
        <v>23</v>
      </c>
      <c r="F4048">
        <v>137</v>
      </c>
      <c r="G4048" t="s">
        <v>51</v>
      </c>
    </row>
    <row r="4049" spans="1:7" hidden="1" x14ac:dyDescent="0.35">
      <c r="A4049" t="s">
        <v>35</v>
      </c>
      <c r="B4049">
        <v>2017</v>
      </c>
      <c r="C4049" t="s">
        <v>38</v>
      </c>
      <c r="D4049">
        <v>131.1</v>
      </c>
      <c r="E4049" t="s">
        <v>24</v>
      </c>
      <c r="F4049">
        <v>131.69999999999999</v>
      </c>
      <c r="G4049" t="s">
        <v>24</v>
      </c>
    </row>
    <row r="4050" spans="1:7" hidden="1" x14ac:dyDescent="0.35">
      <c r="A4050" t="s">
        <v>35</v>
      </c>
      <c r="B4050">
        <v>2017</v>
      </c>
      <c r="C4050" t="s">
        <v>38</v>
      </c>
      <c r="D4050">
        <v>131.1</v>
      </c>
      <c r="E4050" t="s">
        <v>25</v>
      </c>
      <c r="F4050">
        <v>129.80000000000001</v>
      </c>
      <c r="G4050" t="s">
        <v>55</v>
      </c>
    </row>
    <row r="4051" spans="1:7" hidden="1" x14ac:dyDescent="0.35">
      <c r="A4051" t="s">
        <v>35</v>
      </c>
      <c r="B4051">
        <v>2017</v>
      </c>
      <c r="C4051" t="s">
        <v>38</v>
      </c>
      <c r="D4051">
        <v>131.1</v>
      </c>
      <c r="E4051" t="s">
        <v>26</v>
      </c>
      <c r="F4051">
        <v>130.4</v>
      </c>
      <c r="G4051" t="s">
        <v>52</v>
      </c>
    </row>
    <row r="4052" spans="1:7" hidden="1" x14ac:dyDescent="0.35">
      <c r="A4052" t="s">
        <v>35</v>
      </c>
      <c r="B4052">
        <v>2017</v>
      </c>
      <c r="C4052" t="s">
        <v>38</v>
      </c>
      <c r="D4052">
        <v>131.1</v>
      </c>
      <c r="E4052" t="s">
        <v>27</v>
      </c>
      <c r="F4052">
        <v>128.1</v>
      </c>
      <c r="G4052" t="s">
        <v>27</v>
      </c>
    </row>
    <row r="4053" spans="1:7" hidden="1" x14ac:dyDescent="0.35">
      <c r="A4053" t="s">
        <v>35</v>
      </c>
      <c r="B4053">
        <v>2017</v>
      </c>
      <c r="C4053" t="s">
        <v>38</v>
      </c>
      <c r="D4053">
        <v>131.1</v>
      </c>
      <c r="E4053" t="s">
        <v>28</v>
      </c>
      <c r="F4053">
        <v>116.6</v>
      </c>
      <c r="G4053" t="s">
        <v>54</v>
      </c>
    </row>
    <row r="4054" spans="1:7" hidden="1" x14ac:dyDescent="0.35">
      <c r="A4054" t="s">
        <v>35</v>
      </c>
      <c r="B4054">
        <v>2017</v>
      </c>
      <c r="C4054" t="s">
        <v>38</v>
      </c>
      <c r="D4054">
        <v>131.1</v>
      </c>
      <c r="E4054" t="s">
        <v>29</v>
      </c>
      <c r="F4054">
        <v>125.1</v>
      </c>
      <c r="G4054" t="s">
        <v>56</v>
      </c>
    </row>
    <row r="4055" spans="1:7" hidden="1" x14ac:dyDescent="0.35">
      <c r="A4055" t="s">
        <v>35</v>
      </c>
      <c r="B4055">
        <v>2017</v>
      </c>
      <c r="C4055" t="s">
        <v>38</v>
      </c>
      <c r="D4055">
        <v>131.1</v>
      </c>
      <c r="E4055" t="s">
        <v>30</v>
      </c>
      <c r="F4055">
        <v>134.5</v>
      </c>
      <c r="G4055" t="s">
        <v>30</v>
      </c>
    </row>
    <row r="4056" spans="1:7" hidden="1" x14ac:dyDescent="0.35">
      <c r="A4056" t="s">
        <v>35</v>
      </c>
      <c r="B4056">
        <v>2017</v>
      </c>
      <c r="C4056" t="s">
        <v>38</v>
      </c>
      <c r="D4056">
        <v>131.1</v>
      </c>
      <c r="E4056" t="s">
        <v>31</v>
      </c>
      <c r="F4056">
        <v>123.1</v>
      </c>
      <c r="G4056" t="s">
        <v>53</v>
      </c>
    </row>
    <row r="4057" spans="1:7" hidden="1" x14ac:dyDescent="0.35">
      <c r="A4057" t="s">
        <v>35</v>
      </c>
      <c r="B4057">
        <v>2017</v>
      </c>
      <c r="C4057" t="s">
        <v>38</v>
      </c>
      <c r="D4057">
        <v>131.1</v>
      </c>
      <c r="E4057" t="s">
        <v>32</v>
      </c>
      <c r="F4057">
        <v>125.1</v>
      </c>
      <c r="G4057" t="s">
        <v>32</v>
      </c>
    </row>
    <row r="4058" spans="1:7" hidden="1" x14ac:dyDescent="0.35">
      <c r="A4058" t="s">
        <v>5</v>
      </c>
      <c r="B4058">
        <v>2017</v>
      </c>
      <c r="C4058" t="s">
        <v>39</v>
      </c>
      <c r="D4058">
        <v>133.30000000000001</v>
      </c>
      <c r="E4058" t="s">
        <v>7</v>
      </c>
      <c r="F4058">
        <v>133.1</v>
      </c>
      <c r="G4058" t="s">
        <v>49</v>
      </c>
    </row>
    <row r="4059" spans="1:7" hidden="1" x14ac:dyDescent="0.35">
      <c r="A4059" t="s">
        <v>5</v>
      </c>
      <c r="B4059">
        <v>2017</v>
      </c>
      <c r="C4059" t="s">
        <v>39</v>
      </c>
      <c r="D4059">
        <v>133.30000000000001</v>
      </c>
      <c r="E4059" t="s">
        <v>8</v>
      </c>
      <c r="F4059">
        <v>140.30000000000001</v>
      </c>
      <c r="G4059" t="s">
        <v>49</v>
      </c>
    </row>
    <row r="4060" spans="1:7" hidden="1" x14ac:dyDescent="0.35">
      <c r="A4060" t="s">
        <v>5</v>
      </c>
      <c r="B4060">
        <v>2017</v>
      </c>
      <c r="C4060" t="s">
        <v>39</v>
      </c>
      <c r="D4060">
        <v>133.30000000000001</v>
      </c>
      <c r="E4060" t="s">
        <v>9</v>
      </c>
      <c r="F4060">
        <v>126.8</v>
      </c>
      <c r="G4060" t="s">
        <v>49</v>
      </c>
    </row>
    <row r="4061" spans="1:7" hidden="1" x14ac:dyDescent="0.35">
      <c r="A4061" t="s">
        <v>5</v>
      </c>
      <c r="B4061">
        <v>2017</v>
      </c>
      <c r="C4061" t="s">
        <v>39</v>
      </c>
      <c r="D4061">
        <v>133.30000000000001</v>
      </c>
      <c r="E4061" t="s">
        <v>10</v>
      </c>
      <c r="F4061">
        <v>138.19999999999999</v>
      </c>
      <c r="G4061" t="s">
        <v>49</v>
      </c>
    </row>
    <row r="4062" spans="1:7" hidden="1" x14ac:dyDescent="0.35">
      <c r="A4062" t="s">
        <v>5</v>
      </c>
      <c r="B4062">
        <v>2017</v>
      </c>
      <c r="C4062" t="s">
        <v>39</v>
      </c>
      <c r="D4062">
        <v>133.30000000000001</v>
      </c>
      <c r="E4062" t="s">
        <v>11</v>
      </c>
      <c r="F4062">
        <v>120.8</v>
      </c>
      <c r="G4062" t="s">
        <v>49</v>
      </c>
    </row>
    <row r="4063" spans="1:7" hidden="1" x14ac:dyDescent="0.35">
      <c r="A4063" t="s">
        <v>5</v>
      </c>
      <c r="B4063">
        <v>2017</v>
      </c>
      <c r="C4063" t="s">
        <v>39</v>
      </c>
      <c r="D4063">
        <v>133.30000000000001</v>
      </c>
      <c r="E4063" t="s">
        <v>12</v>
      </c>
      <c r="F4063">
        <v>140.19999999999999</v>
      </c>
      <c r="G4063" t="s">
        <v>49</v>
      </c>
    </row>
    <row r="4064" spans="1:7" hidden="1" x14ac:dyDescent="0.35">
      <c r="A4064" t="s">
        <v>5</v>
      </c>
      <c r="B4064">
        <v>2017</v>
      </c>
      <c r="C4064" t="s">
        <v>39</v>
      </c>
      <c r="D4064">
        <v>133.30000000000001</v>
      </c>
      <c r="E4064" t="s">
        <v>13</v>
      </c>
      <c r="F4064">
        <v>123.8</v>
      </c>
      <c r="G4064" t="s">
        <v>49</v>
      </c>
    </row>
    <row r="4065" spans="1:7" hidden="1" x14ac:dyDescent="0.35">
      <c r="A4065" t="s">
        <v>5</v>
      </c>
      <c r="B4065">
        <v>2017</v>
      </c>
      <c r="C4065" t="s">
        <v>39</v>
      </c>
      <c r="D4065">
        <v>133.30000000000001</v>
      </c>
      <c r="E4065" t="s">
        <v>14</v>
      </c>
      <c r="F4065">
        <v>141.80000000000001</v>
      </c>
      <c r="G4065" t="s">
        <v>49</v>
      </c>
    </row>
    <row r="4066" spans="1:7" hidden="1" x14ac:dyDescent="0.35">
      <c r="A4066" t="s">
        <v>5</v>
      </c>
      <c r="B4066">
        <v>2017</v>
      </c>
      <c r="C4066" t="s">
        <v>39</v>
      </c>
      <c r="D4066">
        <v>133.30000000000001</v>
      </c>
      <c r="E4066" t="s">
        <v>15</v>
      </c>
      <c r="F4066">
        <v>118.6</v>
      </c>
      <c r="G4066" t="s">
        <v>49</v>
      </c>
    </row>
    <row r="4067" spans="1:7" hidden="1" x14ac:dyDescent="0.35">
      <c r="A4067" t="s">
        <v>5</v>
      </c>
      <c r="B4067">
        <v>2017</v>
      </c>
      <c r="C4067" t="s">
        <v>39</v>
      </c>
      <c r="D4067">
        <v>133.30000000000001</v>
      </c>
      <c r="E4067" t="s">
        <v>16</v>
      </c>
      <c r="F4067">
        <v>134</v>
      </c>
      <c r="G4067" t="s">
        <v>49</v>
      </c>
    </row>
    <row r="4068" spans="1:7" hidden="1" x14ac:dyDescent="0.35">
      <c r="A4068" t="s">
        <v>5</v>
      </c>
      <c r="B4068">
        <v>2017</v>
      </c>
      <c r="C4068" t="s">
        <v>39</v>
      </c>
      <c r="D4068">
        <v>133.30000000000001</v>
      </c>
      <c r="E4068" t="s">
        <v>17</v>
      </c>
      <c r="F4068">
        <v>130.30000000000001</v>
      </c>
      <c r="G4068" t="s">
        <v>49</v>
      </c>
    </row>
    <row r="4069" spans="1:7" hidden="1" x14ac:dyDescent="0.35">
      <c r="A4069" t="s">
        <v>5</v>
      </c>
      <c r="B4069">
        <v>2017</v>
      </c>
      <c r="C4069" t="s">
        <v>39</v>
      </c>
      <c r="D4069">
        <v>133.30000000000001</v>
      </c>
      <c r="E4069" t="s">
        <v>18</v>
      </c>
      <c r="F4069">
        <v>145.80000000000001</v>
      </c>
      <c r="G4069" t="s">
        <v>49</v>
      </c>
    </row>
    <row r="4070" spans="1:7" hidden="1" x14ac:dyDescent="0.35">
      <c r="A4070" t="s">
        <v>5</v>
      </c>
      <c r="B4070">
        <v>2017</v>
      </c>
      <c r="C4070" t="s">
        <v>39</v>
      </c>
      <c r="D4070">
        <v>133.30000000000001</v>
      </c>
      <c r="E4070" t="s">
        <v>19</v>
      </c>
      <c r="F4070">
        <v>133.80000000000001</v>
      </c>
      <c r="G4070" t="s">
        <v>49</v>
      </c>
    </row>
    <row r="4071" spans="1:7" hidden="1" x14ac:dyDescent="0.35">
      <c r="A4071" t="s">
        <v>5</v>
      </c>
      <c r="B4071">
        <v>2017</v>
      </c>
      <c r="C4071" t="s">
        <v>39</v>
      </c>
      <c r="D4071">
        <v>133.30000000000001</v>
      </c>
      <c r="E4071" t="s">
        <v>20</v>
      </c>
      <c r="F4071">
        <v>145.5</v>
      </c>
      <c r="G4071" t="s">
        <v>50</v>
      </c>
    </row>
    <row r="4072" spans="1:7" hidden="1" x14ac:dyDescent="0.35">
      <c r="A4072" t="s">
        <v>5</v>
      </c>
      <c r="B4072">
        <v>2017</v>
      </c>
      <c r="C4072" t="s">
        <v>39</v>
      </c>
      <c r="D4072">
        <v>133.30000000000001</v>
      </c>
      <c r="E4072" t="s">
        <v>21</v>
      </c>
      <c r="F4072">
        <v>142.5</v>
      </c>
      <c r="G4072" t="s">
        <v>51</v>
      </c>
    </row>
    <row r="4073" spans="1:7" hidden="1" x14ac:dyDescent="0.35">
      <c r="A4073" t="s">
        <v>5</v>
      </c>
      <c r="B4073">
        <v>2017</v>
      </c>
      <c r="C4073" t="s">
        <v>39</v>
      </c>
      <c r="D4073">
        <v>133.30000000000001</v>
      </c>
      <c r="E4073" t="s">
        <v>22</v>
      </c>
      <c r="F4073">
        <v>137.30000000000001</v>
      </c>
      <c r="G4073" t="s">
        <v>51</v>
      </c>
    </row>
    <row r="4074" spans="1:7" hidden="1" x14ac:dyDescent="0.35">
      <c r="A4074" t="s">
        <v>5</v>
      </c>
      <c r="B4074">
        <v>2017</v>
      </c>
      <c r="C4074" t="s">
        <v>39</v>
      </c>
      <c r="D4074">
        <v>133.30000000000001</v>
      </c>
      <c r="E4074" t="s">
        <v>23</v>
      </c>
      <c r="F4074">
        <v>141.80000000000001</v>
      </c>
      <c r="G4074" t="s">
        <v>51</v>
      </c>
    </row>
    <row r="4075" spans="1:7" hidden="1" x14ac:dyDescent="0.35">
      <c r="A4075" t="s">
        <v>5</v>
      </c>
      <c r="B4075">
        <v>2017</v>
      </c>
      <c r="C4075" t="s">
        <v>39</v>
      </c>
      <c r="D4075">
        <v>133.30000000000001</v>
      </c>
      <c r="E4075" t="s">
        <v>24</v>
      </c>
      <c r="G4075" t="s">
        <v>24</v>
      </c>
    </row>
    <row r="4076" spans="1:7" hidden="1" x14ac:dyDescent="0.35">
      <c r="A4076" t="s">
        <v>5</v>
      </c>
      <c r="B4076">
        <v>2017</v>
      </c>
      <c r="C4076" t="s">
        <v>39</v>
      </c>
      <c r="D4076">
        <v>133.30000000000001</v>
      </c>
      <c r="E4076" t="s">
        <v>25</v>
      </c>
      <c r="F4076">
        <v>135</v>
      </c>
      <c r="G4076" t="s">
        <v>55</v>
      </c>
    </row>
    <row r="4077" spans="1:7" hidden="1" x14ac:dyDescent="0.35">
      <c r="A4077" t="s">
        <v>5</v>
      </c>
      <c r="B4077">
        <v>2017</v>
      </c>
      <c r="C4077" t="s">
        <v>39</v>
      </c>
      <c r="D4077">
        <v>133.30000000000001</v>
      </c>
      <c r="E4077" t="s">
        <v>26</v>
      </c>
      <c r="F4077">
        <v>134.9</v>
      </c>
      <c r="G4077" t="s">
        <v>52</v>
      </c>
    </row>
    <row r="4078" spans="1:7" hidden="1" x14ac:dyDescent="0.35">
      <c r="A4078" t="s">
        <v>5</v>
      </c>
      <c r="B4078">
        <v>2017</v>
      </c>
      <c r="C4078" t="s">
        <v>39</v>
      </c>
      <c r="D4078">
        <v>133.30000000000001</v>
      </c>
      <c r="E4078" t="s">
        <v>27</v>
      </c>
      <c r="F4078">
        <v>131.4</v>
      </c>
      <c r="G4078" t="s">
        <v>27</v>
      </c>
    </row>
    <row r="4079" spans="1:7" hidden="1" x14ac:dyDescent="0.35">
      <c r="A4079" t="s">
        <v>5</v>
      </c>
      <c r="B4079">
        <v>2017</v>
      </c>
      <c r="C4079" t="s">
        <v>39</v>
      </c>
      <c r="D4079">
        <v>133.30000000000001</v>
      </c>
      <c r="E4079" t="s">
        <v>28</v>
      </c>
      <c r="F4079">
        <v>119.4</v>
      </c>
      <c r="G4079" t="s">
        <v>54</v>
      </c>
    </row>
    <row r="4080" spans="1:7" hidden="1" x14ac:dyDescent="0.35">
      <c r="A4080" t="s">
        <v>5</v>
      </c>
      <c r="B4080">
        <v>2017</v>
      </c>
      <c r="C4080" t="s">
        <v>39</v>
      </c>
      <c r="D4080">
        <v>133.30000000000001</v>
      </c>
      <c r="E4080" t="s">
        <v>29</v>
      </c>
      <c r="F4080">
        <v>129.4</v>
      </c>
      <c r="G4080" t="s">
        <v>56</v>
      </c>
    </row>
    <row r="4081" spans="1:7" hidden="1" x14ac:dyDescent="0.35">
      <c r="A4081" t="s">
        <v>5</v>
      </c>
      <c r="B4081">
        <v>2017</v>
      </c>
      <c r="C4081" t="s">
        <v>39</v>
      </c>
      <c r="D4081">
        <v>133.30000000000001</v>
      </c>
      <c r="E4081" t="s">
        <v>30</v>
      </c>
      <c r="F4081">
        <v>136.30000000000001</v>
      </c>
      <c r="G4081" t="s">
        <v>30</v>
      </c>
    </row>
    <row r="4082" spans="1:7" hidden="1" x14ac:dyDescent="0.35">
      <c r="A4082" t="s">
        <v>5</v>
      </c>
      <c r="B4082">
        <v>2017</v>
      </c>
      <c r="C4082" t="s">
        <v>39</v>
      </c>
      <c r="D4082">
        <v>133.30000000000001</v>
      </c>
      <c r="E4082" t="s">
        <v>31</v>
      </c>
      <c r="F4082">
        <v>123.7</v>
      </c>
      <c r="G4082" t="s">
        <v>53</v>
      </c>
    </row>
    <row r="4083" spans="1:7" hidden="1" x14ac:dyDescent="0.35">
      <c r="A4083" t="s">
        <v>5</v>
      </c>
      <c r="B4083">
        <v>2017</v>
      </c>
      <c r="C4083" t="s">
        <v>39</v>
      </c>
      <c r="D4083">
        <v>133.30000000000001</v>
      </c>
      <c r="E4083" t="s">
        <v>32</v>
      </c>
      <c r="F4083">
        <v>127.9</v>
      </c>
      <c r="G4083" t="s">
        <v>32</v>
      </c>
    </row>
    <row r="4084" spans="1:7" hidden="1" x14ac:dyDescent="0.35">
      <c r="A4084" t="s">
        <v>34</v>
      </c>
      <c r="B4084">
        <v>2017</v>
      </c>
      <c r="C4084" t="s">
        <v>39</v>
      </c>
      <c r="D4084">
        <v>129.30000000000001</v>
      </c>
      <c r="E4084" t="s">
        <v>7</v>
      </c>
      <c r="F4084">
        <v>132.6</v>
      </c>
      <c r="G4084" t="s">
        <v>49</v>
      </c>
    </row>
    <row r="4085" spans="1:7" hidden="1" x14ac:dyDescent="0.35">
      <c r="A4085" t="s">
        <v>34</v>
      </c>
      <c r="B4085">
        <v>2017</v>
      </c>
      <c r="C4085" t="s">
        <v>39</v>
      </c>
      <c r="D4085">
        <v>129.30000000000001</v>
      </c>
      <c r="E4085" t="s">
        <v>8</v>
      </c>
      <c r="F4085">
        <v>144.1</v>
      </c>
      <c r="G4085" t="s">
        <v>49</v>
      </c>
    </row>
    <row r="4086" spans="1:7" hidden="1" x14ac:dyDescent="0.35">
      <c r="A4086" t="s">
        <v>34</v>
      </c>
      <c r="B4086">
        <v>2017</v>
      </c>
      <c r="C4086" t="s">
        <v>39</v>
      </c>
      <c r="D4086">
        <v>129.30000000000001</v>
      </c>
      <c r="E4086" t="s">
        <v>9</v>
      </c>
      <c r="F4086">
        <v>125.6</v>
      </c>
      <c r="G4086" t="s">
        <v>49</v>
      </c>
    </row>
    <row r="4087" spans="1:7" hidden="1" x14ac:dyDescent="0.35">
      <c r="A4087" t="s">
        <v>34</v>
      </c>
      <c r="B4087">
        <v>2017</v>
      </c>
      <c r="C4087" t="s">
        <v>39</v>
      </c>
      <c r="D4087">
        <v>129.30000000000001</v>
      </c>
      <c r="E4087" t="s">
        <v>10</v>
      </c>
      <c r="F4087">
        <v>136.80000000000001</v>
      </c>
      <c r="G4087" t="s">
        <v>49</v>
      </c>
    </row>
    <row r="4088" spans="1:7" hidden="1" x14ac:dyDescent="0.35">
      <c r="A4088" t="s">
        <v>34</v>
      </c>
      <c r="B4088">
        <v>2017</v>
      </c>
      <c r="C4088" t="s">
        <v>39</v>
      </c>
      <c r="D4088">
        <v>129.30000000000001</v>
      </c>
      <c r="E4088" t="s">
        <v>11</v>
      </c>
      <c r="F4088">
        <v>113.4</v>
      </c>
      <c r="G4088" t="s">
        <v>49</v>
      </c>
    </row>
    <row r="4089" spans="1:7" hidden="1" x14ac:dyDescent="0.35">
      <c r="A4089" t="s">
        <v>34</v>
      </c>
      <c r="B4089">
        <v>2017</v>
      </c>
      <c r="C4089" t="s">
        <v>39</v>
      </c>
      <c r="D4089">
        <v>129.30000000000001</v>
      </c>
      <c r="E4089" t="s">
        <v>12</v>
      </c>
      <c r="F4089">
        <v>135.19999999999999</v>
      </c>
      <c r="G4089" t="s">
        <v>49</v>
      </c>
    </row>
    <row r="4090" spans="1:7" hidden="1" x14ac:dyDescent="0.35">
      <c r="A4090" t="s">
        <v>34</v>
      </c>
      <c r="B4090">
        <v>2017</v>
      </c>
      <c r="C4090" t="s">
        <v>39</v>
      </c>
      <c r="D4090">
        <v>129.30000000000001</v>
      </c>
      <c r="E4090" t="s">
        <v>13</v>
      </c>
      <c r="F4090">
        <v>129.19999999999999</v>
      </c>
      <c r="G4090" t="s">
        <v>49</v>
      </c>
    </row>
    <row r="4091" spans="1:7" hidden="1" x14ac:dyDescent="0.35">
      <c r="A4091" t="s">
        <v>34</v>
      </c>
      <c r="B4091">
        <v>2017</v>
      </c>
      <c r="C4091" t="s">
        <v>39</v>
      </c>
      <c r="D4091">
        <v>129.30000000000001</v>
      </c>
      <c r="E4091" t="s">
        <v>14</v>
      </c>
      <c r="F4091">
        <v>131.5</v>
      </c>
      <c r="G4091" t="s">
        <v>49</v>
      </c>
    </row>
    <row r="4092" spans="1:7" hidden="1" x14ac:dyDescent="0.35">
      <c r="A4092" t="s">
        <v>34</v>
      </c>
      <c r="B4092">
        <v>2017</v>
      </c>
      <c r="C4092" t="s">
        <v>39</v>
      </c>
      <c r="D4092">
        <v>129.30000000000001</v>
      </c>
      <c r="E4092" t="s">
        <v>15</v>
      </c>
      <c r="F4092">
        <v>121</v>
      </c>
      <c r="G4092" t="s">
        <v>49</v>
      </c>
    </row>
    <row r="4093" spans="1:7" hidden="1" x14ac:dyDescent="0.35">
      <c r="A4093" t="s">
        <v>34</v>
      </c>
      <c r="B4093">
        <v>2017</v>
      </c>
      <c r="C4093" t="s">
        <v>39</v>
      </c>
      <c r="D4093">
        <v>129.30000000000001</v>
      </c>
      <c r="E4093" t="s">
        <v>16</v>
      </c>
      <c r="F4093">
        <v>139.9</v>
      </c>
      <c r="G4093" t="s">
        <v>49</v>
      </c>
    </row>
    <row r="4094" spans="1:7" hidden="1" x14ac:dyDescent="0.35">
      <c r="A4094" t="s">
        <v>34</v>
      </c>
      <c r="B4094">
        <v>2017</v>
      </c>
      <c r="C4094" t="s">
        <v>39</v>
      </c>
      <c r="D4094">
        <v>129.30000000000001</v>
      </c>
      <c r="E4094" t="s">
        <v>17</v>
      </c>
      <c r="F4094">
        <v>123.8</v>
      </c>
      <c r="G4094" t="s">
        <v>49</v>
      </c>
    </row>
    <row r="4095" spans="1:7" hidden="1" x14ac:dyDescent="0.35">
      <c r="A4095" t="s">
        <v>34</v>
      </c>
      <c r="B4095">
        <v>2017</v>
      </c>
      <c r="C4095" t="s">
        <v>39</v>
      </c>
      <c r="D4095">
        <v>129.30000000000001</v>
      </c>
      <c r="E4095" t="s">
        <v>18</v>
      </c>
      <c r="F4095">
        <v>142.9</v>
      </c>
      <c r="G4095" t="s">
        <v>49</v>
      </c>
    </row>
    <row r="4096" spans="1:7" hidden="1" x14ac:dyDescent="0.35">
      <c r="A4096" t="s">
        <v>34</v>
      </c>
      <c r="B4096">
        <v>2017</v>
      </c>
      <c r="C4096" t="s">
        <v>39</v>
      </c>
      <c r="D4096">
        <v>129.30000000000001</v>
      </c>
      <c r="E4096" t="s">
        <v>19</v>
      </c>
      <c r="F4096">
        <v>133.6</v>
      </c>
      <c r="G4096" t="s">
        <v>49</v>
      </c>
    </row>
    <row r="4097" spans="1:7" hidden="1" x14ac:dyDescent="0.35">
      <c r="A4097" t="s">
        <v>34</v>
      </c>
      <c r="B4097">
        <v>2017</v>
      </c>
      <c r="C4097" t="s">
        <v>39</v>
      </c>
      <c r="D4097">
        <v>129.30000000000001</v>
      </c>
      <c r="E4097" t="s">
        <v>20</v>
      </c>
      <c r="F4097">
        <v>148.30000000000001</v>
      </c>
      <c r="G4097" t="s">
        <v>50</v>
      </c>
    </row>
    <row r="4098" spans="1:7" hidden="1" x14ac:dyDescent="0.35">
      <c r="A4098" t="s">
        <v>34</v>
      </c>
      <c r="B4098">
        <v>2017</v>
      </c>
      <c r="C4098" t="s">
        <v>39</v>
      </c>
      <c r="D4098">
        <v>129.30000000000001</v>
      </c>
      <c r="E4098" t="s">
        <v>21</v>
      </c>
      <c r="F4098">
        <v>131.5</v>
      </c>
      <c r="G4098" t="s">
        <v>51</v>
      </c>
    </row>
    <row r="4099" spans="1:7" hidden="1" x14ac:dyDescent="0.35">
      <c r="A4099" t="s">
        <v>34</v>
      </c>
      <c r="B4099">
        <v>2017</v>
      </c>
      <c r="C4099" t="s">
        <v>39</v>
      </c>
      <c r="D4099">
        <v>129.30000000000001</v>
      </c>
      <c r="E4099" t="s">
        <v>22</v>
      </c>
      <c r="F4099">
        <v>123.2</v>
      </c>
      <c r="G4099" t="s">
        <v>51</v>
      </c>
    </row>
    <row r="4100" spans="1:7" hidden="1" x14ac:dyDescent="0.35">
      <c r="A4100" t="s">
        <v>34</v>
      </c>
      <c r="B4100">
        <v>2017</v>
      </c>
      <c r="C4100" t="s">
        <v>39</v>
      </c>
      <c r="D4100">
        <v>129.30000000000001</v>
      </c>
      <c r="E4100" t="s">
        <v>23</v>
      </c>
      <c r="F4100">
        <v>130.19999999999999</v>
      </c>
      <c r="G4100" t="s">
        <v>51</v>
      </c>
    </row>
    <row r="4101" spans="1:7" hidden="1" x14ac:dyDescent="0.35">
      <c r="A4101" t="s">
        <v>34</v>
      </c>
      <c r="B4101">
        <v>2017</v>
      </c>
      <c r="C4101" t="s">
        <v>39</v>
      </c>
      <c r="D4101">
        <v>129.30000000000001</v>
      </c>
      <c r="E4101" t="s">
        <v>24</v>
      </c>
      <c r="F4101">
        <v>132.1</v>
      </c>
      <c r="G4101" t="s">
        <v>24</v>
      </c>
    </row>
    <row r="4102" spans="1:7" hidden="1" x14ac:dyDescent="0.35">
      <c r="A4102" t="s">
        <v>34</v>
      </c>
      <c r="B4102">
        <v>2017</v>
      </c>
      <c r="C4102" t="s">
        <v>39</v>
      </c>
      <c r="D4102">
        <v>129.30000000000001</v>
      </c>
      <c r="E4102" t="s">
        <v>25</v>
      </c>
      <c r="F4102">
        <v>120.1</v>
      </c>
      <c r="G4102" t="s">
        <v>55</v>
      </c>
    </row>
    <row r="4103" spans="1:7" hidden="1" x14ac:dyDescent="0.35">
      <c r="A4103" t="s">
        <v>34</v>
      </c>
      <c r="B4103">
        <v>2017</v>
      </c>
      <c r="C4103" t="s">
        <v>39</v>
      </c>
      <c r="D4103">
        <v>129.30000000000001</v>
      </c>
      <c r="E4103" t="s">
        <v>26</v>
      </c>
      <c r="F4103">
        <v>126.5</v>
      </c>
      <c r="G4103" t="s">
        <v>52</v>
      </c>
    </row>
    <row r="4104" spans="1:7" hidden="1" x14ac:dyDescent="0.35">
      <c r="A4104" t="s">
        <v>34</v>
      </c>
      <c r="B4104">
        <v>2017</v>
      </c>
      <c r="C4104" t="s">
        <v>39</v>
      </c>
      <c r="D4104">
        <v>129.30000000000001</v>
      </c>
      <c r="E4104" t="s">
        <v>27</v>
      </c>
      <c r="F4104">
        <v>123.6</v>
      </c>
      <c r="G4104" t="s">
        <v>27</v>
      </c>
    </row>
    <row r="4105" spans="1:7" hidden="1" x14ac:dyDescent="0.35">
      <c r="A4105" t="s">
        <v>34</v>
      </c>
      <c r="B4105">
        <v>2017</v>
      </c>
      <c r="C4105" t="s">
        <v>39</v>
      </c>
      <c r="D4105">
        <v>129.30000000000001</v>
      </c>
      <c r="E4105" t="s">
        <v>28</v>
      </c>
      <c r="F4105">
        <v>114.3</v>
      </c>
      <c r="G4105" t="s">
        <v>54</v>
      </c>
    </row>
    <row r="4106" spans="1:7" hidden="1" x14ac:dyDescent="0.35">
      <c r="A4106" t="s">
        <v>34</v>
      </c>
      <c r="B4106">
        <v>2017</v>
      </c>
      <c r="C4106" t="s">
        <v>39</v>
      </c>
      <c r="D4106">
        <v>129.30000000000001</v>
      </c>
      <c r="E4106" t="s">
        <v>29</v>
      </c>
      <c r="F4106">
        <v>122.8</v>
      </c>
      <c r="G4106" t="s">
        <v>56</v>
      </c>
    </row>
    <row r="4107" spans="1:7" hidden="1" x14ac:dyDescent="0.35">
      <c r="A4107" t="s">
        <v>34</v>
      </c>
      <c r="B4107">
        <v>2017</v>
      </c>
      <c r="C4107" t="s">
        <v>39</v>
      </c>
      <c r="D4107">
        <v>129.30000000000001</v>
      </c>
      <c r="E4107" t="s">
        <v>30</v>
      </c>
      <c r="F4107">
        <v>133.80000000000001</v>
      </c>
      <c r="G4107" t="s">
        <v>30</v>
      </c>
    </row>
    <row r="4108" spans="1:7" hidden="1" x14ac:dyDescent="0.35">
      <c r="A4108" t="s">
        <v>34</v>
      </c>
      <c r="B4108">
        <v>2017</v>
      </c>
      <c r="C4108" t="s">
        <v>39</v>
      </c>
      <c r="D4108">
        <v>129.30000000000001</v>
      </c>
      <c r="E4108" t="s">
        <v>31</v>
      </c>
      <c r="F4108">
        <v>122</v>
      </c>
      <c r="G4108" t="s">
        <v>53</v>
      </c>
    </row>
    <row r="4109" spans="1:7" hidden="1" x14ac:dyDescent="0.35">
      <c r="A4109" t="s">
        <v>34</v>
      </c>
      <c r="B4109">
        <v>2017</v>
      </c>
      <c r="C4109" t="s">
        <v>39</v>
      </c>
      <c r="D4109">
        <v>129.30000000000001</v>
      </c>
      <c r="E4109" t="s">
        <v>32</v>
      </c>
      <c r="F4109">
        <v>122.6</v>
      </c>
      <c r="G4109" t="s">
        <v>32</v>
      </c>
    </row>
    <row r="4110" spans="1:7" hidden="1" x14ac:dyDescent="0.35">
      <c r="A4110" t="s">
        <v>35</v>
      </c>
      <c r="B4110">
        <v>2017</v>
      </c>
      <c r="C4110" t="s">
        <v>39</v>
      </c>
      <c r="D4110">
        <v>131.4</v>
      </c>
      <c r="E4110" t="s">
        <v>7</v>
      </c>
      <c r="F4110">
        <v>132.9</v>
      </c>
      <c r="G4110" t="s">
        <v>49</v>
      </c>
    </row>
    <row r="4111" spans="1:7" hidden="1" x14ac:dyDescent="0.35">
      <c r="A4111" t="s">
        <v>35</v>
      </c>
      <c r="B4111">
        <v>2017</v>
      </c>
      <c r="C4111" t="s">
        <v>39</v>
      </c>
      <c r="D4111">
        <v>131.4</v>
      </c>
      <c r="E4111" t="s">
        <v>8</v>
      </c>
      <c r="F4111">
        <v>141.6</v>
      </c>
      <c r="G4111" t="s">
        <v>49</v>
      </c>
    </row>
    <row r="4112" spans="1:7" hidden="1" x14ac:dyDescent="0.35">
      <c r="A4112" t="s">
        <v>35</v>
      </c>
      <c r="B4112">
        <v>2017</v>
      </c>
      <c r="C4112" t="s">
        <v>39</v>
      </c>
      <c r="D4112">
        <v>131.4</v>
      </c>
      <c r="E4112" t="s">
        <v>9</v>
      </c>
      <c r="F4112">
        <v>126.3</v>
      </c>
      <c r="G4112" t="s">
        <v>49</v>
      </c>
    </row>
    <row r="4113" spans="1:7" hidden="1" x14ac:dyDescent="0.35">
      <c r="A4113" t="s">
        <v>35</v>
      </c>
      <c r="B4113">
        <v>2017</v>
      </c>
      <c r="C4113" t="s">
        <v>39</v>
      </c>
      <c r="D4113">
        <v>131.4</v>
      </c>
      <c r="E4113" t="s">
        <v>10</v>
      </c>
      <c r="F4113">
        <v>137.69999999999999</v>
      </c>
      <c r="G4113" t="s">
        <v>49</v>
      </c>
    </row>
    <row r="4114" spans="1:7" hidden="1" x14ac:dyDescent="0.35">
      <c r="A4114" t="s">
        <v>35</v>
      </c>
      <c r="B4114">
        <v>2017</v>
      </c>
      <c r="C4114" t="s">
        <v>39</v>
      </c>
      <c r="D4114">
        <v>131.4</v>
      </c>
      <c r="E4114" t="s">
        <v>11</v>
      </c>
      <c r="F4114">
        <v>118.1</v>
      </c>
      <c r="G4114" t="s">
        <v>49</v>
      </c>
    </row>
    <row r="4115" spans="1:7" hidden="1" x14ac:dyDescent="0.35">
      <c r="A4115" t="s">
        <v>35</v>
      </c>
      <c r="B4115">
        <v>2017</v>
      </c>
      <c r="C4115" t="s">
        <v>39</v>
      </c>
      <c r="D4115">
        <v>131.4</v>
      </c>
      <c r="E4115" t="s">
        <v>12</v>
      </c>
      <c r="F4115">
        <v>137.9</v>
      </c>
      <c r="G4115" t="s">
        <v>49</v>
      </c>
    </row>
    <row r="4116" spans="1:7" hidden="1" x14ac:dyDescent="0.35">
      <c r="A4116" t="s">
        <v>35</v>
      </c>
      <c r="B4116">
        <v>2017</v>
      </c>
      <c r="C4116" t="s">
        <v>39</v>
      </c>
      <c r="D4116">
        <v>131.4</v>
      </c>
      <c r="E4116" t="s">
        <v>13</v>
      </c>
      <c r="F4116">
        <v>125.6</v>
      </c>
      <c r="G4116" t="s">
        <v>49</v>
      </c>
    </row>
    <row r="4117" spans="1:7" hidden="1" x14ac:dyDescent="0.35">
      <c r="A4117" t="s">
        <v>35</v>
      </c>
      <c r="B4117">
        <v>2017</v>
      </c>
      <c r="C4117" t="s">
        <v>39</v>
      </c>
      <c r="D4117">
        <v>131.4</v>
      </c>
      <c r="E4117" t="s">
        <v>14</v>
      </c>
      <c r="F4117">
        <v>138.30000000000001</v>
      </c>
      <c r="G4117" t="s">
        <v>49</v>
      </c>
    </row>
    <row r="4118" spans="1:7" hidden="1" x14ac:dyDescent="0.35">
      <c r="A4118" t="s">
        <v>35</v>
      </c>
      <c r="B4118">
        <v>2017</v>
      </c>
      <c r="C4118" t="s">
        <v>39</v>
      </c>
      <c r="D4118">
        <v>131.4</v>
      </c>
      <c r="E4118" t="s">
        <v>15</v>
      </c>
      <c r="F4118">
        <v>119.4</v>
      </c>
      <c r="G4118" t="s">
        <v>49</v>
      </c>
    </row>
    <row r="4119" spans="1:7" hidden="1" x14ac:dyDescent="0.35">
      <c r="A4119" t="s">
        <v>35</v>
      </c>
      <c r="B4119">
        <v>2017</v>
      </c>
      <c r="C4119" t="s">
        <v>39</v>
      </c>
      <c r="D4119">
        <v>131.4</v>
      </c>
      <c r="E4119" t="s">
        <v>16</v>
      </c>
      <c r="F4119">
        <v>136</v>
      </c>
      <c r="G4119" t="s">
        <v>49</v>
      </c>
    </row>
    <row r="4120" spans="1:7" hidden="1" x14ac:dyDescent="0.35">
      <c r="A4120" t="s">
        <v>35</v>
      </c>
      <c r="B4120">
        <v>2017</v>
      </c>
      <c r="C4120" t="s">
        <v>39</v>
      </c>
      <c r="D4120">
        <v>131.4</v>
      </c>
      <c r="E4120" t="s">
        <v>17</v>
      </c>
      <c r="F4120">
        <v>127.6</v>
      </c>
      <c r="G4120" t="s">
        <v>49</v>
      </c>
    </row>
    <row r="4121" spans="1:7" hidden="1" x14ac:dyDescent="0.35">
      <c r="A4121" t="s">
        <v>35</v>
      </c>
      <c r="B4121">
        <v>2017</v>
      </c>
      <c r="C4121" t="s">
        <v>39</v>
      </c>
      <c r="D4121">
        <v>131.4</v>
      </c>
      <c r="E4121" t="s">
        <v>18</v>
      </c>
      <c r="F4121">
        <v>144.5</v>
      </c>
      <c r="G4121" t="s">
        <v>49</v>
      </c>
    </row>
    <row r="4122" spans="1:7" hidden="1" x14ac:dyDescent="0.35">
      <c r="A4122" t="s">
        <v>35</v>
      </c>
      <c r="B4122">
        <v>2017</v>
      </c>
      <c r="C4122" t="s">
        <v>39</v>
      </c>
      <c r="D4122">
        <v>131.4</v>
      </c>
      <c r="E4122" t="s">
        <v>19</v>
      </c>
      <c r="F4122">
        <v>133.69999999999999</v>
      </c>
      <c r="G4122" t="s">
        <v>49</v>
      </c>
    </row>
    <row r="4123" spans="1:7" hidden="1" x14ac:dyDescent="0.35">
      <c r="A4123" t="s">
        <v>35</v>
      </c>
      <c r="B4123">
        <v>2017</v>
      </c>
      <c r="C4123" t="s">
        <v>39</v>
      </c>
      <c r="D4123">
        <v>131.4</v>
      </c>
      <c r="E4123" t="s">
        <v>20</v>
      </c>
      <c r="F4123">
        <v>146.19999999999999</v>
      </c>
      <c r="G4123" t="s">
        <v>50</v>
      </c>
    </row>
    <row r="4124" spans="1:7" hidden="1" x14ac:dyDescent="0.35">
      <c r="A4124" t="s">
        <v>35</v>
      </c>
      <c r="B4124">
        <v>2017</v>
      </c>
      <c r="C4124" t="s">
        <v>39</v>
      </c>
      <c r="D4124">
        <v>131.4</v>
      </c>
      <c r="E4124" t="s">
        <v>21</v>
      </c>
      <c r="F4124">
        <v>138.19999999999999</v>
      </c>
      <c r="G4124" t="s">
        <v>51</v>
      </c>
    </row>
    <row r="4125" spans="1:7" hidden="1" x14ac:dyDescent="0.35">
      <c r="A4125" t="s">
        <v>35</v>
      </c>
      <c r="B4125">
        <v>2017</v>
      </c>
      <c r="C4125" t="s">
        <v>39</v>
      </c>
      <c r="D4125">
        <v>131.4</v>
      </c>
      <c r="E4125" t="s">
        <v>22</v>
      </c>
      <c r="F4125">
        <v>131.4</v>
      </c>
      <c r="G4125" t="s">
        <v>51</v>
      </c>
    </row>
    <row r="4126" spans="1:7" hidden="1" x14ac:dyDescent="0.35">
      <c r="A4126" t="s">
        <v>35</v>
      </c>
      <c r="B4126">
        <v>2017</v>
      </c>
      <c r="C4126" t="s">
        <v>39</v>
      </c>
      <c r="D4126">
        <v>131.4</v>
      </c>
      <c r="E4126" t="s">
        <v>23</v>
      </c>
      <c r="F4126">
        <v>137.19999999999999</v>
      </c>
      <c r="G4126" t="s">
        <v>51</v>
      </c>
    </row>
    <row r="4127" spans="1:7" hidden="1" x14ac:dyDescent="0.35">
      <c r="A4127" t="s">
        <v>35</v>
      </c>
      <c r="B4127">
        <v>2017</v>
      </c>
      <c r="C4127" t="s">
        <v>39</v>
      </c>
      <c r="D4127">
        <v>131.4</v>
      </c>
      <c r="E4127" t="s">
        <v>24</v>
      </c>
      <c r="F4127">
        <v>132.1</v>
      </c>
      <c r="G4127" t="s">
        <v>24</v>
      </c>
    </row>
    <row r="4128" spans="1:7" hidden="1" x14ac:dyDescent="0.35">
      <c r="A4128" t="s">
        <v>35</v>
      </c>
      <c r="B4128">
        <v>2017</v>
      </c>
      <c r="C4128" t="s">
        <v>39</v>
      </c>
      <c r="D4128">
        <v>131.4</v>
      </c>
      <c r="E4128" t="s">
        <v>25</v>
      </c>
      <c r="F4128">
        <v>129.4</v>
      </c>
      <c r="G4128" t="s">
        <v>55</v>
      </c>
    </row>
    <row r="4129" spans="1:7" hidden="1" x14ac:dyDescent="0.35">
      <c r="A4129" t="s">
        <v>35</v>
      </c>
      <c r="B4129">
        <v>2017</v>
      </c>
      <c r="C4129" t="s">
        <v>39</v>
      </c>
      <c r="D4129">
        <v>131.4</v>
      </c>
      <c r="E4129" t="s">
        <v>26</v>
      </c>
      <c r="F4129">
        <v>130.9</v>
      </c>
      <c r="G4129" t="s">
        <v>52</v>
      </c>
    </row>
    <row r="4130" spans="1:7" hidden="1" x14ac:dyDescent="0.35">
      <c r="A4130" t="s">
        <v>35</v>
      </c>
      <c r="B4130">
        <v>2017</v>
      </c>
      <c r="C4130" t="s">
        <v>39</v>
      </c>
      <c r="D4130">
        <v>131.4</v>
      </c>
      <c r="E4130" t="s">
        <v>27</v>
      </c>
      <c r="F4130">
        <v>128.4</v>
      </c>
      <c r="G4130" t="s">
        <v>27</v>
      </c>
    </row>
    <row r="4131" spans="1:7" hidden="1" x14ac:dyDescent="0.35">
      <c r="A4131" t="s">
        <v>35</v>
      </c>
      <c r="B4131">
        <v>2017</v>
      </c>
      <c r="C4131" t="s">
        <v>39</v>
      </c>
      <c r="D4131">
        <v>131.4</v>
      </c>
      <c r="E4131" t="s">
        <v>28</v>
      </c>
      <c r="F4131">
        <v>116.7</v>
      </c>
      <c r="G4131" t="s">
        <v>54</v>
      </c>
    </row>
    <row r="4132" spans="1:7" hidden="1" x14ac:dyDescent="0.35">
      <c r="A4132" t="s">
        <v>35</v>
      </c>
      <c r="B4132">
        <v>2017</v>
      </c>
      <c r="C4132" t="s">
        <v>39</v>
      </c>
      <c r="D4132">
        <v>131.4</v>
      </c>
      <c r="E4132" t="s">
        <v>29</v>
      </c>
      <c r="F4132">
        <v>125.7</v>
      </c>
      <c r="G4132" t="s">
        <v>56</v>
      </c>
    </row>
    <row r="4133" spans="1:7" hidden="1" x14ac:dyDescent="0.35">
      <c r="A4133" t="s">
        <v>35</v>
      </c>
      <c r="B4133">
        <v>2017</v>
      </c>
      <c r="C4133" t="s">
        <v>39</v>
      </c>
      <c r="D4133">
        <v>131.4</v>
      </c>
      <c r="E4133" t="s">
        <v>30</v>
      </c>
      <c r="F4133">
        <v>134.80000000000001</v>
      </c>
      <c r="G4133" t="s">
        <v>30</v>
      </c>
    </row>
    <row r="4134" spans="1:7" hidden="1" x14ac:dyDescent="0.35">
      <c r="A4134" t="s">
        <v>35</v>
      </c>
      <c r="B4134">
        <v>2017</v>
      </c>
      <c r="C4134" t="s">
        <v>39</v>
      </c>
      <c r="D4134">
        <v>131.4</v>
      </c>
      <c r="E4134" t="s">
        <v>31</v>
      </c>
      <c r="F4134">
        <v>123</v>
      </c>
      <c r="G4134" t="s">
        <v>53</v>
      </c>
    </row>
    <row r="4135" spans="1:7" hidden="1" x14ac:dyDescent="0.35">
      <c r="A4135" t="s">
        <v>35</v>
      </c>
      <c r="B4135">
        <v>2017</v>
      </c>
      <c r="C4135" t="s">
        <v>39</v>
      </c>
      <c r="D4135">
        <v>131.4</v>
      </c>
      <c r="E4135" t="s">
        <v>32</v>
      </c>
      <c r="F4135">
        <v>125.3</v>
      </c>
      <c r="G4135" t="s">
        <v>32</v>
      </c>
    </row>
    <row r="4136" spans="1:7" hidden="1" x14ac:dyDescent="0.35">
      <c r="A4136" t="s">
        <v>5</v>
      </c>
      <c r="B4136">
        <v>2017</v>
      </c>
      <c r="C4136" t="s">
        <v>40</v>
      </c>
      <c r="D4136">
        <v>133.9</v>
      </c>
      <c r="E4136" t="s">
        <v>7</v>
      </c>
      <c r="F4136">
        <v>133.5</v>
      </c>
      <c r="G4136" t="s">
        <v>49</v>
      </c>
    </row>
    <row r="4137" spans="1:7" hidden="1" x14ac:dyDescent="0.35">
      <c r="A4137" t="s">
        <v>5</v>
      </c>
      <c r="B4137">
        <v>2017</v>
      </c>
      <c r="C4137" t="s">
        <v>40</v>
      </c>
      <c r="D4137">
        <v>133.9</v>
      </c>
      <c r="E4137" t="s">
        <v>8</v>
      </c>
      <c r="F4137">
        <v>143.69999999999999</v>
      </c>
      <c r="G4137" t="s">
        <v>49</v>
      </c>
    </row>
    <row r="4138" spans="1:7" hidden="1" x14ac:dyDescent="0.35">
      <c r="A4138" t="s">
        <v>5</v>
      </c>
      <c r="B4138">
        <v>2017</v>
      </c>
      <c r="C4138" t="s">
        <v>40</v>
      </c>
      <c r="D4138">
        <v>133.9</v>
      </c>
      <c r="E4138" t="s">
        <v>9</v>
      </c>
      <c r="F4138">
        <v>128</v>
      </c>
      <c r="G4138" t="s">
        <v>49</v>
      </c>
    </row>
    <row r="4139" spans="1:7" hidden="1" x14ac:dyDescent="0.35">
      <c r="A4139" t="s">
        <v>5</v>
      </c>
      <c r="B4139">
        <v>2017</v>
      </c>
      <c r="C4139" t="s">
        <v>40</v>
      </c>
      <c r="D4139">
        <v>133.9</v>
      </c>
      <c r="E4139" t="s">
        <v>10</v>
      </c>
      <c r="F4139">
        <v>138.6</v>
      </c>
      <c r="G4139" t="s">
        <v>49</v>
      </c>
    </row>
    <row r="4140" spans="1:7" hidden="1" x14ac:dyDescent="0.35">
      <c r="A4140" t="s">
        <v>5</v>
      </c>
      <c r="B4140">
        <v>2017</v>
      </c>
      <c r="C4140" t="s">
        <v>40</v>
      </c>
      <c r="D4140">
        <v>133.9</v>
      </c>
      <c r="E4140" t="s">
        <v>11</v>
      </c>
      <c r="F4140">
        <v>120.9</v>
      </c>
      <c r="G4140" t="s">
        <v>49</v>
      </c>
    </row>
    <row r="4141" spans="1:7" hidden="1" x14ac:dyDescent="0.35">
      <c r="A4141" t="s">
        <v>5</v>
      </c>
      <c r="B4141">
        <v>2017</v>
      </c>
      <c r="C4141" t="s">
        <v>40</v>
      </c>
      <c r="D4141">
        <v>133.9</v>
      </c>
      <c r="E4141" t="s">
        <v>12</v>
      </c>
      <c r="F4141">
        <v>140.9</v>
      </c>
      <c r="G4141" t="s">
        <v>49</v>
      </c>
    </row>
    <row r="4142" spans="1:7" hidden="1" x14ac:dyDescent="0.35">
      <c r="A4142" t="s">
        <v>5</v>
      </c>
      <c r="B4142">
        <v>2017</v>
      </c>
      <c r="C4142" t="s">
        <v>40</v>
      </c>
      <c r="D4142">
        <v>133.9</v>
      </c>
      <c r="E4142" t="s">
        <v>13</v>
      </c>
      <c r="F4142">
        <v>128.80000000000001</v>
      </c>
      <c r="G4142" t="s">
        <v>49</v>
      </c>
    </row>
    <row r="4143" spans="1:7" hidden="1" x14ac:dyDescent="0.35">
      <c r="A4143" t="s">
        <v>5</v>
      </c>
      <c r="B4143">
        <v>2017</v>
      </c>
      <c r="C4143" t="s">
        <v>40</v>
      </c>
      <c r="D4143">
        <v>133.9</v>
      </c>
      <c r="E4143" t="s">
        <v>14</v>
      </c>
      <c r="F4143">
        <v>140.19999999999999</v>
      </c>
      <c r="G4143" t="s">
        <v>49</v>
      </c>
    </row>
    <row r="4144" spans="1:7" hidden="1" x14ac:dyDescent="0.35">
      <c r="A4144" t="s">
        <v>5</v>
      </c>
      <c r="B4144">
        <v>2017</v>
      </c>
      <c r="C4144" t="s">
        <v>40</v>
      </c>
      <c r="D4144">
        <v>133.9</v>
      </c>
      <c r="E4144" t="s">
        <v>15</v>
      </c>
      <c r="F4144">
        <v>118.9</v>
      </c>
      <c r="G4144" t="s">
        <v>49</v>
      </c>
    </row>
    <row r="4145" spans="1:7" hidden="1" x14ac:dyDescent="0.35">
      <c r="A4145" t="s">
        <v>5</v>
      </c>
      <c r="B4145">
        <v>2017</v>
      </c>
      <c r="C4145" t="s">
        <v>40</v>
      </c>
      <c r="D4145">
        <v>133.9</v>
      </c>
      <c r="E4145" t="s">
        <v>16</v>
      </c>
      <c r="F4145">
        <v>133.5</v>
      </c>
      <c r="G4145" t="s">
        <v>49</v>
      </c>
    </row>
    <row r="4146" spans="1:7" hidden="1" x14ac:dyDescent="0.35">
      <c r="A4146" t="s">
        <v>5</v>
      </c>
      <c r="B4146">
        <v>2017</v>
      </c>
      <c r="C4146" t="s">
        <v>40</v>
      </c>
      <c r="D4146">
        <v>133.9</v>
      </c>
      <c r="E4146" t="s">
        <v>17</v>
      </c>
      <c r="F4146">
        <v>130.4</v>
      </c>
      <c r="G4146" t="s">
        <v>49</v>
      </c>
    </row>
    <row r="4147" spans="1:7" hidden="1" x14ac:dyDescent="0.35">
      <c r="A4147" t="s">
        <v>5</v>
      </c>
      <c r="B4147">
        <v>2017</v>
      </c>
      <c r="C4147" t="s">
        <v>40</v>
      </c>
      <c r="D4147">
        <v>133.9</v>
      </c>
      <c r="E4147" t="s">
        <v>18</v>
      </c>
      <c r="F4147">
        <v>146.5</v>
      </c>
      <c r="G4147" t="s">
        <v>49</v>
      </c>
    </row>
    <row r="4148" spans="1:7" hidden="1" x14ac:dyDescent="0.35">
      <c r="A4148" t="s">
        <v>5</v>
      </c>
      <c r="B4148">
        <v>2017</v>
      </c>
      <c r="C4148" t="s">
        <v>40</v>
      </c>
      <c r="D4148">
        <v>133.9</v>
      </c>
      <c r="E4148" t="s">
        <v>19</v>
      </c>
      <c r="F4148">
        <v>134.9</v>
      </c>
      <c r="G4148" t="s">
        <v>49</v>
      </c>
    </row>
    <row r="4149" spans="1:7" hidden="1" x14ac:dyDescent="0.35">
      <c r="A4149" t="s">
        <v>5</v>
      </c>
      <c r="B4149">
        <v>2017</v>
      </c>
      <c r="C4149" t="s">
        <v>40</v>
      </c>
      <c r="D4149">
        <v>133.9</v>
      </c>
      <c r="E4149" t="s">
        <v>20</v>
      </c>
      <c r="F4149">
        <v>145.80000000000001</v>
      </c>
      <c r="G4149" t="s">
        <v>50</v>
      </c>
    </row>
    <row r="4150" spans="1:7" hidden="1" x14ac:dyDescent="0.35">
      <c r="A4150" t="s">
        <v>5</v>
      </c>
      <c r="B4150">
        <v>2017</v>
      </c>
      <c r="C4150" t="s">
        <v>40</v>
      </c>
      <c r="D4150">
        <v>133.9</v>
      </c>
      <c r="E4150" t="s">
        <v>21</v>
      </c>
      <c r="F4150">
        <v>143.1</v>
      </c>
      <c r="G4150" t="s">
        <v>51</v>
      </c>
    </row>
    <row r="4151" spans="1:7" hidden="1" x14ac:dyDescent="0.35">
      <c r="A4151" t="s">
        <v>5</v>
      </c>
      <c r="B4151">
        <v>2017</v>
      </c>
      <c r="C4151" t="s">
        <v>40</v>
      </c>
      <c r="D4151">
        <v>133.9</v>
      </c>
      <c r="E4151" t="s">
        <v>22</v>
      </c>
      <c r="F4151">
        <v>137.69999999999999</v>
      </c>
      <c r="G4151" t="s">
        <v>51</v>
      </c>
    </row>
    <row r="4152" spans="1:7" hidden="1" x14ac:dyDescent="0.35">
      <c r="A4152" t="s">
        <v>5</v>
      </c>
      <c r="B4152">
        <v>2017</v>
      </c>
      <c r="C4152" t="s">
        <v>40</v>
      </c>
      <c r="D4152">
        <v>133.9</v>
      </c>
      <c r="E4152" t="s">
        <v>23</v>
      </c>
      <c r="F4152">
        <v>142.30000000000001</v>
      </c>
      <c r="G4152" t="s">
        <v>51</v>
      </c>
    </row>
    <row r="4153" spans="1:7" hidden="1" x14ac:dyDescent="0.35">
      <c r="A4153" t="s">
        <v>5</v>
      </c>
      <c r="B4153">
        <v>2017</v>
      </c>
      <c r="C4153" t="s">
        <v>40</v>
      </c>
      <c r="D4153">
        <v>133.9</v>
      </c>
      <c r="E4153" t="s">
        <v>24</v>
      </c>
      <c r="G4153" t="s">
        <v>24</v>
      </c>
    </row>
    <row r="4154" spans="1:7" hidden="1" x14ac:dyDescent="0.35">
      <c r="A4154" t="s">
        <v>5</v>
      </c>
      <c r="B4154">
        <v>2017</v>
      </c>
      <c r="C4154" t="s">
        <v>40</v>
      </c>
      <c r="D4154">
        <v>133.9</v>
      </c>
      <c r="E4154" t="s">
        <v>25</v>
      </c>
      <c r="F4154">
        <v>134.80000000000001</v>
      </c>
      <c r="G4154" t="s">
        <v>55</v>
      </c>
    </row>
    <row r="4155" spans="1:7" hidden="1" x14ac:dyDescent="0.35">
      <c r="A4155" t="s">
        <v>5</v>
      </c>
      <c r="B4155">
        <v>2017</v>
      </c>
      <c r="C4155" t="s">
        <v>40</v>
      </c>
      <c r="D4155">
        <v>133.9</v>
      </c>
      <c r="E4155" t="s">
        <v>26</v>
      </c>
      <c r="F4155">
        <v>135.19999999999999</v>
      </c>
      <c r="G4155" t="s">
        <v>52</v>
      </c>
    </row>
    <row r="4156" spans="1:7" hidden="1" x14ac:dyDescent="0.35">
      <c r="A4156" t="s">
        <v>5</v>
      </c>
      <c r="B4156">
        <v>2017</v>
      </c>
      <c r="C4156" t="s">
        <v>40</v>
      </c>
      <c r="D4156">
        <v>133.9</v>
      </c>
      <c r="E4156" t="s">
        <v>27</v>
      </c>
      <c r="F4156">
        <v>131.30000000000001</v>
      </c>
      <c r="G4156" t="s">
        <v>27</v>
      </c>
    </row>
    <row r="4157" spans="1:7" hidden="1" x14ac:dyDescent="0.35">
      <c r="A4157" t="s">
        <v>5</v>
      </c>
      <c r="B4157">
        <v>2017</v>
      </c>
      <c r="C4157" t="s">
        <v>40</v>
      </c>
      <c r="D4157">
        <v>133.9</v>
      </c>
      <c r="E4157" t="s">
        <v>28</v>
      </c>
      <c r="F4157">
        <v>119.4</v>
      </c>
      <c r="G4157" t="s">
        <v>54</v>
      </c>
    </row>
    <row r="4158" spans="1:7" hidden="1" x14ac:dyDescent="0.35">
      <c r="A4158" t="s">
        <v>5</v>
      </c>
      <c r="B4158">
        <v>2017</v>
      </c>
      <c r="C4158" t="s">
        <v>40</v>
      </c>
      <c r="D4158">
        <v>133.9</v>
      </c>
      <c r="E4158" t="s">
        <v>29</v>
      </c>
      <c r="F4158">
        <v>129.80000000000001</v>
      </c>
      <c r="G4158" t="s">
        <v>56</v>
      </c>
    </row>
    <row r="4159" spans="1:7" hidden="1" x14ac:dyDescent="0.35">
      <c r="A4159" t="s">
        <v>5</v>
      </c>
      <c r="B4159">
        <v>2017</v>
      </c>
      <c r="C4159" t="s">
        <v>40</v>
      </c>
      <c r="D4159">
        <v>133.9</v>
      </c>
      <c r="E4159" t="s">
        <v>30</v>
      </c>
      <c r="F4159">
        <v>136.9</v>
      </c>
      <c r="G4159" t="s">
        <v>30</v>
      </c>
    </row>
    <row r="4160" spans="1:7" hidden="1" x14ac:dyDescent="0.35">
      <c r="A4160" t="s">
        <v>5</v>
      </c>
      <c r="B4160">
        <v>2017</v>
      </c>
      <c r="C4160" t="s">
        <v>40</v>
      </c>
      <c r="D4160">
        <v>133.9</v>
      </c>
      <c r="E4160" t="s">
        <v>31</v>
      </c>
      <c r="F4160">
        <v>124.1</v>
      </c>
      <c r="G4160" t="s">
        <v>53</v>
      </c>
    </row>
    <row r="4161" spans="1:7" hidden="1" x14ac:dyDescent="0.35">
      <c r="A4161" t="s">
        <v>5</v>
      </c>
      <c r="B4161">
        <v>2017</v>
      </c>
      <c r="C4161" t="s">
        <v>40</v>
      </c>
      <c r="D4161">
        <v>133.9</v>
      </c>
      <c r="E4161" t="s">
        <v>32</v>
      </c>
      <c r="F4161">
        <v>128.1</v>
      </c>
      <c r="G4161" t="s">
        <v>32</v>
      </c>
    </row>
    <row r="4162" spans="1:7" hidden="1" x14ac:dyDescent="0.35">
      <c r="A4162" t="s">
        <v>34</v>
      </c>
      <c r="B4162">
        <v>2017</v>
      </c>
      <c r="C4162" t="s">
        <v>40</v>
      </c>
      <c r="D4162">
        <v>129.9</v>
      </c>
      <c r="E4162" t="s">
        <v>7</v>
      </c>
      <c r="F4162">
        <v>132.9</v>
      </c>
      <c r="G4162" t="s">
        <v>49</v>
      </c>
    </row>
    <row r="4163" spans="1:7" hidden="1" x14ac:dyDescent="0.35">
      <c r="A4163" t="s">
        <v>34</v>
      </c>
      <c r="B4163">
        <v>2017</v>
      </c>
      <c r="C4163" t="s">
        <v>40</v>
      </c>
      <c r="D4163">
        <v>129.9</v>
      </c>
      <c r="E4163" t="s">
        <v>8</v>
      </c>
      <c r="F4163">
        <v>148.69999999999999</v>
      </c>
      <c r="G4163" t="s">
        <v>49</v>
      </c>
    </row>
    <row r="4164" spans="1:7" hidden="1" x14ac:dyDescent="0.35">
      <c r="A4164" t="s">
        <v>34</v>
      </c>
      <c r="B4164">
        <v>2017</v>
      </c>
      <c r="C4164" t="s">
        <v>40</v>
      </c>
      <c r="D4164">
        <v>129.9</v>
      </c>
      <c r="E4164" t="s">
        <v>9</v>
      </c>
      <c r="F4164">
        <v>128.30000000000001</v>
      </c>
      <c r="G4164" t="s">
        <v>49</v>
      </c>
    </row>
    <row r="4165" spans="1:7" hidden="1" x14ac:dyDescent="0.35">
      <c r="A4165" t="s">
        <v>34</v>
      </c>
      <c r="B4165">
        <v>2017</v>
      </c>
      <c r="C4165" t="s">
        <v>40</v>
      </c>
      <c r="D4165">
        <v>129.9</v>
      </c>
      <c r="E4165" t="s">
        <v>10</v>
      </c>
      <c r="F4165">
        <v>137.30000000000001</v>
      </c>
      <c r="G4165" t="s">
        <v>49</v>
      </c>
    </row>
    <row r="4166" spans="1:7" hidden="1" x14ac:dyDescent="0.35">
      <c r="A4166" t="s">
        <v>34</v>
      </c>
      <c r="B4166">
        <v>2017</v>
      </c>
      <c r="C4166" t="s">
        <v>40</v>
      </c>
      <c r="D4166">
        <v>129.9</v>
      </c>
      <c r="E4166" t="s">
        <v>11</v>
      </c>
      <c r="F4166">
        <v>113.5</v>
      </c>
      <c r="G4166" t="s">
        <v>49</v>
      </c>
    </row>
    <row r="4167" spans="1:7" hidden="1" x14ac:dyDescent="0.35">
      <c r="A4167" t="s">
        <v>34</v>
      </c>
      <c r="B4167">
        <v>2017</v>
      </c>
      <c r="C4167" t="s">
        <v>40</v>
      </c>
      <c r="D4167">
        <v>129.9</v>
      </c>
      <c r="E4167" t="s">
        <v>12</v>
      </c>
      <c r="F4167">
        <v>137.19999999999999</v>
      </c>
      <c r="G4167" t="s">
        <v>49</v>
      </c>
    </row>
    <row r="4168" spans="1:7" hidden="1" x14ac:dyDescent="0.35">
      <c r="A4168" t="s">
        <v>34</v>
      </c>
      <c r="B4168">
        <v>2017</v>
      </c>
      <c r="C4168" t="s">
        <v>40</v>
      </c>
      <c r="D4168">
        <v>129.9</v>
      </c>
      <c r="E4168" t="s">
        <v>13</v>
      </c>
      <c r="F4168">
        <v>142.19999999999999</v>
      </c>
      <c r="G4168" t="s">
        <v>49</v>
      </c>
    </row>
    <row r="4169" spans="1:7" hidden="1" x14ac:dyDescent="0.35">
      <c r="A4169" t="s">
        <v>34</v>
      </c>
      <c r="B4169">
        <v>2017</v>
      </c>
      <c r="C4169" t="s">
        <v>40</v>
      </c>
      <c r="D4169">
        <v>129.9</v>
      </c>
      <c r="E4169" t="s">
        <v>14</v>
      </c>
      <c r="F4169">
        <v>128.19999999999999</v>
      </c>
      <c r="G4169" t="s">
        <v>49</v>
      </c>
    </row>
    <row r="4170" spans="1:7" hidden="1" x14ac:dyDescent="0.35">
      <c r="A4170" t="s">
        <v>34</v>
      </c>
      <c r="B4170">
        <v>2017</v>
      </c>
      <c r="C4170" t="s">
        <v>40</v>
      </c>
      <c r="D4170">
        <v>129.9</v>
      </c>
      <c r="E4170" t="s">
        <v>15</v>
      </c>
      <c r="F4170">
        <v>120.9</v>
      </c>
      <c r="G4170" t="s">
        <v>49</v>
      </c>
    </row>
    <row r="4171" spans="1:7" hidden="1" x14ac:dyDescent="0.35">
      <c r="A4171" t="s">
        <v>34</v>
      </c>
      <c r="B4171">
        <v>2017</v>
      </c>
      <c r="C4171" t="s">
        <v>40</v>
      </c>
      <c r="D4171">
        <v>129.9</v>
      </c>
      <c r="E4171" t="s">
        <v>16</v>
      </c>
      <c r="F4171">
        <v>138.80000000000001</v>
      </c>
      <c r="G4171" t="s">
        <v>49</v>
      </c>
    </row>
    <row r="4172" spans="1:7" hidden="1" x14ac:dyDescent="0.35">
      <c r="A4172" t="s">
        <v>34</v>
      </c>
      <c r="B4172">
        <v>2017</v>
      </c>
      <c r="C4172" t="s">
        <v>40</v>
      </c>
      <c r="D4172">
        <v>129.9</v>
      </c>
      <c r="E4172" t="s">
        <v>17</v>
      </c>
      <c r="F4172">
        <v>124.2</v>
      </c>
      <c r="G4172" t="s">
        <v>49</v>
      </c>
    </row>
    <row r="4173" spans="1:7" hidden="1" x14ac:dyDescent="0.35">
      <c r="A4173" t="s">
        <v>34</v>
      </c>
      <c r="B4173">
        <v>2017</v>
      </c>
      <c r="C4173" t="s">
        <v>40</v>
      </c>
      <c r="D4173">
        <v>129.9</v>
      </c>
      <c r="E4173" t="s">
        <v>18</v>
      </c>
      <c r="F4173">
        <v>143.1</v>
      </c>
      <c r="G4173" t="s">
        <v>49</v>
      </c>
    </row>
    <row r="4174" spans="1:7" hidden="1" x14ac:dyDescent="0.35">
      <c r="A4174" t="s">
        <v>34</v>
      </c>
      <c r="B4174">
        <v>2017</v>
      </c>
      <c r="C4174" t="s">
        <v>40</v>
      </c>
      <c r="D4174">
        <v>129.9</v>
      </c>
      <c r="E4174" t="s">
        <v>19</v>
      </c>
      <c r="F4174">
        <v>135.69999999999999</v>
      </c>
      <c r="G4174" t="s">
        <v>49</v>
      </c>
    </row>
    <row r="4175" spans="1:7" hidden="1" x14ac:dyDescent="0.35">
      <c r="A4175" t="s">
        <v>34</v>
      </c>
      <c r="B4175">
        <v>2017</v>
      </c>
      <c r="C4175" t="s">
        <v>40</v>
      </c>
      <c r="D4175">
        <v>129.9</v>
      </c>
      <c r="E4175" t="s">
        <v>20</v>
      </c>
      <c r="F4175">
        <v>148.6</v>
      </c>
      <c r="G4175" t="s">
        <v>50</v>
      </c>
    </row>
    <row r="4176" spans="1:7" hidden="1" x14ac:dyDescent="0.35">
      <c r="A4176" t="s">
        <v>34</v>
      </c>
      <c r="B4176">
        <v>2017</v>
      </c>
      <c r="C4176" t="s">
        <v>40</v>
      </c>
      <c r="D4176">
        <v>129.9</v>
      </c>
      <c r="E4176" t="s">
        <v>21</v>
      </c>
      <c r="F4176">
        <v>131.5</v>
      </c>
      <c r="G4176" t="s">
        <v>51</v>
      </c>
    </row>
    <row r="4177" spans="1:7" hidden="1" x14ac:dyDescent="0.35">
      <c r="A4177" t="s">
        <v>34</v>
      </c>
      <c r="B4177">
        <v>2017</v>
      </c>
      <c r="C4177" t="s">
        <v>40</v>
      </c>
      <c r="D4177">
        <v>129.9</v>
      </c>
      <c r="E4177" t="s">
        <v>22</v>
      </c>
      <c r="F4177">
        <v>123.2</v>
      </c>
      <c r="G4177" t="s">
        <v>51</v>
      </c>
    </row>
    <row r="4178" spans="1:7" hidden="1" x14ac:dyDescent="0.35">
      <c r="A4178" t="s">
        <v>34</v>
      </c>
      <c r="B4178">
        <v>2017</v>
      </c>
      <c r="C4178" t="s">
        <v>40</v>
      </c>
      <c r="D4178">
        <v>129.9</v>
      </c>
      <c r="E4178" t="s">
        <v>23</v>
      </c>
      <c r="F4178">
        <v>130.19999999999999</v>
      </c>
      <c r="G4178" t="s">
        <v>51</v>
      </c>
    </row>
    <row r="4179" spans="1:7" hidden="1" x14ac:dyDescent="0.35">
      <c r="A4179" t="s">
        <v>34</v>
      </c>
      <c r="B4179">
        <v>2017</v>
      </c>
      <c r="C4179" t="s">
        <v>40</v>
      </c>
      <c r="D4179">
        <v>129.9</v>
      </c>
      <c r="E4179" t="s">
        <v>24</v>
      </c>
      <c r="F4179">
        <v>131.4</v>
      </c>
      <c r="G4179" t="s">
        <v>24</v>
      </c>
    </row>
    <row r="4180" spans="1:7" hidden="1" x14ac:dyDescent="0.35">
      <c r="A4180" t="s">
        <v>34</v>
      </c>
      <c r="B4180">
        <v>2017</v>
      </c>
      <c r="C4180" t="s">
        <v>40</v>
      </c>
      <c r="D4180">
        <v>129.9</v>
      </c>
      <c r="E4180" t="s">
        <v>25</v>
      </c>
      <c r="F4180">
        <v>119</v>
      </c>
      <c r="G4180" t="s">
        <v>55</v>
      </c>
    </row>
    <row r="4181" spans="1:7" hidden="1" x14ac:dyDescent="0.35">
      <c r="A4181" t="s">
        <v>34</v>
      </c>
      <c r="B4181">
        <v>2017</v>
      </c>
      <c r="C4181" t="s">
        <v>40</v>
      </c>
      <c r="D4181">
        <v>129.9</v>
      </c>
      <c r="E4181" t="s">
        <v>26</v>
      </c>
      <c r="F4181">
        <v>126.8</v>
      </c>
      <c r="G4181" t="s">
        <v>52</v>
      </c>
    </row>
    <row r="4182" spans="1:7" hidden="1" x14ac:dyDescent="0.35">
      <c r="A4182" t="s">
        <v>34</v>
      </c>
      <c r="B4182">
        <v>2017</v>
      </c>
      <c r="C4182" t="s">
        <v>40</v>
      </c>
      <c r="D4182">
        <v>129.9</v>
      </c>
      <c r="E4182" t="s">
        <v>27</v>
      </c>
      <c r="F4182">
        <v>123.8</v>
      </c>
      <c r="G4182" t="s">
        <v>27</v>
      </c>
    </row>
    <row r="4183" spans="1:7" hidden="1" x14ac:dyDescent="0.35">
      <c r="A4183" t="s">
        <v>34</v>
      </c>
      <c r="B4183">
        <v>2017</v>
      </c>
      <c r="C4183" t="s">
        <v>40</v>
      </c>
      <c r="D4183">
        <v>129.9</v>
      </c>
      <c r="E4183" t="s">
        <v>28</v>
      </c>
      <c r="F4183">
        <v>113.9</v>
      </c>
      <c r="G4183" t="s">
        <v>54</v>
      </c>
    </row>
    <row r="4184" spans="1:7" hidden="1" x14ac:dyDescent="0.35">
      <c r="A4184" t="s">
        <v>34</v>
      </c>
      <c r="B4184">
        <v>2017</v>
      </c>
      <c r="C4184" t="s">
        <v>40</v>
      </c>
      <c r="D4184">
        <v>129.9</v>
      </c>
      <c r="E4184" t="s">
        <v>29</v>
      </c>
      <c r="F4184">
        <v>122.9</v>
      </c>
      <c r="G4184" t="s">
        <v>56</v>
      </c>
    </row>
    <row r="4185" spans="1:7" hidden="1" x14ac:dyDescent="0.35">
      <c r="A4185" t="s">
        <v>34</v>
      </c>
      <c r="B4185">
        <v>2017</v>
      </c>
      <c r="C4185" t="s">
        <v>40</v>
      </c>
      <c r="D4185">
        <v>129.9</v>
      </c>
      <c r="E4185" t="s">
        <v>30</v>
      </c>
      <c r="F4185">
        <v>134.30000000000001</v>
      </c>
      <c r="G4185" t="s">
        <v>30</v>
      </c>
    </row>
    <row r="4186" spans="1:7" hidden="1" x14ac:dyDescent="0.35">
      <c r="A4186" t="s">
        <v>34</v>
      </c>
      <c r="B4186">
        <v>2017</v>
      </c>
      <c r="C4186" t="s">
        <v>40</v>
      </c>
      <c r="D4186">
        <v>129.9</v>
      </c>
      <c r="E4186" t="s">
        <v>31</v>
      </c>
      <c r="F4186">
        <v>122.5</v>
      </c>
      <c r="G4186" t="s">
        <v>53</v>
      </c>
    </row>
    <row r="4187" spans="1:7" hidden="1" x14ac:dyDescent="0.35">
      <c r="A4187" t="s">
        <v>34</v>
      </c>
      <c r="B4187">
        <v>2017</v>
      </c>
      <c r="C4187" t="s">
        <v>40</v>
      </c>
      <c r="D4187">
        <v>129.9</v>
      </c>
      <c r="E4187" t="s">
        <v>32</v>
      </c>
      <c r="F4187">
        <v>122.7</v>
      </c>
      <c r="G4187" t="s">
        <v>32</v>
      </c>
    </row>
    <row r="4188" spans="1:7" hidden="1" x14ac:dyDescent="0.35">
      <c r="A4188" t="s">
        <v>35</v>
      </c>
      <c r="B4188">
        <v>2017</v>
      </c>
      <c r="C4188" t="s">
        <v>40</v>
      </c>
      <c r="D4188">
        <v>132</v>
      </c>
      <c r="E4188" t="s">
        <v>7</v>
      </c>
      <c r="F4188">
        <v>133.30000000000001</v>
      </c>
      <c r="G4188" t="s">
        <v>49</v>
      </c>
    </row>
    <row r="4189" spans="1:7" hidden="1" x14ac:dyDescent="0.35">
      <c r="A4189" t="s">
        <v>35</v>
      </c>
      <c r="B4189">
        <v>2017</v>
      </c>
      <c r="C4189" t="s">
        <v>40</v>
      </c>
      <c r="D4189">
        <v>132</v>
      </c>
      <c r="E4189" t="s">
        <v>8</v>
      </c>
      <c r="F4189">
        <v>145.5</v>
      </c>
      <c r="G4189" t="s">
        <v>49</v>
      </c>
    </row>
    <row r="4190" spans="1:7" hidden="1" x14ac:dyDescent="0.35">
      <c r="A4190" t="s">
        <v>35</v>
      </c>
      <c r="B4190">
        <v>2017</v>
      </c>
      <c r="C4190" t="s">
        <v>40</v>
      </c>
      <c r="D4190">
        <v>132</v>
      </c>
      <c r="E4190" t="s">
        <v>9</v>
      </c>
      <c r="F4190">
        <v>128.1</v>
      </c>
      <c r="G4190" t="s">
        <v>49</v>
      </c>
    </row>
    <row r="4191" spans="1:7" hidden="1" x14ac:dyDescent="0.35">
      <c r="A4191" t="s">
        <v>35</v>
      </c>
      <c r="B4191">
        <v>2017</v>
      </c>
      <c r="C4191" t="s">
        <v>40</v>
      </c>
      <c r="D4191">
        <v>132</v>
      </c>
      <c r="E4191" t="s">
        <v>10</v>
      </c>
      <c r="F4191">
        <v>138.1</v>
      </c>
      <c r="G4191" t="s">
        <v>49</v>
      </c>
    </row>
    <row r="4192" spans="1:7" hidden="1" x14ac:dyDescent="0.35">
      <c r="A4192" t="s">
        <v>35</v>
      </c>
      <c r="B4192">
        <v>2017</v>
      </c>
      <c r="C4192" t="s">
        <v>40</v>
      </c>
      <c r="D4192">
        <v>132</v>
      </c>
      <c r="E4192" t="s">
        <v>11</v>
      </c>
      <c r="F4192">
        <v>118.2</v>
      </c>
      <c r="G4192" t="s">
        <v>49</v>
      </c>
    </row>
    <row r="4193" spans="1:7" hidden="1" x14ac:dyDescent="0.35">
      <c r="A4193" t="s">
        <v>35</v>
      </c>
      <c r="B4193">
        <v>2017</v>
      </c>
      <c r="C4193" t="s">
        <v>40</v>
      </c>
      <c r="D4193">
        <v>132</v>
      </c>
      <c r="E4193" t="s">
        <v>12</v>
      </c>
      <c r="F4193">
        <v>139.19999999999999</v>
      </c>
      <c r="G4193" t="s">
        <v>49</v>
      </c>
    </row>
    <row r="4194" spans="1:7" hidden="1" x14ac:dyDescent="0.35">
      <c r="A4194" t="s">
        <v>35</v>
      </c>
      <c r="B4194">
        <v>2017</v>
      </c>
      <c r="C4194" t="s">
        <v>40</v>
      </c>
      <c r="D4194">
        <v>132</v>
      </c>
      <c r="E4194" t="s">
        <v>13</v>
      </c>
      <c r="F4194">
        <v>133.30000000000001</v>
      </c>
      <c r="G4194" t="s">
        <v>49</v>
      </c>
    </row>
    <row r="4195" spans="1:7" hidden="1" x14ac:dyDescent="0.35">
      <c r="A4195" t="s">
        <v>35</v>
      </c>
      <c r="B4195">
        <v>2017</v>
      </c>
      <c r="C4195" t="s">
        <v>40</v>
      </c>
      <c r="D4195">
        <v>132</v>
      </c>
      <c r="E4195" t="s">
        <v>14</v>
      </c>
      <c r="F4195">
        <v>136.19999999999999</v>
      </c>
      <c r="G4195" t="s">
        <v>49</v>
      </c>
    </row>
    <row r="4196" spans="1:7" hidden="1" x14ac:dyDescent="0.35">
      <c r="A4196" t="s">
        <v>35</v>
      </c>
      <c r="B4196">
        <v>2017</v>
      </c>
      <c r="C4196" t="s">
        <v>40</v>
      </c>
      <c r="D4196">
        <v>132</v>
      </c>
      <c r="E4196" t="s">
        <v>15</v>
      </c>
      <c r="F4196">
        <v>119.6</v>
      </c>
      <c r="G4196" t="s">
        <v>49</v>
      </c>
    </row>
    <row r="4197" spans="1:7" hidden="1" x14ac:dyDescent="0.35">
      <c r="A4197" t="s">
        <v>35</v>
      </c>
      <c r="B4197">
        <v>2017</v>
      </c>
      <c r="C4197" t="s">
        <v>40</v>
      </c>
      <c r="D4197">
        <v>132</v>
      </c>
      <c r="E4197" t="s">
        <v>16</v>
      </c>
      <c r="F4197">
        <v>135.30000000000001</v>
      </c>
      <c r="G4197" t="s">
        <v>49</v>
      </c>
    </row>
    <row r="4198" spans="1:7" hidden="1" x14ac:dyDescent="0.35">
      <c r="A4198" t="s">
        <v>35</v>
      </c>
      <c r="B4198">
        <v>2017</v>
      </c>
      <c r="C4198" t="s">
        <v>40</v>
      </c>
      <c r="D4198">
        <v>132</v>
      </c>
      <c r="E4198" t="s">
        <v>17</v>
      </c>
      <c r="F4198">
        <v>127.8</v>
      </c>
      <c r="G4198" t="s">
        <v>49</v>
      </c>
    </row>
    <row r="4199" spans="1:7" hidden="1" x14ac:dyDescent="0.35">
      <c r="A4199" t="s">
        <v>35</v>
      </c>
      <c r="B4199">
        <v>2017</v>
      </c>
      <c r="C4199" t="s">
        <v>40</v>
      </c>
      <c r="D4199">
        <v>132</v>
      </c>
      <c r="E4199" t="s">
        <v>18</v>
      </c>
      <c r="F4199">
        <v>144.9</v>
      </c>
      <c r="G4199" t="s">
        <v>49</v>
      </c>
    </row>
    <row r="4200" spans="1:7" hidden="1" x14ac:dyDescent="0.35">
      <c r="A4200" t="s">
        <v>35</v>
      </c>
      <c r="B4200">
        <v>2017</v>
      </c>
      <c r="C4200" t="s">
        <v>40</v>
      </c>
      <c r="D4200">
        <v>132</v>
      </c>
      <c r="E4200" t="s">
        <v>19</v>
      </c>
      <c r="F4200">
        <v>135.19999999999999</v>
      </c>
      <c r="G4200" t="s">
        <v>49</v>
      </c>
    </row>
    <row r="4201" spans="1:7" hidden="1" x14ac:dyDescent="0.35">
      <c r="A4201" t="s">
        <v>35</v>
      </c>
      <c r="B4201">
        <v>2017</v>
      </c>
      <c r="C4201" t="s">
        <v>40</v>
      </c>
      <c r="D4201">
        <v>132</v>
      </c>
      <c r="E4201" t="s">
        <v>20</v>
      </c>
      <c r="F4201">
        <v>146.5</v>
      </c>
      <c r="G4201" t="s">
        <v>50</v>
      </c>
    </row>
    <row r="4202" spans="1:7" hidden="1" x14ac:dyDescent="0.35">
      <c r="A4202" t="s">
        <v>35</v>
      </c>
      <c r="B4202">
        <v>2017</v>
      </c>
      <c r="C4202" t="s">
        <v>40</v>
      </c>
      <c r="D4202">
        <v>132</v>
      </c>
      <c r="E4202" t="s">
        <v>21</v>
      </c>
      <c r="F4202">
        <v>138.5</v>
      </c>
      <c r="G4202" t="s">
        <v>51</v>
      </c>
    </row>
    <row r="4203" spans="1:7" hidden="1" x14ac:dyDescent="0.35">
      <c r="A4203" t="s">
        <v>35</v>
      </c>
      <c r="B4203">
        <v>2017</v>
      </c>
      <c r="C4203" t="s">
        <v>40</v>
      </c>
      <c r="D4203">
        <v>132</v>
      </c>
      <c r="E4203" t="s">
        <v>22</v>
      </c>
      <c r="F4203">
        <v>131.69999999999999</v>
      </c>
      <c r="G4203" t="s">
        <v>51</v>
      </c>
    </row>
    <row r="4204" spans="1:7" hidden="1" x14ac:dyDescent="0.35">
      <c r="A4204" t="s">
        <v>35</v>
      </c>
      <c r="B4204">
        <v>2017</v>
      </c>
      <c r="C4204" t="s">
        <v>40</v>
      </c>
      <c r="D4204">
        <v>132</v>
      </c>
      <c r="E4204" t="s">
        <v>23</v>
      </c>
      <c r="F4204">
        <v>137.5</v>
      </c>
      <c r="G4204" t="s">
        <v>51</v>
      </c>
    </row>
    <row r="4205" spans="1:7" hidden="1" x14ac:dyDescent="0.35">
      <c r="A4205" t="s">
        <v>35</v>
      </c>
      <c r="B4205">
        <v>2017</v>
      </c>
      <c r="C4205" t="s">
        <v>40</v>
      </c>
      <c r="D4205">
        <v>132</v>
      </c>
      <c r="E4205" t="s">
        <v>24</v>
      </c>
      <c r="F4205">
        <v>131.4</v>
      </c>
      <c r="G4205" t="s">
        <v>24</v>
      </c>
    </row>
    <row r="4206" spans="1:7" hidden="1" x14ac:dyDescent="0.35">
      <c r="A4206" t="s">
        <v>35</v>
      </c>
      <c r="B4206">
        <v>2017</v>
      </c>
      <c r="C4206" t="s">
        <v>40</v>
      </c>
      <c r="D4206">
        <v>132</v>
      </c>
      <c r="E4206" t="s">
        <v>25</v>
      </c>
      <c r="F4206">
        <v>128.80000000000001</v>
      </c>
      <c r="G4206" t="s">
        <v>55</v>
      </c>
    </row>
    <row r="4207" spans="1:7" hidden="1" x14ac:dyDescent="0.35">
      <c r="A4207" t="s">
        <v>35</v>
      </c>
      <c r="B4207">
        <v>2017</v>
      </c>
      <c r="C4207" t="s">
        <v>40</v>
      </c>
      <c r="D4207">
        <v>132</v>
      </c>
      <c r="E4207" t="s">
        <v>26</v>
      </c>
      <c r="F4207">
        <v>131.19999999999999</v>
      </c>
      <c r="G4207" t="s">
        <v>52</v>
      </c>
    </row>
    <row r="4208" spans="1:7" hidden="1" x14ac:dyDescent="0.35">
      <c r="A4208" t="s">
        <v>35</v>
      </c>
      <c r="B4208">
        <v>2017</v>
      </c>
      <c r="C4208" t="s">
        <v>40</v>
      </c>
      <c r="D4208">
        <v>132</v>
      </c>
      <c r="E4208" t="s">
        <v>27</v>
      </c>
      <c r="F4208">
        <v>128.5</v>
      </c>
      <c r="G4208" t="s">
        <v>27</v>
      </c>
    </row>
    <row r="4209" spans="1:7" hidden="1" x14ac:dyDescent="0.35">
      <c r="A4209" t="s">
        <v>35</v>
      </c>
      <c r="B4209">
        <v>2017</v>
      </c>
      <c r="C4209" t="s">
        <v>40</v>
      </c>
      <c r="D4209">
        <v>132</v>
      </c>
      <c r="E4209" t="s">
        <v>28</v>
      </c>
      <c r="F4209">
        <v>116.5</v>
      </c>
      <c r="G4209" t="s">
        <v>54</v>
      </c>
    </row>
    <row r="4210" spans="1:7" hidden="1" x14ac:dyDescent="0.35">
      <c r="A4210" t="s">
        <v>35</v>
      </c>
      <c r="B4210">
        <v>2017</v>
      </c>
      <c r="C4210" t="s">
        <v>40</v>
      </c>
      <c r="D4210">
        <v>132</v>
      </c>
      <c r="E4210" t="s">
        <v>29</v>
      </c>
      <c r="F4210">
        <v>125.9</v>
      </c>
      <c r="G4210" t="s">
        <v>56</v>
      </c>
    </row>
    <row r="4211" spans="1:7" hidden="1" x14ac:dyDescent="0.35">
      <c r="A4211" t="s">
        <v>35</v>
      </c>
      <c r="B4211">
        <v>2017</v>
      </c>
      <c r="C4211" t="s">
        <v>40</v>
      </c>
      <c r="D4211">
        <v>132</v>
      </c>
      <c r="E4211" t="s">
        <v>30</v>
      </c>
      <c r="F4211">
        <v>135.4</v>
      </c>
      <c r="G4211" t="s">
        <v>30</v>
      </c>
    </row>
    <row r="4212" spans="1:7" hidden="1" x14ac:dyDescent="0.35">
      <c r="A4212" t="s">
        <v>35</v>
      </c>
      <c r="B4212">
        <v>2017</v>
      </c>
      <c r="C4212" t="s">
        <v>40</v>
      </c>
      <c r="D4212">
        <v>132</v>
      </c>
      <c r="E4212" t="s">
        <v>31</v>
      </c>
      <c r="F4212">
        <v>123.4</v>
      </c>
      <c r="G4212" t="s">
        <v>53</v>
      </c>
    </row>
    <row r="4213" spans="1:7" hidden="1" x14ac:dyDescent="0.35">
      <c r="A4213" t="s">
        <v>35</v>
      </c>
      <c r="B4213">
        <v>2017</v>
      </c>
      <c r="C4213" t="s">
        <v>40</v>
      </c>
      <c r="D4213">
        <v>132</v>
      </c>
      <c r="E4213" t="s">
        <v>32</v>
      </c>
      <c r="F4213">
        <v>125.5</v>
      </c>
      <c r="G4213" t="s">
        <v>32</v>
      </c>
    </row>
    <row r="4214" spans="1:7" hidden="1" x14ac:dyDescent="0.35">
      <c r="A4214" t="s">
        <v>5</v>
      </c>
      <c r="B4214">
        <v>2017</v>
      </c>
      <c r="C4214" t="s">
        <v>41</v>
      </c>
      <c r="D4214">
        <v>136.19999999999999</v>
      </c>
      <c r="E4214" t="s">
        <v>7</v>
      </c>
      <c r="F4214">
        <v>134</v>
      </c>
      <c r="G4214" t="s">
        <v>49</v>
      </c>
    </row>
    <row r="4215" spans="1:7" hidden="1" x14ac:dyDescent="0.35">
      <c r="A4215" t="s">
        <v>5</v>
      </c>
      <c r="B4215">
        <v>2017</v>
      </c>
      <c r="C4215" t="s">
        <v>41</v>
      </c>
      <c r="D4215">
        <v>136.19999999999999</v>
      </c>
      <c r="E4215" t="s">
        <v>8</v>
      </c>
      <c r="F4215">
        <v>144.19999999999999</v>
      </c>
      <c r="G4215" t="s">
        <v>49</v>
      </c>
    </row>
    <row r="4216" spans="1:7" hidden="1" x14ac:dyDescent="0.35">
      <c r="A4216" t="s">
        <v>5</v>
      </c>
      <c r="B4216">
        <v>2017</v>
      </c>
      <c r="C4216" t="s">
        <v>41</v>
      </c>
      <c r="D4216">
        <v>136.19999999999999</v>
      </c>
      <c r="E4216" t="s">
        <v>9</v>
      </c>
      <c r="F4216">
        <v>129.80000000000001</v>
      </c>
      <c r="G4216" t="s">
        <v>49</v>
      </c>
    </row>
    <row r="4217" spans="1:7" hidden="1" x14ac:dyDescent="0.35">
      <c r="A4217" t="s">
        <v>5</v>
      </c>
      <c r="B4217">
        <v>2017</v>
      </c>
      <c r="C4217" t="s">
        <v>41</v>
      </c>
      <c r="D4217">
        <v>136.19999999999999</v>
      </c>
      <c r="E4217" t="s">
        <v>10</v>
      </c>
      <c r="F4217">
        <v>139</v>
      </c>
      <c r="G4217" t="s">
        <v>49</v>
      </c>
    </row>
    <row r="4218" spans="1:7" hidden="1" x14ac:dyDescent="0.35">
      <c r="A4218" t="s">
        <v>5</v>
      </c>
      <c r="B4218">
        <v>2017</v>
      </c>
      <c r="C4218" t="s">
        <v>41</v>
      </c>
      <c r="D4218">
        <v>136.19999999999999</v>
      </c>
      <c r="E4218" t="s">
        <v>11</v>
      </c>
      <c r="F4218">
        <v>120.9</v>
      </c>
      <c r="G4218" t="s">
        <v>49</v>
      </c>
    </row>
    <row r="4219" spans="1:7" hidden="1" x14ac:dyDescent="0.35">
      <c r="A4219" t="s">
        <v>5</v>
      </c>
      <c r="B4219">
        <v>2017</v>
      </c>
      <c r="C4219" t="s">
        <v>41</v>
      </c>
      <c r="D4219">
        <v>136.19999999999999</v>
      </c>
      <c r="E4219" t="s">
        <v>12</v>
      </c>
      <c r="F4219">
        <v>143.9</v>
      </c>
      <c r="G4219" t="s">
        <v>49</v>
      </c>
    </row>
    <row r="4220" spans="1:7" hidden="1" x14ac:dyDescent="0.35">
      <c r="A4220" t="s">
        <v>5</v>
      </c>
      <c r="B4220">
        <v>2017</v>
      </c>
      <c r="C4220" t="s">
        <v>41</v>
      </c>
      <c r="D4220">
        <v>136.19999999999999</v>
      </c>
      <c r="E4220" t="s">
        <v>13</v>
      </c>
      <c r="F4220">
        <v>151.5</v>
      </c>
      <c r="G4220" t="s">
        <v>49</v>
      </c>
    </row>
    <row r="4221" spans="1:7" hidden="1" x14ac:dyDescent="0.35">
      <c r="A4221" t="s">
        <v>5</v>
      </c>
      <c r="B4221">
        <v>2017</v>
      </c>
      <c r="C4221" t="s">
        <v>41</v>
      </c>
      <c r="D4221">
        <v>136.19999999999999</v>
      </c>
      <c r="E4221" t="s">
        <v>14</v>
      </c>
      <c r="F4221">
        <v>138.1</v>
      </c>
      <c r="G4221" t="s">
        <v>49</v>
      </c>
    </row>
    <row r="4222" spans="1:7" hidden="1" x14ac:dyDescent="0.35">
      <c r="A4222" t="s">
        <v>5</v>
      </c>
      <c r="B4222">
        <v>2017</v>
      </c>
      <c r="C4222" t="s">
        <v>41</v>
      </c>
      <c r="D4222">
        <v>136.19999999999999</v>
      </c>
      <c r="E4222" t="s">
        <v>15</v>
      </c>
      <c r="F4222">
        <v>120</v>
      </c>
      <c r="G4222" t="s">
        <v>49</v>
      </c>
    </row>
    <row r="4223" spans="1:7" hidden="1" x14ac:dyDescent="0.35">
      <c r="A4223" t="s">
        <v>5</v>
      </c>
      <c r="B4223">
        <v>2017</v>
      </c>
      <c r="C4223" t="s">
        <v>41</v>
      </c>
      <c r="D4223">
        <v>136.19999999999999</v>
      </c>
      <c r="E4223" t="s">
        <v>16</v>
      </c>
      <c r="F4223">
        <v>133.9</v>
      </c>
      <c r="G4223" t="s">
        <v>49</v>
      </c>
    </row>
    <row r="4224" spans="1:7" hidden="1" x14ac:dyDescent="0.35">
      <c r="A4224" t="s">
        <v>5</v>
      </c>
      <c r="B4224">
        <v>2017</v>
      </c>
      <c r="C4224" t="s">
        <v>41</v>
      </c>
      <c r="D4224">
        <v>136.19999999999999</v>
      </c>
      <c r="E4224" t="s">
        <v>17</v>
      </c>
      <c r="F4224">
        <v>131.4</v>
      </c>
      <c r="G4224" t="s">
        <v>49</v>
      </c>
    </row>
    <row r="4225" spans="1:7" hidden="1" x14ac:dyDescent="0.35">
      <c r="A4225" t="s">
        <v>5</v>
      </c>
      <c r="B4225">
        <v>2017</v>
      </c>
      <c r="C4225" t="s">
        <v>41</v>
      </c>
      <c r="D4225">
        <v>136.19999999999999</v>
      </c>
      <c r="E4225" t="s">
        <v>18</v>
      </c>
      <c r="F4225">
        <v>147.69999999999999</v>
      </c>
      <c r="G4225" t="s">
        <v>49</v>
      </c>
    </row>
    <row r="4226" spans="1:7" hidden="1" x14ac:dyDescent="0.35">
      <c r="A4226" t="s">
        <v>5</v>
      </c>
      <c r="B4226">
        <v>2017</v>
      </c>
      <c r="C4226" t="s">
        <v>41</v>
      </c>
      <c r="D4226">
        <v>136.19999999999999</v>
      </c>
      <c r="E4226" t="s">
        <v>19</v>
      </c>
      <c r="F4226">
        <v>138.5</v>
      </c>
      <c r="G4226" t="s">
        <v>49</v>
      </c>
    </row>
    <row r="4227" spans="1:7" hidden="1" x14ac:dyDescent="0.35">
      <c r="A4227" t="s">
        <v>5</v>
      </c>
      <c r="B4227">
        <v>2017</v>
      </c>
      <c r="C4227" t="s">
        <v>41</v>
      </c>
      <c r="D4227">
        <v>136.19999999999999</v>
      </c>
      <c r="E4227" t="s">
        <v>20</v>
      </c>
      <c r="F4227">
        <v>147.4</v>
      </c>
      <c r="G4227" t="s">
        <v>50</v>
      </c>
    </row>
    <row r="4228" spans="1:7" hidden="1" x14ac:dyDescent="0.35">
      <c r="A4228" t="s">
        <v>5</v>
      </c>
      <c r="B4228">
        <v>2017</v>
      </c>
      <c r="C4228" t="s">
        <v>41</v>
      </c>
      <c r="D4228">
        <v>136.19999999999999</v>
      </c>
      <c r="E4228" t="s">
        <v>21</v>
      </c>
      <c r="F4228">
        <v>144.30000000000001</v>
      </c>
      <c r="G4228" t="s">
        <v>51</v>
      </c>
    </row>
    <row r="4229" spans="1:7" hidden="1" x14ac:dyDescent="0.35">
      <c r="A4229" t="s">
        <v>5</v>
      </c>
      <c r="B4229">
        <v>2017</v>
      </c>
      <c r="C4229" t="s">
        <v>41</v>
      </c>
      <c r="D4229">
        <v>136.19999999999999</v>
      </c>
      <c r="E4229" t="s">
        <v>22</v>
      </c>
      <c r="F4229">
        <v>138.1</v>
      </c>
      <c r="G4229" t="s">
        <v>51</v>
      </c>
    </row>
    <row r="4230" spans="1:7" hidden="1" x14ac:dyDescent="0.35">
      <c r="A4230" t="s">
        <v>5</v>
      </c>
      <c r="B4230">
        <v>2017</v>
      </c>
      <c r="C4230" t="s">
        <v>41</v>
      </c>
      <c r="D4230">
        <v>136.19999999999999</v>
      </c>
      <c r="E4230" t="s">
        <v>23</v>
      </c>
      <c r="F4230">
        <v>143.5</v>
      </c>
      <c r="G4230" t="s">
        <v>51</v>
      </c>
    </row>
    <row r="4231" spans="1:7" hidden="1" x14ac:dyDescent="0.35">
      <c r="A4231" t="s">
        <v>5</v>
      </c>
      <c r="B4231">
        <v>2017</v>
      </c>
      <c r="C4231" t="s">
        <v>41</v>
      </c>
      <c r="D4231">
        <v>136.19999999999999</v>
      </c>
      <c r="E4231" t="s">
        <v>24</v>
      </c>
      <c r="G4231" t="s">
        <v>24</v>
      </c>
    </row>
    <row r="4232" spans="1:7" hidden="1" x14ac:dyDescent="0.35">
      <c r="A4232" t="s">
        <v>5</v>
      </c>
      <c r="B4232">
        <v>2017</v>
      </c>
      <c r="C4232" t="s">
        <v>41</v>
      </c>
      <c r="D4232">
        <v>136.19999999999999</v>
      </c>
      <c r="E4232" t="s">
        <v>25</v>
      </c>
      <c r="F4232">
        <v>135.30000000000001</v>
      </c>
      <c r="G4232" t="s">
        <v>55</v>
      </c>
    </row>
    <row r="4233" spans="1:7" hidden="1" x14ac:dyDescent="0.35">
      <c r="A4233" t="s">
        <v>5</v>
      </c>
      <c r="B4233">
        <v>2017</v>
      </c>
      <c r="C4233" t="s">
        <v>41</v>
      </c>
      <c r="D4233">
        <v>136.19999999999999</v>
      </c>
      <c r="E4233" t="s">
        <v>26</v>
      </c>
      <c r="F4233">
        <v>136.1</v>
      </c>
      <c r="G4233" t="s">
        <v>52</v>
      </c>
    </row>
    <row r="4234" spans="1:7" hidden="1" x14ac:dyDescent="0.35">
      <c r="A4234" t="s">
        <v>5</v>
      </c>
      <c r="B4234">
        <v>2017</v>
      </c>
      <c r="C4234" t="s">
        <v>41</v>
      </c>
      <c r="D4234">
        <v>136.19999999999999</v>
      </c>
      <c r="E4234" t="s">
        <v>27</v>
      </c>
      <c r="F4234">
        <v>132.1</v>
      </c>
      <c r="G4234" t="s">
        <v>27</v>
      </c>
    </row>
    <row r="4235" spans="1:7" hidden="1" x14ac:dyDescent="0.35">
      <c r="A4235" t="s">
        <v>5</v>
      </c>
      <c r="B4235">
        <v>2017</v>
      </c>
      <c r="C4235" t="s">
        <v>41</v>
      </c>
      <c r="D4235">
        <v>136.19999999999999</v>
      </c>
      <c r="E4235" t="s">
        <v>28</v>
      </c>
      <c r="F4235">
        <v>119.1</v>
      </c>
      <c r="G4235" t="s">
        <v>54</v>
      </c>
    </row>
    <row r="4236" spans="1:7" hidden="1" x14ac:dyDescent="0.35">
      <c r="A4236" t="s">
        <v>5</v>
      </c>
      <c r="B4236">
        <v>2017</v>
      </c>
      <c r="C4236" t="s">
        <v>41</v>
      </c>
      <c r="D4236">
        <v>136.19999999999999</v>
      </c>
      <c r="E4236" t="s">
        <v>29</v>
      </c>
      <c r="F4236">
        <v>130.6</v>
      </c>
      <c r="G4236" t="s">
        <v>56</v>
      </c>
    </row>
    <row r="4237" spans="1:7" hidden="1" x14ac:dyDescent="0.35">
      <c r="A4237" t="s">
        <v>5</v>
      </c>
      <c r="B4237">
        <v>2017</v>
      </c>
      <c r="C4237" t="s">
        <v>41</v>
      </c>
      <c r="D4237">
        <v>136.19999999999999</v>
      </c>
      <c r="E4237" t="s">
        <v>30</v>
      </c>
      <c r="F4237">
        <v>138.6</v>
      </c>
      <c r="G4237" t="s">
        <v>30</v>
      </c>
    </row>
    <row r="4238" spans="1:7" hidden="1" x14ac:dyDescent="0.35">
      <c r="A4238" t="s">
        <v>5</v>
      </c>
      <c r="B4238">
        <v>2017</v>
      </c>
      <c r="C4238" t="s">
        <v>41</v>
      </c>
      <c r="D4238">
        <v>136.19999999999999</v>
      </c>
      <c r="E4238" t="s">
        <v>31</v>
      </c>
      <c r="F4238">
        <v>124.4</v>
      </c>
      <c r="G4238" t="s">
        <v>53</v>
      </c>
    </row>
    <row r="4239" spans="1:7" hidden="1" x14ac:dyDescent="0.35">
      <c r="A4239" t="s">
        <v>5</v>
      </c>
      <c r="B4239">
        <v>2017</v>
      </c>
      <c r="C4239" t="s">
        <v>41</v>
      </c>
      <c r="D4239">
        <v>136.19999999999999</v>
      </c>
      <c r="E4239" t="s">
        <v>32</v>
      </c>
      <c r="F4239">
        <v>128.6</v>
      </c>
      <c r="G4239" t="s">
        <v>32</v>
      </c>
    </row>
    <row r="4240" spans="1:7" hidden="1" x14ac:dyDescent="0.35">
      <c r="A4240" t="s">
        <v>34</v>
      </c>
      <c r="B4240">
        <v>2017</v>
      </c>
      <c r="C4240" t="s">
        <v>41</v>
      </c>
      <c r="D4240">
        <v>131.80000000000001</v>
      </c>
      <c r="E4240" t="s">
        <v>7</v>
      </c>
      <c r="F4240">
        <v>132.80000000000001</v>
      </c>
      <c r="G4240" t="s">
        <v>49</v>
      </c>
    </row>
    <row r="4241" spans="1:7" hidden="1" x14ac:dyDescent="0.35">
      <c r="A4241" t="s">
        <v>34</v>
      </c>
      <c r="B4241">
        <v>2017</v>
      </c>
      <c r="C4241" t="s">
        <v>41</v>
      </c>
      <c r="D4241">
        <v>131.80000000000001</v>
      </c>
      <c r="E4241" t="s">
        <v>8</v>
      </c>
      <c r="F4241">
        <v>148.4</v>
      </c>
      <c r="G4241" t="s">
        <v>49</v>
      </c>
    </row>
    <row r="4242" spans="1:7" hidden="1" x14ac:dyDescent="0.35">
      <c r="A4242" t="s">
        <v>34</v>
      </c>
      <c r="B4242">
        <v>2017</v>
      </c>
      <c r="C4242" t="s">
        <v>41</v>
      </c>
      <c r="D4242">
        <v>131.80000000000001</v>
      </c>
      <c r="E4242" t="s">
        <v>9</v>
      </c>
      <c r="F4242">
        <v>129.4</v>
      </c>
      <c r="G4242" t="s">
        <v>49</v>
      </c>
    </row>
    <row r="4243" spans="1:7" hidden="1" x14ac:dyDescent="0.35">
      <c r="A4243" t="s">
        <v>34</v>
      </c>
      <c r="B4243">
        <v>2017</v>
      </c>
      <c r="C4243" t="s">
        <v>41</v>
      </c>
      <c r="D4243">
        <v>131.80000000000001</v>
      </c>
      <c r="E4243" t="s">
        <v>10</v>
      </c>
      <c r="F4243">
        <v>137.69999999999999</v>
      </c>
      <c r="G4243" t="s">
        <v>49</v>
      </c>
    </row>
    <row r="4244" spans="1:7" hidden="1" x14ac:dyDescent="0.35">
      <c r="A4244" t="s">
        <v>34</v>
      </c>
      <c r="B4244">
        <v>2017</v>
      </c>
      <c r="C4244" t="s">
        <v>41</v>
      </c>
      <c r="D4244">
        <v>131.80000000000001</v>
      </c>
      <c r="E4244" t="s">
        <v>11</v>
      </c>
      <c r="F4244">
        <v>113.4</v>
      </c>
      <c r="G4244" t="s">
        <v>49</v>
      </c>
    </row>
    <row r="4245" spans="1:7" hidden="1" x14ac:dyDescent="0.35">
      <c r="A4245" t="s">
        <v>34</v>
      </c>
      <c r="B4245">
        <v>2017</v>
      </c>
      <c r="C4245" t="s">
        <v>41</v>
      </c>
      <c r="D4245">
        <v>131.80000000000001</v>
      </c>
      <c r="E4245" t="s">
        <v>12</v>
      </c>
      <c r="F4245">
        <v>139.4</v>
      </c>
      <c r="G4245" t="s">
        <v>49</v>
      </c>
    </row>
    <row r="4246" spans="1:7" hidden="1" x14ac:dyDescent="0.35">
      <c r="A4246" t="s">
        <v>34</v>
      </c>
      <c r="B4246">
        <v>2017</v>
      </c>
      <c r="C4246" t="s">
        <v>41</v>
      </c>
      <c r="D4246">
        <v>131.80000000000001</v>
      </c>
      <c r="E4246" t="s">
        <v>13</v>
      </c>
      <c r="F4246">
        <v>175.1</v>
      </c>
      <c r="G4246" t="s">
        <v>49</v>
      </c>
    </row>
    <row r="4247" spans="1:7" hidden="1" x14ac:dyDescent="0.35">
      <c r="A4247" t="s">
        <v>34</v>
      </c>
      <c r="B4247">
        <v>2017</v>
      </c>
      <c r="C4247" t="s">
        <v>41</v>
      </c>
      <c r="D4247">
        <v>131.80000000000001</v>
      </c>
      <c r="E4247" t="s">
        <v>14</v>
      </c>
      <c r="F4247">
        <v>124.7</v>
      </c>
      <c r="G4247" t="s">
        <v>49</v>
      </c>
    </row>
    <row r="4248" spans="1:7" hidden="1" x14ac:dyDescent="0.35">
      <c r="A4248" t="s">
        <v>34</v>
      </c>
      <c r="B4248">
        <v>2017</v>
      </c>
      <c r="C4248" t="s">
        <v>41</v>
      </c>
      <c r="D4248">
        <v>131.80000000000001</v>
      </c>
      <c r="E4248" t="s">
        <v>15</v>
      </c>
      <c r="F4248">
        <v>121.5</v>
      </c>
      <c r="G4248" t="s">
        <v>49</v>
      </c>
    </row>
    <row r="4249" spans="1:7" hidden="1" x14ac:dyDescent="0.35">
      <c r="A4249" t="s">
        <v>34</v>
      </c>
      <c r="B4249">
        <v>2017</v>
      </c>
      <c r="C4249" t="s">
        <v>41</v>
      </c>
      <c r="D4249">
        <v>131.80000000000001</v>
      </c>
      <c r="E4249" t="s">
        <v>16</v>
      </c>
      <c r="F4249">
        <v>137.80000000000001</v>
      </c>
      <c r="G4249" t="s">
        <v>49</v>
      </c>
    </row>
    <row r="4250" spans="1:7" hidden="1" x14ac:dyDescent="0.35">
      <c r="A4250" t="s">
        <v>34</v>
      </c>
      <c r="B4250">
        <v>2017</v>
      </c>
      <c r="C4250" t="s">
        <v>41</v>
      </c>
      <c r="D4250">
        <v>131.80000000000001</v>
      </c>
      <c r="E4250" t="s">
        <v>17</v>
      </c>
      <c r="F4250">
        <v>124.4</v>
      </c>
      <c r="G4250" t="s">
        <v>49</v>
      </c>
    </row>
    <row r="4251" spans="1:7" hidden="1" x14ac:dyDescent="0.35">
      <c r="A4251" t="s">
        <v>34</v>
      </c>
      <c r="B4251">
        <v>2017</v>
      </c>
      <c r="C4251" t="s">
        <v>41</v>
      </c>
      <c r="D4251">
        <v>131.80000000000001</v>
      </c>
      <c r="E4251" t="s">
        <v>18</v>
      </c>
      <c r="F4251">
        <v>143.69999999999999</v>
      </c>
      <c r="G4251" t="s">
        <v>49</v>
      </c>
    </row>
    <row r="4252" spans="1:7" hidden="1" x14ac:dyDescent="0.35">
      <c r="A4252" t="s">
        <v>34</v>
      </c>
      <c r="B4252">
        <v>2017</v>
      </c>
      <c r="C4252" t="s">
        <v>41</v>
      </c>
      <c r="D4252">
        <v>131.80000000000001</v>
      </c>
      <c r="E4252" t="s">
        <v>19</v>
      </c>
      <c r="F4252">
        <v>139.80000000000001</v>
      </c>
      <c r="G4252" t="s">
        <v>49</v>
      </c>
    </row>
    <row r="4253" spans="1:7" hidden="1" x14ac:dyDescent="0.35">
      <c r="A4253" t="s">
        <v>34</v>
      </c>
      <c r="B4253">
        <v>2017</v>
      </c>
      <c r="C4253" t="s">
        <v>41</v>
      </c>
      <c r="D4253">
        <v>131.80000000000001</v>
      </c>
      <c r="E4253" t="s">
        <v>20</v>
      </c>
      <c r="F4253">
        <v>150.5</v>
      </c>
      <c r="G4253" t="s">
        <v>50</v>
      </c>
    </row>
    <row r="4254" spans="1:7" hidden="1" x14ac:dyDescent="0.35">
      <c r="A4254" t="s">
        <v>34</v>
      </c>
      <c r="B4254">
        <v>2017</v>
      </c>
      <c r="C4254" t="s">
        <v>41</v>
      </c>
      <c r="D4254">
        <v>131.80000000000001</v>
      </c>
      <c r="E4254" t="s">
        <v>21</v>
      </c>
      <c r="F4254">
        <v>131.6</v>
      </c>
      <c r="G4254" t="s">
        <v>51</v>
      </c>
    </row>
    <row r="4255" spans="1:7" hidden="1" x14ac:dyDescent="0.35">
      <c r="A4255" t="s">
        <v>34</v>
      </c>
      <c r="B4255">
        <v>2017</v>
      </c>
      <c r="C4255" t="s">
        <v>41</v>
      </c>
      <c r="D4255">
        <v>131.80000000000001</v>
      </c>
      <c r="E4255" t="s">
        <v>22</v>
      </c>
      <c r="F4255">
        <v>123.7</v>
      </c>
      <c r="G4255" t="s">
        <v>51</v>
      </c>
    </row>
    <row r="4256" spans="1:7" hidden="1" x14ac:dyDescent="0.35">
      <c r="A4256" t="s">
        <v>34</v>
      </c>
      <c r="B4256">
        <v>2017</v>
      </c>
      <c r="C4256" t="s">
        <v>41</v>
      </c>
      <c r="D4256">
        <v>131.80000000000001</v>
      </c>
      <c r="E4256" t="s">
        <v>23</v>
      </c>
      <c r="F4256">
        <v>130.4</v>
      </c>
      <c r="G4256" t="s">
        <v>51</v>
      </c>
    </row>
    <row r="4257" spans="1:7" hidden="1" x14ac:dyDescent="0.35">
      <c r="A4257" t="s">
        <v>34</v>
      </c>
      <c r="B4257">
        <v>2017</v>
      </c>
      <c r="C4257" t="s">
        <v>41</v>
      </c>
      <c r="D4257">
        <v>131.80000000000001</v>
      </c>
      <c r="E4257" t="s">
        <v>24</v>
      </c>
      <c r="F4257">
        <v>132.6</v>
      </c>
      <c r="G4257" t="s">
        <v>24</v>
      </c>
    </row>
    <row r="4258" spans="1:7" hidden="1" x14ac:dyDescent="0.35">
      <c r="A4258" t="s">
        <v>34</v>
      </c>
      <c r="B4258">
        <v>2017</v>
      </c>
      <c r="C4258" t="s">
        <v>41</v>
      </c>
      <c r="D4258">
        <v>131.80000000000001</v>
      </c>
      <c r="E4258" t="s">
        <v>25</v>
      </c>
      <c r="F4258">
        <v>119.7</v>
      </c>
      <c r="G4258" t="s">
        <v>55</v>
      </c>
    </row>
    <row r="4259" spans="1:7" hidden="1" x14ac:dyDescent="0.35">
      <c r="A4259" t="s">
        <v>34</v>
      </c>
      <c r="B4259">
        <v>2017</v>
      </c>
      <c r="C4259" t="s">
        <v>41</v>
      </c>
      <c r="D4259">
        <v>131.80000000000001</v>
      </c>
      <c r="E4259" t="s">
        <v>26</v>
      </c>
      <c r="F4259">
        <v>127.2</v>
      </c>
      <c r="G4259" t="s">
        <v>52</v>
      </c>
    </row>
    <row r="4260" spans="1:7" hidden="1" x14ac:dyDescent="0.35">
      <c r="A4260" t="s">
        <v>34</v>
      </c>
      <c r="B4260">
        <v>2017</v>
      </c>
      <c r="C4260" t="s">
        <v>41</v>
      </c>
      <c r="D4260">
        <v>131.80000000000001</v>
      </c>
      <c r="E4260" t="s">
        <v>27</v>
      </c>
      <c r="F4260">
        <v>125</v>
      </c>
      <c r="G4260" t="s">
        <v>27</v>
      </c>
    </row>
    <row r="4261" spans="1:7" hidden="1" x14ac:dyDescent="0.35">
      <c r="A4261" t="s">
        <v>34</v>
      </c>
      <c r="B4261">
        <v>2017</v>
      </c>
      <c r="C4261" t="s">
        <v>41</v>
      </c>
      <c r="D4261">
        <v>131.80000000000001</v>
      </c>
      <c r="E4261" t="s">
        <v>28</v>
      </c>
      <c r="F4261">
        <v>113.2</v>
      </c>
      <c r="G4261" t="s">
        <v>54</v>
      </c>
    </row>
    <row r="4262" spans="1:7" hidden="1" x14ac:dyDescent="0.35">
      <c r="A4262" t="s">
        <v>34</v>
      </c>
      <c r="B4262">
        <v>2017</v>
      </c>
      <c r="C4262" t="s">
        <v>41</v>
      </c>
      <c r="D4262">
        <v>131.80000000000001</v>
      </c>
      <c r="E4262" t="s">
        <v>29</v>
      </c>
      <c r="F4262">
        <v>123.5</v>
      </c>
      <c r="G4262" t="s">
        <v>56</v>
      </c>
    </row>
    <row r="4263" spans="1:7" hidden="1" x14ac:dyDescent="0.35">
      <c r="A4263" t="s">
        <v>34</v>
      </c>
      <c r="B4263">
        <v>2017</v>
      </c>
      <c r="C4263" t="s">
        <v>41</v>
      </c>
      <c r="D4263">
        <v>131.80000000000001</v>
      </c>
      <c r="E4263" t="s">
        <v>30</v>
      </c>
      <c r="F4263">
        <v>135.5</v>
      </c>
      <c r="G4263" t="s">
        <v>30</v>
      </c>
    </row>
    <row r="4264" spans="1:7" hidden="1" x14ac:dyDescent="0.35">
      <c r="A4264" t="s">
        <v>34</v>
      </c>
      <c r="B4264">
        <v>2017</v>
      </c>
      <c r="C4264" t="s">
        <v>41</v>
      </c>
      <c r="D4264">
        <v>131.80000000000001</v>
      </c>
      <c r="E4264" t="s">
        <v>31</v>
      </c>
      <c r="F4264">
        <v>122.4</v>
      </c>
      <c r="G4264" t="s">
        <v>53</v>
      </c>
    </row>
    <row r="4265" spans="1:7" hidden="1" x14ac:dyDescent="0.35">
      <c r="A4265" t="s">
        <v>34</v>
      </c>
      <c r="B4265">
        <v>2017</v>
      </c>
      <c r="C4265" t="s">
        <v>41</v>
      </c>
      <c r="D4265">
        <v>131.80000000000001</v>
      </c>
      <c r="E4265" t="s">
        <v>32</v>
      </c>
      <c r="F4265">
        <v>123</v>
      </c>
      <c r="G4265" t="s">
        <v>32</v>
      </c>
    </row>
    <row r="4266" spans="1:7" hidden="1" x14ac:dyDescent="0.35">
      <c r="A4266" t="s">
        <v>35</v>
      </c>
      <c r="B4266">
        <v>2017</v>
      </c>
      <c r="C4266" t="s">
        <v>41</v>
      </c>
      <c r="D4266">
        <v>134.19999999999999</v>
      </c>
      <c r="E4266" t="s">
        <v>7</v>
      </c>
      <c r="F4266">
        <v>133.6</v>
      </c>
      <c r="G4266" t="s">
        <v>49</v>
      </c>
    </row>
    <row r="4267" spans="1:7" hidden="1" x14ac:dyDescent="0.35">
      <c r="A4267" t="s">
        <v>35</v>
      </c>
      <c r="B4267">
        <v>2017</v>
      </c>
      <c r="C4267" t="s">
        <v>41</v>
      </c>
      <c r="D4267">
        <v>134.19999999999999</v>
      </c>
      <c r="E4267" t="s">
        <v>8</v>
      </c>
      <c r="F4267">
        <v>145.69999999999999</v>
      </c>
      <c r="G4267" t="s">
        <v>49</v>
      </c>
    </row>
    <row r="4268" spans="1:7" hidden="1" x14ac:dyDescent="0.35">
      <c r="A4268" t="s">
        <v>35</v>
      </c>
      <c r="B4268">
        <v>2017</v>
      </c>
      <c r="C4268" t="s">
        <v>41</v>
      </c>
      <c r="D4268">
        <v>134.19999999999999</v>
      </c>
      <c r="E4268" t="s">
        <v>9</v>
      </c>
      <c r="F4268">
        <v>129.6</v>
      </c>
      <c r="G4268" t="s">
        <v>49</v>
      </c>
    </row>
    <row r="4269" spans="1:7" hidden="1" x14ac:dyDescent="0.35">
      <c r="A4269" t="s">
        <v>35</v>
      </c>
      <c r="B4269">
        <v>2017</v>
      </c>
      <c r="C4269" t="s">
        <v>41</v>
      </c>
      <c r="D4269">
        <v>134.19999999999999</v>
      </c>
      <c r="E4269" t="s">
        <v>10</v>
      </c>
      <c r="F4269">
        <v>138.5</v>
      </c>
      <c r="G4269" t="s">
        <v>49</v>
      </c>
    </row>
    <row r="4270" spans="1:7" hidden="1" x14ac:dyDescent="0.35">
      <c r="A4270" t="s">
        <v>35</v>
      </c>
      <c r="B4270">
        <v>2017</v>
      </c>
      <c r="C4270" t="s">
        <v>41</v>
      </c>
      <c r="D4270">
        <v>134.19999999999999</v>
      </c>
      <c r="E4270" t="s">
        <v>11</v>
      </c>
      <c r="F4270">
        <v>118.1</v>
      </c>
      <c r="G4270" t="s">
        <v>49</v>
      </c>
    </row>
    <row r="4271" spans="1:7" hidden="1" x14ac:dyDescent="0.35">
      <c r="A4271" t="s">
        <v>35</v>
      </c>
      <c r="B4271">
        <v>2017</v>
      </c>
      <c r="C4271" t="s">
        <v>41</v>
      </c>
      <c r="D4271">
        <v>134.19999999999999</v>
      </c>
      <c r="E4271" t="s">
        <v>12</v>
      </c>
      <c r="F4271">
        <v>141.80000000000001</v>
      </c>
      <c r="G4271" t="s">
        <v>49</v>
      </c>
    </row>
    <row r="4272" spans="1:7" hidden="1" x14ac:dyDescent="0.35">
      <c r="A4272" t="s">
        <v>35</v>
      </c>
      <c r="B4272">
        <v>2017</v>
      </c>
      <c r="C4272" t="s">
        <v>41</v>
      </c>
      <c r="D4272">
        <v>134.19999999999999</v>
      </c>
      <c r="E4272" t="s">
        <v>13</v>
      </c>
      <c r="F4272">
        <v>159.5</v>
      </c>
      <c r="G4272" t="s">
        <v>49</v>
      </c>
    </row>
    <row r="4273" spans="1:7" hidden="1" x14ac:dyDescent="0.35">
      <c r="A4273" t="s">
        <v>35</v>
      </c>
      <c r="B4273">
        <v>2017</v>
      </c>
      <c r="C4273" t="s">
        <v>41</v>
      </c>
      <c r="D4273">
        <v>134.19999999999999</v>
      </c>
      <c r="E4273" t="s">
        <v>14</v>
      </c>
      <c r="F4273">
        <v>133.6</v>
      </c>
      <c r="G4273" t="s">
        <v>49</v>
      </c>
    </row>
    <row r="4274" spans="1:7" hidden="1" x14ac:dyDescent="0.35">
      <c r="A4274" t="s">
        <v>35</v>
      </c>
      <c r="B4274">
        <v>2017</v>
      </c>
      <c r="C4274" t="s">
        <v>41</v>
      </c>
      <c r="D4274">
        <v>134.19999999999999</v>
      </c>
      <c r="E4274" t="s">
        <v>15</v>
      </c>
      <c r="F4274">
        <v>120.5</v>
      </c>
      <c r="G4274" t="s">
        <v>49</v>
      </c>
    </row>
    <row r="4275" spans="1:7" hidden="1" x14ac:dyDescent="0.35">
      <c r="A4275" t="s">
        <v>35</v>
      </c>
      <c r="B4275">
        <v>2017</v>
      </c>
      <c r="C4275" t="s">
        <v>41</v>
      </c>
      <c r="D4275">
        <v>134.19999999999999</v>
      </c>
      <c r="E4275" t="s">
        <v>16</v>
      </c>
      <c r="F4275">
        <v>135.19999999999999</v>
      </c>
      <c r="G4275" t="s">
        <v>49</v>
      </c>
    </row>
    <row r="4276" spans="1:7" hidden="1" x14ac:dyDescent="0.35">
      <c r="A4276" t="s">
        <v>35</v>
      </c>
      <c r="B4276">
        <v>2017</v>
      </c>
      <c r="C4276" t="s">
        <v>41</v>
      </c>
      <c r="D4276">
        <v>134.19999999999999</v>
      </c>
      <c r="E4276" t="s">
        <v>17</v>
      </c>
      <c r="F4276">
        <v>128.5</v>
      </c>
      <c r="G4276" t="s">
        <v>49</v>
      </c>
    </row>
    <row r="4277" spans="1:7" hidden="1" x14ac:dyDescent="0.35">
      <c r="A4277" t="s">
        <v>35</v>
      </c>
      <c r="B4277">
        <v>2017</v>
      </c>
      <c r="C4277" t="s">
        <v>41</v>
      </c>
      <c r="D4277">
        <v>134.19999999999999</v>
      </c>
      <c r="E4277" t="s">
        <v>18</v>
      </c>
      <c r="F4277">
        <v>145.80000000000001</v>
      </c>
      <c r="G4277" t="s">
        <v>49</v>
      </c>
    </row>
    <row r="4278" spans="1:7" hidden="1" x14ac:dyDescent="0.35">
      <c r="A4278" t="s">
        <v>35</v>
      </c>
      <c r="B4278">
        <v>2017</v>
      </c>
      <c r="C4278" t="s">
        <v>41</v>
      </c>
      <c r="D4278">
        <v>134.19999999999999</v>
      </c>
      <c r="E4278" t="s">
        <v>19</v>
      </c>
      <c r="F4278">
        <v>139</v>
      </c>
      <c r="G4278" t="s">
        <v>49</v>
      </c>
    </row>
    <row r="4279" spans="1:7" hidden="1" x14ac:dyDescent="0.35">
      <c r="A4279" t="s">
        <v>35</v>
      </c>
      <c r="B4279">
        <v>2017</v>
      </c>
      <c r="C4279" t="s">
        <v>41</v>
      </c>
      <c r="D4279">
        <v>134.19999999999999</v>
      </c>
      <c r="E4279" t="s">
        <v>20</v>
      </c>
      <c r="F4279">
        <v>148.19999999999999</v>
      </c>
      <c r="G4279" t="s">
        <v>50</v>
      </c>
    </row>
    <row r="4280" spans="1:7" hidden="1" x14ac:dyDescent="0.35">
      <c r="A4280" t="s">
        <v>35</v>
      </c>
      <c r="B4280">
        <v>2017</v>
      </c>
      <c r="C4280" t="s">
        <v>41</v>
      </c>
      <c r="D4280">
        <v>134.19999999999999</v>
      </c>
      <c r="E4280" t="s">
        <v>21</v>
      </c>
      <c r="F4280">
        <v>139.30000000000001</v>
      </c>
      <c r="G4280" t="s">
        <v>51</v>
      </c>
    </row>
    <row r="4281" spans="1:7" hidden="1" x14ac:dyDescent="0.35">
      <c r="A4281" t="s">
        <v>35</v>
      </c>
      <c r="B4281">
        <v>2017</v>
      </c>
      <c r="C4281" t="s">
        <v>41</v>
      </c>
      <c r="D4281">
        <v>134.19999999999999</v>
      </c>
      <c r="E4281" t="s">
        <v>22</v>
      </c>
      <c r="F4281">
        <v>132.1</v>
      </c>
      <c r="G4281" t="s">
        <v>51</v>
      </c>
    </row>
    <row r="4282" spans="1:7" hidden="1" x14ac:dyDescent="0.35">
      <c r="A4282" t="s">
        <v>35</v>
      </c>
      <c r="B4282">
        <v>2017</v>
      </c>
      <c r="C4282" t="s">
        <v>41</v>
      </c>
      <c r="D4282">
        <v>134.19999999999999</v>
      </c>
      <c r="E4282" t="s">
        <v>23</v>
      </c>
      <c r="F4282">
        <v>138.30000000000001</v>
      </c>
      <c r="G4282" t="s">
        <v>51</v>
      </c>
    </row>
    <row r="4283" spans="1:7" hidden="1" x14ac:dyDescent="0.35">
      <c r="A4283" t="s">
        <v>35</v>
      </c>
      <c r="B4283">
        <v>2017</v>
      </c>
      <c r="C4283" t="s">
        <v>41</v>
      </c>
      <c r="D4283">
        <v>134.19999999999999</v>
      </c>
      <c r="E4283" t="s">
        <v>24</v>
      </c>
      <c r="F4283">
        <v>132.6</v>
      </c>
      <c r="G4283" t="s">
        <v>24</v>
      </c>
    </row>
    <row r="4284" spans="1:7" hidden="1" x14ac:dyDescent="0.35">
      <c r="A4284" t="s">
        <v>35</v>
      </c>
      <c r="B4284">
        <v>2017</v>
      </c>
      <c r="C4284" t="s">
        <v>41</v>
      </c>
      <c r="D4284">
        <v>134.19999999999999</v>
      </c>
      <c r="E4284" t="s">
        <v>25</v>
      </c>
      <c r="F4284">
        <v>129.4</v>
      </c>
      <c r="G4284" t="s">
        <v>55</v>
      </c>
    </row>
    <row r="4285" spans="1:7" hidden="1" x14ac:dyDescent="0.35">
      <c r="A4285" t="s">
        <v>35</v>
      </c>
      <c r="B4285">
        <v>2017</v>
      </c>
      <c r="C4285" t="s">
        <v>41</v>
      </c>
      <c r="D4285">
        <v>134.19999999999999</v>
      </c>
      <c r="E4285" t="s">
        <v>26</v>
      </c>
      <c r="F4285">
        <v>131.9</v>
      </c>
      <c r="G4285" t="s">
        <v>52</v>
      </c>
    </row>
    <row r="4286" spans="1:7" hidden="1" x14ac:dyDescent="0.35">
      <c r="A4286" t="s">
        <v>35</v>
      </c>
      <c r="B4286">
        <v>2017</v>
      </c>
      <c r="C4286" t="s">
        <v>41</v>
      </c>
      <c r="D4286">
        <v>134.19999999999999</v>
      </c>
      <c r="E4286" t="s">
        <v>27</v>
      </c>
      <c r="F4286">
        <v>129.4</v>
      </c>
      <c r="G4286" t="s">
        <v>27</v>
      </c>
    </row>
    <row r="4287" spans="1:7" hidden="1" x14ac:dyDescent="0.35">
      <c r="A4287" t="s">
        <v>35</v>
      </c>
      <c r="B4287">
        <v>2017</v>
      </c>
      <c r="C4287" t="s">
        <v>41</v>
      </c>
      <c r="D4287">
        <v>134.19999999999999</v>
      </c>
      <c r="E4287" t="s">
        <v>28</v>
      </c>
      <c r="F4287">
        <v>116</v>
      </c>
      <c r="G4287" t="s">
        <v>54</v>
      </c>
    </row>
    <row r="4288" spans="1:7" hidden="1" x14ac:dyDescent="0.35">
      <c r="A4288" t="s">
        <v>35</v>
      </c>
      <c r="B4288">
        <v>2017</v>
      </c>
      <c r="C4288" t="s">
        <v>41</v>
      </c>
      <c r="D4288">
        <v>134.19999999999999</v>
      </c>
      <c r="E4288" t="s">
        <v>29</v>
      </c>
      <c r="F4288">
        <v>126.6</v>
      </c>
      <c r="G4288" t="s">
        <v>56</v>
      </c>
    </row>
    <row r="4289" spans="1:7" hidden="1" x14ac:dyDescent="0.35">
      <c r="A4289" t="s">
        <v>35</v>
      </c>
      <c r="B4289">
        <v>2017</v>
      </c>
      <c r="C4289" t="s">
        <v>41</v>
      </c>
      <c r="D4289">
        <v>134.19999999999999</v>
      </c>
      <c r="E4289" t="s">
        <v>30</v>
      </c>
      <c r="F4289">
        <v>136.80000000000001</v>
      </c>
      <c r="G4289" t="s">
        <v>30</v>
      </c>
    </row>
    <row r="4290" spans="1:7" hidden="1" x14ac:dyDescent="0.35">
      <c r="A4290" t="s">
        <v>35</v>
      </c>
      <c r="B4290">
        <v>2017</v>
      </c>
      <c r="C4290" t="s">
        <v>41</v>
      </c>
      <c r="D4290">
        <v>134.19999999999999</v>
      </c>
      <c r="E4290" t="s">
        <v>31</v>
      </c>
      <c r="F4290">
        <v>123.6</v>
      </c>
      <c r="G4290" t="s">
        <v>53</v>
      </c>
    </row>
    <row r="4291" spans="1:7" hidden="1" x14ac:dyDescent="0.35">
      <c r="A4291" t="s">
        <v>35</v>
      </c>
      <c r="B4291">
        <v>2017</v>
      </c>
      <c r="C4291" t="s">
        <v>41</v>
      </c>
      <c r="D4291">
        <v>134.19999999999999</v>
      </c>
      <c r="E4291" t="s">
        <v>32</v>
      </c>
      <c r="F4291">
        <v>125.9</v>
      </c>
      <c r="G4291" t="s">
        <v>32</v>
      </c>
    </row>
    <row r="4292" spans="1:7" hidden="1" x14ac:dyDescent="0.35">
      <c r="A4292" t="s">
        <v>5</v>
      </c>
      <c r="B4292">
        <v>2017</v>
      </c>
      <c r="C4292" t="s">
        <v>42</v>
      </c>
      <c r="D4292">
        <v>137.80000000000001</v>
      </c>
      <c r="E4292" t="s">
        <v>7</v>
      </c>
      <c r="F4292">
        <v>134.80000000000001</v>
      </c>
      <c r="G4292" t="s">
        <v>49</v>
      </c>
    </row>
    <row r="4293" spans="1:7" hidden="1" x14ac:dyDescent="0.35">
      <c r="A4293" t="s">
        <v>5</v>
      </c>
      <c r="B4293">
        <v>2017</v>
      </c>
      <c r="C4293" t="s">
        <v>42</v>
      </c>
      <c r="D4293">
        <v>137.80000000000001</v>
      </c>
      <c r="E4293" t="s">
        <v>8</v>
      </c>
      <c r="F4293">
        <v>143.1</v>
      </c>
      <c r="G4293" t="s">
        <v>49</v>
      </c>
    </row>
    <row r="4294" spans="1:7" hidden="1" x14ac:dyDescent="0.35">
      <c r="A4294" t="s">
        <v>5</v>
      </c>
      <c r="B4294">
        <v>2017</v>
      </c>
      <c r="C4294" t="s">
        <v>42</v>
      </c>
      <c r="D4294">
        <v>137.80000000000001</v>
      </c>
      <c r="E4294" t="s">
        <v>9</v>
      </c>
      <c r="F4294">
        <v>130</v>
      </c>
      <c r="G4294" t="s">
        <v>49</v>
      </c>
    </row>
    <row r="4295" spans="1:7" hidden="1" x14ac:dyDescent="0.35">
      <c r="A4295" t="s">
        <v>5</v>
      </c>
      <c r="B4295">
        <v>2017</v>
      </c>
      <c r="C4295" t="s">
        <v>42</v>
      </c>
      <c r="D4295">
        <v>137.80000000000001</v>
      </c>
      <c r="E4295" t="s">
        <v>10</v>
      </c>
      <c r="F4295">
        <v>139.4</v>
      </c>
      <c r="G4295" t="s">
        <v>49</v>
      </c>
    </row>
    <row r="4296" spans="1:7" hidden="1" x14ac:dyDescent="0.35">
      <c r="A4296" t="s">
        <v>5</v>
      </c>
      <c r="B4296">
        <v>2017</v>
      </c>
      <c r="C4296" t="s">
        <v>42</v>
      </c>
      <c r="D4296">
        <v>137.80000000000001</v>
      </c>
      <c r="E4296" t="s">
        <v>11</v>
      </c>
      <c r="F4296">
        <v>120.5</v>
      </c>
      <c r="G4296" t="s">
        <v>49</v>
      </c>
    </row>
    <row r="4297" spans="1:7" hidden="1" x14ac:dyDescent="0.35">
      <c r="A4297" t="s">
        <v>5</v>
      </c>
      <c r="B4297">
        <v>2017</v>
      </c>
      <c r="C4297" t="s">
        <v>42</v>
      </c>
      <c r="D4297">
        <v>137.80000000000001</v>
      </c>
      <c r="E4297" t="s">
        <v>12</v>
      </c>
      <c r="F4297">
        <v>148</v>
      </c>
      <c r="G4297" t="s">
        <v>49</v>
      </c>
    </row>
    <row r="4298" spans="1:7" hidden="1" x14ac:dyDescent="0.35">
      <c r="A4298" t="s">
        <v>5</v>
      </c>
      <c r="B4298">
        <v>2017</v>
      </c>
      <c r="C4298" t="s">
        <v>42</v>
      </c>
      <c r="D4298">
        <v>137.80000000000001</v>
      </c>
      <c r="E4298" t="s">
        <v>13</v>
      </c>
      <c r="F4298">
        <v>162.9</v>
      </c>
      <c r="G4298" t="s">
        <v>49</v>
      </c>
    </row>
    <row r="4299" spans="1:7" hidden="1" x14ac:dyDescent="0.35">
      <c r="A4299" t="s">
        <v>5</v>
      </c>
      <c r="B4299">
        <v>2017</v>
      </c>
      <c r="C4299" t="s">
        <v>42</v>
      </c>
      <c r="D4299">
        <v>137.80000000000001</v>
      </c>
      <c r="E4299" t="s">
        <v>14</v>
      </c>
      <c r="F4299">
        <v>137.4</v>
      </c>
      <c r="G4299" t="s">
        <v>49</v>
      </c>
    </row>
    <row r="4300" spans="1:7" hidden="1" x14ac:dyDescent="0.35">
      <c r="A4300" t="s">
        <v>5</v>
      </c>
      <c r="B4300">
        <v>2017</v>
      </c>
      <c r="C4300" t="s">
        <v>42</v>
      </c>
      <c r="D4300">
        <v>137.80000000000001</v>
      </c>
      <c r="E4300" t="s">
        <v>15</v>
      </c>
      <c r="F4300">
        <v>120.8</v>
      </c>
      <c r="G4300" t="s">
        <v>49</v>
      </c>
    </row>
    <row r="4301" spans="1:7" hidden="1" x14ac:dyDescent="0.35">
      <c r="A4301" t="s">
        <v>5</v>
      </c>
      <c r="B4301">
        <v>2017</v>
      </c>
      <c r="C4301" t="s">
        <v>42</v>
      </c>
      <c r="D4301">
        <v>137.80000000000001</v>
      </c>
      <c r="E4301" t="s">
        <v>16</v>
      </c>
      <c r="F4301">
        <v>134.69999999999999</v>
      </c>
      <c r="G4301" t="s">
        <v>49</v>
      </c>
    </row>
    <row r="4302" spans="1:7" hidden="1" x14ac:dyDescent="0.35">
      <c r="A4302" t="s">
        <v>5</v>
      </c>
      <c r="B4302">
        <v>2017</v>
      </c>
      <c r="C4302" t="s">
        <v>42</v>
      </c>
      <c r="D4302">
        <v>137.80000000000001</v>
      </c>
      <c r="E4302" t="s">
        <v>17</v>
      </c>
      <c r="F4302">
        <v>131.6</v>
      </c>
      <c r="G4302" t="s">
        <v>49</v>
      </c>
    </row>
    <row r="4303" spans="1:7" hidden="1" x14ac:dyDescent="0.35">
      <c r="A4303" t="s">
        <v>5</v>
      </c>
      <c r="B4303">
        <v>2017</v>
      </c>
      <c r="C4303" t="s">
        <v>42</v>
      </c>
      <c r="D4303">
        <v>137.80000000000001</v>
      </c>
      <c r="E4303" t="s">
        <v>18</v>
      </c>
      <c r="F4303">
        <v>148.69999999999999</v>
      </c>
      <c r="G4303" t="s">
        <v>49</v>
      </c>
    </row>
    <row r="4304" spans="1:7" hidden="1" x14ac:dyDescent="0.35">
      <c r="A4304" t="s">
        <v>5</v>
      </c>
      <c r="B4304">
        <v>2017</v>
      </c>
      <c r="C4304" t="s">
        <v>42</v>
      </c>
      <c r="D4304">
        <v>137.80000000000001</v>
      </c>
      <c r="E4304" t="s">
        <v>19</v>
      </c>
      <c r="F4304">
        <v>140.6</v>
      </c>
      <c r="G4304" t="s">
        <v>49</v>
      </c>
    </row>
    <row r="4305" spans="1:7" hidden="1" x14ac:dyDescent="0.35">
      <c r="A4305" t="s">
        <v>5</v>
      </c>
      <c r="B4305">
        <v>2017</v>
      </c>
      <c r="C4305" t="s">
        <v>42</v>
      </c>
      <c r="D4305">
        <v>137.80000000000001</v>
      </c>
      <c r="E4305" t="s">
        <v>20</v>
      </c>
      <c r="F4305">
        <v>149</v>
      </c>
      <c r="G4305" t="s">
        <v>50</v>
      </c>
    </row>
    <row r="4306" spans="1:7" hidden="1" x14ac:dyDescent="0.35">
      <c r="A4306" t="s">
        <v>5</v>
      </c>
      <c r="B4306">
        <v>2017</v>
      </c>
      <c r="C4306" t="s">
        <v>42</v>
      </c>
      <c r="D4306">
        <v>137.80000000000001</v>
      </c>
      <c r="E4306" t="s">
        <v>21</v>
      </c>
      <c r="F4306">
        <v>145.30000000000001</v>
      </c>
      <c r="G4306" t="s">
        <v>51</v>
      </c>
    </row>
    <row r="4307" spans="1:7" hidden="1" x14ac:dyDescent="0.35">
      <c r="A4307" t="s">
        <v>5</v>
      </c>
      <c r="B4307">
        <v>2017</v>
      </c>
      <c r="C4307" t="s">
        <v>42</v>
      </c>
      <c r="D4307">
        <v>137.80000000000001</v>
      </c>
      <c r="E4307" t="s">
        <v>22</v>
      </c>
      <c r="F4307">
        <v>139.19999999999999</v>
      </c>
      <c r="G4307" t="s">
        <v>51</v>
      </c>
    </row>
    <row r="4308" spans="1:7" hidden="1" x14ac:dyDescent="0.35">
      <c r="A4308" t="s">
        <v>5</v>
      </c>
      <c r="B4308">
        <v>2017</v>
      </c>
      <c r="C4308" t="s">
        <v>42</v>
      </c>
      <c r="D4308">
        <v>137.80000000000001</v>
      </c>
      <c r="E4308" t="s">
        <v>23</v>
      </c>
      <c r="F4308">
        <v>144.5</v>
      </c>
      <c r="G4308" t="s">
        <v>51</v>
      </c>
    </row>
    <row r="4309" spans="1:7" hidden="1" x14ac:dyDescent="0.35">
      <c r="A4309" t="s">
        <v>5</v>
      </c>
      <c r="B4309">
        <v>2017</v>
      </c>
      <c r="C4309" t="s">
        <v>42</v>
      </c>
      <c r="D4309">
        <v>137.80000000000001</v>
      </c>
      <c r="E4309" t="s">
        <v>24</v>
      </c>
      <c r="G4309" t="s">
        <v>24</v>
      </c>
    </row>
    <row r="4310" spans="1:7" hidden="1" x14ac:dyDescent="0.35">
      <c r="A4310" t="s">
        <v>5</v>
      </c>
      <c r="B4310">
        <v>2017</v>
      </c>
      <c r="C4310" t="s">
        <v>42</v>
      </c>
      <c r="D4310">
        <v>137.80000000000001</v>
      </c>
      <c r="E4310" t="s">
        <v>25</v>
      </c>
      <c r="F4310">
        <v>136.4</v>
      </c>
      <c r="G4310" t="s">
        <v>55</v>
      </c>
    </row>
    <row r="4311" spans="1:7" hidden="1" x14ac:dyDescent="0.35">
      <c r="A4311" t="s">
        <v>5</v>
      </c>
      <c r="B4311">
        <v>2017</v>
      </c>
      <c r="C4311" t="s">
        <v>42</v>
      </c>
      <c r="D4311">
        <v>137.80000000000001</v>
      </c>
      <c r="E4311" t="s">
        <v>26</v>
      </c>
      <c r="F4311">
        <v>137.30000000000001</v>
      </c>
      <c r="G4311" t="s">
        <v>52</v>
      </c>
    </row>
    <row r="4312" spans="1:7" hidden="1" x14ac:dyDescent="0.35">
      <c r="A4312" t="s">
        <v>5</v>
      </c>
      <c r="B4312">
        <v>2017</v>
      </c>
      <c r="C4312" t="s">
        <v>42</v>
      </c>
      <c r="D4312">
        <v>137.80000000000001</v>
      </c>
      <c r="E4312" t="s">
        <v>27</v>
      </c>
      <c r="F4312">
        <v>133</v>
      </c>
      <c r="G4312" t="s">
        <v>27</v>
      </c>
    </row>
    <row r="4313" spans="1:7" hidden="1" x14ac:dyDescent="0.35">
      <c r="A4313" t="s">
        <v>5</v>
      </c>
      <c r="B4313">
        <v>2017</v>
      </c>
      <c r="C4313" t="s">
        <v>42</v>
      </c>
      <c r="D4313">
        <v>137.80000000000001</v>
      </c>
      <c r="E4313" t="s">
        <v>28</v>
      </c>
      <c r="F4313">
        <v>120.3</v>
      </c>
      <c r="G4313" t="s">
        <v>54</v>
      </c>
    </row>
    <row r="4314" spans="1:7" hidden="1" x14ac:dyDescent="0.35">
      <c r="A4314" t="s">
        <v>5</v>
      </c>
      <c r="B4314">
        <v>2017</v>
      </c>
      <c r="C4314" t="s">
        <v>42</v>
      </c>
      <c r="D4314">
        <v>137.80000000000001</v>
      </c>
      <c r="E4314" t="s">
        <v>29</v>
      </c>
      <c r="F4314">
        <v>131.5</v>
      </c>
      <c r="G4314" t="s">
        <v>56</v>
      </c>
    </row>
    <row r="4315" spans="1:7" hidden="1" x14ac:dyDescent="0.35">
      <c r="A4315" t="s">
        <v>5</v>
      </c>
      <c r="B4315">
        <v>2017</v>
      </c>
      <c r="C4315" t="s">
        <v>42</v>
      </c>
      <c r="D4315">
        <v>137.80000000000001</v>
      </c>
      <c r="E4315" t="s">
        <v>30</v>
      </c>
      <c r="F4315">
        <v>140.19999999999999</v>
      </c>
      <c r="G4315" t="s">
        <v>30</v>
      </c>
    </row>
    <row r="4316" spans="1:7" hidden="1" x14ac:dyDescent="0.35">
      <c r="A4316" t="s">
        <v>5</v>
      </c>
      <c r="B4316">
        <v>2017</v>
      </c>
      <c r="C4316" t="s">
        <v>42</v>
      </c>
      <c r="D4316">
        <v>137.80000000000001</v>
      </c>
      <c r="E4316" t="s">
        <v>31</v>
      </c>
      <c r="F4316">
        <v>125.4</v>
      </c>
      <c r="G4316" t="s">
        <v>53</v>
      </c>
    </row>
    <row r="4317" spans="1:7" hidden="1" x14ac:dyDescent="0.35">
      <c r="A4317" t="s">
        <v>5</v>
      </c>
      <c r="B4317">
        <v>2017</v>
      </c>
      <c r="C4317" t="s">
        <v>42</v>
      </c>
      <c r="D4317">
        <v>137.80000000000001</v>
      </c>
      <c r="E4317" t="s">
        <v>32</v>
      </c>
      <c r="F4317">
        <v>129.69999999999999</v>
      </c>
      <c r="G4317" t="s">
        <v>32</v>
      </c>
    </row>
    <row r="4318" spans="1:7" hidden="1" x14ac:dyDescent="0.35">
      <c r="A4318" t="s">
        <v>34</v>
      </c>
      <c r="B4318">
        <v>2017</v>
      </c>
      <c r="C4318" t="s">
        <v>42</v>
      </c>
      <c r="D4318">
        <v>132.69999999999999</v>
      </c>
      <c r="E4318" t="s">
        <v>7</v>
      </c>
      <c r="F4318">
        <v>133.19999999999999</v>
      </c>
      <c r="G4318" t="s">
        <v>49</v>
      </c>
    </row>
    <row r="4319" spans="1:7" hidden="1" x14ac:dyDescent="0.35">
      <c r="A4319" t="s">
        <v>34</v>
      </c>
      <c r="B4319">
        <v>2017</v>
      </c>
      <c r="C4319" t="s">
        <v>42</v>
      </c>
      <c r="D4319">
        <v>132.69999999999999</v>
      </c>
      <c r="E4319" t="s">
        <v>8</v>
      </c>
      <c r="F4319">
        <v>143.9</v>
      </c>
      <c r="G4319" t="s">
        <v>49</v>
      </c>
    </row>
    <row r="4320" spans="1:7" hidden="1" x14ac:dyDescent="0.35">
      <c r="A4320" t="s">
        <v>34</v>
      </c>
      <c r="B4320">
        <v>2017</v>
      </c>
      <c r="C4320" t="s">
        <v>42</v>
      </c>
      <c r="D4320">
        <v>132.69999999999999</v>
      </c>
      <c r="E4320" t="s">
        <v>9</v>
      </c>
      <c r="F4320">
        <v>128.30000000000001</v>
      </c>
      <c r="G4320" t="s">
        <v>49</v>
      </c>
    </row>
    <row r="4321" spans="1:7" hidden="1" x14ac:dyDescent="0.35">
      <c r="A4321" t="s">
        <v>34</v>
      </c>
      <c r="B4321">
        <v>2017</v>
      </c>
      <c r="C4321" t="s">
        <v>42</v>
      </c>
      <c r="D4321">
        <v>132.69999999999999</v>
      </c>
      <c r="E4321" t="s">
        <v>10</v>
      </c>
      <c r="F4321">
        <v>138.30000000000001</v>
      </c>
      <c r="G4321" t="s">
        <v>49</v>
      </c>
    </row>
    <row r="4322" spans="1:7" hidden="1" x14ac:dyDescent="0.35">
      <c r="A4322" t="s">
        <v>34</v>
      </c>
      <c r="B4322">
        <v>2017</v>
      </c>
      <c r="C4322" t="s">
        <v>42</v>
      </c>
      <c r="D4322">
        <v>132.69999999999999</v>
      </c>
      <c r="E4322" t="s">
        <v>11</v>
      </c>
      <c r="F4322">
        <v>114.1</v>
      </c>
      <c r="G4322" t="s">
        <v>49</v>
      </c>
    </row>
    <row r="4323" spans="1:7" hidden="1" x14ac:dyDescent="0.35">
      <c r="A4323" t="s">
        <v>34</v>
      </c>
      <c r="B4323">
        <v>2017</v>
      </c>
      <c r="C4323" t="s">
        <v>42</v>
      </c>
      <c r="D4323">
        <v>132.69999999999999</v>
      </c>
      <c r="E4323" t="s">
        <v>12</v>
      </c>
      <c r="F4323">
        <v>142.69999999999999</v>
      </c>
      <c r="G4323" t="s">
        <v>49</v>
      </c>
    </row>
    <row r="4324" spans="1:7" hidden="1" x14ac:dyDescent="0.35">
      <c r="A4324" t="s">
        <v>34</v>
      </c>
      <c r="B4324">
        <v>2017</v>
      </c>
      <c r="C4324" t="s">
        <v>42</v>
      </c>
      <c r="D4324">
        <v>132.69999999999999</v>
      </c>
      <c r="E4324" t="s">
        <v>13</v>
      </c>
      <c r="F4324">
        <v>179.8</v>
      </c>
      <c r="G4324" t="s">
        <v>49</v>
      </c>
    </row>
    <row r="4325" spans="1:7" hidden="1" x14ac:dyDescent="0.35">
      <c r="A4325" t="s">
        <v>34</v>
      </c>
      <c r="B4325">
        <v>2017</v>
      </c>
      <c r="C4325" t="s">
        <v>42</v>
      </c>
      <c r="D4325">
        <v>132.69999999999999</v>
      </c>
      <c r="E4325" t="s">
        <v>14</v>
      </c>
      <c r="F4325">
        <v>123.5</v>
      </c>
      <c r="G4325" t="s">
        <v>49</v>
      </c>
    </row>
    <row r="4326" spans="1:7" hidden="1" x14ac:dyDescent="0.35">
      <c r="A4326" t="s">
        <v>34</v>
      </c>
      <c r="B4326">
        <v>2017</v>
      </c>
      <c r="C4326" t="s">
        <v>42</v>
      </c>
      <c r="D4326">
        <v>132.69999999999999</v>
      </c>
      <c r="E4326" t="s">
        <v>15</v>
      </c>
      <c r="F4326">
        <v>122.1</v>
      </c>
      <c r="G4326" t="s">
        <v>49</v>
      </c>
    </row>
    <row r="4327" spans="1:7" hidden="1" x14ac:dyDescent="0.35">
      <c r="A4327" t="s">
        <v>34</v>
      </c>
      <c r="B4327">
        <v>2017</v>
      </c>
      <c r="C4327" t="s">
        <v>42</v>
      </c>
      <c r="D4327">
        <v>132.69999999999999</v>
      </c>
      <c r="E4327" t="s">
        <v>16</v>
      </c>
      <c r="F4327">
        <v>137.5</v>
      </c>
      <c r="G4327" t="s">
        <v>49</v>
      </c>
    </row>
    <row r="4328" spans="1:7" hidden="1" x14ac:dyDescent="0.35">
      <c r="A4328" t="s">
        <v>34</v>
      </c>
      <c r="B4328">
        <v>2017</v>
      </c>
      <c r="C4328" t="s">
        <v>42</v>
      </c>
      <c r="D4328">
        <v>132.69999999999999</v>
      </c>
      <c r="E4328" t="s">
        <v>17</v>
      </c>
      <c r="F4328">
        <v>124.6</v>
      </c>
      <c r="G4328" t="s">
        <v>49</v>
      </c>
    </row>
    <row r="4329" spans="1:7" hidden="1" x14ac:dyDescent="0.35">
      <c r="A4329" t="s">
        <v>34</v>
      </c>
      <c r="B4329">
        <v>2017</v>
      </c>
      <c r="C4329" t="s">
        <v>42</v>
      </c>
      <c r="D4329">
        <v>132.69999999999999</v>
      </c>
      <c r="E4329" t="s">
        <v>18</v>
      </c>
      <c r="F4329">
        <v>144.5</v>
      </c>
      <c r="G4329" t="s">
        <v>49</v>
      </c>
    </row>
    <row r="4330" spans="1:7" hidden="1" x14ac:dyDescent="0.35">
      <c r="A4330" t="s">
        <v>34</v>
      </c>
      <c r="B4330">
        <v>2017</v>
      </c>
      <c r="C4330" t="s">
        <v>42</v>
      </c>
      <c r="D4330">
        <v>132.69999999999999</v>
      </c>
      <c r="E4330" t="s">
        <v>19</v>
      </c>
      <c r="F4330">
        <v>140.5</v>
      </c>
      <c r="G4330" t="s">
        <v>49</v>
      </c>
    </row>
    <row r="4331" spans="1:7" hidden="1" x14ac:dyDescent="0.35">
      <c r="A4331" t="s">
        <v>34</v>
      </c>
      <c r="B4331">
        <v>2017</v>
      </c>
      <c r="C4331" t="s">
        <v>42</v>
      </c>
      <c r="D4331">
        <v>132.69999999999999</v>
      </c>
      <c r="E4331" t="s">
        <v>20</v>
      </c>
      <c r="F4331">
        <v>152.1</v>
      </c>
      <c r="G4331" t="s">
        <v>50</v>
      </c>
    </row>
    <row r="4332" spans="1:7" hidden="1" x14ac:dyDescent="0.35">
      <c r="A4332" t="s">
        <v>34</v>
      </c>
      <c r="B4332">
        <v>2017</v>
      </c>
      <c r="C4332" t="s">
        <v>42</v>
      </c>
      <c r="D4332">
        <v>132.69999999999999</v>
      </c>
      <c r="E4332" t="s">
        <v>21</v>
      </c>
      <c r="F4332">
        <v>132.69999999999999</v>
      </c>
      <c r="G4332" t="s">
        <v>51</v>
      </c>
    </row>
    <row r="4333" spans="1:7" hidden="1" x14ac:dyDescent="0.35">
      <c r="A4333" t="s">
        <v>34</v>
      </c>
      <c r="B4333">
        <v>2017</v>
      </c>
      <c r="C4333" t="s">
        <v>42</v>
      </c>
      <c r="D4333">
        <v>132.69999999999999</v>
      </c>
      <c r="E4333" t="s">
        <v>22</v>
      </c>
      <c r="F4333">
        <v>124.3</v>
      </c>
      <c r="G4333" t="s">
        <v>51</v>
      </c>
    </row>
    <row r="4334" spans="1:7" hidden="1" x14ac:dyDescent="0.35">
      <c r="A4334" t="s">
        <v>34</v>
      </c>
      <c r="B4334">
        <v>2017</v>
      </c>
      <c r="C4334" t="s">
        <v>42</v>
      </c>
      <c r="D4334">
        <v>132.69999999999999</v>
      </c>
      <c r="E4334" t="s">
        <v>23</v>
      </c>
      <c r="F4334">
        <v>131.4</v>
      </c>
      <c r="G4334" t="s">
        <v>51</v>
      </c>
    </row>
    <row r="4335" spans="1:7" hidden="1" x14ac:dyDescent="0.35">
      <c r="A4335" t="s">
        <v>34</v>
      </c>
      <c r="B4335">
        <v>2017</v>
      </c>
      <c r="C4335" t="s">
        <v>42</v>
      </c>
      <c r="D4335">
        <v>132.69999999999999</v>
      </c>
      <c r="E4335" t="s">
        <v>24</v>
      </c>
      <c r="F4335">
        <v>134.4</v>
      </c>
      <c r="G4335" t="s">
        <v>24</v>
      </c>
    </row>
    <row r="4336" spans="1:7" hidden="1" x14ac:dyDescent="0.35">
      <c r="A4336" t="s">
        <v>34</v>
      </c>
      <c r="B4336">
        <v>2017</v>
      </c>
      <c r="C4336" t="s">
        <v>42</v>
      </c>
      <c r="D4336">
        <v>132.69999999999999</v>
      </c>
      <c r="E4336" t="s">
        <v>25</v>
      </c>
      <c r="F4336">
        <v>118.9</v>
      </c>
      <c r="G4336" t="s">
        <v>55</v>
      </c>
    </row>
    <row r="4337" spans="1:7" hidden="1" x14ac:dyDescent="0.35">
      <c r="A4337" t="s">
        <v>34</v>
      </c>
      <c r="B4337">
        <v>2017</v>
      </c>
      <c r="C4337" t="s">
        <v>42</v>
      </c>
      <c r="D4337">
        <v>132.69999999999999</v>
      </c>
      <c r="E4337" t="s">
        <v>26</v>
      </c>
      <c r="F4337">
        <v>127.7</v>
      </c>
      <c r="G4337" t="s">
        <v>52</v>
      </c>
    </row>
    <row r="4338" spans="1:7" hidden="1" x14ac:dyDescent="0.35">
      <c r="A4338" t="s">
        <v>34</v>
      </c>
      <c r="B4338">
        <v>2017</v>
      </c>
      <c r="C4338" t="s">
        <v>42</v>
      </c>
      <c r="D4338">
        <v>132.69999999999999</v>
      </c>
      <c r="E4338" t="s">
        <v>27</v>
      </c>
      <c r="F4338">
        <v>125.7</v>
      </c>
      <c r="G4338" t="s">
        <v>27</v>
      </c>
    </row>
    <row r="4339" spans="1:7" hidden="1" x14ac:dyDescent="0.35">
      <c r="A4339" t="s">
        <v>34</v>
      </c>
      <c r="B4339">
        <v>2017</v>
      </c>
      <c r="C4339" t="s">
        <v>42</v>
      </c>
      <c r="D4339">
        <v>132.69999999999999</v>
      </c>
      <c r="E4339" t="s">
        <v>28</v>
      </c>
      <c r="F4339">
        <v>114.6</v>
      </c>
      <c r="G4339" t="s">
        <v>54</v>
      </c>
    </row>
    <row r="4340" spans="1:7" hidden="1" x14ac:dyDescent="0.35">
      <c r="A4340" t="s">
        <v>34</v>
      </c>
      <c r="B4340">
        <v>2017</v>
      </c>
      <c r="C4340" t="s">
        <v>42</v>
      </c>
      <c r="D4340">
        <v>132.69999999999999</v>
      </c>
      <c r="E4340" t="s">
        <v>29</v>
      </c>
      <c r="F4340">
        <v>124.1</v>
      </c>
      <c r="G4340" t="s">
        <v>56</v>
      </c>
    </row>
    <row r="4341" spans="1:7" hidden="1" x14ac:dyDescent="0.35">
      <c r="A4341" t="s">
        <v>34</v>
      </c>
      <c r="B4341">
        <v>2017</v>
      </c>
      <c r="C4341" t="s">
        <v>42</v>
      </c>
      <c r="D4341">
        <v>132.69999999999999</v>
      </c>
      <c r="E4341" t="s">
        <v>30</v>
      </c>
      <c r="F4341">
        <v>135.69999999999999</v>
      </c>
      <c r="G4341" t="s">
        <v>30</v>
      </c>
    </row>
    <row r="4342" spans="1:7" hidden="1" x14ac:dyDescent="0.35">
      <c r="A4342" t="s">
        <v>34</v>
      </c>
      <c r="B4342">
        <v>2017</v>
      </c>
      <c r="C4342" t="s">
        <v>42</v>
      </c>
      <c r="D4342">
        <v>132.69999999999999</v>
      </c>
      <c r="E4342" t="s">
        <v>31</v>
      </c>
      <c r="F4342">
        <v>123.3</v>
      </c>
      <c r="G4342" t="s">
        <v>53</v>
      </c>
    </row>
    <row r="4343" spans="1:7" hidden="1" x14ac:dyDescent="0.35">
      <c r="A4343" t="s">
        <v>34</v>
      </c>
      <c r="B4343">
        <v>2017</v>
      </c>
      <c r="C4343" t="s">
        <v>42</v>
      </c>
      <c r="D4343">
        <v>132.69999999999999</v>
      </c>
      <c r="E4343" t="s">
        <v>32</v>
      </c>
      <c r="F4343">
        <v>123.8</v>
      </c>
      <c r="G4343" t="s">
        <v>32</v>
      </c>
    </row>
    <row r="4344" spans="1:7" hidden="1" x14ac:dyDescent="0.35">
      <c r="A4344" t="s">
        <v>35</v>
      </c>
      <c r="B4344">
        <v>2017</v>
      </c>
      <c r="C4344" t="s">
        <v>42</v>
      </c>
      <c r="D4344">
        <v>135.4</v>
      </c>
      <c r="E4344" t="s">
        <v>7</v>
      </c>
      <c r="F4344">
        <v>134.30000000000001</v>
      </c>
      <c r="G4344" t="s">
        <v>49</v>
      </c>
    </row>
    <row r="4345" spans="1:7" hidden="1" x14ac:dyDescent="0.35">
      <c r="A4345" t="s">
        <v>35</v>
      </c>
      <c r="B4345">
        <v>2017</v>
      </c>
      <c r="C4345" t="s">
        <v>42</v>
      </c>
      <c r="D4345">
        <v>135.4</v>
      </c>
      <c r="E4345" t="s">
        <v>8</v>
      </c>
      <c r="F4345">
        <v>143.4</v>
      </c>
      <c r="G4345" t="s">
        <v>49</v>
      </c>
    </row>
    <row r="4346" spans="1:7" hidden="1" x14ac:dyDescent="0.35">
      <c r="A4346" t="s">
        <v>35</v>
      </c>
      <c r="B4346">
        <v>2017</v>
      </c>
      <c r="C4346" t="s">
        <v>42</v>
      </c>
      <c r="D4346">
        <v>135.4</v>
      </c>
      <c r="E4346" t="s">
        <v>9</v>
      </c>
      <c r="F4346">
        <v>129.30000000000001</v>
      </c>
      <c r="G4346" t="s">
        <v>49</v>
      </c>
    </row>
    <row r="4347" spans="1:7" hidden="1" x14ac:dyDescent="0.35">
      <c r="A4347" t="s">
        <v>35</v>
      </c>
      <c r="B4347">
        <v>2017</v>
      </c>
      <c r="C4347" t="s">
        <v>42</v>
      </c>
      <c r="D4347">
        <v>135.4</v>
      </c>
      <c r="E4347" t="s">
        <v>10</v>
      </c>
      <c r="F4347">
        <v>139</v>
      </c>
      <c r="G4347" t="s">
        <v>49</v>
      </c>
    </row>
    <row r="4348" spans="1:7" hidden="1" x14ac:dyDescent="0.35">
      <c r="A4348" t="s">
        <v>35</v>
      </c>
      <c r="B4348">
        <v>2017</v>
      </c>
      <c r="C4348" t="s">
        <v>42</v>
      </c>
      <c r="D4348">
        <v>135.4</v>
      </c>
      <c r="E4348" t="s">
        <v>11</v>
      </c>
      <c r="F4348">
        <v>118.1</v>
      </c>
      <c r="G4348" t="s">
        <v>49</v>
      </c>
    </row>
    <row r="4349" spans="1:7" hidden="1" x14ac:dyDescent="0.35">
      <c r="A4349" t="s">
        <v>35</v>
      </c>
      <c r="B4349">
        <v>2017</v>
      </c>
      <c r="C4349" t="s">
        <v>42</v>
      </c>
      <c r="D4349">
        <v>135.4</v>
      </c>
      <c r="E4349" t="s">
        <v>12</v>
      </c>
      <c r="F4349">
        <v>145.5</v>
      </c>
      <c r="G4349" t="s">
        <v>49</v>
      </c>
    </row>
    <row r="4350" spans="1:7" hidden="1" x14ac:dyDescent="0.35">
      <c r="A4350" t="s">
        <v>35</v>
      </c>
      <c r="B4350">
        <v>2017</v>
      </c>
      <c r="C4350" t="s">
        <v>42</v>
      </c>
      <c r="D4350">
        <v>135.4</v>
      </c>
      <c r="E4350" t="s">
        <v>13</v>
      </c>
      <c r="F4350">
        <v>168.6</v>
      </c>
      <c r="G4350" t="s">
        <v>49</v>
      </c>
    </row>
    <row r="4351" spans="1:7" hidden="1" x14ac:dyDescent="0.35">
      <c r="A4351" t="s">
        <v>35</v>
      </c>
      <c r="B4351">
        <v>2017</v>
      </c>
      <c r="C4351" t="s">
        <v>42</v>
      </c>
      <c r="D4351">
        <v>135.4</v>
      </c>
      <c r="E4351" t="s">
        <v>14</v>
      </c>
      <c r="F4351">
        <v>132.69999999999999</v>
      </c>
      <c r="G4351" t="s">
        <v>49</v>
      </c>
    </row>
    <row r="4352" spans="1:7" hidden="1" x14ac:dyDescent="0.35">
      <c r="A4352" t="s">
        <v>35</v>
      </c>
      <c r="B4352">
        <v>2017</v>
      </c>
      <c r="C4352" t="s">
        <v>42</v>
      </c>
      <c r="D4352">
        <v>135.4</v>
      </c>
      <c r="E4352" t="s">
        <v>15</v>
      </c>
      <c r="F4352">
        <v>121.2</v>
      </c>
      <c r="G4352" t="s">
        <v>49</v>
      </c>
    </row>
    <row r="4353" spans="1:7" hidden="1" x14ac:dyDescent="0.35">
      <c r="A4353" t="s">
        <v>35</v>
      </c>
      <c r="B4353">
        <v>2017</v>
      </c>
      <c r="C4353" t="s">
        <v>42</v>
      </c>
      <c r="D4353">
        <v>135.4</v>
      </c>
      <c r="E4353" t="s">
        <v>16</v>
      </c>
      <c r="F4353">
        <v>135.6</v>
      </c>
      <c r="G4353" t="s">
        <v>49</v>
      </c>
    </row>
    <row r="4354" spans="1:7" hidden="1" x14ac:dyDescent="0.35">
      <c r="A4354" t="s">
        <v>35</v>
      </c>
      <c r="B4354">
        <v>2017</v>
      </c>
      <c r="C4354" t="s">
        <v>42</v>
      </c>
      <c r="D4354">
        <v>135.4</v>
      </c>
      <c r="E4354" t="s">
        <v>17</v>
      </c>
      <c r="F4354">
        <v>128.69999999999999</v>
      </c>
      <c r="G4354" t="s">
        <v>49</v>
      </c>
    </row>
    <row r="4355" spans="1:7" hidden="1" x14ac:dyDescent="0.35">
      <c r="A4355" t="s">
        <v>35</v>
      </c>
      <c r="B4355">
        <v>2017</v>
      </c>
      <c r="C4355" t="s">
        <v>42</v>
      </c>
      <c r="D4355">
        <v>135.4</v>
      </c>
      <c r="E4355" t="s">
        <v>18</v>
      </c>
      <c r="F4355">
        <v>146.80000000000001</v>
      </c>
      <c r="G4355" t="s">
        <v>49</v>
      </c>
    </row>
    <row r="4356" spans="1:7" hidden="1" x14ac:dyDescent="0.35">
      <c r="A4356" t="s">
        <v>35</v>
      </c>
      <c r="B4356">
        <v>2017</v>
      </c>
      <c r="C4356" t="s">
        <v>42</v>
      </c>
      <c r="D4356">
        <v>135.4</v>
      </c>
      <c r="E4356" t="s">
        <v>19</v>
      </c>
      <c r="F4356">
        <v>140.6</v>
      </c>
      <c r="G4356" t="s">
        <v>49</v>
      </c>
    </row>
    <row r="4357" spans="1:7" hidden="1" x14ac:dyDescent="0.35">
      <c r="A4357" t="s">
        <v>35</v>
      </c>
      <c r="B4357">
        <v>2017</v>
      </c>
      <c r="C4357" t="s">
        <v>42</v>
      </c>
      <c r="D4357">
        <v>135.4</v>
      </c>
      <c r="E4357" t="s">
        <v>20</v>
      </c>
      <c r="F4357">
        <v>149.80000000000001</v>
      </c>
      <c r="G4357" t="s">
        <v>50</v>
      </c>
    </row>
    <row r="4358" spans="1:7" hidden="1" x14ac:dyDescent="0.35">
      <c r="A4358" t="s">
        <v>35</v>
      </c>
      <c r="B4358">
        <v>2017</v>
      </c>
      <c r="C4358" t="s">
        <v>42</v>
      </c>
      <c r="D4358">
        <v>135.4</v>
      </c>
      <c r="E4358" t="s">
        <v>21</v>
      </c>
      <c r="F4358">
        <v>140.30000000000001</v>
      </c>
      <c r="G4358" t="s">
        <v>51</v>
      </c>
    </row>
    <row r="4359" spans="1:7" hidden="1" x14ac:dyDescent="0.35">
      <c r="A4359" t="s">
        <v>35</v>
      </c>
      <c r="B4359">
        <v>2017</v>
      </c>
      <c r="C4359" t="s">
        <v>42</v>
      </c>
      <c r="D4359">
        <v>135.4</v>
      </c>
      <c r="E4359" t="s">
        <v>22</v>
      </c>
      <c r="F4359">
        <v>133</v>
      </c>
      <c r="G4359" t="s">
        <v>51</v>
      </c>
    </row>
    <row r="4360" spans="1:7" hidden="1" x14ac:dyDescent="0.35">
      <c r="A4360" t="s">
        <v>35</v>
      </c>
      <c r="B4360">
        <v>2017</v>
      </c>
      <c r="C4360" t="s">
        <v>42</v>
      </c>
      <c r="D4360">
        <v>135.4</v>
      </c>
      <c r="E4360" t="s">
        <v>23</v>
      </c>
      <c r="F4360">
        <v>139.30000000000001</v>
      </c>
      <c r="G4360" t="s">
        <v>51</v>
      </c>
    </row>
    <row r="4361" spans="1:7" hidden="1" x14ac:dyDescent="0.35">
      <c r="A4361" t="s">
        <v>35</v>
      </c>
      <c r="B4361">
        <v>2017</v>
      </c>
      <c r="C4361" t="s">
        <v>42</v>
      </c>
      <c r="D4361">
        <v>135.4</v>
      </c>
      <c r="E4361" t="s">
        <v>24</v>
      </c>
      <c r="F4361">
        <v>134.4</v>
      </c>
      <c r="G4361" t="s">
        <v>24</v>
      </c>
    </row>
    <row r="4362" spans="1:7" hidden="1" x14ac:dyDescent="0.35">
      <c r="A4362" t="s">
        <v>35</v>
      </c>
      <c r="B4362">
        <v>2017</v>
      </c>
      <c r="C4362" t="s">
        <v>42</v>
      </c>
      <c r="D4362">
        <v>135.4</v>
      </c>
      <c r="E4362" t="s">
        <v>25</v>
      </c>
      <c r="F4362">
        <v>129.80000000000001</v>
      </c>
      <c r="G4362" t="s">
        <v>55</v>
      </c>
    </row>
    <row r="4363" spans="1:7" hidden="1" x14ac:dyDescent="0.35">
      <c r="A4363" t="s">
        <v>35</v>
      </c>
      <c r="B4363">
        <v>2017</v>
      </c>
      <c r="C4363" t="s">
        <v>42</v>
      </c>
      <c r="D4363">
        <v>135.4</v>
      </c>
      <c r="E4363" t="s">
        <v>26</v>
      </c>
      <c r="F4363">
        <v>132.80000000000001</v>
      </c>
      <c r="G4363" t="s">
        <v>52</v>
      </c>
    </row>
    <row r="4364" spans="1:7" hidden="1" x14ac:dyDescent="0.35">
      <c r="A4364" t="s">
        <v>35</v>
      </c>
      <c r="B4364">
        <v>2017</v>
      </c>
      <c r="C4364" t="s">
        <v>42</v>
      </c>
      <c r="D4364">
        <v>135.4</v>
      </c>
      <c r="E4364" t="s">
        <v>27</v>
      </c>
      <c r="F4364">
        <v>130.19999999999999</v>
      </c>
      <c r="G4364" t="s">
        <v>27</v>
      </c>
    </row>
    <row r="4365" spans="1:7" hidden="1" x14ac:dyDescent="0.35">
      <c r="A4365" t="s">
        <v>35</v>
      </c>
      <c r="B4365">
        <v>2017</v>
      </c>
      <c r="C4365" t="s">
        <v>42</v>
      </c>
      <c r="D4365">
        <v>135.4</v>
      </c>
      <c r="E4365" t="s">
        <v>28</v>
      </c>
      <c r="F4365">
        <v>117.3</v>
      </c>
      <c r="G4365" t="s">
        <v>54</v>
      </c>
    </row>
    <row r="4366" spans="1:7" hidden="1" x14ac:dyDescent="0.35">
      <c r="A4366" t="s">
        <v>35</v>
      </c>
      <c r="B4366">
        <v>2017</v>
      </c>
      <c r="C4366" t="s">
        <v>42</v>
      </c>
      <c r="D4366">
        <v>135.4</v>
      </c>
      <c r="E4366" t="s">
        <v>29</v>
      </c>
      <c r="F4366">
        <v>127.3</v>
      </c>
      <c r="G4366" t="s">
        <v>56</v>
      </c>
    </row>
    <row r="4367" spans="1:7" hidden="1" x14ac:dyDescent="0.35">
      <c r="A4367" t="s">
        <v>35</v>
      </c>
      <c r="B4367">
        <v>2017</v>
      </c>
      <c r="C4367" t="s">
        <v>42</v>
      </c>
      <c r="D4367">
        <v>135.4</v>
      </c>
      <c r="E4367" t="s">
        <v>30</v>
      </c>
      <c r="F4367">
        <v>137.6</v>
      </c>
      <c r="G4367" t="s">
        <v>30</v>
      </c>
    </row>
    <row r="4368" spans="1:7" hidden="1" x14ac:dyDescent="0.35">
      <c r="A4368" t="s">
        <v>35</v>
      </c>
      <c r="B4368">
        <v>2017</v>
      </c>
      <c r="C4368" t="s">
        <v>42</v>
      </c>
      <c r="D4368">
        <v>135.4</v>
      </c>
      <c r="E4368" t="s">
        <v>31</v>
      </c>
      <c r="F4368">
        <v>124.5</v>
      </c>
      <c r="G4368" t="s">
        <v>53</v>
      </c>
    </row>
    <row r="4369" spans="1:7" hidden="1" x14ac:dyDescent="0.35">
      <c r="A4369" t="s">
        <v>35</v>
      </c>
      <c r="B4369">
        <v>2017</v>
      </c>
      <c r="C4369" t="s">
        <v>42</v>
      </c>
      <c r="D4369">
        <v>135.4</v>
      </c>
      <c r="E4369" t="s">
        <v>32</v>
      </c>
      <c r="F4369">
        <v>126.8</v>
      </c>
      <c r="G4369" t="s">
        <v>32</v>
      </c>
    </row>
    <row r="4370" spans="1:7" hidden="1" x14ac:dyDescent="0.35">
      <c r="A4370" t="s">
        <v>5</v>
      </c>
      <c r="B4370">
        <v>2017</v>
      </c>
      <c r="C4370" t="s">
        <v>43</v>
      </c>
      <c r="D4370">
        <v>137.6</v>
      </c>
      <c r="E4370" t="s">
        <v>7</v>
      </c>
      <c r="F4370">
        <v>135.19999999999999</v>
      </c>
      <c r="G4370" t="s">
        <v>49</v>
      </c>
    </row>
    <row r="4371" spans="1:7" hidden="1" x14ac:dyDescent="0.35">
      <c r="A4371" t="s">
        <v>5</v>
      </c>
      <c r="B4371">
        <v>2017</v>
      </c>
      <c r="C4371" t="s">
        <v>43</v>
      </c>
      <c r="D4371">
        <v>137.6</v>
      </c>
      <c r="E4371" t="s">
        <v>8</v>
      </c>
      <c r="F4371">
        <v>142</v>
      </c>
      <c r="G4371" t="s">
        <v>49</v>
      </c>
    </row>
    <row r="4372" spans="1:7" hidden="1" x14ac:dyDescent="0.35">
      <c r="A4372" t="s">
        <v>5</v>
      </c>
      <c r="B4372">
        <v>2017</v>
      </c>
      <c r="C4372" t="s">
        <v>43</v>
      </c>
      <c r="D4372">
        <v>137.6</v>
      </c>
      <c r="E4372" t="s">
        <v>9</v>
      </c>
      <c r="F4372">
        <v>130.5</v>
      </c>
      <c r="G4372" t="s">
        <v>49</v>
      </c>
    </row>
    <row r="4373" spans="1:7" hidden="1" x14ac:dyDescent="0.35">
      <c r="A4373" t="s">
        <v>5</v>
      </c>
      <c r="B4373">
        <v>2017</v>
      </c>
      <c r="C4373" t="s">
        <v>43</v>
      </c>
      <c r="D4373">
        <v>137.6</v>
      </c>
      <c r="E4373" t="s">
        <v>10</v>
      </c>
      <c r="F4373">
        <v>140.19999999999999</v>
      </c>
      <c r="G4373" t="s">
        <v>49</v>
      </c>
    </row>
    <row r="4374" spans="1:7" hidden="1" x14ac:dyDescent="0.35">
      <c r="A4374" t="s">
        <v>5</v>
      </c>
      <c r="B4374">
        <v>2017</v>
      </c>
      <c r="C4374" t="s">
        <v>43</v>
      </c>
      <c r="D4374">
        <v>137.6</v>
      </c>
      <c r="E4374" t="s">
        <v>11</v>
      </c>
      <c r="F4374">
        <v>120.7</v>
      </c>
      <c r="G4374" t="s">
        <v>49</v>
      </c>
    </row>
    <row r="4375" spans="1:7" hidden="1" x14ac:dyDescent="0.35">
      <c r="A4375" t="s">
        <v>5</v>
      </c>
      <c r="B4375">
        <v>2017</v>
      </c>
      <c r="C4375" t="s">
        <v>43</v>
      </c>
      <c r="D4375">
        <v>137.6</v>
      </c>
      <c r="E4375" t="s">
        <v>12</v>
      </c>
      <c r="F4375">
        <v>147.80000000000001</v>
      </c>
      <c r="G4375" t="s">
        <v>49</v>
      </c>
    </row>
    <row r="4376" spans="1:7" hidden="1" x14ac:dyDescent="0.35">
      <c r="A4376" t="s">
        <v>5</v>
      </c>
      <c r="B4376">
        <v>2017</v>
      </c>
      <c r="C4376" t="s">
        <v>43</v>
      </c>
      <c r="D4376">
        <v>137.6</v>
      </c>
      <c r="E4376" t="s">
        <v>13</v>
      </c>
      <c r="F4376">
        <v>154.5</v>
      </c>
      <c r="G4376" t="s">
        <v>49</v>
      </c>
    </row>
    <row r="4377" spans="1:7" hidden="1" x14ac:dyDescent="0.35">
      <c r="A4377" t="s">
        <v>5</v>
      </c>
      <c r="B4377">
        <v>2017</v>
      </c>
      <c r="C4377" t="s">
        <v>43</v>
      </c>
      <c r="D4377">
        <v>137.6</v>
      </c>
      <c r="E4377" t="s">
        <v>14</v>
      </c>
      <c r="F4377">
        <v>137.1</v>
      </c>
      <c r="G4377" t="s">
        <v>49</v>
      </c>
    </row>
    <row r="4378" spans="1:7" hidden="1" x14ac:dyDescent="0.35">
      <c r="A4378" t="s">
        <v>5</v>
      </c>
      <c r="B4378">
        <v>2017</v>
      </c>
      <c r="C4378" t="s">
        <v>43</v>
      </c>
      <c r="D4378">
        <v>137.6</v>
      </c>
      <c r="E4378" t="s">
        <v>15</v>
      </c>
      <c r="F4378">
        <v>121</v>
      </c>
      <c r="G4378" t="s">
        <v>49</v>
      </c>
    </row>
    <row r="4379" spans="1:7" hidden="1" x14ac:dyDescent="0.35">
      <c r="A4379" t="s">
        <v>5</v>
      </c>
      <c r="B4379">
        <v>2017</v>
      </c>
      <c r="C4379" t="s">
        <v>43</v>
      </c>
      <c r="D4379">
        <v>137.6</v>
      </c>
      <c r="E4379" t="s">
        <v>16</v>
      </c>
      <c r="F4379">
        <v>134.69999999999999</v>
      </c>
      <c r="G4379" t="s">
        <v>49</v>
      </c>
    </row>
    <row r="4380" spans="1:7" hidden="1" x14ac:dyDescent="0.35">
      <c r="A4380" t="s">
        <v>5</v>
      </c>
      <c r="B4380">
        <v>2017</v>
      </c>
      <c r="C4380" t="s">
        <v>43</v>
      </c>
      <c r="D4380">
        <v>137.6</v>
      </c>
      <c r="E4380" t="s">
        <v>17</v>
      </c>
      <c r="F4380">
        <v>131.69999999999999</v>
      </c>
      <c r="G4380" t="s">
        <v>49</v>
      </c>
    </row>
    <row r="4381" spans="1:7" hidden="1" x14ac:dyDescent="0.35">
      <c r="A4381" t="s">
        <v>5</v>
      </c>
      <c r="B4381">
        <v>2017</v>
      </c>
      <c r="C4381" t="s">
        <v>43</v>
      </c>
      <c r="D4381">
        <v>137.6</v>
      </c>
      <c r="E4381" t="s">
        <v>18</v>
      </c>
      <c r="F4381">
        <v>149.30000000000001</v>
      </c>
      <c r="G4381" t="s">
        <v>49</v>
      </c>
    </row>
    <row r="4382" spans="1:7" hidden="1" x14ac:dyDescent="0.35">
      <c r="A4382" t="s">
        <v>5</v>
      </c>
      <c r="B4382">
        <v>2017</v>
      </c>
      <c r="C4382" t="s">
        <v>43</v>
      </c>
      <c r="D4382">
        <v>137.6</v>
      </c>
      <c r="E4382" t="s">
        <v>19</v>
      </c>
      <c r="F4382">
        <v>139.6</v>
      </c>
      <c r="G4382" t="s">
        <v>49</v>
      </c>
    </row>
    <row r="4383" spans="1:7" hidden="1" x14ac:dyDescent="0.35">
      <c r="A4383" t="s">
        <v>5</v>
      </c>
      <c r="B4383">
        <v>2017</v>
      </c>
      <c r="C4383" t="s">
        <v>43</v>
      </c>
      <c r="D4383">
        <v>137.6</v>
      </c>
      <c r="E4383" t="s">
        <v>20</v>
      </c>
      <c r="F4383">
        <v>149.80000000000001</v>
      </c>
      <c r="G4383" t="s">
        <v>50</v>
      </c>
    </row>
    <row r="4384" spans="1:7" hidden="1" x14ac:dyDescent="0.35">
      <c r="A4384" t="s">
        <v>5</v>
      </c>
      <c r="B4384">
        <v>2017</v>
      </c>
      <c r="C4384" t="s">
        <v>43</v>
      </c>
      <c r="D4384">
        <v>137.6</v>
      </c>
      <c r="E4384" t="s">
        <v>21</v>
      </c>
      <c r="F4384">
        <v>146.1</v>
      </c>
      <c r="G4384" t="s">
        <v>51</v>
      </c>
    </row>
    <row r="4385" spans="1:7" hidden="1" x14ac:dyDescent="0.35">
      <c r="A4385" t="s">
        <v>5</v>
      </c>
      <c r="B4385">
        <v>2017</v>
      </c>
      <c r="C4385" t="s">
        <v>43</v>
      </c>
      <c r="D4385">
        <v>137.6</v>
      </c>
      <c r="E4385" t="s">
        <v>22</v>
      </c>
      <c r="F4385">
        <v>139.69999999999999</v>
      </c>
      <c r="G4385" t="s">
        <v>51</v>
      </c>
    </row>
    <row r="4386" spans="1:7" hidden="1" x14ac:dyDescent="0.35">
      <c r="A4386" t="s">
        <v>5</v>
      </c>
      <c r="B4386">
        <v>2017</v>
      </c>
      <c r="C4386" t="s">
        <v>43</v>
      </c>
      <c r="D4386">
        <v>137.6</v>
      </c>
      <c r="E4386" t="s">
        <v>23</v>
      </c>
      <c r="F4386">
        <v>145.19999999999999</v>
      </c>
      <c r="G4386" t="s">
        <v>51</v>
      </c>
    </row>
    <row r="4387" spans="1:7" hidden="1" x14ac:dyDescent="0.35">
      <c r="A4387" t="s">
        <v>5</v>
      </c>
      <c r="B4387">
        <v>2017</v>
      </c>
      <c r="C4387" t="s">
        <v>43</v>
      </c>
      <c r="D4387">
        <v>137.6</v>
      </c>
      <c r="E4387" t="s">
        <v>24</v>
      </c>
      <c r="G4387" t="s">
        <v>24</v>
      </c>
    </row>
    <row r="4388" spans="1:7" hidden="1" x14ac:dyDescent="0.35">
      <c r="A4388" t="s">
        <v>5</v>
      </c>
      <c r="B4388">
        <v>2017</v>
      </c>
      <c r="C4388" t="s">
        <v>43</v>
      </c>
      <c r="D4388">
        <v>137.6</v>
      </c>
      <c r="E4388" t="s">
        <v>25</v>
      </c>
      <c r="F4388">
        <v>137.4</v>
      </c>
      <c r="G4388" t="s">
        <v>55</v>
      </c>
    </row>
    <row r="4389" spans="1:7" hidden="1" x14ac:dyDescent="0.35">
      <c r="A4389" t="s">
        <v>5</v>
      </c>
      <c r="B4389">
        <v>2017</v>
      </c>
      <c r="C4389" t="s">
        <v>43</v>
      </c>
      <c r="D4389">
        <v>137.6</v>
      </c>
      <c r="E4389" t="s">
        <v>26</v>
      </c>
      <c r="F4389">
        <v>137.9</v>
      </c>
      <c r="G4389" t="s">
        <v>52</v>
      </c>
    </row>
    <row r="4390" spans="1:7" hidden="1" x14ac:dyDescent="0.35">
      <c r="A4390" t="s">
        <v>5</v>
      </c>
      <c r="B4390">
        <v>2017</v>
      </c>
      <c r="C4390" t="s">
        <v>43</v>
      </c>
      <c r="D4390">
        <v>137.6</v>
      </c>
      <c r="E4390" t="s">
        <v>27</v>
      </c>
      <c r="F4390">
        <v>133.4</v>
      </c>
      <c r="G4390" t="s">
        <v>27</v>
      </c>
    </row>
    <row r="4391" spans="1:7" hidden="1" x14ac:dyDescent="0.35">
      <c r="A4391" t="s">
        <v>5</v>
      </c>
      <c r="B4391">
        <v>2017</v>
      </c>
      <c r="C4391" t="s">
        <v>43</v>
      </c>
      <c r="D4391">
        <v>137.6</v>
      </c>
      <c r="E4391" t="s">
        <v>28</v>
      </c>
      <c r="F4391">
        <v>121.2</v>
      </c>
      <c r="G4391" t="s">
        <v>54</v>
      </c>
    </row>
    <row r="4392" spans="1:7" hidden="1" x14ac:dyDescent="0.35">
      <c r="A4392" t="s">
        <v>5</v>
      </c>
      <c r="B4392">
        <v>2017</v>
      </c>
      <c r="C4392" t="s">
        <v>43</v>
      </c>
      <c r="D4392">
        <v>137.6</v>
      </c>
      <c r="E4392" t="s">
        <v>29</v>
      </c>
      <c r="F4392">
        <v>132.30000000000001</v>
      </c>
      <c r="G4392" t="s">
        <v>56</v>
      </c>
    </row>
    <row r="4393" spans="1:7" hidden="1" x14ac:dyDescent="0.35">
      <c r="A4393" t="s">
        <v>5</v>
      </c>
      <c r="B4393">
        <v>2017</v>
      </c>
      <c r="C4393" t="s">
        <v>43</v>
      </c>
      <c r="D4393">
        <v>137.6</v>
      </c>
      <c r="E4393" t="s">
        <v>30</v>
      </c>
      <c r="F4393">
        <v>139.6</v>
      </c>
      <c r="G4393" t="s">
        <v>30</v>
      </c>
    </row>
    <row r="4394" spans="1:7" hidden="1" x14ac:dyDescent="0.35">
      <c r="A4394" t="s">
        <v>5</v>
      </c>
      <c r="B4394">
        <v>2017</v>
      </c>
      <c r="C4394" t="s">
        <v>43</v>
      </c>
      <c r="D4394">
        <v>137.6</v>
      </c>
      <c r="E4394" t="s">
        <v>31</v>
      </c>
      <c r="F4394">
        <v>126.7</v>
      </c>
      <c r="G4394" t="s">
        <v>53</v>
      </c>
    </row>
    <row r="4395" spans="1:7" hidden="1" x14ac:dyDescent="0.35">
      <c r="A4395" t="s">
        <v>5</v>
      </c>
      <c r="B4395">
        <v>2017</v>
      </c>
      <c r="C4395" t="s">
        <v>43</v>
      </c>
      <c r="D4395">
        <v>137.6</v>
      </c>
      <c r="E4395" t="s">
        <v>32</v>
      </c>
      <c r="F4395">
        <v>130.30000000000001</v>
      </c>
      <c r="G4395" t="s">
        <v>32</v>
      </c>
    </row>
    <row r="4396" spans="1:7" hidden="1" x14ac:dyDescent="0.35">
      <c r="A4396" t="s">
        <v>34</v>
      </c>
      <c r="B4396">
        <v>2017</v>
      </c>
      <c r="C4396" t="s">
        <v>43</v>
      </c>
      <c r="D4396">
        <v>132.4</v>
      </c>
      <c r="E4396" t="s">
        <v>7</v>
      </c>
      <c r="F4396">
        <v>133.6</v>
      </c>
      <c r="G4396" t="s">
        <v>49</v>
      </c>
    </row>
    <row r="4397" spans="1:7" hidden="1" x14ac:dyDescent="0.35">
      <c r="A4397" t="s">
        <v>34</v>
      </c>
      <c r="B4397">
        <v>2017</v>
      </c>
      <c r="C4397" t="s">
        <v>43</v>
      </c>
      <c r="D4397">
        <v>132.4</v>
      </c>
      <c r="E4397" t="s">
        <v>8</v>
      </c>
      <c r="F4397">
        <v>143</v>
      </c>
      <c r="G4397" t="s">
        <v>49</v>
      </c>
    </row>
    <row r="4398" spans="1:7" hidden="1" x14ac:dyDescent="0.35">
      <c r="A4398" t="s">
        <v>34</v>
      </c>
      <c r="B4398">
        <v>2017</v>
      </c>
      <c r="C4398" t="s">
        <v>43</v>
      </c>
      <c r="D4398">
        <v>132.4</v>
      </c>
      <c r="E4398" t="s">
        <v>9</v>
      </c>
      <c r="F4398">
        <v>129.69999999999999</v>
      </c>
      <c r="G4398" t="s">
        <v>49</v>
      </c>
    </row>
    <row r="4399" spans="1:7" hidden="1" x14ac:dyDescent="0.35">
      <c r="A4399" t="s">
        <v>34</v>
      </c>
      <c r="B4399">
        <v>2017</v>
      </c>
      <c r="C4399" t="s">
        <v>43</v>
      </c>
      <c r="D4399">
        <v>132.4</v>
      </c>
      <c r="E4399" t="s">
        <v>10</v>
      </c>
      <c r="F4399">
        <v>138.69999999999999</v>
      </c>
      <c r="G4399" t="s">
        <v>49</v>
      </c>
    </row>
    <row r="4400" spans="1:7" hidden="1" x14ac:dyDescent="0.35">
      <c r="A4400" t="s">
        <v>34</v>
      </c>
      <c r="B4400">
        <v>2017</v>
      </c>
      <c r="C4400" t="s">
        <v>43</v>
      </c>
      <c r="D4400">
        <v>132.4</v>
      </c>
      <c r="E4400" t="s">
        <v>11</v>
      </c>
      <c r="F4400">
        <v>114.5</v>
      </c>
      <c r="G4400" t="s">
        <v>49</v>
      </c>
    </row>
    <row r="4401" spans="1:7" hidden="1" x14ac:dyDescent="0.35">
      <c r="A4401" t="s">
        <v>34</v>
      </c>
      <c r="B4401">
        <v>2017</v>
      </c>
      <c r="C4401" t="s">
        <v>43</v>
      </c>
      <c r="D4401">
        <v>132.4</v>
      </c>
      <c r="E4401" t="s">
        <v>12</v>
      </c>
      <c r="F4401">
        <v>137.5</v>
      </c>
      <c r="G4401" t="s">
        <v>49</v>
      </c>
    </row>
    <row r="4402" spans="1:7" hidden="1" x14ac:dyDescent="0.35">
      <c r="A4402" t="s">
        <v>34</v>
      </c>
      <c r="B4402">
        <v>2017</v>
      </c>
      <c r="C4402" t="s">
        <v>43</v>
      </c>
      <c r="D4402">
        <v>132.4</v>
      </c>
      <c r="E4402" t="s">
        <v>13</v>
      </c>
      <c r="F4402">
        <v>160.69999999999999</v>
      </c>
      <c r="G4402" t="s">
        <v>49</v>
      </c>
    </row>
    <row r="4403" spans="1:7" hidden="1" x14ac:dyDescent="0.35">
      <c r="A4403" t="s">
        <v>34</v>
      </c>
      <c r="B4403">
        <v>2017</v>
      </c>
      <c r="C4403" t="s">
        <v>43</v>
      </c>
      <c r="D4403">
        <v>132.4</v>
      </c>
      <c r="E4403" t="s">
        <v>14</v>
      </c>
      <c r="F4403">
        <v>124.5</v>
      </c>
      <c r="G4403" t="s">
        <v>49</v>
      </c>
    </row>
    <row r="4404" spans="1:7" hidden="1" x14ac:dyDescent="0.35">
      <c r="A4404" t="s">
        <v>34</v>
      </c>
      <c r="B4404">
        <v>2017</v>
      </c>
      <c r="C4404" t="s">
        <v>43</v>
      </c>
      <c r="D4404">
        <v>132.4</v>
      </c>
      <c r="E4404" t="s">
        <v>15</v>
      </c>
      <c r="F4404">
        <v>122.4</v>
      </c>
      <c r="G4404" t="s">
        <v>49</v>
      </c>
    </row>
    <row r="4405" spans="1:7" hidden="1" x14ac:dyDescent="0.35">
      <c r="A4405" t="s">
        <v>34</v>
      </c>
      <c r="B4405">
        <v>2017</v>
      </c>
      <c r="C4405" t="s">
        <v>43</v>
      </c>
      <c r="D4405">
        <v>132.4</v>
      </c>
      <c r="E4405" t="s">
        <v>16</v>
      </c>
      <c r="F4405">
        <v>137.30000000000001</v>
      </c>
      <c r="G4405" t="s">
        <v>49</v>
      </c>
    </row>
    <row r="4406" spans="1:7" hidden="1" x14ac:dyDescent="0.35">
      <c r="A4406" t="s">
        <v>34</v>
      </c>
      <c r="B4406">
        <v>2017</v>
      </c>
      <c r="C4406" t="s">
        <v>43</v>
      </c>
      <c r="D4406">
        <v>132.4</v>
      </c>
      <c r="E4406" t="s">
        <v>17</v>
      </c>
      <c r="F4406">
        <v>124.8</v>
      </c>
      <c r="G4406" t="s">
        <v>49</v>
      </c>
    </row>
    <row r="4407" spans="1:7" hidden="1" x14ac:dyDescent="0.35">
      <c r="A4407" t="s">
        <v>34</v>
      </c>
      <c r="B4407">
        <v>2017</v>
      </c>
      <c r="C4407" t="s">
        <v>43</v>
      </c>
      <c r="D4407">
        <v>132.4</v>
      </c>
      <c r="E4407" t="s">
        <v>18</v>
      </c>
      <c r="F4407">
        <v>145</v>
      </c>
      <c r="G4407" t="s">
        <v>49</v>
      </c>
    </row>
    <row r="4408" spans="1:7" hidden="1" x14ac:dyDescent="0.35">
      <c r="A4408" t="s">
        <v>34</v>
      </c>
      <c r="B4408">
        <v>2017</v>
      </c>
      <c r="C4408" t="s">
        <v>43</v>
      </c>
      <c r="D4408">
        <v>132.4</v>
      </c>
      <c r="E4408" t="s">
        <v>19</v>
      </c>
      <c r="F4408">
        <v>138</v>
      </c>
      <c r="G4408" t="s">
        <v>49</v>
      </c>
    </row>
    <row r="4409" spans="1:7" hidden="1" x14ac:dyDescent="0.35">
      <c r="A4409" t="s">
        <v>34</v>
      </c>
      <c r="B4409">
        <v>2017</v>
      </c>
      <c r="C4409" t="s">
        <v>43</v>
      </c>
      <c r="D4409">
        <v>132.4</v>
      </c>
      <c r="E4409" t="s">
        <v>20</v>
      </c>
      <c r="F4409">
        <v>153.6</v>
      </c>
      <c r="G4409" t="s">
        <v>50</v>
      </c>
    </row>
    <row r="4410" spans="1:7" hidden="1" x14ac:dyDescent="0.35">
      <c r="A4410" t="s">
        <v>34</v>
      </c>
      <c r="B4410">
        <v>2017</v>
      </c>
      <c r="C4410" t="s">
        <v>43</v>
      </c>
      <c r="D4410">
        <v>132.4</v>
      </c>
      <c r="E4410" t="s">
        <v>21</v>
      </c>
      <c r="F4410">
        <v>133.30000000000001</v>
      </c>
      <c r="G4410" t="s">
        <v>51</v>
      </c>
    </row>
    <row r="4411" spans="1:7" hidden="1" x14ac:dyDescent="0.35">
      <c r="A4411" t="s">
        <v>34</v>
      </c>
      <c r="B4411">
        <v>2017</v>
      </c>
      <c r="C4411" t="s">
        <v>43</v>
      </c>
      <c r="D4411">
        <v>132.4</v>
      </c>
      <c r="E4411" t="s">
        <v>22</v>
      </c>
      <c r="F4411">
        <v>124.6</v>
      </c>
      <c r="G4411" t="s">
        <v>51</v>
      </c>
    </row>
    <row r="4412" spans="1:7" hidden="1" x14ac:dyDescent="0.35">
      <c r="A4412" t="s">
        <v>34</v>
      </c>
      <c r="B4412">
        <v>2017</v>
      </c>
      <c r="C4412" t="s">
        <v>43</v>
      </c>
      <c r="D4412">
        <v>132.4</v>
      </c>
      <c r="E4412" t="s">
        <v>23</v>
      </c>
      <c r="F4412">
        <v>132</v>
      </c>
      <c r="G4412" t="s">
        <v>51</v>
      </c>
    </row>
    <row r="4413" spans="1:7" hidden="1" x14ac:dyDescent="0.35">
      <c r="A4413" t="s">
        <v>34</v>
      </c>
      <c r="B4413">
        <v>2017</v>
      </c>
      <c r="C4413" t="s">
        <v>43</v>
      </c>
      <c r="D4413">
        <v>132.4</v>
      </c>
      <c r="E4413" t="s">
        <v>24</v>
      </c>
      <c r="F4413">
        <v>135.69999999999999</v>
      </c>
      <c r="G4413" t="s">
        <v>24</v>
      </c>
    </row>
    <row r="4414" spans="1:7" hidden="1" x14ac:dyDescent="0.35">
      <c r="A4414" t="s">
        <v>34</v>
      </c>
      <c r="B4414">
        <v>2017</v>
      </c>
      <c r="C4414" t="s">
        <v>43</v>
      </c>
      <c r="D4414">
        <v>132.4</v>
      </c>
      <c r="E4414" t="s">
        <v>25</v>
      </c>
      <c r="F4414">
        <v>120.6</v>
      </c>
      <c r="G4414" t="s">
        <v>55</v>
      </c>
    </row>
    <row r="4415" spans="1:7" hidden="1" x14ac:dyDescent="0.35">
      <c r="A4415" t="s">
        <v>34</v>
      </c>
      <c r="B4415">
        <v>2017</v>
      </c>
      <c r="C4415" t="s">
        <v>43</v>
      </c>
      <c r="D4415">
        <v>132.4</v>
      </c>
      <c r="E4415" t="s">
        <v>26</v>
      </c>
      <c r="F4415">
        <v>128.1</v>
      </c>
      <c r="G4415" t="s">
        <v>52</v>
      </c>
    </row>
    <row r="4416" spans="1:7" hidden="1" x14ac:dyDescent="0.35">
      <c r="A4416" t="s">
        <v>34</v>
      </c>
      <c r="B4416">
        <v>2017</v>
      </c>
      <c r="C4416" t="s">
        <v>43</v>
      </c>
      <c r="D4416">
        <v>132.4</v>
      </c>
      <c r="E4416" t="s">
        <v>27</v>
      </c>
      <c r="F4416">
        <v>126.1</v>
      </c>
      <c r="G4416" t="s">
        <v>27</v>
      </c>
    </row>
    <row r="4417" spans="1:7" hidden="1" x14ac:dyDescent="0.35">
      <c r="A4417" t="s">
        <v>34</v>
      </c>
      <c r="B4417">
        <v>2017</v>
      </c>
      <c r="C4417" t="s">
        <v>43</v>
      </c>
      <c r="D4417">
        <v>132.4</v>
      </c>
      <c r="E4417" t="s">
        <v>28</v>
      </c>
      <c r="F4417">
        <v>115.7</v>
      </c>
      <c r="G4417" t="s">
        <v>54</v>
      </c>
    </row>
    <row r="4418" spans="1:7" hidden="1" x14ac:dyDescent="0.35">
      <c r="A4418" t="s">
        <v>34</v>
      </c>
      <c r="B4418">
        <v>2017</v>
      </c>
      <c r="C4418" t="s">
        <v>43</v>
      </c>
      <c r="D4418">
        <v>132.4</v>
      </c>
      <c r="E4418" t="s">
        <v>29</v>
      </c>
      <c r="F4418">
        <v>124.5</v>
      </c>
      <c r="G4418" t="s">
        <v>56</v>
      </c>
    </row>
    <row r="4419" spans="1:7" hidden="1" x14ac:dyDescent="0.35">
      <c r="A4419" t="s">
        <v>34</v>
      </c>
      <c r="B4419">
        <v>2017</v>
      </c>
      <c r="C4419" t="s">
        <v>43</v>
      </c>
      <c r="D4419">
        <v>132.4</v>
      </c>
      <c r="E4419" t="s">
        <v>30</v>
      </c>
      <c r="F4419">
        <v>135.9</v>
      </c>
      <c r="G4419" t="s">
        <v>30</v>
      </c>
    </row>
    <row r="4420" spans="1:7" hidden="1" x14ac:dyDescent="0.35">
      <c r="A4420" t="s">
        <v>34</v>
      </c>
      <c r="B4420">
        <v>2017</v>
      </c>
      <c r="C4420" t="s">
        <v>43</v>
      </c>
      <c r="D4420">
        <v>132.4</v>
      </c>
      <c r="E4420" t="s">
        <v>31</v>
      </c>
      <c r="F4420">
        <v>124.4</v>
      </c>
      <c r="G4420" t="s">
        <v>53</v>
      </c>
    </row>
    <row r="4421" spans="1:7" hidden="1" x14ac:dyDescent="0.35">
      <c r="A4421" t="s">
        <v>34</v>
      </c>
      <c r="B4421">
        <v>2017</v>
      </c>
      <c r="C4421" t="s">
        <v>43</v>
      </c>
      <c r="D4421">
        <v>132.4</v>
      </c>
      <c r="E4421" t="s">
        <v>32</v>
      </c>
      <c r="F4421">
        <v>124.5</v>
      </c>
      <c r="G4421" t="s">
        <v>32</v>
      </c>
    </row>
    <row r="4422" spans="1:7" hidden="1" x14ac:dyDescent="0.35">
      <c r="A4422" t="s">
        <v>35</v>
      </c>
      <c r="B4422">
        <v>2017</v>
      </c>
      <c r="C4422" t="s">
        <v>43</v>
      </c>
      <c r="D4422">
        <v>135.19999999999999</v>
      </c>
      <c r="E4422" t="s">
        <v>7</v>
      </c>
      <c r="F4422">
        <v>134.69999999999999</v>
      </c>
      <c r="G4422" t="s">
        <v>49</v>
      </c>
    </row>
    <row r="4423" spans="1:7" hidden="1" x14ac:dyDescent="0.35">
      <c r="A4423" t="s">
        <v>35</v>
      </c>
      <c r="B4423">
        <v>2017</v>
      </c>
      <c r="C4423" t="s">
        <v>43</v>
      </c>
      <c r="D4423">
        <v>135.19999999999999</v>
      </c>
      <c r="E4423" t="s">
        <v>8</v>
      </c>
      <c r="F4423">
        <v>142.4</v>
      </c>
      <c r="G4423" t="s">
        <v>49</v>
      </c>
    </row>
    <row r="4424" spans="1:7" hidden="1" x14ac:dyDescent="0.35">
      <c r="A4424" t="s">
        <v>35</v>
      </c>
      <c r="B4424">
        <v>2017</v>
      </c>
      <c r="C4424" t="s">
        <v>43</v>
      </c>
      <c r="D4424">
        <v>135.19999999999999</v>
      </c>
      <c r="E4424" t="s">
        <v>9</v>
      </c>
      <c r="F4424">
        <v>130.19999999999999</v>
      </c>
      <c r="G4424" t="s">
        <v>49</v>
      </c>
    </row>
    <row r="4425" spans="1:7" hidden="1" x14ac:dyDescent="0.35">
      <c r="A4425" t="s">
        <v>35</v>
      </c>
      <c r="B4425">
        <v>2017</v>
      </c>
      <c r="C4425" t="s">
        <v>43</v>
      </c>
      <c r="D4425">
        <v>135.19999999999999</v>
      </c>
      <c r="E4425" t="s">
        <v>10</v>
      </c>
      <c r="F4425">
        <v>139.6</v>
      </c>
      <c r="G4425" t="s">
        <v>49</v>
      </c>
    </row>
    <row r="4426" spans="1:7" hidden="1" x14ac:dyDescent="0.35">
      <c r="A4426" t="s">
        <v>35</v>
      </c>
      <c r="B4426">
        <v>2017</v>
      </c>
      <c r="C4426" t="s">
        <v>43</v>
      </c>
      <c r="D4426">
        <v>135.19999999999999</v>
      </c>
      <c r="E4426" t="s">
        <v>11</v>
      </c>
      <c r="F4426">
        <v>118.4</v>
      </c>
      <c r="G4426" t="s">
        <v>49</v>
      </c>
    </row>
    <row r="4427" spans="1:7" hidden="1" x14ac:dyDescent="0.35">
      <c r="A4427" t="s">
        <v>35</v>
      </c>
      <c r="B4427">
        <v>2017</v>
      </c>
      <c r="C4427" t="s">
        <v>43</v>
      </c>
      <c r="D4427">
        <v>135.19999999999999</v>
      </c>
      <c r="E4427" t="s">
        <v>12</v>
      </c>
      <c r="F4427">
        <v>143</v>
      </c>
      <c r="G4427" t="s">
        <v>49</v>
      </c>
    </row>
    <row r="4428" spans="1:7" hidden="1" x14ac:dyDescent="0.35">
      <c r="A4428" t="s">
        <v>35</v>
      </c>
      <c r="B4428">
        <v>2017</v>
      </c>
      <c r="C4428" t="s">
        <v>43</v>
      </c>
      <c r="D4428">
        <v>135.19999999999999</v>
      </c>
      <c r="E4428" t="s">
        <v>13</v>
      </c>
      <c r="F4428">
        <v>156.6</v>
      </c>
      <c r="G4428" t="s">
        <v>49</v>
      </c>
    </row>
    <row r="4429" spans="1:7" hidden="1" x14ac:dyDescent="0.35">
      <c r="A4429" t="s">
        <v>35</v>
      </c>
      <c r="B4429">
        <v>2017</v>
      </c>
      <c r="C4429" t="s">
        <v>43</v>
      </c>
      <c r="D4429">
        <v>135.19999999999999</v>
      </c>
      <c r="E4429" t="s">
        <v>14</v>
      </c>
      <c r="F4429">
        <v>132.9</v>
      </c>
      <c r="G4429" t="s">
        <v>49</v>
      </c>
    </row>
    <row r="4430" spans="1:7" hidden="1" x14ac:dyDescent="0.35">
      <c r="A4430" t="s">
        <v>35</v>
      </c>
      <c r="B4430">
        <v>2017</v>
      </c>
      <c r="C4430" t="s">
        <v>43</v>
      </c>
      <c r="D4430">
        <v>135.19999999999999</v>
      </c>
      <c r="E4430" t="s">
        <v>15</v>
      </c>
      <c r="F4430">
        <v>121.5</v>
      </c>
      <c r="G4430" t="s">
        <v>49</v>
      </c>
    </row>
    <row r="4431" spans="1:7" hidden="1" x14ac:dyDescent="0.35">
      <c r="A4431" t="s">
        <v>35</v>
      </c>
      <c r="B4431">
        <v>2017</v>
      </c>
      <c r="C4431" t="s">
        <v>43</v>
      </c>
      <c r="D4431">
        <v>135.19999999999999</v>
      </c>
      <c r="E4431" t="s">
        <v>16</v>
      </c>
      <c r="F4431">
        <v>135.6</v>
      </c>
      <c r="G4431" t="s">
        <v>49</v>
      </c>
    </row>
    <row r="4432" spans="1:7" hidden="1" x14ac:dyDescent="0.35">
      <c r="A4432" t="s">
        <v>35</v>
      </c>
      <c r="B4432">
        <v>2017</v>
      </c>
      <c r="C4432" t="s">
        <v>43</v>
      </c>
      <c r="D4432">
        <v>135.19999999999999</v>
      </c>
      <c r="E4432" t="s">
        <v>17</v>
      </c>
      <c r="F4432">
        <v>128.80000000000001</v>
      </c>
      <c r="G4432" t="s">
        <v>49</v>
      </c>
    </row>
    <row r="4433" spans="1:7" hidden="1" x14ac:dyDescent="0.35">
      <c r="A4433" t="s">
        <v>35</v>
      </c>
      <c r="B4433">
        <v>2017</v>
      </c>
      <c r="C4433" t="s">
        <v>43</v>
      </c>
      <c r="D4433">
        <v>135.19999999999999</v>
      </c>
      <c r="E4433" t="s">
        <v>18</v>
      </c>
      <c r="F4433">
        <v>147.30000000000001</v>
      </c>
      <c r="G4433" t="s">
        <v>49</v>
      </c>
    </row>
    <row r="4434" spans="1:7" hidden="1" x14ac:dyDescent="0.35">
      <c r="A4434" t="s">
        <v>35</v>
      </c>
      <c r="B4434">
        <v>2017</v>
      </c>
      <c r="C4434" t="s">
        <v>43</v>
      </c>
      <c r="D4434">
        <v>135.19999999999999</v>
      </c>
      <c r="E4434" t="s">
        <v>19</v>
      </c>
      <c r="F4434">
        <v>139</v>
      </c>
      <c r="G4434" t="s">
        <v>49</v>
      </c>
    </row>
    <row r="4435" spans="1:7" hidden="1" x14ac:dyDescent="0.35">
      <c r="A4435" t="s">
        <v>35</v>
      </c>
      <c r="B4435">
        <v>2017</v>
      </c>
      <c r="C4435" t="s">
        <v>43</v>
      </c>
      <c r="D4435">
        <v>135.19999999999999</v>
      </c>
      <c r="E4435" t="s">
        <v>20</v>
      </c>
      <c r="F4435">
        <v>150.80000000000001</v>
      </c>
      <c r="G4435" t="s">
        <v>50</v>
      </c>
    </row>
    <row r="4436" spans="1:7" hidden="1" x14ac:dyDescent="0.35">
      <c r="A4436" t="s">
        <v>35</v>
      </c>
      <c r="B4436">
        <v>2017</v>
      </c>
      <c r="C4436" t="s">
        <v>43</v>
      </c>
      <c r="D4436">
        <v>135.19999999999999</v>
      </c>
      <c r="E4436" t="s">
        <v>21</v>
      </c>
      <c r="F4436">
        <v>141.1</v>
      </c>
      <c r="G4436" t="s">
        <v>51</v>
      </c>
    </row>
    <row r="4437" spans="1:7" hidden="1" x14ac:dyDescent="0.35">
      <c r="A4437" t="s">
        <v>35</v>
      </c>
      <c r="B4437">
        <v>2017</v>
      </c>
      <c r="C4437" t="s">
        <v>43</v>
      </c>
      <c r="D4437">
        <v>135.19999999999999</v>
      </c>
      <c r="E4437" t="s">
        <v>22</v>
      </c>
      <c r="F4437">
        <v>133.4</v>
      </c>
      <c r="G4437" t="s">
        <v>51</v>
      </c>
    </row>
    <row r="4438" spans="1:7" hidden="1" x14ac:dyDescent="0.35">
      <c r="A4438" t="s">
        <v>35</v>
      </c>
      <c r="B4438">
        <v>2017</v>
      </c>
      <c r="C4438" t="s">
        <v>43</v>
      </c>
      <c r="D4438">
        <v>135.19999999999999</v>
      </c>
      <c r="E4438" t="s">
        <v>23</v>
      </c>
      <c r="F4438">
        <v>140</v>
      </c>
      <c r="G4438" t="s">
        <v>51</v>
      </c>
    </row>
    <row r="4439" spans="1:7" hidden="1" x14ac:dyDescent="0.35">
      <c r="A4439" t="s">
        <v>35</v>
      </c>
      <c r="B4439">
        <v>2017</v>
      </c>
      <c r="C4439" t="s">
        <v>43</v>
      </c>
      <c r="D4439">
        <v>135.19999999999999</v>
      </c>
      <c r="E4439" t="s">
        <v>24</v>
      </c>
      <c r="F4439">
        <v>135.69999999999999</v>
      </c>
      <c r="G4439" t="s">
        <v>24</v>
      </c>
    </row>
    <row r="4440" spans="1:7" hidden="1" x14ac:dyDescent="0.35">
      <c r="A4440" t="s">
        <v>35</v>
      </c>
      <c r="B4440">
        <v>2017</v>
      </c>
      <c r="C4440" t="s">
        <v>43</v>
      </c>
      <c r="D4440">
        <v>135.19999999999999</v>
      </c>
      <c r="E4440" t="s">
        <v>25</v>
      </c>
      <c r="F4440">
        <v>131</v>
      </c>
      <c r="G4440" t="s">
        <v>55</v>
      </c>
    </row>
    <row r="4441" spans="1:7" hidden="1" x14ac:dyDescent="0.35">
      <c r="A4441" t="s">
        <v>35</v>
      </c>
      <c r="B4441">
        <v>2017</v>
      </c>
      <c r="C4441" t="s">
        <v>43</v>
      </c>
      <c r="D4441">
        <v>135.19999999999999</v>
      </c>
      <c r="E4441" t="s">
        <v>26</v>
      </c>
      <c r="F4441">
        <v>133.30000000000001</v>
      </c>
      <c r="G4441" t="s">
        <v>52</v>
      </c>
    </row>
    <row r="4442" spans="1:7" hidden="1" x14ac:dyDescent="0.35">
      <c r="A4442" t="s">
        <v>35</v>
      </c>
      <c r="B4442">
        <v>2017</v>
      </c>
      <c r="C4442" t="s">
        <v>43</v>
      </c>
      <c r="D4442">
        <v>135.19999999999999</v>
      </c>
      <c r="E4442" t="s">
        <v>27</v>
      </c>
      <c r="F4442">
        <v>130.6</v>
      </c>
      <c r="G4442" t="s">
        <v>27</v>
      </c>
    </row>
    <row r="4443" spans="1:7" hidden="1" x14ac:dyDescent="0.35">
      <c r="A4443" t="s">
        <v>35</v>
      </c>
      <c r="B4443">
        <v>2017</v>
      </c>
      <c r="C4443" t="s">
        <v>43</v>
      </c>
      <c r="D4443">
        <v>135.19999999999999</v>
      </c>
      <c r="E4443" t="s">
        <v>28</v>
      </c>
      <c r="F4443">
        <v>118.3</v>
      </c>
      <c r="G4443" t="s">
        <v>54</v>
      </c>
    </row>
    <row r="4444" spans="1:7" hidden="1" x14ac:dyDescent="0.35">
      <c r="A4444" t="s">
        <v>35</v>
      </c>
      <c r="B4444">
        <v>2017</v>
      </c>
      <c r="C4444" t="s">
        <v>43</v>
      </c>
      <c r="D4444">
        <v>135.19999999999999</v>
      </c>
      <c r="E4444" t="s">
        <v>29</v>
      </c>
      <c r="F4444">
        <v>127.9</v>
      </c>
      <c r="G4444" t="s">
        <v>56</v>
      </c>
    </row>
    <row r="4445" spans="1:7" hidden="1" x14ac:dyDescent="0.35">
      <c r="A4445" t="s">
        <v>35</v>
      </c>
      <c r="B4445">
        <v>2017</v>
      </c>
      <c r="C4445" t="s">
        <v>43</v>
      </c>
      <c r="D4445">
        <v>135.19999999999999</v>
      </c>
      <c r="E4445" t="s">
        <v>30</v>
      </c>
      <c r="F4445">
        <v>137.4</v>
      </c>
      <c r="G4445" t="s">
        <v>30</v>
      </c>
    </row>
    <row r="4446" spans="1:7" hidden="1" x14ac:dyDescent="0.35">
      <c r="A4446" t="s">
        <v>35</v>
      </c>
      <c r="B4446">
        <v>2017</v>
      </c>
      <c r="C4446" t="s">
        <v>43</v>
      </c>
      <c r="D4446">
        <v>135.19999999999999</v>
      </c>
      <c r="E4446" t="s">
        <v>31</v>
      </c>
      <c r="F4446">
        <v>125.7</v>
      </c>
      <c r="G4446" t="s">
        <v>53</v>
      </c>
    </row>
    <row r="4447" spans="1:7" hidden="1" x14ac:dyDescent="0.35">
      <c r="A4447" t="s">
        <v>35</v>
      </c>
      <c r="B4447">
        <v>2017</v>
      </c>
      <c r="C4447" t="s">
        <v>43</v>
      </c>
      <c r="D4447">
        <v>135.19999999999999</v>
      </c>
      <c r="E4447" t="s">
        <v>32</v>
      </c>
      <c r="F4447">
        <v>127.5</v>
      </c>
      <c r="G4447" t="s">
        <v>32</v>
      </c>
    </row>
    <row r="4448" spans="1:7" hidden="1" x14ac:dyDescent="0.35">
      <c r="A4448" t="s">
        <v>5</v>
      </c>
      <c r="B4448">
        <v>2017</v>
      </c>
      <c r="C4448" t="s">
        <v>44</v>
      </c>
      <c r="D4448">
        <v>138.30000000000001</v>
      </c>
      <c r="E4448" t="s">
        <v>7</v>
      </c>
      <c r="F4448">
        <v>135.9</v>
      </c>
      <c r="G4448" t="s">
        <v>49</v>
      </c>
    </row>
    <row r="4449" spans="1:7" hidden="1" x14ac:dyDescent="0.35">
      <c r="A4449" t="s">
        <v>5</v>
      </c>
      <c r="B4449">
        <v>2017</v>
      </c>
      <c r="C4449" t="s">
        <v>44</v>
      </c>
      <c r="D4449">
        <v>138.30000000000001</v>
      </c>
      <c r="E4449" t="s">
        <v>8</v>
      </c>
      <c r="F4449">
        <v>141.9</v>
      </c>
      <c r="G4449" t="s">
        <v>49</v>
      </c>
    </row>
    <row r="4450" spans="1:7" hidden="1" x14ac:dyDescent="0.35">
      <c r="A4450" t="s">
        <v>5</v>
      </c>
      <c r="B4450">
        <v>2017</v>
      </c>
      <c r="C4450" t="s">
        <v>44</v>
      </c>
      <c r="D4450">
        <v>138.30000000000001</v>
      </c>
      <c r="E4450" t="s">
        <v>9</v>
      </c>
      <c r="F4450">
        <v>131</v>
      </c>
      <c r="G4450" t="s">
        <v>49</v>
      </c>
    </row>
    <row r="4451" spans="1:7" hidden="1" x14ac:dyDescent="0.35">
      <c r="A4451" t="s">
        <v>5</v>
      </c>
      <c r="B4451">
        <v>2017</v>
      </c>
      <c r="C4451" t="s">
        <v>44</v>
      </c>
      <c r="D4451">
        <v>138.30000000000001</v>
      </c>
      <c r="E4451" t="s">
        <v>10</v>
      </c>
      <c r="F4451">
        <v>141.5</v>
      </c>
      <c r="G4451" t="s">
        <v>49</v>
      </c>
    </row>
    <row r="4452" spans="1:7" hidden="1" x14ac:dyDescent="0.35">
      <c r="A4452" t="s">
        <v>5</v>
      </c>
      <c r="B4452">
        <v>2017</v>
      </c>
      <c r="C4452" t="s">
        <v>44</v>
      </c>
      <c r="D4452">
        <v>138.30000000000001</v>
      </c>
      <c r="E4452" t="s">
        <v>11</v>
      </c>
      <c r="F4452">
        <v>121.4</v>
      </c>
      <c r="G4452" t="s">
        <v>49</v>
      </c>
    </row>
    <row r="4453" spans="1:7" hidden="1" x14ac:dyDescent="0.35">
      <c r="A4453" t="s">
        <v>5</v>
      </c>
      <c r="B4453">
        <v>2017</v>
      </c>
      <c r="C4453" t="s">
        <v>44</v>
      </c>
      <c r="D4453">
        <v>138.30000000000001</v>
      </c>
      <c r="E4453" t="s">
        <v>12</v>
      </c>
      <c r="F4453">
        <v>146.69999999999999</v>
      </c>
      <c r="G4453" t="s">
        <v>49</v>
      </c>
    </row>
    <row r="4454" spans="1:7" hidden="1" x14ac:dyDescent="0.35">
      <c r="A4454" t="s">
        <v>5</v>
      </c>
      <c r="B4454">
        <v>2017</v>
      </c>
      <c r="C4454" t="s">
        <v>44</v>
      </c>
      <c r="D4454">
        <v>138.30000000000001</v>
      </c>
      <c r="E4454" t="s">
        <v>13</v>
      </c>
      <c r="F4454">
        <v>157.1</v>
      </c>
      <c r="G4454" t="s">
        <v>49</v>
      </c>
    </row>
    <row r="4455" spans="1:7" hidden="1" x14ac:dyDescent="0.35">
      <c r="A4455" t="s">
        <v>5</v>
      </c>
      <c r="B4455">
        <v>2017</v>
      </c>
      <c r="C4455" t="s">
        <v>44</v>
      </c>
      <c r="D4455">
        <v>138.30000000000001</v>
      </c>
      <c r="E4455" t="s">
        <v>14</v>
      </c>
      <c r="F4455">
        <v>136.4</v>
      </c>
      <c r="G4455" t="s">
        <v>49</v>
      </c>
    </row>
    <row r="4456" spans="1:7" hidden="1" x14ac:dyDescent="0.35">
      <c r="A4456" t="s">
        <v>5</v>
      </c>
      <c r="B4456">
        <v>2017</v>
      </c>
      <c r="C4456" t="s">
        <v>44</v>
      </c>
      <c r="D4456">
        <v>138.30000000000001</v>
      </c>
      <c r="E4456" t="s">
        <v>15</v>
      </c>
      <c r="F4456">
        <v>121.4</v>
      </c>
      <c r="G4456" t="s">
        <v>49</v>
      </c>
    </row>
    <row r="4457" spans="1:7" hidden="1" x14ac:dyDescent="0.35">
      <c r="A4457" t="s">
        <v>5</v>
      </c>
      <c r="B4457">
        <v>2017</v>
      </c>
      <c r="C4457" t="s">
        <v>44</v>
      </c>
      <c r="D4457">
        <v>138.30000000000001</v>
      </c>
      <c r="E4457" t="s">
        <v>16</v>
      </c>
      <c r="F4457">
        <v>135.6</v>
      </c>
      <c r="G4457" t="s">
        <v>49</v>
      </c>
    </row>
    <row r="4458" spans="1:7" hidden="1" x14ac:dyDescent="0.35">
      <c r="A4458" t="s">
        <v>5</v>
      </c>
      <c r="B4458">
        <v>2017</v>
      </c>
      <c r="C4458" t="s">
        <v>44</v>
      </c>
      <c r="D4458">
        <v>138.30000000000001</v>
      </c>
      <c r="E4458" t="s">
        <v>17</v>
      </c>
      <c r="F4458">
        <v>131.30000000000001</v>
      </c>
      <c r="G4458" t="s">
        <v>49</v>
      </c>
    </row>
    <row r="4459" spans="1:7" hidden="1" x14ac:dyDescent="0.35">
      <c r="A4459" t="s">
        <v>5</v>
      </c>
      <c r="B4459">
        <v>2017</v>
      </c>
      <c r="C4459" t="s">
        <v>44</v>
      </c>
      <c r="D4459">
        <v>138.30000000000001</v>
      </c>
      <c r="E4459" t="s">
        <v>18</v>
      </c>
      <c r="F4459">
        <v>150.30000000000001</v>
      </c>
      <c r="G4459" t="s">
        <v>49</v>
      </c>
    </row>
    <row r="4460" spans="1:7" hidden="1" x14ac:dyDescent="0.35">
      <c r="A4460" t="s">
        <v>5</v>
      </c>
      <c r="B4460">
        <v>2017</v>
      </c>
      <c r="C4460" t="s">
        <v>44</v>
      </c>
      <c r="D4460">
        <v>138.30000000000001</v>
      </c>
      <c r="E4460" t="s">
        <v>19</v>
      </c>
      <c r="F4460">
        <v>140.4</v>
      </c>
      <c r="G4460" t="s">
        <v>49</v>
      </c>
    </row>
    <row r="4461" spans="1:7" hidden="1" x14ac:dyDescent="0.35">
      <c r="A4461" t="s">
        <v>5</v>
      </c>
      <c r="B4461">
        <v>2017</v>
      </c>
      <c r="C4461" t="s">
        <v>44</v>
      </c>
      <c r="D4461">
        <v>138.30000000000001</v>
      </c>
      <c r="E4461" t="s">
        <v>20</v>
      </c>
      <c r="F4461">
        <v>150.5</v>
      </c>
      <c r="G4461" t="s">
        <v>50</v>
      </c>
    </row>
    <row r="4462" spans="1:7" hidden="1" x14ac:dyDescent="0.35">
      <c r="A4462" t="s">
        <v>5</v>
      </c>
      <c r="B4462">
        <v>2017</v>
      </c>
      <c r="C4462" t="s">
        <v>44</v>
      </c>
      <c r="D4462">
        <v>138.30000000000001</v>
      </c>
      <c r="E4462" t="s">
        <v>21</v>
      </c>
      <c r="F4462">
        <v>147.19999999999999</v>
      </c>
      <c r="G4462" t="s">
        <v>51</v>
      </c>
    </row>
    <row r="4463" spans="1:7" hidden="1" x14ac:dyDescent="0.35">
      <c r="A4463" t="s">
        <v>5</v>
      </c>
      <c r="B4463">
        <v>2017</v>
      </c>
      <c r="C4463" t="s">
        <v>44</v>
      </c>
      <c r="D4463">
        <v>138.30000000000001</v>
      </c>
      <c r="E4463" t="s">
        <v>22</v>
      </c>
      <c r="F4463">
        <v>140.6</v>
      </c>
      <c r="G4463" t="s">
        <v>51</v>
      </c>
    </row>
    <row r="4464" spans="1:7" hidden="1" x14ac:dyDescent="0.35">
      <c r="A4464" t="s">
        <v>5</v>
      </c>
      <c r="B4464">
        <v>2017</v>
      </c>
      <c r="C4464" t="s">
        <v>44</v>
      </c>
      <c r="D4464">
        <v>138.30000000000001</v>
      </c>
      <c r="E4464" t="s">
        <v>23</v>
      </c>
      <c r="F4464">
        <v>146.19999999999999</v>
      </c>
      <c r="G4464" t="s">
        <v>51</v>
      </c>
    </row>
    <row r="4465" spans="1:7" hidden="1" x14ac:dyDescent="0.35">
      <c r="A4465" t="s">
        <v>5</v>
      </c>
      <c r="B4465">
        <v>2017</v>
      </c>
      <c r="C4465" t="s">
        <v>44</v>
      </c>
      <c r="D4465">
        <v>138.30000000000001</v>
      </c>
      <c r="E4465" t="s">
        <v>24</v>
      </c>
      <c r="G4465" t="s">
        <v>24</v>
      </c>
    </row>
    <row r="4466" spans="1:7" hidden="1" x14ac:dyDescent="0.35">
      <c r="A4466" t="s">
        <v>5</v>
      </c>
      <c r="B4466">
        <v>2017</v>
      </c>
      <c r="C4466" t="s">
        <v>44</v>
      </c>
      <c r="D4466">
        <v>138.30000000000001</v>
      </c>
      <c r="E4466" t="s">
        <v>25</v>
      </c>
      <c r="F4466">
        <v>138.1</v>
      </c>
      <c r="G4466" t="s">
        <v>55</v>
      </c>
    </row>
    <row r="4467" spans="1:7" hidden="1" x14ac:dyDescent="0.35">
      <c r="A4467" t="s">
        <v>5</v>
      </c>
      <c r="B4467">
        <v>2017</v>
      </c>
      <c r="C4467" t="s">
        <v>44</v>
      </c>
      <c r="D4467">
        <v>138.30000000000001</v>
      </c>
      <c r="E4467" t="s">
        <v>26</v>
      </c>
      <c r="F4467">
        <v>138.4</v>
      </c>
      <c r="G4467" t="s">
        <v>52</v>
      </c>
    </row>
    <row r="4468" spans="1:7" hidden="1" x14ac:dyDescent="0.35">
      <c r="A4468" t="s">
        <v>5</v>
      </c>
      <c r="B4468">
        <v>2017</v>
      </c>
      <c r="C4468" t="s">
        <v>44</v>
      </c>
      <c r="D4468">
        <v>138.30000000000001</v>
      </c>
      <c r="E4468" t="s">
        <v>27</v>
      </c>
      <c r="F4468">
        <v>134.19999999999999</v>
      </c>
      <c r="G4468" t="s">
        <v>27</v>
      </c>
    </row>
    <row r="4469" spans="1:7" hidden="1" x14ac:dyDescent="0.35">
      <c r="A4469" t="s">
        <v>5</v>
      </c>
      <c r="B4469">
        <v>2017</v>
      </c>
      <c r="C4469" t="s">
        <v>44</v>
      </c>
      <c r="D4469">
        <v>138.30000000000001</v>
      </c>
      <c r="E4469" t="s">
        <v>28</v>
      </c>
      <c r="F4469">
        <v>121</v>
      </c>
      <c r="G4469" t="s">
        <v>54</v>
      </c>
    </row>
    <row r="4470" spans="1:7" hidden="1" x14ac:dyDescent="0.35">
      <c r="A4470" t="s">
        <v>5</v>
      </c>
      <c r="B4470">
        <v>2017</v>
      </c>
      <c r="C4470" t="s">
        <v>44</v>
      </c>
      <c r="D4470">
        <v>138.30000000000001</v>
      </c>
      <c r="E4470" t="s">
        <v>29</v>
      </c>
      <c r="F4470">
        <v>133</v>
      </c>
      <c r="G4470" t="s">
        <v>56</v>
      </c>
    </row>
    <row r="4471" spans="1:7" hidden="1" x14ac:dyDescent="0.35">
      <c r="A4471" t="s">
        <v>5</v>
      </c>
      <c r="B4471">
        <v>2017</v>
      </c>
      <c r="C4471" t="s">
        <v>44</v>
      </c>
      <c r="D4471">
        <v>138.30000000000001</v>
      </c>
      <c r="E4471" t="s">
        <v>30</v>
      </c>
      <c r="F4471">
        <v>140.1</v>
      </c>
      <c r="G4471" t="s">
        <v>30</v>
      </c>
    </row>
    <row r="4472" spans="1:7" hidden="1" x14ac:dyDescent="0.35">
      <c r="A4472" t="s">
        <v>5</v>
      </c>
      <c r="B4472">
        <v>2017</v>
      </c>
      <c r="C4472" t="s">
        <v>44</v>
      </c>
      <c r="D4472">
        <v>138.30000000000001</v>
      </c>
      <c r="E4472" t="s">
        <v>31</v>
      </c>
      <c r="F4472">
        <v>127.4</v>
      </c>
      <c r="G4472" t="s">
        <v>53</v>
      </c>
    </row>
    <row r="4473" spans="1:7" hidden="1" x14ac:dyDescent="0.35">
      <c r="A4473" t="s">
        <v>5</v>
      </c>
      <c r="B4473">
        <v>2017</v>
      </c>
      <c r="C4473" t="s">
        <v>44</v>
      </c>
      <c r="D4473">
        <v>138.30000000000001</v>
      </c>
      <c r="E4473" t="s">
        <v>32</v>
      </c>
      <c r="F4473">
        <v>130.69999999999999</v>
      </c>
      <c r="G4473" t="s">
        <v>32</v>
      </c>
    </row>
    <row r="4474" spans="1:7" hidden="1" x14ac:dyDescent="0.35">
      <c r="A4474" t="s">
        <v>34</v>
      </c>
      <c r="B4474">
        <v>2017</v>
      </c>
      <c r="C4474" t="s">
        <v>44</v>
      </c>
      <c r="D4474">
        <v>133.5</v>
      </c>
      <c r="E4474" t="s">
        <v>7</v>
      </c>
      <c r="F4474">
        <v>133.9</v>
      </c>
      <c r="G4474" t="s">
        <v>49</v>
      </c>
    </row>
    <row r="4475" spans="1:7" hidden="1" x14ac:dyDescent="0.35">
      <c r="A4475" t="s">
        <v>34</v>
      </c>
      <c r="B4475">
        <v>2017</v>
      </c>
      <c r="C4475" t="s">
        <v>44</v>
      </c>
      <c r="D4475">
        <v>133.5</v>
      </c>
      <c r="E4475" t="s">
        <v>8</v>
      </c>
      <c r="F4475">
        <v>142.80000000000001</v>
      </c>
      <c r="G4475" t="s">
        <v>49</v>
      </c>
    </row>
    <row r="4476" spans="1:7" hidden="1" x14ac:dyDescent="0.35">
      <c r="A4476" t="s">
        <v>34</v>
      </c>
      <c r="B4476">
        <v>2017</v>
      </c>
      <c r="C4476" t="s">
        <v>44</v>
      </c>
      <c r="D4476">
        <v>133.5</v>
      </c>
      <c r="E4476" t="s">
        <v>9</v>
      </c>
      <c r="F4476">
        <v>131.4</v>
      </c>
      <c r="G4476" t="s">
        <v>49</v>
      </c>
    </row>
    <row r="4477" spans="1:7" hidden="1" x14ac:dyDescent="0.35">
      <c r="A4477" t="s">
        <v>34</v>
      </c>
      <c r="B4477">
        <v>2017</v>
      </c>
      <c r="C4477" t="s">
        <v>44</v>
      </c>
      <c r="D4477">
        <v>133.5</v>
      </c>
      <c r="E4477" t="s">
        <v>10</v>
      </c>
      <c r="F4477">
        <v>139.1</v>
      </c>
      <c r="G4477" t="s">
        <v>49</v>
      </c>
    </row>
    <row r="4478" spans="1:7" hidden="1" x14ac:dyDescent="0.35">
      <c r="A4478" t="s">
        <v>34</v>
      </c>
      <c r="B4478">
        <v>2017</v>
      </c>
      <c r="C4478" t="s">
        <v>44</v>
      </c>
      <c r="D4478">
        <v>133.5</v>
      </c>
      <c r="E4478" t="s">
        <v>11</v>
      </c>
      <c r="F4478">
        <v>114.9</v>
      </c>
      <c r="G4478" t="s">
        <v>49</v>
      </c>
    </row>
    <row r="4479" spans="1:7" hidden="1" x14ac:dyDescent="0.35">
      <c r="A4479" t="s">
        <v>34</v>
      </c>
      <c r="B4479">
        <v>2017</v>
      </c>
      <c r="C4479" t="s">
        <v>44</v>
      </c>
      <c r="D4479">
        <v>133.5</v>
      </c>
      <c r="E4479" t="s">
        <v>12</v>
      </c>
      <c r="F4479">
        <v>135.6</v>
      </c>
      <c r="G4479" t="s">
        <v>49</v>
      </c>
    </row>
    <row r="4480" spans="1:7" hidden="1" x14ac:dyDescent="0.35">
      <c r="A4480" t="s">
        <v>34</v>
      </c>
      <c r="B4480">
        <v>2017</v>
      </c>
      <c r="C4480" t="s">
        <v>44</v>
      </c>
      <c r="D4480">
        <v>133.5</v>
      </c>
      <c r="E4480" t="s">
        <v>13</v>
      </c>
      <c r="F4480">
        <v>173.2</v>
      </c>
      <c r="G4480" t="s">
        <v>49</v>
      </c>
    </row>
    <row r="4481" spans="1:7" hidden="1" x14ac:dyDescent="0.35">
      <c r="A4481" t="s">
        <v>34</v>
      </c>
      <c r="B4481">
        <v>2017</v>
      </c>
      <c r="C4481" t="s">
        <v>44</v>
      </c>
      <c r="D4481">
        <v>133.5</v>
      </c>
      <c r="E4481" t="s">
        <v>14</v>
      </c>
      <c r="F4481">
        <v>124.1</v>
      </c>
      <c r="G4481" t="s">
        <v>49</v>
      </c>
    </row>
    <row r="4482" spans="1:7" hidden="1" x14ac:dyDescent="0.35">
      <c r="A4482" t="s">
        <v>34</v>
      </c>
      <c r="B4482">
        <v>2017</v>
      </c>
      <c r="C4482" t="s">
        <v>44</v>
      </c>
      <c r="D4482">
        <v>133.5</v>
      </c>
      <c r="E4482" t="s">
        <v>15</v>
      </c>
      <c r="F4482">
        <v>122.6</v>
      </c>
      <c r="G4482" t="s">
        <v>49</v>
      </c>
    </row>
    <row r="4483" spans="1:7" hidden="1" x14ac:dyDescent="0.35">
      <c r="A4483" t="s">
        <v>34</v>
      </c>
      <c r="B4483">
        <v>2017</v>
      </c>
      <c r="C4483" t="s">
        <v>44</v>
      </c>
      <c r="D4483">
        <v>133.5</v>
      </c>
      <c r="E4483" t="s">
        <v>16</v>
      </c>
      <c r="F4483">
        <v>137.80000000000001</v>
      </c>
      <c r="G4483" t="s">
        <v>49</v>
      </c>
    </row>
    <row r="4484" spans="1:7" hidden="1" x14ac:dyDescent="0.35">
      <c r="A4484" t="s">
        <v>34</v>
      </c>
      <c r="B4484">
        <v>2017</v>
      </c>
      <c r="C4484" t="s">
        <v>44</v>
      </c>
      <c r="D4484">
        <v>133.5</v>
      </c>
      <c r="E4484" t="s">
        <v>17</v>
      </c>
      <c r="F4484">
        <v>125.1</v>
      </c>
      <c r="G4484" t="s">
        <v>49</v>
      </c>
    </row>
    <row r="4485" spans="1:7" hidden="1" x14ac:dyDescent="0.35">
      <c r="A4485" t="s">
        <v>34</v>
      </c>
      <c r="B4485">
        <v>2017</v>
      </c>
      <c r="C4485" t="s">
        <v>44</v>
      </c>
      <c r="D4485">
        <v>133.5</v>
      </c>
      <c r="E4485" t="s">
        <v>18</v>
      </c>
      <c r="F4485">
        <v>145.5</v>
      </c>
      <c r="G4485" t="s">
        <v>49</v>
      </c>
    </row>
    <row r="4486" spans="1:7" hidden="1" x14ac:dyDescent="0.35">
      <c r="A4486" t="s">
        <v>34</v>
      </c>
      <c r="B4486">
        <v>2017</v>
      </c>
      <c r="C4486" t="s">
        <v>44</v>
      </c>
      <c r="D4486">
        <v>133.5</v>
      </c>
      <c r="E4486" t="s">
        <v>19</v>
      </c>
      <c r="F4486">
        <v>139.69999999999999</v>
      </c>
      <c r="G4486" t="s">
        <v>49</v>
      </c>
    </row>
    <row r="4487" spans="1:7" hidden="1" x14ac:dyDescent="0.35">
      <c r="A4487" t="s">
        <v>34</v>
      </c>
      <c r="B4487">
        <v>2017</v>
      </c>
      <c r="C4487" t="s">
        <v>44</v>
      </c>
      <c r="D4487">
        <v>133.5</v>
      </c>
      <c r="E4487" t="s">
        <v>20</v>
      </c>
      <c r="F4487">
        <v>154.6</v>
      </c>
      <c r="G4487" t="s">
        <v>50</v>
      </c>
    </row>
    <row r="4488" spans="1:7" hidden="1" x14ac:dyDescent="0.35">
      <c r="A4488" t="s">
        <v>34</v>
      </c>
      <c r="B4488">
        <v>2017</v>
      </c>
      <c r="C4488" t="s">
        <v>44</v>
      </c>
      <c r="D4488">
        <v>133.5</v>
      </c>
      <c r="E4488" t="s">
        <v>21</v>
      </c>
      <c r="F4488">
        <v>134</v>
      </c>
      <c r="G4488" t="s">
        <v>51</v>
      </c>
    </row>
    <row r="4489" spans="1:7" hidden="1" x14ac:dyDescent="0.35">
      <c r="A4489" t="s">
        <v>34</v>
      </c>
      <c r="B4489">
        <v>2017</v>
      </c>
      <c r="C4489" t="s">
        <v>44</v>
      </c>
      <c r="D4489">
        <v>133.5</v>
      </c>
      <c r="E4489" t="s">
        <v>22</v>
      </c>
      <c r="F4489">
        <v>124.9</v>
      </c>
      <c r="G4489" t="s">
        <v>51</v>
      </c>
    </row>
    <row r="4490" spans="1:7" hidden="1" x14ac:dyDescent="0.35">
      <c r="A4490" t="s">
        <v>34</v>
      </c>
      <c r="B4490">
        <v>2017</v>
      </c>
      <c r="C4490" t="s">
        <v>44</v>
      </c>
      <c r="D4490">
        <v>133.5</v>
      </c>
      <c r="E4490" t="s">
        <v>23</v>
      </c>
      <c r="F4490">
        <v>132.6</v>
      </c>
      <c r="G4490" t="s">
        <v>51</v>
      </c>
    </row>
    <row r="4491" spans="1:7" hidden="1" x14ac:dyDescent="0.35">
      <c r="A4491" t="s">
        <v>34</v>
      </c>
      <c r="B4491">
        <v>2017</v>
      </c>
      <c r="C4491" t="s">
        <v>44</v>
      </c>
      <c r="D4491">
        <v>133.5</v>
      </c>
      <c r="E4491" t="s">
        <v>24</v>
      </c>
      <c r="F4491">
        <v>137.30000000000001</v>
      </c>
      <c r="G4491" t="s">
        <v>24</v>
      </c>
    </row>
    <row r="4492" spans="1:7" hidden="1" x14ac:dyDescent="0.35">
      <c r="A4492" t="s">
        <v>34</v>
      </c>
      <c r="B4492">
        <v>2017</v>
      </c>
      <c r="C4492" t="s">
        <v>44</v>
      </c>
      <c r="D4492">
        <v>133.5</v>
      </c>
      <c r="E4492" t="s">
        <v>25</v>
      </c>
      <c r="F4492">
        <v>122.6</v>
      </c>
      <c r="G4492" t="s">
        <v>55</v>
      </c>
    </row>
    <row r="4493" spans="1:7" hidden="1" x14ac:dyDescent="0.35">
      <c r="A4493" t="s">
        <v>34</v>
      </c>
      <c r="B4493">
        <v>2017</v>
      </c>
      <c r="C4493" t="s">
        <v>44</v>
      </c>
      <c r="D4493">
        <v>133.5</v>
      </c>
      <c r="E4493" t="s">
        <v>26</v>
      </c>
      <c r="F4493">
        <v>128.30000000000001</v>
      </c>
      <c r="G4493" t="s">
        <v>52</v>
      </c>
    </row>
    <row r="4494" spans="1:7" hidden="1" x14ac:dyDescent="0.35">
      <c r="A4494" t="s">
        <v>34</v>
      </c>
      <c r="B4494">
        <v>2017</v>
      </c>
      <c r="C4494" t="s">
        <v>44</v>
      </c>
      <c r="D4494">
        <v>133.5</v>
      </c>
      <c r="E4494" t="s">
        <v>27</v>
      </c>
      <c r="F4494">
        <v>126.6</v>
      </c>
      <c r="G4494" t="s">
        <v>27</v>
      </c>
    </row>
    <row r="4495" spans="1:7" hidden="1" x14ac:dyDescent="0.35">
      <c r="A4495" t="s">
        <v>34</v>
      </c>
      <c r="B4495">
        <v>2017</v>
      </c>
      <c r="C4495" t="s">
        <v>44</v>
      </c>
      <c r="D4495">
        <v>133.5</v>
      </c>
      <c r="E4495" t="s">
        <v>28</v>
      </c>
      <c r="F4495">
        <v>115</v>
      </c>
      <c r="G4495" t="s">
        <v>54</v>
      </c>
    </row>
    <row r="4496" spans="1:7" hidden="1" x14ac:dyDescent="0.35">
      <c r="A4496" t="s">
        <v>34</v>
      </c>
      <c r="B4496">
        <v>2017</v>
      </c>
      <c r="C4496" t="s">
        <v>44</v>
      </c>
      <c r="D4496">
        <v>133.5</v>
      </c>
      <c r="E4496" t="s">
        <v>29</v>
      </c>
      <c r="F4496">
        <v>124.8</v>
      </c>
      <c r="G4496" t="s">
        <v>56</v>
      </c>
    </row>
    <row r="4497" spans="1:7" hidden="1" x14ac:dyDescent="0.35">
      <c r="A4497" t="s">
        <v>34</v>
      </c>
      <c r="B4497">
        <v>2017</v>
      </c>
      <c r="C4497" t="s">
        <v>44</v>
      </c>
      <c r="D4497">
        <v>133.5</v>
      </c>
      <c r="E4497" t="s">
        <v>30</v>
      </c>
      <c r="F4497">
        <v>136.30000000000001</v>
      </c>
      <c r="G4497" t="s">
        <v>30</v>
      </c>
    </row>
    <row r="4498" spans="1:7" hidden="1" x14ac:dyDescent="0.35">
      <c r="A4498" t="s">
        <v>34</v>
      </c>
      <c r="B4498">
        <v>2017</v>
      </c>
      <c r="C4498" t="s">
        <v>44</v>
      </c>
      <c r="D4498">
        <v>133.5</v>
      </c>
      <c r="E4498" t="s">
        <v>31</v>
      </c>
      <c r="F4498">
        <v>124.6</v>
      </c>
      <c r="G4498" t="s">
        <v>53</v>
      </c>
    </row>
    <row r="4499" spans="1:7" hidden="1" x14ac:dyDescent="0.35">
      <c r="A4499" t="s">
        <v>34</v>
      </c>
      <c r="B4499">
        <v>2017</v>
      </c>
      <c r="C4499" t="s">
        <v>44</v>
      </c>
      <c r="D4499">
        <v>133.5</v>
      </c>
      <c r="E4499" t="s">
        <v>32</v>
      </c>
      <c r="F4499">
        <v>124.5</v>
      </c>
      <c r="G4499" t="s">
        <v>32</v>
      </c>
    </row>
    <row r="4500" spans="1:7" hidden="1" x14ac:dyDescent="0.35">
      <c r="A4500" t="s">
        <v>35</v>
      </c>
      <c r="B4500">
        <v>2017</v>
      </c>
      <c r="C4500" t="s">
        <v>44</v>
      </c>
      <c r="D4500">
        <v>136.1</v>
      </c>
      <c r="E4500" t="s">
        <v>7</v>
      </c>
      <c r="F4500">
        <v>135.30000000000001</v>
      </c>
      <c r="G4500" t="s">
        <v>49</v>
      </c>
    </row>
    <row r="4501" spans="1:7" hidden="1" x14ac:dyDescent="0.35">
      <c r="A4501" t="s">
        <v>35</v>
      </c>
      <c r="B4501">
        <v>2017</v>
      </c>
      <c r="C4501" t="s">
        <v>44</v>
      </c>
      <c r="D4501">
        <v>136.1</v>
      </c>
      <c r="E4501" t="s">
        <v>8</v>
      </c>
      <c r="F4501">
        <v>142.19999999999999</v>
      </c>
      <c r="G4501" t="s">
        <v>49</v>
      </c>
    </row>
    <row r="4502" spans="1:7" hidden="1" x14ac:dyDescent="0.35">
      <c r="A4502" t="s">
        <v>35</v>
      </c>
      <c r="B4502">
        <v>2017</v>
      </c>
      <c r="C4502" t="s">
        <v>44</v>
      </c>
      <c r="D4502">
        <v>136.1</v>
      </c>
      <c r="E4502" t="s">
        <v>9</v>
      </c>
      <c r="F4502">
        <v>131.19999999999999</v>
      </c>
      <c r="G4502" t="s">
        <v>49</v>
      </c>
    </row>
    <row r="4503" spans="1:7" hidden="1" x14ac:dyDescent="0.35">
      <c r="A4503" t="s">
        <v>35</v>
      </c>
      <c r="B4503">
        <v>2017</v>
      </c>
      <c r="C4503" t="s">
        <v>44</v>
      </c>
      <c r="D4503">
        <v>136.1</v>
      </c>
      <c r="E4503" t="s">
        <v>10</v>
      </c>
      <c r="F4503">
        <v>140.6</v>
      </c>
      <c r="G4503" t="s">
        <v>49</v>
      </c>
    </row>
    <row r="4504" spans="1:7" hidden="1" x14ac:dyDescent="0.35">
      <c r="A4504" t="s">
        <v>35</v>
      </c>
      <c r="B4504">
        <v>2017</v>
      </c>
      <c r="C4504" t="s">
        <v>44</v>
      </c>
      <c r="D4504">
        <v>136.1</v>
      </c>
      <c r="E4504" t="s">
        <v>11</v>
      </c>
      <c r="F4504">
        <v>119</v>
      </c>
      <c r="G4504" t="s">
        <v>49</v>
      </c>
    </row>
    <row r="4505" spans="1:7" hidden="1" x14ac:dyDescent="0.35">
      <c r="A4505" t="s">
        <v>35</v>
      </c>
      <c r="B4505">
        <v>2017</v>
      </c>
      <c r="C4505" t="s">
        <v>44</v>
      </c>
      <c r="D4505">
        <v>136.1</v>
      </c>
      <c r="E4505" t="s">
        <v>12</v>
      </c>
      <c r="F4505">
        <v>141.5</v>
      </c>
      <c r="G4505" t="s">
        <v>49</v>
      </c>
    </row>
    <row r="4506" spans="1:7" hidden="1" x14ac:dyDescent="0.35">
      <c r="A4506" t="s">
        <v>35</v>
      </c>
      <c r="B4506">
        <v>2017</v>
      </c>
      <c r="C4506" t="s">
        <v>44</v>
      </c>
      <c r="D4506">
        <v>136.1</v>
      </c>
      <c r="E4506" t="s">
        <v>13</v>
      </c>
      <c r="F4506">
        <v>162.6</v>
      </c>
      <c r="G4506" t="s">
        <v>49</v>
      </c>
    </row>
    <row r="4507" spans="1:7" hidden="1" x14ac:dyDescent="0.35">
      <c r="A4507" t="s">
        <v>35</v>
      </c>
      <c r="B4507">
        <v>2017</v>
      </c>
      <c r="C4507" t="s">
        <v>44</v>
      </c>
      <c r="D4507">
        <v>136.1</v>
      </c>
      <c r="E4507" t="s">
        <v>14</v>
      </c>
      <c r="F4507">
        <v>132.30000000000001</v>
      </c>
      <c r="G4507" t="s">
        <v>49</v>
      </c>
    </row>
    <row r="4508" spans="1:7" hidden="1" x14ac:dyDescent="0.35">
      <c r="A4508" t="s">
        <v>35</v>
      </c>
      <c r="B4508">
        <v>2017</v>
      </c>
      <c r="C4508" t="s">
        <v>44</v>
      </c>
      <c r="D4508">
        <v>136.1</v>
      </c>
      <c r="E4508" t="s">
        <v>15</v>
      </c>
      <c r="F4508">
        <v>121.8</v>
      </c>
      <c r="G4508" t="s">
        <v>49</v>
      </c>
    </row>
    <row r="4509" spans="1:7" hidden="1" x14ac:dyDescent="0.35">
      <c r="A4509" t="s">
        <v>35</v>
      </c>
      <c r="B4509">
        <v>2017</v>
      </c>
      <c r="C4509" t="s">
        <v>44</v>
      </c>
      <c r="D4509">
        <v>136.1</v>
      </c>
      <c r="E4509" t="s">
        <v>16</v>
      </c>
      <c r="F4509">
        <v>136.30000000000001</v>
      </c>
      <c r="G4509" t="s">
        <v>49</v>
      </c>
    </row>
    <row r="4510" spans="1:7" hidden="1" x14ac:dyDescent="0.35">
      <c r="A4510" t="s">
        <v>35</v>
      </c>
      <c r="B4510">
        <v>2017</v>
      </c>
      <c r="C4510" t="s">
        <v>44</v>
      </c>
      <c r="D4510">
        <v>136.1</v>
      </c>
      <c r="E4510" t="s">
        <v>17</v>
      </c>
      <c r="F4510">
        <v>128.69999999999999</v>
      </c>
      <c r="G4510" t="s">
        <v>49</v>
      </c>
    </row>
    <row r="4511" spans="1:7" hidden="1" x14ac:dyDescent="0.35">
      <c r="A4511" t="s">
        <v>35</v>
      </c>
      <c r="B4511">
        <v>2017</v>
      </c>
      <c r="C4511" t="s">
        <v>44</v>
      </c>
      <c r="D4511">
        <v>136.1</v>
      </c>
      <c r="E4511" t="s">
        <v>18</v>
      </c>
      <c r="F4511">
        <v>148.1</v>
      </c>
      <c r="G4511" t="s">
        <v>49</v>
      </c>
    </row>
    <row r="4512" spans="1:7" hidden="1" x14ac:dyDescent="0.35">
      <c r="A4512" t="s">
        <v>35</v>
      </c>
      <c r="B4512">
        <v>2017</v>
      </c>
      <c r="C4512" t="s">
        <v>44</v>
      </c>
      <c r="D4512">
        <v>136.1</v>
      </c>
      <c r="E4512" t="s">
        <v>19</v>
      </c>
      <c r="F4512">
        <v>140.1</v>
      </c>
      <c r="G4512" t="s">
        <v>49</v>
      </c>
    </row>
    <row r="4513" spans="1:7" hidden="1" x14ac:dyDescent="0.35">
      <c r="A4513" t="s">
        <v>35</v>
      </c>
      <c r="B4513">
        <v>2017</v>
      </c>
      <c r="C4513" t="s">
        <v>44</v>
      </c>
      <c r="D4513">
        <v>136.1</v>
      </c>
      <c r="E4513" t="s">
        <v>20</v>
      </c>
      <c r="F4513">
        <v>151.6</v>
      </c>
      <c r="G4513" t="s">
        <v>50</v>
      </c>
    </row>
    <row r="4514" spans="1:7" hidden="1" x14ac:dyDescent="0.35">
      <c r="A4514" t="s">
        <v>35</v>
      </c>
      <c r="B4514">
        <v>2017</v>
      </c>
      <c r="C4514" t="s">
        <v>44</v>
      </c>
      <c r="D4514">
        <v>136.1</v>
      </c>
      <c r="E4514" t="s">
        <v>21</v>
      </c>
      <c r="F4514">
        <v>142</v>
      </c>
      <c r="G4514" t="s">
        <v>51</v>
      </c>
    </row>
    <row r="4515" spans="1:7" hidden="1" x14ac:dyDescent="0.35">
      <c r="A4515" t="s">
        <v>35</v>
      </c>
      <c r="B4515">
        <v>2017</v>
      </c>
      <c r="C4515" t="s">
        <v>44</v>
      </c>
      <c r="D4515">
        <v>136.1</v>
      </c>
      <c r="E4515" t="s">
        <v>22</v>
      </c>
      <c r="F4515">
        <v>134.1</v>
      </c>
      <c r="G4515" t="s">
        <v>51</v>
      </c>
    </row>
    <row r="4516" spans="1:7" hidden="1" x14ac:dyDescent="0.35">
      <c r="A4516" t="s">
        <v>35</v>
      </c>
      <c r="B4516">
        <v>2017</v>
      </c>
      <c r="C4516" t="s">
        <v>44</v>
      </c>
      <c r="D4516">
        <v>136.1</v>
      </c>
      <c r="E4516" t="s">
        <v>23</v>
      </c>
      <c r="F4516">
        <v>140.80000000000001</v>
      </c>
      <c r="G4516" t="s">
        <v>51</v>
      </c>
    </row>
    <row r="4517" spans="1:7" hidden="1" x14ac:dyDescent="0.35">
      <c r="A4517" t="s">
        <v>35</v>
      </c>
      <c r="B4517">
        <v>2017</v>
      </c>
      <c r="C4517" t="s">
        <v>44</v>
      </c>
      <c r="D4517">
        <v>136.1</v>
      </c>
      <c r="E4517" t="s">
        <v>24</v>
      </c>
      <c r="F4517">
        <v>137.30000000000001</v>
      </c>
      <c r="G4517" t="s">
        <v>24</v>
      </c>
    </row>
    <row r="4518" spans="1:7" hidden="1" x14ac:dyDescent="0.35">
      <c r="A4518" t="s">
        <v>35</v>
      </c>
      <c r="B4518">
        <v>2017</v>
      </c>
      <c r="C4518" t="s">
        <v>44</v>
      </c>
      <c r="D4518">
        <v>136.1</v>
      </c>
      <c r="E4518" t="s">
        <v>25</v>
      </c>
      <c r="F4518">
        <v>132.19999999999999</v>
      </c>
      <c r="G4518" t="s">
        <v>55</v>
      </c>
    </row>
    <row r="4519" spans="1:7" hidden="1" x14ac:dyDescent="0.35">
      <c r="A4519" t="s">
        <v>35</v>
      </c>
      <c r="B4519">
        <v>2017</v>
      </c>
      <c r="C4519" t="s">
        <v>44</v>
      </c>
      <c r="D4519">
        <v>136.1</v>
      </c>
      <c r="E4519" t="s">
        <v>26</v>
      </c>
      <c r="F4519">
        <v>133.6</v>
      </c>
      <c r="G4519" t="s">
        <v>52</v>
      </c>
    </row>
    <row r="4520" spans="1:7" hidden="1" x14ac:dyDescent="0.35">
      <c r="A4520" t="s">
        <v>35</v>
      </c>
      <c r="B4520">
        <v>2017</v>
      </c>
      <c r="C4520" t="s">
        <v>44</v>
      </c>
      <c r="D4520">
        <v>136.1</v>
      </c>
      <c r="E4520" t="s">
        <v>27</v>
      </c>
      <c r="F4520">
        <v>131.30000000000001</v>
      </c>
      <c r="G4520" t="s">
        <v>27</v>
      </c>
    </row>
    <row r="4521" spans="1:7" hidden="1" x14ac:dyDescent="0.35">
      <c r="A4521" t="s">
        <v>35</v>
      </c>
      <c r="B4521">
        <v>2017</v>
      </c>
      <c r="C4521" t="s">
        <v>44</v>
      </c>
      <c r="D4521">
        <v>136.1</v>
      </c>
      <c r="E4521" t="s">
        <v>28</v>
      </c>
      <c r="F4521">
        <v>117.8</v>
      </c>
      <c r="G4521" t="s">
        <v>54</v>
      </c>
    </row>
    <row r="4522" spans="1:7" hidden="1" x14ac:dyDescent="0.35">
      <c r="A4522" t="s">
        <v>35</v>
      </c>
      <c r="B4522">
        <v>2017</v>
      </c>
      <c r="C4522" t="s">
        <v>44</v>
      </c>
      <c r="D4522">
        <v>136.1</v>
      </c>
      <c r="E4522" t="s">
        <v>29</v>
      </c>
      <c r="F4522">
        <v>128.4</v>
      </c>
      <c r="G4522" t="s">
        <v>56</v>
      </c>
    </row>
    <row r="4523" spans="1:7" hidden="1" x14ac:dyDescent="0.35">
      <c r="A4523" t="s">
        <v>35</v>
      </c>
      <c r="B4523">
        <v>2017</v>
      </c>
      <c r="C4523" t="s">
        <v>44</v>
      </c>
      <c r="D4523">
        <v>136.1</v>
      </c>
      <c r="E4523" t="s">
        <v>30</v>
      </c>
      <c r="F4523">
        <v>137.9</v>
      </c>
      <c r="G4523" t="s">
        <v>30</v>
      </c>
    </row>
    <row r="4524" spans="1:7" hidden="1" x14ac:dyDescent="0.35">
      <c r="A4524" t="s">
        <v>35</v>
      </c>
      <c r="B4524">
        <v>2017</v>
      </c>
      <c r="C4524" t="s">
        <v>44</v>
      </c>
      <c r="D4524">
        <v>136.1</v>
      </c>
      <c r="E4524" t="s">
        <v>31</v>
      </c>
      <c r="F4524">
        <v>126.2</v>
      </c>
      <c r="G4524" t="s">
        <v>53</v>
      </c>
    </row>
    <row r="4525" spans="1:7" hidden="1" x14ac:dyDescent="0.35">
      <c r="A4525" t="s">
        <v>35</v>
      </c>
      <c r="B4525">
        <v>2017</v>
      </c>
      <c r="C4525" t="s">
        <v>44</v>
      </c>
      <c r="D4525">
        <v>136.1</v>
      </c>
      <c r="E4525" t="s">
        <v>32</v>
      </c>
      <c r="F4525">
        <v>127.7</v>
      </c>
      <c r="G4525" t="s">
        <v>32</v>
      </c>
    </row>
    <row r="4526" spans="1:7" hidden="1" x14ac:dyDescent="0.35">
      <c r="A4526" t="s">
        <v>5</v>
      </c>
      <c r="B4526">
        <v>2017</v>
      </c>
      <c r="C4526" t="s">
        <v>45</v>
      </c>
      <c r="D4526">
        <v>140</v>
      </c>
      <c r="E4526" t="s">
        <v>7</v>
      </c>
      <c r="F4526">
        <v>136.30000000000001</v>
      </c>
      <c r="G4526" t="s">
        <v>49</v>
      </c>
    </row>
    <row r="4527" spans="1:7" hidden="1" x14ac:dyDescent="0.35">
      <c r="A4527" t="s">
        <v>5</v>
      </c>
      <c r="B4527">
        <v>2017</v>
      </c>
      <c r="C4527" t="s">
        <v>45</v>
      </c>
      <c r="D4527">
        <v>140</v>
      </c>
      <c r="E4527" t="s">
        <v>8</v>
      </c>
      <c r="F4527">
        <v>142.5</v>
      </c>
      <c r="G4527" t="s">
        <v>49</v>
      </c>
    </row>
    <row r="4528" spans="1:7" hidden="1" x14ac:dyDescent="0.35">
      <c r="A4528" t="s">
        <v>5</v>
      </c>
      <c r="B4528">
        <v>2017</v>
      </c>
      <c r="C4528" t="s">
        <v>45</v>
      </c>
      <c r="D4528">
        <v>140</v>
      </c>
      <c r="E4528" t="s">
        <v>9</v>
      </c>
      <c r="F4528">
        <v>140.5</v>
      </c>
      <c r="G4528" t="s">
        <v>49</v>
      </c>
    </row>
    <row r="4529" spans="1:7" hidden="1" x14ac:dyDescent="0.35">
      <c r="A4529" t="s">
        <v>5</v>
      </c>
      <c r="B4529">
        <v>2017</v>
      </c>
      <c r="C4529" t="s">
        <v>45</v>
      </c>
      <c r="D4529">
        <v>140</v>
      </c>
      <c r="E4529" t="s">
        <v>10</v>
      </c>
      <c r="F4529">
        <v>141.5</v>
      </c>
      <c r="G4529" t="s">
        <v>49</v>
      </c>
    </row>
    <row r="4530" spans="1:7" hidden="1" x14ac:dyDescent="0.35">
      <c r="A4530" t="s">
        <v>5</v>
      </c>
      <c r="B4530">
        <v>2017</v>
      </c>
      <c r="C4530" t="s">
        <v>45</v>
      </c>
      <c r="D4530">
        <v>140</v>
      </c>
      <c r="E4530" t="s">
        <v>11</v>
      </c>
      <c r="F4530">
        <v>121.6</v>
      </c>
      <c r="G4530" t="s">
        <v>49</v>
      </c>
    </row>
    <row r="4531" spans="1:7" hidden="1" x14ac:dyDescent="0.35">
      <c r="A4531" t="s">
        <v>5</v>
      </c>
      <c r="B4531">
        <v>2017</v>
      </c>
      <c r="C4531" t="s">
        <v>45</v>
      </c>
      <c r="D4531">
        <v>140</v>
      </c>
      <c r="E4531" t="s">
        <v>12</v>
      </c>
      <c r="F4531">
        <v>147.30000000000001</v>
      </c>
      <c r="G4531" t="s">
        <v>49</v>
      </c>
    </row>
    <row r="4532" spans="1:7" hidden="1" x14ac:dyDescent="0.35">
      <c r="A4532" t="s">
        <v>5</v>
      </c>
      <c r="B4532">
        <v>2017</v>
      </c>
      <c r="C4532" t="s">
        <v>45</v>
      </c>
      <c r="D4532">
        <v>140</v>
      </c>
      <c r="E4532" t="s">
        <v>13</v>
      </c>
      <c r="F4532">
        <v>168</v>
      </c>
      <c r="G4532" t="s">
        <v>49</v>
      </c>
    </row>
    <row r="4533" spans="1:7" hidden="1" x14ac:dyDescent="0.35">
      <c r="A4533" t="s">
        <v>5</v>
      </c>
      <c r="B4533">
        <v>2017</v>
      </c>
      <c r="C4533" t="s">
        <v>45</v>
      </c>
      <c r="D4533">
        <v>140</v>
      </c>
      <c r="E4533" t="s">
        <v>14</v>
      </c>
      <c r="F4533">
        <v>135.80000000000001</v>
      </c>
      <c r="G4533" t="s">
        <v>49</v>
      </c>
    </row>
    <row r="4534" spans="1:7" hidden="1" x14ac:dyDescent="0.35">
      <c r="A4534" t="s">
        <v>5</v>
      </c>
      <c r="B4534">
        <v>2017</v>
      </c>
      <c r="C4534" t="s">
        <v>45</v>
      </c>
      <c r="D4534">
        <v>140</v>
      </c>
      <c r="E4534" t="s">
        <v>15</v>
      </c>
      <c r="F4534">
        <v>122.5</v>
      </c>
      <c r="G4534" t="s">
        <v>49</v>
      </c>
    </row>
    <row r="4535" spans="1:7" hidden="1" x14ac:dyDescent="0.35">
      <c r="A4535" t="s">
        <v>5</v>
      </c>
      <c r="B4535">
        <v>2017</v>
      </c>
      <c r="C4535" t="s">
        <v>45</v>
      </c>
      <c r="D4535">
        <v>140</v>
      </c>
      <c r="E4535" t="s">
        <v>16</v>
      </c>
      <c r="F4535">
        <v>136</v>
      </c>
      <c r="G4535" t="s">
        <v>49</v>
      </c>
    </row>
    <row r="4536" spans="1:7" hidden="1" x14ac:dyDescent="0.35">
      <c r="A4536" t="s">
        <v>5</v>
      </c>
      <c r="B4536">
        <v>2017</v>
      </c>
      <c r="C4536" t="s">
        <v>45</v>
      </c>
      <c r="D4536">
        <v>140</v>
      </c>
      <c r="E4536" t="s">
        <v>17</v>
      </c>
      <c r="F4536">
        <v>131.9</v>
      </c>
      <c r="G4536" t="s">
        <v>49</v>
      </c>
    </row>
    <row r="4537" spans="1:7" hidden="1" x14ac:dyDescent="0.35">
      <c r="A4537" t="s">
        <v>5</v>
      </c>
      <c r="B4537">
        <v>2017</v>
      </c>
      <c r="C4537" t="s">
        <v>45</v>
      </c>
      <c r="D4537">
        <v>140</v>
      </c>
      <c r="E4537" t="s">
        <v>18</v>
      </c>
      <c r="F4537">
        <v>151.4</v>
      </c>
      <c r="G4537" t="s">
        <v>49</v>
      </c>
    </row>
    <row r="4538" spans="1:7" hidden="1" x14ac:dyDescent="0.35">
      <c r="A4538" t="s">
        <v>5</v>
      </c>
      <c r="B4538">
        <v>2017</v>
      </c>
      <c r="C4538" t="s">
        <v>45</v>
      </c>
      <c r="D4538">
        <v>140</v>
      </c>
      <c r="E4538" t="s">
        <v>19</v>
      </c>
      <c r="F4538">
        <v>142.4</v>
      </c>
      <c r="G4538" t="s">
        <v>49</v>
      </c>
    </row>
    <row r="4539" spans="1:7" hidden="1" x14ac:dyDescent="0.35">
      <c r="A4539" t="s">
        <v>5</v>
      </c>
      <c r="B4539">
        <v>2017</v>
      </c>
      <c r="C4539" t="s">
        <v>45</v>
      </c>
      <c r="D4539">
        <v>140</v>
      </c>
      <c r="E4539" t="s">
        <v>20</v>
      </c>
      <c r="F4539">
        <v>152.1</v>
      </c>
      <c r="G4539" t="s">
        <v>50</v>
      </c>
    </row>
    <row r="4540" spans="1:7" hidden="1" x14ac:dyDescent="0.35">
      <c r="A4540" t="s">
        <v>5</v>
      </c>
      <c r="B4540">
        <v>2017</v>
      </c>
      <c r="C4540" t="s">
        <v>45</v>
      </c>
      <c r="D4540">
        <v>140</v>
      </c>
      <c r="E4540" t="s">
        <v>21</v>
      </c>
      <c r="F4540">
        <v>148.19999999999999</v>
      </c>
      <c r="G4540" t="s">
        <v>51</v>
      </c>
    </row>
    <row r="4541" spans="1:7" hidden="1" x14ac:dyDescent="0.35">
      <c r="A4541" t="s">
        <v>5</v>
      </c>
      <c r="B4541">
        <v>2017</v>
      </c>
      <c r="C4541" t="s">
        <v>45</v>
      </c>
      <c r="D4541">
        <v>140</v>
      </c>
      <c r="E4541" t="s">
        <v>22</v>
      </c>
      <c r="F4541">
        <v>141.5</v>
      </c>
      <c r="G4541" t="s">
        <v>51</v>
      </c>
    </row>
    <row r="4542" spans="1:7" hidden="1" x14ac:dyDescent="0.35">
      <c r="A4542" t="s">
        <v>5</v>
      </c>
      <c r="B4542">
        <v>2017</v>
      </c>
      <c r="C4542" t="s">
        <v>45</v>
      </c>
      <c r="D4542">
        <v>140</v>
      </c>
      <c r="E4542" t="s">
        <v>23</v>
      </c>
      <c r="F4542">
        <v>147.30000000000001</v>
      </c>
      <c r="G4542" t="s">
        <v>51</v>
      </c>
    </row>
    <row r="4543" spans="1:7" hidden="1" x14ac:dyDescent="0.35">
      <c r="A4543" t="s">
        <v>5</v>
      </c>
      <c r="B4543">
        <v>2017</v>
      </c>
      <c r="C4543" t="s">
        <v>45</v>
      </c>
      <c r="D4543">
        <v>140</v>
      </c>
      <c r="E4543" t="s">
        <v>24</v>
      </c>
      <c r="G4543" t="s">
        <v>24</v>
      </c>
    </row>
    <row r="4544" spans="1:7" hidden="1" x14ac:dyDescent="0.35">
      <c r="A4544" t="s">
        <v>5</v>
      </c>
      <c r="B4544">
        <v>2017</v>
      </c>
      <c r="C4544" t="s">
        <v>45</v>
      </c>
      <c r="D4544">
        <v>140</v>
      </c>
      <c r="E4544" t="s">
        <v>25</v>
      </c>
      <c r="F4544">
        <v>141.1</v>
      </c>
      <c r="G4544" t="s">
        <v>55</v>
      </c>
    </row>
    <row r="4545" spans="1:7" hidden="1" x14ac:dyDescent="0.35">
      <c r="A4545" t="s">
        <v>5</v>
      </c>
      <c r="B4545">
        <v>2017</v>
      </c>
      <c r="C4545" t="s">
        <v>45</v>
      </c>
      <c r="D4545">
        <v>140</v>
      </c>
      <c r="E4545" t="s">
        <v>26</v>
      </c>
      <c r="F4545">
        <v>139.4</v>
      </c>
      <c r="G4545" t="s">
        <v>52</v>
      </c>
    </row>
    <row r="4546" spans="1:7" hidden="1" x14ac:dyDescent="0.35">
      <c r="A4546" t="s">
        <v>5</v>
      </c>
      <c r="B4546">
        <v>2017</v>
      </c>
      <c r="C4546" t="s">
        <v>45</v>
      </c>
      <c r="D4546">
        <v>140</v>
      </c>
      <c r="E4546" t="s">
        <v>27</v>
      </c>
      <c r="F4546">
        <v>135.80000000000001</v>
      </c>
      <c r="G4546" t="s">
        <v>27</v>
      </c>
    </row>
    <row r="4547" spans="1:7" hidden="1" x14ac:dyDescent="0.35">
      <c r="A4547" t="s">
        <v>5</v>
      </c>
      <c r="B4547">
        <v>2017</v>
      </c>
      <c r="C4547" t="s">
        <v>45</v>
      </c>
      <c r="D4547">
        <v>140</v>
      </c>
      <c r="E4547" t="s">
        <v>28</v>
      </c>
      <c r="F4547">
        <v>121.6</v>
      </c>
      <c r="G4547" t="s">
        <v>54</v>
      </c>
    </row>
    <row r="4548" spans="1:7" hidden="1" x14ac:dyDescent="0.35">
      <c r="A4548" t="s">
        <v>5</v>
      </c>
      <c r="B4548">
        <v>2017</v>
      </c>
      <c r="C4548" t="s">
        <v>45</v>
      </c>
      <c r="D4548">
        <v>140</v>
      </c>
      <c r="E4548" t="s">
        <v>29</v>
      </c>
      <c r="F4548">
        <v>133.69999999999999</v>
      </c>
      <c r="G4548" t="s">
        <v>56</v>
      </c>
    </row>
    <row r="4549" spans="1:7" hidden="1" x14ac:dyDescent="0.35">
      <c r="A4549" t="s">
        <v>5</v>
      </c>
      <c r="B4549">
        <v>2017</v>
      </c>
      <c r="C4549" t="s">
        <v>45</v>
      </c>
      <c r="D4549">
        <v>140</v>
      </c>
      <c r="E4549" t="s">
        <v>30</v>
      </c>
      <c r="F4549">
        <v>141.5</v>
      </c>
      <c r="G4549" t="s">
        <v>30</v>
      </c>
    </row>
    <row r="4550" spans="1:7" hidden="1" x14ac:dyDescent="0.35">
      <c r="A4550" t="s">
        <v>5</v>
      </c>
      <c r="B4550">
        <v>2017</v>
      </c>
      <c r="C4550" t="s">
        <v>45</v>
      </c>
      <c r="D4550">
        <v>140</v>
      </c>
      <c r="E4550" t="s">
        <v>31</v>
      </c>
      <c r="F4550">
        <v>128.1</v>
      </c>
      <c r="G4550" t="s">
        <v>53</v>
      </c>
    </row>
    <row r="4551" spans="1:7" hidden="1" x14ac:dyDescent="0.35">
      <c r="A4551" t="s">
        <v>5</v>
      </c>
      <c r="B4551">
        <v>2017</v>
      </c>
      <c r="C4551" t="s">
        <v>45</v>
      </c>
      <c r="D4551">
        <v>140</v>
      </c>
      <c r="E4551" t="s">
        <v>32</v>
      </c>
      <c r="F4551">
        <v>131.69999999999999</v>
      </c>
      <c r="G4551" t="s">
        <v>32</v>
      </c>
    </row>
    <row r="4552" spans="1:7" hidden="1" x14ac:dyDescent="0.35">
      <c r="A4552" t="s">
        <v>34</v>
      </c>
      <c r="B4552">
        <v>2017</v>
      </c>
      <c r="C4552" t="s">
        <v>45</v>
      </c>
      <c r="D4552">
        <v>134.80000000000001</v>
      </c>
      <c r="E4552" t="s">
        <v>7</v>
      </c>
      <c r="F4552">
        <v>134.30000000000001</v>
      </c>
      <c r="G4552" t="s">
        <v>49</v>
      </c>
    </row>
    <row r="4553" spans="1:7" hidden="1" x14ac:dyDescent="0.35">
      <c r="A4553" t="s">
        <v>34</v>
      </c>
      <c r="B4553">
        <v>2017</v>
      </c>
      <c r="C4553" t="s">
        <v>45</v>
      </c>
      <c r="D4553">
        <v>134.80000000000001</v>
      </c>
      <c r="E4553" t="s">
        <v>8</v>
      </c>
      <c r="F4553">
        <v>142.1</v>
      </c>
      <c r="G4553" t="s">
        <v>49</v>
      </c>
    </row>
    <row r="4554" spans="1:7" hidden="1" x14ac:dyDescent="0.35">
      <c r="A4554" t="s">
        <v>34</v>
      </c>
      <c r="B4554">
        <v>2017</v>
      </c>
      <c r="C4554" t="s">
        <v>45</v>
      </c>
      <c r="D4554">
        <v>134.80000000000001</v>
      </c>
      <c r="E4554" t="s">
        <v>9</v>
      </c>
      <c r="F4554">
        <v>146.69999999999999</v>
      </c>
      <c r="G4554" t="s">
        <v>49</v>
      </c>
    </row>
    <row r="4555" spans="1:7" hidden="1" x14ac:dyDescent="0.35">
      <c r="A4555" t="s">
        <v>34</v>
      </c>
      <c r="B4555">
        <v>2017</v>
      </c>
      <c r="C4555" t="s">
        <v>45</v>
      </c>
      <c r="D4555">
        <v>134.80000000000001</v>
      </c>
      <c r="E4555" t="s">
        <v>10</v>
      </c>
      <c r="F4555">
        <v>139.5</v>
      </c>
      <c r="G4555" t="s">
        <v>49</v>
      </c>
    </row>
    <row r="4556" spans="1:7" hidden="1" x14ac:dyDescent="0.35">
      <c r="A4556" t="s">
        <v>34</v>
      </c>
      <c r="B4556">
        <v>2017</v>
      </c>
      <c r="C4556" t="s">
        <v>45</v>
      </c>
      <c r="D4556">
        <v>134.80000000000001</v>
      </c>
      <c r="E4556" t="s">
        <v>11</v>
      </c>
      <c r="F4556">
        <v>115.2</v>
      </c>
      <c r="G4556" t="s">
        <v>49</v>
      </c>
    </row>
    <row r="4557" spans="1:7" hidden="1" x14ac:dyDescent="0.35">
      <c r="A4557" t="s">
        <v>34</v>
      </c>
      <c r="B4557">
        <v>2017</v>
      </c>
      <c r="C4557" t="s">
        <v>45</v>
      </c>
      <c r="D4557">
        <v>134.80000000000001</v>
      </c>
      <c r="E4557" t="s">
        <v>12</v>
      </c>
      <c r="F4557">
        <v>136.4</v>
      </c>
      <c r="G4557" t="s">
        <v>49</v>
      </c>
    </row>
    <row r="4558" spans="1:7" hidden="1" x14ac:dyDescent="0.35">
      <c r="A4558" t="s">
        <v>34</v>
      </c>
      <c r="B4558">
        <v>2017</v>
      </c>
      <c r="C4558" t="s">
        <v>45</v>
      </c>
      <c r="D4558">
        <v>134.80000000000001</v>
      </c>
      <c r="E4558" t="s">
        <v>13</v>
      </c>
      <c r="F4558">
        <v>185.2</v>
      </c>
      <c r="G4558" t="s">
        <v>49</v>
      </c>
    </row>
    <row r="4559" spans="1:7" hidden="1" x14ac:dyDescent="0.35">
      <c r="A4559" t="s">
        <v>34</v>
      </c>
      <c r="B4559">
        <v>2017</v>
      </c>
      <c r="C4559" t="s">
        <v>45</v>
      </c>
      <c r="D4559">
        <v>134.80000000000001</v>
      </c>
      <c r="E4559" t="s">
        <v>14</v>
      </c>
      <c r="F4559">
        <v>122.2</v>
      </c>
      <c r="G4559" t="s">
        <v>49</v>
      </c>
    </row>
    <row r="4560" spans="1:7" hidden="1" x14ac:dyDescent="0.35">
      <c r="A4560" t="s">
        <v>34</v>
      </c>
      <c r="B4560">
        <v>2017</v>
      </c>
      <c r="C4560" t="s">
        <v>45</v>
      </c>
      <c r="D4560">
        <v>134.80000000000001</v>
      </c>
      <c r="E4560" t="s">
        <v>15</v>
      </c>
      <c r="F4560">
        <v>123.9</v>
      </c>
      <c r="G4560" t="s">
        <v>49</v>
      </c>
    </row>
    <row r="4561" spans="1:7" hidden="1" x14ac:dyDescent="0.35">
      <c r="A4561" t="s">
        <v>34</v>
      </c>
      <c r="B4561">
        <v>2017</v>
      </c>
      <c r="C4561" t="s">
        <v>45</v>
      </c>
      <c r="D4561">
        <v>134.80000000000001</v>
      </c>
      <c r="E4561" t="s">
        <v>16</v>
      </c>
      <c r="F4561">
        <v>138.30000000000001</v>
      </c>
      <c r="G4561" t="s">
        <v>49</v>
      </c>
    </row>
    <row r="4562" spans="1:7" hidden="1" x14ac:dyDescent="0.35">
      <c r="A4562" t="s">
        <v>34</v>
      </c>
      <c r="B4562">
        <v>2017</v>
      </c>
      <c r="C4562" t="s">
        <v>45</v>
      </c>
      <c r="D4562">
        <v>134.80000000000001</v>
      </c>
      <c r="E4562" t="s">
        <v>17</v>
      </c>
      <c r="F4562">
        <v>125.4</v>
      </c>
      <c r="G4562" t="s">
        <v>49</v>
      </c>
    </row>
    <row r="4563" spans="1:7" hidden="1" x14ac:dyDescent="0.35">
      <c r="A4563" t="s">
        <v>34</v>
      </c>
      <c r="B4563">
        <v>2017</v>
      </c>
      <c r="C4563" t="s">
        <v>45</v>
      </c>
      <c r="D4563">
        <v>134.80000000000001</v>
      </c>
      <c r="E4563" t="s">
        <v>18</v>
      </c>
      <c r="F4563">
        <v>146</v>
      </c>
      <c r="G4563" t="s">
        <v>49</v>
      </c>
    </row>
    <row r="4564" spans="1:7" hidden="1" x14ac:dyDescent="0.35">
      <c r="A4564" t="s">
        <v>34</v>
      </c>
      <c r="B4564">
        <v>2017</v>
      </c>
      <c r="C4564" t="s">
        <v>45</v>
      </c>
      <c r="D4564">
        <v>134.80000000000001</v>
      </c>
      <c r="E4564" t="s">
        <v>19</v>
      </c>
      <c r="F4564">
        <v>141.5</v>
      </c>
      <c r="G4564" t="s">
        <v>49</v>
      </c>
    </row>
    <row r="4565" spans="1:7" hidden="1" x14ac:dyDescent="0.35">
      <c r="A4565" t="s">
        <v>34</v>
      </c>
      <c r="B4565">
        <v>2017</v>
      </c>
      <c r="C4565" t="s">
        <v>45</v>
      </c>
      <c r="D4565">
        <v>134.80000000000001</v>
      </c>
      <c r="E4565" t="s">
        <v>20</v>
      </c>
      <c r="F4565">
        <v>156.19999999999999</v>
      </c>
      <c r="G4565" t="s">
        <v>50</v>
      </c>
    </row>
    <row r="4566" spans="1:7" hidden="1" x14ac:dyDescent="0.35">
      <c r="A4566" t="s">
        <v>34</v>
      </c>
      <c r="B4566">
        <v>2017</v>
      </c>
      <c r="C4566" t="s">
        <v>45</v>
      </c>
      <c r="D4566">
        <v>134.80000000000001</v>
      </c>
      <c r="E4566" t="s">
        <v>21</v>
      </c>
      <c r="F4566">
        <v>135</v>
      </c>
      <c r="G4566" t="s">
        <v>51</v>
      </c>
    </row>
    <row r="4567" spans="1:7" hidden="1" x14ac:dyDescent="0.35">
      <c r="A4567" t="s">
        <v>34</v>
      </c>
      <c r="B4567">
        <v>2017</v>
      </c>
      <c r="C4567" t="s">
        <v>45</v>
      </c>
      <c r="D4567">
        <v>134.80000000000001</v>
      </c>
      <c r="E4567" t="s">
        <v>22</v>
      </c>
      <c r="F4567">
        <v>125.4</v>
      </c>
      <c r="G4567" t="s">
        <v>51</v>
      </c>
    </row>
    <row r="4568" spans="1:7" hidden="1" x14ac:dyDescent="0.35">
      <c r="A4568" t="s">
        <v>34</v>
      </c>
      <c r="B4568">
        <v>2017</v>
      </c>
      <c r="C4568" t="s">
        <v>45</v>
      </c>
      <c r="D4568">
        <v>134.80000000000001</v>
      </c>
      <c r="E4568" t="s">
        <v>23</v>
      </c>
      <c r="F4568">
        <v>133.5</v>
      </c>
      <c r="G4568" t="s">
        <v>51</v>
      </c>
    </row>
    <row r="4569" spans="1:7" hidden="1" x14ac:dyDescent="0.35">
      <c r="A4569" t="s">
        <v>34</v>
      </c>
      <c r="B4569">
        <v>2017</v>
      </c>
      <c r="C4569" t="s">
        <v>45</v>
      </c>
      <c r="D4569">
        <v>134.80000000000001</v>
      </c>
      <c r="E4569" t="s">
        <v>24</v>
      </c>
      <c r="F4569">
        <v>138.6</v>
      </c>
      <c r="G4569" t="s">
        <v>24</v>
      </c>
    </row>
    <row r="4570" spans="1:7" hidden="1" x14ac:dyDescent="0.35">
      <c r="A4570" t="s">
        <v>34</v>
      </c>
      <c r="B4570">
        <v>2017</v>
      </c>
      <c r="C4570" t="s">
        <v>45</v>
      </c>
      <c r="D4570">
        <v>134.80000000000001</v>
      </c>
      <c r="E4570" t="s">
        <v>25</v>
      </c>
      <c r="F4570">
        <v>125.7</v>
      </c>
      <c r="G4570" t="s">
        <v>55</v>
      </c>
    </row>
    <row r="4571" spans="1:7" hidden="1" x14ac:dyDescent="0.35">
      <c r="A4571" t="s">
        <v>34</v>
      </c>
      <c r="B4571">
        <v>2017</v>
      </c>
      <c r="C4571" t="s">
        <v>45</v>
      </c>
      <c r="D4571">
        <v>134.80000000000001</v>
      </c>
      <c r="E4571" t="s">
        <v>26</v>
      </c>
      <c r="F4571">
        <v>128.80000000000001</v>
      </c>
      <c r="G4571" t="s">
        <v>52</v>
      </c>
    </row>
    <row r="4572" spans="1:7" hidden="1" x14ac:dyDescent="0.35">
      <c r="A4572" t="s">
        <v>34</v>
      </c>
      <c r="B4572">
        <v>2017</v>
      </c>
      <c r="C4572" t="s">
        <v>45</v>
      </c>
      <c r="D4572">
        <v>134.80000000000001</v>
      </c>
      <c r="E4572" t="s">
        <v>27</v>
      </c>
      <c r="F4572">
        <v>127.4</v>
      </c>
      <c r="G4572" t="s">
        <v>27</v>
      </c>
    </row>
    <row r="4573" spans="1:7" hidden="1" x14ac:dyDescent="0.35">
      <c r="A4573" t="s">
        <v>34</v>
      </c>
      <c r="B4573">
        <v>2017</v>
      </c>
      <c r="C4573" t="s">
        <v>45</v>
      </c>
      <c r="D4573">
        <v>134.80000000000001</v>
      </c>
      <c r="E4573" t="s">
        <v>28</v>
      </c>
      <c r="F4573">
        <v>115.3</v>
      </c>
      <c r="G4573" t="s">
        <v>54</v>
      </c>
    </row>
    <row r="4574" spans="1:7" hidden="1" x14ac:dyDescent="0.35">
      <c r="A4574" t="s">
        <v>34</v>
      </c>
      <c r="B4574">
        <v>2017</v>
      </c>
      <c r="C4574" t="s">
        <v>45</v>
      </c>
      <c r="D4574">
        <v>134.80000000000001</v>
      </c>
      <c r="E4574" t="s">
        <v>29</v>
      </c>
      <c r="F4574">
        <v>125.1</v>
      </c>
      <c r="G4574" t="s">
        <v>56</v>
      </c>
    </row>
    <row r="4575" spans="1:7" hidden="1" x14ac:dyDescent="0.35">
      <c r="A4575" t="s">
        <v>34</v>
      </c>
      <c r="B4575">
        <v>2017</v>
      </c>
      <c r="C4575" t="s">
        <v>45</v>
      </c>
      <c r="D4575">
        <v>134.80000000000001</v>
      </c>
      <c r="E4575" t="s">
        <v>30</v>
      </c>
      <c r="F4575">
        <v>136.6</v>
      </c>
      <c r="G4575" t="s">
        <v>30</v>
      </c>
    </row>
    <row r="4576" spans="1:7" hidden="1" x14ac:dyDescent="0.35">
      <c r="A4576" t="s">
        <v>34</v>
      </c>
      <c r="B4576">
        <v>2017</v>
      </c>
      <c r="C4576" t="s">
        <v>45</v>
      </c>
      <c r="D4576">
        <v>134.80000000000001</v>
      </c>
      <c r="E4576" t="s">
        <v>31</v>
      </c>
      <c r="F4576">
        <v>124.9</v>
      </c>
      <c r="G4576" t="s">
        <v>53</v>
      </c>
    </row>
    <row r="4577" spans="1:7" hidden="1" x14ac:dyDescent="0.35">
      <c r="A4577" t="s">
        <v>34</v>
      </c>
      <c r="B4577">
        <v>2017</v>
      </c>
      <c r="C4577" t="s">
        <v>45</v>
      </c>
      <c r="D4577">
        <v>134.80000000000001</v>
      </c>
      <c r="E4577" t="s">
        <v>32</v>
      </c>
      <c r="F4577">
        <v>124.9</v>
      </c>
      <c r="G4577" t="s">
        <v>32</v>
      </c>
    </row>
    <row r="4578" spans="1:7" hidden="1" x14ac:dyDescent="0.35">
      <c r="A4578" t="s">
        <v>35</v>
      </c>
      <c r="B4578">
        <v>2017</v>
      </c>
      <c r="C4578" t="s">
        <v>45</v>
      </c>
      <c r="D4578">
        <v>137.6</v>
      </c>
      <c r="E4578" t="s">
        <v>7</v>
      </c>
      <c r="F4578">
        <v>135.69999999999999</v>
      </c>
      <c r="G4578" t="s">
        <v>49</v>
      </c>
    </row>
    <row r="4579" spans="1:7" hidden="1" x14ac:dyDescent="0.35">
      <c r="A4579" t="s">
        <v>35</v>
      </c>
      <c r="B4579">
        <v>2017</v>
      </c>
      <c r="C4579" t="s">
        <v>45</v>
      </c>
      <c r="D4579">
        <v>137.6</v>
      </c>
      <c r="E4579" t="s">
        <v>8</v>
      </c>
      <c r="F4579">
        <v>142.4</v>
      </c>
      <c r="G4579" t="s">
        <v>49</v>
      </c>
    </row>
    <row r="4580" spans="1:7" hidden="1" x14ac:dyDescent="0.35">
      <c r="A4580" t="s">
        <v>35</v>
      </c>
      <c r="B4580">
        <v>2017</v>
      </c>
      <c r="C4580" t="s">
        <v>45</v>
      </c>
      <c r="D4580">
        <v>137.6</v>
      </c>
      <c r="E4580" t="s">
        <v>9</v>
      </c>
      <c r="F4580">
        <v>142.9</v>
      </c>
      <c r="G4580" t="s">
        <v>49</v>
      </c>
    </row>
    <row r="4581" spans="1:7" hidden="1" x14ac:dyDescent="0.35">
      <c r="A4581" t="s">
        <v>35</v>
      </c>
      <c r="B4581">
        <v>2017</v>
      </c>
      <c r="C4581" t="s">
        <v>45</v>
      </c>
      <c r="D4581">
        <v>137.6</v>
      </c>
      <c r="E4581" t="s">
        <v>10</v>
      </c>
      <c r="F4581">
        <v>140.80000000000001</v>
      </c>
      <c r="G4581" t="s">
        <v>49</v>
      </c>
    </row>
    <row r="4582" spans="1:7" hidden="1" x14ac:dyDescent="0.35">
      <c r="A4582" t="s">
        <v>35</v>
      </c>
      <c r="B4582">
        <v>2017</v>
      </c>
      <c r="C4582" t="s">
        <v>45</v>
      </c>
      <c r="D4582">
        <v>137.6</v>
      </c>
      <c r="E4582" t="s">
        <v>11</v>
      </c>
      <c r="F4582">
        <v>119.2</v>
      </c>
      <c r="G4582" t="s">
        <v>49</v>
      </c>
    </row>
    <row r="4583" spans="1:7" hidden="1" x14ac:dyDescent="0.35">
      <c r="A4583" t="s">
        <v>35</v>
      </c>
      <c r="B4583">
        <v>2017</v>
      </c>
      <c r="C4583" t="s">
        <v>45</v>
      </c>
      <c r="D4583">
        <v>137.6</v>
      </c>
      <c r="E4583" t="s">
        <v>12</v>
      </c>
      <c r="F4583">
        <v>142.19999999999999</v>
      </c>
      <c r="G4583" t="s">
        <v>49</v>
      </c>
    </row>
    <row r="4584" spans="1:7" hidden="1" x14ac:dyDescent="0.35">
      <c r="A4584" t="s">
        <v>35</v>
      </c>
      <c r="B4584">
        <v>2017</v>
      </c>
      <c r="C4584" t="s">
        <v>45</v>
      </c>
      <c r="D4584">
        <v>137.6</v>
      </c>
      <c r="E4584" t="s">
        <v>13</v>
      </c>
      <c r="F4584">
        <v>173.8</v>
      </c>
      <c r="G4584" t="s">
        <v>49</v>
      </c>
    </row>
    <row r="4585" spans="1:7" hidden="1" x14ac:dyDescent="0.35">
      <c r="A4585" t="s">
        <v>35</v>
      </c>
      <c r="B4585">
        <v>2017</v>
      </c>
      <c r="C4585" t="s">
        <v>45</v>
      </c>
      <c r="D4585">
        <v>137.6</v>
      </c>
      <c r="E4585" t="s">
        <v>14</v>
      </c>
      <c r="F4585">
        <v>131.19999999999999</v>
      </c>
      <c r="G4585" t="s">
        <v>49</v>
      </c>
    </row>
    <row r="4586" spans="1:7" hidden="1" x14ac:dyDescent="0.35">
      <c r="A4586" t="s">
        <v>35</v>
      </c>
      <c r="B4586">
        <v>2017</v>
      </c>
      <c r="C4586" t="s">
        <v>45</v>
      </c>
      <c r="D4586">
        <v>137.6</v>
      </c>
      <c r="E4586" t="s">
        <v>15</v>
      </c>
      <c r="F4586">
        <v>123</v>
      </c>
      <c r="G4586" t="s">
        <v>49</v>
      </c>
    </row>
    <row r="4587" spans="1:7" hidden="1" x14ac:dyDescent="0.35">
      <c r="A4587" t="s">
        <v>35</v>
      </c>
      <c r="B4587">
        <v>2017</v>
      </c>
      <c r="C4587" t="s">
        <v>45</v>
      </c>
      <c r="D4587">
        <v>137.6</v>
      </c>
      <c r="E4587" t="s">
        <v>16</v>
      </c>
      <c r="F4587">
        <v>136.80000000000001</v>
      </c>
      <c r="G4587" t="s">
        <v>49</v>
      </c>
    </row>
    <row r="4588" spans="1:7" hidden="1" x14ac:dyDescent="0.35">
      <c r="A4588" t="s">
        <v>35</v>
      </c>
      <c r="B4588">
        <v>2017</v>
      </c>
      <c r="C4588" t="s">
        <v>45</v>
      </c>
      <c r="D4588">
        <v>137.6</v>
      </c>
      <c r="E4588" t="s">
        <v>17</v>
      </c>
      <c r="F4588">
        <v>129.19999999999999</v>
      </c>
      <c r="G4588" t="s">
        <v>49</v>
      </c>
    </row>
    <row r="4589" spans="1:7" hidden="1" x14ac:dyDescent="0.35">
      <c r="A4589" t="s">
        <v>35</v>
      </c>
      <c r="B4589">
        <v>2017</v>
      </c>
      <c r="C4589" t="s">
        <v>45</v>
      </c>
      <c r="D4589">
        <v>137.6</v>
      </c>
      <c r="E4589" t="s">
        <v>18</v>
      </c>
      <c r="F4589">
        <v>148.9</v>
      </c>
      <c r="G4589" t="s">
        <v>49</v>
      </c>
    </row>
    <row r="4590" spans="1:7" hidden="1" x14ac:dyDescent="0.35">
      <c r="A4590" t="s">
        <v>35</v>
      </c>
      <c r="B4590">
        <v>2017</v>
      </c>
      <c r="C4590" t="s">
        <v>45</v>
      </c>
      <c r="D4590">
        <v>137.6</v>
      </c>
      <c r="E4590" t="s">
        <v>19</v>
      </c>
      <c r="F4590">
        <v>142.1</v>
      </c>
      <c r="G4590" t="s">
        <v>49</v>
      </c>
    </row>
    <row r="4591" spans="1:7" hidden="1" x14ac:dyDescent="0.35">
      <c r="A4591" t="s">
        <v>35</v>
      </c>
      <c r="B4591">
        <v>2017</v>
      </c>
      <c r="C4591" t="s">
        <v>45</v>
      </c>
      <c r="D4591">
        <v>137.6</v>
      </c>
      <c r="E4591" t="s">
        <v>20</v>
      </c>
      <c r="F4591">
        <v>153.19999999999999</v>
      </c>
      <c r="G4591" t="s">
        <v>50</v>
      </c>
    </row>
    <row r="4592" spans="1:7" hidden="1" x14ac:dyDescent="0.35">
      <c r="A4592" t="s">
        <v>35</v>
      </c>
      <c r="B4592">
        <v>2017</v>
      </c>
      <c r="C4592" t="s">
        <v>45</v>
      </c>
      <c r="D4592">
        <v>137.6</v>
      </c>
      <c r="E4592" t="s">
        <v>21</v>
      </c>
      <c r="F4592">
        <v>143</v>
      </c>
      <c r="G4592" t="s">
        <v>51</v>
      </c>
    </row>
    <row r="4593" spans="1:7" hidden="1" x14ac:dyDescent="0.35">
      <c r="A4593" t="s">
        <v>35</v>
      </c>
      <c r="B4593">
        <v>2017</v>
      </c>
      <c r="C4593" t="s">
        <v>45</v>
      </c>
      <c r="D4593">
        <v>137.6</v>
      </c>
      <c r="E4593" t="s">
        <v>22</v>
      </c>
      <c r="F4593">
        <v>134.80000000000001</v>
      </c>
      <c r="G4593" t="s">
        <v>51</v>
      </c>
    </row>
    <row r="4594" spans="1:7" hidden="1" x14ac:dyDescent="0.35">
      <c r="A4594" t="s">
        <v>35</v>
      </c>
      <c r="B4594">
        <v>2017</v>
      </c>
      <c r="C4594" t="s">
        <v>45</v>
      </c>
      <c r="D4594">
        <v>137.6</v>
      </c>
      <c r="E4594" t="s">
        <v>23</v>
      </c>
      <c r="F4594">
        <v>141.80000000000001</v>
      </c>
      <c r="G4594" t="s">
        <v>51</v>
      </c>
    </row>
    <row r="4595" spans="1:7" hidden="1" x14ac:dyDescent="0.35">
      <c r="A4595" t="s">
        <v>35</v>
      </c>
      <c r="B4595">
        <v>2017</v>
      </c>
      <c r="C4595" t="s">
        <v>45</v>
      </c>
      <c r="D4595">
        <v>137.6</v>
      </c>
      <c r="E4595" t="s">
        <v>24</v>
      </c>
      <c r="F4595">
        <v>138.6</v>
      </c>
      <c r="G4595" t="s">
        <v>24</v>
      </c>
    </row>
    <row r="4596" spans="1:7" hidden="1" x14ac:dyDescent="0.35">
      <c r="A4596" t="s">
        <v>35</v>
      </c>
      <c r="B4596">
        <v>2017</v>
      </c>
      <c r="C4596" t="s">
        <v>45</v>
      </c>
      <c r="D4596">
        <v>137.6</v>
      </c>
      <c r="E4596" t="s">
        <v>25</v>
      </c>
      <c r="F4596">
        <v>135.30000000000001</v>
      </c>
      <c r="G4596" t="s">
        <v>55</v>
      </c>
    </row>
    <row r="4597" spans="1:7" hidden="1" x14ac:dyDescent="0.35">
      <c r="A4597" t="s">
        <v>35</v>
      </c>
      <c r="B4597">
        <v>2017</v>
      </c>
      <c r="C4597" t="s">
        <v>45</v>
      </c>
      <c r="D4597">
        <v>137.6</v>
      </c>
      <c r="E4597" t="s">
        <v>26</v>
      </c>
      <c r="F4597">
        <v>134.4</v>
      </c>
      <c r="G4597" t="s">
        <v>52</v>
      </c>
    </row>
    <row r="4598" spans="1:7" hidden="1" x14ac:dyDescent="0.35">
      <c r="A4598" t="s">
        <v>35</v>
      </c>
      <c r="B4598">
        <v>2017</v>
      </c>
      <c r="C4598" t="s">
        <v>45</v>
      </c>
      <c r="D4598">
        <v>137.6</v>
      </c>
      <c r="E4598" t="s">
        <v>27</v>
      </c>
      <c r="F4598">
        <v>132.6</v>
      </c>
      <c r="G4598" t="s">
        <v>27</v>
      </c>
    </row>
    <row r="4599" spans="1:7" hidden="1" x14ac:dyDescent="0.35">
      <c r="A4599" t="s">
        <v>35</v>
      </c>
      <c r="B4599">
        <v>2017</v>
      </c>
      <c r="C4599" t="s">
        <v>45</v>
      </c>
      <c r="D4599">
        <v>137.6</v>
      </c>
      <c r="E4599" t="s">
        <v>28</v>
      </c>
      <c r="F4599">
        <v>118.3</v>
      </c>
      <c r="G4599" t="s">
        <v>54</v>
      </c>
    </row>
    <row r="4600" spans="1:7" hidden="1" x14ac:dyDescent="0.35">
      <c r="A4600" t="s">
        <v>35</v>
      </c>
      <c r="B4600">
        <v>2017</v>
      </c>
      <c r="C4600" t="s">
        <v>45</v>
      </c>
      <c r="D4600">
        <v>137.6</v>
      </c>
      <c r="E4600" t="s">
        <v>29</v>
      </c>
      <c r="F4600">
        <v>128.9</v>
      </c>
      <c r="G4600" t="s">
        <v>56</v>
      </c>
    </row>
    <row r="4601" spans="1:7" hidden="1" x14ac:dyDescent="0.35">
      <c r="A4601" t="s">
        <v>35</v>
      </c>
      <c r="B4601">
        <v>2017</v>
      </c>
      <c r="C4601" t="s">
        <v>45</v>
      </c>
      <c r="D4601">
        <v>137.6</v>
      </c>
      <c r="E4601" t="s">
        <v>30</v>
      </c>
      <c r="F4601">
        <v>138.6</v>
      </c>
      <c r="G4601" t="s">
        <v>30</v>
      </c>
    </row>
    <row r="4602" spans="1:7" hidden="1" x14ac:dyDescent="0.35">
      <c r="A4602" t="s">
        <v>35</v>
      </c>
      <c r="B4602">
        <v>2017</v>
      </c>
      <c r="C4602" t="s">
        <v>45</v>
      </c>
      <c r="D4602">
        <v>137.6</v>
      </c>
      <c r="E4602" t="s">
        <v>31</v>
      </c>
      <c r="F4602">
        <v>126.8</v>
      </c>
      <c r="G4602" t="s">
        <v>53</v>
      </c>
    </row>
    <row r="4603" spans="1:7" hidden="1" x14ac:dyDescent="0.35">
      <c r="A4603" t="s">
        <v>35</v>
      </c>
      <c r="B4603">
        <v>2017</v>
      </c>
      <c r="C4603" t="s">
        <v>45</v>
      </c>
      <c r="D4603">
        <v>137.6</v>
      </c>
      <c r="E4603" t="s">
        <v>32</v>
      </c>
      <c r="F4603">
        <v>128.4</v>
      </c>
      <c r="G4603" t="s">
        <v>32</v>
      </c>
    </row>
    <row r="4604" spans="1:7" hidden="1" x14ac:dyDescent="0.35">
      <c r="A4604" t="s">
        <v>5</v>
      </c>
      <c r="B4604">
        <v>2017</v>
      </c>
      <c r="C4604" t="s">
        <v>46</v>
      </c>
      <c r="D4604">
        <v>139.80000000000001</v>
      </c>
      <c r="E4604" t="s">
        <v>7</v>
      </c>
      <c r="F4604">
        <v>136.4</v>
      </c>
      <c r="G4604" t="s">
        <v>49</v>
      </c>
    </row>
    <row r="4605" spans="1:7" hidden="1" x14ac:dyDescent="0.35">
      <c r="A4605" t="s">
        <v>5</v>
      </c>
      <c r="B4605">
        <v>2017</v>
      </c>
      <c r="C4605" t="s">
        <v>46</v>
      </c>
      <c r="D4605">
        <v>139.80000000000001</v>
      </c>
      <c r="E4605" t="s">
        <v>8</v>
      </c>
      <c r="F4605">
        <v>143.69999999999999</v>
      </c>
      <c r="G4605" t="s">
        <v>49</v>
      </c>
    </row>
    <row r="4606" spans="1:7" hidden="1" x14ac:dyDescent="0.35">
      <c r="A4606" t="s">
        <v>5</v>
      </c>
      <c r="B4606">
        <v>2017</v>
      </c>
      <c r="C4606" t="s">
        <v>46</v>
      </c>
      <c r="D4606">
        <v>139.80000000000001</v>
      </c>
      <c r="E4606" t="s">
        <v>9</v>
      </c>
      <c r="F4606">
        <v>144.80000000000001</v>
      </c>
      <c r="G4606" t="s">
        <v>49</v>
      </c>
    </row>
    <row r="4607" spans="1:7" hidden="1" x14ac:dyDescent="0.35">
      <c r="A4607" t="s">
        <v>5</v>
      </c>
      <c r="B4607">
        <v>2017</v>
      </c>
      <c r="C4607" t="s">
        <v>46</v>
      </c>
      <c r="D4607">
        <v>139.80000000000001</v>
      </c>
      <c r="E4607" t="s">
        <v>10</v>
      </c>
      <c r="F4607">
        <v>141.9</v>
      </c>
      <c r="G4607" t="s">
        <v>49</v>
      </c>
    </row>
    <row r="4608" spans="1:7" hidden="1" x14ac:dyDescent="0.35">
      <c r="A4608" t="s">
        <v>5</v>
      </c>
      <c r="B4608">
        <v>2017</v>
      </c>
      <c r="C4608" t="s">
        <v>46</v>
      </c>
      <c r="D4608">
        <v>139.80000000000001</v>
      </c>
      <c r="E4608" t="s">
        <v>11</v>
      </c>
      <c r="F4608">
        <v>123.1</v>
      </c>
      <c r="G4608" t="s">
        <v>49</v>
      </c>
    </row>
    <row r="4609" spans="1:7" hidden="1" x14ac:dyDescent="0.35">
      <c r="A4609" t="s">
        <v>5</v>
      </c>
      <c r="B4609">
        <v>2017</v>
      </c>
      <c r="C4609" t="s">
        <v>46</v>
      </c>
      <c r="D4609">
        <v>139.80000000000001</v>
      </c>
      <c r="E4609" t="s">
        <v>12</v>
      </c>
      <c r="F4609">
        <v>147.19999999999999</v>
      </c>
      <c r="G4609" t="s">
        <v>49</v>
      </c>
    </row>
    <row r="4610" spans="1:7" hidden="1" x14ac:dyDescent="0.35">
      <c r="A4610" t="s">
        <v>5</v>
      </c>
      <c r="B4610">
        <v>2017</v>
      </c>
      <c r="C4610" t="s">
        <v>46</v>
      </c>
      <c r="D4610">
        <v>139.80000000000001</v>
      </c>
      <c r="E4610" t="s">
        <v>13</v>
      </c>
      <c r="F4610">
        <v>161</v>
      </c>
      <c r="G4610" t="s">
        <v>49</v>
      </c>
    </row>
    <row r="4611" spans="1:7" hidden="1" x14ac:dyDescent="0.35">
      <c r="A4611" t="s">
        <v>5</v>
      </c>
      <c r="B4611">
        <v>2017</v>
      </c>
      <c r="C4611" t="s">
        <v>46</v>
      </c>
      <c r="D4611">
        <v>139.80000000000001</v>
      </c>
      <c r="E4611" t="s">
        <v>14</v>
      </c>
      <c r="F4611">
        <v>133.80000000000001</v>
      </c>
      <c r="G4611" t="s">
        <v>49</v>
      </c>
    </row>
    <row r="4612" spans="1:7" hidden="1" x14ac:dyDescent="0.35">
      <c r="A4612" t="s">
        <v>5</v>
      </c>
      <c r="B4612">
        <v>2017</v>
      </c>
      <c r="C4612" t="s">
        <v>46</v>
      </c>
      <c r="D4612">
        <v>139.80000000000001</v>
      </c>
      <c r="E4612" t="s">
        <v>15</v>
      </c>
      <c r="F4612">
        <v>121.9</v>
      </c>
      <c r="G4612" t="s">
        <v>49</v>
      </c>
    </row>
    <row r="4613" spans="1:7" hidden="1" x14ac:dyDescent="0.35">
      <c r="A4613" t="s">
        <v>5</v>
      </c>
      <c r="B4613">
        <v>2017</v>
      </c>
      <c r="C4613" t="s">
        <v>46</v>
      </c>
      <c r="D4613">
        <v>139.80000000000001</v>
      </c>
      <c r="E4613" t="s">
        <v>16</v>
      </c>
      <c r="F4613">
        <v>135.80000000000001</v>
      </c>
      <c r="G4613" t="s">
        <v>49</v>
      </c>
    </row>
    <row r="4614" spans="1:7" hidden="1" x14ac:dyDescent="0.35">
      <c r="A4614" t="s">
        <v>5</v>
      </c>
      <c r="B4614">
        <v>2017</v>
      </c>
      <c r="C4614" t="s">
        <v>46</v>
      </c>
      <c r="D4614">
        <v>139.80000000000001</v>
      </c>
      <c r="E4614" t="s">
        <v>17</v>
      </c>
      <c r="F4614">
        <v>131.1</v>
      </c>
      <c r="G4614" t="s">
        <v>49</v>
      </c>
    </row>
    <row r="4615" spans="1:7" hidden="1" x14ac:dyDescent="0.35">
      <c r="A4615" t="s">
        <v>5</v>
      </c>
      <c r="B4615">
        <v>2017</v>
      </c>
      <c r="C4615" t="s">
        <v>46</v>
      </c>
      <c r="D4615">
        <v>139.80000000000001</v>
      </c>
      <c r="E4615" t="s">
        <v>18</v>
      </c>
      <c r="F4615">
        <v>151.4</v>
      </c>
      <c r="G4615" t="s">
        <v>49</v>
      </c>
    </row>
    <row r="4616" spans="1:7" hidden="1" x14ac:dyDescent="0.35">
      <c r="A4616" t="s">
        <v>5</v>
      </c>
      <c r="B4616">
        <v>2017</v>
      </c>
      <c r="C4616" t="s">
        <v>46</v>
      </c>
      <c r="D4616">
        <v>139.80000000000001</v>
      </c>
      <c r="E4616" t="s">
        <v>19</v>
      </c>
      <c r="F4616">
        <v>141.5</v>
      </c>
      <c r="G4616" t="s">
        <v>49</v>
      </c>
    </row>
    <row r="4617" spans="1:7" hidden="1" x14ac:dyDescent="0.35">
      <c r="A4617" t="s">
        <v>5</v>
      </c>
      <c r="B4617">
        <v>2017</v>
      </c>
      <c r="C4617" t="s">
        <v>46</v>
      </c>
      <c r="D4617">
        <v>139.80000000000001</v>
      </c>
      <c r="E4617" t="s">
        <v>20</v>
      </c>
      <c r="F4617">
        <v>153.19999999999999</v>
      </c>
      <c r="G4617" t="s">
        <v>50</v>
      </c>
    </row>
    <row r="4618" spans="1:7" hidden="1" x14ac:dyDescent="0.35">
      <c r="A4618" t="s">
        <v>5</v>
      </c>
      <c r="B4618">
        <v>2017</v>
      </c>
      <c r="C4618" t="s">
        <v>46</v>
      </c>
      <c r="D4618">
        <v>139.80000000000001</v>
      </c>
      <c r="E4618" t="s">
        <v>21</v>
      </c>
      <c r="F4618">
        <v>148</v>
      </c>
      <c r="G4618" t="s">
        <v>51</v>
      </c>
    </row>
    <row r="4619" spans="1:7" hidden="1" x14ac:dyDescent="0.35">
      <c r="A4619" t="s">
        <v>5</v>
      </c>
      <c r="B4619">
        <v>2017</v>
      </c>
      <c r="C4619" t="s">
        <v>46</v>
      </c>
      <c r="D4619">
        <v>139.80000000000001</v>
      </c>
      <c r="E4619" t="s">
        <v>22</v>
      </c>
      <c r="F4619">
        <v>141.9</v>
      </c>
      <c r="G4619" t="s">
        <v>51</v>
      </c>
    </row>
    <row r="4620" spans="1:7" hidden="1" x14ac:dyDescent="0.35">
      <c r="A4620" t="s">
        <v>5</v>
      </c>
      <c r="B4620">
        <v>2017</v>
      </c>
      <c r="C4620" t="s">
        <v>46</v>
      </c>
      <c r="D4620">
        <v>139.80000000000001</v>
      </c>
      <c r="E4620" t="s">
        <v>23</v>
      </c>
      <c r="F4620">
        <v>147.19999999999999</v>
      </c>
      <c r="G4620" t="s">
        <v>51</v>
      </c>
    </row>
    <row r="4621" spans="1:7" hidden="1" x14ac:dyDescent="0.35">
      <c r="A4621" t="s">
        <v>5</v>
      </c>
      <c r="B4621">
        <v>2017</v>
      </c>
      <c r="C4621" t="s">
        <v>46</v>
      </c>
      <c r="D4621">
        <v>139.80000000000001</v>
      </c>
      <c r="E4621" t="s">
        <v>24</v>
      </c>
      <c r="G4621" t="s">
        <v>24</v>
      </c>
    </row>
    <row r="4622" spans="1:7" hidden="1" x14ac:dyDescent="0.35">
      <c r="A4622" t="s">
        <v>5</v>
      </c>
      <c r="B4622">
        <v>2017</v>
      </c>
      <c r="C4622" t="s">
        <v>46</v>
      </c>
      <c r="D4622">
        <v>139.80000000000001</v>
      </c>
      <c r="E4622" t="s">
        <v>25</v>
      </c>
      <c r="F4622">
        <v>142.6</v>
      </c>
      <c r="G4622" t="s">
        <v>55</v>
      </c>
    </row>
    <row r="4623" spans="1:7" hidden="1" x14ac:dyDescent="0.35">
      <c r="A4623" t="s">
        <v>5</v>
      </c>
      <c r="B4623">
        <v>2017</v>
      </c>
      <c r="C4623" t="s">
        <v>46</v>
      </c>
      <c r="D4623">
        <v>139.80000000000001</v>
      </c>
      <c r="E4623" t="s">
        <v>26</v>
      </c>
      <c r="F4623">
        <v>139.5</v>
      </c>
      <c r="G4623" t="s">
        <v>52</v>
      </c>
    </row>
    <row r="4624" spans="1:7" hidden="1" x14ac:dyDescent="0.35">
      <c r="A4624" t="s">
        <v>5</v>
      </c>
      <c r="B4624">
        <v>2017</v>
      </c>
      <c r="C4624" t="s">
        <v>46</v>
      </c>
      <c r="D4624">
        <v>139.80000000000001</v>
      </c>
      <c r="E4624" t="s">
        <v>27</v>
      </c>
      <c r="F4624">
        <v>136.1</v>
      </c>
      <c r="G4624" t="s">
        <v>27</v>
      </c>
    </row>
    <row r="4625" spans="1:7" hidden="1" x14ac:dyDescent="0.35">
      <c r="A4625" t="s">
        <v>5</v>
      </c>
      <c r="B4625">
        <v>2017</v>
      </c>
      <c r="C4625" t="s">
        <v>46</v>
      </c>
      <c r="D4625">
        <v>139.80000000000001</v>
      </c>
      <c r="E4625" t="s">
        <v>28</v>
      </c>
      <c r="F4625">
        <v>122</v>
      </c>
      <c r="G4625" t="s">
        <v>54</v>
      </c>
    </row>
    <row r="4626" spans="1:7" hidden="1" x14ac:dyDescent="0.35">
      <c r="A4626" t="s">
        <v>5</v>
      </c>
      <c r="B4626">
        <v>2017</v>
      </c>
      <c r="C4626" t="s">
        <v>46</v>
      </c>
      <c r="D4626">
        <v>139.80000000000001</v>
      </c>
      <c r="E4626" t="s">
        <v>29</v>
      </c>
      <c r="F4626">
        <v>133.4</v>
      </c>
      <c r="G4626" t="s">
        <v>56</v>
      </c>
    </row>
    <row r="4627" spans="1:7" hidden="1" x14ac:dyDescent="0.35">
      <c r="A4627" t="s">
        <v>5</v>
      </c>
      <c r="B4627">
        <v>2017</v>
      </c>
      <c r="C4627" t="s">
        <v>46</v>
      </c>
      <c r="D4627">
        <v>139.80000000000001</v>
      </c>
      <c r="E4627" t="s">
        <v>30</v>
      </c>
      <c r="F4627">
        <v>141.1</v>
      </c>
      <c r="G4627" t="s">
        <v>30</v>
      </c>
    </row>
    <row r="4628" spans="1:7" hidden="1" x14ac:dyDescent="0.35">
      <c r="A4628" t="s">
        <v>5</v>
      </c>
      <c r="B4628">
        <v>2017</v>
      </c>
      <c r="C4628" t="s">
        <v>46</v>
      </c>
      <c r="D4628">
        <v>139.80000000000001</v>
      </c>
      <c r="E4628" t="s">
        <v>31</v>
      </c>
      <c r="F4628">
        <v>127.8</v>
      </c>
      <c r="G4628" t="s">
        <v>53</v>
      </c>
    </row>
    <row r="4629" spans="1:7" hidden="1" x14ac:dyDescent="0.35">
      <c r="A4629" t="s">
        <v>5</v>
      </c>
      <c r="B4629">
        <v>2017</v>
      </c>
      <c r="C4629" t="s">
        <v>46</v>
      </c>
      <c r="D4629">
        <v>139.80000000000001</v>
      </c>
      <c r="E4629" t="s">
        <v>32</v>
      </c>
      <c r="F4629">
        <v>131.9</v>
      </c>
      <c r="G4629" t="s">
        <v>32</v>
      </c>
    </row>
    <row r="4630" spans="1:7" hidden="1" x14ac:dyDescent="0.35">
      <c r="A4630" t="s">
        <v>34</v>
      </c>
      <c r="B4630">
        <v>2017</v>
      </c>
      <c r="C4630" t="s">
        <v>46</v>
      </c>
      <c r="D4630">
        <v>134.1</v>
      </c>
      <c r="E4630" t="s">
        <v>7</v>
      </c>
      <c r="F4630">
        <v>134.4</v>
      </c>
      <c r="G4630" t="s">
        <v>49</v>
      </c>
    </row>
    <row r="4631" spans="1:7" hidden="1" x14ac:dyDescent="0.35">
      <c r="A4631" t="s">
        <v>34</v>
      </c>
      <c r="B4631">
        <v>2017</v>
      </c>
      <c r="C4631" t="s">
        <v>46</v>
      </c>
      <c r="D4631">
        <v>134.1</v>
      </c>
      <c r="E4631" t="s">
        <v>8</v>
      </c>
      <c r="F4631">
        <v>142.6</v>
      </c>
      <c r="G4631" t="s">
        <v>49</v>
      </c>
    </row>
    <row r="4632" spans="1:7" hidden="1" x14ac:dyDescent="0.35">
      <c r="A4632" t="s">
        <v>34</v>
      </c>
      <c r="B4632">
        <v>2017</v>
      </c>
      <c r="C4632" t="s">
        <v>46</v>
      </c>
      <c r="D4632">
        <v>134.1</v>
      </c>
      <c r="E4632" t="s">
        <v>9</v>
      </c>
      <c r="F4632">
        <v>145.9</v>
      </c>
      <c r="G4632" t="s">
        <v>49</v>
      </c>
    </row>
    <row r="4633" spans="1:7" hidden="1" x14ac:dyDescent="0.35">
      <c r="A4633" t="s">
        <v>34</v>
      </c>
      <c r="B4633">
        <v>2017</v>
      </c>
      <c r="C4633" t="s">
        <v>46</v>
      </c>
      <c r="D4633">
        <v>134.1</v>
      </c>
      <c r="E4633" t="s">
        <v>10</v>
      </c>
      <c r="F4633">
        <v>139.5</v>
      </c>
      <c r="G4633" t="s">
        <v>49</v>
      </c>
    </row>
    <row r="4634" spans="1:7" hidden="1" x14ac:dyDescent="0.35">
      <c r="A4634" t="s">
        <v>34</v>
      </c>
      <c r="B4634">
        <v>2017</v>
      </c>
      <c r="C4634" t="s">
        <v>46</v>
      </c>
      <c r="D4634">
        <v>134.1</v>
      </c>
      <c r="E4634" t="s">
        <v>11</v>
      </c>
      <c r="F4634">
        <v>115.9</v>
      </c>
      <c r="G4634" t="s">
        <v>49</v>
      </c>
    </row>
    <row r="4635" spans="1:7" hidden="1" x14ac:dyDescent="0.35">
      <c r="A4635" t="s">
        <v>34</v>
      </c>
      <c r="B4635">
        <v>2017</v>
      </c>
      <c r="C4635" t="s">
        <v>46</v>
      </c>
      <c r="D4635">
        <v>134.1</v>
      </c>
      <c r="E4635" t="s">
        <v>12</v>
      </c>
      <c r="F4635">
        <v>135</v>
      </c>
      <c r="G4635" t="s">
        <v>49</v>
      </c>
    </row>
    <row r="4636" spans="1:7" hidden="1" x14ac:dyDescent="0.35">
      <c r="A4636" t="s">
        <v>34</v>
      </c>
      <c r="B4636">
        <v>2017</v>
      </c>
      <c r="C4636" t="s">
        <v>46</v>
      </c>
      <c r="D4636">
        <v>134.1</v>
      </c>
      <c r="E4636" t="s">
        <v>13</v>
      </c>
      <c r="F4636">
        <v>163.19999999999999</v>
      </c>
      <c r="G4636" t="s">
        <v>49</v>
      </c>
    </row>
    <row r="4637" spans="1:7" hidden="1" x14ac:dyDescent="0.35">
      <c r="A4637" t="s">
        <v>34</v>
      </c>
      <c r="B4637">
        <v>2017</v>
      </c>
      <c r="C4637" t="s">
        <v>46</v>
      </c>
      <c r="D4637">
        <v>134.1</v>
      </c>
      <c r="E4637" t="s">
        <v>14</v>
      </c>
      <c r="F4637">
        <v>119.8</v>
      </c>
      <c r="G4637" t="s">
        <v>49</v>
      </c>
    </row>
    <row r="4638" spans="1:7" hidden="1" x14ac:dyDescent="0.35">
      <c r="A4638" t="s">
        <v>34</v>
      </c>
      <c r="B4638">
        <v>2017</v>
      </c>
      <c r="C4638" t="s">
        <v>46</v>
      </c>
      <c r="D4638">
        <v>134.1</v>
      </c>
      <c r="E4638" t="s">
        <v>15</v>
      </c>
      <c r="F4638">
        <v>120.7</v>
      </c>
      <c r="G4638" t="s">
        <v>49</v>
      </c>
    </row>
    <row r="4639" spans="1:7" hidden="1" x14ac:dyDescent="0.35">
      <c r="A4639" t="s">
        <v>34</v>
      </c>
      <c r="B4639">
        <v>2017</v>
      </c>
      <c r="C4639" t="s">
        <v>46</v>
      </c>
      <c r="D4639">
        <v>134.1</v>
      </c>
      <c r="E4639" t="s">
        <v>16</v>
      </c>
      <c r="F4639">
        <v>139.69999999999999</v>
      </c>
      <c r="G4639" t="s">
        <v>49</v>
      </c>
    </row>
    <row r="4640" spans="1:7" hidden="1" x14ac:dyDescent="0.35">
      <c r="A4640" t="s">
        <v>34</v>
      </c>
      <c r="B4640">
        <v>2017</v>
      </c>
      <c r="C4640" t="s">
        <v>46</v>
      </c>
      <c r="D4640">
        <v>134.1</v>
      </c>
      <c r="E4640" t="s">
        <v>17</v>
      </c>
      <c r="F4640">
        <v>125.7</v>
      </c>
      <c r="G4640" t="s">
        <v>49</v>
      </c>
    </row>
    <row r="4641" spans="1:7" hidden="1" x14ac:dyDescent="0.35">
      <c r="A4641" t="s">
        <v>34</v>
      </c>
      <c r="B4641">
        <v>2017</v>
      </c>
      <c r="C4641" t="s">
        <v>46</v>
      </c>
      <c r="D4641">
        <v>134.1</v>
      </c>
      <c r="E4641" t="s">
        <v>18</v>
      </c>
      <c r="F4641">
        <v>146.30000000000001</v>
      </c>
      <c r="G4641" t="s">
        <v>49</v>
      </c>
    </row>
    <row r="4642" spans="1:7" hidden="1" x14ac:dyDescent="0.35">
      <c r="A4642" t="s">
        <v>34</v>
      </c>
      <c r="B4642">
        <v>2017</v>
      </c>
      <c r="C4642" t="s">
        <v>46</v>
      </c>
      <c r="D4642">
        <v>134.1</v>
      </c>
      <c r="E4642" t="s">
        <v>19</v>
      </c>
      <c r="F4642">
        <v>138.80000000000001</v>
      </c>
      <c r="G4642" t="s">
        <v>49</v>
      </c>
    </row>
    <row r="4643" spans="1:7" hidden="1" x14ac:dyDescent="0.35">
      <c r="A4643" t="s">
        <v>34</v>
      </c>
      <c r="B4643">
        <v>2017</v>
      </c>
      <c r="C4643" t="s">
        <v>46</v>
      </c>
      <c r="D4643">
        <v>134.1</v>
      </c>
      <c r="E4643" t="s">
        <v>20</v>
      </c>
      <c r="F4643">
        <v>157</v>
      </c>
      <c r="G4643" t="s">
        <v>50</v>
      </c>
    </row>
    <row r="4644" spans="1:7" hidden="1" x14ac:dyDescent="0.35">
      <c r="A4644" t="s">
        <v>34</v>
      </c>
      <c r="B4644">
        <v>2017</v>
      </c>
      <c r="C4644" t="s">
        <v>46</v>
      </c>
      <c r="D4644">
        <v>134.1</v>
      </c>
      <c r="E4644" t="s">
        <v>21</v>
      </c>
      <c r="F4644">
        <v>135.6</v>
      </c>
      <c r="G4644" t="s">
        <v>51</v>
      </c>
    </row>
    <row r="4645" spans="1:7" hidden="1" x14ac:dyDescent="0.35">
      <c r="A4645" t="s">
        <v>34</v>
      </c>
      <c r="B4645">
        <v>2017</v>
      </c>
      <c r="C4645" t="s">
        <v>46</v>
      </c>
      <c r="D4645">
        <v>134.1</v>
      </c>
      <c r="E4645" t="s">
        <v>22</v>
      </c>
      <c r="F4645">
        <v>125.6</v>
      </c>
      <c r="G4645" t="s">
        <v>51</v>
      </c>
    </row>
    <row r="4646" spans="1:7" hidden="1" x14ac:dyDescent="0.35">
      <c r="A4646" t="s">
        <v>34</v>
      </c>
      <c r="B4646">
        <v>2017</v>
      </c>
      <c r="C4646" t="s">
        <v>46</v>
      </c>
      <c r="D4646">
        <v>134.1</v>
      </c>
      <c r="E4646" t="s">
        <v>23</v>
      </c>
      <c r="F4646">
        <v>134</v>
      </c>
      <c r="G4646" t="s">
        <v>51</v>
      </c>
    </row>
    <row r="4647" spans="1:7" hidden="1" x14ac:dyDescent="0.35">
      <c r="A4647" t="s">
        <v>34</v>
      </c>
      <c r="B4647">
        <v>2017</v>
      </c>
      <c r="C4647" t="s">
        <v>46</v>
      </c>
      <c r="D4647">
        <v>134.1</v>
      </c>
      <c r="E4647" t="s">
        <v>24</v>
      </c>
      <c r="F4647">
        <v>139.1</v>
      </c>
      <c r="G4647" t="s">
        <v>24</v>
      </c>
    </row>
    <row r="4648" spans="1:7" hidden="1" x14ac:dyDescent="0.35">
      <c r="A4648" t="s">
        <v>34</v>
      </c>
      <c r="B4648">
        <v>2017</v>
      </c>
      <c r="C4648" t="s">
        <v>46</v>
      </c>
      <c r="D4648">
        <v>134.1</v>
      </c>
      <c r="E4648" t="s">
        <v>25</v>
      </c>
      <c r="F4648">
        <v>126.8</v>
      </c>
      <c r="G4648" t="s">
        <v>55</v>
      </c>
    </row>
    <row r="4649" spans="1:7" hidden="1" x14ac:dyDescent="0.35">
      <c r="A4649" t="s">
        <v>34</v>
      </c>
      <c r="B4649">
        <v>2017</v>
      </c>
      <c r="C4649" t="s">
        <v>46</v>
      </c>
      <c r="D4649">
        <v>134.1</v>
      </c>
      <c r="E4649" t="s">
        <v>26</v>
      </c>
      <c r="F4649">
        <v>129.30000000000001</v>
      </c>
      <c r="G4649" t="s">
        <v>52</v>
      </c>
    </row>
    <row r="4650" spans="1:7" hidden="1" x14ac:dyDescent="0.35">
      <c r="A4650" t="s">
        <v>34</v>
      </c>
      <c r="B4650">
        <v>2017</v>
      </c>
      <c r="C4650" t="s">
        <v>46</v>
      </c>
      <c r="D4650">
        <v>134.1</v>
      </c>
      <c r="E4650" t="s">
        <v>27</v>
      </c>
      <c r="F4650">
        <v>128.19999999999999</v>
      </c>
      <c r="G4650" t="s">
        <v>27</v>
      </c>
    </row>
    <row r="4651" spans="1:7" hidden="1" x14ac:dyDescent="0.35">
      <c r="A4651" t="s">
        <v>34</v>
      </c>
      <c r="B4651">
        <v>2017</v>
      </c>
      <c r="C4651" t="s">
        <v>46</v>
      </c>
      <c r="D4651">
        <v>134.1</v>
      </c>
      <c r="E4651" t="s">
        <v>28</v>
      </c>
      <c r="F4651">
        <v>115.3</v>
      </c>
      <c r="G4651" t="s">
        <v>54</v>
      </c>
    </row>
    <row r="4652" spans="1:7" hidden="1" x14ac:dyDescent="0.35">
      <c r="A4652" t="s">
        <v>34</v>
      </c>
      <c r="B4652">
        <v>2017</v>
      </c>
      <c r="C4652" t="s">
        <v>46</v>
      </c>
      <c r="D4652">
        <v>134.1</v>
      </c>
      <c r="E4652" t="s">
        <v>29</v>
      </c>
      <c r="F4652">
        <v>125.6</v>
      </c>
      <c r="G4652" t="s">
        <v>56</v>
      </c>
    </row>
    <row r="4653" spans="1:7" hidden="1" x14ac:dyDescent="0.35">
      <c r="A4653" t="s">
        <v>34</v>
      </c>
      <c r="B4653">
        <v>2017</v>
      </c>
      <c r="C4653" t="s">
        <v>46</v>
      </c>
      <c r="D4653">
        <v>134.1</v>
      </c>
      <c r="E4653" t="s">
        <v>30</v>
      </c>
      <c r="F4653">
        <v>136.69999999999999</v>
      </c>
      <c r="G4653" t="s">
        <v>30</v>
      </c>
    </row>
    <row r="4654" spans="1:7" hidden="1" x14ac:dyDescent="0.35">
      <c r="A4654" t="s">
        <v>34</v>
      </c>
      <c r="B4654">
        <v>2017</v>
      </c>
      <c r="C4654" t="s">
        <v>46</v>
      </c>
      <c r="D4654">
        <v>134.1</v>
      </c>
      <c r="E4654" t="s">
        <v>31</v>
      </c>
      <c r="F4654">
        <v>124.6</v>
      </c>
      <c r="G4654" t="s">
        <v>53</v>
      </c>
    </row>
    <row r="4655" spans="1:7" hidden="1" x14ac:dyDescent="0.35">
      <c r="A4655" t="s">
        <v>34</v>
      </c>
      <c r="B4655">
        <v>2017</v>
      </c>
      <c r="C4655" t="s">
        <v>46</v>
      </c>
      <c r="D4655">
        <v>134.1</v>
      </c>
      <c r="E4655" t="s">
        <v>32</v>
      </c>
      <c r="F4655">
        <v>125.1</v>
      </c>
      <c r="G4655" t="s">
        <v>32</v>
      </c>
    </row>
    <row r="4656" spans="1:7" hidden="1" x14ac:dyDescent="0.35">
      <c r="A4656" t="s">
        <v>35</v>
      </c>
      <c r="B4656">
        <v>2017</v>
      </c>
      <c r="C4656" t="s">
        <v>46</v>
      </c>
      <c r="D4656">
        <v>137.19999999999999</v>
      </c>
      <c r="E4656" t="s">
        <v>7</v>
      </c>
      <c r="F4656">
        <v>135.80000000000001</v>
      </c>
      <c r="G4656" t="s">
        <v>49</v>
      </c>
    </row>
    <row r="4657" spans="1:7" hidden="1" x14ac:dyDescent="0.35">
      <c r="A4657" t="s">
        <v>35</v>
      </c>
      <c r="B4657">
        <v>2017</v>
      </c>
      <c r="C4657" t="s">
        <v>46</v>
      </c>
      <c r="D4657">
        <v>137.19999999999999</v>
      </c>
      <c r="E4657" t="s">
        <v>8</v>
      </c>
      <c r="F4657">
        <v>143.30000000000001</v>
      </c>
      <c r="G4657" t="s">
        <v>49</v>
      </c>
    </row>
    <row r="4658" spans="1:7" hidden="1" x14ac:dyDescent="0.35">
      <c r="A4658" t="s">
        <v>35</v>
      </c>
      <c r="B4658">
        <v>2017</v>
      </c>
      <c r="C4658" t="s">
        <v>46</v>
      </c>
      <c r="D4658">
        <v>137.19999999999999</v>
      </c>
      <c r="E4658" t="s">
        <v>9</v>
      </c>
      <c r="F4658">
        <v>145.19999999999999</v>
      </c>
      <c r="G4658" t="s">
        <v>49</v>
      </c>
    </row>
    <row r="4659" spans="1:7" hidden="1" x14ac:dyDescent="0.35">
      <c r="A4659" t="s">
        <v>35</v>
      </c>
      <c r="B4659">
        <v>2017</v>
      </c>
      <c r="C4659" t="s">
        <v>46</v>
      </c>
      <c r="D4659">
        <v>137.19999999999999</v>
      </c>
      <c r="E4659" t="s">
        <v>10</v>
      </c>
      <c r="F4659">
        <v>141</v>
      </c>
      <c r="G4659" t="s">
        <v>49</v>
      </c>
    </row>
    <row r="4660" spans="1:7" hidden="1" x14ac:dyDescent="0.35">
      <c r="A4660" t="s">
        <v>35</v>
      </c>
      <c r="B4660">
        <v>2017</v>
      </c>
      <c r="C4660" t="s">
        <v>46</v>
      </c>
      <c r="D4660">
        <v>137.19999999999999</v>
      </c>
      <c r="E4660" t="s">
        <v>11</v>
      </c>
      <c r="F4660">
        <v>120.5</v>
      </c>
      <c r="G4660" t="s">
        <v>49</v>
      </c>
    </row>
    <row r="4661" spans="1:7" hidden="1" x14ac:dyDescent="0.35">
      <c r="A4661" t="s">
        <v>35</v>
      </c>
      <c r="B4661">
        <v>2017</v>
      </c>
      <c r="C4661" t="s">
        <v>46</v>
      </c>
      <c r="D4661">
        <v>137.19999999999999</v>
      </c>
      <c r="E4661" t="s">
        <v>12</v>
      </c>
      <c r="F4661">
        <v>141.5</v>
      </c>
      <c r="G4661" t="s">
        <v>49</v>
      </c>
    </row>
    <row r="4662" spans="1:7" hidden="1" x14ac:dyDescent="0.35">
      <c r="A4662" t="s">
        <v>35</v>
      </c>
      <c r="B4662">
        <v>2017</v>
      </c>
      <c r="C4662" t="s">
        <v>46</v>
      </c>
      <c r="D4662">
        <v>137.19999999999999</v>
      </c>
      <c r="E4662" t="s">
        <v>13</v>
      </c>
      <c r="F4662">
        <v>161.69999999999999</v>
      </c>
      <c r="G4662" t="s">
        <v>49</v>
      </c>
    </row>
    <row r="4663" spans="1:7" hidden="1" x14ac:dyDescent="0.35">
      <c r="A4663" t="s">
        <v>35</v>
      </c>
      <c r="B4663">
        <v>2017</v>
      </c>
      <c r="C4663" t="s">
        <v>46</v>
      </c>
      <c r="D4663">
        <v>137.19999999999999</v>
      </c>
      <c r="E4663" t="s">
        <v>14</v>
      </c>
      <c r="F4663">
        <v>129.1</v>
      </c>
      <c r="G4663" t="s">
        <v>49</v>
      </c>
    </row>
    <row r="4664" spans="1:7" hidden="1" x14ac:dyDescent="0.35">
      <c r="A4664" t="s">
        <v>35</v>
      </c>
      <c r="B4664">
        <v>2017</v>
      </c>
      <c r="C4664" t="s">
        <v>46</v>
      </c>
      <c r="D4664">
        <v>137.19999999999999</v>
      </c>
      <c r="E4664" t="s">
        <v>15</v>
      </c>
      <c r="F4664">
        <v>121.5</v>
      </c>
      <c r="G4664" t="s">
        <v>49</v>
      </c>
    </row>
    <row r="4665" spans="1:7" hidden="1" x14ac:dyDescent="0.35">
      <c r="A4665" t="s">
        <v>35</v>
      </c>
      <c r="B4665">
        <v>2017</v>
      </c>
      <c r="C4665" t="s">
        <v>46</v>
      </c>
      <c r="D4665">
        <v>137.19999999999999</v>
      </c>
      <c r="E4665" t="s">
        <v>16</v>
      </c>
      <c r="F4665">
        <v>137.1</v>
      </c>
      <c r="G4665" t="s">
        <v>49</v>
      </c>
    </row>
    <row r="4666" spans="1:7" hidden="1" x14ac:dyDescent="0.35">
      <c r="A4666" t="s">
        <v>35</v>
      </c>
      <c r="B4666">
        <v>2017</v>
      </c>
      <c r="C4666" t="s">
        <v>46</v>
      </c>
      <c r="D4666">
        <v>137.19999999999999</v>
      </c>
      <c r="E4666" t="s">
        <v>17</v>
      </c>
      <c r="F4666">
        <v>128.80000000000001</v>
      </c>
      <c r="G4666" t="s">
        <v>49</v>
      </c>
    </row>
    <row r="4667" spans="1:7" hidden="1" x14ac:dyDescent="0.35">
      <c r="A4667" t="s">
        <v>35</v>
      </c>
      <c r="B4667">
        <v>2017</v>
      </c>
      <c r="C4667" t="s">
        <v>46</v>
      </c>
      <c r="D4667">
        <v>137.19999999999999</v>
      </c>
      <c r="E4667" t="s">
        <v>18</v>
      </c>
      <c r="F4667">
        <v>149</v>
      </c>
      <c r="G4667" t="s">
        <v>49</v>
      </c>
    </row>
    <row r="4668" spans="1:7" hidden="1" x14ac:dyDescent="0.35">
      <c r="A4668" t="s">
        <v>35</v>
      </c>
      <c r="B4668">
        <v>2017</v>
      </c>
      <c r="C4668" t="s">
        <v>46</v>
      </c>
      <c r="D4668">
        <v>137.19999999999999</v>
      </c>
      <c r="E4668" t="s">
        <v>19</v>
      </c>
      <c r="F4668">
        <v>140.5</v>
      </c>
      <c r="G4668" t="s">
        <v>49</v>
      </c>
    </row>
    <row r="4669" spans="1:7" hidden="1" x14ac:dyDescent="0.35">
      <c r="A4669" t="s">
        <v>35</v>
      </c>
      <c r="B4669">
        <v>2017</v>
      </c>
      <c r="C4669" t="s">
        <v>46</v>
      </c>
      <c r="D4669">
        <v>137.19999999999999</v>
      </c>
      <c r="E4669" t="s">
        <v>20</v>
      </c>
      <c r="F4669">
        <v>154.19999999999999</v>
      </c>
      <c r="G4669" t="s">
        <v>50</v>
      </c>
    </row>
    <row r="4670" spans="1:7" hidden="1" x14ac:dyDescent="0.35">
      <c r="A4670" t="s">
        <v>35</v>
      </c>
      <c r="B4670">
        <v>2017</v>
      </c>
      <c r="C4670" t="s">
        <v>46</v>
      </c>
      <c r="D4670">
        <v>137.19999999999999</v>
      </c>
      <c r="E4670" t="s">
        <v>21</v>
      </c>
      <c r="F4670">
        <v>143.1</v>
      </c>
      <c r="G4670" t="s">
        <v>51</v>
      </c>
    </row>
    <row r="4671" spans="1:7" hidden="1" x14ac:dyDescent="0.35">
      <c r="A4671" t="s">
        <v>35</v>
      </c>
      <c r="B4671">
        <v>2017</v>
      </c>
      <c r="C4671" t="s">
        <v>46</v>
      </c>
      <c r="D4671">
        <v>137.19999999999999</v>
      </c>
      <c r="E4671" t="s">
        <v>22</v>
      </c>
      <c r="F4671">
        <v>135.1</v>
      </c>
      <c r="G4671" t="s">
        <v>51</v>
      </c>
    </row>
    <row r="4672" spans="1:7" hidden="1" x14ac:dyDescent="0.35">
      <c r="A4672" t="s">
        <v>35</v>
      </c>
      <c r="B4672">
        <v>2017</v>
      </c>
      <c r="C4672" t="s">
        <v>46</v>
      </c>
      <c r="D4672">
        <v>137.19999999999999</v>
      </c>
      <c r="E4672" t="s">
        <v>23</v>
      </c>
      <c r="F4672">
        <v>142</v>
      </c>
      <c r="G4672" t="s">
        <v>51</v>
      </c>
    </row>
    <row r="4673" spans="1:7" hidden="1" x14ac:dyDescent="0.35">
      <c r="A4673" t="s">
        <v>35</v>
      </c>
      <c r="B4673">
        <v>2017</v>
      </c>
      <c r="C4673" t="s">
        <v>46</v>
      </c>
      <c r="D4673">
        <v>137.19999999999999</v>
      </c>
      <c r="E4673" t="s">
        <v>24</v>
      </c>
      <c r="F4673">
        <v>139.1</v>
      </c>
      <c r="G4673" t="s">
        <v>24</v>
      </c>
    </row>
    <row r="4674" spans="1:7" hidden="1" x14ac:dyDescent="0.35">
      <c r="A4674" t="s">
        <v>35</v>
      </c>
      <c r="B4674">
        <v>2017</v>
      </c>
      <c r="C4674" t="s">
        <v>46</v>
      </c>
      <c r="D4674">
        <v>137.19999999999999</v>
      </c>
      <c r="E4674" t="s">
        <v>25</v>
      </c>
      <c r="F4674">
        <v>136.6</v>
      </c>
      <c r="G4674" t="s">
        <v>55</v>
      </c>
    </row>
    <row r="4675" spans="1:7" hidden="1" x14ac:dyDescent="0.35">
      <c r="A4675" t="s">
        <v>35</v>
      </c>
      <c r="B4675">
        <v>2017</v>
      </c>
      <c r="C4675" t="s">
        <v>46</v>
      </c>
      <c r="D4675">
        <v>137.19999999999999</v>
      </c>
      <c r="E4675" t="s">
        <v>26</v>
      </c>
      <c r="F4675">
        <v>134.69999999999999</v>
      </c>
      <c r="G4675" t="s">
        <v>52</v>
      </c>
    </row>
    <row r="4676" spans="1:7" hidden="1" x14ac:dyDescent="0.35">
      <c r="A4676" t="s">
        <v>35</v>
      </c>
      <c r="B4676">
        <v>2017</v>
      </c>
      <c r="C4676" t="s">
        <v>46</v>
      </c>
      <c r="D4676">
        <v>137.19999999999999</v>
      </c>
      <c r="E4676" t="s">
        <v>27</v>
      </c>
      <c r="F4676">
        <v>133.1</v>
      </c>
      <c r="G4676" t="s">
        <v>27</v>
      </c>
    </row>
    <row r="4677" spans="1:7" hidden="1" x14ac:dyDescent="0.35">
      <c r="A4677" t="s">
        <v>35</v>
      </c>
      <c r="B4677">
        <v>2017</v>
      </c>
      <c r="C4677" t="s">
        <v>46</v>
      </c>
      <c r="D4677">
        <v>137.19999999999999</v>
      </c>
      <c r="E4677" t="s">
        <v>28</v>
      </c>
      <c r="F4677">
        <v>118.5</v>
      </c>
      <c r="G4677" t="s">
        <v>54</v>
      </c>
    </row>
    <row r="4678" spans="1:7" hidden="1" x14ac:dyDescent="0.35">
      <c r="A4678" t="s">
        <v>35</v>
      </c>
      <c r="B4678">
        <v>2017</v>
      </c>
      <c r="C4678" t="s">
        <v>46</v>
      </c>
      <c r="D4678">
        <v>137.19999999999999</v>
      </c>
      <c r="E4678" t="s">
        <v>29</v>
      </c>
      <c r="F4678">
        <v>129</v>
      </c>
      <c r="G4678" t="s">
        <v>56</v>
      </c>
    </row>
    <row r="4679" spans="1:7" hidden="1" x14ac:dyDescent="0.35">
      <c r="A4679" t="s">
        <v>35</v>
      </c>
      <c r="B4679">
        <v>2017</v>
      </c>
      <c r="C4679" t="s">
        <v>46</v>
      </c>
      <c r="D4679">
        <v>137.19999999999999</v>
      </c>
      <c r="E4679" t="s">
        <v>30</v>
      </c>
      <c r="F4679">
        <v>138.5</v>
      </c>
      <c r="G4679" t="s">
        <v>30</v>
      </c>
    </row>
    <row r="4680" spans="1:7" hidden="1" x14ac:dyDescent="0.35">
      <c r="A4680" t="s">
        <v>35</v>
      </c>
      <c r="B4680">
        <v>2017</v>
      </c>
      <c r="C4680" t="s">
        <v>46</v>
      </c>
      <c r="D4680">
        <v>137.19999999999999</v>
      </c>
      <c r="E4680" t="s">
        <v>31</v>
      </c>
      <c r="F4680">
        <v>126.5</v>
      </c>
      <c r="G4680" t="s">
        <v>53</v>
      </c>
    </row>
    <row r="4681" spans="1:7" hidden="1" x14ac:dyDescent="0.35">
      <c r="A4681" t="s">
        <v>35</v>
      </c>
      <c r="B4681">
        <v>2017</v>
      </c>
      <c r="C4681" t="s">
        <v>46</v>
      </c>
      <c r="D4681">
        <v>137.19999999999999</v>
      </c>
      <c r="E4681" t="s">
        <v>32</v>
      </c>
      <c r="F4681">
        <v>128.6</v>
      </c>
      <c r="G4681" t="s">
        <v>32</v>
      </c>
    </row>
    <row r="4682" spans="1:7" hidden="1" x14ac:dyDescent="0.35">
      <c r="A4682" t="s">
        <v>5</v>
      </c>
      <c r="B4682">
        <v>2018</v>
      </c>
      <c r="C4682" t="s">
        <v>6</v>
      </c>
      <c r="D4682">
        <v>139.30000000000001</v>
      </c>
      <c r="E4682" t="s">
        <v>7</v>
      </c>
      <c r="F4682">
        <v>136.6</v>
      </c>
      <c r="G4682" t="s">
        <v>49</v>
      </c>
    </row>
    <row r="4683" spans="1:7" hidden="1" x14ac:dyDescent="0.35">
      <c r="A4683" t="s">
        <v>5</v>
      </c>
      <c r="B4683">
        <v>2018</v>
      </c>
      <c r="C4683" t="s">
        <v>6</v>
      </c>
      <c r="D4683">
        <v>139.30000000000001</v>
      </c>
      <c r="E4683" t="s">
        <v>8</v>
      </c>
      <c r="F4683">
        <v>144.4</v>
      </c>
      <c r="G4683" t="s">
        <v>49</v>
      </c>
    </row>
    <row r="4684" spans="1:7" hidden="1" x14ac:dyDescent="0.35">
      <c r="A4684" t="s">
        <v>5</v>
      </c>
      <c r="B4684">
        <v>2018</v>
      </c>
      <c r="C4684" t="s">
        <v>6</v>
      </c>
      <c r="D4684">
        <v>139.30000000000001</v>
      </c>
      <c r="E4684" t="s">
        <v>9</v>
      </c>
      <c r="F4684">
        <v>143.80000000000001</v>
      </c>
      <c r="G4684" t="s">
        <v>49</v>
      </c>
    </row>
    <row r="4685" spans="1:7" hidden="1" x14ac:dyDescent="0.35">
      <c r="A4685" t="s">
        <v>5</v>
      </c>
      <c r="B4685">
        <v>2018</v>
      </c>
      <c r="C4685" t="s">
        <v>6</v>
      </c>
      <c r="D4685">
        <v>139.30000000000001</v>
      </c>
      <c r="E4685" t="s">
        <v>10</v>
      </c>
      <c r="F4685">
        <v>142</v>
      </c>
      <c r="G4685" t="s">
        <v>49</v>
      </c>
    </row>
    <row r="4686" spans="1:7" hidden="1" x14ac:dyDescent="0.35">
      <c r="A4686" t="s">
        <v>5</v>
      </c>
      <c r="B4686">
        <v>2018</v>
      </c>
      <c r="C4686" t="s">
        <v>6</v>
      </c>
      <c r="D4686">
        <v>139.30000000000001</v>
      </c>
      <c r="E4686" t="s">
        <v>11</v>
      </c>
      <c r="F4686">
        <v>123.2</v>
      </c>
      <c r="G4686" t="s">
        <v>49</v>
      </c>
    </row>
    <row r="4687" spans="1:7" hidden="1" x14ac:dyDescent="0.35">
      <c r="A4687" t="s">
        <v>5</v>
      </c>
      <c r="B4687">
        <v>2018</v>
      </c>
      <c r="C4687" t="s">
        <v>6</v>
      </c>
      <c r="D4687">
        <v>139.30000000000001</v>
      </c>
      <c r="E4687" t="s">
        <v>12</v>
      </c>
      <c r="F4687">
        <v>147.9</v>
      </c>
      <c r="G4687" t="s">
        <v>49</v>
      </c>
    </row>
    <row r="4688" spans="1:7" hidden="1" x14ac:dyDescent="0.35">
      <c r="A4688" t="s">
        <v>5</v>
      </c>
      <c r="B4688">
        <v>2018</v>
      </c>
      <c r="C4688" t="s">
        <v>6</v>
      </c>
      <c r="D4688">
        <v>139.30000000000001</v>
      </c>
      <c r="E4688" t="s">
        <v>13</v>
      </c>
      <c r="F4688">
        <v>152.1</v>
      </c>
      <c r="G4688" t="s">
        <v>49</v>
      </c>
    </row>
    <row r="4689" spans="1:7" hidden="1" x14ac:dyDescent="0.35">
      <c r="A4689" t="s">
        <v>5</v>
      </c>
      <c r="B4689">
        <v>2018</v>
      </c>
      <c r="C4689" t="s">
        <v>6</v>
      </c>
      <c r="D4689">
        <v>139.30000000000001</v>
      </c>
      <c r="E4689" t="s">
        <v>14</v>
      </c>
      <c r="F4689">
        <v>131.80000000000001</v>
      </c>
      <c r="G4689" t="s">
        <v>49</v>
      </c>
    </row>
    <row r="4690" spans="1:7" hidden="1" x14ac:dyDescent="0.35">
      <c r="A4690" t="s">
        <v>5</v>
      </c>
      <c r="B4690">
        <v>2018</v>
      </c>
      <c r="C4690" t="s">
        <v>6</v>
      </c>
      <c r="D4690">
        <v>139.30000000000001</v>
      </c>
      <c r="E4690" t="s">
        <v>15</v>
      </c>
      <c r="F4690">
        <v>119.5</v>
      </c>
      <c r="G4690" t="s">
        <v>49</v>
      </c>
    </row>
    <row r="4691" spans="1:7" hidden="1" x14ac:dyDescent="0.35">
      <c r="A4691" t="s">
        <v>5</v>
      </c>
      <c r="B4691">
        <v>2018</v>
      </c>
      <c r="C4691" t="s">
        <v>6</v>
      </c>
      <c r="D4691">
        <v>139.30000000000001</v>
      </c>
      <c r="E4691" t="s">
        <v>16</v>
      </c>
      <c r="F4691">
        <v>136</v>
      </c>
      <c r="G4691" t="s">
        <v>49</v>
      </c>
    </row>
    <row r="4692" spans="1:7" hidden="1" x14ac:dyDescent="0.35">
      <c r="A4692" t="s">
        <v>5</v>
      </c>
      <c r="B4692">
        <v>2018</v>
      </c>
      <c r="C4692" t="s">
        <v>6</v>
      </c>
      <c r="D4692">
        <v>139.30000000000001</v>
      </c>
      <c r="E4692" t="s">
        <v>17</v>
      </c>
      <c r="F4692">
        <v>131.19999999999999</v>
      </c>
      <c r="G4692" t="s">
        <v>49</v>
      </c>
    </row>
    <row r="4693" spans="1:7" hidden="1" x14ac:dyDescent="0.35">
      <c r="A4693" t="s">
        <v>5</v>
      </c>
      <c r="B4693">
        <v>2018</v>
      </c>
      <c r="C4693" t="s">
        <v>6</v>
      </c>
      <c r="D4693">
        <v>139.30000000000001</v>
      </c>
      <c r="E4693" t="s">
        <v>18</v>
      </c>
      <c r="F4693">
        <v>151.80000000000001</v>
      </c>
      <c r="G4693" t="s">
        <v>49</v>
      </c>
    </row>
    <row r="4694" spans="1:7" hidden="1" x14ac:dyDescent="0.35">
      <c r="A4694" t="s">
        <v>5</v>
      </c>
      <c r="B4694">
        <v>2018</v>
      </c>
      <c r="C4694" t="s">
        <v>6</v>
      </c>
      <c r="D4694">
        <v>139.30000000000001</v>
      </c>
      <c r="E4694" t="s">
        <v>19</v>
      </c>
      <c r="F4694">
        <v>140.4</v>
      </c>
      <c r="G4694" t="s">
        <v>49</v>
      </c>
    </row>
    <row r="4695" spans="1:7" hidden="1" x14ac:dyDescent="0.35">
      <c r="A4695" t="s">
        <v>5</v>
      </c>
      <c r="B4695">
        <v>2018</v>
      </c>
      <c r="C4695" t="s">
        <v>6</v>
      </c>
      <c r="D4695">
        <v>139.30000000000001</v>
      </c>
      <c r="E4695" t="s">
        <v>20</v>
      </c>
      <c r="F4695">
        <v>153.6</v>
      </c>
      <c r="G4695" t="s">
        <v>50</v>
      </c>
    </row>
    <row r="4696" spans="1:7" hidden="1" x14ac:dyDescent="0.35">
      <c r="A4696" t="s">
        <v>5</v>
      </c>
      <c r="B4696">
        <v>2018</v>
      </c>
      <c r="C4696" t="s">
        <v>6</v>
      </c>
      <c r="D4696">
        <v>139.30000000000001</v>
      </c>
      <c r="E4696" t="s">
        <v>21</v>
      </c>
      <c r="F4696">
        <v>148.30000000000001</v>
      </c>
      <c r="G4696" t="s">
        <v>51</v>
      </c>
    </row>
    <row r="4697" spans="1:7" hidden="1" x14ac:dyDescent="0.35">
      <c r="A4697" t="s">
        <v>5</v>
      </c>
      <c r="B4697">
        <v>2018</v>
      </c>
      <c r="C4697" t="s">
        <v>6</v>
      </c>
      <c r="D4697">
        <v>139.30000000000001</v>
      </c>
      <c r="E4697" t="s">
        <v>22</v>
      </c>
      <c r="F4697">
        <v>142.30000000000001</v>
      </c>
      <c r="G4697" t="s">
        <v>51</v>
      </c>
    </row>
    <row r="4698" spans="1:7" hidden="1" x14ac:dyDescent="0.35">
      <c r="A4698" t="s">
        <v>5</v>
      </c>
      <c r="B4698">
        <v>2018</v>
      </c>
      <c r="C4698" t="s">
        <v>6</v>
      </c>
      <c r="D4698">
        <v>139.30000000000001</v>
      </c>
      <c r="E4698" t="s">
        <v>23</v>
      </c>
      <c r="F4698">
        <v>147.5</v>
      </c>
      <c r="G4698" t="s">
        <v>51</v>
      </c>
    </row>
    <row r="4699" spans="1:7" hidden="1" x14ac:dyDescent="0.35">
      <c r="A4699" t="s">
        <v>5</v>
      </c>
      <c r="B4699">
        <v>2018</v>
      </c>
      <c r="C4699" t="s">
        <v>6</v>
      </c>
      <c r="D4699">
        <v>139.30000000000001</v>
      </c>
      <c r="E4699" t="s">
        <v>24</v>
      </c>
      <c r="G4699" t="s">
        <v>24</v>
      </c>
    </row>
    <row r="4700" spans="1:7" hidden="1" x14ac:dyDescent="0.35">
      <c r="A4700" t="s">
        <v>5</v>
      </c>
      <c r="B4700">
        <v>2018</v>
      </c>
      <c r="C4700" t="s">
        <v>6</v>
      </c>
      <c r="D4700">
        <v>139.30000000000001</v>
      </c>
      <c r="E4700" t="s">
        <v>25</v>
      </c>
      <c r="F4700">
        <v>142.30000000000001</v>
      </c>
      <c r="G4700" t="s">
        <v>55</v>
      </c>
    </row>
    <row r="4701" spans="1:7" hidden="1" x14ac:dyDescent="0.35">
      <c r="A4701" t="s">
        <v>5</v>
      </c>
      <c r="B4701">
        <v>2018</v>
      </c>
      <c r="C4701" t="s">
        <v>6</v>
      </c>
      <c r="D4701">
        <v>139.30000000000001</v>
      </c>
      <c r="E4701" t="s">
        <v>26</v>
      </c>
      <c r="F4701">
        <v>139.80000000000001</v>
      </c>
      <c r="G4701" t="s">
        <v>52</v>
      </c>
    </row>
    <row r="4702" spans="1:7" hidden="1" x14ac:dyDescent="0.35">
      <c r="A4702" t="s">
        <v>5</v>
      </c>
      <c r="B4702">
        <v>2018</v>
      </c>
      <c r="C4702" t="s">
        <v>6</v>
      </c>
      <c r="D4702">
        <v>139.30000000000001</v>
      </c>
      <c r="E4702" t="s">
        <v>27</v>
      </c>
      <c r="F4702">
        <v>136</v>
      </c>
      <c r="G4702" t="s">
        <v>27</v>
      </c>
    </row>
    <row r="4703" spans="1:7" hidden="1" x14ac:dyDescent="0.35">
      <c r="A4703" t="s">
        <v>5</v>
      </c>
      <c r="B4703">
        <v>2018</v>
      </c>
      <c r="C4703" t="s">
        <v>6</v>
      </c>
      <c r="D4703">
        <v>139.30000000000001</v>
      </c>
      <c r="E4703" t="s">
        <v>28</v>
      </c>
      <c r="F4703">
        <v>122.7</v>
      </c>
      <c r="G4703" t="s">
        <v>54</v>
      </c>
    </row>
    <row r="4704" spans="1:7" hidden="1" x14ac:dyDescent="0.35">
      <c r="A4704" t="s">
        <v>5</v>
      </c>
      <c r="B4704">
        <v>2018</v>
      </c>
      <c r="C4704" t="s">
        <v>6</v>
      </c>
      <c r="D4704">
        <v>139.30000000000001</v>
      </c>
      <c r="E4704" t="s">
        <v>29</v>
      </c>
      <c r="F4704">
        <v>134.30000000000001</v>
      </c>
      <c r="G4704" t="s">
        <v>56</v>
      </c>
    </row>
    <row r="4705" spans="1:7" hidden="1" x14ac:dyDescent="0.35">
      <c r="A4705" t="s">
        <v>5</v>
      </c>
      <c r="B4705">
        <v>2018</v>
      </c>
      <c r="C4705" t="s">
        <v>6</v>
      </c>
      <c r="D4705">
        <v>139.30000000000001</v>
      </c>
      <c r="E4705" t="s">
        <v>30</v>
      </c>
      <c r="F4705">
        <v>141.6</v>
      </c>
      <c r="G4705" t="s">
        <v>30</v>
      </c>
    </row>
    <row r="4706" spans="1:7" hidden="1" x14ac:dyDescent="0.35">
      <c r="A4706" t="s">
        <v>5</v>
      </c>
      <c r="B4706">
        <v>2018</v>
      </c>
      <c r="C4706" t="s">
        <v>6</v>
      </c>
      <c r="D4706">
        <v>139.30000000000001</v>
      </c>
      <c r="E4706" t="s">
        <v>31</v>
      </c>
      <c r="F4706">
        <v>128.6</v>
      </c>
      <c r="G4706" t="s">
        <v>53</v>
      </c>
    </row>
    <row r="4707" spans="1:7" hidden="1" x14ac:dyDescent="0.35">
      <c r="A4707" t="s">
        <v>5</v>
      </c>
      <c r="B4707">
        <v>2018</v>
      </c>
      <c r="C4707" t="s">
        <v>6</v>
      </c>
      <c r="D4707">
        <v>139.30000000000001</v>
      </c>
      <c r="E4707" t="s">
        <v>32</v>
      </c>
      <c r="F4707">
        <v>132.30000000000001</v>
      </c>
      <c r="G4707" t="s">
        <v>32</v>
      </c>
    </row>
    <row r="4708" spans="1:7" hidden="1" x14ac:dyDescent="0.35">
      <c r="A4708" t="s">
        <v>34</v>
      </c>
      <c r="B4708">
        <v>2018</v>
      </c>
      <c r="C4708" t="s">
        <v>6</v>
      </c>
      <c r="D4708">
        <v>134.1</v>
      </c>
      <c r="E4708" t="s">
        <v>7</v>
      </c>
      <c r="F4708">
        <v>134.6</v>
      </c>
      <c r="G4708" t="s">
        <v>49</v>
      </c>
    </row>
    <row r="4709" spans="1:7" hidden="1" x14ac:dyDescent="0.35">
      <c r="A4709" t="s">
        <v>34</v>
      </c>
      <c r="B4709">
        <v>2018</v>
      </c>
      <c r="C4709" t="s">
        <v>6</v>
      </c>
      <c r="D4709">
        <v>134.1</v>
      </c>
      <c r="E4709" t="s">
        <v>8</v>
      </c>
      <c r="F4709">
        <v>143.69999999999999</v>
      </c>
      <c r="G4709" t="s">
        <v>49</v>
      </c>
    </row>
    <row r="4710" spans="1:7" hidden="1" x14ac:dyDescent="0.35">
      <c r="A4710" t="s">
        <v>34</v>
      </c>
      <c r="B4710">
        <v>2018</v>
      </c>
      <c r="C4710" t="s">
        <v>6</v>
      </c>
      <c r="D4710">
        <v>134.1</v>
      </c>
      <c r="E4710" t="s">
        <v>9</v>
      </c>
      <c r="F4710">
        <v>143.6</v>
      </c>
      <c r="G4710" t="s">
        <v>49</v>
      </c>
    </row>
    <row r="4711" spans="1:7" hidden="1" x14ac:dyDescent="0.35">
      <c r="A4711" t="s">
        <v>34</v>
      </c>
      <c r="B4711">
        <v>2018</v>
      </c>
      <c r="C4711" t="s">
        <v>6</v>
      </c>
      <c r="D4711">
        <v>134.1</v>
      </c>
      <c r="E4711" t="s">
        <v>10</v>
      </c>
      <c r="F4711">
        <v>139.6</v>
      </c>
      <c r="G4711" t="s">
        <v>49</v>
      </c>
    </row>
    <row r="4712" spans="1:7" hidden="1" x14ac:dyDescent="0.35">
      <c r="A4712" t="s">
        <v>34</v>
      </c>
      <c r="B4712">
        <v>2018</v>
      </c>
      <c r="C4712" t="s">
        <v>6</v>
      </c>
      <c r="D4712">
        <v>134.1</v>
      </c>
      <c r="E4712" t="s">
        <v>11</v>
      </c>
      <c r="F4712">
        <v>116.4</v>
      </c>
      <c r="G4712" t="s">
        <v>49</v>
      </c>
    </row>
    <row r="4713" spans="1:7" hidden="1" x14ac:dyDescent="0.35">
      <c r="A4713" t="s">
        <v>34</v>
      </c>
      <c r="B4713">
        <v>2018</v>
      </c>
      <c r="C4713" t="s">
        <v>6</v>
      </c>
      <c r="D4713">
        <v>134.1</v>
      </c>
      <c r="E4713" t="s">
        <v>12</v>
      </c>
      <c r="F4713">
        <v>133.80000000000001</v>
      </c>
      <c r="G4713" t="s">
        <v>49</v>
      </c>
    </row>
    <row r="4714" spans="1:7" hidden="1" x14ac:dyDescent="0.35">
      <c r="A4714" t="s">
        <v>34</v>
      </c>
      <c r="B4714">
        <v>2018</v>
      </c>
      <c r="C4714" t="s">
        <v>6</v>
      </c>
      <c r="D4714">
        <v>134.1</v>
      </c>
      <c r="E4714" t="s">
        <v>13</v>
      </c>
      <c r="F4714">
        <v>150.5</v>
      </c>
      <c r="G4714" t="s">
        <v>49</v>
      </c>
    </row>
    <row r="4715" spans="1:7" hidden="1" x14ac:dyDescent="0.35">
      <c r="A4715" t="s">
        <v>34</v>
      </c>
      <c r="B4715">
        <v>2018</v>
      </c>
      <c r="C4715" t="s">
        <v>6</v>
      </c>
      <c r="D4715">
        <v>134.1</v>
      </c>
      <c r="E4715" t="s">
        <v>14</v>
      </c>
      <c r="F4715">
        <v>118.4</v>
      </c>
      <c r="G4715" t="s">
        <v>49</v>
      </c>
    </row>
    <row r="4716" spans="1:7" hidden="1" x14ac:dyDescent="0.35">
      <c r="A4716" t="s">
        <v>34</v>
      </c>
      <c r="B4716">
        <v>2018</v>
      </c>
      <c r="C4716" t="s">
        <v>6</v>
      </c>
      <c r="D4716">
        <v>134.1</v>
      </c>
      <c r="E4716" t="s">
        <v>15</v>
      </c>
      <c r="F4716">
        <v>117.3</v>
      </c>
      <c r="G4716" t="s">
        <v>49</v>
      </c>
    </row>
    <row r="4717" spans="1:7" hidden="1" x14ac:dyDescent="0.35">
      <c r="A4717" t="s">
        <v>34</v>
      </c>
      <c r="B4717">
        <v>2018</v>
      </c>
      <c r="C4717" t="s">
        <v>6</v>
      </c>
      <c r="D4717">
        <v>134.1</v>
      </c>
      <c r="E4717" t="s">
        <v>16</v>
      </c>
      <c r="F4717">
        <v>140.5</v>
      </c>
      <c r="G4717" t="s">
        <v>49</v>
      </c>
    </row>
    <row r="4718" spans="1:7" hidden="1" x14ac:dyDescent="0.35">
      <c r="A4718" t="s">
        <v>34</v>
      </c>
      <c r="B4718">
        <v>2018</v>
      </c>
      <c r="C4718" t="s">
        <v>6</v>
      </c>
      <c r="D4718">
        <v>134.1</v>
      </c>
      <c r="E4718" t="s">
        <v>17</v>
      </c>
      <c r="F4718">
        <v>125.9</v>
      </c>
      <c r="G4718" t="s">
        <v>49</v>
      </c>
    </row>
    <row r="4719" spans="1:7" hidden="1" x14ac:dyDescent="0.35">
      <c r="A4719" t="s">
        <v>34</v>
      </c>
      <c r="B4719">
        <v>2018</v>
      </c>
      <c r="C4719" t="s">
        <v>6</v>
      </c>
      <c r="D4719">
        <v>134.1</v>
      </c>
      <c r="E4719" t="s">
        <v>18</v>
      </c>
      <c r="F4719">
        <v>146.80000000000001</v>
      </c>
      <c r="G4719" t="s">
        <v>49</v>
      </c>
    </row>
    <row r="4720" spans="1:7" hidden="1" x14ac:dyDescent="0.35">
      <c r="A4720" t="s">
        <v>34</v>
      </c>
      <c r="B4720">
        <v>2018</v>
      </c>
      <c r="C4720" t="s">
        <v>6</v>
      </c>
      <c r="D4720">
        <v>134.1</v>
      </c>
      <c r="E4720" t="s">
        <v>19</v>
      </c>
      <c r="F4720">
        <v>137.19999999999999</v>
      </c>
      <c r="G4720" t="s">
        <v>49</v>
      </c>
    </row>
    <row r="4721" spans="1:7" hidden="1" x14ac:dyDescent="0.35">
      <c r="A4721" t="s">
        <v>34</v>
      </c>
      <c r="B4721">
        <v>2018</v>
      </c>
      <c r="C4721" t="s">
        <v>6</v>
      </c>
      <c r="D4721">
        <v>134.1</v>
      </c>
      <c r="E4721" t="s">
        <v>20</v>
      </c>
      <c r="F4721">
        <v>157.69999999999999</v>
      </c>
      <c r="G4721" t="s">
        <v>50</v>
      </c>
    </row>
    <row r="4722" spans="1:7" hidden="1" x14ac:dyDescent="0.35">
      <c r="A4722" t="s">
        <v>34</v>
      </c>
      <c r="B4722">
        <v>2018</v>
      </c>
      <c r="C4722" t="s">
        <v>6</v>
      </c>
      <c r="D4722">
        <v>134.1</v>
      </c>
      <c r="E4722" t="s">
        <v>21</v>
      </c>
      <c r="F4722">
        <v>136</v>
      </c>
      <c r="G4722" t="s">
        <v>51</v>
      </c>
    </row>
    <row r="4723" spans="1:7" hidden="1" x14ac:dyDescent="0.35">
      <c r="A4723" t="s">
        <v>34</v>
      </c>
      <c r="B4723">
        <v>2018</v>
      </c>
      <c r="C4723" t="s">
        <v>6</v>
      </c>
      <c r="D4723">
        <v>134.1</v>
      </c>
      <c r="E4723" t="s">
        <v>22</v>
      </c>
      <c r="F4723">
        <v>125.9</v>
      </c>
      <c r="G4723" t="s">
        <v>51</v>
      </c>
    </row>
    <row r="4724" spans="1:7" hidden="1" x14ac:dyDescent="0.35">
      <c r="A4724" t="s">
        <v>34</v>
      </c>
      <c r="B4724">
        <v>2018</v>
      </c>
      <c r="C4724" t="s">
        <v>6</v>
      </c>
      <c r="D4724">
        <v>134.1</v>
      </c>
      <c r="E4724" t="s">
        <v>23</v>
      </c>
      <c r="F4724">
        <v>134.4</v>
      </c>
      <c r="G4724" t="s">
        <v>51</v>
      </c>
    </row>
    <row r="4725" spans="1:7" hidden="1" x14ac:dyDescent="0.35">
      <c r="A4725" t="s">
        <v>34</v>
      </c>
      <c r="B4725">
        <v>2018</v>
      </c>
      <c r="C4725" t="s">
        <v>6</v>
      </c>
      <c r="D4725">
        <v>134.1</v>
      </c>
      <c r="E4725" t="s">
        <v>24</v>
      </c>
      <c r="F4725">
        <v>140.4</v>
      </c>
      <c r="G4725" t="s">
        <v>24</v>
      </c>
    </row>
    <row r="4726" spans="1:7" hidden="1" x14ac:dyDescent="0.35">
      <c r="A4726" t="s">
        <v>34</v>
      </c>
      <c r="B4726">
        <v>2018</v>
      </c>
      <c r="C4726" t="s">
        <v>6</v>
      </c>
      <c r="D4726">
        <v>134.1</v>
      </c>
      <c r="E4726" t="s">
        <v>25</v>
      </c>
      <c r="F4726">
        <v>127.3</v>
      </c>
      <c r="G4726" t="s">
        <v>55</v>
      </c>
    </row>
    <row r="4727" spans="1:7" hidden="1" x14ac:dyDescent="0.35">
      <c r="A4727" t="s">
        <v>34</v>
      </c>
      <c r="B4727">
        <v>2018</v>
      </c>
      <c r="C4727" t="s">
        <v>6</v>
      </c>
      <c r="D4727">
        <v>134.1</v>
      </c>
      <c r="E4727" t="s">
        <v>26</v>
      </c>
      <c r="F4727">
        <v>129.5</v>
      </c>
      <c r="G4727" t="s">
        <v>52</v>
      </c>
    </row>
    <row r="4728" spans="1:7" hidden="1" x14ac:dyDescent="0.35">
      <c r="A4728" t="s">
        <v>34</v>
      </c>
      <c r="B4728">
        <v>2018</v>
      </c>
      <c r="C4728" t="s">
        <v>6</v>
      </c>
      <c r="D4728">
        <v>134.1</v>
      </c>
      <c r="E4728" t="s">
        <v>27</v>
      </c>
      <c r="F4728">
        <v>129</v>
      </c>
      <c r="G4728" t="s">
        <v>27</v>
      </c>
    </row>
    <row r="4729" spans="1:7" hidden="1" x14ac:dyDescent="0.35">
      <c r="A4729" t="s">
        <v>34</v>
      </c>
      <c r="B4729">
        <v>2018</v>
      </c>
      <c r="C4729" t="s">
        <v>6</v>
      </c>
      <c r="D4729">
        <v>134.1</v>
      </c>
      <c r="E4729" t="s">
        <v>28</v>
      </c>
      <c r="F4729">
        <v>116.3</v>
      </c>
      <c r="G4729" t="s">
        <v>54</v>
      </c>
    </row>
    <row r="4730" spans="1:7" hidden="1" x14ac:dyDescent="0.35">
      <c r="A4730" t="s">
        <v>34</v>
      </c>
      <c r="B4730">
        <v>2018</v>
      </c>
      <c r="C4730" t="s">
        <v>6</v>
      </c>
      <c r="D4730">
        <v>134.1</v>
      </c>
      <c r="E4730" t="s">
        <v>29</v>
      </c>
      <c r="F4730">
        <v>126.2</v>
      </c>
      <c r="G4730" t="s">
        <v>56</v>
      </c>
    </row>
    <row r="4731" spans="1:7" hidden="1" x14ac:dyDescent="0.35">
      <c r="A4731" t="s">
        <v>34</v>
      </c>
      <c r="B4731">
        <v>2018</v>
      </c>
      <c r="C4731" t="s">
        <v>6</v>
      </c>
      <c r="D4731">
        <v>134.1</v>
      </c>
      <c r="E4731" t="s">
        <v>30</v>
      </c>
      <c r="F4731">
        <v>137.1</v>
      </c>
      <c r="G4731" t="s">
        <v>30</v>
      </c>
    </row>
    <row r="4732" spans="1:7" hidden="1" x14ac:dyDescent="0.35">
      <c r="A4732" t="s">
        <v>34</v>
      </c>
      <c r="B4732">
        <v>2018</v>
      </c>
      <c r="C4732" t="s">
        <v>6</v>
      </c>
      <c r="D4732">
        <v>134.1</v>
      </c>
      <c r="E4732" t="s">
        <v>31</v>
      </c>
      <c r="F4732">
        <v>125.5</v>
      </c>
      <c r="G4732" t="s">
        <v>53</v>
      </c>
    </row>
    <row r="4733" spans="1:7" hidden="1" x14ac:dyDescent="0.35">
      <c r="A4733" t="s">
        <v>34</v>
      </c>
      <c r="B4733">
        <v>2018</v>
      </c>
      <c r="C4733" t="s">
        <v>6</v>
      </c>
      <c r="D4733">
        <v>134.1</v>
      </c>
      <c r="E4733" t="s">
        <v>32</v>
      </c>
      <c r="F4733">
        <v>125.8</v>
      </c>
      <c r="G4733" t="s">
        <v>32</v>
      </c>
    </row>
    <row r="4734" spans="1:7" hidden="1" x14ac:dyDescent="0.35">
      <c r="A4734" t="s">
        <v>35</v>
      </c>
      <c r="B4734">
        <v>2018</v>
      </c>
      <c r="C4734" t="s">
        <v>6</v>
      </c>
      <c r="D4734">
        <v>136.9</v>
      </c>
      <c r="E4734" t="s">
        <v>7</v>
      </c>
      <c r="F4734">
        <v>136</v>
      </c>
      <c r="G4734" t="s">
        <v>49</v>
      </c>
    </row>
    <row r="4735" spans="1:7" hidden="1" x14ac:dyDescent="0.35">
      <c r="A4735" t="s">
        <v>35</v>
      </c>
      <c r="B4735">
        <v>2018</v>
      </c>
      <c r="C4735" t="s">
        <v>6</v>
      </c>
      <c r="D4735">
        <v>136.9</v>
      </c>
      <c r="E4735" t="s">
        <v>8</v>
      </c>
      <c r="F4735">
        <v>144.19999999999999</v>
      </c>
      <c r="G4735" t="s">
        <v>49</v>
      </c>
    </row>
    <row r="4736" spans="1:7" hidden="1" x14ac:dyDescent="0.35">
      <c r="A4736" t="s">
        <v>35</v>
      </c>
      <c r="B4736">
        <v>2018</v>
      </c>
      <c r="C4736" t="s">
        <v>6</v>
      </c>
      <c r="D4736">
        <v>136.9</v>
      </c>
      <c r="E4736" t="s">
        <v>9</v>
      </c>
      <c r="F4736">
        <v>143.69999999999999</v>
      </c>
      <c r="G4736" t="s">
        <v>49</v>
      </c>
    </row>
    <row r="4737" spans="1:7" hidden="1" x14ac:dyDescent="0.35">
      <c r="A4737" t="s">
        <v>35</v>
      </c>
      <c r="B4737">
        <v>2018</v>
      </c>
      <c r="C4737" t="s">
        <v>6</v>
      </c>
      <c r="D4737">
        <v>136.9</v>
      </c>
      <c r="E4737" t="s">
        <v>10</v>
      </c>
      <c r="F4737">
        <v>141.1</v>
      </c>
      <c r="G4737" t="s">
        <v>49</v>
      </c>
    </row>
    <row r="4738" spans="1:7" hidden="1" x14ac:dyDescent="0.35">
      <c r="A4738" t="s">
        <v>35</v>
      </c>
      <c r="B4738">
        <v>2018</v>
      </c>
      <c r="C4738" t="s">
        <v>6</v>
      </c>
      <c r="D4738">
        <v>136.9</v>
      </c>
      <c r="E4738" t="s">
        <v>11</v>
      </c>
      <c r="F4738">
        <v>120.7</v>
      </c>
      <c r="G4738" t="s">
        <v>49</v>
      </c>
    </row>
    <row r="4739" spans="1:7" hidden="1" x14ac:dyDescent="0.35">
      <c r="A4739" t="s">
        <v>35</v>
      </c>
      <c r="B4739">
        <v>2018</v>
      </c>
      <c r="C4739" t="s">
        <v>6</v>
      </c>
      <c r="D4739">
        <v>136.9</v>
      </c>
      <c r="E4739" t="s">
        <v>12</v>
      </c>
      <c r="F4739">
        <v>141.30000000000001</v>
      </c>
      <c r="G4739" t="s">
        <v>49</v>
      </c>
    </row>
    <row r="4740" spans="1:7" hidden="1" x14ac:dyDescent="0.35">
      <c r="A4740" t="s">
        <v>35</v>
      </c>
      <c r="B4740">
        <v>2018</v>
      </c>
      <c r="C4740" t="s">
        <v>6</v>
      </c>
      <c r="D4740">
        <v>136.9</v>
      </c>
      <c r="E4740" t="s">
        <v>13</v>
      </c>
      <c r="F4740">
        <v>151.6</v>
      </c>
      <c r="G4740" t="s">
        <v>49</v>
      </c>
    </row>
    <row r="4741" spans="1:7" hidden="1" x14ac:dyDescent="0.35">
      <c r="A4741" t="s">
        <v>35</v>
      </c>
      <c r="B4741">
        <v>2018</v>
      </c>
      <c r="C4741" t="s">
        <v>6</v>
      </c>
      <c r="D4741">
        <v>136.9</v>
      </c>
      <c r="E4741" t="s">
        <v>14</v>
      </c>
      <c r="F4741">
        <v>127.3</v>
      </c>
      <c r="G4741" t="s">
        <v>49</v>
      </c>
    </row>
    <row r="4742" spans="1:7" hidden="1" x14ac:dyDescent="0.35">
      <c r="A4742" t="s">
        <v>35</v>
      </c>
      <c r="B4742">
        <v>2018</v>
      </c>
      <c r="C4742" t="s">
        <v>6</v>
      </c>
      <c r="D4742">
        <v>136.9</v>
      </c>
      <c r="E4742" t="s">
        <v>15</v>
      </c>
      <c r="F4742">
        <v>118.8</v>
      </c>
      <c r="G4742" t="s">
        <v>49</v>
      </c>
    </row>
    <row r="4743" spans="1:7" hidden="1" x14ac:dyDescent="0.35">
      <c r="A4743" t="s">
        <v>35</v>
      </c>
      <c r="B4743">
        <v>2018</v>
      </c>
      <c r="C4743" t="s">
        <v>6</v>
      </c>
      <c r="D4743">
        <v>136.9</v>
      </c>
      <c r="E4743" t="s">
        <v>16</v>
      </c>
      <c r="F4743">
        <v>137.5</v>
      </c>
      <c r="G4743" t="s">
        <v>49</v>
      </c>
    </row>
    <row r="4744" spans="1:7" hidden="1" x14ac:dyDescent="0.35">
      <c r="A4744" t="s">
        <v>35</v>
      </c>
      <c r="B4744">
        <v>2018</v>
      </c>
      <c r="C4744" t="s">
        <v>6</v>
      </c>
      <c r="D4744">
        <v>136.9</v>
      </c>
      <c r="E4744" t="s">
        <v>17</v>
      </c>
      <c r="F4744">
        <v>129</v>
      </c>
      <c r="G4744" t="s">
        <v>49</v>
      </c>
    </row>
    <row r="4745" spans="1:7" hidden="1" x14ac:dyDescent="0.35">
      <c r="A4745" t="s">
        <v>35</v>
      </c>
      <c r="B4745">
        <v>2018</v>
      </c>
      <c r="C4745" t="s">
        <v>6</v>
      </c>
      <c r="D4745">
        <v>136.9</v>
      </c>
      <c r="E4745" t="s">
        <v>18</v>
      </c>
      <c r="F4745">
        <v>149.5</v>
      </c>
      <c r="G4745" t="s">
        <v>49</v>
      </c>
    </row>
    <row r="4746" spans="1:7" hidden="1" x14ac:dyDescent="0.35">
      <c r="A4746" t="s">
        <v>35</v>
      </c>
      <c r="B4746">
        <v>2018</v>
      </c>
      <c r="C4746" t="s">
        <v>6</v>
      </c>
      <c r="D4746">
        <v>136.9</v>
      </c>
      <c r="E4746" t="s">
        <v>19</v>
      </c>
      <c r="F4746">
        <v>139.19999999999999</v>
      </c>
      <c r="G4746" t="s">
        <v>49</v>
      </c>
    </row>
    <row r="4747" spans="1:7" hidden="1" x14ac:dyDescent="0.35">
      <c r="A4747" t="s">
        <v>35</v>
      </c>
      <c r="B4747">
        <v>2018</v>
      </c>
      <c r="C4747" t="s">
        <v>6</v>
      </c>
      <c r="D4747">
        <v>136.9</v>
      </c>
      <c r="E4747" t="s">
        <v>20</v>
      </c>
      <c r="F4747">
        <v>154.69999999999999</v>
      </c>
      <c r="G4747" t="s">
        <v>50</v>
      </c>
    </row>
    <row r="4748" spans="1:7" hidden="1" x14ac:dyDescent="0.35">
      <c r="A4748" t="s">
        <v>35</v>
      </c>
      <c r="B4748">
        <v>2018</v>
      </c>
      <c r="C4748" t="s">
        <v>6</v>
      </c>
      <c r="D4748">
        <v>136.9</v>
      </c>
      <c r="E4748" t="s">
        <v>21</v>
      </c>
      <c r="F4748">
        <v>143.5</v>
      </c>
      <c r="G4748" t="s">
        <v>51</v>
      </c>
    </row>
    <row r="4749" spans="1:7" hidden="1" x14ac:dyDescent="0.35">
      <c r="A4749" t="s">
        <v>35</v>
      </c>
      <c r="B4749">
        <v>2018</v>
      </c>
      <c r="C4749" t="s">
        <v>6</v>
      </c>
      <c r="D4749">
        <v>136.9</v>
      </c>
      <c r="E4749" t="s">
        <v>22</v>
      </c>
      <c r="F4749">
        <v>135.5</v>
      </c>
      <c r="G4749" t="s">
        <v>51</v>
      </c>
    </row>
    <row r="4750" spans="1:7" hidden="1" x14ac:dyDescent="0.35">
      <c r="A4750" t="s">
        <v>35</v>
      </c>
      <c r="B4750">
        <v>2018</v>
      </c>
      <c r="C4750" t="s">
        <v>6</v>
      </c>
      <c r="D4750">
        <v>136.9</v>
      </c>
      <c r="E4750" t="s">
        <v>23</v>
      </c>
      <c r="F4750">
        <v>142.30000000000001</v>
      </c>
      <c r="G4750" t="s">
        <v>51</v>
      </c>
    </row>
    <row r="4751" spans="1:7" hidden="1" x14ac:dyDescent="0.35">
      <c r="A4751" t="s">
        <v>35</v>
      </c>
      <c r="B4751">
        <v>2018</v>
      </c>
      <c r="C4751" t="s">
        <v>6</v>
      </c>
      <c r="D4751">
        <v>136.9</v>
      </c>
      <c r="E4751" t="s">
        <v>24</v>
      </c>
      <c r="F4751">
        <v>140.4</v>
      </c>
      <c r="G4751" t="s">
        <v>24</v>
      </c>
    </row>
    <row r="4752" spans="1:7" hidden="1" x14ac:dyDescent="0.35">
      <c r="A4752" t="s">
        <v>35</v>
      </c>
      <c r="B4752">
        <v>2018</v>
      </c>
      <c r="C4752" t="s">
        <v>6</v>
      </c>
      <c r="D4752">
        <v>136.9</v>
      </c>
      <c r="E4752" t="s">
        <v>25</v>
      </c>
      <c r="F4752">
        <v>136.6</v>
      </c>
      <c r="G4752" t="s">
        <v>55</v>
      </c>
    </row>
    <row r="4753" spans="1:7" hidden="1" x14ac:dyDescent="0.35">
      <c r="A4753" t="s">
        <v>35</v>
      </c>
      <c r="B4753">
        <v>2018</v>
      </c>
      <c r="C4753" t="s">
        <v>6</v>
      </c>
      <c r="D4753">
        <v>136.9</v>
      </c>
      <c r="E4753" t="s">
        <v>26</v>
      </c>
      <c r="F4753">
        <v>134.9</v>
      </c>
      <c r="G4753" t="s">
        <v>52</v>
      </c>
    </row>
    <row r="4754" spans="1:7" hidden="1" x14ac:dyDescent="0.35">
      <c r="A4754" t="s">
        <v>35</v>
      </c>
      <c r="B4754">
        <v>2018</v>
      </c>
      <c r="C4754" t="s">
        <v>6</v>
      </c>
      <c r="D4754">
        <v>136.9</v>
      </c>
      <c r="E4754" t="s">
        <v>27</v>
      </c>
      <c r="F4754">
        <v>133.30000000000001</v>
      </c>
      <c r="G4754" t="s">
        <v>27</v>
      </c>
    </row>
    <row r="4755" spans="1:7" hidden="1" x14ac:dyDescent="0.35">
      <c r="A4755" t="s">
        <v>35</v>
      </c>
      <c r="B4755">
        <v>2018</v>
      </c>
      <c r="C4755" t="s">
        <v>6</v>
      </c>
      <c r="D4755">
        <v>136.9</v>
      </c>
      <c r="E4755" t="s">
        <v>28</v>
      </c>
      <c r="F4755">
        <v>119.3</v>
      </c>
      <c r="G4755" t="s">
        <v>54</v>
      </c>
    </row>
    <row r="4756" spans="1:7" hidden="1" x14ac:dyDescent="0.35">
      <c r="A4756" t="s">
        <v>35</v>
      </c>
      <c r="B4756">
        <v>2018</v>
      </c>
      <c r="C4756" t="s">
        <v>6</v>
      </c>
      <c r="D4756">
        <v>136.9</v>
      </c>
      <c r="E4756" t="s">
        <v>29</v>
      </c>
      <c r="F4756">
        <v>129.69999999999999</v>
      </c>
      <c r="G4756" t="s">
        <v>56</v>
      </c>
    </row>
    <row r="4757" spans="1:7" hidden="1" x14ac:dyDescent="0.35">
      <c r="A4757" t="s">
        <v>35</v>
      </c>
      <c r="B4757">
        <v>2018</v>
      </c>
      <c r="C4757" t="s">
        <v>6</v>
      </c>
      <c r="D4757">
        <v>136.9</v>
      </c>
      <c r="E4757" t="s">
        <v>30</v>
      </c>
      <c r="F4757">
        <v>139</v>
      </c>
      <c r="G4757" t="s">
        <v>30</v>
      </c>
    </row>
    <row r="4758" spans="1:7" hidden="1" x14ac:dyDescent="0.35">
      <c r="A4758" t="s">
        <v>35</v>
      </c>
      <c r="B4758">
        <v>2018</v>
      </c>
      <c r="C4758" t="s">
        <v>6</v>
      </c>
      <c r="D4758">
        <v>136.9</v>
      </c>
      <c r="E4758" t="s">
        <v>31</v>
      </c>
      <c r="F4758">
        <v>127.3</v>
      </c>
      <c r="G4758" t="s">
        <v>53</v>
      </c>
    </row>
    <row r="4759" spans="1:7" hidden="1" x14ac:dyDescent="0.35">
      <c r="A4759" t="s">
        <v>35</v>
      </c>
      <c r="B4759">
        <v>2018</v>
      </c>
      <c r="C4759" t="s">
        <v>6</v>
      </c>
      <c r="D4759">
        <v>136.9</v>
      </c>
      <c r="E4759" t="s">
        <v>32</v>
      </c>
      <c r="F4759">
        <v>129.1</v>
      </c>
      <c r="G4759" t="s">
        <v>32</v>
      </c>
    </row>
    <row r="4760" spans="1:7" hidden="1" x14ac:dyDescent="0.35">
      <c r="A4760" t="s">
        <v>5</v>
      </c>
      <c r="B4760">
        <v>2018</v>
      </c>
      <c r="C4760" t="s">
        <v>36</v>
      </c>
      <c r="D4760">
        <v>138.5</v>
      </c>
      <c r="E4760" t="s">
        <v>7</v>
      </c>
      <c r="F4760">
        <v>136.4</v>
      </c>
      <c r="G4760" t="s">
        <v>49</v>
      </c>
    </row>
    <row r="4761" spans="1:7" hidden="1" x14ac:dyDescent="0.35">
      <c r="A4761" t="s">
        <v>5</v>
      </c>
      <c r="B4761">
        <v>2018</v>
      </c>
      <c r="C4761" t="s">
        <v>36</v>
      </c>
      <c r="D4761">
        <v>138.5</v>
      </c>
      <c r="E4761" t="s">
        <v>8</v>
      </c>
      <c r="F4761">
        <v>143.69999999999999</v>
      </c>
      <c r="G4761" t="s">
        <v>49</v>
      </c>
    </row>
    <row r="4762" spans="1:7" hidden="1" x14ac:dyDescent="0.35">
      <c r="A4762" t="s">
        <v>5</v>
      </c>
      <c r="B4762">
        <v>2018</v>
      </c>
      <c r="C4762" t="s">
        <v>36</v>
      </c>
      <c r="D4762">
        <v>138.5</v>
      </c>
      <c r="E4762" t="s">
        <v>9</v>
      </c>
      <c r="F4762">
        <v>140.6</v>
      </c>
      <c r="G4762" t="s">
        <v>49</v>
      </c>
    </row>
    <row r="4763" spans="1:7" hidden="1" x14ac:dyDescent="0.35">
      <c r="A4763" t="s">
        <v>5</v>
      </c>
      <c r="B4763">
        <v>2018</v>
      </c>
      <c r="C4763" t="s">
        <v>36</v>
      </c>
      <c r="D4763">
        <v>138.5</v>
      </c>
      <c r="E4763" t="s">
        <v>10</v>
      </c>
      <c r="F4763">
        <v>141.5</v>
      </c>
      <c r="G4763" t="s">
        <v>49</v>
      </c>
    </row>
    <row r="4764" spans="1:7" hidden="1" x14ac:dyDescent="0.35">
      <c r="A4764" t="s">
        <v>5</v>
      </c>
      <c r="B4764">
        <v>2018</v>
      </c>
      <c r="C4764" t="s">
        <v>36</v>
      </c>
      <c r="D4764">
        <v>138.5</v>
      </c>
      <c r="E4764" t="s">
        <v>11</v>
      </c>
      <c r="F4764">
        <v>122.9</v>
      </c>
      <c r="G4764" t="s">
        <v>49</v>
      </c>
    </row>
    <row r="4765" spans="1:7" hidden="1" x14ac:dyDescent="0.35">
      <c r="A4765" t="s">
        <v>5</v>
      </c>
      <c r="B4765">
        <v>2018</v>
      </c>
      <c r="C4765" t="s">
        <v>36</v>
      </c>
      <c r="D4765">
        <v>138.5</v>
      </c>
      <c r="E4765" t="s">
        <v>12</v>
      </c>
      <c r="F4765">
        <v>149.4</v>
      </c>
      <c r="G4765" t="s">
        <v>49</v>
      </c>
    </row>
    <row r="4766" spans="1:7" hidden="1" x14ac:dyDescent="0.35">
      <c r="A4766" t="s">
        <v>5</v>
      </c>
      <c r="B4766">
        <v>2018</v>
      </c>
      <c r="C4766" t="s">
        <v>36</v>
      </c>
      <c r="D4766">
        <v>138.5</v>
      </c>
      <c r="E4766" t="s">
        <v>13</v>
      </c>
      <c r="F4766">
        <v>142.4</v>
      </c>
      <c r="G4766" t="s">
        <v>49</v>
      </c>
    </row>
    <row r="4767" spans="1:7" hidden="1" x14ac:dyDescent="0.35">
      <c r="A4767" t="s">
        <v>5</v>
      </c>
      <c r="B4767">
        <v>2018</v>
      </c>
      <c r="C4767" t="s">
        <v>36</v>
      </c>
      <c r="D4767">
        <v>138.5</v>
      </c>
      <c r="E4767" t="s">
        <v>14</v>
      </c>
      <c r="F4767">
        <v>130.19999999999999</v>
      </c>
      <c r="G4767" t="s">
        <v>49</v>
      </c>
    </row>
    <row r="4768" spans="1:7" hidden="1" x14ac:dyDescent="0.35">
      <c r="A4768" t="s">
        <v>5</v>
      </c>
      <c r="B4768">
        <v>2018</v>
      </c>
      <c r="C4768" t="s">
        <v>36</v>
      </c>
      <c r="D4768">
        <v>138.5</v>
      </c>
      <c r="E4768" t="s">
        <v>15</v>
      </c>
      <c r="F4768">
        <v>117.9</v>
      </c>
      <c r="G4768" t="s">
        <v>49</v>
      </c>
    </row>
    <row r="4769" spans="1:7" hidden="1" x14ac:dyDescent="0.35">
      <c r="A4769" t="s">
        <v>5</v>
      </c>
      <c r="B4769">
        <v>2018</v>
      </c>
      <c r="C4769" t="s">
        <v>36</v>
      </c>
      <c r="D4769">
        <v>138.5</v>
      </c>
      <c r="E4769" t="s">
        <v>16</v>
      </c>
      <c r="F4769">
        <v>135.6</v>
      </c>
      <c r="G4769" t="s">
        <v>49</v>
      </c>
    </row>
    <row r="4770" spans="1:7" hidden="1" x14ac:dyDescent="0.35">
      <c r="A4770" t="s">
        <v>5</v>
      </c>
      <c r="B4770">
        <v>2018</v>
      </c>
      <c r="C4770" t="s">
        <v>36</v>
      </c>
      <c r="D4770">
        <v>138.5</v>
      </c>
      <c r="E4770" t="s">
        <v>17</v>
      </c>
      <c r="F4770">
        <v>130.5</v>
      </c>
      <c r="G4770" t="s">
        <v>49</v>
      </c>
    </row>
    <row r="4771" spans="1:7" hidden="1" x14ac:dyDescent="0.35">
      <c r="A4771" t="s">
        <v>5</v>
      </c>
      <c r="B4771">
        <v>2018</v>
      </c>
      <c r="C4771" t="s">
        <v>36</v>
      </c>
      <c r="D4771">
        <v>138.5</v>
      </c>
      <c r="E4771" t="s">
        <v>18</v>
      </c>
      <c r="F4771">
        <v>151.69999999999999</v>
      </c>
      <c r="G4771" t="s">
        <v>49</v>
      </c>
    </row>
    <row r="4772" spans="1:7" hidden="1" x14ac:dyDescent="0.35">
      <c r="A4772" t="s">
        <v>5</v>
      </c>
      <c r="B4772">
        <v>2018</v>
      </c>
      <c r="C4772" t="s">
        <v>36</v>
      </c>
      <c r="D4772">
        <v>138.5</v>
      </c>
      <c r="E4772" t="s">
        <v>19</v>
      </c>
      <c r="F4772">
        <v>138.69999999999999</v>
      </c>
      <c r="G4772" t="s">
        <v>49</v>
      </c>
    </row>
    <row r="4773" spans="1:7" hidden="1" x14ac:dyDescent="0.35">
      <c r="A4773" t="s">
        <v>5</v>
      </c>
      <c r="B4773">
        <v>2018</v>
      </c>
      <c r="C4773" t="s">
        <v>36</v>
      </c>
      <c r="D4773">
        <v>138.5</v>
      </c>
      <c r="E4773" t="s">
        <v>20</v>
      </c>
      <c r="F4773">
        <v>153.30000000000001</v>
      </c>
      <c r="G4773" t="s">
        <v>50</v>
      </c>
    </row>
    <row r="4774" spans="1:7" hidden="1" x14ac:dyDescent="0.35">
      <c r="A4774" t="s">
        <v>5</v>
      </c>
      <c r="B4774">
        <v>2018</v>
      </c>
      <c r="C4774" t="s">
        <v>36</v>
      </c>
      <c r="D4774">
        <v>138.5</v>
      </c>
      <c r="E4774" t="s">
        <v>21</v>
      </c>
      <c r="F4774">
        <v>148.69999999999999</v>
      </c>
      <c r="G4774" t="s">
        <v>51</v>
      </c>
    </row>
    <row r="4775" spans="1:7" hidden="1" x14ac:dyDescent="0.35">
      <c r="A4775" t="s">
        <v>5</v>
      </c>
      <c r="B4775">
        <v>2018</v>
      </c>
      <c r="C4775" t="s">
        <v>36</v>
      </c>
      <c r="D4775">
        <v>138.5</v>
      </c>
      <c r="E4775" t="s">
        <v>22</v>
      </c>
      <c r="F4775">
        <v>142.4</v>
      </c>
      <c r="G4775" t="s">
        <v>51</v>
      </c>
    </row>
    <row r="4776" spans="1:7" hidden="1" x14ac:dyDescent="0.35">
      <c r="A4776" t="s">
        <v>5</v>
      </c>
      <c r="B4776">
        <v>2018</v>
      </c>
      <c r="C4776" t="s">
        <v>36</v>
      </c>
      <c r="D4776">
        <v>138.5</v>
      </c>
      <c r="E4776" t="s">
        <v>23</v>
      </c>
      <c r="F4776">
        <v>147.80000000000001</v>
      </c>
      <c r="G4776" t="s">
        <v>51</v>
      </c>
    </row>
    <row r="4777" spans="1:7" hidden="1" x14ac:dyDescent="0.35">
      <c r="A4777" t="s">
        <v>5</v>
      </c>
      <c r="B4777">
        <v>2018</v>
      </c>
      <c r="C4777" t="s">
        <v>36</v>
      </c>
      <c r="D4777">
        <v>138.5</v>
      </c>
      <c r="E4777" t="s">
        <v>24</v>
      </c>
      <c r="G4777" t="s">
        <v>24</v>
      </c>
    </row>
    <row r="4778" spans="1:7" hidden="1" x14ac:dyDescent="0.35">
      <c r="A4778" t="s">
        <v>5</v>
      </c>
      <c r="B4778">
        <v>2018</v>
      </c>
      <c r="C4778" t="s">
        <v>36</v>
      </c>
      <c r="D4778">
        <v>138.5</v>
      </c>
      <c r="E4778" t="s">
        <v>25</v>
      </c>
      <c r="F4778">
        <v>142.4</v>
      </c>
      <c r="G4778" t="s">
        <v>55</v>
      </c>
    </row>
    <row r="4779" spans="1:7" hidden="1" x14ac:dyDescent="0.35">
      <c r="A4779" t="s">
        <v>5</v>
      </c>
      <c r="B4779">
        <v>2018</v>
      </c>
      <c r="C4779" t="s">
        <v>36</v>
      </c>
      <c r="D4779">
        <v>138.5</v>
      </c>
      <c r="E4779" t="s">
        <v>26</v>
      </c>
      <c r="F4779">
        <v>139.9</v>
      </c>
      <c r="G4779" t="s">
        <v>52</v>
      </c>
    </row>
    <row r="4780" spans="1:7" hidden="1" x14ac:dyDescent="0.35">
      <c r="A4780" t="s">
        <v>5</v>
      </c>
      <c r="B4780">
        <v>2018</v>
      </c>
      <c r="C4780" t="s">
        <v>36</v>
      </c>
      <c r="D4780">
        <v>138.5</v>
      </c>
      <c r="E4780" t="s">
        <v>27</v>
      </c>
      <c r="F4780">
        <v>136.19999999999999</v>
      </c>
      <c r="G4780" t="s">
        <v>27</v>
      </c>
    </row>
    <row r="4781" spans="1:7" hidden="1" x14ac:dyDescent="0.35">
      <c r="A4781" t="s">
        <v>5</v>
      </c>
      <c r="B4781">
        <v>2018</v>
      </c>
      <c r="C4781" t="s">
        <v>36</v>
      </c>
      <c r="D4781">
        <v>138.5</v>
      </c>
      <c r="E4781" t="s">
        <v>28</v>
      </c>
      <c r="F4781">
        <v>123.3</v>
      </c>
      <c r="G4781" t="s">
        <v>54</v>
      </c>
    </row>
    <row r="4782" spans="1:7" hidden="1" x14ac:dyDescent="0.35">
      <c r="A4782" t="s">
        <v>5</v>
      </c>
      <c r="B4782">
        <v>2018</v>
      </c>
      <c r="C4782" t="s">
        <v>36</v>
      </c>
      <c r="D4782">
        <v>138.5</v>
      </c>
      <c r="E4782" t="s">
        <v>29</v>
      </c>
      <c r="F4782">
        <v>134.30000000000001</v>
      </c>
      <c r="G4782" t="s">
        <v>56</v>
      </c>
    </row>
    <row r="4783" spans="1:7" hidden="1" x14ac:dyDescent="0.35">
      <c r="A4783" t="s">
        <v>5</v>
      </c>
      <c r="B4783">
        <v>2018</v>
      </c>
      <c r="C4783" t="s">
        <v>36</v>
      </c>
      <c r="D4783">
        <v>138.5</v>
      </c>
      <c r="E4783" t="s">
        <v>30</v>
      </c>
      <c r="F4783">
        <v>141.5</v>
      </c>
      <c r="G4783" t="s">
        <v>30</v>
      </c>
    </row>
    <row r="4784" spans="1:7" hidden="1" x14ac:dyDescent="0.35">
      <c r="A4784" t="s">
        <v>5</v>
      </c>
      <c r="B4784">
        <v>2018</v>
      </c>
      <c r="C4784" t="s">
        <v>36</v>
      </c>
      <c r="D4784">
        <v>138.5</v>
      </c>
      <c r="E4784" t="s">
        <v>31</v>
      </c>
      <c r="F4784">
        <v>128.80000000000001</v>
      </c>
      <c r="G4784" t="s">
        <v>53</v>
      </c>
    </row>
    <row r="4785" spans="1:7" hidden="1" x14ac:dyDescent="0.35">
      <c r="A4785" t="s">
        <v>5</v>
      </c>
      <c r="B4785">
        <v>2018</v>
      </c>
      <c r="C4785" t="s">
        <v>36</v>
      </c>
      <c r="D4785">
        <v>138.5</v>
      </c>
      <c r="E4785" t="s">
        <v>32</v>
      </c>
      <c r="F4785">
        <v>132.5</v>
      </c>
      <c r="G4785" t="s">
        <v>32</v>
      </c>
    </row>
    <row r="4786" spans="1:7" hidden="1" x14ac:dyDescent="0.35">
      <c r="A4786" t="s">
        <v>34</v>
      </c>
      <c r="B4786">
        <v>2018</v>
      </c>
      <c r="C4786" t="s">
        <v>36</v>
      </c>
      <c r="D4786">
        <v>134</v>
      </c>
      <c r="E4786" t="s">
        <v>7</v>
      </c>
      <c r="F4786">
        <v>134.80000000000001</v>
      </c>
      <c r="G4786" t="s">
        <v>49</v>
      </c>
    </row>
    <row r="4787" spans="1:7" hidden="1" x14ac:dyDescent="0.35">
      <c r="A4787" t="s">
        <v>34</v>
      </c>
      <c r="B4787">
        <v>2018</v>
      </c>
      <c r="C4787" t="s">
        <v>36</v>
      </c>
      <c r="D4787">
        <v>134</v>
      </c>
      <c r="E4787" t="s">
        <v>8</v>
      </c>
      <c r="F4787">
        <v>143</v>
      </c>
      <c r="G4787" t="s">
        <v>49</v>
      </c>
    </row>
    <row r="4788" spans="1:7" hidden="1" x14ac:dyDescent="0.35">
      <c r="A4788" t="s">
        <v>34</v>
      </c>
      <c r="B4788">
        <v>2018</v>
      </c>
      <c r="C4788" t="s">
        <v>36</v>
      </c>
      <c r="D4788">
        <v>134</v>
      </c>
      <c r="E4788" t="s">
        <v>9</v>
      </c>
      <c r="F4788">
        <v>139.9</v>
      </c>
      <c r="G4788" t="s">
        <v>49</v>
      </c>
    </row>
    <row r="4789" spans="1:7" hidden="1" x14ac:dyDescent="0.35">
      <c r="A4789" t="s">
        <v>34</v>
      </c>
      <c r="B4789">
        <v>2018</v>
      </c>
      <c r="C4789" t="s">
        <v>36</v>
      </c>
      <c r="D4789">
        <v>134</v>
      </c>
      <c r="E4789" t="s">
        <v>10</v>
      </c>
      <c r="F4789">
        <v>139.9</v>
      </c>
      <c r="G4789" t="s">
        <v>49</v>
      </c>
    </row>
    <row r="4790" spans="1:7" hidden="1" x14ac:dyDescent="0.35">
      <c r="A4790" t="s">
        <v>34</v>
      </c>
      <c r="B4790">
        <v>2018</v>
      </c>
      <c r="C4790" t="s">
        <v>36</v>
      </c>
      <c r="D4790">
        <v>134</v>
      </c>
      <c r="E4790" t="s">
        <v>11</v>
      </c>
      <c r="F4790">
        <v>116.2</v>
      </c>
      <c r="G4790" t="s">
        <v>49</v>
      </c>
    </row>
    <row r="4791" spans="1:7" hidden="1" x14ac:dyDescent="0.35">
      <c r="A4791" t="s">
        <v>34</v>
      </c>
      <c r="B4791">
        <v>2018</v>
      </c>
      <c r="C4791" t="s">
        <v>36</v>
      </c>
      <c r="D4791">
        <v>134</v>
      </c>
      <c r="E4791" t="s">
        <v>12</v>
      </c>
      <c r="F4791">
        <v>135.5</v>
      </c>
      <c r="G4791" t="s">
        <v>49</v>
      </c>
    </row>
    <row r="4792" spans="1:7" hidden="1" x14ac:dyDescent="0.35">
      <c r="A4792" t="s">
        <v>34</v>
      </c>
      <c r="B4792">
        <v>2018</v>
      </c>
      <c r="C4792" t="s">
        <v>36</v>
      </c>
      <c r="D4792">
        <v>134</v>
      </c>
      <c r="E4792" t="s">
        <v>13</v>
      </c>
      <c r="F4792">
        <v>136.9</v>
      </c>
      <c r="G4792" t="s">
        <v>49</v>
      </c>
    </row>
    <row r="4793" spans="1:7" hidden="1" x14ac:dyDescent="0.35">
      <c r="A4793" t="s">
        <v>34</v>
      </c>
      <c r="B4793">
        <v>2018</v>
      </c>
      <c r="C4793" t="s">
        <v>36</v>
      </c>
      <c r="D4793">
        <v>134</v>
      </c>
      <c r="E4793" t="s">
        <v>14</v>
      </c>
      <c r="F4793">
        <v>117</v>
      </c>
      <c r="G4793" t="s">
        <v>49</v>
      </c>
    </row>
    <row r="4794" spans="1:7" hidden="1" x14ac:dyDescent="0.35">
      <c r="A4794" t="s">
        <v>34</v>
      </c>
      <c r="B4794">
        <v>2018</v>
      </c>
      <c r="C4794" t="s">
        <v>36</v>
      </c>
      <c r="D4794">
        <v>134</v>
      </c>
      <c r="E4794" t="s">
        <v>15</v>
      </c>
      <c r="F4794">
        <v>115.4</v>
      </c>
      <c r="G4794" t="s">
        <v>49</v>
      </c>
    </row>
    <row r="4795" spans="1:7" hidden="1" x14ac:dyDescent="0.35">
      <c r="A4795" t="s">
        <v>34</v>
      </c>
      <c r="B4795">
        <v>2018</v>
      </c>
      <c r="C4795" t="s">
        <v>36</v>
      </c>
      <c r="D4795">
        <v>134</v>
      </c>
      <c r="E4795" t="s">
        <v>16</v>
      </c>
      <c r="F4795">
        <v>140.69999999999999</v>
      </c>
      <c r="G4795" t="s">
        <v>49</v>
      </c>
    </row>
    <row r="4796" spans="1:7" hidden="1" x14ac:dyDescent="0.35">
      <c r="A4796" t="s">
        <v>34</v>
      </c>
      <c r="B4796">
        <v>2018</v>
      </c>
      <c r="C4796" t="s">
        <v>36</v>
      </c>
      <c r="D4796">
        <v>134</v>
      </c>
      <c r="E4796" t="s">
        <v>17</v>
      </c>
      <c r="F4796">
        <v>125.9</v>
      </c>
      <c r="G4796" t="s">
        <v>49</v>
      </c>
    </row>
    <row r="4797" spans="1:7" hidden="1" x14ac:dyDescent="0.35">
      <c r="A4797" t="s">
        <v>34</v>
      </c>
      <c r="B4797">
        <v>2018</v>
      </c>
      <c r="C4797" t="s">
        <v>36</v>
      </c>
      <c r="D4797">
        <v>134</v>
      </c>
      <c r="E4797" t="s">
        <v>18</v>
      </c>
      <c r="F4797">
        <v>147.1</v>
      </c>
      <c r="G4797" t="s">
        <v>49</v>
      </c>
    </row>
    <row r="4798" spans="1:7" hidden="1" x14ac:dyDescent="0.35">
      <c r="A4798" t="s">
        <v>34</v>
      </c>
      <c r="B4798">
        <v>2018</v>
      </c>
      <c r="C4798" t="s">
        <v>36</v>
      </c>
      <c r="D4798">
        <v>134</v>
      </c>
      <c r="E4798" t="s">
        <v>19</v>
      </c>
      <c r="F4798">
        <v>135.6</v>
      </c>
      <c r="G4798" t="s">
        <v>49</v>
      </c>
    </row>
    <row r="4799" spans="1:7" hidden="1" x14ac:dyDescent="0.35">
      <c r="A4799" t="s">
        <v>34</v>
      </c>
      <c r="B4799">
        <v>2018</v>
      </c>
      <c r="C4799" t="s">
        <v>36</v>
      </c>
      <c r="D4799">
        <v>134</v>
      </c>
      <c r="E4799" t="s">
        <v>20</v>
      </c>
      <c r="F4799">
        <v>159.30000000000001</v>
      </c>
      <c r="G4799" t="s">
        <v>50</v>
      </c>
    </row>
    <row r="4800" spans="1:7" hidden="1" x14ac:dyDescent="0.35">
      <c r="A4800" t="s">
        <v>34</v>
      </c>
      <c r="B4800">
        <v>2018</v>
      </c>
      <c r="C4800" t="s">
        <v>36</v>
      </c>
      <c r="D4800">
        <v>134</v>
      </c>
      <c r="E4800" t="s">
        <v>21</v>
      </c>
      <c r="F4800">
        <v>136.30000000000001</v>
      </c>
      <c r="G4800" t="s">
        <v>51</v>
      </c>
    </row>
    <row r="4801" spans="1:7" hidden="1" x14ac:dyDescent="0.35">
      <c r="A4801" t="s">
        <v>34</v>
      </c>
      <c r="B4801">
        <v>2018</v>
      </c>
      <c r="C4801" t="s">
        <v>36</v>
      </c>
      <c r="D4801">
        <v>134</v>
      </c>
      <c r="E4801" t="s">
        <v>22</v>
      </c>
      <c r="F4801">
        <v>126.1</v>
      </c>
      <c r="G4801" t="s">
        <v>51</v>
      </c>
    </row>
    <row r="4802" spans="1:7" hidden="1" x14ac:dyDescent="0.35">
      <c r="A4802" t="s">
        <v>34</v>
      </c>
      <c r="B4802">
        <v>2018</v>
      </c>
      <c r="C4802" t="s">
        <v>36</v>
      </c>
      <c r="D4802">
        <v>134</v>
      </c>
      <c r="E4802" t="s">
        <v>23</v>
      </c>
      <c r="F4802">
        <v>134.69999999999999</v>
      </c>
      <c r="G4802" t="s">
        <v>51</v>
      </c>
    </row>
    <row r="4803" spans="1:7" hidden="1" x14ac:dyDescent="0.35">
      <c r="A4803" t="s">
        <v>34</v>
      </c>
      <c r="B4803">
        <v>2018</v>
      </c>
      <c r="C4803" t="s">
        <v>36</v>
      </c>
      <c r="D4803">
        <v>134</v>
      </c>
      <c r="E4803" t="s">
        <v>24</v>
      </c>
      <c r="F4803">
        <v>141.30000000000001</v>
      </c>
      <c r="G4803" t="s">
        <v>24</v>
      </c>
    </row>
    <row r="4804" spans="1:7" hidden="1" x14ac:dyDescent="0.35">
      <c r="A4804" t="s">
        <v>34</v>
      </c>
      <c r="B4804">
        <v>2018</v>
      </c>
      <c r="C4804" t="s">
        <v>36</v>
      </c>
      <c r="D4804">
        <v>134</v>
      </c>
      <c r="E4804" t="s">
        <v>25</v>
      </c>
      <c r="F4804">
        <v>127.3</v>
      </c>
      <c r="G4804" t="s">
        <v>55</v>
      </c>
    </row>
    <row r="4805" spans="1:7" hidden="1" x14ac:dyDescent="0.35">
      <c r="A4805" t="s">
        <v>34</v>
      </c>
      <c r="B4805">
        <v>2018</v>
      </c>
      <c r="C4805" t="s">
        <v>36</v>
      </c>
      <c r="D4805">
        <v>134</v>
      </c>
      <c r="E4805" t="s">
        <v>26</v>
      </c>
      <c r="F4805">
        <v>129.9</v>
      </c>
      <c r="G4805" t="s">
        <v>52</v>
      </c>
    </row>
    <row r="4806" spans="1:7" hidden="1" x14ac:dyDescent="0.35">
      <c r="A4806" t="s">
        <v>34</v>
      </c>
      <c r="B4806">
        <v>2018</v>
      </c>
      <c r="C4806" t="s">
        <v>36</v>
      </c>
      <c r="D4806">
        <v>134</v>
      </c>
      <c r="E4806" t="s">
        <v>27</v>
      </c>
      <c r="F4806">
        <v>129.80000000000001</v>
      </c>
      <c r="G4806" t="s">
        <v>27</v>
      </c>
    </row>
    <row r="4807" spans="1:7" hidden="1" x14ac:dyDescent="0.35">
      <c r="A4807" t="s">
        <v>34</v>
      </c>
      <c r="B4807">
        <v>2018</v>
      </c>
      <c r="C4807" t="s">
        <v>36</v>
      </c>
      <c r="D4807">
        <v>134</v>
      </c>
      <c r="E4807" t="s">
        <v>28</v>
      </c>
      <c r="F4807">
        <v>117.4</v>
      </c>
      <c r="G4807" t="s">
        <v>54</v>
      </c>
    </row>
    <row r="4808" spans="1:7" hidden="1" x14ac:dyDescent="0.35">
      <c r="A4808" t="s">
        <v>34</v>
      </c>
      <c r="B4808">
        <v>2018</v>
      </c>
      <c r="C4808" t="s">
        <v>36</v>
      </c>
      <c r="D4808">
        <v>134</v>
      </c>
      <c r="E4808" t="s">
        <v>29</v>
      </c>
      <c r="F4808">
        <v>126.5</v>
      </c>
      <c r="G4808" t="s">
        <v>56</v>
      </c>
    </row>
    <row r="4809" spans="1:7" hidden="1" x14ac:dyDescent="0.35">
      <c r="A4809" t="s">
        <v>34</v>
      </c>
      <c r="B4809">
        <v>2018</v>
      </c>
      <c r="C4809" t="s">
        <v>36</v>
      </c>
      <c r="D4809">
        <v>134</v>
      </c>
      <c r="E4809" t="s">
        <v>30</v>
      </c>
      <c r="F4809">
        <v>137.19999999999999</v>
      </c>
      <c r="G4809" t="s">
        <v>30</v>
      </c>
    </row>
    <row r="4810" spans="1:7" hidden="1" x14ac:dyDescent="0.35">
      <c r="A4810" t="s">
        <v>34</v>
      </c>
      <c r="B4810">
        <v>2018</v>
      </c>
      <c r="C4810" t="s">
        <v>36</v>
      </c>
      <c r="D4810">
        <v>134</v>
      </c>
      <c r="E4810" t="s">
        <v>31</v>
      </c>
      <c r="F4810">
        <v>126.2</v>
      </c>
      <c r="G4810" t="s">
        <v>53</v>
      </c>
    </row>
    <row r="4811" spans="1:7" hidden="1" x14ac:dyDescent="0.35">
      <c r="A4811" t="s">
        <v>34</v>
      </c>
      <c r="B4811">
        <v>2018</v>
      </c>
      <c r="C4811" t="s">
        <v>36</v>
      </c>
      <c r="D4811">
        <v>134</v>
      </c>
      <c r="E4811" t="s">
        <v>32</v>
      </c>
      <c r="F4811">
        <v>126.5</v>
      </c>
      <c r="G4811" t="s">
        <v>32</v>
      </c>
    </row>
    <row r="4812" spans="1:7" hidden="1" x14ac:dyDescent="0.35">
      <c r="A4812" t="s">
        <v>35</v>
      </c>
      <c r="B4812">
        <v>2018</v>
      </c>
      <c r="C4812" t="s">
        <v>36</v>
      </c>
      <c r="D4812">
        <v>136.4</v>
      </c>
      <c r="E4812" t="s">
        <v>7</v>
      </c>
      <c r="F4812">
        <v>135.9</v>
      </c>
      <c r="G4812" t="s">
        <v>49</v>
      </c>
    </row>
    <row r="4813" spans="1:7" hidden="1" x14ac:dyDescent="0.35">
      <c r="A4813" t="s">
        <v>35</v>
      </c>
      <c r="B4813">
        <v>2018</v>
      </c>
      <c r="C4813" t="s">
        <v>36</v>
      </c>
      <c r="D4813">
        <v>136.4</v>
      </c>
      <c r="E4813" t="s">
        <v>8</v>
      </c>
      <c r="F4813">
        <v>143.5</v>
      </c>
      <c r="G4813" t="s">
        <v>49</v>
      </c>
    </row>
    <row r="4814" spans="1:7" hidden="1" x14ac:dyDescent="0.35">
      <c r="A4814" t="s">
        <v>35</v>
      </c>
      <c r="B4814">
        <v>2018</v>
      </c>
      <c r="C4814" t="s">
        <v>36</v>
      </c>
      <c r="D4814">
        <v>136.4</v>
      </c>
      <c r="E4814" t="s">
        <v>9</v>
      </c>
      <c r="F4814">
        <v>140.30000000000001</v>
      </c>
      <c r="G4814" t="s">
        <v>49</v>
      </c>
    </row>
    <row r="4815" spans="1:7" hidden="1" x14ac:dyDescent="0.35">
      <c r="A4815" t="s">
        <v>35</v>
      </c>
      <c r="B4815">
        <v>2018</v>
      </c>
      <c r="C4815" t="s">
        <v>36</v>
      </c>
      <c r="D4815">
        <v>136.4</v>
      </c>
      <c r="E4815" t="s">
        <v>10</v>
      </c>
      <c r="F4815">
        <v>140.9</v>
      </c>
      <c r="G4815" t="s">
        <v>49</v>
      </c>
    </row>
    <row r="4816" spans="1:7" hidden="1" x14ac:dyDescent="0.35">
      <c r="A4816" t="s">
        <v>35</v>
      </c>
      <c r="B4816">
        <v>2018</v>
      </c>
      <c r="C4816" t="s">
        <v>36</v>
      </c>
      <c r="D4816">
        <v>136.4</v>
      </c>
      <c r="E4816" t="s">
        <v>11</v>
      </c>
      <c r="F4816">
        <v>120.4</v>
      </c>
      <c r="G4816" t="s">
        <v>49</v>
      </c>
    </row>
    <row r="4817" spans="1:7" hidden="1" x14ac:dyDescent="0.35">
      <c r="A4817" t="s">
        <v>35</v>
      </c>
      <c r="B4817">
        <v>2018</v>
      </c>
      <c r="C4817" t="s">
        <v>36</v>
      </c>
      <c r="D4817">
        <v>136.4</v>
      </c>
      <c r="E4817" t="s">
        <v>12</v>
      </c>
      <c r="F4817">
        <v>142.9</v>
      </c>
      <c r="G4817" t="s">
        <v>49</v>
      </c>
    </row>
    <row r="4818" spans="1:7" hidden="1" x14ac:dyDescent="0.35">
      <c r="A4818" t="s">
        <v>35</v>
      </c>
      <c r="B4818">
        <v>2018</v>
      </c>
      <c r="C4818" t="s">
        <v>36</v>
      </c>
      <c r="D4818">
        <v>136.4</v>
      </c>
      <c r="E4818" t="s">
        <v>13</v>
      </c>
      <c r="F4818">
        <v>140.5</v>
      </c>
      <c r="G4818" t="s">
        <v>49</v>
      </c>
    </row>
    <row r="4819" spans="1:7" hidden="1" x14ac:dyDescent="0.35">
      <c r="A4819" t="s">
        <v>35</v>
      </c>
      <c r="B4819">
        <v>2018</v>
      </c>
      <c r="C4819" t="s">
        <v>36</v>
      </c>
      <c r="D4819">
        <v>136.4</v>
      </c>
      <c r="E4819" t="s">
        <v>14</v>
      </c>
      <c r="F4819">
        <v>125.8</v>
      </c>
      <c r="G4819" t="s">
        <v>49</v>
      </c>
    </row>
    <row r="4820" spans="1:7" hidden="1" x14ac:dyDescent="0.35">
      <c r="A4820" t="s">
        <v>35</v>
      </c>
      <c r="B4820">
        <v>2018</v>
      </c>
      <c r="C4820" t="s">
        <v>36</v>
      </c>
      <c r="D4820">
        <v>136.4</v>
      </c>
      <c r="E4820" t="s">
        <v>15</v>
      </c>
      <c r="F4820">
        <v>117.1</v>
      </c>
      <c r="G4820" t="s">
        <v>49</v>
      </c>
    </row>
    <row r="4821" spans="1:7" hidden="1" x14ac:dyDescent="0.35">
      <c r="A4821" t="s">
        <v>35</v>
      </c>
      <c r="B4821">
        <v>2018</v>
      </c>
      <c r="C4821" t="s">
        <v>36</v>
      </c>
      <c r="D4821">
        <v>136.4</v>
      </c>
      <c r="E4821" t="s">
        <v>16</v>
      </c>
      <c r="F4821">
        <v>137.30000000000001</v>
      </c>
      <c r="G4821" t="s">
        <v>49</v>
      </c>
    </row>
    <row r="4822" spans="1:7" hidden="1" x14ac:dyDescent="0.35">
      <c r="A4822" t="s">
        <v>35</v>
      </c>
      <c r="B4822">
        <v>2018</v>
      </c>
      <c r="C4822" t="s">
        <v>36</v>
      </c>
      <c r="D4822">
        <v>136.4</v>
      </c>
      <c r="E4822" t="s">
        <v>17</v>
      </c>
      <c r="F4822">
        <v>128.6</v>
      </c>
      <c r="G4822" t="s">
        <v>49</v>
      </c>
    </row>
    <row r="4823" spans="1:7" hidden="1" x14ac:dyDescent="0.35">
      <c r="A4823" t="s">
        <v>35</v>
      </c>
      <c r="B4823">
        <v>2018</v>
      </c>
      <c r="C4823" t="s">
        <v>36</v>
      </c>
      <c r="D4823">
        <v>136.4</v>
      </c>
      <c r="E4823" t="s">
        <v>18</v>
      </c>
      <c r="F4823">
        <v>149.6</v>
      </c>
      <c r="G4823" t="s">
        <v>49</v>
      </c>
    </row>
    <row r="4824" spans="1:7" hidden="1" x14ac:dyDescent="0.35">
      <c r="A4824" t="s">
        <v>35</v>
      </c>
      <c r="B4824">
        <v>2018</v>
      </c>
      <c r="C4824" t="s">
        <v>36</v>
      </c>
      <c r="D4824">
        <v>136.4</v>
      </c>
      <c r="E4824" t="s">
        <v>19</v>
      </c>
      <c r="F4824">
        <v>137.6</v>
      </c>
      <c r="G4824" t="s">
        <v>49</v>
      </c>
    </row>
    <row r="4825" spans="1:7" hidden="1" x14ac:dyDescent="0.35">
      <c r="A4825" t="s">
        <v>35</v>
      </c>
      <c r="B4825">
        <v>2018</v>
      </c>
      <c r="C4825" t="s">
        <v>36</v>
      </c>
      <c r="D4825">
        <v>136.4</v>
      </c>
      <c r="E4825" t="s">
        <v>20</v>
      </c>
      <c r="F4825">
        <v>154.9</v>
      </c>
      <c r="G4825" t="s">
        <v>50</v>
      </c>
    </row>
    <row r="4826" spans="1:7" hidden="1" x14ac:dyDescent="0.35">
      <c r="A4826" t="s">
        <v>35</v>
      </c>
      <c r="B4826">
        <v>2018</v>
      </c>
      <c r="C4826" t="s">
        <v>36</v>
      </c>
      <c r="D4826">
        <v>136.4</v>
      </c>
      <c r="E4826" t="s">
        <v>21</v>
      </c>
      <c r="F4826">
        <v>143.80000000000001</v>
      </c>
      <c r="G4826" t="s">
        <v>51</v>
      </c>
    </row>
    <row r="4827" spans="1:7" hidden="1" x14ac:dyDescent="0.35">
      <c r="A4827" t="s">
        <v>35</v>
      </c>
      <c r="B4827">
        <v>2018</v>
      </c>
      <c r="C4827" t="s">
        <v>36</v>
      </c>
      <c r="D4827">
        <v>136.4</v>
      </c>
      <c r="E4827" t="s">
        <v>22</v>
      </c>
      <c r="F4827">
        <v>135.6</v>
      </c>
      <c r="G4827" t="s">
        <v>51</v>
      </c>
    </row>
    <row r="4828" spans="1:7" hidden="1" x14ac:dyDescent="0.35">
      <c r="A4828" t="s">
        <v>35</v>
      </c>
      <c r="B4828">
        <v>2018</v>
      </c>
      <c r="C4828" t="s">
        <v>36</v>
      </c>
      <c r="D4828">
        <v>136.4</v>
      </c>
      <c r="E4828" t="s">
        <v>23</v>
      </c>
      <c r="F4828">
        <v>142.6</v>
      </c>
      <c r="G4828" t="s">
        <v>51</v>
      </c>
    </row>
    <row r="4829" spans="1:7" hidden="1" x14ac:dyDescent="0.35">
      <c r="A4829" t="s">
        <v>35</v>
      </c>
      <c r="B4829">
        <v>2018</v>
      </c>
      <c r="C4829" t="s">
        <v>36</v>
      </c>
      <c r="D4829">
        <v>136.4</v>
      </c>
      <c r="E4829" t="s">
        <v>24</v>
      </c>
      <c r="F4829">
        <v>141.30000000000001</v>
      </c>
      <c r="G4829" t="s">
        <v>24</v>
      </c>
    </row>
    <row r="4830" spans="1:7" hidden="1" x14ac:dyDescent="0.35">
      <c r="A4830" t="s">
        <v>35</v>
      </c>
      <c r="B4830">
        <v>2018</v>
      </c>
      <c r="C4830" t="s">
        <v>36</v>
      </c>
      <c r="D4830">
        <v>136.4</v>
      </c>
      <c r="E4830" t="s">
        <v>25</v>
      </c>
      <c r="F4830">
        <v>136.69999999999999</v>
      </c>
      <c r="G4830" t="s">
        <v>55</v>
      </c>
    </row>
    <row r="4831" spans="1:7" hidden="1" x14ac:dyDescent="0.35">
      <c r="A4831" t="s">
        <v>35</v>
      </c>
      <c r="B4831">
        <v>2018</v>
      </c>
      <c r="C4831" t="s">
        <v>36</v>
      </c>
      <c r="D4831">
        <v>136.4</v>
      </c>
      <c r="E4831" t="s">
        <v>26</v>
      </c>
      <c r="F4831">
        <v>135.19999999999999</v>
      </c>
      <c r="G4831" t="s">
        <v>52</v>
      </c>
    </row>
    <row r="4832" spans="1:7" hidden="1" x14ac:dyDescent="0.35">
      <c r="A4832" t="s">
        <v>35</v>
      </c>
      <c r="B4832">
        <v>2018</v>
      </c>
      <c r="C4832" t="s">
        <v>36</v>
      </c>
      <c r="D4832">
        <v>136.4</v>
      </c>
      <c r="E4832" t="s">
        <v>27</v>
      </c>
      <c r="F4832">
        <v>133.80000000000001</v>
      </c>
      <c r="G4832" t="s">
        <v>27</v>
      </c>
    </row>
    <row r="4833" spans="1:7" hidden="1" x14ac:dyDescent="0.35">
      <c r="A4833" t="s">
        <v>35</v>
      </c>
      <c r="B4833">
        <v>2018</v>
      </c>
      <c r="C4833" t="s">
        <v>36</v>
      </c>
      <c r="D4833">
        <v>136.4</v>
      </c>
      <c r="E4833" t="s">
        <v>28</v>
      </c>
      <c r="F4833">
        <v>120.2</v>
      </c>
      <c r="G4833" t="s">
        <v>54</v>
      </c>
    </row>
    <row r="4834" spans="1:7" hidden="1" x14ac:dyDescent="0.35">
      <c r="A4834" t="s">
        <v>35</v>
      </c>
      <c r="B4834">
        <v>2018</v>
      </c>
      <c r="C4834" t="s">
        <v>36</v>
      </c>
      <c r="D4834">
        <v>136.4</v>
      </c>
      <c r="E4834" t="s">
        <v>29</v>
      </c>
      <c r="F4834">
        <v>129.9</v>
      </c>
      <c r="G4834" t="s">
        <v>56</v>
      </c>
    </row>
    <row r="4835" spans="1:7" hidden="1" x14ac:dyDescent="0.35">
      <c r="A4835" t="s">
        <v>35</v>
      </c>
      <c r="B4835">
        <v>2018</v>
      </c>
      <c r="C4835" t="s">
        <v>36</v>
      </c>
      <c r="D4835">
        <v>136.4</v>
      </c>
      <c r="E4835" t="s">
        <v>30</v>
      </c>
      <c r="F4835">
        <v>139</v>
      </c>
      <c r="G4835" t="s">
        <v>30</v>
      </c>
    </row>
    <row r="4836" spans="1:7" hidden="1" x14ac:dyDescent="0.35">
      <c r="A4836" t="s">
        <v>35</v>
      </c>
      <c r="B4836">
        <v>2018</v>
      </c>
      <c r="C4836" t="s">
        <v>36</v>
      </c>
      <c r="D4836">
        <v>136.4</v>
      </c>
      <c r="E4836" t="s">
        <v>31</v>
      </c>
      <c r="F4836">
        <v>127.7</v>
      </c>
      <c r="G4836" t="s">
        <v>53</v>
      </c>
    </row>
    <row r="4837" spans="1:7" hidden="1" x14ac:dyDescent="0.35">
      <c r="A4837" t="s">
        <v>35</v>
      </c>
      <c r="B4837">
        <v>2018</v>
      </c>
      <c r="C4837" t="s">
        <v>36</v>
      </c>
      <c r="D4837">
        <v>136.4</v>
      </c>
      <c r="E4837" t="s">
        <v>32</v>
      </c>
      <c r="F4837">
        <v>129.6</v>
      </c>
      <c r="G4837" t="s">
        <v>32</v>
      </c>
    </row>
    <row r="4838" spans="1:7" hidden="1" x14ac:dyDescent="0.35">
      <c r="A4838" t="s">
        <v>5</v>
      </c>
      <c r="B4838">
        <v>2018</v>
      </c>
      <c r="C4838" t="s">
        <v>37</v>
      </c>
      <c r="D4838">
        <v>138.69999999999999</v>
      </c>
      <c r="E4838" t="s">
        <v>7</v>
      </c>
      <c r="F4838">
        <v>136.80000000000001</v>
      </c>
      <c r="G4838" t="s">
        <v>49</v>
      </c>
    </row>
    <row r="4839" spans="1:7" hidden="1" x14ac:dyDescent="0.35">
      <c r="A4839" t="s">
        <v>5</v>
      </c>
      <c r="B4839">
        <v>2018</v>
      </c>
      <c r="C4839" t="s">
        <v>37</v>
      </c>
      <c r="D4839">
        <v>138.69999999999999</v>
      </c>
      <c r="E4839" t="s">
        <v>8</v>
      </c>
      <c r="F4839">
        <v>143.80000000000001</v>
      </c>
      <c r="G4839" t="s">
        <v>49</v>
      </c>
    </row>
    <row r="4840" spans="1:7" hidden="1" x14ac:dyDescent="0.35">
      <c r="A4840" t="s">
        <v>5</v>
      </c>
      <c r="B4840">
        <v>2018</v>
      </c>
      <c r="C4840" t="s">
        <v>37</v>
      </c>
      <c r="D4840">
        <v>138.69999999999999</v>
      </c>
      <c r="E4840" t="s">
        <v>9</v>
      </c>
      <c r="F4840">
        <v>140</v>
      </c>
      <c r="G4840" t="s">
        <v>49</v>
      </c>
    </row>
    <row r="4841" spans="1:7" hidden="1" x14ac:dyDescent="0.35">
      <c r="A4841" t="s">
        <v>5</v>
      </c>
      <c r="B4841">
        <v>2018</v>
      </c>
      <c r="C4841" t="s">
        <v>37</v>
      </c>
      <c r="D4841">
        <v>138.69999999999999</v>
      </c>
      <c r="E4841" t="s">
        <v>10</v>
      </c>
      <c r="F4841">
        <v>142</v>
      </c>
      <c r="G4841" t="s">
        <v>49</v>
      </c>
    </row>
    <row r="4842" spans="1:7" hidden="1" x14ac:dyDescent="0.35">
      <c r="A4842" t="s">
        <v>5</v>
      </c>
      <c r="B4842">
        <v>2018</v>
      </c>
      <c r="C4842" t="s">
        <v>37</v>
      </c>
      <c r="D4842">
        <v>138.69999999999999</v>
      </c>
      <c r="E4842" t="s">
        <v>11</v>
      </c>
      <c r="F4842">
        <v>123.2</v>
      </c>
      <c r="G4842" t="s">
        <v>49</v>
      </c>
    </row>
    <row r="4843" spans="1:7" hidden="1" x14ac:dyDescent="0.35">
      <c r="A4843" t="s">
        <v>5</v>
      </c>
      <c r="B4843">
        <v>2018</v>
      </c>
      <c r="C4843" t="s">
        <v>37</v>
      </c>
      <c r="D4843">
        <v>138.69999999999999</v>
      </c>
      <c r="E4843" t="s">
        <v>12</v>
      </c>
      <c r="F4843">
        <v>152.9</v>
      </c>
      <c r="G4843" t="s">
        <v>49</v>
      </c>
    </row>
    <row r="4844" spans="1:7" hidden="1" x14ac:dyDescent="0.35">
      <c r="A4844" t="s">
        <v>5</v>
      </c>
      <c r="B4844">
        <v>2018</v>
      </c>
      <c r="C4844" t="s">
        <v>37</v>
      </c>
      <c r="D4844">
        <v>138.69999999999999</v>
      </c>
      <c r="E4844" t="s">
        <v>13</v>
      </c>
      <c r="F4844">
        <v>138</v>
      </c>
      <c r="G4844" t="s">
        <v>49</v>
      </c>
    </row>
    <row r="4845" spans="1:7" hidden="1" x14ac:dyDescent="0.35">
      <c r="A4845" t="s">
        <v>5</v>
      </c>
      <c r="B4845">
        <v>2018</v>
      </c>
      <c r="C4845" t="s">
        <v>37</v>
      </c>
      <c r="D4845">
        <v>138.69999999999999</v>
      </c>
      <c r="E4845" t="s">
        <v>14</v>
      </c>
      <c r="F4845">
        <v>129.30000000000001</v>
      </c>
      <c r="G4845" t="s">
        <v>49</v>
      </c>
    </row>
    <row r="4846" spans="1:7" hidden="1" x14ac:dyDescent="0.35">
      <c r="A4846" t="s">
        <v>5</v>
      </c>
      <c r="B4846">
        <v>2018</v>
      </c>
      <c r="C4846" t="s">
        <v>37</v>
      </c>
      <c r="D4846">
        <v>138.69999999999999</v>
      </c>
      <c r="E4846" t="s">
        <v>15</v>
      </c>
      <c r="F4846">
        <v>117.1</v>
      </c>
      <c r="G4846" t="s">
        <v>49</v>
      </c>
    </row>
    <row r="4847" spans="1:7" hidden="1" x14ac:dyDescent="0.35">
      <c r="A4847" t="s">
        <v>5</v>
      </c>
      <c r="B4847">
        <v>2018</v>
      </c>
      <c r="C4847" t="s">
        <v>37</v>
      </c>
      <c r="D4847">
        <v>138.69999999999999</v>
      </c>
      <c r="E4847" t="s">
        <v>16</v>
      </c>
      <c r="F4847">
        <v>136.30000000000001</v>
      </c>
      <c r="G4847" t="s">
        <v>49</v>
      </c>
    </row>
    <row r="4848" spans="1:7" hidden="1" x14ac:dyDescent="0.35">
      <c r="A4848" t="s">
        <v>5</v>
      </c>
      <c r="B4848">
        <v>2018</v>
      </c>
      <c r="C4848" t="s">
        <v>37</v>
      </c>
      <c r="D4848">
        <v>138.69999999999999</v>
      </c>
      <c r="E4848" t="s">
        <v>17</v>
      </c>
      <c r="F4848">
        <v>131.19999999999999</v>
      </c>
      <c r="G4848" t="s">
        <v>49</v>
      </c>
    </row>
    <row r="4849" spans="1:7" hidden="1" x14ac:dyDescent="0.35">
      <c r="A4849" t="s">
        <v>5</v>
      </c>
      <c r="B4849">
        <v>2018</v>
      </c>
      <c r="C4849" t="s">
        <v>37</v>
      </c>
      <c r="D4849">
        <v>138.69999999999999</v>
      </c>
      <c r="E4849" t="s">
        <v>18</v>
      </c>
      <c r="F4849">
        <v>152.80000000000001</v>
      </c>
      <c r="G4849" t="s">
        <v>49</v>
      </c>
    </row>
    <row r="4850" spans="1:7" hidden="1" x14ac:dyDescent="0.35">
      <c r="A4850" t="s">
        <v>5</v>
      </c>
      <c r="B4850">
        <v>2018</v>
      </c>
      <c r="C4850" t="s">
        <v>37</v>
      </c>
      <c r="D4850">
        <v>138.69999999999999</v>
      </c>
      <c r="E4850" t="s">
        <v>19</v>
      </c>
      <c r="F4850">
        <v>138.6</v>
      </c>
      <c r="G4850" t="s">
        <v>49</v>
      </c>
    </row>
    <row r="4851" spans="1:7" hidden="1" x14ac:dyDescent="0.35">
      <c r="A4851" t="s">
        <v>5</v>
      </c>
      <c r="B4851">
        <v>2018</v>
      </c>
      <c r="C4851" t="s">
        <v>37</v>
      </c>
      <c r="D4851">
        <v>138.69999999999999</v>
      </c>
      <c r="E4851" t="s">
        <v>20</v>
      </c>
      <c r="F4851">
        <v>155.1</v>
      </c>
      <c r="G4851" t="s">
        <v>50</v>
      </c>
    </row>
    <row r="4852" spans="1:7" hidden="1" x14ac:dyDescent="0.35">
      <c r="A4852" t="s">
        <v>5</v>
      </c>
      <c r="B4852">
        <v>2018</v>
      </c>
      <c r="C4852" t="s">
        <v>37</v>
      </c>
      <c r="D4852">
        <v>138.69999999999999</v>
      </c>
      <c r="E4852" t="s">
        <v>21</v>
      </c>
      <c r="F4852">
        <v>149.19999999999999</v>
      </c>
      <c r="G4852" t="s">
        <v>51</v>
      </c>
    </row>
    <row r="4853" spans="1:7" hidden="1" x14ac:dyDescent="0.35">
      <c r="A4853" t="s">
        <v>5</v>
      </c>
      <c r="B4853">
        <v>2018</v>
      </c>
      <c r="C4853" t="s">
        <v>37</v>
      </c>
      <c r="D4853">
        <v>138.69999999999999</v>
      </c>
      <c r="E4853" t="s">
        <v>22</v>
      </c>
      <c r="F4853">
        <v>143</v>
      </c>
      <c r="G4853" t="s">
        <v>51</v>
      </c>
    </row>
    <row r="4854" spans="1:7" hidden="1" x14ac:dyDescent="0.35">
      <c r="A4854" t="s">
        <v>5</v>
      </c>
      <c r="B4854">
        <v>2018</v>
      </c>
      <c r="C4854" t="s">
        <v>37</v>
      </c>
      <c r="D4854">
        <v>138.69999999999999</v>
      </c>
      <c r="E4854" t="s">
        <v>23</v>
      </c>
      <c r="F4854">
        <v>148.30000000000001</v>
      </c>
      <c r="G4854" t="s">
        <v>51</v>
      </c>
    </row>
    <row r="4855" spans="1:7" hidden="1" x14ac:dyDescent="0.35">
      <c r="A4855" t="s">
        <v>5</v>
      </c>
      <c r="B4855">
        <v>2018</v>
      </c>
      <c r="C4855" t="s">
        <v>37</v>
      </c>
      <c r="D4855">
        <v>138.69999999999999</v>
      </c>
      <c r="E4855" t="s">
        <v>24</v>
      </c>
      <c r="G4855" t="s">
        <v>24</v>
      </c>
    </row>
    <row r="4856" spans="1:7" hidden="1" x14ac:dyDescent="0.35">
      <c r="A4856" t="s">
        <v>5</v>
      </c>
      <c r="B4856">
        <v>2018</v>
      </c>
      <c r="C4856" t="s">
        <v>37</v>
      </c>
      <c r="D4856">
        <v>138.69999999999999</v>
      </c>
      <c r="E4856" t="s">
        <v>25</v>
      </c>
      <c r="F4856">
        <v>142.6</v>
      </c>
      <c r="G4856" t="s">
        <v>55</v>
      </c>
    </row>
    <row r="4857" spans="1:7" hidden="1" x14ac:dyDescent="0.35">
      <c r="A4857" t="s">
        <v>5</v>
      </c>
      <c r="B4857">
        <v>2018</v>
      </c>
      <c r="C4857" t="s">
        <v>37</v>
      </c>
      <c r="D4857">
        <v>138.69999999999999</v>
      </c>
      <c r="E4857" t="s">
        <v>26</v>
      </c>
      <c r="F4857">
        <v>139.9</v>
      </c>
      <c r="G4857" t="s">
        <v>52</v>
      </c>
    </row>
    <row r="4858" spans="1:7" hidden="1" x14ac:dyDescent="0.35">
      <c r="A4858" t="s">
        <v>5</v>
      </c>
      <c r="B4858">
        <v>2018</v>
      </c>
      <c r="C4858" t="s">
        <v>37</v>
      </c>
      <c r="D4858">
        <v>138.69999999999999</v>
      </c>
      <c r="E4858" t="s">
        <v>27</v>
      </c>
      <c r="F4858">
        <v>136.69999999999999</v>
      </c>
      <c r="G4858" t="s">
        <v>27</v>
      </c>
    </row>
    <row r="4859" spans="1:7" hidden="1" x14ac:dyDescent="0.35">
      <c r="A4859" t="s">
        <v>5</v>
      </c>
      <c r="B4859">
        <v>2018</v>
      </c>
      <c r="C4859" t="s">
        <v>37</v>
      </c>
      <c r="D4859">
        <v>138.69999999999999</v>
      </c>
      <c r="E4859" t="s">
        <v>28</v>
      </c>
      <c r="F4859">
        <v>124.6</v>
      </c>
      <c r="G4859" t="s">
        <v>54</v>
      </c>
    </row>
    <row r="4860" spans="1:7" hidden="1" x14ac:dyDescent="0.35">
      <c r="A4860" t="s">
        <v>5</v>
      </c>
      <c r="B4860">
        <v>2018</v>
      </c>
      <c r="C4860" t="s">
        <v>37</v>
      </c>
      <c r="D4860">
        <v>138.69999999999999</v>
      </c>
      <c r="E4860" t="s">
        <v>29</v>
      </c>
      <c r="F4860">
        <v>135.1</v>
      </c>
      <c r="G4860" t="s">
        <v>56</v>
      </c>
    </row>
    <row r="4861" spans="1:7" hidden="1" x14ac:dyDescent="0.35">
      <c r="A4861" t="s">
        <v>5</v>
      </c>
      <c r="B4861">
        <v>2018</v>
      </c>
      <c r="C4861" t="s">
        <v>37</v>
      </c>
      <c r="D4861">
        <v>138.69999999999999</v>
      </c>
      <c r="E4861" t="s">
        <v>30</v>
      </c>
      <c r="F4861">
        <v>142.69999999999999</v>
      </c>
      <c r="G4861" t="s">
        <v>30</v>
      </c>
    </row>
    <row r="4862" spans="1:7" hidden="1" x14ac:dyDescent="0.35">
      <c r="A4862" t="s">
        <v>5</v>
      </c>
      <c r="B4862">
        <v>2018</v>
      </c>
      <c r="C4862" t="s">
        <v>37</v>
      </c>
      <c r="D4862">
        <v>138.69999999999999</v>
      </c>
      <c r="E4862" t="s">
        <v>31</v>
      </c>
      <c r="F4862">
        <v>129.30000000000001</v>
      </c>
      <c r="G4862" t="s">
        <v>53</v>
      </c>
    </row>
    <row r="4863" spans="1:7" hidden="1" x14ac:dyDescent="0.35">
      <c r="A4863" t="s">
        <v>5</v>
      </c>
      <c r="B4863">
        <v>2018</v>
      </c>
      <c r="C4863" t="s">
        <v>37</v>
      </c>
      <c r="D4863">
        <v>138.69999999999999</v>
      </c>
      <c r="E4863" t="s">
        <v>32</v>
      </c>
      <c r="F4863">
        <v>133.30000000000001</v>
      </c>
      <c r="G4863" t="s">
        <v>32</v>
      </c>
    </row>
    <row r="4864" spans="1:7" hidden="1" x14ac:dyDescent="0.35">
      <c r="A4864" t="s">
        <v>34</v>
      </c>
      <c r="B4864">
        <v>2018</v>
      </c>
      <c r="C4864" t="s">
        <v>37</v>
      </c>
      <c r="D4864">
        <v>134</v>
      </c>
      <c r="E4864" t="s">
        <v>7</v>
      </c>
      <c r="F4864">
        <v>135</v>
      </c>
      <c r="G4864" t="s">
        <v>49</v>
      </c>
    </row>
    <row r="4865" spans="1:7" hidden="1" x14ac:dyDescent="0.35">
      <c r="A4865" t="s">
        <v>34</v>
      </c>
      <c r="B4865">
        <v>2018</v>
      </c>
      <c r="C4865" t="s">
        <v>37</v>
      </c>
      <c r="D4865">
        <v>134</v>
      </c>
      <c r="E4865" t="s">
        <v>8</v>
      </c>
      <c r="F4865">
        <v>143.1</v>
      </c>
      <c r="G4865" t="s">
        <v>49</v>
      </c>
    </row>
    <row r="4866" spans="1:7" hidden="1" x14ac:dyDescent="0.35">
      <c r="A4866" t="s">
        <v>34</v>
      </c>
      <c r="B4866">
        <v>2018</v>
      </c>
      <c r="C4866" t="s">
        <v>37</v>
      </c>
      <c r="D4866">
        <v>134</v>
      </c>
      <c r="E4866" t="s">
        <v>9</v>
      </c>
      <c r="F4866">
        <v>135.5</v>
      </c>
      <c r="G4866" t="s">
        <v>49</v>
      </c>
    </row>
    <row r="4867" spans="1:7" hidden="1" x14ac:dyDescent="0.35">
      <c r="A4867" t="s">
        <v>34</v>
      </c>
      <c r="B4867">
        <v>2018</v>
      </c>
      <c r="C4867" t="s">
        <v>37</v>
      </c>
      <c r="D4867">
        <v>134</v>
      </c>
      <c r="E4867" t="s">
        <v>10</v>
      </c>
      <c r="F4867">
        <v>139.9</v>
      </c>
      <c r="G4867" t="s">
        <v>49</v>
      </c>
    </row>
    <row r="4868" spans="1:7" hidden="1" x14ac:dyDescent="0.35">
      <c r="A4868" t="s">
        <v>34</v>
      </c>
      <c r="B4868">
        <v>2018</v>
      </c>
      <c r="C4868" t="s">
        <v>37</v>
      </c>
      <c r="D4868">
        <v>134</v>
      </c>
      <c r="E4868" t="s">
        <v>11</v>
      </c>
      <c r="F4868">
        <v>116.5</v>
      </c>
      <c r="G4868" t="s">
        <v>49</v>
      </c>
    </row>
    <row r="4869" spans="1:7" hidden="1" x14ac:dyDescent="0.35">
      <c r="A4869" t="s">
        <v>34</v>
      </c>
      <c r="B4869">
        <v>2018</v>
      </c>
      <c r="C4869" t="s">
        <v>37</v>
      </c>
      <c r="D4869">
        <v>134</v>
      </c>
      <c r="E4869" t="s">
        <v>12</v>
      </c>
      <c r="F4869">
        <v>138.5</v>
      </c>
      <c r="G4869" t="s">
        <v>49</v>
      </c>
    </row>
    <row r="4870" spans="1:7" hidden="1" x14ac:dyDescent="0.35">
      <c r="A4870" t="s">
        <v>34</v>
      </c>
      <c r="B4870">
        <v>2018</v>
      </c>
      <c r="C4870" t="s">
        <v>37</v>
      </c>
      <c r="D4870">
        <v>134</v>
      </c>
      <c r="E4870" t="s">
        <v>13</v>
      </c>
      <c r="F4870">
        <v>128</v>
      </c>
      <c r="G4870" t="s">
        <v>49</v>
      </c>
    </row>
    <row r="4871" spans="1:7" hidden="1" x14ac:dyDescent="0.35">
      <c r="A4871" t="s">
        <v>34</v>
      </c>
      <c r="B4871">
        <v>2018</v>
      </c>
      <c r="C4871" t="s">
        <v>37</v>
      </c>
      <c r="D4871">
        <v>134</v>
      </c>
      <c r="E4871" t="s">
        <v>14</v>
      </c>
      <c r="F4871">
        <v>115.5</v>
      </c>
      <c r="G4871" t="s">
        <v>49</v>
      </c>
    </row>
    <row r="4872" spans="1:7" hidden="1" x14ac:dyDescent="0.35">
      <c r="A4872" t="s">
        <v>34</v>
      </c>
      <c r="B4872">
        <v>2018</v>
      </c>
      <c r="C4872" t="s">
        <v>37</v>
      </c>
      <c r="D4872">
        <v>134</v>
      </c>
      <c r="E4872" t="s">
        <v>15</v>
      </c>
      <c r="F4872">
        <v>114.2</v>
      </c>
      <c r="G4872" t="s">
        <v>49</v>
      </c>
    </row>
    <row r="4873" spans="1:7" hidden="1" x14ac:dyDescent="0.35">
      <c r="A4873" t="s">
        <v>34</v>
      </c>
      <c r="B4873">
        <v>2018</v>
      </c>
      <c r="C4873" t="s">
        <v>37</v>
      </c>
      <c r="D4873">
        <v>134</v>
      </c>
      <c r="E4873" t="s">
        <v>16</v>
      </c>
      <c r="F4873">
        <v>140.69999999999999</v>
      </c>
      <c r="G4873" t="s">
        <v>49</v>
      </c>
    </row>
    <row r="4874" spans="1:7" hidden="1" x14ac:dyDescent="0.35">
      <c r="A4874" t="s">
        <v>34</v>
      </c>
      <c r="B4874">
        <v>2018</v>
      </c>
      <c r="C4874" t="s">
        <v>37</v>
      </c>
      <c r="D4874">
        <v>134</v>
      </c>
      <c r="E4874" t="s">
        <v>17</v>
      </c>
      <c r="F4874">
        <v>126.2</v>
      </c>
      <c r="G4874" t="s">
        <v>49</v>
      </c>
    </row>
    <row r="4875" spans="1:7" hidden="1" x14ac:dyDescent="0.35">
      <c r="A4875" t="s">
        <v>34</v>
      </c>
      <c r="B4875">
        <v>2018</v>
      </c>
      <c r="C4875" t="s">
        <v>37</v>
      </c>
      <c r="D4875">
        <v>134</v>
      </c>
      <c r="E4875" t="s">
        <v>18</v>
      </c>
      <c r="F4875">
        <v>147.6</v>
      </c>
      <c r="G4875" t="s">
        <v>49</v>
      </c>
    </row>
    <row r="4876" spans="1:7" hidden="1" x14ac:dyDescent="0.35">
      <c r="A4876" t="s">
        <v>34</v>
      </c>
      <c r="B4876">
        <v>2018</v>
      </c>
      <c r="C4876" t="s">
        <v>37</v>
      </c>
      <c r="D4876">
        <v>134</v>
      </c>
      <c r="E4876" t="s">
        <v>19</v>
      </c>
      <c r="F4876">
        <v>134.80000000000001</v>
      </c>
      <c r="G4876" t="s">
        <v>49</v>
      </c>
    </row>
    <row r="4877" spans="1:7" hidden="1" x14ac:dyDescent="0.35">
      <c r="A4877" t="s">
        <v>34</v>
      </c>
      <c r="B4877">
        <v>2018</v>
      </c>
      <c r="C4877" t="s">
        <v>37</v>
      </c>
      <c r="D4877">
        <v>134</v>
      </c>
      <c r="E4877" t="s">
        <v>20</v>
      </c>
      <c r="F4877">
        <v>159.69999999999999</v>
      </c>
      <c r="G4877" t="s">
        <v>50</v>
      </c>
    </row>
    <row r="4878" spans="1:7" hidden="1" x14ac:dyDescent="0.35">
      <c r="A4878" t="s">
        <v>34</v>
      </c>
      <c r="B4878">
        <v>2018</v>
      </c>
      <c r="C4878" t="s">
        <v>37</v>
      </c>
      <c r="D4878">
        <v>134</v>
      </c>
      <c r="E4878" t="s">
        <v>21</v>
      </c>
      <c r="F4878">
        <v>136.69999999999999</v>
      </c>
      <c r="G4878" t="s">
        <v>51</v>
      </c>
    </row>
    <row r="4879" spans="1:7" hidden="1" x14ac:dyDescent="0.35">
      <c r="A4879" t="s">
        <v>34</v>
      </c>
      <c r="B4879">
        <v>2018</v>
      </c>
      <c r="C4879" t="s">
        <v>37</v>
      </c>
      <c r="D4879">
        <v>134</v>
      </c>
      <c r="E4879" t="s">
        <v>22</v>
      </c>
      <c r="F4879">
        <v>126.7</v>
      </c>
      <c r="G4879" t="s">
        <v>51</v>
      </c>
    </row>
    <row r="4880" spans="1:7" hidden="1" x14ac:dyDescent="0.35">
      <c r="A4880" t="s">
        <v>34</v>
      </c>
      <c r="B4880">
        <v>2018</v>
      </c>
      <c r="C4880" t="s">
        <v>37</v>
      </c>
      <c r="D4880">
        <v>134</v>
      </c>
      <c r="E4880" t="s">
        <v>23</v>
      </c>
      <c r="F4880">
        <v>135.19999999999999</v>
      </c>
      <c r="G4880" t="s">
        <v>51</v>
      </c>
    </row>
    <row r="4881" spans="1:7" hidden="1" x14ac:dyDescent="0.35">
      <c r="A4881" t="s">
        <v>34</v>
      </c>
      <c r="B4881">
        <v>2018</v>
      </c>
      <c r="C4881" t="s">
        <v>37</v>
      </c>
      <c r="D4881">
        <v>134</v>
      </c>
      <c r="E4881" t="s">
        <v>24</v>
      </c>
      <c r="F4881">
        <v>142</v>
      </c>
      <c r="G4881" t="s">
        <v>24</v>
      </c>
    </row>
    <row r="4882" spans="1:7" hidden="1" x14ac:dyDescent="0.35">
      <c r="A4882" t="s">
        <v>34</v>
      </c>
      <c r="B4882">
        <v>2018</v>
      </c>
      <c r="C4882" t="s">
        <v>37</v>
      </c>
      <c r="D4882">
        <v>134</v>
      </c>
      <c r="E4882" t="s">
        <v>25</v>
      </c>
      <c r="F4882">
        <v>126.4</v>
      </c>
      <c r="G4882" t="s">
        <v>55</v>
      </c>
    </row>
    <row r="4883" spans="1:7" hidden="1" x14ac:dyDescent="0.35">
      <c r="A4883" t="s">
        <v>34</v>
      </c>
      <c r="B4883">
        <v>2018</v>
      </c>
      <c r="C4883" t="s">
        <v>37</v>
      </c>
      <c r="D4883">
        <v>134</v>
      </c>
      <c r="E4883" t="s">
        <v>26</v>
      </c>
      <c r="F4883">
        <v>130.80000000000001</v>
      </c>
      <c r="G4883" t="s">
        <v>52</v>
      </c>
    </row>
    <row r="4884" spans="1:7" hidden="1" x14ac:dyDescent="0.35">
      <c r="A4884" t="s">
        <v>34</v>
      </c>
      <c r="B4884">
        <v>2018</v>
      </c>
      <c r="C4884" t="s">
        <v>37</v>
      </c>
      <c r="D4884">
        <v>134</v>
      </c>
      <c r="E4884" t="s">
        <v>27</v>
      </c>
      <c r="F4884">
        <v>130.5</v>
      </c>
      <c r="G4884" t="s">
        <v>27</v>
      </c>
    </row>
    <row r="4885" spans="1:7" hidden="1" x14ac:dyDescent="0.35">
      <c r="A4885" t="s">
        <v>34</v>
      </c>
      <c r="B4885">
        <v>2018</v>
      </c>
      <c r="C4885" t="s">
        <v>37</v>
      </c>
      <c r="D4885">
        <v>134</v>
      </c>
      <c r="E4885" t="s">
        <v>28</v>
      </c>
      <c r="F4885">
        <v>117.8</v>
      </c>
      <c r="G4885" t="s">
        <v>54</v>
      </c>
    </row>
    <row r="4886" spans="1:7" hidden="1" x14ac:dyDescent="0.35">
      <c r="A4886" t="s">
        <v>34</v>
      </c>
      <c r="B4886">
        <v>2018</v>
      </c>
      <c r="C4886" t="s">
        <v>37</v>
      </c>
      <c r="D4886">
        <v>134</v>
      </c>
      <c r="E4886" t="s">
        <v>29</v>
      </c>
      <c r="F4886">
        <v>126.8</v>
      </c>
      <c r="G4886" t="s">
        <v>56</v>
      </c>
    </row>
    <row r="4887" spans="1:7" hidden="1" x14ac:dyDescent="0.35">
      <c r="A4887" t="s">
        <v>34</v>
      </c>
      <c r="B4887">
        <v>2018</v>
      </c>
      <c r="C4887" t="s">
        <v>37</v>
      </c>
      <c r="D4887">
        <v>134</v>
      </c>
      <c r="E4887" t="s">
        <v>30</v>
      </c>
      <c r="F4887">
        <v>137.80000000000001</v>
      </c>
      <c r="G4887" t="s">
        <v>30</v>
      </c>
    </row>
    <row r="4888" spans="1:7" hidden="1" x14ac:dyDescent="0.35">
      <c r="A4888" t="s">
        <v>34</v>
      </c>
      <c r="B4888">
        <v>2018</v>
      </c>
      <c r="C4888" t="s">
        <v>37</v>
      </c>
      <c r="D4888">
        <v>134</v>
      </c>
      <c r="E4888" t="s">
        <v>31</v>
      </c>
      <c r="F4888">
        <v>126.7</v>
      </c>
      <c r="G4888" t="s">
        <v>53</v>
      </c>
    </row>
    <row r="4889" spans="1:7" hidden="1" x14ac:dyDescent="0.35">
      <c r="A4889" t="s">
        <v>34</v>
      </c>
      <c r="B4889">
        <v>2018</v>
      </c>
      <c r="C4889" t="s">
        <v>37</v>
      </c>
      <c r="D4889">
        <v>134</v>
      </c>
      <c r="E4889" t="s">
        <v>32</v>
      </c>
      <c r="F4889">
        <v>127.1</v>
      </c>
      <c r="G4889" t="s">
        <v>32</v>
      </c>
    </row>
    <row r="4890" spans="1:7" hidden="1" x14ac:dyDescent="0.35">
      <c r="A4890" t="s">
        <v>35</v>
      </c>
      <c r="B4890">
        <v>2018</v>
      </c>
      <c r="C4890" t="s">
        <v>37</v>
      </c>
      <c r="D4890">
        <v>136.5</v>
      </c>
      <c r="E4890" t="s">
        <v>7</v>
      </c>
      <c r="F4890">
        <v>136.19999999999999</v>
      </c>
      <c r="G4890" t="s">
        <v>49</v>
      </c>
    </row>
    <row r="4891" spans="1:7" hidden="1" x14ac:dyDescent="0.35">
      <c r="A4891" t="s">
        <v>35</v>
      </c>
      <c r="B4891">
        <v>2018</v>
      </c>
      <c r="C4891" t="s">
        <v>37</v>
      </c>
      <c r="D4891">
        <v>136.5</v>
      </c>
      <c r="E4891" t="s">
        <v>8</v>
      </c>
      <c r="F4891">
        <v>143.6</v>
      </c>
      <c r="G4891" t="s">
        <v>49</v>
      </c>
    </row>
    <row r="4892" spans="1:7" hidden="1" x14ac:dyDescent="0.35">
      <c r="A4892" t="s">
        <v>35</v>
      </c>
      <c r="B4892">
        <v>2018</v>
      </c>
      <c r="C4892" t="s">
        <v>37</v>
      </c>
      <c r="D4892">
        <v>136.5</v>
      </c>
      <c r="E4892" t="s">
        <v>9</v>
      </c>
      <c r="F4892">
        <v>138.30000000000001</v>
      </c>
      <c r="G4892" t="s">
        <v>49</v>
      </c>
    </row>
    <row r="4893" spans="1:7" hidden="1" x14ac:dyDescent="0.35">
      <c r="A4893" t="s">
        <v>35</v>
      </c>
      <c r="B4893">
        <v>2018</v>
      </c>
      <c r="C4893" t="s">
        <v>37</v>
      </c>
      <c r="D4893">
        <v>136.5</v>
      </c>
      <c r="E4893" t="s">
        <v>10</v>
      </c>
      <c r="F4893">
        <v>141.19999999999999</v>
      </c>
      <c r="G4893" t="s">
        <v>49</v>
      </c>
    </row>
    <row r="4894" spans="1:7" hidden="1" x14ac:dyDescent="0.35">
      <c r="A4894" t="s">
        <v>35</v>
      </c>
      <c r="B4894">
        <v>2018</v>
      </c>
      <c r="C4894" t="s">
        <v>37</v>
      </c>
      <c r="D4894">
        <v>136.5</v>
      </c>
      <c r="E4894" t="s">
        <v>11</v>
      </c>
      <c r="F4894">
        <v>120.7</v>
      </c>
      <c r="G4894" t="s">
        <v>49</v>
      </c>
    </row>
    <row r="4895" spans="1:7" hidden="1" x14ac:dyDescent="0.35">
      <c r="A4895" t="s">
        <v>35</v>
      </c>
      <c r="B4895">
        <v>2018</v>
      </c>
      <c r="C4895" t="s">
        <v>37</v>
      </c>
      <c r="D4895">
        <v>136.5</v>
      </c>
      <c r="E4895" t="s">
        <v>12</v>
      </c>
      <c r="F4895">
        <v>146.19999999999999</v>
      </c>
      <c r="G4895" t="s">
        <v>49</v>
      </c>
    </row>
    <row r="4896" spans="1:7" hidden="1" x14ac:dyDescent="0.35">
      <c r="A4896" t="s">
        <v>35</v>
      </c>
      <c r="B4896">
        <v>2018</v>
      </c>
      <c r="C4896" t="s">
        <v>37</v>
      </c>
      <c r="D4896">
        <v>136.5</v>
      </c>
      <c r="E4896" t="s">
        <v>13</v>
      </c>
      <c r="F4896">
        <v>134.6</v>
      </c>
      <c r="G4896" t="s">
        <v>49</v>
      </c>
    </row>
    <row r="4897" spans="1:7" hidden="1" x14ac:dyDescent="0.35">
      <c r="A4897" t="s">
        <v>35</v>
      </c>
      <c r="B4897">
        <v>2018</v>
      </c>
      <c r="C4897" t="s">
        <v>37</v>
      </c>
      <c r="D4897">
        <v>136.5</v>
      </c>
      <c r="E4897" t="s">
        <v>14</v>
      </c>
      <c r="F4897">
        <v>124.6</v>
      </c>
      <c r="G4897" t="s">
        <v>49</v>
      </c>
    </row>
    <row r="4898" spans="1:7" hidden="1" x14ac:dyDescent="0.35">
      <c r="A4898" t="s">
        <v>35</v>
      </c>
      <c r="B4898">
        <v>2018</v>
      </c>
      <c r="C4898" t="s">
        <v>37</v>
      </c>
      <c r="D4898">
        <v>136.5</v>
      </c>
      <c r="E4898" t="s">
        <v>15</v>
      </c>
      <c r="F4898">
        <v>116.1</v>
      </c>
      <c r="G4898" t="s">
        <v>49</v>
      </c>
    </row>
    <row r="4899" spans="1:7" hidden="1" x14ac:dyDescent="0.35">
      <c r="A4899" t="s">
        <v>35</v>
      </c>
      <c r="B4899">
        <v>2018</v>
      </c>
      <c r="C4899" t="s">
        <v>37</v>
      </c>
      <c r="D4899">
        <v>136.5</v>
      </c>
      <c r="E4899" t="s">
        <v>16</v>
      </c>
      <c r="F4899">
        <v>137.80000000000001</v>
      </c>
      <c r="G4899" t="s">
        <v>49</v>
      </c>
    </row>
    <row r="4900" spans="1:7" hidden="1" x14ac:dyDescent="0.35">
      <c r="A4900" t="s">
        <v>35</v>
      </c>
      <c r="B4900">
        <v>2018</v>
      </c>
      <c r="C4900" t="s">
        <v>37</v>
      </c>
      <c r="D4900">
        <v>136.5</v>
      </c>
      <c r="E4900" t="s">
        <v>17</v>
      </c>
      <c r="F4900">
        <v>129.1</v>
      </c>
      <c r="G4900" t="s">
        <v>49</v>
      </c>
    </row>
    <row r="4901" spans="1:7" hidden="1" x14ac:dyDescent="0.35">
      <c r="A4901" t="s">
        <v>35</v>
      </c>
      <c r="B4901">
        <v>2018</v>
      </c>
      <c r="C4901" t="s">
        <v>37</v>
      </c>
      <c r="D4901">
        <v>136.5</v>
      </c>
      <c r="E4901" t="s">
        <v>18</v>
      </c>
      <c r="F4901">
        <v>150.4</v>
      </c>
      <c r="G4901" t="s">
        <v>49</v>
      </c>
    </row>
    <row r="4902" spans="1:7" hidden="1" x14ac:dyDescent="0.35">
      <c r="A4902" t="s">
        <v>35</v>
      </c>
      <c r="B4902">
        <v>2018</v>
      </c>
      <c r="C4902" t="s">
        <v>37</v>
      </c>
      <c r="D4902">
        <v>136.5</v>
      </c>
      <c r="E4902" t="s">
        <v>19</v>
      </c>
      <c r="F4902">
        <v>137.19999999999999</v>
      </c>
      <c r="G4902" t="s">
        <v>49</v>
      </c>
    </row>
    <row r="4903" spans="1:7" hidden="1" x14ac:dyDescent="0.35">
      <c r="A4903" t="s">
        <v>35</v>
      </c>
      <c r="B4903">
        <v>2018</v>
      </c>
      <c r="C4903" t="s">
        <v>37</v>
      </c>
      <c r="D4903">
        <v>136.5</v>
      </c>
      <c r="E4903" t="s">
        <v>20</v>
      </c>
      <c r="F4903">
        <v>156.30000000000001</v>
      </c>
      <c r="G4903" t="s">
        <v>50</v>
      </c>
    </row>
    <row r="4904" spans="1:7" hidden="1" x14ac:dyDescent="0.35">
      <c r="A4904" t="s">
        <v>35</v>
      </c>
      <c r="B4904">
        <v>2018</v>
      </c>
      <c r="C4904" t="s">
        <v>37</v>
      </c>
      <c r="D4904">
        <v>136.5</v>
      </c>
      <c r="E4904" t="s">
        <v>21</v>
      </c>
      <c r="F4904">
        <v>144.30000000000001</v>
      </c>
      <c r="G4904" t="s">
        <v>51</v>
      </c>
    </row>
    <row r="4905" spans="1:7" hidden="1" x14ac:dyDescent="0.35">
      <c r="A4905" t="s">
        <v>35</v>
      </c>
      <c r="B4905">
        <v>2018</v>
      </c>
      <c r="C4905" t="s">
        <v>37</v>
      </c>
      <c r="D4905">
        <v>136.5</v>
      </c>
      <c r="E4905" t="s">
        <v>22</v>
      </c>
      <c r="F4905">
        <v>136.19999999999999</v>
      </c>
      <c r="G4905" t="s">
        <v>51</v>
      </c>
    </row>
    <row r="4906" spans="1:7" hidden="1" x14ac:dyDescent="0.35">
      <c r="A4906" t="s">
        <v>35</v>
      </c>
      <c r="B4906">
        <v>2018</v>
      </c>
      <c r="C4906" t="s">
        <v>37</v>
      </c>
      <c r="D4906">
        <v>136.5</v>
      </c>
      <c r="E4906" t="s">
        <v>23</v>
      </c>
      <c r="F4906">
        <v>143.1</v>
      </c>
      <c r="G4906" t="s">
        <v>51</v>
      </c>
    </row>
    <row r="4907" spans="1:7" hidden="1" x14ac:dyDescent="0.35">
      <c r="A4907" t="s">
        <v>35</v>
      </c>
      <c r="B4907">
        <v>2018</v>
      </c>
      <c r="C4907" t="s">
        <v>37</v>
      </c>
      <c r="D4907">
        <v>136.5</v>
      </c>
      <c r="E4907" t="s">
        <v>24</v>
      </c>
      <c r="F4907">
        <v>142</v>
      </c>
      <c r="G4907" t="s">
        <v>24</v>
      </c>
    </row>
    <row r="4908" spans="1:7" hidden="1" x14ac:dyDescent="0.35">
      <c r="A4908" t="s">
        <v>35</v>
      </c>
      <c r="B4908">
        <v>2018</v>
      </c>
      <c r="C4908" t="s">
        <v>37</v>
      </c>
      <c r="D4908">
        <v>136.5</v>
      </c>
      <c r="E4908" t="s">
        <v>25</v>
      </c>
      <c r="F4908">
        <v>136.5</v>
      </c>
      <c r="G4908" t="s">
        <v>55</v>
      </c>
    </row>
    <row r="4909" spans="1:7" hidden="1" x14ac:dyDescent="0.35">
      <c r="A4909" t="s">
        <v>35</v>
      </c>
      <c r="B4909">
        <v>2018</v>
      </c>
      <c r="C4909" t="s">
        <v>37</v>
      </c>
      <c r="D4909">
        <v>136.5</v>
      </c>
      <c r="E4909" t="s">
        <v>26</v>
      </c>
      <c r="F4909">
        <v>135.6</v>
      </c>
      <c r="G4909" t="s">
        <v>52</v>
      </c>
    </row>
    <row r="4910" spans="1:7" hidden="1" x14ac:dyDescent="0.35">
      <c r="A4910" t="s">
        <v>35</v>
      </c>
      <c r="B4910">
        <v>2018</v>
      </c>
      <c r="C4910" t="s">
        <v>37</v>
      </c>
      <c r="D4910">
        <v>136.5</v>
      </c>
      <c r="E4910" t="s">
        <v>27</v>
      </c>
      <c r="F4910">
        <v>134.30000000000001</v>
      </c>
      <c r="G4910" t="s">
        <v>27</v>
      </c>
    </row>
    <row r="4911" spans="1:7" hidden="1" x14ac:dyDescent="0.35">
      <c r="A4911" t="s">
        <v>35</v>
      </c>
      <c r="B4911">
        <v>2018</v>
      </c>
      <c r="C4911" t="s">
        <v>37</v>
      </c>
      <c r="D4911">
        <v>136.5</v>
      </c>
      <c r="E4911" t="s">
        <v>28</v>
      </c>
      <c r="F4911">
        <v>121</v>
      </c>
      <c r="G4911" t="s">
        <v>54</v>
      </c>
    </row>
    <row r="4912" spans="1:7" hidden="1" x14ac:dyDescent="0.35">
      <c r="A4912" t="s">
        <v>35</v>
      </c>
      <c r="B4912">
        <v>2018</v>
      </c>
      <c r="C4912" t="s">
        <v>37</v>
      </c>
      <c r="D4912">
        <v>136.5</v>
      </c>
      <c r="E4912" t="s">
        <v>29</v>
      </c>
      <c r="F4912">
        <v>130.4</v>
      </c>
      <c r="G4912" t="s">
        <v>56</v>
      </c>
    </row>
    <row r="4913" spans="1:7" hidden="1" x14ac:dyDescent="0.35">
      <c r="A4913" t="s">
        <v>35</v>
      </c>
      <c r="B4913">
        <v>2018</v>
      </c>
      <c r="C4913" t="s">
        <v>37</v>
      </c>
      <c r="D4913">
        <v>136.5</v>
      </c>
      <c r="E4913" t="s">
        <v>30</v>
      </c>
      <c r="F4913">
        <v>139.80000000000001</v>
      </c>
      <c r="G4913" t="s">
        <v>30</v>
      </c>
    </row>
    <row r="4914" spans="1:7" hidden="1" x14ac:dyDescent="0.35">
      <c r="A4914" t="s">
        <v>35</v>
      </c>
      <c r="B4914">
        <v>2018</v>
      </c>
      <c r="C4914" t="s">
        <v>37</v>
      </c>
      <c r="D4914">
        <v>136.5</v>
      </c>
      <c r="E4914" t="s">
        <v>31</v>
      </c>
      <c r="F4914">
        <v>128.19999999999999</v>
      </c>
      <c r="G4914" t="s">
        <v>53</v>
      </c>
    </row>
    <row r="4915" spans="1:7" hidden="1" x14ac:dyDescent="0.35">
      <c r="A4915" t="s">
        <v>35</v>
      </c>
      <c r="B4915">
        <v>2018</v>
      </c>
      <c r="C4915" t="s">
        <v>37</v>
      </c>
      <c r="D4915">
        <v>136.5</v>
      </c>
      <c r="E4915" t="s">
        <v>32</v>
      </c>
      <c r="F4915">
        <v>130.30000000000001</v>
      </c>
      <c r="G4915" t="s">
        <v>32</v>
      </c>
    </row>
    <row r="4916" spans="1:7" hidden="1" x14ac:dyDescent="0.35">
      <c r="A4916" t="s">
        <v>5</v>
      </c>
      <c r="B4916">
        <v>2018</v>
      </c>
      <c r="C4916" t="s">
        <v>38</v>
      </c>
      <c r="D4916">
        <v>139.1</v>
      </c>
      <c r="E4916" t="s">
        <v>7</v>
      </c>
      <c r="F4916">
        <v>137.1</v>
      </c>
      <c r="G4916" t="s">
        <v>49</v>
      </c>
    </row>
    <row r="4917" spans="1:7" hidden="1" x14ac:dyDescent="0.35">
      <c r="A4917" t="s">
        <v>5</v>
      </c>
      <c r="B4917">
        <v>2018</v>
      </c>
      <c r="C4917" t="s">
        <v>38</v>
      </c>
      <c r="D4917">
        <v>139.1</v>
      </c>
      <c r="E4917" t="s">
        <v>8</v>
      </c>
      <c r="F4917">
        <v>144.5</v>
      </c>
      <c r="G4917" t="s">
        <v>49</v>
      </c>
    </row>
    <row r="4918" spans="1:7" hidden="1" x14ac:dyDescent="0.35">
      <c r="A4918" t="s">
        <v>5</v>
      </c>
      <c r="B4918">
        <v>2018</v>
      </c>
      <c r="C4918" t="s">
        <v>38</v>
      </c>
      <c r="D4918">
        <v>139.1</v>
      </c>
      <c r="E4918" t="s">
        <v>9</v>
      </c>
      <c r="F4918">
        <v>135.9</v>
      </c>
      <c r="G4918" t="s">
        <v>49</v>
      </c>
    </row>
    <row r="4919" spans="1:7" hidden="1" x14ac:dyDescent="0.35">
      <c r="A4919" t="s">
        <v>5</v>
      </c>
      <c r="B4919">
        <v>2018</v>
      </c>
      <c r="C4919" t="s">
        <v>38</v>
      </c>
      <c r="D4919">
        <v>139.1</v>
      </c>
      <c r="E4919" t="s">
        <v>10</v>
      </c>
      <c r="F4919">
        <v>142.4</v>
      </c>
      <c r="G4919" t="s">
        <v>49</v>
      </c>
    </row>
    <row r="4920" spans="1:7" hidden="1" x14ac:dyDescent="0.35">
      <c r="A4920" t="s">
        <v>5</v>
      </c>
      <c r="B4920">
        <v>2018</v>
      </c>
      <c r="C4920" t="s">
        <v>38</v>
      </c>
      <c r="D4920">
        <v>139.1</v>
      </c>
      <c r="E4920" t="s">
        <v>11</v>
      </c>
      <c r="F4920">
        <v>123.5</v>
      </c>
      <c r="G4920" t="s">
        <v>49</v>
      </c>
    </row>
    <row r="4921" spans="1:7" hidden="1" x14ac:dyDescent="0.35">
      <c r="A4921" t="s">
        <v>5</v>
      </c>
      <c r="B4921">
        <v>2018</v>
      </c>
      <c r="C4921" t="s">
        <v>38</v>
      </c>
      <c r="D4921">
        <v>139.1</v>
      </c>
      <c r="E4921" t="s">
        <v>12</v>
      </c>
      <c r="F4921">
        <v>156.4</v>
      </c>
      <c r="G4921" t="s">
        <v>49</v>
      </c>
    </row>
    <row r="4922" spans="1:7" hidden="1" x14ac:dyDescent="0.35">
      <c r="A4922" t="s">
        <v>5</v>
      </c>
      <c r="B4922">
        <v>2018</v>
      </c>
      <c r="C4922" t="s">
        <v>38</v>
      </c>
      <c r="D4922">
        <v>139.1</v>
      </c>
      <c r="E4922" t="s">
        <v>13</v>
      </c>
      <c r="F4922">
        <v>135.1</v>
      </c>
      <c r="G4922" t="s">
        <v>49</v>
      </c>
    </row>
    <row r="4923" spans="1:7" hidden="1" x14ac:dyDescent="0.35">
      <c r="A4923" t="s">
        <v>5</v>
      </c>
      <c r="B4923">
        <v>2018</v>
      </c>
      <c r="C4923" t="s">
        <v>38</v>
      </c>
      <c r="D4923">
        <v>139.1</v>
      </c>
      <c r="E4923" t="s">
        <v>14</v>
      </c>
      <c r="F4923">
        <v>128.4</v>
      </c>
      <c r="G4923" t="s">
        <v>49</v>
      </c>
    </row>
    <row r="4924" spans="1:7" hidden="1" x14ac:dyDescent="0.35">
      <c r="A4924" t="s">
        <v>5</v>
      </c>
      <c r="B4924">
        <v>2018</v>
      </c>
      <c r="C4924" t="s">
        <v>38</v>
      </c>
      <c r="D4924">
        <v>139.1</v>
      </c>
      <c r="E4924" t="s">
        <v>15</v>
      </c>
      <c r="F4924">
        <v>115.2</v>
      </c>
      <c r="G4924" t="s">
        <v>49</v>
      </c>
    </row>
    <row r="4925" spans="1:7" hidden="1" x14ac:dyDescent="0.35">
      <c r="A4925" t="s">
        <v>5</v>
      </c>
      <c r="B4925">
        <v>2018</v>
      </c>
      <c r="C4925" t="s">
        <v>38</v>
      </c>
      <c r="D4925">
        <v>139.1</v>
      </c>
      <c r="E4925" t="s">
        <v>16</v>
      </c>
      <c r="F4925">
        <v>137.19999999999999</v>
      </c>
      <c r="G4925" t="s">
        <v>49</v>
      </c>
    </row>
    <row r="4926" spans="1:7" hidden="1" x14ac:dyDescent="0.35">
      <c r="A4926" t="s">
        <v>5</v>
      </c>
      <c r="B4926">
        <v>2018</v>
      </c>
      <c r="C4926" t="s">
        <v>38</v>
      </c>
      <c r="D4926">
        <v>139.1</v>
      </c>
      <c r="E4926" t="s">
        <v>17</v>
      </c>
      <c r="F4926">
        <v>131.9</v>
      </c>
      <c r="G4926" t="s">
        <v>49</v>
      </c>
    </row>
    <row r="4927" spans="1:7" hidden="1" x14ac:dyDescent="0.35">
      <c r="A4927" t="s">
        <v>5</v>
      </c>
      <c r="B4927">
        <v>2018</v>
      </c>
      <c r="C4927" t="s">
        <v>38</v>
      </c>
      <c r="D4927">
        <v>139.1</v>
      </c>
      <c r="E4927" t="s">
        <v>18</v>
      </c>
      <c r="F4927">
        <v>153.80000000000001</v>
      </c>
      <c r="G4927" t="s">
        <v>49</v>
      </c>
    </row>
    <row r="4928" spans="1:7" hidden="1" x14ac:dyDescent="0.35">
      <c r="A4928" t="s">
        <v>5</v>
      </c>
      <c r="B4928">
        <v>2018</v>
      </c>
      <c r="C4928" t="s">
        <v>38</v>
      </c>
      <c r="D4928">
        <v>139.1</v>
      </c>
      <c r="E4928" t="s">
        <v>19</v>
      </c>
      <c r="F4928">
        <v>138.6</v>
      </c>
      <c r="G4928" t="s">
        <v>49</v>
      </c>
    </row>
    <row r="4929" spans="1:7" hidden="1" x14ac:dyDescent="0.35">
      <c r="A4929" t="s">
        <v>5</v>
      </c>
      <c r="B4929">
        <v>2018</v>
      </c>
      <c r="C4929" t="s">
        <v>38</v>
      </c>
      <c r="D4929">
        <v>139.1</v>
      </c>
      <c r="E4929" t="s">
        <v>20</v>
      </c>
      <c r="F4929">
        <v>156.1</v>
      </c>
      <c r="G4929" t="s">
        <v>50</v>
      </c>
    </row>
    <row r="4930" spans="1:7" hidden="1" x14ac:dyDescent="0.35">
      <c r="A4930" t="s">
        <v>5</v>
      </c>
      <c r="B4930">
        <v>2018</v>
      </c>
      <c r="C4930" t="s">
        <v>38</v>
      </c>
      <c r="D4930">
        <v>139.1</v>
      </c>
      <c r="E4930" t="s">
        <v>21</v>
      </c>
      <c r="F4930">
        <v>150.1</v>
      </c>
      <c r="G4930" t="s">
        <v>51</v>
      </c>
    </row>
    <row r="4931" spans="1:7" hidden="1" x14ac:dyDescent="0.35">
      <c r="A4931" t="s">
        <v>5</v>
      </c>
      <c r="B4931">
        <v>2018</v>
      </c>
      <c r="C4931" t="s">
        <v>38</v>
      </c>
      <c r="D4931">
        <v>139.1</v>
      </c>
      <c r="E4931" t="s">
        <v>22</v>
      </c>
      <c r="F4931">
        <v>143.30000000000001</v>
      </c>
      <c r="G4931" t="s">
        <v>51</v>
      </c>
    </row>
    <row r="4932" spans="1:7" hidden="1" x14ac:dyDescent="0.35">
      <c r="A4932" t="s">
        <v>5</v>
      </c>
      <c r="B4932">
        <v>2018</v>
      </c>
      <c r="C4932" t="s">
        <v>38</v>
      </c>
      <c r="D4932">
        <v>139.1</v>
      </c>
      <c r="E4932" t="s">
        <v>23</v>
      </c>
      <c r="F4932">
        <v>149.1</v>
      </c>
      <c r="G4932" t="s">
        <v>51</v>
      </c>
    </row>
    <row r="4933" spans="1:7" hidden="1" x14ac:dyDescent="0.35">
      <c r="A4933" t="s">
        <v>5</v>
      </c>
      <c r="B4933">
        <v>2018</v>
      </c>
      <c r="C4933" t="s">
        <v>38</v>
      </c>
      <c r="D4933">
        <v>139.1</v>
      </c>
      <c r="E4933" t="s">
        <v>24</v>
      </c>
      <c r="G4933" t="s">
        <v>24</v>
      </c>
    </row>
    <row r="4934" spans="1:7" hidden="1" x14ac:dyDescent="0.35">
      <c r="A4934" t="s">
        <v>5</v>
      </c>
      <c r="B4934">
        <v>2018</v>
      </c>
      <c r="C4934" t="s">
        <v>38</v>
      </c>
      <c r="D4934">
        <v>139.1</v>
      </c>
      <c r="E4934" t="s">
        <v>25</v>
      </c>
      <c r="F4934">
        <v>143.80000000000001</v>
      </c>
      <c r="G4934" t="s">
        <v>55</v>
      </c>
    </row>
    <row r="4935" spans="1:7" hidden="1" x14ac:dyDescent="0.35">
      <c r="A4935" t="s">
        <v>5</v>
      </c>
      <c r="B4935">
        <v>2018</v>
      </c>
      <c r="C4935" t="s">
        <v>38</v>
      </c>
      <c r="D4935">
        <v>139.1</v>
      </c>
      <c r="E4935" t="s">
        <v>26</v>
      </c>
      <c r="F4935">
        <v>140.9</v>
      </c>
      <c r="G4935" t="s">
        <v>52</v>
      </c>
    </row>
    <row r="4936" spans="1:7" hidden="1" x14ac:dyDescent="0.35">
      <c r="A4936" t="s">
        <v>5</v>
      </c>
      <c r="B4936">
        <v>2018</v>
      </c>
      <c r="C4936" t="s">
        <v>38</v>
      </c>
      <c r="D4936">
        <v>139.1</v>
      </c>
      <c r="E4936" t="s">
        <v>27</v>
      </c>
      <c r="F4936">
        <v>137.6</v>
      </c>
      <c r="G4936" t="s">
        <v>27</v>
      </c>
    </row>
    <row r="4937" spans="1:7" hidden="1" x14ac:dyDescent="0.35">
      <c r="A4937" t="s">
        <v>5</v>
      </c>
      <c r="B4937">
        <v>2018</v>
      </c>
      <c r="C4937" t="s">
        <v>38</v>
      </c>
      <c r="D4937">
        <v>139.1</v>
      </c>
      <c r="E4937" t="s">
        <v>28</v>
      </c>
      <c r="F4937">
        <v>125.3</v>
      </c>
      <c r="G4937" t="s">
        <v>54</v>
      </c>
    </row>
    <row r="4938" spans="1:7" hidden="1" x14ac:dyDescent="0.35">
      <c r="A4938" t="s">
        <v>5</v>
      </c>
      <c r="B4938">
        <v>2018</v>
      </c>
      <c r="C4938" t="s">
        <v>38</v>
      </c>
      <c r="D4938">
        <v>139.1</v>
      </c>
      <c r="E4938" t="s">
        <v>29</v>
      </c>
      <c r="F4938">
        <v>136</v>
      </c>
      <c r="G4938" t="s">
        <v>56</v>
      </c>
    </row>
    <row r="4939" spans="1:7" hidden="1" x14ac:dyDescent="0.35">
      <c r="A4939" t="s">
        <v>5</v>
      </c>
      <c r="B4939">
        <v>2018</v>
      </c>
      <c r="C4939" t="s">
        <v>38</v>
      </c>
      <c r="D4939">
        <v>139.1</v>
      </c>
      <c r="E4939" t="s">
        <v>30</v>
      </c>
      <c r="F4939">
        <v>143.69999999999999</v>
      </c>
      <c r="G4939" t="s">
        <v>30</v>
      </c>
    </row>
    <row r="4940" spans="1:7" hidden="1" x14ac:dyDescent="0.35">
      <c r="A4940" t="s">
        <v>5</v>
      </c>
      <c r="B4940">
        <v>2018</v>
      </c>
      <c r="C4940" t="s">
        <v>38</v>
      </c>
      <c r="D4940">
        <v>139.1</v>
      </c>
      <c r="E4940" t="s">
        <v>31</v>
      </c>
      <c r="F4940">
        <v>130.4</v>
      </c>
      <c r="G4940" t="s">
        <v>53</v>
      </c>
    </row>
    <row r="4941" spans="1:7" hidden="1" x14ac:dyDescent="0.35">
      <c r="A4941" t="s">
        <v>5</v>
      </c>
      <c r="B4941">
        <v>2018</v>
      </c>
      <c r="C4941" t="s">
        <v>38</v>
      </c>
      <c r="D4941">
        <v>139.1</v>
      </c>
      <c r="E4941" t="s">
        <v>32</v>
      </c>
      <c r="F4941">
        <v>134.19999999999999</v>
      </c>
      <c r="G4941" t="s">
        <v>32</v>
      </c>
    </row>
    <row r="4942" spans="1:7" hidden="1" x14ac:dyDescent="0.35">
      <c r="A4942" t="s">
        <v>34</v>
      </c>
      <c r="B4942">
        <v>2018</v>
      </c>
      <c r="C4942" t="s">
        <v>38</v>
      </c>
      <c r="D4942">
        <v>134.80000000000001</v>
      </c>
      <c r="E4942" t="s">
        <v>7</v>
      </c>
      <c r="F4942">
        <v>135</v>
      </c>
      <c r="G4942" t="s">
        <v>49</v>
      </c>
    </row>
    <row r="4943" spans="1:7" hidden="1" x14ac:dyDescent="0.35">
      <c r="A4943" t="s">
        <v>34</v>
      </c>
      <c r="B4943">
        <v>2018</v>
      </c>
      <c r="C4943" t="s">
        <v>38</v>
      </c>
      <c r="D4943">
        <v>134.80000000000001</v>
      </c>
      <c r="E4943" t="s">
        <v>8</v>
      </c>
      <c r="F4943">
        <v>144.30000000000001</v>
      </c>
      <c r="G4943" t="s">
        <v>49</v>
      </c>
    </row>
    <row r="4944" spans="1:7" hidden="1" x14ac:dyDescent="0.35">
      <c r="A4944" t="s">
        <v>34</v>
      </c>
      <c r="B4944">
        <v>2018</v>
      </c>
      <c r="C4944" t="s">
        <v>38</v>
      </c>
      <c r="D4944">
        <v>134.80000000000001</v>
      </c>
      <c r="E4944" t="s">
        <v>9</v>
      </c>
      <c r="F4944">
        <v>130.80000000000001</v>
      </c>
      <c r="G4944" t="s">
        <v>49</v>
      </c>
    </row>
    <row r="4945" spans="1:7" hidden="1" x14ac:dyDescent="0.35">
      <c r="A4945" t="s">
        <v>34</v>
      </c>
      <c r="B4945">
        <v>2018</v>
      </c>
      <c r="C4945" t="s">
        <v>38</v>
      </c>
      <c r="D4945">
        <v>134.80000000000001</v>
      </c>
      <c r="E4945" t="s">
        <v>10</v>
      </c>
      <c r="F4945">
        <v>140.30000000000001</v>
      </c>
      <c r="G4945" t="s">
        <v>49</v>
      </c>
    </row>
    <row r="4946" spans="1:7" hidden="1" x14ac:dyDescent="0.35">
      <c r="A4946" t="s">
        <v>34</v>
      </c>
      <c r="B4946">
        <v>2018</v>
      </c>
      <c r="C4946" t="s">
        <v>38</v>
      </c>
      <c r="D4946">
        <v>134.80000000000001</v>
      </c>
      <c r="E4946" t="s">
        <v>11</v>
      </c>
      <c r="F4946">
        <v>116.6</v>
      </c>
      <c r="G4946" t="s">
        <v>49</v>
      </c>
    </row>
    <row r="4947" spans="1:7" hidden="1" x14ac:dyDescent="0.35">
      <c r="A4947" t="s">
        <v>34</v>
      </c>
      <c r="B4947">
        <v>2018</v>
      </c>
      <c r="C4947" t="s">
        <v>38</v>
      </c>
      <c r="D4947">
        <v>134.80000000000001</v>
      </c>
      <c r="E4947" t="s">
        <v>12</v>
      </c>
      <c r="F4947">
        <v>150.1</v>
      </c>
      <c r="G4947" t="s">
        <v>49</v>
      </c>
    </row>
    <row r="4948" spans="1:7" hidden="1" x14ac:dyDescent="0.35">
      <c r="A4948" t="s">
        <v>34</v>
      </c>
      <c r="B4948">
        <v>2018</v>
      </c>
      <c r="C4948" t="s">
        <v>38</v>
      </c>
      <c r="D4948">
        <v>134.80000000000001</v>
      </c>
      <c r="E4948" t="s">
        <v>13</v>
      </c>
      <c r="F4948">
        <v>127.6</v>
      </c>
      <c r="G4948" t="s">
        <v>49</v>
      </c>
    </row>
    <row r="4949" spans="1:7" hidden="1" x14ac:dyDescent="0.35">
      <c r="A4949" t="s">
        <v>34</v>
      </c>
      <c r="B4949">
        <v>2018</v>
      </c>
      <c r="C4949" t="s">
        <v>38</v>
      </c>
      <c r="D4949">
        <v>134.80000000000001</v>
      </c>
      <c r="E4949" t="s">
        <v>14</v>
      </c>
      <c r="F4949">
        <v>114</v>
      </c>
      <c r="G4949" t="s">
        <v>49</v>
      </c>
    </row>
    <row r="4950" spans="1:7" hidden="1" x14ac:dyDescent="0.35">
      <c r="A4950" t="s">
        <v>34</v>
      </c>
      <c r="B4950">
        <v>2018</v>
      </c>
      <c r="C4950" t="s">
        <v>38</v>
      </c>
      <c r="D4950">
        <v>134.80000000000001</v>
      </c>
      <c r="E4950" t="s">
        <v>15</v>
      </c>
      <c r="F4950">
        <v>110.6</v>
      </c>
      <c r="G4950" t="s">
        <v>49</v>
      </c>
    </row>
    <row r="4951" spans="1:7" hidden="1" x14ac:dyDescent="0.35">
      <c r="A4951" t="s">
        <v>34</v>
      </c>
      <c r="B4951">
        <v>2018</v>
      </c>
      <c r="C4951" t="s">
        <v>38</v>
      </c>
      <c r="D4951">
        <v>134.80000000000001</v>
      </c>
      <c r="E4951" t="s">
        <v>16</v>
      </c>
      <c r="F4951">
        <v>140.19999999999999</v>
      </c>
      <c r="G4951" t="s">
        <v>49</v>
      </c>
    </row>
    <row r="4952" spans="1:7" hidden="1" x14ac:dyDescent="0.35">
      <c r="A4952" t="s">
        <v>34</v>
      </c>
      <c r="B4952">
        <v>2018</v>
      </c>
      <c r="C4952" t="s">
        <v>38</v>
      </c>
      <c r="D4952">
        <v>134.80000000000001</v>
      </c>
      <c r="E4952" t="s">
        <v>17</v>
      </c>
      <c r="F4952">
        <v>126.5</v>
      </c>
      <c r="G4952" t="s">
        <v>49</v>
      </c>
    </row>
    <row r="4953" spans="1:7" hidden="1" x14ac:dyDescent="0.35">
      <c r="A4953" t="s">
        <v>34</v>
      </c>
      <c r="B4953">
        <v>2018</v>
      </c>
      <c r="C4953" t="s">
        <v>38</v>
      </c>
      <c r="D4953">
        <v>134.80000000000001</v>
      </c>
      <c r="E4953" t="s">
        <v>18</v>
      </c>
      <c r="F4953">
        <v>148.30000000000001</v>
      </c>
      <c r="G4953" t="s">
        <v>49</v>
      </c>
    </row>
    <row r="4954" spans="1:7" hidden="1" x14ac:dyDescent="0.35">
      <c r="A4954" t="s">
        <v>34</v>
      </c>
      <c r="B4954">
        <v>2018</v>
      </c>
      <c r="C4954" t="s">
        <v>38</v>
      </c>
      <c r="D4954">
        <v>134.80000000000001</v>
      </c>
      <c r="E4954" t="s">
        <v>19</v>
      </c>
      <c r="F4954">
        <v>135.69999999999999</v>
      </c>
      <c r="G4954" t="s">
        <v>49</v>
      </c>
    </row>
    <row r="4955" spans="1:7" hidden="1" x14ac:dyDescent="0.35">
      <c r="A4955" t="s">
        <v>34</v>
      </c>
      <c r="B4955">
        <v>2018</v>
      </c>
      <c r="C4955" t="s">
        <v>38</v>
      </c>
      <c r="D4955">
        <v>134.80000000000001</v>
      </c>
      <c r="E4955" t="s">
        <v>20</v>
      </c>
      <c r="F4955">
        <v>159.19999999999999</v>
      </c>
      <c r="G4955" t="s">
        <v>50</v>
      </c>
    </row>
    <row r="4956" spans="1:7" hidden="1" x14ac:dyDescent="0.35">
      <c r="A4956" t="s">
        <v>34</v>
      </c>
      <c r="B4956">
        <v>2018</v>
      </c>
      <c r="C4956" t="s">
        <v>38</v>
      </c>
      <c r="D4956">
        <v>134.80000000000001</v>
      </c>
      <c r="E4956" t="s">
        <v>21</v>
      </c>
      <c r="F4956">
        <v>137.80000000000001</v>
      </c>
      <c r="G4956" t="s">
        <v>51</v>
      </c>
    </row>
    <row r="4957" spans="1:7" hidden="1" x14ac:dyDescent="0.35">
      <c r="A4957" t="s">
        <v>34</v>
      </c>
      <c r="B4957">
        <v>2018</v>
      </c>
      <c r="C4957" t="s">
        <v>38</v>
      </c>
      <c r="D4957">
        <v>134.80000000000001</v>
      </c>
      <c r="E4957" t="s">
        <v>22</v>
      </c>
      <c r="F4957">
        <v>127.4</v>
      </c>
      <c r="G4957" t="s">
        <v>51</v>
      </c>
    </row>
    <row r="4958" spans="1:7" hidden="1" x14ac:dyDescent="0.35">
      <c r="A4958" t="s">
        <v>34</v>
      </c>
      <c r="B4958">
        <v>2018</v>
      </c>
      <c r="C4958" t="s">
        <v>38</v>
      </c>
      <c r="D4958">
        <v>134.80000000000001</v>
      </c>
      <c r="E4958" t="s">
        <v>23</v>
      </c>
      <c r="F4958">
        <v>136.19999999999999</v>
      </c>
      <c r="G4958" t="s">
        <v>51</v>
      </c>
    </row>
    <row r="4959" spans="1:7" hidden="1" x14ac:dyDescent="0.35">
      <c r="A4959" t="s">
        <v>34</v>
      </c>
      <c r="B4959">
        <v>2018</v>
      </c>
      <c r="C4959" t="s">
        <v>38</v>
      </c>
      <c r="D4959">
        <v>134.80000000000001</v>
      </c>
      <c r="E4959" t="s">
        <v>24</v>
      </c>
      <c r="F4959">
        <v>142.9</v>
      </c>
      <c r="G4959" t="s">
        <v>24</v>
      </c>
    </row>
    <row r="4960" spans="1:7" hidden="1" x14ac:dyDescent="0.35">
      <c r="A4960" t="s">
        <v>34</v>
      </c>
      <c r="B4960">
        <v>2018</v>
      </c>
      <c r="C4960" t="s">
        <v>38</v>
      </c>
      <c r="D4960">
        <v>134.80000000000001</v>
      </c>
      <c r="E4960" t="s">
        <v>25</v>
      </c>
      <c r="F4960">
        <v>124.6</v>
      </c>
      <c r="G4960" t="s">
        <v>55</v>
      </c>
    </row>
    <row r="4961" spans="1:7" hidden="1" x14ac:dyDescent="0.35">
      <c r="A4961" t="s">
        <v>34</v>
      </c>
      <c r="B4961">
        <v>2018</v>
      </c>
      <c r="C4961" t="s">
        <v>38</v>
      </c>
      <c r="D4961">
        <v>134.80000000000001</v>
      </c>
      <c r="E4961" t="s">
        <v>26</v>
      </c>
      <c r="F4961">
        <v>131.80000000000001</v>
      </c>
      <c r="G4961" t="s">
        <v>52</v>
      </c>
    </row>
    <row r="4962" spans="1:7" hidden="1" x14ac:dyDescent="0.35">
      <c r="A4962" t="s">
        <v>34</v>
      </c>
      <c r="B4962">
        <v>2018</v>
      </c>
      <c r="C4962" t="s">
        <v>38</v>
      </c>
      <c r="D4962">
        <v>134.80000000000001</v>
      </c>
      <c r="E4962" t="s">
        <v>27</v>
      </c>
      <c r="F4962">
        <v>131.30000000000001</v>
      </c>
      <c r="G4962" t="s">
        <v>27</v>
      </c>
    </row>
    <row r="4963" spans="1:7" hidden="1" x14ac:dyDescent="0.35">
      <c r="A4963" t="s">
        <v>34</v>
      </c>
      <c r="B4963">
        <v>2018</v>
      </c>
      <c r="C4963" t="s">
        <v>38</v>
      </c>
      <c r="D4963">
        <v>134.80000000000001</v>
      </c>
      <c r="E4963" t="s">
        <v>28</v>
      </c>
      <c r="F4963">
        <v>118.9</v>
      </c>
      <c r="G4963" t="s">
        <v>54</v>
      </c>
    </row>
    <row r="4964" spans="1:7" hidden="1" x14ac:dyDescent="0.35">
      <c r="A4964" t="s">
        <v>34</v>
      </c>
      <c r="B4964">
        <v>2018</v>
      </c>
      <c r="C4964" t="s">
        <v>38</v>
      </c>
      <c r="D4964">
        <v>134.80000000000001</v>
      </c>
      <c r="E4964" t="s">
        <v>29</v>
      </c>
      <c r="F4964">
        <v>127.6</v>
      </c>
      <c r="G4964" t="s">
        <v>56</v>
      </c>
    </row>
    <row r="4965" spans="1:7" hidden="1" x14ac:dyDescent="0.35">
      <c r="A4965" t="s">
        <v>34</v>
      </c>
      <c r="B4965">
        <v>2018</v>
      </c>
      <c r="C4965" t="s">
        <v>38</v>
      </c>
      <c r="D4965">
        <v>134.80000000000001</v>
      </c>
      <c r="E4965" t="s">
        <v>30</v>
      </c>
      <c r="F4965">
        <v>139.69999999999999</v>
      </c>
      <c r="G4965" t="s">
        <v>30</v>
      </c>
    </row>
    <row r="4966" spans="1:7" hidden="1" x14ac:dyDescent="0.35">
      <c r="A4966" t="s">
        <v>34</v>
      </c>
      <c r="B4966">
        <v>2018</v>
      </c>
      <c r="C4966" t="s">
        <v>38</v>
      </c>
      <c r="D4966">
        <v>134.80000000000001</v>
      </c>
      <c r="E4966" t="s">
        <v>31</v>
      </c>
      <c r="F4966">
        <v>127.6</v>
      </c>
      <c r="G4966" t="s">
        <v>53</v>
      </c>
    </row>
    <row r="4967" spans="1:7" hidden="1" x14ac:dyDescent="0.35">
      <c r="A4967" t="s">
        <v>34</v>
      </c>
      <c r="B4967">
        <v>2018</v>
      </c>
      <c r="C4967" t="s">
        <v>38</v>
      </c>
      <c r="D4967">
        <v>134.80000000000001</v>
      </c>
      <c r="E4967" t="s">
        <v>32</v>
      </c>
      <c r="F4967">
        <v>128.19999999999999</v>
      </c>
      <c r="G4967" t="s">
        <v>32</v>
      </c>
    </row>
    <row r="4968" spans="1:7" hidden="1" x14ac:dyDescent="0.35">
      <c r="A4968" t="s">
        <v>35</v>
      </c>
      <c r="B4968">
        <v>2018</v>
      </c>
      <c r="C4968" t="s">
        <v>38</v>
      </c>
      <c r="D4968">
        <v>137.1</v>
      </c>
      <c r="E4968" t="s">
        <v>7</v>
      </c>
      <c r="F4968">
        <v>136.4</v>
      </c>
      <c r="G4968" t="s">
        <v>49</v>
      </c>
    </row>
    <row r="4969" spans="1:7" hidden="1" x14ac:dyDescent="0.35">
      <c r="A4969" t="s">
        <v>35</v>
      </c>
      <c r="B4969">
        <v>2018</v>
      </c>
      <c r="C4969" t="s">
        <v>38</v>
      </c>
      <c r="D4969">
        <v>137.1</v>
      </c>
      <c r="E4969" t="s">
        <v>8</v>
      </c>
      <c r="F4969">
        <v>144.4</v>
      </c>
      <c r="G4969" t="s">
        <v>49</v>
      </c>
    </row>
    <row r="4970" spans="1:7" hidden="1" x14ac:dyDescent="0.35">
      <c r="A4970" t="s">
        <v>35</v>
      </c>
      <c r="B4970">
        <v>2018</v>
      </c>
      <c r="C4970" t="s">
        <v>38</v>
      </c>
      <c r="D4970">
        <v>137.1</v>
      </c>
      <c r="E4970" t="s">
        <v>9</v>
      </c>
      <c r="F4970">
        <v>133.9</v>
      </c>
      <c r="G4970" t="s">
        <v>49</v>
      </c>
    </row>
    <row r="4971" spans="1:7" hidden="1" x14ac:dyDescent="0.35">
      <c r="A4971" t="s">
        <v>35</v>
      </c>
      <c r="B4971">
        <v>2018</v>
      </c>
      <c r="C4971" t="s">
        <v>38</v>
      </c>
      <c r="D4971">
        <v>137.1</v>
      </c>
      <c r="E4971" t="s">
        <v>10</v>
      </c>
      <c r="F4971">
        <v>141.6</v>
      </c>
      <c r="G4971" t="s">
        <v>49</v>
      </c>
    </row>
    <row r="4972" spans="1:7" hidden="1" x14ac:dyDescent="0.35">
      <c r="A4972" t="s">
        <v>35</v>
      </c>
      <c r="B4972">
        <v>2018</v>
      </c>
      <c r="C4972" t="s">
        <v>38</v>
      </c>
      <c r="D4972">
        <v>137.1</v>
      </c>
      <c r="E4972" t="s">
        <v>11</v>
      </c>
      <c r="F4972">
        <v>121</v>
      </c>
      <c r="G4972" t="s">
        <v>49</v>
      </c>
    </row>
    <row r="4973" spans="1:7" hidden="1" x14ac:dyDescent="0.35">
      <c r="A4973" t="s">
        <v>35</v>
      </c>
      <c r="B4973">
        <v>2018</v>
      </c>
      <c r="C4973" t="s">
        <v>38</v>
      </c>
      <c r="D4973">
        <v>137.1</v>
      </c>
      <c r="E4973" t="s">
        <v>12</v>
      </c>
      <c r="F4973">
        <v>153.5</v>
      </c>
      <c r="G4973" t="s">
        <v>49</v>
      </c>
    </row>
    <row r="4974" spans="1:7" hidden="1" x14ac:dyDescent="0.35">
      <c r="A4974" t="s">
        <v>35</v>
      </c>
      <c r="B4974">
        <v>2018</v>
      </c>
      <c r="C4974" t="s">
        <v>38</v>
      </c>
      <c r="D4974">
        <v>137.1</v>
      </c>
      <c r="E4974" t="s">
        <v>13</v>
      </c>
      <c r="F4974">
        <v>132.6</v>
      </c>
      <c r="G4974" t="s">
        <v>49</v>
      </c>
    </row>
    <row r="4975" spans="1:7" hidden="1" x14ac:dyDescent="0.35">
      <c r="A4975" t="s">
        <v>35</v>
      </c>
      <c r="B4975">
        <v>2018</v>
      </c>
      <c r="C4975" t="s">
        <v>38</v>
      </c>
      <c r="D4975">
        <v>137.1</v>
      </c>
      <c r="E4975" t="s">
        <v>14</v>
      </c>
      <c r="F4975">
        <v>123.5</v>
      </c>
      <c r="G4975" t="s">
        <v>49</v>
      </c>
    </row>
    <row r="4976" spans="1:7" hidden="1" x14ac:dyDescent="0.35">
      <c r="A4976" t="s">
        <v>35</v>
      </c>
      <c r="B4976">
        <v>2018</v>
      </c>
      <c r="C4976" t="s">
        <v>38</v>
      </c>
      <c r="D4976">
        <v>137.1</v>
      </c>
      <c r="E4976" t="s">
        <v>15</v>
      </c>
      <c r="F4976">
        <v>113.7</v>
      </c>
      <c r="G4976" t="s">
        <v>49</v>
      </c>
    </row>
    <row r="4977" spans="1:7" hidden="1" x14ac:dyDescent="0.35">
      <c r="A4977" t="s">
        <v>35</v>
      </c>
      <c r="B4977">
        <v>2018</v>
      </c>
      <c r="C4977" t="s">
        <v>38</v>
      </c>
      <c r="D4977">
        <v>137.1</v>
      </c>
      <c r="E4977" t="s">
        <v>16</v>
      </c>
      <c r="F4977">
        <v>138.19999999999999</v>
      </c>
      <c r="G4977" t="s">
        <v>49</v>
      </c>
    </row>
    <row r="4978" spans="1:7" hidden="1" x14ac:dyDescent="0.35">
      <c r="A4978" t="s">
        <v>35</v>
      </c>
      <c r="B4978">
        <v>2018</v>
      </c>
      <c r="C4978" t="s">
        <v>38</v>
      </c>
      <c r="D4978">
        <v>137.1</v>
      </c>
      <c r="E4978" t="s">
        <v>17</v>
      </c>
      <c r="F4978">
        <v>129.6</v>
      </c>
      <c r="G4978" t="s">
        <v>49</v>
      </c>
    </row>
    <row r="4979" spans="1:7" hidden="1" x14ac:dyDescent="0.35">
      <c r="A4979" t="s">
        <v>35</v>
      </c>
      <c r="B4979">
        <v>2018</v>
      </c>
      <c r="C4979" t="s">
        <v>38</v>
      </c>
      <c r="D4979">
        <v>137.1</v>
      </c>
      <c r="E4979" t="s">
        <v>18</v>
      </c>
      <c r="F4979">
        <v>151.19999999999999</v>
      </c>
      <c r="G4979" t="s">
        <v>49</v>
      </c>
    </row>
    <row r="4980" spans="1:7" hidden="1" x14ac:dyDescent="0.35">
      <c r="A4980" t="s">
        <v>35</v>
      </c>
      <c r="B4980">
        <v>2018</v>
      </c>
      <c r="C4980" t="s">
        <v>38</v>
      </c>
      <c r="D4980">
        <v>137.1</v>
      </c>
      <c r="E4980" t="s">
        <v>19</v>
      </c>
      <c r="F4980">
        <v>137.5</v>
      </c>
      <c r="G4980" t="s">
        <v>49</v>
      </c>
    </row>
    <row r="4981" spans="1:7" hidden="1" x14ac:dyDescent="0.35">
      <c r="A4981" t="s">
        <v>35</v>
      </c>
      <c r="B4981">
        <v>2018</v>
      </c>
      <c r="C4981" t="s">
        <v>38</v>
      </c>
      <c r="D4981">
        <v>137.1</v>
      </c>
      <c r="E4981" t="s">
        <v>20</v>
      </c>
      <c r="F4981">
        <v>156.9</v>
      </c>
      <c r="G4981" t="s">
        <v>50</v>
      </c>
    </row>
    <row r="4982" spans="1:7" hidden="1" x14ac:dyDescent="0.35">
      <c r="A4982" t="s">
        <v>35</v>
      </c>
      <c r="B4982">
        <v>2018</v>
      </c>
      <c r="C4982" t="s">
        <v>38</v>
      </c>
      <c r="D4982">
        <v>137.1</v>
      </c>
      <c r="E4982" t="s">
        <v>21</v>
      </c>
      <c r="F4982">
        <v>145.30000000000001</v>
      </c>
      <c r="G4982" t="s">
        <v>51</v>
      </c>
    </row>
    <row r="4983" spans="1:7" hidden="1" x14ac:dyDescent="0.35">
      <c r="A4983" t="s">
        <v>35</v>
      </c>
      <c r="B4983">
        <v>2018</v>
      </c>
      <c r="C4983" t="s">
        <v>38</v>
      </c>
      <c r="D4983">
        <v>137.1</v>
      </c>
      <c r="E4983" t="s">
        <v>22</v>
      </c>
      <c r="F4983">
        <v>136.69999999999999</v>
      </c>
      <c r="G4983" t="s">
        <v>51</v>
      </c>
    </row>
    <row r="4984" spans="1:7" hidden="1" x14ac:dyDescent="0.35">
      <c r="A4984" t="s">
        <v>35</v>
      </c>
      <c r="B4984">
        <v>2018</v>
      </c>
      <c r="C4984" t="s">
        <v>38</v>
      </c>
      <c r="D4984">
        <v>137.1</v>
      </c>
      <c r="E4984" t="s">
        <v>23</v>
      </c>
      <c r="F4984">
        <v>144</v>
      </c>
      <c r="G4984" t="s">
        <v>51</v>
      </c>
    </row>
    <row r="4985" spans="1:7" hidden="1" x14ac:dyDescent="0.35">
      <c r="A4985" t="s">
        <v>35</v>
      </c>
      <c r="B4985">
        <v>2018</v>
      </c>
      <c r="C4985" t="s">
        <v>38</v>
      </c>
      <c r="D4985">
        <v>137.1</v>
      </c>
      <c r="E4985" t="s">
        <v>24</v>
      </c>
      <c r="F4985">
        <v>142.9</v>
      </c>
      <c r="G4985" t="s">
        <v>24</v>
      </c>
    </row>
    <row r="4986" spans="1:7" hidden="1" x14ac:dyDescent="0.35">
      <c r="A4986" t="s">
        <v>35</v>
      </c>
      <c r="B4986">
        <v>2018</v>
      </c>
      <c r="C4986" t="s">
        <v>38</v>
      </c>
      <c r="D4986">
        <v>137.1</v>
      </c>
      <c r="E4986" t="s">
        <v>25</v>
      </c>
      <c r="F4986">
        <v>136.5</v>
      </c>
      <c r="G4986" t="s">
        <v>55</v>
      </c>
    </row>
    <row r="4987" spans="1:7" hidden="1" x14ac:dyDescent="0.35">
      <c r="A4987" t="s">
        <v>35</v>
      </c>
      <c r="B4987">
        <v>2018</v>
      </c>
      <c r="C4987" t="s">
        <v>38</v>
      </c>
      <c r="D4987">
        <v>137.1</v>
      </c>
      <c r="E4987" t="s">
        <v>26</v>
      </c>
      <c r="F4987">
        <v>136.6</v>
      </c>
      <c r="G4987" t="s">
        <v>52</v>
      </c>
    </row>
    <row r="4988" spans="1:7" hidden="1" x14ac:dyDescent="0.35">
      <c r="A4988" t="s">
        <v>35</v>
      </c>
      <c r="B4988">
        <v>2018</v>
      </c>
      <c r="C4988" t="s">
        <v>38</v>
      </c>
      <c r="D4988">
        <v>137.1</v>
      </c>
      <c r="E4988" t="s">
        <v>27</v>
      </c>
      <c r="F4988">
        <v>135.19999999999999</v>
      </c>
      <c r="G4988" t="s">
        <v>27</v>
      </c>
    </row>
    <row r="4989" spans="1:7" hidden="1" x14ac:dyDescent="0.35">
      <c r="A4989" t="s">
        <v>35</v>
      </c>
      <c r="B4989">
        <v>2018</v>
      </c>
      <c r="C4989" t="s">
        <v>38</v>
      </c>
      <c r="D4989">
        <v>137.1</v>
      </c>
      <c r="E4989" t="s">
        <v>28</v>
      </c>
      <c r="F4989">
        <v>121.9</v>
      </c>
      <c r="G4989" t="s">
        <v>54</v>
      </c>
    </row>
    <row r="4990" spans="1:7" hidden="1" x14ac:dyDescent="0.35">
      <c r="A4990" t="s">
        <v>35</v>
      </c>
      <c r="B4990">
        <v>2018</v>
      </c>
      <c r="C4990" t="s">
        <v>38</v>
      </c>
      <c r="D4990">
        <v>137.1</v>
      </c>
      <c r="E4990" t="s">
        <v>29</v>
      </c>
      <c r="F4990">
        <v>131.30000000000001</v>
      </c>
      <c r="G4990" t="s">
        <v>56</v>
      </c>
    </row>
    <row r="4991" spans="1:7" hidden="1" x14ac:dyDescent="0.35">
      <c r="A4991" t="s">
        <v>35</v>
      </c>
      <c r="B4991">
        <v>2018</v>
      </c>
      <c r="C4991" t="s">
        <v>38</v>
      </c>
      <c r="D4991">
        <v>137.1</v>
      </c>
      <c r="E4991" t="s">
        <v>30</v>
      </c>
      <c r="F4991">
        <v>141.4</v>
      </c>
      <c r="G4991" t="s">
        <v>30</v>
      </c>
    </row>
    <row r="4992" spans="1:7" hidden="1" x14ac:dyDescent="0.35">
      <c r="A4992" t="s">
        <v>35</v>
      </c>
      <c r="B4992">
        <v>2018</v>
      </c>
      <c r="C4992" t="s">
        <v>38</v>
      </c>
      <c r="D4992">
        <v>137.1</v>
      </c>
      <c r="E4992" t="s">
        <v>31</v>
      </c>
      <c r="F4992">
        <v>129.19999999999999</v>
      </c>
      <c r="G4992" t="s">
        <v>53</v>
      </c>
    </row>
    <row r="4993" spans="1:7" hidden="1" x14ac:dyDescent="0.35">
      <c r="A4993" t="s">
        <v>35</v>
      </c>
      <c r="B4993">
        <v>2018</v>
      </c>
      <c r="C4993" t="s">
        <v>38</v>
      </c>
      <c r="D4993">
        <v>137.1</v>
      </c>
      <c r="E4993" t="s">
        <v>32</v>
      </c>
      <c r="F4993">
        <v>131.30000000000001</v>
      </c>
      <c r="G4993" t="s">
        <v>32</v>
      </c>
    </row>
    <row r="4994" spans="1:7" hidden="1" x14ac:dyDescent="0.35">
      <c r="A4994" t="s">
        <v>5</v>
      </c>
      <c r="B4994">
        <v>2018</v>
      </c>
      <c r="C4994" t="s">
        <v>39</v>
      </c>
      <c r="D4994">
        <v>139.80000000000001</v>
      </c>
      <c r="E4994" t="s">
        <v>7</v>
      </c>
      <c r="F4994">
        <v>137.4</v>
      </c>
      <c r="G4994" t="s">
        <v>49</v>
      </c>
    </row>
    <row r="4995" spans="1:7" hidden="1" x14ac:dyDescent="0.35">
      <c r="A4995" t="s">
        <v>5</v>
      </c>
      <c r="B4995">
        <v>2018</v>
      </c>
      <c r="C4995" t="s">
        <v>39</v>
      </c>
      <c r="D4995">
        <v>139.80000000000001</v>
      </c>
      <c r="E4995" t="s">
        <v>8</v>
      </c>
      <c r="F4995">
        <v>145.69999999999999</v>
      </c>
      <c r="G4995" t="s">
        <v>49</v>
      </c>
    </row>
    <row r="4996" spans="1:7" hidden="1" x14ac:dyDescent="0.35">
      <c r="A4996" t="s">
        <v>5</v>
      </c>
      <c r="B4996">
        <v>2018</v>
      </c>
      <c r="C4996" t="s">
        <v>39</v>
      </c>
      <c r="D4996">
        <v>139.80000000000001</v>
      </c>
      <c r="E4996" t="s">
        <v>9</v>
      </c>
      <c r="F4996">
        <v>135.5</v>
      </c>
      <c r="G4996" t="s">
        <v>49</v>
      </c>
    </row>
    <row r="4997" spans="1:7" hidden="1" x14ac:dyDescent="0.35">
      <c r="A4997" t="s">
        <v>5</v>
      </c>
      <c r="B4997">
        <v>2018</v>
      </c>
      <c r="C4997" t="s">
        <v>39</v>
      </c>
      <c r="D4997">
        <v>139.80000000000001</v>
      </c>
      <c r="E4997" t="s">
        <v>10</v>
      </c>
      <c r="F4997">
        <v>142.9</v>
      </c>
      <c r="G4997" t="s">
        <v>49</v>
      </c>
    </row>
    <row r="4998" spans="1:7" hidden="1" x14ac:dyDescent="0.35">
      <c r="A4998" t="s">
        <v>5</v>
      </c>
      <c r="B4998">
        <v>2018</v>
      </c>
      <c r="C4998" t="s">
        <v>39</v>
      </c>
      <c r="D4998">
        <v>139.80000000000001</v>
      </c>
      <c r="E4998" t="s">
        <v>11</v>
      </c>
      <c r="F4998">
        <v>123.6</v>
      </c>
      <c r="G4998" t="s">
        <v>49</v>
      </c>
    </row>
    <row r="4999" spans="1:7" hidden="1" x14ac:dyDescent="0.35">
      <c r="A4999" t="s">
        <v>5</v>
      </c>
      <c r="B4999">
        <v>2018</v>
      </c>
      <c r="C4999" t="s">
        <v>39</v>
      </c>
      <c r="D4999">
        <v>139.80000000000001</v>
      </c>
      <c r="E4999" t="s">
        <v>12</v>
      </c>
      <c r="F4999">
        <v>157.5</v>
      </c>
      <c r="G4999" t="s">
        <v>49</v>
      </c>
    </row>
    <row r="5000" spans="1:7" hidden="1" x14ac:dyDescent="0.35">
      <c r="A5000" t="s">
        <v>5</v>
      </c>
      <c r="B5000">
        <v>2018</v>
      </c>
      <c r="C5000" t="s">
        <v>39</v>
      </c>
      <c r="D5000">
        <v>139.80000000000001</v>
      </c>
      <c r="E5000" t="s">
        <v>13</v>
      </c>
      <c r="F5000">
        <v>137.80000000000001</v>
      </c>
      <c r="G5000" t="s">
        <v>49</v>
      </c>
    </row>
    <row r="5001" spans="1:7" hidden="1" x14ac:dyDescent="0.35">
      <c r="A5001" t="s">
        <v>5</v>
      </c>
      <c r="B5001">
        <v>2018</v>
      </c>
      <c r="C5001" t="s">
        <v>39</v>
      </c>
      <c r="D5001">
        <v>139.80000000000001</v>
      </c>
      <c r="E5001" t="s">
        <v>14</v>
      </c>
      <c r="F5001">
        <v>127.2</v>
      </c>
      <c r="G5001" t="s">
        <v>49</v>
      </c>
    </row>
    <row r="5002" spans="1:7" hidden="1" x14ac:dyDescent="0.35">
      <c r="A5002" t="s">
        <v>5</v>
      </c>
      <c r="B5002">
        <v>2018</v>
      </c>
      <c r="C5002" t="s">
        <v>39</v>
      </c>
      <c r="D5002">
        <v>139.80000000000001</v>
      </c>
      <c r="E5002" t="s">
        <v>15</v>
      </c>
      <c r="F5002">
        <v>111.8</v>
      </c>
      <c r="G5002" t="s">
        <v>49</v>
      </c>
    </row>
    <row r="5003" spans="1:7" hidden="1" x14ac:dyDescent="0.35">
      <c r="A5003" t="s">
        <v>5</v>
      </c>
      <c r="B5003">
        <v>2018</v>
      </c>
      <c r="C5003" t="s">
        <v>39</v>
      </c>
      <c r="D5003">
        <v>139.80000000000001</v>
      </c>
      <c r="E5003" t="s">
        <v>16</v>
      </c>
      <c r="F5003">
        <v>137.4</v>
      </c>
      <c r="G5003" t="s">
        <v>49</v>
      </c>
    </row>
    <row r="5004" spans="1:7" hidden="1" x14ac:dyDescent="0.35">
      <c r="A5004" t="s">
        <v>5</v>
      </c>
      <c r="B5004">
        <v>2018</v>
      </c>
      <c r="C5004" t="s">
        <v>39</v>
      </c>
      <c r="D5004">
        <v>139.80000000000001</v>
      </c>
      <c r="E5004" t="s">
        <v>17</v>
      </c>
      <c r="F5004">
        <v>132.19999999999999</v>
      </c>
      <c r="G5004" t="s">
        <v>49</v>
      </c>
    </row>
    <row r="5005" spans="1:7" hidden="1" x14ac:dyDescent="0.35">
      <c r="A5005" t="s">
        <v>5</v>
      </c>
      <c r="B5005">
        <v>2018</v>
      </c>
      <c r="C5005" t="s">
        <v>39</v>
      </c>
      <c r="D5005">
        <v>139.80000000000001</v>
      </c>
      <c r="E5005" t="s">
        <v>18</v>
      </c>
      <c r="F5005">
        <v>154.30000000000001</v>
      </c>
      <c r="G5005" t="s">
        <v>49</v>
      </c>
    </row>
    <row r="5006" spans="1:7" hidden="1" x14ac:dyDescent="0.35">
      <c r="A5006" t="s">
        <v>5</v>
      </c>
      <c r="B5006">
        <v>2018</v>
      </c>
      <c r="C5006" t="s">
        <v>39</v>
      </c>
      <c r="D5006">
        <v>139.80000000000001</v>
      </c>
      <c r="E5006" t="s">
        <v>19</v>
      </c>
      <c r="F5006">
        <v>139.1</v>
      </c>
      <c r="G5006" t="s">
        <v>49</v>
      </c>
    </row>
    <row r="5007" spans="1:7" hidden="1" x14ac:dyDescent="0.35">
      <c r="A5007" t="s">
        <v>5</v>
      </c>
      <c r="B5007">
        <v>2018</v>
      </c>
      <c r="C5007" t="s">
        <v>39</v>
      </c>
      <c r="D5007">
        <v>139.80000000000001</v>
      </c>
      <c r="E5007" t="s">
        <v>20</v>
      </c>
      <c r="F5007">
        <v>157</v>
      </c>
      <c r="G5007" t="s">
        <v>50</v>
      </c>
    </row>
    <row r="5008" spans="1:7" hidden="1" x14ac:dyDescent="0.35">
      <c r="A5008" t="s">
        <v>5</v>
      </c>
      <c r="B5008">
        <v>2018</v>
      </c>
      <c r="C5008" t="s">
        <v>39</v>
      </c>
      <c r="D5008">
        <v>139.80000000000001</v>
      </c>
      <c r="E5008" t="s">
        <v>21</v>
      </c>
      <c r="F5008">
        <v>150.80000000000001</v>
      </c>
      <c r="G5008" t="s">
        <v>51</v>
      </c>
    </row>
    <row r="5009" spans="1:7" hidden="1" x14ac:dyDescent="0.35">
      <c r="A5009" t="s">
        <v>5</v>
      </c>
      <c r="B5009">
        <v>2018</v>
      </c>
      <c r="C5009" t="s">
        <v>39</v>
      </c>
      <c r="D5009">
        <v>139.80000000000001</v>
      </c>
      <c r="E5009" t="s">
        <v>22</v>
      </c>
      <c r="F5009">
        <v>144.1</v>
      </c>
      <c r="G5009" t="s">
        <v>51</v>
      </c>
    </row>
    <row r="5010" spans="1:7" hidden="1" x14ac:dyDescent="0.35">
      <c r="A5010" t="s">
        <v>5</v>
      </c>
      <c r="B5010">
        <v>2018</v>
      </c>
      <c r="C5010" t="s">
        <v>39</v>
      </c>
      <c r="D5010">
        <v>139.80000000000001</v>
      </c>
      <c r="E5010" t="s">
        <v>23</v>
      </c>
      <c r="F5010">
        <v>149.80000000000001</v>
      </c>
      <c r="G5010" t="s">
        <v>51</v>
      </c>
    </row>
    <row r="5011" spans="1:7" hidden="1" x14ac:dyDescent="0.35">
      <c r="A5011" t="s">
        <v>5</v>
      </c>
      <c r="B5011">
        <v>2018</v>
      </c>
      <c r="C5011" t="s">
        <v>39</v>
      </c>
      <c r="D5011">
        <v>139.80000000000001</v>
      </c>
      <c r="E5011" t="s">
        <v>24</v>
      </c>
      <c r="G5011" t="s">
        <v>24</v>
      </c>
    </row>
    <row r="5012" spans="1:7" hidden="1" x14ac:dyDescent="0.35">
      <c r="A5012" t="s">
        <v>5</v>
      </c>
      <c r="B5012">
        <v>2018</v>
      </c>
      <c r="C5012" t="s">
        <v>39</v>
      </c>
      <c r="D5012">
        <v>139.80000000000001</v>
      </c>
      <c r="E5012" t="s">
        <v>25</v>
      </c>
      <c r="F5012">
        <v>144.30000000000001</v>
      </c>
      <c r="G5012" t="s">
        <v>55</v>
      </c>
    </row>
    <row r="5013" spans="1:7" hidden="1" x14ac:dyDescent="0.35">
      <c r="A5013" t="s">
        <v>5</v>
      </c>
      <c r="B5013">
        <v>2018</v>
      </c>
      <c r="C5013" t="s">
        <v>39</v>
      </c>
      <c r="D5013">
        <v>139.80000000000001</v>
      </c>
      <c r="E5013" t="s">
        <v>26</v>
      </c>
      <c r="F5013">
        <v>141.80000000000001</v>
      </c>
      <c r="G5013" t="s">
        <v>52</v>
      </c>
    </row>
    <row r="5014" spans="1:7" hidden="1" x14ac:dyDescent="0.35">
      <c r="A5014" t="s">
        <v>5</v>
      </c>
      <c r="B5014">
        <v>2018</v>
      </c>
      <c r="C5014" t="s">
        <v>39</v>
      </c>
      <c r="D5014">
        <v>139.80000000000001</v>
      </c>
      <c r="E5014" t="s">
        <v>27</v>
      </c>
      <c r="F5014">
        <v>138.4</v>
      </c>
      <c r="G5014" t="s">
        <v>27</v>
      </c>
    </row>
    <row r="5015" spans="1:7" hidden="1" x14ac:dyDescent="0.35">
      <c r="A5015" t="s">
        <v>5</v>
      </c>
      <c r="B5015">
        <v>2018</v>
      </c>
      <c r="C5015" t="s">
        <v>39</v>
      </c>
      <c r="D5015">
        <v>139.80000000000001</v>
      </c>
      <c r="E5015" t="s">
        <v>28</v>
      </c>
      <c r="F5015">
        <v>126.4</v>
      </c>
      <c r="G5015" t="s">
        <v>54</v>
      </c>
    </row>
    <row r="5016" spans="1:7" hidden="1" x14ac:dyDescent="0.35">
      <c r="A5016" t="s">
        <v>5</v>
      </c>
      <c r="B5016">
        <v>2018</v>
      </c>
      <c r="C5016" t="s">
        <v>39</v>
      </c>
      <c r="D5016">
        <v>139.80000000000001</v>
      </c>
      <c r="E5016" t="s">
        <v>29</v>
      </c>
      <c r="F5016">
        <v>136.80000000000001</v>
      </c>
      <c r="G5016" t="s">
        <v>56</v>
      </c>
    </row>
    <row r="5017" spans="1:7" hidden="1" x14ac:dyDescent="0.35">
      <c r="A5017" t="s">
        <v>5</v>
      </c>
      <c r="B5017">
        <v>2018</v>
      </c>
      <c r="C5017" t="s">
        <v>39</v>
      </c>
      <c r="D5017">
        <v>139.80000000000001</v>
      </c>
      <c r="E5017" t="s">
        <v>30</v>
      </c>
      <c r="F5017">
        <v>144.4</v>
      </c>
      <c r="G5017" t="s">
        <v>30</v>
      </c>
    </row>
    <row r="5018" spans="1:7" hidden="1" x14ac:dyDescent="0.35">
      <c r="A5018" t="s">
        <v>5</v>
      </c>
      <c r="B5018">
        <v>2018</v>
      </c>
      <c r="C5018" t="s">
        <v>39</v>
      </c>
      <c r="D5018">
        <v>139.80000000000001</v>
      </c>
      <c r="E5018" t="s">
        <v>31</v>
      </c>
      <c r="F5018">
        <v>131.19999999999999</v>
      </c>
      <c r="G5018" t="s">
        <v>53</v>
      </c>
    </row>
    <row r="5019" spans="1:7" hidden="1" x14ac:dyDescent="0.35">
      <c r="A5019" t="s">
        <v>5</v>
      </c>
      <c r="B5019">
        <v>2018</v>
      </c>
      <c r="C5019" t="s">
        <v>39</v>
      </c>
      <c r="D5019">
        <v>139.80000000000001</v>
      </c>
      <c r="E5019" t="s">
        <v>32</v>
      </c>
      <c r="F5019">
        <v>135.1</v>
      </c>
      <c r="G5019" t="s">
        <v>32</v>
      </c>
    </row>
    <row r="5020" spans="1:7" hidden="1" x14ac:dyDescent="0.35">
      <c r="A5020" t="s">
        <v>34</v>
      </c>
      <c r="B5020">
        <v>2018</v>
      </c>
      <c r="C5020" t="s">
        <v>39</v>
      </c>
      <c r="D5020">
        <v>135.4</v>
      </c>
      <c r="E5020" t="s">
        <v>7</v>
      </c>
      <c r="F5020">
        <v>135</v>
      </c>
      <c r="G5020" t="s">
        <v>49</v>
      </c>
    </row>
    <row r="5021" spans="1:7" hidden="1" x14ac:dyDescent="0.35">
      <c r="A5021" t="s">
        <v>34</v>
      </c>
      <c r="B5021">
        <v>2018</v>
      </c>
      <c r="C5021" t="s">
        <v>39</v>
      </c>
      <c r="D5021">
        <v>135.4</v>
      </c>
      <c r="E5021" t="s">
        <v>8</v>
      </c>
      <c r="F5021">
        <v>148.19999999999999</v>
      </c>
      <c r="G5021" t="s">
        <v>49</v>
      </c>
    </row>
    <row r="5022" spans="1:7" hidden="1" x14ac:dyDescent="0.35">
      <c r="A5022" t="s">
        <v>34</v>
      </c>
      <c r="B5022">
        <v>2018</v>
      </c>
      <c r="C5022" t="s">
        <v>39</v>
      </c>
      <c r="D5022">
        <v>135.4</v>
      </c>
      <c r="E5022" t="s">
        <v>9</v>
      </c>
      <c r="F5022">
        <v>130.5</v>
      </c>
      <c r="G5022" t="s">
        <v>49</v>
      </c>
    </row>
    <row r="5023" spans="1:7" hidden="1" x14ac:dyDescent="0.35">
      <c r="A5023" t="s">
        <v>34</v>
      </c>
      <c r="B5023">
        <v>2018</v>
      </c>
      <c r="C5023" t="s">
        <v>39</v>
      </c>
      <c r="D5023">
        <v>135.4</v>
      </c>
      <c r="E5023" t="s">
        <v>10</v>
      </c>
      <c r="F5023">
        <v>140.69999999999999</v>
      </c>
      <c r="G5023" t="s">
        <v>49</v>
      </c>
    </row>
    <row r="5024" spans="1:7" hidden="1" x14ac:dyDescent="0.35">
      <c r="A5024" t="s">
        <v>34</v>
      </c>
      <c r="B5024">
        <v>2018</v>
      </c>
      <c r="C5024" t="s">
        <v>39</v>
      </c>
      <c r="D5024">
        <v>135.4</v>
      </c>
      <c r="E5024" t="s">
        <v>11</v>
      </c>
      <c r="F5024">
        <v>116.4</v>
      </c>
      <c r="G5024" t="s">
        <v>49</v>
      </c>
    </row>
    <row r="5025" spans="1:7" hidden="1" x14ac:dyDescent="0.35">
      <c r="A5025" t="s">
        <v>34</v>
      </c>
      <c r="B5025">
        <v>2018</v>
      </c>
      <c r="C5025" t="s">
        <v>39</v>
      </c>
      <c r="D5025">
        <v>135.4</v>
      </c>
      <c r="E5025" t="s">
        <v>12</v>
      </c>
      <c r="F5025">
        <v>151.30000000000001</v>
      </c>
      <c r="G5025" t="s">
        <v>49</v>
      </c>
    </row>
    <row r="5026" spans="1:7" hidden="1" x14ac:dyDescent="0.35">
      <c r="A5026" t="s">
        <v>34</v>
      </c>
      <c r="B5026">
        <v>2018</v>
      </c>
      <c r="C5026" t="s">
        <v>39</v>
      </c>
      <c r="D5026">
        <v>135.4</v>
      </c>
      <c r="E5026" t="s">
        <v>13</v>
      </c>
      <c r="F5026">
        <v>131.4</v>
      </c>
      <c r="G5026" t="s">
        <v>49</v>
      </c>
    </row>
    <row r="5027" spans="1:7" hidden="1" x14ac:dyDescent="0.35">
      <c r="A5027" t="s">
        <v>34</v>
      </c>
      <c r="B5027">
        <v>2018</v>
      </c>
      <c r="C5027" t="s">
        <v>39</v>
      </c>
      <c r="D5027">
        <v>135.4</v>
      </c>
      <c r="E5027" t="s">
        <v>14</v>
      </c>
      <c r="F5027">
        <v>112.8</v>
      </c>
      <c r="G5027" t="s">
        <v>49</v>
      </c>
    </row>
    <row r="5028" spans="1:7" hidden="1" x14ac:dyDescent="0.35">
      <c r="A5028" t="s">
        <v>34</v>
      </c>
      <c r="B5028">
        <v>2018</v>
      </c>
      <c r="C5028" t="s">
        <v>39</v>
      </c>
      <c r="D5028">
        <v>135.4</v>
      </c>
      <c r="E5028" t="s">
        <v>15</v>
      </c>
      <c r="F5028">
        <v>105.3</v>
      </c>
      <c r="G5028" t="s">
        <v>49</v>
      </c>
    </row>
    <row r="5029" spans="1:7" hidden="1" x14ac:dyDescent="0.35">
      <c r="A5029" t="s">
        <v>34</v>
      </c>
      <c r="B5029">
        <v>2018</v>
      </c>
      <c r="C5029" t="s">
        <v>39</v>
      </c>
      <c r="D5029">
        <v>135.4</v>
      </c>
      <c r="E5029" t="s">
        <v>16</v>
      </c>
      <c r="F5029">
        <v>139.6</v>
      </c>
      <c r="G5029" t="s">
        <v>49</v>
      </c>
    </row>
    <row r="5030" spans="1:7" hidden="1" x14ac:dyDescent="0.35">
      <c r="A5030" t="s">
        <v>34</v>
      </c>
      <c r="B5030">
        <v>2018</v>
      </c>
      <c r="C5030" t="s">
        <v>39</v>
      </c>
      <c r="D5030">
        <v>135.4</v>
      </c>
      <c r="E5030" t="s">
        <v>17</v>
      </c>
      <c r="F5030">
        <v>126.6</v>
      </c>
      <c r="G5030" t="s">
        <v>49</v>
      </c>
    </row>
    <row r="5031" spans="1:7" hidden="1" x14ac:dyDescent="0.35">
      <c r="A5031" t="s">
        <v>34</v>
      </c>
      <c r="B5031">
        <v>2018</v>
      </c>
      <c r="C5031" t="s">
        <v>39</v>
      </c>
      <c r="D5031">
        <v>135.4</v>
      </c>
      <c r="E5031" t="s">
        <v>18</v>
      </c>
      <c r="F5031">
        <v>148.69999999999999</v>
      </c>
      <c r="G5031" t="s">
        <v>49</v>
      </c>
    </row>
    <row r="5032" spans="1:7" hidden="1" x14ac:dyDescent="0.35">
      <c r="A5032" t="s">
        <v>34</v>
      </c>
      <c r="B5032">
        <v>2018</v>
      </c>
      <c r="C5032" t="s">
        <v>39</v>
      </c>
      <c r="D5032">
        <v>135.4</v>
      </c>
      <c r="E5032" t="s">
        <v>19</v>
      </c>
      <c r="F5032">
        <v>136.4</v>
      </c>
      <c r="G5032" t="s">
        <v>49</v>
      </c>
    </row>
    <row r="5033" spans="1:7" hidden="1" x14ac:dyDescent="0.35">
      <c r="A5033" t="s">
        <v>34</v>
      </c>
      <c r="B5033">
        <v>2018</v>
      </c>
      <c r="C5033" t="s">
        <v>39</v>
      </c>
      <c r="D5033">
        <v>135.4</v>
      </c>
      <c r="E5033" t="s">
        <v>20</v>
      </c>
      <c r="F5033">
        <v>160.30000000000001</v>
      </c>
      <c r="G5033" t="s">
        <v>50</v>
      </c>
    </row>
    <row r="5034" spans="1:7" hidden="1" x14ac:dyDescent="0.35">
      <c r="A5034" t="s">
        <v>34</v>
      </c>
      <c r="B5034">
        <v>2018</v>
      </c>
      <c r="C5034" t="s">
        <v>39</v>
      </c>
      <c r="D5034">
        <v>135.4</v>
      </c>
      <c r="E5034" t="s">
        <v>21</v>
      </c>
      <c r="F5034">
        <v>138.6</v>
      </c>
      <c r="G5034" t="s">
        <v>51</v>
      </c>
    </row>
    <row r="5035" spans="1:7" hidden="1" x14ac:dyDescent="0.35">
      <c r="A5035" t="s">
        <v>34</v>
      </c>
      <c r="B5035">
        <v>2018</v>
      </c>
      <c r="C5035" t="s">
        <v>39</v>
      </c>
      <c r="D5035">
        <v>135.4</v>
      </c>
      <c r="E5035" t="s">
        <v>22</v>
      </c>
      <c r="F5035">
        <v>127.9</v>
      </c>
      <c r="G5035" t="s">
        <v>51</v>
      </c>
    </row>
    <row r="5036" spans="1:7" hidden="1" x14ac:dyDescent="0.35">
      <c r="A5036" t="s">
        <v>34</v>
      </c>
      <c r="B5036">
        <v>2018</v>
      </c>
      <c r="C5036" t="s">
        <v>39</v>
      </c>
      <c r="D5036">
        <v>135.4</v>
      </c>
      <c r="E5036" t="s">
        <v>23</v>
      </c>
      <c r="F5036">
        <v>137</v>
      </c>
      <c r="G5036" t="s">
        <v>51</v>
      </c>
    </row>
    <row r="5037" spans="1:7" hidden="1" x14ac:dyDescent="0.35">
      <c r="A5037" t="s">
        <v>34</v>
      </c>
      <c r="B5037">
        <v>2018</v>
      </c>
      <c r="C5037" t="s">
        <v>39</v>
      </c>
      <c r="D5037">
        <v>135.4</v>
      </c>
      <c r="E5037" t="s">
        <v>24</v>
      </c>
      <c r="F5037">
        <v>143.19999999999999</v>
      </c>
      <c r="G5037" t="s">
        <v>24</v>
      </c>
    </row>
    <row r="5038" spans="1:7" hidden="1" x14ac:dyDescent="0.35">
      <c r="A5038" t="s">
        <v>34</v>
      </c>
      <c r="B5038">
        <v>2018</v>
      </c>
      <c r="C5038" t="s">
        <v>39</v>
      </c>
      <c r="D5038">
        <v>135.4</v>
      </c>
      <c r="E5038" t="s">
        <v>25</v>
      </c>
      <c r="F5038">
        <v>124.7</v>
      </c>
      <c r="G5038" t="s">
        <v>55</v>
      </c>
    </row>
    <row r="5039" spans="1:7" hidden="1" x14ac:dyDescent="0.35">
      <c r="A5039" t="s">
        <v>34</v>
      </c>
      <c r="B5039">
        <v>2018</v>
      </c>
      <c r="C5039" t="s">
        <v>39</v>
      </c>
      <c r="D5039">
        <v>135.4</v>
      </c>
      <c r="E5039" t="s">
        <v>26</v>
      </c>
      <c r="F5039">
        <v>132.5</v>
      </c>
      <c r="G5039" t="s">
        <v>52</v>
      </c>
    </row>
    <row r="5040" spans="1:7" hidden="1" x14ac:dyDescent="0.35">
      <c r="A5040" t="s">
        <v>34</v>
      </c>
      <c r="B5040">
        <v>2018</v>
      </c>
      <c r="C5040" t="s">
        <v>39</v>
      </c>
      <c r="D5040">
        <v>135.4</v>
      </c>
      <c r="E5040" t="s">
        <v>27</v>
      </c>
      <c r="F5040">
        <v>132</v>
      </c>
      <c r="G5040" t="s">
        <v>27</v>
      </c>
    </row>
    <row r="5041" spans="1:7" hidden="1" x14ac:dyDescent="0.35">
      <c r="A5041" t="s">
        <v>34</v>
      </c>
      <c r="B5041">
        <v>2018</v>
      </c>
      <c r="C5041" t="s">
        <v>39</v>
      </c>
      <c r="D5041">
        <v>135.4</v>
      </c>
      <c r="E5041" t="s">
        <v>28</v>
      </c>
      <c r="F5041">
        <v>119.8</v>
      </c>
      <c r="G5041" t="s">
        <v>54</v>
      </c>
    </row>
    <row r="5042" spans="1:7" hidden="1" x14ac:dyDescent="0.35">
      <c r="A5042" t="s">
        <v>34</v>
      </c>
      <c r="B5042">
        <v>2018</v>
      </c>
      <c r="C5042" t="s">
        <v>39</v>
      </c>
      <c r="D5042">
        <v>135.4</v>
      </c>
      <c r="E5042" t="s">
        <v>29</v>
      </c>
      <c r="F5042">
        <v>128</v>
      </c>
      <c r="G5042" t="s">
        <v>56</v>
      </c>
    </row>
    <row r="5043" spans="1:7" hidden="1" x14ac:dyDescent="0.35">
      <c r="A5043" t="s">
        <v>34</v>
      </c>
      <c r="B5043">
        <v>2018</v>
      </c>
      <c r="C5043" t="s">
        <v>39</v>
      </c>
      <c r="D5043">
        <v>135.4</v>
      </c>
      <c r="E5043" t="s">
        <v>30</v>
      </c>
      <c r="F5043">
        <v>140.4</v>
      </c>
      <c r="G5043" t="s">
        <v>30</v>
      </c>
    </row>
    <row r="5044" spans="1:7" hidden="1" x14ac:dyDescent="0.35">
      <c r="A5044" t="s">
        <v>34</v>
      </c>
      <c r="B5044">
        <v>2018</v>
      </c>
      <c r="C5044" t="s">
        <v>39</v>
      </c>
      <c r="D5044">
        <v>135.4</v>
      </c>
      <c r="E5044" t="s">
        <v>31</v>
      </c>
      <c r="F5044">
        <v>128.1</v>
      </c>
      <c r="G5044" t="s">
        <v>53</v>
      </c>
    </row>
    <row r="5045" spans="1:7" hidden="1" x14ac:dyDescent="0.35">
      <c r="A5045" t="s">
        <v>34</v>
      </c>
      <c r="B5045">
        <v>2018</v>
      </c>
      <c r="C5045" t="s">
        <v>39</v>
      </c>
      <c r="D5045">
        <v>135.4</v>
      </c>
      <c r="E5045" t="s">
        <v>32</v>
      </c>
      <c r="F5045">
        <v>128.9</v>
      </c>
      <c r="G5045" t="s">
        <v>32</v>
      </c>
    </row>
    <row r="5046" spans="1:7" hidden="1" x14ac:dyDescent="0.35">
      <c r="A5046" t="s">
        <v>35</v>
      </c>
      <c r="B5046">
        <v>2018</v>
      </c>
      <c r="C5046" t="s">
        <v>39</v>
      </c>
      <c r="D5046">
        <v>137.80000000000001</v>
      </c>
      <c r="E5046" t="s">
        <v>7</v>
      </c>
      <c r="F5046">
        <v>136.6</v>
      </c>
      <c r="G5046" t="s">
        <v>49</v>
      </c>
    </row>
    <row r="5047" spans="1:7" hidden="1" x14ac:dyDescent="0.35">
      <c r="A5047" t="s">
        <v>35</v>
      </c>
      <c r="B5047">
        <v>2018</v>
      </c>
      <c r="C5047" t="s">
        <v>39</v>
      </c>
      <c r="D5047">
        <v>137.80000000000001</v>
      </c>
      <c r="E5047" t="s">
        <v>8</v>
      </c>
      <c r="F5047">
        <v>146.6</v>
      </c>
      <c r="G5047" t="s">
        <v>49</v>
      </c>
    </row>
    <row r="5048" spans="1:7" hidden="1" x14ac:dyDescent="0.35">
      <c r="A5048" t="s">
        <v>35</v>
      </c>
      <c r="B5048">
        <v>2018</v>
      </c>
      <c r="C5048" t="s">
        <v>39</v>
      </c>
      <c r="D5048">
        <v>137.80000000000001</v>
      </c>
      <c r="E5048" t="s">
        <v>9</v>
      </c>
      <c r="F5048">
        <v>133.6</v>
      </c>
      <c r="G5048" t="s">
        <v>49</v>
      </c>
    </row>
    <row r="5049" spans="1:7" hidden="1" x14ac:dyDescent="0.35">
      <c r="A5049" t="s">
        <v>35</v>
      </c>
      <c r="B5049">
        <v>2018</v>
      </c>
      <c r="C5049" t="s">
        <v>39</v>
      </c>
      <c r="D5049">
        <v>137.80000000000001</v>
      </c>
      <c r="E5049" t="s">
        <v>10</v>
      </c>
      <c r="F5049">
        <v>142.1</v>
      </c>
      <c r="G5049" t="s">
        <v>49</v>
      </c>
    </row>
    <row r="5050" spans="1:7" hidden="1" x14ac:dyDescent="0.35">
      <c r="A5050" t="s">
        <v>35</v>
      </c>
      <c r="B5050">
        <v>2018</v>
      </c>
      <c r="C5050" t="s">
        <v>39</v>
      </c>
      <c r="D5050">
        <v>137.80000000000001</v>
      </c>
      <c r="E5050" t="s">
        <v>11</v>
      </c>
      <c r="F5050">
        <v>121</v>
      </c>
      <c r="G5050" t="s">
        <v>49</v>
      </c>
    </row>
    <row r="5051" spans="1:7" hidden="1" x14ac:dyDescent="0.35">
      <c r="A5051" t="s">
        <v>35</v>
      </c>
      <c r="B5051">
        <v>2018</v>
      </c>
      <c r="C5051" t="s">
        <v>39</v>
      </c>
      <c r="D5051">
        <v>137.80000000000001</v>
      </c>
      <c r="E5051" t="s">
        <v>12</v>
      </c>
      <c r="F5051">
        <v>154.6</v>
      </c>
      <c r="G5051" t="s">
        <v>49</v>
      </c>
    </row>
    <row r="5052" spans="1:7" hidden="1" x14ac:dyDescent="0.35">
      <c r="A5052" t="s">
        <v>35</v>
      </c>
      <c r="B5052">
        <v>2018</v>
      </c>
      <c r="C5052" t="s">
        <v>39</v>
      </c>
      <c r="D5052">
        <v>137.80000000000001</v>
      </c>
      <c r="E5052" t="s">
        <v>13</v>
      </c>
      <c r="F5052">
        <v>135.6</v>
      </c>
      <c r="G5052" t="s">
        <v>49</v>
      </c>
    </row>
    <row r="5053" spans="1:7" hidden="1" x14ac:dyDescent="0.35">
      <c r="A5053" t="s">
        <v>35</v>
      </c>
      <c r="B5053">
        <v>2018</v>
      </c>
      <c r="C5053" t="s">
        <v>39</v>
      </c>
      <c r="D5053">
        <v>137.80000000000001</v>
      </c>
      <c r="E5053" t="s">
        <v>14</v>
      </c>
      <c r="F5053">
        <v>122.3</v>
      </c>
      <c r="G5053" t="s">
        <v>49</v>
      </c>
    </row>
    <row r="5054" spans="1:7" hidden="1" x14ac:dyDescent="0.35">
      <c r="A5054" t="s">
        <v>35</v>
      </c>
      <c r="B5054">
        <v>2018</v>
      </c>
      <c r="C5054" t="s">
        <v>39</v>
      </c>
      <c r="D5054">
        <v>137.80000000000001</v>
      </c>
      <c r="E5054" t="s">
        <v>15</v>
      </c>
      <c r="F5054">
        <v>109.6</v>
      </c>
      <c r="G5054" t="s">
        <v>49</v>
      </c>
    </row>
    <row r="5055" spans="1:7" hidden="1" x14ac:dyDescent="0.35">
      <c r="A5055" t="s">
        <v>35</v>
      </c>
      <c r="B5055">
        <v>2018</v>
      </c>
      <c r="C5055" t="s">
        <v>39</v>
      </c>
      <c r="D5055">
        <v>137.80000000000001</v>
      </c>
      <c r="E5055" t="s">
        <v>16</v>
      </c>
      <c r="F5055">
        <v>138.1</v>
      </c>
      <c r="G5055" t="s">
        <v>49</v>
      </c>
    </row>
    <row r="5056" spans="1:7" hidden="1" x14ac:dyDescent="0.35">
      <c r="A5056" t="s">
        <v>35</v>
      </c>
      <c r="B5056">
        <v>2018</v>
      </c>
      <c r="C5056" t="s">
        <v>39</v>
      </c>
      <c r="D5056">
        <v>137.80000000000001</v>
      </c>
      <c r="E5056" t="s">
        <v>17</v>
      </c>
      <c r="F5056">
        <v>129.9</v>
      </c>
      <c r="G5056" t="s">
        <v>49</v>
      </c>
    </row>
    <row r="5057" spans="1:7" hidden="1" x14ac:dyDescent="0.35">
      <c r="A5057" t="s">
        <v>35</v>
      </c>
      <c r="B5057">
        <v>2018</v>
      </c>
      <c r="C5057" t="s">
        <v>39</v>
      </c>
      <c r="D5057">
        <v>137.80000000000001</v>
      </c>
      <c r="E5057" t="s">
        <v>18</v>
      </c>
      <c r="F5057">
        <v>151.69999999999999</v>
      </c>
      <c r="G5057" t="s">
        <v>49</v>
      </c>
    </row>
    <row r="5058" spans="1:7" hidden="1" x14ac:dyDescent="0.35">
      <c r="A5058" t="s">
        <v>35</v>
      </c>
      <c r="B5058">
        <v>2018</v>
      </c>
      <c r="C5058" t="s">
        <v>39</v>
      </c>
      <c r="D5058">
        <v>137.80000000000001</v>
      </c>
      <c r="E5058" t="s">
        <v>19</v>
      </c>
      <c r="F5058">
        <v>138.1</v>
      </c>
      <c r="G5058" t="s">
        <v>49</v>
      </c>
    </row>
    <row r="5059" spans="1:7" hidden="1" x14ac:dyDescent="0.35">
      <c r="A5059" t="s">
        <v>35</v>
      </c>
      <c r="B5059">
        <v>2018</v>
      </c>
      <c r="C5059" t="s">
        <v>39</v>
      </c>
      <c r="D5059">
        <v>137.80000000000001</v>
      </c>
      <c r="E5059" t="s">
        <v>20</v>
      </c>
      <c r="F5059">
        <v>157.9</v>
      </c>
      <c r="G5059" t="s">
        <v>50</v>
      </c>
    </row>
    <row r="5060" spans="1:7" hidden="1" x14ac:dyDescent="0.35">
      <c r="A5060" t="s">
        <v>35</v>
      </c>
      <c r="B5060">
        <v>2018</v>
      </c>
      <c r="C5060" t="s">
        <v>39</v>
      </c>
      <c r="D5060">
        <v>137.80000000000001</v>
      </c>
      <c r="E5060" t="s">
        <v>21</v>
      </c>
      <c r="F5060">
        <v>146</v>
      </c>
      <c r="G5060" t="s">
        <v>51</v>
      </c>
    </row>
    <row r="5061" spans="1:7" hidden="1" x14ac:dyDescent="0.35">
      <c r="A5061" t="s">
        <v>35</v>
      </c>
      <c r="B5061">
        <v>2018</v>
      </c>
      <c r="C5061" t="s">
        <v>39</v>
      </c>
      <c r="D5061">
        <v>137.80000000000001</v>
      </c>
      <c r="E5061" t="s">
        <v>22</v>
      </c>
      <c r="F5061">
        <v>137.4</v>
      </c>
      <c r="G5061" t="s">
        <v>51</v>
      </c>
    </row>
    <row r="5062" spans="1:7" hidden="1" x14ac:dyDescent="0.35">
      <c r="A5062" t="s">
        <v>35</v>
      </c>
      <c r="B5062">
        <v>2018</v>
      </c>
      <c r="C5062" t="s">
        <v>39</v>
      </c>
      <c r="D5062">
        <v>137.80000000000001</v>
      </c>
      <c r="E5062" t="s">
        <v>23</v>
      </c>
      <c r="F5062">
        <v>144.69999999999999</v>
      </c>
      <c r="G5062" t="s">
        <v>51</v>
      </c>
    </row>
    <row r="5063" spans="1:7" hidden="1" x14ac:dyDescent="0.35">
      <c r="A5063" t="s">
        <v>35</v>
      </c>
      <c r="B5063">
        <v>2018</v>
      </c>
      <c r="C5063" t="s">
        <v>39</v>
      </c>
      <c r="D5063">
        <v>137.80000000000001</v>
      </c>
      <c r="E5063" t="s">
        <v>24</v>
      </c>
      <c r="F5063">
        <v>143.19999999999999</v>
      </c>
      <c r="G5063" t="s">
        <v>24</v>
      </c>
    </row>
    <row r="5064" spans="1:7" hidden="1" x14ac:dyDescent="0.35">
      <c r="A5064" t="s">
        <v>35</v>
      </c>
      <c r="B5064">
        <v>2018</v>
      </c>
      <c r="C5064" t="s">
        <v>39</v>
      </c>
      <c r="D5064">
        <v>137.80000000000001</v>
      </c>
      <c r="E5064" t="s">
        <v>25</v>
      </c>
      <c r="F5064">
        <v>136.9</v>
      </c>
      <c r="G5064" t="s">
        <v>55</v>
      </c>
    </row>
    <row r="5065" spans="1:7" hidden="1" x14ac:dyDescent="0.35">
      <c r="A5065" t="s">
        <v>35</v>
      </c>
      <c r="B5065">
        <v>2018</v>
      </c>
      <c r="C5065" t="s">
        <v>39</v>
      </c>
      <c r="D5065">
        <v>137.80000000000001</v>
      </c>
      <c r="E5065" t="s">
        <v>26</v>
      </c>
      <c r="F5065">
        <v>137.4</v>
      </c>
      <c r="G5065" t="s">
        <v>52</v>
      </c>
    </row>
    <row r="5066" spans="1:7" hidden="1" x14ac:dyDescent="0.35">
      <c r="A5066" t="s">
        <v>35</v>
      </c>
      <c r="B5066">
        <v>2018</v>
      </c>
      <c r="C5066" t="s">
        <v>39</v>
      </c>
      <c r="D5066">
        <v>137.80000000000001</v>
      </c>
      <c r="E5066" t="s">
        <v>27</v>
      </c>
      <c r="F5066">
        <v>136</v>
      </c>
      <c r="G5066" t="s">
        <v>27</v>
      </c>
    </row>
    <row r="5067" spans="1:7" hidden="1" x14ac:dyDescent="0.35">
      <c r="A5067" t="s">
        <v>35</v>
      </c>
      <c r="B5067">
        <v>2018</v>
      </c>
      <c r="C5067" t="s">
        <v>39</v>
      </c>
      <c r="D5067">
        <v>137.80000000000001</v>
      </c>
      <c r="E5067" t="s">
        <v>28</v>
      </c>
      <c r="F5067">
        <v>122.9</v>
      </c>
      <c r="G5067" t="s">
        <v>54</v>
      </c>
    </row>
    <row r="5068" spans="1:7" hidden="1" x14ac:dyDescent="0.35">
      <c r="A5068" t="s">
        <v>35</v>
      </c>
      <c r="B5068">
        <v>2018</v>
      </c>
      <c r="C5068" t="s">
        <v>39</v>
      </c>
      <c r="D5068">
        <v>137.80000000000001</v>
      </c>
      <c r="E5068" t="s">
        <v>29</v>
      </c>
      <c r="F5068">
        <v>131.80000000000001</v>
      </c>
      <c r="G5068" t="s">
        <v>56</v>
      </c>
    </row>
    <row r="5069" spans="1:7" hidden="1" x14ac:dyDescent="0.35">
      <c r="A5069" t="s">
        <v>35</v>
      </c>
      <c r="B5069">
        <v>2018</v>
      </c>
      <c r="C5069" t="s">
        <v>39</v>
      </c>
      <c r="D5069">
        <v>137.80000000000001</v>
      </c>
      <c r="E5069" t="s">
        <v>30</v>
      </c>
      <c r="F5069">
        <v>142.1</v>
      </c>
      <c r="G5069" t="s">
        <v>30</v>
      </c>
    </row>
    <row r="5070" spans="1:7" hidden="1" x14ac:dyDescent="0.35">
      <c r="A5070" t="s">
        <v>35</v>
      </c>
      <c r="B5070">
        <v>2018</v>
      </c>
      <c r="C5070" t="s">
        <v>39</v>
      </c>
      <c r="D5070">
        <v>137.80000000000001</v>
      </c>
      <c r="E5070" t="s">
        <v>31</v>
      </c>
      <c r="F5070">
        <v>129.9</v>
      </c>
      <c r="G5070" t="s">
        <v>53</v>
      </c>
    </row>
    <row r="5071" spans="1:7" hidden="1" x14ac:dyDescent="0.35">
      <c r="A5071" t="s">
        <v>35</v>
      </c>
      <c r="B5071">
        <v>2018</v>
      </c>
      <c r="C5071" t="s">
        <v>39</v>
      </c>
      <c r="D5071">
        <v>137.80000000000001</v>
      </c>
      <c r="E5071" t="s">
        <v>32</v>
      </c>
      <c r="F5071">
        <v>132.1</v>
      </c>
      <c r="G5071" t="s">
        <v>32</v>
      </c>
    </row>
    <row r="5072" spans="1:7" hidden="1" x14ac:dyDescent="0.35">
      <c r="A5072" t="s">
        <v>5</v>
      </c>
      <c r="B5072">
        <v>2018</v>
      </c>
      <c r="C5072" t="s">
        <v>40</v>
      </c>
      <c r="D5072">
        <v>140.5</v>
      </c>
      <c r="E5072" t="s">
        <v>7</v>
      </c>
      <c r="F5072">
        <v>137.6</v>
      </c>
      <c r="G5072" t="s">
        <v>49</v>
      </c>
    </row>
    <row r="5073" spans="1:7" hidden="1" x14ac:dyDescent="0.35">
      <c r="A5073" t="s">
        <v>5</v>
      </c>
      <c r="B5073">
        <v>2018</v>
      </c>
      <c r="C5073" t="s">
        <v>40</v>
      </c>
      <c r="D5073">
        <v>140.5</v>
      </c>
      <c r="E5073" t="s">
        <v>8</v>
      </c>
      <c r="F5073">
        <v>148.1</v>
      </c>
      <c r="G5073" t="s">
        <v>49</v>
      </c>
    </row>
    <row r="5074" spans="1:7" hidden="1" x14ac:dyDescent="0.35">
      <c r="A5074" t="s">
        <v>5</v>
      </c>
      <c r="B5074">
        <v>2018</v>
      </c>
      <c r="C5074" t="s">
        <v>40</v>
      </c>
      <c r="D5074">
        <v>140.5</v>
      </c>
      <c r="E5074" t="s">
        <v>9</v>
      </c>
      <c r="F5074">
        <v>136.69999999999999</v>
      </c>
      <c r="G5074" t="s">
        <v>49</v>
      </c>
    </row>
    <row r="5075" spans="1:7" hidden="1" x14ac:dyDescent="0.35">
      <c r="A5075" t="s">
        <v>5</v>
      </c>
      <c r="B5075">
        <v>2018</v>
      </c>
      <c r="C5075" t="s">
        <v>40</v>
      </c>
      <c r="D5075">
        <v>140.5</v>
      </c>
      <c r="E5075" t="s">
        <v>10</v>
      </c>
      <c r="F5075">
        <v>143.19999999999999</v>
      </c>
      <c r="G5075" t="s">
        <v>49</v>
      </c>
    </row>
    <row r="5076" spans="1:7" hidden="1" x14ac:dyDescent="0.35">
      <c r="A5076" t="s">
        <v>5</v>
      </c>
      <c r="B5076">
        <v>2018</v>
      </c>
      <c r="C5076" t="s">
        <v>40</v>
      </c>
      <c r="D5076">
        <v>140.5</v>
      </c>
      <c r="E5076" t="s">
        <v>11</v>
      </c>
      <c r="F5076">
        <v>124</v>
      </c>
      <c r="G5076" t="s">
        <v>49</v>
      </c>
    </row>
    <row r="5077" spans="1:7" hidden="1" x14ac:dyDescent="0.35">
      <c r="A5077" t="s">
        <v>5</v>
      </c>
      <c r="B5077">
        <v>2018</v>
      </c>
      <c r="C5077" t="s">
        <v>40</v>
      </c>
      <c r="D5077">
        <v>140.5</v>
      </c>
      <c r="E5077" t="s">
        <v>12</v>
      </c>
      <c r="F5077">
        <v>154.1</v>
      </c>
      <c r="G5077" t="s">
        <v>49</v>
      </c>
    </row>
    <row r="5078" spans="1:7" hidden="1" x14ac:dyDescent="0.35">
      <c r="A5078" t="s">
        <v>5</v>
      </c>
      <c r="B5078">
        <v>2018</v>
      </c>
      <c r="C5078" t="s">
        <v>40</v>
      </c>
      <c r="D5078">
        <v>140.5</v>
      </c>
      <c r="E5078" t="s">
        <v>13</v>
      </c>
      <c r="F5078">
        <v>143.5</v>
      </c>
      <c r="G5078" t="s">
        <v>49</v>
      </c>
    </row>
    <row r="5079" spans="1:7" hidden="1" x14ac:dyDescent="0.35">
      <c r="A5079" t="s">
        <v>5</v>
      </c>
      <c r="B5079">
        <v>2018</v>
      </c>
      <c r="C5079" t="s">
        <v>40</v>
      </c>
      <c r="D5079">
        <v>140.5</v>
      </c>
      <c r="E5079" t="s">
        <v>14</v>
      </c>
      <c r="F5079">
        <v>126</v>
      </c>
      <c r="G5079" t="s">
        <v>49</v>
      </c>
    </row>
    <row r="5080" spans="1:7" hidden="1" x14ac:dyDescent="0.35">
      <c r="A5080" t="s">
        <v>5</v>
      </c>
      <c r="B5080">
        <v>2018</v>
      </c>
      <c r="C5080" t="s">
        <v>40</v>
      </c>
      <c r="D5080">
        <v>140.5</v>
      </c>
      <c r="E5080" t="s">
        <v>15</v>
      </c>
      <c r="F5080">
        <v>112.4</v>
      </c>
      <c r="G5080" t="s">
        <v>49</v>
      </c>
    </row>
    <row r="5081" spans="1:7" hidden="1" x14ac:dyDescent="0.35">
      <c r="A5081" t="s">
        <v>5</v>
      </c>
      <c r="B5081">
        <v>2018</v>
      </c>
      <c r="C5081" t="s">
        <v>40</v>
      </c>
      <c r="D5081">
        <v>140.5</v>
      </c>
      <c r="E5081" t="s">
        <v>16</v>
      </c>
      <c r="F5081">
        <v>137.6</v>
      </c>
      <c r="G5081" t="s">
        <v>49</v>
      </c>
    </row>
    <row r="5082" spans="1:7" hidden="1" x14ac:dyDescent="0.35">
      <c r="A5082" t="s">
        <v>5</v>
      </c>
      <c r="B5082">
        <v>2018</v>
      </c>
      <c r="C5082" t="s">
        <v>40</v>
      </c>
      <c r="D5082">
        <v>140.5</v>
      </c>
      <c r="E5082" t="s">
        <v>17</v>
      </c>
      <c r="F5082">
        <v>132.80000000000001</v>
      </c>
      <c r="G5082" t="s">
        <v>49</v>
      </c>
    </row>
    <row r="5083" spans="1:7" hidden="1" x14ac:dyDescent="0.35">
      <c r="A5083" t="s">
        <v>5</v>
      </c>
      <c r="B5083">
        <v>2018</v>
      </c>
      <c r="C5083" t="s">
        <v>40</v>
      </c>
      <c r="D5083">
        <v>140.5</v>
      </c>
      <c r="E5083" t="s">
        <v>18</v>
      </c>
      <c r="F5083">
        <v>154.30000000000001</v>
      </c>
      <c r="G5083" t="s">
        <v>49</v>
      </c>
    </row>
    <row r="5084" spans="1:7" hidden="1" x14ac:dyDescent="0.35">
      <c r="A5084" t="s">
        <v>5</v>
      </c>
      <c r="B5084">
        <v>2018</v>
      </c>
      <c r="C5084" t="s">
        <v>40</v>
      </c>
      <c r="D5084">
        <v>140.5</v>
      </c>
      <c r="E5084" t="s">
        <v>19</v>
      </c>
      <c r="F5084">
        <v>140</v>
      </c>
      <c r="G5084" t="s">
        <v>49</v>
      </c>
    </row>
    <row r="5085" spans="1:7" hidden="1" x14ac:dyDescent="0.35">
      <c r="A5085" t="s">
        <v>5</v>
      </c>
      <c r="B5085">
        <v>2018</v>
      </c>
      <c r="C5085" t="s">
        <v>40</v>
      </c>
      <c r="D5085">
        <v>140.5</v>
      </c>
      <c r="E5085" t="s">
        <v>20</v>
      </c>
      <c r="F5085">
        <v>157.30000000000001</v>
      </c>
      <c r="G5085" t="s">
        <v>50</v>
      </c>
    </row>
    <row r="5086" spans="1:7" hidden="1" x14ac:dyDescent="0.35">
      <c r="A5086" t="s">
        <v>5</v>
      </c>
      <c r="B5086">
        <v>2018</v>
      </c>
      <c r="C5086" t="s">
        <v>40</v>
      </c>
      <c r="D5086">
        <v>140.5</v>
      </c>
      <c r="E5086" t="s">
        <v>21</v>
      </c>
      <c r="F5086">
        <v>151.30000000000001</v>
      </c>
      <c r="G5086" t="s">
        <v>51</v>
      </c>
    </row>
    <row r="5087" spans="1:7" hidden="1" x14ac:dyDescent="0.35">
      <c r="A5087" t="s">
        <v>5</v>
      </c>
      <c r="B5087">
        <v>2018</v>
      </c>
      <c r="C5087" t="s">
        <v>40</v>
      </c>
      <c r="D5087">
        <v>140.5</v>
      </c>
      <c r="E5087" t="s">
        <v>22</v>
      </c>
      <c r="F5087">
        <v>144.69999999999999</v>
      </c>
      <c r="G5087" t="s">
        <v>51</v>
      </c>
    </row>
    <row r="5088" spans="1:7" hidden="1" x14ac:dyDescent="0.35">
      <c r="A5088" t="s">
        <v>5</v>
      </c>
      <c r="B5088">
        <v>2018</v>
      </c>
      <c r="C5088" t="s">
        <v>40</v>
      </c>
      <c r="D5088">
        <v>140.5</v>
      </c>
      <c r="E5088" t="s">
        <v>23</v>
      </c>
      <c r="F5088">
        <v>150.30000000000001</v>
      </c>
      <c r="G5088" t="s">
        <v>51</v>
      </c>
    </row>
    <row r="5089" spans="1:7" hidden="1" x14ac:dyDescent="0.35">
      <c r="A5089" t="s">
        <v>5</v>
      </c>
      <c r="B5089">
        <v>2018</v>
      </c>
      <c r="C5089" t="s">
        <v>40</v>
      </c>
      <c r="D5089">
        <v>140.5</v>
      </c>
      <c r="E5089" t="s">
        <v>24</v>
      </c>
      <c r="G5089" t="s">
        <v>24</v>
      </c>
    </row>
    <row r="5090" spans="1:7" hidden="1" x14ac:dyDescent="0.35">
      <c r="A5090" t="s">
        <v>5</v>
      </c>
      <c r="B5090">
        <v>2018</v>
      </c>
      <c r="C5090" t="s">
        <v>40</v>
      </c>
      <c r="D5090">
        <v>140.5</v>
      </c>
      <c r="E5090" t="s">
        <v>25</v>
      </c>
      <c r="F5090">
        <v>145.1</v>
      </c>
      <c r="G5090" t="s">
        <v>55</v>
      </c>
    </row>
    <row r="5091" spans="1:7" hidden="1" x14ac:dyDescent="0.35">
      <c r="A5091" t="s">
        <v>5</v>
      </c>
      <c r="B5091">
        <v>2018</v>
      </c>
      <c r="C5091" t="s">
        <v>40</v>
      </c>
      <c r="D5091">
        <v>140.5</v>
      </c>
      <c r="E5091" t="s">
        <v>26</v>
      </c>
      <c r="F5091">
        <v>142.19999999999999</v>
      </c>
      <c r="G5091" t="s">
        <v>52</v>
      </c>
    </row>
    <row r="5092" spans="1:7" hidden="1" x14ac:dyDescent="0.35">
      <c r="A5092" t="s">
        <v>5</v>
      </c>
      <c r="B5092">
        <v>2018</v>
      </c>
      <c r="C5092" t="s">
        <v>40</v>
      </c>
      <c r="D5092">
        <v>140.5</v>
      </c>
      <c r="E5092" t="s">
        <v>27</v>
      </c>
      <c r="F5092">
        <v>138.4</v>
      </c>
      <c r="G5092" t="s">
        <v>27</v>
      </c>
    </row>
    <row r="5093" spans="1:7" hidden="1" x14ac:dyDescent="0.35">
      <c r="A5093" t="s">
        <v>5</v>
      </c>
      <c r="B5093">
        <v>2018</v>
      </c>
      <c r="C5093" t="s">
        <v>40</v>
      </c>
      <c r="D5093">
        <v>140.5</v>
      </c>
      <c r="E5093" t="s">
        <v>28</v>
      </c>
      <c r="F5093">
        <v>127.4</v>
      </c>
      <c r="G5093" t="s">
        <v>54</v>
      </c>
    </row>
    <row r="5094" spans="1:7" hidden="1" x14ac:dyDescent="0.35">
      <c r="A5094" t="s">
        <v>5</v>
      </c>
      <c r="B5094">
        <v>2018</v>
      </c>
      <c r="C5094" t="s">
        <v>40</v>
      </c>
      <c r="D5094">
        <v>140.5</v>
      </c>
      <c r="E5094" t="s">
        <v>29</v>
      </c>
      <c r="F5094">
        <v>137.80000000000001</v>
      </c>
      <c r="G5094" t="s">
        <v>56</v>
      </c>
    </row>
    <row r="5095" spans="1:7" hidden="1" x14ac:dyDescent="0.35">
      <c r="A5095" t="s">
        <v>5</v>
      </c>
      <c r="B5095">
        <v>2018</v>
      </c>
      <c r="C5095" t="s">
        <v>40</v>
      </c>
      <c r="D5095">
        <v>140.5</v>
      </c>
      <c r="E5095" t="s">
        <v>30</v>
      </c>
      <c r="F5095">
        <v>145.1</v>
      </c>
      <c r="G5095" t="s">
        <v>30</v>
      </c>
    </row>
    <row r="5096" spans="1:7" hidden="1" x14ac:dyDescent="0.35">
      <c r="A5096" t="s">
        <v>5</v>
      </c>
      <c r="B5096">
        <v>2018</v>
      </c>
      <c r="C5096" t="s">
        <v>40</v>
      </c>
      <c r="D5096">
        <v>140.5</v>
      </c>
      <c r="E5096" t="s">
        <v>31</v>
      </c>
      <c r="F5096">
        <v>131.4</v>
      </c>
      <c r="G5096" t="s">
        <v>53</v>
      </c>
    </row>
    <row r="5097" spans="1:7" hidden="1" x14ac:dyDescent="0.35">
      <c r="A5097" t="s">
        <v>5</v>
      </c>
      <c r="B5097">
        <v>2018</v>
      </c>
      <c r="C5097" t="s">
        <v>40</v>
      </c>
      <c r="D5097">
        <v>140.5</v>
      </c>
      <c r="E5097" t="s">
        <v>32</v>
      </c>
      <c r="F5097">
        <v>135.6</v>
      </c>
      <c r="G5097" t="s">
        <v>32</v>
      </c>
    </row>
    <row r="5098" spans="1:7" hidden="1" x14ac:dyDescent="0.35">
      <c r="A5098" t="s">
        <v>34</v>
      </c>
      <c r="B5098">
        <v>2018</v>
      </c>
      <c r="C5098" t="s">
        <v>40</v>
      </c>
      <c r="D5098">
        <v>136.19999999999999</v>
      </c>
      <c r="E5098" t="s">
        <v>7</v>
      </c>
      <c r="F5098">
        <v>135.30000000000001</v>
      </c>
      <c r="G5098" t="s">
        <v>49</v>
      </c>
    </row>
    <row r="5099" spans="1:7" hidden="1" x14ac:dyDescent="0.35">
      <c r="A5099" t="s">
        <v>34</v>
      </c>
      <c r="B5099">
        <v>2018</v>
      </c>
      <c r="C5099" t="s">
        <v>40</v>
      </c>
      <c r="D5099">
        <v>136.19999999999999</v>
      </c>
      <c r="E5099" t="s">
        <v>8</v>
      </c>
      <c r="F5099">
        <v>149.69999999999999</v>
      </c>
      <c r="G5099" t="s">
        <v>49</v>
      </c>
    </row>
    <row r="5100" spans="1:7" hidden="1" x14ac:dyDescent="0.35">
      <c r="A5100" t="s">
        <v>34</v>
      </c>
      <c r="B5100">
        <v>2018</v>
      </c>
      <c r="C5100" t="s">
        <v>40</v>
      </c>
      <c r="D5100">
        <v>136.19999999999999</v>
      </c>
      <c r="E5100" t="s">
        <v>9</v>
      </c>
      <c r="F5100">
        <v>133.9</v>
      </c>
      <c r="G5100" t="s">
        <v>49</v>
      </c>
    </row>
    <row r="5101" spans="1:7" hidden="1" x14ac:dyDescent="0.35">
      <c r="A5101" t="s">
        <v>34</v>
      </c>
      <c r="B5101">
        <v>2018</v>
      </c>
      <c r="C5101" t="s">
        <v>40</v>
      </c>
      <c r="D5101">
        <v>136.19999999999999</v>
      </c>
      <c r="E5101" t="s">
        <v>10</v>
      </c>
      <c r="F5101">
        <v>140.80000000000001</v>
      </c>
      <c r="G5101" t="s">
        <v>49</v>
      </c>
    </row>
    <row r="5102" spans="1:7" hidden="1" x14ac:dyDescent="0.35">
      <c r="A5102" t="s">
        <v>34</v>
      </c>
      <c r="B5102">
        <v>2018</v>
      </c>
      <c r="C5102" t="s">
        <v>40</v>
      </c>
      <c r="D5102">
        <v>136.19999999999999</v>
      </c>
      <c r="E5102" t="s">
        <v>11</v>
      </c>
      <c r="F5102">
        <v>116.6</v>
      </c>
      <c r="G5102" t="s">
        <v>49</v>
      </c>
    </row>
    <row r="5103" spans="1:7" hidden="1" x14ac:dyDescent="0.35">
      <c r="A5103" t="s">
        <v>34</v>
      </c>
      <c r="B5103">
        <v>2018</v>
      </c>
      <c r="C5103" t="s">
        <v>40</v>
      </c>
      <c r="D5103">
        <v>136.19999999999999</v>
      </c>
      <c r="E5103" t="s">
        <v>12</v>
      </c>
      <c r="F5103">
        <v>152.19999999999999</v>
      </c>
      <c r="G5103" t="s">
        <v>49</v>
      </c>
    </row>
    <row r="5104" spans="1:7" hidden="1" x14ac:dyDescent="0.35">
      <c r="A5104" t="s">
        <v>34</v>
      </c>
      <c r="B5104">
        <v>2018</v>
      </c>
      <c r="C5104" t="s">
        <v>40</v>
      </c>
      <c r="D5104">
        <v>136.19999999999999</v>
      </c>
      <c r="E5104" t="s">
        <v>13</v>
      </c>
      <c r="F5104">
        <v>144</v>
      </c>
      <c r="G5104" t="s">
        <v>49</v>
      </c>
    </row>
    <row r="5105" spans="1:7" hidden="1" x14ac:dyDescent="0.35">
      <c r="A5105" t="s">
        <v>34</v>
      </c>
      <c r="B5105">
        <v>2018</v>
      </c>
      <c r="C5105" t="s">
        <v>40</v>
      </c>
      <c r="D5105">
        <v>136.19999999999999</v>
      </c>
      <c r="E5105" t="s">
        <v>14</v>
      </c>
      <c r="F5105">
        <v>112.3</v>
      </c>
      <c r="G5105" t="s">
        <v>49</v>
      </c>
    </row>
    <row r="5106" spans="1:7" hidden="1" x14ac:dyDescent="0.35">
      <c r="A5106" t="s">
        <v>34</v>
      </c>
      <c r="B5106">
        <v>2018</v>
      </c>
      <c r="C5106" t="s">
        <v>40</v>
      </c>
      <c r="D5106">
        <v>136.19999999999999</v>
      </c>
      <c r="E5106" t="s">
        <v>15</v>
      </c>
      <c r="F5106">
        <v>108.4</v>
      </c>
      <c r="G5106" t="s">
        <v>49</v>
      </c>
    </row>
    <row r="5107" spans="1:7" hidden="1" x14ac:dyDescent="0.35">
      <c r="A5107" t="s">
        <v>34</v>
      </c>
      <c r="B5107">
        <v>2018</v>
      </c>
      <c r="C5107" t="s">
        <v>40</v>
      </c>
      <c r="D5107">
        <v>136.19999999999999</v>
      </c>
      <c r="E5107" t="s">
        <v>16</v>
      </c>
      <c r="F5107">
        <v>140</v>
      </c>
      <c r="G5107" t="s">
        <v>49</v>
      </c>
    </row>
    <row r="5108" spans="1:7" hidden="1" x14ac:dyDescent="0.35">
      <c r="A5108" t="s">
        <v>34</v>
      </c>
      <c r="B5108">
        <v>2018</v>
      </c>
      <c r="C5108" t="s">
        <v>40</v>
      </c>
      <c r="D5108">
        <v>136.19999999999999</v>
      </c>
      <c r="E5108" t="s">
        <v>17</v>
      </c>
      <c r="F5108">
        <v>126.7</v>
      </c>
      <c r="G5108" t="s">
        <v>49</v>
      </c>
    </row>
    <row r="5109" spans="1:7" hidden="1" x14ac:dyDescent="0.35">
      <c r="A5109" t="s">
        <v>34</v>
      </c>
      <c r="B5109">
        <v>2018</v>
      </c>
      <c r="C5109" t="s">
        <v>40</v>
      </c>
      <c r="D5109">
        <v>136.19999999999999</v>
      </c>
      <c r="E5109" t="s">
        <v>18</v>
      </c>
      <c r="F5109">
        <v>149</v>
      </c>
      <c r="G5109" t="s">
        <v>49</v>
      </c>
    </row>
    <row r="5110" spans="1:7" hidden="1" x14ac:dyDescent="0.35">
      <c r="A5110" t="s">
        <v>34</v>
      </c>
      <c r="B5110">
        <v>2018</v>
      </c>
      <c r="C5110" t="s">
        <v>40</v>
      </c>
      <c r="D5110">
        <v>136.19999999999999</v>
      </c>
      <c r="E5110" t="s">
        <v>19</v>
      </c>
      <c r="F5110">
        <v>138.4</v>
      </c>
      <c r="G5110" t="s">
        <v>49</v>
      </c>
    </row>
    <row r="5111" spans="1:7" hidden="1" x14ac:dyDescent="0.35">
      <c r="A5111" t="s">
        <v>34</v>
      </c>
      <c r="B5111">
        <v>2018</v>
      </c>
      <c r="C5111" t="s">
        <v>40</v>
      </c>
      <c r="D5111">
        <v>136.19999999999999</v>
      </c>
      <c r="E5111" t="s">
        <v>20</v>
      </c>
      <c r="F5111">
        <v>161</v>
      </c>
      <c r="G5111" t="s">
        <v>50</v>
      </c>
    </row>
    <row r="5112" spans="1:7" hidden="1" x14ac:dyDescent="0.35">
      <c r="A5112" t="s">
        <v>34</v>
      </c>
      <c r="B5112">
        <v>2018</v>
      </c>
      <c r="C5112" t="s">
        <v>40</v>
      </c>
      <c r="D5112">
        <v>136.19999999999999</v>
      </c>
      <c r="E5112" t="s">
        <v>21</v>
      </c>
      <c r="F5112">
        <v>138.9</v>
      </c>
      <c r="G5112" t="s">
        <v>51</v>
      </c>
    </row>
    <row r="5113" spans="1:7" hidden="1" x14ac:dyDescent="0.35">
      <c r="A5113" t="s">
        <v>34</v>
      </c>
      <c r="B5113">
        <v>2018</v>
      </c>
      <c r="C5113" t="s">
        <v>40</v>
      </c>
      <c r="D5113">
        <v>136.19999999999999</v>
      </c>
      <c r="E5113" t="s">
        <v>22</v>
      </c>
      <c r="F5113">
        <v>128.69999999999999</v>
      </c>
      <c r="G5113" t="s">
        <v>51</v>
      </c>
    </row>
    <row r="5114" spans="1:7" hidden="1" x14ac:dyDescent="0.35">
      <c r="A5114" t="s">
        <v>34</v>
      </c>
      <c r="B5114">
        <v>2018</v>
      </c>
      <c r="C5114" t="s">
        <v>40</v>
      </c>
      <c r="D5114">
        <v>136.19999999999999</v>
      </c>
      <c r="E5114" t="s">
        <v>23</v>
      </c>
      <c r="F5114">
        <v>137.4</v>
      </c>
      <c r="G5114" t="s">
        <v>51</v>
      </c>
    </row>
    <row r="5115" spans="1:7" hidden="1" x14ac:dyDescent="0.35">
      <c r="A5115" t="s">
        <v>34</v>
      </c>
      <c r="B5115">
        <v>2018</v>
      </c>
      <c r="C5115" t="s">
        <v>40</v>
      </c>
      <c r="D5115">
        <v>136.19999999999999</v>
      </c>
      <c r="E5115" t="s">
        <v>24</v>
      </c>
      <c r="F5115">
        <v>142.5</v>
      </c>
      <c r="G5115" t="s">
        <v>24</v>
      </c>
    </row>
    <row r="5116" spans="1:7" hidden="1" x14ac:dyDescent="0.35">
      <c r="A5116" t="s">
        <v>34</v>
      </c>
      <c r="B5116">
        <v>2018</v>
      </c>
      <c r="C5116" t="s">
        <v>40</v>
      </c>
      <c r="D5116">
        <v>136.19999999999999</v>
      </c>
      <c r="E5116" t="s">
        <v>25</v>
      </c>
      <c r="F5116">
        <v>126.5</v>
      </c>
      <c r="G5116" t="s">
        <v>55</v>
      </c>
    </row>
    <row r="5117" spans="1:7" hidden="1" x14ac:dyDescent="0.35">
      <c r="A5117" t="s">
        <v>34</v>
      </c>
      <c r="B5117">
        <v>2018</v>
      </c>
      <c r="C5117" t="s">
        <v>40</v>
      </c>
      <c r="D5117">
        <v>136.19999999999999</v>
      </c>
      <c r="E5117" t="s">
        <v>26</v>
      </c>
      <c r="F5117">
        <v>133.1</v>
      </c>
      <c r="G5117" t="s">
        <v>52</v>
      </c>
    </row>
    <row r="5118" spans="1:7" hidden="1" x14ac:dyDescent="0.35">
      <c r="A5118" t="s">
        <v>34</v>
      </c>
      <c r="B5118">
        <v>2018</v>
      </c>
      <c r="C5118" t="s">
        <v>40</v>
      </c>
      <c r="D5118">
        <v>136.19999999999999</v>
      </c>
      <c r="E5118" t="s">
        <v>27</v>
      </c>
      <c r="F5118">
        <v>132.6</v>
      </c>
      <c r="G5118" t="s">
        <v>27</v>
      </c>
    </row>
    <row r="5119" spans="1:7" hidden="1" x14ac:dyDescent="0.35">
      <c r="A5119" t="s">
        <v>34</v>
      </c>
      <c r="B5119">
        <v>2018</v>
      </c>
      <c r="C5119" t="s">
        <v>40</v>
      </c>
      <c r="D5119">
        <v>136.19999999999999</v>
      </c>
      <c r="E5119" t="s">
        <v>28</v>
      </c>
      <c r="F5119">
        <v>120.4</v>
      </c>
      <c r="G5119" t="s">
        <v>54</v>
      </c>
    </row>
    <row r="5120" spans="1:7" hidden="1" x14ac:dyDescent="0.35">
      <c r="A5120" t="s">
        <v>34</v>
      </c>
      <c r="B5120">
        <v>2018</v>
      </c>
      <c r="C5120" t="s">
        <v>40</v>
      </c>
      <c r="D5120">
        <v>136.19999999999999</v>
      </c>
      <c r="E5120" t="s">
        <v>29</v>
      </c>
      <c r="F5120">
        <v>128.5</v>
      </c>
      <c r="G5120" t="s">
        <v>56</v>
      </c>
    </row>
    <row r="5121" spans="1:7" hidden="1" x14ac:dyDescent="0.35">
      <c r="A5121" t="s">
        <v>34</v>
      </c>
      <c r="B5121">
        <v>2018</v>
      </c>
      <c r="C5121" t="s">
        <v>40</v>
      </c>
      <c r="D5121">
        <v>136.19999999999999</v>
      </c>
      <c r="E5121" t="s">
        <v>30</v>
      </c>
      <c r="F5121">
        <v>141.19999999999999</v>
      </c>
      <c r="G5121" t="s">
        <v>30</v>
      </c>
    </row>
    <row r="5122" spans="1:7" hidden="1" x14ac:dyDescent="0.35">
      <c r="A5122" t="s">
        <v>34</v>
      </c>
      <c r="B5122">
        <v>2018</v>
      </c>
      <c r="C5122" t="s">
        <v>40</v>
      </c>
      <c r="D5122">
        <v>136.19999999999999</v>
      </c>
      <c r="E5122" t="s">
        <v>31</v>
      </c>
      <c r="F5122">
        <v>128.19999999999999</v>
      </c>
      <c r="G5122" t="s">
        <v>53</v>
      </c>
    </row>
    <row r="5123" spans="1:7" hidden="1" x14ac:dyDescent="0.35">
      <c r="A5123" t="s">
        <v>34</v>
      </c>
      <c r="B5123">
        <v>2018</v>
      </c>
      <c r="C5123" t="s">
        <v>40</v>
      </c>
      <c r="D5123">
        <v>136.19999999999999</v>
      </c>
      <c r="E5123" t="s">
        <v>32</v>
      </c>
      <c r="F5123">
        <v>129.5</v>
      </c>
      <c r="G5123" t="s">
        <v>32</v>
      </c>
    </row>
    <row r="5124" spans="1:7" hidden="1" x14ac:dyDescent="0.35">
      <c r="A5124" t="s">
        <v>35</v>
      </c>
      <c r="B5124">
        <v>2018</v>
      </c>
      <c r="C5124" t="s">
        <v>40</v>
      </c>
      <c r="D5124">
        <v>138.5</v>
      </c>
      <c r="E5124" t="s">
        <v>7</v>
      </c>
      <c r="F5124">
        <v>136.9</v>
      </c>
      <c r="G5124" t="s">
        <v>49</v>
      </c>
    </row>
    <row r="5125" spans="1:7" hidden="1" x14ac:dyDescent="0.35">
      <c r="A5125" t="s">
        <v>35</v>
      </c>
      <c r="B5125">
        <v>2018</v>
      </c>
      <c r="C5125" t="s">
        <v>40</v>
      </c>
      <c r="D5125">
        <v>138.5</v>
      </c>
      <c r="E5125" t="s">
        <v>8</v>
      </c>
      <c r="F5125">
        <v>148.69999999999999</v>
      </c>
      <c r="G5125" t="s">
        <v>49</v>
      </c>
    </row>
    <row r="5126" spans="1:7" hidden="1" x14ac:dyDescent="0.35">
      <c r="A5126" t="s">
        <v>35</v>
      </c>
      <c r="B5126">
        <v>2018</v>
      </c>
      <c r="C5126" t="s">
        <v>40</v>
      </c>
      <c r="D5126">
        <v>138.5</v>
      </c>
      <c r="E5126" t="s">
        <v>9</v>
      </c>
      <c r="F5126">
        <v>135.6</v>
      </c>
      <c r="G5126" t="s">
        <v>49</v>
      </c>
    </row>
    <row r="5127" spans="1:7" hidden="1" x14ac:dyDescent="0.35">
      <c r="A5127" t="s">
        <v>35</v>
      </c>
      <c r="B5127">
        <v>2018</v>
      </c>
      <c r="C5127" t="s">
        <v>40</v>
      </c>
      <c r="D5127">
        <v>138.5</v>
      </c>
      <c r="E5127" t="s">
        <v>10</v>
      </c>
      <c r="F5127">
        <v>142.30000000000001</v>
      </c>
      <c r="G5127" t="s">
        <v>49</v>
      </c>
    </row>
    <row r="5128" spans="1:7" hidden="1" x14ac:dyDescent="0.35">
      <c r="A5128" t="s">
        <v>35</v>
      </c>
      <c r="B5128">
        <v>2018</v>
      </c>
      <c r="C5128" t="s">
        <v>40</v>
      </c>
      <c r="D5128">
        <v>138.5</v>
      </c>
      <c r="E5128" t="s">
        <v>11</v>
      </c>
      <c r="F5128">
        <v>121.3</v>
      </c>
      <c r="G5128" t="s">
        <v>49</v>
      </c>
    </row>
    <row r="5129" spans="1:7" hidden="1" x14ac:dyDescent="0.35">
      <c r="A5129" t="s">
        <v>35</v>
      </c>
      <c r="B5129">
        <v>2018</v>
      </c>
      <c r="C5129" t="s">
        <v>40</v>
      </c>
      <c r="D5129">
        <v>138.5</v>
      </c>
      <c r="E5129" t="s">
        <v>12</v>
      </c>
      <c r="F5129">
        <v>153.19999999999999</v>
      </c>
      <c r="G5129" t="s">
        <v>49</v>
      </c>
    </row>
    <row r="5130" spans="1:7" hidden="1" x14ac:dyDescent="0.35">
      <c r="A5130" t="s">
        <v>35</v>
      </c>
      <c r="B5130">
        <v>2018</v>
      </c>
      <c r="C5130" t="s">
        <v>40</v>
      </c>
      <c r="D5130">
        <v>138.5</v>
      </c>
      <c r="E5130" t="s">
        <v>13</v>
      </c>
      <c r="F5130">
        <v>143.69999999999999</v>
      </c>
      <c r="G5130" t="s">
        <v>49</v>
      </c>
    </row>
    <row r="5131" spans="1:7" hidden="1" x14ac:dyDescent="0.35">
      <c r="A5131" t="s">
        <v>35</v>
      </c>
      <c r="B5131">
        <v>2018</v>
      </c>
      <c r="C5131" t="s">
        <v>40</v>
      </c>
      <c r="D5131">
        <v>138.5</v>
      </c>
      <c r="E5131" t="s">
        <v>14</v>
      </c>
      <c r="F5131">
        <v>121.4</v>
      </c>
      <c r="G5131" t="s">
        <v>49</v>
      </c>
    </row>
    <row r="5132" spans="1:7" hidden="1" x14ac:dyDescent="0.35">
      <c r="A5132" t="s">
        <v>35</v>
      </c>
      <c r="B5132">
        <v>2018</v>
      </c>
      <c r="C5132" t="s">
        <v>40</v>
      </c>
      <c r="D5132">
        <v>138.5</v>
      </c>
      <c r="E5132" t="s">
        <v>15</v>
      </c>
      <c r="F5132">
        <v>111.1</v>
      </c>
      <c r="G5132" t="s">
        <v>49</v>
      </c>
    </row>
    <row r="5133" spans="1:7" hidden="1" x14ac:dyDescent="0.35">
      <c r="A5133" t="s">
        <v>35</v>
      </c>
      <c r="B5133">
        <v>2018</v>
      </c>
      <c r="C5133" t="s">
        <v>40</v>
      </c>
      <c r="D5133">
        <v>138.5</v>
      </c>
      <c r="E5133" t="s">
        <v>16</v>
      </c>
      <c r="F5133">
        <v>138.4</v>
      </c>
      <c r="G5133" t="s">
        <v>49</v>
      </c>
    </row>
    <row r="5134" spans="1:7" hidden="1" x14ac:dyDescent="0.35">
      <c r="A5134" t="s">
        <v>35</v>
      </c>
      <c r="B5134">
        <v>2018</v>
      </c>
      <c r="C5134" t="s">
        <v>40</v>
      </c>
      <c r="D5134">
        <v>138.5</v>
      </c>
      <c r="E5134" t="s">
        <v>17</v>
      </c>
      <c r="F5134">
        <v>130.30000000000001</v>
      </c>
      <c r="G5134" t="s">
        <v>49</v>
      </c>
    </row>
    <row r="5135" spans="1:7" hidden="1" x14ac:dyDescent="0.35">
      <c r="A5135" t="s">
        <v>35</v>
      </c>
      <c r="B5135">
        <v>2018</v>
      </c>
      <c r="C5135" t="s">
        <v>40</v>
      </c>
      <c r="D5135">
        <v>138.5</v>
      </c>
      <c r="E5135" t="s">
        <v>18</v>
      </c>
      <c r="F5135">
        <v>151.80000000000001</v>
      </c>
      <c r="G5135" t="s">
        <v>49</v>
      </c>
    </row>
    <row r="5136" spans="1:7" hidden="1" x14ac:dyDescent="0.35">
      <c r="A5136" t="s">
        <v>35</v>
      </c>
      <c r="B5136">
        <v>2018</v>
      </c>
      <c r="C5136" t="s">
        <v>40</v>
      </c>
      <c r="D5136">
        <v>138.5</v>
      </c>
      <c r="E5136" t="s">
        <v>19</v>
      </c>
      <c r="F5136">
        <v>139.4</v>
      </c>
      <c r="G5136" t="s">
        <v>49</v>
      </c>
    </row>
    <row r="5137" spans="1:7" hidden="1" x14ac:dyDescent="0.35">
      <c r="A5137" t="s">
        <v>35</v>
      </c>
      <c r="B5137">
        <v>2018</v>
      </c>
      <c r="C5137" t="s">
        <v>40</v>
      </c>
      <c r="D5137">
        <v>138.5</v>
      </c>
      <c r="E5137" t="s">
        <v>20</v>
      </c>
      <c r="F5137">
        <v>158.30000000000001</v>
      </c>
      <c r="G5137" t="s">
        <v>50</v>
      </c>
    </row>
    <row r="5138" spans="1:7" hidden="1" x14ac:dyDescent="0.35">
      <c r="A5138" t="s">
        <v>35</v>
      </c>
      <c r="B5138">
        <v>2018</v>
      </c>
      <c r="C5138" t="s">
        <v>40</v>
      </c>
      <c r="D5138">
        <v>138.5</v>
      </c>
      <c r="E5138" t="s">
        <v>21</v>
      </c>
      <c r="F5138">
        <v>146.4</v>
      </c>
      <c r="G5138" t="s">
        <v>51</v>
      </c>
    </row>
    <row r="5139" spans="1:7" hidden="1" x14ac:dyDescent="0.35">
      <c r="A5139" t="s">
        <v>35</v>
      </c>
      <c r="B5139">
        <v>2018</v>
      </c>
      <c r="C5139" t="s">
        <v>40</v>
      </c>
      <c r="D5139">
        <v>138.5</v>
      </c>
      <c r="E5139" t="s">
        <v>22</v>
      </c>
      <c r="F5139">
        <v>138.1</v>
      </c>
      <c r="G5139" t="s">
        <v>51</v>
      </c>
    </row>
    <row r="5140" spans="1:7" hidden="1" x14ac:dyDescent="0.35">
      <c r="A5140" t="s">
        <v>35</v>
      </c>
      <c r="B5140">
        <v>2018</v>
      </c>
      <c r="C5140" t="s">
        <v>40</v>
      </c>
      <c r="D5140">
        <v>138.5</v>
      </c>
      <c r="E5140" t="s">
        <v>23</v>
      </c>
      <c r="F5140">
        <v>145.19999999999999</v>
      </c>
      <c r="G5140" t="s">
        <v>51</v>
      </c>
    </row>
    <row r="5141" spans="1:7" hidden="1" x14ac:dyDescent="0.35">
      <c r="A5141" t="s">
        <v>35</v>
      </c>
      <c r="B5141">
        <v>2018</v>
      </c>
      <c r="C5141" t="s">
        <v>40</v>
      </c>
      <c r="D5141">
        <v>138.5</v>
      </c>
      <c r="E5141" t="s">
        <v>24</v>
      </c>
      <c r="F5141">
        <v>142.5</v>
      </c>
      <c r="G5141" t="s">
        <v>24</v>
      </c>
    </row>
    <row r="5142" spans="1:7" hidden="1" x14ac:dyDescent="0.35">
      <c r="A5142" t="s">
        <v>35</v>
      </c>
      <c r="B5142">
        <v>2018</v>
      </c>
      <c r="C5142" t="s">
        <v>40</v>
      </c>
      <c r="D5142">
        <v>138.5</v>
      </c>
      <c r="E5142" t="s">
        <v>25</v>
      </c>
      <c r="F5142">
        <v>138.1</v>
      </c>
      <c r="G5142" t="s">
        <v>55</v>
      </c>
    </row>
    <row r="5143" spans="1:7" hidden="1" x14ac:dyDescent="0.35">
      <c r="A5143" t="s">
        <v>35</v>
      </c>
      <c r="B5143">
        <v>2018</v>
      </c>
      <c r="C5143" t="s">
        <v>40</v>
      </c>
      <c r="D5143">
        <v>138.5</v>
      </c>
      <c r="E5143" t="s">
        <v>26</v>
      </c>
      <c r="F5143">
        <v>137.9</v>
      </c>
      <c r="G5143" t="s">
        <v>52</v>
      </c>
    </row>
    <row r="5144" spans="1:7" hidden="1" x14ac:dyDescent="0.35">
      <c r="A5144" t="s">
        <v>35</v>
      </c>
      <c r="B5144">
        <v>2018</v>
      </c>
      <c r="C5144" t="s">
        <v>40</v>
      </c>
      <c r="D5144">
        <v>138.5</v>
      </c>
      <c r="E5144" t="s">
        <v>27</v>
      </c>
      <c r="F5144">
        <v>136.19999999999999</v>
      </c>
      <c r="G5144" t="s">
        <v>27</v>
      </c>
    </row>
    <row r="5145" spans="1:7" hidden="1" x14ac:dyDescent="0.35">
      <c r="A5145" t="s">
        <v>35</v>
      </c>
      <c r="B5145">
        <v>2018</v>
      </c>
      <c r="C5145" t="s">
        <v>40</v>
      </c>
      <c r="D5145">
        <v>138.5</v>
      </c>
      <c r="E5145" t="s">
        <v>28</v>
      </c>
      <c r="F5145">
        <v>123.7</v>
      </c>
      <c r="G5145" t="s">
        <v>54</v>
      </c>
    </row>
    <row r="5146" spans="1:7" hidden="1" x14ac:dyDescent="0.35">
      <c r="A5146" t="s">
        <v>35</v>
      </c>
      <c r="B5146">
        <v>2018</v>
      </c>
      <c r="C5146" t="s">
        <v>40</v>
      </c>
      <c r="D5146">
        <v>138.5</v>
      </c>
      <c r="E5146" t="s">
        <v>29</v>
      </c>
      <c r="F5146">
        <v>132.6</v>
      </c>
      <c r="G5146" t="s">
        <v>56</v>
      </c>
    </row>
    <row r="5147" spans="1:7" hidden="1" x14ac:dyDescent="0.35">
      <c r="A5147" t="s">
        <v>35</v>
      </c>
      <c r="B5147">
        <v>2018</v>
      </c>
      <c r="C5147" t="s">
        <v>40</v>
      </c>
      <c r="D5147">
        <v>138.5</v>
      </c>
      <c r="E5147" t="s">
        <v>30</v>
      </c>
      <c r="F5147">
        <v>142.80000000000001</v>
      </c>
      <c r="G5147" t="s">
        <v>30</v>
      </c>
    </row>
    <row r="5148" spans="1:7" hidden="1" x14ac:dyDescent="0.35">
      <c r="A5148" t="s">
        <v>35</v>
      </c>
      <c r="B5148">
        <v>2018</v>
      </c>
      <c r="C5148" t="s">
        <v>40</v>
      </c>
      <c r="D5148">
        <v>138.5</v>
      </c>
      <c r="E5148" t="s">
        <v>31</v>
      </c>
      <c r="F5148">
        <v>130.1</v>
      </c>
      <c r="G5148" t="s">
        <v>53</v>
      </c>
    </row>
    <row r="5149" spans="1:7" hidden="1" x14ac:dyDescent="0.35">
      <c r="A5149" t="s">
        <v>35</v>
      </c>
      <c r="B5149">
        <v>2018</v>
      </c>
      <c r="C5149" t="s">
        <v>40</v>
      </c>
      <c r="D5149">
        <v>138.5</v>
      </c>
      <c r="E5149" t="s">
        <v>32</v>
      </c>
      <c r="F5149">
        <v>132.6</v>
      </c>
      <c r="G5149" t="s">
        <v>32</v>
      </c>
    </row>
    <row r="5150" spans="1:7" hidden="1" x14ac:dyDescent="0.35">
      <c r="A5150" t="s">
        <v>5</v>
      </c>
      <c r="B5150">
        <v>2018</v>
      </c>
      <c r="C5150" t="s">
        <v>41</v>
      </c>
      <c r="D5150">
        <v>141.80000000000001</v>
      </c>
      <c r="E5150" t="s">
        <v>7</v>
      </c>
      <c r="F5150">
        <v>138.4</v>
      </c>
      <c r="G5150" t="s">
        <v>49</v>
      </c>
    </row>
    <row r="5151" spans="1:7" hidden="1" x14ac:dyDescent="0.35">
      <c r="A5151" t="s">
        <v>5</v>
      </c>
      <c r="B5151">
        <v>2018</v>
      </c>
      <c r="C5151" t="s">
        <v>41</v>
      </c>
      <c r="D5151">
        <v>141.80000000000001</v>
      </c>
      <c r="E5151" t="s">
        <v>8</v>
      </c>
      <c r="F5151">
        <v>149.30000000000001</v>
      </c>
      <c r="G5151" t="s">
        <v>49</v>
      </c>
    </row>
    <row r="5152" spans="1:7" hidden="1" x14ac:dyDescent="0.35">
      <c r="A5152" t="s">
        <v>5</v>
      </c>
      <c r="B5152">
        <v>2018</v>
      </c>
      <c r="C5152" t="s">
        <v>41</v>
      </c>
      <c r="D5152">
        <v>141.80000000000001</v>
      </c>
      <c r="E5152" t="s">
        <v>9</v>
      </c>
      <c r="F5152">
        <v>139.30000000000001</v>
      </c>
      <c r="G5152" t="s">
        <v>49</v>
      </c>
    </row>
    <row r="5153" spans="1:7" hidden="1" x14ac:dyDescent="0.35">
      <c r="A5153" t="s">
        <v>5</v>
      </c>
      <c r="B5153">
        <v>2018</v>
      </c>
      <c r="C5153" t="s">
        <v>41</v>
      </c>
      <c r="D5153">
        <v>141.80000000000001</v>
      </c>
      <c r="E5153" t="s">
        <v>10</v>
      </c>
      <c r="F5153">
        <v>143.4</v>
      </c>
      <c r="G5153" t="s">
        <v>49</v>
      </c>
    </row>
    <row r="5154" spans="1:7" hidden="1" x14ac:dyDescent="0.35">
      <c r="A5154" t="s">
        <v>5</v>
      </c>
      <c r="B5154">
        <v>2018</v>
      </c>
      <c r="C5154" t="s">
        <v>41</v>
      </c>
      <c r="D5154">
        <v>141.80000000000001</v>
      </c>
      <c r="E5154" t="s">
        <v>11</v>
      </c>
      <c r="F5154">
        <v>124.1</v>
      </c>
      <c r="G5154" t="s">
        <v>49</v>
      </c>
    </row>
    <row r="5155" spans="1:7" hidden="1" x14ac:dyDescent="0.35">
      <c r="A5155" t="s">
        <v>5</v>
      </c>
      <c r="B5155">
        <v>2018</v>
      </c>
      <c r="C5155" t="s">
        <v>41</v>
      </c>
      <c r="D5155">
        <v>141.80000000000001</v>
      </c>
      <c r="E5155" t="s">
        <v>12</v>
      </c>
      <c r="F5155">
        <v>153.30000000000001</v>
      </c>
      <c r="G5155" t="s">
        <v>49</v>
      </c>
    </row>
    <row r="5156" spans="1:7" hidden="1" x14ac:dyDescent="0.35">
      <c r="A5156" t="s">
        <v>5</v>
      </c>
      <c r="B5156">
        <v>2018</v>
      </c>
      <c r="C5156" t="s">
        <v>41</v>
      </c>
      <c r="D5156">
        <v>141.80000000000001</v>
      </c>
      <c r="E5156" t="s">
        <v>13</v>
      </c>
      <c r="F5156">
        <v>154.19999999999999</v>
      </c>
      <c r="G5156" t="s">
        <v>49</v>
      </c>
    </row>
    <row r="5157" spans="1:7" hidden="1" x14ac:dyDescent="0.35">
      <c r="A5157" t="s">
        <v>5</v>
      </c>
      <c r="B5157">
        <v>2018</v>
      </c>
      <c r="C5157" t="s">
        <v>41</v>
      </c>
      <c r="D5157">
        <v>141.80000000000001</v>
      </c>
      <c r="E5157" t="s">
        <v>14</v>
      </c>
      <c r="F5157">
        <v>126.4</v>
      </c>
      <c r="G5157" t="s">
        <v>49</v>
      </c>
    </row>
    <row r="5158" spans="1:7" hidden="1" x14ac:dyDescent="0.35">
      <c r="A5158" t="s">
        <v>5</v>
      </c>
      <c r="B5158">
        <v>2018</v>
      </c>
      <c r="C5158" t="s">
        <v>41</v>
      </c>
      <c r="D5158">
        <v>141.80000000000001</v>
      </c>
      <c r="E5158" t="s">
        <v>15</v>
      </c>
      <c r="F5158">
        <v>114.3</v>
      </c>
      <c r="G5158" t="s">
        <v>49</v>
      </c>
    </row>
    <row r="5159" spans="1:7" hidden="1" x14ac:dyDescent="0.35">
      <c r="A5159" t="s">
        <v>5</v>
      </c>
      <c r="B5159">
        <v>2018</v>
      </c>
      <c r="C5159" t="s">
        <v>41</v>
      </c>
      <c r="D5159">
        <v>141.80000000000001</v>
      </c>
      <c r="E5159" t="s">
        <v>16</v>
      </c>
      <c r="F5159">
        <v>138.19999999999999</v>
      </c>
      <c r="G5159" t="s">
        <v>49</v>
      </c>
    </row>
    <row r="5160" spans="1:7" hidden="1" x14ac:dyDescent="0.35">
      <c r="A5160" t="s">
        <v>5</v>
      </c>
      <c r="B5160">
        <v>2018</v>
      </c>
      <c r="C5160" t="s">
        <v>41</v>
      </c>
      <c r="D5160">
        <v>141.80000000000001</v>
      </c>
      <c r="E5160" t="s">
        <v>17</v>
      </c>
      <c r="F5160">
        <v>132.80000000000001</v>
      </c>
      <c r="G5160" t="s">
        <v>49</v>
      </c>
    </row>
    <row r="5161" spans="1:7" hidden="1" x14ac:dyDescent="0.35">
      <c r="A5161" t="s">
        <v>5</v>
      </c>
      <c r="B5161">
        <v>2018</v>
      </c>
      <c r="C5161" t="s">
        <v>41</v>
      </c>
      <c r="D5161">
        <v>141.80000000000001</v>
      </c>
      <c r="E5161" t="s">
        <v>18</v>
      </c>
      <c r="F5161">
        <v>154.80000000000001</v>
      </c>
      <c r="G5161" t="s">
        <v>49</v>
      </c>
    </row>
    <row r="5162" spans="1:7" hidden="1" x14ac:dyDescent="0.35">
      <c r="A5162" t="s">
        <v>5</v>
      </c>
      <c r="B5162">
        <v>2018</v>
      </c>
      <c r="C5162" t="s">
        <v>41</v>
      </c>
      <c r="D5162">
        <v>141.80000000000001</v>
      </c>
      <c r="E5162" t="s">
        <v>19</v>
      </c>
      <c r="F5162">
        <v>142</v>
      </c>
      <c r="G5162" t="s">
        <v>49</v>
      </c>
    </row>
    <row r="5163" spans="1:7" hidden="1" x14ac:dyDescent="0.35">
      <c r="A5163" t="s">
        <v>5</v>
      </c>
      <c r="B5163">
        <v>2018</v>
      </c>
      <c r="C5163" t="s">
        <v>41</v>
      </c>
      <c r="D5163">
        <v>141.80000000000001</v>
      </c>
      <c r="E5163" t="s">
        <v>20</v>
      </c>
      <c r="F5163">
        <v>156.1</v>
      </c>
      <c r="G5163" t="s">
        <v>50</v>
      </c>
    </row>
    <row r="5164" spans="1:7" hidden="1" x14ac:dyDescent="0.35">
      <c r="A5164" t="s">
        <v>5</v>
      </c>
      <c r="B5164">
        <v>2018</v>
      </c>
      <c r="C5164" t="s">
        <v>41</v>
      </c>
      <c r="D5164">
        <v>141.80000000000001</v>
      </c>
      <c r="E5164" t="s">
        <v>21</v>
      </c>
      <c r="F5164">
        <v>151.5</v>
      </c>
      <c r="G5164" t="s">
        <v>51</v>
      </c>
    </row>
    <row r="5165" spans="1:7" hidden="1" x14ac:dyDescent="0.35">
      <c r="A5165" t="s">
        <v>5</v>
      </c>
      <c r="B5165">
        <v>2018</v>
      </c>
      <c r="C5165" t="s">
        <v>41</v>
      </c>
      <c r="D5165">
        <v>141.80000000000001</v>
      </c>
      <c r="E5165" t="s">
        <v>22</v>
      </c>
      <c r="F5165">
        <v>145.1</v>
      </c>
      <c r="G5165" t="s">
        <v>51</v>
      </c>
    </row>
    <row r="5166" spans="1:7" hidden="1" x14ac:dyDescent="0.35">
      <c r="A5166" t="s">
        <v>5</v>
      </c>
      <c r="B5166">
        <v>2018</v>
      </c>
      <c r="C5166" t="s">
        <v>41</v>
      </c>
      <c r="D5166">
        <v>141.80000000000001</v>
      </c>
      <c r="E5166" t="s">
        <v>23</v>
      </c>
      <c r="F5166">
        <v>150.6</v>
      </c>
      <c r="G5166" t="s">
        <v>51</v>
      </c>
    </row>
    <row r="5167" spans="1:7" hidden="1" x14ac:dyDescent="0.35">
      <c r="A5167" t="s">
        <v>5</v>
      </c>
      <c r="B5167">
        <v>2018</v>
      </c>
      <c r="C5167" t="s">
        <v>41</v>
      </c>
      <c r="D5167">
        <v>141.80000000000001</v>
      </c>
      <c r="E5167" t="s">
        <v>24</v>
      </c>
      <c r="G5167" t="s">
        <v>24</v>
      </c>
    </row>
    <row r="5168" spans="1:7" hidden="1" x14ac:dyDescent="0.35">
      <c r="A5168" t="s">
        <v>5</v>
      </c>
      <c r="B5168">
        <v>2018</v>
      </c>
      <c r="C5168" t="s">
        <v>41</v>
      </c>
      <c r="D5168">
        <v>141.80000000000001</v>
      </c>
      <c r="E5168" t="s">
        <v>25</v>
      </c>
      <c r="F5168">
        <v>146.80000000000001</v>
      </c>
      <c r="G5168" t="s">
        <v>55</v>
      </c>
    </row>
    <row r="5169" spans="1:7" hidden="1" x14ac:dyDescent="0.35">
      <c r="A5169" t="s">
        <v>5</v>
      </c>
      <c r="B5169">
        <v>2018</v>
      </c>
      <c r="C5169" t="s">
        <v>41</v>
      </c>
      <c r="D5169">
        <v>141.80000000000001</v>
      </c>
      <c r="E5169" t="s">
        <v>26</v>
      </c>
      <c r="F5169">
        <v>143.1</v>
      </c>
      <c r="G5169" t="s">
        <v>52</v>
      </c>
    </row>
    <row r="5170" spans="1:7" hidden="1" x14ac:dyDescent="0.35">
      <c r="A5170" t="s">
        <v>5</v>
      </c>
      <c r="B5170">
        <v>2018</v>
      </c>
      <c r="C5170" t="s">
        <v>41</v>
      </c>
      <c r="D5170">
        <v>141.80000000000001</v>
      </c>
      <c r="E5170" t="s">
        <v>27</v>
      </c>
      <c r="F5170">
        <v>139</v>
      </c>
      <c r="G5170" t="s">
        <v>27</v>
      </c>
    </row>
    <row r="5171" spans="1:7" hidden="1" x14ac:dyDescent="0.35">
      <c r="A5171" t="s">
        <v>5</v>
      </c>
      <c r="B5171">
        <v>2018</v>
      </c>
      <c r="C5171" t="s">
        <v>41</v>
      </c>
      <c r="D5171">
        <v>141.80000000000001</v>
      </c>
      <c r="E5171" t="s">
        <v>28</v>
      </c>
      <c r="F5171">
        <v>127.5</v>
      </c>
      <c r="G5171" t="s">
        <v>54</v>
      </c>
    </row>
    <row r="5172" spans="1:7" hidden="1" x14ac:dyDescent="0.35">
      <c r="A5172" t="s">
        <v>5</v>
      </c>
      <c r="B5172">
        <v>2018</v>
      </c>
      <c r="C5172" t="s">
        <v>41</v>
      </c>
      <c r="D5172">
        <v>141.80000000000001</v>
      </c>
      <c r="E5172" t="s">
        <v>29</v>
      </c>
      <c r="F5172">
        <v>138.4</v>
      </c>
      <c r="G5172" t="s">
        <v>56</v>
      </c>
    </row>
    <row r="5173" spans="1:7" hidden="1" x14ac:dyDescent="0.35">
      <c r="A5173" t="s">
        <v>5</v>
      </c>
      <c r="B5173">
        <v>2018</v>
      </c>
      <c r="C5173" t="s">
        <v>41</v>
      </c>
      <c r="D5173">
        <v>141.80000000000001</v>
      </c>
      <c r="E5173" t="s">
        <v>30</v>
      </c>
      <c r="F5173">
        <v>145.80000000000001</v>
      </c>
      <c r="G5173" t="s">
        <v>30</v>
      </c>
    </row>
    <row r="5174" spans="1:7" hidden="1" x14ac:dyDescent="0.35">
      <c r="A5174" t="s">
        <v>5</v>
      </c>
      <c r="B5174">
        <v>2018</v>
      </c>
      <c r="C5174" t="s">
        <v>41</v>
      </c>
      <c r="D5174">
        <v>141.80000000000001</v>
      </c>
      <c r="E5174" t="s">
        <v>31</v>
      </c>
      <c r="F5174">
        <v>131.4</v>
      </c>
      <c r="G5174" t="s">
        <v>53</v>
      </c>
    </row>
    <row r="5175" spans="1:7" hidden="1" x14ac:dyDescent="0.35">
      <c r="A5175" t="s">
        <v>5</v>
      </c>
      <c r="B5175">
        <v>2018</v>
      </c>
      <c r="C5175" t="s">
        <v>41</v>
      </c>
      <c r="D5175">
        <v>141.80000000000001</v>
      </c>
      <c r="E5175" t="s">
        <v>32</v>
      </c>
      <c r="F5175">
        <v>136</v>
      </c>
      <c r="G5175" t="s">
        <v>32</v>
      </c>
    </row>
    <row r="5176" spans="1:7" hidden="1" x14ac:dyDescent="0.35">
      <c r="A5176" t="s">
        <v>34</v>
      </c>
      <c r="B5176">
        <v>2018</v>
      </c>
      <c r="C5176" t="s">
        <v>41</v>
      </c>
      <c r="D5176">
        <v>137.5</v>
      </c>
      <c r="E5176" t="s">
        <v>7</v>
      </c>
      <c r="F5176">
        <v>135.6</v>
      </c>
      <c r="G5176" t="s">
        <v>49</v>
      </c>
    </row>
    <row r="5177" spans="1:7" hidden="1" x14ac:dyDescent="0.35">
      <c r="A5177" t="s">
        <v>34</v>
      </c>
      <c r="B5177">
        <v>2018</v>
      </c>
      <c r="C5177" t="s">
        <v>41</v>
      </c>
      <c r="D5177">
        <v>137.5</v>
      </c>
      <c r="E5177" t="s">
        <v>8</v>
      </c>
      <c r="F5177">
        <v>148.6</v>
      </c>
      <c r="G5177" t="s">
        <v>49</v>
      </c>
    </row>
    <row r="5178" spans="1:7" hidden="1" x14ac:dyDescent="0.35">
      <c r="A5178" t="s">
        <v>34</v>
      </c>
      <c r="B5178">
        <v>2018</v>
      </c>
      <c r="C5178" t="s">
        <v>41</v>
      </c>
      <c r="D5178">
        <v>137.5</v>
      </c>
      <c r="E5178" t="s">
        <v>9</v>
      </c>
      <c r="F5178">
        <v>139.1</v>
      </c>
      <c r="G5178" t="s">
        <v>49</v>
      </c>
    </row>
    <row r="5179" spans="1:7" hidden="1" x14ac:dyDescent="0.35">
      <c r="A5179" t="s">
        <v>34</v>
      </c>
      <c r="B5179">
        <v>2018</v>
      </c>
      <c r="C5179" t="s">
        <v>41</v>
      </c>
      <c r="D5179">
        <v>137.5</v>
      </c>
      <c r="E5179" t="s">
        <v>10</v>
      </c>
      <c r="F5179">
        <v>141</v>
      </c>
      <c r="G5179" t="s">
        <v>49</v>
      </c>
    </row>
    <row r="5180" spans="1:7" hidden="1" x14ac:dyDescent="0.35">
      <c r="A5180" t="s">
        <v>34</v>
      </c>
      <c r="B5180">
        <v>2018</v>
      </c>
      <c r="C5180" t="s">
        <v>41</v>
      </c>
      <c r="D5180">
        <v>137.5</v>
      </c>
      <c r="E5180" t="s">
        <v>11</v>
      </c>
      <c r="F5180">
        <v>116.7</v>
      </c>
      <c r="G5180" t="s">
        <v>49</v>
      </c>
    </row>
    <row r="5181" spans="1:7" hidden="1" x14ac:dyDescent="0.35">
      <c r="A5181" t="s">
        <v>34</v>
      </c>
      <c r="B5181">
        <v>2018</v>
      </c>
      <c r="C5181" t="s">
        <v>41</v>
      </c>
      <c r="D5181">
        <v>137.5</v>
      </c>
      <c r="E5181" t="s">
        <v>12</v>
      </c>
      <c r="F5181">
        <v>149.69999999999999</v>
      </c>
      <c r="G5181" t="s">
        <v>49</v>
      </c>
    </row>
    <row r="5182" spans="1:7" hidden="1" x14ac:dyDescent="0.35">
      <c r="A5182" t="s">
        <v>34</v>
      </c>
      <c r="B5182">
        <v>2018</v>
      </c>
      <c r="C5182" t="s">
        <v>41</v>
      </c>
      <c r="D5182">
        <v>137.5</v>
      </c>
      <c r="E5182" t="s">
        <v>13</v>
      </c>
      <c r="F5182">
        <v>159.19999999999999</v>
      </c>
      <c r="G5182" t="s">
        <v>49</v>
      </c>
    </row>
    <row r="5183" spans="1:7" hidden="1" x14ac:dyDescent="0.35">
      <c r="A5183" t="s">
        <v>34</v>
      </c>
      <c r="B5183">
        <v>2018</v>
      </c>
      <c r="C5183" t="s">
        <v>41</v>
      </c>
      <c r="D5183">
        <v>137.5</v>
      </c>
      <c r="E5183" t="s">
        <v>14</v>
      </c>
      <c r="F5183">
        <v>112.6</v>
      </c>
      <c r="G5183" t="s">
        <v>49</v>
      </c>
    </row>
    <row r="5184" spans="1:7" hidden="1" x14ac:dyDescent="0.35">
      <c r="A5184" t="s">
        <v>34</v>
      </c>
      <c r="B5184">
        <v>2018</v>
      </c>
      <c r="C5184" t="s">
        <v>41</v>
      </c>
      <c r="D5184">
        <v>137.5</v>
      </c>
      <c r="E5184" t="s">
        <v>15</v>
      </c>
      <c r="F5184">
        <v>111.8</v>
      </c>
      <c r="G5184" t="s">
        <v>49</v>
      </c>
    </row>
    <row r="5185" spans="1:7" hidden="1" x14ac:dyDescent="0.35">
      <c r="A5185" t="s">
        <v>34</v>
      </c>
      <c r="B5185">
        <v>2018</v>
      </c>
      <c r="C5185" t="s">
        <v>41</v>
      </c>
      <c r="D5185">
        <v>137.5</v>
      </c>
      <c r="E5185" t="s">
        <v>16</v>
      </c>
      <c r="F5185">
        <v>140.30000000000001</v>
      </c>
      <c r="G5185" t="s">
        <v>49</v>
      </c>
    </row>
    <row r="5186" spans="1:7" hidden="1" x14ac:dyDescent="0.35">
      <c r="A5186" t="s">
        <v>34</v>
      </c>
      <c r="B5186">
        <v>2018</v>
      </c>
      <c r="C5186" t="s">
        <v>41</v>
      </c>
      <c r="D5186">
        <v>137.5</v>
      </c>
      <c r="E5186" t="s">
        <v>17</v>
      </c>
      <c r="F5186">
        <v>126.8</v>
      </c>
      <c r="G5186" t="s">
        <v>49</v>
      </c>
    </row>
    <row r="5187" spans="1:7" hidden="1" x14ac:dyDescent="0.35">
      <c r="A5187" t="s">
        <v>34</v>
      </c>
      <c r="B5187">
        <v>2018</v>
      </c>
      <c r="C5187" t="s">
        <v>41</v>
      </c>
      <c r="D5187">
        <v>137.5</v>
      </c>
      <c r="E5187" t="s">
        <v>18</v>
      </c>
      <c r="F5187">
        <v>149.4</v>
      </c>
      <c r="G5187" t="s">
        <v>49</v>
      </c>
    </row>
    <row r="5188" spans="1:7" hidden="1" x14ac:dyDescent="0.35">
      <c r="A5188" t="s">
        <v>34</v>
      </c>
      <c r="B5188">
        <v>2018</v>
      </c>
      <c r="C5188" t="s">
        <v>41</v>
      </c>
      <c r="D5188">
        <v>137.5</v>
      </c>
      <c r="E5188" t="s">
        <v>19</v>
      </c>
      <c r="F5188">
        <v>140.30000000000001</v>
      </c>
      <c r="G5188" t="s">
        <v>49</v>
      </c>
    </row>
    <row r="5189" spans="1:7" hidden="1" x14ac:dyDescent="0.35">
      <c r="A5189" t="s">
        <v>34</v>
      </c>
      <c r="B5189">
        <v>2018</v>
      </c>
      <c r="C5189" t="s">
        <v>41</v>
      </c>
      <c r="D5189">
        <v>137.5</v>
      </c>
      <c r="E5189" t="s">
        <v>20</v>
      </c>
      <c r="F5189">
        <v>161.4</v>
      </c>
      <c r="G5189" t="s">
        <v>50</v>
      </c>
    </row>
    <row r="5190" spans="1:7" hidden="1" x14ac:dyDescent="0.35">
      <c r="A5190" t="s">
        <v>34</v>
      </c>
      <c r="B5190">
        <v>2018</v>
      </c>
      <c r="C5190" t="s">
        <v>41</v>
      </c>
      <c r="D5190">
        <v>137.5</v>
      </c>
      <c r="E5190" t="s">
        <v>21</v>
      </c>
      <c r="F5190">
        <v>139.6</v>
      </c>
      <c r="G5190" t="s">
        <v>51</v>
      </c>
    </row>
    <row r="5191" spans="1:7" hidden="1" x14ac:dyDescent="0.35">
      <c r="A5191" t="s">
        <v>34</v>
      </c>
      <c r="B5191">
        <v>2018</v>
      </c>
      <c r="C5191" t="s">
        <v>41</v>
      </c>
      <c r="D5191">
        <v>137.5</v>
      </c>
      <c r="E5191" t="s">
        <v>22</v>
      </c>
      <c r="F5191">
        <v>128.9</v>
      </c>
      <c r="G5191" t="s">
        <v>51</v>
      </c>
    </row>
    <row r="5192" spans="1:7" hidden="1" x14ac:dyDescent="0.35">
      <c r="A5192" t="s">
        <v>34</v>
      </c>
      <c r="B5192">
        <v>2018</v>
      </c>
      <c r="C5192" t="s">
        <v>41</v>
      </c>
      <c r="D5192">
        <v>137.5</v>
      </c>
      <c r="E5192" t="s">
        <v>23</v>
      </c>
      <c r="F5192">
        <v>137.9</v>
      </c>
      <c r="G5192" t="s">
        <v>51</v>
      </c>
    </row>
    <row r="5193" spans="1:7" hidden="1" x14ac:dyDescent="0.35">
      <c r="A5193" t="s">
        <v>34</v>
      </c>
      <c r="B5193">
        <v>2018</v>
      </c>
      <c r="C5193" t="s">
        <v>41</v>
      </c>
      <c r="D5193">
        <v>137.5</v>
      </c>
      <c r="E5193" t="s">
        <v>24</v>
      </c>
      <c r="F5193">
        <v>143.6</v>
      </c>
      <c r="G5193" t="s">
        <v>24</v>
      </c>
    </row>
    <row r="5194" spans="1:7" hidden="1" x14ac:dyDescent="0.35">
      <c r="A5194" t="s">
        <v>34</v>
      </c>
      <c r="B5194">
        <v>2018</v>
      </c>
      <c r="C5194" t="s">
        <v>41</v>
      </c>
      <c r="D5194">
        <v>137.5</v>
      </c>
      <c r="E5194" t="s">
        <v>25</v>
      </c>
      <c r="F5194">
        <v>128.1</v>
      </c>
      <c r="G5194" t="s">
        <v>55</v>
      </c>
    </row>
    <row r="5195" spans="1:7" hidden="1" x14ac:dyDescent="0.35">
      <c r="A5195" t="s">
        <v>34</v>
      </c>
      <c r="B5195">
        <v>2018</v>
      </c>
      <c r="C5195" t="s">
        <v>41</v>
      </c>
      <c r="D5195">
        <v>137.5</v>
      </c>
      <c r="E5195" t="s">
        <v>26</v>
      </c>
      <c r="F5195">
        <v>133.6</v>
      </c>
      <c r="G5195" t="s">
        <v>52</v>
      </c>
    </row>
    <row r="5196" spans="1:7" hidden="1" x14ac:dyDescent="0.35">
      <c r="A5196" t="s">
        <v>34</v>
      </c>
      <c r="B5196">
        <v>2018</v>
      </c>
      <c r="C5196" t="s">
        <v>41</v>
      </c>
      <c r="D5196">
        <v>137.5</v>
      </c>
      <c r="E5196" t="s">
        <v>27</v>
      </c>
      <c r="F5196">
        <v>133.6</v>
      </c>
      <c r="G5196" t="s">
        <v>27</v>
      </c>
    </row>
    <row r="5197" spans="1:7" hidden="1" x14ac:dyDescent="0.35">
      <c r="A5197" t="s">
        <v>34</v>
      </c>
      <c r="B5197">
        <v>2018</v>
      </c>
      <c r="C5197" t="s">
        <v>41</v>
      </c>
      <c r="D5197">
        <v>137.5</v>
      </c>
      <c r="E5197" t="s">
        <v>28</v>
      </c>
      <c r="F5197">
        <v>120.1</v>
      </c>
      <c r="G5197" t="s">
        <v>54</v>
      </c>
    </row>
    <row r="5198" spans="1:7" hidden="1" x14ac:dyDescent="0.35">
      <c r="A5198" t="s">
        <v>34</v>
      </c>
      <c r="B5198">
        <v>2018</v>
      </c>
      <c r="C5198" t="s">
        <v>41</v>
      </c>
      <c r="D5198">
        <v>137.5</v>
      </c>
      <c r="E5198" t="s">
        <v>29</v>
      </c>
      <c r="F5198">
        <v>129</v>
      </c>
      <c r="G5198" t="s">
        <v>56</v>
      </c>
    </row>
    <row r="5199" spans="1:7" hidden="1" x14ac:dyDescent="0.35">
      <c r="A5199" t="s">
        <v>34</v>
      </c>
      <c r="B5199">
        <v>2018</v>
      </c>
      <c r="C5199" t="s">
        <v>41</v>
      </c>
      <c r="D5199">
        <v>137.5</v>
      </c>
      <c r="E5199" t="s">
        <v>30</v>
      </c>
      <c r="F5199">
        <v>144</v>
      </c>
      <c r="G5199" t="s">
        <v>30</v>
      </c>
    </row>
    <row r="5200" spans="1:7" hidden="1" x14ac:dyDescent="0.35">
      <c r="A5200" t="s">
        <v>34</v>
      </c>
      <c r="B5200">
        <v>2018</v>
      </c>
      <c r="C5200" t="s">
        <v>41</v>
      </c>
      <c r="D5200">
        <v>137.5</v>
      </c>
      <c r="E5200" t="s">
        <v>31</v>
      </c>
      <c r="F5200">
        <v>128.19999999999999</v>
      </c>
      <c r="G5200" t="s">
        <v>53</v>
      </c>
    </row>
    <row r="5201" spans="1:7" hidden="1" x14ac:dyDescent="0.35">
      <c r="A5201" t="s">
        <v>34</v>
      </c>
      <c r="B5201">
        <v>2018</v>
      </c>
      <c r="C5201" t="s">
        <v>41</v>
      </c>
      <c r="D5201">
        <v>137.5</v>
      </c>
      <c r="E5201" t="s">
        <v>32</v>
      </c>
      <c r="F5201">
        <v>130.19999999999999</v>
      </c>
      <c r="G5201" t="s">
        <v>32</v>
      </c>
    </row>
    <row r="5202" spans="1:7" hidden="1" x14ac:dyDescent="0.35">
      <c r="A5202" t="s">
        <v>35</v>
      </c>
      <c r="B5202">
        <v>2018</v>
      </c>
      <c r="C5202" t="s">
        <v>41</v>
      </c>
      <c r="D5202">
        <v>139.80000000000001</v>
      </c>
      <c r="E5202" t="s">
        <v>7</v>
      </c>
      <c r="F5202">
        <v>137.5</v>
      </c>
      <c r="G5202" t="s">
        <v>49</v>
      </c>
    </row>
    <row r="5203" spans="1:7" hidden="1" x14ac:dyDescent="0.35">
      <c r="A5203" t="s">
        <v>35</v>
      </c>
      <c r="B5203">
        <v>2018</v>
      </c>
      <c r="C5203" t="s">
        <v>41</v>
      </c>
      <c r="D5203">
        <v>139.80000000000001</v>
      </c>
      <c r="E5203" t="s">
        <v>8</v>
      </c>
      <c r="F5203">
        <v>149.1</v>
      </c>
      <c r="G5203" t="s">
        <v>49</v>
      </c>
    </row>
    <row r="5204" spans="1:7" hidden="1" x14ac:dyDescent="0.35">
      <c r="A5204" t="s">
        <v>35</v>
      </c>
      <c r="B5204">
        <v>2018</v>
      </c>
      <c r="C5204" t="s">
        <v>41</v>
      </c>
      <c r="D5204">
        <v>139.80000000000001</v>
      </c>
      <c r="E5204" t="s">
        <v>9</v>
      </c>
      <c r="F5204">
        <v>139.19999999999999</v>
      </c>
      <c r="G5204" t="s">
        <v>49</v>
      </c>
    </row>
    <row r="5205" spans="1:7" hidden="1" x14ac:dyDescent="0.35">
      <c r="A5205" t="s">
        <v>35</v>
      </c>
      <c r="B5205">
        <v>2018</v>
      </c>
      <c r="C5205" t="s">
        <v>41</v>
      </c>
      <c r="D5205">
        <v>139.80000000000001</v>
      </c>
      <c r="E5205" t="s">
        <v>10</v>
      </c>
      <c r="F5205">
        <v>142.5</v>
      </c>
      <c r="G5205" t="s">
        <v>49</v>
      </c>
    </row>
    <row r="5206" spans="1:7" hidden="1" x14ac:dyDescent="0.35">
      <c r="A5206" t="s">
        <v>35</v>
      </c>
      <c r="B5206">
        <v>2018</v>
      </c>
      <c r="C5206" t="s">
        <v>41</v>
      </c>
      <c r="D5206">
        <v>139.80000000000001</v>
      </c>
      <c r="E5206" t="s">
        <v>11</v>
      </c>
      <c r="F5206">
        <v>121.4</v>
      </c>
      <c r="G5206" t="s">
        <v>49</v>
      </c>
    </row>
    <row r="5207" spans="1:7" hidden="1" x14ac:dyDescent="0.35">
      <c r="A5207" t="s">
        <v>35</v>
      </c>
      <c r="B5207">
        <v>2018</v>
      </c>
      <c r="C5207" t="s">
        <v>41</v>
      </c>
      <c r="D5207">
        <v>139.80000000000001</v>
      </c>
      <c r="E5207" t="s">
        <v>12</v>
      </c>
      <c r="F5207">
        <v>151.6</v>
      </c>
      <c r="G5207" t="s">
        <v>49</v>
      </c>
    </row>
    <row r="5208" spans="1:7" hidden="1" x14ac:dyDescent="0.35">
      <c r="A5208" t="s">
        <v>35</v>
      </c>
      <c r="B5208">
        <v>2018</v>
      </c>
      <c r="C5208" t="s">
        <v>41</v>
      </c>
      <c r="D5208">
        <v>139.80000000000001</v>
      </c>
      <c r="E5208" t="s">
        <v>13</v>
      </c>
      <c r="F5208">
        <v>155.9</v>
      </c>
      <c r="G5208" t="s">
        <v>49</v>
      </c>
    </row>
    <row r="5209" spans="1:7" hidden="1" x14ac:dyDescent="0.35">
      <c r="A5209" t="s">
        <v>35</v>
      </c>
      <c r="B5209">
        <v>2018</v>
      </c>
      <c r="C5209" t="s">
        <v>41</v>
      </c>
      <c r="D5209">
        <v>139.80000000000001</v>
      </c>
      <c r="E5209" t="s">
        <v>14</v>
      </c>
      <c r="F5209">
        <v>121.7</v>
      </c>
      <c r="G5209" t="s">
        <v>49</v>
      </c>
    </row>
    <row r="5210" spans="1:7" hidden="1" x14ac:dyDescent="0.35">
      <c r="A5210" t="s">
        <v>35</v>
      </c>
      <c r="B5210">
        <v>2018</v>
      </c>
      <c r="C5210" t="s">
        <v>41</v>
      </c>
      <c r="D5210">
        <v>139.80000000000001</v>
      </c>
      <c r="E5210" t="s">
        <v>15</v>
      </c>
      <c r="F5210">
        <v>113.5</v>
      </c>
      <c r="G5210" t="s">
        <v>49</v>
      </c>
    </row>
    <row r="5211" spans="1:7" hidden="1" x14ac:dyDescent="0.35">
      <c r="A5211" t="s">
        <v>35</v>
      </c>
      <c r="B5211">
        <v>2018</v>
      </c>
      <c r="C5211" t="s">
        <v>41</v>
      </c>
      <c r="D5211">
        <v>139.80000000000001</v>
      </c>
      <c r="E5211" t="s">
        <v>16</v>
      </c>
      <c r="F5211">
        <v>138.9</v>
      </c>
      <c r="G5211" t="s">
        <v>49</v>
      </c>
    </row>
    <row r="5212" spans="1:7" hidden="1" x14ac:dyDescent="0.35">
      <c r="A5212" t="s">
        <v>35</v>
      </c>
      <c r="B5212">
        <v>2018</v>
      </c>
      <c r="C5212" t="s">
        <v>41</v>
      </c>
      <c r="D5212">
        <v>139.80000000000001</v>
      </c>
      <c r="E5212" t="s">
        <v>17</v>
      </c>
      <c r="F5212">
        <v>130.30000000000001</v>
      </c>
      <c r="G5212" t="s">
        <v>49</v>
      </c>
    </row>
    <row r="5213" spans="1:7" hidden="1" x14ac:dyDescent="0.35">
      <c r="A5213" t="s">
        <v>35</v>
      </c>
      <c r="B5213">
        <v>2018</v>
      </c>
      <c r="C5213" t="s">
        <v>41</v>
      </c>
      <c r="D5213">
        <v>139.80000000000001</v>
      </c>
      <c r="E5213" t="s">
        <v>18</v>
      </c>
      <c r="F5213">
        <v>152.30000000000001</v>
      </c>
      <c r="G5213" t="s">
        <v>49</v>
      </c>
    </row>
    <row r="5214" spans="1:7" hidden="1" x14ac:dyDescent="0.35">
      <c r="A5214" t="s">
        <v>35</v>
      </c>
      <c r="B5214">
        <v>2018</v>
      </c>
      <c r="C5214" t="s">
        <v>41</v>
      </c>
      <c r="D5214">
        <v>139.80000000000001</v>
      </c>
      <c r="E5214" t="s">
        <v>19</v>
      </c>
      <c r="F5214">
        <v>141.4</v>
      </c>
      <c r="G5214" t="s">
        <v>49</v>
      </c>
    </row>
    <row r="5215" spans="1:7" hidden="1" x14ac:dyDescent="0.35">
      <c r="A5215" t="s">
        <v>35</v>
      </c>
      <c r="B5215">
        <v>2018</v>
      </c>
      <c r="C5215" t="s">
        <v>41</v>
      </c>
      <c r="D5215">
        <v>139.80000000000001</v>
      </c>
      <c r="E5215" t="s">
        <v>20</v>
      </c>
      <c r="F5215">
        <v>157.5</v>
      </c>
      <c r="G5215" t="s">
        <v>50</v>
      </c>
    </row>
    <row r="5216" spans="1:7" hidden="1" x14ac:dyDescent="0.35">
      <c r="A5216" t="s">
        <v>35</v>
      </c>
      <c r="B5216">
        <v>2018</v>
      </c>
      <c r="C5216" t="s">
        <v>41</v>
      </c>
      <c r="D5216">
        <v>139.80000000000001</v>
      </c>
      <c r="E5216" t="s">
        <v>21</v>
      </c>
      <c r="F5216">
        <v>146.80000000000001</v>
      </c>
      <c r="G5216" t="s">
        <v>51</v>
      </c>
    </row>
    <row r="5217" spans="1:7" hidden="1" x14ac:dyDescent="0.35">
      <c r="A5217" t="s">
        <v>35</v>
      </c>
      <c r="B5217">
        <v>2018</v>
      </c>
      <c r="C5217" t="s">
        <v>41</v>
      </c>
      <c r="D5217">
        <v>139.80000000000001</v>
      </c>
      <c r="E5217" t="s">
        <v>22</v>
      </c>
      <c r="F5217">
        <v>138.4</v>
      </c>
      <c r="G5217" t="s">
        <v>51</v>
      </c>
    </row>
    <row r="5218" spans="1:7" hidden="1" x14ac:dyDescent="0.35">
      <c r="A5218" t="s">
        <v>35</v>
      </c>
      <c r="B5218">
        <v>2018</v>
      </c>
      <c r="C5218" t="s">
        <v>41</v>
      </c>
      <c r="D5218">
        <v>139.80000000000001</v>
      </c>
      <c r="E5218" t="s">
        <v>23</v>
      </c>
      <c r="F5218">
        <v>145.6</v>
      </c>
      <c r="G5218" t="s">
        <v>51</v>
      </c>
    </row>
    <row r="5219" spans="1:7" hidden="1" x14ac:dyDescent="0.35">
      <c r="A5219" t="s">
        <v>35</v>
      </c>
      <c r="B5219">
        <v>2018</v>
      </c>
      <c r="C5219" t="s">
        <v>41</v>
      </c>
      <c r="D5219">
        <v>139.80000000000001</v>
      </c>
      <c r="E5219" t="s">
        <v>24</v>
      </c>
      <c r="F5219">
        <v>143.6</v>
      </c>
      <c r="G5219" t="s">
        <v>24</v>
      </c>
    </row>
    <row r="5220" spans="1:7" hidden="1" x14ac:dyDescent="0.35">
      <c r="A5220" t="s">
        <v>35</v>
      </c>
      <c r="B5220">
        <v>2018</v>
      </c>
      <c r="C5220" t="s">
        <v>41</v>
      </c>
      <c r="D5220">
        <v>139.80000000000001</v>
      </c>
      <c r="E5220" t="s">
        <v>25</v>
      </c>
      <c r="F5220">
        <v>139.69999999999999</v>
      </c>
      <c r="G5220" t="s">
        <v>55</v>
      </c>
    </row>
    <row r="5221" spans="1:7" hidden="1" x14ac:dyDescent="0.35">
      <c r="A5221" t="s">
        <v>35</v>
      </c>
      <c r="B5221">
        <v>2018</v>
      </c>
      <c r="C5221" t="s">
        <v>41</v>
      </c>
      <c r="D5221">
        <v>139.80000000000001</v>
      </c>
      <c r="E5221" t="s">
        <v>26</v>
      </c>
      <c r="F5221">
        <v>138.6</v>
      </c>
      <c r="G5221" t="s">
        <v>52</v>
      </c>
    </row>
    <row r="5222" spans="1:7" hidden="1" x14ac:dyDescent="0.35">
      <c r="A5222" t="s">
        <v>35</v>
      </c>
      <c r="B5222">
        <v>2018</v>
      </c>
      <c r="C5222" t="s">
        <v>41</v>
      </c>
      <c r="D5222">
        <v>139.80000000000001</v>
      </c>
      <c r="E5222" t="s">
        <v>27</v>
      </c>
      <c r="F5222">
        <v>137</v>
      </c>
      <c r="G5222" t="s">
        <v>27</v>
      </c>
    </row>
    <row r="5223" spans="1:7" hidden="1" x14ac:dyDescent="0.35">
      <c r="A5223" t="s">
        <v>35</v>
      </c>
      <c r="B5223">
        <v>2018</v>
      </c>
      <c r="C5223" t="s">
        <v>41</v>
      </c>
      <c r="D5223">
        <v>139.80000000000001</v>
      </c>
      <c r="E5223" t="s">
        <v>28</v>
      </c>
      <c r="F5223">
        <v>123.6</v>
      </c>
      <c r="G5223" t="s">
        <v>54</v>
      </c>
    </row>
    <row r="5224" spans="1:7" hidden="1" x14ac:dyDescent="0.35">
      <c r="A5224" t="s">
        <v>35</v>
      </c>
      <c r="B5224">
        <v>2018</v>
      </c>
      <c r="C5224" t="s">
        <v>41</v>
      </c>
      <c r="D5224">
        <v>139.80000000000001</v>
      </c>
      <c r="E5224" t="s">
        <v>29</v>
      </c>
      <c r="F5224">
        <v>133.1</v>
      </c>
      <c r="G5224" t="s">
        <v>56</v>
      </c>
    </row>
    <row r="5225" spans="1:7" hidden="1" x14ac:dyDescent="0.35">
      <c r="A5225" t="s">
        <v>35</v>
      </c>
      <c r="B5225">
        <v>2018</v>
      </c>
      <c r="C5225" t="s">
        <v>41</v>
      </c>
      <c r="D5225">
        <v>139.80000000000001</v>
      </c>
      <c r="E5225" t="s">
        <v>30</v>
      </c>
      <c r="F5225">
        <v>144.69999999999999</v>
      </c>
      <c r="G5225" t="s">
        <v>30</v>
      </c>
    </row>
    <row r="5226" spans="1:7" hidden="1" x14ac:dyDescent="0.35">
      <c r="A5226" t="s">
        <v>35</v>
      </c>
      <c r="B5226">
        <v>2018</v>
      </c>
      <c r="C5226" t="s">
        <v>41</v>
      </c>
      <c r="D5226">
        <v>139.80000000000001</v>
      </c>
      <c r="E5226" t="s">
        <v>31</v>
      </c>
      <c r="F5226">
        <v>130.1</v>
      </c>
      <c r="G5226" t="s">
        <v>53</v>
      </c>
    </row>
    <row r="5227" spans="1:7" hidden="1" x14ac:dyDescent="0.35">
      <c r="A5227" t="s">
        <v>35</v>
      </c>
      <c r="B5227">
        <v>2018</v>
      </c>
      <c r="C5227" t="s">
        <v>41</v>
      </c>
      <c r="D5227">
        <v>139.80000000000001</v>
      </c>
      <c r="E5227" t="s">
        <v>32</v>
      </c>
      <c r="F5227">
        <v>133.19999999999999</v>
      </c>
      <c r="G5227" t="s">
        <v>32</v>
      </c>
    </row>
    <row r="5228" spans="1:7" hidden="1" x14ac:dyDescent="0.35">
      <c r="A5228" t="s">
        <v>5</v>
      </c>
      <c r="B5228">
        <v>2018</v>
      </c>
      <c r="C5228" t="s">
        <v>42</v>
      </c>
      <c r="D5228">
        <v>142.5</v>
      </c>
      <c r="E5228" t="s">
        <v>7</v>
      </c>
      <c r="F5228">
        <v>139.19999999999999</v>
      </c>
      <c r="G5228" t="s">
        <v>49</v>
      </c>
    </row>
    <row r="5229" spans="1:7" hidden="1" x14ac:dyDescent="0.35">
      <c r="A5229" t="s">
        <v>5</v>
      </c>
      <c r="B5229">
        <v>2018</v>
      </c>
      <c r="C5229" t="s">
        <v>42</v>
      </c>
      <c r="D5229">
        <v>142.5</v>
      </c>
      <c r="E5229" t="s">
        <v>8</v>
      </c>
      <c r="F5229">
        <v>148.80000000000001</v>
      </c>
      <c r="G5229" t="s">
        <v>49</v>
      </c>
    </row>
    <row r="5230" spans="1:7" hidden="1" x14ac:dyDescent="0.35">
      <c r="A5230" t="s">
        <v>5</v>
      </c>
      <c r="B5230">
        <v>2018</v>
      </c>
      <c r="C5230" t="s">
        <v>42</v>
      </c>
      <c r="D5230">
        <v>142.5</v>
      </c>
      <c r="E5230" t="s">
        <v>9</v>
      </c>
      <c r="F5230">
        <v>139.1</v>
      </c>
      <c r="G5230" t="s">
        <v>49</v>
      </c>
    </row>
    <row r="5231" spans="1:7" hidden="1" x14ac:dyDescent="0.35">
      <c r="A5231" t="s">
        <v>5</v>
      </c>
      <c r="B5231">
        <v>2018</v>
      </c>
      <c r="C5231" t="s">
        <v>42</v>
      </c>
      <c r="D5231">
        <v>142.5</v>
      </c>
      <c r="E5231" t="s">
        <v>10</v>
      </c>
      <c r="F5231">
        <v>143.5</v>
      </c>
      <c r="G5231" t="s">
        <v>49</v>
      </c>
    </row>
    <row r="5232" spans="1:7" hidden="1" x14ac:dyDescent="0.35">
      <c r="A5232" t="s">
        <v>5</v>
      </c>
      <c r="B5232">
        <v>2018</v>
      </c>
      <c r="C5232" t="s">
        <v>42</v>
      </c>
      <c r="D5232">
        <v>142.5</v>
      </c>
      <c r="E5232" t="s">
        <v>11</v>
      </c>
      <c r="F5232">
        <v>125</v>
      </c>
      <c r="G5232" t="s">
        <v>49</v>
      </c>
    </row>
    <row r="5233" spans="1:7" hidden="1" x14ac:dyDescent="0.35">
      <c r="A5233" t="s">
        <v>5</v>
      </c>
      <c r="B5233">
        <v>2018</v>
      </c>
      <c r="C5233" t="s">
        <v>42</v>
      </c>
      <c r="D5233">
        <v>142.5</v>
      </c>
      <c r="E5233" t="s">
        <v>12</v>
      </c>
      <c r="F5233">
        <v>154.4</v>
      </c>
      <c r="G5233" t="s">
        <v>49</v>
      </c>
    </row>
    <row r="5234" spans="1:7" hidden="1" x14ac:dyDescent="0.35">
      <c r="A5234" t="s">
        <v>5</v>
      </c>
      <c r="B5234">
        <v>2018</v>
      </c>
      <c r="C5234" t="s">
        <v>42</v>
      </c>
      <c r="D5234">
        <v>142.5</v>
      </c>
      <c r="E5234" t="s">
        <v>13</v>
      </c>
      <c r="F5234">
        <v>156.30000000000001</v>
      </c>
      <c r="G5234" t="s">
        <v>49</v>
      </c>
    </row>
    <row r="5235" spans="1:7" hidden="1" x14ac:dyDescent="0.35">
      <c r="A5235" t="s">
        <v>5</v>
      </c>
      <c r="B5235">
        <v>2018</v>
      </c>
      <c r="C5235" t="s">
        <v>42</v>
      </c>
      <c r="D5235">
        <v>142.5</v>
      </c>
      <c r="E5235" t="s">
        <v>14</v>
      </c>
      <c r="F5235">
        <v>126.8</v>
      </c>
      <c r="G5235" t="s">
        <v>49</v>
      </c>
    </row>
    <row r="5236" spans="1:7" hidden="1" x14ac:dyDescent="0.35">
      <c r="A5236" t="s">
        <v>5</v>
      </c>
      <c r="B5236">
        <v>2018</v>
      </c>
      <c r="C5236" t="s">
        <v>42</v>
      </c>
      <c r="D5236">
        <v>142.5</v>
      </c>
      <c r="E5236" t="s">
        <v>15</v>
      </c>
      <c r="F5236">
        <v>115.4</v>
      </c>
      <c r="G5236" t="s">
        <v>49</v>
      </c>
    </row>
    <row r="5237" spans="1:7" hidden="1" x14ac:dyDescent="0.35">
      <c r="A5237" t="s">
        <v>5</v>
      </c>
      <c r="B5237">
        <v>2018</v>
      </c>
      <c r="C5237" t="s">
        <v>42</v>
      </c>
      <c r="D5237">
        <v>142.5</v>
      </c>
      <c r="E5237" t="s">
        <v>16</v>
      </c>
      <c r="F5237">
        <v>138.6</v>
      </c>
      <c r="G5237" t="s">
        <v>49</v>
      </c>
    </row>
    <row r="5238" spans="1:7" hidden="1" x14ac:dyDescent="0.35">
      <c r="A5238" t="s">
        <v>5</v>
      </c>
      <c r="B5238">
        <v>2018</v>
      </c>
      <c r="C5238" t="s">
        <v>42</v>
      </c>
      <c r="D5238">
        <v>142.5</v>
      </c>
      <c r="E5238" t="s">
        <v>17</v>
      </c>
      <c r="F5238">
        <v>133.80000000000001</v>
      </c>
      <c r="G5238" t="s">
        <v>49</v>
      </c>
    </row>
    <row r="5239" spans="1:7" hidden="1" x14ac:dyDescent="0.35">
      <c r="A5239" t="s">
        <v>5</v>
      </c>
      <c r="B5239">
        <v>2018</v>
      </c>
      <c r="C5239" t="s">
        <v>42</v>
      </c>
      <c r="D5239">
        <v>142.5</v>
      </c>
      <c r="E5239" t="s">
        <v>18</v>
      </c>
      <c r="F5239">
        <v>155.19999999999999</v>
      </c>
      <c r="G5239" t="s">
        <v>49</v>
      </c>
    </row>
    <row r="5240" spans="1:7" hidden="1" x14ac:dyDescent="0.35">
      <c r="A5240" t="s">
        <v>5</v>
      </c>
      <c r="B5240">
        <v>2018</v>
      </c>
      <c r="C5240" t="s">
        <v>42</v>
      </c>
      <c r="D5240">
        <v>142.5</v>
      </c>
      <c r="E5240" t="s">
        <v>19</v>
      </c>
      <c r="F5240">
        <v>142.69999999999999</v>
      </c>
      <c r="G5240" t="s">
        <v>49</v>
      </c>
    </row>
    <row r="5241" spans="1:7" hidden="1" x14ac:dyDescent="0.35">
      <c r="A5241" t="s">
        <v>5</v>
      </c>
      <c r="B5241">
        <v>2018</v>
      </c>
      <c r="C5241" t="s">
        <v>42</v>
      </c>
      <c r="D5241">
        <v>142.5</v>
      </c>
      <c r="E5241" t="s">
        <v>20</v>
      </c>
      <c r="F5241">
        <v>156.4</v>
      </c>
      <c r="G5241" t="s">
        <v>50</v>
      </c>
    </row>
    <row r="5242" spans="1:7" hidden="1" x14ac:dyDescent="0.35">
      <c r="A5242" t="s">
        <v>5</v>
      </c>
      <c r="B5242">
        <v>2018</v>
      </c>
      <c r="C5242" t="s">
        <v>42</v>
      </c>
      <c r="D5242">
        <v>142.5</v>
      </c>
      <c r="E5242" t="s">
        <v>21</v>
      </c>
      <c r="F5242">
        <v>152.1</v>
      </c>
      <c r="G5242" t="s">
        <v>51</v>
      </c>
    </row>
    <row r="5243" spans="1:7" hidden="1" x14ac:dyDescent="0.35">
      <c r="A5243" t="s">
        <v>5</v>
      </c>
      <c r="B5243">
        <v>2018</v>
      </c>
      <c r="C5243" t="s">
        <v>42</v>
      </c>
      <c r="D5243">
        <v>142.5</v>
      </c>
      <c r="E5243" t="s">
        <v>22</v>
      </c>
      <c r="F5243">
        <v>145.80000000000001</v>
      </c>
      <c r="G5243" t="s">
        <v>51</v>
      </c>
    </row>
    <row r="5244" spans="1:7" hidden="1" x14ac:dyDescent="0.35">
      <c r="A5244" t="s">
        <v>5</v>
      </c>
      <c r="B5244">
        <v>2018</v>
      </c>
      <c r="C5244" t="s">
        <v>42</v>
      </c>
      <c r="D5244">
        <v>142.5</v>
      </c>
      <c r="E5244" t="s">
        <v>23</v>
      </c>
      <c r="F5244">
        <v>151.30000000000001</v>
      </c>
      <c r="G5244" t="s">
        <v>51</v>
      </c>
    </row>
    <row r="5245" spans="1:7" hidden="1" x14ac:dyDescent="0.35">
      <c r="A5245" t="s">
        <v>5</v>
      </c>
      <c r="B5245">
        <v>2018</v>
      </c>
      <c r="C5245" t="s">
        <v>42</v>
      </c>
      <c r="D5245">
        <v>142.5</v>
      </c>
      <c r="E5245" t="s">
        <v>24</v>
      </c>
      <c r="G5245" t="s">
        <v>24</v>
      </c>
    </row>
    <row r="5246" spans="1:7" hidden="1" x14ac:dyDescent="0.35">
      <c r="A5246" t="s">
        <v>5</v>
      </c>
      <c r="B5246">
        <v>2018</v>
      </c>
      <c r="C5246" t="s">
        <v>42</v>
      </c>
      <c r="D5246">
        <v>142.5</v>
      </c>
      <c r="E5246" t="s">
        <v>25</v>
      </c>
      <c r="F5246">
        <v>147.69999999999999</v>
      </c>
      <c r="G5246" t="s">
        <v>55</v>
      </c>
    </row>
    <row r="5247" spans="1:7" hidden="1" x14ac:dyDescent="0.35">
      <c r="A5247" t="s">
        <v>5</v>
      </c>
      <c r="B5247">
        <v>2018</v>
      </c>
      <c r="C5247" t="s">
        <v>42</v>
      </c>
      <c r="D5247">
        <v>142.5</v>
      </c>
      <c r="E5247" t="s">
        <v>26</v>
      </c>
      <c r="F5247">
        <v>143.80000000000001</v>
      </c>
      <c r="G5247" t="s">
        <v>52</v>
      </c>
    </row>
    <row r="5248" spans="1:7" hidden="1" x14ac:dyDescent="0.35">
      <c r="A5248" t="s">
        <v>5</v>
      </c>
      <c r="B5248">
        <v>2018</v>
      </c>
      <c r="C5248" t="s">
        <v>42</v>
      </c>
      <c r="D5248">
        <v>142.5</v>
      </c>
      <c r="E5248" t="s">
        <v>27</v>
      </c>
      <c r="F5248">
        <v>139.4</v>
      </c>
      <c r="G5248" t="s">
        <v>27</v>
      </c>
    </row>
    <row r="5249" spans="1:7" hidden="1" x14ac:dyDescent="0.35">
      <c r="A5249" t="s">
        <v>5</v>
      </c>
      <c r="B5249">
        <v>2018</v>
      </c>
      <c r="C5249" t="s">
        <v>42</v>
      </c>
      <c r="D5249">
        <v>142.5</v>
      </c>
      <c r="E5249" t="s">
        <v>28</v>
      </c>
      <c r="F5249">
        <v>128.30000000000001</v>
      </c>
      <c r="G5249" t="s">
        <v>54</v>
      </c>
    </row>
    <row r="5250" spans="1:7" hidden="1" x14ac:dyDescent="0.35">
      <c r="A5250" t="s">
        <v>5</v>
      </c>
      <c r="B5250">
        <v>2018</v>
      </c>
      <c r="C5250" t="s">
        <v>42</v>
      </c>
      <c r="D5250">
        <v>142.5</v>
      </c>
      <c r="E5250" t="s">
        <v>29</v>
      </c>
      <c r="F5250">
        <v>138.6</v>
      </c>
      <c r="G5250" t="s">
        <v>56</v>
      </c>
    </row>
    <row r="5251" spans="1:7" hidden="1" x14ac:dyDescent="0.35">
      <c r="A5251" t="s">
        <v>5</v>
      </c>
      <c r="B5251">
        <v>2018</v>
      </c>
      <c r="C5251" t="s">
        <v>42</v>
      </c>
      <c r="D5251">
        <v>142.5</v>
      </c>
      <c r="E5251" t="s">
        <v>30</v>
      </c>
      <c r="F5251">
        <v>146.9</v>
      </c>
      <c r="G5251" t="s">
        <v>30</v>
      </c>
    </row>
    <row r="5252" spans="1:7" hidden="1" x14ac:dyDescent="0.35">
      <c r="A5252" t="s">
        <v>5</v>
      </c>
      <c r="B5252">
        <v>2018</v>
      </c>
      <c r="C5252" t="s">
        <v>42</v>
      </c>
      <c r="D5252">
        <v>142.5</v>
      </c>
      <c r="E5252" t="s">
        <v>31</v>
      </c>
      <c r="F5252">
        <v>131.30000000000001</v>
      </c>
      <c r="G5252" t="s">
        <v>53</v>
      </c>
    </row>
    <row r="5253" spans="1:7" hidden="1" x14ac:dyDescent="0.35">
      <c r="A5253" t="s">
        <v>5</v>
      </c>
      <c r="B5253">
        <v>2018</v>
      </c>
      <c r="C5253" t="s">
        <v>42</v>
      </c>
      <c r="D5253">
        <v>142.5</v>
      </c>
      <c r="E5253" t="s">
        <v>32</v>
      </c>
      <c r="F5253">
        <v>136.6</v>
      </c>
      <c r="G5253" t="s">
        <v>32</v>
      </c>
    </row>
    <row r="5254" spans="1:7" hidden="1" x14ac:dyDescent="0.35">
      <c r="A5254" t="s">
        <v>34</v>
      </c>
      <c r="B5254">
        <v>2018</v>
      </c>
      <c r="C5254" t="s">
        <v>42</v>
      </c>
      <c r="D5254">
        <v>138</v>
      </c>
      <c r="E5254" t="s">
        <v>7</v>
      </c>
      <c r="F5254">
        <v>136.5</v>
      </c>
      <c r="G5254" t="s">
        <v>49</v>
      </c>
    </row>
    <row r="5255" spans="1:7" hidden="1" x14ac:dyDescent="0.35">
      <c r="A5255" t="s">
        <v>34</v>
      </c>
      <c r="B5255">
        <v>2018</v>
      </c>
      <c r="C5255" t="s">
        <v>42</v>
      </c>
      <c r="D5255">
        <v>138</v>
      </c>
      <c r="E5255" t="s">
        <v>8</v>
      </c>
      <c r="F5255">
        <v>146.4</v>
      </c>
      <c r="G5255" t="s">
        <v>49</v>
      </c>
    </row>
    <row r="5256" spans="1:7" hidden="1" x14ac:dyDescent="0.35">
      <c r="A5256" t="s">
        <v>34</v>
      </c>
      <c r="B5256">
        <v>2018</v>
      </c>
      <c r="C5256" t="s">
        <v>42</v>
      </c>
      <c r="D5256">
        <v>138</v>
      </c>
      <c r="E5256" t="s">
        <v>9</v>
      </c>
      <c r="F5256">
        <v>136.6</v>
      </c>
      <c r="G5256" t="s">
        <v>49</v>
      </c>
    </row>
    <row r="5257" spans="1:7" hidden="1" x14ac:dyDescent="0.35">
      <c r="A5257" t="s">
        <v>34</v>
      </c>
      <c r="B5257">
        <v>2018</v>
      </c>
      <c r="C5257" t="s">
        <v>42</v>
      </c>
      <c r="D5257">
        <v>138</v>
      </c>
      <c r="E5257" t="s">
        <v>10</v>
      </c>
      <c r="F5257">
        <v>141.19999999999999</v>
      </c>
      <c r="G5257" t="s">
        <v>49</v>
      </c>
    </row>
    <row r="5258" spans="1:7" hidden="1" x14ac:dyDescent="0.35">
      <c r="A5258" t="s">
        <v>34</v>
      </c>
      <c r="B5258">
        <v>2018</v>
      </c>
      <c r="C5258" t="s">
        <v>42</v>
      </c>
      <c r="D5258">
        <v>138</v>
      </c>
      <c r="E5258" t="s">
        <v>11</v>
      </c>
      <c r="F5258">
        <v>117.4</v>
      </c>
      <c r="G5258" t="s">
        <v>49</v>
      </c>
    </row>
    <row r="5259" spans="1:7" hidden="1" x14ac:dyDescent="0.35">
      <c r="A5259" t="s">
        <v>34</v>
      </c>
      <c r="B5259">
        <v>2018</v>
      </c>
      <c r="C5259" t="s">
        <v>42</v>
      </c>
      <c r="D5259">
        <v>138</v>
      </c>
      <c r="E5259" t="s">
        <v>12</v>
      </c>
      <c r="F5259">
        <v>146.30000000000001</v>
      </c>
      <c r="G5259" t="s">
        <v>49</v>
      </c>
    </row>
    <row r="5260" spans="1:7" hidden="1" x14ac:dyDescent="0.35">
      <c r="A5260" t="s">
        <v>34</v>
      </c>
      <c r="B5260">
        <v>2018</v>
      </c>
      <c r="C5260" t="s">
        <v>42</v>
      </c>
      <c r="D5260">
        <v>138</v>
      </c>
      <c r="E5260" t="s">
        <v>13</v>
      </c>
      <c r="F5260">
        <v>157.30000000000001</v>
      </c>
      <c r="G5260" t="s">
        <v>49</v>
      </c>
    </row>
    <row r="5261" spans="1:7" hidden="1" x14ac:dyDescent="0.35">
      <c r="A5261" t="s">
        <v>34</v>
      </c>
      <c r="B5261">
        <v>2018</v>
      </c>
      <c r="C5261" t="s">
        <v>42</v>
      </c>
      <c r="D5261">
        <v>138</v>
      </c>
      <c r="E5261" t="s">
        <v>14</v>
      </c>
      <c r="F5261">
        <v>113.6</v>
      </c>
      <c r="G5261" t="s">
        <v>49</v>
      </c>
    </row>
    <row r="5262" spans="1:7" hidden="1" x14ac:dyDescent="0.35">
      <c r="A5262" t="s">
        <v>34</v>
      </c>
      <c r="B5262">
        <v>2018</v>
      </c>
      <c r="C5262" t="s">
        <v>42</v>
      </c>
      <c r="D5262">
        <v>138</v>
      </c>
      <c r="E5262" t="s">
        <v>15</v>
      </c>
      <c r="F5262">
        <v>113.3</v>
      </c>
      <c r="G5262" t="s">
        <v>49</v>
      </c>
    </row>
    <row r="5263" spans="1:7" hidden="1" x14ac:dyDescent="0.35">
      <c r="A5263" t="s">
        <v>34</v>
      </c>
      <c r="B5263">
        <v>2018</v>
      </c>
      <c r="C5263" t="s">
        <v>42</v>
      </c>
      <c r="D5263">
        <v>138</v>
      </c>
      <c r="E5263" t="s">
        <v>16</v>
      </c>
      <c r="F5263">
        <v>141.1</v>
      </c>
      <c r="G5263" t="s">
        <v>49</v>
      </c>
    </row>
    <row r="5264" spans="1:7" hidden="1" x14ac:dyDescent="0.35">
      <c r="A5264" t="s">
        <v>34</v>
      </c>
      <c r="B5264">
        <v>2018</v>
      </c>
      <c r="C5264" t="s">
        <v>42</v>
      </c>
      <c r="D5264">
        <v>138</v>
      </c>
      <c r="E5264" t="s">
        <v>17</v>
      </c>
      <c r="F5264">
        <v>127.4</v>
      </c>
      <c r="G5264" t="s">
        <v>49</v>
      </c>
    </row>
    <row r="5265" spans="1:7" hidden="1" x14ac:dyDescent="0.35">
      <c r="A5265" t="s">
        <v>34</v>
      </c>
      <c r="B5265">
        <v>2018</v>
      </c>
      <c r="C5265" t="s">
        <v>42</v>
      </c>
      <c r="D5265">
        <v>138</v>
      </c>
      <c r="E5265" t="s">
        <v>18</v>
      </c>
      <c r="F5265">
        <v>150.4</v>
      </c>
      <c r="G5265" t="s">
        <v>49</v>
      </c>
    </row>
    <row r="5266" spans="1:7" hidden="1" x14ac:dyDescent="0.35">
      <c r="A5266" t="s">
        <v>34</v>
      </c>
      <c r="B5266">
        <v>2018</v>
      </c>
      <c r="C5266" t="s">
        <v>42</v>
      </c>
      <c r="D5266">
        <v>138</v>
      </c>
      <c r="E5266" t="s">
        <v>19</v>
      </c>
      <c r="F5266">
        <v>140.1</v>
      </c>
      <c r="G5266" t="s">
        <v>49</v>
      </c>
    </row>
    <row r="5267" spans="1:7" hidden="1" x14ac:dyDescent="0.35">
      <c r="A5267" t="s">
        <v>34</v>
      </c>
      <c r="B5267">
        <v>2018</v>
      </c>
      <c r="C5267" t="s">
        <v>42</v>
      </c>
      <c r="D5267">
        <v>138</v>
      </c>
      <c r="E5267" t="s">
        <v>20</v>
      </c>
      <c r="F5267">
        <v>162.1</v>
      </c>
      <c r="G5267" t="s">
        <v>50</v>
      </c>
    </row>
    <row r="5268" spans="1:7" hidden="1" x14ac:dyDescent="0.35">
      <c r="A5268" t="s">
        <v>34</v>
      </c>
      <c r="B5268">
        <v>2018</v>
      </c>
      <c r="C5268" t="s">
        <v>42</v>
      </c>
      <c r="D5268">
        <v>138</v>
      </c>
      <c r="E5268" t="s">
        <v>21</v>
      </c>
      <c r="F5268">
        <v>140</v>
      </c>
      <c r="G5268" t="s">
        <v>51</v>
      </c>
    </row>
    <row r="5269" spans="1:7" hidden="1" x14ac:dyDescent="0.35">
      <c r="A5269" t="s">
        <v>34</v>
      </c>
      <c r="B5269">
        <v>2018</v>
      </c>
      <c r="C5269" t="s">
        <v>42</v>
      </c>
      <c r="D5269">
        <v>138</v>
      </c>
      <c r="E5269" t="s">
        <v>22</v>
      </c>
      <c r="F5269">
        <v>129</v>
      </c>
      <c r="G5269" t="s">
        <v>51</v>
      </c>
    </row>
    <row r="5270" spans="1:7" hidden="1" x14ac:dyDescent="0.35">
      <c r="A5270" t="s">
        <v>34</v>
      </c>
      <c r="B5270">
        <v>2018</v>
      </c>
      <c r="C5270" t="s">
        <v>42</v>
      </c>
      <c r="D5270">
        <v>138</v>
      </c>
      <c r="E5270" t="s">
        <v>23</v>
      </c>
      <c r="F5270">
        <v>138.30000000000001</v>
      </c>
      <c r="G5270" t="s">
        <v>51</v>
      </c>
    </row>
    <row r="5271" spans="1:7" hidden="1" x14ac:dyDescent="0.35">
      <c r="A5271" t="s">
        <v>34</v>
      </c>
      <c r="B5271">
        <v>2018</v>
      </c>
      <c r="C5271" t="s">
        <v>42</v>
      </c>
      <c r="D5271">
        <v>138</v>
      </c>
      <c r="E5271" t="s">
        <v>24</v>
      </c>
      <c r="F5271">
        <v>144.6</v>
      </c>
      <c r="G5271" t="s">
        <v>24</v>
      </c>
    </row>
    <row r="5272" spans="1:7" hidden="1" x14ac:dyDescent="0.35">
      <c r="A5272" t="s">
        <v>34</v>
      </c>
      <c r="B5272">
        <v>2018</v>
      </c>
      <c r="C5272" t="s">
        <v>42</v>
      </c>
      <c r="D5272">
        <v>138</v>
      </c>
      <c r="E5272" t="s">
        <v>25</v>
      </c>
      <c r="F5272">
        <v>129.80000000000001</v>
      </c>
      <c r="G5272" t="s">
        <v>55</v>
      </c>
    </row>
    <row r="5273" spans="1:7" hidden="1" x14ac:dyDescent="0.35">
      <c r="A5273" t="s">
        <v>34</v>
      </c>
      <c r="B5273">
        <v>2018</v>
      </c>
      <c r="C5273" t="s">
        <v>42</v>
      </c>
      <c r="D5273">
        <v>138</v>
      </c>
      <c r="E5273" t="s">
        <v>26</v>
      </c>
      <c r="F5273">
        <v>134.4</v>
      </c>
      <c r="G5273" t="s">
        <v>52</v>
      </c>
    </row>
    <row r="5274" spans="1:7" hidden="1" x14ac:dyDescent="0.35">
      <c r="A5274" t="s">
        <v>34</v>
      </c>
      <c r="B5274">
        <v>2018</v>
      </c>
      <c r="C5274" t="s">
        <v>42</v>
      </c>
      <c r="D5274">
        <v>138</v>
      </c>
      <c r="E5274" t="s">
        <v>27</v>
      </c>
      <c r="F5274">
        <v>134.9</v>
      </c>
      <c r="G5274" t="s">
        <v>27</v>
      </c>
    </row>
    <row r="5275" spans="1:7" hidden="1" x14ac:dyDescent="0.35">
      <c r="A5275" t="s">
        <v>34</v>
      </c>
      <c r="B5275">
        <v>2018</v>
      </c>
      <c r="C5275" t="s">
        <v>42</v>
      </c>
      <c r="D5275">
        <v>138</v>
      </c>
      <c r="E5275" t="s">
        <v>28</v>
      </c>
      <c r="F5275">
        <v>120.7</v>
      </c>
      <c r="G5275" t="s">
        <v>54</v>
      </c>
    </row>
    <row r="5276" spans="1:7" hidden="1" x14ac:dyDescent="0.35">
      <c r="A5276" t="s">
        <v>34</v>
      </c>
      <c r="B5276">
        <v>2018</v>
      </c>
      <c r="C5276" t="s">
        <v>42</v>
      </c>
      <c r="D5276">
        <v>138</v>
      </c>
      <c r="E5276" t="s">
        <v>29</v>
      </c>
      <c r="F5276">
        <v>129.80000000000001</v>
      </c>
      <c r="G5276" t="s">
        <v>56</v>
      </c>
    </row>
    <row r="5277" spans="1:7" hidden="1" x14ac:dyDescent="0.35">
      <c r="A5277" t="s">
        <v>34</v>
      </c>
      <c r="B5277">
        <v>2018</v>
      </c>
      <c r="C5277" t="s">
        <v>42</v>
      </c>
      <c r="D5277">
        <v>138</v>
      </c>
      <c r="E5277" t="s">
        <v>30</v>
      </c>
      <c r="F5277">
        <v>145.30000000000001</v>
      </c>
      <c r="G5277" t="s">
        <v>30</v>
      </c>
    </row>
    <row r="5278" spans="1:7" hidden="1" x14ac:dyDescent="0.35">
      <c r="A5278" t="s">
        <v>34</v>
      </c>
      <c r="B5278">
        <v>2018</v>
      </c>
      <c r="C5278" t="s">
        <v>42</v>
      </c>
      <c r="D5278">
        <v>138</v>
      </c>
      <c r="E5278" t="s">
        <v>31</v>
      </c>
      <c r="F5278">
        <v>128.30000000000001</v>
      </c>
      <c r="G5278" t="s">
        <v>53</v>
      </c>
    </row>
    <row r="5279" spans="1:7" hidden="1" x14ac:dyDescent="0.35">
      <c r="A5279" t="s">
        <v>34</v>
      </c>
      <c r="B5279">
        <v>2018</v>
      </c>
      <c r="C5279" t="s">
        <v>42</v>
      </c>
      <c r="D5279">
        <v>138</v>
      </c>
      <c r="E5279" t="s">
        <v>32</v>
      </c>
      <c r="F5279">
        <v>131</v>
      </c>
      <c r="G5279" t="s">
        <v>32</v>
      </c>
    </row>
    <row r="5280" spans="1:7" hidden="1" x14ac:dyDescent="0.35">
      <c r="A5280" t="s">
        <v>35</v>
      </c>
      <c r="B5280">
        <v>2018</v>
      </c>
      <c r="C5280" t="s">
        <v>42</v>
      </c>
      <c r="D5280">
        <v>140.4</v>
      </c>
      <c r="E5280" t="s">
        <v>7</v>
      </c>
      <c r="F5280">
        <v>138.30000000000001</v>
      </c>
      <c r="G5280" t="s">
        <v>49</v>
      </c>
    </row>
    <row r="5281" spans="1:7" hidden="1" x14ac:dyDescent="0.35">
      <c r="A5281" t="s">
        <v>35</v>
      </c>
      <c r="B5281">
        <v>2018</v>
      </c>
      <c r="C5281" t="s">
        <v>42</v>
      </c>
      <c r="D5281">
        <v>140.4</v>
      </c>
      <c r="E5281" t="s">
        <v>8</v>
      </c>
      <c r="F5281">
        <v>148</v>
      </c>
      <c r="G5281" t="s">
        <v>49</v>
      </c>
    </row>
    <row r="5282" spans="1:7" hidden="1" x14ac:dyDescent="0.35">
      <c r="A5282" t="s">
        <v>35</v>
      </c>
      <c r="B5282">
        <v>2018</v>
      </c>
      <c r="C5282" t="s">
        <v>42</v>
      </c>
      <c r="D5282">
        <v>140.4</v>
      </c>
      <c r="E5282" t="s">
        <v>9</v>
      </c>
      <c r="F5282">
        <v>138.1</v>
      </c>
      <c r="G5282" t="s">
        <v>49</v>
      </c>
    </row>
    <row r="5283" spans="1:7" hidden="1" x14ac:dyDescent="0.35">
      <c r="A5283" t="s">
        <v>35</v>
      </c>
      <c r="B5283">
        <v>2018</v>
      </c>
      <c r="C5283" t="s">
        <v>42</v>
      </c>
      <c r="D5283">
        <v>140.4</v>
      </c>
      <c r="E5283" t="s">
        <v>10</v>
      </c>
      <c r="F5283">
        <v>142.6</v>
      </c>
      <c r="G5283" t="s">
        <v>49</v>
      </c>
    </row>
    <row r="5284" spans="1:7" hidden="1" x14ac:dyDescent="0.35">
      <c r="A5284" t="s">
        <v>35</v>
      </c>
      <c r="B5284">
        <v>2018</v>
      </c>
      <c r="C5284" t="s">
        <v>42</v>
      </c>
      <c r="D5284">
        <v>140.4</v>
      </c>
      <c r="E5284" t="s">
        <v>11</v>
      </c>
      <c r="F5284">
        <v>122.2</v>
      </c>
      <c r="G5284" t="s">
        <v>49</v>
      </c>
    </row>
    <row r="5285" spans="1:7" hidden="1" x14ac:dyDescent="0.35">
      <c r="A5285" t="s">
        <v>35</v>
      </c>
      <c r="B5285">
        <v>2018</v>
      </c>
      <c r="C5285" t="s">
        <v>42</v>
      </c>
      <c r="D5285">
        <v>140.4</v>
      </c>
      <c r="E5285" t="s">
        <v>12</v>
      </c>
      <c r="F5285">
        <v>150.6</v>
      </c>
      <c r="G5285" t="s">
        <v>49</v>
      </c>
    </row>
    <row r="5286" spans="1:7" hidden="1" x14ac:dyDescent="0.35">
      <c r="A5286" t="s">
        <v>35</v>
      </c>
      <c r="B5286">
        <v>2018</v>
      </c>
      <c r="C5286" t="s">
        <v>42</v>
      </c>
      <c r="D5286">
        <v>140.4</v>
      </c>
      <c r="E5286" t="s">
        <v>13</v>
      </c>
      <c r="F5286">
        <v>156.6</v>
      </c>
      <c r="G5286" t="s">
        <v>49</v>
      </c>
    </row>
    <row r="5287" spans="1:7" hidden="1" x14ac:dyDescent="0.35">
      <c r="A5287" t="s">
        <v>35</v>
      </c>
      <c r="B5287">
        <v>2018</v>
      </c>
      <c r="C5287" t="s">
        <v>42</v>
      </c>
      <c r="D5287">
        <v>140.4</v>
      </c>
      <c r="E5287" t="s">
        <v>14</v>
      </c>
      <c r="F5287">
        <v>122.4</v>
      </c>
      <c r="G5287" t="s">
        <v>49</v>
      </c>
    </row>
    <row r="5288" spans="1:7" hidden="1" x14ac:dyDescent="0.35">
      <c r="A5288" t="s">
        <v>35</v>
      </c>
      <c r="B5288">
        <v>2018</v>
      </c>
      <c r="C5288" t="s">
        <v>42</v>
      </c>
      <c r="D5288">
        <v>140.4</v>
      </c>
      <c r="E5288" t="s">
        <v>15</v>
      </c>
      <c r="F5288">
        <v>114.7</v>
      </c>
      <c r="G5288" t="s">
        <v>49</v>
      </c>
    </row>
    <row r="5289" spans="1:7" hidden="1" x14ac:dyDescent="0.35">
      <c r="A5289" t="s">
        <v>35</v>
      </c>
      <c r="B5289">
        <v>2018</v>
      </c>
      <c r="C5289" t="s">
        <v>42</v>
      </c>
      <c r="D5289">
        <v>140.4</v>
      </c>
      <c r="E5289" t="s">
        <v>16</v>
      </c>
      <c r="F5289">
        <v>139.4</v>
      </c>
      <c r="G5289" t="s">
        <v>49</v>
      </c>
    </row>
    <row r="5290" spans="1:7" hidden="1" x14ac:dyDescent="0.35">
      <c r="A5290" t="s">
        <v>35</v>
      </c>
      <c r="B5290">
        <v>2018</v>
      </c>
      <c r="C5290" t="s">
        <v>42</v>
      </c>
      <c r="D5290">
        <v>140.4</v>
      </c>
      <c r="E5290" t="s">
        <v>17</v>
      </c>
      <c r="F5290">
        <v>131.1</v>
      </c>
      <c r="G5290" t="s">
        <v>49</v>
      </c>
    </row>
    <row r="5291" spans="1:7" hidden="1" x14ac:dyDescent="0.35">
      <c r="A5291" t="s">
        <v>35</v>
      </c>
      <c r="B5291">
        <v>2018</v>
      </c>
      <c r="C5291" t="s">
        <v>42</v>
      </c>
      <c r="D5291">
        <v>140.4</v>
      </c>
      <c r="E5291" t="s">
        <v>18</v>
      </c>
      <c r="F5291">
        <v>153</v>
      </c>
      <c r="G5291" t="s">
        <v>49</v>
      </c>
    </row>
    <row r="5292" spans="1:7" hidden="1" x14ac:dyDescent="0.35">
      <c r="A5292" t="s">
        <v>35</v>
      </c>
      <c r="B5292">
        <v>2018</v>
      </c>
      <c r="C5292" t="s">
        <v>42</v>
      </c>
      <c r="D5292">
        <v>140.4</v>
      </c>
      <c r="E5292" t="s">
        <v>19</v>
      </c>
      <c r="F5292">
        <v>141.69999999999999</v>
      </c>
      <c r="G5292" t="s">
        <v>49</v>
      </c>
    </row>
    <row r="5293" spans="1:7" hidden="1" x14ac:dyDescent="0.35">
      <c r="A5293" t="s">
        <v>35</v>
      </c>
      <c r="B5293">
        <v>2018</v>
      </c>
      <c r="C5293" t="s">
        <v>42</v>
      </c>
      <c r="D5293">
        <v>140.4</v>
      </c>
      <c r="E5293" t="s">
        <v>20</v>
      </c>
      <c r="F5293">
        <v>157.9</v>
      </c>
      <c r="G5293" t="s">
        <v>50</v>
      </c>
    </row>
    <row r="5294" spans="1:7" hidden="1" x14ac:dyDescent="0.35">
      <c r="A5294" t="s">
        <v>35</v>
      </c>
      <c r="B5294">
        <v>2018</v>
      </c>
      <c r="C5294" t="s">
        <v>42</v>
      </c>
      <c r="D5294">
        <v>140.4</v>
      </c>
      <c r="E5294" t="s">
        <v>21</v>
      </c>
      <c r="F5294">
        <v>147.30000000000001</v>
      </c>
      <c r="G5294" t="s">
        <v>51</v>
      </c>
    </row>
    <row r="5295" spans="1:7" hidden="1" x14ac:dyDescent="0.35">
      <c r="A5295" t="s">
        <v>35</v>
      </c>
      <c r="B5295">
        <v>2018</v>
      </c>
      <c r="C5295" t="s">
        <v>42</v>
      </c>
      <c r="D5295">
        <v>140.4</v>
      </c>
      <c r="E5295" t="s">
        <v>22</v>
      </c>
      <c r="F5295">
        <v>138.80000000000001</v>
      </c>
      <c r="G5295" t="s">
        <v>51</v>
      </c>
    </row>
    <row r="5296" spans="1:7" hidden="1" x14ac:dyDescent="0.35">
      <c r="A5296" t="s">
        <v>35</v>
      </c>
      <c r="B5296">
        <v>2018</v>
      </c>
      <c r="C5296" t="s">
        <v>42</v>
      </c>
      <c r="D5296">
        <v>140.4</v>
      </c>
      <c r="E5296" t="s">
        <v>23</v>
      </c>
      <c r="F5296">
        <v>146.1</v>
      </c>
      <c r="G5296" t="s">
        <v>51</v>
      </c>
    </row>
    <row r="5297" spans="1:7" hidden="1" x14ac:dyDescent="0.35">
      <c r="A5297" t="s">
        <v>35</v>
      </c>
      <c r="B5297">
        <v>2018</v>
      </c>
      <c r="C5297" t="s">
        <v>42</v>
      </c>
      <c r="D5297">
        <v>140.4</v>
      </c>
      <c r="E5297" t="s">
        <v>24</v>
      </c>
      <c r="F5297">
        <v>144.6</v>
      </c>
      <c r="G5297" t="s">
        <v>24</v>
      </c>
    </row>
    <row r="5298" spans="1:7" hidden="1" x14ac:dyDescent="0.35">
      <c r="A5298" t="s">
        <v>35</v>
      </c>
      <c r="B5298">
        <v>2018</v>
      </c>
      <c r="C5298" t="s">
        <v>42</v>
      </c>
      <c r="D5298">
        <v>140.4</v>
      </c>
      <c r="E5298" t="s">
        <v>25</v>
      </c>
      <c r="F5298">
        <v>140.9</v>
      </c>
      <c r="G5298" t="s">
        <v>55</v>
      </c>
    </row>
    <row r="5299" spans="1:7" hidden="1" x14ac:dyDescent="0.35">
      <c r="A5299" t="s">
        <v>35</v>
      </c>
      <c r="B5299">
        <v>2018</v>
      </c>
      <c r="C5299" t="s">
        <v>42</v>
      </c>
      <c r="D5299">
        <v>140.4</v>
      </c>
      <c r="E5299" t="s">
        <v>26</v>
      </c>
      <c r="F5299">
        <v>139.4</v>
      </c>
      <c r="G5299" t="s">
        <v>52</v>
      </c>
    </row>
    <row r="5300" spans="1:7" hidden="1" x14ac:dyDescent="0.35">
      <c r="A5300" t="s">
        <v>35</v>
      </c>
      <c r="B5300">
        <v>2018</v>
      </c>
      <c r="C5300" t="s">
        <v>42</v>
      </c>
      <c r="D5300">
        <v>140.4</v>
      </c>
      <c r="E5300" t="s">
        <v>27</v>
      </c>
      <c r="F5300">
        <v>137.69999999999999</v>
      </c>
      <c r="G5300" t="s">
        <v>27</v>
      </c>
    </row>
    <row r="5301" spans="1:7" hidden="1" x14ac:dyDescent="0.35">
      <c r="A5301" t="s">
        <v>35</v>
      </c>
      <c r="B5301">
        <v>2018</v>
      </c>
      <c r="C5301" t="s">
        <v>42</v>
      </c>
      <c r="D5301">
        <v>140.4</v>
      </c>
      <c r="E5301" t="s">
        <v>28</v>
      </c>
      <c r="F5301">
        <v>124.3</v>
      </c>
      <c r="G5301" t="s">
        <v>54</v>
      </c>
    </row>
    <row r="5302" spans="1:7" hidden="1" x14ac:dyDescent="0.35">
      <c r="A5302" t="s">
        <v>35</v>
      </c>
      <c r="B5302">
        <v>2018</v>
      </c>
      <c r="C5302" t="s">
        <v>42</v>
      </c>
      <c r="D5302">
        <v>140.4</v>
      </c>
      <c r="E5302" t="s">
        <v>29</v>
      </c>
      <c r="F5302">
        <v>133.6</v>
      </c>
      <c r="G5302" t="s">
        <v>56</v>
      </c>
    </row>
    <row r="5303" spans="1:7" hidden="1" x14ac:dyDescent="0.35">
      <c r="A5303" t="s">
        <v>35</v>
      </c>
      <c r="B5303">
        <v>2018</v>
      </c>
      <c r="C5303" t="s">
        <v>42</v>
      </c>
      <c r="D5303">
        <v>140.4</v>
      </c>
      <c r="E5303" t="s">
        <v>30</v>
      </c>
      <c r="F5303">
        <v>146</v>
      </c>
      <c r="G5303" t="s">
        <v>30</v>
      </c>
    </row>
    <row r="5304" spans="1:7" hidden="1" x14ac:dyDescent="0.35">
      <c r="A5304" t="s">
        <v>35</v>
      </c>
      <c r="B5304">
        <v>2018</v>
      </c>
      <c r="C5304" t="s">
        <v>42</v>
      </c>
      <c r="D5304">
        <v>140.4</v>
      </c>
      <c r="E5304" t="s">
        <v>31</v>
      </c>
      <c r="F5304">
        <v>130.1</v>
      </c>
      <c r="G5304" t="s">
        <v>53</v>
      </c>
    </row>
    <row r="5305" spans="1:7" hidden="1" x14ac:dyDescent="0.35">
      <c r="A5305" t="s">
        <v>35</v>
      </c>
      <c r="B5305">
        <v>2018</v>
      </c>
      <c r="C5305" t="s">
        <v>42</v>
      </c>
      <c r="D5305">
        <v>140.4</v>
      </c>
      <c r="E5305" t="s">
        <v>32</v>
      </c>
      <c r="F5305">
        <v>133.9</v>
      </c>
      <c r="G5305" t="s">
        <v>32</v>
      </c>
    </row>
    <row r="5306" spans="1:7" hidden="1" x14ac:dyDescent="0.35">
      <c r="A5306" t="s">
        <v>5</v>
      </c>
      <c r="B5306">
        <v>2018</v>
      </c>
      <c r="C5306" t="s">
        <v>43</v>
      </c>
      <c r="D5306">
        <v>142.1</v>
      </c>
      <c r="E5306" t="s">
        <v>7</v>
      </c>
      <c r="F5306">
        <v>139.4</v>
      </c>
      <c r="G5306" t="s">
        <v>49</v>
      </c>
    </row>
    <row r="5307" spans="1:7" hidden="1" x14ac:dyDescent="0.35">
      <c r="A5307" t="s">
        <v>5</v>
      </c>
      <c r="B5307">
        <v>2018</v>
      </c>
      <c r="C5307" t="s">
        <v>43</v>
      </c>
      <c r="D5307">
        <v>142.1</v>
      </c>
      <c r="E5307" t="s">
        <v>8</v>
      </c>
      <c r="F5307">
        <v>147.19999999999999</v>
      </c>
      <c r="G5307" t="s">
        <v>49</v>
      </c>
    </row>
    <row r="5308" spans="1:7" hidden="1" x14ac:dyDescent="0.35">
      <c r="A5308" t="s">
        <v>5</v>
      </c>
      <c r="B5308">
        <v>2018</v>
      </c>
      <c r="C5308" t="s">
        <v>43</v>
      </c>
      <c r="D5308">
        <v>142.1</v>
      </c>
      <c r="E5308" t="s">
        <v>9</v>
      </c>
      <c r="F5308">
        <v>136.6</v>
      </c>
      <c r="G5308" t="s">
        <v>49</v>
      </c>
    </row>
    <row r="5309" spans="1:7" hidden="1" x14ac:dyDescent="0.35">
      <c r="A5309" t="s">
        <v>5</v>
      </c>
      <c r="B5309">
        <v>2018</v>
      </c>
      <c r="C5309" t="s">
        <v>43</v>
      </c>
      <c r="D5309">
        <v>142.1</v>
      </c>
      <c r="E5309" t="s">
        <v>10</v>
      </c>
      <c r="F5309">
        <v>143.69999999999999</v>
      </c>
      <c r="G5309" t="s">
        <v>49</v>
      </c>
    </row>
    <row r="5310" spans="1:7" hidden="1" x14ac:dyDescent="0.35">
      <c r="A5310" t="s">
        <v>5</v>
      </c>
      <c r="B5310">
        <v>2018</v>
      </c>
      <c r="C5310" t="s">
        <v>43</v>
      </c>
      <c r="D5310">
        <v>142.1</v>
      </c>
      <c r="E5310" t="s">
        <v>11</v>
      </c>
      <c r="F5310">
        <v>124.6</v>
      </c>
      <c r="G5310" t="s">
        <v>49</v>
      </c>
    </row>
    <row r="5311" spans="1:7" hidden="1" x14ac:dyDescent="0.35">
      <c r="A5311" t="s">
        <v>5</v>
      </c>
      <c r="B5311">
        <v>2018</v>
      </c>
      <c r="C5311" t="s">
        <v>43</v>
      </c>
      <c r="D5311">
        <v>142.1</v>
      </c>
      <c r="E5311" t="s">
        <v>12</v>
      </c>
      <c r="F5311">
        <v>150.1</v>
      </c>
      <c r="G5311" t="s">
        <v>49</v>
      </c>
    </row>
    <row r="5312" spans="1:7" hidden="1" x14ac:dyDescent="0.35">
      <c r="A5312" t="s">
        <v>5</v>
      </c>
      <c r="B5312">
        <v>2018</v>
      </c>
      <c r="C5312" t="s">
        <v>43</v>
      </c>
      <c r="D5312">
        <v>142.1</v>
      </c>
      <c r="E5312" t="s">
        <v>13</v>
      </c>
      <c r="F5312">
        <v>149.4</v>
      </c>
      <c r="G5312" t="s">
        <v>49</v>
      </c>
    </row>
    <row r="5313" spans="1:7" hidden="1" x14ac:dyDescent="0.35">
      <c r="A5313" t="s">
        <v>5</v>
      </c>
      <c r="B5313">
        <v>2018</v>
      </c>
      <c r="C5313" t="s">
        <v>43</v>
      </c>
      <c r="D5313">
        <v>142.1</v>
      </c>
      <c r="E5313" t="s">
        <v>14</v>
      </c>
      <c r="F5313">
        <v>125.4</v>
      </c>
      <c r="G5313" t="s">
        <v>49</v>
      </c>
    </row>
    <row r="5314" spans="1:7" hidden="1" x14ac:dyDescent="0.35">
      <c r="A5314" t="s">
        <v>5</v>
      </c>
      <c r="B5314">
        <v>2018</v>
      </c>
      <c r="C5314" t="s">
        <v>43</v>
      </c>
      <c r="D5314">
        <v>142.1</v>
      </c>
      <c r="E5314" t="s">
        <v>15</v>
      </c>
      <c r="F5314">
        <v>114.4</v>
      </c>
      <c r="G5314" t="s">
        <v>49</v>
      </c>
    </row>
    <row r="5315" spans="1:7" hidden="1" x14ac:dyDescent="0.35">
      <c r="A5315" t="s">
        <v>5</v>
      </c>
      <c r="B5315">
        <v>2018</v>
      </c>
      <c r="C5315" t="s">
        <v>43</v>
      </c>
      <c r="D5315">
        <v>142.1</v>
      </c>
      <c r="E5315" t="s">
        <v>16</v>
      </c>
      <c r="F5315">
        <v>138.69999999999999</v>
      </c>
      <c r="G5315" t="s">
        <v>49</v>
      </c>
    </row>
    <row r="5316" spans="1:7" hidden="1" x14ac:dyDescent="0.35">
      <c r="A5316" t="s">
        <v>5</v>
      </c>
      <c r="B5316">
        <v>2018</v>
      </c>
      <c r="C5316" t="s">
        <v>43</v>
      </c>
      <c r="D5316">
        <v>142.1</v>
      </c>
      <c r="E5316" t="s">
        <v>17</v>
      </c>
      <c r="F5316">
        <v>133.1</v>
      </c>
      <c r="G5316" t="s">
        <v>49</v>
      </c>
    </row>
    <row r="5317" spans="1:7" hidden="1" x14ac:dyDescent="0.35">
      <c r="A5317" t="s">
        <v>5</v>
      </c>
      <c r="B5317">
        <v>2018</v>
      </c>
      <c r="C5317" t="s">
        <v>43</v>
      </c>
      <c r="D5317">
        <v>142.1</v>
      </c>
      <c r="E5317" t="s">
        <v>18</v>
      </c>
      <c r="F5317">
        <v>155.9</v>
      </c>
      <c r="G5317" t="s">
        <v>49</v>
      </c>
    </row>
    <row r="5318" spans="1:7" hidden="1" x14ac:dyDescent="0.35">
      <c r="A5318" t="s">
        <v>5</v>
      </c>
      <c r="B5318">
        <v>2018</v>
      </c>
      <c r="C5318" t="s">
        <v>43</v>
      </c>
      <c r="D5318">
        <v>142.1</v>
      </c>
      <c r="E5318" t="s">
        <v>19</v>
      </c>
      <c r="F5318">
        <v>141.30000000000001</v>
      </c>
      <c r="G5318" t="s">
        <v>49</v>
      </c>
    </row>
    <row r="5319" spans="1:7" hidden="1" x14ac:dyDescent="0.35">
      <c r="A5319" t="s">
        <v>5</v>
      </c>
      <c r="B5319">
        <v>2018</v>
      </c>
      <c r="C5319" t="s">
        <v>43</v>
      </c>
      <c r="D5319">
        <v>142.1</v>
      </c>
      <c r="E5319" t="s">
        <v>20</v>
      </c>
      <c r="F5319">
        <v>157.69999999999999</v>
      </c>
      <c r="G5319" t="s">
        <v>50</v>
      </c>
    </row>
    <row r="5320" spans="1:7" hidden="1" x14ac:dyDescent="0.35">
      <c r="A5320" t="s">
        <v>5</v>
      </c>
      <c r="B5320">
        <v>2018</v>
      </c>
      <c r="C5320" t="s">
        <v>43</v>
      </c>
      <c r="D5320">
        <v>142.1</v>
      </c>
      <c r="E5320" t="s">
        <v>21</v>
      </c>
      <c r="F5320">
        <v>152.1</v>
      </c>
      <c r="G5320" t="s">
        <v>51</v>
      </c>
    </row>
    <row r="5321" spans="1:7" hidden="1" x14ac:dyDescent="0.35">
      <c r="A5321" t="s">
        <v>5</v>
      </c>
      <c r="B5321">
        <v>2018</v>
      </c>
      <c r="C5321" t="s">
        <v>43</v>
      </c>
      <c r="D5321">
        <v>142.1</v>
      </c>
      <c r="E5321" t="s">
        <v>22</v>
      </c>
      <c r="F5321">
        <v>146.1</v>
      </c>
      <c r="G5321" t="s">
        <v>51</v>
      </c>
    </row>
    <row r="5322" spans="1:7" hidden="1" x14ac:dyDescent="0.35">
      <c r="A5322" t="s">
        <v>5</v>
      </c>
      <c r="B5322">
        <v>2018</v>
      </c>
      <c r="C5322" t="s">
        <v>43</v>
      </c>
      <c r="D5322">
        <v>142.1</v>
      </c>
      <c r="E5322" t="s">
        <v>23</v>
      </c>
      <c r="F5322">
        <v>151.30000000000001</v>
      </c>
      <c r="G5322" t="s">
        <v>51</v>
      </c>
    </row>
    <row r="5323" spans="1:7" hidden="1" x14ac:dyDescent="0.35">
      <c r="A5323" t="s">
        <v>5</v>
      </c>
      <c r="B5323">
        <v>2018</v>
      </c>
      <c r="C5323" t="s">
        <v>43</v>
      </c>
      <c r="D5323">
        <v>142.1</v>
      </c>
      <c r="E5323" t="s">
        <v>24</v>
      </c>
      <c r="G5323" t="s">
        <v>24</v>
      </c>
    </row>
    <row r="5324" spans="1:7" hidden="1" x14ac:dyDescent="0.35">
      <c r="A5324" t="s">
        <v>5</v>
      </c>
      <c r="B5324">
        <v>2018</v>
      </c>
      <c r="C5324" t="s">
        <v>43</v>
      </c>
      <c r="D5324">
        <v>142.1</v>
      </c>
      <c r="E5324" t="s">
        <v>25</v>
      </c>
      <c r="F5324">
        <v>149</v>
      </c>
      <c r="G5324" t="s">
        <v>55</v>
      </c>
    </row>
    <row r="5325" spans="1:7" hidden="1" x14ac:dyDescent="0.35">
      <c r="A5325" t="s">
        <v>5</v>
      </c>
      <c r="B5325">
        <v>2018</v>
      </c>
      <c r="C5325" t="s">
        <v>43</v>
      </c>
      <c r="D5325">
        <v>142.1</v>
      </c>
      <c r="E5325" t="s">
        <v>26</v>
      </c>
      <c r="F5325">
        <v>144</v>
      </c>
      <c r="G5325" t="s">
        <v>52</v>
      </c>
    </row>
    <row r="5326" spans="1:7" hidden="1" x14ac:dyDescent="0.35">
      <c r="A5326" t="s">
        <v>5</v>
      </c>
      <c r="B5326">
        <v>2018</v>
      </c>
      <c r="C5326" t="s">
        <v>43</v>
      </c>
      <c r="D5326">
        <v>142.1</v>
      </c>
      <c r="E5326" t="s">
        <v>27</v>
      </c>
      <c r="F5326">
        <v>140</v>
      </c>
      <c r="G5326" t="s">
        <v>27</v>
      </c>
    </row>
    <row r="5327" spans="1:7" hidden="1" x14ac:dyDescent="0.35">
      <c r="A5327" t="s">
        <v>5</v>
      </c>
      <c r="B5327">
        <v>2018</v>
      </c>
      <c r="C5327" t="s">
        <v>43</v>
      </c>
      <c r="D5327">
        <v>142.1</v>
      </c>
      <c r="E5327" t="s">
        <v>28</v>
      </c>
      <c r="F5327">
        <v>129.9</v>
      </c>
      <c r="G5327" t="s">
        <v>54</v>
      </c>
    </row>
    <row r="5328" spans="1:7" hidden="1" x14ac:dyDescent="0.35">
      <c r="A5328" t="s">
        <v>5</v>
      </c>
      <c r="B5328">
        <v>2018</v>
      </c>
      <c r="C5328" t="s">
        <v>43</v>
      </c>
      <c r="D5328">
        <v>142.1</v>
      </c>
      <c r="E5328" t="s">
        <v>29</v>
      </c>
      <c r="F5328">
        <v>140</v>
      </c>
      <c r="G5328" t="s">
        <v>56</v>
      </c>
    </row>
    <row r="5329" spans="1:7" hidden="1" x14ac:dyDescent="0.35">
      <c r="A5329" t="s">
        <v>5</v>
      </c>
      <c r="B5329">
        <v>2018</v>
      </c>
      <c r="C5329" t="s">
        <v>43</v>
      </c>
      <c r="D5329">
        <v>142.1</v>
      </c>
      <c r="E5329" t="s">
        <v>30</v>
      </c>
      <c r="F5329">
        <v>147.6</v>
      </c>
      <c r="G5329" t="s">
        <v>30</v>
      </c>
    </row>
    <row r="5330" spans="1:7" hidden="1" x14ac:dyDescent="0.35">
      <c r="A5330" t="s">
        <v>5</v>
      </c>
      <c r="B5330">
        <v>2018</v>
      </c>
      <c r="C5330" t="s">
        <v>43</v>
      </c>
      <c r="D5330">
        <v>142.1</v>
      </c>
      <c r="E5330" t="s">
        <v>31</v>
      </c>
      <c r="F5330">
        <v>132</v>
      </c>
      <c r="G5330" t="s">
        <v>53</v>
      </c>
    </row>
    <row r="5331" spans="1:7" hidden="1" x14ac:dyDescent="0.35">
      <c r="A5331" t="s">
        <v>5</v>
      </c>
      <c r="B5331">
        <v>2018</v>
      </c>
      <c r="C5331" t="s">
        <v>43</v>
      </c>
      <c r="D5331">
        <v>142.1</v>
      </c>
      <c r="E5331" t="s">
        <v>32</v>
      </c>
      <c r="F5331">
        <v>137.4</v>
      </c>
      <c r="G5331" t="s">
        <v>32</v>
      </c>
    </row>
    <row r="5332" spans="1:7" hidden="1" x14ac:dyDescent="0.35">
      <c r="A5332" t="s">
        <v>34</v>
      </c>
      <c r="B5332">
        <v>2018</v>
      </c>
      <c r="C5332" t="s">
        <v>43</v>
      </c>
      <c r="D5332">
        <v>138.1</v>
      </c>
      <c r="E5332" t="s">
        <v>7</v>
      </c>
      <c r="F5332">
        <v>137</v>
      </c>
      <c r="G5332" t="s">
        <v>49</v>
      </c>
    </row>
    <row r="5333" spans="1:7" hidden="1" x14ac:dyDescent="0.35">
      <c r="A5333" t="s">
        <v>34</v>
      </c>
      <c r="B5333">
        <v>2018</v>
      </c>
      <c r="C5333" t="s">
        <v>43</v>
      </c>
      <c r="D5333">
        <v>138.1</v>
      </c>
      <c r="E5333" t="s">
        <v>8</v>
      </c>
      <c r="F5333">
        <v>143.1</v>
      </c>
      <c r="G5333" t="s">
        <v>49</v>
      </c>
    </row>
    <row r="5334" spans="1:7" hidden="1" x14ac:dyDescent="0.35">
      <c r="A5334" t="s">
        <v>34</v>
      </c>
      <c r="B5334">
        <v>2018</v>
      </c>
      <c r="C5334" t="s">
        <v>43</v>
      </c>
      <c r="D5334">
        <v>138.1</v>
      </c>
      <c r="E5334" t="s">
        <v>9</v>
      </c>
      <c r="F5334">
        <v>132.80000000000001</v>
      </c>
      <c r="G5334" t="s">
        <v>49</v>
      </c>
    </row>
    <row r="5335" spans="1:7" hidden="1" x14ac:dyDescent="0.35">
      <c r="A5335" t="s">
        <v>34</v>
      </c>
      <c r="B5335">
        <v>2018</v>
      </c>
      <c r="C5335" t="s">
        <v>43</v>
      </c>
      <c r="D5335">
        <v>138.1</v>
      </c>
      <c r="E5335" t="s">
        <v>10</v>
      </c>
      <c r="F5335">
        <v>141.5</v>
      </c>
      <c r="G5335" t="s">
        <v>49</v>
      </c>
    </row>
    <row r="5336" spans="1:7" hidden="1" x14ac:dyDescent="0.35">
      <c r="A5336" t="s">
        <v>34</v>
      </c>
      <c r="B5336">
        <v>2018</v>
      </c>
      <c r="C5336" t="s">
        <v>43</v>
      </c>
      <c r="D5336">
        <v>138.1</v>
      </c>
      <c r="E5336" t="s">
        <v>11</v>
      </c>
      <c r="F5336">
        <v>117.8</v>
      </c>
      <c r="G5336" t="s">
        <v>49</v>
      </c>
    </row>
    <row r="5337" spans="1:7" hidden="1" x14ac:dyDescent="0.35">
      <c r="A5337" t="s">
        <v>34</v>
      </c>
      <c r="B5337">
        <v>2018</v>
      </c>
      <c r="C5337" t="s">
        <v>43</v>
      </c>
      <c r="D5337">
        <v>138.1</v>
      </c>
      <c r="E5337" t="s">
        <v>12</v>
      </c>
      <c r="F5337">
        <v>140</v>
      </c>
      <c r="G5337" t="s">
        <v>49</v>
      </c>
    </row>
    <row r="5338" spans="1:7" hidden="1" x14ac:dyDescent="0.35">
      <c r="A5338" t="s">
        <v>34</v>
      </c>
      <c r="B5338">
        <v>2018</v>
      </c>
      <c r="C5338" t="s">
        <v>43</v>
      </c>
      <c r="D5338">
        <v>138.1</v>
      </c>
      <c r="E5338" t="s">
        <v>13</v>
      </c>
      <c r="F5338">
        <v>151.30000000000001</v>
      </c>
      <c r="G5338" t="s">
        <v>49</v>
      </c>
    </row>
    <row r="5339" spans="1:7" hidden="1" x14ac:dyDescent="0.35">
      <c r="A5339" t="s">
        <v>34</v>
      </c>
      <c r="B5339">
        <v>2018</v>
      </c>
      <c r="C5339" t="s">
        <v>43</v>
      </c>
      <c r="D5339">
        <v>138.1</v>
      </c>
      <c r="E5339" t="s">
        <v>14</v>
      </c>
      <c r="F5339">
        <v>113.5</v>
      </c>
      <c r="G5339" t="s">
        <v>49</v>
      </c>
    </row>
    <row r="5340" spans="1:7" hidden="1" x14ac:dyDescent="0.35">
      <c r="A5340" t="s">
        <v>34</v>
      </c>
      <c r="B5340">
        <v>2018</v>
      </c>
      <c r="C5340" t="s">
        <v>43</v>
      </c>
      <c r="D5340">
        <v>138.1</v>
      </c>
      <c r="E5340" t="s">
        <v>15</v>
      </c>
      <c r="F5340">
        <v>112.3</v>
      </c>
      <c r="G5340" t="s">
        <v>49</v>
      </c>
    </row>
    <row r="5341" spans="1:7" hidden="1" x14ac:dyDescent="0.35">
      <c r="A5341" t="s">
        <v>34</v>
      </c>
      <c r="B5341">
        <v>2018</v>
      </c>
      <c r="C5341" t="s">
        <v>43</v>
      </c>
      <c r="D5341">
        <v>138.1</v>
      </c>
      <c r="E5341" t="s">
        <v>16</v>
      </c>
      <c r="F5341">
        <v>141.19999999999999</v>
      </c>
      <c r="G5341" t="s">
        <v>49</v>
      </c>
    </row>
    <row r="5342" spans="1:7" hidden="1" x14ac:dyDescent="0.35">
      <c r="A5342" t="s">
        <v>34</v>
      </c>
      <c r="B5342">
        <v>2018</v>
      </c>
      <c r="C5342" t="s">
        <v>43</v>
      </c>
      <c r="D5342">
        <v>138.1</v>
      </c>
      <c r="E5342" t="s">
        <v>17</v>
      </c>
      <c r="F5342">
        <v>127.7</v>
      </c>
      <c r="G5342" t="s">
        <v>49</v>
      </c>
    </row>
    <row r="5343" spans="1:7" hidden="1" x14ac:dyDescent="0.35">
      <c r="A5343" t="s">
        <v>34</v>
      </c>
      <c r="B5343">
        <v>2018</v>
      </c>
      <c r="C5343" t="s">
        <v>43</v>
      </c>
      <c r="D5343">
        <v>138.1</v>
      </c>
      <c r="E5343" t="s">
        <v>18</v>
      </c>
      <c r="F5343">
        <v>151.30000000000001</v>
      </c>
      <c r="G5343" t="s">
        <v>49</v>
      </c>
    </row>
    <row r="5344" spans="1:7" hidden="1" x14ac:dyDescent="0.35">
      <c r="A5344" t="s">
        <v>34</v>
      </c>
      <c r="B5344">
        <v>2018</v>
      </c>
      <c r="C5344" t="s">
        <v>43</v>
      </c>
      <c r="D5344">
        <v>138.1</v>
      </c>
      <c r="E5344" t="s">
        <v>19</v>
      </c>
      <c r="F5344">
        <v>138.9</v>
      </c>
      <c r="G5344" t="s">
        <v>49</v>
      </c>
    </row>
    <row r="5345" spans="1:7" hidden="1" x14ac:dyDescent="0.35">
      <c r="A5345" t="s">
        <v>34</v>
      </c>
      <c r="B5345">
        <v>2018</v>
      </c>
      <c r="C5345" t="s">
        <v>43</v>
      </c>
      <c r="D5345">
        <v>138.1</v>
      </c>
      <c r="E5345" t="s">
        <v>20</v>
      </c>
      <c r="F5345">
        <v>163.30000000000001</v>
      </c>
      <c r="G5345" t="s">
        <v>50</v>
      </c>
    </row>
    <row r="5346" spans="1:7" hidden="1" x14ac:dyDescent="0.35">
      <c r="A5346" t="s">
        <v>34</v>
      </c>
      <c r="B5346">
        <v>2018</v>
      </c>
      <c r="C5346" t="s">
        <v>43</v>
      </c>
      <c r="D5346">
        <v>138.1</v>
      </c>
      <c r="E5346" t="s">
        <v>21</v>
      </c>
      <c r="F5346">
        <v>140.80000000000001</v>
      </c>
      <c r="G5346" t="s">
        <v>51</v>
      </c>
    </row>
    <row r="5347" spans="1:7" hidden="1" x14ac:dyDescent="0.35">
      <c r="A5347" t="s">
        <v>34</v>
      </c>
      <c r="B5347">
        <v>2018</v>
      </c>
      <c r="C5347" t="s">
        <v>43</v>
      </c>
      <c r="D5347">
        <v>138.1</v>
      </c>
      <c r="E5347" t="s">
        <v>22</v>
      </c>
      <c r="F5347">
        <v>129.30000000000001</v>
      </c>
      <c r="G5347" t="s">
        <v>51</v>
      </c>
    </row>
    <row r="5348" spans="1:7" hidden="1" x14ac:dyDescent="0.35">
      <c r="A5348" t="s">
        <v>34</v>
      </c>
      <c r="B5348">
        <v>2018</v>
      </c>
      <c r="C5348" t="s">
        <v>43</v>
      </c>
      <c r="D5348">
        <v>138.1</v>
      </c>
      <c r="E5348" t="s">
        <v>23</v>
      </c>
      <c r="F5348">
        <v>139.1</v>
      </c>
      <c r="G5348" t="s">
        <v>51</v>
      </c>
    </row>
    <row r="5349" spans="1:7" hidden="1" x14ac:dyDescent="0.35">
      <c r="A5349" t="s">
        <v>34</v>
      </c>
      <c r="B5349">
        <v>2018</v>
      </c>
      <c r="C5349" t="s">
        <v>43</v>
      </c>
      <c r="D5349">
        <v>138.1</v>
      </c>
      <c r="E5349" t="s">
        <v>24</v>
      </c>
      <c r="F5349">
        <v>145.30000000000001</v>
      </c>
      <c r="G5349" t="s">
        <v>24</v>
      </c>
    </row>
    <row r="5350" spans="1:7" hidden="1" x14ac:dyDescent="0.35">
      <c r="A5350" t="s">
        <v>34</v>
      </c>
      <c r="B5350">
        <v>2018</v>
      </c>
      <c r="C5350" t="s">
        <v>43</v>
      </c>
      <c r="D5350">
        <v>138.1</v>
      </c>
      <c r="E5350" t="s">
        <v>25</v>
      </c>
      <c r="F5350">
        <v>131.19999999999999</v>
      </c>
      <c r="G5350" t="s">
        <v>55</v>
      </c>
    </row>
    <row r="5351" spans="1:7" hidden="1" x14ac:dyDescent="0.35">
      <c r="A5351" t="s">
        <v>34</v>
      </c>
      <c r="B5351">
        <v>2018</v>
      </c>
      <c r="C5351" t="s">
        <v>43</v>
      </c>
      <c r="D5351">
        <v>138.1</v>
      </c>
      <c r="E5351" t="s">
        <v>26</v>
      </c>
      <c r="F5351">
        <v>134.9</v>
      </c>
      <c r="G5351" t="s">
        <v>52</v>
      </c>
    </row>
    <row r="5352" spans="1:7" hidden="1" x14ac:dyDescent="0.35">
      <c r="A5352" t="s">
        <v>34</v>
      </c>
      <c r="B5352">
        <v>2018</v>
      </c>
      <c r="C5352" t="s">
        <v>43</v>
      </c>
      <c r="D5352">
        <v>138.1</v>
      </c>
      <c r="E5352" t="s">
        <v>27</v>
      </c>
      <c r="F5352">
        <v>135.69999999999999</v>
      </c>
      <c r="G5352" t="s">
        <v>27</v>
      </c>
    </row>
    <row r="5353" spans="1:7" hidden="1" x14ac:dyDescent="0.35">
      <c r="A5353" t="s">
        <v>34</v>
      </c>
      <c r="B5353">
        <v>2018</v>
      </c>
      <c r="C5353" t="s">
        <v>43</v>
      </c>
      <c r="D5353">
        <v>138.1</v>
      </c>
      <c r="E5353" t="s">
        <v>28</v>
      </c>
      <c r="F5353">
        <v>122.5</v>
      </c>
      <c r="G5353" t="s">
        <v>54</v>
      </c>
    </row>
    <row r="5354" spans="1:7" hidden="1" x14ac:dyDescent="0.35">
      <c r="A5354" t="s">
        <v>34</v>
      </c>
      <c r="B5354">
        <v>2018</v>
      </c>
      <c r="C5354" t="s">
        <v>43</v>
      </c>
      <c r="D5354">
        <v>138.1</v>
      </c>
      <c r="E5354" t="s">
        <v>29</v>
      </c>
      <c r="F5354">
        <v>130.19999999999999</v>
      </c>
      <c r="G5354" t="s">
        <v>56</v>
      </c>
    </row>
    <row r="5355" spans="1:7" hidden="1" x14ac:dyDescent="0.35">
      <c r="A5355" t="s">
        <v>34</v>
      </c>
      <c r="B5355">
        <v>2018</v>
      </c>
      <c r="C5355" t="s">
        <v>43</v>
      </c>
      <c r="D5355">
        <v>138.1</v>
      </c>
      <c r="E5355" t="s">
        <v>30</v>
      </c>
      <c r="F5355">
        <v>145.19999999999999</v>
      </c>
      <c r="G5355" t="s">
        <v>30</v>
      </c>
    </row>
    <row r="5356" spans="1:7" hidden="1" x14ac:dyDescent="0.35">
      <c r="A5356" t="s">
        <v>34</v>
      </c>
      <c r="B5356">
        <v>2018</v>
      </c>
      <c r="C5356" t="s">
        <v>43</v>
      </c>
      <c r="D5356">
        <v>138.1</v>
      </c>
      <c r="E5356" t="s">
        <v>31</v>
      </c>
      <c r="F5356">
        <v>129.30000000000001</v>
      </c>
      <c r="G5356" t="s">
        <v>53</v>
      </c>
    </row>
    <row r="5357" spans="1:7" hidden="1" x14ac:dyDescent="0.35">
      <c r="A5357" t="s">
        <v>34</v>
      </c>
      <c r="B5357">
        <v>2018</v>
      </c>
      <c r="C5357" t="s">
        <v>43</v>
      </c>
      <c r="D5357">
        <v>138.1</v>
      </c>
      <c r="E5357" t="s">
        <v>32</v>
      </c>
      <c r="F5357">
        <v>131.9</v>
      </c>
      <c r="G5357" t="s">
        <v>32</v>
      </c>
    </row>
    <row r="5358" spans="1:7" hidden="1" x14ac:dyDescent="0.35">
      <c r="A5358" t="s">
        <v>35</v>
      </c>
      <c r="B5358">
        <v>2018</v>
      </c>
      <c r="C5358" t="s">
        <v>43</v>
      </c>
      <c r="D5358">
        <v>140.19999999999999</v>
      </c>
      <c r="E5358" t="s">
        <v>7</v>
      </c>
      <c r="F5358">
        <v>138.6</v>
      </c>
      <c r="G5358" t="s">
        <v>49</v>
      </c>
    </row>
    <row r="5359" spans="1:7" hidden="1" x14ac:dyDescent="0.35">
      <c r="A5359" t="s">
        <v>35</v>
      </c>
      <c r="B5359">
        <v>2018</v>
      </c>
      <c r="C5359" t="s">
        <v>43</v>
      </c>
      <c r="D5359">
        <v>140.19999999999999</v>
      </c>
      <c r="E5359" t="s">
        <v>8</v>
      </c>
      <c r="F5359">
        <v>145.80000000000001</v>
      </c>
      <c r="G5359" t="s">
        <v>49</v>
      </c>
    </row>
    <row r="5360" spans="1:7" hidden="1" x14ac:dyDescent="0.35">
      <c r="A5360" t="s">
        <v>35</v>
      </c>
      <c r="B5360">
        <v>2018</v>
      </c>
      <c r="C5360" t="s">
        <v>43</v>
      </c>
      <c r="D5360">
        <v>140.19999999999999</v>
      </c>
      <c r="E5360" t="s">
        <v>9</v>
      </c>
      <c r="F5360">
        <v>135.1</v>
      </c>
      <c r="G5360" t="s">
        <v>49</v>
      </c>
    </row>
    <row r="5361" spans="1:7" hidden="1" x14ac:dyDescent="0.35">
      <c r="A5361" t="s">
        <v>35</v>
      </c>
      <c r="B5361">
        <v>2018</v>
      </c>
      <c r="C5361" t="s">
        <v>43</v>
      </c>
      <c r="D5361">
        <v>140.19999999999999</v>
      </c>
      <c r="E5361" t="s">
        <v>10</v>
      </c>
      <c r="F5361">
        <v>142.9</v>
      </c>
      <c r="G5361" t="s">
        <v>49</v>
      </c>
    </row>
    <row r="5362" spans="1:7" hidden="1" x14ac:dyDescent="0.35">
      <c r="A5362" t="s">
        <v>35</v>
      </c>
      <c r="B5362">
        <v>2018</v>
      </c>
      <c r="C5362" t="s">
        <v>43</v>
      </c>
      <c r="D5362">
        <v>140.19999999999999</v>
      </c>
      <c r="E5362" t="s">
        <v>11</v>
      </c>
      <c r="F5362">
        <v>122.1</v>
      </c>
      <c r="G5362" t="s">
        <v>49</v>
      </c>
    </row>
    <row r="5363" spans="1:7" hidden="1" x14ac:dyDescent="0.35">
      <c r="A5363" t="s">
        <v>35</v>
      </c>
      <c r="B5363">
        <v>2018</v>
      </c>
      <c r="C5363" t="s">
        <v>43</v>
      </c>
      <c r="D5363">
        <v>140.19999999999999</v>
      </c>
      <c r="E5363" t="s">
        <v>12</v>
      </c>
      <c r="F5363">
        <v>145.4</v>
      </c>
      <c r="G5363" t="s">
        <v>49</v>
      </c>
    </row>
    <row r="5364" spans="1:7" hidden="1" x14ac:dyDescent="0.35">
      <c r="A5364" t="s">
        <v>35</v>
      </c>
      <c r="B5364">
        <v>2018</v>
      </c>
      <c r="C5364" t="s">
        <v>43</v>
      </c>
      <c r="D5364">
        <v>140.19999999999999</v>
      </c>
      <c r="E5364" t="s">
        <v>13</v>
      </c>
      <c r="F5364">
        <v>150</v>
      </c>
      <c r="G5364" t="s">
        <v>49</v>
      </c>
    </row>
    <row r="5365" spans="1:7" hidden="1" x14ac:dyDescent="0.35">
      <c r="A5365" t="s">
        <v>35</v>
      </c>
      <c r="B5365">
        <v>2018</v>
      </c>
      <c r="C5365" t="s">
        <v>43</v>
      </c>
      <c r="D5365">
        <v>140.19999999999999</v>
      </c>
      <c r="E5365" t="s">
        <v>14</v>
      </c>
      <c r="F5365">
        <v>121.4</v>
      </c>
      <c r="G5365" t="s">
        <v>49</v>
      </c>
    </row>
    <row r="5366" spans="1:7" hidden="1" x14ac:dyDescent="0.35">
      <c r="A5366" t="s">
        <v>35</v>
      </c>
      <c r="B5366">
        <v>2018</v>
      </c>
      <c r="C5366" t="s">
        <v>43</v>
      </c>
      <c r="D5366">
        <v>140.19999999999999</v>
      </c>
      <c r="E5366" t="s">
        <v>15</v>
      </c>
      <c r="F5366">
        <v>113.7</v>
      </c>
      <c r="G5366" t="s">
        <v>49</v>
      </c>
    </row>
    <row r="5367" spans="1:7" hidden="1" x14ac:dyDescent="0.35">
      <c r="A5367" t="s">
        <v>35</v>
      </c>
      <c r="B5367">
        <v>2018</v>
      </c>
      <c r="C5367" t="s">
        <v>43</v>
      </c>
      <c r="D5367">
        <v>140.19999999999999</v>
      </c>
      <c r="E5367" t="s">
        <v>16</v>
      </c>
      <c r="F5367">
        <v>139.5</v>
      </c>
      <c r="G5367" t="s">
        <v>49</v>
      </c>
    </row>
    <row r="5368" spans="1:7" hidden="1" x14ac:dyDescent="0.35">
      <c r="A5368" t="s">
        <v>35</v>
      </c>
      <c r="B5368">
        <v>2018</v>
      </c>
      <c r="C5368" t="s">
        <v>43</v>
      </c>
      <c r="D5368">
        <v>140.19999999999999</v>
      </c>
      <c r="E5368" t="s">
        <v>17</v>
      </c>
      <c r="F5368">
        <v>130.80000000000001</v>
      </c>
      <c r="G5368" t="s">
        <v>49</v>
      </c>
    </row>
    <row r="5369" spans="1:7" hidden="1" x14ac:dyDescent="0.35">
      <c r="A5369" t="s">
        <v>35</v>
      </c>
      <c r="B5369">
        <v>2018</v>
      </c>
      <c r="C5369" t="s">
        <v>43</v>
      </c>
      <c r="D5369">
        <v>140.19999999999999</v>
      </c>
      <c r="E5369" t="s">
        <v>18</v>
      </c>
      <c r="F5369">
        <v>153.80000000000001</v>
      </c>
      <c r="G5369" t="s">
        <v>49</v>
      </c>
    </row>
    <row r="5370" spans="1:7" hidden="1" x14ac:dyDescent="0.35">
      <c r="A5370" t="s">
        <v>35</v>
      </c>
      <c r="B5370">
        <v>2018</v>
      </c>
      <c r="C5370" t="s">
        <v>43</v>
      </c>
      <c r="D5370">
        <v>140.19999999999999</v>
      </c>
      <c r="E5370" t="s">
        <v>19</v>
      </c>
      <c r="F5370">
        <v>140.4</v>
      </c>
      <c r="G5370" t="s">
        <v>49</v>
      </c>
    </row>
    <row r="5371" spans="1:7" hidden="1" x14ac:dyDescent="0.35">
      <c r="A5371" t="s">
        <v>35</v>
      </c>
      <c r="B5371">
        <v>2018</v>
      </c>
      <c r="C5371" t="s">
        <v>43</v>
      </c>
      <c r="D5371">
        <v>140.19999999999999</v>
      </c>
      <c r="E5371" t="s">
        <v>20</v>
      </c>
      <c r="F5371">
        <v>159.19999999999999</v>
      </c>
      <c r="G5371" t="s">
        <v>50</v>
      </c>
    </row>
    <row r="5372" spans="1:7" hidden="1" x14ac:dyDescent="0.35">
      <c r="A5372" t="s">
        <v>35</v>
      </c>
      <c r="B5372">
        <v>2018</v>
      </c>
      <c r="C5372" t="s">
        <v>43</v>
      </c>
      <c r="D5372">
        <v>140.19999999999999</v>
      </c>
      <c r="E5372" t="s">
        <v>21</v>
      </c>
      <c r="F5372">
        <v>147.69999999999999</v>
      </c>
      <c r="G5372" t="s">
        <v>51</v>
      </c>
    </row>
    <row r="5373" spans="1:7" hidden="1" x14ac:dyDescent="0.35">
      <c r="A5373" t="s">
        <v>35</v>
      </c>
      <c r="B5373">
        <v>2018</v>
      </c>
      <c r="C5373" t="s">
        <v>43</v>
      </c>
      <c r="D5373">
        <v>140.19999999999999</v>
      </c>
      <c r="E5373" t="s">
        <v>22</v>
      </c>
      <c r="F5373">
        <v>139.1</v>
      </c>
      <c r="G5373" t="s">
        <v>51</v>
      </c>
    </row>
    <row r="5374" spans="1:7" hidden="1" x14ac:dyDescent="0.35">
      <c r="A5374" t="s">
        <v>35</v>
      </c>
      <c r="B5374">
        <v>2018</v>
      </c>
      <c r="C5374" t="s">
        <v>43</v>
      </c>
      <c r="D5374">
        <v>140.19999999999999</v>
      </c>
      <c r="E5374" t="s">
        <v>23</v>
      </c>
      <c r="F5374">
        <v>146.5</v>
      </c>
      <c r="G5374" t="s">
        <v>51</v>
      </c>
    </row>
    <row r="5375" spans="1:7" hidden="1" x14ac:dyDescent="0.35">
      <c r="A5375" t="s">
        <v>35</v>
      </c>
      <c r="B5375">
        <v>2018</v>
      </c>
      <c r="C5375" t="s">
        <v>43</v>
      </c>
      <c r="D5375">
        <v>140.19999999999999</v>
      </c>
      <c r="E5375" t="s">
        <v>24</v>
      </c>
      <c r="F5375">
        <v>145.30000000000001</v>
      </c>
      <c r="G5375" t="s">
        <v>24</v>
      </c>
    </row>
    <row r="5376" spans="1:7" hidden="1" x14ac:dyDescent="0.35">
      <c r="A5376" t="s">
        <v>35</v>
      </c>
      <c r="B5376">
        <v>2018</v>
      </c>
      <c r="C5376" t="s">
        <v>43</v>
      </c>
      <c r="D5376">
        <v>140.19999999999999</v>
      </c>
      <c r="E5376" t="s">
        <v>25</v>
      </c>
      <c r="F5376">
        <v>142.30000000000001</v>
      </c>
      <c r="G5376" t="s">
        <v>55</v>
      </c>
    </row>
    <row r="5377" spans="1:7" hidden="1" x14ac:dyDescent="0.35">
      <c r="A5377" t="s">
        <v>35</v>
      </c>
      <c r="B5377">
        <v>2018</v>
      </c>
      <c r="C5377" t="s">
        <v>43</v>
      </c>
      <c r="D5377">
        <v>140.19999999999999</v>
      </c>
      <c r="E5377" t="s">
        <v>26</v>
      </c>
      <c r="F5377">
        <v>139.69999999999999</v>
      </c>
      <c r="G5377" t="s">
        <v>52</v>
      </c>
    </row>
    <row r="5378" spans="1:7" hidden="1" x14ac:dyDescent="0.35">
      <c r="A5378" t="s">
        <v>35</v>
      </c>
      <c r="B5378">
        <v>2018</v>
      </c>
      <c r="C5378" t="s">
        <v>43</v>
      </c>
      <c r="D5378">
        <v>140.19999999999999</v>
      </c>
      <c r="E5378" t="s">
        <v>27</v>
      </c>
      <c r="F5378">
        <v>138.4</v>
      </c>
      <c r="G5378" t="s">
        <v>27</v>
      </c>
    </row>
    <row r="5379" spans="1:7" hidden="1" x14ac:dyDescent="0.35">
      <c r="A5379" t="s">
        <v>35</v>
      </c>
      <c r="B5379">
        <v>2018</v>
      </c>
      <c r="C5379" t="s">
        <v>43</v>
      </c>
      <c r="D5379">
        <v>140.19999999999999</v>
      </c>
      <c r="E5379" t="s">
        <v>28</v>
      </c>
      <c r="F5379">
        <v>126</v>
      </c>
      <c r="G5379" t="s">
        <v>54</v>
      </c>
    </row>
    <row r="5380" spans="1:7" hidden="1" x14ac:dyDescent="0.35">
      <c r="A5380" t="s">
        <v>35</v>
      </c>
      <c r="B5380">
        <v>2018</v>
      </c>
      <c r="C5380" t="s">
        <v>43</v>
      </c>
      <c r="D5380">
        <v>140.19999999999999</v>
      </c>
      <c r="E5380" t="s">
        <v>29</v>
      </c>
      <c r="F5380">
        <v>134.5</v>
      </c>
      <c r="G5380" t="s">
        <v>56</v>
      </c>
    </row>
    <row r="5381" spans="1:7" hidden="1" x14ac:dyDescent="0.35">
      <c r="A5381" t="s">
        <v>35</v>
      </c>
      <c r="B5381">
        <v>2018</v>
      </c>
      <c r="C5381" t="s">
        <v>43</v>
      </c>
      <c r="D5381">
        <v>140.19999999999999</v>
      </c>
      <c r="E5381" t="s">
        <v>30</v>
      </c>
      <c r="F5381">
        <v>146.19999999999999</v>
      </c>
      <c r="G5381" t="s">
        <v>30</v>
      </c>
    </row>
    <row r="5382" spans="1:7" hidden="1" x14ac:dyDescent="0.35">
      <c r="A5382" t="s">
        <v>35</v>
      </c>
      <c r="B5382">
        <v>2018</v>
      </c>
      <c r="C5382" t="s">
        <v>43</v>
      </c>
      <c r="D5382">
        <v>140.19999999999999</v>
      </c>
      <c r="E5382" t="s">
        <v>31</v>
      </c>
      <c r="F5382">
        <v>130.9</v>
      </c>
      <c r="G5382" t="s">
        <v>53</v>
      </c>
    </row>
    <row r="5383" spans="1:7" hidden="1" x14ac:dyDescent="0.35">
      <c r="A5383" t="s">
        <v>35</v>
      </c>
      <c r="B5383">
        <v>2018</v>
      </c>
      <c r="C5383" t="s">
        <v>43</v>
      </c>
      <c r="D5383">
        <v>140.19999999999999</v>
      </c>
      <c r="E5383" t="s">
        <v>32</v>
      </c>
      <c r="F5383">
        <v>134.69999999999999</v>
      </c>
      <c r="G5383" t="s">
        <v>32</v>
      </c>
    </row>
    <row r="5384" spans="1:7" hidden="1" x14ac:dyDescent="0.35">
      <c r="A5384" t="s">
        <v>5</v>
      </c>
      <c r="B5384">
        <v>2018</v>
      </c>
      <c r="C5384" t="s">
        <v>44</v>
      </c>
      <c r="D5384">
        <v>142.19999999999999</v>
      </c>
      <c r="E5384" t="s">
        <v>7</v>
      </c>
      <c r="F5384">
        <v>139.30000000000001</v>
      </c>
      <c r="G5384" t="s">
        <v>49</v>
      </c>
    </row>
    <row r="5385" spans="1:7" hidden="1" x14ac:dyDescent="0.35">
      <c r="A5385" t="s">
        <v>5</v>
      </c>
      <c r="B5385">
        <v>2018</v>
      </c>
      <c r="C5385" t="s">
        <v>44</v>
      </c>
      <c r="D5385">
        <v>142.19999999999999</v>
      </c>
      <c r="E5385" t="s">
        <v>8</v>
      </c>
      <c r="F5385">
        <v>147.6</v>
      </c>
      <c r="G5385" t="s">
        <v>49</v>
      </c>
    </row>
    <row r="5386" spans="1:7" hidden="1" x14ac:dyDescent="0.35">
      <c r="A5386" t="s">
        <v>5</v>
      </c>
      <c r="B5386">
        <v>2018</v>
      </c>
      <c r="C5386" t="s">
        <v>44</v>
      </c>
      <c r="D5386">
        <v>142.19999999999999</v>
      </c>
      <c r="E5386" t="s">
        <v>9</v>
      </c>
      <c r="F5386">
        <v>134.6</v>
      </c>
      <c r="G5386" t="s">
        <v>49</v>
      </c>
    </row>
    <row r="5387" spans="1:7" hidden="1" x14ac:dyDescent="0.35">
      <c r="A5387" t="s">
        <v>5</v>
      </c>
      <c r="B5387">
        <v>2018</v>
      </c>
      <c r="C5387" t="s">
        <v>44</v>
      </c>
      <c r="D5387">
        <v>142.19999999999999</v>
      </c>
      <c r="E5387" t="s">
        <v>10</v>
      </c>
      <c r="F5387">
        <v>141.9</v>
      </c>
      <c r="G5387" t="s">
        <v>49</v>
      </c>
    </row>
    <row r="5388" spans="1:7" hidden="1" x14ac:dyDescent="0.35">
      <c r="A5388" t="s">
        <v>5</v>
      </c>
      <c r="B5388">
        <v>2018</v>
      </c>
      <c r="C5388" t="s">
        <v>44</v>
      </c>
      <c r="D5388">
        <v>142.19999999999999</v>
      </c>
      <c r="E5388" t="s">
        <v>11</v>
      </c>
      <c r="F5388">
        <v>123.5</v>
      </c>
      <c r="G5388" t="s">
        <v>49</v>
      </c>
    </row>
    <row r="5389" spans="1:7" hidden="1" x14ac:dyDescent="0.35">
      <c r="A5389" t="s">
        <v>5</v>
      </c>
      <c r="B5389">
        <v>2018</v>
      </c>
      <c r="C5389" t="s">
        <v>44</v>
      </c>
      <c r="D5389">
        <v>142.19999999999999</v>
      </c>
      <c r="E5389" t="s">
        <v>12</v>
      </c>
      <c r="F5389">
        <v>144.5</v>
      </c>
      <c r="G5389" t="s">
        <v>49</v>
      </c>
    </row>
    <row r="5390" spans="1:7" hidden="1" x14ac:dyDescent="0.35">
      <c r="A5390" t="s">
        <v>5</v>
      </c>
      <c r="B5390">
        <v>2018</v>
      </c>
      <c r="C5390" t="s">
        <v>44</v>
      </c>
      <c r="D5390">
        <v>142.19999999999999</v>
      </c>
      <c r="E5390" t="s">
        <v>13</v>
      </c>
      <c r="F5390">
        <v>147.6</v>
      </c>
      <c r="G5390" t="s">
        <v>49</v>
      </c>
    </row>
    <row r="5391" spans="1:7" hidden="1" x14ac:dyDescent="0.35">
      <c r="A5391" t="s">
        <v>5</v>
      </c>
      <c r="B5391">
        <v>2018</v>
      </c>
      <c r="C5391" t="s">
        <v>44</v>
      </c>
      <c r="D5391">
        <v>142.19999999999999</v>
      </c>
      <c r="E5391" t="s">
        <v>14</v>
      </c>
      <c r="F5391">
        <v>121.4</v>
      </c>
      <c r="G5391" t="s">
        <v>49</v>
      </c>
    </row>
    <row r="5392" spans="1:7" hidden="1" x14ac:dyDescent="0.35">
      <c r="A5392" t="s">
        <v>5</v>
      </c>
      <c r="B5392">
        <v>2018</v>
      </c>
      <c r="C5392" t="s">
        <v>44</v>
      </c>
      <c r="D5392">
        <v>142.19999999999999</v>
      </c>
      <c r="E5392" t="s">
        <v>15</v>
      </c>
      <c r="F5392">
        <v>112.3</v>
      </c>
      <c r="G5392" t="s">
        <v>49</v>
      </c>
    </row>
    <row r="5393" spans="1:7" hidden="1" x14ac:dyDescent="0.35">
      <c r="A5393" t="s">
        <v>5</v>
      </c>
      <c r="B5393">
        <v>2018</v>
      </c>
      <c r="C5393" t="s">
        <v>44</v>
      </c>
      <c r="D5393">
        <v>142.19999999999999</v>
      </c>
      <c r="E5393" t="s">
        <v>16</v>
      </c>
      <c r="F5393">
        <v>139.5</v>
      </c>
      <c r="G5393" t="s">
        <v>49</v>
      </c>
    </row>
    <row r="5394" spans="1:7" hidden="1" x14ac:dyDescent="0.35">
      <c r="A5394" t="s">
        <v>5</v>
      </c>
      <c r="B5394">
        <v>2018</v>
      </c>
      <c r="C5394" t="s">
        <v>44</v>
      </c>
      <c r="D5394">
        <v>142.19999999999999</v>
      </c>
      <c r="E5394" t="s">
        <v>17</v>
      </c>
      <c r="F5394">
        <v>134.6</v>
      </c>
      <c r="G5394" t="s">
        <v>49</v>
      </c>
    </row>
    <row r="5395" spans="1:7" hidden="1" x14ac:dyDescent="0.35">
      <c r="A5395" t="s">
        <v>5</v>
      </c>
      <c r="B5395">
        <v>2018</v>
      </c>
      <c r="C5395" t="s">
        <v>44</v>
      </c>
      <c r="D5395">
        <v>142.19999999999999</v>
      </c>
      <c r="E5395" t="s">
        <v>18</v>
      </c>
      <c r="F5395">
        <v>155.19999999999999</v>
      </c>
      <c r="G5395" t="s">
        <v>49</v>
      </c>
    </row>
    <row r="5396" spans="1:7" hidden="1" x14ac:dyDescent="0.35">
      <c r="A5396" t="s">
        <v>5</v>
      </c>
      <c r="B5396">
        <v>2018</v>
      </c>
      <c r="C5396" t="s">
        <v>44</v>
      </c>
      <c r="D5396">
        <v>142.19999999999999</v>
      </c>
      <c r="E5396" t="s">
        <v>19</v>
      </c>
      <c r="F5396">
        <v>140.19999999999999</v>
      </c>
      <c r="G5396" t="s">
        <v>49</v>
      </c>
    </row>
    <row r="5397" spans="1:7" hidden="1" x14ac:dyDescent="0.35">
      <c r="A5397" t="s">
        <v>5</v>
      </c>
      <c r="B5397">
        <v>2018</v>
      </c>
      <c r="C5397" t="s">
        <v>44</v>
      </c>
      <c r="D5397">
        <v>142.19999999999999</v>
      </c>
      <c r="E5397" t="s">
        <v>20</v>
      </c>
      <c r="F5397">
        <v>159.6</v>
      </c>
      <c r="G5397" t="s">
        <v>50</v>
      </c>
    </row>
    <row r="5398" spans="1:7" hidden="1" x14ac:dyDescent="0.35">
      <c r="A5398" t="s">
        <v>5</v>
      </c>
      <c r="B5398">
        <v>2018</v>
      </c>
      <c r="C5398" t="s">
        <v>44</v>
      </c>
      <c r="D5398">
        <v>142.19999999999999</v>
      </c>
      <c r="E5398" t="s">
        <v>21</v>
      </c>
      <c r="F5398">
        <v>150.69999999999999</v>
      </c>
      <c r="G5398" t="s">
        <v>51</v>
      </c>
    </row>
    <row r="5399" spans="1:7" hidden="1" x14ac:dyDescent="0.35">
      <c r="A5399" t="s">
        <v>5</v>
      </c>
      <c r="B5399">
        <v>2018</v>
      </c>
      <c r="C5399" t="s">
        <v>44</v>
      </c>
      <c r="D5399">
        <v>142.19999999999999</v>
      </c>
      <c r="E5399" t="s">
        <v>22</v>
      </c>
      <c r="F5399">
        <v>144.5</v>
      </c>
      <c r="G5399" t="s">
        <v>51</v>
      </c>
    </row>
    <row r="5400" spans="1:7" hidden="1" x14ac:dyDescent="0.35">
      <c r="A5400" t="s">
        <v>5</v>
      </c>
      <c r="B5400">
        <v>2018</v>
      </c>
      <c r="C5400" t="s">
        <v>44</v>
      </c>
      <c r="D5400">
        <v>142.19999999999999</v>
      </c>
      <c r="E5400" t="s">
        <v>23</v>
      </c>
      <c r="F5400">
        <v>149.80000000000001</v>
      </c>
      <c r="G5400" t="s">
        <v>51</v>
      </c>
    </row>
    <row r="5401" spans="1:7" hidden="1" x14ac:dyDescent="0.35">
      <c r="A5401" t="s">
        <v>5</v>
      </c>
      <c r="B5401">
        <v>2018</v>
      </c>
      <c r="C5401" t="s">
        <v>44</v>
      </c>
      <c r="D5401">
        <v>142.19999999999999</v>
      </c>
      <c r="E5401" t="s">
        <v>24</v>
      </c>
      <c r="G5401" t="s">
        <v>24</v>
      </c>
    </row>
    <row r="5402" spans="1:7" hidden="1" x14ac:dyDescent="0.35">
      <c r="A5402" t="s">
        <v>5</v>
      </c>
      <c r="B5402">
        <v>2018</v>
      </c>
      <c r="C5402" t="s">
        <v>44</v>
      </c>
      <c r="D5402">
        <v>142.19999999999999</v>
      </c>
      <c r="E5402" t="s">
        <v>25</v>
      </c>
      <c r="F5402">
        <v>149.69999999999999</v>
      </c>
      <c r="G5402" t="s">
        <v>55</v>
      </c>
    </row>
    <row r="5403" spans="1:7" hidden="1" x14ac:dyDescent="0.35">
      <c r="A5403" t="s">
        <v>5</v>
      </c>
      <c r="B5403">
        <v>2018</v>
      </c>
      <c r="C5403" t="s">
        <v>44</v>
      </c>
      <c r="D5403">
        <v>142.19999999999999</v>
      </c>
      <c r="E5403" t="s">
        <v>26</v>
      </c>
      <c r="F5403">
        <v>147.5</v>
      </c>
      <c r="G5403" t="s">
        <v>52</v>
      </c>
    </row>
    <row r="5404" spans="1:7" hidden="1" x14ac:dyDescent="0.35">
      <c r="A5404" t="s">
        <v>5</v>
      </c>
      <c r="B5404">
        <v>2018</v>
      </c>
      <c r="C5404" t="s">
        <v>44</v>
      </c>
      <c r="D5404">
        <v>142.19999999999999</v>
      </c>
      <c r="E5404" t="s">
        <v>27</v>
      </c>
      <c r="F5404">
        <v>144.80000000000001</v>
      </c>
      <c r="G5404" t="s">
        <v>27</v>
      </c>
    </row>
    <row r="5405" spans="1:7" hidden="1" x14ac:dyDescent="0.35">
      <c r="A5405" t="s">
        <v>5</v>
      </c>
      <c r="B5405">
        <v>2018</v>
      </c>
      <c r="C5405" t="s">
        <v>44</v>
      </c>
      <c r="D5405">
        <v>142.19999999999999</v>
      </c>
      <c r="E5405" t="s">
        <v>28</v>
      </c>
      <c r="F5405">
        <v>130.80000000000001</v>
      </c>
      <c r="G5405" t="s">
        <v>54</v>
      </c>
    </row>
    <row r="5406" spans="1:7" hidden="1" x14ac:dyDescent="0.35">
      <c r="A5406" t="s">
        <v>5</v>
      </c>
      <c r="B5406">
        <v>2018</v>
      </c>
      <c r="C5406" t="s">
        <v>44</v>
      </c>
      <c r="D5406">
        <v>142.19999999999999</v>
      </c>
      <c r="E5406" t="s">
        <v>29</v>
      </c>
      <c r="F5406">
        <v>140.1</v>
      </c>
      <c r="G5406" t="s">
        <v>56</v>
      </c>
    </row>
    <row r="5407" spans="1:7" hidden="1" x14ac:dyDescent="0.35">
      <c r="A5407" t="s">
        <v>5</v>
      </c>
      <c r="B5407">
        <v>2018</v>
      </c>
      <c r="C5407" t="s">
        <v>44</v>
      </c>
      <c r="D5407">
        <v>142.19999999999999</v>
      </c>
      <c r="E5407" t="s">
        <v>30</v>
      </c>
      <c r="F5407">
        <v>148</v>
      </c>
      <c r="G5407" t="s">
        <v>30</v>
      </c>
    </row>
    <row r="5408" spans="1:7" hidden="1" x14ac:dyDescent="0.35">
      <c r="A5408" t="s">
        <v>5</v>
      </c>
      <c r="B5408">
        <v>2018</v>
      </c>
      <c r="C5408" t="s">
        <v>44</v>
      </c>
      <c r="D5408">
        <v>142.19999999999999</v>
      </c>
      <c r="E5408" t="s">
        <v>31</v>
      </c>
      <c r="F5408">
        <v>134.4</v>
      </c>
      <c r="G5408" t="s">
        <v>53</v>
      </c>
    </row>
    <row r="5409" spans="1:7" hidden="1" x14ac:dyDescent="0.35">
      <c r="A5409" t="s">
        <v>5</v>
      </c>
      <c r="B5409">
        <v>2018</v>
      </c>
      <c r="C5409" t="s">
        <v>44</v>
      </c>
      <c r="D5409">
        <v>142.19999999999999</v>
      </c>
      <c r="E5409" t="s">
        <v>32</v>
      </c>
      <c r="F5409">
        <v>139.80000000000001</v>
      </c>
      <c r="G5409" t="s">
        <v>32</v>
      </c>
    </row>
    <row r="5410" spans="1:7" hidden="1" x14ac:dyDescent="0.35">
      <c r="A5410" t="s">
        <v>34</v>
      </c>
      <c r="B5410">
        <v>2018</v>
      </c>
      <c r="C5410" t="s">
        <v>44</v>
      </c>
      <c r="D5410">
        <v>138.9</v>
      </c>
      <c r="E5410" t="s">
        <v>7</v>
      </c>
      <c r="F5410">
        <v>137.6</v>
      </c>
      <c r="G5410" t="s">
        <v>49</v>
      </c>
    </row>
    <row r="5411" spans="1:7" hidden="1" x14ac:dyDescent="0.35">
      <c r="A5411" t="s">
        <v>34</v>
      </c>
      <c r="B5411">
        <v>2018</v>
      </c>
      <c r="C5411" t="s">
        <v>44</v>
      </c>
      <c r="D5411">
        <v>138.9</v>
      </c>
      <c r="E5411" t="s">
        <v>8</v>
      </c>
      <c r="F5411">
        <v>144.9</v>
      </c>
      <c r="G5411" t="s">
        <v>49</v>
      </c>
    </row>
    <row r="5412" spans="1:7" hidden="1" x14ac:dyDescent="0.35">
      <c r="A5412" t="s">
        <v>34</v>
      </c>
      <c r="B5412">
        <v>2018</v>
      </c>
      <c r="C5412" t="s">
        <v>44</v>
      </c>
      <c r="D5412">
        <v>138.9</v>
      </c>
      <c r="E5412" t="s">
        <v>9</v>
      </c>
      <c r="F5412">
        <v>133.5</v>
      </c>
      <c r="G5412" t="s">
        <v>49</v>
      </c>
    </row>
    <row r="5413" spans="1:7" hidden="1" x14ac:dyDescent="0.35">
      <c r="A5413" t="s">
        <v>34</v>
      </c>
      <c r="B5413">
        <v>2018</v>
      </c>
      <c r="C5413" t="s">
        <v>44</v>
      </c>
      <c r="D5413">
        <v>138.9</v>
      </c>
      <c r="E5413" t="s">
        <v>10</v>
      </c>
      <c r="F5413">
        <v>141.5</v>
      </c>
      <c r="G5413" t="s">
        <v>49</v>
      </c>
    </row>
    <row r="5414" spans="1:7" hidden="1" x14ac:dyDescent="0.35">
      <c r="A5414" t="s">
        <v>34</v>
      </c>
      <c r="B5414">
        <v>2018</v>
      </c>
      <c r="C5414" t="s">
        <v>44</v>
      </c>
      <c r="D5414">
        <v>138.9</v>
      </c>
      <c r="E5414" t="s">
        <v>11</v>
      </c>
      <c r="F5414">
        <v>118</v>
      </c>
      <c r="G5414" t="s">
        <v>49</v>
      </c>
    </row>
    <row r="5415" spans="1:7" hidden="1" x14ac:dyDescent="0.35">
      <c r="A5415" t="s">
        <v>34</v>
      </c>
      <c r="B5415">
        <v>2018</v>
      </c>
      <c r="C5415" t="s">
        <v>44</v>
      </c>
      <c r="D5415">
        <v>138.9</v>
      </c>
      <c r="E5415" t="s">
        <v>12</v>
      </c>
      <c r="F5415">
        <v>139.5</v>
      </c>
      <c r="G5415" t="s">
        <v>49</v>
      </c>
    </row>
    <row r="5416" spans="1:7" hidden="1" x14ac:dyDescent="0.35">
      <c r="A5416" t="s">
        <v>34</v>
      </c>
      <c r="B5416">
        <v>2018</v>
      </c>
      <c r="C5416" t="s">
        <v>44</v>
      </c>
      <c r="D5416">
        <v>138.9</v>
      </c>
      <c r="E5416" t="s">
        <v>13</v>
      </c>
      <c r="F5416">
        <v>153</v>
      </c>
      <c r="G5416" t="s">
        <v>49</v>
      </c>
    </row>
    <row r="5417" spans="1:7" hidden="1" x14ac:dyDescent="0.35">
      <c r="A5417" t="s">
        <v>34</v>
      </c>
      <c r="B5417">
        <v>2018</v>
      </c>
      <c r="C5417" t="s">
        <v>44</v>
      </c>
      <c r="D5417">
        <v>138.9</v>
      </c>
      <c r="E5417" t="s">
        <v>14</v>
      </c>
      <c r="F5417">
        <v>113.2</v>
      </c>
      <c r="G5417" t="s">
        <v>49</v>
      </c>
    </row>
    <row r="5418" spans="1:7" hidden="1" x14ac:dyDescent="0.35">
      <c r="A5418" t="s">
        <v>34</v>
      </c>
      <c r="B5418">
        <v>2018</v>
      </c>
      <c r="C5418" t="s">
        <v>44</v>
      </c>
      <c r="D5418">
        <v>138.9</v>
      </c>
      <c r="E5418" t="s">
        <v>15</v>
      </c>
      <c r="F5418">
        <v>112.8</v>
      </c>
      <c r="G5418" t="s">
        <v>49</v>
      </c>
    </row>
    <row r="5419" spans="1:7" hidden="1" x14ac:dyDescent="0.35">
      <c r="A5419" t="s">
        <v>34</v>
      </c>
      <c r="B5419">
        <v>2018</v>
      </c>
      <c r="C5419" t="s">
        <v>44</v>
      </c>
      <c r="D5419">
        <v>138.9</v>
      </c>
      <c r="E5419" t="s">
        <v>16</v>
      </c>
      <c r="F5419">
        <v>141.1</v>
      </c>
      <c r="G5419" t="s">
        <v>49</v>
      </c>
    </row>
    <row r="5420" spans="1:7" hidden="1" x14ac:dyDescent="0.35">
      <c r="A5420" t="s">
        <v>34</v>
      </c>
      <c r="B5420">
        <v>2018</v>
      </c>
      <c r="C5420" t="s">
        <v>44</v>
      </c>
      <c r="D5420">
        <v>138.9</v>
      </c>
      <c r="E5420" t="s">
        <v>17</v>
      </c>
      <c r="F5420">
        <v>127.6</v>
      </c>
      <c r="G5420" t="s">
        <v>49</v>
      </c>
    </row>
    <row r="5421" spans="1:7" hidden="1" x14ac:dyDescent="0.35">
      <c r="A5421" t="s">
        <v>34</v>
      </c>
      <c r="B5421">
        <v>2018</v>
      </c>
      <c r="C5421" t="s">
        <v>44</v>
      </c>
      <c r="D5421">
        <v>138.9</v>
      </c>
      <c r="E5421" t="s">
        <v>18</v>
      </c>
      <c r="F5421">
        <v>152</v>
      </c>
      <c r="G5421" t="s">
        <v>49</v>
      </c>
    </row>
    <row r="5422" spans="1:7" hidden="1" x14ac:dyDescent="0.35">
      <c r="A5422" t="s">
        <v>34</v>
      </c>
      <c r="B5422">
        <v>2018</v>
      </c>
      <c r="C5422" t="s">
        <v>44</v>
      </c>
      <c r="D5422">
        <v>138.9</v>
      </c>
      <c r="E5422" t="s">
        <v>19</v>
      </c>
      <c r="F5422">
        <v>139.4</v>
      </c>
      <c r="G5422" t="s">
        <v>49</v>
      </c>
    </row>
    <row r="5423" spans="1:7" hidden="1" x14ac:dyDescent="0.35">
      <c r="A5423" t="s">
        <v>34</v>
      </c>
      <c r="B5423">
        <v>2018</v>
      </c>
      <c r="C5423" t="s">
        <v>44</v>
      </c>
      <c r="D5423">
        <v>138.9</v>
      </c>
      <c r="E5423" t="s">
        <v>20</v>
      </c>
      <c r="F5423">
        <v>164</v>
      </c>
      <c r="G5423" t="s">
        <v>50</v>
      </c>
    </row>
    <row r="5424" spans="1:7" hidden="1" x14ac:dyDescent="0.35">
      <c r="A5424" t="s">
        <v>34</v>
      </c>
      <c r="B5424">
        <v>2018</v>
      </c>
      <c r="C5424" t="s">
        <v>44</v>
      </c>
      <c r="D5424">
        <v>138.9</v>
      </c>
      <c r="E5424" t="s">
        <v>21</v>
      </c>
      <c r="F5424">
        <v>141.5</v>
      </c>
      <c r="G5424" t="s">
        <v>51</v>
      </c>
    </row>
    <row r="5425" spans="1:7" hidden="1" x14ac:dyDescent="0.35">
      <c r="A5425" t="s">
        <v>34</v>
      </c>
      <c r="B5425">
        <v>2018</v>
      </c>
      <c r="C5425" t="s">
        <v>44</v>
      </c>
      <c r="D5425">
        <v>138.9</v>
      </c>
      <c r="E5425" t="s">
        <v>22</v>
      </c>
      <c r="F5425">
        <v>129.80000000000001</v>
      </c>
      <c r="G5425" t="s">
        <v>51</v>
      </c>
    </row>
    <row r="5426" spans="1:7" hidden="1" x14ac:dyDescent="0.35">
      <c r="A5426" t="s">
        <v>34</v>
      </c>
      <c r="B5426">
        <v>2018</v>
      </c>
      <c r="C5426" t="s">
        <v>44</v>
      </c>
      <c r="D5426">
        <v>138.9</v>
      </c>
      <c r="E5426" t="s">
        <v>23</v>
      </c>
      <c r="F5426">
        <v>139.69999999999999</v>
      </c>
      <c r="G5426" t="s">
        <v>51</v>
      </c>
    </row>
    <row r="5427" spans="1:7" hidden="1" x14ac:dyDescent="0.35">
      <c r="A5427" t="s">
        <v>34</v>
      </c>
      <c r="B5427">
        <v>2018</v>
      </c>
      <c r="C5427" t="s">
        <v>44</v>
      </c>
      <c r="D5427">
        <v>138.9</v>
      </c>
      <c r="E5427" t="s">
        <v>24</v>
      </c>
      <c r="F5427">
        <v>146.30000000000001</v>
      </c>
      <c r="G5427" t="s">
        <v>24</v>
      </c>
    </row>
    <row r="5428" spans="1:7" hidden="1" x14ac:dyDescent="0.35">
      <c r="A5428" t="s">
        <v>34</v>
      </c>
      <c r="B5428">
        <v>2018</v>
      </c>
      <c r="C5428" t="s">
        <v>44</v>
      </c>
      <c r="D5428">
        <v>138.9</v>
      </c>
      <c r="E5428" t="s">
        <v>25</v>
      </c>
      <c r="F5428">
        <v>133.4</v>
      </c>
      <c r="G5428" t="s">
        <v>55</v>
      </c>
    </row>
    <row r="5429" spans="1:7" hidden="1" x14ac:dyDescent="0.35">
      <c r="A5429" t="s">
        <v>34</v>
      </c>
      <c r="B5429">
        <v>2018</v>
      </c>
      <c r="C5429" t="s">
        <v>44</v>
      </c>
      <c r="D5429">
        <v>138.9</v>
      </c>
      <c r="E5429" t="s">
        <v>26</v>
      </c>
      <c r="F5429">
        <v>135.1</v>
      </c>
      <c r="G5429" t="s">
        <v>52</v>
      </c>
    </row>
    <row r="5430" spans="1:7" hidden="1" x14ac:dyDescent="0.35">
      <c r="A5430" t="s">
        <v>34</v>
      </c>
      <c r="B5430">
        <v>2018</v>
      </c>
      <c r="C5430" t="s">
        <v>44</v>
      </c>
      <c r="D5430">
        <v>138.9</v>
      </c>
      <c r="E5430" t="s">
        <v>27</v>
      </c>
      <c r="F5430">
        <v>136.19999999999999</v>
      </c>
      <c r="G5430" t="s">
        <v>27</v>
      </c>
    </row>
    <row r="5431" spans="1:7" hidden="1" x14ac:dyDescent="0.35">
      <c r="A5431" t="s">
        <v>34</v>
      </c>
      <c r="B5431">
        <v>2018</v>
      </c>
      <c r="C5431" t="s">
        <v>44</v>
      </c>
      <c r="D5431">
        <v>138.9</v>
      </c>
      <c r="E5431" t="s">
        <v>28</v>
      </c>
      <c r="F5431">
        <v>123.3</v>
      </c>
      <c r="G5431" t="s">
        <v>54</v>
      </c>
    </row>
    <row r="5432" spans="1:7" hidden="1" x14ac:dyDescent="0.35">
      <c r="A5432" t="s">
        <v>34</v>
      </c>
      <c r="B5432">
        <v>2018</v>
      </c>
      <c r="C5432" t="s">
        <v>44</v>
      </c>
      <c r="D5432">
        <v>138.9</v>
      </c>
      <c r="E5432" t="s">
        <v>29</v>
      </c>
      <c r="F5432">
        <v>130.69999999999999</v>
      </c>
      <c r="G5432" t="s">
        <v>56</v>
      </c>
    </row>
    <row r="5433" spans="1:7" hidden="1" x14ac:dyDescent="0.35">
      <c r="A5433" t="s">
        <v>34</v>
      </c>
      <c r="B5433">
        <v>2018</v>
      </c>
      <c r="C5433" t="s">
        <v>44</v>
      </c>
      <c r="D5433">
        <v>138.9</v>
      </c>
      <c r="E5433" t="s">
        <v>30</v>
      </c>
      <c r="F5433">
        <v>145.5</v>
      </c>
      <c r="G5433" t="s">
        <v>30</v>
      </c>
    </row>
    <row r="5434" spans="1:7" hidden="1" x14ac:dyDescent="0.35">
      <c r="A5434" t="s">
        <v>34</v>
      </c>
      <c r="B5434">
        <v>2018</v>
      </c>
      <c r="C5434" t="s">
        <v>44</v>
      </c>
      <c r="D5434">
        <v>138.9</v>
      </c>
      <c r="E5434" t="s">
        <v>31</v>
      </c>
      <c r="F5434">
        <v>130.4</v>
      </c>
      <c r="G5434" t="s">
        <v>53</v>
      </c>
    </row>
    <row r="5435" spans="1:7" hidden="1" x14ac:dyDescent="0.35">
      <c r="A5435" t="s">
        <v>34</v>
      </c>
      <c r="B5435">
        <v>2018</v>
      </c>
      <c r="C5435" t="s">
        <v>44</v>
      </c>
      <c r="D5435">
        <v>138.9</v>
      </c>
      <c r="E5435" t="s">
        <v>32</v>
      </c>
      <c r="F5435">
        <v>132.5</v>
      </c>
      <c r="G5435" t="s">
        <v>32</v>
      </c>
    </row>
    <row r="5436" spans="1:7" hidden="1" x14ac:dyDescent="0.35">
      <c r="A5436" t="s">
        <v>35</v>
      </c>
      <c r="B5436">
        <v>2018</v>
      </c>
      <c r="C5436" t="s">
        <v>44</v>
      </c>
      <c r="D5436">
        <v>140.80000000000001</v>
      </c>
      <c r="E5436" t="s">
        <v>7</v>
      </c>
      <c r="F5436">
        <v>137.4</v>
      </c>
      <c r="G5436" t="s">
        <v>49</v>
      </c>
    </row>
    <row r="5437" spans="1:7" hidden="1" x14ac:dyDescent="0.35">
      <c r="A5437" t="s">
        <v>35</v>
      </c>
      <c r="B5437">
        <v>2018</v>
      </c>
      <c r="C5437" t="s">
        <v>44</v>
      </c>
      <c r="D5437">
        <v>140.80000000000001</v>
      </c>
      <c r="E5437" t="s">
        <v>8</v>
      </c>
      <c r="F5437">
        <v>149.5</v>
      </c>
      <c r="G5437" t="s">
        <v>49</v>
      </c>
    </row>
    <row r="5438" spans="1:7" hidden="1" x14ac:dyDescent="0.35">
      <c r="A5438" t="s">
        <v>35</v>
      </c>
      <c r="B5438">
        <v>2018</v>
      </c>
      <c r="C5438" t="s">
        <v>44</v>
      </c>
      <c r="D5438">
        <v>140.80000000000001</v>
      </c>
      <c r="E5438" t="s">
        <v>9</v>
      </c>
      <c r="F5438">
        <v>137.30000000000001</v>
      </c>
      <c r="G5438" t="s">
        <v>49</v>
      </c>
    </row>
    <row r="5439" spans="1:7" hidden="1" x14ac:dyDescent="0.35">
      <c r="A5439" t="s">
        <v>35</v>
      </c>
      <c r="B5439">
        <v>2018</v>
      </c>
      <c r="C5439" t="s">
        <v>44</v>
      </c>
      <c r="D5439">
        <v>140.80000000000001</v>
      </c>
      <c r="E5439" t="s">
        <v>10</v>
      </c>
      <c r="F5439">
        <v>141.9</v>
      </c>
      <c r="G5439" t="s">
        <v>49</v>
      </c>
    </row>
    <row r="5440" spans="1:7" hidden="1" x14ac:dyDescent="0.35">
      <c r="A5440" t="s">
        <v>35</v>
      </c>
      <c r="B5440">
        <v>2018</v>
      </c>
      <c r="C5440" t="s">
        <v>44</v>
      </c>
      <c r="D5440">
        <v>140.80000000000001</v>
      </c>
      <c r="E5440" t="s">
        <v>11</v>
      </c>
      <c r="F5440">
        <v>121.1</v>
      </c>
      <c r="G5440" t="s">
        <v>49</v>
      </c>
    </row>
    <row r="5441" spans="1:7" hidden="1" x14ac:dyDescent="0.35">
      <c r="A5441" t="s">
        <v>35</v>
      </c>
      <c r="B5441">
        <v>2018</v>
      </c>
      <c r="C5441" t="s">
        <v>44</v>
      </c>
      <c r="D5441">
        <v>140.80000000000001</v>
      </c>
      <c r="E5441" t="s">
        <v>12</v>
      </c>
      <c r="F5441">
        <v>142.5</v>
      </c>
      <c r="G5441" t="s">
        <v>49</v>
      </c>
    </row>
    <row r="5442" spans="1:7" hidden="1" x14ac:dyDescent="0.35">
      <c r="A5442" t="s">
        <v>35</v>
      </c>
      <c r="B5442">
        <v>2018</v>
      </c>
      <c r="C5442" t="s">
        <v>44</v>
      </c>
      <c r="D5442">
        <v>140.80000000000001</v>
      </c>
      <c r="E5442" t="s">
        <v>13</v>
      </c>
      <c r="F5442">
        <v>146.69999999999999</v>
      </c>
      <c r="G5442" t="s">
        <v>49</v>
      </c>
    </row>
    <row r="5443" spans="1:7" hidden="1" x14ac:dyDescent="0.35">
      <c r="A5443" t="s">
        <v>35</v>
      </c>
      <c r="B5443">
        <v>2018</v>
      </c>
      <c r="C5443" t="s">
        <v>44</v>
      </c>
      <c r="D5443">
        <v>140.80000000000001</v>
      </c>
      <c r="E5443" t="s">
        <v>14</v>
      </c>
      <c r="F5443">
        <v>119.1</v>
      </c>
      <c r="G5443" t="s">
        <v>49</v>
      </c>
    </row>
    <row r="5444" spans="1:7" hidden="1" x14ac:dyDescent="0.35">
      <c r="A5444" t="s">
        <v>35</v>
      </c>
      <c r="B5444">
        <v>2018</v>
      </c>
      <c r="C5444" t="s">
        <v>44</v>
      </c>
      <c r="D5444">
        <v>140.80000000000001</v>
      </c>
      <c r="E5444" t="s">
        <v>15</v>
      </c>
      <c r="F5444">
        <v>111.9</v>
      </c>
      <c r="G5444" t="s">
        <v>49</v>
      </c>
    </row>
    <row r="5445" spans="1:7" hidden="1" x14ac:dyDescent="0.35">
      <c r="A5445" t="s">
        <v>35</v>
      </c>
      <c r="B5445">
        <v>2018</v>
      </c>
      <c r="C5445" t="s">
        <v>44</v>
      </c>
      <c r="D5445">
        <v>140.80000000000001</v>
      </c>
      <c r="E5445" t="s">
        <v>16</v>
      </c>
      <c r="F5445">
        <v>141</v>
      </c>
      <c r="G5445" t="s">
        <v>49</v>
      </c>
    </row>
    <row r="5446" spans="1:7" hidden="1" x14ac:dyDescent="0.35">
      <c r="A5446" t="s">
        <v>35</v>
      </c>
      <c r="B5446">
        <v>2018</v>
      </c>
      <c r="C5446" t="s">
        <v>44</v>
      </c>
      <c r="D5446">
        <v>140.80000000000001</v>
      </c>
      <c r="E5446" t="s">
        <v>17</v>
      </c>
      <c r="F5446">
        <v>133.6</v>
      </c>
      <c r="G5446" t="s">
        <v>49</v>
      </c>
    </row>
    <row r="5447" spans="1:7" hidden="1" x14ac:dyDescent="0.35">
      <c r="A5447" t="s">
        <v>35</v>
      </c>
      <c r="B5447">
        <v>2018</v>
      </c>
      <c r="C5447" t="s">
        <v>44</v>
      </c>
      <c r="D5447">
        <v>140.80000000000001</v>
      </c>
      <c r="E5447" t="s">
        <v>18</v>
      </c>
      <c r="F5447">
        <v>154.5</v>
      </c>
      <c r="G5447" t="s">
        <v>49</v>
      </c>
    </row>
    <row r="5448" spans="1:7" hidden="1" x14ac:dyDescent="0.35">
      <c r="A5448" t="s">
        <v>35</v>
      </c>
      <c r="B5448">
        <v>2018</v>
      </c>
      <c r="C5448" t="s">
        <v>44</v>
      </c>
      <c r="D5448">
        <v>140.80000000000001</v>
      </c>
      <c r="E5448" t="s">
        <v>19</v>
      </c>
      <c r="F5448">
        <v>139.69999999999999</v>
      </c>
      <c r="G5448" t="s">
        <v>49</v>
      </c>
    </row>
    <row r="5449" spans="1:7" hidden="1" x14ac:dyDescent="0.35">
      <c r="A5449" t="s">
        <v>35</v>
      </c>
      <c r="B5449">
        <v>2018</v>
      </c>
      <c r="C5449" t="s">
        <v>44</v>
      </c>
      <c r="D5449">
        <v>140.80000000000001</v>
      </c>
      <c r="E5449" t="s">
        <v>20</v>
      </c>
      <c r="F5449">
        <v>162.6</v>
      </c>
      <c r="G5449" t="s">
        <v>50</v>
      </c>
    </row>
    <row r="5450" spans="1:7" hidden="1" x14ac:dyDescent="0.35">
      <c r="A5450" t="s">
        <v>35</v>
      </c>
      <c r="B5450">
        <v>2018</v>
      </c>
      <c r="C5450" t="s">
        <v>44</v>
      </c>
      <c r="D5450">
        <v>140.80000000000001</v>
      </c>
      <c r="E5450" t="s">
        <v>21</v>
      </c>
      <c r="F5450">
        <v>148</v>
      </c>
      <c r="G5450" t="s">
        <v>51</v>
      </c>
    </row>
    <row r="5451" spans="1:7" hidden="1" x14ac:dyDescent="0.35">
      <c r="A5451" t="s">
        <v>35</v>
      </c>
      <c r="B5451">
        <v>2018</v>
      </c>
      <c r="C5451" t="s">
        <v>44</v>
      </c>
      <c r="D5451">
        <v>140.80000000000001</v>
      </c>
      <c r="E5451" t="s">
        <v>22</v>
      </c>
      <c r="F5451">
        <v>139.19999999999999</v>
      </c>
      <c r="G5451" t="s">
        <v>51</v>
      </c>
    </row>
    <row r="5452" spans="1:7" hidden="1" x14ac:dyDescent="0.35">
      <c r="A5452" t="s">
        <v>35</v>
      </c>
      <c r="B5452">
        <v>2018</v>
      </c>
      <c r="C5452" t="s">
        <v>44</v>
      </c>
      <c r="D5452">
        <v>140.80000000000001</v>
      </c>
      <c r="E5452" t="s">
        <v>23</v>
      </c>
      <c r="F5452">
        <v>146.80000000000001</v>
      </c>
      <c r="G5452" t="s">
        <v>51</v>
      </c>
    </row>
    <row r="5453" spans="1:7" hidden="1" x14ac:dyDescent="0.35">
      <c r="A5453" t="s">
        <v>35</v>
      </c>
      <c r="B5453">
        <v>2018</v>
      </c>
      <c r="C5453" t="s">
        <v>44</v>
      </c>
      <c r="D5453">
        <v>140.80000000000001</v>
      </c>
      <c r="E5453" t="s">
        <v>24</v>
      </c>
      <c r="F5453">
        <v>146.9</v>
      </c>
      <c r="G5453" t="s">
        <v>24</v>
      </c>
    </row>
    <row r="5454" spans="1:7" hidden="1" x14ac:dyDescent="0.35">
      <c r="A5454" t="s">
        <v>35</v>
      </c>
      <c r="B5454">
        <v>2018</v>
      </c>
      <c r="C5454" t="s">
        <v>44</v>
      </c>
      <c r="D5454">
        <v>140.80000000000001</v>
      </c>
      <c r="E5454" t="s">
        <v>25</v>
      </c>
      <c r="F5454">
        <v>145.30000000000001</v>
      </c>
      <c r="G5454" t="s">
        <v>55</v>
      </c>
    </row>
    <row r="5455" spans="1:7" hidden="1" x14ac:dyDescent="0.35">
      <c r="A5455" t="s">
        <v>35</v>
      </c>
      <c r="B5455">
        <v>2018</v>
      </c>
      <c r="C5455" t="s">
        <v>44</v>
      </c>
      <c r="D5455">
        <v>140.80000000000001</v>
      </c>
      <c r="E5455" t="s">
        <v>26</v>
      </c>
      <c r="F5455">
        <v>142.19999999999999</v>
      </c>
      <c r="G5455" t="s">
        <v>52</v>
      </c>
    </row>
    <row r="5456" spans="1:7" hidden="1" x14ac:dyDescent="0.35">
      <c r="A5456" t="s">
        <v>35</v>
      </c>
      <c r="B5456">
        <v>2018</v>
      </c>
      <c r="C5456" t="s">
        <v>44</v>
      </c>
      <c r="D5456">
        <v>140.80000000000001</v>
      </c>
      <c r="E5456" t="s">
        <v>27</v>
      </c>
      <c r="F5456">
        <v>142.1</v>
      </c>
      <c r="G5456" t="s">
        <v>27</v>
      </c>
    </row>
    <row r="5457" spans="1:7" hidden="1" x14ac:dyDescent="0.35">
      <c r="A5457" t="s">
        <v>35</v>
      </c>
      <c r="B5457">
        <v>2018</v>
      </c>
      <c r="C5457" t="s">
        <v>44</v>
      </c>
      <c r="D5457">
        <v>140.80000000000001</v>
      </c>
      <c r="E5457" t="s">
        <v>28</v>
      </c>
      <c r="F5457">
        <v>125.5</v>
      </c>
      <c r="G5457" t="s">
        <v>54</v>
      </c>
    </row>
    <row r="5458" spans="1:7" hidden="1" x14ac:dyDescent="0.35">
      <c r="A5458" t="s">
        <v>35</v>
      </c>
      <c r="B5458">
        <v>2018</v>
      </c>
      <c r="C5458" t="s">
        <v>44</v>
      </c>
      <c r="D5458">
        <v>140.80000000000001</v>
      </c>
      <c r="E5458" t="s">
        <v>29</v>
      </c>
      <c r="F5458">
        <v>136.5</v>
      </c>
      <c r="G5458" t="s">
        <v>56</v>
      </c>
    </row>
    <row r="5459" spans="1:7" hidden="1" x14ac:dyDescent="0.35">
      <c r="A5459" t="s">
        <v>35</v>
      </c>
      <c r="B5459">
        <v>2018</v>
      </c>
      <c r="C5459" t="s">
        <v>44</v>
      </c>
      <c r="D5459">
        <v>140.80000000000001</v>
      </c>
      <c r="E5459" t="s">
        <v>30</v>
      </c>
      <c r="F5459">
        <v>147.80000000000001</v>
      </c>
      <c r="G5459" t="s">
        <v>30</v>
      </c>
    </row>
    <row r="5460" spans="1:7" hidden="1" x14ac:dyDescent="0.35">
      <c r="A5460" t="s">
        <v>35</v>
      </c>
      <c r="B5460">
        <v>2018</v>
      </c>
      <c r="C5460" t="s">
        <v>44</v>
      </c>
      <c r="D5460">
        <v>140.80000000000001</v>
      </c>
      <c r="E5460" t="s">
        <v>31</v>
      </c>
      <c r="F5460">
        <v>132</v>
      </c>
      <c r="G5460" t="s">
        <v>53</v>
      </c>
    </row>
    <row r="5461" spans="1:7" hidden="1" x14ac:dyDescent="0.35">
      <c r="A5461" t="s">
        <v>35</v>
      </c>
      <c r="B5461">
        <v>2018</v>
      </c>
      <c r="C5461" t="s">
        <v>44</v>
      </c>
      <c r="D5461">
        <v>140.80000000000001</v>
      </c>
      <c r="E5461" t="s">
        <v>32</v>
      </c>
      <c r="F5461">
        <v>136.30000000000001</v>
      </c>
      <c r="G5461" t="s">
        <v>32</v>
      </c>
    </row>
    <row r="5462" spans="1:7" hidden="1" x14ac:dyDescent="0.35">
      <c r="A5462" t="s">
        <v>5</v>
      </c>
      <c r="B5462">
        <v>2018</v>
      </c>
      <c r="C5462" t="s">
        <v>45</v>
      </c>
      <c r="D5462">
        <v>142.4</v>
      </c>
      <c r="E5462" t="s">
        <v>7</v>
      </c>
      <c r="F5462">
        <v>137.1</v>
      </c>
      <c r="G5462" t="s">
        <v>49</v>
      </c>
    </row>
    <row r="5463" spans="1:7" hidden="1" x14ac:dyDescent="0.35">
      <c r="A5463" t="s">
        <v>5</v>
      </c>
      <c r="B5463">
        <v>2018</v>
      </c>
      <c r="C5463" t="s">
        <v>45</v>
      </c>
      <c r="D5463">
        <v>142.4</v>
      </c>
      <c r="E5463" t="s">
        <v>8</v>
      </c>
      <c r="F5463">
        <v>150.80000000000001</v>
      </c>
      <c r="G5463" t="s">
        <v>49</v>
      </c>
    </row>
    <row r="5464" spans="1:7" hidden="1" x14ac:dyDescent="0.35">
      <c r="A5464" t="s">
        <v>5</v>
      </c>
      <c r="B5464">
        <v>2018</v>
      </c>
      <c r="C5464" t="s">
        <v>45</v>
      </c>
      <c r="D5464">
        <v>142.4</v>
      </c>
      <c r="E5464" t="s">
        <v>9</v>
      </c>
      <c r="F5464">
        <v>136.69999999999999</v>
      </c>
      <c r="G5464" t="s">
        <v>49</v>
      </c>
    </row>
    <row r="5465" spans="1:7" hidden="1" x14ac:dyDescent="0.35">
      <c r="A5465" t="s">
        <v>5</v>
      </c>
      <c r="B5465">
        <v>2018</v>
      </c>
      <c r="C5465" t="s">
        <v>45</v>
      </c>
      <c r="D5465">
        <v>142.4</v>
      </c>
      <c r="E5465" t="s">
        <v>10</v>
      </c>
      <c r="F5465">
        <v>141.9</v>
      </c>
      <c r="G5465" t="s">
        <v>49</v>
      </c>
    </row>
    <row r="5466" spans="1:7" hidden="1" x14ac:dyDescent="0.35">
      <c r="A5466" t="s">
        <v>5</v>
      </c>
      <c r="B5466">
        <v>2018</v>
      </c>
      <c r="C5466" t="s">
        <v>45</v>
      </c>
      <c r="D5466">
        <v>142.4</v>
      </c>
      <c r="E5466" t="s">
        <v>11</v>
      </c>
      <c r="F5466">
        <v>122.8</v>
      </c>
      <c r="G5466" t="s">
        <v>49</v>
      </c>
    </row>
    <row r="5467" spans="1:7" hidden="1" x14ac:dyDescent="0.35">
      <c r="A5467" t="s">
        <v>5</v>
      </c>
      <c r="B5467">
        <v>2018</v>
      </c>
      <c r="C5467" t="s">
        <v>45</v>
      </c>
      <c r="D5467">
        <v>142.4</v>
      </c>
      <c r="E5467" t="s">
        <v>12</v>
      </c>
      <c r="F5467">
        <v>143.9</v>
      </c>
      <c r="G5467" t="s">
        <v>49</v>
      </c>
    </row>
    <row r="5468" spans="1:7" hidden="1" x14ac:dyDescent="0.35">
      <c r="A5468" t="s">
        <v>5</v>
      </c>
      <c r="B5468">
        <v>2018</v>
      </c>
      <c r="C5468" t="s">
        <v>45</v>
      </c>
      <c r="D5468">
        <v>142.4</v>
      </c>
      <c r="E5468" t="s">
        <v>13</v>
      </c>
      <c r="F5468">
        <v>147.5</v>
      </c>
      <c r="G5468" t="s">
        <v>49</v>
      </c>
    </row>
    <row r="5469" spans="1:7" hidden="1" x14ac:dyDescent="0.35">
      <c r="A5469" t="s">
        <v>5</v>
      </c>
      <c r="B5469">
        <v>2018</v>
      </c>
      <c r="C5469" t="s">
        <v>45</v>
      </c>
      <c r="D5469">
        <v>142.4</v>
      </c>
      <c r="E5469" t="s">
        <v>14</v>
      </c>
      <c r="F5469">
        <v>121</v>
      </c>
      <c r="G5469" t="s">
        <v>49</v>
      </c>
    </row>
    <row r="5470" spans="1:7" hidden="1" x14ac:dyDescent="0.35">
      <c r="A5470" t="s">
        <v>5</v>
      </c>
      <c r="B5470">
        <v>2018</v>
      </c>
      <c r="C5470" t="s">
        <v>45</v>
      </c>
      <c r="D5470">
        <v>142.4</v>
      </c>
      <c r="E5470" t="s">
        <v>15</v>
      </c>
      <c r="F5470">
        <v>111.6</v>
      </c>
      <c r="G5470" t="s">
        <v>49</v>
      </c>
    </row>
    <row r="5471" spans="1:7" hidden="1" x14ac:dyDescent="0.35">
      <c r="A5471" t="s">
        <v>5</v>
      </c>
      <c r="B5471">
        <v>2018</v>
      </c>
      <c r="C5471" t="s">
        <v>45</v>
      </c>
      <c r="D5471">
        <v>142.4</v>
      </c>
      <c r="E5471" t="s">
        <v>16</v>
      </c>
      <c r="F5471">
        <v>140.6</v>
      </c>
      <c r="G5471" t="s">
        <v>49</v>
      </c>
    </row>
    <row r="5472" spans="1:7" hidden="1" x14ac:dyDescent="0.35">
      <c r="A5472" t="s">
        <v>5</v>
      </c>
      <c r="B5472">
        <v>2018</v>
      </c>
      <c r="C5472" t="s">
        <v>45</v>
      </c>
      <c r="D5472">
        <v>142.4</v>
      </c>
      <c r="E5472" t="s">
        <v>17</v>
      </c>
      <c r="F5472">
        <v>137.5</v>
      </c>
      <c r="G5472" t="s">
        <v>49</v>
      </c>
    </row>
    <row r="5473" spans="1:7" hidden="1" x14ac:dyDescent="0.35">
      <c r="A5473" t="s">
        <v>5</v>
      </c>
      <c r="B5473">
        <v>2018</v>
      </c>
      <c r="C5473" t="s">
        <v>45</v>
      </c>
      <c r="D5473">
        <v>142.4</v>
      </c>
      <c r="E5473" t="s">
        <v>18</v>
      </c>
      <c r="F5473">
        <v>156.1</v>
      </c>
      <c r="G5473" t="s">
        <v>49</v>
      </c>
    </row>
    <row r="5474" spans="1:7" hidden="1" x14ac:dyDescent="0.35">
      <c r="A5474" t="s">
        <v>5</v>
      </c>
      <c r="B5474">
        <v>2018</v>
      </c>
      <c r="C5474" t="s">
        <v>45</v>
      </c>
      <c r="D5474">
        <v>142.4</v>
      </c>
      <c r="E5474" t="s">
        <v>19</v>
      </c>
      <c r="F5474">
        <v>140</v>
      </c>
      <c r="G5474" t="s">
        <v>49</v>
      </c>
    </row>
    <row r="5475" spans="1:7" hidden="1" x14ac:dyDescent="0.35">
      <c r="A5475" t="s">
        <v>5</v>
      </c>
      <c r="B5475">
        <v>2018</v>
      </c>
      <c r="C5475" t="s">
        <v>45</v>
      </c>
      <c r="D5475">
        <v>142.4</v>
      </c>
      <c r="E5475" t="s">
        <v>20</v>
      </c>
      <c r="F5475">
        <v>161.9</v>
      </c>
      <c r="G5475" t="s">
        <v>50</v>
      </c>
    </row>
    <row r="5476" spans="1:7" hidden="1" x14ac:dyDescent="0.35">
      <c r="A5476" t="s">
        <v>5</v>
      </c>
      <c r="B5476">
        <v>2018</v>
      </c>
      <c r="C5476" t="s">
        <v>45</v>
      </c>
      <c r="D5476">
        <v>142.4</v>
      </c>
      <c r="E5476" t="s">
        <v>21</v>
      </c>
      <c r="F5476">
        <v>151.69999999999999</v>
      </c>
      <c r="G5476" t="s">
        <v>51</v>
      </c>
    </row>
    <row r="5477" spans="1:7" hidden="1" x14ac:dyDescent="0.35">
      <c r="A5477" t="s">
        <v>5</v>
      </c>
      <c r="B5477">
        <v>2018</v>
      </c>
      <c r="C5477" t="s">
        <v>45</v>
      </c>
      <c r="D5477">
        <v>142.4</v>
      </c>
      <c r="E5477" t="s">
        <v>22</v>
      </c>
      <c r="F5477">
        <v>145.5</v>
      </c>
      <c r="G5477" t="s">
        <v>51</v>
      </c>
    </row>
    <row r="5478" spans="1:7" hidden="1" x14ac:dyDescent="0.35">
      <c r="A5478" t="s">
        <v>5</v>
      </c>
      <c r="B5478">
        <v>2018</v>
      </c>
      <c r="C5478" t="s">
        <v>45</v>
      </c>
      <c r="D5478">
        <v>142.4</v>
      </c>
      <c r="E5478" t="s">
        <v>23</v>
      </c>
      <c r="F5478">
        <v>150.80000000000001</v>
      </c>
      <c r="G5478" t="s">
        <v>51</v>
      </c>
    </row>
    <row r="5479" spans="1:7" hidden="1" x14ac:dyDescent="0.35">
      <c r="A5479" t="s">
        <v>5</v>
      </c>
      <c r="B5479">
        <v>2018</v>
      </c>
      <c r="C5479" t="s">
        <v>45</v>
      </c>
      <c r="D5479">
        <v>142.4</v>
      </c>
      <c r="E5479" t="s">
        <v>24</v>
      </c>
      <c r="G5479" t="s">
        <v>24</v>
      </c>
    </row>
    <row r="5480" spans="1:7" hidden="1" x14ac:dyDescent="0.35">
      <c r="A5480" t="s">
        <v>5</v>
      </c>
      <c r="B5480">
        <v>2018</v>
      </c>
      <c r="C5480" t="s">
        <v>45</v>
      </c>
      <c r="D5480">
        <v>142.4</v>
      </c>
      <c r="E5480" t="s">
        <v>25</v>
      </c>
      <c r="F5480">
        <v>150.30000000000001</v>
      </c>
      <c r="G5480" t="s">
        <v>55</v>
      </c>
    </row>
    <row r="5481" spans="1:7" hidden="1" x14ac:dyDescent="0.35">
      <c r="A5481" t="s">
        <v>5</v>
      </c>
      <c r="B5481">
        <v>2018</v>
      </c>
      <c r="C5481" t="s">
        <v>45</v>
      </c>
      <c r="D5481">
        <v>142.4</v>
      </c>
      <c r="E5481" t="s">
        <v>26</v>
      </c>
      <c r="F5481">
        <v>148</v>
      </c>
      <c r="G5481" t="s">
        <v>52</v>
      </c>
    </row>
    <row r="5482" spans="1:7" hidden="1" x14ac:dyDescent="0.35">
      <c r="A5482" t="s">
        <v>5</v>
      </c>
      <c r="B5482">
        <v>2018</v>
      </c>
      <c r="C5482" t="s">
        <v>45</v>
      </c>
      <c r="D5482">
        <v>142.4</v>
      </c>
      <c r="E5482" t="s">
        <v>27</v>
      </c>
      <c r="F5482">
        <v>145.4</v>
      </c>
      <c r="G5482" t="s">
        <v>27</v>
      </c>
    </row>
    <row r="5483" spans="1:7" hidden="1" x14ac:dyDescent="0.35">
      <c r="A5483" t="s">
        <v>5</v>
      </c>
      <c r="B5483">
        <v>2018</v>
      </c>
      <c r="C5483" t="s">
        <v>45</v>
      </c>
      <c r="D5483">
        <v>142.4</v>
      </c>
      <c r="E5483" t="s">
        <v>28</v>
      </c>
      <c r="F5483">
        <v>130.30000000000001</v>
      </c>
      <c r="G5483" t="s">
        <v>54</v>
      </c>
    </row>
    <row r="5484" spans="1:7" hidden="1" x14ac:dyDescent="0.35">
      <c r="A5484" t="s">
        <v>5</v>
      </c>
      <c r="B5484">
        <v>2018</v>
      </c>
      <c r="C5484" t="s">
        <v>45</v>
      </c>
      <c r="D5484">
        <v>142.4</v>
      </c>
      <c r="E5484" t="s">
        <v>29</v>
      </c>
      <c r="F5484">
        <v>143.1</v>
      </c>
      <c r="G5484" t="s">
        <v>56</v>
      </c>
    </row>
    <row r="5485" spans="1:7" hidden="1" x14ac:dyDescent="0.35">
      <c r="A5485" t="s">
        <v>5</v>
      </c>
      <c r="B5485">
        <v>2018</v>
      </c>
      <c r="C5485" t="s">
        <v>45</v>
      </c>
      <c r="D5485">
        <v>142.4</v>
      </c>
      <c r="E5485" t="s">
        <v>30</v>
      </c>
      <c r="F5485">
        <v>150.19999999999999</v>
      </c>
      <c r="G5485" t="s">
        <v>30</v>
      </c>
    </row>
    <row r="5486" spans="1:7" hidden="1" x14ac:dyDescent="0.35">
      <c r="A5486" t="s">
        <v>5</v>
      </c>
      <c r="B5486">
        <v>2018</v>
      </c>
      <c r="C5486" t="s">
        <v>45</v>
      </c>
      <c r="D5486">
        <v>142.4</v>
      </c>
      <c r="E5486" t="s">
        <v>31</v>
      </c>
      <c r="F5486">
        <v>133.1</v>
      </c>
      <c r="G5486" t="s">
        <v>53</v>
      </c>
    </row>
    <row r="5487" spans="1:7" hidden="1" x14ac:dyDescent="0.35">
      <c r="A5487" t="s">
        <v>5</v>
      </c>
      <c r="B5487">
        <v>2018</v>
      </c>
      <c r="C5487" t="s">
        <v>45</v>
      </c>
      <c r="D5487">
        <v>142.4</v>
      </c>
      <c r="E5487" t="s">
        <v>32</v>
      </c>
      <c r="F5487">
        <v>140.1</v>
      </c>
      <c r="G5487" t="s">
        <v>32</v>
      </c>
    </row>
    <row r="5488" spans="1:7" hidden="1" x14ac:dyDescent="0.35">
      <c r="A5488" t="s">
        <v>34</v>
      </c>
      <c r="B5488">
        <v>2018</v>
      </c>
      <c r="C5488" t="s">
        <v>45</v>
      </c>
      <c r="D5488">
        <v>139</v>
      </c>
      <c r="E5488" t="s">
        <v>7</v>
      </c>
      <c r="F5488">
        <v>138.1</v>
      </c>
      <c r="G5488" t="s">
        <v>49</v>
      </c>
    </row>
    <row r="5489" spans="1:7" hidden="1" x14ac:dyDescent="0.35">
      <c r="A5489" t="s">
        <v>34</v>
      </c>
      <c r="B5489">
        <v>2018</v>
      </c>
      <c r="C5489" t="s">
        <v>45</v>
      </c>
      <c r="D5489">
        <v>139</v>
      </c>
      <c r="E5489" t="s">
        <v>8</v>
      </c>
      <c r="F5489">
        <v>146.30000000000001</v>
      </c>
      <c r="G5489" t="s">
        <v>49</v>
      </c>
    </row>
    <row r="5490" spans="1:7" hidden="1" x14ac:dyDescent="0.35">
      <c r="A5490" t="s">
        <v>34</v>
      </c>
      <c r="B5490">
        <v>2018</v>
      </c>
      <c r="C5490" t="s">
        <v>45</v>
      </c>
      <c r="D5490">
        <v>139</v>
      </c>
      <c r="E5490" t="s">
        <v>9</v>
      </c>
      <c r="F5490">
        <v>137.80000000000001</v>
      </c>
      <c r="G5490" t="s">
        <v>49</v>
      </c>
    </row>
    <row r="5491" spans="1:7" hidden="1" x14ac:dyDescent="0.35">
      <c r="A5491" t="s">
        <v>34</v>
      </c>
      <c r="B5491">
        <v>2018</v>
      </c>
      <c r="C5491" t="s">
        <v>45</v>
      </c>
      <c r="D5491">
        <v>139</v>
      </c>
      <c r="E5491" t="s">
        <v>10</v>
      </c>
      <c r="F5491">
        <v>141.6</v>
      </c>
      <c r="G5491" t="s">
        <v>49</v>
      </c>
    </row>
    <row r="5492" spans="1:7" hidden="1" x14ac:dyDescent="0.35">
      <c r="A5492" t="s">
        <v>34</v>
      </c>
      <c r="B5492">
        <v>2018</v>
      </c>
      <c r="C5492" t="s">
        <v>45</v>
      </c>
      <c r="D5492">
        <v>139</v>
      </c>
      <c r="E5492" t="s">
        <v>11</v>
      </c>
      <c r="F5492">
        <v>118.1</v>
      </c>
      <c r="G5492" t="s">
        <v>49</v>
      </c>
    </row>
    <row r="5493" spans="1:7" hidden="1" x14ac:dyDescent="0.35">
      <c r="A5493" t="s">
        <v>34</v>
      </c>
      <c r="B5493">
        <v>2018</v>
      </c>
      <c r="C5493" t="s">
        <v>45</v>
      </c>
      <c r="D5493">
        <v>139</v>
      </c>
      <c r="E5493" t="s">
        <v>12</v>
      </c>
      <c r="F5493">
        <v>141.5</v>
      </c>
      <c r="G5493" t="s">
        <v>49</v>
      </c>
    </row>
    <row r="5494" spans="1:7" hidden="1" x14ac:dyDescent="0.35">
      <c r="A5494" t="s">
        <v>34</v>
      </c>
      <c r="B5494">
        <v>2018</v>
      </c>
      <c r="C5494" t="s">
        <v>45</v>
      </c>
      <c r="D5494">
        <v>139</v>
      </c>
      <c r="E5494" t="s">
        <v>13</v>
      </c>
      <c r="F5494">
        <v>145.19999999999999</v>
      </c>
      <c r="G5494" t="s">
        <v>49</v>
      </c>
    </row>
    <row r="5495" spans="1:7" hidden="1" x14ac:dyDescent="0.35">
      <c r="A5495" t="s">
        <v>34</v>
      </c>
      <c r="B5495">
        <v>2018</v>
      </c>
      <c r="C5495" t="s">
        <v>45</v>
      </c>
      <c r="D5495">
        <v>139</v>
      </c>
      <c r="E5495" t="s">
        <v>14</v>
      </c>
      <c r="F5495">
        <v>115.3</v>
      </c>
      <c r="G5495" t="s">
        <v>49</v>
      </c>
    </row>
    <row r="5496" spans="1:7" hidden="1" x14ac:dyDescent="0.35">
      <c r="A5496" t="s">
        <v>34</v>
      </c>
      <c r="B5496">
        <v>2018</v>
      </c>
      <c r="C5496" t="s">
        <v>45</v>
      </c>
      <c r="D5496">
        <v>139</v>
      </c>
      <c r="E5496" t="s">
        <v>15</v>
      </c>
      <c r="F5496">
        <v>112.5</v>
      </c>
      <c r="G5496" t="s">
        <v>49</v>
      </c>
    </row>
    <row r="5497" spans="1:7" hidden="1" x14ac:dyDescent="0.35">
      <c r="A5497" t="s">
        <v>34</v>
      </c>
      <c r="B5497">
        <v>2018</v>
      </c>
      <c r="C5497" t="s">
        <v>45</v>
      </c>
      <c r="D5497">
        <v>139</v>
      </c>
      <c r="E5497" t="s">
        <v>16</v>
      </c>
      <c r="F5497">
        <v>141.4</v>
      </c>
      <c r="G5497" t="s">
        <v>49</v>
      </c>
    </row>
    <row r="5498" spans="1:7" hidden="1" x14ac:dyDescent="0.35">
      <c r="A5498" t="s">
        <v>34</v>
      </c>
      <c r="B5498">
        <v>2018</v>
      </c>
      <c r="C5498" t="s">
        <v>45</v>
      </c>
      <c r="D5498">
        <v>139</v>
      </c>
      <c r="E5498" t="s">
        <v>17</v>
      </c>
      <c r="F5498">
        <v>128</v>
      </c>
      <c r="G5498" t="s">
        <v>49</v>
      </c>
    </row>
    <row r="5499" spans="1:7" hidden="1" x14ac:dyDescent="0.35">
      <c r="A5499" t="s">
        <v>34</v>
      </c>
      <c r="B5499">
        <v>2018</v>
      </c>
      <c r="C5499" t="s">
        <v>45</v>
      </c>
      <c r="D5499">
        <v>139</v>
      </c>
      <c r="E5499" t="s">
        <v>18</v>
      </c>
      <c r="F5499">
        <v>152.6</v>
      </c>
      <c r="G5499" t="s">
        <v>49</v>
      </c>
    </row>
    <row r="5500" spans="1:7" hidden="1" x14ac:dyDescent="0.35">
      <c r="A5500" t="s">
        <v>34</v>
      </c>
      <c r="B5500">
        <v>2018</v>
      </c>
      <c r="C5500" t="s">
        <v>45</v>
      </c>
      <c r="D5500">
        <v>139</v>
      </c>
      <c r="E5500" t="s">
        <v>19</v>
      </c>
      <c r="F5500">
        <v>139.1</v>
      </c>
      <c r="G5500" t="s">
        <v>49</v>
      </c>
    </row>
    <row r="5501" spans="1:7" hidden="1" x14ac:dyDescent="0.35">
      <c r="A5501" t="s">
        <v>34</v>
      </c>
      <c r="B5501">
        <v>2018</v>
      </c>
      <c r="C5501" t="s">
        <v>45</v>
      </c>
      <c r="D5501">
        <v>139</v>
      </c>
      <c r="E5501" t="s">
        <v>20</v>
      </c>
      <c r="F5501">
        <v>164.4</v>
      </c>
      <c r="G5501" t="s">
        <v>50</v>
      </c>
    </row>
    <row r="5502" spans="1:7" hidden="1" x14ac:dyDescent="0.35">
      <c r="A5502" t="s">
        <v>34</v>
      </c>
      <c r="B5502">
        <v>2018</v>
      </c>
      <c r="C5502" t="s">
        <v>45</v>
      </c>
      <c r="D5502">
        <v>139</v>
      </c>
      <c r="E5502" t="s">
        <v>21</v>
      </c>
      <c r="F5502">
        <v>142.4</v>
      </c>
      <c r="G5502" t="s">
        <v>51</v>
      </c>
    </row>
    <row r="5503" spans="1:7" hidden="1" x14ac:dyDescent="0.35">
      <c r="A5503" t="s">
        <v>34</v>
      </c>
      <c r="B5503">
        <v>2018</v>
      </c>
      <c r="C5503" t="s">
        <v>45</v>
      </c>
      <c r="D5503">
        <v>139</v>
      </c>
      <c r="E5503" t="s">
        <v>22</v>
      </c>
      <c r="F5503">
        <v>130.19999999999999</v>
      </c>
      <c r="G5503" t="s">
        <v>51</v>
      </c>
    </row>
    <row r="5504" spans="1:7" hidden="1" x14ac:dyDescent="0.35">
      <c r="A5504" t="s">
        <v>34</v>
      </c>
      <c r="B5504">
        <v>2018</v>
      </c>
      <c r="C5504" t="s">
        <v>45</v>
      </c>
      <c r="D5504">
        <v>139</v>
      </c>
      <c r="E5504" t="s">
        <v>23</v>
      </c>
      <c r="F5504">
        <v>140.5</v>
      </c>
      <c r="G5504" t="s">
        <v>51</v>
      </c>
    </row>
    <row r="5505" spans="1:7" hidden="1" x14ac:dyDescent="0.35">
      <c r="A5505" t="s">
        <v>34</v>
      </c>
      <c r="B5505">
        <v>2018</v>
      </c>
      <c r="C5505" t="s">
        <v>45</v>
      </c>
      <c r="D5505">
        <v>139</v>
      </c>
      <c r="E5505" t="s">
        <v>24</v>
      </c>
      <c r="F5505">
        <v>146.9</v>
      </c>
      <c r="G5505" t="s">
        <v>24</v>
      </c>
    </row>
    <row r="5506" spans="1:7" hidden="1" x14ac:dyDescent="0.35">
      <c r="A5506" t="s">
        <v>34</v>
      </c>
      <c r="B5506">
        <v>2018</v>
      </c>
      <c r="C5506" t="s">
        <v>45</v>
      </c>
      <c r="D5506">
        <v>139</v>
      </c>
      <c r="E5506" t="s">
        <v>25</v>
      </c>
      <c r="F5506">
        <v>136.69999999999999</v>
      </c>
      <c r="G5506" t="s">
        <v>55</v>
      </c>
    </row>
    <row r="5507" spans="1:7" hidden="1" x14ac:dyDescent="0.35">
      <c r="A5507" t="s">
        <v>34</v>
      </c>
      <c r="B5507">
        <v>2018</v>
      </c>
      <c r="C5507" t="s">
        <v>45</v>
      </c>
      <c r="D5507">
        <v>139</v>
      </c>
      <c r="E5507" t="s">
        <v>26</v>
      </c>
      <c r="F5507">
        <v>135.80000000000001</v>
      </c>
      <c r="G5507" t="s">
        <v>52</v>
      </c>
    </row>
    <row r="5508" spans="1:7" hidden="1" x14ac:dyDescent="0.35">
      <c r="A5508" t="s">
        <v>34</v>
      </c>
      <c r="B5508">
        <v>2018</v>
      </c>
      <c r="C5508" t="s">
        <v>45</v>
      </c>
      <c r="D5508">
        <v>139</v>
      </c>
      <c r="E5508" t="s">
        <v>27</v>
      </c>
      <c r="F5508">
        <v>136.80000000000001</v>
      </c>
      <c r="G5508" t="s">
        <v>27</v>
      </c>
    </row>
    <row r="5509" spans="1:7" hidden="1" x14ac:dyDescent="0.35">
      <c r="A5509" t="s">
        <v>34</v>
      </c>
      <c r="B5509">
        <v>2018</v>
      </c>
      <c r="C5509" t="s">
        <v>45</v>
      </c>
      <c r="D5509">
        <v>139</v>
      </c>
      <c r="E5509" t="s">
        <v>28</v>
      </c>
      <c r="F5509">
        <v>121.2</v>
      </c>
      <c r="G5509" t="s">
        <v>54</v>
      </c>
    </row>
    <row r="5510" spans="1:7" hidden="1" x14ac:dyDescent="0.35">
      <c r="A5510" t="s">
        <v>34</v>
      </c>
      <c r="B5510">
        <v>2018</v>
      </c>
      <c r="C5510" t="s">
        <v>45</v>
      </c>
      <c r="D5510">
        <v>139</v>
      </c>
      <c r="E5510" t="s">
        <v>29</v>
      </c>
      <c r="F5510">
        <v>131.30000000000001</v>
      </c>
      <c r="G5510" t="s">
        <v>56</v>
      </c>
    </row>
    <row r="5511" spans="1:7" hidden="1" x14ac:dyDescent="0.35">
      <c r="A5511" t="s">
        <v>34</v>
      </c>
      <c r="B5511">
        <v>2018</v>
      </c>
      <c r="C5511" t="s">
        <v>45</v>
      </c>
      <c r="D5511">
        <v>139</v>
      </c>
      <c r="E5511" t="s">
        <v>30</v>
      </c>
      <c r="F5511">
        <v>146.1</v>
      </c>
      <c r="G5511" t="s">
        <v>30</v>
      </c>
    </row>
    <row r="5512" spans="1:7" hidden="1" x14ac:dyDescent="0.35">
      <c r="A5512" t="s">
        <v>34</v>
      </c>
      <c r="B5512">
        <v>2018</v>
      </c>
      <c r="C5512" t="s">
        <v>45</v>
      </c>
      <c r="D5512">
        <v>139</v>
      </c>
      <c r="E5512" t="s">
        <v>31</v>
      </c>
      <c r="F5512">
        <v>130.5</v>
      </c>
      <c r="G5512" t="s">
        <v>53</v>
      </c>
    </row>
    <row r="5513" spans="1:7" hidden="1" x14ac:dyDescent="0.35">
      <c r="A5513" t="s">
        <v>34</v>
      </c>
      <c r="B5513">
        <v>2018</v>
      </c>
      <c r="C5513" t="s">
        <v>45</v>
      </c>
      <c r="D5513">
        <v>139</v>
      </c>
      <c r="E5513" t="s">
        <v>32</v>
      </c>
      <c r="F5513">
        <v>132.19999999999999</v>
      </c>
      <c r="G5513" t="s">
        <v>32</v>
      </c>
    </row>
    <row r="5514" spans="1:7" hidden="1" x14ac:dyDescent="0.35">
      <c r="A5514" t="s">
        <v>35</v>
      </c>
      <c r="B5514">
        <v>2018</v>
      </c>
      <c r="C5514" t="s">
        <v>45</v>
      </c>
      <c r="D5514">
        <v>140.80000000000001</v>
      </c>
      <c r="E5514" t="s">
        <v>7</v>
      </c>
      <c r="F5514">
        <v>137.4</v>
      </c>
      <c r="G5514" t="s">
        <v>49</v>
      </c>
    </row>
    <row r="5515" spans="1:7" hidden="1" x14ac:dyDescent="0.35">
      <c r="A5515" t="s">
        <v>35</v>
      </c>
      <c r="B5515">
        <v>2018</v>
      </c>
      <c r="C5515" t="s">
        <v>45</v>
      </c>
      <c r="D5515">
        <v>140.80000000000001</v>
      </c>
      <c r="E5515" t="s">
        <v>8</v>
      </c>
      <c r="F5515">
        <v>149.19999999999999</v>
      </c>
      <c r="G5515" t="s">
        <v>49</v>
      </c>
    </row>
    <row r="5516" spans="1:7" hidden="1" x14ac:dyDescent="0.35">
      <c r="A5516" t="s">
        <v>35</v>
      </c>
      <c r="B5516">
        <v>2018</v>
      </c>
      <c r="C5516" t="s">
        <v>45</v>
      </c>
      <c r="D5516">
        <v>140.80000000000001</v>
      </c>
      <c r="E5516" t="s">
        <v>9</v>
      </c>
      <c r="F5516">
        <v>137.1</v>
      </c>
      <c r="G5516" t="s">
        <v>49</v>
      </c>
    </row>
    <row r="5517" spans="1:7" hidden="1" x14ac:dyDescent="0.35">
      <c r="A5517" t="s">
        <v>35</v>
      </c>
      <c r="B5517">
        <v>2018</v>
      </c>
      <c r="C5517" t="s">
        <v>45</v>
      </c>
      <c r="D5517">
        <v>140.80000000000001</v>
      </c>
      <c r="E5517" t="s">
        <v>10</v>
      </c>
      <c r="F5517">
        <v>141.80000000000001</v>
      </c>
      <c r="G5517" t="s">
        <v>49</v>
      </c>
    </row>
    <row r="5518" spans="1:7" hidden="1" x14ac:dyDescent="0.35">
      <c r="A5518" t="s">
        <v>35</v>
      </c>
      <c r="B5518">
        <v>2018</v>
      </c>
      <c r="C5518" t="s">
        <v>45</v>
      </c>
      <c r="D5518">
        <v>140.80000000000001</v>
      </c>
      <c r="E5518" t="s">
        <v>11</v>
      </c>
      <c r="F5518">
        <v>121.1</v>
      </c>
      <c r="G5518" t="s">
        <v>49</v>
      </c>
    </row>
    <row r="5519" spans="1:7" hidden="1" x14ac:dyDescent="0.35">
      <c r="A5519" t="s">
        <v>35</v>
      </c>
      <c r="B5519">
        <v>2018</v>
      </c>
      <c r="C5519" t="s">
        <v>45</v>
      </c>
      <c r="D5519">
        <v>140.80000000000001</v>
      </c>
      <c r="E5519" t="s">
        <v>12</v>
      </c>
      <c r="F5519">
        <v>142.80000000000001</v>
      </c>
      <c r="G5519" t="s">
        <v>49</v>
      </c>
    </row>
    <row r="5520" spans="1:7" hidden="1" x14ac:dyDescent="0.35">
      <c r="A5520" t="s">
        <v>35</v>
      </c>
      <c r="B5520">
        <v>2018</v>
      </c>
      <c r="C5520" t="s">
        <v>45</v>
      </c>
      <c r="D5520">
        <v>140.80000000000001</v>
      </c>
      <c r="E5520" t="s">
        <v>13</v>
      </c>
      <c r="F5520">
        <v>146.69999999999999</v>
      </c>
      <c r="G5520" t="s">
        <v>49</v>
      </c>
    </row>
    <row r="5521" spans="1:7" hidden="1" x14ac:dyDescent="0.35">
      <c r="A5521" t="s">
        <v>35</v>
      </c>
      <c r="B5521">
        <v>2018</v>
      </c>
      <c r="C5521" t="s">
        <v>45</v>
      </c>
      <c r="D5521">
        <v>140.80000000000001</v>
      </c>
      <c r="E5521" t="s">
        <v>14</v>
      </c>
      <c r="F5521">
        <v>119.1</v>
      </c>
      <c r="G5521" t="s">
        <v>49</v>
      </c>
    </row>
    <row r="5522" spans="1:7" hidden="1" x14ac:dyDescent="0.35">
      <c r="A5522" t="s">
        <v>35</v>
      </c>
      <c r="B5522">
        <v>2018</v>
      </c>
      <c r="C5522" t="s">
        <v>45</v>
      </c>
      <c r="D5522">
        <v>140.80000000000001</v>
      </c>
      <c r="E5522" t="s">
        <v>15</v>
      </c>
      <c r="F5522">
        <v>111.9</v>
      </c>
      <c r="G5522" t="s">
        <v>49</v>
      </c>
    </row>
    <row r="5523" spans="1:7" hidden="1" x14ac:dyDescent="0.35">
      <c r="A5523" t="s">
        <v>35</v>
      </c>
      <c r="B5523">
        <v>2018</v>
      </c>
      <c r="C5523" t="s">
        <v>45</v>
      </c>
      <c r="D5523">
        <v>140.80000000000001</v>
      </c>
      <c r="E5523" t="s">
        <v>16</v>
      </c>
      <c r="F5523">
        <v>140.9</v>
      </c>
      <c r="G5523" t="s">
        <v>49</v>
      </c>
    </row>
    <row r="5524" spans="1:7" hidden="1" x14ac:dyDescent="0.35">
      <c r="A5524" t="s">
        <v>35</v>
      </c>
      <c r="B5524">
        <v>2018</v>
      </c>
      <c r="C5524" t="s">
        <v>45</v>
      </c>
      <c r="D5524">
        <v>140.80000000000001</v>
      </c>
      <c r="E5524" t="s">
        <v>17</v>
      </c>
      <c r="F5524">
        <v>133.5</v>
      </c>
      <c r="G5524" t="s">
        <v>49</v>
      </c>
    </row>
    <row r="5525" spans="1:7" hidden="1" x14ac:dyDescent="0.35">
      <c r="A5525" t="s">
        <v>35</v>
      </c>
      <c r="B5525">
        <v>2018</v>
      </c>
      <c r="C5525" t="s">
        <v>45</v>
      </c>
      <c r="D5525">
        <v>140.80000000000001</v>
      </c>
      <c r="E5525" t="s">
        <v>18</v>
      </c>
      <c r="F5525">
        <v>154.5</v>
      </c>
      <c r="G5525" t="s">
        <v>49</v>
      </c>
    </row>
    <row r="5526" spans="1:7" hidden="1" x14ac:dyDescent="0.35">
      <c r="A5526" t="s">
        <v>35</v>
      </c>
      <c r="B5526">
        <v>2018</v>
      </c>
      <c r="C5526" t="s">
        <v>45</v>
      </c>
      <c r="D5526">
        <v>140.80000000000001</v>
      </c>
      <c r="E5526" t="s">
        <v>19</v>
      </c>
      <c r="F5526">
        <v>139.69999999999999</v>
      </c>
      <c r="G5526" t="s">
        <v>49</v>
      </c>
    </row>
    <row r="5527" spans="1:7" hidden="1" x14ac:dyDescent="0.35">
      <c r="A5527" t="s">
        <v>35</v>
      </c>
      <c r="B5527">
        <v>2018</v>
      </c>
      <c r="C5527" t="s">
        <v>45</v>
      </c>
      <c r="D5527">
        <v>140.80000000000001</v>
      </c>
      <c r="E5527" t="s">
        <v>20</v>
      </c>
      <c r="F5527">
        <v>162.6</v>
      </c>
      <c r="G5527" t="s">
        <v>50</v>
      </c>
    </row>
    <row r="5528" spans="1:7" hidden="1" x14ac:dyDescent="0.35">
      <c r="A5528" t="s">
        <v>35</v>
      </c>
      <c r="B5528">
        <v>2018</v>
      </c>
      <c r="C5528" t="s">
        <v>45</v>
      </c>
      <c r="D5528">
        <v>140.80000000000001</v>
      </c>
      <c r="E5528" t="s">
        <v>21</v>
      </c>
      <c r="F5528">
        <v>148</v>
      </c>
      <c r="G5528" t="s">
        <v>51</v>
      </c>
    </row>
    <row r="5529" spans="1:7" hidden="1" x14ac:dyDescent="0.35">
      <c r="A5529" t="s">
        <v>35</v>
      </c>
      <c r="B5529">
        <v>2018</v>
      </c>
      <c r="C5529" t="s">
        <v>45</v>
      </c>
      <c r="D5529">
        <v>140.80000000000001</v>
      </c>
      <c r="E5529" t="s">
        <v>22</v>
      </c>
      <c r="F5529">
        <v>139.1</v>
      </c>
      <c r="G5529" t="s">
        <v>51</v>
      </c>
    </row>
    <row r="5530" spans="1:7" hidden="1" x14ac:dyDescent="0.35">
      <c r="A5530" t="s">
        <v>35</v>
      </c>
      <c r="B5530">
        <v>2018</v>
      </c>
      <c r="C5530" t="s">
        <v>45</v>
      </c>
      <c r="D5530">
        <v>140.80000000000001</v>
      </c>
      <c r="E5530" t="s">
        <v>23</v>
      </c>
      <c r="F5530">
        <v>146.69999999999999</v>
      </c>
      <c r="G5530" t="s">
        <v>51</v>
      </c>
    </row>
    <row r="5531" spans="1:7" hidden="1" x14ac:dyDescent="0.35">
      <c r="A5531" t="s">
        <v>35</v>
      </c>
      <c r="B5531">
        <v>2018</v>
      </c>
      <c r="C5531" t="s">
        <v>45</v>
      </c>
      <c r="D5531">
        <v>140.80000000000001</v>
      </c>
      <c r="E5531" t="s">
        <v>24</v>
      </c>
      <c r="F5531">
        <v>146.9</v>
      </c>
      <c r="G5531" t="s">
        <v>24</v>
      </c>
    </row>
    <row r="5532" spans="1:7" hidden="1" x14ac:dyDescent="0.35">
      <c r="A5532" t="s">
        <v>35</v>
      </c>
      <c r="B5532">
        <v>2018</v>
      </c>
      <c r="C5532" t="s">
        <v>45</v>
      </c>
      <c r="D5532">
        <v>140.80000000000001</v>
      </c>
      <c r="E5532" t="s">
        <v>25</v>
      </c>
      <c r="F5532">
        <v>145.1</v>
      </c>
      <c r="G5532" t="s">
        <v>55</v>
      </c>
    </row>
    <row r="5533" spans="1:7" hidden="1" x14ac:dyDescent="0.35">
      <c r="A5533" t="s">
        <v>35</v>
      </c>
      <c r="B5533">
        <v>2018</v>
      </c>
      <c r="C5533" t="s">
        <v>45</v>
      </c>
      <c r="D5533">
        <v>140.80000000000001</v>
      </c>
      <c r="E5533" t="s">
        <v>26</v>
      </c>
      <c r="F5533">
        <v>142.19999999999999</v>
      </c>
      <c r="G5533" t="s">
        <v>52</v>
      </c>
    </row>
    <row r="5534" spans="1:7" hidden="1" x14ac:dyDescent="0.35">
      <c r="A5534" t="s">
        <v>35</v>
      </c>
      <c r="B5534">
        <v>2018</v>
      </c>
      <c r="C5534" t="s">
        <v>45</v>
      </c>
      <c r="D5534">
        <v>140.80000000000001</v>
      </c>
      <c r="E5534" t="s">
        <v>27</v>
      </c>
      <c r="F5534">
        <v>142.1</v>
      </c>
      <c r="G5534" t="s">
        <v>27</v>
      </c>
    </row>
    <row r="5535" spans="1:7" hidden="1" x14ac:dyDescent="0.35">
      <c r="A5535" t="s">
        <v>35</v>
      </c>
      <c r="B5535">
        <v>2018</v>
      </c>
      <c r="C5535" t="s">
        <v>45</v>
      </c>
      <c r="D5535">
        <v>140.80000000000001</v>
      </c>
      <c r="E5535" t="s">
        <v>28</v>
      </c>
      <c r="F5535">
        <v>125.5</v>
      </c>
      <c r="G5535" t="s">
        <v>54</v>
      </c>
    </row>
    <row r="5536" spans="1:7" hidden="1" x14ac:dyDescent="0.35">
      <c r="A5536" t="s">
        <v>35</v>
      </c>
      <c r="B5536">
        <v>2018</v>
      </c>
      <c r="C5536" t="s">
        <v>45</v>
      </c>
      <c r="D5536">
        <v>140.80000000000001</v>
      </c>
      <c r="E5536" t="s">
        <v>29</v>
      </c>
      <c r="F5536">
        <v>136.5</v>
      </c>
      <c r="G5536" t="s">
        <v>56</v>
      </c>
    </row>
    <row r="5537" spans="1:7" hidden="1" x14ac:dyDescent="0.35">
      <c r="A5537" t="s">
        <v>35</v>
      </c>
      <c r="B5537">
        <v>2018</v>
      </c>
      <c r="C5537" t="s">
        <v>45</v>
      </c>
      <c r="D5537">
        <v>140.80000000000001</v>
      </c>
      <c r="E5537" t="s">
        <v>30</v>
      </c>
      <c r="F5537">
        <v>147.80000000000001</v>
      </c>
      <c r="G5537" t="s">
        <v>30</v>
      </c>
    </row>
    <row r="5538" spans="1:7" hidden="1" x14ac:dyDescent="0.35">
      <c r="A5538" t="s">
        <v>35</v>
      </c>
      <c r="B5538">
        <v>2018</v>
      </c>
      <c r="C5538" t="s">
        <v>45</v>
      </c>
      <c r="D5538">
        <v>140.80000000000001</v>
      </c>
      <c r="E5538" t="s">
        <v>31</v>
      </c>
      <c r="F5538">
        <v>132</v>
      </c>
      <c r="G5538" t="s">
        <v>53</v>
      </c>
    </row>
    <row r="5539" spans="1:7" hidden="1" x14ac:dyDescent="0.35">
      <c r="A5539" t="s">
        <v>35</v>
      </c>
      <c r="B5539">
        <v>2018</v>
      </c>
      <c r="C5539" t="s">
        <v>45</v>
      </c>
      <c r="D5539">
        <v>140.80000000000001</v>
      </c>
      <c r="E5539" t="s">
        <v>32</v>
      </c>
      <c r="F5539">
        <v>136.30000000000001</v>
      </c>
      <c r="G5539" t="s">
        <v>32</v>
      </c>
    </row>
    <row r="5540" spans="1:7" hidden="1" x14ac:dyDescent="0.35">
      <c r="A5540" t="s">
        <v>5</v>
      </c>
      <c r="B5540">
        <v>2018</v>
      </c>
      <c r="C5540" t="s">
        <v>46</v>
      </c>
      <c r="D5540">
        <v>141.9</v>
      </c>
      <c r="E5540" t="s">
        <v>7</v>
      </c>
      <c r="F5540">
        <v>137.1</v>
      </c>
      <c r="G5540" t="s">
        <v>49</v>
      </c>
    </row>
    <row r="5541" spans="1:7" hidden="1" x14ac:dyDescent="0.35">
      <c r="A5541" t="s">
        <v>5</v>
      </c>
      <c r="B5541">
        <v>2018</v>
      </c>
      <c r="C5541" t="s">
        <v>46</v>
      </c>
      <c r="D5541">
        <v>141.9</v>
      </c>
      <c r="E5541" t="s">
        <v>8</v>
      </c>
      <c r="F5541">
        <v>151.9</v>
      </c>
      <c r="G5541" t="s">
        <v>49</v>
      </c>
    </row>
    <row r="5542" spans="1:7" hidden="1" x14ac:dyDescent="0.35">
      <c r="A5542" t="s">
        <v>5</v>
      </c>
      <c r="B5542">
        <v>2018</v>
      </c>
      <c r="C5542" t="s">
        <v>46</v>
      </c>
      <c r="D5542">
        <v>141.9</v>
      </c>
      <c r="E5542" t="s">
        <v>9</v>
      </c>
      <c r="F5542">
        <v>137.4</v>
      </c>
      <c r="G5542" t="s">
        <v>49</v>
      </c>
    </row>
    <row r="5543" spans="1:7" hidden="1" x14ac:dyDescent="0.35">
      <c r="A5543" t="s">
        <v>5</v>
      </c>
      <c r="B5543">
        <v>2018</v>
      </c>
      <c r="C5543" t="s">
        <v>46</v>
      </c>
      <c r="D5543">
        <v>141.9</v>
      </c>
      <c r="E5543" t="s">
        <v>10</v>
      </c>
      <c r="F5543">
        <v>142.4</v>
      </c>
      <c r="G5543" t="s">
        <v>49</v>
      </c>
    </row>
    <row r="5544" spans="1:7" hidden="1" x14ac:dyDescent="0.35">
      <c r="A5544" t="s">
        <v>5</v>
      </c>
      <c r="B5544">
        <v>2018</v>
      </c>
      <c r="C5544" t="s">
        <v>46</v>
      </c>
      <c r="D5544">
        <v>141.9</v>
      </c>
      <c r="E5544" t="s">
        <v>11</v>
      </c>
      <c r="F5544">
        <v>124.2</v>
      </c>
      <c r="G5544" t="s">
        <v>49</v>
      </c>
    </row>
    <row r="5545" spans="1:7" hidden="1" x14ac:dyDescent="0.35">
      <c r="A5545" t="s">
        <v>5</v>
      </c>
      <c r="B5545">
        <v>2018</v>
      </c>
      <c r="C5545" t="s">
        <v>46</v>
      </c>
      <c r="D5545">
        <v>141.9</v>
      </c>
      <c r="E5545" t="s">
        <v>12</v>
      </c>
      <c r="F5545">
        <v>140.19999999999999</v>
      </c>
      <c r="G5545" t="s">
        <v>49</v>
      </c>
    </row>
    <row r="5546" spans="1:7" hidden="1" x14ac:dyDescent="0.35">
      <c r="A5546" t="s">
        <v>5</v>
      </c>
      <c r="B5546">
        <v>2018</v>
      </c>
      <c r="C5546" t="s">
        <v>46</v>
      </c>
      <c r="D5546">
        <v>141.9</v>
      </c>
      <c r="E5546" t="s">
        <v>13</v>
      </c>
      <c r="F5546">
        <v>136.6</v>
      </c>
      <c r="G5546" t="s">
        <v>49</v>
      </c>
    </row>
    <row r="5547" spans="1:7" hidden="1" x14ac:dyDescent="0.35">
      <c r="A5547" t="s">
        <v>5</v>
      </c>
      <c r="B5547">
        <v>2018</v>
      </c>
      <c r="C5547" t="s">
        <v>46</v>
      </c>
      <c r="D5547">
        <v>141.9</v>
      </c>
      <c r="E5547" t="s">
        <v>14</v>
      </c>
      <c r="F5547">
        <v>120.9</v>
      </c>
      <c r="G5547" t="s">
        <v>49</v>
      </c>
    </row>
    <row r="5548" spans="1:7" hidden="1" x14ac:dyDescent="0.35">
      <c r="A5548" t="s">
        <v>5</v>
      </c>
      <c r="B5548">
        <v>2018</v>
      </c>
      <c r="C5548" t="s">
        <v>46</v>
      </c>
      <c r="D5548">
        <v>141.9</v>
      </c>
      <c r="E5548" t="s">
        <v>15</v>
      </c>
      <c r="F5548">
        <v>109.9</v>
      </c>
      <c r="G5548" t="s">
        <v>49</v>
      </c>
    </row>
    <row r="5549" spans="1:7" hidden="1" x14ac:dyDescent="0.35">
      <c r="A5549" t="s">
        <v>5</v>
      </c>
      <c r="B5549">
        <v>2018</v>
      </c>
      <c r="C5549" t="s">
        <v>46</v>
      </c>
      <c r="D5549">
        <v>141.9</v>
      </c>
      <c r="E5549" t="s">
        <v>16</v>
      </c>
      <c r="F5549">
        <v>140.19999999999999</v>
      </c>
      <c r="G5549" t="s">
        <v>49</v>
      </c>
    </row>
    <row r="5550" spans="1:7" hidden="1" x14ac:dyDescent="0.35">
      <c r="A5550" t="s">
        <v>5</v>
      </c>
      <c r="B5550">
        <v>2018</v>
      </c>
      <c r="C5550" t="s">
        <v>46</v>
      </c>
      <c r="D5550">
        <v>141.9</v>
      </c>
      <c r="E5550" t="s">
        <v>17</v>
      </c>
      <c r="F5550">
        <v>137.80000000000001</v>
      </c>
      <c r="G5550" t="s">
        <v>49</v>
      </c>
    </row>
    <row r="5551" spans="1:7" hidden="1" x14ac:dyDescent="0.35">
      <c r="A5551" t="s">
        <v>5</v>
      </c>
      <c r="B5551">
        <v>2018</v>
      </c>
      <c r="C5551" t="s">
        <v>46</v>
      </c>
      <c r="D5551">
        <v>141.9</v>
      </c>
      <c r="E5551" t="s">
        <v>18</v>
      </c>
      <c r="F5551">
        <v>156</v>
      </c>
      <c r="G5551" t="s">
        <v>49</v>
      </c>
    </row>
    <row r="5552" spans="1:7" hidden="1" x14ac:dyDescent="0.35">
      <c r="A5552" t="s">
        <v>5</v>
      </c>
      <c r="B5552">
        <v>2018</v>
      </c>
      <c r="C5552" t="s">
        <v>46</v>
      </c>
      <c r="D5552">
        <v>141.9</v>
      </c>
      <c r="E5552" t="s">
        <v>19</v>
      </c>
      <c r="F5552">
        <v>138.5</v>
      </c>
      <c r="G5552" t="s">
        <v>49</v>
      </c>
    </row>
    <row r="5553" spans="1:7" hidden="1" x14ac:dyDescent="0.35">
      <c r="A5553" t="s">
        <v>5</v>
      </c>
      <c r="B5553">
        <v>2018</v>
      </c>
      <c r="C5553" t="s">
        <v>46</v>
      </c>
      <c r="D5553">
        <v>141.9</v>
      </c>
      <c r="E5553" t="s">
        <v>20</v>
      </c>
      <c r="F5553">
        <v>162.4</v>
      </c>
      <c r="G5553" t="s">
        <v>50</v>
      </c>
    </row>
    <row r="5554" spans="1:7" hidden="1" x14ac:dyDescent="0.35">
      <c r="A5554" t="s">
        <v>5</v>
      </c>
      <c r="B5554">
        <v>2018</v>
      </c>
      <c r="C5554" t="s">
        <v>46</v>
      </c>
      <c r="D5554">
        <v>141.9</v>
      </c>
      <c r="E5554" t="s">
        <v>21</v>
      </c>
      <c r="F5554">
        <v>151.6</v>
      </c>
      <c r="G5554" t="s">
        <v>51</v>
      </c>
    </row>
    <row r="5555" spans="1:7" hidden="1" x14ac:dyDescent="0.35">
      <c r="A5555" t="s">
        <v>5</v>
      </c>
      <c r="B5555">
        <v>2018</v>
      </c>
      <c r="C5555" t="s">
        <v>46</v>
      </c>
      <c r="D5555">
        <v>141.9</v>
      </c>
      <c r="E5555" t="s">
        <v>22</v>
      </c>
      <c r="F5555">
        <v>145.9</v>
      </c>
      <c r="G5555" t="s">
        <v>51</v>
      </c>
    </row>
    <row r="5556" spans="1:7" hidden="1" x14ac:dyDescent="0.35">
      <c r="A5556" t="s">
        <v>5</v>
      </c>
      <c r="B5556">
        <v>2018</v>
      </c>
      <c r="C5556" t="s">
        <v>46</v>
      </c>
      <c r="D5556">
        <v>141.9</v>
      </c>
      <c r="E5556" t="s">
        <v>23</v>
      </c>
      <c r="F5556">
        <v>150.80000000000001</v>
      </c>
      <c r="G5556" t="s">
        <v>51</v>
      </c>
    </row>
    <row r="5557" spans="1:7" hidden="1" x14ac:dyDescent="0.35">
      <c r="A5557" t="s">
        <v>5</v>
      </c>
      <c r="B5557">
        <v>2018</v>
      </c>
      <c r="C5557" t="s">
        <v>46</v>
      </c>
      <c r="D5557">
        <v>141.9</v>
      </c>
      <c r="E5557" t="s">
        <v>24</v>
      </c>
      <c r="G5557" t="s">
        <v>24</v>
      </c>
    </row>
    <row r="5558" spans="1:7" hidden="1" x14ac:dyDescent="0.35">
      <c r="A5558" t="s">
        <v>5</v>
      </c>
      <c r="B5558">
        <v>2018</v>
      </c>
      <c r="C5558" t="s">
        <v>46</v>
      </c>
      <c r="D5558">
        <v>141.9</v>
      </c>
      <c r="E5558" t="s">
        <v>25</v>
      </c>
      <c r="F5558">
        <v>149</v>
      </c>
      <c r="G5558" t="s">
        <v>55</v>
      </c>
    </row>
    <row r="5559" spans="1:7" hidden="1" x14ac:dyDescent="0.35">
      <c r="A5559" t="s">
        <v>5</v>
      </c>
      <c r="B5559">
        <v>2018</v>
      </c>
      <c r="C5559" t="s">
        <v>46</v>
      </c>
      <c r="D5559">
        <v>141.9</v>
      </c>
      <c r="E5559" t="s">
        <v>26</v>
      </c>
      <c r="F5559">
        <v>149.5</v>
      </c>
      <c r="G5559" t="s">
        <v>52</v>
      </c>
    </row>
    <row r="5560" spans="1:7" hidden="1" x14ac:dyDescent="0.35">
      <c r="A5560" t="s">
        <v>5</v>
      </c>
      <c r="B5560">
        <v>2018</v>
      </c>
      <c r="C5560" t="s">
        <v>46</v>
      </c>
      <c r="D5560">
        <v>141.9</v>
      </c>
      <c r="E5560" t="s">
        <v>27</v>
      </c>
      <c r="F5560">
        <v>149.6</v>
      </c>
      <c r="G5560" t="s">
        <v>27</v>
      </c>
    </row>
    <row r="5561" spans="1:7" hidden="1" x14ac:dyDescent="0.35">
      <c r="A5561" t="s">
        <v>5</v>
      </c>
      <c r="B5561">
        <v>2018</v>
      </c>
      <c r="C5561" t="s">
        <v>46</v>
      </c>
      <c r="D5561">
        <v>141.9</v>
      </c>
      <c r="E5561" t="s">
        <v>28</v>
      </c>
      <c r="F5561">
        <v>128.9</v>
      </c>
      <c r="G5561" t="s">
        <v>54</v>
      </c>
    </row>
    <row r="5562" spans="1:7" hidden="1" x14ac:dyDescent="0.35">
      <c r="A5562" t="s">
        <v>5</v>
      </c>
      <c r="B5562">
        <v>2018</v>
      </c>
      <c r="C5562" t="s">
        <v>46</v>
      </c>
      <c r="D5562">
        <v>141.9</v>
      </c>
      <c r="E5562" t="s">
        <v>29</v>
      </c>
      <c r="F5562">
        <v>143.30000000000001</v>
      </c>
      <c r="G5562" t="s">
        <v>56</v>
      </c>
    </row>
    <row r="5563" spans="1:7" hidden="1" x14ac:dyDescent="0.35">
      <c r="A5563" t="s">
        <v>5</v>
      </c>
      <c r="B5563">
        <v>2018</v>
      </c>
      <c r="C5563" t="s">
        <v>46</v>
      </c>
      <c r="D5563">
        <v>141.9</v>
      </c>
      <c r="E5563" t="s">
        <v>30</v>
      </c>
      <c r="F5563">
        <v>155.1</v>
      </c>
      <c r="G5563" t="s">
        <v>30</v>
      </c>
    </row>
    <row r="5564" spans="1:7" hidden="1" x14ac:dyDescent="0.35">
      <c r="A5564" t="s">
        <v>5</v>
      </c>
      <c r="B5564">
        <v>2018</v>
      </c>
      <c r="C5564" t="s">
        <v>46</v>
      </c>
      <c r="D5564">
        <v>141.9</v>
      </c>
      <c r="E5564" t="s">
        <v>31</v>
      </c>
      <c r="F5564">
        <v>133.19999999999999</v>
      </c>
      <c r="G5564" t="s">
        <v>53</v>
      </c>
    </row>
    <row r="5565" spans="1:7" hidden="1" x14ac:dyDescent="0.35">
      <c r="A5565" t="s">
        <v>5</v>
      </c>
      <c r="B5565">
        <v>2018</v>
      </c>
      <c r="C5565" t="s">
        <v>46</v>
      </c>
      <c r="D5565">
        <v>141.9</v>
      </c>
      <c r="E5565" t="s">
        <v>32</v>
      </c>
      <c r="F5565">
        <v>141.6</v>
      </c>
      <c r="G5565" t="s">
        <v>32</v>
      </c>
    </row>
    <row r="5566" spans="1:7" hidden="1" x14ac:dyDescent="0.35">
      <c r="A5566" t="s">
        <v>34</v>
      </c>
      <c r="B5566">
        <v>2018</v>
      </c>
      <c r="C5566" t="s">
        <v>46</v>
      </c>
      <c r="D5566">
        <v>138</v>
      </c>
      <c r="E5566" t="s">
        <v>7</v>
      </c>
      <c r="F5566">
        <v>138.5</v>
      </c>
      <c r="G5566" t="s">
        <v>49</v>
      </c>
    </row>
    <row r="5567" spans="1:7" hidden="1" x14ac:dyDescent="0.35">
      <c r="A5567" t="s">
        <v>34</v>
      </c>
      <c r="B5567">
        <v>2018</v>
      </c>
      <c r="C5567" t="s">
        <v>46</v>
      </c>
      <c r="D5567">
        <v>138</v>
      </c>
      <c r="E5567" t="s">
        <v>8</v>
      </c>
      <c r="F5567">
        <v>147.80000000000001</v>
      </c>
      <c r="G5567" t="s">
        <v>49</v>
      </c>
    </row>
    <row r="5568" spans="1:7" hidden="1" x14ac:dyDescent="0.35">
      <c r="A5568" t="s">
        <v>34</v>
      </c>
      <c r="B5568">
        <v>2018</v>
      </c>
      <c r="C5568" t="s">
        <v>46</v>
      </c>
      <c r="D5568">
        <v>138</v>
      </c>
      <c r="E5568" t="s">
        <v>9</v>
      </c>
      <c r="F5568">
        <v>141.1</v>
      </c>
      <c r="G5568" t="s">
        <v>49</v>
      </c>
    </row>
    <row r="5569" spans="1:7" hidden="1" x14ac:dyDescent="0.35">
      <c r="A5569" t="s">
        <v>34</v>
      </c>
      <c r="B5569">
        <v>2018</v>
      </c>
      <c r="C5569" t="s">
        <v>46</v>
      </c>
      <c r="D5569">
        <v>138</v>
      </c>
      <c r="E5569" t="s">
        <v>10</v>
      </c>
      <c r="F5569">
        <v>141.6</v>
      </c>
      <c r="G5569" t="s">
        <v>49</v>
      </c>
    </row>
    <row r="5570" spans="1:7" hidden="1" x14ac:dyDescent="0.35">
      <c r="A5570" t="s">
        <v>34</v>
      </c>
      <c r="B5570">
        <v>2018</v>
      </c>
      <c r="C5570" t="s">
        <v>46</v>
      </c>
      <c r="D5570">
        <v>138</v>
      </c>
      <c r="E5570" t="s">
        <v>11</v>
      </c>
      <c r="F5570">
        <v>118.1</v>
      </c>
      <c r="G5570" t="s">
        <v>49</v>
      </c>
    </row>
    <row r="5571" spans="1:7" hidden="1" x14ac:dyDescent="0.35">
      <c r="A5571" t="s">
        <v>34</v>
      </c>
      <c r="B5571">
        <v>2018</v>
      </c>
      <c r="C5571" t="s">
        <v>46</v>
      </c>
      <c r="D5571">
        <v>138</v>
      </c>
      <c r="E5571" t="s">
        <v>12</v>
      </c>
      <c r="F5571">
        <v>138.5</v>
      </c>
      <c r="G5571" t="s">
        <v>49</v>
      </c>
    </row>
    <row r="5572" spans="1:7" hidden="1" x14ac:dyDescent="0.35">
      <c r="A5572" t="s">
        <v>34</v>
      </c>
      <c r="B5572">
        <v>2018</v>
      </c>
      <c r="C5572" t="s">
        <v>46</v>
      </c>
      <c r="D5572">
        <v>138</v>
      </c>
      <c r="E5572" t="s">
        <v>13</v>
      </c>
      <c r="F5572">
        <v>132.4</v>
      </c>
      <c r="G5572" t="s">
        <v>49</v>
      </c>
    </row>
    <row r="5573" spans="1:7" hidden="1" x14ac:dyDescent="0.35">
      <c r="A5573" t="s">
        <v>34</v>
      </c>
      <c r="B5573">
        <v>2018</v>
      </c>
      <c r="C5573" t="s">
        <v>46</v>
      </c>
      <c r="D5573">
        <v>138</v>
      </c>
      <c r="E5573" t="s">
        <v>14</v>
      </c>
      <c r="F5573">
        <v>117.5</v>
      </c>
      <c r="G5573" t="s">
        <v>49</v>
      </c>
    </row>
    <row r="5574" spans="1:7" hidden="1" x14ac:dyDescent="0.35">
      <c r="A5574" t="s">
        <v>34</v>
      </c>
      <c r="B5574">
        <v>2018</v>
      </c>
      <c r="C5574" t="s">
        <v>46</v>
      </c>
      <c r="D5574">
        <v>138</v>
      </c>
      <c r="E5574" t="s">
        <v>15</v>
      </c>
      <c r="F5574">
        <v>111</v>
      </c>
      <c r="G5574" t="s">
        <v>49</v>
      </c>
    </row>
    <row r="5575" spans="1:7" hidden="1" x14ac:dyDescent="0.35">
      <c r="A5575" t="s">
        <v>34</v>
      </c>
      <c r="B5575">
        <v>2018</v>
      </c>
      <c r="C5575" t="s">
        <v>46</v>
      </c>
      <c r="D5575">
        <v>138</v>
      </c>
      <c r="E5575" t="s">
        <v>16</v>
      </c>
      <c r="F5575">
        <v>141.5</v>
      </c>
      <c r="G5575" t="s">
        <v>49</v>
      </c>
    </row>
    <row r="5576" spans="1:7" hidden="1" x14ac:dyDescent="0.35">
      <c r="A5576" t="s">
        <v>34</v>
      </c>
      <c r="B5576">
        <v>2018</v>
      </c>
      <c r="C5576" t="s">
        <v>46</v>
      </c>
      <c r="D5576">
        <v>138</v>
      </c>
      <c r="E5576" t="s">
        <v>17</v>
      </c>
      <c r="F5576">
        <v>128.1</v>
      </c>
      <c r="G5576" t="s">
        <v>49</v>
      </c>
    </row>
    <row r="5577" spans="1:7" hidden="1" x14ac:dyDescent="0.35">
      <c r="A5577" t="s">
        <v>34</v>
      </c>
      <c r="B5577">
        <v>2018</v>
      </c>
      <c r="C5577" t="s">
        <v>46</v>
      </c>
      <c r="D5577">
        <v>138</v>
      </c>
      <c r="E5577" t="s">
        <v>18</v>
      </c>
      <c r="F5577">
        <v>152.9</v>
      </c>
      <c r="G5577" t="s">
        <v>49</v>
      </c>
    </row>
    <row r="5578" spans="1:7" hidden="1" x14ac:dyDescent="0.35">
      <c r="A5578" t="s">
        <v>34</v>
      </c>
      <c r="B5578">
        <v>2018</v>
      </c>
      <c r="C5578" t="s">
        <v>46</v>
      </c>
      <c r="D5578">
        <v>138</v>
      </c>
      <c r="E5578" t="s">
        <v>19</v>
      </c>
      <c r="F5578">
        <v>137.6</v>
      </c>
      <c r="G5578" t="s">
        <v>49</v>
      </c>
    </row>
    <row r="5579" spans="1:7" hidden="1" x14ac:dyDescent="0.35">
      <c r="A5579" t="s">
        <v>34</v>
      </c>
      <c r="B5579">
        <v>2018</v>
      </c>
      <c r="C5579" t="s">
        <v>46</v>
      </c>
      <c r="D5579">
        <v>138</v>
      </c>
      <c r="E5579" t="s">
        <v>20</v>
      </c>
      <c r="F5579">
        <v>164.6</v>
      </c>
      <c r="G5579" t="s">
        <v>50</v>
      </c>
    </row>
    <row r="5580" spans="1:7" hidden="1" x14ac:dyDescent="0.35">
      <c r="A5580" t="s">
        <v>34</v>
      </c>
      <c r="B5580">
        <v>2018</v>
      </c>
      <c r="C5580" t="s">
        <v>46</v>
      </c>
      <c r="D5580">
        <v>138</v>
      </c>
      <c r="E5580" t="s">
        <v>21</v>
      </c>
      <c r="F5580">
        <v>142.69999999999999</v>
      </c>
      <c r="G5580" t="s">
        <v>51</v>
      </c>
    </row>
    <row r="5581" spans="1:7" hidden="1" x14ac:dyDescent="0.35">
      <c r="A5581" t="s">
        <v>34</v>
      </c>
      <c r="B5581">
        <v>2018</v>
      </c>
      <c r="C5581" t="s">
        <v>46</v>
      </c>
      <c r="D5581">
        <v>138</v>
      </c>
      <c r="E5581" t="s">
        <v>22</v>
      </c>
      <c r="F5581">
        <v>130.30000000000001</v>
      </c>
      <c r="G5581" t="s">
        <v>51</v>
      </c>
    </row>
    <row r="5582" spans="1:7" hidden="1" x14ac:dyDescent="0.35">
      <c r="A5582" t="s">
        <v>34</v>
      </c>
      <c r="B5582">
        <v>2018</v>
      </c>
      <c r="C5582" t="s">
        <v>46</v>
      </c>
      <c r="D5582">
        <v>138</v>
      </c>
      <c r="E5582" t="s">
        <v>23</v>
      </c>
      <c r="F5582">
        <v>140.80000000000001</v>
      </c>
      <c r="G5582" t="s">
        <v>51</v>
      </c>
    </row>
    <row r="5583" spans="1:7" hidden="1" x14ac:dyDescent="0.35">
      <c r="A5583" t="s">
        <v>34</v>
      </c>
      <c r="B5583">
        <v>2018</v>
      </c>
      <c r="C5583" t="s">
        <v>46</v>
      </c>
      <c r="D5583">
        <v>138</v>
      </c>
      <c r="E5583" t="s">
        <v>24</v>
      </c>
      <c r="F5583">
        <v>146.5</v>
      </c>
      <c r="G5583" t="s">
        <v>24</v>
      </c>
    </row>
    <row r="5584" spans="1:7" hidden="1" x14ac:dyDescent="0.35">
      <c r="A5584" t="s">
        <v>34</v>
      </c>
      <c r="B5584">
        <v>2018</v>
      </c>
      <c r="C5584" t="s">
        <v>46</v>
      </c>
      <c r="D5584">
        <v>138</v>
      </c>
      <c r="E5584" t="s">
        <v>25</v>
      </c>
      <c r="F5584">
        <v>132.4</v>
      </c>
      <c r="G5584" t="s">
        <v>55</v>
      </c>
    </row>
    <row r="5585" spans="1:7" hidden="1" x14ac:dyDescent="0.35">
      <c r="A5585" t="s">
        <v>34</v>
      </c>
      <c r="B5585">
        <v>2018</v>
      </c>
      <c r="C5585" t="s">
        <v>46</v>
      </c>
      <c r="D5585">
        <v>138</v>
      </c>
      <c r="E5585" t="s">
        <v>26</v>
      </c>
      <c r="F5585">
        <v>136.19999999999999</v>
      </c>
      <c r="G5585" t="s">
        <v>52</v>
      </c>
    </row>
    <row r="5586" spans="1:7" hidden="1" x14ac:dyDescent="0.35">
      <c r="A5586" t="s">
        <v>34</v>
      </c>
      <c r="B5586">
        <v>2018</v>
      </c>
      <c r="C5586" t="s">
        <v>46</v>
      </c>
      <c r="D5586">
        <v>138</v>
      </c>
      <c r="E5586" t="s">
        <v>27</v>
      </c>
      <c r="F5586">
        <v>137.30000000000001</v>
      </c>
      <c r="G5586" t="s">
        <v>27</v>
      </c>
    </row>
    <row r="5587" spans="1:7" hidden="1" x14ac:dyDescent="0.35">
      <c r="A5587" t="s">
        <v>34</v>
      </c>
      <c r="B5587">
        <v>2018</v>
      </c>
      <c r="C5587" t="s">
        <v>46</v>
      </c>
      <c r="D5587">
        <v>138</v>
      </c>
      <c r="E5587" t="s">
        <v>28</v>
      </c>
      <c r="F5587">
        <v>118.8</v>
      </c>
      <c r="G5587" t="s">
        <v>54</v>
      </c>
    </row>
    <row r="5588" spans="1:7" hidden="1" x14ac:dyDescent="0.35">
      <c r="A5588" t="s">
        <v>34</v>
      </c>
      <c r="B5588">
        <v>2018</v>
      </c>
      <c r="C5588" t="s">
        <v>46</v>
      </c>
      <c r="D5588">
        <v>138</v>
      </c>
      <c r="E5588" t="s">
        <v>29</v>
      </c>
      <c r="F5588">
        <v>131.69999999999999</v>
      </c>
      <c r="G5588" t="s">
        <v>56</v>
      </c>
    </row>
    <row r="5589" spans="1:7" hidden="1" x14ac:dyDescent="0.35">
      <c r="A5589" t="s">
        <v>34</v>
      </c>
      <c r="B5589">
        <v>2018</v>
      </c>
      <c r="C5589" t="s">
        <v>46</v>
      </c>
      <c r="D5589">
        <v>138</v>
      </c>
      <c r="E5589" t="s">
        <v>30</v>
      </c>
      <c r="F5589">
        <v>146.5</v>
      </c>
      <c r="G5589" t="s">
        <v>30</v>
      </c>
    </row>
    <row r="5590" spans="1:7" hidden="1" x14ac:dyDescent="0.35">
      <c r="A5590" t="s">
        <v>34</v>
      </c>
      <c r="B5590">
        <v>2018</v>
      </c>
      <c r="C5590" t="s">
        <v>46</v>
      </c>
      <c r="D5590">
        <v>138</v>
      </c>
      <c r="E5590" t="s">
        <v>31</v>
      </c>
      <c r="F5590">
        <v>130.80000000000001</v>
      </c>
      <c r="G5590" t="s">
        <v>53</v>
      </c>
    </row>
    <row r="5591" spans="1:7" hidden="1" x14ac:dyDescent="0.35">
      <c r="A5591" t="s">
        <v>34</v>
      </c>
      <c r="B5591">
        <v>2018</v>
      </c>
      <c r="C5591" t="s">
        <v>46</v>
      </c>
      <c r="D5591">
        <v>138</v>
      </c>
      <c r="E5591" t="s">
        <v>32</v>
      </c>
      <c r="F5591">
        <v>131.69999999999999</v>
      </c>
      <c r="G5591" t="s">
        <v>32</v>
      </c>
    </row>
    <row r="5592" spans="1:7" hidden="1" x14ac:dyDescent="0.35">
      <c r="A5592" t="s">
        <v>35</v>
      </c>
      <c r="B5592">
        <v>2018</v>
      </c>
      <c r="C5592" t="s">
        <v>46</v>
      </c>
      <c r="D5592">
        <v>140.1</v>
      </c>
      <c r="E5592" t="s">
        <v>7</v>
      </c>
      <c r="F5592">
        <v>137.5</v>
      </c>
      <c r="G5592" t="s">
        <v>49</v>
      </c>
    </row>
    <row r="5593" spans="1:7" hidden="1" x14ac:dyDescent="0.35">
      <c r="A5593" t="s">
        <v>35</v>
      </c>
      <c r="B5593">
        <v>2018</v>
      </c>
      <c r="C5593" t="s">
        <v>46</v>
      </c>
      <c r="D5593">
        <v>140.1</v>
      </c>
      <c r="E5593" t="s">
        <v>8</v>
      </c>
      <c r="F5593">
        <v>150.5</v>
      </c>
      <c r="G5593" t="s">
        <v>49</v>
      </c>
    </row>
    <row r="5594" spans="1:7" hidden="1" x14ac:dyDescent="0.35">
      <c r="A5594" t="s">
        <v>35</v>
      </c>
      <c r="B5594">
        <v>2018</v>
      </c>
      <c r="C5594" t="s">
        <v>46</v>
      </c>
      <c r="D5594">
        <v>140.1</v>
      </c>
      <c r="E5594" t="s">
        <v>9</v>
      </c>
      <c r="F5594">
        <v>138.80000000000001</v>
      </c>
      <c r="G5594" t="s">
        <v>49</v>
      </c>
    </row>
    <row r="5595" spans="1:7" hidden="1" x14ac:dyDescent="0.35">
      <c r="A5595" t="s">
        <v>35</v>
      </c>
      <c r="B5595">
        <v>2018</v>
      </c>
      <c r="C5595" t="s">
        <v>46</v>
      </c>
      <c r="D5595">
        <v>140.1</v>
      </c>
      <c r="E5595" t="s">
        <v>10</v>
      </c>
      <c r="F5595">
        <v>142.1</v>
      </c>
      <c r="G5595" t="s">
        <v>49</v>
      </c>
    </row>
    <row r="5596" spans="1:7" hidden="1" x14ac:dyDescent="0.35">
      <c r="A5596" t="s">
        <v>35</v>
      </c>
      <c r="B5596">
        <v>2018</v>
      </c>
      <c r="C5596" t="s">
        <v>46</v>
      </c>
      <c r="D5596">
        <v>140.1</v>
      </c>
      <c r="E5596" t="s">
        <v>11</v>
      </c>
      <c r="F5596">
        <v>122</v>
      </c>
      <c r="G5596" t="s">
        <v>49</v>
      </c>
    </row>
    <row r="5597" spans="1:7" hidden="1" x14ac:dyDescent="0.35">
      <c r="A5597" t="s">
        <v>35</v>
      </c>
      <c r="B5597">
        <v>2018</v>
      </c>
      <c r="C5597" t="s">
        <v>46</v>
      </c>
      <c r="D5597">
        <v>140.1</v>
      </c>
      <c r="E5597" t="s">
        <v>12</v>
      </c>
      <c r="F5597">
        <v>139.4</v>
      </c>
      <c r="G5597" t="s">
        <v>49</v>
      </c>
    </row>
    <row r="5598" spans="1:7" hidden="1" x14ac:dyDescent="0.35">
      <c r="A5598" t="s">
        <v>35</v>
      </c>
      <c r="B5598">
        <v>2018</v>
      </c>
      <c r="C5598" t="s">
        <v>46</v>
      </c>
      <c r="D5598">
        <v>140.1</v>
      </c>
      <c r="E5598" t="s">
        <v>13</v>
      </c>
      <c r="F5598">
        <v>135.19999999999999</v>
      </c>
      <c r="G5598" t="s">
        <v>49</v>
      </c>
    </row>
    <row r="5599" spans="1:7" hidden="1" x14ac:dyDescent="0.35">
      <c r="A5599" t="s">
        <v>35</v>
      </c>
      <c r="B5599">
        <v>2018</v>
      </c>
      <c r="C5599" t="s">
        <v>46</v>
      </c>
      <c r="D5599">
        <v>140.1</v>
      </c>
      <c r="E5599" t="s">
        <v>14</v>
      </c>
      <c r="F5599">
        <v>119.8</v>
      </c>
      <c r="G5599" t="s">
        <v>49</v>
      </c>
    </row>
    <row r="5600" spans="1:7" hidden="1" x14ac:dyDescent="0.35">
      <c r="A5600" t="s">
        <v>35</v>
      </c>
      <c r="B5600">
        <v>2018</v>
      </c>
      <c r="C5600" t="s">
        <v>46</v>
      </c>
      <c r="D5600">
        <v>140.1</v>
      </c>
      <c r="E5600" t="s">
        <v>15</v>
      </c>
      <c r="F5600">
        <v>110.3</v>
      </c>
      <c r="G5600" t="s">
        <v>49</v>
      </c>
    </row>
    <row r="5601" spans="1:7" hidden="1" x14ac:dyDescent="0.35">
      <c r="A5601" t="s">
        <v>35</v>
      </c>
      <c r="B5601">
        <v>2018</v>
      </c>
      <c r="C5601" t="s">
        <v>46</v>
      </c>
      <c r="D5601">
        <v>140.1</v>
      </c>
      <c r="E5601" t="s">
        <v>16</v>
      </c>
      <c r="F5601">
        <v>140.6</v>
      </c>
      <c r="G5601" t="s">
        <v>49</v>
      </c>
    </row>
    <row r="5602" spans="1:7" hidden="1" x14ac:dyDescent="0.35">
      <c r="A5602" t="s">
        <v>35</v>
      </c>
      <c r="B5602">
        <v>2018</v>
      </c>
      <c r="C5602" t="s">
        <v>46</v>
      </c>
      <c r="D5602">
        <v>140.1</v>
      </c>
      <c r="E5602" t="s">
        <v>17</v>
      </c>
      <c r="F5602">
        <v>133.80000000000001</v>
      </c>
      <c r="G5602" t="s">
        <v>49</v>
      </c>
    </row>
    <row r="5603" spans="1:7" hidden="1" x14ac:dyDescent="0.35">
      <c r="A5603" t="s">
        <v>35</v>
      </c>
      <c r="B5603">
        <v>2018</v>
      </c>
      <c r="C5603" t="s">
        <v>46</v>
      </c>
      <c r="D5603">
        <v>140.1</v>
      </c>
      <c r="E5603" t="s">
        <v>18</v>
      </c>
      <c r="F5603">
        <v>154.6</v>
      </c>
      <c r="G5603" t="s">
        <v>49</v>
      </c>
    </row>
    <row r="5604" spans="1:7" hidden="1" x14ac:dyDescent="0.35">
      <c r="A5604" t="s">
        <v>35</v>
      </c>
      <c r="B5604">
        <v>2018</v>
      </c>
      <c r="C5604" t="s">
        <v>46</v>
      </c>
      <c r="D5604">
        <v>140.1</v>
      </c>
      <c r="E5604" t="s">
        <v>19</v>
      </c>
      <c r="F5604">
        <v>138.19999999999999</v>
      </c>
      <c r="G5604" t="s">
        <v>49</v>
      </c>
    </row>
    <row r="5605" spans="1:7" hidden="1" x14ac:dyDescent="0.35">
      <c r="A5605" t="s">
        <v>35</v>
      </c>
      <c r="B5605">
        <v>2018</v>
      </c>
      <c r="C5605" t="s">
        <v>46</v>
      </c>
      <c r="D5605">
        <v>140.1</v>
      </c>
      <c r="E5605" t="s">
        <v>20</v>
      </c>
      <c r="F5605">
        <v>163</v>
      </c>
      <c r="G5605" t="s">
        <v>50</v>
      </c>
    </row>
    <row r="5606" spans="1:7" hidden="1" x14ac:dyDescent="0.35">
      <c r="A5606" t="s">
        <v>35</v>
      </c>
      <c r="B5606">
        <v>2018</v>
      </c>
      <c r="C5606" t="s">
        <v>46</v>
      </c>
      <c r="D5606">
        <v>140.1</v>
      </c>
      <c r="E5606" t="s">
        <v>21</v>
      </c>
      <c r="F5606">
        <v>148.1</v>
      </c>
      <c r="G5606" t="s">
        <v>51</v>
      </c>
    </row>
    <row r="5607" spans="1:7" hidden="1" x14ac:dyDescent="0.35">
      <c r="A5607" t="s">
        <v>35</v>
      </c>
      <c r="B5607">
        <v>2018</v>
      </c>
      <c r="C5607" t="s">
        <v>46</v>
      </c>
      <c r="D5607">
        <v>140.1</v>
      </c>
      <c r="E5607" t="s">
        <v>22</v>
      </c>
      <c r="F5607">
        <v>139.4</v>
      </c>
      <c r="G5607" t="s">
        <v>51</v>
      </c>
    </row>
    <row r="5608" spans="1:7" hidden="1" x14ac:dyDescent="0.35">
      <c r="A5608" t="s">
        <v>35</v>
      </c>
      <c r="B5608">
        <v>2018</v>
      </c>
      <c r="C5608" t="s">
        <v>46</v>
      </c>
      <c r="D5608">
        <v>140.1</v>
      </c>
      <c r="E5608" t="s">
        <v>23</v>
      </c>
      <c r="F5608">
        <v>146.80000000000001</v>
      </c>
      <c r="G5608" t="s">
        <v>51</v>
      </c>
    </row>
    <row r="5609" spans="1:7" hidden="1" x14ac:dyDescent="0.35">
      <c r="A5609" t="s">
        <v>35</v>
      </c>
      <c r="B5609">
        <v>2018</v>
      </c>
      <c r="C5609" t="s">
        <v>46</v>
      </c>
      <c r="D5609">
        <v>140.1</v>
      </c>
      <c r="E5609" t="s">
        <v>24</v>
      </c>
      <c r="F5609">
        <v>146.5</v>
      </c>
      <c r="G5609" t="s">
        <v>24</v>
      </c>
    </row>
    <row r="5610" spans="1:7" hidden="1" x14ac:dyDescent="0.35">
      <c r="A5610" t="s">
        <v>35</v>
      </c>
      <c r="B5610">
        <v>2018</v>
      </c>
      <c r="C5610" t="s">
        <v>46</v>
      </c>
      <c r="D5610">
        <v>140.1</v>
      </c>
      <c r="E5610" t="s">
        <v>25</v>
      </c>
      <c r="F5610">
        <v>142.69999999999999</v>
      </c>
      <c r="G5610" t="s">
        <v>55</v>
      </c>
    </row>
    <row r="5611" spans="1:7" hidden="1" x14ac:dyDescent="0.35">
      <c r="A5611" t="s">
        <v>35</v>
      </c>
      <c r="B5611">
        <v>2018</v>
      </c>
      <c r="C5611" t="s">
        <v>46</v>
      </c>
      <c r="D5611">
        <v>140.1</v>
      </c>
      <c r="E5611" t="s">
        <v>26</v>
      </c>
      <c r="F5611">
        <v>143.19999999999999</v>
      </c>
      <c r="G5611" t="s">
        <v>52</v>
      </c>
    </row>
    <row r="5612" spans="1:7" hidden="1" x14ac:dyDescent="0.35">
      <c r="A5612" t="s">
        <v>35</v>
      </c>
      <c r="B5612">
        <v>2018</v>
      </c>
      <c r="C5612" t="s">
        <v>46</v>
      </c>
      <c r="D5612">
        <v>140.1</v>
      </c>
      <c r="E5612" t="s">
        <v>27</v>
      </c>
      <c r="F5612">
        <v>144.9</v>
      </c>
      <c r="G5612" t="s">
        <v>27</v>
      </c>
    </row>
    <row r="5613" spans="1:7" hidden="1" x14ac:dyDescent="0.35">
      <c r="A5613" t="s">
        <v>35</v>
      </c>
      <c r="B5613">
        <v>2018</v>
      </c>
      <c r="C5613" t="s">
        <v>46</v>
      </c>
      <c r="D5613">
        <v>140.1</v>
      </c>
      <c r="E5613" t="s">
        <v>28</v>
      </c>
      <c r="F5613">
        <v>123.6</v>
      </c>
      <c r="G5613" t="s">
        <v>54</v>
      </c>
    </row>
    <row r="5614" spans="1:7" hidden="1" x14ac:dyDescent="0.35">
      <c r="A5614" t="s">
        <v>35</v>
      </c>
      <c r="B5614">
        <v>2018</v>
      </c>
      <c r="C5614" t="s">
        <v>46</v>
      </c>
      <c r="D5614">
        <v>140.1</v>
      </c>
      <c r="E5614" t="s">
        <v>29</v>
      </c>
      <c r="F5614">
        <v>136.80000000000001</v>
      </c>
      <c r="G5614" t="s">
        <v>56</v>
      </c>
    </row>
    <row r="5615" spans="1:7" hidden="1" x14ac:dyDescent="0.35">
      <c r="A5615" t="s">
        <v>35</v>
      </c>
      <c r="B5615">
        <v>2018</v>
      </c>
      <c r="C5615" t="s">
        <v>46</v>
      </c>
      <c r="D5615">
        <v>140.1</v>
      </c>
      <c r="E5615" t="s">
        <v>30</v>
      </c>
      <c r="F5615">
        <v>150.1</v>
      </c>
      <c r="G5615" t="s">
        <v>30</v>
      </c>
    </row>
    <row r="5616" spans="1:7" hidden="1" x14ac:dyDescent="0.35">
      <c r="A5616" t="s">
        <v>35</v>
      </c>
      <c r="B5616">
        <v>2018</v>
      </c>
      <c r="C5616" t="s">
        <v>46</v>
      </c>
      <c r="D5616">
        <v>140.1</v>
      </c>
      <c r="E5616" t="s">
        <v>31</v>
      </c>
      <c r="F5616">
        <v>132.19999999999999</v>
      </c>
      <c r="G5616" t="s">
        <v>53</v>
      </c>
    </row>
    <row r="5617" spans="1:7" hidden="1" x14ac:dyDescent="0.35">
      <c r="A5617" t="s">
        <v>35</v>
      </c>
      <c r="B5617">
        <v>2018</v>
      </c>
      <c r="C5617" t="s">
        <v>46</v>
      </c>
      <c r="D5617">
        <v>140.1</v>
      </c>
      <c r="E5617" t="s">
        <v>32</v>
      </c>
      <c r="F5617">
        <v>136.80000000000001</v>
      </c>
      <c r="G5617" t="s">
        <v>32</v>
      </c>
    </row>
    <row r="5618" spans="1:7" hidden="1" x14ac:dyDescent="0.35">
      <c r="A5618" t="s">
        <v>5</v>
      </c>
      <c r="B5618">
        <v>2019</v>
      </c>
      <c r="C5618" t="s">
        <v>6</v>
      </c>
      <c r="D5618">
        <v>141</v>
      </c>
      <c r="E5618" t="s">
        <v>7</v>
      </c>
      <c r="F5618">
        <v>136.6</v>
      </c>
      <c r="G5618" t="s">
        <v>49</v>
      </c>
    </row>
    <row r="5619" spans="1:7" hidden="1" x14ac:dyDescent="0.35">
      <c r="A5619" t="s">
        <v>5</v>
      </c>
      <c r="B5619">
        <v>2019</v>
      </c>
      <c r="C5619" t="s">
        <v>6</v>
      </c>
      <c r="D5619">
        <v>141</v>
      </c>
      <c r="E5619" t="s">
        <v>8</v>
      </c>
      <c r="F5619">
        <v>152.5</v>
      </c>
      <c r="G5619" t="s">
        <v>49</v>
      </c>
    </row>
    <row r="5620" spans="1:7" hidden="1" x14ac:dyDescent="0.35">
      <c r="A5620" t="s">
        <v>5</v>
      </c>
      <c r="B5620">
        <v>2019</v>
      </c>
      <c r="C5620" t="s">
        <v>6</v>
      </c>
      <c r="D5620">
        <v>141</v>
      </c>
      <c r="E5620" t="s">
        <v>9</v>
      </c>
      <c r="F5620">
        <v>138.19999999999999</v>
      </c>
      <c r="G5620" t="s">
        <v>49</v>
      </c>
    </row>
    <row r="5621" spans="1:7" hidden="1" x14ac:dyDescent="0.35">
      <c r="A5621" t="s">
        <v>5</v>
      </c>
      <c r="B5621">
        <v>2019</v>
      </c>
      <c r="C5621" t="s">
        <v>6</v>
      </c>
      <c r="D5621">
        <v>141</v>
      </c>
      <c r="E5621" t="s">
        <v>10</v>
      </c>
      <c r="F5621">
        <v>142.4</v>
      </c>
      <c r="G5621" t="s">
        <v>49</v>
      </c>
    </row>
    <row r="5622" spans="1:7" hidden="1" x14ac:dyDescent="0.35">
      <c r="A5622" t="s">
        <v>5</v>
      </c>
      <c r="B5622">
        <v>2019</v>
      </c>
      <c r="C5622" t="s">
        <v>6</v>
      </c>
      <c r="D5622">
        <v>141</v>
      </c>
      <c r="E5622" t="s">
        <v>11</v>
      </c>
      <c r="F5622">
        <v>123.9</v>
      </c>
      <c r="G5622" t="s">
        <v>49</v>
      </c>
    </row>
    <row r="5623" spans="1:7" hidden="1" x14ac:dyDescent="0.35">
      <c r="A5623" t="s">
        <v>5</v>
      </c>
      <c r="B5623">
        <v>2019</v>
      </c>
      <c r="C5623" t="s">
        <v>6</v>
      </c>
      <c r="D5623">
        <v>141</v>
      </c>
      <c r="E5623" t="s">
        <v>12</v>
      </c>
      <c r="F5623">
        <v>135.5</v>
      </c>
      <c r="G5623" t="s">
        <v>49</v>
      </c>
    </row>
    <row r="5624" spans="1:7" hidden="1" x14ac:dyDescent="0.35">
      <c r="A5624" t="s">
        <v>5</v>
      </c>
      <c r="B5624">
        <v>2019</v>
      </c>
      <c r="C5624" t="s">
        <v>6</v>
      </c>
      <c r="D5624">
        <v>141</v>
      </c>
      <c r="E5624" t="s">
        <v>13</v>
      </c>
      <c r="F5624">
        <v>131.69999999999999</v>
      </c>
      <c r="G5624" t="s">
        <v>49</v>
      </c>
    </row>
    <row r="5625" spans="1:7" hidden="1" x14ac:dyDescent="0.35">
      <c r="A5625" t="s">
        <v>5</v>
      </c>
      <c r="B5625">
        <v>2019</v>
      </c>
      <c r="C5625" t="s">
        <v>6</v>
      </c>
      <c r="D5625">
        <v>141</v>
      </c>
      <c r="E5625" t="s">
        <v>14</v>
      </c>
      <c r="F5625">
        <v>121.3</v>
      </c>
      <c r="G5625" t="s">
        <v>49</v>
      </c>
    </row>
    <row r="5626" spans="1:7" hidden="1" x14ac:dyDescent="0.35">
      <c r="A5626" t="s">
        <v>5</v>
      </c>
      <c r="B5626">
        <v>2019</v>
      </c>
      <c r="C5626" t="s">
        <v>6</v>
      </c>
      <c r="D5626">
        <v>141</v>
      </c>
      <c r="E5626" t="s">
        <v>15</v>
      </c>
      <c r="F5626">
        <v>108.4</v>
      </c>
      <c r="G5626" t="s">
        <v>49</v>
      </c>
    </row>
    <row r="5627" spans="1:7" hidden="1" x14ac:dyDescent="0.35">
      <c r="A5627" t="s">
        <v>5</v>
      </c>
      <c r="B5627">
        <v>2019</v>
      </c>
      <c r="C5627" t="s">
        <v>6</v>
      </c>
      <c r="D5627">
        <v>141</v>
      </c>
      <c r="E5627" t="s">
        <v>16</v>
      </c>
      <c r="F5627">
        <v>138.9</v>
      </c>
      <c r="G5627" t="s">
        <v>49</v>
      </c>
    </row>
    <row r="5628" spans="1:7" hidden="1" x14ac:dyDescent="0.35">
      <c r="A5628" t="s">
        <v>5</v>
      </c>
      <c r="B5628">
        <v>2019</v>
      </c>
      <c r="C5628" t="s">
        <v>6</v>
      </c>
      <c r="D5628">
        <v>141</v>
      </c>
      <c r="E5628" t="s">
        <v>17</v>
      </c>
      <c r="F5628">
        <v>137</v>
      </c>
      <c r="G5628" t="s">
        <v>49</v>
      </c>
    </row>
    <row r="5629" spans="1:7" hidden="1" x14ac:dyDescent="0.35">
      <c r="A5629" t="s">
        <v>5</v>
      </c>
      <c r="B5629">
        <v>2019</v>
      </c>
      <c r="C5629" t="s">
        <v>6</v>
      </c>
      <c r="D5629">
        <v>141</v>
      </c>
      <c r="E5629" t="s">
        <v>18</v>
      </c>
      <c r="F5629">
        <v>155.80000000000001</v>
      </c>
      <c r="G5629" t="s">
        <v>49</v>
      </c>
    </row>
    <row r="5630" spans="1:7" hidden="1" x14ac:dyDescent="0.35">
      <c r="A5630" t="s">
        <v>5</v>
      </c>
      <c r="B5630">
        <v>2019</v>
      </c>
      <c r="C5630" t="s">
        <v>6</v>
      </c>
      <c r="D5630">
        <v>141</v>
      </c>
      <c r="E5630" t="s">
        <v>19</v>
      </c>
      <c r="F5630">
        <v>137.4</v>
      </c>
      <c r="G5630" t="s">
        <v>49</v>
      </c>
    </row>
    <row r="5631" spans="1:7" hidden="1" x14ac:dyDescent="0.35">
      <c r="A5631" t="s">
        <v>5</v>
      </c>
      <c r="B5631">
        <v>2019</v>
      </c>
      <c r="C5631" t="s">
        <v>6</v>
      </c>
      <c r="D5631">
        <v>141</v>
      </c>
      <c r="E5631" t="s">
        <v>20</v>
      </c>
      <c r="F5631">
        <v>162.69999999999999</v>
      </c>
      <c r="G5631" t="s">
        <v>50</v>
      </c>
    </row>
    <row r="5632" spans="1:7" hidden="1" x14ac:dyDescent="0.35">
      <c r="A5632" t="s">
        <v>5</v>
      </c>
      <c r="B5632">
        <v>2019</v>
      </c>
      <c r="C5632" t="s">
        <v>6</v>
      </c>
      <c r="D5632">
        <v>141</v>
      </c>
      <c r="E5632" t="s">
        <v>21</v>
      </c>
      <c r="F5632">
        <v>150.6</v>
      </c>
      <c r="G5632" t="s">
        <v>51</v>
      </c>
    </row>
    <row r="5633" spans="1:7" hidden="1" x14ac:dyDescent="0.35">
      <c r="A5633" t="s">
        <v>5</v>
      </c>
      <c r="B5633">
        <v>2019</v>
      </c>
      <c r="C5633" t="s">
        <v>6</v>
      </c>
      <c r="D5633">
        <v>141</v>
      </c>
      <c r="E5633" t="s">
        <v>22</v>
      </c>
      <c r="F5633">
        <v>145.1</v>
      </c>
      <c r="G5633" t="s">
        <v>51</v>
      </c>
    </row>
    <row r="5634" spans="1:7" hidden="1" x14ac:dyDescent="0.35">
      <c r="A5634" t="s">
        <v>5</v>
      </c>
      <c r="B5634">
        <v>2019</v>
      </c>
      <c r="C5634" t="s">
        <v>6</v>
      </c>
      <c r="D5634">
        <v>141</v>
      </c>
      <c r="E5634" t="s">
        <v>23</v>
      </c>
      <c r="F5634">
        <v>149.9</v>
      </c>
      <c r="G5634" t="s">
        <v>51</v>
      </c>
    </row>
    <row r="5635" spans="1:7" hidden="1" x14ac:dyDescent="0.35">
      <c r="A5635" t="s">
        <v>5</v>
      </c>
      <c r="B5635">
        <v>2019</v>
      </c>
      <c r="C5635" t="s">
        <v>6</v>
      </c>
      <c r="D5635">
        <v>141</v>
      </c>
      <c r="E5635" t="s">
        <v>24</v>
      </c>
      <c r="G5635" t="s">
        <v>24</v>
      </c>
    </row>
    <row r="5636" spans="1:7" hidden="1" x14ac:dyDescent="0.35">
      <c r="A5636" t="s">
        <v>5</v>
      </c>
      <c r="B5636">
        <v>2019</v>
      </c>
      <c r="C5636" t="s">
        <v>6</v>
      </c>
      <c r="D5636">
        <v>141</v>
      </c>
      <c r="E5636" t="s">
        <v>25</v>
      </c>
      <c r="F5636">
        <v>146.19999999999999</v>
      </c>
      <c r="G5636" t="s">
        <v>55</v>
      </c>
    </row>
    <row r="5637" spans="1:7" hidden="1" x14ac:dyDescent="0.35">
      <c r="A5637" t="s">
        <v>5</v>
      </c>
      <c r="B5637">
        <v>2019</v>
      </c>
      <c r="C5637" t="s">
        <v>6</v>
      </c>
      <c r="D5637">
        <v>141</v>
      </c>
      <c r="E5637" t="s">
        <v>26</v>
      </c>
      <c r="F5637">
        <v>150.1</v>
      </c>
      <c r="G5637" t="s">
        <v>52</v>
      </c>
    </row>
    <row r="5638" spans="1:7" hidden="1" x14ac:dyDescent="0.35">
      <c r="A5638" t="s">
        <v>5</v>
      </c>
      <c r="B5638">
        <v>2019</v>
      </c>
      <c r="C5638" t="s">
        <v>6</v>
      </c>
      <c r="D5638">
        <v>141</v>
      </c>
      <c r="E5638" t="s">
        <v>27</v>
      </c>
      <c r="F5638">
        <v>149.6</v>
      </c>
      <c r="G5638" t="s">
        <v>27</v>
      </c>
    </row>
    <row r="5639" spans="1:7" hidden="1" x14ac:dyDescent="0.35">
      <c r="A5639" t="s">
        <v>5</v>
      </c>
      <c r="B5639">
        <v>2019</v>
      </c>
      <c r="C5639" t="s">
        <v>6</v>
      </c>
      <c r="D5639">
        <v>141</v>
      </c>
      <c r="E5639" t="s">
        <v>28</v>
      </c>
      <c r="F5639">
        <v>128.6</v>
      </c>
      <c r="G5639" t="s">
        <v>54</v>
      </c>
    </row>
    <row r="5640" spans="1:7" hidden="1" x14ac:dyDescent="0.35">
      <c r="A5640" t="s">
        <v>5</v>
      </c>
      <c r="B5640">
        <v>2019</v>
      </c>
      <c r="C5640" t="s">
        <v>6</v>
      </c>
      <c r="D5640">
        <v>141</v>
      </c>
      <c r="E5640" t="s">
        <v>29</v>
      </c>
      <c r="F5640">
        <v>142.9</v>
      </c>
      <c r="G5640" t="s">
        <v>56</v>
      </c>
    </row>
    <row r="5641" spans="1:7" hidden="1" x14ac:dyDescent="0.35">
      <c r="A5641" t="s">
        <v>5</v>
      </c>
      <c r="B5641">
        <v>2019</v>
      </c>
      <c r="C5641" t="s">
        <v>6</v>
      </c>
      <c r="D5641">
        <v>141</v>
      </c>
      <c r="E5641" t="s">
        <v>30</v>
      </c>
      <c r="F5641">
        <v>155.19999999999999</v>
      </c>
      <c r="G5641" t="s">
        <v>30</v>
      </c>
    </row>
    <row r="5642" spans="1:7" hidden="1" x14ac:dyDescent="0.35">
      <c r="A5642" t="s">
        <v>5</v>
      </c>
      <c r="B5642">
        <v>2019</v>
      </c>
      <c r="C5642" t="s">
        <v>6</v>
      </c>
      <c r="D5642">
        <v>141</v>
      </c>
      <c r="E5642" t="s">
        <v>31</v>
      </c>
      <c r="F5642">
        <v>133.5</v>
      </c>
      <c r="G5642" t="s">
        <v>53</v>
      </c>
    </row>
    <row r="5643" spans="1:7" hidden="1" x14ac:dyDescent="0.35">
      <c r="A5643" t="s">
        <v>5</v>
      </c>
      <c r="B5643">
        <v>2019</v>
      </c>
      <c r="C5643" t="s">
        <v>6</v>
      </c>
      <c r="D5643">
        <v>141</v>
      </c>
      <c r="E5643" t="s">
        <v>32</v>
      </c>
      <c r="F5643">
        <v>141.69999999999999</v>
      </c>
      <c r="G5643" t="s">
        <v>32</v>
      </c>
    </row>
    <row r="5644" spans="1:7" hidden="1" x14ac:dyDescent="0.35">
      <c r="A5644" t="s">
        <v>34</v>
      </c>
      <c r="B5644">
        <v>2019</v>
      </c>
      <c r="C5644" t="s">
        <v>6</v>
      </c>
      <c r="D5644">
        <v>138</v>
      </c>
      <c r="E5644" t="s">
        <v>7</v>
      </c>
      <c r="F5644">
        <v>138.30000000000001</v>
      </c>
      <c r="G5644" t="s">
        <v>49</v>
      </c>
    </row>
    <row r="5645" spans="1:7" hidden="1" x14ac:dyDescent="0.35">
      <c r="A5645" t="s">
        <v>34</v>
      </c>
      <c r="B5645">
        <v>2019</v>
      </c>
      <c r="C5645" t="s">
        <v>6</v>
      </c>
      <c r="D5645">
        <v>138</v>
      </c>
      <c r="E5645" t="s">
        <v>8</v>
      </c>
      <c r="F5645">
        <v>149.4</v>
      </c>
      <c r="G5645" t="s">
        <v>49</v>
      </c>
    </row>
    <row r="5646" spans="1:7" hidden="1" x14ac:dyDescent="0.35">
      <c r="A5646" t="s">
        <v>34</v>
      </c>
      <c r="B5646">
        <v>2019</v>
      </c>
      <c r="C5646" t="s">
        <v>6</v>
      </c>
      <c r="D5646">
        <v>138</v>
      </c>
      <c r="E5646" t="s">
        <v>9</v>
      </c>
      <c r="F5646">
        <v>143.5</v>
      </c>
      <c r="G5646" t="s">
        <v>49</v>
      </c>
    </row>
    <row r="5647" spans="1:7" hidden="1" x14ac:dyDescent="0.35">
      <c r="A5647" t="s">
        <v>34</v>
      </c>
      <c r="B5647">
        <v>2019</v>
      </c>
      <c r="C5647" t="s">
        <v>6</v>
      </c>
      <c r="D5647">
        <v>138</v>
      </c>
      <c r="E5647" t="s">
        <v>10</v>
      </c>
      <c r="F5647">
        <v>141.69999999999999</v>
      </c>
      <c r="G5647" t="s">
        <v>49</v>
      </c>
    </row>
    <row r="5648" spans="1:7" hidden="1" x14ac:dyDescent="0.35">
      <c r="A5648" t="s">
        <v>34</v>
      </c>
      <c r="B5648">
        <v>2019</v>
      </c>
      <c r="C5648" t="s">
        <v>6</v>
      </c>
      <c r="D5648">
        <v>138</v>
      </c>
      <c r="E5648" t="s">
        <v>11</v>
      </c>
      <c r="F5648">
        <v>118.1</v>
      </c>
      <c r="G5648" t="s">
        <v>49</v>
      </c>
    </row>
    <row r="5649" spans="1:7" hidden="1" x14ac:dyDescent="0.35">
      <c r="A5649" t="s">
        <v>34</v>
      </c>
      <c r="B5649">
        <v>2019</v>
      </c>
      <c r="C5649" t="s">
        <v>6</v>
      </c>
      <c r="D5649">
        <v>138</v>
      </c>
      <c r="E5649" t="s">
        <v>12</v>
      </c>
      <c r="F5649">
        <v>135.19999999999999</v>
      </c>
      <c r="G5649" t="s">
        <v>49</v>
      </c>
    </row>
    <row r="5650" spans="1:7" hidden="1" x14ac:dyDescent="0.35">
      <c r="A5650" t="s">
        <v>34</v>
      </c>
      <c r="B5650">
        <v>2019</v>
      </c>
      <c r="C5650" t="s">
        <v>6</v>
      </c>
      <c r="D5650">
        <v>138</v>
      </c>
      <c r="E5650" t="s">
        <v>13</v>
      </c>
      <c r="F5650">
        <v>130.5</v>
      </c>
      <c r="G5650" t="s">
        <v>49</v>
      </c>
    </row>
    <row r="5651" spans="1:7" hidden="1" x14ac:dyDescent="0.35">
      <c r="A5651" t="s">
        <v>34</v>
      </c>
      <c r="B5651">
        <v>2019</v>
      </c>
      <c r="C5651" t="s">
        <v>6</v>
      </c>
      <c r="D5651">
        <v>138</v>
      </c>
      <c r="E5651" t="s">
        <v>14</v>
      </c>
      <c r="F5651">
        <v>118.2</v>
      </c>
      <c r="G5651" t="s">
        <v>49</v>
      </c>
    </row>
    <row r="5652" spans="1:7" hidden="1" x14ac:dyDescent="0.35">
      <c r="A5652" t="s">
        <v>34</v>
      </c>
      <c r="B5652">
        <v>2019</v>
      </c>
      <c r="C5652" t="s">
        <v>6</v>
      </c>
      <c r="D5652">
        <v>138</v>
      </c>
      <c r="E5652" t="s">
        <v>15</v>
      </c>
      <c r="F5652">
        <v>110.4</v>
      </c>
      <c r="G5652" t="s">
        <v>49</v>
      </c>
    </row>
    <row r="5653" spans="1:7" hidden="1" x14ac:dyDescent="0.35">
      <c r="A5653" t="s">
        <v>34</v>
      </c>
      <c r="B5653">
        <v>2019</v>
      </c>
      <c r="C5653" t="s">
        <v>6</v>
      </c>
      <c r="D5653">
        <v>138</v>
      </c>
      <c r="E5653" t="s">
        <v>16</v>
      </c>
      <c r="F5653">
        <v>140.4</v>
      </c>
      <c r="G5653" t="s">
        <v>49</v>
      </c>
    </row>
    <row r="5654" spans="1:7" hidden="1" x14ac:dyDescent="0.35">
      <c r="A5654" t="s">
        <v>34</v>
      </c>
      <c r="B5654">
        <v>2019</v>
      </c>
      <c r="C5654" t="s">
        <v>6</v>
      </c>
      <c r="D5654">
        <v>138</v>
      </c>
      <c r="E5654" t="s">
        <v>17</v>
      </c>
      <c r="F5654">
        <v>128.1</v>
      </c>
      <c r="G5654" t="s">
        <v>49</v>
      </c>
    </row>
    <row r="5655" spans="1:7" hidden="1" x14ac:dyDescent="0.35">
      <c r="A5655" t="s">
        <v>34</v>
      </c>
      <c r="B5655">
        <v>2019</v>
      </c>
      <c r="C5655" t="s">
        <v>6</v>
      </c>
      <c r="D5655">
        <v>138</v>
      </c>
      <c r="E5655" t="s">
        <v>18</v>
      </c>
      <c r="F5655">
        <v>153.19999999999999</v>
      </c>
      <c r="G5655" t="s">
        <v>49</v>
      </c>
    </row>
    <row r="5656" spans="1:7" hidden="1" x14ac:dyDescent="0.35">
      <c r="A5656" t="s">
        <v>34</v>
      </c>
      <c r="B5656">
        <v>2019</v>
      </c>
      <c r="C5656" t="s">
        <v>6</v>
      </c>
      <c r="D5656">
        <v>138</v>
      </c>
      <c r="E5656" t="s">
        <v>19</v>
      </c>
      <c r="F5656">
        <v>137.30000000000001</v>
      </c>
      <c r="G5656" t="s">
        <v>49</v>
      </c>
    </row>
    <row r="5657" spans="1:7" hidden="1" x14ac:dyDescent="0.35">
      <c r="A5657" t="s">
        <v>34</v>
      </c>
      <c r="B5657">
        <v>2019</v>
      </c>
      <c r="C5657" t="s">
        <v>6</v>
      </c>
      <c r="D5657">
        <v>138</v>
      </c>
      <c r="E5657" t="s">
        <v>20</v>
      </c>
      <c r="F5657">
        <v>164.7</v>
      </c>
      <c r="G5657" t="s">
        <v>50</v>
      </c>
    </row>
    <row r="5658" spans="1:7" hidden="1" x14ac:dyDescent="0.35">
      <c r="A5658" t="s">
        <v>34</v>
      </c>
      <c r="B5658">
        <v>2019</v>
      </c>
      <c r="C5658" t="s">
        <v>6</v>
      </c>
      <c r="D5658">
        <v>138</v>
      </c>
      <c r="E5658" t="s">
        <v>21</v>
      </c>
      <c r="F5658">
        <v>143</v>
      </c>
      <c r="G5658" t="s">
        <v>51</v>
      </c>
    </row>
    <row r="5659" spans="1:7" hidden="1" x14ac:dyDescent="0.35">
      <c r="A5659" t="s">
        <v>34</v>
      </c>
      <c r="B5659">
        <v>2019</v>
      </c>
      <c r="C5659" t="s">
        <v>6</v>
      </c>
      <c r="D5659">
        <v>138</v>
      </c>
      <c r="E5659" t="s">
        <v>22</v>
      </c>
      <c r="F5659">
        <v>130.4</v>
      </c>
      <c r="G5659" t="s">
        <v>51</v>
      </c>
    </row>
    <row r="5660" spans="1:7" hidden="1" x14ac:dyDescent="0.35">
      <c r="A5660" t="s">
        <v>34</v>
      </c>
      <c r="B5660">
        <v>2019</v>
      </c>
      <c r="C5660" t="s">
        <v>6</v>
      </c>
      <c r="D5660">
        <v>138</v>
      </c>
      <c r="E5660" t="s">
        <v>23</v>
      </c>
      <c r="F5660">
        <v>141.1</v>
      </c>
      <c r="G5660" t="s">
        <v>51</v>
      </c>
    </row>
    <row r="5661" spans="1:7" hidden="1" x14ac:dyDescent="0.35">
      <c r="A5661" t="s">
        <v>34</v>
      </c>
      <c r="B5661">
        <v>2019</v>
      </c>
      <c r="C5661" t="s">
        <v>6</v>
      </c>
      <c r="D5661">
        <v>138</v>
      </c>
      <c r="E5661" t="s">
        <v>24</v>
      </c>
      <c r="F5661">
        <v>147.69999999999999</v>
      </c>
      <c r="G5661" t="s">
        <v>24</v>
      </c>
    </row>
    <row r="5662" spans="1:7" hidden="1" x14ac:dyDescent="0.35">
      <c r="A5662" t="s">
        <v>34</v>
      </c>
      <c r="B5662">
        <v>2019</v>
      </c>
      <c r="C5662" t="s">
        <v>6</v>
      </c>
      <c r="D5662">
        <v>138</v>
      </c>
      <c r="E5662" t="s">
        <v>25</v>
      </c>
      <c r="F5662">
        <v>128.6</v>
      </c>
      <c r="G5662" t="s">
        <v>55</v>
      </c>
    </row>
    <row r="5663" spans="1:7" hidden="1" x14ac:dyDescent="0.35">
      <c r="A5663" t="s">
        <v>34</v>
      </c>
      <c r="B5663">
        <v>2019</v>
      </c>
      <c r="C5663" t="s">
        <v>6</v>
      </c>
      <c r="D5663">
        <v>138</v>
      </c>
      <c r="E5663" t="s">
        <v>26</v>
      </c>
      <c r="F5663">
        <v>136.30000000000001</v>
      </c>
      <c r="G5663" t="s">
        <v>52</v>
      </c>
    </row>
    <row r="5664" spans="1:7" hidden="1" x14ac:dyDescent="0.35">
      <c r="A5664" t="s">
        <v>34</v>
      </c>
      <c r="B5664">
        <v>2019</v>
      </c>
      <c r="C5664" t="s">
        <v>6</v>
      </c>
      <c r="D5664">
        <v>138</v>
      </c>
      <c r="E5664" t="s">
        <v>27</v>
      </c>
      <c r="F5664">
        <v>137.80000000000001</v>
      </c>
      <c r="G5664" t="s">
        <v>27</v>
      </c>
    </row>
    <row r="5665" spans="1:7" hidden="1" x14ac:dyDescent="0.35">
      <c r="A5665" t="s">
        <v>34</v>
      </c>
      <c r="B5665">
        <v>2019</v>
      </c>
      <c r="C5665" t="s">
        <v>6</v>
      </c>
      <c r="D5665">
        <v>138</v>
      </c>
      <c r="E5665" t="s">
        <v>28</v>
      </c>
      <c r="F5665">
        <v>118.6</v>
      </c>
      <c r="G5665" t="s">
        <v>54</v>
      </c>
    </row>
    <row r="5666" spans="1:7" hidden="1" x14ac:dyDescent="0.35">
      <c r="A5666" t="s">
        <v>34</v>
      </c>
      <c r="B5666">
        <v>2019</v>
      </c>
      <c r="C5666" t="s">
        <v>6</v>
      </c>
      <c r="D5666">
        <v>138</v>
      </c>
      <c r="E5666" t="s">
        <v>29</v>
      </c>
      <c r="F5666">
        <v>131.9</v>
      </c>
      <c r="G5666" t="s">
        <v>56</v>
      </c>
    </row>
    <row r="5667" spans="1:7" hidden="1" x14ac:dyDescent="0.35">
      <c r="A5667" t="s">
        <v>34</v>
      </c>
      <c r="B5667">
        <v>2019</v>
      </c>
      <c r="C5667" t="s">
        <v>6</v>
      </c>
      <c r="D5667">
        <v>138</v>
      </c>
      <c r="E5667" t="s">
        <v>30</v>
      </c>
      <c r="F5667">
        <v>146.6</v>
      </c>
      <c r="G5667" t="s">
        <v>30</v>
      </c>
    </row>
    <row r="5668" spans="1:7" hidden="1" x14ac:dyDescent="0.35">
      <c r="A5668" t="s">
        <v>34</v>
      </c>
      <c r="B5668">
        <v>2019</v>
      </c>
      <c r="C5668" t="s">
        <v>6</v>
      </c>
      <c r="D5668">
        <v>138</v>
      </c>
      <c r="E5668" t="s">
        <v>31</v>
      </c>
      <c r="F5668">
        <v>131.69999999999999</v>
      </c>
      <c r="G5668" t="s">
        <v>53</v>
      </c>
    </row>
    <row r="5669" spans="1:7" hidden="1" x14ac:dyDescent="0.35">
      <c r="A5669" t="s">
        <v>34</v>
      </c>
      <c r="B5669">
        <v>2019</v>
      </c>
      <c r="C5669" t="s">
        <v>6</v>
      </c>
      <c r="D5669">
        <v>138</v>
      </c>
      <c r="E5669" t="s">
        <v>32</v>
      </c>
      <c r="F5669">
        <v>131.80000000000001</v>
      </c>
      <c r="G5669" t="s">
        <v>32</v>
      </c>
    </row>
    <row r="5670" spans="1:7" hidden="1" x14ac:dyDescent="0.35">
      <c r="A5670" t="s">
        <v>35</v>
      </c>
      <c r="B5670">
        <v>2019</v>
      </c>
      <c r="C5670" t="s">
        <v>6</v>
      </c>
      <c r="D5670">
        <v>139.6</v>
      </c>
      <c r="E5670" t="s">
        <v>7</v>
      </c>
      <c r="F5670">
        <v>137.1</v>
      </c>
      <c r="G5670" t="s">
        <v>49</v>
      </c>
    </row>
    <row r="5671" spans="1:7" hidden="1" x14ac:dyDescent="0.35">
      <c r="A5671" t="s">
        <v>35</v>
      </c>
      <c r="B5671">
        <v>2019</v>
      </c>
      <c r="C5671" t="s">
        <v>6</v>
      </c>
      <c r="D5671">
        <v>139.6</v>
      </c>
      <c r="E5671" t="s">
        <v>8</v>
      </c>
      <c r="F5671">
        <v>151.4</v>
      </c>
      <c r="G5671" t="s">
        <v>49</v>
      </c>
    </row>
    <row r="5672" spans="1:7" hidden="1" x14ac:dyDescent="0.35">
      <c r="A5672" t="s">
        <v>35</v>
      </c>
      <c r="B5672">
        <v>2019</v>
      </c>
      <c r="C5672" t="s">
        <v>6</v>
      </c>
      <c r="D5672">
        <v>139.6</v>
      </c>
      <c r="E5672" t="s">
        <v>9</v>
      </c>
      <c r="F5672">
        <v>140.19999999999999</v>
      </c>
      <c r="G5672" t="s">
        <v>49</v>
      </c>
    </row>
    <row r="5673" spans="1:7" hidden="1" x14ac:dyDescent="0.35">
      <c r="A5673" t="s">
        <v>35</v>
      </c>
      <c r="B5673">
        <v>2019</v>
      </c>
      <c r="C5673" t="s">
        <v>6</v>
      </c>
      <c r="D5673">
        <v>139.6</v>
      </c>
      <c r="E5673" t="s">
        <v>10</v>
      </c>
      <c r="F5673">
        <v>142.1</v>
      </c>
      <c r="G5673" t="s">
        <v>49</v>
      </c>
    </row>
    <row r="5674" spans="1:7" hidden="1" x14ac:dyDescent="0.35">
      <c r="A5674" t="s">
        <v>35</v>
      </c>
      <c r="B5674">
        <v>2019</v>
      </c>
      <c r="C5674" t="s">
        <v>6</v>
      </c>
      <c r="D5674">
        <v>139.6</v>
      </c>
      <c r="E5674" t="s">
        <v>11</v>
      </c>
      <c r="F5674">
        <v>121.8</v>
      </c>
      <c r="G5674" t="s">
        <v>49</v>
      </c>
    </row>
    <row r="5675" spans="1:7" hidden="1" x14ac:dyDescent="0.35">
      <c r="A5675" t="s">
        <v>35</v>
      </c>
      <c r="B5675">
        <v>2019</v>
      </c>
      <c r="C5675" t="s">
        <v>6</v>
      </c>
      <c r="D5675">
        <v>139.6</v>
      </c>
      <c r="E5675" t="s">
        <v>12</v>
      </c>
      <c r="F5675">
        <v>135.4</v>
      </c>
      <c r="G5675" t="s">
        <v>49</v>
      </c>
    </row>
    <row r="5676" spans="1:7" hidden="1" x14ac:dyDescent="0.35">
      <c r="A5676" t="s">
        <v>35</v>
      </c>
      <c r="B5676">
        <v>2019</v>
      </c>
      <c r="C5676" t="s">
        <v>6</v>
      </c>
      <c r="D5676">
        <v>139.6</v>
      </c>
      <c r="E5676" t="s">
        <v>13</v>
      </c>
      <c r="F5676">
        <v>131.30000000000001</v>
      </c>
      <c r="G5676" t="s">
        <v>49</v>
      </c>
    </row>
    <row r="5677" spans="1:7" hidden="1" x14ac:dyDescent="0.35">
      <c r="A5677" t="s">
        <v>35</v>
      </c>
      <c r="B5677">
        <v>2019</v>
      </c>
      <c r="C5677" t="s">
        <v>6</v>
      </c>
      <c r="D5677">
        <v>139.6</v>
      </c>
      <c r="E5677" t="s">
        <v>14</v>
      </c>
      <c r="F5677">
        <v>120.3</v>
      </c>
      <c r="G5677" t="s">
        <v>49</v>
      </c>
    </row>
    <row r="5678" spans="1:7" hidden="1" x14ac:dyDescent="0.35">
      <c r="A5678" t="s">
        <v>35</v>
      </c>
      <c r="B5678">
        <v>2019</v>
      </c>
      <c r="C5678" t="s">
        <v>6</v>
      </c>
      <c r="D5678">
        <v>139.6</v>
      </c>
      <c r="E5678" t="s">
        <v>15</v>
      </c>
      <c r="F5678">
        <v>109.1</v>
      </c>
      <c r="G5678" t="s">
        <v>49</v>
      </c>
    </row>
    <row r="5679" spans="1:7" hidden="1" x14ac:dyDescent="0.35">
      <c r="A5679" t="s">
        <v>35</v>
      </c>
      <c r="B5679">
        <v>2019</v>
      </c>
      <c r="C5679" t="s">
        <v>6</v>
      </c>
      <c r="D5679">
        <v>139.6</v>
      </c>
      <c r="E5679" t="s">
        <v>16</v>
      </c>
      <c r="F5679">
        <v>139.4</v>
      </c>
      <c r="G5679" t="s">
        <v>49</v>
      </c>
    </row>
    <row r="5680" spans="1:7" hidden="1" x14ac:dyDescent="0.35">
      <c r="A5680" t="s">
        <v>35</v>
      </c>
      <c r="B5680">
        <v>2019</v>
      </c>
      <c r="C5680" t="s">
        <v>6</v>
      </c>
      <c r="D5680">
        <v>139.6</v>
      </c>
      <c r="E5680" t="s">
        <v>17</v>
      </c>
      <c r="F5680">
        <v>133.30000000000001</v>
      </c>
      <c r="G5680" t="s">
        <v>49</v>
      </c>
    </row>
    <row r="5681" spans="1:7" hidden="1" x14ac:dyDescent="0.35">
      <c r="A5681" t="s">
        <v>35</v>
      </c>
      <c r="B5681">
        <v>2019</v>
      </c>
      <c r="C5681" t="s">
        <v>6</v>
      </c>
      <c r="D5681">
        <v>139.6</v>
      </c>
      <c r="E5681" t="s">
        <v>18</v>
      </c>
      <c r="F5681">
        <v>154.6</v>
      </c>
      <c r="G5681" t="s">
        <v>49</v>
      </c>
    </row>
    <row r="5682" spans="1:7" hidden="1" x14ac:dyDescent="0.35">
      <c r="A5682" t="s">
        <v>35</v>
      </c>
      <c r="B5682">
        <v>2019</v>
      </c>
      <c r="C5682" t="s">
        <v>6</v>
      </c>
      <c r="D5682">
        <v>139.6</v>
      </c>
      <c r="E5682" t="s">
        <v>19</v>
      </c>
      <c r="F5682">
        <v>137.4</v>
      </c>
      <c r="G5682" t="s">
        <v>49</v>
      </c>
    </row>
    <row r="5683" spans="1:7" hidden="1" x14ac:dyDescent="0.35">
      <c r="A5683" t="s">
        <v>35</v>
      </c>
      <c r="B5683">
        <v>2019</v>
      </c>
      <c r="C5683" t="s">
        <v>6</v>
      </c>
      <c r="D5683">
        <v>139.6</v>
      </c>
      <c r="E5683" t="s">
        <v>20</v>
      </c>
      <c r="F5683">
        <v>163.19999999999999</v>
      </c>
      <c r="G5683" t="s">
        <v>50</v>
      </c>
    </row>
    <row r="5684" spans="1:7" hidden="1" x14ac:dyDescent="0.35">
      <c r="A5684" t="s">
        <v>35</v>
      </c>
      <c r="B5684">
        <v>2019</v>
      </c>
      <c r="C5684" t="s">
        <v>6</v>
      </c>
      <c r="D5684">
        <v>139.6</v>
      </c>
      <c r="E5684" t="s">
        <v>21</v>
      </c>
      <c r="F5684">
        <v>147.6</v>
      </c>
      <c r="G5684" t="s">
        <v>51</v>
      </c>
    </row>
    <row r="5685" spans="1:7" hidden="1" x14ac:dyDescent="0.35">
      <c r="A5685" t="s">
        <v>35</v>
      </c>
      <c r="B5685">
        <v>2019</v>
      </c>
      <c r="C5685" t="s">
        <v>6</v>
      </c>
      <c r="D5685">
        <v>139.6</v>
      </c>
      <c r="E5685" t="s">
        <v>22</v>
      </c>
      <c r="F5685">
        <v>139</v>
      </c>
      <c r="G5685" t="s">
        <v>51</v>
      </c>
    </row>
    <row r="5686" spans="1:7" hidden="1" x14ac:dyDescent="0.35">
      <c r="A5686" t="s">
        <v>35</v>
      </c>
      <c r="B5686">
        <v>2019</v>
      </c>
      <c r="C5686" t="s">
        <v>6</v>
      </c>
      <c r="D5686">
        <v>139.6</v>
      </c>
      <c r="E5686" t="s">
        <v>23</v>
      </c>
      <c r="F5686">
        <v>146.4</v>
      </c>
      <c r="G5686" t="s">
        <v>51</v>
      </c>
    </row>
    <row r="5687" spans="1:7" hidden="1" x14ac:dyDescent="0.35">
      <c r="A5687" t="s">
        <v>35</v>
      </c>
      <c r="B5687">
        <v>2019</v>
      </c>
      <c r="C5687" t="s">
        <v>6</v>
      </c>
      <c r="D5687">
        <v>139.6</v>
      </c>
      <c r="E5687" t="s">
        <v>24</v>
      </c>
      <c r="F5687">
        <v>147.69999999999999</v>
      </c>
      <c r="G5687" t="s">
        <v>24</v>
      </c>
    </row>
    <row r="5688" spans="1:7" hidden="1" x14ac:dyDescent="0.35">
      <c r="A5688" t="s">
        <v>35</v>
      </c>
      <c r="B5688">
        <v>2019</v>
      </c>
      <c r="C5688" t="s">
        <v>6</v>
      </c>
      <c r="D5688">
        <v>139.6</v>
      </c>
      <c r="E5688" t="s">
        <v>25</v>
      </c>
      <c r="F5688">
        <v>139.5</v>
      </c>
      <c r="G5688" t="s">
        <v>55</v>
      </c>
    </row>
    <row r="5689" spans="1:7" hidden="1" x14ac:dyDescent="0.35">
      <c r="A5689" t="s">
        <v>35</v>
      </c>
      <c r="B5689">
        <v>2019</v>
      </c>
      <c r="C5689" t="s">
        <v>6</v>
      </c>
      <c r="D5689">
        <v>139.6</v>
      </c>
      <c r="E5689" t="s">
        <v>26</v>
      </c>
      <c r="F5689">
        <v>143.6</v>
      </c>
      <c r="G5689" t="s">
        <v>52</v>
      </c>
    </row>
    <row r="5690" spans="1:7" hidden="1" x14ac:dyDescent="0.35">
      <c r="A5690" t="s">
        <v>35</v>
      </c>
      <c r="B5690">
        <v>2019</v>
      </c>
      <c r="C5690" t="s">
        <v>6</v>
      </c>
      <c r="D5690">
        <v>139.6</v>
      </c>
      <c r="E5690" t="s">
        <v>27</v>
      </c>
      <c r="F5690">
        <v>145.1</v>
      </c>
      <c r="G5690" t="s">
        <v>27</v>
      </c>
    </row>
    <row r="5691" spans="1:7" hidden="1" x14ac:dyDescent="0.35">
      <c r="A5691" t="s">
        <v>35</v>
      </c>
      <c r="B5691">
        <v>2019</v>
      </c>
      <c r="C5691" t="s">
        <v>6</v>
      </c>
      <c r="D5691">
        <v>139.6</v>
      </c>
      <c r="E5691" t="s">
        <v>28</v>
      </c>
      <c r="F5691">
        <v>123.3</v>
      </c>
      <c r="G5691" t="s">
        <v>54</v>
      </c>
    </row>
    <row r="5692" spans="1:7" hidden="1" x14ac:dyDescent="0.35">
      <c r="A5692" t="s">
        <v>35</v>
      </c>
      <c r="B5692">
        <v>2019</v>
      </c>
      <c r="C5692" t="s">
        <v>6</v>
      </c>
      <c r="D5692">
        <v>139.6</v>
      </c>
      <c r="E5692" t="s">
        <v>29</v>
      </c>
      <c r="F5692">
        <v>136.69999999999999</v>
      </c>
      <c r="G5692" t="s">
        <v>56</v>
      </c>
    </row>
    <row r="5693" spans="1:7" hidden="1" x14ac:dyDescent="0.35">
      <c r="A5693" t="s">
        <v>35</v>
      </c>
      <c r="B5693">
        <v>2019</v>
      </c>
      <c r="C5693" t="s">
        <v>6</v>
      </c>
      <c r="D5693">
        <v>139.6</v>
      </c>
      <c r="E5693" t="s">
        <v>30</v>
      </c>
      <c r="F5693">
        <v>150.19999999999999</v>
      </c>
      <c r="G5693" t="s">
        <v>30</v>
      </c>
    </row>
    <row r="5694" spans="1:7" hidden="1" x14ac:dyDescent="0.35">
      <c r="A5694" t="s">
        <v>35</v>
      </c>
      <c r="B5694">
        <v>2019</v>
      </c>
      <c r="C5694" t="s">
        <v>6</v>
      </c>
      <c r="D5694">
        <v>139.6</v>
      </c>
      <c r="E5694" t="s">
        <v>31</v>
      </c>
      <c r="F5694">
        <v>132.80000000000001</v>
      </c>
      <c r="G5694" t="s">
        <v>53</v>
      </c>
    </row>
    <row r="5695" spans="1:7" hidden="1" x14ac:dyDescent="0.35">
      <c r="A5695" t="s">
        <v>35</v>
      </c>
      <c r="B5695">
        <v>2019</v>
      </c>
      <c r="C5695" t="s">
        <v>6</v>
      </c>
      <c r="D5695">
        <v>139.6</v>
      </c>
      <c r="E5695" t="s">
        <v>32</v>
      </c>
      <c r="F5695">
        <v>136.9</v>
      </c>
      <c r="G5695" t="s">
        <v>32</v>
      </c>
    </row>
    <row r="5696" spans="1:7" hidden="1" x14ac:dyDescent="0.35">
      <c r="A5696" t="s">
        <v>5</v>
      </c>
      <c r="B5696">
        <v>2019</v>
      </c>
      <c r="C5696" t="s">
        <v>36</v>
      </c>
      <c r="D5696">
        <v>141</v>
      </c>
      <c r="E5696" t="s">
        <v>7</v>
      </c>
      <c r="F5696">
        <v>136.80000000000001</v>
      </c>
      <c r="G5696" t="s">
        <v>49</v>
      </c>
    </row>
    <row r="5697" spans="1:7" hidden="1" x14ac:dyDescent="0.35">
      <c r="A5697" t="s">
        <v>5</v>
      </c>
      <c r="B5697">
        <v>2019</v>
      </c>
      <c r="C5697" t="s">
        <v>36</v>
      </c>
      <c r="D5697">
        <v>141</v>
      </c>
      <c r="E5697" t="s">
        <v>8</v>
      </c>
      <c r="F5697">
        <v>153</v>
      </c>
      <c r="G5697" t="s">
        <v>49</v>
      </c>
    </row>
    <row r="5698" spans="1:7" hidden="1" x14ac:dyDescent="0.35">
      <c r="A5698" t="s">
        <v>5</v>
      </c>
      <c r="B5698">
        <v>2019</v>
      </c>
      <c r="C5698" t="s">
        <v>36</v>
      </c>
      <c r="D5698">
        <v>141</v>
      </c>
      <c r="E5698" t="s">
        <v>9</v>
      </c>
      <c r="F5698">
        <v>139.1</v>
      </c>
      <c r="G5698" t="s">
        <v>49</v>
      </c>
    </row>
    <row r="5699" spans="1:7" hidden="1" x14ac:dyDescent="0.35">
      <c r="A5699" t="s">
        <v>5</v>
      </c>
      <c r="B5699">
        <v>2019</v>
      </c>
      <c r="C5699" t="s">
        <v>36</v>
      </c>
      <c r="D5699">
        <v>141</v>
      </c>
      <c r="E5699" t="s">
        <v>10</v>
      </c>
      <c r="F5699">
        <v>142.5</v>
      </c>
      <c r="G5699" t="s">
        <v>49</v>
      </c>
    </row>
    <row r="5700" spans="1:7" hidden="1" x14ac:dyDescent="0.35">
      <c r="A5700" t="s">
        <v>5</v>
      </c>
      <c r="B5700">
        <v>2019</v>
      </c>
      <c r="C5700" t="s">
        <v>36</v>
      </c>
      <c r="D5700">
        <v>141</v>
      </c>
      <c r="E5700" t="s">
        <v>11</v>
      </c>
      <c r="F5700">
        <v>124.1</v>
      </c>
      <c r="G5700" t="s">
        <v>49</v>
      </c>
    </row>
    <row r="5701" spans="1:7" hidden="1" x14ac:dyDescent="0.35">
      <c r="A5701" t="s">
        <v>5</v>
      </c>
      <c r="B5701">
        <v>2019</v>
      </c>
      <c r="C5701" t="s">
        <v>36</v>
      </c>
      <c r="D5701">
        <v>141</v>
      </c>
      <c r="E5701" t="s">
        <v>12</v>
      </c>
      <c r="F5701">
        <v>135.80000000000001</v>
      </c>
      <c r="G5701" t="s">
        <v>49</v>
      </c>
    </row>
    <row r="5702" spans="1:7" hidden="1" x14ac:dyDescent="0.35">
      <c r="A5702" t="s">
        <v>5</v>
      </c>
      <c r="B5702">
        <v>2019</v>
      </c>
      <c r="C5702" t="s">
        <v>36</v>
      </c>
      <c r="D5702">
        <v>141</v>
      </c>
      <c r="E5702" t="s">
        <v>13</v>
      </c>
      <c r="F5702">
        <v>128.69999999999999</v>
      </c>
      <c r="G5702" t="s">
        <v>49</v>
      </c>
    </row>
    <row r="5703" spans="1:7" hidden="1" x14ac:dyDescent="0.35">
      <c r="A5703" t="s">
        <v>5</v>
      </c>
      <c r="B5703">
        <v>2019</v>
      </c>
      <c r="C5703" t="s">
        <v>36</v>
      </c>
      <c r="D5703">
        <v>141</v>
      </c>
      <c r="E5703" t="s">
        <v>14</v>
      </c>
      <c r="F5703">
        <v>121.5</v>
      </c>
      <c r="G5703" t="s">
        <v>49</v>
      </c>
    </row>
    <row r="5704" spans="1:7" hidden="1" x14ac:dyDescent="0.35">
      <c r="A5704" t="s">
        <v>5</v>
      </c>
      <c r="B5704">
        <v>2019</v>
      </c>
      <c r="C5704" t="s">
        <v>36</v>
      </c>
      <c r="D5704">
        <v>141</v>
      </c>
      <c r="E5704" t="s">
        <v>15</v>
      </c>
      <c r="F5704">
        <v>108.3</v>
      </c>
      <c r="G5704" t="s">
        <v>49</v>
      </c>
    </row>
    <row r="5705" spans="1:7" hidden="1" x14ac:dyDescent="0.35">
      <c r="A5705" t="s">
        <v>5</v>
      </c>
      <c r="B5705">
        <v>2019</v>
      </c>
      <c r="C5705" t="s">
        <v>36</v>
      </c>
      <c r="D5705">
        <v>141</v>
      </c>
      <c r="E5705" t="s">
        <v>16</v>
      </c>
      <c r="F5705">
        <v>139.19999999999999</v>
      </c>
      <c r="G5705" t="s">
        <v>49</v>
      </c>
    </row>
    <row r="5706" spans="1:7" hidden="1" x14ac:dyDescent="0.35">
      <c r="A5706" t="s">
        <v>5</v>
      </c>
      <c r="B5706">
        <v>2019</v>
      </c>
      <c r="C5706" t="s">
        <v>36</v>
      </c>
      <c r="D5706">
        <v>141</v>
      </c>
      <c r="E5706" t="s">
        <v>17</v>
      </c>
      <c r="F5706">
        <v>137.4</v>
      </c>
      <c r="G5706" t="s">
        <v>49</v>
      </c>
    </row>
    <row r="5707" spans="1:7" hidden="1" x14ac:dyDescent="0.35">
      <c r="A5707" t="s">
        <v>5</v>
      </c>
      <c r="B5707">
        <v>2019</v>
      </c>
      <c r="C5707" t="s">
        <v>36</v>
      </c>
      <c r="D5707">
        <v>141</v>
      </c>
      <c r="E5707" t="s">
        <v>18</v>
      </c>
      <c r="F5707">
        <v>156.19999999999999</v>
      </c>
      <c r="G5707" t="s">
        <v>49</v>
      </c>
    </row>
    <row r="5708" spans="1:7" hidden="1" x14ac:dyDescent="0.35">
      <c r="A5708" t="s">
        <v>5</v>
      </c>
      <c r="B5708">
        <v>2019</v>
      </c>
      <c r="C5708" t="s">
        <v>36</v>
      </c>
      <c r="D5708">
        <v>141</v>
      </c>
      <c r="E5708" t="s">
        <v>19</v>
      </c>
      <c r="F5708">
        <v>137.19999999999999</v>
      </c>
      <c r="G5708" t="s">
        <v>49</v>
      </c>
    </row>
    <row r="5709" spans="1:7" hidden="1" x14ac:dyDescent="0.35">
      <c r="A5709" t="s">
        <v>5</v>
      </c>
      <c r="B5709">
        <v>2019</v>
      </c>
      <c r="C5709" t="s">
        <v>36</v>
      </c>
      <c r="D5709">
        <v>141</v>
      </c>
      <c r="E5709" t="s">
        <v>20</v>
      </c>
      <c r="F5709">
        <v>162.80000000000001</v>
      </c>
      <c r="G5709" t="s">
        <v>50</v>
      </c>
    </row>
    <row r="5710" spans="1:7" hidden="1" x14ac:dyDescent="0.35">
      <c r="A5710" t="s">
        <v>5</v>
      </c>
      <c r="B5710">
        <v>2019</v>
      </c>
      <c r="C5710" t="s">
        <v>36</v>
      </c>
      <c r="D5710">
        <v>141</v>
      </c>
      <c r="E5710" t="s">
        <v>21</v>
      </c>
      <c r="F5710">
        <v>150.5</v>
      </c>
      <c r="G5710" t="s">
        <v>51</v>
      </c>
    </row>
    <row r="5711" spans="1:7" hidden="1" x14ac:dyDescent="0.35">
      <c r="A5711" t="s">
        <v>5</v>
      </c>
      <c r="B5711">
        <v>2019</v>
      </c>
      <c r="C5711" t="s">
        <v>36</v>
      </c>
      <c r="D5711">
        <v>141</v>
      </c>
      <c r="E5711" t="s">
        <v>22</v>
      </c>
      <c r="F5711">
        <v>146.1</v>
      </c>
      <c r="G5711" t="s">
        <v>51</v>
      </c>
    </row>
    <row r="5712" spans="1:7" hidden="1" x14ac:dyDescent="0.35">
      <c r="A5712" t="s">
        <v>5</v>
      </c>
      <c r="B5712">
        <v>2019</v>
      </c>
      <c r="C5712" t="s">
        <v>36</v>
      </c>
      <c r="D5712">
        <v>141</v>
      </c>
      <c r="E5712" t="s">
        <v>23</v>
      </c>
      <c r="F5712">
        <v>149.9</v>
      </c>
      <c r="G5712" t="s">
        <v>51</v>
      </c>
    </row>
    <row r="5713" spans="1:7" hidden="1" x14ac:dyDescent="0.35">
      <c r="A5713" t="s">
        <v>5</v>
      </c>
      <c r="B5713">
        <v>2019</v>
      </c>
      <c r="C5713" t="s">
        <v>36</v>
      </c>
      <c r="D5713">
        <v>141</v>
      </c>
      <c r="E5713" t="s">
        <v>24</v>
      </c>
      <c r="G5713" t="s">
        <v>24</v>
      </c>
    </row>
    <row r="5714" spans="1:7" hidden="1" x14ac:dyDescent="0.35">
      <c r="A5714" t="s">
        <v>5</v>
      </c>
      <c r="B5714">
        <v>2019</v>
      </c>
      <c r="C5714" t="s">
        <v>36</v>
      </c>
      <c r="D5714">
        <v>141</v>
      </c>
      <c r="E5714" t="s">
        <v>25</v>
      </c>
      <c r="F5714">
        <v>145.30000000000001</v>
      </c>
      <c r="G5714" t="s">
        <v>55</v>
      </c>
    </row>
    <row r="5715" spans="1:7" hidden="1" x14ac:dyDescent="0.35">
      <c r="A5715" t="s">
        <v>5</v>
      </c>
      <c r="B5715">
        <v>2019</v>
      </c>
      <c r="C5715" t="s">
        <v>36</v>
      </c>
      <c r="D5715">
        <v>141</v>
      </c>
      <c r="E5715" t="s">
        <v>26</v>
      </c>
      <c r="F5715">
        <v>150.1</v>
      </c>
      <c r="G5715" t="s">
        <v>52</v>
      </c>
    </row>
    <row r="5716" spans="1:7" hidden="1" x14ac:dyDescent="0.35">
      <c r="A5716" t="s">
        <v>5</v>
      </c>
      <c r="B5716">
        <v>2019</v>
      </c>
      <c r="C5716" t="s">
        <v>36</v>
      </c>
      <c r="D5716">
        <v>141</v>
      </c>
      <c r="E5716" t="s">
        <v>27</v>
      </c>
      <c r="F5716">
        <v>149.9</v>
      </c>
      <c r="G5716" t="s">
        <v>27</v>
      </c>
    </row>
    <row r="5717" spans="1:7" hidden="1" x14ac:dyDescent="0.35">
      <c r="A5717" t="s">
        <v>5</v>
      </c>
      <c r="B5717">
        <v>2019</v>
      </c>
      <c r="C5717" t="s">
        <v>36</v>
      </c>
      <c r="D5717">
        <v>141</v>
      </c>
      <c r="E5717" t="s">
        <v>28</v>
      </c>
      <c r="F5717">
        <v>129.19999999999999</v>
      </c>
      <c r="G5717" t="s">
        <v>54</v>
      </c>
    </row>
    <row r="5718" spans="1:7" hidden="1" x14ac:dyDescent="0.35">
      <c r="A5718" t="s">
        <v>5</v>
      </c>
      <c r="B5718">
        <v>2019</v>
      </c>
      <c r="C5718" t="s">
        <v>36</v>
      </c>
      <c r="D5718">
        <v>141</v>
      </c>
      <c r="E5718" t="s">
        <v>29</v>
      </c>
      <c r="F5718">
        <v>143.4</v>
      </c>
      <c r="G5718" t="s">
        <v>56</v>
      </c>
    </row>
    <row r="5719" spans="1:7" hidden="1" x14ac:dyDescent="0.35">
      <c r="A5719" t="s">
        <v>5</v>
      </c>
      <c r="B5719">
        <v>2019</v>
      </c>
      <c r="C5719" t="s">
        <v>36</v>
      </c>
      <c r="D5719">
        <v>141</v>
      </c>
      <c r="E5719" t="s">
        <v>30</v>
      </c>
      <c r="F5719">
        <v>155.5</v>
      </c>
      <c r="G5719" t="s">
        <v>30</v>
      </c>
    </row>
    <row r="5720" spans="1:7" hidden="1" x14ac:dyDescent="0.35">
      <c r="A5720" t="s">
        <v>5</v>
      </c>
      <c r="B5720">
        <v>2019</v>
      </c>
      <c r="C5720" t="s">
        <v>36</v>
      </c>
      <c r="D5720">
        <v>141</v>
      </c>
      <c r="E5720" t="s">
        <v>31</v>
      </c>
      <c r="F5720">
        <v>134.9</v>
      </c>
      <c r="G5720" t="s">
        <v>53</v>
      </c>
    </row>
    <row r="5721" spans="1:7" hidden="1" x14ac:dyDescent="0.35">
      <c r="A5721" t="s">
        <v>5</v>
      </c>
      <c r="B5721">
        <v>2019</v>
      </c>
      <c r="C5721" t="s">
        <v>36</v>
      </c>
      <c r="D5721">
        <v>141</v>
      </c>
      <c r="E5721" t="s">
        <v>32</v>
      </c>
      <c r="F5721">
        <v>142.19999999999999</v>
      </c>
      <c r="G5721" t="s">
        <v>32</v>
      </c>
    </row>
    <row r="5722" spans="1:7" hidden="1" x14ac:dyDescent="0.35">
      <c r="A5722" t="s">
        <v>34</v>
      </c>
      <c r="B5722">
        <v>2019</v>
      </c>
      <c r="C5722" t="s">
        <v>36</v>
      </c>
      <c r="D5722">
        <v>138.6</v>
      </c>
      <c r="E5722" t="s">
        <v>7</v>
      </c>
      <c r="F5722">
        <v>139.4</v>
      </c>
      <c r="G5722" t="s">
        <v>49</v>
      </c>
    </row>
    <row r="5723" spans="1:7" hidden="1" x14ac:dyDescent="0.35">
      <c r="A5723" t="s">
        <v>34</v>
      </c>
      <c r="B5723">
        <v>2019</v>
      </c>
      <c r="C5723" t="s">
        <v>36</v>
      </c>
      <c r="D5723">
        <v>138.6</v>
      </c>
      <c r="E5723" t="s">
        <v>8</v>
      </c>
      <c r="F5723">
        <v>150.1</v>
      </c>
      <c r="G5723" t="s">
        <v>49</v>
      </c>
    </row>
    <row r="5724" spans="1:7" hidden="1" x14ac:dyDescent="0.35">
      <c r="A5724" t="s">
        <v>34</v>
      </c>
      <c r="B5724">
        <v>2019</v>
      </c>
      <c r="C5724" t="s">
        <v>36</v>
      </c>
      <c r="D5724">
        <v>138.6</v>
      </c>
      <c r="E5724" t="s">
        <v>9</v>
      </c>
      <c r="F5724">
        <v>145.30000000000001</v>
      </c>
      <c r="G5724" t="s">
        <v>49</v>
      </c>
    </row>
    <row r="5725" spans="1:7" hidden="1" x14ac:dyDescent="0.35">
      <c r="A5725" t="s">
        <v>34</v>
      </c>
      <c r="B5725">
        <v>2019</v>
      </c>
      <c r="C5725" t="s">
        <v>36</v>
      </c>
      <c r="D5725">
        <v>138.6</v>
      </c>
      <c r="E5725" t="s">
        <v>10</v>
      </c>
      <c r="F5725">
        <v>141.69999999999999</v>
      </c>
      <c r="G5725" t="s">
        <v>49</v>
      </c>
    </row>
    <row r="5726" spans="1:7" hidden="1" x14ac:dyDescent="0.35">
      <c r="A5726" t="s">
        <v>34</v>
      </c>
      <c r="B5726">
        <v>2019</v>
      </c>
      <c r="C5726" t="s">
        <v>36</v>
      </c>
      <c r="D5726">
        <v>138.6</v>
      </c>
      <c r="E5726" t="s">
        <v>11</v>
      </c>
      <c r="F5726">
        <v>118.4</v>
      </c>
      <c r="G5726" t="s">
        <v>49</v>
      </c>
    </row>
    <row r="5727" spans="1:7" hidden="1" x14ac:dyDescent="0.35">
      <c r="A5727" t="s">
        <v>34</v>
      </c>
      <c r="B5727">
        <v>2019</v>
      </c>
      <c r="C5727" t="s">
        <v>36</v>
      </c>
      <c r="D5727">
        <v>138.6</v>
      </c>
      <c r="E5727" t="s">
        <v>12</v>
      </c>
      <c r="F5727">
        <v>137</v>
      </c>
      <c r="G5727" t="s">
        <v>49</v>
      </c>
    </row>
    <row r="5728" spans="1:7" hidden="1" x14ac:dyDescent="0.35">
      <c r="A5728" t="s">
        <v>34</v>
      </c>
      <c r="B5728">
        <v>2019</v>
      </c>
      <c r="C5728" t="s">
        <v>36</v>
      </c>
      <c r="D5728">
        <v>138.6</v>
      </c>
      <c r="E5728" t="s">
        <v>13</v>
      </c>
      <c r="F5728">
        <v>131.6</v>
      </c>
      <c r="G5728" t="s">
        <v>49</v>
      </c>
    </row>
    <row r="5729" spans="1:7" hidden="1" x14ac:dyDescent="0.35">
      <c r="A5729" t="s">
        <v>34</v>
      </c>
      <c r="B5729">
        <v>2019</v>
      </c>
      <c r="C5729" t="s">
        <v>36</v>
      </c>
      <c r="D5729">
        <v>138.6</v>
      </c>
      <c r="E5729" t="s">
        <v>14</v>
      </c>
      <c r="F5729">
        <v>119.9</v>
      </c>
      <c r="G5729" t="s">
        <v>49</v>
      </c>
    </row>
    <row r="5730" spans="1:7" hidden="1" x14ac:dyDescent="0.35">
      <c r="A5730" t="s">
        <v>34</v>
      </c>
      <c r="B5730">
        <v>2019</v>
      </c>
      <c r="C5730" t="s">
        <v>36</v>
      </c>
      <c r="D5730">
        <v>138.6</v>
      </c>
      <c r="E5730" t="s">
        <v>15</v>
      </c>
      <c r="F5730">
        <v>110.4</v>
      </c>
      <c r="G5730" t="s">
        <v>49</v>
      </c>
    </row>
    <row r="5731" spans="1:7" hidden="1" x14ac:dyDescent="0.35">
      <c r="A5731" t="s">
        <v>34</v>
      </c>
      <c r="B5731">
        <v>2019</v>
      </c>
      <c r="C5731" t="s">
        <v>36</v>
      </c>
      <c r="D5731">
        <v>138.6</v>
      </c>
      <c r="E5731" t="s">
        <v>16</v>
      </c>
      <c r="F5731">
        <v>140.80000000000001</v>
      </c>
      <c r="G5731" t="s">
        <v>49</v>
      </c>
    </row>
    <row r="5732" spans="1:7" hidden="1" x14ac:dyDescent="0.35">
      <c r="A5732" t="s">
        <v>34</v>
      </c>
      <c r="B5732">
        <v>2019</v>
      </c>
      <c r="C5732" t="s">
        <v>36</v>
      </c>
      <c r="D5732">
        <v>138.6</v>
      </c>
      <c r="E5732" t="s">
        <v>17</v>
      </c>
      <c r="F5732">
        <v>128.30000000000001</v>
      </c>
      <c r="G5732" t="s">
        <v>49</v>
      </c>
    </row>
    <row r="5733" spans="1:7" hidden="1" x14ac:dyDescent="0.35">
      <c r="A5733" t="s">
        <v>34</v>
      </c>
      <c r="B5733">
        <v>2019</v>
      </c>
      <c r="C5733" t="s">
        <v>36</v>
      </c>
      <c r="D5733">
        <v>138.6</v>
      </c>
      <c r="E5733" t="s">
        <v>18</v>
      </c>
      <c r="F5733">
        <v>153.5</v>
      </c>
      <c r="G5733" t="s">
        <v>49</v>
      </c>
    </row>
    <row r="5734" spans="1:7" hidden="1" x14ac:dyDescent="0.35">
      <c r="A5734" t="s">
        <v>34</v>
      </c>
      <c r="B5734">
        <v>2019</v>
      </c>
      <c r="C5734" t="s">
        <v>36</v>
      </c>
      <c r="D5734">
        <v>138.6</v>
      </c>
      <c r="E5734" t="s">
        <v>19</v>
      </c>
      <c r="F5734">
        <v>138</v>
      </c>
      <c r="G5734" t="s">
        <v>49</v>
      </c>
    </row>
    <row r="5735" spans="1:7" hidden="1" x14ac:dyDescent="0.35">
      <c r="A5735" t="s">
        <v>34</v>
      </c>
      <c r="B5735">
        <v>2019</v>
      </c>
      <c r="C5735" t="s">
        <v>36</v>
      </c>
      <c r="D5735">
        <v>138.6</v>
      </c>
      <c r="E5735" t="s">
        <v>20</v>
      </c>
      <c r="F5735">
        <v>164.9</v>
      </c>
      <c r="G5735" t="s">
        <v>50</v>
      </c>
    </row>
    <row r="5736" spans="1:7" hidden="1" x14ac:dyDescent="0.35">
      <c r="A5736" t="s">
        <v>34</v>
      </c>
      <c r="B5736">
        <v>2019</v>
      </c>
      <c r="C5736" t="s">
        <v>36</v>
      </c>
      <c r="D5736">
        <v>138.6</v>
      </c>
      <c r="E5736" t="s">
        <v>21</v>
      </c>
      <c r="F5736">
        <v>143.30000000000001</v>
      </c>
      <c r="G5736" t="s">
        <v>51</v>
      </c>
    </row>
    <row r="5737" spans="1:7" hidden="1" x14ac:dyDescent="0.35">
      <c r="A5737" t="s">
        <v>34</v>
      </c>
      <c r="B5737">
        <v>2019</v>
      </c>
      <c r="C5737" t="s">
        <v>36</v>
      </c>
      <c r="D5737">
        <v>138.6</v>
      </c>
      <c r="E5737" t="s">
        <v>22</v>
      </c>
      <c r="F5737">
        <v>130.80000000000001</v>
      </c>
      <c r="G5737" t="s">
        <v>51</v>
      </c>
    </row>
    <row r="5738" spans="1:7" hidden="1" x14ac:dyDescent="0.35">
      <c r="A5738" t="s">
        <v>34</v>
      </c>
      <c r="B5738">
        <v>2019</v>
      </c>
      <c r="C5738" t="s">
        <v>36</v>
      </c>
      <c r="D5738">
        <v>138.6</v>
      </c>
      <c r="E5738" t="s">
        <v>23</v>
      </c>
      <c r="F5738">
        <v>141.4</v>
      </c>
      <c r="G5738" t="s">
        <v>51</v>
      </c>
    </row>
    <row r="5739" spans="1:7" hidden="1" x14ac:dyDescent="0.35">
      <c r="A5739" t="s">
        <v>34</v>
      </c>
      <c r="B5739">
        <v>2019</v>
      </c>
      <c r="C5739" t="s">
        <v>36</v>
      </c>
      <c r="D5739">
        <v>138.6</v>
      </c>
      <c r="E5739" t="s">
        <v>24</v>
      </c>
      <c r="F5739">
        <v>148.5</v>
      </c>
      <c r="G5739" t="s">
        <v>24</v>
      </c>
    </row>
    <row r="5740" spans="1:7" hidden="1" x14ac:dyDescent="0.35">
      <c r="A5740" t="s">
        <v>34</v>
      </c>
      <c r="B5740">
        <v>2019</v>
      </c>
      <c r="C5740" t="s">
        <v>36</v>
      </c>
      <c r="D5740">
        <v>138.6</v>
      </c>
      <c r="E5740" t="s">
        <v>25</v>
      </c>
      <c r="F5740">
        <v>127.1</v>
      </c>
      <c r="G5740" t="s">
        <v>55</v>
      </c>
    </row>
    <row r="5741" spans="1:7" hidden="1" x14ac:dyDescent="0.35">
      <c r="A5741" t="s">
        <v>34</v>
      </c>
      <c r="B5741">
        <v>2019</v>
      </c>
      <c r="C5741" t="s">
        <v>36</v>
      </c>
      <c r="D5741">
        <v>138.6</v>
      </c>
      <c r="E5741" t="s">
        <v>26</v>
      </c>
      <c r="F5741">
        <v>136.6</v>
      </c>
      <c r="G5741" t="s">
        <v>52</v>
      </c>
    </row>
    <row r="5742" spans="1:7" hidden="1" x14ac:dyDescent="0.35">
      <c r="A5742" t="s">
        <v>34</v>
      </c>
      <c r="B5742">
        <v>2019</v>
      </c>
      <c r="C5742" t="s">
        <v>36</v>
      </c>
      <c r="D5742">
        <v>138.6</v>
      </c>
      <c r="E5742" t="s">
        <v>27</v>
      </c>
      <c r="F5742">
        <v>138.5</v>
      </c>
      <c r="G5742" t="s">
        <v>27</v>
      </c>
    </row>
    <row r="5743" spans="1:7" hidden="1" x14ac:dyDescent="0.35">
      <c r="A5743" t="s">
        <v>34</v>
      </c>
      <c r="B5743">
        <v>2019</v>
      </c>
      <c r="C5743" t="s">
        <v>36</v>
      </c>
      <c r="D5743">
        <v>138.6</v>
      </c>
      <c r="E5743" t="s">
        <v>28</v>
      </c>
      <c r="F5743">
        <v>119.2</v>
      </c>
      <c r="G5743" t="s">
        <v>54</v>
      </c>
    </row>
    <row r="5744" spans="1:7" hidden="1" x14ac:dyDescent="0.35">
      <c r="A5744" t="s">
        <v>34</v>
      </c>
      <c r="B5744">
        <v>2019</v>
      </c>
      <c r="C5744" t="s">
        <v>36</v>
      </c>
      <c r="D5744">
        <v>138.6</v>
      </c>
      <c r="E5744" t="s">
        <v>29</v>
      </c>
      <c r="F5744">
        <v>132.19999999999999</v>
      </c>
      <c r="G5744" t="s">
        <v>56</v>
      </c>
    </row>
    <row r="5745" spans="1:7" hidden="1" x14ac:dyDescent="0.35">
      <c r="A5745" t="s">
        <v>34</v>
      </c>
      <c r="B5745">
        <v>2019</v>
      </c>
      <c r="C5745" t="s">
        <v>36</v>
      </c>
      <c r="D5745">
        <v>138.6</v>
      </c>
      <c r="E5745" t="s">
        <v>30</v>
      </c>
      <c r="F5745">
        <v>146.6</v>
      </c>
      <c r="G5745" t="s">
        <v>30</v>
      </c>
    </row>
    <row r="5746" spans="1:7" hidden="1" x14ac:dyDescent="0.35">
      <c r="A5746" t="s">
        <v>34</v>
      </c>
      <c r="B5746">
        <v>2019</v>
      </c>
      <c r="C5746" t="s">
        <v>36</v>
      </c>
      <c r="D5746">
        <v>138.6</v>
      </c>
      <c r="E5746" t="s">
        <v>31</v>
      </c>
      <c r="F5746">
        <v>133</v>
      </c>
      <c r="G5746" t="s">
        <v>53</v>
      </c>
    </row>
    <row r="5747" spans="1:7" hidden="1" x14ac:dyDescent="0.35">
      <c r="A5747" t="s">
        <v>34</v>
      </c>
      <c r="B5747">
        <v>2019</v>
      </c>
      <c r="C5747" t="s">
        <v>36</v>
      </c>
      <c r="D5747">
        <v>138.6</v>
      </c>
      <c r="E5747" t="s">
        <v>32</v>
      </c>
      <c r="F5747">
        <v>132.4</v>
      </c>
      <c r="G5747" t="s">
        <v>32</v>
      </c>
    </row>
    <row r="5748" spans="1:7" hidden="1" x14ac:dyDescent="0.35">
      <c r="A5748" t="s">
        <v>35</v>
      </c>
      <c r="B5748">
        <v>2019</v>
      </c>
      <c r="C5748" t="s">
        <v>36</v>
      </c>
      <c r="D5748">
        <v>139.9</v>
      </c>
      <c r="E5748" t="s">
        <v>7</v>
      </c>
      <c r="F5748">
        <v>137.6</v>
      </c>
      <c r="G5748" t="s">
        <v>49</v>
      </c>
    </row>
    <row r="5749" spans="1:7" hidden="1" x14ac:dyDescent="0.35">
      <c r="A5749" t="s">
        <v>35</v>
      </c>
      <c r="B5749">
        <v>2019</v>
      </c>
      <c r="C5749" t="s">
        <v>36</v>
      </c>
      <c r="D5749">
        <v>139.9</v>
      </c>
      <c r="E5749" t="s">
        <v>8</v>
      </c>
      <c r="F5749">
        <v>152</v>
      </c>
      <c r="G5749" t="s">
        <v>49</v>
      </c>
    </row>
    <row r="5750" spans="1:7" hidden="1" x14ac:dyDescent="0.35">
      <c r="A5750" t="s">
        <v>35</v>
      </c>
      <c r="B5750">
        <v>2019</v>
      </c>
      <c r="C5750" t="s">
        <v>36</v>
      </c>
      <c r="D5750">
        <v>139.9</v>
      </c>
      <c r="E5750" t="s">
        <v>9</v>
      </c>
      <c r="F5750">
        <v>141.5</v>
      </c>
      <c r="G5750" t="s">
        <v>49</v>
      </c>
    </row>
    <row r="5751" spans="1:7" hidden="1" x14ac:dyDescent="0.35">
      <c r="A5751" t="s">
        <v>35</v>
      </c>
      <c r="B5751">
        <v>2019</v>
      </c>
      <c r="C5751" t="s">
        <v>36</v>
      </c>
      <c r="D5751">
        <v>139.9</v>
      </c>
      <c r="E5751" t="s">
        <v>10</v>
      </c>
      <c r="F5751">
        <v>142.19999999999999</v>
      </c>
      <c r="G5751" t="s">
        <v>49</v>
      </c>
    </row>
    <row r="5752" spans="1:7" hidden="1" x14ac:dyDescent="0.35">
      <c r="A5752" t="s">
        <v>35</v>
      </c>
      <c r="B5752">
        <v>2019</v>
      </c>
      <c r="C5752" t="s">
        <v>36</v>
      </c>
      <c r="D5752">
        <v>139.9</v>
      </c>
      <c r="E5752" t="s">
        <v>11</v>
      </c>
      <c r="F5752">
        <v>122</v>
      </c>
      <c r="G5752" t="s">
        <v>49</v>
      </c>
    </row>
    <row r="5753" spans="1:7" hidden="1" x14ac:dyDescent="0.35">
      <c r="A5753" t="s">
        <v>35</v>
      </c>
      <c r="B5753">
        <v>2019</v>
      </c>
      <c r="C5753" t="s">
        <v>36</v>
      </c>
      <c r="D5753">
        <v>139.9</v>
      </c>
      <c r="E5753" t="s">
        <v>12</v>
      </c>
      <c r="F5753">
        <v>136.4</v>
      </c>
      <c r="G5753" t="s">
        <v>49</v>
      </c>
    </row>
    <row r="5754" spans="1:7" hidden="1" x14ac:dyDescent="0.35">
      <c r="A5754" t="s">
        <v>35</v>
      </c>
      <c r="B5754">
        <v>2019</v>
      </c>
      <c r="C5754" t="s">
        <v>36</v>
      </c>
      <c r="D5754">
        <v>139.9</v>
      </c>
      <c r="E5754" t="s">
        <v>13</v>
      </c>
      <c r="F5754">
        <v>129.69999999999999</v>
      </c>
      <c r="G5754" t="s">
        <v>49</v>
      </c>
    </row>
    <row r="5755" spans="1:7" hidden="1" x14ac:dyDescent="0.35">
      <c r="A5755" t="s">
        <v>35</v>
      </c>
      <c r="B5755">
        <v>2019</v>
      </c>
      <c r="C5755" t="s">
        <v>36</v>
      </c>
      <c r="D5755">
        <v>139.9</v>
      </c>
      <c r="E5755" t="s">
        <v>14</v>
      </c>
      <c r="F5755">
        <v>121</v>
      </c>
      <c r="G5755" t="s">
        <v>49</v>
      </c>
    </row>
    <row r="5756" spans="1:7" hidden="1" x14ac:dyDescent="0.35">
      <c r="A5756" t="s">
        <v>35</v>
      </c>
      <c r="B5756">
        <v>2019</v>
      </c>
      <c r="C5756" t="s">
        <v>36</v>
      </c>
      <c r="D5756">
        <v>139.9</v>
      </c>
      <c r="E5756" t="s">
        <v>15</v>
      </c>
      <c r="F5756">
        <v>109</v>
      </c>
      <c r="G5756" t="s">
        <v>49</v>
      </c>
    </row>
    <row r="5757" spans="1:7" hidden="1" x14ac:dyDescent="0.35">
      <c r="A5757" t="s">
        <v>35</v>
      </c>
      <c r="B5757">
        <v>2019</v>
      </c>
      <c r="C5757" t="s">
        <v>36</v>
      </c>
      <c r="D5757">
        <v>139.9</v>
      </c>
      <c r="E5757" t="s">
        <v>16</v>
      </c>
      <c r="F5757">
        <v>139.69999999999999</v>
      </c>
      <c r="G5757" t="s">
        <v>49</v>
      </c>
    </row>
    <row r="5758" spans="1:7" hidden="1" x14ac:dyDescent="0.35">
      <c r="A5758" t="s">
        <v>35</v>
      </c>
      <c r="B5758">
        <v>2019</v>
      </c>
      <c r="C5758" t="s">
        <v>36</v>
      </c>
      <c r="D5758">
        <v>139.9</v>
      </c>
      <c r="E5758" t="s">
        <v>17</v>
      </c>
      <c r="F5758">
        <v>133.6</v>
      </c>
      <c r="G5758" t="s">
        <v>49</v>
      </c>
    </row>
    <row r="5759" spans="1:7" hidden="1" x14ac:dyDescent="0.35">
      <c r="A5759" t="s">
        <v>35</v>
      </c>
      <c r="B5759">
        <v>2019</v>
      </c>
      <c r="C5759" t="s">
        <v>36</v>
      </c>
      <c r="D5759">
        <v>139.9</v>
      </c>
      <c r="E5759" t="s">
        <v>18</v>
      </c>
      <c r="F5759">
        <v>154.9</v>
      </c>
      <c r="G5759" t="s">
        <v>49</v>
      </c>
    </row>
    <row r="5760" spans="1:7" hidden="1" x14ac:dyDescent="0.35">
      <c r="A5760" t="s">
        <v>35</v>
      </c>
      <c r="B5760">
        <v>2019</v>
      </c>
      <c r="C5760" t="s">
        <v>36</v>
      </c>
      <c r="D5760">
        <v>139.9</v>
      </c>
      <c r="E5760" t="s">
        <v>19</v>
      </c>
      <c r="F5760">
        <v>137.5</v>
      </c>
      <c r="G5760" t="s">
        <v>49</v>
      </c>
    </row>
    <row r="5761" spans="1:7" hidden="1" x14ac:dyDescent="0.35">
      <c r="A5761" t="s">
        <v>35</v>
      </c>
      <c r="B5761">
        <v>2019</v>
      </c>
      <c r="C5761" t="s">
        <v>36</v>
      </c>
      <c r="D5761">
        <v>139.9</v>
      </c>
      <c r="E5761" t="s">
        <v>20</v>
      </c>
      <c r="F5761">
        <v>163.4</v>
      </c>
      <c r="G5761" t="s">
        <v>50</v>
      </c>
    </row>
    <row r="5762" spans="1:7" hidden="1" x14ac:dyDescent="0.35">
      <c r="A5762" t="s">
        <v>35</v>
      </c>
      <c r="B5762">
        <v>2019</v>
      </c>
      <c r="C5762" t="s">
        <v>36</v>
      </c>
      <c r="D5762">
        <v>139.9</v>
      </c>
      <c r="E5762" t="s">
        <v>21</v>
      </c>
      <c r="F5762">
        <v>147.69999999999999</v>
      </c>
      <c r="G5762" t="s">
        <v>51</v>
      </c>
    </row>
    <row r="5763" spans="1:7" hidden="1" x14ac:dyDescent="0.35">
      <c r="A5763" t="s">
        <v>35</v>
      </c>
      <c r="B5763">
        <v>2019</v>
      </c>
      <c r="C5763" t="s">
        <v>36</v>
      </c>
      <c r="D5763">
        <v>139.9</v>
      </c>
      <c r="E5763" t="s">
        <v>22</v>
      </c>
      <c r="F5763">
        <v>139.69999999999999</v>
      </c>
      <c r="G5763" t="s">
        <v>51</v>
      </c>
    </row>
    <row r="5764" spans="1:7" hidden="1" x14ac:dyDescent="0.35">
      <c r="A5764" t="s">
        <v>35</v>
      </c>
      <c r="B5764">
        <v>2019</v>
      </c>
      <c r="C5764" t="s">
        <v>36</v>
      </c>
      <c r="D5764">
        <v>139.9</v>
      </c>
      <c r="E5764" t="s">
        <v>23</v>
      </c>
      <c r="F5764">
        <v>146.5</v>
      </c>
      <c r="G5764" t="s">
        <v>51</v>
      </c>
    </row>
    <row r="5765" spans="1:7" hidden="1" x14ac:dyDescent="0.35">
      <c r="A5765" t="s">
        <v>35</v>
      </c>
      <c r="B5765">
        <v>2019</v>
      </c>
      <c r="C5765" t="s">
        <v>36</v>
      </c>
      <c r="D5765">
        <v>139.9</v>
      </c>
      <c r="E5765" t="s">
        <v>24</v>
      </c>
      <c r="F5765">
        <v>148.5</v>
      </c>
      <c r="G5765" t="s">
        <v>24</v>
      </c>
    </row>
    <row r="5766" spans="1:7" hidden="1" x14ac:dyDescent="0.35">
      <c r="A5766" t="s">
        <v>35</v>
      </c>
      <c r="B5766">
        <v>2019</v>
      </c>
      <c r="C5766" t="s">
        <v>36</v>
      </c>
      <c r="D5766">
        <v>139.9</v>
      </c>
      <c r="E5766" t="s">
        <v>25</v>
      </c>
      <c r="F5766">
        <v>138.4</v>
      </c>
      <c r="G5766" t="s">
        <v>55</v>
      </c>
    </row>
    <row r="5767" spans="1:7" hidden="1" x14ac:dyDescent="0.35">
      <c r="A5767" t="s">
        <v>35</v>
      </c>
      <c r="B5767">
        <v>2019</v>
      </c>
      <c r="C5767" t="s">
        <v>36</v>
      </c>
      <c r="D5767">
        <v>139.9</v>
      </c>
      <c r="E5767" t="s">
        <v>26</v>
      </c>
      <c r="F5767">
        <v>143.69999999999999</v>
      </c>
      <c r="G5767" t="s">
        <v>52</v>
      </c>
    </row>
    <row r="5768" spans="1:7" hidden="1" x14ac:dyDescent="0.35">
      <c r="A5768" t="s">
        <v>35</v>
      </c>
      <c r="B5768">
        <v>2019</v>
      </c>
      <c r="C5768" t="s">
        <v>36</v>
      </c>
      <c r="D5768">
        <v>139.9</v>
      </c>
      <c r="E5768" t="s">
        <v>27</v>
      </c>
      <c r="F5768">
        <v>145.6</v>
      </c>
      <c r="G5768" t="s">
        <v>27</v>
      </c>
    </row>
    <row r="5769" spans="1:7" hidden="1" x14ac:dyDescent="0.35">
      <c r="A5769" t="s">
        <v>35</v>
      </c>
      <c r="B5769">
        <v>2019</v>
      </c>
      <c r="C5769" t="s">
        <v>36</v>
      </c>
      <c r="D5769">
        <v>139.9</v>
      </c>
      <c r="E5769" t="s">
        <v>28</v>
      </c>
      <c r="F5769">
        <v>123.9</v>
      </c>
      <c r="G5769" t="s">
        <v>54</v>
      </c>
    </row>
    <row r="5770" spans="1:7" hidden="1" x14ac:dyDescent="0.35">
      <c r="A5770" t="s">
        <v>35</v>
      </c>
      <c r="B5770">
        <v>2019</v>
      </c>
      <c r="C5770" t="s">
        <v>36</v>
      </c>
      <c r="D5770">
        <v>139.9</v>
      </c>
      <c r="E5770" t="s">
        <v>29</v>
      </c>
      <c r="F5770">
        <v>137.1</v>
      </c>
      <c r="G5770" t="s">
        <v>56</v>
      </c>
    </row>
    <row r="5771" spans="1:7" hidden="1" x14ac:dyDescent="0.35">
      <c r="A5771" t="s">
        <v>35</v>
      </c>
      <c r="B5771">
        <v>2019</v>
      </c>
      <c r="C5771" t="s">
        <v>36</v>
      </c>
      <c r="D5771">
        <v>139.9</v>
      </c>
      <c r="E5771" t="s">
        <v>30</v>
      </c>
      <c r="F5771">
        <v>150.30000000000001</v>
      </c>
      <c r="G5771" t="s">
        <v>30</v>
      </c>
    </row>
    <row r="5772" spans="1:7" hidden="1" x14ac:dyDescent="0.35">
      <c r="A5772" t="s">
        <v>35</v>
      </c>
      <c r="B5772">
        <v>2019</v>
      </c>
      <c r="C5772" t="s">
        <v>36</v>
      </c>
      <c r="D5772">
        <v>139.9</v>
      </c>
      <c r="E5772" t="s">
        <v>31</v>
      </c>
      <c r="F5772">
        <v>134.1</v>
      </c>
      <c r="G5772" t="s">
        <v>53</v>
      </c>
    </row>
    <row r="5773" spans="1:7" hidden="1" x14ac:dyDescent="0.35">
      <c r="A5773" t="s">
        <v>35</v>
      </c>
      <c r="B5773">
        <v>2019</v>
      </c>
      <c r="C5773" t="s">
        <v>36</v>
      </c>
      <c r="D5773">
        <v>139.9</v>
      </c>
      <c r="E5773" t="s">
        <v>32</v>
      </c>
      <c r="F5773">
        <v>137.4</v>
      </c>
      <c r="G5773" t="s">
        <v>32</v>
      </c>
    </row>
    <row r="5774" spans="1:7" hidden="1" x14ac:dyDescent="0.35">
      <c r="A5774" t="s">
        <v>5</v>
      </c>
      <c r="B5774">
        <v>2019</v>
      </c>
      <c r="C5774" t="s">
        <v>37</v>
      </c>
      <c r="D5774">
        <v>141.19999999999999</v>
      </c>
      <c r="E5774" t="s">
        <v>7</v>
      </c>
      <c r="F5774">
        <v>136.9</v>
      </c>
      <c r="G5774" t="s">
        <v>49</v>
      </c>
    </row>
    <row r="5775" spans="1:7" hidden="1" x14ac:dyDescent="0.35">
      <c r="A5775" t="s">
        <v>5</v>
      </c>
      <c r="B5775">
        <v>2019</v>
      </c>
      <c r="C5775" t="s">
        <v>37</v>
      </c>
      <c r="D5775">
        <v>141.19999999999999</v>
      </c>
      <c r="E5775" t="s">
        <v>8</v>
      </c>
      <c r="F5775">
        <v>154.1</v>
      </c>
      <c r="G5775" t="s">
        <v>49</v>
      </c>
    </row>
    <row r="5776" spans="1:7" hidden="1" x14ac:dyDescent="0.35">
      <c r="A5776" t="s">
        <v>5</v>
      </c>
      <c r="B5776">
        <v>2019</v>
      </c>
      <c r="C5776" t="s">
        <v>37</v>
      </c>
      <c r="D5776">
        <v>141.19999999999999</v>
      </c>
      <c r="E5776" t="s">
        <v>9</v>
      </c>
      <c r="F5776">
        <v>138.69999999999999</v>
      </c>
      <c r="G5776" t="s">
        <v>49</v>
      </c>
    </row>
    <row r="5777" spans="1:7" hidden="1" x14ac:dyDescent="0.35">
      <c r="A5777" t="s">
        <v>5</v>
      </c>
      <c r="B5777">
        <v>2019</v>
      </c>
      <c r="C5777" t="s">
        <v>37</v>
      </c>
      <c r="D5777">
        <v>141.19999999999999</v>
      </c>
      <c r="E5777" t="s">
        <v>10</v>
      </c>
      <c r="F5777">
        <v>142.5</v>
      </c>
      <c r="G5777" t="s">
        <v>49</v>
      </c>
    </row>
    <row r="5778" spans="1:7" hidden="1" x14ac:dyDescent="0.35">
      <c r="A5778" t="s">
        <v>5</v>
      </c>
      <c r="B5778">
        <v>2019</v>
      </c>
      <c r="C5778" t="s">
        <v>37</v>
      </c>
      <c r="D5778">
        <v>141.19999999999999</v>
      </c>
      <c r="E5778" t="s">
        <v>11</v>
      </c>
      <c r="F5778">
        <v>124.1</v>
      </c>
      <c r="G5778" t="s">
        <v>49</v>
      </c>
    </row>
    <row r="5779" spans="1:7" hidden="1" x14ac:dyDescent="0.35">
      <c r="A5779" t="s">
        <v>5</v>
      </c>
      <c r="B5779">
        <v>2019</v>
      </c>
      <c r="C5779" t="s">
        <v>37</v>
      </c>
      <c r="D5779">
        <v>141.19999999999999</v>
      </c>
      <c r="E5779" t="s">
        <v>12</v>
      </c>
      <c r="F5779">
        <v>136.1</v>
      </c>
      <c r="G5779" t="s">
        <v>49</v>
      </c>
    </row>
    <row r="5780" spans="1:7" hidden="1" x14ac:dyDescent="0.35">
      <c r="A5780" t="s">
        <v>5</v>
      </c>
      <c r="B5780">
        <v>2019</v>
      </c>
      <c r="C5780" t="s">
        <v>37</v>
      </c>
      <c r="D5780">
        <v>141.19999999999999</v>
      </c>
      <c r="E5780" t="s">
        <v>13</v>
      </c>
      <c r="F5780">
        <v>128.19999999999999</v>
      </c>
      <c r="G5780" t="s">
        <v>49</v>
      </c>
    </row>
    <row r="5781" spans="1:7" hidden="1" x14ac:dyDescent="0.35">
      <c r="A5781" t="s">
        <v>5</v>
      </c>
      <c r="B5781">
        <v>2019</v>
      </c>
      <c r="C5781" t="s">
        <v>37</v>
      </c>
      <c r="D5781">
        <v>141.19999999999999</v>
      </c>
      <c r="E5781" t="s">
        <v>14</v>
      </c>
      <c r="F5781">
        <v>122.3</v>
      </c>
      <c r="G5781" t="s">
        <v>49</v>
      </c>
    </row>
    <row r="5782" spans="1:7" hidden="1" x14ac:dyDescent="0.35">
      <c r="A5782" t="s">
        <v>5</v>
      </c>
      <c r="B5782">
        <v>2019</v>
      </c>
      <c r="C5782" t="s">
        <v>37</v>
      </c>
      <c r="D5782">
        <v>141.19999999999999</v>
      </c>
      <c r="E5782" t="s">
        <v>15</v>
      </c>
      <c r="F5782">
        <v>108.3</v>
      </c>
      <c r="G5782" t="s">
        <v>49</v>
      </c>
    </row>
    <row r="5783" spans="1:7" hidden="1" x14ac:dyDescent="0.35">
      <c r="A5783" t="s">
        <v>5</v>
      </c>
      <c r="B5783">
        <v>2019</v>
      </c>
      <c r="C5783" t="s">
        <v>37</v>
      </c>
      <c r="D5783">
        <v>141.19999999999999</v>
      </c>
      <c r="E5783" t="s">
        <v>16</v>
      </c>
      <c r="F5783">
        <v>138.9</v>
      </c>
      <c r="G5783" t="s">
        <v>49</v>
      </c>
    </row>
    <row r="5784" spans="1:7" hidden="1" x14ac:dyDescent="0.35">
      <c r="A5784" t="s">
        <v>5</v>
      </c>
      <c r="B5784">
        <v>2019</v>
      </c>
      <c r="C5784" t="s">
        <v>37</v>
      </c>
      <c r="D5784">
        <v>141.19999999999999</v>
      </c>
      <c r="E5784" t="s">
        <v>17</v>
      </c>
      <c r="F5784">
        <v>137.4</v>
      </c>
      <c r="G5784" t="s">
        <v>49</v>
      </c>
    </row>
    <row r="5785" spans="1:7" hidden="1" x14ac:dyDescent="0.35">
      <c r="A5785" t="s">
        <v>5</v>
      </c>
      <c r="B5785">
        <v>2019</v>
      </c>
      <c r="C5785" t="s">
        <v>37</v>
      </c>
      <c r="D5785">
        <v>141.19999999999999</v>
      </c>
      <c r="E5785" t="s">
        <v>18</v>
      </c>
      <c r="F5785">
        <v>156.4</v>
      </c>
      <c r="G5785" t="s">
        <v>49</v>
      </c>
    </row>
    <row r="5786" spans="1:7" hidden="1" x14ac:dyDescent="0.35">
      <c r="A5786" t="s">
        <v>5</v>
      </c>
      <c r="B5786">
        <v>2019</v>
      </c>
      <c r="C5786" t="s">
        <v>37</v>
      </c>
      <c r="D5786">
        <v>141.19999999999999</v>
      </c>
      <c r="E5786" t="s">
        <v>19</v>
      </c>
      <c r="F5786">
        <v>137.30000000000001</v>
      </c>
      <c r="G5786" t="s">
        <v>49</v>
      </c>
    </row>
    <row r="5787" spans="1:7" hidden="1" x14ac:dyDescent="0.35">
      <c r="A5787" t="s">
        <v>5</v>
      </c>
      <c r="B5787">
        <v>2019</v>
      </c>
      <c r="C5787" t="s">
        <v>37</v>
      </c>
      <c r="D5787">
        <v>141.19999999999999</v>
      </c>
      <c r="E5787" t="s">
        <v>20</v>
      </c>
      <c r="F5787">
        <v>162.9</v>
      </c>
      <c r="G5787" t="s">
        <v>50</v>
      </c>
    </row>
    <row r="5788" spans="1:7" hidden="1" x14ac:dyDescent="0.35">
      <c r="A5788" t="s">
        <v>5</v>
      </c>
      <c r="B5788">
        <v>2019</v>
      </c>
      <c r="C5788" t="s">
        <v>37</v>
      </c>
      <c r="D5788">
        <v>141.19999999999999</v>
      </c>
      <c r="E5788" t="s">
        <v>21</v>
      </c>
      <c r="F5788">
        <v>150.80000000000001</v>
      </c>
      <c r="G5788" t="s">
        <v>51</v>
      </c>
    </row>
    <row r="5789" spans="1:7" hidden="1" x14ac:dyDescent="0.35">
      <c r="A5789" t="s">
        <v>5</v>
      </c>
      <c r="B5789">
        <v>2019</v>
      </c>
      <c r="C5789" t="s">
        <v>37</v>
      </c>
      <c r="D5789">
        <v>141.19999999999999</v>
      </c>
      <c r="E5789" t="s">
        <v>22</v>
      </c>
      <c r="F5789">
        <v>146.1</v>
      </c>
      <c r="G5789" t="s">
        <v>51</v>
      </c>
    </row>
    <row r="5790" spans="1:7" hidden="1" x14ac:dyDescent="0.35">
      <c r="A5790" t="s">
        <v>5</v>
      </c>
      <c r="B5790">
        <v>2019</v>
      </c>
      <c r="C5790" t="s">
        <v>37</v>
      </c>
      <c r="D5790">
        <v>141.19999999999999</v>
      </c>
      <c r="E5790" t="s">
        <v>23</v>
      </c>
      <c r="F5790">
        <v>150.1</v>
      </c>
      <c r="G5790" t="s">
        <v>51</v>
      </c>
    </row>
    <row r="5791" spans="1:7" hidden="1" x14ac:dyDescent="0.35">
      <c r="A5791" t="s">
        <v>5</v>
      </c>
      <c r="B5791">
        <v>2019</v>
      </c>
      <c r="C5791" t="s">
        <v>37</v>
      </c>
      <c r="D5791">
        <v>141.19999999999999</v>
      </c>
      <c r="E5791" t="s">
        <v>24</v>
      </c>
      <c r="G5791" t="s">
        <v>24</v>
      </c>
    </row>
    <row r="5792" spans="1:7" hidden="1" x14ac:dyDescent="0.35">
      <c r="A5792" t="s">
        <v>5</v>
      </c>
      <c r="B5792">
        <v>2019</v>
      </c>
      <c r="C5792" t="s">
        <v>37</v>
      </c>
      <c r="D5792">
        <v>141.19999999999999</v>
      </c>
      <c r="E5792" t="s">
        <v>25</v>
      </c>
      <c r="F5792">
        <v>146.4</v>
      </c>
      <c r="G5792" t="s">
        <v>55</v>
      </c>
    </row>
    <row r="5793" spans="1:7" hidden="1" x14ac:dyDescent="0.35">
      <c r="A5793" t="s">
        <v>5</v>
      </c>
      <c r="B5793">
        <v>2019</v>
      </c>
      <c r="C5793" t="s">
        <v>37</v>
      </c>
      <c r="D5793">
        <v>141.19999999999999</v>
      </c>
      <c r="E5793" t="s">
        <v>26</v>
      </c>
      <c r="F5793">
        <v>150</v>
      </c>
      <c r="G5793" t="s">
        <v>52</v>
      </c>
    </row>
    <row r="5794" spans="1:7" hidden="1" x14ac:dyDescent="0.35">
      <c r="A5794" t="s">
        <v>5</v>
      </c>
      <c r="B5794">
        <v>2019</v>
      </c>
      <c r="C5794" t="s">
        <v>37</v>
      </c>
      <c r="D5794">
        <v>141.19999999999999</v>
      </c>
      <c r="E5794" t="s">
        <v>27</v>
      </c>
      <c r="F5794">
        <v>150.4</v>
      </c>
      <c r="G5794" t="s">
        <v>27</v>
      </c>
    </row>
    <row r="5795" spans="1:7" hidden="1" x14ac:dyDescent="0.35">
      <c r="A5795" t="s">
        <v>5</v>
      </c>
      <c r="B5795">
        <v>2019</v>
      </c>
      <c r="C5795" t="s">
        <v>37</v>
      </c>
      <c r="D5795">
        <v>141.19999999999999</v>
      </c>
      <c r="E5795" t="s">
        <v>28</v>
      </c>
      <c r="F5795">
        <v>129.9</v>
      </c>
      <c r="G5795" t="s">
        <v>54</v>
      </c>
    </row>
    <row r="5796" spans="1:7" hidden="1" x14ac:dyDescent="0.35">
      <c r="A5796" t="s">
        <v>5</v>
      </c>
      <c r="B5796">
        <v>2019</v>
      </c>
      <c r="C5796" t="s">
        <v>37</v>
      </c>
      <c r="D5796">
        <v>141.19999999999999</v>
      </c>
      <c r="E5796" t="s">
        <v>29</v>
      </c>
      <c r="F5796">
        <v>143.80000000000001</v>
      </c>
      <c r="G5796" t="s">
        <v>56</v>
      </c>
    </row>
    <row r="5797" spans="1:7" hidden="1" x14ac:dyDescent="0.35">
      <c r="A5797" t="s">
        <v>5</v>
      </c>
      <c r="B5797">
        <v>2019</v>
      </c>
      <c r="C5797" t="s">
        <v>37</v>
      </c>
      <c r="D5797">
        <v>141.19999999999999</v>
      </c>
      <c r="E5797" t="s">
        <v>30</v>
      </c>
      <c r="F5797">
        <v>155.5</v>
      </c>
      <c r="G5797" t="s">
        <v>30</v>
      </c>
    </row>
    <row r="5798" spans="1:7" hidden="1" x14ac:dyDescent="0.35">
      <c r="A5798" t="s">
        <v>5</v>
      </c>
      <c r="B5798">
        <v>2019</v>
      </c>
      <c r="C5798" t="s">
        <v>37</v>
      </c>
      <c r="D5798">
        <v>141.19999999999999</v>
      </c>
      <c r="E5798" t="s">
        <v>31</v>
      </c>
      <c r="F5798">
        <v>134</v>
      </c>
      <c r="G5798" t="s">
        <v>53</v>
      </c>
    </row>
    <row r="5799" spans="1:7" hidden="1" x14ac:dyDescent="0.35">
      <c r="A5799" t="s">
        <v>5</v>
      </c>
      <c r="B5799">
        <v>2019</v>
      </c>
      <c r="C5799" t="s">
        <v>37</v>
      </c>
      <c r="D5799">
        <v>141.19999999999999</v>
      </c>
      <c r="E5799" t="s">
        <v>32</v>
      </c>
      <c r="F5799">
        <v>142.4</v>
      </c>
      <c r="G5799" t="s">
        <v>32</v>
      </c>
    </row>
    <row r="5800" spans="1:7" hidden="1" x14ac:dyDescent="0.35">
      <c r="A5800" t="s">
        <v>34</v>
      </c>
      <c r="B5800">
        <v>2019</v>
      </c>
      <c r="C5800" t="s">
        <v>37</v>
      </c>
      <c r="D5800">
        <v>139.5</v>
      </c>
      <c r="E5800" t="s">
        <v>7</v>
      </c>
      <c r="F5800">
        <v>139.69999999999999</v>
      </c>
      <c r="G5800" t="s">
        <v>49</v>
      </c>
    </row>
    <row r="5801" spans="1:7" hidden="1" x14ac:dyDescent="0.35">
      <c r="A5801" t="s">
        <v>34</v>
      </c>
      <c r="B5801">
        <v>2019</v>
      </c>
      <c r="C5801" t="s">
        <v>37</v>
      </c>
      <c r="D5801">
        <v>139.5</v>
      </c>
      <c r="E5801" t="s">
        <v>8</v>
      </c>
      <c r="F5801">
        <v>151.1</v>
      </c>
      <c r="G5801" t="s">
        <v>49</v>
      </c>
    </row>
    <row r="5802" spans="1:7" hidden="1" x14ac:dyDescent="0.35">
      <c r="A5802" t="s">
        <v>34</v>
      </c>
      <c r="B5802">
        <v>2019</v>
      </c>
      <c r="C5802" t="s">
        <v>37</v>
      </c>
      <c r="D5802">
        <v>139.5</v>
      </c>
      <c r="E5802" t="s">
        <v>9</v>
      </c>
      <c r="F5802">
        <v>142.9</v>
      </c>
      <c r="G5802" t="s">
        <v>49</v>
      </c>
    </row>
    <row r="5803" spans="1:7" hidden="1" x14ac:dyDescent="0.35">
      <c r="A5803" t="s">
        <v>34</v>
      </c>
      <c r="B5803">
        <v>2019</v>
      </c>
      <c r="C5803" t="s">
        <v>37</v>
      </c>
      <c r="D5803">
        <v>139.5</v>
      </c>
      <c r="E5803" t="s">
        <v>10</v>
      </c>
      <c r="F5803">
        <v>141.9</v>
      </c>
      <c r="G5803" t="s">
        <v>49</v>
      </c>
    </row>
    <row r="5804" spans="1:7" hidden="1" x14ac:dyDescent="0.35">
      <c r="A5804" t="s">
        <v>34</v>
      </c>
      <c r="B5804">
        <v>2019</v>
      </c>
      <c r="C5804" t="s">
        <v>37</v>
      </c>
      <c r="D5804">
        <v>139.5</v>
      </c>
      <c r="E5804" t="s">
        <v>11</v>
      </c>
      <c r="F5804">
        <v>118.4</v>
      </c>
      <c r="G5804" t="s">
        <v>49</v>
      </c>
    </row>
    <row r="5805" spans="1:7" hidden="1" x14ac:dyDescent="0.35">
      <c r="A5805" t="s">
        <v>34</v>
      </c>
      <c r="B5805">
        <v>2019</v>
      </c>
      <c r="C5805" t="s">
        <v>37</v>
      </c>
      <c r="D5805">
        <v>139.5</v>
      </c>
      <c r="E5805" t="s">
        <v>12</v>
      </c>
      <c r="F5805">
        <v>139.4</v>
      </c>
      <c r="G5805" t="s">
        <v>49</v>
      </c>
    </row>
    <row r="5806" spans="1:7" hidden="1" x14ac:dyDescent="0.35">
      <c r="A5806" t="s">
        <v>34</v>
      </c>
      <c r="B5806">
        <v>2019</v>
      </c>
      <c r="C5806" t="s">
        <v>37</v>
      </c>
      <c r="D5806">
        <v>139.5</v>
      </c>
      <c r="E5806" t="s">
        <v>13</v>
      </c>
      <c r="F5806">
        <v>141.19999999999999</v>
      </c>
      <c r="G5806" t="s">
        <v>49</v>
      </c>
    </row>
    <row r="5807" spans="1:7" hidden="1" x14ac:dyDescent="0.35">
      <c r="A5807" t="s">
        <v>34</v>
      </c>
      <c r="B5807">
        <v>2019</v>
      </c>
      <c r="C5807" t="s">
        <v>37</v>
      </c>
      <c r="D5807">
        <v>139.5</v>
      </c>
      <c r="E5807" t="s">
        <v>14</v>
      </c>
      <c r="F5807">
        <v>120.7</v>
      </c>
      <c r="G5807" t="s">
        <v>49</v>
      </c>
    </row>
    <row r="5808" spans="1:7" hidden="1" x14ac:dyDescent="0.35">
      <c r="A5808" t="s">
        <v>34</v>
      </c>
      <c r="B5808">
        <v>2019</v>
      </c>
      <c r="C5808" t="s">
        <v>37</v>
      </c>
      <c r="D5808">
        <v>139.5</v>
      </c>
      <c r="E5808" t="s">
        <v>15</v>
      </c>
      <c r="F5808">
        <v>110.4</v>
      </c>
      <c r="G5808" t="s">
        <v>49</v>
      </c>
    </row>
    <row r="5809" spans="1:7" hidden="1" x14ac:dyDescent="0.35">
      <c r="A5809" t="s">
        <v>34</v>
      </c>
      <c r="B5809">
        <v>2019</v>
      </c>
      <c r="C5809" t="s">
        <v>37</v>
      </c>
      <c r="D5809">
        <v>139.5</v>
      </c>
      <c r="E5809" t="s">
        <v>16</v>
      </c>
      <c r="F5809">
        <v>140.69999999999999</v>
      </c>
      <c r="G5809" t="s">
        <v>49</v>
      </c>
    </row>
    <row r="5810" spans="1:7" hidden="1" x14ac:dyDescent="0.35">
      <c r="A5810" t="s">
        <v>34</v>
      </c>
      <c r="B5810">
        <v>2019</v>
      </c>
      <c r="C5810" t="s">
        <v>37</v>
      </c>
      <c r="D5810">
        <v>139.5</v>
      </c>
      <c r="E5810" t="s">
        <v>17</v>
      </c>
      <c r="F5810">
        <v>128.5</v>
      </c>
      <c r="G5810" t="s">
        <v>49</v>
      </c>
    </row>
    <row r="5811" spans="1:7" hidden="1" x14ac:dyDescent="0.35">
      <c r="A5811" t="s">
        <v>34</v>
      </c>
      <c r="B5811">
        <v>2019</v>
      </c>
      <c r="C5811" t="s">
        <v>37</v>
      </c>
      <c r="D5811">
        <v>139.5</v>
      </c>
      <c r="E5811" t="s">
        <v>18</v>
      </c>
      <c r="F5811">
        <v>153.9</v>
      </c>
      <c r="G5811" t="s">
        <v>49</v>
      </c>
    </row>
    <row r="5812" spans="1:7" hidden="1" x14ac:dyDescent="0.35">
      <c r="A5812" t="s">
        <v>34</v>
      </c>
      <c r="B5812">
        <v>2019</v>
      </c>
      <c r="C5812" t="s">
        <v>37</v>
      </c>
      <c r="D5812">
        <v>139.5</v>
      </c>
      <c r="E5812" t="s">
        <v>19</v>
      </c>
      <c r="F5812">
        <v>139.6</v>
      </c>
      <c r="G5812" t="s">
        <v>49</v>
      </c>
    </row>
    <row r="5813" spans="1:7" hidden="1" x14ac:dyDescent="0.35">
      <c r="A5813" t="s">
        <v>34</v>
      </c>
      <c r="B5813">
        <v>2019</v>
      </c>
      <c r="C5813" t="s">
        <v>37</v>
      </c>
      <c r="D5813">
        <v>139.5</v>
      </c>
      <c r="E5813" t="s">
        <v>20</v>
      </c>
      <c r="F5813">
        <v>165.3</v>
      </c>
      <c r="G5813" t="s">
        <v>50</v>
      </c>
    </row>
    <row r="5814" spans="1:7" hidden="1" x14ac:dyDescent="0.35">
      <c r="A5814" t="s">
        <v>34</v>
      </c>
      <c r="B5814">
        <v>2019</v>
      </c>
      <c r="C5814" t="s">
        <v>37</v>
      </c>
      <c r="D5814">
        <v>139.5</v>
      </c>
      <c r="E5814" t="s">
        <v>21</v>
      </c>
      <c r="F5814">
        <v>143.5</v>
      </c>
      <c r="G5814" t="s">
        <v>51</v>
      </c>
    </row>
    <row r="5815" spans="1:7" hidden="1" x14ac:dyDescent="0.35">
      <c r="A5815" t="s">
        <v>34</v>
      </c>
      <c r="B5815">
        <v>2019</v>
      </c>
      <c r="C5815" t="s">
        <v>37</v>
      </c>
      <c r="D5815">
        <v>139.5</v>
      </c>
      <c r="E5815" t="s">
        <v>22</v>
      </c>
      <c r="F5815">
        <v>131.19999999999999</v>
      </c>
      <c r="G5815" t="s">
        <v>51</v>
      </c>
    </row>
    <row r="5816" spans="1:7" hidden="1" x14ac:dyDescent="0.35">
      <c r="A5816" t="s">
        <v>34</v>
      </c>
      <c r="B5816">
        <v>2019</v>
      </c>
      <c r="C5816" t="s">
        <v>37</v>
      </c>
      <c r="D5816">
        <v>139.5</v>
      </c>
      <c r="E5816" t="s">
        <v>23</v>
      </c>
      <c r="F5816">
        <v>141.6</v>
      </c>
      <c r="G5816" t="s">
        <v>51</v>
      </c>
    </row>
    <row r="5817" spans="1:7" hidden="1" x14ac:dyDescent="0.35">
      <c r="A5817" t="s">
        <v>34</v>
      </c>
      <c r="B5817">
        <v>2019</v>
      </c>
      <c r="C5817" t="s">
        <v>37</v>
      </c>
      <c r="D5817">
        <v>139.5</v>
      </c>
      <c r="E5817" t="s">
        <v>24</v>
      </c>
      <c r="F5817">
        <v>149</v>
      </c>
      <c r="G5817" t="s">
        <v>24</v>
      </c>
    </row>
    <row r="5818" spans="1:7" hidden="1" x14ac:dyDescent="0.35">
      <c r="A5818" t="s">
        <v>34</v>
      </c>
      <c r="B5818">
        <v>2019</v>
      </c>
      <c r="C5818" t="s">
        <v>37</v>
      </c>
      <c r="D5818">
        <v>139.5</v>
      </c>
      <c r="E5818" t="s">
        <v>25</v>
      </c>
      <c r="F5818">
        <v>128.80000000000001</v>
      </c>
      <c r="G5818" t="s">
        <v>55</v>
      </c>
    </row>
    <row r="5819" spans="1:7" hidden="1" x14ac:dyDescent="0.35">
      <c r="A5819" t="s">
        <v>34</v>
      </c>
      <c r="B5819">
        <v>2019</v>
      </c>
      <c r="C5819" t="s">
        <v>37</v>
      </c>
      <c r="D5819">
        <v>139.5</v>
      </c>
      <c r="E5819" t="s">
        <v>26</v>
      </c>
      <c r="F5819">
        <v>136.80000000000001</v>
      </c>
      <c r="G5819" t="s">
        <v>52</v>
      </c>
    </row>
    <row r="5820" spans="1:7" hidden="1" x14ac:dyDescent="0.35">
      <c r="A5820" t="s">
        <v>34</v>
      </c>
      <c r="B5820">
        <v>2019</v>
      </c>
      <c r="C5820" t="s">
        <v>37</v>
      </c>
      <c r="D5820">
        <v>139.5</v>
      </c>
      <c r="E5820" t="s">
        <v>27</v>
      </c>
      <c r="F5820">
        <v>139.19999999999999</v>
      </c>
      <c r="G5820" t="s">
        <v>27</v>
      </c>
    </row>
    <row r="5821" spans="1:7" hidden="1" x14ac:dyDescent="0.35">
      <c r="A5821" t="s">
        <v>34</v>
      </c>
      <c r="B5821">
        <v>2019</v>
      </c>
      <c r="C5821" t="s">
        <v>37</v>
      </c>
      <c r="D5821">
        <v>139.5</v>
      </c>
      <c r="E5821" t="s">
        <v>28</v>
      </c>
      <c r="F5821">
        <v>119.9</v>
      </c>
      <c r="G5821" t="s">
        <v>54</v>
      </c>
    </row>
    <row r="5822" spans="1:7" hidden="1" x14ac:dyDescent="0.35">
      <c r="A5822" t="s">
        <v>34</v>
      </c>
      <c r="B5822">
        <v>2019</v>
      </c>
      <c r="C5822" t="s">
        <v>37</v>
      </c>
      <c r="D5822">
        <v>139.5</v>
      </c>
      <c r="E5822" t="s">
        <v>29</v>
      </c>
      <c r="F5822">
        <v>133</v>
      </c>
      <c r="G5822" t="s">
        <v>56</v>
      </c>
    </row>
    <row r="5823" spans="1:7" hidden="1" x14ac:dyDescent="0.35">
      <c r="A5823" t="s">
        <v>34</v>
      </c>
      <c r="B5823">
        <v>2019</v>
      </c>
      <c r="C5823" t="s">
        <v>37</v>
      </c>
      <c r="D5823">
        <v>139.5</v>
      </c>
      <c r="E5823" t="s">
        <v>30</v>
      </c>
      <c r="F5823">
        <v>146.69999999999999</v>
      </c>
      <c r="G5823" t="s">
        <v>30</v>
      </c>
    </row>
    <row r="5824" spans="1:7" hidden="1" x14ac:dyDescent="0.35">
      <c r="A5824" t="s">
        <v>34</v>
      </c>
      <c r="B5824">
        <v>2019</v>
      </c>
      <c r="C5824" t="s">
        <v>37</v>
      </c>
      <c r="D5824">
        <v>139.5</v>
      </c>
      <c r="E5824" t="s">
        <v>31</v>
      </c>
      <c r="F5824">
        <v>132.5</v>
      </c>
      <c r="G5824" t="s">
        <v>53</v>
      </c>
    </row>
    <row r="5825" spans="1:7" hidden="1" x14ac:dyDescent="0.35">
      <c r="A5825" t="s">
        <v>34</v>
      </c>
      <c r="B5825">
        <v>2019</v>
      </c>
      <c r="C5825" t="s">
        <v>37</v>
      </c>
      <c r="D5825">
        <v>139.5</v>
      </c>
      <c r="E5825" t="s">
        <v>32</v>
      </c>
      <c r="F5825">
        <v>132.80000000000001</v>
      </c>
      <c r="G5825" t="s">
        <v>32</v>
      </c>
    </row>
    <row r="5826" spans="1:7" hidden="1" x14ac:dyDescent="0.35">
      <c r="A5826" t="s">
        <v>35</v>
      </c>
      <c r="B5826">
        <v>2019</v>
      </c>
      <c r="C5826" t="s">
        <v>37</v>
      </c>
      <c r="D5826">
        <v>140.4</v>
      </c>
      <c r="E5826" t="s">
        <v>7</v>
      </c>
      <c r="F5826">
        <v>137.80000000000001</v>
      </c>
      <c r="G5826" t="s">
        <v>49</v>
      </c>
    </row>
    <row r="5827" spans="1:7" hidden="1" x14ac:dyDescent="0.35">
      <c r="A5827" t="s">
        <v>35</v>
      </c>
      <c r="B5827">
        <v>2019</v>
      </c>
      <c r="C5827" t="s">
        <v>37</v>
      </c>
      <c r="D5827">
        <v>140.4</v>
      </c>
      <c r="E5827" t="s">
        <v>8</v>
      </c>
      <c r="F5827">
        <v>153</v>
      </c>
      <c r="G5827" t="s">
        <v>49</v>
      </c>
    </row>
    <row r="5828" spans="1:7" hidden="1" x14ac:dyDescent="0.35">
      <c r="A5828" t="s">
        <v>35</v>
      </c>
      <c r="B5828">
        <v>2019</v>
      </c>
      <c r="C5828" t="s">
        <v>37</v>
      </c>
      <c r="D5828">
        <v>140.4</v>
      </c>
      <c r="E5828" t="s">
        <v>9</v>
      </c>
      <c r="F5828">
        <v>140.30000000000001</v>
      </c>
      <c r="G5828" t="s">
        <v>49</v>
      </c>
    </row>
    <row r="5829" spans="1:7" hidden="1" x14ac:dyDescent="0.35">
      <c r="A5829" t="s">
        <v>35</v>
      </c>
      <c r="B5829">
        <v>2019</v>
      </c>
      <c r="C5829" t="s">
        <v>37</v>
      </c>
      <c r="D5829">
        <v>140.4</v>
      </c>
      <c r="E5829" t="s">
        <v>10</v>
      </c>
      <c r="F5829">
        <v>142.30000000000001</v>
      </c>
      <c r="G5829" t="s">
        <v>49</v>
      </c>
    </row>
    <row r="5830" spans="1:7" hidden="1" x14ac:dyDescent="0.35">
      <c r="A5830" t="s">
        <v>35</v>
      </c>
      <c r="B5830">
        <v>2019</v>
      </c>
      <c r="C5830" t="s">
        <v>37</v>
      </c>
      <c r="D5830">
        <v>140.4</v>
      </c>
      <c r="E5830" t="s">
        <v>11</v>
      </c>
      <c r="F5830">
        <v>122</v>
      </c>
      <c r="G5830" t="s">
        <v>49</v>
      </c>
    </row>
    <row r="5831" spans="1:7" hidden="1" x14ac:dyDescent="0.35">
      <c r="A5831" t="s">
        <v>35</v>
      </c>
      <c r="B5831">
        <v>2019</v>
      </c>
      <c r="C5831" t="s">
        <v>37</v>
      </c>
      <c r="D5831">
        <v>140.4</v>
      </c>
      <c r="E5831" t="s">
        <v>12</v>
      </c>
      <c r="F5831">
        <v>137.6</v>
      </c>
      <c r="G5831" t="s">
        <v>49</v>
      </c>
    </row>
    <row r="5832" spans="1:7" hidden="1" x14ac:dyDescent="0.35">
      <c r="A5832" t="s">
        <v>35</v>
      </c>
      <c r="B5832">
        <v>2019</v>
      </c>
      <c r="C5832" t="s">
        <v>37</v>
      </c>
      <c r="D5832">
        <v>140.4</v>
      </c>
      <c r="E5832" t="s">
        <v>13</v>
      </c>
      <c r="F5832">
        <v>132.6</v>
      </c>
      <c r="G5832" t="s">
        <v>49</v>
      </c>
    </row>
    <row r="5833" spans="1:7" hidden="1" x14ac:dyDescent="0.35">
      <c r="A5833" t="s">
        <v>35</v>
      </c>
      <c r="B5833">
        <v>2019</v>
      </c>
      <c r="C5833" t="s">
        <v>37</v>
      </c>
      <c r="D5833">
        <v>140.4</v>
      </c>
      <c r="E5833" t="s">
        <v>14</v>
      </c>
      <c r="F5833">
        <v>121.8</v>
      </c>
      <c r="G5833" t="s">
        <v>49</v>
      </c>
    </row>
    <row r="5834" spans="1:7" hidden="1" x14ac:dyDescent="0.35">
      <c r="A5834" t="s">
        <v>35</v>
      </c>
      <c r="B5834">
        <v>2019</v>
      </c>
      <c r="C5834" t="s">
        <v>37</v>
      </c>
      <c r="D5834">
        <v>140.4</v>
      </c>
      <c r="E5834" t="s">
        <v>15</v>
      </c>
      <c r="F5834">
        <v>109</v>
      </c>
      <c r="G5834" t="s">
        <v>49</v>
      </c>
    </row>
    <row r="5835" spans="1:7" hidden="1" x14ac:dyDescent="0.35">
      <c r="A5835" t="s">
        <v>35</v>
      </c>
      <c r="B5835">
        <v>2019</v>
      </c>
      <c r="C5835" t="s">
        <v>37</v>
      </c>
      <c r="D5835">
        <v>140.4</v>
      </c>
      <c r="E5835" t="s">
        <v>16</v>
      </c>
      <c r="F5835">
        <v>139.5</v>
      </c>
      <c r="G5835" t="s">
        <v>49</v>
      </c>
    </row>
    <row r="5836" spans="1:7" hidden="1" x14ac:dyDescent="0.35">
      <c r="A5836" t="s">
        <v>35</v>
      </c>
      <c r="B5836">
        <v>2019</v>
      </c>
      <c r="C5836" t="s">
        <v>37</v>
      </c>
      <c r="D5836">
        <v>140.4</v>
      </c>
      <c r="E5836" t="s">
        <v>17</v>
      </c>
      <c r="F5836">
        <v>133.69999999999999</v>
      </c>
      <c r="G5836" t="s">
        <v>49</v>
      </c>
    </row>
    <row r="5837" spans="1:7" hidden="1" x14ac:dyDescent="0.35">
      <c r="A5837" t="s">
        <v>35</v>
      </c>
      <c r="B5837">
        <v>2019</v>
      </c>
      <c r="C5837" t="s">
        <v>37</v>
      </c>
      <c r="D5837">
        <v>140.4</v>
      </c>
      <c r="E5837" t="s">
        <v>18</v>
      </c>
      <c r="F5837">
        <v>155.19999999999999</v>
      </c>
      <c r="G5837" t="s">
        <v>49</v>
      </c>
    </row>
    <row r="5838" spans="1:7" hidden="1" x14ac:dyDescent="0.35">
      <c r="A5838" t="s">
        <v>35</v>
      </c>
      <c r="B5838">
        <v>2019</v>
      </c>
      <c r="C5838" t="s">
        <v>37</v>
      </c>
      <c r="D5838">
        <v>140.4</v>
      </c>
      <c r="E5838" t="s">
        <v>19</v>
      </c>
      <c r="F5838">
        <v>138.1</v>
      </c>
      <c r="G5838" t="s">
        <v>49</v>
      </c>
    </row>
    <row r="5839" spans="1:7" hidden="1" x14ac:dyDescent="0.35">
      <c r="A5839" t="s">
        <v>35</v>
      </c>
      <c r="B5839">
        <v>2019</v>
      </c>
      <c r="C5839" t="s">
        <v>37</v>
      </c>
      <c r="D5839">
        <v>140.4</v>
      </c>
      <c r="E5839" t="s">
        <v>20</v>
      </c>
      <c r="F5839">
        <v>163.5</v>
      </c>
      <c r="G5839" t="s">
        <v>50</v>
      </c>
    </row>
    <row r="5840" spans="1:7" hidden="1" x14ac:dyDescent="0.35">
      <c r="A5840" t="s">
        <v>35</v>
      </c>
      <c r="B5840">
        <v>2019</v>
      </c>
      <c r="C5840" t="s">
        <v>37</v>
      </c>
      <c r="D5840">
        <v>140.4</v>
      </c>
      <c r="E5840" t="s">
        <v>21</v>
      </c>
      <c r="F5840">
        <v>147.9</v>
      </c>
      <c r="G5840" t="s">
        <v>51</v>
      </c>
    </row>
    <row r="5841" spans="1:7" hidden="1" x14ac:dyDescent="0.35">
      <c r="A5841" t="s">
        <v>35</v>
      </c>
      <c r="B5841">
        <v>2019</v>
      </c>
      <c r="C5841" t="s">
        <v>37</v>
      </c>
      <c r="D5841">
        <v>140.4</v>
      </c>
      <c r="E5841" t="s">
        <v>22</v>
      </c>
      <c r="F5841">
        <v>139.9</v>
      </c>
      <c r="G5841" t="s">
        <v>51</v>
      </c>
    </row>
    <row r="5842" spans="1:7" hidden="1" x14ac:dyDescent="0.35">
      <c r="A5842" t="s">
        <v>35</v>
      </c>
      <c r="B5842">
        <v>2019</v>
      </c>
      <c r="C5842" t="s">
        <v>37</v>
      </c>
      <c r="D5842">
        <v>140.4</v>
      </c>
      <c r="E5842" t="s">
        <v>23</v>
      </c>
      <c r="F5842">
        <v>146.69999999999999</v>
      </c>
      <c r="G5842" t="s">
        <v>51</v>
      </c>
    </row>
    <row r="5843" spans="1:7" hidden="1" x14ac:dyDescent="0.35">
      <c r="A5843" t="s">
        <v>35</v>
      </c>
      <c r="B5843">
        <v>2019</v>
      </c>
      <c r="C5843" t="s">
        <v>37</v>
      </c>
      <c r="D5843">
        <v>140.4</v>
      </c>
      <c r="E5843" t="s">
        <v>24</v>
      </c>
      <c r="F5843">
        <v>149</v>
      </c>
      <c r="G5843" t="s">
        <v>24</v>
      </c>
    </row>
    <row r="5844" spans="1:7" hidden="1" x14ac:dyDescent="0.35">
      <c r="A5844" t="s">
        <v>35</v>
      </c>
      <c r="B5844">
        <v>2019</v>
      </c>
      <c r="C5844" t="s">
        <v>37</v>
      </c>
      <c r="D5844">
        <v>140.4</v>
      </c>
      <c r="E5844" t="s">
        <v>25</v>
      </c>
      <c r="F5844">
        <v>139.69999999999999</v>
      </c>
      <c r="G5844" t="s">
        <v>55</v>
      </c>
    </row>
    <row r="5845" spans="1:7" hidden="1" x14ac:dyDescent="0.35">
      <c r="A5845" t="s">
        <v>35</v>
      </c>
      <c r="B5845">
        <v>2019</v>
      </c>
      <c r="C5845" t="s">
        <v>37</v>
      </c>
      <c r="D5845">
        <v>140.4</v>
      </c>
      <c r="E5845" t="s">
        <v>26</v>
      </c>
      <c r="F5845">
        <v>143.80000000000001</v>
      </c>
      <c r="G5845" t="s">
        <v>52</v>
      </c>
    </row>
    <row r="5846" spans="1:7" hidden="1" x14ac:dyDescent="0.35">
      <c r="A5846" t="s">
        <v>35</v>
      </c>
      <c r="B5846">
        <v>2019</v>
      </c>
      <c r="C5846" t="s">
        <v>37</v>
      </c>
      <c r="D5846">
        <v>140.4</v>
      </c>
      <c r="E5846" t="s">
        <v>27</v>
      </c>
      <c r="F5846">
        <v>146.19999999999999</v>
      </c>
      <c r="G5846" t="s">
        <v>27</v>
      </c>
    </row>
    <row r="5847" spans="1:7" hidden="1" x14ac:dyDescent="0.35">
      <c r="A5847" t="s">
        <v>35</v>
      </c>
      <c r="B5847">
        <v>2019</v>
      </c>
      <c r="C5847" t="s">
        <v>37</v>
      </c>
      <c r="D5847">
        <v>140.4</v>
      </c>
      <c r="E5847" t="s">
        <v>28</v>
      </c>
      <c r="F5847">
        <v>124.6</v>
      </c>
      <c r="G5847" t="s">
        <v>54</v>
      </c>
    </row>
    <row r="5848" spans="1:7" hidden="1" x14ac:dyDescent="0.35">
      <c r="A5848" t="s">
        <v>35</v>
      </c>
      <c r="B5848">
        <v>2019</v>
      </c>
      <c r="C5848" t="s">
        <v>37</v>
      </c>
      <c r="D5848">
        <v>140.4</v>
      </c>
      <c r="E5848" t="s">
        <v>29</v>
      </c>
      <c r="F5848">
        <v>137.69999999999999</v>
      </c>
      <c r="G5848" t="s">
        <v>56</v>
      </c>
    </row>
    <row r="5849" spans="1:7" hidden="1" x14ac:dyDescent="0.35">
      <c r="A5849" t="s">
        <v>35</v>
      </c>
      <c r="B5849">
        <v>2019</v>
      </c>
      <c r="C5849" t="s">
        <v>37</v>
      </c>
      <c r="D5849">
        <v>140.4</v>
      </c>
      <c r="E5849" t="s">
        <v>30</v>
      </c>
      <c r="F5849">
        <v>150.30000000000001</v>
      </c>
      <c r="G5849" t="s">
        <v>30</v>
      </c>
    </row>
    <row r="5850" spans="1:7" hidden="1" x14ac:dyDescent="0.35">
      <c r="A5850" t="s">
        <v>35</v>
      </c>
      <c r="B5850">
        <v>2019</v>
      </c>
      <c r="C5850" t="s">
        <v>37</v>
      </c>
      <c r="D5850">
        <v>140.4</v>
      </c>
      <c r="E5850" t="s">
        <v>31</v>
      </c>
      <c r="F5850">
        <v>133.4</v>
      </c>
      <c r="G5850" t="s">
        <v>53</v>
      </c>
    </row>
    <row r="5851" spans="1:7" hidden="1" x14ac:dyDescent="0.35">
      <c r="A5851" t="s">
        <v>35</v>
      </c>
      <c r="B5851">
        <v>2019</v>
      </c>
      <c r="C5851" t="s">
        <v>37</v>
      </c>
      <c r="D5851">
        <v>140.4</v>
      </c>
      <c r="E5851" t="s">
        <v>32</v>
      </c>
      <c r="F5851">
        <v>137.69999999999999</v>
      </c>
      <c r="G5851" t="s">
        <v>32</v>
      </c>
    </row>
    <row r="5852" spans="1:7" hidden="1" x14ac:dyDescent="0.35">
      <c r="A5852" t="s">
        <v>5</v>
      </c>
      <c r="B5852">
        <v>2019</v>
      </c>
      <c r="C5852" t="s">
        <v>39</v>
      </c>
      <c r="D5852">
        <v>142.4</v>
      </c>
      <c r="E5852" t="s">
        <v>7</v>
      </c>
      <c r="F5852">
        <v>137.4</v>
      </c>
      <c r="G5852" t="s">
        <v>49</v>
      </c>
    </row>
    <row r="5853" spans="1:7" hidden="1" x14ac:dyDescent="0.35">
      <c r="A5853" t="s">
        <v>5</v>
      </c>
      <c r="B5853">
        <v>2019</v>
      </c>
      <c r="C5853" t="s">
        <v>39</v>
      </c>
      <c r="D5853">
        <v>142.4</v>
      </c>
      <c r="E5853" t="s">
        <v>8</v>
      </c>
      <c r="F5853">
        <v>159.5</v>
      </c>
      <c r="G5853" t="s">
        <v>49</v>
      </c>
    </row>
    <row r="5854" spans="1:7" hidden="1" x14ac:dyDescent="0.35">
      <c r="A5854" t="s">
        <v>5</v>
      </c>
      <c r="B5854">
        <v>2019</v>
      </c>
      <c r="C5854" t="s">
        <v>39</v>
      </c>
      <c r="D5854">
        <v>142.4</v>
      </c>
      <c r="E5854" t="s">
        <v>9</v>
      </c>
      <c r="F5854">
        <v>134.5</v>
      </c>
      <c r="G5854" t="s">
        <v>49</v>
      </c>
    </row>
    <row r="5855" spans="1:7" hidden="1" x14ac:dyDescent="0.35">
      <c r="A5855" t="s">
        <v>5</v>
      </c>
      <c r="B5855">
        <v>2019</v>
      </c>
      <c r="C5855" t="s">
        <v>39</v>
      </c>
      <c r="D5855">
        <v>142.4</v>
      </c>
      <c r="E5855" t="s">
        <v>10</v>
      </c>
      <c r="F5855">
        <v>142.6</v>
      </c>
      <c r="G5855" t="s">
        <v>49</v>
      </c>
    </row>
    <row r="5856" spans="1:7" hidden="1" x14ac:dyDescent="0.35">
      <c r="A5856" t="s">
        <v>5</v>
      </c>
      <c r="B5856">
        <v>2019</v>
      </c>
      <c r="C5856" t="s">
        <v>39</v>
      </c>
      <c r="D5856">
        <v>142.4</v>
      </c>
      <c r="E5856" t="s">
        <v>11</v>
      </c>
      <c r="F5856">
        <v>124</v>
      </c>
      <c r="G5856" t="s">
        <v>49</v>
      </c>
    </row>
    <row r="5857" spans="1:7" hidden="1" x14ac:dyDescent="0.35">
      <c r="A5857" t="s">
        <v>5</v>
      </c>
      <c r="B5857">
        <v>2019</v>
      </c>
      <c r="C5857" t="s">
        <v>39</v>
      </c>
      <c r="D5857">
        <v>142.4</v>
      </c>
      <c r="E5857" t="s">
        <v>12</v>
      </c>
      <c r="F5857">
        <v>143.69999999999999</v>
      </c>
      <c r="G5857" t="s">
        <v>49</v>
      </c>
    </row>
    <row r="5858" spans="1:7" hidden="1" x14ac:dyDescent="0.35">
      <c r="A5858" t="s">
        <v>5</v>
      </c>
      <c r="B5858">
        <v>2019</v>
      </c>
      <c r="C5858" t="s">
        <v>39</v>
      </c>
      <c r="D5858">
        <v>142.4</v>
      </c>
      <c r="E5858" t="s">
        <v>13</v>
      </c>
      <c r="F5858">
        <v>133.4</v>
      </c>
      <c r="G5858" t="s">
        <v>49</v>
      </c>
    </row>
    <row r="5859" spans="1:7" hidden="1" x14ac:dyDescent="0.35">
      <c r="A5859" t="s">
        <v>5</v>
      </c>
      <c r="B5859">
        <v>2019</v>
      </c>
      <c r="C5859" t="s">
        <v>39</v>
      </c>
      <c r="D5859">
        <v>142.4</v>
      </c>
      <c r="E5859" t="s">
        <v>14</v>
      </c>
      <c r="F5859">
        <v>125.1</v>
      </c>
      <c r="G5859" t="s">
        <v>49</v>
      </c>
    </row>
    <row r="5860" spans="1:7" hidden="1" x14ac:dyDescent="0.35">
      <c r="A5860" t="s">
        <v>5</v>
      </c>
      <c r="B5860">
        <v>2019</v>
      </c>
      <c r="C5860" t="s">
        <v>39</v>
      </c>
      <c r="D5860">
        <v>142.4</v>
      </c>
      <c r="E5860" t="s">
        <v>15</v>
      </c>
      <c r="F5860">
        <v>109.3</v>
      </c>
      <c r="G5860" t="s">
        <v>49</v>
      </c>
    </row>
    <row r="5861" spans="1:7" hidden="1" x14ac:dyDescent="0.35">
      <c r="A5861" t="s">
        <v>5</v>
      </c>
      <c r="B5861">
        <v>2019</v>
      </c>
      <c r="C5861" t="s">
        <v>39</v>
      </c>
      <c r="D5861">
        <v>142.4</v>
      </c>
      <c r="E5861" t="s">
        <v>16</v>
      </c>
      <c r="F5861">
        <v>139.30000000000001</v>
      </c>
      <c r="G5861" t="s">
        <v>49</v>
      </c>
    </row>
    <row r="5862" spans="1:7" hidden="1" x14ac:dyDescent="0.35">
      <c r="A5862" t="s">
        <v>5</v>
      </c>
      <c r="B5862">
        <v>2019</v>
      </c>
      <c r="C5862" t="s">
        <v>39</v>
      </c>
      <c r="D5862">
        <v>142.4</v>
      </c>
      <c r="E5862" t="s">
        <v>17</v>
      </c>
      <c r="F5862">
        <v>137.69999999999999</v>
      </c>
      <c r="G5862" t="s">
        <v>49</v>
      </c>
    </row>
    <row r="5863" spans="1:7" hidden="1" x14ac:dyDescent="0.35">
      <c r="A5863" t="s">
        <v>5</v>
      </c>
      <c r="B5863">
        <v>2019</v>
      </c>
      <c r="C5863" t="s">
        <v>39</v>
      </c>
      <c r="D5863">
        <v>142.4</v>
      </c>
      <c r="E5863" t="s">
        <v>18</v>
      </c>
      <c r="F5863">
        <v>156.4</v>
      </c>
      <c r="G5863" t="s">
        <v>49</v>
      </c>
    </row>
    <row r="5864" spans="1:7" hidden="1" x14ac:dyDescent="0.35">
      <c r="A5864" t="s">
        <v>5</v>
      </c>
      <c r="B5864">
        <v>2019</v>
      </c>
      <c r="C5864" t="s">
        <v>39</v>
      </c>
      <c r="D5864">
        <v>142.4</v>
      </c>
      <c r="E5864" t="s">
        <v>19</v>
      </c>
      <c r="F5864">
        <v>139.19999999999999</v>
      </c>
      <c r="G5864" t="s">
        <v>49</v>
      </c>
    </row>
    <row r="5865" spans="1:7" hidden="1" x14ac:dyDescent="0.35">
      <c r="A5865" t="s">
        <v>5</v>
      </c>
      <c r="B5865">
        <v>2019</v>
      </c>
      <c r="C5865" t="s">
        <v>39</v>
      </c>
      <c r="D5865">
        <v>142.4</v>
      </c>
      <c r="E5865" t="s">
        <v>20</v>
      </c>
      <c r="F5865">
        <v>163.30000000000001</v>
      </c>
      <c r="G5865" t="s">
        <v>50</v>
      </c>
    </row>
    <row r="5866" spans="1:7" hidden="1" x14ac:dyDescent="0.35">
      <c r="A5866" t="s">
        <v>5</v>
      </c>
      <c r="B5866">
        <v>2019</v>
      </c>
      <c r="C5866" t="s">
        <v>39</v>
      </c>
      <c r="D5866">
        <v>142.4</v>
      </c>
      <c r="E5866" t="s">
        <v>21</v>
      </c>
      <c r="F5866">
        <v>151.30000000000001</v>
      </c>
      <c r="G5866" t="s">
        <v>51</v>
      </c>
    </row>
    <row r="5867" spans="1:7" hidden="1" x14ac:dyDescent="0.35">
      <c r="A5867" t="s">
        <v>5</v>
      </c>
      <c r="B5867">
        <v>2019</v>
      </c>
      <c r="C5867" t="s">
        <v>39</v>
      </c>
      <c r="D5867">
        <v>142.4</v>
      </c>
      <c r="E5867" t="s">
        <v>22</v>
      </c>
      <c r="F5867">
        <v>146.6</v>
      </c>
      <c r="G5867" t="s">
        <v>51</v>
      </c>
    </row>
    <row r="5868" spans="1:7" hidden="1" x14ac:dyDescent="0.35">
      <c r="A5868" t="s">
        <v>5</v>
      </c>
      <c r="B5868">
        <v>2019</v>
      </c>
      <c r="C5868" t="s">
        <v>39</v>
      </c>
      <c r="D5868">
        <v>142.4</v>
      </c>
      <c r="E5868" t="s">
        <v>23</v>
      </c>
      <c r="F5868">
        <v>150.69999999999999</v>
      </c>
      <c r="G5868" t="s">
        <v>51</v>
      </c>
    </row>
    <row r="5869" spans="1:7" hidden="1" x14ac:dyDescent="0.35">
      <c r="A5869" t="s">
        <v>5</v>
      </c>
      <c r="B5869">
        <v>2019</v>
      </c>
      <c r="C5869" t="s">
        <v>39</v>
      </c>
      <c r="D5869">
        <v>142.4</v>
      </c>
      <c r="E5869" t="s">
        <v>24</v>
      </c>
      <c r="G5869" t="s">
        <v>24</v>
      </c>
    </row>
    <row r="5870" spans="1:7" hidden="1" x14ac:dyDescent="0.35">
      <c r="A5870" t="s">
        <v>5</v>
      </c>
      <c r="B5870">
        <v>2019</v>
      </c>
      <c r="C5870" t="s">
        <v>39</v>
      </c>
      <c r="D5870">
        <v>142.4</v>
      </c>
      <c r="E5870" t="s">
        <v>25</v>
      </c>
      <c r="F5870">
        <v>146.9</v>
      </c>
      <c r="G5870" t="s">
        <v>55</v>
      </c>
    </row>
    <row r="5871" spans="1:7" hidden="1" x14ac:dyDescent="0.35">
      <c r="A5871" t="s">
        <v>5</v>
      </c>
      <c r="B5871">
        <v>2019</v>
      </c>
      <c r="C5871" t="s">
        <v>39</v>
      </c>
      <c r="D5871">
        <v>142.4</v>
      </c>
      <c r="E5871" t="s">
        <v>26</v>
      </c>
      <c r="F5871">
        <v>149.5</v>
      </c>
      <c r="G5871" t="s">
        <v>52</v>
      </c>
    </row>
    <row r="5872" spans="1:7" hidden="1" x14ac:dyDescent="0.35">
      <c r="A5872" t="s">
        <v>5</v>
      </c>
      <c r="B5872">
        <v>2019</v>
      </c>
      <c r="C5872" t="s">
        <v>39</v>
      </c>
      <c r="D5872">
        <v>142.4</v>
      </c>
      <c r="E5872" t="s">
        <v>27</v>
      </c>
      <c r="F5872">
        <v>151.30000000000001</v>
      </c>
      <c r="G5872" t="s">
        <v>27</v>
      </c>
    </row>
    <row r="5873" spans="1:7" hidden="1" x14ac:dyDescent="0.35">
      <c r="A5873" t="s">
        <v>5</v>
      </c>
      <c r="B5873">
        <v>2019</v>
      </c>
      <c r="C5873" t="s">
        <v>39</v>
      </c>
      <c r="D5873">
        <v>142.4</v>
      </c>
      <c r="E5873" t="s">
        <v>28</v>
      </c>
      <c r="F5873">
        <v>130.19999999999999</v>
      </c>
      <c r="G5873" t="s">
        <v>54</v>
      </c>
    </row>
    <row r="5874" spans="1:7" hidden="1" x14ac:dyDescent="0.35">
      <c r="A5874" t="s">
        <v>5</v>
      </c>
      <c r="B5874">
        <v>2019</v>
      </c>
      <c r="C5874" t="s">
        <v>39</v>
      </c>
      <c r="D5874">
        <v>142.4</v>
      </c>
      <c r="E5874" t="s">
        <v>29</v>
      </c>
      <c r="F5874">
        <v>145.9</v>
      </c>
      <c r="G5874" t="s">
        <v>56</v>
      </c>
    </row>
    <row r="5875" spans="1:7" hidden="1" x14ac:dyDescent="0.35">
      <c r="A5875" t="s">
        <v>5</v>
      </c>
      <c r="B5875">
        <v>2019</v>
      </c>
      <c r="C5875" t="s">
        <v>39</v>
      </c>
      <c r="D5875">
        <v>142.4</v>
      </c>
      <c r="E5875" t="s">
        <v>30</v>
      </c>
      <c r="F5875">
        <v>156.69999999999999</v>
      </c>
      <c r="G5875" t="s">
        <v>30</v>
      </c>
    </row>
    <row r="5876" spans="1:7" hidden="1" x14ac:dyDescent="0.35">
      <c r="A5876" t="s">
        <v>5</v>
      </c>
      <c r="B5876">
        <v>2019</v>
      </c>
      <c r="C5876" t="s">
        <v>39</v>
      </c>
      <c r="D5876">
        <v>142.4</v>
      </c>
      <c r="E5876" t="s">
        <v>31</v>
      </c>
      <c r="F5876">
        <v>133.9</v>
      </c>
      <c r="G5876" t="s">
        <v>53</v>
      </c>
    </row>
    <row r="5877" spans="1:7" hidden="1" x14ac:dyDescent="0.35">
      <c r="A5877" t="s">
        <v>5</v>
      </c>
      <c r="B5877">
        <v>2019</v>
      </c>
      <c r="C5877" t="s">
        <v>39</v>
      </c>
      <c r="D5877">
        <v>142.4</v>
      </c>
      <c r="E5877" t="s">
        <v>32</v>
      </c>
      <c r="F5877">
        <v>142.9</v>
      </c>
      <c r="G5877" t="s">
        <v>32</v>
      </c>
    </row>
    <row r="5878" spans="1:7" hidden="1" x14ac:dyDescent="0.35">
      <c r="A5878" t="s">
        <v>34</v>
      </c>
      <c r="B5878">
        <v>2019</v>
      </c>
      <c r="C5878" t="s">
        <v>39</v>
      </c>
      <c r="D5878">
        <v>141.5</v>
      </c>
      <c r="E5878" t="s">
        <v>7</v>
      </c>
      <c r="F5878">
        <v>140.4</v>
      </c>
      <c r="G5878" t="s">
        <v>49</v>
      </c>
    </row>
    <row r="5879" spans="1:7" hidden="1" x14ac:dyDescent="0.35">
      <c r="A5879" t="s">
        <v>34</v>
      </c>
      <c r="B5879">
        <v>2019</v>
      </c>
      <c r="C5879" t="s">
        <v>39</v>
      </c>
      <c r="D5879">
        <v>141.5</v>
      </c>
      <c r="E5879" t="s">
        <v>8</v>
      </c>
      <c r="F5879">
        <v>156.69999999999999</v>
      </c>
      <c r="G5879" t="s">
        <v>49</v>
      </c>
    </row>
    <row r="5880" spans="1:7" hidden="1" x14ac:dyDescent="0.35">
      <c r="A5880" t="s">
        <v>34</v>
      </c>
      <c r="B5880">
        <v>2019</v>
      </c>
      <c r="C5880" t="s">
        <v>39</v>
      </c>
      <c r="D5880">
        <v>141.5</v>
      </c>
      <c r="E5880" t="s">
        <v>9</v>
      </c>
      <c r="F5880">
        <v>138.30000000000001</v>
      </c>
      <c r="G5880" t="s">
        <v>49</v>
      </c>
    </row>
    <row r="5881" spans="1:7" hidden="1" x14ac:dyDescent="0.35">
      <c r="A5881" t="s">
        <v>34</v>
      </c>
      <c r="B5881">
        <v>2019</v>
      </c>
      <c r="C5881" t="s">
        <v>39</v>
      </c>
      <c r="D5881">
        <v>141.5</v>
      </c>
      <c r="E5881" t="s">
        <v>10</v>
      </c>
      <c r="F5881">
        <v>142.4</v>
      </c>
      <c r="G5881" t="s">
        <v>49</v>
      </c>
    </row>
    <row r="5882" spans="1:7" hidden="1" x14ac:dyDescent="0.35">
      <c r="A5882" t="s">
        <v>34</v>
      </c>
      <c r="B5882">
        <v>2019</v>
      </c>
      <c r="C5882" t="s">
        <v>39</v>
      </c>
      <c r="D5882">
        <v>141.5</v>
      </c>
      <c r="E5882" t="s">
        <v>11</v>
      </c>
      <c r="F5882">
        <v>118.6</v>
      </c>
      <c r="G5882" t="s">
        <v>49</v>
      </c>
    </row>
    <row r="5883" spans="1:7" hidden="1" x14ac:dyDescent="0.35">
      <c r="A5883" t="s">
        <v>34</v>
      </c>
      <c r="B5883">
        <v>2019</v>
      </c>
      <c r="C5883" t="s">
        <v>39</v>
      </c>
      <c r="D5883">
        <v>141.5</v>
      </c>
      <c r="E5883" t="s">
        <v>12</v>
      </c>
      <c r="F5883">
        <v>149.69999999999999</v>
      </c>
      <c r="G5883" t="s">
        <v>49</v>
      </c>
    </row>
    <row r="5884" spans="1:7" hidden="1" x14ac:dyDescent="0.35">
      <c r="A5884" t="s">
        <v>34</v>
      </c>
      <c r="B5884">
        <v>2019</v>
      </c>
      <c r="C5884" t="s">
        <v>39</v>
      </c>
      <c r="D5884">
        <v>141.5</v>
      </c>
      <c r="E5884" t="s">
        <v>13</v>
      </c>
      <c r="F5884">
        <v>161.6</v>
      </c>
      <c r="G5884" t="s">
        <v>49</v>
      </c>
    </row>
    <row r="5885" spans="1:7" hidden="1" x14ac:dyDescent="0.35">
      <c r="A5885" t="s">
        <v>34</v>
      </c>
      <c r="B5885">
        <v>2019</v>
      </c>
      <c r="C5885" t="s">
        <v>39</v>
      </c>
      <c r="D5885">
        <v>141.5</v>
      </c>
      <c r="E5885" t="s">
        <v>14</v>
      </c>
      <c r="F5885">
        <v>124.4</v>
      </c>
      <c r="G5885" t="s">
        <v>49</v>
      </c>
    </row>
    <row r="5886" spans="1:7" hidden="1" x14ac:dyDescent="0.35">
      <c r="A5886" t="s">
        <v>34</v>
      </c>
      <c r="B5886">
        <v>2019</v>
      </c>
      <c r="C5886" t="s">
        <v>39</v>
      </c>
      <c r="D5886">
        <v>141.5</v>
      </c>
      <c r="E5886" t="s">
        <v>15</v>
      </c>
      <c r="F5886">
        <v>111.2</v>
      </c>
      <c r="G5886" t="s">
        <v>49</v>
      </c>
    </row>
    <row r="5887" spans="1:7" hidden="1" x14ac:dyDescent="0.35">
      <c r="A5887" t="s">
        <v>34</v>
      </c>
      <c r="B5887">
        <v>2019</v>
      </c>
      <c r="C5887" t="s">
        <v>39</v>
      </c>
      <c r="D5887">
        <v>141.5</v>
      </c>
      <c r="E5887" t="s">
        <v>16</v>
      </c>
      <c r="F5887">
        <v>141</v>
      </c>
      <c r="G5887" t="s">
        <v>49</v>
      </c>
    </row>
    <row r="5888" spans="1:7" hidden="1" x14ac:dyDescent="0.35">
      <c r="A5888" t="s">
        <v>34</v>
      </c>
      <c r="B5888">
        <v>2019</v>
      </c>
      <c r="C5888" t="s">
        <v>39</v>
      </c>
      <c r="D5888">
        <v>141.5</v>
      </c>
      <c r="E5888" t="s">
        <v>17</v>
      </c>
      <c r="F5888">
        <v>128.9</v>
      </c>
      <c r="G5888" t="s">
        <v>49</v>
      </c>
    </row>
    <row r="5889" spans="1:7" hidden="1" x14ac:dyDescent="0.35">
      <c r="A5889" t="s">
        <v>34</v>
      </c>
      <c r="B5889">
        <v>2019</v>
      </c>
      <c r="C5889" t="s">
        <v>39</v>
      </c>
      <c r="D5889">
        <v>141.5</v>
      </c>
      <c r="E5889" t="s">
        <v>18</v>
      </c>
      <c r="F5889">
        <v>154.5</v>
      </c>
      <c r="G5889" t="s">
        <v>49</v>
      </c>
    </row>
    <row r="5890" spans="1:7" hidden="1" x14ac:dyDescent="0.35">
      <c r="A5890" t="s">
        <v>34</v>
      </c>
      <c r="B5890">
        <v>2019</v>
      </c>
      <c r="C5890" t="s">
        <v>39</v>
      </c>
      <c r="D5890">
        <v>141.5</v>
      </c>
      <c r="E5890" t="s">
        <v>19</v>
      </c>
      <c r="F5890">
        <v>143.80000000000001</v>
      </c>
      <c r="G5890" t="s">
        <v>49</v>
      </c>
    </row>
    <row r="5891" spans="1:7" hidden="1" x14ac:dyDescent="0.35">
      <c r="A5891" t="s">
        <v>34</v>
      </c>
      <c r="B5891">
        <v>2019</v>
      </c>
      <c r="C5891" t="s">
        <v>39</v>
      </c>
      <c r="D5891">
        <v>141.5</v>
      </c>
      <c r="E5891" t="s">
        <v>20</v>
      </c>
      <c r="F5891">
        <v>166.2</v>
      </c>
      <c r="G5891" t="s">
        <v>50</v>
      </c>
    </row>
    <row r="5892" spans="1:7" hidden="1" x14ac:dyDescent="0.35">
      <c r="A5892" t="s">
        <v>34</v>
      </c>
      <c r="B5892">
        <v>2019</v>
      </c>
      <c r="C5892" t="s">
        <v>39</v>
      </c>
      <c r="D5892">
        <v>141.5</v>
      </c>
      <c r="E5892" t="s">
        <v>21</v>
      </c>
      <c r="F5892">
        <v>144</v>
      </c>
      <c r="G5892" t="s">
        <v>51</v>
      </c>
    </row>
    <row r="5893" spans="1:7" hidden="1" x14ac:dyDescent="0.35">
      <c r="A5893" t="s">
        <v>34</v>
      </c>
      <c r="B5893">
        <v>2019</v>
      </c>
      <c r="C5893" t="s">
        <v>39</v>
      </c>
      <c r="D5893">
        <v>141.5</v>
      </c>
      <c r="E5893" t="s">
        <v>22</v>
      </c>
      <c r="F5893">
        <v>131.69999999999999</v>
      </c>
      <c r="G5893" t="s">
        <v>51</v>
      </c>
    </row>
    <row r="5894" spans="1:7" hidden="1" x14ac:dyDescent="0.35">
      <c r="A5894" t="s">
        <v>34</v>
      </c>
      <c r="B5894">
        <v>2019</v>
      </c>
      <c r="C5894" t="s">
        <v>39</v>
      </c>
      <c r="D5894">
        <v>141.5</v>
      </c>
      <c r="E5894" t="s">
        <v>23</v>
      </c>
      <c r="F5894">
        <v>142.19999999999999</v>
      </c>
      <c r="G5894" t="s">
        <v>51</v>
      </c>
    </row>
    <row r="5895" spans="1:7" hidden="1" x14ac:dyDescent="0.35">
      <c r="A5895" t="s">
        <v>34</v>
      </c>
      <c r="B5895">
        <v>2019</v>
      </c>
      <c r="C5895" t="s">
        <v>39</v>
      </c>
      <c r="D5895">
        <v>141.5</v>
      </c>
      <c r="E5895" t="s">
        <v>24</v>
      </c>
      <c r="F5895">
        <v>150.1</v>
      </c>
      <c r="G5895" t="s">
        <v>24</v>
      </c>
    </row>
    <row r="5896" spans="1:7" hidden="1" x14ac:dyDescent="0.35">
      <c r="A5896" t="s">
        <v>34</v>
      </c>
      <c r="B5896">
        <v>2019</v>
      </c>
      <c r="C5896" t="s">
        <v>39</v>
      </c>
      <c r="D5896">
        <v>141.5</v>
      </c>
      <c r="E5896" t="s">
        <v>25</v>
      </c>
      <c r="F5896">
        <v>129.4</v>
      </c>
      <c r="G5896" t="s">
        <v>55</v>
      </c>
    </row>
    <row r="5897" spans="1:7" hidden="1" x14ac:dyDescent="0.35">
      <c r="A5897" t="s">
        <v>34</v>
      </c>
      <c r="B5897">
        <v>2019</v>
      </c>
      <c r="C5897" t="s">
        <v>39</v>
      </c>
      <c r="D5897">
        <v>141.5</v>
      </c>
      <c r="E5897" t="s">
        <v>26</v>
      </c>
      <c r="F5897">
        <v>137.19999999999999</v>
      </c>
      <c r="G5897" t="s">
        <v>52</v>
      </c>
    </row>
    <row r="5898" spans="1:7" hidden="1" x14ac:dyDescent="0.35">
      <c r="A5898" t="s">
        <v>34</v>
      </c>
      <c r="B5898">
        <v>2019</v>
      </c>
      <c r="C5898" t="s">
        <v>39</v>
      </c>
      <c r="D5898">
        <v>141.5</v>
      </c>
      <c r="E5898" t="s">
        <v>27</v>
      </c>
      <c r="F5898">
        <v>139.80000000000001</v>
      </c>
      <c r="G5898" t="s">
        <v>27</v>
      </c>
    </row>
    <row r="5899" spans="1:7" hidden="1" x14ac:dyDescent="0.35">
      <c r="A5899" t="s">
        <v>34</v>
      </c>
      <c r="B5899">
        <v>2019</v>
      </c>
      <c r="C5899" t="s">
        <v>39</v>
      </c>
      <c r="D5899">
        <v>141.5</v>
      </c>
      <c r="E5899" t="s">
        <v>28</v>
      </c>
      <c r="F5899">
        <v>120.1</v>
      </c>
      <c r="G5899" t="s">
        <v>54</v>
      </c>
    </row>
    <row r="5900" spans="1:7" hidden="1" x14ac:dyDescent="0.35">
      <c r="A5900" t="s">
        <v>34</v>
      </c>
      <c r="B5900">
        <v>2019</v>
      </c>
      <c r="C5900" t="s">
        <v>39</v>
      </c>
      <c r="D5900">
        <v>141.5</v>
      </c>
      <c r="E5900" t="s">
        <v>29</v>
      </c>
      <c r="F5900">
        <v>134</v>
      </c>
      <c r="G5900" t="s">
        <v>56</v>
      </c>
    </row>
    <row r="5901" spans="1:7" hidden="1" x14ac:dyDescent="0.35">
      <c r="A5901" t="s">
        <v>34</v>
      </c>
      <c r="B5901">
        <v>2019</v>
      </c>
      <c r="C5901" t="s">
        <v>39</v>
      </c>
      <c r="D5901">
        <v>141.5</v>
      </c>
      <c r="E5901" t="s">
        <v>30</v>
      </c>
      <c r="F5901">
        <v>148</v>
      </c>
      <c r="G5901" t="s">
        <v>30</v>
      </c>
    </row>
    <row r="5902" spans="1:7" hidden="1" x14ac:dyDescent="0.35">
      <c r="A5902" t="s">
        <v>34</v>
      </c>
      <c r="B5902">
        <v>2019</v>
      </c>
      <c r="C5902" t="s">
        <v>39</v>
      </c>
      <c r="D5902">
        <v>141.5</v>
      </c>
      <c r="E5902" t="s">
        <v>31</v>
      </c>
      <c r="F5902">
        <v>132.6</v>
      </c>
      <c r="G5902" t="s">
        <v>53</v>
      </c>
    </row>
    <row r="5903" spans="1:7" hidden="1" x14ac:dyDescent="0.35">
      <c r="A5903" t="s">
        <v>34</v>
      </c>
      <c r="B5903">
        <v>2019</v>
      </c>
      <c r="C5903" t="s">
        <v>39</v>
      </c>
      <c r="D5903">
        <v>141.5</v>
      </c>
      <c r="E5903" t="s">
        <v>32</v>
      </c>
      <c r="F5903">
        <v>133.30000000000001</v>
      </c>
      <c r="G5903" t="s">
        <v>32</v>
      </c>
    </row>
    <row r="5904" spans="1:7" hidden="1" x14ac:dyDescent="0.35">
      <c r="A5904" t="s">
        <v>35</v>
      </c>
      <c r="B5904">
        <v>2019</v>
      </c>
      <c r="C5904" t="s">
        <v>39</v>
      </c>
      <c r="D5904">
        <v>142</v>
      </c>
      <c r="E5904" t="s">
        <v>7</v>
      </c>
      <c r="F5904">
        <v>138.30000000000001</v>
      </c>
      <c r="G5904" t="s">
        <v>49</v>
      </c>
    </row>
    <row r="5905" spans="1:7" hidden="1" x14ac:dyDescent="0.35">
      <c r="A5905" t="s">
        <v>35</v>
      </c>
      <c r="B5905">
        <v>2019</v>
      </c>
      <c r="C5905" t="s">
        <v>39</v>
      </c>
      <c r="D5905">
        <v>142</v>
      </c>
      <c r="E5905" t="s">
        <v>8</v>
      </c>
      <c r="F5905">
        <v>158.5</v>
      </c>
      <c r="G5905" t="s">
        <v>49</v>
      </c>
    </row>
    <row r="5906" spans="1:7" hidden="1" x14ac:dyDescent="0.35">
      <c r="A5906" t="s">
        <v>35</v>
      </c>
      <c r="B5906">
        <v>2019</v>
      </c>
      <c r="C5906" t="s">
        <v>39</v>
      </c>
      <c r="D5906">
        <v>142</v>
      </c>
      <c r="E5906" t="s">
        <v>9</v>
      </c>
      <c r="F5906">
        <v>136</v>
      </c>
      <c r="G5906" t="s">
        <v>49</v>
      </c>
    </row>
    <row r="5907" spans="1:7" hidden="1" x14ac:dyDescent="0.35">
      <c r="A5907" t="s">
        <v>35</v>
      </c>
      <c r="B5907">
        <v>2019</v>
      </c>
      <c r="C5907" t="s">
        <v>39</v>
      </c>
      <c r="D5907">
        <v>142</v>
      </c>
      <c r="E5907" t="s">
        <v>10</v>
      </c>
      <c r="F5907">
        <v>142.5</v>
      </c>
      <c r="G5907" t="s">
        <v>49</v>
      </c>
    </row>
    <row r="5908" spans="1:7" hidden="1" x14ac:dyDescent="0.35">
      <c r="A5908" t="s">
        <v>35</v>
      </c>
      <c r="B5908">
        <v>2019</v>
      </c>
      <c r="C5908" t="s">
        <v>39</v>
      </c>
      <c r="D5908">
        <v>142</v>
      </c>
      <c r="E5908" t="s">
        <v>11</v>
      </c>
      <c r="F5908">
        <v>122</v>
      </c>
      <c r="G5908" t="s">
        <v>49</v>
      </c>
    </row>
    <row r="5909" spans="1:7" hidden="1" x14ac:dyDescent="0.35">
      <c r="A5909" t="s">
        <v>35</v>
      </c>
      <c r="B5909">
        <v>2019</v>
      </c>
      <c r="C5909" t="s">
        <v>39</v>
      </c>
      <c r="D5909">
        <v>142</v>
      </c>
      <c r="E5909" t="s">
        <v>12</v>
      </c>
      <c r="F5909">
        <v>146.5</v>
      </c>
      <c r="G5909" t="s">
        <v>49</v>
      </c>
    </row>
    <row r="5910" spans="1:7" hidden="1" x14ac:dyDescent="0.35">
      <c r="A5910" t="s">
        <v>35</v>
      </c>
      <c r="B5910">
        <v>2019</v>
      </c>
      <c r="C5910" t="s">
        <v>39</v>
      </c>
      <c r="D5910">
        <v>142</v>
      </c>
      <c r="E5910" t="s">
        <v>13</v>
      </c>
      <c r="F5910">
        <v>143</v>
      </c>
      <c r="G5910" t="s">
        <v>49</v>
      </c>
    </row>
    <row r="5911" spans="1:7" hidden="1" x14ac:dyDescent="0.35">
      <c r="A5911" t="s">
        <v>35</v>
      </c>
      <c r="B5911">
        <v>2019</v>
      </c>
      <c r="C5911" t="s">
        <v>39</v>
      </c>
      <c r="D5911">
        <v>142</v>
      </c>
      <c r="E5911" t="s">
        <v>14</v>
      </c>
      <c r="F5911">
        <v>124.9</v>
      </c>
      <c r="G5911" t="s">
        <v>49</v>
      </c>
    </row>
    <row r="5912" spans="1:7" hidden="1" x14ac:dyDescent="0.35">
      <c r="A5912" t="s">
        <v>35</v>
      </c>
      <c r="B5912">
        <v>2019</v>
      </c>
      <c r="C5912" t="s">
        <v>39</v>
      </c>
      <c r="D5912">
        <v>142</v>
      </c>
      <c r="E5912" t="s">
        <v>15</v>
      </c>
      <c r="F5912">
        <v>109.9</v>
      </c>
      <c r="G5912" t="s">
        <v>49</v>
      </c>
    </row>
    <row r="5913" spans="1:7" hidden="1" x14ac:dyDescent="0.35">
      <c r="A5913" t="s">
        <v>35</v>
      </c>
      <c r="B5913">
        <v>2019</v>
      </c>
      <c r="C5913" t="s">
        <v>39</v>
      </c>
      <c r="D5913">
        <v>142</v>
      </c>
      <c r="E5913" t="s">
        <v>16</v>
      </c>
      <c r="F5913">
        <v>139.9</v>
      </c>
      <c r="G5913" t="s">
        <v>49</v>
      </c>
    </row>
    <row r="5914" spans="1:7" hidden="1" x14ac:dyDescent="0.35">
      <c r="A5914" t="s">
        <v>35</v>
      </c>
      <c r="B5914">
        <v>2019</v>
      </c>
      <c r="C5914" t="s">
        <v>39</v>
      </c>
      <c r="D5914">
        <v>142</v>
      </c>
      <c r="E5914" t="s">
        <v>17</v>
      </c>
      <c r="F5914">
        <v>134</v>
      </c>
      <c r="G5914" t="s">
        <v>49</v>
      </c>
    </row>
    <row r="5915" spans="1:7" hidden="1" x14ac:dyDescent="0.35">
      <c r="A5915" t="s">
        <v>35</v>
      </c>
      <c r="B5915">
        <v>2019</v>
      </c>
      <c r="C5915" t="s">
        <v>39</v>
      </c>
      <c r="D5915">
        <v>142</v>
      </c>
      <c r="E5915" t="s">
        <v>18</v>
      </c>
      <c r="F5915">
        <v>155.5</v>
      </c>
      <c r="G5915" t="s">
        <v>49</v>
      </c>
    </row>
    <row r="5916" spans="1:7" hidden="1" x14ac:dyDescent="0.35">
      <c r="A5916" t="s">
        <v>35</v>
      </c>
      <c r="B5916">
        <v>2019</v>
      </c>
      <c r="C5916" t="s">
        <v>39</v>
      </c>
      <c r="D5916">
        <v>142</v>
      </c>
      <c r="E5916" t="s">
        <v>19</v>
      </c>
      <c r="F5916">
        <v>140.9</v>
      </c>
      <c r="G5916" t="s">
        <v>49</v>
      </c>
    </row>
    <row r="5917" spans="1:7" hidden="1" x14ac:dyDescent="0.35">
      <c r="A5917" t="s">
        <v>35</v>
      </c>
      <c r="B5917">
        <v>2019</v>
      </c>
      <c r="C5917" t="s">
        <v>39</v>
      </c>
      <c r="D5917">
        <v>142</v>
      </c>
      <c r="E5917" t="s">
        <v>20</v>
      </c>
      <c r="F5917">
        <v>164.1</v>
      </c>
      <c r="G5917" t="s">
        <v>50</v>
      </c>
    </row>
    <row r="5918" spans="1:7" hidden="1" x14ac:dyDescent="0.35">
      <c r="A5918" t="s">
        <v>35</v>
      </c>
      <c r="B5918">
        <v>2019</v>
      </c>
      <c r="C5918" t="s">
        <v>39</v>
      </c>
      <c r="D5918">
        <v>142</v>
      </c>
      <c r="E5918" t="s">
        <v>21</v>
      </c>
      <c r="F5918">
        <v>148.4</v>
      </c>
      <c r="G5918" t="s">
        <v>51</v>
      </c>
    </row>
    <row r="5919" spans="1:7" hidden="1" x14ac:dyDescent="0.35">
      <c r="A5919" t="s">
        <v>35</v>
      </c>
      <c r="B5919">
        <v>2019</v>
      </c>
      <c r="C5919" t="s">
        <v>39</v>
      </c>
      <c r="D5919">
        <v>142</v>
      </c>
      <c r="E5919" t="s">
        <v>22</v>
      </c>
      <c r="F5919">
        <v>140.4</v>
      </c>
      <c r="G5919" t="s">
        <v>51</v>
      </c>
    </row>
    <row r="5920" spans="1:7" hidden="1" x14ac:dyDescent="0.35">
      <c r="A5920" t="s">
        <v>35</v>
      </c>
      <c r="B5920">
        <v>2019</v>
      </c>
      <c r="C5920" t="s">
        <v>39</v>
      </c>
      <c r="D5920">
        <v>142</v>
      </c>
      <c r="E5920" t="s">
        <v>23</v>
      </c>
      <c r="F5920">
        <v>147.30000000000001</v>
      </c>
      <c r="G5920" t="s">
        <v>51</v>
      </c>
    </row>
    <row r="5921" spans="1:7" hidden="1" x14ac:dyDescent="0.35">
      <c r="A5921" t="s">
        <v>35</v>
      </c>
      <c r="B5921">
        <v>2019</v>
      </c>
      <c r="C5921" t="s">
        <v>39</v>
      </c>
      <c r="D5921">
        <v>142</v>
      </c>
      <c r="E5921" t="s">
        <v>24</v>
      </c>
      <c r="F5921">
        <v>150.1</v>
      </c>
      <c r="G5921" t="s">
        <v>24</v>
      </c>
    </row>
    <row r="5922" spans="1:7" hidden="1" x14ac:dyDescent="0.35">
      <c r="A5922" t="s">
        <v>35</v>
      </c>
      <c r="B5922">
        <v>2019</v>
      </c>
      <c r="C5922" t="s">
        <v>39</v>
      </c>
      <c r="D5922">
        <v>142</v>
      </c>
      <c r="E5922" t="s">
        <v>25</v>
      </c>
      <c r="F5922">
        <v>140.30000000000001</v>
      </c>
      <c r="G5922" t="s">
        <v>55</v>
      </c>
    </row>
    <row r="5923" spans="1:7" hidden="1" x14ac:dyDescent="0.35">
      <c r="A5923" t="s">
        <v>35</v>
      </c>
      <c r="B5923">
        <v>2019</v>
      </c>
      <c r="C5923" t="s">
        <v>39</v>
      </c>
      <c r="D5923">
        <v>142</v>
      </c>
      <c r="E5923" t="s">
        <v>26</v>
      </c>
      <c r="F5923">
        <v>143.69999999999999</v>
      </c>
      <c r="G5923" t="s">
        <v>52</v>
      </c>
    </row>
    <row r="5924" spans="1:7" hidden="1" x14ac:dyDescent="0.35">
      <c r="A5924" t="s">
        <v>35</v>
      </c>
      <c r="B5924">
        <v>2019</v>
      </c>
      <c r="C5924" t="s">
        <v>39</v>
      </c>
      <c r="D5924">
        <v>142</v>
      </c>
      <c r="E5924" t="s">
        <v>27</v>
      </c>
      <c r="F5924">
        <v>146.9</v>
      </c>
      <c r="G5924" t="s">
        <v>27</v>
      </c>
    </row>
    <row r="5925" spans="1:7" hidden="1" x14ac:dyDescent="0.35">
      <c r="A5925" t="s">
        <v>35</v>
      </c>
      <c r="B5925">
        <v>2019</v>
      </c>
      <c r="C5925" t="s">
        <v>39</v>
      </c>
      <c r="D5925">
        <v>142</v>
      </c>
      <c r="E5925" t="s">
        <v>28</v>
      </c>
      <c r="F5925">
        <v>124.9</v>
      </c>
      <c r="G5925" t="s">
        <v>54</v>
      </c>
    </row>
    <row r="5926" spans="1:7" hidden="1" x14ac:dyDescent="0.35">
      <c r="A5926" t="s">
        <v>35</v>
      </c>
      <c r="B5926">
        <v>2019</v>
      </c>
      <c r="C5926" t="s">
        <v>39</v>
      </c>
      <c r="D5926">
        <v>142</v>
      </c>
      <c r="E5926" t="s">
        <v>29</v>
      </c>
      <c r="F5926">
        <v>139.19999999999999</v>
      </c>
      <c r="G5926" t="s">
        <v>56</v>
      </c>
    </row>
    <row r="5927" spans="1:7" hidden="1" x14ac:dyDescent="0.35">
      <c r="A5927" t="s">
        <v>35</v>
      </c>
      <c r="B5927">
        <v>2019</v>
      </c>
      <c r="C5927" t="s">
        <v>39</v>
      </c>
      <c r="D5927">
        <v>142</v>
      </c>
      <c r="E5927" t="s">
        <v>30</v>
      </c>
      <c r="F5927">
        <v>151.6</v>
      </c>
      <c r="G5927" t="s">
        <v>30</v>
      </c>
    </row>
    <row r="5928" spans="1:7" hidden="1" x14ac:dyDescent="0.35">
      <c r="A5928" t="s">
        <v>35</v>
      </c>
      <c r="B5928">
        <v>2019</v>
      </c>
      <c r="C5928" t="s">
        <v>39</v>
      </c>
      <c r="D5928">
        <v>142</v>
      </c>
      <c r="E5928" t="s">
        <v>31</v>
      </c>
      <c r="F5928">
        <v>133.4</v>
      </c>
      <c r="G5928" t="s">
        <v>53</v>
      </c>
    </row>
    <row r="5929" spans="1:7" hidden="1" x14ac:dyDescent="0.35">
      <c r="A5929" t="s">
        <v>35</v>
      </c>
      <c r="B5929">
        <v>2019</v>
      </c>
      <c r="C5929" t="s">
        <v>39</v>
      </c>
      <c r="D5929">
        <v>142</v>
      </c>
      <c r="E5929" t="s">
        <v>32</v>
      </c>
      <c r="F5929">
        <v>138.19999999999999</v>
      </c>
      <c r="G5929" t="s">
        <v>32</v>
      </c>
    </row>
    <row r="5930" spans="1:7" hidden="1" x14ac:dyDescent="0.35">
      <c r="A5930" t="s">
        <v>5</v>
      </c>
      <c r="B5930">
        <v>2019</v>
      </c>
      <c r="C5930" t="s">
        <v>40</v>
      </c>
      <c r="D5930">
        <v>143.6</v>
      </c>
      <c r="E5930" t="s">
        <v>7</v>
      </c>
      <c r="F5930">
        <v>137.80000000000001</v>
      </c>
      <c r="G5930" t="s">
        <v>49</v>
      </c>
    </row>
    <row r="5931" spans="1:7" hidden="1" x14ac:dyDescent="0.35">
      <c r="A5931" t="s">
        <v>5</v>
      </c>
      <c r="B5931">
        <v>2019</v>
      </c>
      <c r="C5931" t="s">
        <v>40</v>
      </c>
      <c r="D5931">
        <v>143.6</v>
      </c>
      <c r="E5931" t="s">
        <v>8</v>
      </c>
      <c r="F5931">
        <v>163.5</v>
      </c>
      <c r="G5931" t="s">
        <v>49</v>
      </c>
    </row>
    <row r="5932" spans="1:7" hidden="1" x14ac:dyDescent="0.35">
      <c r="A5932" t="s">
        <v>5</v>
      </c>
      <c r="B5932">
        <v>2019</v>
      </c>
      <c r="C5932" t="s">
        <v>40</v>
      </c>
      <c r="D5932">
        <v>143.6</v>
      </c>
      <c r="E5932" t="s">
        <v>9</v>
      </c>
      <c r="F5932">
        <v>136.19999999999999</v>
      </c>
      <c r="G5932" t="s">
        <v>49</v>
      </c>
    </row>
    <row r="5933" spans="1:7" hidden="1" x14ac:dyDescent="0.35">
      <c r="A5933" t="s">
        <v>5</v>
      </c>
      <c r="B5933">
        <v>2019</v>
      </c>
      <c r="C5933" t="s">
        <v>40</v>
      </c>
      <c r="D5933">
        <v>143.6</v>
      </c>
      <c r="E5933" t="s">
        <v>10</v>
      </c>
      <c r="F5933">
        <v>143.19999999999999</v>
      </c>
      <c r="G5933" t="s">
        <v>49</v>
      </c>
    </row>
    <row r="5934" spans="1:7" hidden="1" x14ac:dyDescent="0.35">
      <c r="A5934" t="s">
        <v>5</v>
      </c>
      <c r="B5934">
        <v>2019</v>
      </c>
      <c r="C5934" t="s">
        <v>40</v>
      </c>
      <c r="D5934">
        <v>143.6</v>
      </c>
      <c r="E5934" t="s">
        <v>11</v>
      </c>
      <c r="F5934">
        <v>124.3</v>
      </c>
      <c r="G5934" t="s">
        <v>49</v>
      </c>
    </row>
    <row r="5935" spans="1:7" hidden="1" x14ac:dyDescent="0.35">
      <c r="A5935" t="s">
        <v>5</v>
      </c>
      <c r="B5935">
        <v>2019</v>
      </c>
      <c r="C5935" t="s">
        <v>40</v>
      </c>
      <c r="D5935">
        <v>143.6</v>
      </c>
      <c r="E5935" t="s">
        <v>12</v>
      </c>
      <c r="F5935">
        <v>143.30000000000001</v>
      </c>
      <c r="G5935" t="s">
        <v>49</v>
      </c>
    </row>
    <row r="5936" spans="1:7" hidden="1" x14ac:dyDescent="0.35">
      <c r="A5936" t="s">
        <v>5</v>
      </c>
      <c r="B5936">
        <v>2019</v>
      </c>
      <c r="C5936" t="s">
        <v>40</v>
      </c>
      <c r="D5936">
        <v>143.6</v>
      </c>
      <c r="E5936" t="s">
        <v>13</v>
      </c>
      <c r="F5936">
        <v>140.6</v>
      </c>
      <c r="G5936" t="s">
        <v>49</v>
      </c>
    </row>
    <row r="5937" spans="1:7" hidden="1" x14ac:dyDescent="0.35">
      <c r="A5937" t="s">
        <v>5</v>
      </c>
      <c r="B5937">
        <v>2019</v>
      </c>
      <c r="C5937" t="s">
        <v>40</v>
      </c>
      <c r="D5937">
        <v>143.6</v>
      </c>
      <c r="E5937" t="s">
        <v>14</v>
      </c>
      <c r="F5937">
        <v>128.69999999999999</v>
      </c>
      <c r="G5937" t="s">
        <v>49</v>
      </c>
    </row>
    <row r="5938" spans="1:7" hidden="1" x14ac:dyDescent="0.35">
      <c r="A5938" t="s">
        <v>5</v>
      </c>
      <c r="B5938">
        <v>2019</v>
      </c>
      <c r="C5938" t="s">
        <v>40</v>
      </c>
      <c r="D5938">
        <v>143.6</v>
      </c>
      <c r="E5938" t="s">
        <v>15</v>
      </c>
      <c r="F5938">
        <v>110.6</v>
      </c>
      <c r="G5938" t="s">
        <v>49</v>
      </c>
    </row>
    <row r="5939" spans="1:7" hidden="1" x14ac:dyDescent="0.35">
      <c r="A5939" t="s">
        <v>5</v>
      </c>
      <c r="B5939">
        <v>2019</v>
      </c>
      <c r="C5939" t="s">
        <v>40</v>
      </c>
      <c r="D5939">
        <v>143.6</v>
      </c>
      <c r="E5939" t="s">
        <v>16</v>
      </c>
      <c r="F5939">
        <v>140.4</v>
      </c>
      <c r="G5939" t="s">
        <v>49</v>
      </c>
    </row>
    <row r="5940" spans="1:7" hidden="1" x14ac:dyDescent="0.35">
      <c r="A5940" t="s">
        <v>5</v>
      </c>
      <c r="B5940">
        <v>2019</v>
      </c>
      <c r="C5940" t="s">
        <v>40</v>
      </c>
      <c r="D5940">
        <v>143.6</v>
      </c>
      <c r="E5940" t="s">
        <v>17</v>
      </c>
      <c r="F5940">
        <v>138</v>
      </c>
      <c r="G5940" t="s">
        <v>49</v>
      </c>
    </row>
    <row r="5941" spans="1:7" hidden="1" x14ac:dyDescent="0.35">
      <c r="A5941" t="s">
        <v>5</v>
      </c>
      <c r="B5941">
        <v>2019</v>
      </c>
      <c r="C5941" t="s">
        <v>40</v>
      </c>
      <c r="D5941">
        <v>143.6</v>
      </c>
      <c r="E5941" t="s">
        <v>18</v>
      </c>
      <c r="F5941">
        <v>156.6</v>
      </c>
      <c r="G5941" t="s">
        <v>49</v>
      </c>
    </row>
    <row r="5942" spans="1:7" hidden="1" x14ac:dyDescent="0.35">
      <c r="A5942" t="s">
        <v>5</v>
      </c>
      <c r="B5942">
        <v>2019</v>
      </c>
      <c r="C5942" t="s">
        <v>40</v>
      </c>
      <c r="D5942">
        <v>143.6</v>
      </c>
      <c r="E5942" t="s">
        <v>19</v>
      </c>
      <c r="F5942">
        <v>141</v>
      </c>
      <c r="G5942" t="s">
        <v>49</v>
      </c>
    </row>
    <row r="5943" spans="1:7" hidden="1" x14ac:dyDescent="0.35">
      <c r="A5943" t="s">
        <v>5</v>
      </c>
      <c r="B5943">
        <v>2019</v>
      </c>
      <c r="C5943" t="s">
        <v>40</v>
      </c>
      <c r="D5943">
        <v>143.6</v>
      </c>
      <c r="E5943" t="s">
        <v>20</v>
      </c>
      <c r="F5943">
        <v>164.2</v>
      </c>
      <c r="G5943" t="s">
        <v>50</v>
      </c>
    </row>
    <row r="5944" spans="1:7" hidden="1" x14ac:dyDescent="0.35">
      <c r="A5944" t="s">
        <v>5</v>
      </c>
      <c r="B5944">
        <v>2019</v>
      </c>
      <c r="C5944" t="s">
        <v>40</v>
      </c>
      <c r="D5944">
        <v>143.6</v>
      </c>
      <c r="E5944" t="s">
        <v>21</v>
      </c>
      <c r="F5944">
        <v>151.4</v>
      </c>
      <c r="G5944" t="s">
        <v>51</v>
      </c>
    </row>
    <row r="5945" spans="1:7" hidden="1" x14ac:dyDescent="0.35">
      <c r="A5945" t="s">
        <v>5</v>
      </c>
      <c r="B5945">
        <v>2019</v>
      </c>
      <c r="C5945" t="s">
        <v>40</v>
      </c>
      <c r="D5945">
        <v>143.6</v>
      </c>
      <c r="E5945" t="s">
        <v>22</v>
      </c>
      <c r="F5945">
        <v>146.5</v>
      </c>
      <c r="G5945" t="s">
        <v>51</v>
      </c>
    </row>
    <row r="5946" spans="1:7" hidden="1" x14ac:dyDescent="0.35">
      <c r="A5946" t="s">
        <v>5</v>
      </c>
      <c r="B5946">
        <v>2019</v>
      </c>
      <c r="C5946" t="s">
        <v>40</v>
      </c>
      <c r="D5946">
        <v>143.6</v>
      </c>
      <c r="E5946" t="s">
        <v>23</v>
      </c>
      <c r="F5946">
        <v>150.69999999999999</v>
      </c>
      <c r="G5946" t="s">
        <v>51</v>
      </c>
    </row>
    <row r="5947" spans="1:7" hidden="1" x14ac:dyDescent="0.35">
      <c r="A5947" t="s">
        <v>5</v>
      </c>
      <c r="B5947">
        <v>2019</v>
      </c>
      <c r="C5947" t="s">
        <v>40</v>
      </c>
      <c r="D5947">
        <v>143.6</v>
      </c>
      <c r="E5947" t="s">
        <v>24</v>
      </c>
      <c r="G5947" t="s">
        <v>24</v>
      </c>
    </row>
    <row r="5948" spans="1:7" hidden="1" x14ac:dyDescent="0.35">
      <c r="A5948" t="s">
        <v>5</v>
      </c>
      <c r="B5948">
        <v>2019</v>
      </c>
      <c r="C5948" t="s">
        <v>40</v>
      </c>
      <c r="D5948">
        <v>143.6</v>
      </c>
      <c r="E5948" t="s">
        <v>25</v>
      </c>
      <c r="F5948">
        <v>147.80000000000001</v>
      </c>
      <c r="G5948" t="s">
        <v>55</v>
      </c>
    </row>
    <row r="5949" spans="1:7" hidden="1" x14ac:dyDescent="0.35">
      <c r="A5949" t="s">
        <v>5</v>
      </c>
      <c r="B5949">
        <v>2019</v>
      </c>
      <c r="C5949" t="s">
        <v>40</v>
      </c>
      <c r="D5949">
        <v>143.6</v>
      </c>
      <c r="E5949" t="s">
        <v>26</v>
      </c>
      <c r="F5949">
        <v>149.6</v>
      </c>
      <c r="G5949" t="s">
        <v>52</v>
      </c>
    </row>
    <row r="5950" spans="1:7" hidden="1" x14ac:dyDescent="0.35">
      <c r="A5950" t="s">
        <v>5</v>
      </c>
      <c r="B5950">
        <v>2019</v>
      </c>
      <c r="C5950" t="s">
        <v>40</v>
      </c>
      <c r="D5950">
        <v>143.6</v>
      </c>
      <c r="E5950" t="s">
        <v>27</v>
      </c>
      <c r="F5950">
        <v>151.69999999999999</v>
      </c>
      <c r="G5950" t="s">
        <v>27</v>
      </c>
    </row>
    <row r="5951" spans="1:7" hidden="1" x14ac:dyDescent="0.35">
      <c r="A5951" t="s">
        <v>5</v>
      </c>
      <c r="B5951">
        <v>2019</v>
      </c>
      <c r="C5951" t="s">
        <v>40</v>
      </c>
      <c r="D5951">
        <v>143.6</v>
      </c>
      <c r="E5951" t="s">
        <v>28</v>
      </c>
      <c r="F5951">
        <v>130.19999999999999</v>
      </c>
      <c r="G5951" t="s">
        <v>54</v>
      </c>
    </row>
    <row r="5952" spans="1:7" hidden="1" x14ac:dyDescent="0.35">
      <c r="A5952" t="s">
        <v>5</v>
      </c>
      <c r="B5952">
        <v>2019</v>
      </c>
      <c r="C5952" t="s">
        <v>40</v>
      </c>
      <c r="D5952">
        <v>143.6</v>
      </c>
      <c r="E5952" t="s">
        <v>29</v>
      </c>
      <c r="F5952">
        <v>146.4</v>
      </c>
      <c r="G5952" t="s">
        <v>56</v>
      </c>
    </row>
    <row r="5953" spans="1:7" hidden="1" x14ac:dyDescent="0.35">
      <c r="A5953" t="s">
        <v>5</v>
      </c>
      <c r="B5953">
        <v>2019</v>
      </c>
      <c r="C5953" t="s">
        <v>40</v>
      </c>
      <c r="D5953">
        <v>143.6</v>
      </c>
      <c r="E5953" t="s">
        <v>30</v>
      </c>
      <c r="F5953">
        <v>157.69999999999999</v>
      </c>
      <c r="G5953" t="s">
        <v>30</v>
      </c>
    </row>
    <row r="5954" spans="1:7" hidden="1" x14ac:dyDescent="0.35">
      <c r="A5954" t="s">
        <v>5</v>
      </c>
      <c r="B5954">
        <v>2019</v>
      </c>
      <c r="C5954" t="s">
        <v>40</v>
      </c>
      <c r="D5954">
        <v>143.6</v>
      </c>
      <c r="E5954" t="s">
        <v>31</v>
      </c>
      <c r="F5954">
        <v>134.80000000000001</v>
      </c>
      <c r="G5954" t="s">
        <v>53</v>
      </c>
    </row>
    <row r="5955" spans="1:7" hidden="1" x14ac:dyDescent="0.35">
      <c r="A5955" t="s">
        <v>5</v>
      </c>
      <c r="B5955">
        <v>2019</v>
      </c>
      <c r="C5955" t="s">
        <v>40</v>
      </c>
      <c r="D5955">
        <v>143.6</v>
      </c>
      <c r="E5955" t="s">
        <v>32</v>
      </c>
      <c r="F5955">
        <v>143.30000000000001</v>
      </c>
      <c r="G5955" t="s">
        <v>32</v>
      </c>
    </row>
    <row r="5956" spans="1:7" hidden="1" x14ac:dyDescent="0.35">
      <c r="A5956" t="s">
        <v>34</v>
      </c>
      <c r="B5956">
        <v>2019</v>
      </c>
      <c r="C5956" t="s">
        <v>40</v>
      </c>
      <c r="D5956">
        <v>142.1</v>
      </c>
      <c r="E5956" t="s">
        <v>7</v>
      </c>
      <c r="F5956">
        <v>140.69999999999999</v>
      </c>
      <c r="G5956" t="s">
        <v>49</v>
      </c>
    </row>
    <row r="5957" spans="1:7" hidden="1" x14ac:dyDescent="0.35">
      <c r="A5957" t="s">
        <v>34</v>
      </c>
      <c r="B5957">
        <v>2019</v>
      </c>
      <c r="C5957" t="s">
        <v>40</v>
      </c>
      <c r="D5957">
        <v>142.1</v>
      </c>
      <c r="E5957" t="s">
        <v>8</v>
      </c>
      <c r="F5957">
        <v>159.6</v>
      </c>
      <c r="G5957" t="s">
        <v>49</v>
      </c>
    </row>
    <row r="5958" spans="1:7" hidden="1" x14ac:dyDescent="0.35">
      <c r="A5958" t="s">
        <v>34</v>
      </c>
      <c r="B5958">
        <v>2019</v>
      </c>
      <c r="C5958" t="s">
        <v>40</v>
      </c>
      <c r="D5958">
        <v>142.1</v>
      </c>
      <c r="E5958" t="s">
        <v>9</v>
      </c>
      <c r="F5958">
        <v>140.4</v>
      </c>
      <c r="G5958" t="s">
        <v>49</v>
      </c>
    </row>
    <row r="5959" spans="1:7" hidden="1" x14ac:dyDescent="0.35">
      <c r="A5959" t="s">
        <v>34</v>
      </c>
      <c r="B5959">
        <v>2019</v>
      </c>
      <c r="C5959" t="s">
        <v>40</v>
      </c>
      <c r="D5959">
        <v>142.1</v>
      </c>
      <c r="E5959" t="s">
        <v>10</v>
      </c>
      <c r="F5959">
        <v>143.4</v>
      </c>
      <c r="G5959" t="s">
        <v>49</v>
      </c>
    </row>
    <row r="5960" spans="1:7" hidden="1" x14ac:dyDescent="0.35">
      <c r="A5960" t="s">
        <v>34</v>
      </c>
      <c r="B5960">
        <v>2019</v>
      </c>
      <c r="C5960" t="s">
        <v>40</v>
      </c>
      <c r="D5960">
        <v>142.1</v>
      </c>
      <c r="E5960" t="s">
        <v>11</v>
      </c>
      <c r="F5960">
        <v>118.6</v>
      </c>
      <c r="G5960" t="s">
        <v>49</v>
      </c>
    </row>
    <row r="5961" spans="1:7" hidden="1" x14ac:dyDescent="0.35">
      <c r="A5961" t="s">
        <v>34</v>
      </c>
      <c r="B5961">
        <v>2019</v>
      </c>
      <c r="C5961" t="s">
        <v>40</v>
      </c>
      <c r="D5961">
        <v>142.1</v>
      </c>
      <c r="E5961" t="s">
        <v>12</v>
      </c>
      <c r="F5961">
        <v>150.9</v>
      </c>
      <c r="G5961" t="s">
        <v>49</v>
      </c>
    </row>
    <row r="5962" spans="1:7" hidden="1" x14ac:dyDescent="0.35">
      <c r="A5962" t="s">
        <v>34</v>
      </c>
      <c r="B5962">
        <v>2019</v>
      </c>
      <c r="C5962" t="s">
        <v>40</v>
      </c>
      <c r="D5962">
        <v>142.1</v>
      </c>
      <c r="E5962" t="s">
        <v>13</v>
      </c>
      <c r="F5962">
        <v>169.8</v>
      </c>
      <c r="G5962" t="s">
        <v>49</v>
      </c>
    </row>
    <row r="5963" spans="1:7" hidden="1" x14ac:dyDescent="0.35">
      <c r="A5963" t="s">
        <v>34</v>
      </c>
      <c r="B5963">
        <v>2019</v>
      </c>
      <c r="C5963" t="s">
        <v>40</v>
      </c>
      <c r="D5963">
        <v>142.1</v>
      </c>
      <c r="E5963" t="s">
        <v>14</v>
      </c>
      <c r="F5963">
        <v>127.4</v>
      </c>
      <c r="G5963" t="s">
        <v>49</v>
      </c>
    </row>
    <row r="5964" spans="1:7" hidden="1" x14ac:dyDescent="0.35">
      <c r="A5964" t="s">
        <v>34</v>
      </c>
      <c r="B5964">
        <v>2019</v>
      </c>
      <c r="C5964" t="s">
        <v>40</v>
      </c>
      <c r="D5964">
        <v>142.1</v>
      </c>
      <c r="E5964" t="s">
        <v>15</v>
      </c>
      <c r="F5964">
        <v>111.8</v>
      </c>
      <c r="G5964" t="s">
        <v>49</v>
      </c>
    </row>
    <row r="5965" spans="1:7" hidden="1" x14ac:dyDescent="0.35">
      <c r="A5965" t="s">
        <v>34</v>
      </c>
      <c r="B5965">
        <v>2019</v>
      </c>
      <c r="C5965" t="s">
        <v>40</v>
      </c>
      <c r="D5965">
        <v>142.1</v>
      </c>
      <c r="E5965" t="s">
        <v>16</v>
      </c>
      <c r="F5965">
        <v>141</v>
      </c>
      <c r="G5965" t="s">
        <v>49</v>
      </c>
    </row>
    <row r="5966" spans="1:7" hidden="1" x14ac:dyDescent="0.35">
      <c r="A5966" t="s">
        <v>34</v>
      </c>
      <c r="B5966">
        <v>2019</v>
      </c>
      <c r="C5966" t="s">
        <v>40</v>
      </c>
      <c r="D5966">
        <v>142.1</v>
      </c>
      <c r="E5966" t="s">
        <v>17</v>
      </c>
      <c r="F5966">
        <v>129</v>
      </c>
      <c r="G5966" t="s">
        <v>49</v>
      </c>
    </row>
    <row r="5967" spans="1:7" hidden="1" x14ac:dyDescent="0.35">
      <c r="A5967" t="s">
        <v>34</v>
      </c>
      <c r="B5967">
        <v>2019</v>
      </c>
      <c r="C5967" t="s">
        <v>40</v>
      </c>
      <c r="D5967">
        <v>142.1</v>
      </c>
      <c r="E5967" t="s">
        <v>18</v>
      </c>
      <c r="F5967">
        <v>155.1</v>
      </c>
      <c r="G5967" t="s">
        <v>49</v>
      </c>
    </row>
    <row r="5968" spans="1:7" hidden="1" x14ac:dyDescent="0.35">
      <c r="A5968" t="s">
        <v>34</v>
      </c>
      <c r="B5968">
        <v>2019</v>
      </c>
      <c r="C5968" t="s">
        <v>40</v>
      </c>
      <c r="D5968">
        <v>142.1</v>
      </c>
      <c r="E5968" t="s">
        <v>19</v>
      </c>
      <c r="F5968">
        <v>145.6</v>
      </c>
      <c r="G5968" t="s">
        <v>49</v>
      </c>
    </row>
    <row r="5969" spans="1:7" hidden="1" x14ac:dyDescent="0.35">
      <c r="A5969" t="s">
        <v>34</v>
      </c>
      <c r="B5969">
        <v>2019</v>
      </c>
      <c r="C5969" t="s">
        <v>40</v>
      </c>
      <c r="D5969">
        <v>142.1</v>
      </c>
      <c r="E5969" t="s">
        <v>20</v>
      </c>
      <c r="F5969">
        <v>166.7</v>
      </c>
      <c r="G5969" t="s">
        <v>50</v>
      </c>
    </row>
    <row r="5970" spans="1:7" hidden="1" x14ac:dyDescent="0.35">
      <c r="A5970" t="s">
        <v>34</v>
      </c>
      <c r="B5970">
        <v>2019</v>
      </c>
      <c r="C5970" t="s">
        <v>40</v>
      </c>
      <c r="D5970">
        <v>142.1</v>
      </c>
      <c r="E5970" t="s">
        <v>21</v>
      </c>
      <c r="F5970">
        <v>144.30000000000001</v>
      </c>
      <c r="G5970" t="s">
        <v>51</v>
      </c>
    </row>
    <row r="5971" spans="1:7" hidden="1" x14ac:dyDescent="0.35">
      <c r="A5971" t="s">
        <v>34</v>
      </c>
      <c r="B5971">
        <v>2019</v>
      </c>
      <c r="C5971" t="s">
        <v>40</v>
      </c>
      <c r="D5971">
        <v>142.1</v>
      </c>
      <c r="E5971" t="s">
        <v>22</v>
      </c>
      <c r="F5971">
        <v>131.69999999999999</v>
      </c>
      <c r="G5971" t="s">
        <v>51</v>
      </c>
    </row>
    <row r="5972" spans="1:7" hidden="1" x14ac:dyDescent="0.35">
      <c r="A5972" t="s">
        <v>34</v>
      </c>
      <c r="B5972">
        <v>2019</v>
      </c>
      <c r="C5972" t="s">
        <v>40</v>
      </c>
      <c r="D5972">
        <v>142.1</v>
      </c>
      <c r="E5972" t="s">
        <v>23</v>
      </c>
      <c r="F5972">
        <v>142.4</v>
      </c>
      <c r="G5972" t="s">
        <v>51</v>
      </c>
    </row>
    <row r="5973" spans="1:7" hidden="1" x14ac:dyDescent="0.35">
      <c r="A5973" t="s">
        <v>34</v>
      </c>
      <c r="B5973">
        <v>2019</v>
      </c>
      <c r="C5973" t="s">
        <v>40</v>
      </c>
      <c r="D5973">
        <v>142.1</v>
      </c>
      <c r="E5973" t="s">
        <v>24</v>
      </c>
      <c r="F5973">
        <v>149.4</v>
      </c>
      <c r="G5973" t="s">
        <v>24</v>
      </c>
    </row>
    <row r="5974" spans="1:7" hidden="1" x14ac:dyDescent="0.35">
      <c r="A5974" t="s">
        <v>34</v>
      </c>
      <c r="B5974">
        <v>2019</v>
      </c>
      <c r="C5974" t="s">
        <v>40</v>
      </c>
      <c r="D5974">
        <v>142.1</v>
      </c>
      <c r="E5974" t="s">
        <v>25</v>
      </c>
      <c r="F5974">
        <v>130.5</v>
      </c>
      <c r="G5974" t="s">
        <v>55</v>
      </c>
    </row>
    <row r="5975" spans="1:7" hidden="1" x14ac:dyDescent="0.35">
      <c r="A5975" t="s">
        <v>34</v>
      </c>
      <c r="B5975">
        <v>2019</v>
      </c>
      <c r="C5975" t="s">
        <v>40</v>
      </c>
      <c r="D5975">
        <v>142.1</v>
      </c>
      <c r="E5975" t="s">
        <v>26</v>
      </c>
      <c r="F5975">
        <v>137.4</v>
      </c>
      <c r="G5975" t="s">
        <v>52</v>
      </c>
    </row>
    <row r="5976" spans="1:7" hidden="1" x14ac:dyDescent="0.35">
      <c r="A5976" t="s">
        <v>34</v>
      </c>
      <c r="B5976">
        <v>2019</v>
      </c>
      <c r="C5976" t="s">
        <v>40</v>
      </c>
      <c r="D5976">
        <v>142.1</v>
      </c>
      <c r="E5976" t="s">
        <v>27</v>
      </c>
      <c r="F5976">
        <v>140.30000000000001</v>
      </c>
      <c r="G5976" t="s">
        <v>27</v>
      </c>
    </row>
    <row r="5977" spans="1:7" hidden="1" x14ac:dyDescent="0.35">
      <c r="A5977" t="s">
        <v>34</v>
      </c>
      <c r="B5977">
        <v>2019</v>
      </c>
      <c r="C5977" t="s">
        <v>40</v>
      </c>
      <c r="D5977">
        <v>142.1</v>
      </c>
      <c r="E5977" t="s">
        <v>28</v>
      </c>
      <c r="F5977">
        <v>119.6</v>
      </c>
      <c r="G5977" t="s">
        <v>54</v>
      </c>
    </row>
    <row r="5978" spans="1:7" hidden="1" x14ac:dyDescent="0.35">
      <c r="A5978" t="s">
        <v>34</v>
      </c>
      <c r="B5978">
        <v>2019</v>
      </c>
      <c r="C5978" t="s">
        <v>40</v>
      </c>
      <c r="D5978">
        <v>142.1</v>
      </c>
      <c r="E5978" t="s">
        <v>29</v>
      </c>
      <c r="F5978">
        <v>134.30000000000001</v>
      </c>
      <c r="G5978" t="s">
        <v>56</v>
      </c>
    </row>
    <row r="5979" spans="1:7" hidden="1" x14ac:dyDescent="0.35">
      <c r="A5979" t="s">
        <v>34</v>
      </c>
      <c r="B5979">
        <v>2019</v>
      </c>
      <c r="C5979" t="s">
        <v>40</v>
      </c>
      <c r="D5979">
        <v>142.1</v>
      </c>
      <c r="E5979" t="s">
        <v>30</v>
      </c>
      <c r="F5979">
        <v>148.9</v>
      </c>
      <c r="G5979" t="s">
        <v>30</v>
      </c>
    </row>
    <row r="5980" spans="1:7" hidden="1" x14ac:dyDescent="0.35">
      <c r="A5980" t="s">
        <v>34</v>
      </c>
      <c r="B5980">
        <v>2019</v>
      </c>
      <c r="C5980" t="s">
        <v>40</v>
      </c>
      <c r="D5980">
        <v>142.1</v>
      </c>
      <c r="E5980" t="s">
        <v>31</v>
      </c>
      <c r="F5980">
        <v>133.69999999999999</v>
      </c>
      <c r="G5980" t="s">
        <v>53</v>
      </c>
    </row>
    <row r="5981" spans="1:7" hidden="1" x14ac:dyDescent="0.35">
      <c r="A5981" t="s">
        <v>34</v>
      </c>
      <c r="B5981">
        <v>2019</v>
      </c>
      <c r="C5981" t="s">
        <v>40</v>
      </c>
      <c r="D5981">
        <v>142.1</v>
      </c>
      <c r="E5981" t="s">
        <v>32</v>
      </c>
      <c r="F5981">
        <v>133.6</v>
      </c>
      <c r="G5981" t="s">
        <v>32</v>
      </c>
    </row>
    <row r="5982" spans="1:7" hidden="1" x14ac:dyDescent="0.35">
      <c r="A5982" t="s">
        <v>35</v>
      </c>
      <c r="B5982">
        <v>2019</v>
      </c>
      <c r="C5982" t="s">
        <v>40</v>
      </c>
      <c r="D5982">
        <v>142.9</v>
      </c>
      <c r="E5982" t="s">
        <v>7</v>
      </c>
      <c r="F5982">
        <v>138.69999999999999</v>
      </c>
      <c r="G5982" t="s">
        <v>49</v>
      </c>
    </row>
    <row r="5983" spans="1:7" hidden="1" x14ac:dyDescent="0.35">
      <c r="A5983" t="s">
        <v>35</v>
      </c>
      <c r="B5983">
        <v>2019</v>
      </c>
      <c r="C5983" t="s">
        <v>40</v>
      </c>
      <c r="D5983">
        <v>142.9</v>
      </c>
      <c r="E5983" t="s">
        <v>8</v>
      </c>
      <c r="F5983">
        <v>162.1</v>
      </c>
      <c r="G5983" t="s">
        <v>49</v>
      </c>
    </row>
    <row r="5984" spans="1:7" hidden="1" x14ac:dyDescent="0.35">
      <c r="A5984" t="s">
        <v>35</v>
      </c>
      <c r="B5984">
        <v>2019</v>
      </c>
      <c r="C5984" t="s">
        <v>40</v>
      </c>
      <c r="D5984">
        <v>142.9</v>
      </c>
      <c r="E5984" t="s">
        <v>9</v>
      </c>
      <c r="F5984">
        <v>137.80000000000001</v>
      </c>
      <c r="G5984" t="s">
        <v>49</v>
      </c>
    </row>
    <row r="5985" spans="1:7" hidden="1" x14ac:dyDescent="0.35">
      <c r="A5985" t="s">
        <v>35</v>
      </c>
      <c r="B5985">
        <v>2019</v>
      </c>
      <c r="C5985" t="s">
        <v>40</v>
      </c>
      <c r="D5985">
        <v>142.9</v>
      </c>
      <c r="E5985" t="s">
        <v>10</v>
      </c>
      <c r="F5985">
        <v>143.30000000000001</v>
      </c>
      <c r="G5985" t="s">
        <v>49</v>
      </c>
    </row>
    <row r="5986" spans="1:7" hidden="1" x14ac:dyDescent="0.35">
      <c r="A5986" t="s">
        <v>35</v>
      </c>
      <c r="B5986">
        <v>2019</v>
      </c>
      <c r="C5986" t="s">
        <v>40</v>
      </c>
      <c r="D5986">
        <v>142.9</v>
      </c>
      <c r="E5986" t="s">
        <v>11</v>
      </c>
      <c r="F5986">
        <v>122.2</v>
      </c>
      <c r="G5986" t="s">
        <v>49</v>
      </c>
    </row>
    <row r="5987" spans="1:7" hidden="1" x14ac:dyDescent="0.35">
      <c r="A5987" t="s">
        <v>35</v>
      </c>
      <c r="B5987">
        <v>2019</v>
      </c>
      <c r="C5987" t="s">
        <v>40</v>
      </c>
      <c r="D5987">
        <v>142.9</v>
      </c>
      <c r="E5987" t="s">
        <v>12</v>
      </c>
      <c r="F5987">
        <v>146.80000000000001</v>
      </c>
      <c r="G5987" t="s">
        <v>49</v>
      </c>
    </row>
    <row r="5988" spans="1:7" hidden="1" x14ac:dyDescent="0.35">
      <c r="A5988" t="s">
        <v>35</v>
      </c>
      <c r="B5988">
        <v>2019</v>
      </c>
      <c r="C5988" t="s">
        <v>40</v>
      </c>
      <c r="D5988">
        <v>142.9</v>
      </c>
      <c r="E5988" t="s">
        <v>13</v>
      </c>
      <c r="F5988">
        <v>150.5</v>
      </c>
      <c r="G5988" t="s">
        <v>49</v>
      </c>
    </row>
    <row r="5989" spans="1:7" hidden="1" x14ac:dyDescent="0.35">
      <c r="A5989" t="s">
        <v>35</v>
      </c>
      <c r="B5989">
        <v>2019</v>
      </c>
      <c r="C5989" t="s">
        <v>40</v>
      </c>
      <c r="D5989">
        <v>142.9</v>
      </c>
      <c r="E5989" t="s">
        <v>14</v>
      </c>
      <c r="F5989">
        <v>128.30000000000001</v>
      </c>
      <c r="G5989" t="s">
        <v>49</v>
      </c>
    </row>
    <row r="5990" spans="1:7" hidden="1" x14ac:dyDescent="0.35">
      <c r="A5990" t="s">
        <v>35</v>
      </c>
      <c r="B5990">
        <v>2019</v>
      </c>
      <c r="C5990" t="s">
        <v>40</v>
      </c>
      <c r="D5990">
        <v>142.9</v>
      </c>
      <c r="E5990" t="s">
        <v>15</v>
      </c>
      <c r="F5990">
        <v>111</v>
      </c>
      <c r="G5990" t="s">
        <v>49</v>
      </c>
    </row>
    <row r="5991" spans="1:7" hidden="1" x14ac:dyDescent="0.35">
      <c r="A5991" t="s">
        <v>35</v>
      </c>
      <c r="B5991">
        <v>2019</v>
      </c>
      <c r="C5991" t="s">
        <v>40</v>
      </c>
      <c r="D5991">
        <v>142.9</v>
      </c>
      <c r="E5991" t="s">
        <v>16</v>
      </c>
      <c r="F5991">
        <v>140.6</v>
      </c>
      <c r="G5991" t="s">
        <v>49</v>
      </c>
    </row>
    <row r="5992" spans="1:7" hidden="1" x14ac:dyDescent="0.35">
      <c r="A5992" t="s">
        <v>35</v>
      </c>
      <c r="B5992">
        <v>2019</v>
      </c>
      <c r="C5992" t="s">
        <v>40</v>
      </c>
      <c r="D5992">
        <v>142.9</v>
      </c>
      <c r="E5992" t="s">
        <v>17</v>
      </c>
      <c r="F5992">
        <v>134.19999999999999</v>
      </c>
      <c r="G5992" t="s">
        <v>49</v>
      </c>
    </row>
    <row r="5993" spans="1:7" hidden="1" x14ac:dyDescent="0.35">
      <c r="A5993" t="s">
        <v>35</v>
      </c>
      <c r="B5993">
        <v>2019</v>
      </c>
      <c r="C5993" t="s">
        <v>40</v>
      </c>
      <c r="D5993">
        <v>142.9</v>
      </c>
      <c r="E5993" t="s">
        <v>18</v>
      </c>
      <c r="F5993">
        <v>155.9</v>
      </c>
      <c r="G5993" t="s">
        <v>49</v>
      </c>
    </row>
    <row r="5994" spans="1:7" hidden="1" x14ac:dyDescent="0.35">
      <c r="A5994" t="s">
        <v>35</v>
      </c>
      <c r="B5994">
        <v>2019</v>
      </c>
      <c r="C5994" t="s">
        <v>40</v>
      </c>
      <c r="D5994">
        <v>142.9</v>
      </c>
      <c r="E5994" t="s">
        <v>19</v>
      </c>
      <c r="F5994">
        <v>142.69999999999999</v>
      </c>
      <c r="G5994" t="s">
        <v>49</v>
      </c>
    </row>
    <row r="5995" spans="1:7" hidden="1" x14ac:dyDescent="0.35">
      <c r="A5995" t="s">
        <v>35</v>
      </c>
      <c r="B5995">
        <v>2019</v>
      </c>
      <c r="C5995" t="s">
        <v>40</v>
      </c>
      <c r="D5995">
        <v>142.9</v>
      </c>
      <c r="E5995" t="s">
        <v>20</v>
      </c>
      <c r="F5995">
        <v>164.9</v>
      </c>
      <c r="G5995" t="s">
        <v>50</v>
      </c>
    </row>
    <row r="5996" spans="1:7" hidden="1" x14ac:dyDescent="0.35">
      <c r="A5996" t="s">
        <v>35</v>
      </c>
      <c r="B5996">
        <v>2019</v>
      </c>
      <c r="C5996" t="s">
        <v>40</v>
      </c>
      <c r="D5996">
        <v>142.9</v>
      </c>
      <c r="E5996" t="s">
        <v>21</v>
      </c>
      <c r="F5996">
        <v>148.6</v>
      </c>
      <c r="G5996" t="s">
        <v>51</v>
      </c>
    </row>
    <row r="5997" spans="1:7" hidden="1" x14ac:dyDescent="0.35">
      <c r="A5997" t="s">
        <v>35</v>
      </c>
      <c r="B5997">
        <v>2019</v>
      </c>
      <c r="C5997" t="s">
        <v>40</v>
      </c>
      <c r="D5997">
        <v>142.9</v>
      </c>
      <c r="E5997" t="s">
        <v>22</v>
      </c>
      <c r="F5997">
        <v>140.4</v>
      </c>
      <c r="G5997" t="s">
        <v>51</v>
      </c>
    </row>
    <row r="5998" spans="1:7" hidden="1" x14ac:dyDescent="0.35">
      <c r="A5998" t="s">
        <v>35</v>
      </c>
      <c r="B5998">
        <v>2019</v>
      </c>
      <c r="C5998" t="s">
        <v>40</v>
      </c>
      <c r="D5998">
        <v>142.9</v>
      </c>
      <c r="E5998" t="s">
        <v>23</v>
      </c>
      <c r="F5998">
        <v>147.4</v>
      </c>
      <c r="G5998" t="s">
        <v>51</v>
      </c>
    </row>
    <row r="5999" spans="1:7" hidden="1" x14ac:dyDescent="0.35">
      <c r="A5999" t="s">
        <v>35</v>
      </c>
      <c r="B5999">
        <v>2019</v>
      </c>
      <c r="C5999" t="s">
        <v>40</v>
      </c>
      <c r="D5999">
        <v>142.9</v>
      </c>
      <c r="E5999" t="s">
        <v>24</v>
      </c>
      <c r="F5999">
        <v>149.4</v>
      </c>
      <c r="G5999" t="s">
        <v>24</v>
      </c>
    </row>
    <row r="6000" spans="1:7" hidden="1" x14ac:dyDescent="0.35">
      <c r="A6000" t="s">
        <v>35</v>
      </c>
      <c r="B6000">
        <v>2019</v>
      </c>
      <c r="C6000" t="s">
        <v>40</v>
      </c>
      <c r="D6000">
        <v>142.9</v>
      </c>
      <c r="E6000" t="s">
        <v>25</v>
      </c>
      <c r="F6000">
        <v>141.19999999999999</v>
      </c>
      <c r="G6000" t="s">
        <v>55</v>
      </c>
    </row>
    <row r="6001" spans="1:7" hidden="1" x14ac:dyDescent="0.35">
      <c r="A6001" t="s">
        <v>35</v>
      </c>
      <c r="B6001">
        <v>2019</v>
      </c>
      <c r="C6001" t="s">
        <v>40</v>
      </c>
      <c r="D6001">
        <v>142.9</v>
      </c>
      <c r="E6001" t="s">
        <v>26</v>
      </c>
      <c r="F6001">
        <v>143.80000000000001</v>
      </c>
      <c r="G6001" t="s">
        <v>52</v>
      </c>
    </row>
    <row r="6002" spans="1:7" hidden="1" x14ac:dyDescent="0.35">
      <c r="A6002" t="s">
        <v>35</v>
      </c>
      <c r="B6002">
        <v>2019</v>
      </c>
      <c r="C6002" t="s">
        <v>40</v>
      </c>
      <c r="D6002">
        <v>142.9</v>
      </c>
      <c r="E6002" t="s">
        <v>27</v>
      </c>
      <c r="F6002">
        <v>147.4</v>
      </c>
      <c r="G6002" t="s">
        <v>27</v>
      </c>
    </row>
    <row r="6003" spans="1:7" hidden="1" x14ac:dyDescent="0.35">
      <c r="A6003" t="s">
        <v>35</v>
      </c>
      <c r="B6003">
        <v>2019</v>
      </c>
      <c r="C6003" t="s">
        <v>40</v>
      </c>
      <c r="D6003">
        <v>142.9</v>
      </c>
      <c r="E6003" t="s">
        <v>28</v>
      </c>
      <c r="F6003">
        <v>124.6</v>
      </c>
      <c r="G6003" t="s">
        <v>54</v>
      </c>
    </row>
    <row r="6004" spans="1:7" hidden="1" x14ac:dyDescent="0.35">
      <c r="A6004" t="s">
        <v>35</v>
      </c>
      <c r="B6004">
        <v>2019</v>
      </c>
      <c r="C6004" t="s">
        <v>40</v>
      </c>
      <c r="D6004">
        <v>142.9</v>
      </c>
      <c r="E6004" t="s">
        <v>29</v>
      </c>
      <c r="F6004">
        <v>139.6</v>
      </c>
      <c r="G6004" t="s">
        <v>56</v>
      </c>
    </row>
    <row r="6005" spans="1:7" hidden="1" x14ac:dyDescent="0.35">
      <c r="A6005" t="s">
        <v>35</v>
      </c>
      <c r="B6005">
        <v>2019</v>
      </c>
      <c r="C6005" t="s">
        <v>40</v>
      </c>
      <c r="D6005">
        <v>142.9</v>
      </c>
      <c r="E6005" t="s">
        <v>30</v>
      </c>
      <c r="F6005">
        <v>152.5</v>
      </c>
      <c r="G6005" t="s">
        <v>30</v>
      </c>
    </row>
    <row r="6006" spans="1:7" hidden="1" x14ac:dyDescent="0.35">
      <c r="A6006" t="s">
        <v>35</v>
      </c>
      <c r="B6006">
        <v>2019</v>
      </c>
      <c r="C6006" t="s">
        <v>40</v>
      </c>
      <c r="D6006">
        <v>142.9</v>
      </c>
      <c r="E6006" t="s">
        <v>31</v>
      </c>
      <c r="F6006">
        <v>134.30000000000001</v>
      </c>
      <c r="G6006" t="s">
        <v>53</v>
      </c>
    </row>
    <row r="6007" spans="1:7" hidden="1" x14ac:dyDescent="0.35">
      <c r="A6007" t="s">
        <v>35</v>
      </c>
      <c r="B6007">
        <v>2019</v>
      </c>
      <c r="C6007" t="s">
        <v>40</v>
      </c>
      <c r="D6007">
        <v>142.9</v>
      </c>
      <c r="E6007" t="s">
        <v>32</v>
      </c>
      <c r="F6007">
        <v>138.6</v>
      </c>
      <c r="G6007" t="s">
        <v>32</v>
      </c>
    </row>
    <row r="6008" spans="1:7" hidden="1" x14ac:dyDescent="0.35">
      <c r="A6008" t="s">
        <v>5</v>
      </c>
      <c r="B6008">
        <v>2019</v>
      </c>
      <c r="C6008" t="s">
        <v>41</v>
      </c>
      <c r="D6008">
        <v>144.9</v>
      </c>
      <c r="E6008" t="s">
        <v>7</v>
      </c>
      <c r="F6008">
        <v>138.4</v>
      </c>
      <c r="G6008" t="s">
        <v>49</v>
      </c>
    </row>
    <row r="6009" spans="1:7" hidden="1" x14ac:dyDescent="0.35">
      <c r="A6009" t="s">
        <v>5</v>
      </c>
      <c r="B6009">
        <v>2019</v>
      </c>
      <c r="C6009" t="s">
        <v>41</v>
      </c>
      <c r="D6009">
        <v>144.9</v>
      </c>
      <c r="E6009" t="s">
        <v>8</v>
      </c>
      <c r="F6009">
        <v>164</v>
      </c>
      <c r="G6009" t="s">
        <v>49</v>
      </c>
    </row>
    <row r="6010" spans="1:7" hidden="1" x14ac:dyDescent="0.35">
      <c r="A6010" t="s">
        <v>5</v>
      </c>
      <c r="B6010">
        <v>2019</v>
      </c>
      <c r="C6010" t="s">
        <v>41</v>
      </c>
      <c r="D6010">
        <v>144.9</v>
      </c>
      <c r="E6010" t="s">
        <v>9</v>
      </c>
      <c r="F6010">
        <v>138.4</v>
      </c>
      <c r="G6010" t="s">
        <v>49</v>
      </c>
    </row>
    <row r="6011" spans="1:7" hidden="1" x14ac:dyDescent="0.35">
      <c r="A6011" t="s">
        <v>5</v>
      </c>
      <c r="B6011">
        <v>2019</v>
      </c>
      <c r="C6011" t="s">
        <v>41</v>
      </c>
      <c r="D6011">
        <v>144.9</v>
      </c>
      <c r="E6011" t="s">
        <v>10</v>
      </c>
      <c r="F6011">
        <v>143.9</v>
      </c>
      <c r="G6011" t="s">
        <v>49</v>
      </c>
    </row>
    <row r="6012" spans="1:7" hidden="1" x14ac:dyDescent="0.35">
      <c r="A6012" t="s">
        <v>5</v>
      </c>
      <c r="B6012">
        <v>2019</v>
      </c>
      <c r="C6012" t="s">
        <v>41</v>
      </c>
      <c r="D6012">
        <v>144.9</v>
      </c>
      <c r="E6012" t="s">
        <v>11</v>
      </c>
      <c r="F6012">
        <v>124.4</v>
      </c>
      <c r="G6012" t="s">
        <v>49</v>
      </c>
    </row>
    <row r="6013" spans="1:7" hidden="1" x14ac:dyDescent="0.35">
      <c r="A6013" t="s">
        <v>5</v>
      </c>
      <c r="B6013">
        <v>2019</v>
      </c>
      <c r="C6013" t="s">
        <v>41</v>
      </c>
      <c r="D6013">
        <v>144.9</v>
      </c>
      <c r="E6013" t="s">
        <v>12</v>
      </c>
      <c r="F6013">
        <v>146.4</v>
      </c>
      <c r="G6013" t="s">
        <v>49</v>
      </c>
    </row>
    <row r="6014" spans="1:7" hidden="1" x14ac:dyDescent="0.35">
      <c r="A6014" t="s">
        <v>5</v>
      </c>
      <c r="B6014">
        <v>2019</v>
      </c>
      <c r="C6014" t="s">
        <v>41</v>
      </c>
      <c r="D6014">
        <v>144.9</v>
      </c>
      <c r="E6014" t="s">
        <v>13</v>
      </c>
      <c r="F6014">
        <v>150.1</v>
      </c>
      <c r="G6014" t="s">
        <v>49</v>
      </c>
    </row>
    <row r="6015" spans="1:7" hidden="1" x14ac:dyDescent="0.35">
      <c r="A6015" t="s">
        <v>5</v>
      </c>
      <c r="B6015">
        <v>2019</v>
      </c>
      <c r="C6015" t="s">
        <v>41</v>
      </c>
      <c r="D6015">
        <v>144.9</v>
      </c>
      <c r="E6015" t="s">
        <v>14</v>
      </c>
      <c r="F6015">
        <v>130.6</v>
      </c>
      <c r="G6015" t="s">
        <v>49</v>
      </c>
    </row>
    <row r="6016" spans="1:7" hidden="1" x14ac:dyDescent="0.35">
      <c r="A6016" t="s">
        <v>5</v>
      </c>
      <c r="B6016">
        <v>2019</v>
      </c>
      <c r="C6016" t="s">
        <v>41</v>
      </c>
      <c r="D6016">
        <v>144.9</v>
      </c>
      <c r="E6016" t="s">
        <v>15</v>
      </c>
      <c r="F6016">
        <v>110.8</v>
      </c>
      <c r="G6016" t="s">
        <v>49</v>
      </c>
    </row>
    <row r="6017" spans="1:7" hidden="1" x14ac:dyDescent="0.35">
      <c r="A6017" t="s">
        <v>5</v>
      </c>
      <c r="B6017">
        <v>2019</v>
      </c>
      <c r="C6017" t="s">
        <v>41</v>
      </c>
      <c r="D6017">
        <v>144.9</v>
      </c>
      <c r="E6017" t="s">
        <v>16</v>
      </c>
      <c r="F6017">
        <v>141.69999999999999</v>
      </c>
      <c r="G6017" t="s">
        <v>49</v>
      </c>
    </row>
    <row r="6018" spans="1:7" hidden="1" x14ac:dyDescent="0.35">
      <c r="A6018" t="s">
        <v>5</v>
      </c>
      <c r="B6018">
        <v>2019</v>
      </c>
      <c r="C6018" t="s">
        <v>41</v>
      </c>
      <c r="D6018">
        <v>144.9</v>
      </c>
      <c r="E6018" t="s">
        <v>17</v>
      </c>
      <c r="F6018">
        <v>138.5</v>
      </c>
      <c r="G6018" t="s">
        <v>49</v>
      </c>
    </row>
    <row r="6019" spans="1:7" hidden="1" x14ac:dyDescent="0.35">
      <c r="A6019" t="s">
        <v>5</v>
      </c>
      <c r="B6019">
        <v>2019</v>
      </c>
      <c r="C6019" t="s">
        <v>41</v>
      </c>
      <c r="D6019">
        <v>144.9</v>
      </c>
      <c r="E6019" t="s">
        <v>18</v>
      </c>
      <c r="F6019">
        <v>156.69999999999999</v>
      </c>
      <c r="G6019" t="s">
        <v>49</v>
      </c>
    </row>
    <row r="6020" spans="1:7" hidden="1" x14ac:dyDescent="0.35">
      <c r="A6020" t="s">
        <v>5</v>
      </c>
      <c r="B6020">
        <v>2019</v>
      </c>
      <c r="C6020" t="s">
        <v>41</v>
      </c>
      <c r="D6020">
        <v>144.9</v>
      </c>
      <c r="E6020" t="s">
        <v>19</v>
      </c>
      <c r="F6020">
        <v>143</v>
      </c>
      <c r="G6020" t="s">
        <v>49</v>
      </c>
    </row>
    <row r="6021" spans="1:7" hidden="1" x14ac:dyDescent="0.35">
      <c r="A6021" t="s">
        <v>5</v>
      </c>
      <c r="B6021">
        <v>2019</v>
      </c>
      <c r="C6021" t="s">
        <v>41</v>
      </c>
      <c r="D6021">
        <v>144.9</v>
      </c>
      <c r="E6021" t="s">
        <v>20</v>
      </c>
      <c r="F6021">
        <v>164.5</v>
      </c>
      <c r="G6021" t="s">
        <v>50</v>
      </c>
    </row>
    <row r="6022" spans="1:7" hidden="1" x14ac:dyDescent="0.35">
      <c r="A6022" t="s">
        <v>5</v>
      </c>
      <c r="B6022">
        <v>2019</v>
      </c>
      <c r="C6022" t="s">
        <v>41</v>
      </c>
      <c r="D6022">
        <v>144.9</v>
      </c>
      <c r="E6022" t="s">
        <v>21</v>
      </c>
      <c r="F6022">
        <v>151.6</v>
      </c>
      <c r="G6022" t="s">
        <v>51</v>
      </c>
    </row>
    <row r="6023" spans="1:7" hidden="1" x14ac:dyDescent="0.35">
      <c r="A6023" t="s">
        <v>5</v>
      </c>
      <c r="B6023">
        <v>2019</v>
      </c>
      <c r="C6023" t="s">
        <v>41</v>
      </c>
      <c r="D6023">
        <v>144.9</v>
      </c>
      <c r="E6023" t="s">
        <v>22</v>
      </c>
      <c r="F6023">
        <v>146.6</v>
      </c>
      <c r="G6023" t="s">
        <v>51</v>
      </c>
    </row>
    <row r="6024" spans="1:7" hidden="1" x14ac:dyDescent="0.35">
      <c r="A6024" t="s">
        <v>5</v>
      </c>
      <c r="B6024">
        <v>2019</v>
      </c>
      <c r="C6024" t="s">
        <v>41</v>
      </c>
      <c r="D6024">
        <v>144.9</v>
      </c>
      <c r="E6024" t="s">
        <v>23</v>
      </c>
      <c r="F6024">
        <v>150.9</v>
      </c>
      <c r="G6024" t="s">
        <v>51</v>
      </c>
    </row>
    <row r="6025" spans="1:7" hidden="1" x14ac:dyDescent="0.35">
      <c r="A6025" t="s">
        <v>5</v>
      </c>
      <c r="B6025">
        <v>2019</v>
      </c>
      <c r="C6025" t="s">
        <v>41</v>
      </c>
      <c r="D6025">
        <v>144.9</v>
      </c>
      <c r="E6025" t="s">
        <v>24</v>
      </c>
      <c r="G6025" t="s">
        <v>24</v>
      </c>
    </row>
    <row r="6026" spans="1:7" hidden="1" x14ac:dyDescent="0.35">
      <c r="A6026" t="s">
        <v>5</v>
      </c>
      <c r="B6026">
        <v>2019</v>
      </c>
      <c r="C6026" t="s">
        <v>41</v>
      </c>
      <c r="D6026">
        <v>144.9</v>
      </c>
      <c r="E6026" t="s">
        <v>25</v>
      </c>
      <c r="F6026">
        <v>146.80000000000001</v>
      </c>
      <c r="G6026" t="s">
        <v>55</v>
      </c>
    </row>
    <row r="6027" spans="1:7" hidden="1" x14ac:dyDescent="0.35">
      <c r="A6027" t="s">
        <v>5</v>
      </c>
      <c r="B6027">
        <v>2019</v>
      </c>
      <c r="C6027" t="s">
        <v>41</v>
      </c>
      <c r="D6027">
        <v>144.9</v>
      </c>
      <c r="E6027" t="s">
        <v>26</v>
      </c>
      <c r="F6027">
        <v>150</v>
      </c>
      <c r="G6027" t="s">
        <v>52</v>
      </c>
    </row>
    <row r="6028" spans="1:7" hidden="1" x14ac:dyDescent="0.35">
      <c r="A6028" t="s">
        <v>5</v>
      </c>
      <c r="B6028">
        <v>2019</v>
      </c>
      <c r="C6028" t="s">
        <v>41</v>
      </c>
      <c r="D6028">
        <v>144.9</v>
      </c>
      <c r="E6028" t="s">
        <v>27</v>
      </c>
      <c r="F6028">
        <v>152.19999999999999</v>
      </c>
      <c r="G6028" t="s">
        <v>27</v>
      </c>
    </row>
    <row r="6029" spans="1:7" hidden="1" x14ac:dyDescent="0.35">
      <c r="A6029" t="s">
        <v>5</v>
      </c>
      <c r="B6029">
        <v>2019</v>
      </c>
      <c r="C6029" t="s">
        <v>41</v>
      </c>
      <c r="D6029">
        <v>144.9</v>
      </c>
      <c r="E6029" t="s">
        <v>28</v>
      </c>
      <c r="F6029">
        <v>131.19999999999999</v>
      </c>
      <c r="G6029" t="s">
        <v>54</v>
      </c>
    </row>
    <row r="6030" spans="1:7" hidden="1" x14ac:dyDescent="0.35">
      <c r="A6030" t="s">
        <v>5</v>
      </c>
      <c r="B6030">
        <v>2019</v>
      </c>
      <c r="C6030" t="s">
        <v>41</v>
      </c>
      <c r="D6030">
        <v>144.9</v>
      </c>
      <c r="E6030" t="s">
        <v>29</v>
      </c>
      <c r="F6030">
        <v>147.5</v>
      </c>
      <c r="G6030" t="s">
        <v>56</v>
      </c>
    </row>
    <row r="6031" spans="1:7" hidden="1" x14ac:dyDescent="0.35">
      <c r="A6031" t="s">
        <v>5</v>
      </c>
      <c r="B6031">
        <v>2019</v>
      </c>
      <c r="C6031" t="s">
        <v>41</v>
      </c>
      <c r="D6031">
        <v>144.9</v>
      </c>
      <c r="E6031" t="s">
        <v>30</v>
      </c>
      <c r="F6031">
        <v>159.1</v>
      </c>
      <c r="G6031" t="s">
        <v>30</v>
      </c>
    </row>
    <row r="6032" spans="1:7" hidden="1" x14ac:dyDescent="0.35">
      <c r="A6032" t="s">
        <v>5</v>
      </c>
      <c r="B6032">
        <v>2019</v>
      </c>
      <c r="C6032" t="s">
        <v>41</v>
      </c>
      <c r="D6032">
        <v>144.9</v>
      </c>
      <c r="E6032" t="s">
        <v>31</v>
      </c>
      <c r="F6032">
        <v>136.1</v>
      </c>
      <c r="G6032" t="s">
        <v>53</v>
      </c>
    </row>
    <row r="6033" spans="1:7" hidden="1" x14ac:dyDescent="0.35">
      <c r="A6033" t="s">
        <v>5</v>
      </c>
      <c r="B6033">
        <v>2019</v>
      </c>
      <c r="C6033" t="s">
        <v>41</v>
      </c>
      <c r="D6033">
        <v>144.9</v>
      </c>
      <c r="E6033" t="s">
        <v>32</v>
      </c>
      <c r="F6033">
        <v>144.19999999999999</v>
      </c>
      <c r="G6033" t="s">
        <v>32</v>
      </c>
    </row>
    <row r="6034" spans="1:7" hidden="1" x14ac:dyDescent="0.35">
      <c r="A6034" t="s">
        <v>34</v>
      </c>
      <c r="B6034">
        <v>2019</v>
      </c>
      <c r="C6034" t="s">
        <v>41</v>
      </c>
      <c r="D6034">
        <v>143.30000000000001</v>
      </c>
      <c r="E6034" t="s">
        <v>7</v>
      </c>
      <c r="F6034">
        <v>141.4</v>
      </c>
      <c r="G6034" t="s">
        <v>49</v>
      </c>
    </row>
    <row r="6035" spans="1:7" hidden="1" x14ac:dyDescent="0.35">
      <c r="A6035" t="s">
        <v>34</v>
      </c>
      <c r="B6035">
        <v>2019</v>
      </c>
      <c r="C6035" t="s">
        <v>41</v>
      </c>
      <c r="D6035">
        <v>143.30000000000001</v>
      </c>
      <c r="E6035" t="s">
        <v>8</v>
      </c>
      <c r="F6035">
        <v>160.19999999999999</v>
      </c>
      <c r="G6035" t="s">
        <v>49</v>
      </c>
    </row>
    <row r="6036" spans="1:7" hidden="1" x14ac:dyDescent="0.35">
      <c r="A6036" t="s">
        <v>34</v>
      </c>
      <c r="B6036">
        <v>2019</v>
      </c>
      <c r="C6036" t="s">
        <v>41</v>
      </c>
      <c r="D6036">
        <v>143.30000000000001</v>
      </c>
      <c r="E6036" t="s">
        <v>9</v>
      </c>
      <c r="F6036">
        <v>142.5</v>
      </c>
      <c r="G6036" t="s">
        <v>49</v>
      </c>
    </row>
    <row r="6037" spans="1:7" hidden="1" x14ac:dyDescent="0.35">
      <c r="A6037" t="s">
        <v>34</v>
      </c>
      <c r="B6037">
        <v>2019</v>
      </c>
      <c r="C6037" t="s">
        <v>41</v>
      </c>
      <c r="D6037">
        <v>143.30000000000001</v>
      </c>
      <c r="E6037" t="s">
        <v>10</v>
      </c>
      <c r="F6037">
        <v>144.1</v>
      </c>
      <c r="G6037" t="s">
        <v>49</v>
      </c>
    </row>
    <row r="6038" spans="1:7" hidden="1" x14ac:dyDescent="0.35">
      <c r="A6038" t="s">
        <v>34</v>
      </c>
      <c r="B6038">
        <v>2019</v>
      </c>
      <c r="C6038" t="s">
        <v>41</v>
      </c>
      <c r="D6038">
        <v>143.30000000000001</v>
      </c>
      <c r="E6038" t="s">
        <v>11</v>
      </c>
      <c r="F6038">
        <v>119.3</v>
      </c>
      <c r="G6038" t="s">
        <v>49</v>
      </c>
    </row>
    <row r="6039" spans="1:7" hidden="1" x14ac:dyDescent="0.35">
      <c r="A6039" t="s">
        <v>34</v>
      </c>
      <c r="B6039">
        <v>2019</v>
      </c>
      <c r="C6039" t="s">
        <v>41</v>
      </c>
      <c r="D6039">
        <v>143.30000000000001</v>
      </c>
      <c r="E6039" t="s">
        <v>12</v>
      </c>
      <c r="F6039">
        <v>154.69999999999999</v>
      </c>
      <c r="G6039" t="s">
        <v>49</v>
      </c>
    </row>
    <row r="6040" spans="1:7" hidden="1" x14ac:dyDescent="0.35">
      <c r="A6040" t="s">
        <v>34</v>
      </c>
      <c r="B6040">
        <v>2019</v>
      </c>
      <c r="C6040" t="s">
        <v>41</v>
      </c>
      <c r="D6040">
        <v>143.30000000000001</v>
      </c>
      <c r="E6040" t="s">
        <v>13</v>
      </c>
      <c r="F6040">
        <v>180.1</v>
      </c>
      <c r="G6040" t="s">
        <v>49</v>
      </c>
    </row>
    <row r="6041" spans="1:7" hidden="1" x14ac:dyDescent="0.35">
      <c r="A6041" t="s">
        <v>34</v>
      </c>
      <c r="B6041">
        <v>2019</v>
      </c>
      <c r="C6041" t="s">
        <v>41</v>
      </c>
      <c r="D6041">
        <v>143.30000000000001</v>
      </c>
      <c r="E6041" t="s">
        <v>14</v>
      </c>
      <c r="F6041">
        <v>128.9</v>
      </c>
      <c r="G6041" t="s">
        <v>49</v>
      </c>
    </row>
    <row r="6042" spans="1:7" hidden="1" x14ac:dyDescent="0.35">
      <c r="A6042" t="s">
        <v>34</v>
      </c>
      <c r="B6042">
        <v>2019</v>
      </c>
      <c r="C6042" t="s">
        <v>41</v>
      </c>
      <c r="D6042">
        <v>143.30000000000001</v>
      </c>
      <c r="E6042" t="s">
        <v>15</v>
      </c>
      <c r="F6042">
        <v>111.8</v>
      </c>
      <c r="G6042" t="s">
        <v>49</v>
      </c>
    </row>
    <row r="6043" spans="1:7" hidden="1" x14ac:dyDescent="0.35">
      <c r="A6043" t="s">
        <v>34</v>
      </c>
      <c r="B6043">
        <v>2019</v>
      </c>
      <c r="C6043" t="s">
        <v>41</v>
      </c>
      <c r="D6043">
        <v>143.30000000000001</v>
      </c>
      <c r="E6043" t="s">
        <v>16</v>
      </c>
      <c r="F6043">
        <v>141.6</v>
      </c>
      <c r="G6043" t="s">
        <v>49</v>
      </c>
    </row>
    <row r="6044" spans="1:7" hidden="1" x14ac:dyDescent="0.35">
      <c r="A6044" t="s">
        <v>34</v>
      </c>
      <c r="B6044">
        <v>2019</v>
      </c>
      <c r="C6044" t="s">
        <v>41</v>
      </c>
      <c r="D6044">
        <v>143.30000000000001</v>
      </c>
      <c r="E6044" t="s">
        <v>17</v>
      </c>
      <c r="F6044">
        <v>129.5</v>
      </c>
      <c r="G6044" t="s">
        <v>49</v>
      </c>
    </row>
    <row r="6045" spans="1:7" hidden="1" x14ac:dyDescent="0.35">
      <c r="A6045" t="s">
        <v>34</v>
      </c>
      <c r="B6045">
        <v>2019</v>
      </c>
      <c r="C6045" t="s">
        <v>41</v>
      </c>
      <c r="D6045">
        <v>143.30000000000001</v>
      </c>
      <c r="E6045" t="s">
        <v>18</v>
      </c>
      <c r="F6045">
        <v>155.6</v>
      </c>
      <c r="G6045" t="s">
        <v>49</v>
      </c>
    </row>
    <row r="6046" spans="1:7" hidden="1" x14ac:dyDescent="0.35">
      <c r="A6046" t="s">
        <v>34</v>
      </c>
      <c r="B6046">
        <v>2019</v>
      </c>
      <c r="C6046" t="s">
        <v>41</v>
      </c>
      <c r="D6046">
        <v>143.30000000000001</v>
      </c>
      <c r="E6046" t="s">
        <v>19</v>
      </c>
      <c r="F6046">
        <v>147.69999999999999</v>
      </c>
      <c r="G6046" t="s">
        <v>49</v>
      </c>
    </row>
    <row r="6047" spans="1:7" hidden="1" x14ac:dyDescent="0.35">
      <c r="A6047" t="s">
        <v>34</v>
      </c>
      <c r="B6047">
        <v>2019</v>
      </c>
      <c r="C6047" t="s">
        <v>41</v>
      </c>
      <c r="D6047">
        <v>143.30000000000001</v>
      </c>
      <c r="E6047" t="s">
        <v>20</v>
      </c>
      <c r="F6047">
        <v>167.2</v>
      </c>
      <c r="G6047" t="s">
        <v>50</v>
      </c>
    </row>
    <row r="6048" spans="1:7" hidden="1" x14ac:dyDescent="0.35">
      <c r="A6048" t="s">
        <v>34</v>
      </c>
      <c r="B6048">
        <v>2019</v>
      </c>
      <c r="C6048" t="s">
        <v>41</v>
      </c>
      <c r="D6048">
        <v>143.30000000000001</v>
      </c>
      <c r="E6048" t="s">
        <v>21</v>
      </c>
      <c r="F6048">
        <v>144.69999999999999</v>
      </c>
      <c r="G6048" t="s">
        <v>51</v>
      </c>
    </row>
    <row r="6049" spans="1:7" hidden="1" x14ac:dyDescent="0.35">
      <c r="A6049" t="s">
        <v>34</v>
      </c>
      <c r="B6049">
        <v>2019</v>
      </c>
      <c r="C6049" t="s">
        <v>41</v>
      </c>
      <c r="D6049">
        <v>143.30000000000001</v>
      </c>
      <c r="E6049" t="s">
        <v>22</v>
      </c>
      <c r="F6049">
        <v>131.9</v>
      </c>
      <c r="G6049" t="s">
        <v>51</v>
      </c>
    </row>
    <row r="6050" spans="1:7" hidden="1" x14ac:dyDescent="0.35">
      <c r="A6050" t="s">
        <v>34</v>
      </c>
      <c r="B6050">
        <v>2019</v>
      </c>
      <c r="C6050" t="s">
        <v>41</v>
      </c>
      <c r="D6050">
        <v>143.30000000000001</v>
      </c>
      <c r="E6050" t="s">
        <v>23</v>
      </c>
      <c r="F6050">
        <v>142.69999999999999</v>
      </c>
      <c r="G6050" t="s">
        <v>51</v>
      </c>
    </row>
    <row r="6051" spans="1:7" hidden="1" x14ac:dyDescent="0.35">
      <c r="A6051" t="s">
        <v>34</v>
      </c>
      <c r="B6051">
        <v>2019</v>
      </c>
      <c r="C6051" t="s">
        <v>41</v>
      </c>
      <c r="D6051">
        <v>143.30000000000001</v>
      </c>
      <c r="E6051" t="s">
        <v>24</v>
      </c>
      <c r="F6051">
        <v>150.6</v>
      </c>
      <c r="G6051" t="s">
        <v>24</v>
      </c>
    </row>
    <row r="6052" spans="1:7" hidden="1" x14ac:dyDescent="0.35">
      <c r="A6052" t="s">
        <v>34</v>
      </c>
      <c r="B6052">
        <v>2019</v>
      </c>
      <c r="C6052" t="s">
        <v>41</v>
      </c>
      <c r="D6052">
        <v>143.30000000000001</v>
      </c>
      <c r="E6052" t="s">
        <v>25</v>
      </c>
      <c r="F6052">
        <v>127</v>
      </c>
      <c r="G6052" t="s">
        <v>55</v>
      </c>
    </row>
    <row r="6053" spans="1:7" hidden="1" x14ac:dyDescent="0.35">
      <c r="A6053" t="s">
        <v>34</v>
      </c>
      <c r="B6053">
        <v>2019</v>
      </c>
      <c r="C6053" t="s">
        <v>41</v>
      </c>
      <c r="D6053">
        <v>143.30000000000001</v>
      </c>
      <c r="E6053" t="s">
        <v>26</v>
      </c>
      <c r="F6053">
        <v>137.69999999999999</v>
      </c>
      <c r="G6053" t="s">
        <v>52</v>
      </c>
    </row>
    <row r="6054" spans="1:7" hidden="1" x14ac:dyDescent="0.35">
      <c r="A6054" t="s">
        <v>34</v>
      </c>
      <c r="B6054">
        <v>2019</v>
      </c>
      <c r="C6054" t="s">
        <v>41</v>
      </c>
      <c r="D6054">
        <v>143.30000000000001</v>
      </c>
      <c r="E6054" t="s">
        <v>27</v>
      </c>
      <c r="F6054">
        <v>140.80000000000001</v>
      </c>
      <c r="G6054" t="s">
        <v>27</v>
      </c>
    </row>
    <row r="6055" spans="1:7" hidden="1" x14ac:dyDescent="0.35">
      <c r="A6055" t="s">
        <v>34</v>
      </c>
      <c r="B6055">
        <v>2019</v>
      </c>
      <c r="C6055" t="s">
        <v>41</v>
      </c>
      <c r="D6055">
        <v>143.30000000000001</v>
      </c>
      <c r="E6055" t="s">
        <v>28</v>
      </c>
      <c r="F6055">
        <v>120.6</v>
      </c>
      <c r="G6055" t="s">
        <v>54</v>
      </c>
    </row>
    <row r="6056" spans="1:7" hidden="1" x14ac:dyDescent="0.35">
      <c r="A6056" t="s">
        <v>34</v>
      </c>
      <c r="B6056">
        <v>2019</v>
      </c>
      <c r="C6056" t="s">
        <v>41</v>
      </c>
      <c r="D6056">
        <v>143.30000000000001</v>
      </c>
      <c r="E6056" t="s">
        <v>29</v>
      </c>
      <c r="F6056">
        <v>135</v>
      </c>
      <c r="G6056" t="s">
        <v>56</v>
      </c>
    </row>
    <row r="6057" spans="1:7" hidden="1" x14ac:dyDescent="0.35">
      <c r="A6057" t="s">
        <v>34</v>
      </c>
      <c r="B6057">
        <v>2019</v>
      </c>
      <c r="C6057" t="s">
        <v>41</v>
      </c>
      <c r="D6057">
        <v>143.30000000000001</v>
      </c>
      <c r="E6057" t="s">
        <v>30</v>
      </c>
      <c r="F6057">
        <v>150.4</v>
      </c>
      <c r="G6057" t="s">
        <v>30</v>
      </c>
    </row>
    <row r="6058" spans="1:7" hidden="1" x14ac:dyDescent="0.35">
      <c r="A6058" t="s">
        <v>34</v>
      </c>
      <c r="B6058">
        <v>2019</v>
      </c>
      <c r="C6058" t="s">
        <v>41</v>
      </c>
      <c r="D6058">
        <v>143.30000000000001</v>
      </c>
      <c r="E6058" t="s">
        <v>31</v>
      </c>
      <c r="F6058">
        <v>135.1</v>
      </c>
      <c r="G6058" t="s">
        <v>53</v>
      </c>
    </row>
    <row r="6059" spans="1:7" hidden="1" x14ac:dyDescent="0.35">
      <c r="A6059" t="s">
        <v>34</v>
      </c>
      <c r="B6059">
        <v>2019</v>
      </c>
      <c r="C6059" t="s">
        <v>41</v>
      </c>
      <c r="D6059">
        <v>143.30000000000001</v>
      </c>
      <c r="E6059" t="s">
        <v>32</v>
      </c>
      <c r="F6059">
        <v>134.5</v>
      </c>
      <c r="G6059" t="s">
        <v>32</v>
      </c>
    </row>
    <row r="6060" spans="1:7" hidden="1" x14ac:dyDescent="0.35">
      <c r="A6060" t="s">
        <v>35</v>
      </c>
      <c r="B6060">
        <v>2019</v>
      </c>
      <c r="C6060" t="s">
        <v>41</v>
      </c>
      <c r="D6060">
        <v>144.19999999999999</v>
      </c>
      <c r="E6060" t="s">
        <v>7</v>
      </c>
      <c r="F6060">
        <v>139.30000000000001</v>
      </c>
      <c r="G6060" t="s">
        <v>49</v>
      </c>
    </row>
    <row r="6061" spans="1:7" hidden="1" x14ac:dyDescent="0.35">
      <c r="A6061" t="s">
        <v>35</v>
      </c>
      <c r="B6061">
        <v>2019</v>
      </c>
      <c r="C6061" t="s">
        <v>41</v>
      </c>
      <c r="D6061">
        <v>144.19999999999999</v>
      </c>
      <c r="E6061" t="s">
        <v>8</v>
      </c>
      <c r="F6061">
        <v>162.69999999999999</v>
      </c>
      <c r="G6061" t="s">
        <v>49</v>
      </c>
    </row>
    <row r="6062" spans="1:7" hidden="1" x14ac:dyDescent="0.35">
      <c r="A6062" t="s">
        <v>35</v>
      </c>
      <c r="B6062">
        <v>2019</v>
      </c>
      <c r="C6062" t="s">
        <v>41</v>
      </c>
      <c r="D6062">
        <v>144.19999999999999</v>
      </c>
      <c r="E6062" t="s">
        <v>9</v>
      </c>
      <c r="F6062">
        <v>140</v>
      </c>
      <c r="G6062" t="s">
        <v>49</v>
      </c>
    </row>
    <row r="6063" spans="1:7" hidden="1" x14ac:dyDescent="0.35">
      <c r="A6063" t="s">
        <v>35</v>
      </c>
      <c r="B6063">
        <v>2019</v>
      </c>
      <c r="C6063" t="s">
        <v>41</v>
      </c>
      <c r="D6063">
        <v>144.19999999999999</v>
      </c>
      <c r="E6063" t="s">
        <v>10</v>
      </c>
      <c r="F6063">
        <v>144</v>
      </c>
      <c r="G6063" t="s">
        <v>49</v>
      </c>
    </row>
    <row r="6064" spans="1:7" hidden="1" x14ac:dyDescent="0.35">
      <c r="A6064" t="s">
        <v>35</v>
      </c>
      <c r="B6064">
        <v>2019</v>
      </c>
      <c r="C6064" t="s">
        <v>41</v>
      </c>
      <c r="D6064">
        <v>144.19999999999999</v>
      </c>
      <c r="E6064" t="s">
        <v>11</v>
      </c>
      <c r="F6064">
        <v>122.5</v>
      </c>
      <c r="G6064" t="s">
        <v>49</v>
      </c>
    </row>
    <row r="6065" spans="1:7" hidden="1" x14ac:dyDescent="0.35">
      <c r="A6065" t="s">
        <v>35</v>
      </c>
      <c r="B6065">
        <v>2019</v>
      </c>
      <c r="C6065" t="s">
        <v>41</v>
      </c>
      <c r="D6065">
        <v>144.19999999999999</v>
      </c>
      <c r="E6065" t="s">
        <v>12</v>
      </c>
      <c r="F6065">
        <v>150.30000000000001</v>
      </c>
      <c r="G6065" t="s">
        <v>49</v>
      </c>
    </row>
    <row r="6066" spans="1:7" hidden="1" x14ac:dyDescent="0.35">
      <c r="A6066" t="s">
        <v>35</v>
      </c>
      <c r="B6066">
        <v>2019</v>
      </c>
      <c r="C6066" t="s">
        <v>41</v>
      </c>
      <c r="D6066">
        <v>144.19999999999999</v>
      </c>
      <c r="E6066" t="s">
        <v>13</v>
      </c>
      <c r="F6066">
        <v>160.30000000000001</v>
      </c>
      <c r="G6066" t="s">
        <v>49</v>
      </c>
    </row>
    <row r="6067" spans="1:7" hidden="1" x14ac:dyDescent="0.35">
      <c r="A6067" t="s">
        <v>35</v>
      </c>
      <c r="B6067">
        <v>2019</v>
      </c>
      <c r="C6067" t="s">
        <v>41</v>
      </c>
      <c r="D6067">
        <v>144.19999999999999</v>
      </c>
      <c r="E6067" t="s">
        <v>14</v>
      </c>
      <c r="F6067">
        <v>130</v>
      </c>
      <c r="G6067" t="s">
        <v>49</v>
      </c>
    </row>
    <row r="6068" spans="1:7" hidden="1" x14ac:dyDescent="0.35">
      <c r="A6068" t="s">
        <v>35</v>
      </c>
      <c r="B6068">
        <v>2019</v>
      </c>
      <c r="C6068" t="s">
        <v>41</v>
      </c>
      <c r="D6068">
        <v>144.19999999999999</v>
      </c>
      <c r="E6068" t="s">
        <v>15</v>
      </c>
      <c r="F6068">
        <v>111.1</v>
      </c>
      <c r="G6068" t="s">
        <v>49</v>
      </c>
    </row>
    <row r="6069" spans="1:7" hidden="1" x14ac:dyDescent="0.35">
      <c r="A6069" t="s">
        <v>35</v>
      </c>
      <c r="B6069">
        <v>2019</v>
      </c>
      <c r="C6069" t="s">
        <v>41</v>
      </c>
      <c r="D6069">
        <v>144.19999999999999</v>
      </c>
      <c r="E6069" t="s">
        <v>16</v>
      </c>
      <c r="F6069">
        <v>141.69999999999999</v>
      </c>
      <c r="G6069" t="s">
        <v>49</v>
      </c>
    </row>
    <row r="6070" spans="1:7" hidden="1" x14ac:dyDescent="0.35">
      <c r="A6070" t="s">
        <v>35</v>
      </c>
      <c r="B6070">
        <v>2019</v>
      </c>
      <c r="C6070" t="s">
        <v>41</v>
      </c>
      <c r="D6070">
        <v>144.19999999999999</v>
      </c>
      <c r="E6070" t="s">
        <v>17</v>
      </c>
      <c r="F6070">
        <v>134.69999999999999</v>
      </c>
      <c r="G6070" t="s">
        <v>49</v>
      </c>
    </row>
    <row r="6071" spans="1:7" hidden="1" x14ac:dyDescent="0.35">
      <c r="A6071" t="s">
        <v>35</v>
      </c>
      <c r="B6071">
        <v>2019</v>
      </c>
      <c r="C6071" t="s">
        <v>41</v>
      </c>
      <c r="D6071">
        <v>144.19999999999999</v>
      </c>
      <c r="E6071" t="s">
        <v>18</v>
      </c>
      <c r="F6071">
        <v>156.19999999999999</v>
      </c>
      <c r="G6071" t="s">
        <v>49</v>
      </c>
    </row>
    <row r="6072" spans="1:7" hidden="1" x14ac:dyDescent="0.35">
      <c r="A6072" t="s">
        <v>35</v>
      </c>
      <c r="B6072">
        <v>2019</v>
      </c>
      <c r="C6072" t="s">
        <v>41</v>
      </c>
      <c r="D6072">
        <v>144.19999999999999</v>
      </c>
      <c r="E6072" t="s">
        <v>19</v>
      </c>
      <c r="F6072">
        <v>144.69999999999999</v>
      </c>
      <c r="G6072" t="s">
        <v>49</v>
      </c>
    </row>
    <row r="6073" spans="1:7" hidden="1" x14ac:dyDescent="0.35">
      <c r="A6073" t="s">
        <v>35</v>
      </c>
      <c r="B6073">
        <v>2019</v>
      </c>
      <c r="C6073" t="s">
        <v>41</v>
      </c>
      <c r="D6073">
        <v>144.19999999999999</v>
      </c>
      <c r="E6073" t="s">
        <v>20</v>
      </c>
      <c r="F6073">
        <v>165.2</v>
      </c>
      <c r="G6073" t="s">
        <v>50</v>
      </c>
    </row>
    <row r="6074" spans="1:7" hidden="1" x14ac:dyDescent="0.35">
      <c r="A6074" t="s">
        <v>35</v>
      </c>
      <c r="B6074">
        <v>2019</v>
      </c>
      <c r="C6074" t="s">
        <v>41</v>
      </c>
      <c r="D6074">
        <v>144.19999999999999</v>
      </c>
      <c r="E6074" t="s">
        <v>21</v>
      </c>
      <c r="F6074">
        <v>148.9</v>
      </c>
      <c r="G6074" t="s">
        <v>51</v>
      </c>
    </row>
    <row r="6075" spans="1:7" hidden="1" x14ac:dyDescent="0.35">
      <c r="A6075" t="s">
        <v>35</v>
      </c>
      <c r="B6075">
        <v>2019</v>
      </c>
      <c r="C6075" t="s">
        <v>41</v>
      </c>
      <c r="D6075">
        <v>144.19999999999999</v>
      </c>
      <c r="E6075" t="s">
        <v>22</v>
      </c>
      <c r="F6075">
        <v>140.5</v>
      </c>
      <c r="G6075" t="s">
        <v>51</v>
      </c>
    </row>
    <row r="6076" spans="1:7" hidden="1" x14ac:dyDescent="0.35">
      <c r="A6076" t="s">
        <v>35</v>
      </c>
      <c r="B6076">
        <v>2019</v>
      </c>
      <c r="C6076" t="s">
        <v>41</v>
      </c>
      <c r="D6076">
        <v>144.19999999999999</v>
      </c>
      <c r="E6076" t="s">
        <v>23</v>
      </c>
      <c r="F6076">
        <v>147.6</v>
      </c>
      <c r="G6076" t="s">
        <v>51</v>
      </c>
    </row>
    <row r="6077" spans="1:7" hidden="1" x14ac:dyDescent="0.35">
      <c r="A6077" t="s">
        <v>35</v>
      </c>
      <c r="B6077">
        <v>2019</v>
      </c>
      <c r="C6077" t="s">
        <v>41</v>
      </c>
      <c r="D6077">
        <v>144.19999999999999</v>
      </c>
      <c r="E6077" t="s">
        <v>24</v>
      </c>
      <c r="F6077">
        <v>150.6</v>
      </c>
      <c r="G6077" t="s">
        <v>24</v>
      </c>
    </row>
    <row r="6078" spans="1:7" hidden="1" x14ac:dyDescent="0.35">
      <c r="A6078" t="s">
        <v>35</v>
      </c>
      <c r="B6078">
        <v>2019</v>
      </c>
      <c r="C6078" t="s">
        <v>41</v>
      </c>
      <c r="D6078">
        <v>144.19999999999999</v>
      </c>
      <c r="E6078" t="s">
        <v>25</v>
      </c>
      <c r="F6078">
        <v>139.30000000000001</v>
      </c>
      <c r="G6078" t="s">
        <v>55</v>
      </c>
    </row>
    <row r="6079" spans="1:7" hidden="1" x14ac:dyDescent="0.35">
      <c r="A6079" t="s">
        <v>35</v>
      </c>
      <c r="B6079">
        <v>2019</v>
      </c>
      <c r="C6079" t="s">
        <v>41</v>
      </c>
      <c r="D6079">
        <v>144.19999999999999</v>
      </c>
      <c r="E6079" t="s">
        <v>26</v>
      </c>
      <c r="F6079">
        <v>144.19999999999999</v>
      </c>
      <c r="G6079" t="s">
        <v>52</v>
      </c>
    </row>
    <row r="6080" spans="1:7" hidden="1" x14ac:dyDescent="0.35">
      <c r="A6080" t="s">
        <v>35</v>
      </c>
      <c r="B6080">
        <v>2019</v>
      </c>
      <c r="C6080" t="s">
        <v>41</v>
      </c>
      <c r="D6080">
        <v>144.19999999999999</v>
      </c>
      <c r="E6080" t="s">
        <v>27</v>
      </c>
      <c r="F6080">
        <v>147.9</v>
      </c>
      <c r="G6080" t="s">
        <v>27</v>
      </c>
    </row>
    <row r="6081" spans="1:7" hidden="1" x14ac:dyDescent="0.35">
      <c r="A6081" t="s">
        <v>35</v>
      </c>
      <c r="B6081">
        <v>2019</v>
      </c>
      <c r="C6081" t="s">
        <v>41</v>
      </c>
      <c r="D6081">
        <v>144.19999999999999</v>
      </c>
      <c r="E6081" t="s">
        <v>28</v>
      </c>
      <c r="F6081">
        <v>125.6</v>
      </c>
      <c r="G6081" t="s">
        <v>54</v>
      </c>
    </row>
    <row r="6082" spans="1:7" hidden="1" x14ac:dyDescent="0.35">
      <c r="A6082" t="s">
        <v>35</v>
      </c>
      <c r="B6082">
        <v>2019</v>
      </c>
      <c r="C6082" t="s">
        <v>41</v>
      </c>
      <c r="D6082">
        <v>144.19999999999999</v>
      </c>
      <c r="E6082" t="s">
        <v>29</v>
      </c>
      <c r="F6082">
        <v>140.5</v>
      </c>
      <c r="G6082" t="s">
        <v>56</v>
      </c>
    </row>
    <row r="6083" spans="1:7" hidden="1" x14ac:dyDescent="0.35">
      <c r="A6083" t="s">
        <v>35</v>
      </c>
      <c r="B6083">
        <v>2019</v>
      </c>
      <c r="C6083" t="s">
        <v>41</v>
      </c>
      <c r="D6083">
        <v>144.19999999999999</v>
      </c>
      <c r="E6083" t="s">
        <v>30</v>
      </c>
      <c r="F6083">
        <v>154</v>
      </c>
      <c r="G6083" t="s">
        <v>30</v>
      </c>
    </row>
    <row r="6084" spans="1:7" hidden="1" x14ac:dyDescent="0.35">
      <c r="A6084" t="s">
        <v>35</v>
      </c>
      <c r="B6084">
        <v>2019</v>
      </c>
      <c r="C6084" t="s">
        <v>41</v>
      </c>
      <c r="D6084">
        <v>144.19999999999999</v>
      </c>
      <c r="E6084" t="s">
        <v>31</v>
      </c>
      <c r="F6084">
        <v>135.69999999999999</v>
      </c>
      <c r="G6084" t="s">
        <v>53</v>
      </c>
    </row>
    <row r="6085" spans="1:7" hidden="1" x14ac:dyDescent="0.35">
      <c r="A6085" t="s">
        <v>35</v>
      </c>
      <c r="B6085">
        <v>2019</v>
      </c>
      <c r="C6085" t="s">
        <v>41</v>
      </c>
      <c r="D6085">
        <v>144.19999999999999</v>
      </c>
      <c r="E6085" t="s">
        <v>32</v>
      </c>
      <c r="F6085">
        <v>139.5</v>
      </c>
      <c r="G6085" t="s">
        <v>32</v>
      </c>
    </row>
    <row r="6086" spans="1:7" hidden="1" x14ac:dyDescent="0.35">
      <c r="A6086" t="s">
        <v>5</v>
      </c>
      <c r="B6086">
        <v>2019</v>
      </c>
      <c r="C6086" t="s">
        <v>42</v>
      </c>
      <c r="D6086">
        <v>145.69999999999999</v>
      </c>
      <c r="E6086" t="s">
        <v>7</v>
      </c>
      <c r="F6086">
        <v>139.19999999999999</v>
      </c>
      <c r="G6086" t="s">
        <v>49</v>
      </c>
    </row>
    <row r="6087" spans="1:7" hidden="1" x14ac:dyDescent="0.35">
      <c r="A6087" t="s">
        <v>5</v>
      </c>
      <c r="B6087">
        <v>2019</v>
      </c>
      <c r="C6087" t="s">
        <v>42</v>
      </c>
      <c r="D6087">
        <v>145.69999999999999</v>
      </c>
      <c r="E6087" t="s">
        <v>8</v>
      </c>
      <c r="F6087">
        <v>161.9</v>
      </c>
      <c r="G6087" t="s">
        <v>49</v>
      </c>
    </row>
    <row r="6088" spans="1:7" hidden="1" x14ac:dyDescent="0.35">
      <c r="A6088" t="s">
        <v>5</v>
      </c>
      <c r="B6088">
        <v>2019</v>
      </c>
      <c r="C6088" t="s">
        <v>42</v>
      </c>
      <c r="D6088">
        <v>145.69999999999999</v>
      </c>
      <c r="E6088" t="s">
        <v>9</v>
      </c>
      <c r="F6088">
        <v>137.1</v>
      </c>
      <c r="G6088" t="s">
        <v>49</v>
      </c>
    </row>
    <row r="6089" spans="1:7" hidden="1" x14ac:dyDescent="0.35">
      <c r="A6089" t="s">
        <v>5</v>
      </c>
      <c r="B6089">
        <v>2019</v>
      </c>
      <c r="C6089" t="s">
        <v>42</v>
      </c>
      <c r="D6089">
        <v>145.69999999999999</v>
      </c>
      <c r="E6089" t="s">
        <v>10</v>
      </c>
      <c r="F6089">
        <v>144.6</v>
      </c>
      <c r="G6089" t="s">
        <v>49</v>
      </c>
    </row>
    <row r="6090" spans="1:7" hidden="1" x14ac:dyDescent="0.35">
      <c r="A6090" t="s">
        <v>5</v>
      </c>
      <c r="B6090">
        <v>2019</v>
      </c>
      <c r="C6090" t="s">
        <v>42</v>
      </c>
      <c r="D6090">
        <v>145.69999999999999</v>
      </c>
      <c r="E6090" t="s">
        <v>11</v>
      </c>
      <c r="F6090">
        <v>124.7</v>
      </c>
      <c r="G6090" t="s">
        <v>49</v>
      </c>
    </row>
    <row r="6091" spans="1:7" hidden="1" x14ac:dyDescent="0.35">
      <c r="A6091" t="s">
        <v>5</v>
      </c>
      <c r="B6091">
        <v>2019</v>
      </c>
      <c r="C6091" t="s">
        <v>42</v>
      </c>
      <c r="D6091">
        <v>145.69999999999999</v>
      </c>
      <c r="E6091" t="s">
        <v>12</v>
      </c>
      <c r="F6091">
        <v>145.5</v>
      </c>
      <c r="G6091" t="s">
        <v>49</v>
      </c>
    </row>
    <row r="6092" spans="1:7" hidden="1" x14ac:dyDescent="0.35">
      <c r="A6092" t="s">
        <v>5</v>
      </c>
      <c r="B6092">
        <v>2019</v>
      </c>
      <c r="C6092" t="s">
        <v>42</v>
      </c>
      <c r="D6092">
        <v>145.69999999999999</v>
      </c>
      <c r="E6092" t="s">
        <v>13</v>
      </c>
      <c r="F6092">
        <v>156.19999999999999</v>
      </c>
      <c r="G6092" t="s">
        <v>49</v>
      </c>
    </row>
    <row r="6093" spans="1:7" hidden="1" x14ac:dyDescent="0.35">
      <c r="A6093" t="s">
        <v>5</v>
      </c>
      <c r="B6093">
        <v>2019</v>
      </c>
      <c r="C6093" t="s">
        <v>42</v>
      </c>
      <c r="D6093">
        <v>145.69999999999999</v>
      </c>
      <c r="E6093" t="s">
        <v>14</v>
      </c>
      <c r="F6093">
        <v>131.5</v>
      </c>
      <c r="G6093" t="s">
        <v>49</v>
      </c>
    </row>
    <row r="6094" spans="1:7" hidden="1" x14ac:dyDescent="0.35">
      <c r="A6094" t="s">
        <v>5</v>
      </c>
      <c r="B6094">
        <v>2019</v>
      </c>
      <c r="C6094" t="s">
        <v>42</v>
      </c>
      <c r="D6094">
        <v>145.69999999999999</v>
      </c>
      <c r="E6094" t="s">
        <v>15</v>
      </c>
      <c r="F6094">
        <v>111.7</v>
      </c>
      <c r="G6094" t="s">
        <v>49</v>
      </c>
    </row>
    <row r="6095" spans="1:7" hidden="1" x14ac:dyDescent="0.35">
      <c r="A6095" t="s">
        <v>5</v>
      </c>
      <c r="B6095">
        <v>2019</v>
      </c>
      <c r="C6095" t="s">
        <v>42</v>
      </c>
      <c r="D6095">
        <v>145.69999999999999</v>
      </c>
      <c r="E6095" t="s">
        <v>16</v>
      </c>
      <c r="F6095">
        <v>142.69999999999999</v>
      </c>
      <c r="G6095" t="s">
        <v>49</v>
      </c>
    </row>
    <row r="6096" spans="1:7" hidden="1" x14ac:dyDescent="0.35">
      <c r="A6096" t="s">
        <v>5</v>
      </c>
      <c r="B6096">
        <v>2019</v>
      </c>
      <c r="C6096" t="s">
        <v>42</v>
      </c>
      <c r="D6096">
        <v>145.69999999999999</v>
      </c>
      <c r="E6096" t="s">
        <v>17</v>
      </c>
      <c r="F6096">
        <v>138.5</v>
      </c>
      <c r="G6096" t="s">
        <v>49</v>
      </c>
    </row>
    <row r="6097" spans="1:7" hidden="1" x14ac:dyDescent="0.35">
      <c r="A6097" t="s">
        <v>5</v>
      </c>
      <c r="B6097">
        <v>2019</v>
      </c>
      <c r="C6097" t="s">
        <v>42</v>
      </c>
      <c r="D6097">
        <v>145.69999999999999</v>
      </c>
      <c r="E6097" t="s">
        <v>18</v>
      </c>
      <c r="F6097">
        <v>156.9</v>
      </c>
      <c r="G6097" t="s">
        <v>49</v>
      </c>
    </row>
    <row r="6098" spans="1:7" hidden="1" x14ac:dyDescent="0.35">
      <c r="A6098" t="s">
        <v>5</v>
      </c>
      <c r="B6098">
        <v>2019</v>
      </c>
      <c r="C6098" t="s">
        <v>42</v>
      </c>
      <c r="D6098">
        <v>145.69999999999999</v>
      </c>
      <c r="E6098" t="s">
        <v>19</v>
      </c>
      <c r="F6098">
        <v>144</v>
      </c>
      <c r="G6098" t="s">
        <v>49</v>
      </c>
    </row>
    <row r="6099" spans="1:7" hidden="1" x14ac:dyDescent="0.35">
      <c r="A6099" t="s">
        <v>5</v>
      </c>
      <c r="B6099">
        <v>2019</v>
      </c>
      <c r="C6099" t="s">
        <v>42</v>
      </c>
      <c r="D6099">
        <v>145.69999999999999</v>
      </c>
      <c r="E6099" t="s">
        <v>20</v>
      </c>
      <c r="F6099">
        <v>165.1</v>
      </c>
      <c r="G6099" t="s">
        <v>50</v>
      </c>
    </row>
    <row r="6100" spans="1:7" hidden="1" x14ac:dyDescent="0.35">
      <c r="A6100" t="s">
        <v>5</v>
      </c>
      <c r="B6100">
        <v>2019</v>
      </c>
      <c r="C6100" t="s">
        <v>42</v>
      </c>
      <c r="D6100">
        <v>145.69999999999999</v>
      </c>
      <c r="E6100" t="s">
        <v>21</v>
      </c>
      <c r="F6100">
        <v>151.80000000000001</v>
      </c>
      <c r="G6100" t="s">
        <v>51</v>
      </c>
    </row>
    <row r="6101" spans="1:7" hidden="1" x14ac:dyDescent="0.35">
      <c r="A6101" t="s">
        <v>5</v>
      </c>
      <c r="B6101">
        <v>2019</v>
      </c>
      <c r="C6101" t="s">
        <v>42</v>
      </c>
      <c r="D6101">
        <v>145.69999999999999</v>
      </c>
      <c r="E6101" t="s">
        <v>22</v>
      </c>
      <c r="F6101">
        <v>146.6</v>
      </c>
      <c r="G6101" t="s">
        <v>51</v>
      </c>
    </row>
    <row r="6102" spans="1:7" hidden="1" x14ac:dyDescent="0.35">
      <c r="A6102" t="s">
        <v>5</v>
      </c>
      <c r="B6102">
        <v>2019</v>
      </c>
      <c r="C6102" t="s">
        <v>42</v>
      </c>
      <c r="D6102">
        <v>145.69999999999999</v>
      </c>
      <c r="E6102" t="s">
        <v>23</v>
      </c>
      <c r="F6102">
        <v>151.1</v>
      </c>
      <c r="G6102" t="s">
        <v>51</v>
      </c>
    </row>
    <row r="6103" spans="1:7" hidden="1" x14ac:dyDescent="0.35">
      <c r="A6103" t="s">
        <v>5</v>
      </c>
      <c r="B6103">
        <v>2019</v>
      </c>
      <c r="C6103" t="s">
        <v>42</v>
      </c>
      <c r="D6103">
        <v>145.69999999999999</v>
      </c>
      <c r="E6103" t="s">
        <v>24</v>
      </c>
      <c r="G6103" t="s">
        <v>24</v>
      </c>
    </row>
    <row r="6104" spans="1:7" hidden="1" x14ac:dyDescent="0.35">
      <c r="A6104" t="s">
        <v>5</v>
      </c>
      <c r="B6104">
        <v>2019</v>
      </c>
      <c r="C6104" t="s">
        <v>42</v>
      </c>
      <c r="D6104">
        <v>145.69999999999999</v>
      </c>
      <c r="E6104" t="s">
        <v>25</v>
      </c>
      <c r="F6104">
        <v>146.4</v>
      </c>
      <c r="G6104" t="s">
        <v>55</v>
      </c>
    </row>
    <row r="6105" spans="1:7" hidden="1" x14ac:dyDescent="0.35">
      <c r="A6105" t="s">
        <v>5</v>
      </c>
      <c r="B6105">
        <v>2019</v>
      </c>
      <c r="C6105" t="s">
        <v>42</v>
      </c>
      <c r="D6105">
        <v>145.69999999999999</v>
      </c>
      <c r="E6105" t="s">
        <v>26</v>
      </c>
      <c r="F6105">
        <v>150.19999999999999</v>
      </c>
      <c r="G6105" t="s">
        <v>52</v>
      </c>
    </row>
    <row r="6106" spans="1:7" hidden="1" x14ac:dyDescent="0.35">
      <c r="A6106" t="s">
        <v>5</v>
      </c>
      <c r="B6106">
        <v>2019</v>
      </c>
      <c r="C6106" t="s">
        <v>42</v>
      </c>
      <c r="D6106">
        <v>145.69999999999999</v>
      </c>
      <c r="E6106" t="s">
        <v>27</v>
      </c>
      <c r="F6106">
        <v>152.69999999999999</v>
      </c>
      <c r="G6106" t="s">
        <v>27</v>
      </c>
    </row>
    <row r="6107" spans="1:7" hidden="1" x14ac:dyDescent="0.35">
      <c r="A6107" t="s">
        <v>5</v>
      </c>
      <c r="B6107">
        <v>2019</v>
      </c>
      <c r="C6107" t="s">
        <v>42</v>
      </c>
      <c r="D6107">
        <v>145.69999999999999</v>
      </c>
      <c r="E6107" t="s">
        <v>28</v>
      </c>
      <c r="F6107">
        <v>131.4</v>
      </c>
      <c r="G6107" t="s">
        <v>54</v>
      </c>
    </row>
    <row r="6108" spans="1:7" hidden="1" x14ac:dyDescent="0.35">
      <c r="A6108" t="s">
        <v>5</v>
      </c>
      <c r="B6108">
        <v>2019</v>
      </c>
      <c r="C6108" t="s">
        <v>42</v>
      </c>
      <c r="D6108">
        <v>145.69999999999999</v>
      </c>
      <c r="E6108" t="s">
        <v>29</v>
      </c>
      <c r="F6108">
        <v>148</v>
      </c>
      <c r="G6108" t="s">
        <v>56</v>
      </c>
    </row>
    <row r="6109" spans="1:7" hidden="1" x14ac:dyDescent="0.35">
      <c r="A6109" t="s">
        <v>5</v>
      </c>
      <c r="B6109">
        <v>2019</v>
      </c>
      <c r="C6109" t="s">
        <v>42</v>
      </c>
      <c r="D6109">
        <v>145.69999999999999</v>
      </c>
      <c r="E6109" t="s">
        <v>30</v>
      </c>
      <c r="F6109">
        <v>159.69999999999999</v>
      </c>
      <c r="G6109" t="s">
        <v>30</v>
      </c>
    </row>
    <row r="6110" spans="1:7" hidden="1" x14ac:dyDescent="0.35">
      <c r="A6110" t="s">
        <v>5</v>
      </c>
      <c r="B6110">
        <v>2019</v>
      </c>
      <c r="C6110" t="s">
        <v>42</v>
      </c>
      <c r="D6110">
        <v>145.69999999999999</v>
      </c>
      <c r="E6110" t="s">
        <v>31</v>
      </c>
      <c r="F6110">
        <v>138.80000000000001</v>
      </c>
      <c r="G6110" t="s">
        <v>53</v>
      </c>
    </row>
    <row r="6111" spans="1:7" hidden="1" x14ac:dyDescent="0.35">
      <c r="A6111" t="s">
        <v>5</v>
      </c>
      <c r="B6111">
        <v>2019</v>
      </c>
      <c r="C6111" t="s">
        <v>42</v>
      </c>
      <c r="D6111">
        <v>145.69999999999999</v>
      </c>
      <c r="E6111" t="s">
        <v>32</v>
      </c>
      <c r="F6111">
        <v>144.9</v>
      </c>
      <c r="G6111" t="s">
        <v>32</v>
      </c>
    </row>
    <row r="6112" spans="1:7" hidden="1" x14ac:dyDescent="0.35">
      <c r="A6112" t="s">
        <v>34</v>
      </c>
      <c r="B6112">
        <v>2019</v>
      </c>
      <c r="C6112" t="s">
        <v>42</v>
      </c>
      <c r="D6112">
        <v>144.19999999999999</v>
      </c>
      <c r="E6112" t="s">
        <v>7</v>
      </c>
      <c r="F6112">
        <v>142.1</v>
      </c>
      <c r="G6112" t="s">
        <v>49</v>
      </c>
    </row>
    <row r="6113" spans="1:7" hidden="1" x14ac:dyDescent="0.35">
      <c r="A6113" t="s">
        <v>34</v>
      </c>
      <c r="B6113">
        <v>2019</v>
      </c>
      <c r="C6113" t="s">
        <v>42</v>
      </c>
      <c r="D6113">
        <v>144.19999999999999</v>
      </c>
      <c r="E6113" t="s">
        <v>8</v>
      </c>
      <c r="F6113">
        <v>158.30000000000001</v>
      </c>
      <c r="G6113" t="s">
        <v>49</v>
      </c>
    </row>
    <row r="6114" spans="1:7" hidden="1" x14ac:dyDescent="0.35">
      <c r="A6114" t="s">
        <v>34</v>
      </c>
      <c r="B6114">
        <v>2019</v>
      </c>
      <c r="C6114" t="s">
        <v>42</v>
      </c>
      <c r="D6114">
        <v>144.19999999999999</v>
      </c>
      <c r="E6114" t="s">
        <v>9</v>
      </c>
      <c r="F6114">
        <v>140.80000000000001</v>
      </c>
      <c r="G6114" t="s">
        <v>49</v>
      </c>
    </row>
    <row r="6115" spans="1:7" hidden="1" x14ac:dyDescent="0.35">
      <c r="A6115" t="s">
        <v>34</v>
      </c>
      <c r="B6115">
        <v>2019</v>
      </c>
      <c r="C6115" t="s">
        <v>42</v>
      </c>
      <c r="D6115">
        <v>144.19999999999999</v>
      </c>
      <c r="E6115" t="s">
        <v>10</v>
      </c>
      <c r="F6115">
        <v>144.9</v>
      </c>
      <c r="G6115" t="s">
        <v>49</v>
      </c>
    </row>
    <row r="6116" spans="1:7" hidden="1" x14ac:dyDescent="0.35">
      <c r="A6116" t="s">
        <v>34</v>
      </c>
      <c r="B6116">
        <v>2019</v>
      </c>
      <c r="C6116" t="s">
        <v>42</v>
      </c>
      <c r="D6116">
        <v>144.19999999999999</v>
      </c>
      <c r="E6116" t="s">
        <v>11</v>
      </c>
      <c r="F6116">
        <v>119.9</v>
      </c>
      <c r="G6116" t="s">
        <v>49</v>
      </c>
    </row>
    <row r="6117" spans="1:7" hidden="1" x14ac:dyDescent="0.35">
      <c r="A6117" t="s">
        <v>34</v>
      </c>
      <c r="B6117">
        <v>2019</v>
      </c>
      <c r="C6117" t="s">
        <v>42</v>
      </c>
      <c r="D6117">
        <v>144.19999999999999</v>
      </c>
      <c r="E6117" t="s">
        <v>12</v>
      </c>
      <c r="F6117">
        <v>153.9</v>
      </c>
      <c r="G6117" t="s">
        <v>49</v>
      </c>
    </row>
    <row r="6118" spans="1:7" hidden="1" x14ac:dyDescent="0.35">
      <c r="A6118" t="s">
        <v>34</v>
      </c>
      <c r="B6118">
        <v>2019</v>
      </c>
      <c r="C6118" t="s">
        <v>42</v>
      </c>
      <c r="D6118">
        <v>144.19999999999999</v>
      </c>
      <c r="E6118" t="s">
        <v>13</v>
      </c>
      <c r="F6118">
        <v>189.1</v>
      </c>
      <c r="G6118" t="s">
        <v>49</v>
      </c>
    </row>
    <row r="6119" spans="1:7" hidden="1" x14ac:dyDescent="0.35">
      <c r="A6119" t="s">
        <v>34</v>
      </c>
      <c r="B6119">
        <v>2019</v>
      </c>
      <c r="C6119" t="s">
        <v>42</v>
      </c>
      <c r="D6119">
        <v>144.19999999999999</v>
      </c>
      <c r="E6119" t="s">
        <v>14</v>
      </c>
      <c r="F6119">
        <v>129.80000000000001</v>
      </c>
      <c r="G6119" t="s">
        <v>49</v>
      </c>
    </row>
    <row r="6120" spans="1:7" hidden="1" x14ac:dyDescent="0.35">
      <c r="A6120" t="s">
        <v>34</v>
      </c>
      <c r="B6120">
        <v>2019</v>
      </c>
      <c r="C6120" t="s">
        <v>42</v>
      </c>
      <c r="D6120">
        <v>144.19999999999999</v>
      </c>
      <c r="E6120" t="s">
        <v>15</v>
      </c>
      <c r="F6120">
        <v>112.7</v>
      </c>
      <c r="G6120" t="s">
        <v>49</v>
      </c>
    </row>
    <row r="6121" spans="1:7" hidden="1" x14ac:dyDescent="0.35">
      <c r="A6121" t="s">
        <v>34</v>
      </c>
      <c r="B6121">
        <v>2019</v>
      </c>
      <c r="C6121" t="s">
        <v>42</v>
      </c>
      <c r="D6121">
        <v>144.19999999999999</v>
      </c>
      <c r="E6121" t="s">
        <v>16</v>
      </c>
      <c r="F6121">
        <v>142.5</v>
      </c>
      <c r="G6121" t="s">
        <v>49</v>
      </c>
    </row>
    <row r="6122" spans="1:7" hidden="1" x14ac:dyDescent="0.35">
      <c r="A6122" t="s">
        <v>34</v>
      </c>
      <c r="B6122">
        <v>2019</v>
      </c>
      <c r="C6122" t="s">
        <v>42</v>
      </c>
      <c r="D6122">
        <v>144.19999999999999</v>
      </c>
      <c r="E6122" t="s">
        <v>17</v>
      </c>
      <c r="F6122">
        <v>129.80000000000001</v>
      </c>
      <c r="G6122" t="s">
        <v>49</v>
      </c>
    </row>
    <row r="6123" spans="1:7" hidden="1" x14ac:dyDescent="0.35">
      <c r="A6123" t="s">
        <v>34</v>
      </c>
      <c r="B6123">
        <v>2019</v>
      </c>
      <c r="C6123" t="s">
        <v>42</v>
      </c>
      <c r="D6123">
        <v>144.19999999999999</v>
      </c>
      <c r="E6123" t="s">
        <v>18</v>
      </c>
      <c r="F6123">
        <v>156.19999999999999</v>
      </c>
      <c r="G6123" t="s">
        <v>49</v>
      </c>
    </row>
    <row r="6124" spans="1:7" hidden="1" x14ac:dyDescent="0.35">
      <c r="A6124" t="s">
        <v>34</v>
      </c>
      <c r="B6124">
        <v>2019</v>
      </c>
      <c r="C6124" t="s">
        <v>42</v>
      </c>
      <c r="D6124">
        <v>144.19999999999999</v>
      </c>
      <c r="E6124" t="s">
        <v>19</v>
      </c>
      <c r="F6124">
        <v>149.1</v>
      </c>
      <c r="G6124" t="s">
        <v>49</v>
      </c>
    </row>
    <row r="6125" spans="1:7" hidden="1" x14ac:dyDescent="0.35">
      <c r="A6125" t="s">
        <v>34</v>
      </c>
      <c r="B6125">
        <v>2019</v>
      </c>
      <c r="C6125" t="s">
        <v>42</v>
      </c>
      <c r="D6125">
        <v>144.19999999999999</v>
      </c>
      <c r="E6125" t="s">
        <v>20</v>
      </c>
      <c r="F6125">
        <v>167.9</v>
      </c>
      <c r="G6125" t="s">
        <v>50</v>
      </c>
    </row>
    <row r="6126" spans="1:7" hidden="1" x14ac:dyDescent="0.35">
      <c r="A6126" t="s">
        <v>34</v>
      </c>
      <c r="B6126">
        <v>2019</v>
      </c>
      <c r="C6126" t="s">
        <v>42</v>
      </c>
      <c r="D6126">
        <v>144.19999999999999</v>
      </c>
      <c r="E6126" t="s">
        <v>21</v>
      </c>
      <c r="F6126">
        <v>145</v>
      </c>
      <c r="G6126" t="s">
        <v>51</v>
      </c>
    </row>
    <row r="6127" spans="1:7" hidden="1" x14ac:dyDescent="0.35">
      <c r="A6127" t="s">
        <v>34</v>
      </c>
      <c r="B6127">
        <v>2019</v>
      </c>
      <c r="C6127" t="s">
        <v>42</v>
      </c>
      <c r="D6127">
        <v>144.19999999999999</v>
      </c>
      <c r="E6127" t="s">
        <v>22</v>
      </c>
      <c r="F6127">
        <v>132.19999999999999</v>
      </c>
      <c r="G6127" t="s">
        <v>51</v>
      </c>
    </row>
    <row r="6128" spans="1:7" hidden="1" x14ac:dyDescent="0.35">
      <c r="A6128" t="s">
        <v>34</v>
      </c>
      <c r="B6128">
        <v>2019</v>
      </c>
      <c r="C6128" t="s">
        <v>42</v>
      </c>
      <c r="D6128">
        <v>144.19999999999999</v>
      </c>
      <c r="E6128" t="s">
        <v>23</v>
      </c>
      <c r="F6128">
        <v>143</v>
      </c>
      <c r="G6128" t="s">
        <v>51</v>
      </c>
    </row>
    <row r="6129" spans="1:7" hidden="1" x14ac:dyDescent="0.35">
      <c r="A6129" t="s">
        <v>34</v>
      </c>
      <c r="B6129">
        <v>2019</v>
      </c>
      <c r="C6129" t="s">
        <v>42</v>
      </c>
      <c r="D6129">
        <v>144.19999999999999</v>
      </c>
      <c r="E6129" t="s">
        <v>24</v>
      </c>
      <c r="F6129">
        <v>151.6</v>
      </c>
      <c r="G6129" t="s">
        <v>24</v>
      </c>
    </row>
    <row r="6130" spans="1:7" hidden="1" x14ac:dyDescent="0.35">
      <c r="A6130" t="s">
        <v>34</v>
      </c>
      <c r="B6130">
        <v>2019</v>
      </c>
      <c r="C6130" t="s">
        <v>42</v>
      </c>
      <c r="D6130">
        <v>144.19999999999999</v>
      </c>
      <c r="E6130" t="s">
        <v>25</v>
      </c>
      <c r="F6130">
        <v>125.5</v>
      </c>
      <c r="G6130" t="s">
        <v>55</v>
      </c>
    </row>
    <row r="6131" spans="1:7" hidden="1" x14ac:dyDescent="0.35">
      <c r="A6131" t="s">
        <v>34</v>
      </c>
      <c r="B6131">
        <v>2019</v>
      </c>
      <c r="C6131" t="s">
        <v>42</v>
      </c>
      <c r="D6131">
        <v>144.19999999999999</v>
      </c>
      <c r="E6131" t="s">
        <v>26</v>
      </c>
      <c r="F6131">
        <v>138.1</v>
      </c>
      <c r="G6131" t="s">
        <v>52</v>
      </c>
    </row>
    <row r="6132" spans="1:7" hidden="1" x14ac:dyDescent="0.35">
      <c r="A6132" t="s">
        <v>34</v>
      </c>
      <c r="B6132">
        <v>2019</v>
      </c>
      <c r="C6132" t="s">
        <v>42</v>
      </c>
      <c r="D6132">
        <v>144.19999999999999</v>
      </c>
      <c r="E6132" t="s">
        <v>27</v>
      </c>
      <c r="F6132">
        <v>141.5</v>
      </c>
      <c r="G6132" t="s">
        <v>27</v>
      </c>
    </row>
    <row r="6133" spans="1:7" hidden="1" x14ac:dyDescent="0.35">
      <c r="A6133" t="s">
        <v>34</v>
      </c>
      <c r="B6133">
        <v>2019</v>
      </c>
      <c r="C6133" t="s">
        <v>42</v>
      </c>
      <c r="D6133">
        <v>144.19999999999999</v>
      </c>
      <c r="E6133" t="s">
        <v>28</v>
      </c>
      <c r="F6133">
        <v>120.8</v>
      </c>
      <c r="G6133" t="s">
        <v>54</v>
      </c>
    </row>
    <row r="6134" spans="1:7" hidden="1" x14ac:dyDescent="0.35">
      <c r="A6134" t="s">
        <v>34</v>
      </c>
      <c r="B6134">
        <v>2019</v>
      </c>
      <c r="C6134" t="s">
        <v>42</v>
      </c>
      <c r="D6134">
        <v>144.19999999999999</v>
      </c>
      <c r="E6134" t="s">
        <v>29</v>
      </c>
      <c r="F6134">
        <v>135.4</v>
      </c>
      <c r="G6134" t="s">
        <v>56</v>
      </c>
    </row>
    <row r="6135" spans="1:7" hidden="1" x14ac:dyDescent="0.35">
      <c r="A6135" t="s">
        <v>34</v>
      </c>
      <c r="B6135">
        <v>2019</v>
      </c>
      <c r="C6135" t="s">
        <v>42</v>
      </c>
      <c r="D6135">
        <v>144.19999999999999</v>
      </c>
      <c r="E6135" t="s">
        <v>30</v>
      </c>
      <c r="F6135">
        <v>151.5</v>
      </c>
      <c r="G6135" t="s">
        <v>30</v>
      </c>
    </row>
    <row r="6136" spans="1:7" hidden="1" x14ac:dyDescent="0.35">
      <c r="A6136" t="s">
        <v>34</v>
      </c>
      <c r="B6136">
        <v>2019</v>
      </c>
      <c r="C6136" t="s">
        <v>42</v>
      </c>
      <c r="D6136">
        <v>144.19999999999999</v>
      </c>
      <c r="E6136" t="s">
        <v>31</v>
      </c>
      <c r="F6136">
        <v>137.80000000000001</v>
      </c>
      <c r="G6136" t="s">
        <v>53</v>
      </c>
    </row>
    <row r="6137" spans="1:7" hidden="1" x14ac:dyDescent="0.35">
      <c r="A6137" t="s">
        <v>34</v>
      </c>
      <c r="B6137">
        <v>2019</v>
      </c>
      <c r="C6137" t="s">
        <v>42</v>
      </c>
      <c r="D6137">
        <v>144.19999999999999</v>
      </c>
      <c r="E6137" t="s">
        <v>32</v>
      </c>
      <c r="F6137">
        <v>135.30000000000001</v>
      </c>
      <c r="G6137" t="s">
        <v>32</v>
      </c>
    </row>
    <row r="6138" spans="1:7" hidden="1" x14ac:dyDescent="0.35">
      <c r="A6138" t="s">
        <v>35</v>
      </c>
      <c r="B6138">
        <v>2019</v>
      </c>
      <c r="C6138" t="s">
        <v>42</v>
      </c>
      <c r="D6138">
        <v>145</v>
      </c>
      <c r="E6138" t="s">
        <v>7</v>
      </c>
      <c r="F6138">
        <v>140.1</v>
      </c>
      <c r="G6138" t="s">
        <v>49</v>
      </c>
    </row>
    <row r="6139" spans="1:7" hidden="1" x14ac:dyDescent="0.35">
      <c r="A6139" t="s">
        <v>35</v>
      </c>
      <c r="B6139">
        <v>2019</v>
      </c>
      <c r="C6139" t="s">
        <v>42</v>
      </c>
      <c r="D6139">
        <v>145</v>
      </c>
      <c r="E6139" t="s">
        <v>8</v>
      </c>
      <c r="F6139">
        <v>160.6</v>
      </c>
      <c r="G6139" t="s">
        <v>49</v>
      </c>
    </row>
    <row r="6140" spans="1:7" hidden="1" x14ac:dyDescent="0.35">
      <c r="A6140" t="s">
        <v>35</v>
      </c>
      <c r="B6140">
        <v>2019</v>
      </c>
      <c r="C6140" t="s">
        <v>42</v>
      </c>
      <c r="D6140">
        <v>145</v>
      </c>
      <c r="E6140" t="s">
        <v>9</v>
      </c>
      <c r="F6140">
        <v>138.5</v>
      </c>
      <c r="G6140" t="s">
        <v>49</v>
      </c>
    </row>
    <row r="6141" spans="1:7" hidden="1" x14ac:dyDescent="0.35">
      <c r="A6141" t="s">
        <v>35</v>
      </c>
      <c r="B6141">
        <v>2019</v>
      </c>
      <c r="C6141" t="s">
        <v>42</v>
      </c>
      <c r="D6141">
        <v>145</v>
      </c>
      <c r="E6141" t="s">
        <v>10</v>
      </c>
      <c r="F6141">
        <v>144.69999999999999</v>
      </c>
      <c r="G6141" t="s">
        <v>49</v>
      </c>
    </row>
    <row r="6142" spans="1:7" hidden="1" x14ac:dyDescent="0.35">
      <c r="A6142" t="s">
        <v>35</v>
      </c>
      <c r="B6142">
        <v>2019</v>
      </c>
      <c r="C6142" t="s">
        <v>42</v>
      </c>
      <c r="D6142">
        <v>145</v>
      </c>
      <c r="E6142" t="s">
        <v>11</v>
      </c>
      <c r="F6142">
        <v>122.9</v>
      </c>
      <c r="G6142" t="s">
        <v>49</v>
      </c>
    </row>
    <row r="6143" spans="1:7" hidden="1" x14ac:dyDescent="0.35">
      <c r="A6143" t="s">
        <v>35</v>
      </c>
      <c r="B6143">
        <v>2019</v>
      </c>
      <c r="C6143" t="s">
        <v>42</v>
      </c>
      <c r="D6143">
        <v>145</v>
      </c>
      <c r="E6143" t="s">
        <v>12</v>
      </c>
      <c r="F6143">
        <v>149.4</v>
      </c>
      <c r="G6143" t="s">
        <v>49</v>
      </c>
    </row>
    <row r="6144" spans="1:7" hidden="1" x14ac:dyDescent="0.35">
      <c r="A6144" t="s">
        <v>35</v>
      </c>
      <c r="B6144">
        <v>2019</v>
      </c>
      <c r="C6144" t="s">
        <v>42</v>
      </c>
      <c r="D6144">
        <v>145</v>
      </c>
      <c r="E6144" t="s">
        <v>13</v>
      </c>
      <c r="F6144">
        <v>167.4</v>
      </c>
      <c r="G6144" t="s">
        <v>49</v>
      </c>
    </row>
    <row r="6145" spans="1:7" hidden="1" x14ac:dyDescent="0.35">
      <c r="A6145" t="s">
        <v>35</v>
      </c>
      <c r="B6145">
        <v>2019</v>
      </c>
      <c r="C6145" t="s">
        <v>42</v>
      </c>
      <c r="D6145">
        <v>145</v>
      </c>
      <c r="E6145" t="s">
        <v>14</v>
      </c>
      <c r="F6145">
        <v>130.9</v>
      </c>
      <c r="G6145" t="s">
        <v>49</v>
      </c>
    </row>
    <row r="6146" spans="1:7" hidden="1" x14ac:dyDescent="0.35">
      <c r="A6146" t="s">
        <v>35</v>
      </c>
      <c r="B6146">
        <v>2019</v>
      </c>
      <c r="C6146" t="s">
        <v>42</v>
      </c>
      <c r="D6146">
        <v>145</v>
      </c>
      <c r="E6146" t="s">
        <v>15</v>
      </c>
      <c r="F6146">
        <v>112</v>
      </c>
      <c r="G6146" t="s">
        <v>49</v>
      </c>
    </row>
    <row r="6147" spans="1:7" hidden="1" x14ac:dyDescent="0.35">
      <c r="A6147" t="s">
        <v>35</v>
      </c>
      <c r="B6147">
        <v>2019</v>
      </c>
      <c r="C6147" t="s">
        <v>42</v>
      </c>
      <c r="D6147">
        <v>145</v>
      </c>
      <c r="E6147" t="s">
        <v>16</v>
      </c>
      <c r="F6147">
        <v>142.6</v>
      </c>
      <c r="G6147" t="s">
        <v>49</v>
      </c>
    </row>
    <row r="6148" spans="1:7" hidden="1" x14ac:dyDescent="0.35">
      <c r="A6148" t="s">
        <v>35</v>
      </c>
      <c r="B6148">
        <v>2019</v>
      </c>
      <c r="C6148" t="s">
        <v>42</v>
      </c>
      <c r="D6148">
        <v>145</v>
      </c>
      <c r="E6148" t="s">
        <v>17</v>
      </c>
      <c r="F6148">
        <v>134.9</v>
      </c>
      <c r="G6148" t="s">
        <v>49</v>
      </c>
    </row>
    <row r="6149" spans="1:7" hidden="1" x14ac:dyDescent="0.35">
      <c r="A6149" t="s">
        <v>35</v>
      </c>
      <c r="B6149">
        <v>2019</v>
      </c>
      <c r="C6149" t="s">
        <v>42</v>
      </c>
      <c r="D6149">
        <v>145</v>
      </c>
      <c r="E6149" t="s">
        <v>18</v>
      </c>
      <c r="F6149">
        <v>156.6</v>
      </c>
      <c r="G6149" t="s">
        <v>49</v>
      </c>
    </row>
    <row r="6150" spans="1:7" hidden="1" x14ac:dyDescent="0.35">
      <c r="A6150" t="s">
        <v>35</v>
      </c>
      <c r="B6150">
        <v>2019</v>
      </c>
      <c r="C6150" t="s">
        <v>42</v>
      </c>
      <c r="D6150">
        <v>145</v>
      </c>
      <c r="E6150" t="s">
        <v>19</v>
      </c>
      <c r="F6150">
        <v>145.9</v>
      </c>
      <c r="G6150" t="s">
        <v>49</v>
      </c>
    </row>
    <row r="6151" spans="1:7" hidden="1" x14ac:dyDescent="0.35">
      <c r="A6151" t="s">
        <v>35</v>
      </c>
      <c r="B6151">
        <v>2019</v>
      </c>
      <c r="C6151" t="s">
        <v>42</v>
      </c>
      <c r="D6151">
        <v>145</v>
      </c>
      <c r="E6151" t="s">
        <v>20</v>
      </c>
      <c r="F6151">
        <v>165.8</v>
      </c>
      <c r="G6151" t="s">
        <v>50</v>
      </c>
    </row>
    <row r="6152" spans="1:7" hidden="1" x14ac:dyDescent="0.35">
      <c r="A6152" t="s">
        <v>35</v>
      </c>
      <c r="B6152">
        <v>2019</v>
      </c>
      <c r="C6152" t="s">
        <v>42</v>
      </c>
      <c r="D6152">
        <v>145</v>
      </c>
      <c r="E6152" t="s">
        <v>21</v>
      </c>
      <c r="F6152">
        <v>149.1</v>
      </c>
      <c r="G6152" t="s">
        <v>51</v>
      </c>
    </row>
    <row r="6153" spans="1:7" hidden="1" x14ac:dyDescent="0.35">
      <c r="A6153" t="s">
        <v>35</v>
      </c>
      <c r="B6153">
        <v>2019</v>
      </c>
      <c r="C6153" t="s">
        <v>42</v>
      </c>
      <c r="D6153">
        <v>145</v>
      </c>
      <c r="E6153" t="s">
        <v>22</v>
      </c>
      <c r="F6153">
        <v>140.6</v>
      </c>
      <c r="G6153" t="s">
        <v>51</v>
      </c>
    </row>
    <row r="6154" spans="1:7" hidden="1" x14ac:dyDescent="0.35">
      <c r="A6154" t="s">
        <v>35</v>
      </c>
      <c r="B6154">
        <v>2019</v>
      </c>
      <c r="C6154" t="s">
        <v>42</v>
      </c>
      <c r="D6154">
        <v>145</v>
      </c>
      <c r="E6154" t="s">
        <v>23</v>
      </c>
      <c r="F6154">
        <v>147.9</v>
      </c>
      <c r="G6154" t="s">
        <v>51</v>
      </c>
    </row>
    <row r="6155" spans="1:7" hidden="1" x14ac:dyDescent="0.35">
      <c r="A6155" t="s">
        <v>35</v>
      </c>
      <c r="B6155">
        <v>2019</v>
      </c>
      <c r="C6155" t="s">
        <v>42</v>
      </c>
      <c r="D6155">
        <v>145</v>
      </c>
      <c r="E6155" t="s">
        <v>24</v>
      </c>
      <c r="F6155">
        <v>151.6</v>
      </c>
      <c r="G6155" t="s">
        <v>24</v>
      </c>
    </row>
    <row r="6156" spans="1:7" hidden="1" x14ac:dyDescent="0.35">
      <c r="A6156" t="s">
        <v>35</v>
      </c>
      <c r="B6156">
        <v>2019</v>
      </c>
      <c r="C6156" t="s">
        <v>42</v>
      </c>
      <c r="D6156">
        <v>145</v>
      </c>
      <c r="E6156" t="s">
        <v>25</v>
      </c>
      <c r="F6156">
        <v>138.5</v>
      </c>
      <c r="G6156" t="s">
        <v>55</v>
      </c>
    </row>
    <row r="6157" spans="1:7" hidden="1" x14ac:dyDescent="0.35">
      <c r="A6157" t="s">
        <v>35</v>
      </c>
      <c r="B6157">
        <v>2019</v>
      </c>
      <c r="C6157" t="s">
        <v>42</v>
      </c>
      <c r="D6157">
        <v>145</v>
      </c>
      <c r="E6157" t="s">
        <v>26</v>
      </c>
      <c r="F6157">
        <v>144.5</v>
      </c>
      <c r="G6157" t="s">
        <v>52</v>
      </c>
    </row>
    <row r="6158" spans="1:7" hidden="1" x14ac:dyDescent="0.35">
      <c r="A6158" t="s">
        <v>35</v>
      </c>
      <c r="B6158">
        <v>2019</v>
      </c>
      <c r="C6158" t="s">
        <v>42</v>
      </c>
      <c r="D6158">
        <v>145</v>
      </c>
      <c r="E6158" t="s">
        <v>27</v>
      </c>
      <c r="F6158">
        <v>148.5</v>
      </c>
      <c r="G6158" t="s">
        <v>27</v>
      </c>
    </row>
    <row r="6159" spans="1:7" hidden="1" x14ac:dyDescent="0.35">
      <c r="A6159" t="s">
        <v>35</v>
      </c>
      <c r="B6159">
        <v>2019</v>
      </c>
      <c r="C6159" t="s">
        <v>42</v>
      </c>
      <c r="D6159">
        <v>145</v>
      </c>
      <c r="E6159" t="s">
        <v>28</v>
      </c>
      <c r="F6159">
        <v>125.8</v>
      </c>
      <c r="G6159" t="s">
        <v>54</v>
      </c>
    </row>
    <row r="6160" spans="1:7" hidden="1" x14ac:dyDescent="0.35">
      <c r="A6160" t="s">
        <v>35</v>
      </c>
      <c r="B6160">
        <v>2019</v>
      </c>
      <c r="C6160" t="s">
        <v>42</v>
      </c>
      <c r="D6160">
        <v>145</v>
      </c>
      <c r="E6160" t="s">
        <v>29</v>
      </c>
      <c r="F6160">
        <v>140.9</v>
      </c>
      <c r="G6160" t="s">
        <v>56</v>
      </c>
    </row>
    <row r="6161" spans="1:7" hidden="1" x14ac:dyDescent="0.35">
      <c r="A6161" t="s">
        <v>35</v>
      </c>
      <c r="B6161">
        <v>2019</v>
      </c>
      <c r="C6161" t="s">
        <v>42</v>
      </c>
      <c r="D6161">
        <v>145</v>
      </c>
      <c r="E6161" t="s">
        <v>30</v>
      </c>
      <c r="F6161">
        <v>154.9</v>
      </c>
      <c r="G6161" t="s">
        <v>30</v>
      </c>
    </row>
    <row r="6162" spans="1:7" hidden="1" x14ac:dyDescent="0.35">
      <c r="A6162" t="s">
        <v>35</v>
      </c>
      <c r="B6162">
        <v>2019</v>
      </c>
      <c r="C6162" t="s">
        <v>42</v>
      </c>
      <c r="D6162">
        <v>145</v>
      </c>
      <c r="E6162" t="s">
        <v>31</v>
      </c>
      <c r="F6162">
        <v>138.4</v>
      </c>
      <c r="G6162" t="s">
        <v>53</v>
      </c>
    </row>
    <row r="6163" spans="1:7" hidden="1" x14ac:dyDescent="0.35">
      <c r="A6163" t="s">
        <v>35</v>
      </c>
      <c r="B6163">
        <v>2019</v>
      </c>
      <c r="C6163" t="s">
        <v>42</v>
      </c>
      <c r="D6163">
        <v>145</v>
      </c>
      <c r="E6163" t="s">
        <v>32</v>
      </c>
      <c r="F6163">
        <v>140.19999999999999</v>
      </c>
      <c r="G6163" t="s">
        <v>32</v>
      </c>
    </row>
    <row r="6164" spans="1:7" hidden="1" x14ac:dyDescent="0.35">
      <c r="A6164" t="s">
        <v>5</v>
      </c>
      <c r="B6164">
        <v>2019</v>
      </c>
      <c r="C6164" t="s">
        <v>43</v>
      </c>
      <c r="D6164">
        <v>146.69999999999999</v>
      </c>
      <c r="E6164" t="s">
        <v>7</v>
      </c>
      <c r="F6164">
        <v>140.1</v>
      </c>
      <c r="G6164" t="s">
        <v>49</v>
      </c>
    </row>
    <row r="6165" spans="1:7" hidden="1" x14ac:dyDescent="0.35">
      <c r="A6165" t="s">
        <v>5</v>
      </c>
      <c r="B6165">
        <v>2019</v>
      </c>
      <c r="C6165" t="s">
        <v>43</v>
      </c>
      <c r="D6165">
        <v>146.69999999999999</v>
      </c>
      <c r="E6165" t="s">
        <v>8</v>
      </c>
      <c r="F6165">
        <v>161.9</v>
      </c>
      <c r="G6165" t="s">
        <v>49</v>
      </c>
    </row>
    <row r="6166" spans="1:7" hidden="1" x14ac:dyDescent="0.35">
      <c r="A6166" t="s">
        <v>5</v>
      </c>
      <c r="B6166">
        <v>2019</v>
      </c>
      <c r="C6166" t="s">
        <v>43</v>
      </c>
      <c r="D6166">
        <v>146.69999999999999</v>
      </c>
      <c r="E6166" t="s">
        <v>9</v>
      </c>
      <c r="F6166">
        <v>138.30000000000001</v>
      </c>
      <c r="G6166" t="s">
        <v>49</v>
      </c>
    </row>
    <row r="6167" spans="1:7" hidden="1" x14ac:dyDescent="0.35">
      <c r="A6167" t="s">
        <v>5</v>
      </c>
      <c r="B6167">
        <v>2019</v>
      </c>
      <c r="C6167" t="s">
        <v>43</v>
      </c>
      <c r="D6167">
        <v>146.69999999999999</v>
      </c>
      <c r="E6167" t="s">
        <v>10</v>
      </c>
      <c r="F6167">
        <v>145.69999999999999</v>
      </c>
      <c r="G6167" t="s">
        <v>49</v>
      </c>
    </row>
    <row r="6168" spans="1:7" hidden="1" x14ac:dyDescent="0.35">
      <c r="A6168" t="s">
        <v>5</v>
      </c>
      <c r="B6168">
        <v>2019</v>
      </c>
      <c r="C6168" t="s">
        <v>43</v>
      </c>
      <c r="D6168">
        <v>146.69999999999999</v>
      </c>
      <c r="E6168" t="s">
        <v>11</v>
      </c>
      <c r="F6168">
        <v>125.1</v>
      </c>
      <c r="G6168" t="s">
        <v>49</v>
      </c>
    </row>
    <row r="6169" spans="1:7" hidden="1" x14ac:dyDescent="0.35">
      <c r="A6169" t="s">
        <v>5</v>
      </c>
      <c r="B6169">
        <v>2019</v>
      </c>
      <c r="C6169" t="s">
        <v>43</v>
      </c>
      <c r="D6169">
        <v>146.69999999999999</v>
      </c>
      <c r="E6169" t="s">
        <v>12</v>
      </c>
      <c r="F6169">
        <v>143.80000000000001</v>
      </c>
      <c r="G6169" t="s">
        <v>49</v>
      </c>
    </row>
    <row r="6170" spans="1:7" hidden="1" x14ac:dyDescent="0.35">
      <c r="A6170" t="s">
        <v>5</v>
      </c>
      <c r="B6170">
        <v>2019</v>
      </c>
      <c r="C6170" t="s">
        <v>43</v>
      </c>
      <c r="D6170">
        <v>146.69999999999999</v>
      </c>
      <c r="E6170" t="s">
        <v>13</v>
      </c>
      <c r="F6170">
        <v>163.4</v>
      </c>
      <c r="G6170" t="s">
        <v>49</v>
      </c>
    </row>
    <row r="6171" spans="1:7" hidden="1" x14ac:dyDescent="0.35">
      <c r="A6171" t="s">
        <v>5</v>
      </c>
      <c r="B6171">
        <v>2019</v>
      </c>
      <c r="C6171" t="s">
        <v>43</v>
      </c>
      <c r="D6171">
        <v>146.69999999999999</v>
      </c>
      <c r="E6171" t="s">
        <v>14</v>
      </c>
      <c r="F6171">
        <v>132.19999999999999</v>
      </c>
      <c r="G6171" t="s">
        <v>49</v>
      </c>
    </row>
    <row r="6172" spans="1:7" hidden="1" x14ac:dyDescent="0.35">
      <c r="A6172" t="s">
        <v>5</v>
      </c>
      <c r="B6172">
        <v>2019</v>
      </c>
      <c r="C6172" t="s">
        <v>43</v>
      </c>
      <c r="D6172">
        <v>146.69999999999999</v>
      </c>
      <c r="E6172" t="s">
        <v>15</v>
      </c>
      <c r="F6172">
        <v>112.8</v>
      </c>
      <c r="G6172" t="s">
        <v>49</v>
      </c>
    </row>
    <row r="6173" spans="1:7" hidden="1" x14ac:dyDescent="0.35">
      <c r="A6173" t="s">
        <v>5</v>
      </c>
      <c r="B6173">
        <v>2019</v>
      </c>
      <c r="C6173" t="s">
        <v>43</v>
      </c>
      <c r="D6173">
        <v>146.69999999999999</v>
      </c>
      <c r="E6173" t="s">
        <v>16</v>
      </c>
      <c r="F6173">
        <v>144.19999999999999</v>
      </c>
      <c r="G6173" t="s">
        <v>49</v>
      </c>
    </row>
    <row r="6174" spans="1:7" hidden="1" x14ac:dyDescent="0.35">
      <c r="A6174" t="s">
        <v>5</v>
      </c>
      <c r="B6174">
        <v>2019</v>
      </c>
      <c r="C6174" t="s">
        <v>43</v>
      </c>
      <c r="D6174">
        <v>146.69999999999999</v>
      </c>
      <c r="E6174" t="s">
        <v>17</v>
      </c>
      <c r="F6174">
        <v>138.5</v>
      </c>
      <c r="G6174" t="s">
        <v>49</v>
      </c>
    </row>
    <row r="6175" spans="1:7" hidden="1" x14ac:dyDescent="0.35">
      <c r="A6175" t="s">
        <v>5</v>
      </c>
      <c r="B6175">
        <v>2019</v>
      </c>
      <c r="C6175" t="s">
        <v>43</v>
      </c>
      <c r="D6175">
        <v>146.69999999999999</v>
      </c>
      <c r="E6175" t="s">
        <v>18</v>
      </c>
      <c r="F6175">
        <v>157.19999999999999</v>
      </c>
      <c r="G6175" t="s">
        <v>49</v>
      </c>
    </row>
    <row r="6176" spans="1:7" hidden="1" x14ac:dyDescent="0.35">
      <c r="A6176" t="s">
        <v>5</v>
      </c>
      <c r="B6176">
        <v>2019</v>
      </c>
      <c r="C6176" t="s">
        <v>43</v>
      </c>
      <c r="D6176">
        <v>146.69999999999999</v>
      </c>
      <c r="E6176" t="s">
        <v>19</v>
      </c>
      <c r="F6176">
        <v>145.5</v>
      </c>
      <c r="G6176" t="s">
        <v>49</v>
      </c>
    </row>
    <row r="6177" spans="1:7" hidden="1" x14ac:dyDescent="0.35">
      <c r="A6177" t="s">
        <v>5</v>
      </c>
      <c r="B6177">
        <v>2019</v>
      </c>
      <c r="C6177" t="s">
        <v>43</v>
      </c>
      <c r="D6177">
        <v>146.69999999999999</v>
      </c>
      <c r="E6177" t="s">
        <v>20</v>
      </c>
      <c r="F6177">
        <v>165.7</v>
      </c>
      <c r="G6177" t="s">
        <v>50</v>
      </c>
    </row>
    <row r="6178" spans="1:7" hidden="1" x14ac:dyDescent="0.35">
      <c r="A6178" t="s">
        <v>5</v>
      </c>
      <c r="B6178">
        <v>2019</v>
      </c>
      <c r="C6178" t="s">
        <v>43</v>
      </c>
      <c r="D6178">
        <v>146.69999999999999</v>
      </c>
      <c r="E6178" t="s">
        <v>21</v>
      </c>
      <c r="F6178">
        <v>151.69999999999999</v>
      </c>
      <c r="G6178" t="s">
        <v>51</v>
      </c>
    </row>
    <row r="6179" spans="1:7" hidden="1" x14ac:dyDescent="0.35">
      <c r="A6179" t="s">
        <v>5</v>
      </c>
      <c r="B6179">
        <v>2019</v>
      </c>
      <c r="C6179" t="s">
        <v>43</v>
      </c>
      <c r="D6179">
        <v>146.69999999999999</v>
      </c>
      <c r="E6179" t="s">
        <v>22</v>
      </c>
      <c r="F6179">
        <v>146.6</v>
      </c>
      <c r="G6179" t="s">
        <v>51</v>
      </c>
    </row>
    <row r="6180" spans="1:7" hidden="1" x14ac:dyDescent="0.35">
      <c r="A6180" t="s">
        <v>5</v>
      </c>
      <c r="B6180">
        <v>2019</v>
      </c>
      <c r="C6180" t="s">
        <v>43</v>
      </c>
      <c r="D6180">
        <v>146.69999999999999</v>
      </c>
      <c r="E6180" t="s">
        <v>23</v>
      </c>
      <c r="F6180">
        <v>151</v>
      </c>
      <c r="G6180" t="s">
        <v>51</v>
      </c>
    </row>
    <row r="6181" spans="1:7" hidden="1" x14ac:dyDescent="0.35">
      <c r="A6181" t="s">
        <v>5</v>
      </c>
      <c r="B6181">
        <v>2019</v>
      </c>
      <c r="C6181" t="s">
        <v>43</v>
      </c>
      <c r="D6181">
        <v>146.69999999999999</v>
      </c>
      <c r="E6181" t="s">
        <v>24</v>
      </c>
      <c r="G6181" t="s">
        <v>24</v>
      </c>
    </row>
    <row r="6182" spans="1:7" hidden="1" x14ac:dyDescent="0.35">
      <c r="A6182" t="s">
        <v>5</v>
      </c>
      <c r="B6182">
        <v>2019</v>
      </c>
      <c r="C6182" t="s">
        <v>43</v>
      </c>
      <c r="D6182">
        <v>146.69999999999999</v>
      </c>
      <c r="E6182" t="s">
        <v>25</v>
      </c>
      <c r="F6182">
        <v>146.9</v>
      </c>
      <c r="G6182" t="s">
        <v>55</v>
      </c>
    </row>
    <row r="6183" spans="1:7" hidden="1" x14ac:dyDescent="0.35">
      <c r="A6183" t="s">
        <v>5</v>
      </c>
      <c r="B6183">
        <v>2019</v>
      </c>
      <c r="C6183" t="s">
        <v>43</v>
      </c>
      <c r="D6183">
        <v>146.69999999999999</v>
      </c>
      <c r="E6183" t="s">
        <v>26</v>
      </c>
      <c r="F6183">
        <v>150.30000000000001</v>
      </c>
      <c r="G6183" t="s">
        <v>52</v>
      </c>
    </row>
    <row r="6184" spans="1:7" hidden="1" x14ac:dyDescent="0.35">
      <c r="A6184" t="s">
        <v>5</v>
      </c>
      <c r="B6184">
        <v>2019</v>
      </c>
      <c r="C6184" t="s">
        <v>43</v>
      </c>
      <c r="D6184">
        <v>146.69999999999999</v>
      </c>
      <c r="E6184" t="s">
        <v>27</v>
      </c>
      <c r="F6184">
        <v>153.4</v>
      </c>
      <c r="G6184" t="s">
        <v>27</v>
      </c>
    </row>
    <row r="6185" spans="1:7" hidden="1" x14ac:dyDescent="0.35">
      <c r="A6185" t="s">
        <v>5</v>
      </c>
      <c r="B6185">
        <v>2019</v>
      </c>
      <c r="C6185" t="s">
        <v>43</v>
      </c>
      <c r="D6185">
        <v>146.69999999999999</v>
      </c>
      <c r="E6185" t="s">
        <v>28</v>
      </c>
      <c r="F6185">
        <v>131.6</v>
      </c>
      <c r="G6185" t="s">
        <v>54</v>
      </c>
    </row>
    <row r="6186" spans="1:7" hidden="1" x14ac:dyDescent="0.35">
      <c r="A6186" t="s">
        <v>5</v>
      </c>
      <c r="B6186">
        <v>2019</v>
      </c>
      <c r="C6186" t="s">
        <v>43</v>
      </c>
      <c r="D6186">
        <v>146.69999999999999</v>
      </c>
      <c r="E6186" t="s">
        <v>29</v>
      </c>
      <c r="F6186">
        <v>148.30000000000001</v>
      </c>
      <c r="G6186" t="s">
        <v>56</v>
      </c>
    </row>
    <row r="6187" spans="1:7" hidden="1" x14ac:dyDescent="0.35">
      <c r="A6187" t="s">
        <v>5</v>
      </c>
      <c r="B6187">
        <v>2019</v>
      </c>
      <c r="C6187" t="s">
        <v>43</v>
      </c>
      <c r="D6187">
        <v>146.69999999999999</v>
      </c>
      <c r="E6187" t="s">
        <v>30</v>
      </c>
      <c r="F6187">
        <v>160.19999999999999</v>
      </c>
      <c r="G6187" t="s">
        <v>30</v>
      </c>
    </row>
    <row r="6188" spans="1:7" hidden="1" x14ac:dyDescent="0.35">
      <c r="A6188" t="s">
        <v>5</v>
      </c>
      <c r="B6188">
        <v>2019</v>
      </c>
      <c r="C6188" t="s">
        <v>43</v>
      </c>
      <c r="D6188">
        <v>146.69999999999999</v>
      </c>
      <c r="E6188" t="s">
        <v>31</v>
      </c>
      <c r="F6188">
        <v>140.19999999999999</v>
      </c>
      <c r="G6188" t="s">
        <v>53</v>
      </c>
    </row>
    <row r="6189" spans="1:7" hidden="1" x14ac:dyDescent="0.35">
      <c r="A6189" t="s">
        <v>5</v>
      </c>
      <c r="B6189">
        <v>2019</v>
      </c>
      <c r="C6189" t="s">
        <v>43</v>
      </c>
      <c r="D6189">
        <v>146.69999999999999</v>
      </c>
      <c r="E6189" t="s">
        <v>32</v>
      </c>
      <c r="F6189">
        <v>145.4</v>
      </c>
      <c r="G6189" t="s">
        <v>32</v>
      </c>
    </row>
    <row r="6190" spans="1:7" hidden="1" x14ac:dyDescent="0.35">
      <c r="A6190" t="s">
        <v>34</v>
      </c>
      <c r="B6190">
        <v>2019</v>
      </c>
      <c r="C6190" t="s">
        <v>43</v>
      </c>
      <c r="D6190">
        <v>144.69999999999999</v>
      </c>
      <c r="E6190" t="s">
        <v>7</v>
      </c>
      <c r="F6190">
        <v>142.69999999999999</v>
      </c>
      <c r="G6190" t="s">
        <v>49</v>
      </c>
    </row>
    <row r="6191" spans="1:7" hidden="1" x14ac:dyDescent="0.35">
      <c r="A6191" t="s">
        <v>34</v>
      </c>
      <c r="B6191">
        <v>2019</v>
      </c>
      <c r="C6191" t="s">
        <v>43</v>
      </c>
      <c r="D6191">
        <v>144.69999999999999</v>
      </c>
      <c r="E6191" t="s">
        <v>8</v>
      </c>
      <c r="F6191">
        <v>158.69999999999999</v>
      </c>
      <c r="G6191" t="s">
        <v>49</v>
      </c>
    </row>
    <row r="6192" spans="1:7" hidden="1" x14ac:dyDescent="0.35">
      <c r="A6192" t="s">
        <v>34</v>
      </c>
      <c r="B6192">
        <v>2019</v>
      </c>
      <c r="C6192" t="s">
        <v>43</v>
      </c>
      <c r="D6192">
        <v>144.69999999999999</v>
      </c>
      <c r="E6192" t="s">
        <v>9</v>
      </c>
      <c r="F6192">
        <v>141.6</v>
      </c>
      <c r="G6192" t="s">
        <v>49</v>
      </c>
    </row>
    <row r="6193" spans="1:7" hidden="1" x14ac:dyDescent="0.35">
      <c r="A6193" t="s">
        <v>34</v>
      </c>
      <c r="B6193">
        <v>2019</v>
      </c>
      <c r="C6193" t="s">
        <v>43</v>
      </c>
      <c r="D6193">
        <v>144.69999999999999</v>
      </c>
      <c r="E6193" t="s">
        <v>10</v>
      </c>
      <c r="F6193">
        <v>144.9</v>
      </c>
      <c r="G6193" t="s">
        <v>49</v>
      </c>
    </row>
    <row r="6194" spans="1:7" hidden="1" x14ac:dyDescent="0.35">
      <c r="A6194" t="s">
        <v>34</v>
      </c>
      <c r="B6194">
        <v>2019</v>
      </c>
      <c r="C6194" t="s">
        <v>43</v>
      </c>
      <c r="D6194">
        <v>144.69999999999999</v>
      </c>
      <c r="E6194" t="s">
        <v>11</v>
      </c>
      <c r="F6194">
        <v>120.8</v>
      </c>
      <c r="G6194" t="s">
        <v>49</v>
      </c>
    </row>
    <row r="6195" spans="1:7" hidden="1" x14ac:dyDescent="0.35">
      <c r="A6195" t="s">
        <v>34</v>
      </c>
      <c r="B6195">
        <v>2019</v>
      </c>
      <c r="C6195" t="s">
        <v>43</v>
      </c>
      <c r="D6195">
        <v>144.69999999999999</v>
      </c>
      <c r="E6195" t="s">
        <v>12</v>
      </c>
      <c r="F6195">
        <v>149.80000000000001</v>
      </c>
      <c r="G6195" t="s">
        <v>49</v>
      </c>
    </row>
    <row r="6196" spans="1:7" hidden="1" x14ac:dyDescent="0.35">
      <c r="A6196" t="s">
        <v>34</v>
      </c>
      <c r="B6196">
        <v>2019</v>
      </c>
      <c r="C6196" t="s">
        <v>43</v>
      </c>
      <c r="D6196">
        <v>144.69999999999999</v>
      </c>
      <c r="E6196" t="s">
        <v>13</v>
      </c>
      <c r="F6196">
        <v>192.4</v>
      </c>
      <c r="G6196" t="s">
        <v>49</v>
      </c>
    </row>
    <row r="6197" spans="1:7" hidden="1" x14ac:dyDescent="0.35">
      <c r="A6197" t="s">
        <v>34</v>
      </c>
      <c r="B6197">
        <v>2019</v>
      </c>
      <c r="C6197" t="s">
        <v>43</v>
      </c>
      <c r="D6197">
        <v>144.69999999999999</v>
      </c>
      <c r="E6197" t="s">
        <v>14</v>
      </c>
      <c r="F6197">
        <v>130.30000000000001</v>
      </c>
      <c r="G6197" t="s">
        <v>49</v>
      </c>
    </row>
    <row r="6198" spans="1:7" hidden="1" x14ac:dyDescent="0.35">
      <c r="A6198" t="s">
        <v>34</v>
      </c>
      <c r="B6198">
        <v>2019</v>
      </c>
      <c r="C6198" t="s">
        <v>43</v>
      </c>
      <c r="D6198">
        <v>144.69999999999999</v>
      </c>
      <c r="E6198" t="s">
        <v>15</v>
      </c>
      <c r="F6198">
        <v>114</v>
      </c>
      <c r="G6198" t="s">
        <v>49</v>
      </c>
    </row>
    <row r="6199" spans="1:7" hidden="1" x14ac:dyDescent="0.35">
      <c r="A6199" t="s">
        <v>34</v>
      </c>
      <c r="B6199">
        <v>2019</v>
      </c>
      <c r="C6199" t="s">
        <v>43</v>
      </c>
      <c r="D6199">
        <v>144.69999999999999</v>
      </c>
      <c r="E6199" t="s">
        <v>16</v>
      </c>
      <c r="F6199">
        <v>143.80000000000001</v>
      </c>
      <c r="G6199" t="s">
        <v>49</v>
      </c>
    </row>
    <row r="6200" spans="1:7" hidden="1" x14ac:dyDescent="0.35">
      <c r="A6200" t="s">
        <v>34</v>
      </c>
      <c r="B6200">
        <v>2019</v>
      </c>
      <c r="C6200" t="s">
        <v>43</v>
      </c>
      <c r="D6200">
        <v>144.69999999999999</v>
      </c>
      <c r="E6200" t="s">
        <v>17</v>
      </c>
      <c r="F6200">
        <v>130</v>
      </c>
      <c r="G6200" t="s">
        <v>49</v>
      </c>
    </row>
    <row r="6201" spans="1:7" hidden="1" x14ac:dyDescent="0.35">
      <c r="A6201" t="s">
        <v>34</v>
      </c>
      <c r="B6201">
        <v>2019</v>
      </c>
      <c r="C6201" t="s">
        <v>43</v>
      </c>
      <c r="D6201">
        <v>144.69999999999999</v>
      </c>
      <c r="E6201" t="s">
        <v>18</v>
      </c>
      <c r="F6201">
        <v>156.4</v>
      </c>
      <c r="G6201" t="s">
        <v>49</v>
      </c>
    </row>
    <row r="6202" spans="1:7" hidden="1" x14ac:dyDescent="0.35">
      <c r="A6202" t="s">
        <v>34</v>
      </c>
      <c r="B6202">
        <v>2019</v>
      </c>
      <c r="C6202" t="s">
        <v>43</v>
      </c>
      <c r="D6202">
        <v>144.69999999999999</v>
      </c>
      <c r="E6202" t="s">
        <v>19</v>
      </c>
      <c r="F6202">
        <v>149.5</v>
      </c>
      <c r="G6202" t="s">
        <v>49</v>
      </c>
    </row>
    <row r="6203" spans="1:7" hidden="1" x14ac:dyDescent="0.35">
      <c r="A6203" t="s">
        <v>34</v>
      </c>
      <c r="B6203">
        <v>2019</v>
      </c>
      <c r="C6203" t="s">
        <v>43</v>
      </c>
      <c r="D6203">
        <v>144.69999999999999</v>
      </c>
      <c r="E6203" t="s">
        <v>20</v>
      </c>
      <c r="F6203">
        <v>168.6</v>
      </c>
      <c r="G6203" t="s">
        <v>50</v>
      </c>
    </row>
    <row r="6204" spans="1:7" hidden="1" x14ac:dyDescent="0.35">
      <c r="A6204" t="s">
        <v>34</v>
      </c>
      <c r="B6204">
        <v>2019</v>
      </c>
      <c r="C6204" t="s">
        <v>43</v>
      </c>
      <c r="D6204">
        <v>144.69999999999999</v>
      </c>
      <c r="E6204" t="s">
        <v>21</v>
      </c>
      <c r="F6204">
        <v>145.30000000000001</v>
      </c>
      <c r="G6204" t="s">
        <v>51</v>
      </c>
    </row>
    <row r="6205" spans="1:7" hidden="1" x14ac:dyDescent="0.35">
      <c r="A6205" t="s">
        <v>34</v>
      </c>
      <c r="B6205">
        <v>2019</v>
      </c>
      <c r="C6205" t="s">
        <v>43</v>
      </c>
      <c r="D6205">
        <v>144.69999999999999</v>
      </c>
      <c r="E6205" t="s">
        <v>22</v>
      </c>
      <c r="F6205">
        <v>132.19999999999999</v>
      </c>
      <c r="G6205" t="s">
        <v>51</v>
      </c>
    </row>
    <row r="6206" spans="1:7" hidden="1" x14ac:dyDescent="0.35">
      <c r="A6206" t="s">
        <v>34</v>
      </c>
      <c r="B6206">
        <v>2019</v>
      </c>
      <c r="C6206" t="s">
        <v>43</v>
      </c>
      <c r="D6206">
        <v>144.69999999999999</v>
      </c>
      <c r="E6206" t="s">
        <v>23</v>
      </c>
      <c r="F6206">
        <v>143.30000000000001</v>
      </c>
      <c r="G6206" t="s">
        <v>51</v>
      </c>
    </row>
    <row r="6207" spans="1:7" hidden="1" x14ac:dyDescent="0.35">
      <c r="A6207" t="s">
        <v>34</v>
      </c>
      <c r="B6207">
        <v>2019</v>
      </c>
      <c r="C6207" t="s">
        <v>43</v>
      </c>
      <c r="D6207">
        <v>144.69999999999999</v>
      </c>
      <c r="E6207" t="s">
        <v>24</v>
      </c>
      <c r="F6207">
        <v>152.19999999999999</v>
      </c>
      <c r="G6207" t="s">
        <v>24</v>
      </c>
    </row>
    <row r="6208" spans="1:7" hidden="1" x14ac:dyDescent="0.35">
      <c r="A6208" t="s">
        <v>34</v>
      </c>
      <c r="B6208">
        <v>2019</v>
      </c>
      <c r="C6208" t="s">
        <v>43</v>
      </c>
      <c r="D6208">
        <v>144.69999999999999</v>
      </c>
      <c r="E6208" t="s">
        <v>25</v>
      </c>
      <c r="F6208">
        <v>126.6</v>
      </c>
      <c r="G6208" t="s">
        <v>55</v>
      </c>
    </row>
    <row r="6209" spans="1:7" hidden="1" x14ac:dyDescent="0.35">
      <c r="A6209" t="s">
        <v>34</v>
      </c>
      <c r="B6209">
        <v>2019</v>
      </c>
      <c r="C6209" t="s">
        <v>43</v>
      </c>
      <c r="D6209">
        <v>144.69999999999999</v>
      </c>
      <c r="E6209" t="s">
        <v>26</v>
      </c>
      <c r="F6209">
        <v>138.30000000000001</v>
      </c>
      <c r="G6209" t="s">
        <v>52</v>
      </c>
    </row>
    <row r="6210" spans="1:7" hidden="1" x14ac:dyDescent="0.35">
      <c r="A6210" t="s">
        <v>34</v>
      </c>
      <c r="B6210">
        <v>2019</v>
      </c>
      <c r="C6210" t="s">
        <v>43</v>
      </c>
      <c r="D6210">
        <v>144.69999999999999</v>
      </c>
      <c r="E6210" t="s">
        <v>27</v>
      </c>
      <c r="F6210">
        <v>141.9</v>
      </c>
      <c r="G6210" t="s">
        <v>27</v>
      </c>
    </row>
    <row r="6211" spans="1:7" hidden="1" x14ac:dyDescent="0.35">
      <c r="A6211" t="s">
        <v>34</v>
      </c>
      <c r="B6211">
        <v>2019</v>
      </c>
      <c r="C6211" t="s">
        <v>43</v>
      </c>
      <c r="D6211">
        <v>144.69999999999999</v>
      </c>
      <c r="E6211" t="s">
        <v>28</v>
      </c>
      <c r="F6211">
        <v>121.2</v>
      </c>
      <c r="G6211" t="s">
        <v>54</v>
      </c>
    </row>
    <row r="6212" spans="1:7" hidden="1" x14ac:dyDescent="0.35">
      <c r="A6212" t="s">
        <v>34</v>
      </c>
      <c r="B6212">
        <v>2019</v>
      </c>
      <c r="C6212" t="s">
        <v>43</v>
      </c>
      <c r="D6212">
        <v>144.69999999999999</v>
      </c>
      <c r="E6212" t="s">
        <v>29</v>
      </c>
      <c r="F6212">
        <v>135.9</v>
      </c>
      <c r="G6212" t="s">
        <v>56</v>
      </c>
    </row>
    <row r="6213" spans="1:7" hidden="1" x14ac:dyDescent="0.35">
      <c r="A6213" t="s">
        <v>34</v>
      </c>
      <c r="B6213">
        <v>2019</v>
      </c>
      <c r="C6213" t="s">
        <v>43</v>
      </c>
      <c r="D6213">
        <v>144.69999999999999</v>
      </c>
      <c r="E6213" t="s">
        <v>30</v>
      </c>
      <c r="F6213">
        <v>151.6</v>
      </c>
      <c r="G6213" t="s">
        <v>30</v>
      </c>
    </row>
    <row r="6214" spans="1:7" hidden="1" x14ac:dyDescent="0.35">
      <c r="A6214" t="s">
        <v>34</v>
      </c>
      <c r="B6214">
        <v>2019</v>
      </c>
      <c r="C6214" t="s">
        <v>43</v>
      </c>
      <c r="D6214">
        <v>144.69999999999999</v>
      </c>
      <c r="E6214" t="s">
        <v>31</v>
      </c>
      <c r="F6214">
        <v>139</v>
      </c>
      <c r="G6214" t="s">
        <v>53</v>
      </c>
    </row>
    <row r="6215" spans="1:7" hidden="1" x14ac:dyDescent="0.35">
      <c r="A6215" t="s">
        <v>34</v>
      </c>
      <c r="B6215">
        <v>2019</v>
      </c>
      <c r="C6215" t="s">
        <v>43</v>
      </c>
      <c r="D6215">
        <v>144.69999999999999</v>
      </c>
      <c r="E6215" t="s">
        <v>32</v>
      </c>
      <c r="F6215">
        <v>135.69999999999999</v>
      </c>
      <c r="G6215" t="s">
        <v>32</v>
      </c>
    </row>
    <row r="6216" spans="1:7" hidden="1" x14ac:dyDescent="0.35">
      <c r="A6216" t="s">
        <v>35</v>
      </c>
      <c r="B6216">
        <v>2019</v>
      </c>
      <c r="C6216" t="s">
        <v>43</v>
      </c>
      <c r="D6216">
        <v>145.80000000000001</v>
      </c>
      <c r="E6216" t="s">
        <v>7</v>
      </c>
      <c r="F6216">
        <v>140.9</v>
      </c>
      <c r="G6216" t="s">
        <v>49</v>
      </c>
    </row>
    <row r="6217" spans="1:7" hidden="1" x14ac:dyDescent="0.35">
      <c r="A6217" t="s">
        <v>35</v>
      </c>
      <c r="B6217">
        <v>2019</v>
      </c>
      <c r="C6217" t="s">
        <v>43</v>
      </c>
      <c r="D6217">
        <v>145.80000000000001</v>
      </c>
      <c r="E6217" t="s">
        <v>8</v>
      </c>
      <c r="F6217">
        <v>160.80000000000001</v>
      </c>
      <c r="G6217" t="s">
        <v>49</v>
      </c>
    </row>
    <row r="6218" spans="1:7" hidden="1" x14ac:dyDescent="0.35">
      <c r="A6218" t="s">
        <v>35</v>
      </c>
      <c r="B6218">
        <v>2019</v>
      </c>
      <c r="C6218" t="s">
        <v>43</v>
      </c>
      <c r="D6218">
        <v>145.80000000000001</v>
      </c>
      <c r="E6218" t="s">
        <v>9</v>
      </c>
      <c r="F6218">
        <v>139.6</v>
      </c>
      <c r="G6218" t="s">
        <v>49</v>
      </c>
    </row>
    <row r="6219" spans="1:7" hidden="1" x14ac:dyDescent="0.35">
      <c r="A6219" t="s">
        <v>35</v>
      </c>
      <c r="B6219">
        <v>2019</v>
      </c>
      <c r="C6219" t="s">
        <v>43</v>
      </c>
      <c r="D6219">
        <v>145.80000000000001</v>
      </c>
      <c r="E6219" t="s">
        <v>10</v>
      </c>
      <c r="F6219">
        <v>145.4</v>
      </c>
      <c r="G6219" t="s">
        <v>49</v>
      </c>
    </row>
    <row r="6220" spans="1:7" hidden="1" x14ac:dyDescent="0.35">
      <c r="A6220" t="s">
        <v>35</v>
      </c>
      <c r="B6220">
        <v>2019</v>
      </c>
      <c r="C6220" t="s">
        <v>43</v>
      </c>
      <c r="D6220">
        <v>145.80000000000001</v>
      </c>
      <c r="E6220" t="s">
        <v>11</v>
      </c>
      <c r="F6220">
        <v>123.5</v>
      </c>
      <c r="G6220" t="s">
        <v>49</v>
      </c>
    </row>
    <row r="6221" spans="1:7" hidden="1" x14ac:dyDescent="0.35">
      <c r="A6221" t="s">
        <v>35</v>
      </c>
      <c r="B6221">
        <v>2019</v>
      </c>
      <c r="C6221" t="s">
        <v>43</v>
      </c>
      <c r="D6221">
        <v>145.80000000000001</v>
      </c>
      <c r="E6221" t="s">
        <v>12</v>
      </c>
      <c r="F6221">
        <v>146.6</v>
      </c>
      <c r="G6221" t="s">
        <v>49</v>
      </c>
    </row>
    <row r="6222" spans="1:7" hidden="1" x14ac:dyDescent="0.35">
      <c r="A6222" t="s">
        <v>35</v>
      </c>
      <c r="B6222">
        <v>2019</v>
      </c>
      <c r="C6222" t="s">
        <v>43</v>
      </c>
      <c r="D6222">
        <v>145.80000000000001</v>
      </c>
      <c r="E6222" t="s">
        <v>13</v>
      </c>
      <c r="F6222">
        <v>173.2</v>
      </c>
      <c r="G6222" t="s">
        <v>49</v>
      </c>
    </row>
    <row r="6223" spans="1:7" hidden="1" x14ac:dyDescent="0.35">
      <c r="A6223" t="s">
        <v>35</v>
      </c>
      <c r="B6223">
        <v>2019</v>
      </c>
      <c r="C6223" t="s">
        <v>43</v>
      </c>
      <c r="D6223">
        <v>145.80000000000001</v>
      </c>
      <c r="E6223" t="s">
        <v>14</v>
      </c>
      <c r="F6223">
        <v>131.6</v>
      </c>
      <c r="G6223" t="s">
        <v>49</v>
      </c>
    </row>
    <row r="6224" spans="1:7" hidden="1" x14ac:dyDescent="0.35">
      <c r="A6224" t="s">
        <v>35</v>
      </c>
      <c r="B6224">
        <v>2019</v>
      </c>
      <c r="C6224" t="s">
        <v>43</v>
      </c>
      <c r="D6224">
        <v>145.80000000000001</v>
      </c>
      <c r="E6224" t="s">
        <v>15</v>
      </c>
      <c r="F6224">
        <v>113.2</v>
      </c>
      <c r="G6224" t="s">
        <v>49</v>
      </c>
    </row>
    <row r="6225" spans="1:7" hidden="1" x14ac:dyDescent="0.35">
      <c r="A6225" t="s">
        <v>35</v>
      </c>
      <c r="B6225">
        <v>2019</v>
      </c>
      <c r="C6225" t="s">
        <v>43</v>
      </c>
      <c r="D6225">
        <v>145.80000000000001</v>
      </c>
      <c r="E6225" t="s">
        <v>16</v>
      </c>
      <c r="F6225">
        <v>144.1</v>
      </c>
      <c r="G6225" t="s">
        <v>49</v>
      </c>
    </row>
    <row r="6226" spans="1:7" hidden="1" x14ac:dyDescent="0.35">
      <c r="A6226" t="s">
        <v>35</v>
      </c>
      <c r="B6226">
        <v>2019</v>
      </c>
      <c r="C6226" t="s">
        <v>43</v>
      </c>
      <c r="D6226">
        <v>145.80000000000001</v>
      </c>
      <c r="E6226" t="s">
        <v>17</v>
      </c>
      <c r="F6226">
        <v>135</v>
      </c>
      <c r="G6226" t="s">
        <v>49</v>
      </c>
    </row>
    <row r="6227" spans="1:7" hidden="1" x14ac:dyDescent="0.35">
      <c r="A6227" t="s">
        <v>35</v>
      </c>
      <c r="B6227">
        <v>2019</v>
      </c>
      <c r="C6227" t="s">
        <v>43</v>
      </c>
      <c r="D6227">
        <v>145.80000000000001</v>
      </c>
      <c r="E6227" t="s">
        <v>18</v>
      </c>
      <c r="F6227">
        <v>156.80000000000001</v>
      </c>
      <c r="G6227" t="s">
        <v>49</v>
      </c>
    </row>
    <row r="6228" spans="1:7" hidden="1" x14ac:dyDescent="0.35">
      <c r="A6228" t="s">
        <v>35</v>
      </c>
      <c r="B6228">
        <v>2019</v>
      </c>
      <c r="C6228" t="s">
        <v>43</v>
      </c>
      <c r="D6228">
        <v>145.80000000000001</v>
      </c>
      <c r="E6228" t="s">
        <v>19</v>
      </c>
      <c r="F6228">
        <v>147</v>
      </c>
      <c r="G6228" t="s">
        <v>49</v>
      </c>
    </row>
    <row r="6229" spans="1:7" hidden="1" x14ac:dyDescent="0.35">
      <c r="A6229" t="s">
        <v>35</v>
      </c>
      <c r="B6229">
        <v>2019</v>
      </c>
      <c r="C6229" t="s">
        <v>43</v>
      </c>
      <c r="D6229">
        <v>145.80000000000001</v>
      </c>
      <c r="E6229" t="s">
        <v>20</v>
      </c>
      <c r="F6229">
        <v>166.5</v>
      </c>
      <c r="G6229" t="s">
        <v>50</v>
      </c>
    </row>
    <row r="6230" spans="1:7" hidden="1" x14ac:dyDescent="0.35">
      <c r="A6230" t="s">
        <v>35</v>
      </c>
      <c r="B6230">
        <v>2019</v>
      </c>
      <c r="C6230" t="s">
        <v>43</v>
      </c>
      <c r="D6230">
        <v>145.80000000000001</v>
      </c>
      <c r="E6230" t="s">
        <v>21</v>
      </c>
      <c r="F6230">
        <v>149.19999999999999</v>
      </c>
      <c r="G6230" t="s">
        <v>51</v>
      </c>
    </row>
    <row r="6231" spans="1:7" hidden="1" x14ac:dyDescent="0.35">
      <c r="A6231" t="s">
        <v>35</v>
      </c>
      <c r="B6231">
        <v>2019</v>
      </c>
      <c r="C6231" t="s">
        <v>43</v>
      </c>
      <c r="D6231">
        <v>145.80000000000001</v>
      </c>
      <c r="E6231" t="s">
        <v>22</v>
      </c>
      <c r="F6231">
        <v>140.6</v>
      </c>
      <c r="G6231" t="s">
        <v>51</v>
      </c>
    </row>
    <row r="6232" spans="1:7" hidden="1" x14ac:dyDescent="0.35">
      <c r="A6232" t="s">
        <v>35</v>
      </c>
      <c r="B6232">
        <v>2019</v>
      </c>
      <c r="C6232" t="s">
        <v>43</v>
      </c>
      <c r="D6232">
        <v>145.80000000000001</v>
      </c>
      <c r="E6232" t="s">
        <v>23</v>
      </c>
      <c r="F6232">
        <v>147.9</v>
      </c>
      <c r="G6232" t="s">
        <v>51</v>
      </c>
    </row>
    <row r="6233" spans="1:7" hidden="1" x14ac:dyDescent="0.35">
      <c r="A6233" t="s">
        <v>35</v>
      </c>
      <c r="B6233">
        <v>2019</v>
      </c>
      <c r="C6233" t="s">
        <v>43</v>
      </c>
      <c r="D6233">
        <v>145.80000000000001</v>
      </c>
      <c r="E6233" t="s">
        <v>24</v>
      </c>
      <c r="F6233">
        <v>152.19999999999999</v>
      </c>
      <c r="G6233" t="s">
        <v>24</v>
      </c>
    </row>
    <row r="6234" spans="1:7" hidden="1" x14ac:dyDescent="0.35">
      <c r="A6234" t="s">
        <v>35</v>
      </c>
      <c r="B6234">
        <v>2019</v>
      </c>
      <c r="C6234" t="s">
        <v>43</v>
      </c>
      <c r="D6234">
        <v>145.80000000000001</v>
      </c>
      <c r="E6234" t="s">
        <v>25</v>
      </c>
      <c r="F6234">
        <v>139.19999999999999</v>
      </c>
      <c r="G6234" t="s">
        <v>55</v>
      </c>
    </row>
    <row r="6235" spans="1:7" hidden="1" x14ac:dyDescent="0.35">
      <c r="A6235" t="s">
        <v>35</v>
      </c>
      <c r="B6235">
        <v>2019</v>
      </c>
      <c r="C6235" t="s">
        <v>43</v>
      </c>
      <c r="D6235">
        <v>145.80000000000001</v>
      </c>
      <c r="E6235" t="s">
        <v>26</v>
      </c>
      <c r="F6235">
        <v>144.6</v>
      </c>
      <c r="G6235" t="s">
        <v>52</v>
      </c>
    </row>
    <row r="6236" spans="1:7" hidden="1" x14ac:dyDescent="0.35">
      <c r="A6236" t="s">
        <v>35</v>
      </c>
      <c r="B6236">
        <v>2019</v>
      </c>
      <c r="C6236" t="s">
        <v>43</v>
      </c>
      <c r="D6236">
        <v>145.80000000000001</v>
      </c>
      <c r="E6236" t="s">
        <v>27</v>
      </c>
      <c r="F6236">
        <v>149</v>
      </c>
      <c r="G6236" t="s">
        <v>27</v>
      </c>
    </row>
    <row r="6237" spans="1:7" hidden="1" x14ac:dyDescent="0.35">
      <c r="A6237" t="s">
        <v>35</v>
      </c>
      <c r="B6237">
        <v>2019</v>
      </c>
      <c r="C6237" t="s">
        <v>43</v>
      </c>
      <c r="D6237">
        <v>145.80000000000001</v>
      </c>
      <c r="E6237" t="s">
        <v>28</v>
      </c>
      <c r="F6237">
        <v>126.1</v>
      </c>
      <c r="G6237" t="s">
        <v>54</v>
      </c>
    </row>
    <row r="6238" spans="1:7" hidden="1" x14ac:dyDescent="0.35">
      <c r="A6238" t="s">
        <v>35</v>
      </c>
      <c r="B6238">
        <v>2019</v>
      </c>
      <c r="C6238" t="s">
        <v>43</v>
      </c>
      <c r="D6238">
        <v>145.80000000000001</v>
      </c>
      <c r="E6238" t="s">
        <v>29</v>
      </c>
      <c r="F6238">
        <v>141.30000000000001</v>
      </c>
      <c r="G6238" t="s">
        <v>56</v>
      </c>
    </row>
    <row r="6239" spans="1:7" hidden="1" x14ac:dyDescent="0.35">
      <c r="A6239" t="s">
        <v>35</v>
      </c>
      <c r="B6239">
        <v>2019</v>
      </c>
      <c r="C6239" t="s">
        <v>43</v>
      </c>
      <c r="D6239">
        <v>145.80000000000001</v>
      </c>
      <c r="E6239" t="s">
        <v>30</v>
      </c>
      <c r="F6239">
        <v>155.19999999999999</v>
      </c>
      <c r="G6239" t="s">
        <v>30</v>
      </c>
    </row>
    <row r="6240" spans="1:7" hidden="1" x14ac:dyDescent="0.35">
      <c r="A6240" t="s">
        <v>35</v>
      </c>
      <c r="B6240">
        <v>2019</v>
      </c>
      <c r="C6240" t="s">
        <v>43</v>
      </c>
      <c r="D6240">
        <v>145.80000000000001</v>
      </c>
      <c r="E6240" t="s">
        <v>31</v>
      </c>
      <c r="F6240">
        <v>139.69999999999999</v>
      </c>
      <c r="G6240" t="s">
        <v>53</v>
      </c>
    </row>
    <row r="6241" spans="1:7" hidden="1" x14ac:dyDescent="0.35">
      <c r="A6241" t="s">
        <v>35</v>
      </c>
      <c r="B6241">
        <v>2019</v>
      </c>
      <c r="C6241" t="s">
        <v>43</v>
      </c>
      <c r="D6241">
        <v>145.80000000000001</v>
      </c>
      <c r="E6241" t="s">
        <v>32</v>
      </c>
      <c r="F6241">
        <v>140.69999999999999</v>
      </c>
      <c r="G6241" t="s">
        <v>32</v>
      </c>
    </row>
    <row r="6242" spans="1:7" hidden="1" x14ac:dyDescent="0.35">
      <c r="A6242" t="s">
        <v>5</v>
      </c>
      <c r="B6242">
        <v>2019</v>
      </c>
      <c r="C6242" t="s">
        <v>44</v>
      </c>
      <c r="D6242">
        <v>148.30000000000001</v>
      </c>
      <c r="E6242" t="s">
        <v>7</v>
      </c>
      <c r="F6242">
        <v>141</v>
      </c>
      <c r="G6242" t="s">
        <v>49</v>
      </c>
    </row>
    <row r="6243" spans="1:7" hidden="1" x14ac:dyDescent="0.35">
      <c r="A6243" t="s">
        <v>5</v>
      </c>
      <c r="B6243">
        <v>2019</v>
      </c>
      <c r="C6243" t="s">
        <v>44</v>
      </c>
      <c r="D6243">
        <v>148.30000000000001</v>
      </c>
      <c r="E6243" t="s">
        <v>8</v>
      </c>
      <c r="F6243">
        <v>161.6</v>
      </c>
      <c r="G6243" t="s">
        <v>49</v>
      </c>
    </row>
    <row r="6244" spans="1:7" hidden="1" x14ac:dyDescent="0.35">
      <c r="A6244" t="s">
        <v>5</v>
      </c>
      <c r="B6244">
        <v>2019</v>
      </c>
      <c r="C6244" t="s">
        <v>44</v>
      </c>
      <c r="D6244">
        <v>148.30000000000001</v>
      </c>
      <c r="E6244" t="s">
        <v>9</v>
      </c>
      <c r="F6244">
        <v>141.19999999999999</v>
      </c>
      <c r="G6244" t="s">
        <v>49</v>
      </c>
    </row>
    <row r="6245" spans="1:7" hidden="1" x14ac:dyDescent="0.35">
      <c r="A6245" t="s">
        <v>5</v>
      </c>
      <c r="B6245">
        <v>2019</v>
      </c>
      <c r="C6245" t="s">
        <v>44</v>
      </c>
      <c r="D6245">
        <v>148.30000000000001</v>
      </c>
      <c r="E6245" t="s">
        <v>10</v>
      </c>
      <c r="F6245">
        <v>146.5</v>
      </c>
      <c r="G6245" t="s">
        <v>49</v>
      </c>
    </row>
    <row r="6246" spans="1:7" hidden="1" x14ac:dyDescent="0.35">
      <c r="A6246" t="s">
        <v>5</v>
      </c>
      <c r="B6246">
        <v>2019</v>
      </c>
      <c r="C6246" t="s">
        <v>44</v>
      </c>
      <c r="D6246">
        <v>148.30000000000001</v>
      </c>
      <c r="E6246" t="s">
        <v>11</v>
      </c>
      <c r="F6246">
        <v>125.6</v>
      </c>
      <c r="G6246" t="s">
        <v>49</v>
      </c>
    </row>
    <row r="6247" spans="1:7" hidden="1" x14ac:dyDescent="0.35">
      <c r="A6247" t="s">
        <v>5</v>
      </c>
      <c r="B6247">
        <v>2019</v>
      </c>
      <c r="C6247" t="s">
        <v>44</v>
      </c>
      <c r="D6247">
        <v>148.30000000000001</v>
      </c>
      <c r="E6247" t="s">
        <v>12</v>
      </c>
      <c r="F6247">
        <v>145.69999999999999</v>
      </c>
      <c r="G6247" t="s">
        <v>49</v>
      </c>
    </row>
    <row r="6248" spans="1:7" hidden="1" x14ac:dyDescent="0.35">
      <c r="A6248" t="s">
        <v>5</v>
      </c>
      <c r="B6248">
        <v>2019</v>
      </c>
      <c r="C6248" t="s">
        <v>44</v>
      </c>
      <c r="D6248">
        <v>148.30000000000001</v>
      </c>
      <c r="E6248" t="s">
        <v>13</v>
      </c>
      <c r="F6248">
        <v>178.8</v>
      </c>
      <c r="G6248" t="s">
        <v>49</v>
      </c>
    </row>
    <row r="6249" spans="1:7" hidden="1" x14ac:dyDescent="0.35">
      <c r="A6249" t="s">
        <v>5</v>
      </c>
      <c r="B6249">
        <v>2019</v>
      </c>
      <c r="C6249" t="s">
        <v>44</v>
      </c>
      <c r="D6249">
        <v>148.30000000000001</v>
      </c>
      <c r="E6249" t="s">
        <v>14</v>
      </c>
      <c r="F6249">
        <v>133.1</v>
      </c>
      <c r="G6249" t="s">
        <v>49</v>
      </c>
    </row>
    <row r="6250" spans="1:7" hidden="1" x14ac:dyDescent="0.35">
      <c r="A6250" t="s">
        <v>5</v>
      </c>
      <c r="B6250">
        <v>2019</v>
      </c>
      <c r="C6250" t="s">
        <v>44</v>
      </c>
      <c r="D6250">
        <v>148.30000000000001</v>
      </c>
      <c r="E6250" t="s">
        <v>15</v>
      </c>
      <c r="F6250">
        <v>113.6</v>
      </c>
      <c r="G6250" t="s">
        <v>49</v>
      </c>
    </row>
    <row r="6251" spans="1:7" hidden="1" x14ac:dyDescent="0.35">
      <c r="A6251" t="s">
        <v>5</v>
      </c>
      <c r="B6251">
        <v>2019</v>
      </c>
      <c r="C6251" t="s">
        <v>44</v>
      </c>
      <c r="D6251">
        <v>148.30000000000001</v>
      </c>
      <c r="E6251" t="s">
        <v>16</v>
      </c>
      <c r="F6251">
        <v>145.5</v>
      </c>
      <c r="G6251" t="s">
        <v>49</v>
      </c>
    </row>
    <row r="6252" spans="1:7" hidden="1" x14ac:dyDescent="0.35">
      <c r="A6252" t="s">
        <v>5</v>
      </c>
      <c r="B6252">
        <v>2019</v>
      </c>
      <c r="C6252" t="s">
        <v>44</v>
      </c>
      <c r="D6252">
        <v>148.30000000000001</v>
      </c>
      <c r="E6252" t="s">
        <v>17</v>
      </c>
      <c r="F6252">
        <v>138.6</v>
      </c>
      <c r="G6252" t="s">
        <v>49</v>
      </c>
    </row>
    <row r="6253" spans="1:7" hidden="1" x14ac:dyDescent="0.35">
      <c r="A6253" t="s">
        <v>5</v>
      </c>
      <c r="B6253">
        <v>2019</v>
      </c>
      <c r="C6253" t="s">
        <v>44</v>
      </c>
      <c r="D6253">
        <v>148.30000000000001</v>
      </c>
      <c r="E6253" t="s">
        <v>18</v>
      </c>
      <c r="F6253">
        <v>157.4</v>
      </c>
      <c r="G6253" t="s">
        <v>49</v>
      </c>
    </row>
    <row r="6254" spans="1:7" hidden="1" x14ac:dyDescent="0.35">
      <c r="A6254" t="s">
        <v>5</v>
      </c>
      <c r="B6254">
        <v>2019</v>
      </c>
      <c r="C6254" t="s">
        <v>44</v>
      </c>
      <c r="D6254">
        <v>148.30000000000001</v>
      </c>
      <c r="E6254" t="s">
        <v>19</v>
      </c>
      <c r="F6254">
        <v>148.30000000000001</v>
      </c>
      <c r="G6254" t="s">
        <v>49</v>
      </c>
    </row>
    <row r="6255" spans="1:7" hidden="1" x14ac:dyDescent="0.35">
      <c r="A6255" t="s">
        <v>5</v>
      </c>
      <c r="B6255">
        <v>2019</v>
      </c>
      <c r="C6255" t="s">
        <v>44</v>
      </c>
      <c r="D6255">
        <v>148.30000000000001</v>
      </c>
      <c r="E6255" t="s">
        <v>20</v>
      </c>
      <c r="F6255">
        <v>166.3</v>
      </c>
      <c r="G6255" t="s">
        <v>50</v>
      </c>
    </row>
    <row r="6256" spans="1:7" hidden="1" x14ac:dyDescent="0.35">
      <c r="A6256" t="s">
        <v>5</v>
      </c>
      <c r="B6256">
        <v>2019</v>
      </c>
      <c r="C6256" t="s">
        <v>44</v>
      </c>
      <c r="D6256">
        <v>148.30000000000001</v>
      </c>
      <c r="E6256" t="s">
        <v>21</v>
      </c>
      <c r="F6256">
        <v>151.69999999999999</v>
      </c>
      <c r="G6256" t="s">
        <v>51</v>
      </c>
    </row>
    <row r="6257" spans="1:7" hidden="1" x14ac:dyDescent="0.35">
      <c r="A6257" t="s">
        <v>5</v>
      </c>
      <c r="B6257">
        <v>2019</v>
      </c>
      <c r="C6257" t="s">
        <v>44</v>
      </c>
      <c r="D6257">
        <v>148.30000000000001</v>
      </c>
      <c r="E6257" t="s">
        <v>22</v>
      </c>
      <c r="F6257">
        <v>146.69999999999999</v>
      </c>
      <c r="G6257" t="s">
        <v>51</v>
      </c>
    </row>
    <row r="6258" spans="1:7" hidden="1" x14ac:dyDescent="0.35">
      <c r="A6258" t="s">
        <v>5</v>
      </c>
      <c r="B6258">
        <v>2019</v>
      </c>
      <c r="C6258" t="s">
        <v>44</v>
      </c>
      <c r="D6258">
        <v>148.30000000000001</v>
      </c>
      <c r="E6258" t="s">
        <v>23</v>
      </c>
      <c r="F6258">
        <v>151</v>
      </c>
      <c r="G6258" t="s">
        <v>51</v>
      </c>
    </row>
    <row r="6259" spans="1:7" hidden="1" x14ac:dyDescent="0.35">
      <c r="A6259" t="s">
        <v>5</v>
      </c>
      <c r="B6259">
        <v>2019</v>
      </c>
      <c r="C6259" t="s">
        <v>44</v>
      </c>
      <c r="D6259">
        <v>148.30000000000001</v>
      </c>
      <c r="E6259" t="s">
        <v>24</v>
      </c>
      <c r="G6259" t="s">
        <v>24</v>
      </c>
    </row>
    <row r="6260" spans="1:7" hidden="1" x14ac:dyDescent="0.35">
      <c r="A6260" t="s">
        <v>5</v>
      </c>
      <c r="B6260">
        <v>2019</v>
      </c>
      <c r="C6260" t="s">
        <v>44</v>
      </c>
      <c r="D6260">
        <v>148.30000000000001</v>
      </c>
      <c r="E6260" t="s">
        <v>25</v>
      </c>
      <c r="F6260">
        <v>147.69999999999999</v>
      </c>
      <c r="G6260" t="s">
        <v>55</v>
      </c>
    </row>
    <row r="6261" spans="1:7" hidden="1" x14ac:dyDescent="0.35">
      <c r="A6261" t="s">
        <v>5</v>
      </c>
      <c r="B6261">
        <v>2019</v>
      </c>
      <c r="C6261" t="s">
        <v>44</v>
      </c>
      <c r="D6261">
        <v>148.30000000000001</v>
      </c>
      <c r="E6261" t="s">
        <v>26</v>
      </c>
      <c r="F6261">
        <v>150.6</v>
      </c>
      <c r="G6261" t="s">
        <v>52</v>
      </c>
    </row>
    <row r="6262" spans="1:7" hidden="1" x14ac:dyDescent="0.35">
      <c r="A6262" t="s">
        <v>5</v>
      </c>
      <c r="B6262">
        <v>2019</v>
      </c>
      <c r="C6262" t="s">
        <v>44</v>
      </c>
      <c r="D6262">
        <v>148.30000000000001</v>
      </c>
      <c r="E6262" t="s">
        <v>27</v>
      </c>
      <c r="F6262">
        <v>153.69999999999999</v>
      </c>
      <c r="G6262" t="s">
        <v>27</v>
      </c>
    </row>
    <row r="6263" spans="1:7" hidden="1" x14ac:dyDescent="0.35">
      <c r="A6263" t="s">
        <v>5</v>
      </c>
      <c r="B6263">
        <v>2019</v>
      </c>
      <c r="C6263" t="s">
        <v>44</v>
      </c>
      <c r="D6263">
        <v>148.30000000000001</v>
      </c>
      <c r="E6263" t="s">
        <v>28</v>
      </c>
      <c r="F6263">
        <v>131.69999999999999</v>
      </c>
      <c r="G6263" t="s">
        <v>54</v>
      </c>
    </row>
    <row r="6264" spans="1:7" hidden="1" x14ac:dyDescent="0.35">
      <c r="A6264" t="s">
        <v>5</v>
      </c>
      <c r="B6264">
        <v>2019</v>
      </c>
      <c r="C6264" t="s">
        <v>44</v>
      </c>
      <c r="D6264">
        <v>148.30000000000001</v>
      </c>
      <c r="E6264" t="s">
        <v>29</v>
      </c>
      <c r="F6264">
        <v>148.69999999999999</v>
      </c>
      <c r="G6264" t="s">
        <v>56</v>
      </c>
    </row>
    <row r="6265" spans="1:7" hidden="1" x14ac:dyDescent="0.35">
      <c r="A6265" t="s">
        <v>5</v>
      </c>
      <c r="B6265">
        <v>2019</v>
      </c>
      <c r="C6265" t="s">
        <v>44</v>
      </c>
      <c r="D6265">
        <v>148.30000000000001</v>
      </c>
      <c r="E6265" t="s">
        <v>30</v>
      </c>
      <c r="F6265">
        <v>160.69999999999999</v>
      </c>
      <c r="G6265" t="s">
        <v>30</v>
      </c>
    </row>
    <row r="6266" spans="1:7" hidden="1" x14ac:dyDescent="0.35">
      <c r="A6266" t="s">
        <v>5</v>
      </c>
      <c r="B6266">
        <v>2019</v>
      </c>
      <c r="C6266" t="s">
        <v>44</v>
      </c>
      <c r="D6266">
        <v>148.30000000000001</v>
      </c>
      <c r="E6266" t="s">
        <v>31</v>
      </c>
      <c r="F6266">
        <v>140.30000000000001</v>
      </c>
      <c r="G6266" t="s">
        <v>53</v>
      </c>
    </row>
    <row r="6267" spans="1:7" hidden="1" x14ac:dyDescent="0.35">
      <c r="A6267" t="s">
        <v>5</v>
      </c>
      <c r="B6267">
        <v>2019</v>
      </c>
      <c r="C6267" t="s">
        <v>44</v>
      </c>
      <c r="D6267">
        <v>148.30000000000001</v>
      </c>
      <c r="E6267" t="s">
        <v>32</v>
      </c>
      <c r="F6267">
        <v>145.69999999999999</v>
      </c>
      <c r="G6267" t="s">
        <v>32</v>
      </c>
    </row>
    <row r="6268" spans="1:7" hidden="1" x14ac:dyDescent="0.35">
      <c r="A6268" t="s">
        <v>34</v>
      </c>
      <c r="B6268">
        <v>2019</v>
      </c>
      <c r="C6268" t="s">
        <v>44</v>
      </c>
      <c r="D6268">
        <v>146</v>
      </c>
      <c r="E6268" t="s">
        <v>7</v>
      </c>
      <c r="F6268">
        <v>143.5</v>
      </c>
      <c r="G6268" t="s">
        <v>49</v>
      </c>
    </row>
    <row r="6269" spans="1:7" hidden="1" x14ac:dyDescent="0.35">
      <c r="A6269" t="s">
        <v>34</v>
      </c>
      <c r="B6269">
        <v>2019</v>
      </c>
      <c r="C6269" t="s">
        <v>44</v>
      </c>
      <c r="D6269">
        <v>146</v>
      </c>
      <c r="E6269" t="s">
        <v>8</v>
      </c>
      <c r="F6269">
        <v>159.80000000000001</v>
      </c>
      <c r="G6269" t="s">
        <v>49</v>
      </c>
    </row>
    <row r="6270" spans="1:7" hidden="1" x14ac:dyDescent="0.35">
      <c r="A6270" t="s">
        <v>34</v>
      </c>
      <c r="B6270">
        <v>2019</v>
      </c>
      <c r="C6270" t="s">
        <v>44</v>
      </c>
      <c r="D6270">
        <v>146</v>
      </c>
      <c r="E6270" t="s">
        <v>9</v>
      </c>
      <c r="F6270">
        <v>144.69999999999999</v>
      </c>
      <c r="G6270" t="s">
        <v>49</v>
      </c>
    </row>
    <row r="6271" spans="1:7" hidden="1" x14ac:dyDescent="0.35">
      <c r="A6271" t="s">
        <v>34</v>
      </c>
      <c r="B6271">
        <v>2019</v>
      </c>
      <c r="C6271" t="s">
        <v>44</v>
      </c>
      <c r="D6271">
        <v>146</v>
      </c>
      <c r="E6271" t="s">
        <v>10</v>
      </c>
      <c r="F6271">
        <v>145.6</v>
      </c>
      <c r="G6271" t="s">
        <v>49</v>
      </c>
    </row>
    <row r="6272" spans="1:7" hidden="1" x14ac:dyDescent="0.35">
      <c r="A6272" t="s">
        <v>34</v>
      </c>
      <c r="B6272">
        <v>2019</v>
      </c>
      <c r="C6272" t="s">
        <v>44</v>
      </c>
      <c r="D6272">
        <v>146</v>
      </c>
      <c r="E6272" t="s">
        <v>11</v>
      </c>
      <c r="F6272">
        <v>121.1</v>
      </c>
      <c r="G6272" t="s">
        <v>49</v>
      </c>
    </row>
    <row r="6273" spans="1:7" hidden="1" x14ac:dyDescent="0.35">
      <c r="A6273" t="s">
        <v>34</v>
      </c>
      <c r="B6273">
        <v>2019</v>
      </c>
      <c r="C6273" t="s">
        <v>44</v>
      </c>
      <c r="D6273">
        <v>146</v>
      </c>
      <c r="E6273" t="s">
        <v>12</v>
      </c>
      <c r="F6273">
        <v>150.6</v>
      </c>
      <c r="G6273" t="s">
        <v>49</v>
      </c>
    </row>
    <row r="6274" spans="1:7" hidden="1" x14ac:dyDescent="0.35">
      <c r="A6274" t="s">
        <v>34</v>
      </c>
      <c r="B6274">
        <v>2019</v>
      </c>
      <c r="C6274" t="s">
        <v>44</v>
      </c>
      <c r="D6274">
        <v>146</v>
      </c>
      <c r="E6274" t="s">
        <v>13</v>
      </c>
      <c r="F6274">
        <v>207.2</v>
      </c>
      <c r="G6274" t="s">
        <v>49</v>
      </c>
    </row>
    <row r="6275" spans="1:7" hidden="1" x14ac:dyDescent="0.35">
      <c r="A6275" t="s">
        <v>34</v>
      </c>
      <c r="B6275">
        <v>2019</v>
      </c>
      <c r="C6275" t="s">
        <v>44</v>
      </c>
      <c r="D6275">
        <v>146</v>
      </c>
      <c r="E6275" t="s">
        <v>14</v>
      </c>
      <c r="F6275">
        <v>131.19999999999999</v>
      </c>
      <c r="G6275" t="s">
        <v>49</v>
      </c>
    </row>
    <row r="6276" spans="1:7" hidden="1" x14ac:dyDescent="0.35">
      <c r="A6276" t="s">
        <v>34</v>
      </c>
      <c r="B6276">
        <v>2019</v>
      </c>
      <c r="C6276" t="s">
        <v>44</v>
      </c>
      <c r="D6276">
        <v>146</v>
      </c>
      <c r="E6276" t="s">
        <v>15</v>
      </c>
      <c r="F6276">
        <v>114.8</v>
      </c>
      <c r="G6276" t="s">
        <v>49</v>
      </c>
    </row>
    <row r="6277" spans="1:7" hidden="1" x14ac:dyDescent="0.35">
      <c r="A6277" t="s">
        <v>34</v>
      </c>
      <c r="B6277">
        <v>2019</v>
      </c>
      <c r="C6277" t="s">
        <v>44</v>
      </c>
      <c r="D6277">
        <v>146</v>
      </c>
      <c r="E6277" t="s">
        <v>16</v>
      </c>
      <c r="F6277">
        <v>145.19999999999999</v>
      </c>
      <c r="G6277" t="s">
        <v>49</v>
      </c>
    </row>
    <row r="6278" spans="1:7" hidden="1" x14ac:dyDescent="0.35">
      <c r="A6278" t="s">
        <v>34</v>
      </c>
      <c r="B6278">
        <v>2019</v>
      </c>
      <c r="C6278" t="s">
        <v>44</v>
      </c>
      <c r="D6278">
        <v>146</v>
      </c>
      <c r="E6278" t="s">
        <v>17</v>
      </c>
      <c r="F6278">
        <v>130.19999999999999</v>
      </c>
      <c r="G6278" t="s">
        <v>49</v>
      </c>
    </row>
    <row r="6279" spans="1:7" hidden="1" x14ac:dyDescent="0.35">
      <c r="A6279" t="s">
        <v>34</v>
      </c>
      <c r="B6279">
        <v>2019</v>
      </c>
      <c r="C6279" t="s">
        <v>44</v>
      </c>
      <c r="D6279">
        <v>146</v>
      </c>
      <c r="E6279" t="s">
        <v>18</v>
      </c>
      <c r="F6279">
        <v>156.80000000000001</v>
      </c>
      <c r="G6279" t="s">
        <v>49</v>
      </c>
    </row>
    <row r="6280" spans="1:7" hidden="1" x14ac:dyDescent="0.35">
      <c r="A6280" t="s">
        <v>34</v>
      </c>
      <c r="B6280">
        <v>2019</v>
      </c>
      <c r="C6280" t="s">
        <v>44</v>
      </c>
      <c r="D6280">
        <v>146</v>
      </c>
      <c r="E6280" t="s">
        <v>19</v>
      </c>
      <c r="F6280">
        <v>151.9</v>
      </c>
      <c r="G6280" t="s">
        <v>49</v>
      </c>
    </row>
    <row r="6281" spans="1:7" hidden="1" x14ac:dyDescent="0.35">
      <c r="A6281" t="s">
        <v>34</v>
      </c>
      <c r="B6281">
        <v>2019</v>
      </c>
      <c r="C6281" t="s">
        <v>44</v>
      </c>
      <c r="D6281">
        <v>146</v>
      </c>
      <c r="E6281" t="s">
        <v>20</v>
      </c>
      <c r="F6281">
        <v>169.3</v>
      </c>
      <c r="G6281" t="s">
        <v>50</v>
      </c>
    </row>
    <row r="6282" spans="1:7" hidden="1" x14ac:dyDescent="0.35">
      <c r="A6282" t="s">
        <v>34</v>
      </c>
      <c r="B6282">
        <v>2019</v>
      </c>
      <c r="C6282" t="s">
        <v>44</v>
      </c>
      <c r="D6282">
        <v>146</v>
      </c>
      <c r="E6282" t="s">
        <v>21</v>
      </c>
      <c r="F6282">
        <v>145.9</v>
      </c>
      <c r="G6282" t="s">
        <v>51</v>
      </c>
    </row>
    <row r="6283" spans="1:7" hidden="1" x14ac:dyDescent="0.35">
      <c r="A6283" t="s">
        <v>34</v>
      </c>
      <c r="B6283">
        <v>2019</v>
      </c>
      <c r="C6283" t="s">
        <v>44</v>
      </c>
      <c r="D6283">
        <v>146</v>
      </c>
      <c r="E6283" t="s">
        <v>22</v>
      </c>
      <c r="F6283">
        <v>132.4</v>
      </c>
      <c r="G6283" t="s">
        <v>51</v>
      </c>
    </row>
    <row r="6284" spans="1:7" hidden="1" x14ac:dyDescent="0.35">
      <c r="A6284" t="s">
        <v>34</v>
      </c>
      <c r="B6284">
        <v>2019</v>
      </c>
      <c r="C6284" t="s">
        <v>44</v>
      </c>
      <c r="D6284">
        <v>146</v>
      </c>
      <c r="E6284" t="s">
        <v>23</v>
      </c>
      <c r="F6284">
        <v>143.9</v>
      </c>
      <c r="G6284" t="s">
        <v>51</v>
      </c>
    </row>
    <row r="6285" spans="1:7" hidden="1" x14ac:dyDescent="0.35">
      <c r="A6285" t="s">
        <v>34</v>
      </c>
      <c r="B6285">
        <v>2019</v>
      </c>
      <c r="C6285" t="s">
        <v>44</v>
      </c>
      <c r="D6285">
        <v>146</v>
      </c>
      <c r="E6285" t="s">
        <v>24</v>
      </c>
      <c r="F6285">
        <v>153</v>
      </c>
      <c r="G6285" t="s">
        <v>24</v>
      </c>
    </row>
    <row r="6286" spans="1:7" hidden="1" x14ac:dyDescent="0.35">
      <c r="A6286" t="s">
        <v>34</v>
      </c>
      <c r="B6286">
        <v>2019</v>
      </c>
      <c r="C6286" t="s">
        <v>44</v>
      </c>
      <c r="D6286">
        <v>146</v>
      </c>
      <c r="E6286" t="s">
        <v>25</v>
      </c>
      <c r="F6286">
        <v>128.9</v>
      </c>
      <c r="G6286" t="s">
        <v>55</v>
      </c>
    </row>
    <row r="6287" spans="1:7" hidden="1" x14ac:dyDescent="0.35">
      <c r="A6287" t="s">
        <v>34</v>
      </c>
      <c r="B6287">
        <v>2019</v>
      </c>
      <c r="C6287" t="s">
        <v>44</v>
      </c>
      <c r="D6287">
        <v>146</v>
      </c>
      <c r="E6287" t="s">
        <v>26</v>
      </c>
      <c r="F6287">
        <v>138.69999999999999</v>
      </c>
      <c r="G6287" t="s">
        <v>52</v>
      </c>
    </row>
    <row r="6288" spans="1:7" hidden="1" x14ac:dyDescent="0.35">
      <c r="A6288" t="s">
        <v>34</v>
      </c>
      <c r="B6288">
        <v>2019</v>
      </c>
      <c r="C6288" t="s">
        <v>44</v>
      </c>
      <c r="D6288">
        <v>146</v>
      </c>
      <c r="E6288" t="s">
        <v>27</v>
      </c>
      <c r="F6288">
        <v>142.4</v>
      </c>
      <c r="G6288" t="s">
        <v>27</v>
      </c>
    </row>
    <row r="6289" spans="1:7" hidden="1" x14ac:dyDescent="0.35">
      <c r="A6289" t="s">
        <v>34</v>
      </c>
      <c r="B6289">
        <v>2019</v>
      </c>
      <c r="C6289" t="s">
        <v>44</v>
      </c>
      <c r="D6289">
        <v>146</v>
      </c>
      <c r="E6289" t="s">
        <v>28</v>
      </c>
      <c r="F6289">
        <v>121.5</v>
      </c>
      <c r="G6289" t="s">
        <v>54</v>
      </c>
    </row>
    <row r="6290" spans="1:7" hidden="1" x14ac:dyDescent="0.35">
      <c r="A6290" t="s">
        <v>34</v>
      </c>
      <c r="B6290">
        <v>2019</v>
      </c>
      <c r="C6290" t="s">
        <v>44</v>
      </c>
      <c r="D6290">
        <v>146</v>
      </c>
      <c r="E6290" t="s">
        <v>29</v>
      </c>
      <c r="F6290">
        <v>136.19999999999999</v>
      </c>
      <c r="G6290" t="s">
        <v>56</v>
      </c>
    </row>
    <row r="6291" spans="1:7" hidden="1" x14ac:dyDescent="0.35">
      <c r="A6291" t="s">
        <v>34</v>
      </c>
      <c r="B6291">
        <v>2019</v>
      </c>
      <c r="C6291" t="s">
        <v>44</v>
      </c>
      <c r="D6291">
        <v>146</v>
      </c>
      <c r="E6291" t="s">
        <v>30</v>
      </c>
      <c r="F6291">
        <v>151.69999999999999</v>
      </c>
      <c r="G6291" t="s">
        <v>30</v>
      </c>
    </row>
    <row r="6292" spans="1:7" hidden="1" x14ac:dyDescent="0.35">
      <c r="A6292" t="s">
        <v>34</v>
      </c>
      <c r="B6292">
        <v>2019</v>
      </c>
      <c r="C6292" t="s">
        <v>44</v>
      </c>
      <c r="D6292">
        <v>146</v>
      </c>
      <c r="E6292" t="s">
        <v>31</v>
      </c>
      <c r="F6292">
        <v>139.5</v>
      </c>
      <c r="G6292" t="s">
        <v>53</v>
      </c>
    </row>
    <row r="6293" spans="1:7" hidden="1" x14ac:dyDescent="0.35">
      <c r="A6293" t="s">
        <v>34</v>
      </c>
      <c r="B6293">
        <v>2019</v>
      </c>
      <c r="C6293" t="s">
        <v>44</v>
      </c>
      <c r="D6293">
        <v>146</v>
      </c>
      <c r="E6293" t="s">
        <v>32</v>
      </c>
      <c r="F6293">
        <v>136</v>
      </c>
      <c r="G6293" t="s">
        <v>32</v>
      </c>
    </row>
    <row r="6294" spans="1:7" hidden="1" x14ac:dyDescent="0.35">
      <c r="A6294" t="s">
        <v>35</v>
      </c>
      <c r="B6294">
        <v>2019</v>
      </c>
      <c r="C6294" t="s">
        <v>44</v>
      </c>
      <c r="D6294">
        <v>147.19999999999999</v>
      </c>
      <c r="E6294" t="s">
        <v>7</v>
      </c>
      <c r="F6294">
        <v>141.80000000000001</v>
      </c>
      <c r="G6294" t="s">
        <v>49</v>
      </c>
    </row>
    <row r="6295" spans="1:7" hidden="1" x14ac:dyDescent="0.35">
      <c r="A6295" t="s">
        <v>35</v>
      </c>
      <c r="B6295">
        <v>2019</v>
      </c>
      <c r="C6295" t="s">
        <v>44</v>
      </c>
      <c r="D6295">
        <v>147.19999999999999</v>
      </c>
      <c r="E6295" t="s">
        <v>8</v>
      </c>
      <c r="F6295">
        <v>161</v>
      </c>
      <c r="G6295" t="s">
        <v>49</v>
      </c>
    </row>
    <row r="6296" spans="1:7" hidden="1" x14ac:dyDescent="0.35">
      <c r="A6296" t="s">
        <v>35</v>
      </c>
      <c r="B6296">
        <v>2019</v>
      </c>
      <c r="C6296" t="s">
        <v>44</v>
      </c>
      <c r="D6296">
        <v>147.19999999999999</v>
      </c>
      <c r="E6296" t="s">
        <v>9</v>
      </c>
      <c r="F6296">
        <v>142.6</v>
      </c>
      <c r="G6296" t="s">
        <v>49</v>
      </c>
    </row>
    <row r="6297" spans="1:7" hidden="1" x14ac:dyDescent="0.35">
      <c r="A6297" t="s">
        <v>35</v>
      </c>
      <c r="B6297">
        <v>2019</v>
      </c>
      <c r="C6297" t="s">
        <v>44</v>
      </c>
      <c r="D6297">
        <v>147.19999999999999</v>
      </c>
      <c r="E6297" t="s">
        <v>10</v>
      </c>
      <c r="F6297">
        <v>146.19999999999999</v>
      </c>
      <c r="G6297" t="s">
        <v>49</v>
      </c>
    </row>
    <row r="6298" spans="1:7" hidden="1" x14ac:dyDescent="0.35">
      <c r="A6298" t="s">
        <v>35</v>
      </c>
      <c r="B6298">
        <v>2019</v>
      </c>
      <c r="C6298" t="s">
        <v>44</v>
      </c>
      <c r="D6298">
        <v>147.19999999999999</v>
      </c>
      <c r="E6298" t="s">
        <v>11</v>
      </c>
      <c r="F6298">
        <v>123.9</v>
      </c>
      <c r="G6298" t="s">
        <v>49</v>
      </c>
    </row>
    <row r="6299" spans="1:7" hidden="1" x14ac:dyDescent="0.35">
      <c r="A6299" t="s">
        <v>35</v>
      </c>
      <c r="B6299">
        <v>2019</v>
      </c>
      <c r="C6299" t="s">
        <v>44</v>
      </c>
      <c r="D6299">
        <v>147.19999999999999</v>
      </c>
      <c r="E6299" t="s">
        <v>12</v>
      </c>
      <c r="F6299">
        <v>148</v>
      </c>
      <c r="G6299" t="s">
        <v>49</v>
      </c>
    </row>
    <row r="6300" spans="1:7" hidden="1" x14ac:dyDescent="0.35">
      <c r="A6300" t="s">
        <v>35</v>
      </c>
      <c r="B6300">
        <v>2019</v>
      </c>
      <c r="C6300" t="s">
        <v>44</v>
      </c>
      <c r="D6300">
        <v>147.19999999999999</v>
      </c>
      <c r="E6300" t="s">
        <v>13</v>
      </c>
      <c r="F6300">
        <v>188.4</v>
      </c>
      <c r="G6300" t="s">
        <v>49</v>
      </c>
    </row>
    <row r="6301" spans="1:7" hidden="1" x14ac:dyDescent="0.35">
      <c r="A6301" t="s">
        <v>35</v>
      </c>
      <c r="B6301">
        <v>2019</v>
      </c>
      <c r="C6301" t="s">
        <v>44</v>
      </c>
      <c r="D6301">
        <v>147.19999999999999</v>
      </c>
      <c r="E6301" t="s">
        <v>14</v>
      </c>
      <c r="F6301">
        <v>132.5</v>
      </c>
      <c r="G6301" t="s">
        <v>49</v>
      </c>
    </row>
    <row r="6302" spans="1:7" hidden="1" x14ac:dyDescent="0.35">
      <c r="A6302" t="s">
        <v>35</v>
      </c>
      <c r="B6302">
        <v>2019</v>
      </c>
      <c r="C6302" t="s">
        <v>44</v>
      </c>
      <c r="D6302">
        <v>147.19999999999999</v>
      </c>
      <c r="E6302" t="s">
        <v>15</v>
      </c>
      <c r="F6302">
        <v>114</v>
      </c>
      <c r="G6302" t="s">
        <v>49</v>
      </c>
    </row>
    <row r="6303" spans="1:7" hidden="1" x14ac:dyDescent="0.35">
      <c r="A6303" t="s">
        <v>35</v>
      </c>
      <c r="B6303">
        <v>2019</v>
      </c>
      <c r="C6303" t="s">
        <v>44</v>
      </c>
      <c r="D6303">
        <v>147.19999999999999</v>
      </c>
      <c r="E6303" t="s">
        <v>16</v>
      </c>
      <c r="F6303">
        <v>145.4</v>
      </c>
      <c r="G6303" t="s">
        <v>49</v>
      </c>
    </row>
    <row r="6304" spans="1:7" hidden="1" x14ac:dyDescent="0.35">
      <c r="A6304" t="s">
        <v>35</v>
      </c>
      <c r="B6304">
        <v>2019</v>
      </c>
      <c r="C6304" t="s">
        <v>44</v>
      </c>
      <c r="D6304">
        <v>147.19999999999999</v>
      </c>
      <c r="E6304" t="s">
        <v>17</v>
      </c>
      <c r="F6304">
        <v>135.1</v>
      </c>
      <c r="G6304" t="s">
        <v>49</v>
      </c>
    </row>
    <row r="6305" spans="1:7" hidden="1" x14ac:dyDescent="0.35">
      <c r="A6305" t="s">
        <v>35</v>
      </c>
      <c r="B6305">
        <v>2019</v>
      </c>
      <c r="C6305" t="s">
        <v>44</v>
      </c>
      <c r="D6305">
        <v>147.19999999999999</v>
      </c>
      <c r="E6305" t="s">
        <v>18</v>
      </c>
      <c r="F6305">
        <v>157.1</v>
      </c>
      <c r="G6305" t="s">
        <v>49</v>
      </c>
    </row>
    <row r="6306" spans="1:7" hidden="1" x14ac:dyDescent="0.35">
      <c r="A6306" t="s">
        <v>35</v>
      </c>
      <c r="B6306">
        <v>2019</v>
      </c>
      <c r="C6306" t="s">
        <v>44</v>
      </c>
      <c r="D6306">
        <v>147.19999999999999</v>
      </c>
      <c r="E6306" t="s">
        <v>19</v>
      </c>
      <c r="F6306">
        <v>149.6</v>
      </c>
      <c r="G6306" t="s">
        <v>49</v>
      </c>
    </row>
    <row r="6307" spans="1:7" hidden="1" x14ac:dyDescent="0.35">
      <c r="A6307" t="s">
        <v>35</v>
      </c>
      <c r="B6307">
        <v>2019</v>
      </c>
      <c r="C6307" t="s">
        <v>44</v>
      </c>
      <c r="D6307">
        <v>147.19999999999999</v>
      </c>
      <c r="E6307" t="s">
        <v>20</v>
      </c>
      <c r="F6307">
        <v>167.1</v>
      </c>
      <c r="G6307" t="s">
        <v>50</v>
      </c>
    </row>
    <row r="6308" spans="1:7" hidden="1" x14ac:dyDescent="0.35">
      <c r="A6308" t="s">
        <v>35</v>
      </c>
      <c r="B6308">
        <v>2019</v>
      </c>
      <c r="C6308" t="s">
        <v>44</v>
      </c>
      <c r="D6308">
        <v>147.19999999999999</v>
      </c>
      <c r="E6308" t="s">
        <v>21</v>
      </c>
      <c r="F6308">
        <v>149.4</v>
      </c>
      <c r="G6308" t="s">
        <v>51</v>
      </c>
    </row>
    <row r="6309" spans="1:7" hidden="1" x14ac:dyDescent="0.35">
      <c r="A6309" t="s">
        <v>35</v>
      </c>
      <c r="B6309">
        <v>2019</v>
      </c>
      <c r="C6309" t="s">
        <v>44</v>
      </c>
      <c r="D6309">
        <v>147.19999999999999</v>
      </c>
      <c r="E6309" t="s">
        <v>22</v>
      </c>
      <c r="F6309">
        <v>140.80000000000001</v>
      </c>
      <c r="G6309" t="s">
        <v>51</v>
      </c>
    </row>
    <row r="6310" spans="1:7" hidden="1" x14ac:dyDescent="0.35">
      <c r="A6310" t="s">
        <v>35</v>
      </c>
      <c r="B6310">
        <v>2019</v>
      </c>
      <c r="C6310" t="s">
        <v>44</v>
      </c>
      <c r="D6310">
        <v>147.19999999999999</v>
      </c>
      <c r="E6310" t="s">
        <v>23</v>
      </c>
      <c r="F6310">
        <v>148.19999999999999</v>
      </c>
      <c r="G6310" t="s">
        <v>51</v>
      </c>
    </row>
    <row r="6311" spans="1:7" hidden="1" x14ac:dyDescent="0.35">
      <c r="A6311" t="s">
        <v>35</v>
      </c>
      <c r="B6311">
        <v>2019</v>
      </c>
      <c r="C6311" t="s">
        <v>44</v>
      </c>
      <c r="D6311">
        <v>147.19999999999999</v>
      </c>
      <c r="E6311" t="s">
        <v>24</v>
      </c>
      <c r="F6311">
        <v>153</v>
      </c>
      <c r="G6311" t="s">
        <v>24</v>
      </c>
    </row>
    <row r="6312" spans="1:7" hidden="1" x14ac:dyDescent="0.35">
      <c r="A6312" t="s">
        <v>35</v>
      </c>
      <c r="B6312">
        <v>2019</v>
      </c>
      <c r="C6312" t="s">
        <v>44</v>
      </c>
      <c r="D6312">
        <v>147.19999999999999</v>
      </c>
      <c r="E6312" t="s">
        <v>25</v>
      </c>
      <c r="F6312">
        <v>140.6</v>
      </c>
      <c r="G6312" t="s">
        <v>55</v>
      </c>
    </row>
    <row r="6313" spans="1:7" hidden="1" x14ac:dyDescent="0.35">
      <c r="A6313" t="s">
        <v>35</v>
      </c>
      <c r="B6313">
        <v>2019</v>
      </c>
      <c r="C6313" t="s">
        <v>44</v>
      </c>
      <c r="D6313">
        <v>147.19999999999999</v>
      </c>
      <c r="E6313" t="s">
        <v>26</v>
      </c>
      <c r="F6313">
        <v>145</v>
      </c>
      <c r="G6313" t="s">
        <v>52</v>
      </c>
    </row>
    <row r="6314" spans="1:7" hidden="1" x14ac:dyDescent="0.35">
      <c r="A6314" t="s">
        <v>35</v>
      </c>
      <c r="B6314">
        <v>2019</v>
      </c>
      <c r="C6314" t="s">
        <v>44</v>
      </c>
      <c r="D6314">
        <v>147.19999999999999</v>
      </c>
      <c r="E6314" t="s">
        <v>27</v>
      </c>
      <c r="F6314">
        <v>149.4</v>
      </c>
      <c r="G6314" t="s">
        <v>27</v>
      </c>
    </row>
    <row r="6315" spans="1:7" hidden="1" x14ac:dyDescent="0.35">
      <c r="A6315" t="s">
        <v>35</v>
      </c>
      <c r="B6315">
        <v>2019</v>
      </c>
      <c r="C6315" t="s">
        <v>44</v>
      </c>
      <c r="D6315">
        <v>147.19999999999999</v>
      </c>
      <c r="E6315" t="s">
        <v>28</v>
      </c>
      <c r="F6315">
        <v>126.3</v>
      </c>
      <c r="G6315" t="s">
        <v>54</v>
      </c>
    </row>
    <row r="6316" spans="1:7" hidden="1" x14ac:dyDescent="0.35">
      <c r="A6316" t="s">
        <v>35</v>
      </c>
      <c r="B6316">
        <v>2019</v>
      </c>
      <c r="C6316" t="s">
        <v>44</v>
      </c>
      <c r="D6316">
        <v>147.19999999999999</v>
      </c>
      <c r="E6316" t="s">
        <v>29</v>
      </c>
      <c r="F6316">
        <v>141.69999999999999</v>
      </c>
      <c r="G6316" t="s">
        <v>56</v>
      </c>
    </row>
    <row r="6317" spans="1:7" hidden="1" x14ac:dyDescent="0.35">
      <c r="A6317" t="s">
        <v>35</v>
      </c>
      <c r="B6317">
        <v>2019</v>
      </c>
      <c r="C6317" t="s">
        <v>44</v>
      </c>
      <c r="D6317">
        <v>147.19999999999999</v>
      </c>
      <c r="E6317" t="s">
        <v>30</v>
      </c>
      <c r="F6317">
        <v>155.4</v>
      </c>
      <c r="G6317" t="s">
        <v>30</v>
      </c>
    </row>
    <row r="6318" spans="1:7" hidden="1" x14ac:dyDescent="0.35">
      <c r="A6318" t="s">
        <v>35</v>
      </c>
      <c r="B6318">
        <v>2019</v>
      </c>
      <c r="C6318" t="s">
        <v>44</v>
      </c>
      <c r="D6318">
        <v>147.19999999999999</v>
      </c>
      <c r="E6318" t="s">
        <v>31</v>
      </c>
      <c r="F6318">
        <v>140</v>
      </c>
      <c r="G6318" t="s">
        <v>53</v>
      </c>
    </row>
    <row r="6319" spans="1:7" hidden="1" x14ac:dyDescent="0.35">
      <c r="A6319" t="s">
        <v>35</v>
      </c>
      <c r="B6319">
        <v>2019</v>
      </c>
      <c r="C6319" t="s">
        <v>44</v>
      </c>
      <c r="D6319">
        <v>147.19999999999999</v>
      </c>
      <c r="E6319" t="s">
        <v>32</v>
      </c>
      <c r="F6319">
        <v>141</v>
      </c>
      <c r="G6319" t="s">
        <v>32</v>
      </c>
    </row>
    <row r="6320" spans="1:7" hidden="1" x14ac:dyDescent="0.35">
      <c r="A6320" t="s">
        <v>5</v>
      </c>
      <c r="B6320">
        <v>2019</v>
      </c>
      <c r="C6320" t="s">
        <v>45</v>
      </c>
      <c r="D6320">
        <v>149.9</v>
      </c>
      <c r="E6320" t="s">
        <v>7</v>
      </c>
      <c r="F6320">
        <v>141.80000000000001</v>
      </c>
      <c r="G6320" t="s">
        <v>49</v>
      </c>
    </row>
    <row r="6321" spans="1:7" hidden="1" x14ac:dyDescent="0.35">
      <c r="A6321" t="s">
        <v>5</v>
      </c>
      <c r="B6321">
        <v>2019</v>
      </c>
      <c r="C6321" t="s">
        <v>45</v>
      </c>
      <c r="D6321">
        <v>149.9</v>
      </c>
      <c r="E6321" t="s">
        <v>8</v>
      </c>
      <c r="F6321">
        <v>163.69999999999999</v>
      </c>
      <c r="G6321" t="s">
        <v>49</v>
      </c>
    </row>
    <row r="6322" spans="1:7" hidden="1" x14ac:dyDescent="0.35">
      <c r="A6322" t="s">
        <v>5</v>
      </c>
      <c r="B6322">
        <v>2019</v>
      </c>
      <c r="C6322" t="s">
        <v>45</v>
      </c>
      <c r="D6322">
        <v>149.9</v>
      </c>
      <c r="E6322" t="s">
        <v>9</v>
      </c>
      <c r="F6322">
        <v>143.80000000000001</v>
      </c>
      <c r="G6322" t="s">
        <v>49</v>
      </c>
    </row>
    <row r="6323" spans="1:7" hidden="1" x14ac:dyDescent="0.35">
      <c r="A6323" t="s">
        <v>5</v>
      </c>
      <c r="B6323">
        <v>2019</v>
      </c>
      <c r="C6323" t="s">
        <v>45</v>
      </c>
      <c r="D6323">
        <v>149.9</v>
      </c>
      <c r="E6323" t="s">
        <v>10</v>
      </c>
      <c r="F6323">
        <v>147.1</v>
      </c>
      <c r="G6323" t="s">
        <v>49</v>
      </c>
    </row>
    <row r="6324" spans="1:7" hidden="1" x14ac:dyDescent="0.35">
      <c r="A6324" t="s">
        <v>5</v>
      </c>
      <c r="B6324">
        <v>2019</v>
      </c>
      <c r="C6324" t="s">
        <v>45</v>
      </c>
      <c r="D6324">
        <v>149.9</v>
      </c>
      <c r="E6324" t="s">
        <v>11</v>
      </c>
      <c r="F6324">
        <v>126</v>
      </c>
      <c r="G6324" t="s">
        <v>49</v>
      </c>
    </row>
    <row r="6325" spans="1:7" hidden="1" x14ac:dyDescent="0.35">
      <c r="A6325" t="s">
        <v>5</v>
      </c>
      <c r="B6325">
        <v>2019</v>
      </c>
      <c r="C6325" t="s">
        <v>45</v>
      </c>
      <c r="D6325">
        <v>149.9</v>
      </c>
      <c r="E6325" t="s">
        <v>12</v>
      </c>
      <c r="F6325">
        <v>146.19999999999999</v>
      </c>
      <c r="G6325" t="s">
        <v>49</v>
      </c>
    </row>
    <row r="6326" spans="1:7" hidden="1" x14ac:dyDescent="0.35">
      <c r="A6326" t="s">
        <v>5</v>
      </c>
      <c r="B6326">
        <v>2019</v>
      </c>
      <c r="C6326" t="s">
        <v>45</v>
      </c>
      <c r="D6326">
        <v>149.9</v>
      </c>
      <c r="E6326" t="s">
        <v>13</v>
      </c>
      <c r="F6326">
        <v>191.4</v>
      </c>
      <c r="G6326" t="s">
        <v>49</v>
      </c>
    </row>
    <row r="6327" spans="1:7" hidden="1" x14ac:dyDescent="0.35">
      <c r="A6327" t="s">
        <v>5</v>
      </c>
      <c r="B6327">
        <v>2019</v>
      </c>
      <c r="C6327" t="s">
        <v>45</v>
      </c>
      <c r="D6327">
        <v>149.9</v>
      </c>
      <c r="E6327" t="s">
        <v>14</v>
      </c>
      <c r="F6327">
        <v>136.19999999999999</v>
      </c>
      <c r="G6327" t="s">
        <v>49</v>
      </c>
    </row>
    <row r="6328" spans="1:7" hidden="1" x14ac:dyDescent="0.35">
      <c r="A6328" t="s">
        <v>5</v>
      </c>
      <c r="B6328">
        <v>2019</v>
      </c>
      <c r="C6328" t="s">
        <v>45</v>
      </c>
      <c r="D6328">
        <v>149.9</v>
      </c>
      <c r="E6328" t="s">
        <v>15</v>
      </c>
      <c r="F6328">
        <v>113.8</v>
      </c>
      <c r="G6328" t="s">
        <v>49</v>
      </c>
    </row>
    <row r="6329" spans="1:7" hidden="1" x14ac:dyDescent="0.35">
      <c r="A6329" t="s">
        <v>5</v>
      </c>
      <c r="B6329">
        <v>2019</v>
      </c>
      <c r="C6329" t="s">
        <v>45</v>
      </c>
      <c r="D6329">
        <v>149.9</v>
      </c>
      <c r="E6329" t="s">
        <v>16</v>
      </c>
      <c r="F6329">
        <v>147.30000000000001</v>
      </c>
      <c r="G6329" t="s">
        <v>49</v>
      </c>
    </row>
    <row r="6330" spans="1:7" hidden="1" x14ac:dyDescent="0.35">
      <c r="A6330" t="s">
        <v>5</v>
      </c>
      <c r="B6330">
        <v>2019</v>
      </c>
      <c r="C6330" t="s">
        <v>45</v>
      </c>
      <c r="D6330">
        <v>149.9</v>
      </c>
      <c r="E6330" t="s">
        <v>17</v>
      </c>
      <c r="F6330">
        <v>138.69999999999999</v>
      </c>
      <c r="G6330" t="s">
        <v>49</v>
      </c>
    </row>
    <row r="6331" spans="1:7" hidden="1" x14ac:dyDescent="0.35">
      <c r="A6331" t="s">
        <v>5</v>
      </c>
      <c r="B6331">
        <v>2019</v>
      </c>
      <c r="C6331" t="s">
        <v>45</v>
      </c>
      <c r="D6331">
        <v>149.9</v>
      </c>
      <c r="E6331" t="s">
        <v>18</v>
      </c>
      <c r="F6331">
        <v>157.69999999999999</v>
      </c>
      <c r="G6331" t="s">
        <v>49</v>
      </c>
    </row>
    <row r="6332" spans="1:7" hidden="1" x14ac:dyDescent="0.35">
      <c r="A6332" t="s">
        <v>5</v>
      </c>
      <c r="B6332">
        <v>2019</v>
      </c>
      <c r="C6332" t="s">
        <v>45</v>
      </c>
      <c r="D6332">
        <v>149.9</v>
      </c>
      <c r="E6332" t="s">
        <v>19</v>
      </c>
      <c r="F6332">
        <v>150.9</v>
      </c>
      <c r="G6332" t="s">
        <v>49</v>
      </c>
    </row>
    <row r="6333" spans="1:7" hidden="1" x14ac:dyDescent="0.35">
      <c r="A6333" t="s">
        <v>5</v>
      </c>
      <c r="B6333">
        <v>2019</v>
      </c>
      <c r="C6333" t="s">
        <v>45</v>
      </c>
      <c r="D6333">
        <v>149.9</v>
      </c>
      <c r="E6333" t="s">
        <v>20</v>
      </c>
      <c r="F6333">
        <v>167.2</v>
      </c>
      <c r="G6333" t="s">
        <v>50</v>
      </c>
    </row>
    <row r="6334" spans="1:7" hidden="1" x14ac:dyDescent="0.35">
      <c r="A6334" t="s">
        <v>5</v>
      </c>
      <c r="B6334">
        <v>2019</v>
      </c>
      <c r="C6334" t="s">
        <v>45</v>
      </c>
      <c r="D6334">
        <v>149.9</v>
      </c>
      <c r="E6334" t="s">
        <v>21</v>
      </c>
      <c r="F6334">
        <v>152.30000000000001</v>
      </c>
      <c r="G6334" t="s">
        <v>51</v>
      </c>
    </row>
    <row r="6335" spans="1:7" hidden="1" x14ac:dyDescent="0.35">
      <c r="A6335" t="s">
        <v>5</v>
      </c>
      <c r="B6335">
        <v>2019</v>
      </c>
      <c r="C6335" t="s">
        <v>45</v>
      </c>
      <c r="D6335">
        <v>149.9</v>
      </c>
      <c r="E6335" t="s">
        <v>22</v>
      </c>
      <c r="F6335">
        <v>147</v>
      </c>
      <c r="G6335" t="s">
        <v>51</v>
      </c>
    </row>
    <row r="6336" spans="1:7" hidden="1" x14ac:dyDescent="0.35">
      <c r="A6336" t="s">
        <v>5</v>
      </c>
      <c r="B6336">
        <v>2019</v>
      </c>
      <c r="C6336" t="s">
        <v>45</v>
      </c>
      <c r="D6336">
        <v>149.9</v>
      </c>
      <c r="E6336" t="s">
        <v>23</v>
      </c>
      <c r="F6336">
        <v>151.5</v>
      </c>
      <c r="G6336" t="s">
        <v>51</v>
      </c>
    </row>
    <row r="6337" spans="1:7" hidden="1" x14ac:dyDescent="0.35">
      <c r="A6337" t="s">
        <v>5</v>
      </c>
      <c r="B6337">
        <v>2019</v>
      </c>
      <c r="C6337" t="s">
        <v>45</v>
      </c>
      <c r="D6337">
        <v>149.9</v>
      </c>
      <c r="E6337" t="s">
        <v>24</v>
      </c>
      <c r="G6337" t="s">
        <v>24</v>
      </c>
    </row>
    <row r="6338" spans="1:7" hidden="1" x14ac:dyDescent="0.35">
      <c r="A6338" t="s">
        <v>5</v>
      </c>
      <c r="B6338">
        <v>2019</v>
      </c>
      <c r="C6338" t="s">
        <v>45</v>
      </c>
      <c r="D6338">
        <v>149.9</v>
      </c>
      <c r="E6338" t="s">
        <v>25</v>
      </c>
      <c r="F6338">
        <v>148.4</v>
      </c>
      <c r="G6338" t="s">
        <v>55</v>
      </c>
    </row>
    <row r="6339" spans="1:7" hidden="1" x14ac:dyDescent="0.35">
      <c r="A6339" t="s">
        <v>5</v>
      </c>
      <c r="B6339">
        <v>2019</v>
      </c>
      <c r="C6339" t="s">
        <v>45</v>
      </c>
      <c r="D6339">
        <v>149.9</v>
      </c>
      <c r="E6339" t="s">
        <v>26</v>
      </c>
      <c r="F6339">
        <v>150.9</v>
      </c>
      <c r="G6339" t="s">
        <v>52</v>
      </c>
    </row>
    <row r="6340" spans="1:7" hidden="1" x14ac:dyDescent="0.35">
      <c r="A6340" t="s">
        <v>5</v>
      </c>
      <c r="B6340">
        <v>2019</v>
      </c>
      <c r="C6340" t="s">
        <v>45</v>
      </c>
      <c r="D6340">
        <v>149.9</v>
      </c>
      <c r="E6340" t="s">
        <v>27</v>
      </c>
      <c r="F6340">
        <v>154.30000000000001</v>
      </c>
      <c r="G6340" t="s">
        <v>27</v>
      </c>
    </row>
    <row r="6341" spans="1:7" hidden="1" x14ac:dyDescent="0.35">
      <c r="A6341" t="s">
        <v>5</v>
      </c>
      <c r="B6341">
        <v>2019</v>
      </c>
      <c r="C6341" t="s">
        <v>45</v>
      </c>
      <c r="D6341">
        <v>149.9</v>
      </c>
      <c r="E6341" t="s">
        <v>28</v>
      </c>
      <c r="F6341">
        <v>132.1</v>
      </c>
      <c r="G6341" t="s">
        <v>54</v>
      </c>
    </row>
    <row r="6342" spans="1:7" hidden="1" x14ac:dyDescent="0.35">
      <c r="A6342" t="s">
        <v>5</v>
      </c>
      <c r="B6342">
        <v>2019</v>
      </c>
      <c r="C6342" t="s">
        <v>45</v>
      </c>
      <c r="D6342">
        <v>149.9</v>
      </c>
      <c r="E6342" t="s">
        <v>29</v>
      </c>
      <c r="F6342">
        <v>149.1</v>
      </c>
      <c r="G6342" t="s">
        <v>56</v>
      </c>
    </row>
    <row r="6343" spans="1:7" hidden="1" x14ac:dyDescent="0.35">
      <c r="A6343" t="s">
        <v>5</v>
      </c>
      <c r="B6343">
        <v>2019</v>
      </c>
      <c r="C6343" t="s">
        <v>45</v>
      </c>
      <c r="D6343">
        <v>149.9</v>
      </c>
      <c r="E6343" t="s">
        <v>30</v>
      </c>
      <c r="F6343">
        <v>160.80000000000001</v>
      </c>
      <c r="G6343" t="s">
        <v>30</v>
      </c>
    </row>
    <row r="6344" spans="1:7" hidden="1" x14ac:dyDescent="0.35">
      <c r="A6344" t="s">
        <v>5</v>
      </c>
      <c r="B6344">
        <v>2019</v>
      </c>
      <c r="C6344" t="s">
        <v>45</v>
      </c>
      <c r="D6344">
        <v>149.9</v>
      </c>
      <c r="E6344" t="s">
        <v>31</v>
      </c>
      <c r="F6344">
        <v>140.6</v>
      </c>
      <c r="G6344" t="s">
        <v>53</v>
      </c>
    </row>
    <row r="6345" spans="1:7" hidden="1" x14ac:dyDescent="0.35">
      <c r="A6345" t="s">
        <v>5</v>
      </c>
      <c r="B6345">
        <v>2019</v>
      </c>
      <c r="C6345" t="s">
        <v>45</v>
      </c>
      <c r="D6345">
        <v>149.9</v>
      </c>
      <c r="E6345" t="s">
        <v>32</v>
      </c>
      <c r="F6345">
        <v>146.1</v>
      </c>
      <c r="G6345" t="s">
        <v>32</v>
      </c>
    </row>
    <row r="6346" spans="1:7" hidden="1" x14ac:dyDescent="0.35">
      <c r="A6346" t="s">
        <v>34</v>
      </c>
      <c r="B6346">
        <v>2019</v>
      </c>
      <c r="C6346" t="s">
        <v>45</v>
      </c>
      <c r="D6346">
        <v>147</v>
      </c>
      <c r="E6346" t="s">
        <v>7</v>
      </c>
      <c r="F6346">
        <v>144.1</v>
      </c>
      <c r="G6346" t="s">
        <v>49</v>
      </c>
    </row>
    <row r="6347" spans="1:7" hidden="1" x14ac:dyDescent="0.35">
      <c r="A6347" t="s">
        <v>34</v>
      </c>
      <c r="B6347">
        <v>2019</v>
      </c>
      <c r="C6347" t="s">
        <v>45</v>
      </c>
      <c r="D6347">
        <v>147</v>
      </c>
      <c r="E6347" t="s">
        <v>8</v>
      </c>
      <c r="F6347">
        <v>162.4</v>
      </c>
      <c r="G6347" t="s">
        <v>49</v>
      </c>
    </row>
    <row r="6348" spans="1:7" hidden="1" x14ac:dyDescent="0.35">
      <c r="A6348" t="s">
        <v>34</v>
      </c>
      <c r="B6348">
        <v>2019</v>
      </c>
      <c r="C6348" t="s">
        <v>45</v>
      </c>
      <c r="D6348">
        <v>147</v>
      </c>
      <c r="E6348" t="s">
        <v>9</v>
      </c>
      <c r="F6348">
        <v>148.4</v>
      </c>
      <c r="G6348" t="s">
        <v>49</v>
      </c>
    </row>
    <row r="6349" spans="1:7" hidden="1" x14ac:dyDescent="0.35">
      <c r="A6349" t="s">
        <v>34</v>
      </c>
      <c r="B6349">
        <v>2019</v>
      </c>
      <c r="C6349" t="s">
        <v>45</v>
      </c>
      <c r="D6349">
        <v>147</v>
      </c>
      <c r="E6349" t="s">
        <v>10</v>
      </c>
      <c r="F6349">
        <v>145.9</v>
      </c>
      <c r="G6349" t="s">
        <v>49</v>
      </c>
    </row>
    <row r="6350" spans="1:7" hidden="1" x14ac:dyDescent="0.35">
      <c r="A6350" t="s">
        <v>34</v>
      </c>
      <c r="B6350">
        <v>2019</v>
      </c>
      <c r="C6350" t="s">
        <v>45</v>
      </c>
      <c r="D6350">
        <v>147</v>
      </c>
      <c r="E6350" t="s">
        <v>11</v>
      </c>
      <c r="F6350">
        <v>121.5</v>
      </c>
      <c r="G6350" t="s">
        <v>49</v>
      </c>
    </row>
    <row r="6351" spans="1:7" hidden="1" x14ac:dyDescent="0.35">
      <c r="A6351" t="s">
        <v>34</v>
      </c>
      <c r="B6351">
        <v>2019</v>
      </c>
      <c r="C6351" t="s">
        <v>45</v>
      </c>
      <c r="D6351">
        <v>147</v>
      </c>
      <c r="E6351" t="s">
        <v>12</v>
      </c>
      <c r="F6351">
        <v>148.80000000000001</v>
      </c>
      <c r="G6351" t="s">
        <v>49</v>
      </c>
    </row>
    <row r="6352" spans="1:7" hidden="1" x14ac:dyDescent="0.35">
      <c r="A6352" t="s">
        <v>34</v>
      </c>
      <c r="B6352">
        <v>2019</v>
      </c>
      <c r="C6352" t="s">
        <v>45</v>
      </c>
      <c r="D6352">
        <v>147</v>
      </c>
      <c r="E6352" t="s">
        <v>13</v>
      </c>
      <c r="F6352">
        <v>215.7</v>
      </c>
      <c r="G6352" t="s">
        <v>49</v>
      </c>
    </row>
    <row r="6353" spans="1:7" hidden="1" x14ac:dyDescent="0.35">
      <c r="A6353" t="s">
        <v>34</v>
      </c>
      <c r="B6353">
        <v>2019</v>
      </c>
      <c r="C6353" t="s">
        <v>45</v>
      </c>
      <c r="D6353">
        <v>147</v>
      </c>
      <c r="E6353" t="s">
        <v>14</v>
      </c>
      <c r="F6353">
        <v>134.6</v>
      </c>
      <c r="G6353" t="s">
        <v>49</v>
      </c>
    </row>
    <row r="6354" spans="1:7" hidden="1" x14ac:dyDescent="0.35">
      <c r="A6354" t="s">
        <v>34</v>
      </c>
      <c r="B6354">
        <v>2019</v>
      </c>
      <c r="C6354" t="s">
        <v>45</v>
      </c>
      <c r="D6354">
        <v>147</v>
      </c>
      <c r="E6354" t="s">
        <v>15</v>
      </c>
      <c r="F6354">
        <v>115</v>
      </c>
      <c r="G6354" t="s">
        <v>49</v>
      </c>
    </row>
    <row r="6355" spans="1:7" hidden="1" x14ac:dyDescent="0.35">
      <c r="A6355" t="s">
        <v>34</v>
      </c>
      <c r="B6355">
        <v>2019</v>
      </c>
      <c r="C6355" t="s">
        <v>45</v>
      </c>
      <c r="D6355">
        <v>147</v>
      </c>
      <c r="E6355" t="s">
        <v>16</v>
      </c>
      <c r="F6355">
        <v>146.30000000000001</v>
      </c>
      <c r="G6355" t="s">
        <v>49</v>
      </c>
    </row>
    <row r="6356" spans="1:7" hidden="1" x14ac:dyDescent="0.35">
      <c r="A6356" t="s">
        <v>34</v>
      </c>
      <c r="B6356">
        <v>2019</v>
      </c>
      <c r="C6356" t="s">
        <v>45</v>
      </c>
      <c r="D6356">
        <v>147</v>
      </c>
      <c r="E6356" t="s">
        <v>17</v>
      </c>
      <c r="F6356">
        <v>130.5</v>
      </c>
      <c r="G6356" t="s">
        <v>49</v>
      </c>
    </row>
    <row r="6357" spans="1:7" hidden="1" x14ac:dyDescent="0.35">
      <c r="A6357" t="s">
        <v>34</v>
      </c>
      <c r="B6357">
        <v>2019</v>
      </c>
      <c r="C6357" t="s">
        <v>45</v>
      </c>
      <c r="D6357">
        <v>147</v>
      </c>
      <c r="E6357" t="s">
        <v>18</v>
      </c>
      <c r="F6357">
        <v>157.19999999999999</v>
      </c>
      <c r="G6357" t="s">
        <v>49</v>
      </c>
    </row>
    <row r="6358" spans="1:7" hidden="1" x14ac:dyDescent="0.35">
      <c r="A6358" t="s">
        <v>34</v>
      </c>
      <c r="B6358">
        <v>2019</v>
      </c>
      <c r="C6358" t="s">
        <v>45</v>
      </c>
      <c r="D6358">
        <v>147</v>
      </c>
      <c r="E6358" t="s">
        <v>19</v>
      </c>
      <c r="F6358">
        <v>153.6</v>
      </c>
      <c r="G6358" t="s">
        <v>49</v>
      </c>
    </row>
    <row r="6359" spans="1:7" hidden="1" x14ac:dyDescent="0.35">
      <c r="A6359" t="s">
        <v>34</v>
      </c>
      <c r="B6359">
        <v>2019</v>
      </c>
      <c r="C6359" t="s">
        <v>45</v>
      </c>
      <c r="D6359">
        <v>147</v>
      </c>
      <c r="E6359" t="s">
        <v>20</v>
      </c>
      <c r="F6359">
        <v>169.9</v>
      </c>
      <c r="G6359" t="s">
        <v>50</v>
      </c>
    </row>
    <row r="6360" spans="1:7" hidden="1" x14ac:dyDescent="0.35">
      <c r="A6360" t="s">
        <v>34</v>
      </c>
      <c r="B6360">
        <v>2019</v>
      </c>
      <c r="C6360" t="s">
        <v>45</v>
      </c>
      <c r="D6360">
        <v>147</v>
      </c>
      <c r="E6360" t="s">
        <v>21</v>
      </c>
      <c r="F6360">
        <v>146.30000000000001</v>
      </c>
      <c r="G6360" t="s">
        <v>51</v>
      </c>
    </row>
    <row r="6361" spans="1:7" hidden="1" x14ac:dyDescent="0.35">
      <c r="A6361" t="s">
        <v>34</v>
      </c>
      <c r="B6361">
        <v>2019</v>
      </c>
      <c r="C6361" t="s">
        <v>45</v>
      </c>
      <c r="D6361">
        <v>147</v>
      </c>
      <c r="E6361" t="s">
        <v>22</v>
      </c>
      <c r="F6361">
        <v>132.6</v>
      </c>
      <c r="G6361" t="s">
        <v>51</v>
      </c>
    </row>
    <row r="6362" spans="1:7" hidden="1" x14ac:dyDescent="0.35">
      <c r="A6362" t="s">
        <v>34</v>
      </c>
      <c r="B6362">
        <v>2019</v>
      </c>
      <c r="C6362" t="s">
        <v>45</v>
      </c>
      <c r="D6362">
        <v>147</v>
      </c>
      <c r="E6362" t="s">
        <v>23</v>
      </c>
      <c r="F6362">
        <v>144.19999999999999</v>
      </c>
      <c r="G6362" t="s">
        <v>51</v>
      </c>
    </row>
    <row r="6363" spans="1:7" hidden="1" x14ac:dyDescent="0.35">
      <c r="A6363" t="s">
        <v>34</v>
      </c>
      <c r="B6363">
        <v>2019</v>
      </c>
      <c r="C6363" t="s">
        <v>45</v>
      </c>
      <c r="D6363">
        <v>147</v>
      </c>
      <c r="E6363" t="s">
        <v>24</v>
      </c>
      <c r="F6363">
        <v>153.5</v>
      </c>
      <c r="G6363" t="s">
        <v>24</v>
      </c>
    </row>
    <row r="6364" spans="1:7" hidden="1" x14ac:dyDescent="0.35">
      <c r="A6364" t="s">
        <v>34</v>
      </c>
      <c r="B6364">
        <v>2019</v>
      </c>
      <c r="C6364" t="s">
        <v>45</v>
      </c>
      <c r="D6364">
        <v>147</v>
      </c>
      <c r="E6364" t="s">
        <v>25</v>
      </c>
      <c r="F6364">
        <v>132.19999999999999</v>
      </c>
      <c r="G6364" t="s">
        <v>55</v>
      </c>
    </row>
    <row r="6365" spans="1:7" hidden="1" x14ac:dyDescent="0.35">
      <c r="A6365" t="s">
        <v>34</v>
      </c>
      <c r="B6365">
        <v>2019</v>
      </c>
      <c r="C6365" t="s">
        <v>45</v>
      </c>
      <c r="D6365">
        <v>147</v>
      </c>
      <c r="E6365" t="s">
        <v>26</v>
      </c>
      <c r="F6365">
        <v>139.1</v>
      </c>
      <c r="G6365" t="s">
        <v>52</v>
      </c>
    </row>
    <row r="6366" spans="1:7" hidden="1" x14ac:dyDescent="0.35">
      <c r="A6366" t="s">
        <v>34</v>
      </c>
      <c r="B6366">
        <v>2019</v>
      </c>
      <c r="C6366" t="s">
        <v>45</v>
      </c>
      <c r="D6366">
        <v>147</v>
      </c>
      <c r="E6366" t="s">
        <v>27</v>
      </c>
      <c r="F6366">
        <v>142.80000000000001</v>
      </c>
      <c r="G6366" t="s">
        <v>27</v>
      </c>
    </row>
    <row r="6367" spans="1:7" hidden="1" x14ac:dyDescent="0.35">
      <c r="A6367" t="s">
        <v>34</v>
      </c>
      <c r="B6367">
        <v>2019</v>
      </c>
      <c r="C6367" t="s">
        <v>45</v>
      </c>
      <c r="D6367">
        <v>147</v>
      </c>
      <c r="E6367" t="s">
        <v>28</v>
      </c>
      <c r="F6367">
        <v>121.7</v>
      </c>
      <c r="G6367" t="s">
        <v>54</v>
      </c>
    </row>
    <row r="6368" spans="1:7" hidden="1" x14ac:dyDescent="0.35">
      <c r="A6368" t="s">
        <v>34</v>
      </c>
      <c r="B6368">
        <v>2019</v>
      </c>
      <c r="C6368" t="s">
        <v>45</v>
      </c>
      <c r="D6368">
        <v>147</v>
      </c>
      <c r="E6368" t="s">
        <v>29</v>
      </c>
      <c r="F6368">
        <v>136.69999999999999</v>
      </c>
      <c r="G6368" t="s">
        <v>56</v>
      </c>
    </row>
    <row r="6369" spans="1:7" hidden="1" x14ac:dyDescent="0.35">
      <c r="A6369" t="s">
        <v>34</v>
      </c>
      <c r="B6369">
        <v>2019</v>
      </c>
      <c r="C6369" t="s">
        <v>45</v>
      </c>
      <c r="D6369">
        <v>147</v>
      </c>
      <c r="E6369" t="s">
        <v>30</v>
      </c>
      <c r="F6369">
        <v>151.80000000000001</v>
      </c>
      <c r="G6369" t="s">
        <v>30</v>
      </c>
    </row>
    <row r="6370" spans="1:7" hidden="1" x14ac:dyDescent="0.35">
      <c r="A6370" t="s">
        <v>34</v>
      </c>
      <c r="B6370">
        <v>2019</v>
      </c>
      <c r="C6370" t="s">
        <v>45</v>
      </c>
      <c r="D6370">
        <v>147</v>
      </c>
      <c r="E6370" t="s">
        <v>31</v>
      </c>
      <c r="F6370">
        <v>139.80000000000001</v>
      </c>
      <c r="G6370" t="s">
        <v>53</v>
      </c>
    </row>
    <row r="6371" spans="1:7" hidden="1" x14ac:dyDescent="0.35">
      <c r="A6371" t="s">
        <v>34</v>
      </c>
      <c r="B6371">
        <v>2019</v>
      </c>
      <c r="C6371" t="s">
        <v>45</v>
      </c>
      <c r="D6371">
        <v>147</v>
      </c>
      <c r="E6371" t="s">
        <v>32</v>
      </c>
      <c r="F6371">
        <v>136.30000000000001</v>
      </c>
      <c r="G6371" t="s">
        <v>32</v>
      </c>
    </row>
    <row r="6372" spans="1:7" hidden="1" x14ac:dyDescent="0.35">
      <c r="A6372" t="s">
        <v>35</v>
      </c>
      <c r="B6372">
        <v>2019</v>
      </c>
      <c r="C6372" t="s">
        <v>45</v>
      </c>
      <c r="D6372">
        <v>148.6</v>
      </c>
      <c r="E6372" t="s">
        <v>7</v>
      </c>
      <c r="F6372">
        <v>142.5</v>
      </c>
      <c r="G6372" t="s">
        <v>49</v>
      </c>
    </row>
    <row r="6373" spans="1:7" hidden="1" x14ac:dyDescent="0.35">
      <c r="A6373" t="s">
        <v>35</v>
      </c>
      <c r="B6373">
        <v>2019</v>
      </c>
      <c r="C6373" t="s">
        <v>45</v>
      </c>
      <c r="D6373">
        <v>148.6</v>
      </c>
      <c r="E6373" t="s">
        <v>8</v>
      </c>
      <c r="F6373">
        <v>163.19999999999999</v>
      </c>
      <c r="G6373" t="s">
        <v>49</v>
      </c>
    </row>
    <row r="6374" spans="1:7" hidden="1" x14ac:dyDescent="0.35">
      <c r="A6374" t="s">
        <v>35</v>
      </c>
      <c r="B6374">
        <v>2019</v>
      </c>
      <c r="C6374" t="s">
        <v>45</v>
      </c>
      <c r="D6374">
        <v>148.6</v>
      </c>
      <c r="E6374" t="s">
        <v>9</v>
      </c>
      <c r="F6374">
        <v>145.6</v>
      </c>
      <c r="G6374" t="s">
        <v>49</v>
      </c>
    </row>
    <row r="6375" spans="1:7" hidden="1" x14ac:dyDescent="0.35">
      <c r="A6375" t="s">
        <v>35</v>
      </c>
      <c r="B6375">
        <v>2019</v>
      </c>
      <c r="C6375" t="s">
        <v>45</v>
      </c>
      <c r="D6375">
        <v>148.6</v>
      </c>
      <c r="E6375" t="s">
        <v>10</v>
      </c>
      <c r="F6375">
        <v>146.69999999999999</v>
      </c>
      <c r="G6375" t="s">
        <v>49</v>
      </c>
    </row>
    <row r="6376" spans="1:7" hidden="1" x14ac:dyDescent="0.35">
      <c r="A6376" t="s">
        <v>35</v>
      </c>
      <c r="B6376">
        <v>2019</v>
      </c>
      <c r="C6376" t="s">
        <v>45</v>
      </c>
      <c r="D6376">
        <v>148.6</v>
      </c>
      <c r="E6376" t="s">
        <v>11</v>
      </c>
      <c r="F6376">
        <v>124.3</v>
      </c>
      <c r="G6376" t="s">
        <v>49</v>
      </c>
    </row>
    <row r="6377" spans="1:7" hidden="1" x14ac:dyDescent="0.35">
      <c r="A6377" t="s">
        <v>35</v>
      </c>
      <c r="B6377">
        <v>2019</v>
      </c>
      <c r="C6377" t="s">
        <v>45</v>
      </c>
      <c r="D6377">
        <v>148.6</v>
      </c>
      <c r="E6377" t="s">
        <v>12</v>
      </c>
      <c r="F6377">
        <v>147.4</v>
      </c>
      <c r="G6377" t="s">
        <v>49</v>
      </c>
    </row>
    <row r="6378" spans="1:7" hidden="1" x14ac:dyDescent="0.35">
      <c r="A6378" t="s">
        <v>35</v>
      </c>
      <c r="B6378">
        <v>2019</v>
      </c>
      <c r="C6378" t="s">
        <v>45</v>
      </c>
      <c r="D6378">
        <v>148.6</v>
      </c>
      <c r="E6378" t="s">
        <v>13</v>
      </c>
      <c r="F6378">
        <v>199.6</v>
      </c>
      <c r="G6378" t="s">
        <v>49</v>
      </c>
    </row>
    <row r="6379" spans="1:7" hidden="1" x14ac:dyDescent="0.35">
      <c r="A6379" t="s">
        <v>35</v>
      </c>
      <c r="B6379">
        <v>2019</v>
      </c>
      <c r="C6379" t="s">
        <v>45</v>
      </c>
      <c r="D6379">
        <v>148.6</v>
      </c>
      <c r="E6379" t="s">
        <v>14</v>
      </c>
      <c r="F6379">
        <v>135.69999999999999</v>
      </c>
      <c r="G6379" t="s">
        <v>49</v>
      </c>
    </row>
    <row r="6380" spans="1:7" hidden="1" x14ac:dyDescent="0.35">
      <c r="A6380" t="s">
        <v>35</v>
      </c>
      <c r="B6380">
        <v>2019</v>
      </c>
      <c r="C6380" t="s">
        <v>45</v>
      </c>
      <c r="D6380">
        <v>148.6</v>
      </c>
      <c r="E6380" t="s">
        <v>15</v>
      </c>
      <c r="F6380">
        <v>114.2</v>
      </c>
      <c r="G6380" t="s">
        <v>49</v>
      </c>
    </row>
    <row r="6381" spans="1:7" hidden="1" x14ac:dyDescent="0.35">
      <c r="A6381" t="s">
        <v>35</v>
      </c>
      <c r="B6381">
        <v>2019</v>
      </c>
      <c r="C6381" t="s">
        <v>45</v>
      </c>
      <c r="D6381">
        <v>148.6</v>
      </c>
      <c r="E6381" t="s">
        <v>16</v>
      </c>
      <c r="F6381">
        <v>147</v>
      </c>
      <c r="G6381" t="s">
        <v>49</v>
      </c>
    </row>
    <row r="6382" spans="1:7" hidden="1" x14ac:dyDescent="0.35">
      <c r="A6382" t="s">
        <v>35</v>
      </c>
      <c r="B6382">
        <v>2019</v>
      </c>
      <c r="C6382" t="s">
        <v>45</v>
      </c>
      <c r="D6382">
        <v>148.6</v>
      </c>
      <c r="E6382" t="s">
        <v>17</v>
      </c>
      <c r="F6382">
        <v>135.30000000000001</v>
      </c>
      <c r="G6382" t="s">
        <v>49</v>
      </c>
    </row>
    <row r="6383" spans="1:7" hidden="1" x14ac:dyDescent="0.35">
      <c r="A6383" t="s">
        <v>35</v>
      </c>
      <c r="B6383">
        <v>2019</v>
      </c>
      <c r="C6383" t="s">
        <v>45</v>
      </c>
      <c r="D6383">
        <v>148.6</v>
      </c>
      <c r="E6383" t="s">
        <v>18</v>
      </c>
      <c r="F6383">
        <v>157.5</v>
      </c>
      <c r="G6383" t="s">
        <v>49</v>
      </c>
    </row>
    <row r="6384" spans="1:7" hidden="1" x14ac:dyDescent="0.35">
      <c r="A6384" t="s">
        <v>35</v>
      </c>
      <c r="B6384">
        <v>2019</v>
      </c>
      <c r="C6384" t="s">
        <v>45</v>
      </c>
      <c r="D6384">
        <v>148.6</v>
      </c>
      <c r="E6384" t="s">
        <v>19</v>
      </c>
      <c r="F6384">
        <v>151.9</v>
      </c>
      <c r="G6384" t="s">
        <v>49</v>
      </c>
    </row>
    <row r="6385" spans="1:7" hidden="1" x14ac:dyDescent="0.35">
      <c r="A6385" t="s">
        <v>35</v>
      </c>
      <c r="B6385">
        <v>2019</v>
      </c>
      <c r="C6385" t="s">
        <v>45</v>
      </c>
      <c r="D6385">
        <v>148.6</v>
      </c>
      <c r="E6385" t="s">
        <v>20</v>
      </c>
      <c r="F6385">
        <v>167.9</v>
      </c>
      <c r="G6385" t="s">
        <v>50</v>
      </c>
    </row>
    <row r="6386" spans="1:7" hidden="1" x14ac:dyDescent="0.35">
      <c r="A6386" t="s">
        <v>35</v>
      </c>
      <c r="B6386">
        <v>2019</v>
      </c>
      <c r="C6386" t="s">
        <v>45</v>
      </c>
      <c r="D6386">
        <v>148.6</v>
      </c>
      <c r="E6386" t="s">
        <v>21</v>
      </c>
      <c r="F6386">
        <v>149.9</v>
      </c>
      <c r="G6386" t="s">
        <v>51</v>
      </c>
    </row>
    <row r="6387" spans="1:7" hidden="1" x14ac:dyDescent="0.35">
      <c r="A6387" t="s">
        <v>35</v>
      </c>
      <c r="B6387">
        <v>2019</v>
      </c>
      <c r="C6387" t="s">
        <v>45</v>
      </c>
      <c r="D6387">
        <v>148.6</v>
      </c>
      <c r="E6387" t="s">
        <v>22</v>
      </c>
      <c r="F6387">
        <v>141</v>
      </c>
      <c r="G6387" t="s">
        <v>51</v>
      </c>
    </row>
    <row r="6388" spans="1:7" hidden="1" x14ac:dyDescent="0.35">
      <c r="A6388" t="s">
        <v>35</v>
      </c>
      <c r="B6388">
        <v>2019</v>
      </c>
      <c r="C6388" t="s">
        <v>45</v>
      </c>
      <c r="D6388">
        <v>148.6</v>
      </c>
      <c r="E6388" t="s">
        <v>23</v>
      </c>
      <c r="F6388">
        <v>148.6</v>
      </c>
      <c r="G6388" t="s">
        <v>51</v>
      </c>
    </row>
    <row r="6389" spans="1:7" hidden="1" x14ac:dyDescent="0.35">
      <c r="A6389" t="s">
        <v>35</v>
      </c>
      <c r="B6389">
        <v>2019</v>
      </c>
      <c r="C6389" t="s">
        <v>45</v>
      </c>
      <c r="D6389">
        <v>148.6</v>
      </c>
      <c r="E6389" t="s">
        <v>24</v>
      </c>
      <c r="F6389">
        <v>153.5</v>
      </c>
      <c r="G6389" t="s">
        <v>24</v>
      </c>
    </row>
    <row r="6390" spans="1:7" hidden="1" x14ac:dyDescent="0.35">
      <c r="A6390" t="s">
        <v>35</v>
      </c>
      <c r="B6390">
        <v>2019</v>
      </c>
      <c r="C6390" t="s">
        <v>45</v>
      </c>
      <c r="D6390">
        <v>148.6</v>
      </c>
      <c r="E6390" t="s">
        <v>25</v>
      </c>
      <c r="F6390">
        <v>142.30000000000001</v>
      </c>
      <c r="G6390" t="s">
        <v>55</v>
      </c>
    </row>
    <row r="6391" spans="1:7" hidden="1" x14ac:dyDescent="0.35">
      <c r="A6391" t="s">
        <v>35</v>
      </c>
      <c r="B6391">
        <v>2019</v>
      </c>
      <c r="C6391" t="s">
        <v>45</v>
      </c>
      <c r="D6391">
        <v>148.6</v>
      </c>
      <c r="E6391" t="s">
        <v>26</v>
      </c>
      <c r="F6391">
        <v>145.30000000000001</v>
      </c>
      <c r="G6391" t="s">
        <v>52</v>
      </c>
    </row>
    <row r="6392" spans="1:7" hidden="1" x14ac:dyDescent="0.35">
      <c r="A6392" t="s">
        <v>35</v>
      </c>
      <c r="B6392">
        <v>2019</v>
      </c>
      <c r="C6392" t="s">
        <v>45</v>
      </c>
      <c r="D6392">
        <v>148.6</v>
      </c>
      <c r="E6392" t="s">
        <v>27</v>
      </c>
      <c r="F6392">
        <v>149.9</v>
      </c>
      <c r="G6392" t="s">
        <v>27</v>
      </c>
    </row>
    <row r="6393" spans="1:7" hidden="1" x14ac:dyDescent="0.35">
      <c r="A6393" t="s">
        <v>35</v>
      </c>
      <c r="B6393">
        <v>2019</v>
      </c>
      <c r="C6393" t="s">
        <v>45</v>
      </c>
      <c r="D6393">
        <v>148.6</v>
      </c>
      <c r="E6393" t="s">
        <v>28</v>
      </c>
      <c r="F6393">
        <v>126.6</v>
      </c>
      <c r="G6393" t="s">
        <v>54</v>
      </c>
    </row>
    <row r="6394" spans="1:7" hidden="1" x14ac:dyDescent="0.35">
      <c r="A6394" t="s">
        <v>35</v>
      </c>
      <c r="B6394">
        <v>2019</v>
      </c>
      <c r="C6394" t="s">
        <v>45</v>
      </c>
      <c r="D6394">
        <v>148.6</v>
      </c>
      <c r="E6394" t="s">
        <v>29</v>
      </c>
      <c r="F6394">
        <v>142.1</v>
      </c>
      <c r="G6394" t="s">
        <v>56</v>
      </c>
    </row>
    <row r="6395" spans="1:7" hidden="1" x14ac:dyDescent="0.35">
      <c r="A6395" t="s">
        <v>35</v>
      </c>
      <c r="B6395">
        <v>2019</v>
      </c>
      <c r="C6395" t="s">
        <v>45</v>
      </c>
      <c r="D6395">
        <v>148.6</v>
      </c>
      <c r="E6395" t="s">
        <v>30</v>
      </c>
      <c r="F6395">
        <v>155.5</v>
      </c>
      <c r="G6395" t="s">
        <v>30</v>
      </c>
    </row>
    <row r="6396" spans="1:7" hidden="1" x14ac:dyDescent="0.35">
      <c r="A6396" t="s">
        <v>35</v>
      </c>
      <c r="B6396">
        <v>2019</v>
      </c>
      <c r="C6396" t="s">
        <v>45</v>
      </c>
      <c r="D6396">
        <v>148.6</v>
      </c>
      <c r="E6396" t="s">
        <v>31</v>
      </c>
      <c r="F6396">
        <v>140.30000000000001</v>
      </c>
      <c r="G6396" t="s">
        <v>53</v>
      </c>
    </row>
    <row r="6397" spans="1:7" hidden="1" x14ac:dyDescent="0.35">
      <c r="A6397" t="s">
        <v>35</v>
      </c>
      <c r="B6397">
        <v>2019</v>
      </c>
      <c r="C6397" t="s">
        <v>45</v>
      </c>
      <c r="D6397">
        <v>148.6</v>
      </c>
      <c r="E6397" t="s">
        <v>32</v>
      </c>
      <c r="F6397">
        <v>141.30000000000001</v>
      </c>
      <c r="G6397" t="s">
        <v>32</v>
      </c>
    </row>
    <row r="6398" spans="1:7" hidden="1" x14ac:dyDescent="0.35">
      <c r="A6398" t="s">
        <v>5</v>
      </c>
      <c r="B6398">
        <v>2019</v>
      </c>
      <c r="C6398" t="s">
        <v>46</v>
      </c>
      <c r="D6398">
        <v>152.30000000000001</v>
      </c>
      <c r="E6398" t="s">
        <v>7</v>
      </c>
      <c r="F6398">
        <v>142.80000000000001</v>
      </c>
      <c r="G6398" t="s">
        <v>49</v>
      </c>
    </row>
    <row r="6399" spans="1:7" hidden="1" x14ac:dyDescent="0.35">
      <c r="A6399" t="s">
        <v>5</v>
      </c>
      <c r="B6399">
        <v>2019</v>
      </c>
      <c r="C6399" t="s">
        <v>46</v>
      </c>
      <c r="D6399">
        <v>152.30000000000001</v>
      </c>
      <c r="E6399" t="s">
        <v>8</v>
      </c>
      <c r="F6399">
        <v>165.3</v>
      </c>
      <c r="G6399" t="s">
        <v>49</v>
      </c>
    </row>
    <row r="6400" spans="1:7" hidden="1" x14ac:dyDescent="0.35">
      <c r="A6400" t="s">
        <v>5</v>
      </c>
      <c r="B6400">
        <v>2019</v>
      </c>
      <c r="C6400" t="s">
        <v>46</v>
      </c>
      <c r="D6400">
        <v>152.30000000000001</v>
      </c>
      <c r="E6400" t="s">
        <v>9</v>
      </c>
      <c r="F6400">
        <v>149.5</v>
      </c>
      <c r="G6400" t="s">
        <v>49</v>
      </c>
    </row>
    <row r="6401" spans="1:7" hidden="1" x14ac:dyDescent="0.35">
      <c r="A6401" t="s">
        <v>5</v>
      </c>
      <c r="B6401">
        <v>2019</v>
      </c>
      <c r="C6401" t="s">
        <v>46</v>
      </c>
      <c r="D6401">
        <v>152.30000000000001</v>
      </c>
      <c r="E6401" t="s">
        <v>10</v>
      </c>
      <c r="F6401">
        <v>148.69999999999999</v>
      </c>
      <c r="G6401" t="s">
        <v>49</v>
      </c>
    </row>
    <row r="6402" spans="1:7" hidden="1" x14ac:dyDescent="0.35">
      <c r="A6402" t="s">
        <v>5</v>
      </c>
      <c r="B6402">
        <v>2019</v>
      </c>
      <c r="C6402" t="s">
        <v>46</v>
      </c>
      <c r="D6402">
        <v>152.30000000000001</v>
      </c>
      <c r="E6402" t="s">
        <v>11</v>
      </c>
      <c r="F6402">
        <v>127.5</v>
      </c>
      <c r="G6402" t="s">
        <v>49</v>
      </c>
    </row>
    <row r="6403" spans="1:7" hidden="1" x14ac:dyDescent="0.35">
      <c r="A6403" t="s">
        <v>5</v>
      </c>
      <c r="B6403">
        <v>2019</v>
      </c>
      <c r="C6403" t="s">
        <v>46</v>
      </c>
      <c r="D6403">
        <v>152.30000000000001</v>
      </c>
      <c r="E6403" t="s">
        <v>12</v>
      </c>
      <c r="F6403">
        <v>144.30000000000001</v>
      </c>
      <c r="G6403" t="s">
        <v>49</v>
      </c>
    </row>
    <row r="6404" spans="1:7" hidden="1" x14ac:dyDescent="0.35">
      <c r="A6404" t="s">
        <v>5</v>
      </c>
      <c r="B6404">
        <v>2019</v>
      </c>
      <c r="C6404" t="s">
        <v>46</v>
      </c>
      <c r="D6404">
        <v>152.30000000000001</v>
      </c>
      <c r="E6404" t="s">
        <v>13</v>
      </c>
      <c r="F6404">
        <v>209.5</v>
      </c>
      <c r="G6404" t="s">
        <v>49</v>
      </c>
    </row>
    <row r="6405" spans="1:7" hidden="1" x14ac:dyDescent="0.35">
      <c r="A6405" t="s">
        <v>5</v>
      </c>
      <c r="B6405">
        <v>2019</v>
      </c>
      <c r="C6405" t="s">
        <v>46</v>
      </c>
      <c r="D6405">
        <v>152.30000000000001</v>
      </c>
      <c r="E6405" t="s">
        <v>14</v>
      </c>
      <c r="F6405">
        <v>138.80000000000001</v>
      </c>
      <c r="G6405" t="s">
        <v>49</v>
      </c>
    </row>
    <row r="6406" spans="1:7" hidden="1" x14ac:dyDescent="0.35">
      <c r="A6406" t="s">
        <v>5</v>
      </c>
      <c r="B6406">
        <v>2019</v>
      </c>
      <c r="C6406" t="s">
        <v>46</v>
      </c>
      <c r="D6406">
        <v>152.30000000000001</v>
      </c>
      <c r="E6406" t="s">
        <v>15</v>
      </c>
      <c r="F6406">
        <v>113.6</v>
      </c>
      <c r="G6406" t="s">
        <v>49</v>
      </c>
    </row>
    <row r="6407" spans="1:7" hidden="1" x14ac:dyDescent="0.35">
      <c r="A6407" t="s">
        <v>5</v>
      </c>
      <c r="B6407">
        <v>2019</v>
      </c>
      <c r="C6407" t="s">
        <v>46</v>
      </c>
      <c r="D6407">
        <v>152.30000000000001</v>
      </c>
      <c r="E6407" t="s">
        <v>16</v>
      </c>
      <c r="F6407">
        <v>149.1</v>
      </c>
      <c r="G6407" t="s">
        <v>49</v>
      </c>
    </row>
    <row r="6408" spans="1:7" hidden="1" x14ac:dyDescent="0.35">
      <c r="A6408" t="s">
        <v>5</v>
      </c>
      <c r="B6408">
        <v>2019</v>
      </c>
      <c r="C6408" t="s">
        <v>46</v>
      </c>
      <c r="D6408">
        <v>152.30000000000001</v>
      </c>
      <c r="E6408" t="s">
        <v>17</v>
      </c>
      <c r="F6408">
        <v>139.30000000000001</v>
      </c>
      <c r="G6408" t="s">
        <v>49</v>
      </c>
    </row>
    <row r="6409" spans="1:7" hidden="1" x14ac:dyDescent="0.35">
      <c r="A6409" t="s">
        <v>5</v>
      </c>
      <c r="B6409">
        <v>2019</v>
      </c>
      <c r="C6409" t="s">
        <v>46</v>
      </c>
      <c r="D6409">
        <v>152.30000000000001</v>
      </c>
      <c r="E6409" t="s">
        <v>18</v>
      </c>
      <c r="F6409">
        <v>158.30000000000001</v>
      </c>
      <c r="G6409" t="s">
        <v>49</v>
      </c>
    </row>
    <row r="6410" spans="1:7" hidden="1" x14ac:dyDescent="0.35">
      <c r="A6410" t="s">
        <v>5</v>
      </c>
      <c r="B6410">
        <v>2019</v>
      </c>
      <c r="C6410" t="s">
        <v>46</v>
      </c>
      <c r="D6410">
        <v>152.30000000000001</v>
      </c>
      <c r="E6410" t="s">
        <v>19</v>
      </c>
      <c r="F6410">
        <v>154.30000000000001</v>
      </c>
      <c r="G6410" t="s">
        <v>49</v>
      </c>
    </row>
    <row r="6411" spans="1:7" hidden="1" x14ac:dyDescent="0.35">
      <c r="A6411" t="s">
        <v>5</v>
      </c>
      <c r="B6411">
        <v>2019</v>
      </c>
      <c r="C6411" t="s">
        <v>46</v>
      </c>
      <c r="D6411">
        <v>152.30000000000001</v>
      </c>
      <c r="E6411" t="s">
        <v>20</v>
      </c>
      <c r="F6411">
        <v>167.8</v>
      </c>
      <c r="G6411" t="s">
        <v>50</v>
      </c>
    </row>
    <row r="6412" spans="1:7" hidden="1" x14ac:dyDescent="0.35">
      <c r="A6412" t="s">
        <v>5</v>
      </c>
      <c r="B6412">
        <v>2019</v>
      </c>
      <c r="C6412" t="s">
        <v>46</v>
      </c>
      <c r="D6412">
        <v>152.30000000000001</v>
      </c>
      <c r="E6412" t="s">
        <v>21</v>
      </c>
      <c r="F6412">
        <v>152.6</v>
      </c>
      <c r="G6412" t="s">
        <v>51</v>
      </c>
    </row>
    <row r="6413" spans="1:7" hidden="1" x14ac:dyDescent="0.35">
      <c r="A6413" t="s">
        <v>5</v>
      </c>
      <c r="B6413">
        <v>2019</v>
      </c>
      <c r="C6413" t="s">
        <v>46</v>
      </c>
      <c r="D6413">
        <v>152.30000000000001</v>
      </c>
      <c r="E6413" t="s">
        <v>22</v>
      </c>
      <c r="F6413">
        <v>147.30000000000001</v>
      </c>
      <c r="G6413" t="s">
        <v>51</v>
      </c>
    </row>
    <row r="6414" spans="1:7" hidden="1" x14ac:dyDescent="0.35">
      <c r="A6414" t="s">
        <v>5</v>
      </c>
      <c r="B6414">
        <v>2019</v>
      </c>
      <c r="C6414" t="s">
        <v>46</v>
      </c>
      <c r="D6414">
        <v>152.30000000000001</v>
      </c>
      <c r="E6414" t="s">
        <v>23</v>
      </c>
      <c r="F6414">
        <v>151.9</v>
      </c>
      <c r="G6414" t="s">
        <v>51</v>
      </c>
    </row>
    <row r="6415" spans="1:7" hidden="1" x14ac:dyDescent="0.35">
      <c r="A6415" t="s">
        <v>5</v>
      </c>
      <c r="B6415">
        <v>2019</v>
      </c>
      <c r="C6415" t="s">
        <v>46</v>
      </c>
      <c r="D6415">
        <v>152.30000000000001</v>
      </c>
      <c r="E6415" t="s">
        <v>24</v>
      </c>
      <c r="G6415" t="s">
        <v>24</v>
      </c>
    </row>
    <row r="6416" spans="1:7" hidden="1" x14ac:dyDescent="0.35">
      <c r="A6416" t="s">
        <v>5</v>
      </c>
      <c r="B6416">
        <v>2019</v>
      </c>
      <c r="C6416" t="s">
        <v>46</v>
      </c>
      <c r="D6416">
        <v>152.30000000000001</v>
      </c>
      <c r="E6416" t="s">
        <v>25</v>
      </c>
      <c r="F6416">
        <v>149.9</v>
      </c>
      <c r="G6416" t="s">
        <v>55</v>
      </c>
    </row>
    <row r="6417" spans="1:7" hidden="1" x14ac:dyDescent="0.35">
      <c r="A6417" t="s">
        <v>5</v>
      </c>
      <c r="B6417">
        <v>2019</v>
      </c>
      <c r="C6417" t="s">
        <v>46</v>
      </c>
      <c r="D6417">
        <v>152.30000000000001</v>
      </c>
      <c r="E6417" t="s">
        <v>26</v>
      </c>
      <c r="F6417">
        <v>151.19999999999999</v>
      </c>
      <c r="G6417" t="s">
        <v>52</v>
      </c>
    </row>
    <row r="6418" spans="1:7" hidden="1" x14ac:dyDescent="0.35">
      <c r="A6418" t="s">
        <v>5</v>
      </c>
      <c r="B6418">
        <v>2019</v>
      </c>
      <c r="C6418" t="s">
        <v>46</v>
      </c>
      <c r="D6418">
        <v>152.30000000000001</v>
      </c>
      <c r="E6418" t="s">
        <v>27</v>
      </c>
      <c r="F6418">
        <v>154.80000000000001</v>
      </c>
      <c r="G6418" t="s">
        <v>27</v>
      </c>
    </row>
    <row r="6419" spans="1:7" hidden="1" x14ac:dyDescent="0.35">
      <c r="A6419" t="s">
        <v>5</v>
      </c>
      <c r="B6419">
        <v>2019</v>
      </c>
      <c r="C6419" t="s">
        <v>46</v>
      </c>
      <c r="D6419">
        <v>152.30000000000001</v>
      </c>
      <c r="E6419" t="s">
        <v>28</v>
      </c>
      <c r="F6419">
        <v>135</v>
      </c>
      <c r="G6419" t="s">
        <v>54</v>
      </c>
    </row>
    <row r="6420" spans="1:7" hidden="1" x14ac:dyDescent="0.35">
      <c r="A6420" t="s">
        <v>5</v>
      </c>
      <c r="B6420">
        <v>2019</v>
      </c>
      <c r="C6420" t="s">
        <v>46</v>
      </c>
      <c r="D6420">
        <v>152.30000000000001</v>
      </c>
      <c r="E6420" t="s">
        <v>29</v>
      </c>
      <c r="F6420">
        <v>149.5</v>
      </c>
      <c r="G6420" t="s">
        <v>56</v>
      </c>
    </row>
    <row r="6421" spans="1:7" hidden="1" x14ac:dyDescent="0.35">
      <c r="A6421" t="s">
        <v>5</v>
      </c>
      <c r="B6421">
        <v>2019</v>
      </c>
      <c r="C6421" t="s">
        <v>46</v>
      </c>
      <c r="D6421">
        <v>152.30000000000001</v>
      </c>
      <c r="E6421" t="s">
        <v>30</v>
      </c>
      <c r="F6421">
        <v>161.1</v>
      </c>
      <c r="G6421" t="s">
        <v>30</v>
      </c>
    </row>
    <row r="6422" spans="1:7" hidden="1" x14ac:dyDescent="0.35">
      <c r="A6422" t="s">
        <v>5</v>
      </c>
      <c r="B6422">
        <v>2019</v>
      </c>
      <c r="C6422" t="s">
        <v>46</v>
      </c>
      <c r="D6422">
        <v>152.30000000000001</v>
      </c>
      <c r="E6422" t="s">
        <v>31</v>
      </c>
      <c r="F6422">
        <v>140.6</v>
      </c>
      <c r="G6422" t="s">
        <v>53</v>
      </c>
    </row>
    <row r="6423" spans="1:7" hidden="1" x14ac:dyDescent="0.35">
      <c r="A6423" t="s">
        <v>5</v>
      </c>
      <c r="B6423">
        <v>2019</v>
      </c>
      <c r="C6423" t="s">
        <v>46</v>
      </c>
      <c r="D6423">
        <v>152.30000000000001</v>
      </c>
      <c r="E6423" t="s">
        <v>32</v>
      </c>
      <c r="F6423">
        <v>147.1</v>
      </c>
      <c r="G6423" t="s">
        <v>32</v>
      </c>
    </row>
    <row r="6424" spans="1:7" hidden="1" x14ac:dyDescent="0.35">
      <c r="A6424" t="s">
        <v>34</v>
      </c>
      <c r="B6424">
        <v>2019</v>
      </c>
      <c r="C6424" t="s">
        <v>46</v>
      </c>
      <c r="D6424">
        <v>148.30000000000001</v>
      </c>
      <c r="E6424" t="s">
        <v>7</v>
      </c>
      <c r="F6424">
        <v>144.9</v>
      </c>
      <c r="G6424" t="s">
        <v>49</v>
      </c>
    </row>
    <row r="6425" spans="1:7" hidden="1" x14ac:dyDescent="0.35">
      <c r="A6425" t="s">
        <v>34</v>
      </c>
      <c r="B6425">
        <v>2019</v>
      </c>
      <c r="C6425" t="s">
        <v>46</v>
      </c>
      <c r="D6425">
        <v>148.30000000000001</v>
      </c>
      <c r="E6425" t="s">
        <v>8</v>
      </c>
      <c r="F6425">
        <v>164.5</v>
      </c>
      <c r="G6425" t="s">
        <v>49</v>
      </c>
    </row>
    <row r="6426" spans="1:7" hidden="1" x14ac:dyDescent="0.35">
      <c r="A6426" t="s">
        <v>34</v>
      </c>
      <c r="B6426">
        <v>2019</v>
      </c>
      <c r="C6426" t="s">
        <v>46</v>
      </c>
      <c r="D6426">
        <v>148.30000000000001</v>
      </c>
      <c r="E6426" t="s">
        <v>9</v>
      </c>
      <c r="F6426">
        <v>153.69999999999999</v>
      </c>
      <c r="G6426" t="s">
        <v>49</v>
      </c>
    </row>
    <row r="6427" spans="1:7" hidden="1" x14ac:dyDescent="0.35">
      <c r="A6427" t="s">
        <v>34</v>
      </c>
      <c r="B6427">
        <v>2019</v>
      </c>
      <c r="C6427" t="s">
        <v>46</v>
      </c>
      <c r="D6427">
        <v>148.30000000000001</v>
      </c>
      <c r="E6427" t="s">
        <v>10</v>
      </c>
      <c r="F6427">
        <v>147.5</v>
      </c>
      <c r="G6427" t="s">
        <v>49</v>
      </c>
    </row>
    <row r="6428" spans="1:7" hidden="1" x14ac:dyDescent="0.35">
      <c r="A6428" t="s">
        <v>34</v>
      </c>
      <c r="B6428">
        <v>2019</v>
      </c>
      <c r="C6428" t="s">
        <v>46</v>
      </c>
      <c r="D6428">
        <v>148.30000000000001</v>
      </c>
      <c r="E6428" t="s">
        <v>11</v>
      </c>
      <c r="F6428">
        <v>122.7</v>
      </c>
      <c r="G6428" t="s">
        <v>49</v>
      </c>
    </row>
    <row r="6429" spans="1:7" hidden="1" x14ac:dyDescent="0.35">
      <c r="A6429" t="s">
        <v>34</v>
      </c>
      <c r="B6429">
        <v>2019</v>
      </c>
      <c r="C6429" t="s">
        <v>46</v>
      </c>
      <c r="D6429">
        <v>148.30000000000001</v>
      </c>
      <c r="E6429" t="s">
        <v>12</v>
      </c>
      <c r="F6429">
        <v>147.19999999999999</v>
      </c>
      <c r="G6429" t="s">
        <v>49</v>
      </c>
    </row>
    <row r="6430" spans="1:7" hidden="1" x14ac:dyDescent="0.35">
      <c r="A6430" t="s">
        <v>34</v>
      </c>
      <c r="B6430">
        <v>2019</v>
      </c>
      <c r="C6430" t="s">
        <v>46</v>
      </c>
      <c r="D6430">
        <v>148.30000000000001</v>
      </c>
      <c r="E6430" t="s">
        <v>13</v>
      </c>
      <c r="F6430">
        <v>231.5</v>
      </c>
      <c r="G6430" t="s">
        <v>49</v>
      </c>
    </row>
    <row r="6431" spans="1:7" hidden="1" x14ac:dyDescent="0.35">
      <c r="A6431" t="s">
        <v>34</v>
      </c>
      <c r="B6431">
        <v>2019</v>
      </c>
      <c r="C6431" t="s">
        <v>46</v>
      </c>
      <c r="D6431">
        <v>148.30000000000001</v>
      </c>
      <c r="E6431" t="s">
        <v>14</v>
      </c>
      <c r="F6431">
        <v>137.19999999999999</v>
      </c>
      <c r="G6431" t="s">
        <v>49</v>
      </c>
    </row>
    <row r="6432" spans="1:7" hidden="1" x14ac:dyDescent="0.35">
      <c r="A6432" t="s">
        <v>34</v>
      </c>
      <c r="B6432">
        <v>2019</v>
      </c>
      <c r="C6432" t="s">
        <v>46</v>
      </c>
      <c r="D6432">
        <v>148.30000000000001</v>
      </c>
      <c r="E6432" t="s">
        <v>15</v>
      </c>
      <c r="F6432">
        <v>114.7</v>
      </c>
      <c r="G6432" t="s">
        <v>49</v>
      </c>
    </row>
    <row r="6433" spans="1:7" hidden="1" x14ac:dyDescent="0.35">
      <c r="A6433" t="s">
        <v>34</v>
      </c>
      <c r="B6433">
        <v>2019</v>
      </c>
      <c r="C6433" t="s">
        <v>46</v>
      </c>
      <c r="D6433">
        <v>148.30000000000001</v>
      </c>
      <c r="E6433" t="s">
        <v>16</v>
      </c>
      <c r="F6433">
        <v>148</v>
      </c>
      <c r="G6433" t="s">
        <v>49</v>
      </c>
    </row>
    <row r="6434" spans="1:7" hidden="1" x14ac:dyDescent="0.35">
      <c r="A6434" t="s">
        <v>34</v>
      </c>
      <c r="B6434">
        <v>2019</v>
      </c>
      <c r="C6434" t="s">
        <v>46</v>
      </c>
      <c r="D6434">
        <v>148.30000000000001</v>
      </c>
      <c r="E6434" t="s">
        <v>17</v>
      </c>
      <c r="F6434">
        <v>130.80000000000001</v>
      </c>
      <c r="G6434" t="s">
        <v>49</v>
      </c>
    </row>
    <row r="6435" spans="1:7" hidden="1" x14ac:dyDescent="0.35">
      <c r="A6435" t="s">
        <v>34</v>
      </c>
      <c r="B6435">
        <v>2019</v>
      </c>
      <c r="C6435" t="s">
        <v>46</v>
      </c>
      <c r="D6435">
        <v>148.30000000000001</v>
      </c>
      <c r="E6435" t="s">
        <v>18</v>
      </c>
      <c r="F6435">
        <v>157.69999999999999</v>
      </c>
      <c r="G6435" t="s">
        <v>49</v>
      </c>
    </row>
    <row r="6436" spans="1:7" hidden="1" x14ac:dyDescent="0.35">
      <c r="A6436" t="s">
        <v>34</v>
      </c>
      <c r="B6436">
        <v>2019</v>
      </c>
      <c r="C6436" t="s">
        <v>46</v>
      </c>
      <c r="D6436">
        <v>148.30000000000001</v>
      </c>
      <c r="E6436" t="s">
        <v>19</v>
      </c>
      <c r="F6436">
        <v>156.30000000000001</v>
      </c>
      <c r="G6436" t="s">
        <v>49</v>
      </c>
    </row>
    <row r="6437" spans="1:7" hidden="1" x14ac:dyDescent="0.35">
      <c r="A6437" t="s">
        <v>34</v>
      </c>
      <c r="B6437">
        <v>2019</v>
      </c>
      <c r="C6437" t="s">
        <v>46</v>
      </c>
      <c r="D6437">
        <v>148.30000000000001</v>
      </c>
      <c r="E6437" t="s">
        <v>20</v>
      </c>
      <c r="F6437">
        <v>170.4</v>
      </c>
      <c r="G6437" t="s">
        <v>50</v>
      </c>
    </row>
    <row r="6438" spans="1:7" hidden="1" x14ac:dyDescent="0.35">
      <c r="A6438" t="s">
        <v>34</v>
      </c>
      <c r="B6438">
        <v>2019</v>
      </c>
      <c r="C6438" t="s">
        <v>46</v>
      </c>
      <c r="D6438">
        <v>148.30000000000001</v>
      </c>
      <c r="E6438" t="s">
        <v>21</v>
      </c>
      <c r="F6438">
        <v>146.80000000000001</v>
      </c>
      <c r="G6438" t="s">
        <v>51</v>
      </c>
    </row>
    <row r="6439" spans="1:7" hidden="1" x14ac:dyDescent="0.35">
      <c r="A6439" t="s">
        <v>34</v>
      </c>
      <c r="B6439">
        <v>2019</v>
      </c>
      <c r="C6439" t="s">
        <v>46</v>
      </c>
      <c r="D6439">
        <v>148.30000000000001</v>
      </c>
      <c r="E6439" t="s">
        <v>22</v>
      </c>
      <c r="F6439">
        <v>132.80000000000001</v>
      </c>
      <c r="G6439" t="s">
        <v>51</v>
      </c>
    </row>
    <row r="6440" spans="1:7" hidden="1" x14ac:dyDescent="0.35">
      <c r="A6440" t="s">
        <v>34</v>
      </c>
      <c r="B6440">
        <v>2019</v>
      </c>
      <c r="C6440" t="s">
        <v>46</v>
      </c>
      <c r="D6440">
        <v>148.30000000000001</v>
      </c>
      <c r="E6440" t="s">
        <v>23</v>
      </c>
      <c r="F6440">
        <v>144.6</v>
      </c>
      <c r="G6440" t="s">
        <v>51</v>
      </c>
    </row>
    <row r="6441" spans="1:7" hidden="1" x14ac:dyDescent="0.35">
      <c r="A6441" t="s">
        <v>34</v>
      </c>
      <c r="B6441">
        <v>2019</v>
      </c>
      <c r="C6441" t="s">
        <v>46</v>
      </c>
      <c r="D6441">
        <v>148.30000000000001</v>
      </c>
      <c r="E6441" t="s">
        <v>24</v>
      </c>
      <c r="F6441">
        <v>152.80000000000001</v>
      </c>
      <c r="G6441" t="s">
        <v>24</v>
      </c>
    </row>
    <row r="6442" spans="1:7" hidden="1" x14ac:dyDescent="0.35">
      <c r="A6442" t="s">
        <v>34</v>
      </c>
      <c r="B6442">
        <v>2019</v>
      </c>
      <c r="C6442" t="s">
        <v>46</v>
      </c>
      <c r="D6442">
        <v>148.30000000000001</v>
      </c>
      <c r="E6442" t="s">
        <v>25</v>
      </c>
      <c r="F6442">
        <v>133.6</v>
      </c>
      <c r="G6442" t="s">
        <v>55</v>
      </c>
    </row>
    <row r="6443" spans="1:7" hidden="1" x14ac:dyDescent="0.35">
      <c r="A6443" t="s">
        <v>34</v>
      </c>
      <c r="B6443">
        <v>2019</v>
      </c>
      <c r="C6443" t="s">
        <v>46</v>
      </c>
      <c r="D6443">
        <v>148.30000000000001</v>
      </c>
      <c r="E6443" t="s">
        <v>26</v>
      </c>
      <c r="F6443">
        <v>139.80000000000001</v>
      </c>
      <c r="G6443" t="s">
        <v>52</v>
      </c>
    </row>
    <row r="6444" spans="1:7" hidden="1" x14ac:dyDescent="0.35">
      <c r="A6444" t="s">
        <v>34</v>
      </c>
      <c r="B6444">
        <v>2019</v>
      </c>
      <c r="C6444" t="s">
        <v>46</v>
      </c>
      <c r="D6444">
        <v>148.30000000000001</v>
      </c>
      <c r="E6444" t="s">
        <v>27</v>
      </c>
      <c r="F6444">
        <v>143.19999999999999</v>
      </c>
      <c r="G6444" t="s">
        <v>27</v>
      </c>
    </row>
    <row r="6445" spans="1:7" hidden="1" x14ac:dyDescent="0.35">
      <c r="A6445" t="s">
        <v>34</v>
      </c>
      <c r="B6445">
        <v>2019</v>
      </c>
      <c r="C6445" t="s">
        <v>46</v>
      </c>
      <c r="D6445">
        <v>148.30000000000001</v>
      </c>
      <c r="E6445" t="s">
        <v>28</v>
      </c>
      <c r="F6445">
        <v>125.2</v>
      </c>
      <c r="G6445" t="s">
        <v>54</v>
      </c>
    </row>
    <row r="6446" spans="1:7" hidden="1" x14ac:dyDescent="0.35">
      <c r="A6446" t="s">
        <v>34</v>
      </c>
      <c r="B6446">
        <v>2019</v>
      </c>
      <c r="C6446" t="s">
        <v>46</v>
      </c>
      <c r="D6446">
        <v>148.30000000000001</v>
      </c>
      <c r="E6446" t="s">
        <v>29</v>
      </c>
      <c r="F6446">
        <v>136.80000000000001</v>
      </c>
      <c r="G6446" t="s">
        <v>56</v>
      </c>
    </row>
    <row r="6447" spans="1:7" hidden="1" x14ac:dyDescent="0.35">
      <c r="A6447" t="s">
        <v>34</v>
      </c>
      <c r="B6447">
        <v>2019</v>
      </c>
      <c r="C6447" t="s">
        <v>46</v>
      </c>
      <c r="D6447">
        <v>148.30000000000001</v>
      </c>
      <c r="E6447" t="s">
        <v>30</v>
      </c>
      <c r="F6447">
        <v>151.9</v>
      </c>
      <c r="G6447" t="s">
        <v>30</v>
      </c>
    </row>
    <row r="6448" spans="1:7" hidden="1" x14ac:dyDescent="0.35">
      <c r="A6448" t="s">
        <v>34</v>
      </c>
      <c r="B6448">
        <v>2019</v>
      </c>
      <c r="C6448" t="s">
        <v>46</v>
      </c>
      <c r="D6448">
        <v>148.30000000000001</v>
      </c>
      <c r="E6448" t="s">
        <v>31</v>
      </c>
      <c r="F6448">
        <v>140.19999999999999</v>
      </c>
      <c r="G6448" t="s">
        <v>53</v>
      </c>
    </row>
    <row r="6449" spans="1:7" hidden="1" x14ac:dyDescent="0.35">
      <c r="A6449" t="s">
        <v>34</v>
      </c>
      <c r="B6449">
        <v>2019</v>
      </c>
      <c r="C6449" t="s">
        <v>46</v>
      </c>
      <c r="D6449">
        <v>148.30000000000001</v>
      </c>
      <c r="E6449" t="s">
        <v>32</v>
      </c>
      <c r="F6449">
        <v>137.69999999999999</v>
      </c>
      <c r="G6449" t="s">
        <v>32</v>
      </c>
    </row>
    <row r="6450" spans="1:7" hidden="1" x14ac:dyDescent="0.35">
      <c r="A6450" t="s">
        <v>35</v>
      </c>
      <c r="B6450">
        <v>2019</v>
      </c>
      <c r="C6450" t="s">
        <v>46</v>
      </c>
      <c r="D6450">
        <v>150.4</v>
      </c>
      <c r="E6450" t="s">
        <v>7</v>
      </c>
      <c r="F6450">
        <v>143.5</v>
      </c>
      <c r="G6450" t="s">
        <v>49</v>
      </c>
    </row>
    <row r="6451" spans="1:7" hidden="1" x14ac:dyDescent="0.35">
      <c r="A6451" t="s">
        <v>35</v>
      </c>
      <c r="B6451">
        <v>2019</v>
      </c>
      <c r="C6451" t="s">
        <v>46</v>
      </c>
      <c r="D6451">
        <v>150.4</v>
      </c>
      <c r="E6451" t="s">
        <v>8</v>
      </c>
      <c r="F6451">
        <v>165</v>
      </c>
      <c r="G6451" t="s">
        <v>49</v>
      </c>
    </row>
    <row r="6452" spans="1:7" hidden="1" x14ac:dyDescent="0.35">
      <c r="A6452" t="s">
        <v>35</v>
      </c>
      <c r="B6452">
        <v>2019</v>
      </c>
      <c r="C6452" t="s">
        <v>46</v>
      </c>
      <c r="D6452">
        <v>150.4</v>
      </c>
      <c r="E6452" t="s">
        <v>9</v>
      </c>
      <c r="F6452">
        <v>151.1</v>
      </c>
      <c r="G6452" t="s">
        <v>49</v>
      </c>
    </row>
    <row r="6453" spans="1:7" hidden="1" x14ac:dyDescent="0.35">
      <c r="A6453" t="s">
        <v>35</v>
      </c>
      <c r="B6453">
        <v>2019</v>
      </c>
      <c r="C6453" t="s">
        <v>46</v>
      </c>
      <c r="D6453">
        <v>150.4</v>
      </c>
      <c r="E6453" t="s">
        <v>10</v>
      </c>
      <c r="F6453">
        <v>148.30000000000001</v>
      </c>
      <c r="G6453" t="s">
        <v>49</v>
      </c>
    </row>
    <row r="6454" spans="1:7" hidden="1" x14ac:dyDescent="0.35">
      <c r="A6454" t="s">
        <v>35</v>
      </c>
      <c r="B6454">
        <v>2019</v>
      </c>
      <c r="C6454" t="s">
        <v>46</v>
      </c>
      <c r="D6454">
        <v>150.4</v>
      </c>
      <c r="E6454" t="s">
        <v>11</v>
      </c>
      <c r="F6454">
        <v>125.7</v>
      </c>
      <c r="G6454" t="s">
        <v>49</v>
      </c>
    </row>
    <row r="6455" spans="1:7" hidden="1" x14ac:dyDescent="0.35">
      <c r="A6455" t="s">
        <v>35</v>
      </c>
      <c r="B6455">
        <v>2019</v>
      </c>
      <c r="C6455" t="s">
        <v>46</v>
      </c>
      <c r="D6455">
        <v>150.4</v>
      </c>
      <c r="E6455" t="s">
        <v>12</v>
      </c>
      <c r="F6455">
        <v>145.69999999999999</v>
      </c>
      <c r="G6455" t="s">
        <v>49</v>
      </c>
    </row>
    <row r="6456" spans="1:7" hidden="1" x14ac:dyDescent="0.35">
      <c r="A6456" t="s">
        <v>35</v>
      </c>
      <c r="B6456">
        <v>2019</v>
      </c>
      <c r="C6456" t="s">
        <v>46</v>
      </c>
      <c r="D6456">
        <v>150.4</v>
      </c>
      <c r="E6456" t="s">
        <v>13</v>
      </c>
      <c r="F6456">
        <v>217</v>
      </c>
      <c r="G6456" t="s">
        <v>49</v>
      </c>
    </row>
    <row r="6457" spans="1:7" hidden="1" x14ac:dyDescent="0.35">
      <c r="A6457" t="s">
        <v>35</v>
      </c>
      <c r="B6457">
        <v>2019</v>
      </c>
      <c r="C6457" t="s">
        <v>46</v>
      </c>
      <c r="D6457">
        <v>150.4</v>
      </c>
      <c r="E6457" t="s">
        <v>14</v>
      </c>
      <c r="F6457">
        <v>138.30000000000001</v>
      </c>
      <c r="G6457" t="s">
        <v>49</v>
      </c>
    </row>
    <row r="6458" spans="1:7" hidden="1" x14ac:dyDescent="0.35">
      <c r="A6458" t="s">
        <v>35</v>
      </c>
      <c r="B6458">
        <v>2019</v>
      </c>
      <c r="C6458" t="s">
        <v>46</v>
      </c>
      <c r="D6458">
        <v>150.4</v>
      </c>
      <c r="E6458" t="s">
        <v>15</v>
      </c>
      <c r="F6458">
        <v>114</v>
      </c>
      <c r="G6458" t="s">
        <v>49</v>
      </c>
    </row>
    <row r="6459" spans="1:7" hidden="1" x14ac:dyDescent="0.35">
      <c r="A6459" t="s">
        <v>35</v>
      </c>
      <c r="B6459">
        <v>2019</v>
      </c>
      <c r="C6459" t="s">
        <v>46</v>
      </c>
      <c r="D6459">
        <v>150.4</v>
      </c>
      <c r="E6459" t="s">
        <v>16</v>
      </c>
      <c r="F6459">
        <v>148.69999999999999</v>
      </c>
      <c r="G6459" t="s">
        <v>49</v>
      </c>
    </row>
    <row r="6460" spans="1:7" hidden="1" x14ac:dyDescent="0.35">
      <c r="A6460" t="s">
        <v>35</v>
      </c>
      <c r="B6460">
        <v>2019</v>
      </c>
      <c r="C6460" t="s">
        <v>46</v>
      </c>
      <c r="D6460">
        <v>150.4</v>
      </c>
      <c r="E6460" t="s">
        <v>17</v>
      </c>
      <c r="F6460">
        <v>135.80000000000001</v>
      </c>
      <c r="G6460" t="s">
        <v>49</v>
      </c>
    </row>
    <row r="6461" spans="1:7" hidden="1" x14ac:dyDescent="0.35">
      <c r="A6461" t="s">
        <v>35</v>
      </c>
      <c r="B6461">
        <v>2019</v>
      </c>
      <c r="C6461" t="s">
        <v>46</v>
      </c>
      <c r="D6461">
        <v>150.4</v>
      </c>
      <c r="E6461" t="s">
        <v>18</v>
      </c>
      <c r="F6461">
        <v>158</v>
      </c>
      <c r="G6461" t="s">
        <v>49</v>
      </c>
    </row>
    <row r="6462" spans="1:7" hidden="1" x14ac:dyDescent="0.35">
      <c r="A6462" t="s">
        <v>35</v>
      </c>
      <c r="B6462">
        <v>2019</v>
      </c>
      <c r="C6462" t="s">
        <v>46</v>
      </c>
      <c r="D6462">
        <v>150.4</v>
      </c>
      <c r="E6462" t="s">
        <v>19</v>
      </c>
      <c r="F6462">
        <v>155</v>
      </c>
      <c r="G6462" t="s">
        <v>49</v>
      </c>
    </row>
    <row r="6463" spans="1:7" hidden="1" x14ac:dyDescent="0.35">
      <c r="A6463" t="s">
        <v>35</v>
      </c>
      <c r="B6463">
        <v>2019</v>
      </c>
      <c r="C6463" t="s">
        <v>46</v>
      </c>
      <c r="D6463">
        <v>150.4</v>
      </c>
      <c r="E6463" t="s">
        <v>20</v>
      </c>
      <c r="F6463">
        <v>168.5</v>
      </c>
      <c r="G6463" t="s">
        <v>50</v>
      </c>
    </row>
    <row r="6464" spans="1:7" hidden="1" x14ac:dyDescent="0.35">
      <c r="A6464" t="s">
        <v>35</v>
      </c>
      <c r="B6464">
        <v>2019</v>
      </c>
      <c r="C6464" t="s">
        <v>46</v>
      </c>
      <c r="D6464">
        <v>150.4</v>
      </c>
      <c r="E6464" t="s">
        <v>21</v>
      </c>
      <c r="F6464">
        <v>150.30000000000001</v>
      </c>
      <c r="G6464" t="s">
        <v>51</v>
      </c>
    </row>
    <row r="6465" spans="1:7" hidden="1" x14ac:dyDescent="0.35">
      <c r="A6465" t="s">
        <v>35</v>
      </c>
      <c r="B6465">
        <v>2019</v>
      </c>
      <c r="C6465" t="s">
        <v>46</v>
      </c>
      <c r="D6465">
        <v>150.4</v>
      </c>
      <c r="E6465" t="s">
        <v>22</v>
      </c>
      <c r="F6465">
        <v>141.30000000000001</v>
      </c>
      <c r="G6465" t="s">
        <v>51</v>
      </c>
    </row>
    <row r="6466" spans="1:7" hidden="1" x14ac:dyDescent="0.35">
      <c r="A6466" t="s">
        <v>35</v>
      </c>
      <c r="B6466">
        <v>2019</v>
      </c>
      <c r="C6466" t="s">
        <v>46</v>
      </c>
      <c r="D6466">
        <v>150.4</v>
      </c>
      <c r="E6466" t="s">
        <v>23</v>
      </c>
      <c r="F6466">
        <v>149</v>
      </c>
      <c r="G6466" t="s">
        <v>51</v>
      </c>
    </row>
    <row r="6467" spans="1:7" hidden="1" x14ac:dyDescent="0.35">
      <c r="A6467" t="s">
        <v>35</v>
      </c>
      <c r="B6467">
        <v>2019</v>
      </c>
      <c r="C6467" t="s">
        <v>46</v>
      </c>
      <c r="D6467">
        <v>150.4</v>
      </c>
      <c r="E6467" t="s">
        <v>24</v>
      </c>
      <c r="F6467">
        <v>152.80000000000001</v>
      </c>
      <c r="G6467" t="s">
        <v>24</v>
      </c>
    </row>
    <row r="6468" spans="1:7" hidden="1" x14ac:dyDescent="0.35">
      <c r="A6468" t="s">
        <v>35</v>
      </c>
      <c r="B6468">
        <v>2019</v>
      </c>
      <c r="C6468" t="s">
        <v>46</v>
      </c>
      <c r="D6468">
        <v>150.4</v>
      </c>
      <c r="E6468" t="s">
        <v>25</v>
      </c>
      <c r="F6468">
        <v>143.69999999999999</v>
      </c>
      <c r="G6468" t="s">
        <v>55</v>
      </c>
    </row>
    <row r="6469" spans="1:7" hidden="1" x14ac:dyDescent="0.35">
      <c r="A6469" t="s">
        <v>35</v>
      </c>
      <c r="B6469">
        <v>2019</v>
      </c>
      <c r="C6469" t="s">
        <v>46</v>
      </c>
      <c r="D6469">
        <v>150.4</v>
      </c>
      <c r="E6469" t="s">
        <v>26</v>
      </c>
      <c r="F6469">
        <v>145.80000000000001</v>
      </c>
      <c r="G6469" t="s">
        <v>52</v>
      </c>
    </row>
    <row r="6470" spans="1:7" hidden="1" x14ac:dyDescent="0.35">
      <c r="A6470" t="s">
        <v>35</v>
      </c>
      <c r="B6470">
        <v>2019</v>
      </c>
      <c r="C6470" t="s">
        <v>46</v>
      </c>
      <c r="D6470">
        <v>150.4</v>
      </c>
      <c r="E6470" t="s">
        <v>27</v>
      </c>
      <c r="F6470">
        <v>150.4</v>
      </c>
      <c r="G6470" t="s">
        <v>27</v>
      </c>
    </row>
    <row r="6471" spans="1:7" hidden="1" x14ac:dyDescent="0.35">
      <c r="A6471" t="s">
        <v>35</v>
      </c>
      <c r="B6471">
        <v>2019</v>
      </c>
      <c r="C6471" t="s">
        <v>46</v>
      </c>
      <c r="D6471">
        <v>150.4</v>
      </c>
      <c r="E6471" t="s">
        <v>28</v>
      </c>
      <c r="F6471">
        <v>129.80000000000001</v>
      </c>
      <c r="G6471" t="s">
        <v>54</v>
      </c>
    </row>
    <row r="6472" spans="1:7" hidden="1" x14ac:dyDescent="0.35">
      <c r="A6472" t="s">
        <v>35</v>
      </c>
      <c r="B6472">
        <v>2019</v>
      </c>
      <c r="C6472" t="s">
        <v>46</v>
      </c>
      <c r="D6472">
        <v>150.4</v>
      </c>
      <c r="E6472" t="s">
        <v>29</v>
      </c>
      <c r="F6472">
        <v>142.30000000000001</v>
      </c>
      <c r="G6472" t="s">
        <v>56</v>
      </c>
    </row>
    <row r="6473" spans="1:7" hidden="1" x14ac:dyDescent="0.35">
      <c r="A6473" t="s">
        <v>35</v>
      </c>
      <c r="B6473">
        <v>2019</v>
      </c>
      <c r="C6473" t="s">
        <v>46</v>
      </c>
      <c r="D6473">
        <v>150.4</v>
      </c>
      <c r="E6473" t="s">
        <v>30</v>
      </c>
      <c r="F6473">
        <v>155.69999999999999</v>
      </c>
      <c r="G6473" t="s">
        <v>30</v>
      </c>
    </row>
    <row r="6474" spans="1:7" hidden="1" x14ac:dyDescent="0.35">
      <c r="A6474" t="s">
        <v>35</v>
      </c>
      <c r="B6474">
        <v>2019</v>
      </c>
      <c r="C6474" t="s">
        <v>46</v>
      </c>
      <c r="D6474">
        <v>150.4</v>
      </c>
      <c r="E6474" t="s">
        <v>31</v>
      </c>
      <c r="F6474">
        <v>140.4</v>
      </c>
      <c r="G6474" t="s">
        <v>53</v>
      </c>
    </row>
    <row r="6475" spans="1:7" hidden="1" x14ac:dyDescent="0.35">
      <c r="A6475" t="s">
        <v>35</v>
      </c>
      <c r="B6475">
        <v>2019</v>
      </c>
      <c r="C6475" t="s">
        <v>46</v>
      </c>
      <c r="D6475">
        <v>150.4</v>
      </c>
      <c r="E6475" t="s">
        <v>32</v>
      </c>
      <c r="F6475">
        <v>142.5</v>
      </c>
      <c r="G6475" t="s">
        <v>32</v>
      </c>
    </row>
    <row r="6476" spans="1:7" hidden="1" x14ac:dyDescent="0.35">
      <c r="A6476" t="s">
        <v>5</v>
      </c>
      <c r="B6476">
        <v>2020</v>
      </c>
      <c r="C6476" t="s">
        <v>6</v>
      </c>
      <c r="D6476">
        <v>151.9</v>
      </c>
      <c r="E6476" t="s">
        <v>7</v>
      </c>
      <c r="F6476">
        <v>143.69999999999999</v>
      </c>
      <c r="G6476" t="s">
        <v>49</v>
      </c>
    </row>
    <row r="6477" spans="1:7" hidden="1" x14ac:dyDescent="0.35">
      <c r="A6477" t="s">
        <v>5</v>
      </c>
      <c r="B6477">
        <v>2020</v>
      </c>
      <c r="C6477" t="s">
        <v>6</v>
      </c>
      <c r="D6477">
        <v>151.9</v>
      </c>
      <c r="E6477" t="s">
        <v>8</v>
      </c>
      <c r="F6477">
        <v>167.3</v>
      </c>
      <c r="G6477" t="s">
        <v>49</v>
      </c>
    </row>
    <row r="6478" spans="1:7" hidden="1" x14ac:dyDescent="0.35">
      <c r="A6478" t="s">
        <v>5</v>
      </c>
      <c r="B6478">
        <v>2020</v>
      </c>
      <c r="C6478" t="s">
        <v>6</v>
      </c>
      <c r="D6478">
        <v>151.9</v>
      </c>
      <c r="E6478" t="s">
        <v>9</v>
      </c>
      <c r="F6478">
        <v>153.5</v>
      </c>
      <c r="G6478" t="s">
        <v>49</v>
      </c>
    </row>
    <row r="6479" spans="1:7" hidden="1" x14ac:dyDescent="0.35">
      <c r="A6479" t="s">
        <v>5</v>
      </c>
      <c r="B6479">
        <v>2020</v>
      </c>
      <c r="C6479" t="s">
        <v>6</v>
      </c>
      <c r="D6479">
        <v>151.9</v>
      </c>
      <c r="E6479" t="s">
        <v>10</v>
      </c>
      <c r="F6479">
        <v>150.5</v>
      </c>
      <c r="G6479" t="s">
        <v>49</v>
      </c>
    </row>
    <row r="6480" spans="1:7" hidden="1" x14ac:dyDescent="0.35">
      <c r="A6480" t="s">
        <v>5</v>
      </c>
      <c r="B6480">
        <v>2020</v>
      </c>
      <c r="C6480" t="s">
        <v>6</v>
      </c>
      <c r="D6480">
        <v>151.9</v>
      </c>
      <c r="E6480" t="s">
        <v>11</v>
      </c>
      <c r="F6480">
        <v>132</v>
      </c>
      <c r="G6480" t="s">
        <v>49</v>
      </c>
    </row>
    <row r="6481" spans="1:7" hidden="1" x14ac:dyDescent="0.35">
      <c r="A6481" t="s">
        <v>5</v>
      </c>
      <c r="B6481">
        <v>2020</v>
      </c>
      <c r="C6481" t="s">
        <v>6</v>
      </c>
      <c r="D6481">
        <v>151.9</v>
      </c>
      <c r="E6481" t="s">
        <v>12</v>
      </c>
      <c r="F6481">
        <v>142.19999999999999</v>
      </c>
      <c r="G6481" t="s">
        <v>49</v>
      </c>
    </row>
    <row r="6482" spans="1:7" hidden="1" x14ac:dyDescent="0.35">
      <c r="A6482" t="s">
        <v>5</v>
      </c>
      <c r="B6482">
        <v>2020</v>
      </c>
      <c r="C6482" t="s">
        <v>6</v>
      </c>
      <c r="D6482">
        <v>151.9</v>
      </c>
      <c r="E6482" t="s">
        <v>13</v>
      </c>
      <c r="F6482">
        <v>191.5</v>
      </c>
      <c r="G6482" t="s">
        <v>49</v>
      </c>
    </row>
    <row r="6483" spans="1:7" hidden="1" x14ac:dyDescent="0.35">
      <c r="A6483" t="s">
        <v>5</v>
      </c>
      <c r="B6483">
        <v>2020</v>
      </c>
      <c r="C6483" t="s">
        <v>6</v>
      </c>
      <c r="D6483">
        <v>151.9</v>
      </c>
      <c r="E6483" t="s">
        <v>14</v>
      </c>
      <c r="F6483">
        <v>141.1</v>
      </c>
      <c r="G6483" t="s">
        <v>49</v>
      </c>
    </row>
    <row r="6484" spans="1:7" hidden="1" x14ac:dyDescent="0.35">
      <c r="A6484" t="s">
        <v>5</v>
      </c>
      <c r="B6484">
        <v>2020</v>
      </c>
      <c r="C6484" t="s">
        <v>6</v>
      </c>
      <c r="D6484">
        <v>151.9</v>
      </c>
      <c r="E6484" t="s">
        <v>15</v>
      </c>
      <c r="F6484">
        <v>113.8</v>
      </c>
      <c r="G6484" t="s">
        <v>49</v>
      </c>
    </row>
    <row r="6485" spans="1:7" hidden="1" x14ac:dyDescent="0.35">
      <c r="A6485" t="s">
        <v>5</v>
      </c>
      <c r="B6485">
        <v>2020</v>
      </c>
      <c r="C6485" t="s">
        <v>6</v>
      </c>
      <c r="D6485">
        <v>151.9</v>
      </c>
      <c r="E6485" t="s">
        <v>16</v>
      </c>
      <c r="F6485">
        <v>151.6</v>
      </c>
      <c r="G6485" t="s">
        <v>49</v>
      </c>
    </row>
    <row r="6486" spans="1:7" hidden="1" x14ac:dyDescent="0.35">
      <c r="A6486" t="s">
        <v>5</v>
      </c>
      <c r="B6486">
        <v>2020</v>
      </c>
      <c r="C6486" t="s">
        <v>6</v>
      </c>
      <c r="D6486">
        <v>151.9</v>
      </c>
      <c r="E6486" t="s">
        <v>17</v>
      </c>
      <c r="F6486">
        <v>139.69999999999999</v>
      </c>
      <c r="G6486" t="s">
        <v>49</v>
      </c>
    </row>
    <row r="6487" spans="1:7" hidden="1" x14ac:dyDescent="0.35">
      <c r="A6487" t="s">
        <v>5</v>
      </c>
      <c r="B6487">
        <v>2020</v>
      </c>
      <c r="C6487" t="s">
        <v>6</v>
      </c>
      <c r="D6487">
        <v>151.9</v>
      </c>
      <c r="E6487" t="s">
        <v>18</v>
      </c>
      <c r="F6487">
        <v>158.69999999999999</v>
      </c>
      <c r="G6487" t="s">
        <v>49</v>
      </c>
    </row>
    <row r="6488" spans="1:7" hidden="1" x14ac:dyDescent="0.35">
      <c r="A6488" t="s">
        <v>5</v>
      </c>
      <c r="B6488">
        <v>2020</v>
      </c>
      <c r="C6488" t="s">
        <v>6</v>
      </c>
      <c r="D6488">
        <v>151.9</v>
      </c>
      <c r="E6488" t="s">
        <v>19</v>
      </c>
      <c r="F6488">
        <v>153</v>
      </c>
      <c r="G6488" t="s">
        <v>49</v>
      </c>
    </row>
    <row r="6489" spans="1:7" hidden="1" x14ac:dyDescent="0.35">
      <c r="A6489" t="s">
        <v>5</v>
      </c>
      <c r="B6489">
        <v>2020</v>
      </c>
      <c r="C6489" t="s">
        <v>6</v>
      </c>
      <c r="D6489">
        <v>151.9</v>
      </c>
      <c r="E6489" t="s">
        <v>20</v>
      </c>
      <c r="F6489">
        <v>168.6</v>
      </c>
      <c r="G6489" t="s">
        <v>50</v>
      </c>
    </row>
    <row r="6490" spans="1:7" hidden="1" x14ac:dyDescent="0.35">
      <c r="A6490" t="s">
        <v>5</v>
      </c>
      <c r="B6490">
        <v>2020</v>
      </c>
      <c r="C6490" t="s">
        <v>6</v>
      </c>
      <c r="D6490">
        <v>151.9</v>
      </c>
      <c r="E6490" t="s">
        <v>21</v>
      </c>
      <c r="F6490">
        <v>152.80000000000001</v>
      </c>
      <c r="G6490" t="s">
        <v>51</v>
      </c>
    </row>
    <row r="6491" spans="1:7" hidden="1" x14ac:dyDescent="0.35">
      <c r="A6491" t="s">
        <v>5</v>
      </c>
      <c r="B6491">
        <v>2020</v>
      </c>
      <c r="C6491" t="s">
        <v>6</v>
      </c>
      <c r="D6491">
        <v>151.9</v>
      </c>
      <c r="E6491" t="s">
        <v>22</v>
      </c>
      <c r="F6491">
        <v>147.4</v>
      </c>
      <c r="G6491" t="s">
        <v>51</v>
      </c>
    </row>
    <row r="6492" spans="1:7" hidden="1" x14ac:dyDescent="0.35">
      <c r="A6492" t="s">
        <v>5</v>
      </c>
      <c r="B6492">
        <v>2020</v>
      </c>
      <c r="C6492" t="s">
        <v>6</v>
      </c>
      <c r="D6492">
        <v>151.9</v>
      </c>
      <c r="E6492" t="s">
        <v>23</v>
      </c>
      <c r="F6492">
        <v>152.1</v>
      </c>
      <c r="G6492" t="s">
        <v>51</v>
      </c>
    </row>
    <row r="6493" spans="1:7" hidden="1" x14ac:dyDescent="0.35">
      <c r="A6493" t="s">
        <v>5</v>
      </c>
      <c r="B6493">
        <v>2020</v>
      </c>
      <c r="C6493" t="s">
        <v>6</v>
      </c>
      <c r="D6493">
        <v>151.9</v>
      </c>
      <c r="E6493" t="s">
        <v>24</v>
      </c>
      <c r="G6493" t="s">
        <v>24</v>
      </c>
    </row>
    <row r="6494" spans="1:7" hidden="1" x14ac:dyDescent="0.35">
      <c r="A6494" t="s">
        <v>5</v>
      </c>
      <c r="B6494">
        <v>2020</v>
      </c>
      <c r="C6494" t="s">
        <v>6</v>
      </c>
      <c r="D6494">
        <v>151.9</v>
      </c>
      <c r="E6494" t="s">
        <v>25</v>
      </c>
      <c r="F6494">
        <v>150.4</v>
      </c>
      <c r="G6494" t="s">
        <v>55</v>
      </c>
    </row>
    <row r="6495" spans="1:7" hidden="1" x14ac:dyDescent="0.35">
      <c r="A6495" t="s">
        <v>5</v>
      </c>
      <c r="B6495">
        <v>2020</v>
      </c>
      <c r="C6495" t="s">
        <v>6</v>
      </c>
      <c r="D6495">
        <v>151.9</v>
      </c>
      <c r="E6495" t="s">
        <v>26</v>
      </c>
      <c r="F6495">
        <v>151.69999999999999</v>
      </c>
      <c r="G6495" t="s">
        <v>52</v>
      </c>
    </row>
    <row r="6496" spans="1:7" hidden="1" x14ac:dyDescent="0.35">
      <c r="A6496" t="s">
        <v>5</v>
      </c>
      <c r="B6496">
        <v>2020</v>
      </c>
      <c r="C6496" t="s">
        <v>6</v>
      </c>
      <c r="D6496">
        <v>151.9</v>
      </c>
      <c r="E6496" t="s">
        <v>27</v>
      </c>
      <c r="F6496">
        <v>155.69999999999999</v>
      </c>
      <c r="G6496" t="s">
        <v>27</v>
      </c>
    </row>
    <row r="6497" spans="1:7" hidden="1" x14ac:dyDescent="0.35">
      <c r="A6497" t="s">
        <v>5</v>
      </c>
      <c r="B6497">
        <v>2020</v>
      </c>
      <c r="C6497" t="s">
        <v>6</v>
      </c>
      <c r="D6497">
        <v>151.9</v>
      </c>
      <c r="E6497" t="s">
        <v>28</v>
      </c>
      <c r="F6497">
        <v>136.30000000000001</v>
      </c>
      <c r="G6497" t="s">
        <v>54</v>
      </c>
    </row>
    <row r="6498" spans="1:7" hidden="1" x14ac:dyDescent="0.35">
      <c r="A6498" t="s">
        <v>5</v>
      </c>
      <c r="B6498">
        <v>2020</v>
      </c>
      <c r="C6498" t="s">
        <v>6</v>
      </c>
      <c r="D6498">
        <v>151.9</v>
      </c>
      <c r="E6498" t="s">
        <v>29</v>
      </c>
      <c r="F6498">
        <v>150.1</v>
      </c>
      <c r="G6498" t="s">
        <v>56</v>
      </c>
    </row>
    <row r="6499" spans="1:7" hidden="1" x14ac:dyDescent="0.35">
      <c r="A6499" t="s">
        <v>5</v>
      </c>
      <c r="B6499">
        <v>2020</v>
      </c>
      <c r="C6499" t="s">
        <v>6</v>
      </c>
      <c r="D6499">
        <v>151.9</v>
      </c>
      <c r="E6499" t="s">
        <v>30</v>
      </c>
      <c r="F6499">
        <v>161.69999999999999</v>
      </c>
      <c r="G6499" t="s">
        <v>30</v>
      </c>
    </row>
    <row r="6500" spans="1:7" hidden="1" x14ac:dyDescent="0.35">
      <c r="A6500" t="s">
        <v>5</v>
      </c>
      <c r="B6500">
        <v>2020</v>
      </c>
      <c r="C6500" t="s">
        <v>6</v>
      </c>
      <c r="D6500">
        <v>151.9</v>
      </c>
      <c r="E6500" t="s">
        <v>31</v>
      </c>
      <c r="F6500">
        <v>142.5</v>
      </c>
      <c r="G6500" t="s">
        <v>53</v>
      </c>
    </row>
    <row r="6501" spans="1:7" hidden="1" x14ac:dyDescent="0.35">
      <c r="A6501" t="s">
        <v>5</v>
      </c>
      <c r="B6501">
        <v>2020</v>
      </c>
      <c r="C6501" t="s">
        <v>6</v>
      </c>
      <c r="D6501">
        <v>151.9</v>
      </c>
      <c r="E6501" t="s">
        <v>32</v>
      </c>
      <c r="F6501">
        <v>148.1</v>
      </c>
      <c r="G6501" t="s">
        <v>32</v>
      </c>
    </row>
    <row r="6502" spans="1:7" hidden="1" x14ac:dyDescent="0.35">
      <c r="A6502" t="s">
        <v>34</v>
      </c>
      <c r="B6502">
        <v>2020</v>
      </c>
      <c r="C6502" t="s">
        <v>6</v>
      </c>
      <c r="D6502">
        <v>148.19999999999999</v>
      </c>
      <c r="E6502" t="s">
        <v>7</v>
      </c>
      <c r="F6502">
        <v>145.6</v>
      </c>
      <c r="G6502" t="s">
        <v>49</v>
      </c>
    </row>
    <row r="6503" spans="1:7" hidden="1" x14ac:dyDescent="0.35">
      <c r="A6503" t="s">
        <v>34</v>
      </c>
      <c r="B6503">
        <v>2020</v>
      </c>
      <c r="C6503" t="s">
        <v>6</v>
      </c>
      <c r="D6503">
        <v>148.19999999999999</v>
      </c>
      <c r="E6503" t="s">
        <v>8</v>
      </c>
      <c r="F6503">
        <v>167.6</v>
      </c>
      <c r="G6503" t="s">
        <v>49</v>
      </c>
    </row>
    <row r="6504" spans="1:7" hidden="1" x14ac:dyDescent="0.35">
      <c r="A6504" t="s">
        <v>34</v>
      </c>
      <c r="B6504">
        <v>2020</v>
      </c>
      <c r="C6504" t="s">
        <v>6</v>
      </c>
      <c r="D6504">
        <v>148.19999999999999</v>
      </c>
      <c r="E6504" t="s">
        <v>9</v>
      </c>
      <c r="F6504">
        <v>157</v>
      </c>
      <c r="G6504" t="s">
        <v>49</v>
      </c>
    </row>
    <row r="6505" spans="1:7" hidden="1" x14ac:dyDescent="0.35">
      <c r="A6505" t="s">
        <v>34</v>
      </c>
      <c r="B6505">
        <v>2020</v>
      </c>
      <c r="C6505" t="s">
        <v>6</v>
      </c>
      <c r="D6505">
        <v>148.19999999999999</v>
      </c>
      <c r="E6505" t="s">
        <v>10</v>
      </c>
      <c r="F6505">
        <v>149.30000000000001</v>
      </c>
      <c r="G6505" t="s">
        <v>49</v>
      </c>
    </row>
    <row r="6506" spans="1:7" hidden="1" x14ac:dyDescent="0.35">
      <c r="A6506" t="s">
        <v>34</v>
      </c>
      <c r="B6506">
        <v>2020</v>
      </c>
      <c r="C6506" t="s">
        <v>6</v>
      </c>
      <c r="D6506">
        <v>148.19999999999999</v>
      </c>
      <c r="E6506" t="s">
        <v>11</v>
      </c>
      <c r="F6506">
        <v>126.3</v>
      </c>
      <c r="G6506" t="s">
        <v>49</v>
      </c>
    </row>
    <row r="6507" spans="1:7" hidden="1" x14ac:dyDescent="0.35">
      <c r="A6507" t="s">
        <v>34</v>
      </c>
      <c r="B6507">
        <v>2020</v>
      </c>
      <c r="C6507" t="s">
        <v>6</v>
      </c>
      <c r="D6507">
        <v>148.19999999999999</v>
      </c>
      <c r="E6507" t="s">
        <v>12</v>
      </c>
      <c r="F6507">
        <v>144.4</v>
      </c>
      <c r="G6507" t="s">
        <v>49</v>
      </c>
    </row>
    <row r="6508" spans="1:7" hidden="1" x14ac:dyDescent="0.35">
      <c r="A6508" t="s">
        <v>34</v>
      </c>
      <c r="B6508">
        <v>2020</v>
      </c>
      <c r="C6508" t="s">
        <v>6</v>
      </c>
      <c r="D6508">
        <v>148.19999999999999</v>
      </c>
      <c r="E6508" t="s">
        <v>13</v>
      </c>
      <c r="F6508">
        <v>207.8</v>
      </c>
      <c r="G6508" t="s">
        <v>49</v>
      </c>
    </row>
    <row r="6509" spans="1:7" hidden="1" x14ac:dyDescent="0.35">
      <c r="A6509" t="s">
        <v>34</v>
      </c>
      <c r="B6509">
        <v>2020</v>
      </c>
      <c r="C6509" t="s">
        <v>6</v>
      </c>
      <c r="D6509">
        <v>148.19999999999999</v>
      </c>
      <c r="E6509" t="s">
        <v>14</v>
      </c>
      <c r="F6509">
        <v>139.1</v>
      </c>
      <c r="G6509" t="s">
        <v>49</v>
      </c>
    </row>
    <row r="6510" spans="1:7" hidden="1" x14ac:dyDescent="0.35">
      <c r="A6510" t="s">
        <v>34</v>
      </c>
      <c r="B6510">
        <v>2020</v>
      </c>
      <c r="C6510" t="s">
        <v>6</v>
      </c>
      <c r="D6510">
        <v>148.19999999999999</v>
      </c>
      <c r="E6510" t="s">
        <v>15</v>
      </c>
      <c r="F6510">
        <v>114.8</v>
      </c>
      <c r="G6510" t="s">
        <v>49</v>
      </c>
    </row>
    <row r="6511" spans="1:7" hidden="1" x14ac:dyDescent="0.35">
      <c r="A6511" t="s">
        <v>34</v>
      </c>
      <c r="B6511">
        <v>2020</v>
      </c>
      <c r="C6511" t="s">
        <v>6</v>
      </c>
      <c r="D6511">
        <v>148.19999999999999</v>
      </c>
      <c r="E6511" t="s">
        <v>16</v>
      </c>
      <c r="F6511">
        <v>149.5</v>
      </c>
      <c r="G6511" t="s">
        <v>49</v>
      </c>
    </row>
    <row r="6512" spans="1:7" hidden="1" x14ac:dyDescent="0.35">
      <c r="A6512" t="s">
        <v>34</v>
      </c>
      <c r="B6512">
        <v>2020</v>
      </c>
      <c r="C6512" t="s">
        <v>6</v>
      </c>
      <c r="D6512">
        <v>148.19999999999999</v>
      </c>
      <c r="E6512" t="s">
        <v>17</v>
      </c>
      <c r="F6512">
        <v>131.1</v>
      </c>
      <c r="G6512" t="s">
        <v>49</v>
      </c>
    </row>
    <row r="6513" spans="1:7" hidden="1" x14ac:dyDescent="0.35">
      <c r="A6513" t="s">
        <v>34</v>
      </c>
      <c r="B6513">
        <v>2020</v>
      </c>
      <c r="C6513" t="s">
        <v>6</v>
      </c>
      <c r="D6513">
        <v>148.19999999999999</v>
      </c>
      <c r="E6513" t="s">
        <v>18</v>
      </c>
      <c r="F6513">
        <v>158.5</v>
      </c>
      <c r="G6513" t="s">
        <v>49</v>
      </c>
    </row>
    <row r="6514" spans="1:7" hidden="1" x14ac:dyDescent="0.35">
      <c r="A6514" t="s">
        <v>34</v>
      </c>
      <c r="B6514">
        <v>2020</v>
      </c>
      <c r="C6514" t="s">
        <v>6</v>
      </c>
      <c r="D6514">
        <v>148.19999999999999</v>
      </c>
      <c r="E6514" t="s">
        <v>19</v>
      </c>
      <c r="F6514">
        <v>154.4</v>
      </c>
      <c r="G6514" t="s">
        <v>49</v>
      </c>
    </row>
    <row r="6515" spans="1:7" hidden="1" x14ac:dyDescent="0.35">
      <c r="A6515" t="s">
        <v>34</v>
      </c>
      <c r="B6515">
        <v>2020</v>
      </c>
      <c r="C6515" t="s">
        <v>6</v>
      </c>
      <c r="D6515">
        <v>148.19999999999999</v>
      </c>
      <c r="E6515" t="s">
        <v>20</v>
      </c>
      <c r="F6515">
        <v>170.8</v>
      </c>
      <c r="G6515" t="s">
        <v>50</v>
      </c>
    </row>
    <row r="6516" spans="1:7" hidden="1" x14ac:dyDescent="0.35">
      <c r="A6516" t="s">
        <v>34</v>
      </c>
      <c r="B6516">
        <v>2020</v>
      </c>
      <c r="C6516" t="s">
        <v>6</v>
      </c>
      <c r="D6516">
        <v>148.19999999999999</v>
      </c>
      <c r="E6516" t="s">
        <v>21</v>
      </c>
      <c r="F6516">
        <v>147</v>
      </c>
      <c r="G6516" t="s">
        <v>51</v>
      </c>
    </row>
    <row r="6517" spans="1:7" hidden="1" x14ac:dyDescent="0.35">
      <c r="A6517" t="s">
        <v>34</v>
      </c>
      <c r="B6517">
        <v>2020</v>
      </c>
      <c r="C6517" t="s">
        <v>6</v>
      </c>
      <c r="D6517">
        <v>148.19999999999999</v>
      </c>
      <c r="E6517" t="s">
        <v>22</v>
      </c>
      <c r="F6517">
        <v>133.19999999999999</v>
      </c>
      <c r="G6517" t="s">
        <v>51</v>
      </c>
    </row>
    <row r="6518" spans="1:7" hidden="1" x14ac:dyDescent="0.35">
      <c r="A6518" t="s">
        <v>34</v>
      </c>
      <c r="B6518">
        <v>2020</v>
      </c>
      <c r="C6518" t="s">
        <v>6</v>
      </c>
      <c r="D6518">
        <v>148.19999999999999</v>
      </c>
      <c r="E6518" t="s">
        <v>23</v>
      </c>
      <c r="F6518">
        <v>144.9</v>
      </c>
      <c r="G6518" t="s">
        <v>51</v>
      </c>
    </row>
    <row r="6519" spans="1:7" hidden="1" x14ac:dyDescent="0.35">
      <c r="A6519" t="s">
        <v>34</v>
      </c>
      <c r="B6519">
        <v>2020</v>
      </c>
      <c r="C6519" t="s">
        <v>6</v>
      </c>
      <c r="D6519">
        <v>148.19999999999999</v>
      </c>
      <c r="E6519" t="s">
        <v>24</v>
      </c>
      <c r="F6519">
        <v>153.9</v>
      </c>
      <c r="G6519" t="s">
        <v>24</v>
      </c>
    </row>
    <row r="6520" spans="1:7" hidden="1" x14ac:dyDescent="0.35">
      <c r="A6520" t="s">
        <v>34</v>
      </c>
      <c r="B6520">
        <v>2020</v>
      </c>
      <c r="C6520" t="s">
        <v>6</v>
      </c>
      <c r="D6520">
        <v>148.19999999999999</v>
      </c>
      <c r="E6520" t="s">
        <v>25</v>
      </c>
      <c r="F6520">
        <v>135.1</v>
      </c>
      <c r="G6520" t="s">
        <v>55</v>
      </c>
    </row>
    <row r="6521" spans="1:7" hidden="1" x14ac:dyDescent="0.35">
      <c r="A6521" t="s">
        <v>34</v>
      </c>
      <c r="B6521">
        <v>2020</v>
      </c>
      <c r="C6521" t="s">
        <v>6</v>
      </c>
      <c r="D6521">
        <v>148.19999999999999</v>
      </c>
      <c r="E6521" t="s">
        <v>26</v>
      </c>
      <c r="F6521">
        <v>140.1</v>
      </c>
      <c r="G6521" t="s">
        <v>52</v>
      </c>
    </row>
    <row r="6522" spans="1:7" hidden="1" x14ac:dyDescent="0.35">
      <c r="A6522" t="s">
        <v>34</v>
      </c>
      <c r="B6522">
        <v>2020</v>
      </c>
      <c r="C6522" t="s">
        <v>6</v>
      </c>
      <c r="D6522">
        <v>148.19999999999999</v>
      </c>
      <c r="E6522" t="s">
        <v>27</v>
      </c>
      <c r="F6522">
        <v>143.80000000000001</v>
      </c>
      <c r="G6522" t="s">
        <v>27</v>
      </c>
    </row>
    <row r="6523" spans="1:7" hidden="1" x14ac:dyDescent="0.35">
      <c r="A6523" t="s">
        <v>34</v>
      </c>
      <c r="B6523">
        <v>2020</v>
      </c>
      <c r="C6523" t="s">
        <v>6</v>
      </c>
      <c r="D6523">
        <v>148.19999999999999</v>
      </c>
      <c r="E6523" t="s">
        <v>28</v>
      </c>
      <c r="F6523">
        <v>126.1</v>
      </c>
      <c r="G6523" t="s">
        <v>54</v>
      </c>
    </row>
    <row r="6524" spans="1:7" hidden="1" x14ac:dyDescent="0.35">
      <c r="A6524" t="s">
        <v>34</v>
      </c>
      <c r="B6524">
        <v>2020</v>
      </c>
      <c r="C6524" t="s">
        <v>6</v>
      </c>
      <c r="D6524">
        <v>148.19999999999999</v>
      </c>
      <c r="E6524" t="s">
        <v>29</v>
      </c>
      <c r="F6524">
        <v>137.19999999999999</v>
      </c>
      <c r="G6524" t="s">
        <v>56</v>
      </c>
    </row>
    <row r="6525" spans="1:7" hidden="1" x14ac:dyDescent="0.35">
      <c r="A6525" t="s">
        <v>34</v>
      </c>
      <c r="B6525">
        <v>2020</v>
      </c>
      <c r="C6525" t="s">
        <v>6</v>
      </c>
      <c r="D6525">
        <v>148.19999999999999</v>
      </c>
      <c r="E6525" t="s">
        <v>30</v>
      </c>
      <c r="F6525">
        <v>152.1</v>
      </c>
      <c r="G6525" t="s">
        <v>30</v>
      </c>
    </row>
    <row r="6526" spans="1:7" hidden="1" x14ac:dyDescent="0.35">
      <c r="A6526" t="s">
        <v>34</v>
      </c>
      <c r="B6526">
        <v>2020</v>
      </c>
      <c r="C6526" t="s">
        <v>6</v>
      </c>
      <c r="D6526">
        <v>148.19999999999999</v>
      </c>
      <c r="E6526" t="s">
        <v>31</v>
      </c>
      <c r="F6526">
        <v>142.1</v>
      </c>
      <c r="G6526" t="s">
        <v>53</v>
      </c>
    </row>
    <row r="6527" spans="1:7" hidden="1" x14ac:dyDescent="0.35">
      <c r="A6527" t="s">
        <v>34</v>
      </c>
      <c r="B6527">
        <v>2020</v>
      </c>
      <c r="C6527" t="s">
        <v>6</v>
      </c>
      <c r="D6527">
        <v>148.19999999999999</v>
      </c>
      <c r="E6527" t="s">
        <v>32</v>
      </c>
      <c r="F6527">
        <v>138.4</v>
      </c>
      <c r="G6527" t="s">
        <v>32</v>
      </c>
    </row>
    <row r="6528" spans="1:7" hidden="1" x14ac:dyDescent="0.35">
      <c r="A6528" t="s">
        <v>35</v>
      </c>
      <c r="B6528">
        <v>2020</v>
      </c>
      <c r="C6528" t="s">
        <v>6</v>
      </c>
      <c r="D6528">
        <v>150.19999999999999</v>
      </c>
      <c r="E6528" t="s">
        <v>7</v>
      </c>
      <c r="F6528">
        <v>144.30000000000001</v>
      </c>
      <c r="G6528" t="s">
        <v>49</v>
      </c>
    </row>
    <row r="6529" spans="1:7" hidden="1" x14ac:dyDescent="0.35">
      <c r="A6529" t="s">
        <v>35</v>
      </c>
      <c r="B6529">
        <v>2020</v>
      </c>
      <c r="C6529" t="s">
        <v>6</v>
      </c>
      <c r="D6529">
        <v>150.19999999999999</v>
      </c>
      <c r="E6529" t="s">
        <v>8</v>
      </c>
      <c r="F6529">
        <v>167.4</v>
      </c>
      <c r="G6529" t="s">
        <v>49</v>
      </c>
    </row>
    <row r="6530" spans="1:7" hidden="1" x14ac:dyDescent="0.35">
      <c r="A6530" t="s">
        <v>35</v>
      </c>
      <c r="B6530">
        <v>2020</v>
      </c>
      <c r="C6530" t="s">
        <v>6</v>
      </c>
      <c r="D6530">
        <v>150.19999999999999</v>
      </c>
      <c r="E6530" t="s">
        <v>9</v>
      </c>
      <c r="F6530">
        <v>154.9</v>
      </c>
      <c r="G6530" t="s">
        <v>49</v>
      </c>
    </row>
    <row r="6531" spans="1:7" hidden="1" x14ac:dyDescent="0.35">
      <c r="A6531" t="s">
        <v>35</v>
      </c>
      <c r="B6531">
        <v>2020</v>
      </c>
      <c r="C6531" t="s">
        <v>6</v>
      </c>
      <c r="D6531">
        <v>150.19999999999999</v>
      </c>
      <c r="E6531" t="s">
        <v>10</v>
      </c>
      <c r="F6531">
        <v>150.1</v>
      </c>
      <c r="G6531" t="s">
        <v>49</v>
      </c>
    </row>
    <row r="6532" spans="1:7" hidden="1" x14ac:dyDescent="0.35">
      <c r="A6532" t="s">
        <v>35</v>
      </c>
      <c r="B6532">
        <v>2020</v>
      </c>
      <c r="C6532" t="s">
        <v>6</v>
      </c>
      <c r="D6532">
        <v>150.19999999999999</v>
      </c>
      <c r="E6532" t="s">
        <v>11</v>
      </c>
      <c r="F6532">
        <v>129.9</v>
      </c>
      <c r="G6532" t="s">
        <v>49</v>
      </c>
    </row>
    <row r="6533" spans="1:7" hidden="1" x14ac:dyDescent="0.35">
      <c r="A6533" t="s">
        <v>35</v>
      </c>
      <c r="B6533">
        <v>2020</v>
      </c>
      <c r="C6533" t="s">
        <v>6</v>
      </c>
      <c r="D6533">
        <v>150.19999999999999</v>
      </c>
      <c r="E6533" t="s">
        <v>12</v>
      </c>
      <c r="F6533">
        <v>143.19999999999999</v>
      </c>
      <c r="G6533" t="s">
        <v>49</v>
      </c>
    </row>
    <row r="6534" spans="1:7" hidden="1" x14ac:dyDescent="0.35">
      <c r="A6534" t="s">
        <v>35</v>
      </c>
      <c r="B6534">
        <v>2020</v>
      </c>
      <c r="C6534" t="s">
        <v>6</v>
      </c>
      <c r="D6534">
        <v>150.19999999999999</v>
      </c>
      <c r="E6534" t="s">
        <v>13</v>
      </c>
      <c r="F6534">
        <v>197</v>
      </c>
      <c r="G6534" t="s">
        <v>49</v>
      </c>
    </row>
    <row r="6535" spans="1:7" hidden="1" x14ac:dyDescent="0.35">
      <c r="A6535" t="s">
        <v>35</v>
      </c>
      <c r="B6535">
        <v>2020</v>
      </c>
      <c r="C6535" t="s">
        <v>6</v>
      </c>
      <c r="D6535">
        <v>150.19999999999999</v>
      </c>
      <c r="E6535" t="s">
        <v>14</v>
      </c>
      <c r="F6535">
        <v>140.4</v>
      </c>
      <c r="G6535" t="s">
        <v>49</v>
      </c>
    </row>
    <row r="6536" spans="1:7" hidden="1" x14ac:dyDescent="0.35">
      <c r="A6536" t="s">
        <v>35</v>
      </c>
      <c r="B6536">
        <v>2020</v>
      </c>
      <c r="C6536" t="s">
        <v>6</v>
      </c>
      <c r="D6536">
        <v>150.19999999999999</v>
      </c>
      <c r="E6536" t="s">
        <v>15</v>
      </c>
      <c r="F6536">
        <v>114.1</v>
      </c>
      <c r="G6536" t="s">
        <v>49</v>
      </c>
    </row>
    <row r="6537" spans="1:7" hidden="1" x14ac:dyDescent="0.35">
      <c r="A6537" t="s">
        <v>35</v>
      </c>
      <c r="B6537">
        <v>2020</v>
      </c>
      <c r="C6537" t="s">
        <v>6</v>
      </c>
      <c r="D6537">
        <v>150.19999999999999</v>
      </c>
      <c r="E6537" t="s">
        <v>16</v>
      </c>
      <c r="F6537">
        <v>150.9</v>
      </c>
      <c r="G6537" t="s">
        <v>49</v>
      </c>
    </row>
    <row r="6538" spans="1:7" hidden="1" x14ac:dyDescent="0.35">
      <c r="A6538" t="s">
        <v>35</v>
      </c>
      <c r="B6538">
        <v>2020</v>
      </c>
      <c r="C6538" t="s">
        <v>6</v>
      </c>
      <c r="D6538">
        <v>150.19999999999999</v>
      </c>
      <c r="E6538" t="s">
        <v>17</v>
      </c>
      <c r="F6538">
        <v>136.1</v>
      </c>
      <c r="G6538" t="s">
        <v>49</v>
      </c>
    </row>
    <row r="6539" spans="1:7" hidden="1" x14ac:dyDescent="0.35">
      <c r="A6539" t="s">
        <v>35</v>
      </c>
      <c r="B6539">
        <v>2020</v>
      </c>
      <c r="C6539" t="s">
        <v>6</v>
      </c>
      <c r="D6539">
        <v>150.19999999999999</v>
      </c>
      <c r="E6539" t="s">
        <v>18</v>
      </c>
      <c r="F6539">
        <v>158.6</v>
      </c>
      <c r="G6539" t="s">
        <v>49</v>
      </c>
    </row>
    <row r="6540" spans="1:7" hidden="1" x14ac:dyDescent="0.35">
      <c r="A6540" t="s">
        <v>35</v>
      </c>
      <c r="B6540">
        <v>2020</v>
      </c>
      <c r="C6540" t="s">
        <v>6</v>
      </c>
      <c r="D6540">
        <v>150.19999999999999</v>
      </c>
      <c r="E6540" t="s">
        <v>19</v>
      </c>
      <c r="F6540">
        <v>153.5</v>
      </c>
      <c r="G6540" t="s">
        <v>49</v>
      </c>
    </row>
    <row r="6541" spans="1:7" hidden="1" x14ac:dyDescent="0.35">
      <c r="A6541" t="s">
        <v>35</v>
      </c>
      <c r="B6541">
        <v>2020</v>
      </c>
      <c r="C6541" t="s">
        <v>6</v>
      </c>
      <c r="D6541">
        <v>150.19999999999999</v>
      </c>
      <c r="E6541" t="s">
        <v>20</v>
      </c>
      <c r="F6541">
        <v>169.2</v>
      </c>
      <c r="G6541" t="s">
        <v>50</v>
      </c>
    </row>
    <row r="6542" spans="1:7" hidden="1" x14ac:dyDescent="0.35">
      <c r="A6542" t="s">
        <v>35</v>
      </c>
      <c r="B6542">
        <v>2020</v>
      </c>
      <c r="C6542" t="s">
        <v>6</v>
      </c>
      <c r="D6542">
        <v>150.19999999999999</v>
      </c>
      <c r="E6542" t="s">
        <v>21</v>
      </c>
      <c r="F6542">
        <v>150.5</v>
      </c>
      <c r="G6542" t="s">
        <v>51</v>
      </c>
    </row>
    <row r="6543" spans="1:7" hidden="1" x14ac:dyDescent="0.35">
      <c r="A6543" t="s">
        <v>35</v>
      </c>
      <c r="B6543">
        <v>2020</v>
      </c>
      <c r="C6543" t="s">
        <v>6</v>
      </c>
      <c r="D6543">
        <v>150.19999999999999</v>
      </c>
      <c r="E6543" t="s">
        <v>22</v>
      </c>
      <c r="F6543">
        <v>141.5</v>
      </c>
      <c r="G6543" t="s">
        <v>51</v>
      </c>
    </row>
    <row r="6544" spans="1:7" hidden="1" x14ac:dyDescent="0.35">
      <c r="A6544" t="s">
        <v>35</v>
      </c>
      <c r="B6544">
        <v>2020</v>
      </c>
      <c r="C6544" t="s">
        <v>6</v>
      </c>
      <c r="D6544">
        <v>150.19999999999999</v>
      </c>
      <c r="E6544" t="s">
        <v>23</v>
      </c>
      <c r="F6544">
        <v>149.19999999999999</v>
      </c>
      <c r="G6544" t="s">
        <v>51</v>
      </c>
    </row>
    <row r="6545" spans="1:7" hidden="1" x14ac:dyDescent="0.35">
      <c r="A6545" t="s">
        <v>35</v>
      </c>
      <c r="B6545">
        <v>2020</v>
      </c>
      <c r="C6545" t="s">
        <v>6</v>
      </c>
      <c r="D6545">
        <v>150.19999999999999</v>
      </c>
      <c r="E6545" t="s">
        <v>24</v>
      </c>
      <c r="F6545">
        <v>153.9</v>
      </c>
      <c r="G6545" t="s">
        <v>24</v>
      </c>
    </row>
    <row r="6546" spans="1:7" hidden="1" x14ac:dyDescent="0.35">
      <c r="A6546" t="s">
        <v>35</v>
      </c>
      <c r="B6546">
        <v>2020</v>
      </c>
      <c r="C6546" t="s">
        <v>6</v>
      </c>
      <c r="D6546">
        <v>150.19999999999999</v>
      </c>
      <c r="E6546" t="s">
        <v>25</v>
      </c>
      <c r="F6546">
        <v>144.6</v>
      </c>
      <c r="G6546" t="s">
        <v>55</v>
      </c>
    </row>
    <row r="6547" spans="1:7" hidden="1" x14ac:dyDescent="0.35">
      <c r="A6547" t="s">
        <v>35</v>
      </c>
      <c r="B6547">
        <v>2020</v>
      </c>
      <c r="C6547" t="s">
        <v>6</v>
      </c>
      <c r="D6547">
        <v>150.19999999999999</v>
      </c>
      <c r="E6547" t="s">
        <v>26</v>
      </c>
      <c r="F6547">
        <v>146.19999999999999</v>
      </c>
      <c r="G6547" t="s">
        <v>52</v>
      </c>
    </row>
    <row r="6548" spans="1:7" hidden="1" x14ac:dyDescent="0.35">
      <c r="A6548" t="s">
        <v>35</v>
      </c>
      <c r="B6548">
        <v>2020</v>
      </c>
      <c r="C6548" t="s">
        <v>6</v>
      </c>
      <c r="D6548">
        <v>150.19999999999999</v>
      </c>
      <c r="E6548" t="s">
        <v>27</v>
      </c>
      <c r="F6548">
        <v>151.19999999999999</v>
      </c>
      <c r="G6548" t="s">
        <v>27</v>
      </c>
    </row>
    <row r="6549" spans="1:7" hidden="1" x14ac:dyDescent="0.35">
      <c r="A6549" t="s">
        <v>35</v>
      </c>
      <c r="B6549">
        <v>2020</v>
      </c>
      <c r="C6549" t="s">
        <v>6</v>
      </c>
      <c r="D6549">
        <v>150.19999999999999</v>
      </c>
      <c r="E6549" t="s">
        <v>28</v>
      </c>
      <c r="F6549">
        <v>130.9</v>
      </c>
      <c r="G6549" t="s">
        <v>54</v>
      </c>
    </row>
    <row r="6550" spans="1:7" hidden="1" x14ac:dyDescent="0.35">
      <c r="A6550" t="s">
        <v>35</v>
      </c>
      <c r="B6550">
        <v>2020</v>
      </c>
      <c r="C6550" t="s">
        <v>6</v>
      </c>
      <c r="D6550">
        <v>150.19999999999999</v>
      </c>
      <c r="E6550" t="s">
        <v>29</v>
      </c>
      <c r="F6550">
        <v>142.80000000000001</v>
      </c>
      <c r="G6550" t="s">
        <v>56</v>
      </c>
    </row>
    <row r="6551" spans="1:7" hidden="1" x14ac:dyDescent="0.35">
      <c r="A6551" t="s">
        <v>35</v>
      </c>
      <c r="B6551">
        <v>2020</v>
      </c>
      <c r="C6551" t="s">
        <v>6</v>
      </c>
      <c r="D6551">
        <v>150.19999999999999</v>
      </c>
      <c r="E6551" t="s">
        <v>30</v>
      </c>
      <c r="F6551">
        <v>156.1</v>
      </c>
      <c r="G6551" t="s">
        <v>30</v>
      </c>
    </row>
    <row r="6552" spans="1:7" hidden="1" x14ac:dyDescent="0.35">
      <c r="A6552" t="s">
        <v>35</v>
      </c>
      <c r="B6552">
        <v>2020</v>
      </c>
      <c r="C6552" t="s">
        <v>6</v>
      </c>
      <c r="D6552">
        <v>150.19999999999999</v>
      </c>
      <c r="E6552" t="s">
        <v>31</v>
      </c>
      <c r="F6552">
        <v>142.30000000000001</v>
      </c>
      <c r="G6552" t="s">
        <v>53</v>
      </c>
    </row>
    <row r="6553" spans="1:7" hidden="1" x14ac:dyDescent="0.35">
      <c r="A6553" t="s">
        <v>35</v>
      </c>
      <c r="B6553">
        <v>2020</v>
      </c>
      <c r="C6553" t="s">
        <v>6</v>
      </c>
      <c r="D6553">
        <v>150.19999999999999</v>
      </c>
      <c r="E6553" t="s">
        <v>32</v>
      </c>
      <c r="F6553">
        <v>143.4</v>
      </c>
      <c r="G6553" t="s">
        <v>32</v>
      </c>
    </row>
    <row r="6554" spans="1:7" hidden="1" x14ac:dyDescent="0.35">
      <c r="A6554" t="s">
        <v>5</v>
      </c>
      <c r="B6554">
        <v>2020</v>
      </c>
      <c r="C6554" t="s">
        <v>36</v>
      </c>
      <c r="D6554">
        <v>150.4</v>
      </c>
      <c r="E6554" t="s">
        <v>7</v>
      </c>
      <c r="F6554">
        <v>144.19999999999999</v>
      </c>
      <c r="G6554" t="s">
        <v>49</v>
      </c>
    </row>
    <row r="6555" spans="1:7" hidden="1" x14ac:dyDescent="0.35">
      <c r="A6555" t="s">
        <v>5</v>
      </c>
      <c r="B6555">
        <v>2020</v>
      </c>
      <c r="C6555" t="s">
        <v>36</v>
      </c>
      <c r="D6555">
        <v>150.4</v>
      </c>
      <c r="E6555" t="s">
        <v>8</v>
      </c>
      <c r="F6555">
        <v>167.5</v>
      </c>
      <c r="G6555" t="s">
        <v>49</v>
      </c>
    </row>
    <row r="6556" spans="1:7" hidden="1" x14ac:dyDescent="0.35">
      <c r="A6556" t="s">
        <v>5</v>
      </c>
      <c r="B6556">
        <v>2020</v>
      </c>
      <c r="C6556" t="s">
        <v>36</v>
      </c>
      <c r="D6556">
        <v>150.4</v>
      </c>
      <c r="E6556" t="s">
        <v>9</v>
      </c>
      <c r="F6556">
        <v>150.9</v>
      </c>
      <c r="G6556" t="s">
        <v>49</v>
      </c>
    </row>
    <row r="6557" spans="1:7" hidden="1" x14ac:dyDescent="0.35">
      <c r="A6557" t="s">
        <v>5</v>
      </c>
      <c r="B6557">
        <v>2020</v>
      </c>
      <c r="C6557" t="s">
        <v>36</v>
      </c>
      <c r="D6557">
        <v>150.4</v>
      </c>
      <c r="E6557" t="s">
        <v>10</v>
      </c>
      <c r="F6557">
        <v>150.9</v>
      </c>
      <c r="G6557" t="s">
        <v>49</v>
      </c>
    </row>
    <row r="6558" spans="1:7" hidden="1" x14ac:dyDescent="0.35">
      <c r="A6558" t="s">
        <v>5</v>
      </c>
      <c r="B6558">
        <v>2020</v>
      </c>
      <c r="C6558" t="s">
        <v>36</v>
      </c>
      <c r="D6558">
        <v>150.4</v>
      </c>
      <c r="E6558" t="s">
        <v>11</v>
      </c>
      <c r="F6558">
        <v>133.69999999999999</v>
      </c>
      <c r="G6558" t="s">
        <v>49</v>
      </c>
    </row>
    <row r="6559" spans="1:7" hidden="1" x14ac:dyDescent="0.35">
      <c r="A6559" t="s">
        <v>5</v>
      </c>
      <c r="B6559">
        <v>2020</v>
      </c>
      <c r="C6559" t="s">
        <v>36</v>
      </c>
      <c r="D6559">
        <v>150.4</v>
      </c>
      <c r="E6559" t="s">
        <v>12</v>
      </c>
      <c r="F6559">
        <v>140.69999999999999</v>
      </c>
      <c r="G6559" t="s">
        <v>49</v>
      </c>
    </row>
    <row r="6560" spans="1:7" hidden="1" x14ac:dyDescent="0.35">
      <c r="A6560" t="s">
        <v>5</v>
      </c>
      <c r="B6560">
        <v>2020</v>
      </c>
      <c r="C6560" t="s">
        <v>36</v>
      </c>
      <c r="D6560">
        <v>150.4</v>
      </c>
      <c r="E6560" t="s">
        <v>13</v>
      </c>
      <c r="F6560">
        <v>165.1</v>
      </c>
      <c r="G6560" t="s">
        <v>49</v>
      </c>
    </row>
    <row r="6561" spans="1:7" hidden="1" x14ac:dyDescent="0.35">
      <c r="A6561" t="s">
        <v>5</v>
      </c>
      <c r="B6561">
        <v>2020</v>
      </c>
      <c r="C6561" t="s">
        <v>36</v>
      </c>
      <c r="D6561">
        <v>150.4</v>
      </c>
      <c r="E6561" t="s">
        <v>14</v>
      </c>
      <c r="F6561">
        <v>141.80000000000001</v>
      </c>
      <c r="G6561" t="s">
        <v>49</v>
      </c>
    </row>
    <row r="6562" spans="1:7" hidden="1" x14ac:dyDescent="0.35">
      <c r="A6562" t="s">
        <v>5</v>
      </c>
      <c r="B6562">
        <v>2020</v>
      </c>
      <c r="C6562" t="s">
        <v>36</v>
      </c>
      <c r="D6562">
        <v>150.4</v>
      </c>
      <c r="E6562" t="s">
        <v>15</v>
      </c>
      <c r="F6562">
        <v>113.1</v>
      </c>
      <c r="G6562" t="s">
        <v>49</v>
      </c>
    </row>
    <row r="6563" spans="1:7" hidden="1" x14ac:dyDescent="0.35">
      <c r="A6563" t="s">
        <v>5</v>
      </c>
      <c r="B6563">
        <v>2020</v>
      </c>
      <c r="C6563" t="s">
        <v>36</v>
      </c>
      <c r="D6563">
        <v>150.4</v>
      </c>
      <c r="E6563" t="s">
        <v>16</v>
      </c>
      <c r="F6563">
        <v>152.80000000000001</v>
      </c>
      <c r="G6563" t="s">
        <v>49</v>
      </c>
    </row>
    <row r="6564" spans="1:7" hidden="1" x14ac:dyDescent="0.35">
      <c r="A6564" t="s">
        <v>5</v>
      </c>
      <c r="B6564">
        <v>2020</v>
      </c>
      <c r="C6564" t="s">
        <v>36</v>
      </c>
      <c r="D6564">
        <v>150.4</v>
      </c>
      <c r="E6564" t="s">
        <v>17</v>
      </c>
      <c r="F6564">
        <v>140.1</v>
      </c>
      <c r="G6564" t="s">
        <v>49</v>
      </c>
    </row>
    <row r="6565" spans="1:7" hidden="1" x14ac:dyDescent="0.35">
      <c r="A6565" t="s">
        <v>5</v>
      </c>
      <c r="B6565">
        <v>2020</v>
      </c>
      <c r="C6565" t="s">
        <v>36</v>
      </c>
      <c r="D6565">
        <v>150.4</v>
      </c>
      <c r="E6565" t="s">
        <v>18</v>
      </c>
      <c r="F6565">
        <v>159.19999999999999</v>
      </c>
      <c r="G6565" t="s">
        <v>49</v>
      </c>
    </row>
    <row r="6566" spans="1:7" hidden="1" x14ac:dyDescent="0.35">
      <c r="A6566" t="s">
        <v>5</v>
      </c>
      <c r="B6566">
        <v>2020</v>
      </c>
      <c r="C6566" t="s">
        <v>36</v>
      </c>
      <c r="D6566">
        <v>150.4</v>
      </c>
      <c r="E6566" t="s">
        <v>19</v>
      </c>
      <c r="F6566">
        <v>149.80000000000001</v>
      </c>
      <c r="G6566" t="s">
        <v>49</v>
      </c>
    </row>
    <row r="6567" spans="1:7" hidden="1" x14ac:dyDescent="0.35">
      <c r="A6567" t="s">
        <v>5</v>
      </c>
      <c r="B6567">
        <v>2020</v>
      </c>
      <c r="C6567" t="s">
        <v>36</v>
      </c>
      <c r="D6567">
        <v>150.4</v>
      </c>
      <c r="E6567" t="s">
        <v>20</v>
      </c>
      <c r="F6567">
        <v>169.4</v>
      </c>
      <c r="G6567" t="s">
        <v>50</v>
      </c>
    </row>
    <row r="6568" spans="1:7" hidden="1" x14ac:dyDescent="0.35">
      <c r="A6568" t="s">
        <v>5</v>
      </c>
      <c r="B6568">
        <v>2020</v>
      </c>
      <c r="C6568" t="s">
        <v>36</v>
      </c>
      <c r="D6568">
        <v>150.4</v>
      </c>
      <c r="E6568" t="s">
        <v>21</v>
      </c>
      <c r="F6568">
        <v>153</v>
      </c>
      <c r="G6568" t="s">
        <v>51</v>
      </c>
    </row>
    <row r="6569" spans="1:7" hidden="1" x14ac:dyDescent="0.35">
      <c r="A6569" t="s">
        <v>5</v>
      </c>
      <c r="B6569">
        <v>2020</v>
      </c>
      <c r="C6569" t="s">
        <v>36</v>
      </c>
      <c r="D6569">
        <v>150.4</v>
      </c>
      <c r="E6569" t="s">
        <v>22</v>
      </c>
      <c r="F6569">
        <v>147.5</v>
      </c>
      <c r="G6569" t="s">
        <v>51</v>
      </c>
    </row>
    <row r="6570" spans="1:7" hidden="1" x14ac:dyDescent="0.35">
      <c r="A6570" t="s">
        <v>5</v>
      </c>
      <c r="B6570">
        <v>2020</v>
      </c>
      <c r="C6570" t="s">
        <v>36</v>
      </c>
      <c r="D6570">
        <v>150.4</v>
      </c>
      <c r="E6570" t="s">
        <v>23</v>
      </c>
      <c r="F6570">
        <v>152.30000000000001</v>
      </c>
      <c r="G6570" t="s">
        <v>51</v>
      </c>
    </row>
    <row r="6571" spans="1:7" hidden="1" x14ac:dyDescent="0.35">
      <c r="A6571" t="s">
        <v>5</v>
      </c>
      <c r="B6571">
        <v>2020</v>
      </c>
      <c r="C6571" t="s">
        <v>36</v>
      </c>
      <c r="D6571">
        <v>150.4</v>
      </c>
      <c r="E6571" t="s">
        <v>24</v>
      </c>
      <c r="G6571" t="s">
        <v>24</v>
      </c>
    </row>
    <row r="6572" spans="1:7" hidden="1" x14ac:dyDescent="0.35">
      <c r="A6572" t="s">
        <v>5</v>
      </c>
      <c r="B6572">
        <v>2020</v>
      </c>
      <c r="C6572" t="s">
        <v>36</v>
      </c>
      <c r="D6572">
        <v>150.4</v>
      </c>
      <c r="E6572" t="s">
        <v>25</v>
      </c>
      <c r="F6572">
        <v>152.30000000000001</v>
      </c>
      <c r="G6572" t="s">
        <v>55</v>
      </c>
    </row>
    <row r="6573" spans="1:7" hidden="1" x14ac:dyDescent="0.35">
      <c r="A6573" t="s">
        <v>5</v>
      </c>
      <c r="B6573">
        <v>2020</v>
      </c>
      <c r="C6573" t="s">
        <v>36</v>
      </c>
      <c r="D6573">
        <v>150.4</v>
      </c>
      <c r="E6573" t="s">
        <v>26</v>
      </c>
      <c r="F6573">
        <v>151.80000000000001</v>
      </c>
      <c r="G6573" t="s">
        <v>52</v>
      </c>
    </row>
    <row r="6574" spans="1:7" hidden="1" x14ac:dyDescent="0.35">
      <c r="A6574" t="s">
        <v>5</v>
      </c>
      <c r="B6574">
        <v>2020</v>
      </c>
      <c r="C6574" t="s">
        <v>36</v>
      </c>
      <c r="D6574">
        <v>150.4</v>
      </c>
      <c r="E6574" t="s">
        <v>27</v>
      </c>
      <c r="F6574">
        <v>156.19999999999999</v>
      </c>
      <c r="G6574" t="s">
        <v>27</v>
      </c>
    </row>
    <row r="6575" spans="1:7" hidden="1" x14ac:dyDescent="0.35">
      <c r="A6575" t="s">
        <v>5</v>
      </c>
      <c r="B6575">
        <v>2020</v>
      </c>
      <c r="C6575" t="s">
        <v>36</v>
      </c>
      <c r="D6575">
        <v>150.4</v>
      </c>
      <c r="E6575" t="s">
        <v>28</v>
      </c>
      <c r="F6575">
        <v>136</v>
      </c>
      <c r="G6575" t="s">
        <v>54</v>
      </c>
    </row>
    <row r="6576" spans="1:7" hidden="1" x14ac:dyDescent="0.35">
      <c r="A6576" t="s">
        <v>5</v>
      </c>
      <c r="B6576">
        <v>2020</v>
      </c>
      <c r="C6576" t="s">
        <v>36</v>
      </c>
      <c r="D6576">
        <v>150.4</v>
      </c>
      <c r="E6576" t="s">
        <v>29</v>
      </c>
      <c r="F6576">
        <v>150.4</v>
      </c>
      <c r="G6576" t="s">
        <v>56</v>
      </c>
    </row>
    <row r="6577" spans="1:7" hidden="1" x14ac:dyDescent="0.35">
      <c r="A6577" t="s">
        <v>5</v>
      </c>
      <c r="B6577">
        <v>2020</v>
      </c>
      <c r="C6577" t="s">
        <v>36</v>
      </c>
      <c r="D6577">
        <v>150.4</v>
      </c>
      <c r="E6577" t="s">
        <v>30</v>
      </c>
      <c r="F6577">
        <v>161.9</v>
      </c>
      <c r="G6577" t="s">
        <v>30</v>
      </c>
    </row>
    <row r="6578" spans="1:7" hidden="1" x14ac:dyDescent="0.35">
      <c r="A6578" t="s">
        <v>5</v>
      </c>
      <c r="B6578">
        <v>2020</v>
      </c>
      <c r="C6578" t="s">
        <v>36</v>
      </c>
      <c r="D6578">
        <v>150.4</v>
      </c>
      <c r="E6578" t="s">
        <v>31</v>
      </c>
      <c r="F6578">
        <v>143.4</v>
      </c>
      <c r="G6578" t="s">
        <v>53</v>
      </c>
    </row>
    <row r="6579" spans="1:7" hidden="1" x14ac:dyDescent="0.35">
      <c r="A6579" t="s">
        <v>5</v>
      </c>
      <c r="B6579">
        <v>2020</v>
      </c>
      <c r="C6579" t="s">
        <v>36</v>
      </c>
      <c r="D6579">
        <v>150.4</v>
      </c>
      <c r="E6579" t="s">
        <v>32</v>
      </c>
      <c r="F6579">
        <v>148.4</v>
      </c>
      <c r="G6579" t="s">
        <v>32</v>
      </c>
    </row>
    <row r="6580" spans="1:7" hidden="1" x14ac:dyDescent="0.35">
      <c r="A6580" t="s">
        <v>34</v>
      </c>
      <c r="B6580">
        <v>2020</v>
      </c>
      <c r="C6580" t="s">
        <v>36</v>
      </c>
      <c r="D6580">
        <v>147.69999999999999</v>
      </c>
      <c r="E6580" t="s">
        <v>7</v>
      </c>
      <c r="F6580">
        <v>146.19999999999999</v>
      </c>
      <c r="G6580" t="s">
        <v>49</v>
      </c>
    </row>
    <row r="6581" spans="1:7" hidden="1" x14ac:dyDescent="0.35">
      <c r="A6581" t="s">
        <v>34</v>
      </c>
      <c r="B6581">
        <v>2020</v>
      </c>
      <c r="C6581" t="s">
        <v>36</v>
      </c>
      <c r="D6581">
        <v>147.69999999999999</v>
      </c>
      <c r="E6581" t="s">
        <v>8</v>
      </c>
      <c r="F6581">
        <v>167.6</v>
      </c>
      <c r="G6581" t="s">
        <v>49</v>
      </c>
    </row>
    <row r="6582" spans="1:7" hidden="1" x14ac:dyDescent="0.35">
      <c r="A6582" t="s">
        <v>34</v>
      </c>
      <c r="B6582">
        <v>2020</v>
      </c>
      <c r="C6582" t="s">
        <v>36</v>
      </c>
      <c r="D6582">
        <v>147.69999999999999</v>
      </c>
      <c r="E6582" t="s">
        <v>9</v>
      </c>
      <c r="F6582">
        <v>153.1</v>
      </c>
      <c r="G6582" t="s">
        <v>49</v>
      </c>
    </row>
    <row r="6583" spans="1:7" hidden="1" x14ac:dyDescent="0.35">
      <c r="A6583" t="s">
        <v>34</v>
      </c>
      <c r="B6583">
        <v>2020</v>
      </c>
      <c r="C6583" t="s">
        <v>36</v>
      </c>
      <c r="D6583">
        <v>147.69999999999999</v>
      </c>
      <c r="E6583" t="s">
        <v>10</v>
      </c>
      <c r="F6583">
        <v>150.69999999999999</v>
      </c>
      <c r="G6583" t="s">
        <v>49</v>
      </c>
    </row>
    <row r="6584" spans="1:7" hidden="1" x14ac:dyDescent="0.35">
      <c r="A6584" t="s">
        <v>34</v>
      </c>
      <c r="B6584">
        <v>2020</v>
      </c>
      <c r="C6584" t="s">
        <v>36</v>
      </c>
      <c r="D6584">
        <v>147.69999999999999</v>
      </c>
      <c r="E6584" t="s">
        <v>11</v>
      </c>
      <c r="F6584">
        <v>127.4</v>
      </c>
      <c r="G6584" t="s">
        <v>49</v>
      </c>
    </row>
    <row r="6585" spans="1:7" hidden="1" x14ac:dyDescent="0.35">
      <c r="A6585" t="s">
        <v>34</v>
      </c>
      <c r="B6585">
        <v>2020</v>
      </c>
      <c r="C6585" t="s">
        <v>36</v>
      </c>
      <c r="D6585">
        <v>147.69999999999999</v>
      </c>
      <c r="E6585" t="s">
        <v>12</v>
      </c>
      <c r="F6585">
        <v>143.1</v>
      </c>
      <c r="G6585" t="s">
        <v>49</v>
      </c>
    </row>
    <row r="6586" spans="1:7" hidden="1" x14ac:dyDescent="0.35">
      <c r="A6586" t="s">
        <v>34</v>
      </c>
      <c r="B6586">
        <v>2020</v>
      </c>
      <c r="C6586" t="s">
        <v>36</v>
      </c>
      <c r="D6586">
        <v>147.69999999999999</v>
      </c>
      <c r="E6586" t="s">
        <v>13</v>
      </c>
      <c r="F6586">
        <v>181.7</v>
      </c>
      <c r="G6586" t="s">
        <v>49</v>
      </c>
    </row>
    <row r="6587" spans="1:7" hidden="1" x14ac:dyDescent="0.35">
      <c r="A6587" t="s">
        <v>34</v>
      </c>
      <c r="B6587">
        <v>2020</v>
      </c>
      <c r="C6587" t="s">
        <v>36</v>
      </c>
      <c r="D6587">
        <v>147.69999999999999</v>
      </c>
      <c r="E6587" t="s">
        <v>14</v>
      </c>
      <c r="F6587">
        <v>139.6</v>
      </c>
      <c r="G6587" t="s">
        <v>49</v>
      </c>
    </row>
    <row r="6588" spans="1:7" hidden="1" x14ac:dyDescent="0.35">
      <c r="A6588" t="s">
        <v>34</v>
      </c>
      <c r="B6588">
        <v>2020</v>
      </c>
      <c r="C6588" t="s">
        <v>36</v>
      </c>
      <c r="D6588">
        <v>147.69999999999999</v>
      </c>
      <c r="E6588" t="s">
        <v>15</v>
      </c>
      <c r="F6588">
        <v>114.6</v>
      </c>
      <c r="G6588" t="s">
        <v>49</v>
      </c>
    </row>
    <row r="6589" spans="1:7" hidden="1" x14ac:dyDescent="0.35">
      <c r="A6589" t="s">
        <v>34</v>
      </c>
      <c r="B6589">
        <v>2020</v>
      </c>
      <c r="C6589" t="s">
        <v>36</v>
      </c>
      <c r="D6589">
        <v>147.69999999999999</v>
      </c>
      <c r="E6589" t="s">
        <v>16</v>
      </c>
      <c r="F6589">
        <v>150.4</v>
      </c>
      <c r="G6589" t="s">
        <v>49</v>
      </c>
    </row>
    <row r="6590" spans="1:7" hidden="1" x14ac:dyDescent="0.35">
      <c r="A6590" t="s">
        <v>34</v>
      </c>
      <c r="B6590">
        <v>2020</v>
      </c>
      <c r="C6590" t="s">
        <v>36</v>
      </c>
      <c r="D6590">
        <v>147.69999999999999</v>
      </c>
      <c r="E6590" t="s">
        <v>17</v>
      </c>
      <c r="F6590">
        <v>131.5</v>
      </c>
      <c r="G6590" t="s">
        <v>49</v>
      </c>
    </row>
    <row r="6591" spans="1:7" hidden="1" x14ac:dyDescent="0.35">
      <c r="A6591" t="s">
        <v>34</v>
      </c>
      <c r="B6591">
        <v>2020</v>
      </c>
      <c r="C6591" t="s">
        <v>36</v>
      </c>
      <c r="D6591">
        <v>147.69999999999999</v>
      </c>
      <c r="E6591" t="s">
        <v>18</v>
      </c>
      <c r="F6591">
        <v>159</v>
      </c>
      <c r="G6591" t="s">
        <v>49</v>
      </c>
    </row>
    <row r="6592" spans="1:7" hidden="1" x14ac:dyDescent="0.35">
      <c r="A6592" t="s">
        <v>34</v>
      </c>
      <c r="B6592">
        <v>2020</v>
      </c>
      <c r="C6592" t="s">
        <v>36</v>
      </c>
      <c r="D6592">
        <v>147.69999999999999</v>
      </c>
      <c r="E6592" t="s">
        <v>19</v>
      </c>
      <c r="F6592">
        <v>151.69999999999999</v>
      </c>
      <c r="G6592" t="s">
        <v>49</v>
      </c>
    </row>
    <row r="6593" spans="1:7" hidden="1" x14ac:dyDescent="0.35">
      <c r="A6593" t="s">
        <v>34</v>
      </c>
      <c r="B6593">
        <v>2020</v>
      </c>
      <c r="C6593" t="s">
        <v>36</v>
      </c>
      <c r="D6593">
        <v>147.69999999999999</v>
      </c>
      <c r="E6593" t="s">
        <v>20</v>
      </c>
      <c r="F6593">
        <v>172</v>
      </c>
      <c r="G6593" t="s">
        <v>50</v>
      </c>
    </row>
    <row r="6594" spans="1:7" hidden="1" x14ac:dyDescent="0.35">
      <c r="A6594" t="s">
        <v>34</v>
      </c>
      <c r="B6594">
        <v>2020</v>
      </c>
      <c r="C6594" t="s">
        <v>36</v>
      </c>
      <c r="D6594">
        <v>147.69999999999999</v>
      </c>
      <c r="E6594" t="s">
        <v>21</v>
      </c>
      <c r="F6594">
        <v>147.30000000000001</v>
      </c>
      <c r="G6594" t="s">
        <v>51</v>
      </c>
    </row>
    <row r="6595" spans="1:7" hidden="1" x14ac:dyDescent="0.35">
      <c r="A6595" t="s">
        <v>34</v>
      </c>
      <c r="B6595">
        <v>2020</v>
      </c>
      <c r="C6595" t="s">
        <v>36</v>
      </c>
      <c r="D6595">
        <v>147.69999999999999</v>
      </c>
      <c r="E6595" t="s">
        <v>22</v>
      </c>
      <c r="F6595">
        <v>133.5</v>
      </c>
      <c r="G6595" t="s">
        <v>51</v>
      </c>
    </row>
    <row r="6596" spans="1:7" hidden="1" x14ac:dyDescent="0.35">
      <c r="A6596" t="s">
        <v>34</v>
      </c>
      <c r="B6596">
        <v>2020</v>
      </c>
      <c r="C6596" t="s">
        <v>36</v>
      </c>
      <c r="D6596">
        <v>147.69999999999999</v>
      </c>
      <c r="E6596" t="s">
        <v>23</v>
      </c>
      <c r="F6596">
        <v>145.19999999999999</v>
      </c>
      <c r="G6596" t="s">
        <v>51</v>
      </c>
    </row>
    <row r="6597" spans="1:7" hidden="1" x14ac:dyDescent="0.35">
      <c r="A6597" t="s">
        <v>34</v>
      </c>
      <c r="B6597">
        <v>2020</v>
      </c>
      <c r="C6597" t="s">
        <v>36</v>
      </c>
      <c r="D6597">
        <v>147.69999999999999</v>
      </c>
      <c r="E6597" t="s">
        <v>24</v>
      </c>
      <c r="F6597">
        <v>154.80000000000001</v>
      </c>
      <c r="G6597" t="s">
        <v>24</v>
      </c>
    </row>
    <row r="6598" spans="1:7" hidden="1" x14ac:dyDescent="0.35">
      <c r="A6598" t="s">
        <v>34</v>
      </c>
      <c r="B6598">
        <v>2020</v>
      </c>
      <c r="C6598" t="s">
        <v>36</v>
      </c>
      <c r="D6598">
        <v>147.69999999999999</v>
      </c>
      <c r="E6598" t="s">
        <v>25</v>
      </c>
      <c r="F6598">
        <v>138.9</v>
      </c>
      <c r="G6598" t="s">
        <v>55</v>
      </c>
    </row>
    <row r="6599" spans="1:7" hidden="1" x14ac:dyDescent="0.35">
      <c r="A6599" t="s">
        <v>34</v>
      </c>
      <c r="B6599">
        <v>2020</v>
      </c>
      <c r="C6599" t="s">
        <v>36</v>
      </c>
      <c r="D6599">
        <v>147.69999999999999</v>
      </c>
      <c r="E6599" t="s">
        <v>26</v>
      </c>
      <c r="F6599">
        <v>140.4</v>
      </c>
      <c r="G6599" t="s">
        <v>52</v>
      </c>
    </row>
    <row r="6600" spans="1:7" hidden="1" x14ac:dyDescent="0.35">
      <c r="A6600" t="s">
        <v>34</v>
      </c>
      <c r="B6600">
        <v>2020</v>
      </c>
      <c r="C6600" t="s">
        <v>36</v>
      </c>
      <c r="D6600">
        <v>147.69999999999999</v>
      </c>
      <c r="E6600" t="s">
        <v>27</v>
      </c>
      <c r="F6600">
        <v>144.4</v>
      </c>
      <c r="G6600" t="s">
        <v>27</v>
      </c>
    </row>
    <row r="6601" spans="1:7" hidden="1" x14ac:dyDescent="0.35">
      <c r="A6601" t="s">
        <v>34</v>
      </c>
      <c r="B6601">
        <v>2020</v>
      </c>
      <c r="C6601" t="s">
        <v>36</v>
      </c>
      <c r="D6601">
        <v>147.69999999999999</v>
      </c>
      <c r="E6601" t="s">
        <v>28</v>
      </c>
      <c r="F6601">
        <v>125.2</v>
      </c>
      <c r="G6601" t="s">
        <v>54</v>
      </c>
    </row>
    <row r="6602" spans="1:7" hidden="1" x14ac:dyDescent="0.35">
      <c r="A6602" t="s">
        <v>34</v>
      </c>
      <c r="B6602">
        <v>2020</v>
      </c>
      <c r="C6602" t="s">
        <v>36</v>
      </c>
      <c r="D6602">
        <v>147.69999999999999</v>
      </c>
      <c r="E6602" t="s">
        <v>29</v>
      </c>
      <c r="F6602">
        <v>137.69999999999999</v>
      </c>
      <c r="G6602" t="s">
        <v>56</v>
      </c>
    </row>
    <row r="6603" spans="1:7" hidden="1" x14ac:dyDescent="0.35">
      <c r="A6603" t="s">
        <v>34</v>
      </c>
      <c r="B6603">
        <v>2020</v>
      </c>
      <c r="C6603" t="s">
        <v>36</v>
      </c>
      <c r="D6603">
        <v>147.69999999999999</v>
      </c>
      <c r="E6603" t="s">
        <v>30</v>
      </c>
      <c r="F6603">
        <v>152.19999999999999</v>
      </c>
      <c r="G6603" t="s">
        <v>30</v>
      </c>
    </row>
    <row r="6604" spans="1:7" hidden="1" x14ac:dyDescent="0.35">
      <c r="A6604" t="s">
        <v>34</v>
      </c>
      <c r="B6604">
        <v>2020</v>
      </c>
      <c r="C6604" t="s">
        <v>36</v>
      </c>
      <c r="D6604">
        <v>147.69999999999999</v>
      </c>
      <c r="E6604" t="s">
        <v>31</v>
      </c>
      <c r="F6604">
        <v>143.5</v>
      </c>
      <c r="G6604" t="s">
        <v>53</v>
      </c>
    </row>
    <row r="6605" spans="1:7" hidden="1" x14ac:dyDescent="0.35">
      <c r="A6605" t="s">
        <v>34</v>
      </c>
      <c r="B6605">
        <v>2020</v>
      </c>
      <c r="C6605" t="s">
        <v>36</v>
      </c>
      <c r="D6605">
        <v>147.69999999999999</v>
      </c>
      <c r="E6605" t="s">
        <v>32</v>
      </c>
      <c r="F6605">
        <v>138.4</v>
      </c>
      <c r="G6605" t="s">
        <v>32</v>
      </c>
    </row>
    <row r="6606" spans="1:7" hidden="1" x14ac:dyDescent="0.35">
      <c r="A6606" t="s">
        <v>35</v>
      </c>
      <c r="B6606">
        <v>2020</v>
      </c>
      <c r="C6606" t="s">
        <v>36</v>
      </c>
      <c r="D6606">
        <v>149.1</v>
      </c>
      <c r="E6606" t="s">
        <v>7</v>
      </c>
      <c r="F6606">
        <v>144.80000000000001</v>
      </c>
      <c r="G6606" t="s">
        <v>49</v>
      </c>
    </row>
    <row r="6607" spans="1:7" hidden="1" x14ac:dyDescent="0.35">
      <c r="A6607" t="s">
        <v>35</v>
      </c>
      <c r="B6607">
        <v>2020</v>
      </c>
      <c r="C6607" t="s">
        <v>36</v>
      </c>
      <c r="D6607">
        <v>149.1</v>
      </c>
      <c r="E6607" t="s">
        <v>8</v>
      </c>
      <c r="F6607">
        <v>167.5</v>
      </c>
      <c r="G6607" t="s">
        <v>49</v>
      </c>
    </row>
    <row r="6608" spans="1:7" hidden="1" x14ac:dyDescent="0.35">
      <c r="A6608" t="s">
        <v>35</v>
      </c>
      <c r="B6608">
        <v>2020</v>
      </c>
      <c r="C6608" t="s">
        <v>36</v>
      </c>
      <c r="D6608">
        <v>149.1</v>
      </c>
      <c r="E6608" t="s">
        <v>9</v>
      </c>
      <c r="F6608">
        <v>151.80000000000001</v>
      </c>
      <c r="G6608" t="s">
        <v>49</v>
      </c>
    </row>
    <row r="6609" spans="1:7" hidden="1" x14ac:dyDescent="0.35">
      <c r="A6609" t="s">
        <v>35</v>
      </c>
      <c r="B6609">
        <v>2020</v>
      </c>
      <c r="C6609" t="s">
        <v>36</v>
      </c>
      <c r="D6609">
        <v>149.1</v>
      </c>
      <c r="E6609" t="s">
        <v>10</v>
      </c>
      <c r="F6609">
        <v>150.80000000000001</v>
      </c>
      <c r="G6609" t="s">
        <v>49</v>
      </c>
    </row>
    <row r="6610" spans="1:7" hidden="1" x14ac:dyDescent="0.35">
      <c r="A6610" t="s">
        <v>35</v>
      </c>
      <c r="B6610">
        <v>2020</v>
      </c>
      <c r="C6610" t="s">
        <v>36</v>
      </c>
      <c r="D6610">
        <v>149.1</v>
      </c>
      <c r="E6610" t="s">
        <v>11</v>
      </c>
      <c r="F6610">
        <v>131.4</v>
      </c>
      <c r="G6610" t="s">
        <v>49</v>
      </c>
    </row>
    <row r="6611" spans="1:7" hidden="1" x14ac:dyDescent="0.35">
      <c r="A6611" t="s">
        <v>35</v>
      </c>
      <c r="B6611">
        <v>2020</v>
      </c>
      <c r="C6611" t="s">
        <v>36</v>
      </c>
      <c r="D6611">
        <v>149.1</v>
      </c>
      <c r="E6611" t="s">
        <v>12</v>
      </c>
      <c r="F6611">
        <v>141.80000000000001</v>
      </c>
      <c r="G6611" t="s">
        <v>49</v>
      </c>
    </row>
    <row r="6612" spans="1:7" hidden="1" x14ac:dyDescent="0.35">
      <c r="A6612" t="s">
        <v>35</v>
      </c>
      <c r="B6612">
        <v>2020</v>
      </c>
      <c r="C6612" t="s">
        <v>36</v>
      </c>
      <c r="D6612">
        <v>149.1</v>
      </c>
      <c r="E6612" t="s">
        <v>13</v>
      </c>
      <c r="F6612">
        <v>170.7</v>
      </c>
      <c r="G6612" t="s">
        <v>49</v>
      </c>
    </row>
    <row r="6613" spans="1:7" hidden="1" x14ac:dyDescent="0.35">
      <c r="A6613" t="s">
        <v>35</v>
      </c>
      <c r="B6613">
        <v>2020</v>
      </c>
      <c r="C6613" t="s">
        <v>36</v>
      </c>
      <c r="D6613">
        <v>149.1</v>
      </c>
      <c r="E6613" t="s">
        <v>14</v>
      </c>
      <c r="F6613">
        <v>141.1</v>
      </c>
      <c r="G6613" t="s">
        <v>49</v>
      </c>
    </row>
    <row r="6614" spans="1:7" hidden="1" x14ac:dyDescent="0.35">
      <c r="A6614" t="s">
        <v>35</v>
      </c>
      <c r="B6614">
        <v>2020</v>
      </c>
      <c r="C6614" t="s">
        <v>36</v>
      </c>
      <c r="D6614">
        <v>149.1</v>
      </c>
      <c r="E6614" t="s">
        <v>15</v>
      </c>
      <c r="F6614">
        <v>113.6</v>
      </c>
      <c r="G6614" t="s">
        <v>49</v>
      </c>
    </row>
    <row r="6615" spans="1:7" hidden="1" x14ac:dyDescent="0.35">
      <c r="A6615" t="s">
        <v>35</v>
      </c>
      <c r="B6615">
        <v>2020</v>
      </c>
      <c r="C6615" t="s">
        <v>36</v>
      </c>
      <c r="D6615">
        <v>149.1</v>
      </c>
      <c r="E6615" t="s">
        <v>16</v>
      </c>
      <c r="F6615">
        <v>152</v>
      </c>
      <c r="G6615" t="s">
        <v>49</v>
      </c>
    </row>
    <row r="6616" spans="1:7" hidden="1" x14ac:dyDescent="0.35">
      <c r="A6616" t="s">
        <v>35</v>
      </c>
      <c r="B6616">
        <v>2020</v>
      </c>
      <c r="C6616" t="s">
        <v>36</v>
      </c>
      <c r="D6616">
        <v>149.1</v>
      </c>
      <c r="E6616" t="s">
        <v>17</v>
      </c>
      <c r="F6616">
        <v>136.5</v>
      </c>
      <c r="G6616" t="s">
        <v>49</v>
      </c>
    </row>
    <row r="6617" spans="1:7" hidden="1" x14ac:dyDescent="0.35">
      <c r="A6617" t="s">
        <v>35</v>
      </c>
      <c r="B6617">
        <v>2020</v>
      </c>
      <c r="C6617" t="s">
        <v>36</v>
      </c>
      <c r="D6617">
        <v>149.1</v>
      </c>
      <c r="E6617" t="s">
        <v>18</v>
      </c>
      <c r="F6617">
        <v>159.1</v>
      </c>
      <c r="G6617" t="s">
        <v>49</v>
      </c>
    </row>
    <row r="6618" spans="1:7" hidden="1" x14ac:dyDescent="0.35">
      <c r="A6618" t="s">
        <v>35</v>
      </c>
      <c r="B6618">
        <v>2020</v>
      </c>
      <c r="C6618" t="s">
        <v>36</v>
      </c>
      <c r="D6618">
        <v>149.1</v>
      </c>
      <c r="E6618" t="s">
        <v>19</v>
      </c>
      <c r="F6618">
        <v>150.5</v>
      </c>
      <c r="G6618" t="s">
        <v>49</v>
      </c>
    </row>
    <row r="6619" spans="1:7" hidden="1" x14ac:dyDescent="0.35">
      <c r="A6619" t="s">
        <v>35</v>
      </c>
      <c r="B6619">
        <v>2020</v>
      </c>
      <c r="C6619" t="s">
        <v>36</v>
      </c>
      <c r="D6619">
        <v>149.1</v>
      </c>
      <c r="E6619" t="s">
        <v>20</v>
      </c>
      <c r="F6619">
        <v>170.1</v>
      </c>
      <c r="G6619" t="s">
        <v>50</v>
      </c>
    </row>
    <row r="6620" spans="1:7" hidden="1" x14ac:dyDescent="0.35">
      <c r="A6620" t="s">
        <v>35</v>
      </c>
      <c r="B6620">
        <v>2020</v>
      </c>
      <c r="C6620" t="s">
        <v>36</v>
      </c>
      <c r="D6620">
        <v>149.1</v>
      </c>
      <c r="E6620" t="s">
        <v>21</v>
      </c>
      <c r="F6620">
        <v>150.80000000000001</v>
      </c>
      <c r="G6620" t="s">
        <v>51</v>
      </c>
    </row>
    <row r="6621" spans="1:7" hidden="1" x14ac:dyDescent="0.35">
      <c r="A6621" t="s">
        <v>35</v>
      </c>
      <c r="B6621">
        <v>2020</v>
      </c>
      <c r="C6621" t="s">
        <v>36</v>
      </c>
      <c r="D6621">
        <v>149.1</v>
      </c>
      <c r="E6621" t="s">
        <v>22</v>
      </c>
      <c r="F6621">
        <v>141.69999999999999</v>
      </c>
      <c r="G6621" t="s">
        <v>51</v>
      </c>
    </row>
    <row r="6622" spans="1:7" hidden="1" x14ac:dyDescent="0.35">
      <c r="A6622" t="s">
        <v>35</v>
      </c>
      <c r="B6622">
        <v>2020</v>
      </c>
      <c r="C6622" t="s">
        <v>36</v>
      </c>
      <c r="D6622">
        <v>149.1</v>
      </c>
      <c r="E6622" t="s">
        <v>23</v>
      </c>
      <c r="F6622">
        <v>149.5</v>
      </c>
      <c r="G6622" t="s">
        <v>51</v>
      </c>
    </row>
    <row r="6623" spans="1:7" hidden="1" x14ac:dyDescent="0.35">
      <c r="A6623" t="s">
        <v>35</v>
      </c>
      <c r="B6623">
        <v>2020</v>
      </c>
      <c r="C6623" t="s">
        <v>36</v>
      </c>
      <c r="D6623">
        <v>149.1</v>
      </c>
      <c r="E6623" t="s">
        <v>24</v>
      </c>
      <c r="F6623">
        <v>154.80000000000001</v>
      </c>
      <c r="G6623" t="s">
        <v>24</v>
      </c>
    </row>
    <row r="6624" spans="1:7" hidden="1" x14ac:dyDescent="0.35">
      <c r="A6624" t="s">
        <v>35</v>
      </c>
      <c r="B6624">
        <v>2020</v>
      </c>
      <c r="C6624" t="s">
        <v>36</v>
      </c>
      <c r="D6624">
        <v>149.1</v>
      </c>
      <c r="E6624" t="s">
        <v>25</v>
      </c>
      <c r="F6624">
        <v>147.19999999999999</v>
      </c>
      <c r="G6624" t="s">
        <v>55</v>
      </c>
    </row>
    <row r="6625" spans="1:7" hidden="1" x14ac:dyDescent="0.35">
      <c r="A6625" t="s">
        <v>35</v>
      </c>
      <c r="B6625">
        <v>2020</v>
      </c>
      <c r="C6625" t="s">
        <v>36</v>
      </c>
      <c r="D6625">
        <v>149.1</v>
      </c>
      <c r="E6625" t="s">
        <v>26</v>
      </c>
      <c r="F6625">
        <v>146.4</v>
      </c>
      <c r="G6625" t="s">
        <v>52</v>
      </c>
    </row>
    <row r="6626" spans="1:7" hidden="1" x14ac:dyDescent="0.35">
      <c r="A6626" t="s">
        <v>35</v>
      </c>
      <c r="B6626">
        <v>2020</v>
      </c>
      <c r="C6626" t="s">
        <v>36</v>
      </c>
      <c r="D6626">
        <v>149.1</v>
      </c>
      <c r="E6626" t="s">
        <v>27</v>
      </c>
      <c r="F6626">
        <v>151.69999999999999</v>
      </c>
      <c r="G6626" t="s">
        <v>27</v>
      </c>
    </row>
    <row r="6627" spans="1:7" hidden="1" x14ac:dyDescent="0.35">
      <c r="A6627" t="s">
        <v>35</v>
      </c>
      <c r="B6627">
        <v>2020</v>
      </c>
      <c r="C6627" t="s">
        <v>36</v>
      </c>
      <c r="D6627">
        <v>149.1</v>
      </c>
      <c r="E6627" t="s">
        <v>28</v>
      </c>
      <c r="F6627">
        <v>130.30000000000001</v>
      </c>
      <c r="G6627" t="s">
        <v>54</v>
      </c>
    </row>
    <row r="6628" spans="1:7" hidden="1" x14ac:dyDescent="0.35">
      <c r="A6628" t="s">
        <v>35</v>
      </c>
      <c r="B6628">
        <v>2020</v>
      </c>
      <c r="C6628" t="s">
        <v>36</v>
      </c>
      <c r="D6628">
        <v>149.1</v>
      </c>
      <c r="E6628" t="s">
        <v>29</v>
      </c>
      <c r="F6628">
        <v>143.19999999999999</v>
      </c>
      <c r="G6628" t="s">
        <v>56</v>
      </c>
    </row>
    <row r="6629" spans="1:7" hidden="1" x14ac:dyDescent="0.35">
      <c r="A6629" t="s">
        <v>35</v>
      </c>
      <c r="B6629">
        <v>2020</v>
      </c>
      <c r="C6629" t="s">
        <v>36</v>
      </c>
      <c r="D6629">
        <v>149.1</v>
      </c>
      <c r="E6629" t="s">
        <v>30</v>
      </c>
      <c r="F6629">
        <v>156.19999999999999</v>
      </c>
      <c r="G6629" t="s">
        <v>30</v>
      </c>
    </row>
    <row r="6630" spans="1:7" hidden="1" x14ac:dyDescent="0.35">
      <c r="A6630" t="s">
        <v>35</v>
      </c>
      <c r="B6630">
        <v>2020</v>
      </c>
      <c r="C6630" t="s">
        <v>36</v>
      </c>
      <c r="D6630">
        <v>149.1</v>
      </c>
      <c r="E6630" t="s">
        <v>31</v>
      </c>
      <c r="F6630">
        <v>143.4</v>
      </c>
      <c r="G6630" t="s">
        <v>53</v>
      </c>
    </row>
    <row r="6631" spans="1:7" hidden="1" x14ac:dyDescent="0.35">
      <c r="A6631" t="s">
        <v>35</v>
      </c>
      <c r="B6631">
        <v>2020</v>
      </c>
      <c r="C6631" t="s">
        <v>36</v>
      </c>
      <c r="D6631">
        <v>149.1</v>
      </c>
      <c r="E6631" t="s">
        <v>32</v>
      </c>
      <c r="F6631">
        <v>143.6</v>
      </c>
      <c r="G6631" t="s">
        <v>32</v>
      </c>
    </row>
    <row r="6632" spans="1:7" hidden="1" x14ac:dyDescent="0.35">
      <c r="A6632" t="s">
        <v>5</v>
      </c>
      <c r="B6632">
        <v>2020</v>
      </c>
      <c r="C6632" t="s">
        <v>37</v>
      </c>
      <c r="D6632">
        <v>149.80000000000001</v>
      </c>
      <c r="E6632" t="s">
        <v>7</v>
      </c>
      <c r="F6632">
        <v>144.4</v>
      </c>
      <c r="G6632" t="s">
        <v>49</v>
      </c>
    </row>
    <row r="6633" spans="1:7" hidden="1" x14ac:dyDescent="0.35">
      <c r="A6633" t="s">
        <v>5</v>
      </c>
      <c r="B6633">
        <v>2020</v>
      </c>
      <c r="C6633" t="s">
        <v>37</v>
      </c>
      <c r="D6633">
        <v>149.80000000000001</v>
      </c>
      <c r="E6633" t="s">
        <v>8</v>
      </c>
      <c r="F6633">
        <v>166.8</v>
      </c>
      <c r="G6633" t="s">
        <v>49</v>
      </c>
    </row>
    <row r="6634" spans="1:7" hidden="1" x14ac:dyDescent="0.35">
      <c r="A6634" t="s">
        <v>5</v>
      </c>
      <c r="B6634">
        <v>2020</v>
      </c>
      <c r="C6634" t="s">
        <v>37</v>
      </c>
      <c r="D6634">
        <v>149.80000000000001</v>
      </c>
      <c r="E6634" t="s">
        <v>9</v>
      </c>
      <c r="F6634">
        <v>147.6</v>
      </c>
      <c r="G6634" t="s">
        <v>49</v>
      </c>
    </row>
    <row r="6635" spans="1:7" hidden="1" x14ac:dyDescent="0.35">
      <c r="A6635" t="s">
        <v>5</v>
      </c>
      <c r="B6635">
        <v>2020</v>
      </c>
      <c r="C6635" t="s">
        <v>37</v>
      </c>
      <c r="D6635">
        <v>149.80000000000001</v>
      </c>
      <c r="E6635" t="s">
        <v>10</v>
      </c>
      <c r="F6635">
        <v>151.69999999999999</v>
      </c>
      <c r="G6635" t="s">
        <v>49</v>
      </c>
    </row>
    <row r="6636" spans="1:7" hidden="1" x14ac:dyDescent="0.35">
      <c r="A6636" t="s">
        <v>5</v>
      </c>
      <c r="B6636">
        <v>2020</v>
      </c>
      <c r="C6636" t="s">
        <v>37</v>
      </c>
      <c r="D6636">
        <v>149.80000000000001</v>
      </c>
      <c r="E6636" t="s">
        <v>11</v>
      </c>
      <c r="F6636">
        <v>133.30000000000001</v>
      </c>
      <c r="G6636" t="s">
        <v>49</v>
      </c>
    </row>
    <row r="6637" spans="1:7" hidden="1" x14ac:dyDescent="0.35">
      <c r="A6637" t="s">
        <v>5</v>
      </c>
      <c r="B6637">
        <v>2020</v>
      </c>
      <c r="C6637" t="s">
        <v>37</v>
      </c>
      <c r="D6637">
        <v>149.80000000000001</v>
      </c>
      <c r="E6637" t="s">
        <v>12</v>
      </c>
      <c r="F6637">
        <v>141.80000000000001</v>
      </c>
      <c r="G6637" t="s">
        <v>49</v>
      </c>
    </row>
    <row r="6638" spans="1:7" hidden="1" x14ac:dyDescent="0.35">
      <c r="A6638" t="s">
        <v>5</v>
      </c>
      <c r="B6638">
        <v>2020</v>
      </c>
      <c r="C6638" t="s">
        <v>37</v>
      </c>
      <c r="D6638">
        <v>149.80000000000001</v>
      </c>
      <c r="E6638" t="s">
        <v>13</v>
      </c>
      <c r="F6638">
        <v>152.30000000000001</v>
      </c>
      <c r="G6638" t="s">
        <v>49</v>
      </c>
    </row>
    <row r="6639" spans="1:7" hidden="1" x14ac:dyDescent="0.35">
      <c r="A6639" t="s">
        <v>5</v>
      </c>
      <c r="B6639">
        <v>2020</v>
      </c>
      <c r="C6639" t="s">
        <v>37</v>
      </c>
      <c r="D6639">
        <v>149.80000000000001</v>
      </c>
      <c r="E6639" t="s">
        <v>14</v>
      </c>
      <c r="F6639">
        <v>141.80000000000001</v>
      </c>
      <c r="G6639" t="s">
        <v>49</v>
      </c>
    </row>
    <row r="6640" spans="1:7" hidden="1" x14ac:dyDescent="0.35">
      <c r="A6640" t="s">
        <v>5</v>
      </c>
      <c r="B6640">
        <v>2020</v>
      </c>
      <c r="C6640" t="s">
        <v>37</v>
      </c>
      <c r="D6640">
        <v>149.80000000000001</v>
      </c>
      <c r="E6640" t="s">
        <v>15</v>
      </c>
      <c r="F6640">
        <v>112.6</v>
      </c>
      <c r="G6640" t="s">
        <v>49</v>
      </c>
    </row>
    <row r="6641" spans="1:7" hidden="1" x14ac:dyDescent="0.35">
      <c r="A6641" t="s">
        <v>5</v>
      </c>
      <c r="B6641">
        <v>2020</v>
      </c>
      <c r="C6641" t="s">
        <v>37</v>
      </c>
      <c r="D6641">
        <v>149.80000000000001</v>
      </c>
      <c r="E6641" t="s">
        <v>16</v>
      </c>
      <c r="F6641">
        <v>154</v>
      </c>
      <c r="G6641" t="s">
        <v>49</v>
      </c>
    </row>
    <row r="6642" spans="1:7" hidden="1" x14ac:dyDescent="0.35">
      <c r="A6642" t="s">
        <v>5</v>
      </c>
      <c r="B6642">
        <v>2020</v>
      </c>
      <c r="C6642" t="s">
        <v>37</v>
      </c>
      <c r="D6642">
        <v>149.80000000000001</v>
      </c>
      <c r="E6642" t="s">
        <v>17</v>
      </c>
      <c r="F6642">
        <v>140.1</v>
      </c>
      <c r="G6642" t="s">
        <v>49</v>
      </c>
    </row>
    <row r="6643" spans="1:7" hidden="1" x14ac:dyDescent="0.35">
      <c r="A6643" t="s">
        <v>5</v>
      </c>
      <c r="B6643">
        <v>2020</v>
      </c>
      <c r="C6643" t="s">
        <v>37</v>
      </c>
      <c r="D6643">
        <v>149.80000000000001</v>
      </c>
      <c r="E6643" t="s">
        <v>18</v>
      </c>
      <c r="F6643">
        <v>160</v>
      </c>
      <c r="G6643" t="s">
        <v>49</v>
      </c>
    </row>
    <row r="6644" spans="1:7" hidden="1" x14ac:dyDescent="0.35">
      <c r="A6644" t="s">
        <v>5</v>
      </c>
      <c r="B6644">
        <v>2020</v>
      </c>
      <c r="C6644" t="s">
        <v>37</v>
      </c>
      <c r="D6644">
        <v>149.80000000000001</v>
      </c>
      <c r="E6644" t="s">
        <v>19</v>
      </c>
      <c r="F6644">
        <v>148.19999999999999</v>
      </c>
      <c r="G6644" t="s">
        <v>49</v>
      </c>
    </row>
    <row r="6645" spans="1:7" hidden="1" x14ac:dyDescent="0.35">
      <c r="A6645" t="s">
        <v>5</v>
      </c>
      <c r="B6645">
        <v>2020</v>
      </c>
      <c r="C6645" t="s">
        <v>37</v>
      </c>
      <c r="D6645">
        <v>149.80000000000001</v>
      </c>
      <c r="E6645" t="s">
        <v>20</v>
      </c>
      <c r="F6645">
        <v>170.5</v>
      </c>
      <c r="G6645" t="s">
        <v>50</v>
      </c>
    </row>
    <row r="6646" spans="1:7" hidden="1" x14ac:dyDescent="0.35">
      <c r="A6646" t="s">
        <v>5</v>
      </c>
      <c r="B6646">
        <v>2020</v>
      </c>
      <c r="C6646" t="s">
        <v>37</v>
      </c>
      <c r="D6646">
        <v>149.80000000000001</v>
      </c>
      <c r="E6646" t="s">
        <v>21</v>
      </c>
      <c r="F6646">
        <v>153.4</v>
      </c>
      <c r="G6646" t="s">
        <v>51</v>
      </c>
    </row>
    <row r="6647" spans="1:7" hidden="1" x14ac:dyDescent="0.35">
      <c r="A6647" t="s">
        <v>5</v>
      </c>
      <c r="B6647">
        <v>2020</v>
      </c>
      <c r="C6647" t="s">
        <v>37</v>
      </c>
      <c r="D6647">
        <v>149.80000000000001</v>
      </c>
      <c r="E6647" t="s">
        <v>22</v>
      </c>
      <c r="F6647">
        <v>147.6</v>
      </c>
      <c r="G6647" t="s">
        <v>51</v>
      </c>
    </row>
    <row r="6648" spans="1:7" hidden="1" x14ac:dyDescent="0.35">
      <c r="A6648" t="s">
        <v>5</v>
      </c>
      <c r="B6648">
        <v>2020</v>
      </c>
      <c r="C6648" t="s">
        <v>37</v>
      </c>
      <c r="D6648">
        <v>149.80000000000001</v>
      </c>
      <c r="E6648" t="s">
        <v>23</v>
      </c>
      <c r="F6648">
        <v>152.5</v>
      </c>
      <c r="G6648" t="s">
        <v>51</v>
      </c>
    </row>
    <row r="6649" spans="1:7" hidden="1" x14ac:dyDescent="0.35">
      <c r="A6649" t="s">
        <v>5</v>
      </c>
      <c r="B6649">
        <v>2020</v>
      </c>
      <c r="C6649" t="s">
        <v>37</v>
      </c>
      <c r="D6649">
        <v>149.80000000000001</v>
      </c>
      <c r="E6649" t="s">
        <v>24</v>
      </c>
      <c r="G6649" t="s">
        <v>24</v>
      </c>
    </row>
    <row r="6650" spans="1:7" hidden="1" x14ac:dyDescent="0.35">
      <c r="A6650" t="s">
        <v>5</v>
      </c>
      <c r="B6650">
        <v>2020</v>
      </c>
      <c r="C6650" t="s">
        <v>37</v>
      </c>
      <c r="D6650">
        <v>149.80000000000001</v>
      </c>
      <c r="E6650" t="s">
        <v>25</v>
      </c>
      <c r="F6650">
        <v>153.4</v>
      </c>
      <c r="G6650" t="s">
        <v>55</v>
      </c>
    </row>
    <row r="6651" spans="1:7" hidden="1" x14ac:dyDescent="0.35">
      <c r="A6651" t="s">
        <v>5</v>
      </c>
      <c r="B6651">
        <v>2020</v>
      </c>
      <c r="C6651" t="s">
        <v>37</v>
      </c>
      <c r="D6651">
        <v>149.80000000000001</v>
      </c>
      <c r="E6651" t="s">
        <v>26</v>
      </c>
      <c r="F6651">
        <v>151.5</v>
      </c>
      <c r="G6651" t="s">
        <v>52</v>
      </c>
    </row>
    <row r="6652" spans="1:7" hidden="1" x14ac:dyDescent="0.35">
      <c r="A6652" t="s">
        <v>5</v>
      </c>
      <c r="B6652">
        <v>2020</v>
      </c>
      <c r="C6652" t="s">
        <v>37</v>
      </c>
      <c r="D6652">
        <v>149.80000000000001</v>
      </c>
      <c r="E6652" t="s">
        <v>27</v>
      </c>
      <c r="F6652">
        <v>156.69999999999999</v>
      </c>
      <c r="G6652" t="s">
        <v>27</v>
      </c>
    </row>
    <row r="6653" spans="1:7" hidden="1" x14ac:dyDescent="0.35">
      <c r="A6653" t="s">
        <v>5</v>
      </c>
      <c r="B6653">
        <v>2020</v>
      </c>
      <c r="C6653" t="s">
        <v>37</v>
      </c>
      <c r="D6653">
        <v>149.80000000000001</v>
      </c>
      <c r="E6653" t="s">
        <v>28</v>
      </c>
      <c r="F6653">
        <v>135.80000000000001</v>
      </c>
      <c r="G6653" t="s">
        <v>54</v>
      </c>
    </row>
    <row r="6654" spans="1:7" hidden="1" x14ac:dyDescent="0.35">
      <c r="A6654" t="s">
        <v>5</v>
      </c>
      <c r="B6654">
        <v>2020</v>
      </c>
      <c r="C6654" t="s">
        <v>37</v>
      </c>
      <c r="D6654">
        <v>149.80000000000001</v>
      </c>
      <c r="E6654" t="s">
        <v>29</v>
      </c>
      <c r="F6654">
        <v>151.19999999999999</v>
      </c>
      <c r="G6654" t="s">
        <v>56</v>
      </c>
    </row>
    <row r="6655" spans="1:7" hidden="1" x14ac:dyDescent="0.35">
      <c r="A6655" t="s">
        <v>5</v>
      </c>
      <c r="B6655">
        <v>2020</v>
      </c>
      <c r="C6655" t="s">
        <v>37</v>
      </c>
      <c r="D6655">
        <v>149.80000000000001</v>
      </c>
      <c r="E6655" t="s">
        <v>30</v>
      </c>
      <c r="F6655">
        <v>161.19999999999999</v>
      </c>
      <c r="G6655" t="s">
        <v>30</v>
      </c>
    </row>
    <row r="6656" spans="1:7" hidden="1" x14ac:dyDescent="0.35">
      <c r="A6656" t="s">
        <v>5</v>
      </c>
      <c r="B6656">
        <v>2020</v>
      </c>
      <c r="C6656" t="s">
        <v>37</v>
      </c>
      <c r="D6656">
        <v>149.80000000000001</v>
      </c>
      <c r="E6656" t="s">
        <v>31</v>
      </c>
      <c r="F6656">
        <v>145.1</v>
      </c>
      <c r="G6656" t="s">
        <v>53</v>
      </c>
    </row>
    <row r="6657" spans="1:7" hidden="1" x14ac:dyDescent="0.35">
      <c r="A6657" t="s">
        <v>5</v>
      </c>
      <c r="B6657">
        <v>2020</v>
      </c>
      <c r="C6657" t="s">
        <v>37</v>
      </c>
      <c r="D6657">
        <v>149.80000000000001</v>
      </c>
      <c r="E6657" t="s">
        <v>32</v>
      </c>
      <c r="F6657">
        <v>148.6</v>
      </c>
      <c r="G6657" t="s">
        <v>32</v>
      </c>
    </row>
    <row r="6658" spans="1:7" hidden="1" x14ac:dyDescent="0.35">
      <c r="A6658" t="s">
        <v>34</v>
      </c>
      <c r="B6658">
        <v>2020</v>
      </c>
      <c r="C6658" t="s">
        <v>37</v>
      </c>
      <c r="D6658">
        <v>147.30000000000001</v>
      </c>
      <c r="E6658" t="s">
        <v>7</v>
      </c>
      <c r="F6658">
        <v>146.5</v>
      </c>
      <c r="G6658" t="s">
        <v>49</v>
      </c>
    </row>
    <row r="6659" spans="1:7" hidden="1" x14ac:dyDescent="0.35">
      <c r="A6659" t="s">
        <v>34</v>
      </c>
      <c r="B6659">
        <v>2020</v>
      </c>
      <c r="C6659" t="s">
        <v>37</v>
      </c>
      <c r="D6659">
        <v>147.30000000000001</v>
      </c>
      <c r="E6659" t="s">
        <v>8</v>
      </c>
      <c r="F6659">
        <v>167.5</v>
      </c>
      <c r="G6659" t="s">
        <v>49</v>
      </c>
    </row>
    <row r="6660" spans="1:7" hidden="1" x14ac:dyDescent="0.35">
      <c r="A6660" t="s">
        <v>34</v>
      </c>
      <c r="B6660">
        <v>2020</v>
      </c>
      <c r="C6660" t="s">
        <v>37</v>
      </c>
      <c r="D6660">
        <v>147.30000000000001</v>
      </c>
      <c r="E6660" t="s">
        <v>9</v>
      </c>
      <c r="F6660">
        <v>148.9</v>
      </c>
      <c r="G6660" t="s">
        <v>49</v>
      </c>
    </row>
    <row r="6661" spans="1:7" hidden="1" x14ac:dyDescent="0.35">
      <c r="A6661" t="s">
        <v>34</v>
      </c>
      <c r="B6661">
        <v>2020</v>
      </c>
      <c r="C6661" t="s">
        <v>37</v>
      </c>
      <c r="D6661">
        <v>147.30000000000001</v>
      </c>
      <c r="E6661" t="s">
        <v>10</v>
      </c>
      <c r="F6661">
        <v>151.1</v>
      </c>
      <c r="G6661" t="s">
        <v>49</v>
      </c>
    </row>
    <row r="6662" spans="1:7" hidden="1" x14ac:dyDescent="0.35">
      <c r="A6662" t="s">
        <v>34</v>
      </c>
      <c r="B6662">
        <v>2020</v>
      </c>
      <c r="C6662" t="s">
        <v>37</v>
      </c>
      <c r="D6662">
        <v>147.30000000000001</v>
      </c>
      <c r="E6662" t="s">
        <v>11</v>
      </c>
      <c r="F6662">
        <v>127.5</v>
      </c>
      <c r="G6662" t="s">
        <v>49</v>
      </c>
    </row>
    <row r="6663" spans="1:7" hidden="1" x14ac:dyDescent="0.35">
      <c r="A6663" t="s">
        <v>34</v>
      </c>
      <c r="B6663">
        <v>2020</v>
      </c>
      <c r="C6663" t="s">
        <v>37</v>
      </c>
      <c r="D6663">
        <v>147.30000000000001</v>
      </c>
      <c r="E6663" t="s">
        <v>12</v>
      </c>
      <c r="F6663">
        <v>143.30000000000001</v>
      </c>
      <c r="G6663" t="s">
        <v>49</v>
      </c>
    </row>
    <row r="6664" spans="1:7" hidden="1" x14ac:dyDescent="0.35">
      <c r="A6664" t="s">
        <v>34</v>
      </c>
      <c r="B6664">
        <v>2020</v>
      </c>
      <c r="C6664" t="s">
        <v>37</v>
      </c>
      <c r="D6664">
        <v>147.30000000000001</v>
      </c>
      <c r="E6664" t="s">
        <v>13</v>
      </c>
      <c r="F6664">
        <v>167</v>
      </c>
      <c r="G6664" t="s">
        <v>49</v>
      </c>
    </row>
    <row r="6665" spans="1:7" hidden="1" x14ac:dyDescent="0.35">
      <c r="A6665" t="s">
        <v>34</v>
      </c>
      <c r="B6665">
        <v>2020</v>
      </c>
      <c r="C6665" t="s">
        <v>37</v>
      </c>
      <c r="D6665">
        <v>147.30000000000001</v>
      </c>
      <c r="E6665" t="s">
        <v>14</v>
      </c>
      <c r="F6665">
        <v>139.69999999999999</v>
      </c>
      <c r="G6665" t="s">
        <v>49</v>
      </c>
    </row>
    <row r="6666" spans="1:7" hidden="1" x14ac:dyDescent="0.35">
      <c r="A6666" t="s">
        <v>34</v>
      </c>
      <c r="B6666">
        <v>2020</v>
      </c>
      <c r="C6666" t="s">
        <v>37</v>
      </c>
      <c r="D6666">
        <v>147.30000000000001</v>
      </c>
      <c r="E6666" t="s">
        <v>15</v>
      </c>
      <c r="F6666">
        <v>114.4</v>
      </c>
      <c r="G6666" t="s">
        <v>49</v>
      </c>
    </row>
    <row r="6667" spans="1:7" hidden="1" x14ac:dyDescent="0.35">
      <c r="A6667" t="s">
        <v>34</v>
      </c>
      <c r="B6667">
        <v>2020</v>
      </c>
      <c r="C6667" t="s">
        <v>37</v>
      </c>
      <c r="D6667">
        <v>147.30000000000001</v>
      </c>
      <c r="E6667" t="s">
        <v>16</v>
      </c>
      <c r="F6667">
        <v>151.5</v>
      </c>
      <c r="G6667" t="s">
        <v>49</v>
      </c>
    </row>
    <row r="6668" spans="1:7" hidden="1" x14ac:dyDescent="0.35">
      <c r="A6668" t="s">
        <v>34</v>
      </c>
      <c r="B6668">
        <v>2020</v>
      </c>
      <c r="C6668" t="s">
        <v>37</v>
      </c>
      <c r="D6668">
        <v>147.30000000000001</v>
      </c>
      <c r="E6668" t="s">
        <v>17</v>
      </c>
      <c r="F6668">
        <v>131.9</v>
      </c>
      <c r="G6668" t="s">
        <v>49</v>
      </c>
    </row>
    <row r="6669" spans="1:7" hidden="1" x14ac:dyDescent="0.35">
      <c r="A6669" t="s">
        <v>34</v>
      </c>
      <c r="B6669">
        <v>2020</v>
      </c>
      <c r="C6669" t="s">
        <v>37</v>
      </c>
      <c r="D6669">
        <v>147.30000000000001</v>
      </c>
      <c r="E6669" t="s">
        <v>18</v>
      </c>
      <c r="F6669">
        <v>159.1</v>
      </c>
      <c r="G6669" t="s">
        <v>49</v>
      </c>
    </row>
    <row r="6670" spans="1:7" hidden="1" x14ac:dyDescent="0.35">
      <c r="A6670" t="s">
        <v>34</v>
      </c>
      <c r="B6670">
        <v>2020</v>
      </c>
      <c r="C6670" t="s">
        <v>37</v>
      </c>
      <c r="D6670">
        <v>147.30000000000001</v>
      </c>
      <c r="E6670" t="s">
        <v>19</v>
      </c>
      <c r="F6670">
        <v>150.1</v>
      </c>
      <c r="G6670" t="s">
        <v>49</v>
      </c>
    </row>
    <row r="6671" spans="1:7" hidden="1" x14ac:dyDescent="0.35">
      <c r="A6671" t="s">
        <v>34</v>
      </c>
      <c r="B6671">
        <v>2020</v>
      </c>
      <c r="C6671" t="s">
        <v>37</v>
      </c>
      <c r="D6671">
        <v>147.30000000000001</v>
      </c>
      <c r="E6671" t="s">
        <v>20</v>
      </c>
      <c r="F6671">
        <v>173.3</v>
      </c>
      <c r="G6671" t="s">
        <v>50</v>
      </c>
    </row>
    <row r="6672" spans="1:7" hidden="1" x14ac:dyDescent="0.35">
      <c r="A6672" t="s">
        <v>34</v>
      </c>
      <c r="B6672">
        <v>2020</v>
      </c>
      <c r="C6672" t="s">
        <v>37</v>
      </c>
      <c r="D6672">
        <v>147.30000000000001</v>
      </c>
      <c r="E6672" t="s">
        <v>21</v>
      </c>
      <c r="F6672">
        <v>147.69999999999999</v>
      </c>
      <c r="G6672" t="s">
        <v>51</v>
      </c>
    </row>
    <row r="6673" spans="1:7" hidden="1" x14ac:dyDescent="0.35">
      <c r="A6673" t="s">
        <v>34</v>
      </c>
      <c r="B6673">
        <v>2020</v>
      </c>
      <c r="C6673" t="s">
        <v>37</v>
      </c>
      <c r="D6673">
        <v>147.30000000000001</v>
      </c>
      <c r="E6673" t="s">
        <v>22</v>
      </c>
      <c r="F6673">
        <v>133.80000000000001</v>
      </c>
      <c r="G6673" t="s">
        <v>51</v>
      </c>
    </row>
    <row r="6674" spans="1:7" hidden="1" x14ac:dyDescent="0.35">
      <c r="A6674" t="s">
        <v>34</v>
      </c>
      <c r="B6674">
        <v>2020</v>
      </c>
      <c r="C6674" t="s">
        <v>37</v>
      </c>
      <c r="D6674">
        <v>147.30000000000001</v>
      </c>
      <c r="E6674" t="s">
        <v>23</v>
      </c>
      <c r="F6674">
        <v>145.6</v>
      </c>
      <c r="G6674" t="s">
        <v>51</v>
      </c>
    </row>
    <row r="6675" spans="1:7" hidden="1" x14ac:dyDescent="0.35">
      <c r="A6675" t="s">
        <v>34</v>
      </c>
      <c r="B6675">
        <v>2020</v>
      </c>
      <c r="C6675" t="s">
        <v>37</v>
      </c>
      <c r="D6675">
        <v>147.30000000000001</v>
      </c>
      <c r="E6675" t="s">
        <v>24</v>
      </c>
      <c r="F6675">
        <v>154.5</v>
      </c>
      <c r="G6675" t="s">
        <v>24</v>
      </c>
    </row>
    <row r="6676" spans="1:7" hidden="1" x14ac:dyDescent="0.35">
      <c r="A6676" t="s">
        <v>34</v>
      </c>
      <c r="B6676">
        <v>2020</v>
      </c>
      <c r="C6676" t="s">
        <v>37</v>
      </c>
      <c r="D6676">
        <v>147.30000000000001</v>
      </c>
      <c r="E6676" t="s">
        <v>25</v>
      </c>
      <c r="F6676">
        <v>141.4</v>
      </c>
      <c r="G6676" t="s">
        <v>55</v>
      </c>
    </row>
    <row r="6677" spans="1:7" hidden="1" x14ac:dyDescent="0.35">
      <c r="A6677" t="s">
        <v>34</v>
      </c>
      <c r="B6677">
        <v>2020</v>
      </c>
      <c r="C6677" t="s">
        <v>37</v>
      </c>
      <c r="D6677">
        <v>147.30000000000001</v>
      </c>
      <c r="E6677" t="s">
        <v>26</v>
      </c>
      <c r="F6677">
        <v>140.80000000000001</v>
      </c>
      <c r="G6677" t="s">
        <v>52</v>
      </c>
    </row>
    <row r="6678" spans="1:7" hidden="1" x14ac:dyDescent="0.35">
      <c r="A6678" t="s">
        <v>34</v>
      </c>
      <c r="B6678">
        <v>2020</v>
      </c>
      <c r="C6678" t="s">
        <v>37</v>
      </c>
      <c r="D6678">
        <v>147.30000000000001</v>
      </c>
      <c r="E6678" t="s">
        <v>27</v>
      </c>
      <c r="F6678">
        <v>145</v>
      </c>
      <c r="G6678" t="s">
        <v>27</v>
      </c>
    </row>
    <row r="6679" spans="1:7" hidden="1" x14ac:dyDescent="0.35">
      <c r="A6679" t="s">
        <v>34</v>
      </c>
      <c r="B6679">
        <v>2020</v>
      </c>
      <c r="C6679" t="s">
        <v>37</v>
      </c>
      <c r="D6679">
        <v>147.30000000000001</v>
      </c>
      <c r="E6679" t="s">
        <v>28</v>
      </c>
      <c r="F6679">
        <v>124.6</v>
      </c>
      <c r="G6679" t="s">
        <v>54</v>
      </c>
    </row>
    <row r="6680" spans="1:7" hidden="1" x14ac:dyDescent="0.35">
      <c r="A6680" t="s">
        <v>34</v>
      </c>
      <c r="B6680">
        <v>2020</v>
      </c>
      <c r="C6680" t="s">
        <v>37</v>
      </c>
      <c r="D6680">
        <v>147.30000000000001</v>
      </c>
      <c r="E6680" t="s">
        <v>29</v>
      </c>
      <c r="F6680">
        <v>137.9</v>
      </c>
      <c r="G6680" t="s">
        <v>56</v>
      </c>
    </row>
    <row r="6681" spans="1:7" hidden="1" x14ac:dyDescent="0.35">
      <c r="A6681" t="s">
        <v>34</v>
      </c>
      <c r="B6681">
        <v>2020</v>
      </c>
      <c r="C6681" t="s">
        <v>37</v>
      </c>
      <c r="D6681">
        <v>147.30000000000001</v>
      </c>
      <c r="E6681" t="s">
        <v>30</v>
      </c>
      <c r="F6681">
        <v>152.5</v>
      </c>
      <c r="G6681" t="s">
        <v>30</v>
      </c>
    </row>
    <row r="6682" spans="1:7" hidden="1" x14ac:dyDescent="0.35">
      <c r="A6682" t="s">
        <v>34</v>
      </c>
      <c r="B6682">
        <v>2020</v>
      </c>
      <c r="C6682" t="s">
        <v>37</v>
      </c>
      <c r="D6682">
        <v>147.30000000000001</v>
      </c>
      <c r="E6682" t="s">
        <v>31</v>
      </c>
      <c r="F6682">
        <v>145.30000000000001</v>
      </c>
      <c r="G6682" t="s">
        <v>53</v>
      </c>
    </row>
    <row r="6683" spans="1:7" hidden="1" x14ac:dyDescent="0.35">
      <c r="A6683" t="s">
        <v>34</v>
      </c>
      <c r="B6683">
        <v>2020</v>
      </c>
      <c r="C6683" t="s">
        <v>37</v>
      </c>
      <c r="D6683">
        <v>147.30000000000001</v>
      </c>
      <c r="E6683" t="s">
        <v>32</v>
      </c>
      <c r="F6683">
        <v>138.69999999999999</v>
      </c>
      <c r="G6683" t="s">
        <v>32</v>
      </c>
    </row>
    <row r="6684" spans="1:7" hidden="1" x14ac:dyDescent="0.35">
      <c r="A6684" t="s">
        <v>35</v>
      </c>
      <c r="B6684">
        <v>2020</v>
      </c>
      <c r="C6684" t="s">
        <v>37</v>
      </c>
      <c r="D6684">
        <v>148.6</v>
      </c>
      <c r="E6684" t="s">
        <v>7</v>
      </c>
      <c r="F6684">
        <v>145.1</v>
      </c>
      <c r="G6684" t="s">
        <v>49</v>
      </c>
    </row>
    <row r="6685" spans="1:7" hidden="1" x14ac:dyDescent="0.35">
      <c r="A6685" t="s">
        <v>35</v>
      </c>
      <c r="B6685">
        <v>2020</v>
      </c>
      <c r="C6685" t="s">
        <v>37</v>
      </c>
      <c r="D6685">
        <v>148.6</v>
      </c>
      <c r="E6685" t="s">
        <v>8</v>
      </c>
      <c r="F6685">
        <v>167</v>
      </c>
      <c r="G6685" t="s">
        <v>49</v>
      </c>
    </row>
    <row r="6686" spans="1:7" hidden="1" x14ac:dyDescent="0.35">
      <c r="A6686" t="s">
        <v>35</v>
      </c>
      <c r="B6686">
        <v>2020</v>
      </c>
      <c r="C6686" t="s">
        <v>37</v>
      </c>
      <c r="D6686">
        <v>148.6</v>
      </c>
      <c r="E6686" t="s">
        <v>9</v>
      </c>
      <c r="F6686">
        <v>148.1</v>
      </c>
      <c r="G6686" t="s">
        <v>49</v>
      </c>
    </row>
    <row r="6687" spans="1:7" hidden="1" x14ac:dyDescent="0.35">
      <c r="A6687" t="s">
        <v>35</v>
      </c>
      <c r="B6687">
        <v>2020</v>
      </c>
      <c r="C6687" t="s">
        <v>37</v>
      </c>
      <c r="D6687">
        <v>148.6</v>
      </c>
      <c r="E6687" t="s">
        <v>10</v>
      </c>
      <c r="F6687">
        <v>151.5</v>
      </c>
      <c r="G6687" t="s">
        <v>49</v>
      </c>
    </row>
    <row r="6688" spans="1:7" hidden="1" x14ac:dyDescent="0.35">
      <c r="A6688" t="s">
        <v>35</v>
      </c>
      <c r="B6688">
        <v>2020</v>
      </c>
      <c r="C6688" t="s">
        <v>37</v>
      </c>
      <c r="D6688">
        <v>148.6</v>
      </c>
      <c r="E6688" t="s">
        <v>11</v>
      </c>
      <c r="F6688">
        <v>131.19999999999999</v>
      </c>
      <c r="G6688" t="s">
        <v>49</v>
      </c>
    </row>
    <row r="6689" spans="1:7" hidden="1" x14ac:dyDescent="0.35">
      <c r="A6689" t="s">
        <v>35</v>
      </c>
      <c r="B6689">
        <v>2020</v>
      </c>
      <c r="C6689" t="s">
        <v>37</v>
      </c>
      <c r="D6689">
        <v>148.6</v>
      </c>
      <c r="E6689" t="s">
        <v>12</v>
      </c>
      <c r="F6689">
        <v>142.5</v>
      </c>
      <c r="G6689" t="s">
        <v>49</v>
      </c>
    </row>
    <row r="6690" spans="1:7" hidden="1" x14ac:dyDescent="0.35">
      <c r="A6690" t="s">
        <v>35</v>
      </c>
      <c r="B6690">
        <v>2020</v>
      </c>
      <c r="C6690" t="s">
        <v>37</v>
      </c>
      <c r="D6690">
        <v>148.6</v>
      </c>
      <c r="E6690" t="s">
        <v>13</v>
      </c>
      <c r="F6690">
        <v>157.30000000000001</v>
      </c>
      <c r="G6690" t="s">
        <v>49</v>
      </c>
    </row>
    <row r="6691" spans="1:7" hidden="1" x14ac:dyDescent="0.35">
      <c r="A6691" t="s">
        <v>35</v>
      </c>
      <c r="B6691">
        <v>2020</v>
      </c>
      <c r="C6691" t="s">
        <v>37</v>
      </c>
      <c r="D6691">
        <v>148.6</v>
      </c>
      <c r="E6691" t="s">
        <v>14</v>
      </c>
      <c r="F6691">
        <v>141.1</v>
      </c>
      <c r="G6691" t="s">
        <v>49</v>
      </c>
    </row>
    <row r="6692" spans="1:7" hidden="1" x14ac:dyDescent="0.35">
      <c r="A6692" t="s">
        <v>35</v>
      </c>
      <c r="B6692">
        <v>2020</v>
      </c>
      <c r="C6692" t="s">
        <v>37</v>
      </c>
      <c r="D6692">
        <v>148.6</v>
      </c>
      <c r="E6692" t="s">
        <v>15</v>
      </c>
      <c r="F6692">
        <v>113.2</v>
      </c>
      <c r="G6692" t="s">
        <v>49</v>
      </c>
    </row>
    <row r="6693" spans="1:7" hidden="1" x14ac:dyDescent="0.35">
      <c r="A6693" t="s">
        <v>35</v>
      </c>
      <c r="B6693">
        <v>2020</v>
      </c>
      <c r="C6693" t="s">
        <v>37</v>
      </c>
      <c r="D6693">
        <v>148.6</v>
      </c>
      <c r="E6693" t="s">
        <v>16</v>
      </c>
      <c r="F6693">
        <v>153.19999999999999</v>
      </c>
      <c r="G6693" t="s">
        <v>49</v>
      </c>
    </row>
    <row r="6694" spans="1:7" hidden="1" x14ac:dyDescent="0.35">
      <c r="A6694" t="s">
        <v>35</v>
      </c>
      <c r="B6694">
        <v>2020</v>
      </c>
      <c r="C6694" t="s">
        <v>37</v>
      </c>
      <c r="D6694">
        <v>148.6</v>
      </c>
      <c r="E6694" t="s">
        <v>17</v>
      </c>
      <c r="F6694">
        <v>136.69999999999999</v>
      </c>
      <c r="G6694" t="s">
        <v>49</v>
      </c>
    </row>
    <row r="6695" spans="1:7" hidden="1" x14ac:dyDescent="0.35">
      <c r="A6695" t="s">
        <v>35</v>
      </c>
      <c r="B6695">
        <v>2020</v>
      </c>
      <c r="C6695" t="s">
        <v>37</v>
      </c>
      <c r="D6695">
        <v>148.6</v>
      </c>
      <c r="E6695" t="s">
        <v>18</v>
      </c>
      <c r="F6695">
        <v>159.6</v>
      </c>
      <c r="G6695" t="s">
        <v>49</v>
      </c>
    </row>
    <row r="6696" spans="1:7" hidden="1" x14ac:dyDescent="0.35">
      <c r="A6696" t="s">
        <v>35</v>
      </c>
      <c r="B6696">
        <v>2020</v>
      </c>
      <c r="C6696" t="s">
        <v>37</v>
      </c>
      <c r="D6696">
        <v>148.6</v>
      </c>
      <c r="E6696" t="s">
        <v>19</v>
      </c>
      <c r="F6696">
        <v>148.9</v>
      </c>
      <c r="G6696" t="s">
        <v>49</v>
      </c>
    </row>
    <row r="6697" spans="1:7" hidden="1" x14ac:dyDescent="0.35">
      <c r="A6697" t="s">
        <v>35</v>
      </c>
      <c r="B6697">
        <v>2020</v>
      </c>
      <c r="C6697" t="s">
        <v>37</v>
      </c>
      <c r="D6697">
        <v>148.6</v>
      </c>
      <c r="E6697" t="s">
        <v>20</v>
      </c>
      <c r="F6697">
        <v>171.2</v>
      </c>
      <c r="G6697" t="s">
        <v>50</v>
      </c>
    </row>
    <row r="6698" spans="1:7" hidden="1" x14ac:dyDescent="0.35">
      <c r="A6698" t="s">
        <v>35</v>
      </c>
      <c r="B6698">
        <v>2020</v>
      </c>
      <c r="C6698" t="s">
        <v>37</v>
      </c>
      <c r="D6698">
        <v>148.6</v>
      </c>
      <c r="E6698" t="s">
        <v>21</v>
      </c>
      <c r="F6698">
        <v>151.19999999999999</v>
      </c>
      <c r="G6698" t="s">
        <v>51</v>
      </c>
    </row>
    <row r="6699" spans="1:7" hidden="1" x14ac:dyDescent="0.35">
      <c r="A6699" t="s">
        <v>35</v>
      </c>
      <c r="B6699">
        <v>2020</v>
      </c>
      <c r="C6699" t="s">
        <v>37</v>
      </c>
      <c r="D6699">
        <v>148.6</v>
      </c>
      <c r="E6699" t="s">
        <v>22</v>
      </c>
      <c r="F6699">
        <v>141.9</v>
      </c>
      <c r="G6699" t="s">
        <v>51</v>
      </c>
    </row>
    <row r="6700" spans="1:7" hidden="1" x14ac:dyDescent="0.35">
      <c r="A6700" t="s">
        <v>35</v>
      </c>
      <c r="B6700">
        <v>2020</v>
      </c>
      <c r="C6700" t="s">
        <v>37</v>
      </c>
      <c r="D6700">
        <v>148.6</v>
      </c>
      <c r="E6700" t="s">
        <v>23</v>
      </c>
      <c r="F6700">
        <v>149.80000000000001</v>
      </c>
      <c r="G6700" t="s">
        <v>51</v>
      </c>
    </row>
    <row r="6701" spans="1:7" hidden="1" x14ac:dyDescent="0.35">
      <c r="A6701" t="s">
        <v>35</v>
      </c>
      <c r="B6701">
        <v>2020</v>
      </c>
      <c r="C6701" t="s">
        <v>37</v>
      </c>
      <c r="D6701">
        <v>148.6</v>
      </c>
      <c r="E6701" t="s">
        <v>24</v>
      </c>
      <c r="F6701">
        <v>154.5</v>
      </c>
      <c r="G6701" t="s">
        <v>24</v>
      </c>
    </row>
    <row r="6702" spans="1:7" hidden="1" x14ac:dyDescent="0.35">
      <c r="A6702" t="s">
        <v>35</v>
      </c>
      <c r="B6702">
        <v>2020</v>
      </c>
      <c r="C6702" t="s">
        <v>37</v>
      </c>
      <c r="D6702">
        <v>148.6</v>
      </c>
      <c r="E6702" t="s">
        <v>25</v>
      </c>
      <c r="F6702">
        <v>148.9</v>
      </c>
      <c r="G6702" t="s">
        <v>55</v>
      </c>
    </row>
    <row r="6703" spans="1:7" hidden="1" x14ac:dyDescent="0.35">
      <c r="A6703" t="s">
        <v>35</v>
      </c>
      <c r="B6703">
        <v>2020</v>
      </c>
      <c r="C6703" t="s">
        <v>37</v>
      </c>
      <c r="D6703">
        <v>148.6</v>
      </c>
      <c r="E6703" t="s">
        <v>26</v>
      </c>
      <c r="F6703">
        <v>146.4</v>
      </c>
      <c r="G6703" t="s">
        <v>52</v>
      </c>
    </row>
    <row r="6704" spans="1:7" hidden="1" x14ac:dyDescent="0.35">
      <c r="A6704" t="s">
        <v>35</v>
      </c>
      <c r="B6704">
        <v>2020</v>
      </c>
      <c r="C6704" t="s">
        <v>37</v>
      </c>
      <c r="D6704">
        <v>148.6</v>
      </c>
      <c r="E6704" t="s">
        <v>27</v>
      </c>
      <c r="F6704">
        <v>152.30000000000001</v>
      </c>
      <c r="G6704" t="s">
        <v>27</v>
      </c>
    </row>
    <row r="6705" spans="1:7" hidden="1" x14ac:dyDescent="0.35">
      <c r="A6705" t="s">
        <v>35</v>
      </c>
      <c r="B6705">
        <v>2020</v>
      </c>
      <c r="C6705" t="s">
        <v>37</v>
      </c>
      <c r="D6705">
        <v>148.6</v>
      </c>
      <c r="E6705" t="s">
        <v>28</v>
      </c>
      <c r="F6705">
        <v>129.9</v>
      </c>
      <c r="G6705" t="s">
        <v>54</v>
      </c>
    </row>
    <row r="6706" spans="1:7" hidden="1" x14ac:dyDescent="0.35">
      <c r="A6706" t="s">
        <v>35</v>
      </c>
      <c r="B6706">
        <v>2020</v>
      </c>
      <c r="C6706" t="s">
        <v>37</v>
      </c>
      <c r="D6706">
        <v>148.6</v>
      </c>
      <c r="E6706" t="s">
        <v>29</v>
      </c>
      <c r="F6706">
        <v>143.69999999999999</v>
      </c>
      <c r="G6706" t="s">
        <v>56</v>
      </c>
    </row>
    <row r="6707" spans="1:7" hidden="1" x14ac:dyDescent="0.35">
      <c r="A6707" t="s">
        <v>35</v>
      </c>
      <c r="B6707">
        <v>2020</v>
      </c>
      <c r="C6707" t="s">
        <v>37</v>
      </c>
      <c r="D6707">
        <v>148.6</v>
      </c>
      <c r="E6707" t="s">
        <v>30</v>
      </c>
      <c r="F6707">
        <v>156.1</v>
      </c>
      <c r="G6707" t="s">
        <v>30</v>
      </c>
    </row>
    <row r="6708" spans="1:7" hidden="1" x14ac:dyDescent="0.35">
      <c r="A6708" t="s">
        <v>35</v>
      </c>
      <c r="B6708">
        <v>2020</v>
      </c>
      <c r="C6708" t="s">
        <v>37</v>
      </c>
      <c r="D6708">
        <v>148.6</v>
      </c>
      <c r="E6708" t="s">
        <v>31</v>
      </c>
      <c r="F6708">
        <v>145.19999999999999</v>
      </c>
      <c r="G6708" t="s">
        <v>53</v>
      </c>
    </row>
    <row r="6709" spans="1:7" hidden="1" x14ac:dyDescent="0.35">
      <c r="A6709" t="s">
        <v>35</v>
      </c>
      <c r="B6709">
        <v>2020</v>
      </c>
      <c r="C6709" t="s">
        <v>37</v>
      </c>
      <c r="D6709">
        <v>148.6</v>
      </c>
      <c r="E6709" t="s">
        <v>32</v>
      </c>
      <c r="F6709">
        <v>143.80000000000001</v>
      </c>
      <c r="G6709" t="s">
        <v>32</v>
      </c>
    </row>
    <row r="6710" spans="1:7" hidden="1" x14ac:dyDescent="0.35">
      <c r="A6710" t="s">
        <v>5</v>
      </c>
      <c r="B6710">
        <v>2020</v>
      </c>
      <c r="C6710" t="s">
        <v>40</v>
      </c>
      <c r="D6710">
        <v>152.69999999999999</v>
      </c>
      <c r="E6710" t="s">
        <v>7</v>
      </c>
      <c r="F6710">
        <v>148.19999999999999</v>
      </c>
      <c r="G6710" t="s">
        <v>49</v>
      </c>
    </row>
    <row r="6711" spans="1:7" hidden="1" x14ac:dyDescent="0.35">
      <c r="A6711" t="s">
        <v>5</v>
      </c>
      <c r="B6711">
        <v>2020</v>
      </c>
      <c r="C6711" t="s">
        <v>40</v>
      </c>
      <c r="D6711">
        <v>152.69999999999999</v>
      </c>
      <c r="E6711" t="s">
        <v>8</v>
      </c>
      <c r="F6711">
        <v>190.3</v>
      </c>
      <c r="G6711" t="s">
        <v>49</v>
      </c>
    </row>
    <row r="6712" spans="1:7" hidden="1" x14ac:dyDescent="0.35">
      <c r="A6712" t="s">
        <v>5</v>
      </c>
      <c r="B6712">
        <v>2020</v>
      </c>
      <c r="C6712" t="s">
        <v>40</v>
      </c>
      <c r="D6712">
        <v>152.69999999999999</v>
      </c>
      <c r="E6712" t="s">
        <v>9</v>
      </c>
      <c r="F6712">
        <v>149.4</v>
      </c>
      <c r="G6712" t="s">
        <v>49</v>
      </c>
    </row>
    <row r="6713" spans="1:7" hidden="1" x14ac:dyDescent="0.35">
      <c r="A6713" t="s">
        <v>5</v>
      </c>
      <c r="B6713">
        <v>2020</v>
      </c>
      <c r="C6713" t="s">
        <v>40</v>
      </c>
      <c r="D6713">
        <v>152.69999999999999</v>
      </c>
      <c r="E6713" t="s">
        <v>10</v>
      </c>
      <c r="F6713">
        <v>153.30000000000001</v>
      </c>
      <c r="G6713" t="s">
        <v>49</v>
      </c>
    </row>
    <row r="6714" spans="1:7" hidden="1" x14ac:dyDescent="0.35">
      <c r="A6714" t="s">
        <v>5</v>
      </c>
      <c r="B6714">
        <v>2020</v>
      </c>
      <c r="C6714" t="s">
        <v>40</v>
      </c>
      <c r="D6714">
        <v>152.69999999999999</v>
      </c>
      <c r="E6714" t="s">
        <v>11</v>
      </c>
      <c r="F6714">
        <v>138.19999999999999</v>
      </c>
      <c r="G6714" t="s">
        <v>49</v>
      </c>
    </row>
    <row r="6715" spans="1:7" hidden="1" x14ac:dyDescent="0.35">
      <c r="A6715" t="s">
        <v>5</v>
      </c>
      <c r="B6715">
        <v>2020</v>
      </c>
      <c r="C6715" t="s">
        <v>40</v>
      </c>
      <c r="D6715">
        <v>152.69999999999999</v>
      </c>
      <c r="E6715" t="s">
        <v>12</v>
      </c>
      <c r="F6715">
        <v>143.19999999999999</v>
      </c>
      <c r="G6715" t="s">
        <v>49</v>
      </c>
    </row>
    <row r="6716" spans="1:7" hidden="1" x14ac:dyDescent="0.35">
      <c r="A6716" t="s">
        <v>5</v>
      </c>
      <c r="B6716">
        <v>2020</v>
      </c>
      <c r="C6716" t="s">
        <v>40</v>
      </c>
      <c r="D6716">
        <v>152.69999999999999</v>
      </c>
      <c r="E6716" t="s">
        <v>13</v>
      </c>
      <c r="F6716">
        <v>148.9</v>
      </c>
      <c r="G6716" t="s">
        <v>49</v>
      </c>
    </row>
    <row r="6717" spans="1:7" hidden="1" x14ac:dyDescent="0.35">
      <c r="A6717" t="s">
        <v>5</v>
      </c>
      <c r="B6717">
        <v>2020</v>
      </c>
      <c r="C6717" t="s">
        <v>40</v>
      </c>
      <c r="D6717">
        <v>152.69999999999999</v>
      </c>
      <c r="E6717" t="s">
        <v>14</v>
      </c>
      <c r="F6717">
        <v>150.30000000000001</v>
      </c>
      <c r="G6717" t="s">
        <v>49</v>
      </c>
    </row>
    <row r="6718" spans="1:7" hidden="1" x14ac:dyDescent="0.35">
      <c r="A6718" t="s">
        <v>5</v>
      </c>
      <c r="B6718">
        <v>2020</v>
      </c>
      <c r="C6718" t="s">
        <v>40</v>
      </c>
      <c r="D6718">
        <v>152.69999999999999</v>
      </c>
      <c r="E6718" t="s">
        <v>15</v>
      </c>
      <c r="F6718">
        <v>113.2</v>
      </c>
      <c r="G6718" t="s">
        <v>49</v>
      </c>
    </row>
    <row r="6719" spans="1:7" hidden="1" x14ac:dyDescent="0.35">
      <c r="A6719" t="s">
        <v>5</v>
      </c>
      <c r="B6719">
        <v>2020</v>
      </c>
      <c r="C6719" t="s">
        <v>40</v>
      </c>
      <c r="D6719">
        <v>152.69999999999999</v>
      </c>
      <c r="E6719" t="s">
        <v>16</v>
      </c>
      <c r="F6719">
        <v>159.80000000000001</v>
      </c>
      <c r="G6719" t="s">
        <v>49</v>
      </c>
    </row>
    <row r="6720" spans="1:7" hidden="1" x14ac:dyDescent="0.35">
      <c r="A6720" t="s">
        <v>5</v>
      </c>
      <c r="B6720">
        <v>2020</v>
      </c>
      <c r="C6720" t="s">
        <v>40</v>
      </c>
      <c r="D6720">
        <v>152.69999999999999</v>
      </c>
      <c r="E6720" t="s">
        <v>17</v>
      </c>
      <c r="F6720">
        <v>142.1</v>
      </c>
      <c r="G6720" t="s">
        <v>49</v>
      </c>
    </row>
    <row r="6721" spans="1:7" hidden="1" x14ac:dyDescent="0.35">
      <c r="A6721" t="s">
        <v>5</v>
      </c>
      <c r="B6721">
        <v>2020</v>
      </c>
      <c r="C6721" t="s">
        <v>40</v>
      </c>
      <c r="D6721">
        <v>152.69999999999999</v>
      </c>
      <c r="E6721" t="s">
        <v>18</v>
      </c>
      <c r="F6721">
        <v>161.80000000000001</v>
      </c>
      <c r="G6721" t="s">
        <v>49</v>
      </c>
    </row>
    <row r="6722" spans="1:7" hidden="1" x14ac:dyDescent="0.35">
      <c r="A6722" t="s">
        <v>5</v>
      </c>
      <c r="B6722">
        <v>2020</v>
      </c>
      <c r="C6722" t="s">
        <v>40</v>
      </c>
      <c r="D6722">
        <v>152.69999999999999</v>
      </c>
      <c r="E6722" t="s">
        <v>19</v>
      </c>
      <c r="F6722">
        <v>152.30000000000001</v>
      </c>
      <c r="G6722" t="s">
        <v>49</v>
      </c>
    </row>
    <row r="6723" spans="1:7" hidden="1" x14ac:dyDescent="0.35">
      <c r="A6723" t="s">
        <v>5</v>
      </c>
      <c r="B6723">
        <v>2020</v>
      </c>
      <c r="C6723" t="s">
        <v>40</v>
      </c>
      <c r="D6723">
        <v>152.69999999999999</v>
      </c>
      <c r="E6723" t="s">
        <v>20</v>
      </c>
      <c r="F6723">
        <v>182.4</v>
      </c>
      <c r="G6723" t="s">
        <v>50</v>
      </c>
    </row>
    <row r="6724" spans="1:7" hidden="1" x14ac:dyDescent="0.35">
      <c r="A6724" t="s">
        <v>5</v>
      </c>
      <c r="B6724">
        <v>2020</v>
      </c>
      <c r="C6724" t="s">
        <v>40</v>
      </c>
      <c r="D6724">
        <v>152.69999999999999</v>
      </c>
      <c r="E6724" t="s">
        <v>21</v>
      </c>
      <c r="F6724">
        <v>154.69999999999999</v>
      </c>
      <c r="G6724" t="s">
        <v>51</v>
      </c>
    </row>
    <row r="6725" spans="1:7" hidden="1" x14ac:dyDescent="0.35">
      <c r="A6725" t="s">
        <v>5</v>
      </c>
      <c r="B6725">
        <v>2020</v>
      </c>
      <c r="C6725" t="s">
        <v>40</v>
      </c>
      <c r="D6725">
        <v>152.69999999999999</v>
      </c>
      <c r="E6725" t="s">
        <v>22</v>
      </c>
      <c r="F6725">
        <v>150</v>
      </c>
      <c r="G6725" t="s">
        <v>51</v>
      </c>
    </row>
    <row r="6726" spans="1:7" hidden="1" x14ac:dyDescent="0.35">
      <c r="A6726" t="s">
        <v>5</v>
      </c>
      <c r="B6726">
        <v>2020</v>
      </c>
      <c r="C6726" t="s">
        <v>40</v>
      </c>
      <c r="D6726">
        <v>152.69999999999999</v>
      </c>
      <c r="E6726" t="s">
        <v>23</v>
      </c>
      <c r="F6726">
        <v>154.1</v>
      </c>
      <c r="G6726" t="s">
        <v>51</v>
      </c>
    </row>
    <row r="6727" spans="1:7" hidden="1" x14ac:dyDescent="0.35">
      <c r="A6727" t="s">
        <v>5</v>
      </c>
      <c r="B6727">
        <v>2020</v>
      </c>
      <c r="C6727" t="s">
        <v>40</v>
      </c>
      <c r="D6727">
        <v>152.69999999999999</v>
      </c>
      <c r="E6727" t="s">
        <v>24</v>
      </c>
      <c r="G6727" t="s">
        <v>24</v>
      </c>
    </row>
    <row r="6728" spans="1:7" hidden="1" x14ac:dyDescent="0.35">
      <c r="A6728" t="s">
        <v>5</v>
      </c>
      <c r="B6728">
        <v>2020</v>
      </c>
      <c r="C6728" t="s">
        <v>40</v>
      </c>
      <c r="D6728">
        <v>152.69999999999999</v>
      </c>
      <c r="E6728" t="s">
        <v>25</v>
      </c>
      <c r="F6728">
        <v>144.9</v>
      </c>
      <c r="G6728" t="s">
        <v>55</v>
      </c>
    </row>
    <row r="6729" spans="1:7" hidden="1" x14ac:dyDescent="0.35">
      <c r="A6729" t="s">
        <v>5</v>
      </c>
      <c r="B6729">
        <v>2020</v>
      </c>
      <c r="C6729" t="s">
        <v>40</v>
      </c>
      <c r="D6729">
        <v>152.69999999999999</v>
      </c>
      <c r="E6729" t="s">
        <v>26</v>
      </c>
      <c r="F6729">
        <v>151.69999999999999</v>
      </c>
      <c r="G6729" t="s">
        <v>52</v>
      </c>
    </row>
    <row r="6730" spans="1:7" hidden="1" x14ac:dyDescent="0.35">
      <c r="A6730" t="s">
        <v>5</v>
      </c>
      <c r="B6730">
        <v>2020</v>
      </c>
      <c r="C6730" t="s">
        <v>40</v>
      </c>
      <c r="D6730">
        <v>152.69999999999999</v>
      </c>
      <c r="E6730" t="s">
        <v>27</v>
      </c>
      <c r="F6730">
        <v>158.19999999999999</v>
      </c>
      <c r="G6730" t="s">
        <v>27</v>
      </c>
    </row>
    <row r="6731" spans="1:7" hidden="1" x14ac:dyDescent="0.35">
      <c r="A6731" t="s">
        <v>5</v>
      </c>
      <c r="B6731">
        <v>2020</v>
      </c>
      <c r="C6731" t="s">
        <v>40</v>
      </c>
      <c r="D6731">
        <v>152.69999999999999</v>
      </c>
      <c r="E6731" t="s">
        <v>28</v>
      </c>
      <c r="F6731">
        <v>141.4</v>
      </c>
      <c r="G6731" t="s">
        <v>54</v>
      </c>
    </row>
    <row r="6732" spans="1:7" hidden="1" x14ac:dyDescent="0.35">
      <c r="A6732" t="s">
        <v>5</v>
      </c>
      <c r="B6732">
        <v>2020</v>
      </c>
      <c r="C6732" t="s">
        <v>40</v>
      </c>
      <c r="D6732">
        <v>152.69999999999999</v>
      </c>
      <c r="E6732" t="s">
        <v>29</v>
      </c>
      <c r="F6732">
        <v>153.19999999999999</v>
      </c>
      <c r="G6732" t="s">
        <v>56</v>
      </c>
    </row>
    <row r="6733" spans="1:7" hidden="1" x14ac:dyDescent="0.35">
      <c r="A6733" t="s">
        <v>5</v>
      </c>
      <c r="B6733">
        <v>2020</v>
      </c>
      <c r="C6733" t="s">
        <v>40</v>
      </c>
      <c r="D6733">
        <v>152.69999999999999</v>
      </c>
      <c r="E6733" t="s">
        <v>30</v>
      </c>
      <c r="F6733">
        <v>161.80000000000001</v>
      </c>
      <c r="G6733" t="s">
        <v>30</v>
      </c>
    </row>
    <row r="6734" spans="1:7" hidden="1" x14ac:dyDescent="0.35">
      <c r="A6734" t="s">
        <v>5</v>
      </c>
      <c r="B6734">
        <v>2020</v>
      </c>
      <c r="C6734" t="s">
        <v>40</v>
      </c>
      <c r="D6734">
        <v>152.69999999999999</v>
      </c>
      <c r="E6734" t="s">
        <v>31</v>
      </c>
      <c r="F6734">
        <v>151.19999999999999</v>
      </c>
      <c r="G6734" t="s">
        <v>53</v>
      </c>
    </row>
    <row r="6735" spans="1:7" hidden="1" x14ac:dyDescent="0.35">
      <c r="A6735" t="s">
        <v>5</v>
      </c>
      <c r="B6735">
        <v>2020</v>
      </c>
      <c r="C6735" t="s">
        <v>40</v>
      </c>
      <c r="D6735">
        <v>152.69999999999999</v>
      </c>
      <c r="E6735" t="s">
        <v>32</v>
      </c>
      <c r="F6735">
        <v>151.69999999999999</v>
      </c>
      <c r="G6735" t="s">
        <v>32</v>
      </c>
    </row>
    <row r="6736" spans="1:7" hidden="1" x14ac:dyDescent="0.35">
      <c r="A6736" t="s">
        <v>34</v>
      </c>
      <c r="B6736">
        <v>2020</v>
      </c>
      <c r="C6736" t="s">
        <v>40</v>
      </c>
      <c r="D6736">
        <v>150.80000000000001</v>
      </c>
      <c r="E6736" t="s">
        <v>7</v>
      </c>
      <c r="F6736">
        <v>152.69999999999999</v>
      </c>
      <c r="G6736" t="s">
        <v>49</v>
      </c>
    </row>
    <row r="6737" spans="1:7" hidden="1" x14ac:dyDescent="0.35">
      <c r="A6737" t="s">
        <v>34</v>
      </c>
      <c r="B6737">
        <v>2020</v>
      </c>
      <c r="C6737" t="s">
        <v>40</v>
      </c>
      <c r="D6737">
        <v>150.80000000000001</v>
      </c>
      <c r="E6737" t="s">
        <v>8</v>
      </c>
      <c r="F6737">
        <v>197</v>
      </c>
      <c r="G6737" t="s">
        <v>49</v>
      </c>
    </row>
    <row r="6738" spans="1:7" hidden="1" x14ac:dyDescent="0.35">
      <c r="A6738" t="s">
        <v>34</v>
      </c>
      <c r="B6738">
        <v>2020</v>
      </c>
      <c r="C6738" t="s">
        <v>40</v>
      </c>
      <c r="D6738">
        <v>150.80000000000001</v>
      </c>
      <c r="E6738" t="s">
        <v>9</v>
      </c>
      <c r="F6738">
        <v>154.6</v>
      </c>
      <c r="G6738" t="s">
        <v>49</v>
      </c>
    </row>
    <row r="6739" spans="1:7" hidden="1" x14ac:dyDescent="0.35">
      <c r="A6739" t="s">
        <v>34</v>
      </c>
      <c r="B6739">
        <v>2020</v>
      </c>
      <c r="C6739" t="s">
        <v>40</v>
      </c>
      <c r="D6739">
        <v>150.80000000000001</v>
      </c>
      <c r="E6739" t="s">
        <v>10</v>
      </c>
      <c r="F6739">
        <v>153.4</v>
      </c>
      <c r="G6739" t="s">
        <v>49</v>
      </c>
    </row>
    <row r="6740" spans="1:7" hidden="1" x14ac:dyDescent="0.35">
      <c r="A6740" t="s">
        <v>34</v>
      </c>
      <c r="B6740">
        <v>2020</v>
      </c>
      <c r="C6740" t="s">
        <v>40</v>
      </c>
      <c r="D6740">
        <v>150.80000000000001</v>
      </c>
      <c r="E6740" t="s">
        <v>11</v>
      </c>
      <c r="F6740">
        <v>132.9</v>
      </c>
      <c r="G6740" t="s">
        <v>49</v>
      </c>
    </row>
    <row r="6741" spans="1:7" hidden="1" x14ac:dyDescent="0.35">
      <c r="A6741" t="s">
        <v>34</v>
      </c>
      <c r="B6741">
        <v>2020</v>
      </c>
      <c r="C6741" t="s">
        <v>40</v>
      </c>
      <c r="D6741">
        <v>150.80000000000001</v>
      </c>
      <c r="E6741" t="s">
        <v>12</v>
      </c>
      <c r="F6741">
        <v>151.80000000000001</v>
      </c>
      <c r="G6741" t="s">
        <v>49</v>
      </c>
    </row>
    <row r="6742" spans="1:7" hidden="1" x14ac:dyDescent="0.35">
      <c r="A6742" t="s">
        <v>34</v>
      </c>
      <c r="B6742">
        <v>2020</v>
      </c>
      <c r="C6742" t="s">
        <v>40</v>
      </c>
      <c r="D6742">
        <v>150.80000000000001</v>
      </c>
      <c r="E6742" t="s">
        <v>13</v>
      </c>
      <c r="F6742">
        <v>171.2</v>
      </c>
      <c r="G6742" t="s">
        <v>49</v>
      </c>
    </row>
    <row r="6743" spans="1:7" hidden="1" x14ac:dyDescent="0.35">
      <c r="A6743" t="s">
        <v>34</v>
      </c>
      <c r="B6743">
        <v>2020</v>
      </c>
      <c r="C6743" t="s">
        <v>40</v>
      </c>
      <c r="D6743">
        <v>150.80000000000001</v>
      </c>
      <c r="E6743" t="s">
        <v>14</v>
      </c>
      <c r="F6743">
        <v>152</v>
      </c>
      <c r="G6743" t="s">
        <v>49</v>
      </c>
    </row>
    <row r="6744" spans="1:7" hidden="1" x14ac:dyDescent="0.35">
      <c r="A6744" t="s">
        <v>34</v>
      </c>
      <c r="B6744">
        <v>2020</v>
      </c>
      <c r="C6744" t="s">
        <v>40</v>
      </c>
      <c r="D6744">
        <v>150.80000000000001</v>
      </c>
      <c r="E6744" t="s">
        <v>15</v>
      </c>
      <c r="F6744">
        <v>116.3</v>
      </c>
      <c r="G6744" t="s">
        <v>49</v>
      </c>
    </row>
    <row r="6745" spans="1:7" hidden="1" x14ac:dyDescent="0.35">
      <c r="A6745" t="s">
        <v>34</v>
      </c>
      <c r="B6745">
        <v>2020</v>
      </c>
      <c r="C6745" t="s">
        <v>40</v>
      </c>
      <c r="D6745">
        <v>150.80000000000001</v>
      </c>
      <c r="E6745" t="s">
        <v>16</v>
      </c>
      <c r="F6745">
        <v>158.80000000000001</v>
      </c>
      <c r="G6745" t="s">
        <v>49</v>
      </c>
    </row>
    <row r="6746" spans="1:7" hidden="1" x14ac:dyDescent="0.35">
      <c r="A6746" t="s">
        <v>34</v>
      </c>
      <c r="B6746">
        <v>2020</v>
      </c>
      <c r="C6746" t="s">
        <v>40</v>
      </c>
      <c r="D6746">
        <v>150.80000000000001</v>
      </c>
      <c r="E6746" t="s">
        <v>17</v>
      </c>
      <c r="F6746">
        <v>135.6</v>
      </c>
      <c r="G6746" t="s">
        <v>49</v>
      </c>
    </row>
    <row r="6747" spans="1:7" hidden="1" x14ac:dyDescent="0.35">
      <c r="A6747" t="s">
        <v>34</v>
      </c>
      <c r="B6747">
        <v>2020</v>
      </c>
      <c r="C6747" t="s">
        <v>40</v>
      </c>
      <c r="D6747">
        <v>150.80000000000001</v>
      </c>
      <c r="E6747" t="s">
        <v>18</v>
      </c>
      <c r="F6747">
        <v>161.69999999999999</v>
      </c>
      <c r="G6747" t="s">
        <v>49</v>
      </c>
    </row>
    <row r="6748" spans="1:7" hidden="1" x14ac:dyDescent="0.35">
      <c r="A6748" t="s">
        <v>34</v>
      </c>
      <c r="B6748">
        <v>2020</v>
      </c>
      <c r="C6748" t="s">
        <v>40</v>
      </c>
      <c r="D6748">
        <v>150.80000000000001</v>
      </c>
      <c r="E6748" t="s">
        <v>19</v>
      </c>
      <c r="F6748">
        <v>157</v>
      </c>
      <c r="G6748" t="s">
        <v>49</v>
      </c>
    </row>
    <row r="6749" spans="1:7" hidden="1" x14ac:dyDescent="0.35">
      <c r="A6749" t="s">
        <v>34</v>
      </c>
      <c r="B6749">
        <v>2020</v>
      </c>
      <c r="C6749" t="s">
        <v>40</v>
      </c>
      <c r="D6749">
        <v>150.80000000000001</v>
      </c>
      <c r="E6749" t="s">
        <v>20</v>
      </c>
      <c r="F6749">
        <v>186.7</v>
      </c>
      <c r="G6749" t="s">
        <v>50</v>
      </c>
    </row>
    <row r="6750" spans="1:7" hidden="1" x14ac:dyDescent="0.35">
      <c r="A6750" t="s">
        <v>34</v>
      </c>
      <c r="B6750">
        <v>2020</v>
      </c>
      <c r="C6750" t="s">
        <v>40</v>
      </c>
      <c r="D6750">
        <v>150.80000000000001</v>
      </c>
      <c r="E6750" t="s">
        <v>21</v>
      </c>
      <c r="F6750">
        <v>149.1</v>
      </c>
      <c r="G6750" t="s">
        <v>51</v>
      </c>
    </row>
    <row r="6751" spans="1:7" hidden="1" x14ac:dyDescent="0.35">
      <c r="A6751" t="s">
        <v>34</v>
      </c>
      <c r="B6751">
        <v>2020</v>
      </c>
      <c r="C6751" t="s">
        <v>40</v>
      </c>
      <c r="D6751">
        <v>150.80000000000001</v>
      </c>
      <c r="E6751" t="s">
        <v>22</v>
      </c>
      <c r="F6751">
        <v>136.6</v>
      </c>
      <c r="G6751" t="s">
        <v>51</v>
      </c>
    </row>
    <row r="6752" spans="1:7" hidden="1" x14ac:dyDescent="0.35">
      <c r="A6752" t="s">
        <v>34</v>
      </c>
      <c r="B6752">
        <v>2020</v>
      </c>
      <c r="C6752" t="s">
        <v>40</v>
      </c>
      <c r="D6752">
        <v>150.80000000000001</v>
      </c>
      <c r="E6752" t="s">
        <v>23</v>
      </c>
      <c r="F6752">
        <v>147.19999999999999</v>
      </c>
      <c r="G6752" t="s">
        <v>51</v>
      </c>
    </row>
    <row r="6753" spans="1:7" hidden="1" x14ac:dyDescent="0.35">
      <c r="A6753" t="s">
        <v>34</v>
      </c>
      <c r="B6753">
        <v>2020</v>
      </c>
      <c r="C6753" t="s">
        <v>40</v>
      </c>
      <c r="D6753">
        <v>150.80000000000001</v>
      </c>
      <c r="E6753" t="s">
        <v>24</v>
      </c>
      <c r="F6753">
        <v>154.69999999999999</v>
      </c>
      <c r="G6753" t="s">
        <v>24</v>
      </c>
    </row>
    <row r="6754" spans="1:7" hidden="1" x14ac:dyDescent="0.35">
      <c r="A6754" t="s">
        <v>34</v>
      </c>
      <c r="B6754">
        <v>2020</v>
      </c>
      <c r="C6754" t="s">
        <v>40</v>
      </c>
      <c r="D6754">
        <v>150.80000000000001</v>
      </c>
      <c r="E6754" t="s">
        <v>25</v>
      </c>
      <c r="F6754">
        <v>137.1</v>
      </c>
      <c r="G6754" t="s">
        <v>55</v>
      </c>
    </row>
    <row r="6755" spans="1:7" hidden="1" x14ac:dyDescent="0.35">
      <c r="A6755" t="s">
        <v>34</v>
      </c>
      <c r="B6755">
        <v>2020</v>
      </c>
      <c r="C6755" t="s">
        <v>40</v>
      </c>
      <c r="D6755">
        <v>150.80000000000001</v>
      </c>
      <c r="E6755" t="s">
        <v>26</v>
      </c>
      <c r="F6755">
        <v>140.4</v>
      </c>
      <c r="G6755" t="s">
        <v>52</v>
      </c>
    </row>
    <row r="6756" spans="1:7" hidden="1" x14ac:dyDescent="0.35">
      <c r="A6756" t="s">
        <v>34</v>
      </c>
      <c r="B6756">
        <v>2020</v>
      </c>
      <c r="C6756" t="s">
        <v>40</v>
      </c>
      <c r="D6756">
        <v>150.80000000000001</v>
      </c>
      <c r="E6756" t="s">
        <v>27</v>
      </c>
      <c r="F6756">
        <v>148.1</v>
      </c>
      <c r="G6756" t="s">
        <v>27</v>
      </c>
    </row>
    <row r="6757" spans="1:7" hidden="1" x14ac:dyDescent="0.35">
      <c r="A6757" t="s">
        <v>34</v>
      </c>
      <c r="B6757">
        <v>2020</v>
      </c>
      <c r="C6757" t="s">
        <v>40</v>
      </c>
      <c r="D6757">
        <v>150.80000000000001</v>
      </c>
      <c r="E6757" t="s">
        <v>28</v>
      </c>
      <c r="F6757">
        <v>129.30000000000001</v>
      </c>
      <c r="G6757" t="s">
        <v>54</v>
      </c>
    </row>
    <row r="6758" spans="1:7" hidden="1" x14ac:dyDescent="0.35">
      <c r="A6758" t="s">
        <v>34</v>
      </c>
      <c r="B6758">
        <v>2020</v>
      </c>
      <c r="C6758" t="s">
        <v>40</v>
      </c>
      <c r="D6758">
        <v>150.80000000000001</v>
      </c>
      <c r="E6758" t="s">
        <v>29</v>
      </c>
      <c r="F6758">
        <v>144.5</v>
      </c>
      <c r="G6758" t="s">
        <v>56</v>
      </c>
    </row>
    <row r="6759" spans="1:7" hidden="1" x14ac:dyDescent="0.35">
      <c r="A6759" t="s">
        <v>34</v>
      </c>
      <c r="B6759">
        <v>2020</v>
      </c>
      <c r="C6759" t="s">
        <v>40</v>
      </c>
      <c r="D6759">
        <v>150.80000000000001</v>
      </c>
      <c r="E6759" t="s">
        <v>30</v>
      </c>
      <c r="F6759">
        <v>152.5</v>
      </c>
      <c r="G6759" t="s">
        <v>30</v>
      </c>
    </row>
    <row r="6760" spans="1:7" hidden="1" x14ac:dyDescent="0.35">
      <c r="A6760" t="s">
        <v>34</v>
      </c>
      <c r="B6760">
        <v>2020</v>
      </c>
      <c r="C6760" t="s">
        <v>40</v>
      </c>
      <c r="D6760">
        <v>150.80000000000001</v>
      </c>
      <c r="E6760" t="s">
        <v>31</v>
      </c>
      <c r="F6760">
        <v>152.19999999999999</v>
      </c>
      <c r="G6760" t="s">
        <v>53</v>
      </c>
    </row>
    <row r="6761" spans="1:7" hidden="1" x14ac:dyDescent="0.35">
      <c r="A6761" t="s">
        <v>34</v>
      </c>
      <c r="B6761">
        <v>2020</v>
      </c>
      <c r="C6761" t="s">
        <v>40</v>
      </c>
      <c r="D6761">
        <v>150.80000000000001</v>
      </c>
      <c r="E6761" t="s">
        <v>32</v>
      </c>
      <c r="F6761">
        <v>142</v>
      </c>
      <c r="G6761" t="s">
        <v>32</v>
      </c>
    </row>
    <row r="6762" spans="1:7" hidden="1" x14ac:dyDescent="0.35">
      <c r="A6762" t="s">
        <v>35</v>
      </c>
      <c r="B6762">
        <v>2020</v>
      </c>
      <c r="C6762" t="s">
        <v>40</v>
      </c>
      <c r="D6762">
        <v>151.80000000000001</v>
      </c>
      <c r="E6762" t="s">
        <v>7</v>
      </c>
      <c r="F6762">
        <v>149.6</v>
      </c>
      <c r="G6762" t="s">
        <v>49</v>
      </c>
    </row>
    <row r="6763" spans="1:7" hidden="1" x14ac:dyDescent="0.35">
      <c r="A6763" t="s">
        <v>35</v>
      </c>
      <c r="B6763">
        <v>2020</v>
      </c>
      <c r="C6763" t="s">
        <v>40</v>
      </c>
      <c r="D6763">
        <v>151.80000000000001</v>
      </c>
      <c r="E6763" t="s">
        <v>8</v>
      </c>
      <c r="F6763">
        <v>192.7</v>
      </c>
      <c r="G6763" t="s">
        <v>49</v>
      </c>
    </row>
    <row r="6764" spans="1:7" hidden="1" x14ac:dyDescent="0.35">
      <c r="A6764" t="s">
        <v>35</v>
      </c>
      <c r="B6764">
        <v>2020</v>
      </c>
      <c r="C6764" t="s">
        <v>40</v>
      </c>
      <c r="D6764">
        <v>151.80000000000001</v>
      </c>
      <c r="E6764" t="s">
        <v>9</v>
      </c>
      <c r="F6764">
        <v>151.4</v>
      </c>
      <c r="G6764" t="s">
        <v>49</v>
      </c>
    </row>
    <row r="6765" spans="1:7" hidden="1" x14ac:dyDescent="0.35">
      <c r="A6765" t="s">
        <v>35</v>
      </c>
      <c r="B6765">
        <v>2020</v>
      </c>
      <c r="C6765" t="s">
        <v>40</v>
      </c>
      <c r="D6765">
        <v>151.80000000000001</v>
      </c>
      <c r="E6765" t="s">
        <v>10</v>
      </c>
      <c r="F6765">
        <v>153.30000000000001</v>
      </c>
      <c r="G6765" t="s">
        <v>49</v>
      </c>
    </row>
    <row r="6766" spans="1:7" hidden="1" x14ac:dyDescent="0.35">
      <c r="A6766" t="s">
        <v>35</v>
      </c>
      <c r="B6766">
        <v>2020</v>
      </c>
      <c r="C6766" t="s">
        <v>40</v>
      </c>
      <c r="D6766">
        <v>151.80000000000001</v>
      </c>
      <c r="E6766" t="s">
        <v>11</v>
      </c>
      <c r="F6766">
        <v>136.30000000000001</v>
      </c>
      <c r="G6766" t="s">
        <v>49</v>
      </c>
    </row>
    <row r="6767" spans="1:7" hidden="1" x14ac:dyDescent="0.35">
      <c r="A6767" t="s">
        <v>35</v>
      </c>
      <c r="B6767">
        <v>2020</v>
      </c>
      <c r="C6767" t="s">
        <v>40</v>
      </c>
      <c r="D6767">
        <v>151.80000000000001</v>
      </c>
      <c r="E6767" t="s">
        <v>12</v>
      </c>
      <c r="F6767">
        <v>147.19999999999999</v>
      </c>
      <c r="G6767" t="s">
        <v>49</v>
      </c>
    </row>
    <row r="6768" spans="1:7" hidden="1" x14ac:dyDescent="0.35">
      <c r="A6768" t="s">
        <v>35</v>
      </c>
      <c r="B6768">
        <v>2020</v>
      </c>
      <c r="C6768" t="s">
        <v>40</v>
      </c>
      <c r="D6768">
        <v>151.80000000000001</v>
      </c>
      <c r="E6768" t="s">
        <v>13</v>
      </c>
      <c r="F6768">
        <v>156.5</v>
      </c>
      <c r="G6768" t="s">
        <v>49</v>
      </c>
    </row>
    <row r="6769" spans="1:7" hidden="1" x14ac:dyDescent="0.35">
      <c r="A6769" t="s">
        <v>35</v>
      </c>
      <c r="B6769">
        <v>2020</v>
      </c>
      <c r="C6769" t="s">
        <v>40</v>
      </c>
      <c r="D6769">
        <v>151.80000000000001</v>
      </c>
      <c r="E6769" t="s">
        <v>14</v>
      </c>
      <c r="F6769">
        <v>150.9</v>
      </c>
      <c r="G6769" t="s">
        <v>49</v>
      </c>
    </row>
    <row r="6770" spans="1:7" hidden="1" x14ac:dyDescent="0.35">
      <c r="A6770" t="s">
        <v>35</v>
      </c>
      <c r="B6770">
        <v>2020</v>
      </c>
      <c r="C6770" t="s">
        <v>40</v>
      </c>
      <c r="D6770">
        <v>151.80000000000001</v>
      </c>
      <c r="E6770" t="s">
        <v>15</v>
      </c>
      <c r="F6770">
        <v>114.2</v>
      </c>
      <c r="G6770" t="s">
        <v>49</v>
      </c>
    </row>
    <row r="6771" spans="1:7" hidden="1" x14ac:dyDescent="0.35">
      <c r="A6771" t="s">
        <v>35</v>
      </c>
      <c r="B6771">
        <v>2020</v>
      </c>
      <c r="C6771" t="s">
        <v>40</v>
      </c>
      <c r="D6771">
        <v>151.80000000000001</v>
      </c>
      <c r="E6771" t="s">
        <v>16</v>
      </c>
      <c r="F6771">
        <v>159.5</v>
      </c>
      <c r="G6771" t="s">
        <v>49</v>
      </c>
    </row>
    <row r="6772" spans="1:7" hidden="1" x14ac:dyDescent="0.35">
      <c r="A6772" t="s">
        <v>35</v>
      </c>
      <c r="B6772">
        <v>2020</v>
      </c>
      <c r="C6772" t="s">
        <v>40</v>
      </c>
      <c r="D6772">
        <v>151.80000000000001</v>
      </c>
      <c r="E6772" t="s">
        <v>17</v>
      </c>
      <c r="F6772">
        <v>139.4</v>
      </c>
      <c r="G6772" t="s">
        <v>49</v>
      </c>
    </row>
    <row r="6773" spans="1:7" hidden="1" x14ac:dyDescent="0.35">
      <c r="A6773" t="s">
        <v>35</v>
      </c>
      <c r="B6773">
        <v>2020</v>
      </c>
      <c r="C6773" t="s">
        <v>40</v>
      </c>
      <c r="D6773">
        <v>151.80000000000001</v>
      </c>
      <c r="E6773" t="s">
        <v>18</v>
      </c>
      <c r="F6773">
        <v>161.80000000000001</v>
      </c>
      <c r="G6773" t="s">
        <v>49</v>
      </c>
    </row>
    <row r="6774" spans="1:7" hidden="1" x14ac:dyDescent="0.35">
      <c r="A6774" t="s">
        <v>35</v>
      </c>
      <c r="B6774">
        <v>2020</v>
      </c>
      <c r="C6774" t="s">
        <v>40</v>
      </c>
      <c r="D6774">
        <v>151.80000000000001</v>
      </c>
      <c r="E6774" t="s">
        <v>19</v>
      </c>
      <c r="F6774">
        <v>154</v>
      </c>
      <c r="G6774" t="s">
        <v>49</v>
      </c>
    </row>
    <row r="6775" spans="1:7" hidden="1" x14ac:dyDescent="0.35">
      <c r="A6775" t="s">
        <v>35</v>
      </c>
      <c r="B6775">
        <v>2020</v>
      </c>
      <c r="C6775" t="s">
        <v>40</v>
      </c>
      <c r="D6775">
        <v>151.80000000000001</v>
      </c>
      <c r="E6775" t="s">
        <v>20</v>
      </c>
      <c r="F6775">
        <v>183.5</v>
      </c>
      <c r="G6775" t="s">
        <v>50</v>
      </c>
    </row>
    <row r="6776" spans="1:7" hidden="1" x14ac:dyDescent="0.35">
      <c r="A6776" t="s">
        <v>35</v>
      </c>
      <c r="B6776">
        <v>2020</v>
      </c>
      <c r="C6776" t="s">
        <v>40</v>
      </c>
      <c r="D6776">
        <v>151.80000000000001</v>
      </c>
      <c r="E6776" t="s">
        <v>21</v>
      </c>
      <c r="F6776">
        <v>152.5</v>
      </c>
      <c r="G6776" t="s">
        <v>51</v>
      </c>
    </row>
    <row r="6777" spans="1:7" hidden="1" x14ac:dyDescent="0.35">
      <c r="A6777" t="s">
        <v>35</v>
      </c>
      <c r="B6777">
        <v>2020</v>
      </c>
      <c r="C6777" t="s">
        <v>40</v>
      </c>
      <c r="D6777">
        <v>151.80000000000001</v>
      </c>
      <c r="E6777" t="s">
        <v>22</v>
      </c>
      <c r="F6777">
        <v>144.4</v>
      </c>
      <c r="G6777" t="s">
        <v>51</v>
      </c>
    </row>
    <row r="6778" spans="1:7" hidden="1" x14ac:dyDescent="0.35">
      <c r="A6778" t="s">
        <v>35</v>
      </c>
      <c r="B6778">
        <v>2020</v>
      </c>
      <c r="C6778" t="s">
        <v>40</v>
      </c>
      <c r="D6778">
        <v>151.80000000000001</v>
      </c>
      <c r="E6778" t="s">
        <v>23</v>
      </c>
      <c r="F6778">
        <v>151.4</v>
      </c>
      <c r="G6778" t="s">
        <v>51</v>
      </c>
    </row>
    <row r="6779" spans="1:7" hidden="1" x14ac:dyDescent="0.35">
      <c r="A6779" t="s">
        <v>35</v>
      </c>
      <c r="B6779">
        <v>2020</v>
      </c>
      <c r="C6779" t="s">
        <v>40</v>
      </c>
      <c r="D6779">
        <v>151.80000000000001</v>
      </c>
      <c r="E6779" t="s">
        <v>24</v>
      </c>
      <c r="F6779">
        <v>154.69999999999999</v>
      </c>
      <c r="G6779" t="s">
        <v>24</v>
      </c>
    </row>
    <row r="6780" spans="1:7" hidden="1" x14ac:dyDescent="0.35">
      <c r="A6780" t="s">
        <v>35</v>
      </c>
      <c r="B6780">
        <v>2020</v>
      </c>
      <c r="C6780" t="s">
        <v>40</v>
      </c>
      <c r="D6780">
        <v>151.80000000000001</v>
      </c>
      <c r="E6780" t="s">
        <v>25</v>
      </c>
      <c r="F6780">
        <v>141.9</v>
      </c>
      <c r="G6780" t="s">
        <v>55</v>
      </c>
    </row>
    <row r="6781" spans="1:7" hidden="1" x14ac:dyDescent="0.35">
      <c r="A6781" t="s">
        <v>35</v>
      </c>
      <c r="B6781">
        <v>2020</v>
      </c>
      <c r="C6781" t="s">
        <v>40</v>
      </c>
      <c r="D6781">
        <v>151.80000000000001</v>
      </c>
      <c r="E6781" t="s">
        <v>26</v>
      </c>
      <c r="F6781">
        <v>146.4</v>
      </c>
      <c r="G6781" t="s">
        <v>52</v>
      </c>
    </row>
    <row r="6782" spans="1:7" hidden="1" x14ac:dyDescent="0.35">
      <c r="A6782" t="s">
        <v>35</v>
      </c>
      <c r="B6782">
        <v>2020</v>
      </c>
      <c r="C6782" t="s">
        <v>40</v>
      </c>
      <c r="D6782">
        <v>151.80000000000001</v>
      </c>
      <c r="E6782" t="s">
        <v>27</v>
      </c>
      <c r="F6782">
        <v>154.4</v>
      </c>
      <c r="G6782" t="s">
        <v>27</v>
      </c>
    </row>
    <row r="6783" spans="1:7" hidden="1" x14ac:dyDescent="0.35">
      <c r="A6783" t="s">
        <v>35</v>
      </c>
      <c r="B6783">
        <v>2020</v>
      </c>
      <c r="C6783" t="s">
        <v>40</v>
      </c>
      <c r="D6783">
        <v>151.80000000000001</v>
      </c>
      <c r="E6783" t="s">
        <v>28</v>
      </c>
      <c r="F6783">
        <v>135</v>
      </c>
      <c r="G6783" t="s">
        <v>54</v>
      </c>
    </row>
    <row r="6784" spans="1:7" hidden="1" x14ac:dyDescent="0.35">
      <c r="A6784" t="s">
        <v>35</v>
      </c>
      <c r="B6784">
        <v>2020</v>
      </c>
      <c r="C6784" t="s">
        <v>40</v>
      </c>
      <c r="D6784">
        <v>151.80000000000001</v>
      </c>
      <c r="E6784" t="s">
        <v>29</v>
      </c>
      <c r="F6784">
        <v>148.30000000000001</v>
      </c>
      <c r="G6784" t="s">
        <v>56</v>
      </c>
    </row>
    <row r="6785" spans="1:7" hidden="1" x14ac:dyDescent="0.35">
      <c r="A6785" t="s">
        <v>35</v>
      </c>
      <c r="B6785">
        <v>2020</v>
      </c>
      <c r="C6785" t="s">
        <v>40</v>
      </c>
      <c r="D6785">
        <v>151.80000000000001</v>
      </c>
      <c r="E6785" t="s">
        <v>30</v>
      </c>
      <c r="F6785">
        <v>156.4</v>
      </c>
      <c r="G6785" t="s">
        <v>30</v>
      </c>
    </row>
    <row r="6786" spans="1:7" hidden="1" x14ac:dyDescent="0.35">
      <c r="A6786" t="s">
        <v>35</v>
      </c>
      <c r="B6786">
        <v>2020</v>
      </c>
      <c r="C6786" t="s">
        <v>40</v>
      </c>
      <c r="D6786">
        <v>151.80000000000001</v>
      </c>
      <c r="E6786" t="s">
        <v>31</v>
      </c>
      <c r="F6786">
        <v>151.6</v>
      </c>
      <c r="G6786" t="s">
        <v>53</v>
      </c>
    </row>
    <row r="6787" spans="1:7" hidden="1" x14ac:dyDescent="0.35">
      <c r="A6787" t="s">
        <v>35</v>
      </c>
      <c r="B6787">
        <v>2020</v>
      </c>
      <c r="C6787" t="s">
        <v>40</v>
      </c>
      <c r="D6787">
        <v>151.80000000000001</v>
      </c>
      <c r="E6787" t="s">
        <v>32</v>
      </c>
      <c r="F6787">
        <v>147</v>
      </c>
      <c r="G6787" t="s">
        <v>32</v>
      </c>
    </row>
    <row r="6788" spans="1:7" hidden="1" x14ac:dyDescent="0.35">
      <c r="A6788" t="s">
        <v>5</v>
      </c>
      <c r="B6788">
        <v>2020</v>
      </c>
      <c r="C6788" t="s">
        <v>41</v>
      </c>
      <c r="D6788">
        <v>152.69999999999999</v>
      </c>
      <c r="E6788" t="s">
        <v>7</v>
      </c>
      <c r="F6788">
        <v>148.19999999999999</v>
      </c>
      <c r="G6788" t="s">
        <v>49</v>
      </c>
    </row>
    <row r="6789" spans="1:7" hidden="1" x14ac:dyDescent="0.35">
      <c r="A6789" t="s">
        <v>5</v>
      </c>
      <c r="B6789">
        <v>2020</v>
      </c>
      <c r="C6789" t="s">
        <v>41</v>
      </c>
      <c r="D6789">
        <v>152.69999999999999</v>
      </c>
      <c r="E6789" t="s">
        <v>8</v>
      </c>
      <c r="F6789">
        <v>190.3</v>
      </c>
      <c r="G6789" t="s">
        <v>49</v>
      </c>
    </row>
    <row r="6790" spans="1:7" hidden="1" x14ac:dyDescent="0.35">
      <c r="A6790" t="s">
        <v>5</v>
      </c>
      <c r="B6790">
        <v>2020</v>
      </c>
      <c r="C6790" t="s">
        <v>41</v>
      </c>
      <c r="D6790">
        <v>152.69999999999999</v>
      </c>
      <c r="E6790" t="s">
        <v>9</v>
      </c>
      <c r="F6790">
        <v>149.4</v>
      </c>
      <c r="G6790" t="s">
        <v>49</v>
      </c>
    </row>
    <row r="6791" spans="1:7" hidden="1" x14ac:dyDescent="0.35">
      <c r="A6791" t="s">
        <v>5</v>
      </c>
      <c r="B6791">
        <v>2020</v>
      </c>
      <c r="C6791" t="s">
        <v>41</v>
      </c>
      <c r="D6791">
        <v>152.69999999999999</v>
      </c>
      <c r="E6791" t="s">
        <v>10</v>
      </c>
      <c r="F6791">
        <v>153.30000000000001</v>
      </c>
      <c r="G6791" t="s">
        <v>49</v>
      </c>
    </row>
    <row r="6792" spans="1:7" hidden="1" x14ac:dyDescent="0.35">
      <c r="A6792" t="s">
        <v>5</v>
      </c>
      <c r="B6792">
        <v>2020</v>
      </c>
      <c r="C6792" t="s">
        <v>41</v>
      </c>
      <c r="D6792">
        <v>152.69999999999999</v>
      </c>
      <c r="E6792" t="s">
        <v>11</v>
      </c>
      <c r="F6792">
        <v>138.19999999999999</v>
      </c>
      <c r="G6792" t="s">
        <v>49</v>
      </c>
    </row>
    <row r="6793" spans="1:7" hidden="1" x14ac:dyDescent="0.35">
      <c r="A6793" t="s">
        <v>5</v>
      </c>
      <c r="B6793">
        <v>2020</v>
      </c>
      <c r="C6793" t="s">
        <v>41</v>
      </c>
      <c r="D6793">
        <v>152.69999999999999</v>
      </c>
      <c r="E6793" t="s">
        <v>12</v>
      </c>
      <c r="F6793">
        <v>143.19999999999999</v>
      </c>
      <c r="G6793" t="s">
        <v>49</v>
      </c>
    </row>
    <row r="6794" spans="1:7" hidden="1" x14ac:dyDescent="0.35">
      <c r="A6794" t="s">
        <v>5</v>
      </c>
      <c r="B6794">
        <v>2020</v>
      </c>
      <c r="C6794" t="s">
        <v>41</v>
      </c>
      <c r="D6794">
        <v>152.69999999999999</v>
      </c>
      <c r="E6794" t="s">
        <v>13</v>
      </c>
      <c r="F6794">
        <v>148.9</v>
      </c>
      <c r="G6794" t="s">
        <v>49</v>
      </c>
    </row>
    <row r="6795" spans="1:7" hidden="1" x14ac:dyDescent="0.35">
      <c r="A6795" t="s">
        <v>5</v>
      </c>
      <c r="B6795">
        <v>2020</v>
      </c>
      <c r="C6795" t="s">
        <v>41</v>
      </c>
      <c r="D6795">
        <v>152.69999999999999</v>
      </c>
      <c r="E6795" t="s">
        <v>14</v>
      </c>
      <c r="F6795">
        <v>150.30000000000001</v>
      </c>
      <c r="G6795" t="s">
        <v>49</v>
      </c>
    </row>
    <row r="6796" spans="1:7" hidden="1" x14ac:dyDescent="0.35">
      <c r="A6796" t="s">
        <v>5</v>
      </c>
      <c r="B6796">
        <v>2020</v>
      </c>
      <c r="C6796" t="s">
        <v>41</v>
      </c>
      <c r="D6796">
        <v>152.69999999999999</v>
      </c>
      <c r="E6796" t="s">
        <v>15</v>
      </c>
      <c r="F6796">
        <v>113.2</v>
      </c>
      <c r="G6796" t="s">
        <v>49</v>
      </c>
    </row>
    <row r="6797" spans="1:7" hidden="1" x14ac:dyDescent="0.35">
      <c r="A6797" t="s">
        <v>5</v>
      </c>
      <c r="B6797">
        <v>2020</v>
      </c>
      <c r="C6797" t="s">
        <v>41</v>
      </c>
      <c r="D6797">
        <v>152.69999999999999</v>
      </c>
      <c r="E6797" t="s">
        <v>16</v>
      </c>
      <c r="F6797">
        <v>159.80000000000001</v>
      </c>
      <c r="G6797" t="s">
        <v>49</v>
      </c>
    </row>
    <row r="6798" spans="1:7" hidden="1" x14ac:dyDescent="0.35">
      <c r="A6798" t="s">
        <v>5</v>
      </c>
      <c r="B6798">
        <v>2020</v>
      </c>
      <c r="C6798" t="s">
        <v>41</v>
      </c>
      <c r="D6798">
        <v>152.69999999999999</v>
      </c>
      <c r="E6798" t="s">
        <v>17</v>
      </c>
      <c r="F6798">
        <v>142.1</v>
      </c>
      <c r="G6798" t="s">
        <v>49</v>
      </c>
    </row>
    <row r="6799" spans="1:7" hidden="1" x14ac:dyDescent="0.35">
      <c r="A6799" t="s">
        <v>5</v>
      </c>
      <c r="B6799">
        <v>2020</v>
      </c>
      <c r="C6799" t="s">
        <v>41</v>
      </c>
      <c r="D6799">
        <v>152.69999999999999</v>
      </c>
      <c r="E6799" t="s">
        <v>18</v>
      </c>
      <c r="F6799">
        <v>161.80000000000001</v>
      </c>
      <c r="G6799" t="s">
        <v>49</v>
      </c>
    </row>
    <row r="6800" spans="1:7" hidden="1" x14ac:dyDescent="0.35">
      <c r="A6800" t="s">
        <v>5</v>
      </c>
      <c r="B6800">
        <v>2020</v>
      </c>
      <c r="C6800" t="s">
        <v>41</v>
      </c>
      <c r="D6800">
        <v>152.69999999999999</v>
      </c>
      <c r="E6800" t="s">
        <v>19</v>
      </c>
      <c r="F6800">
        <v>152.30000000000001</v>
      </c>
      <c r="G6800" t="s">
        <v>49</v>
      </c>
    </row>
    <row r="6801" spans="1:7" hidden="1" x14ac:dyDescent="0.35">
      <c r="A6801" t="s">
        <v>5</v>
      </c>
      <c r="B6801">
        <v>2020</v>
      </c>
      <c r="C6801" t="s">
        <v>41</v>
      </c>
      <c r="D6801">
        <v>152.69999999999999</v>
      </c>
      <c r="E6801" t="s">
        <v>20</v>
      </c>
      <c r="F6801">
        <v>182.4</v>
      </c>
      <c r="G6801" t="s">
        <v>50</v>
      </c>
    </row>
    <row r="6802" spans="1:7" hidden="1" x14ac:dyDescent="0.35">
      <c r="A6802" t="s">
        <v>5</v>
      </c>
      <c r="B6802">
        <v>2020</v>
      </c>
      <c r="C6802" t="s">
        <v>41</v>
      </c>
      <c r="D6802">
        <v>152.69999999999999</v>
      </c>
      <c r="E6802" t="s">
        <v>21</v>
      </c>
      <c r="F6802">
        <v>154.69999999999999</v>
      </c>
      <c r="G6802" t="s">
        <v>51</v>
      </c>
    </row>
    <row r="6803" spans="1:7" hidden="1" x14ac:dyDescent="0.35">
      <c r="A6803" t="s">
        <v>5</v>
      </c>
      <c r="B6803">
        <v>2020</v>
      </c>
      <c r="C6803" t="s">
        <v>41</v>
      </c>
      <c r="D6803">
        <v>152.69999999999999</v>
      </c>
      <c r="E6803" t="s">
        <v>22</v>
      </c>
      <c r="F6803">
        <v>150</v>
      </c>
      <c r="G6803" t="s">
        <v>51</v>
      </c>
    </row>
    <row r="6804" spans="1:7" hidden="1" x14ac:dyDescent="0.35">
      <c r="A6804" t="s">
        <v>5</v>
      </c>
      <c r="B6804">
        <v>2020</v>
      </c>
      <c r="C6804" t="s">
        <v>41</v>
      </c>
      <c r="D6804">
        <v>152.69999999999999</v>
      </c>
      <c r="E6804" t="s">
        <v>23</v>
      </c>
      <c r="F6804">
        <v>154.1</v>
      </c>
      <c r="G6804" t="s">
        <v>51</v>
      </c>
    </row>
    <row r="6805" spans="1:7" hidden="1" x14ac:dyDescent="0.35">
      <c r="A6805" t="s">
        <v>5</v>
      </c>
      <c r="B6805">
        <v>2020</v>
      </c>
      <c r="C6805" t="s">
        <v>41</v>
      </c>
      <c r="D6805">
        <v>152.69999999999999</v>
      </c>
      <c r="E6805" t="s">
        <v>24</v>
      </c>
      <c r="G6805" t="s">
        <v>24</v>
      </c>
    </row>
    <row r="6806" spans="1:7" hidden="1" x14ac:dyDescent="0.35">
      <c r="A6806" t="s">
        <v>5</v>
      </c>
      <c r="B6806">
        <v>2020</v>
      </c>
      <c r="C6806" t="s">
        <v>41</v>
      </c>
      <c r="D6806">
        <v>152.69999999999999</v>
      </c>
      <c r="E6806" t="s">
        <v>25</v>
      </c>
      <c r="F6806">
        <v>144.9</v>
      </c>
      <c r="G6806" t="s">
        <v>55</v>
      </c>
    </row>
    <row r="6807" spans="1:7" hidden="1" x14ac:dyDescent="0.35">
      <c r="A6807" t="s">
        <v>5</v>
      </c>
      <c r="B6807">
        <v>2020</v>
      </c>
      <c r="C6807" t="s">
        <v>41</v>
      </c>
      <c r="D6807">
        <v>152.69999999999999</v>
      </c>
      <c r="E6807" t="s">
        <v>26</v>
      </c>
      <c r="F6807">
        <v>151.69999999999999</v>
      </c>
      <c r="G6807" t="s">
        <v>52</v>
      </c>
    </row>
    <row r="6808" spans="1:7" hidden="1" x14ac:dyDescent="0.35">
      <c r="A6808" t="s">
        <v>5</v>
      </c>
      <c r="B6808">
        <v>2020</v>
      </c>
      <c r="C6808" t="s">
        <v>41</v>
      </c>
      <c r="D6808">
        <v>152.69999999999999</v>
      </c>
      <c r="E6808" t="s">
        <v>27</v>
      </c>
      <c r="F6808">
        <v>158.19999999999999</v>
      </c>
      <c r="G6808" t="s">
        <v>27</v>
      </c>
    </row>
    <row r="6809" spans="1:7" hidden="1" x14ac:dyDescent="0.35">
      <c r="A6809" t="s">
        <v>5</v>
      </c>
      <c r="B6809">
        <v>2020</v>
      </c>
      <c r="C6809" t="s">
        <v>41</v>
      </c>
      <c r="D6809">
        <v>152.69999999999999</v>
      </c>
      <c r="E6809" t="s">
        <v>28</v>
      </c>
      <c r="F6809">
        <v>141.4</v>
      </c>
      <c r="G6809" t="s">
        <v>54</v>
      </c>
    </row>
    <row r="6810" spans="1:7" hidden="1" x14ac:dyDescent="0.35">
      <c r="A6810" t="s">
        <v>5</v>
      </c>
      <c r="B6810">
        <v>2020</v>
      </c>
      <c r="C6810" t="s">
        <v>41</v>
      </c>
      <c r="D6810">
        <v>152.69999999999999</v>
      </c>
      <c r="E6810" t="s">
        <v>29</v>
      </c>
      <c r="F6810">
        <v>153.19999999999999</v>
      </c>
      <c r="G6810" t="s">
        <v>56</v>
      </c>
    </row>
    <row r="6811" spans="1:7" hidden="1" x14ac:dyDescent="0.35">
      <c r="A6811" t="s">
        <v>5</v>
      </c>
      <c r="B6811">
        <v>2020</v>
      </c>
      <c r="C6811" t="s">
        <v>41</v>
      </c>
      <c r="D6811">
        <v>152.69999999999999</v>
      </c>
      <c r="E6811" t="s">
        <v>30</v>
      </c>
      <c r="F6811">
        <v>161.80000000000001</v>
      </c>
      <c r="G6811" t="s">
        <v>30</v>
      </c>
    </row>
    <row r="6812" spans="1:7" hidden="1" x14ac:dyDescent="0.35">
      <c r="A6812" t="s">
        <v>5</v>
      </c>
      <c r="B6812">
        <v>2020</v>
      </c>
      <c r="C6812" t="s">
        <v>41</v>
      </c>
      <c r="D6812">
        <v>152.69999999999999</v>
      </c>
      <c r="E6812" t="s">
        <v>31</v>
      </c>
      <c r="F6812">
        <v>151.19999999999999</v>
      </c>
      <c r="G6812" t="s">
        <v>53</v>
      </c>
    </row>
    <row r="6813" spans="1:7" hidden="1" x14ac:dyDescent="0.35">
      <c r="A6813" t="s">
        <v>5</v>
      </c>
      <c r="B6813">
        <v>2020</v>
      </c>
      <c r="C6813" t="s">
        <v>41</v>
      </c>
      <c r="D6813">
        <v>152.69999999999999</v>
      </c>
      <c r="E6813" t="s">
        <v>32</v>
      </c>
      <c r="F6813">
        <v>151.69999999999999</v>
      </c>
      <c r="G6813" t="s">
        <v>32</v>
      </c>
    </row>
    <row r="6814" spans="1:7" hidden="1" x14ac:dyDescent="0.35">
      <c r="A6814" t="s">
        <v>34</v>
      </c>
      <c r="B6814">
        <v>2020</v>
      </c>
      <c r="C6814" t="s">
        <v>41</v>
      </c>
      <c r="D6814">
        <v>150.80000000000001</v>
      </c>
      <c r="E6814" t="s">
        <v>7</v>
      </c>
      <c r="F6814">
        <v>152.69999999999999</v>
      </c>
      <c r="G6814" t="s">
        <v>49</v>
      </c>
    </row>
    <row r="6815" spans="1:7" hidden="1" x14ac:dyDescent="0.35">
      <c r="A6815" t="s">
        <v>34</v>
      </c>
      <c r="B6815">
        <v>2020</v>
      </c>
      <c r="C6815" t="s">
        <v>41</v>
      </c>
      <c r="D6815">
        <v>150.80000000000001</v>
      </c>
      <c r="E6815" t="s">
        <v>8</v>
      </c>
      <c r="F6815">
        <v>197</v>
      </c>
      <c r="G6815" t="s">
        <v>49</v>
      </c>
    </row>
    <row r="6816" spans="1:7" hidden="1" x14ac:dyDescent="0.35">
      <c r="A6816" t="s">
        <v>34</v>
      </c>
      <c r="B6816">
        <v>2020</v>
      </c>
      <c r="C6816" t="s">
        <v>41</v>
      </c>
      <c r="D6816">
        <v>150.80000000000001</v>
      </c>
      <c r="E6816" t="s">
        <v>9</v>
      </c>
      <c r="F6816">
        <v>154.6</v>
      </c>
      <c r="G6816" t="s">
        <v>49</v>
      </c>
    </row>
    <row r="6817" spans="1:7" hidden="1" x14ac:dyDescent="0.35">
      <c r="A6817" t="s">
        <v>34</v>
      </c>
      <c r="B6817">
        <v>2020</v>
      </c>
      <c r="C6817" t="s">
        <v>41</v>
      </c>
      <c r="D6817">
        <v>150.80000000000001</v>
      </c>
      <c r="E6817" t="s">
        <v>10</v>
      </c>
      <c r="F6817">
        <v>153.4</v>
      </c>
      <c r="G6817" t="s">
        <v>49</v>
      </c>
    </row>
    <row r="6818" spans="1:7" hidden="1" x14ac:dyDescent="0.35">
      <c r="A6818" t="s">
        <v>34</v>
      </c>
      <c r="B6818">
        <v>2020</v>
      </c>
      <c r="C6818" t="s">
        <v>41</v>
      </c>
      <c r="D6818">
        <v>150.80000000000001</v>
      </c>
      <c r="E6818" t="s">
        <v>11</v>
      </c>
      <c r="F6818">
        <v>132.9</v>
      </c>
      <c r="G6818" t="s">
        <v>49</v>
      </c>
    </row>
    <row r="6819" spans="1:7" hidden="1" x14ac:dyDescent="0.35">
      <c r="A6819" t="s">
        <v>34</v>
      </c>
      <c r="B6819">
        <v>2020</v>
      </c>
      <c r="C6819" t="s">
        <v>41</v>
      </c>
      <c r="D6819">
        <v>150.80000000000001</v>
      </c>
      <c r="E6819" t="s">
        <v>12</v>
      </c>
      <c r="F6819">
        <v>151.80000000000001</v>
      </c>
      <c r="G6819" t="s">
        <v>49</v>
      </c>
    </row>
    <row r="6820" spans="1:7" hidden="1" x14ac:dyDescent="0.35">
      <c r="A6820" t="s">
        <v>34</v>
      </c>
      <c r="B6820">
        <v>2020</v>
      </c>
      <c r="C6820" t="s">
        <v>41</v>
      </c>
      <c r="D6820">
        <v>150.80000000000001</v>
      </c>
      <c r="E6820" t="s">
        <v>13</v>
      </c>
      <c r="F6820">
        <v>171.2</v>
      </c>
      <c r="G6820" t="s">
        <v>49</v>
      </c>
    </row>
    <row r="6821" spans="1:7" hidden="1" x14ac:dyDescent="0.35">
      <c r="A6821" t="s">
        <v>34</v>
      </c>
      <c r="B6821">
        <v>2020</v>
      </c>
      <c r="C6821" t="s">
        <v>41</v>
      </c>
      <c r="D6821">
        <v>150.80000000000001</v>
      </c>
      <c r="E6821" t="s">
        <v>14</v>
      </c>
      <c r="F6821">
        <v>152</v>
      </c>
      <c r="G6821" t="s">
        <v>49</v>
      </c>
    </row>
    <row r="6822" spans="1:7" hidden="1" x14ac:dyDescent="0.35">
      <c r="A6822" t="s">
        <v>34</v>
      </c>
      <c r="B6822">
        <v>2020</v>
      </c>
      <c r="C6822" t="s">
        <v>41</v>
      </c>
      <c r="D6822">
        <v>150.80000000000001</v>
      </c>
      <c r="E6822" t="s">
        <v>15</v>
      </c>
      <c r="F6822">
        <v>116.3</v>
      </c>
      <c r="G6822" t="s">
        <v>49</v>
      </c>
    </row>
    <row r="6823" spans="1:7" hidden="1" x14ac:dyDescent="0.35">
      <c r="A6823" t="s">
        <v>34</v>
      </c>
      <c r="B6823">
        <v>2020</v>
      </c>
      <c r="C6823" t="s">
        <v>41</v>
      </c>
      <c r="D6823">
        <v>150.80000000000001</v>
      </c>
      <c r="E6823" t="s">
        <v>16</v>
      </c>
      <c r="F6823">
        <v>158.80000000000001</v>
      </c>
      <c r="G6823" t="s">
        <v>49</v>
      </c>
    </row>
    <row r="6824" spans="1:7" hidden="1" x14ac:dyDescent="0.35">
      <c r="A6824" t="s">
        <v>34</v>
      </c>
      <c r="B6824">
        <v>2020</v>
      </c>
      <c r="C6824" t="s">
        <v>41</v>
      </c>
      <c r="D6824">
        <v>150.80000000000001</v>
      </c>
      <c r="E6824" t="s">
        <v>17</v>
      </c>
      <c r="F6824">
        <v>135.6</v>
      </c>
      <c r="G6824" t="s">
        <v>49</v>
      </c>
    </row>
    <row r="6825" spans="1:7" hidden="1" x14ac:dyDescent="0.35">
      <c r="A6825" t="s">
        <v>34</v>
      </c>
      <c r="B6825">
        <v>2020</v>
      </c>
      <c r="C6825" t="s">
        <v>41</v>
      </c>
      <c r="D6825">
        <v>150.80000000000001</v>
      </c>
      <c r="E6825" t="s">
        <v>18</v>
      </c>
      <c r="F6825">
        <v>161.69999999999999</v>
      </c>
      <c r="G6825" t="s">
        <v>49</v>
      </c>
    </row>
    <row r="6826" spans="1:7" hidden="1" x14ac:dyDescent="0.35">
      <c r="A6826" t="s">
        <v>34</v>
      </c>
      <c r="B6826">
        <v>2020</v>
      </c>
      <c r="C6826" t="s">
        <v>41</v>
      </c>
      <c r="D6826">
        <v>150.80000000000001</v>
      </c>
      <c r="E6826" t="s">
        <v>19</v>
      </c>
      <c r="F6826">
        <v>157</v>
      </c>
      <c r="G6826" t="s">
        <v>49</v>
      </c>
    </row>
    <row r="6827" spans="1:7" hidden="1" x14ac:dyDescent="0.35">
      <c r="A6827" t="s">
        <v>34</v>
      </c>
      <c r="B6827">
        <v>2020</v>
      </c>
      <c r="C6827" t="s">
        <v>41</v>
      </c>
      <c r="D6827">
        <v>150.80000000000001</v>
      </c>
      <c r="E6827" t="s">
        <v>20</v>
      </c>
      <c r="F6827">
        <v>186.7</v>
      </c>
      <c r="G6827" t="s">
        <v>50</v>
      </c>
    </row>
    <row r="6828" spans="1:7" hidden="1" x14ac:dyDescent="0.35">
      <c r="A6828" t="s">
        <v>34</v>
      </c>
      <c r="B6828">
        <v>2020</v>
      </c>
      <c r="C6828" t="s">
        <v>41</v>
      </c>
      <c r="D6828">
        <v>150.80000000000001</v>
      </c>
      <c r="E6828" t="s">
        <v>21</v>
      </c>
      <c r="F6828">
        <v>149.1</v>
      </c>
      <c r="G6828" t="s">
        <v>51</v>
      </c>
    </row>
    <row r="6829" spans="1:7" hidden="1" x14ac:dyDescent="0.35">
      <c r="A6829" t="s">
        <v>34</v>
      </c>
      <c r="B6829">
        <v>2020</v>
      </c>
      <c r="C6829" t="s">
        <v>41</v>
      </c>
      <c r="D6829">
        <v>150.80000000000001</v>
      </c>
      <c r="E6829" t="s">
        <v>22</v>
      </c>
      <c r="F6829">
        <v>136.6</v>
      </c>
      <c r="G6829" t="s">
        <v>51</v>
      </c>
    </row>
    <row r="6830" spans="1:7" hidden="1" x14ac:dyDescent="0.35">
      <c r="A6830" t="s">
        <v>34</v>
      </c>
      <c r="B6830">
        <v>2020</v>
      </c>
      <c r="C6830" t="s">
        <v>41</v>
      </c>
      <c r="D6830">
        <v>150.80000000000001</v>
      </c>
      <c r="E6830" t="s">
        <v>23</v>
      </c>
      <c r="F6830">
        <v>147.19999999999999</v>
      </c>
      <c r="G6830" t="s">
        <v>51</v>
      </c>
    </row>
    <row r="6831" spans="1:7" hidden="1" x14ac:dyDescent="0.35">
      <c r="A6831" t="s">
        <v>34</v>
      </c>
      <c r="B6831">
        <v>2020</v>
      </c>
      <c r="C6831" t="s">
        <v>41</v>
      </c>
      <c r="D6831">
        <v>150.80000000000001</v>
      </c>
      <c r="E6831" t="s">
        <v>24</v>
      </c>
      <c r="F6831">
        <v>154.69999999999999</v>
      </c>
      <c r="G6831" t="s">
        <v>24</v>
      </c>
    </row>
    <row r="6832" spans="1:7" hidden="1" x14ac:dyDescent="0.35">
      <c r="A6832" t="s">
        <v>34</v>
      </c>
      <c r="B6832">
        <v>2020</v>
      </c>
      <c r="C6832" t="s">
        <v>41</v>
      </c>
      <c r="D6832">
        <v>150.80000000000001</v>
      </c>
      <c r="E6832" t="s">
        <v>25</v>
      </c>
      <c r="F6832">
        <v>137.1</v>
      </c>
      <c r="G6832" t="s">
        <v>55</v>
      </c>
    </row>
    <row r="6833" spans="1:7" hidden="1" x14ac:dyDescent="0.35">
      <c r="A6833" t="s">
        <v>34</v>
      </c>
      <c r="B6833">
        <v>2020</v>
      </c>
      <c r="C6833" t="s">
        <v>41</v>
      </c>
      <c r="D6833">
        <v>150.80000000000001</v>
      </c>
      <c r="E6833" t="s">
        <v>26</v>
      </c>
      <c r="F6833">
        <v>140.4</v>
      </c>
      <c r="G6833" t="s">
        <v>52</v>
      </c>
    </row>
    <row r="6834" spans="1:7" hidden="1" x14ac:dyDescent="0.35">
      <c r="A6834" t="s">
        <v>34</v>
      </c>
      <c r="B6834">
        <v>2020</v>
      </c>
      <c r="C6834" t="s">
        <v>41</v>
      </c>
      <c r="D6834">
        <v>150.80000000000001</v>
      </c>
      <c r="E6834" t="s">
        <v>27</v>
      </c>
      <c r="F6834">
        <v>148.1</v>
      </c>
      <c r="G6834" t="s">
        <v>27</v>
      </c>
    </row>
    <row r="6835" spans="1:7" hidden="1" x14ac:dyDescent="0.35">
      <c r="A6835" t="s">
        <v>34</v>
      </c>
      <c r="B6835">
        <v>2020</v>
      </c>
      <c r="C6835" t="s">
        <v>41</v>
      </c>
      <c r="D6835">
        <v>150.80000000000001</v>
      </c>
      <c r="E6835" t="s">
        <v>28</v>
      </c>
      <c r="F6835">
        <v>129.30000000000001</v>
      </c>
      <c r="G6835" t="s">
        <v>54</v>
      </c>
    </row>
    <row r="6836" spans="1:7" hidden="1" x14ac:dyDescent="0.35">
      <c r="A6836" t="s">
        <v>34</v>
      </c>
      <c r="B6836">
        <v>2020</v>
      </c>
      <c r="C6836" t="s">
        <v>41</v>
      </c>
      <c r="D6836">
        <v>150.80000000000001</v>
      </c>
      <c r="E6836" t="s">
        <v>29</v>
      </c>
      <c r="F6836">
        <v>144.5</v>
      </c>
      <c r="G6836" t="s">
        <v>56</v>
      </c>
    </row>
    <row r="6837" spans="1:7" hidden="1" x14ac:dyDescent="0.35">
      <c r="A6837" t="s">
        <v>34</v>
      </c>
      <c r="B6837">
        <v>2020</v>
      </c>
      <c r="C6837" t="s">
        <v>41</v>
      </c>
      <c r="D6837">
        <v>150.80000000000001</v>
      </c>
      <c r="E6837" t="s">
        <v>30</v>
      </c>
      <c r="F6837">
        <v>152.5</v>
      </c>
      <c r="G6837" t="s">
        <v>30</v>
      </c>
    </row>
    <row r="6838" spans="1:7" hidden="1" x14ac:dyDescent="0.35">
      <c r="A6838" t="s">
        <v>34</v>
      </c>
      <c r="B6838">
        <v>2020</v>
      </c>
      <c r="C6838" t="s">
        <v>41</v>
      </c>
      <c r="D6838">
        <v>150.80000000000001</v>
      </c>
      <c r="E6838" t="s">
        <v>31</v>
      </c>
      <c r="F6838">
        <v>152.19999999999999</v>
      </c>
      <c r="G6838" t="s">
        <v>53</v>
      </c>
    </row>
    <row r="6839" spans="1:7" hidden="1" x14ac:dyDescent="0.35">
      <c r="A6839" t="s">
        <v>34</v>
      </c>
      <c r="B6839">
        <v>2020</v>
      </c>
      <c r="C6839" t="s">
        <v>41</v>
      </c>
      <c r="D6839">
        <v>150.80000000000001</v>
      </c>
      <c r="E6839" t="s">
        <v>32</v>
      </c>
      <c r="F6839">
        <v>142</v>
      </c>
      <c r="G6839" t="s">
        <v>32</v>
      </c>
    </row>
    <row r="6840" spans="1:7" hidden="1" x14ac:dyDescent="0.35">
      <c r="A6840" t="s">
        <v>35</v>
      </c>
      <c r="B6840">
        <v>2020</v>
      </c>
      <c r="C6840" t="s">
        <v>41</v>
      </c>
      <c r="D6840">
        <v>151.80000000000001</v>
      </c>
      <c r="E6840" t="s">
        <v>7</v>
      </c>
      <c r="F6840">
        <v>149.6</v>
      </c>
      <c r="G6840" t="s">
        <v>49</v>
      </c>
    </row>
    <row r="6841" spans="1:7" hidden="1" x14ac:dyDescent="0.35">
      <c r="A6841" t="s">
        <v>35</v>
      </c>
      <c r="B6841">
        <v>2020</v>
      </c>
      <c r="C6841" t="s">
        <v>41</v>
      </c>
      <c r="D6841">
        <v>151.80000000000001</v>
      </c>
      <c r="E6841" t="s">
        <v>8</v>
      </c>
      <c r="F6841">
        <v>192.7</v>
      </c>
      <c r="G6841" t="s">
        <v>49</v>
      </c>
    </row>
    <row r="6842" spans="1:7" hidden="1" x14ac:dyDescent="0.35">
      <c r="A6842" t="s">
        <v>35</v>
      </c>
      <c r="B6842">
        <v>2020</v>
      </c>
      <c r="C6842" t="s">
        <v>41</v>
      </c>
      <c r="D6842">
        <v>151.80000000000001</v>
      </c>
      <c r="E6842" t="s">
        <v>9</v>
      </c>
      <c r="F6842">
        <v>151.4</v>
      </c>
      <c r="G6842" t="s">
        <v>49</v>
      </c>
    </row>
    <row r="6843" spans="1:7" hidden="1" x14ac:dyDescent="0.35">
      <c r="A6843" t="s">
        <v>35</v>
      </c>
      <c r="B6843">
        <v>2020</v>
      </c>
      <c r="C6843" t="s">
        <v>41</v>
      </c>
      <c r="D6843">
        <v>151.80000000000001</v>
      </c>
      <c r="E6843" t="s">
        <v>10</v>
      </c>
      <c r="F6843">
        <v>153.30000000000001</v>
      </c>
      <c r="G6843" t="s">
        <v>49</v>
      </c>
    </row>
    <row r="6844" spans="1:7" hidden="1" x14ac:dyDescent="0.35">
      <c r="A6844" t="s">
        <v>35</v>
      </c>
      <c r="B6844">
        <v>2020</v>
      </c>
      <c r="C6844" t="s">
        <v>41</v>
      </c>
      <c r="D6844">
        <v>151.80000000000001</v>
      </c>
      <c r="E6844" t="s">
        <v>11</v>
      </c>
      <c r="F6844">
        <v>136.30000000000001</v>
      </c>
      <c r="G6844" t="s">
        <v>49</v>
      </c>
    </row>
    <row r="6845" spans="1:7" hidden="1" x14ac:dyDescent="0.35">
      <c r="A6845" t="s">
        <v>35</v>
      </c>
      <c r="B6845">
        <v>2020</v>
      </c>
      <c r="C6845" t="s">
        <v>41</v>
      </c>
      <c r="D6845">
        <v>151.80000000000001</v>
      </c>
      <c r="E6845" t="s">
        <v>12</v>
      </c>
      <c r="F6845">
        <v>147.19999999999999</v>
      </c>
      <c r="G6845" t="s">
        <v>49</v>
      </c>
    </row>
    <row r="6846" spans="1:7" hidden="1" x14ac:dyDescent="0.35">
      <c r="A6846" t="s">
        <v>35</v>
      </c>
      <c r="B6846">
        <v>2020</v>
      </c>
      <c r="C6846" t="s">
        <v>41</v>
      </c>
      <c r="D6846">
        <v>151.80000000000001</v>
      </c>
      <c r="E6846" t="s">
        <v>13</v>
      </c>
      <c r="F6846">
        <v>156.5</v>
      </c>
      <c r="G6846" t="s">
        <v>49</v>
      </c>
    </row>
    <row r="6847" spans="1:7" hidden="1" x14ac:dyDescent="0.35">
      <c r="A6847" t="s">
        <v>35</v>
      </c>
      <c r="B6847">
        <v>2020</v>
      </c>
      <c r="C6847" t="s">
        <v>41</v>
      </c>
      <c r="D6847">
        <v>151.80000000000001</v>
      </c>
      <c r="E6847" t="s">
        <v>14</v>
      </c>
      <c r="F6847">
        <v>150.9</v>
      </c>
      <c r="G6847" t="s">
        <v>49</v>
      </c>
    </row>
    <row r="6848" spans="1:7" hidden="1" x14ac:dyDescent="0.35">
      <c r="A6848" t="s">
        <v>35</v>
      </c>
      <c r="B6848">
        <v>2020</v>
      </c>
      <c r="C6848" t="s">
        <v>41</v>
      </c>
      <c r="D6848">
        <v>151.80000000000001</v>
      </c>
      <c r="E6848" t="s">
        <v>15</v>
      </c>
      <c r="F6848">
        <v>114.2</v>
      </c>
      <c r="G6848" t="s">
        <v>49</v>
      </c>
    </row>
    <row r="6849" spans="1:7" hidden="1" x14ac:dyDescent="0.35">
      <c r="A6849" t="s">
        <v>35</v>
      </c>
      <c r="B6849">
        <v>2020</v>
      </c>
      <c r="C6849" t="s">
        <v>41</v>
      </c>
      <c r="D6849">
        <v>151.80000000000001</v>
      </c>
      <c r="E6849" t="s">
        <v>16</v>
      </c>
      <c r="F6849">
        <v>159.5</v>
      </c>
      <c r="G6849" t="s">
        <v>49</v>
      </c>
    </row>
    <row r="6850" spans="1:7" hidden="1" x14ac:dyDescent="0.35">
      <c r="A6850" t="s">
        <v>35</v>
      </c>
      <c r="B6850">
        <v>2020</v>
      </c>
      <c r="C6850" t="s">
        <v>41</v>
      </c>
      <c r="D6850">
        <v>151.80000000000001</v>
      </c>
      <c r="E6850" t="s">
        <v>17</v>
      </c>
      <c r="F6850">
        <v>139.4</v>
      </c>
      <c r="G6850" t="s">
        <v>49</v>
      </c>
    </row>
    <row r="6851" spans="1:7" hidden="1" x14ac:dyDescent="0.35">
      <c r="A6851" t="s">
        <v>35</v>
      </c>
      <c r="B6851">
        <v>2020</v>
      </c>
      <c r="C6851" t="s">
        <v>41</v>
      </c>
      <c r="D6851">
        <v>151.80000000000001</v>
      </c>
      <c r="E6851" t="s">
        <v>18</v>
      </c>
      <c r="F6851">
        <v>161.80000000000001</v>
      </c>
      <c r="G6851" t="s">
        <v>49</v>
      </c>
    </row>
    <row r="6852" spans="1:7" hidden="1" x14ac:dyDescent="0.35">
      <c r="A6852" t="s">
        <v>35</v>
      </c>
      <c r="B6852">
        <v>2020</v>
      </c>
      <c r="C6852" t="s">
        <v>41</v>
      </c>
      <c r="D6852">
        <v>151.80000000000001</v>
      </c>
      <c r="E6852" t="s">
        <v>19</v>
      </c>
      <c r="F6852">
        <v>154</v>
      </c>
      <c r="G6852" t="s">
        <v>49</v>
      </c>
    </row>
    <row r="6853" spans="1:7" hidden="1" x14ac:dyDescent="0.35">
      <c r="A6853" t="s">
        <v>35</v>
      </c>
      <c r="B6853">
        <v>2020</v>
      </c>
      <c r="C6853" t="s">
        <v>41</v>
      </c>
      <c r="D6853">
        <v>151.80000000000001</v>
      </c>
      <c r="E6853" t="s">
        <v>20</v>
      </c>
      <c r="F6853">
        <v>183.5</v>
      </c>
      <c r="G6853" t="s">
        <v>50</v>
      </c>
    </row>
    <row r="6854" spans="1:7" hidden="1" x14ac:dyDescent="0.35">
      <c r="A6854" t="s">
        <v>35</v>
      </c>
      <c r="B6854">
        <v>2020</v>
      </c>
      <c r="C6854" t="s">
        <v>41</v>
      </c>
      <c r="D6854">
        <v>151.80000000000001</v>
      </c>
      <c r="E6854" t="s">
        <v>21</v>
      </c>
      <c r="F6854">
        <v>152.5</v>
      </c>
      <c r="G6854" t="s">
        <v>51</v>
      </c>
    </row>
    <row r="6855" spans="1:7" hidden="1" x14ac:dyDescent="0.35">
      <c r="A6855" t="s">
        <v>35</v>
      </c>
      <c r="B6855">
        <v>2020</v>
      </c>
      <c r="C6855" t="s">
        <v>41</v>
      </c>
      <c r="D6855">
        <v>151.80000000000001</v>
      </c>
      <c r="E6855" t="s">
        <v>22</v>
      </c>
      <c r="F6855">
        <v>144.4</v>
      </c>
      <c r="G6855" t="s">
        <v>51</v>
      </c>
    </row>
    <row r="6856" spans="1:7" hidden="1" x14ac:dyDescent="0.35">
      <c r="A6856" t="s">
        <v>35</v>
      </c>
      <c r="B6856">
        <v>2020</v>
      </c>
      <c r="C6856" t="s">
        <v>41</v>
      </c>
      <c r="D6856">
        <v>151.80000000000001</v>
      </c>
      <c r="E6856" t="s">
        <v>23</v>
      </c>
      <c r="F6856">
        <v>151.4</v>
      </c>
      <c r="G6856" t="s">
        <v>51</v>
      </c>
    </row>
    <row r="6857" spans="1:7" hidden="1" x14ac:dyDescent="0.35">
      <c r="A6857" t="s">
        <v>35</v>
      </c>
      <c r="B6857">
        <v>2020</v>
      </c>
      <c r="C6857" t="s">
        <v>41</v>
      </c>
      <c r="D6857">
        <v>151.80000000000001</v>
      </c>
      <c r="E6857" t="s">
        <v>24</v>
      </c>
      <c r="F6857">
        <v>154.69999999999999</v>
      </c>
      <c r="G6857" t="s">
        <v>24</v>
      </c>
    </row>
    <row r="6858" spans="1:7" hidden="1" x14ac:dyDescent="0.35">
      <c r="A6858" t="s">
        <v>35</v>
      </c>
      <c r="B6858">
        <v>2020</v>
      </c>
      <c r="C6858" t="s">
        <v>41</v>
      </c>
      <c r="D6858">
        <v>151.80000000000001</v>
      </c>
      <c r="E6858" t="s">
        <v>25</v>
      </c>
      <c r="F6858">
        <v>141.9</v>
      </c>
      <c r="G6858" t="s">
        <v>55</v>
      </c>
    </row>
    <row r="6859" spans="1:7" hidden="1" x14ac:dyDescent="0.35">
      <c r="A6859" t="s">
        <v>35</v>
      </c>
      <c r="B6859">
        <v>2020</v>
      </c>
      <c r="C6859" t="s">
        <v>41</v>
      </c>
      <c r="D6859">
        <v>151.80000000000001</v>
      </c>
      <c r="E6859" t="s">
        <v>26</v>
      </c>
      <c r="F6859">
        <v>146.4</v>
      </c>
      <c r="G6859" t="s">
        <v>52</v>
      </c>
    </row>
    <row r="6860" spans="1:7" hidden="1" x14ac:dyDescent="0.35">
      <c r="A6860" t="s">
        <v>35</v>
      </c>
      <c r="B6860">
        <v>2020</v>
      </c>
      <c r="C6860" t="s">
        <v>41</v>
      </c>
      <c r="D6860">
        <v>151.80000000000001</v>
      </c>
      <c r="E6860" t="s">
        <v>27</v>
      </c>
      <c r="F6860">
        <v>154.4</v>
      </c>
      <c r="G6860" t="s">
        <v>27</v>
      </c>
    </row>
    <row r="6861" spans="1:7" hidden="1" x14ac:dyDescent="0.35">
      <c r="A6861" t="s">
        <v>35</v>
      </c>
      <c r="B6861">
        <v>2020</v>
      </c>
      <c r="C6861" t="s">
        <v>41</v>
      </c>
      <c r="D6861">
        <v>151.80000000000001</v>
      </c>
      <c r="E6861" t="s">
        <v>28</v>
      </c>
      <c r="F6861">
        <v>135</v>
      </c>
      <c r="G6861" t="s">
        <v>54</v>
      </c>
    </row>
    <row r="6862" spans="1:7" hidden="1" x14ac:dyDescent="0.35">
      <c r="A6862" t="s">
        <v>35</v>
      </c>
      <c r="B6862">
        <v>2020</v>
      </c>
      <c r="C6862" t="s">
        <v>41</v>
      </c>
      <c r="D6862">
        <v>151.80000000000001</v>
      </c>
      <c r="E6862" t="s">
        <v>29</v>
      </c>
      <c r="F6862">
        <v>148.30000000000001</v>
      </c>
      <c r="G6862" t="s">
        <v>56</v>
      </c>
    </row>
    <row r="6863" spans="1:7" hidden="1" x14ac:dyDescent="0.35">
      <c r="A6863" t="s">
        <v>35</v>
      </c>
      <c r="B6863">
        <v>2020</v>
      </c>
      <c r="C6863" t="s">
        <v>41</v>
      </c>
      <c r="D6863">
        <v>151.80000000000001</v>
      </c>
      <c r="E6863" t="s">
        <v>30</v>
      </c>
      <c r="F6863">
        <v>156.4</v>
      </c>
      <c r="G6863" t="s">
        <v>30</v>
      </c>
    </row>
    <row r="6864" spans="1:7" hidden="1" x14ac:dyDescent="0.35">
      <c r="A6864" t="s">
        <v>35</v>
      </c>
      <c r="B6864">
        <v>2020</v>
      </c>
      <c r="C6864" t="s">
        <v>41</v>
      </c>
      <c r="D6864">
        <v>151.80000000000001</v>
      </c>
      <c r="E6864" t="s">
        <v>31</v>
      </c>
      <c r="F6864">
        <v>151.6</v>
      </c>
      <c r="G6864" t="s">
        <v>53</v>
      </c>
    </row>
    <row r="6865" spans="1:7" hidden="1" x14ac:dyDescent="0.35">
      <c r="A6865" t="s">
        <v>35</v>
      </c>
      <c r="B6865">
        <v>2020</v>
      </c>
      <c r="C6865" t="s">
        <v>41</v>
      </c>
      <c r="D6865">
        <v>151.80000000000001</v>
      </c>
      <c r="E6865" t="s">
        <v>32</v>
      </c>
      <c r="F6865">
        <v>147</v>
      </c>
      <c r="G6865" t="s">
        <v>32</v>
      </c>
    </row>
    <row r="6866" spans="1:7" hidden="1" x14ac:dyDescent="0.35">
      <c r="A6866" t="s">
        <v>5</v>
      </c>
      <c r="B6866">
        <v>2020</v>
      </c>
      <c r="C6866" t="s">
        <v>42</v>
      </c>
      <c r="D6866">
        <v>154.69999999999999</v>
      </c>
      <c r="E6866" t="s">
        <v>7</v>
      </c>
      <c r="F6866">
        <v>147.6</v>
      </c>
      <c r="G6866" t="s">
        <v>49</v>
      </c>
    </row>
    <row r="6867" spans="1:7" hidden="1" x14ac:dyDescent="0.35">
      <c r="A6867" t="s">
        <v>5</v>
      </c>
      <c r="B6867">
        <v>2020</v>
      </c>
      <c r="C6867" t="s">
        <v>42</v>
      </c>
      <c r="D6867">
        <v>154.69999999999999</v>
      </c>
      <c r="E6867" t="s">
        <v>8</v>
      </c>
      <c r="F6867">
        <v>187.2</v>
      </c>
      <c r="G6867" t="s">
        <v>49</v>
      </c>
    </row>
    <row r="6868" spans="1:7" hidden="1" x14ac:dyDescent="0.35">
      <c r="A6868" t="s">
        <v>5</v>
      </c>
      <c r="B6868">
        <v>2020</v>
      </c>
      <c r="C6868" t="s">
        <v>42</v>
      </c>
      <c r="D6868">
        <v>154.69999999999999</v>
      </c>
      <c r="E6868" t="s">
        <v>9</v>
      </c>
      <c r="F6868">
        <v>148.4</v>
      </c>
      <c r="G6868" t="s">
        <v>49</v>
      </c>
    </row>
    <row r="6869" spans="1:7" hidden="1" x14ac:dyDescent="0.35">
      <c r="A6869" t="s">
        <v>5</v>
      </c>
      <c r="B6869">
        <v>2020</v>
      </c>
      <c r="C6869" t="s">
        <v>42</v>
      </c>
      <c r="D6869">
        <v>154.69999999999999</v>
      </c>
      <c r="E6869" t="s">
        <v>10</v>
      </c>
      <c r="F6869">
        <v>153.30000000000001</v>
      </c>
      <c r="G6869" t="s">
        <v>49</v>
      </c>
    </row>
    <row r="6870" spans="1:7" hidden="1" x14ac:dyDescent="0.35">
      <c r="A6870" t="s">
        <v>5</v>
      </c>
      <c r="B6870">
        <v>2020</v>
      </c>
      <c r="C6870" t="s">
        <v>42</v>
      </c>
      <c r="D6870">
        <v>154.69999999999999</v>
      </c>
      <c r="E6870" t="s">
        <v>11</v>
      </c>
      <c r="F6870">
        <v>139.80000000000001</v>
      </c>
      <c r="G6870" t="s">
        <v>49</v>
      </c>
    </row>
    <row r="6871" spans="1:7" hidden="1" x14ac:dyDescent="0.35">
      <c r="A6871" t="s">
        <v>5</v>
      </c>
      <c r="B6871">
        <v>2020</v>
      </c>
      <c r="C6871" t="s">
        <v>42</v>
      </c>
      <c r="D6871">
        <v>154.69999999999999</v>
      </c>
      <c r="E6871" t="s">
        <v>12</v>
      </c>
      <c r="F6871">
        <v>146.9</v>
      </c>
      <c r="G6871" t="s">
        <v>49</v>
      </c>
    </row>
    <row r="6872" spans="1:7" hidden="1" x14ac:dyDescent="0.35">
      <c r="A6872" t="s">
        <v>5</v>
      </c>
      <c r="B6872">
        <v>2020</v>
      </c>
      <c r="C6872" t="s">
        <v>42</v>
      </c>
      <c r="D6872">
        <v>154.69999999999999</v>
      </c>
      <c r="E6872" t="s">
        <v>13</v>
      </c>
      <c r="F6872">
        <v>171</v>
      </c>
      <c r="G6872" t="s">
        <v>49</v>
      </c>
    </row>
    <row r="6873" spans="1:7" hidden="1" x14ac:dyDescent="0.35">
      <c r="A6873" t="s">
        <v>5</v>
      </c>
      <c r="B6873">
        <v>2020</v>
      </c>
      <c r="C6873" t="s">
        <v>42</v>
      </c>
      <c r="D6873">
        <v>154.69999999999999</v>
      </c>
      <c r="E6873" t="s">
        <v>14</v>
      </c>
      <c r="F6873">
        <v>149.9</v>
      </c>
      <c r="G6873" t="s">
        <v>49</v>
      </c>
    </row>
    <row r="6874" spans="1:7" hidden="1" x14ac:dyDescent="0.35">
      <c r="A6874" t="s">
        <v>5</v>
      </c>
      <c r="B6874">
        <v>2020</v>
      </c>
      <c r="C6874" t="s">
        <v>42</v>
      </c>
      <c r="D6874">
        <v>154.69999999999999</v>
      </c>
      <c r="E6874" t="s">
        <v>15</v>
      </c>
      <c r="F6874">
        <v>114.2</v>
      </c>
      <c r="G6874" t="s">
        <v>49</v>
      </c>
    </row>
    <row r="6875" spans="1:7" hidden="1" x14ac:dyDescent="0.35">
      <c r="A6875" t="s">
        <v>5</v>
      </c>
      <c r="B6875">
        <v>2020</v>
      </c>
      <c r="C6875" t="s">
        <v>42</v>
      </c>
      <c r="D6875">
        <v>154.69999999999999</v>
      </c>
      <c r="E6875" t="s">
        <v>16</v>
      </c>
      <c r="F6875">
        <v>160</v>
      </c>
      <c r="G6875" t="s">
        <v>49</v>
      </c>
    </row>
    <row r="6876" spans="1:7" hidden="1" x14ac:dyDescent="0.35">
      <c r="A6876" t="s">
        <v>5</v>
      </c>
      <c r="B6876">
        <v>2020</v>
      </c>
      <c r="C6876" t="s">
        <v>42</v>
      </c>
      <c r="D6876">
        <v>154.69999999999999</v>
      </c>
      <c r="E6876" t="s">
        <v>17</v>
      </c>
      <c r="F6876">
        <v>143.5</v>
      </c>
      <c r="G6876" t="s">
        <v>49</v>
      </c>
    </row>
    <row r="6877" spans="1:7" hidden="1" x14ac:dyDescent="0.35">
      <c r="A6877" t="s">
        <v>5</v>
      </c>
      <c r="B6877">
        <v>2020</v>
      </c>
      <c r="C6877" t="s">
        <v>42</v>
      </c>
      <c r="D6877">
        <v>154.69999999999999</v>
      </c>
      <c r="E6877" t="s">
        <v>18</v>
      </c>
      <c r="F6877">
        <v>161.5</v>
      </c>
      <c r="G6877" t="s">
        <v>49</v>
      </c>
    </row>
    <row r="6878" spans="1:7" hidden="1" x14ac:dyDescent="0.35">
      <c r="A6878" t="s">
        <v>5</v>
      </c>
      <c r="B6878">
        <v>2020</v>
      </c>
      <c r="C6878" t="s">
        <v>42</v>
      </c>
      <c r="D6878">
        <v>154.69999999999999</v>
      </c>
      <c r="E6878" t="s">
        <v>19</v>
      </c>
      <c r="F6878">
        <v>155.30000000000001</v>
      </c>
      <c r="G6878" t="s">
        <v>49</v>
      </c>
    </row>
    <row r="6879" spans="1:7" hidden="1" x14ac:dyDescent="0.35">
      <c r="A6879" t="s">
        <v>5</v>
      </c>
      <c r="B6879">
        <v>2020</v>
      </c>
      <c r="C6879" t="s">
        <v>42</v>
      </c>
      <c r="D6879">
        <v>154.69999999999999</v>
      </c>
      <c r="E6879" t="s">
        <v>20</v>
      </c>
      <c r="F6879">
        <v>180.9</v>
      </c>
      <c r="G6879" t="s">
        <v>50</v>
      </c>
    </row>
    <row r="6880" spans="1:7" hidden="1" x14ac:dyDescent="0.35">
      <c r="A6880" t="s">
        <v>5</v>
      </c>
      <c r="B6880">
        <v>2020</v>
      </c>
      <c r="C6880" t="s">
        <v>42</v>
      </c>
      <c r="D6880">
        <v>154.69999999999999</v>
      </c>
      <c r="E6880" t="s">
        <v>21</v>
      </c>
      <c r="F6880">
        <v>155.1</v>
      </c>
      <c r="G6880" t="s">
        <v>51</v>
      </c>
    </row>
    <row r="6881" spans="1:7" hidden="1" x14ac:dyDescent="0.35">
      <c r="A6881" t="s">
        <v>5</v>
      </c>
      <c r="B6881">
        <v>2020</v>
      </c>
      <c r="C6881" t="s">
        <v>42</v>
      </c>
      <c r="D6881">
        <v>154.69999999999999</v>
      </c>
      <c r="E6881" t="s">
        <v>22</v>
      </c>
      <c r="F6881">
        <v>149.30000000000001</v>
      </c>
      <c r="G6881" t="s">
        <v>51</v>
      </c>
    </row>
    <row r="6882" spans="1:7" hidden="1" x14ac:dyDescent="0.35">
      <c r="A6882" t="s">
        <v>5</v>
      </c>
      <c r="B6882">
        <v>2020</v>
      </c>
      <c r="C6882" t="s">
        <v>42</v>
      </c>
      <c r="D6882">
        <v>154.69999999999999</v>
      </c>
      <c r="E6882" t="s">
        <v>23</v>
      </c>
      <c r="F6882">
        <v>154.30000000000001</v>
      </c>
      <c r="G6882" t="s">
        <v>51</v>
      </c>
    </row>
    <row r="6883" spans="1:7" hidden="1" x14ac:dyDescent="0.35">
      <c r="A6883" t="s">
        <v>5</v>
      </c>
      <c r="B6883">
        <v>2020</v>
      </c>
      <c r="C6883" t="s">
        <v>42</v>
      </c>
      <c r="D6883">
        <v>154.69999999999999</v>
      </c>
      <c r="E6883" t="s">
        <v>24</v>
      </c>
      <c r="G6883" t="s">
        <v>24</v>
      </c>
    </row>
    <row r="6884" spans="1:7" hidden="1" x14ac:dyDescent="0.35">
      <c r="A6884" t="s">
        <v>5</v>
      </c>
      <c r="B6884">
        <v>2020</v>
      </c>
      <c r="C6884" t="s">
        <v>42</v>
      </c>
      <c r="D6884">
        <v>154.69999999999999</v>
      </c>
      <c r="E6884" t="s">
        <v>25</v>
      </c>
      <c r="F6884">
        <v>145.80000000000001</v>
      </c>
      <c r="G6884" t="s">
        <v>55</v>
      </c>
    </row>
    <row r="6885" spans="1:7" hidden="1" x14ac:dyDescent="0.35">
      <c r="A6885" t="s">
        <v>5</v>
      </c>
      <c r="B6885">
        <v>2020</v>
      </c>
      <c r="C6885" t="s">
        <v>42</v>
      </c>
      <c r="D6885">
        <v>154.69999999999999</v>
      </c>
      <c r="E6885" t="s">
        <v>26</v>
      </c>
      <c r="F6885">
        <v>151.9</v>
      </c>
      <c r="G6885" t="s">
        <v>52</v>
      </c>
    </row>
    <row r="6886" spans="1:7" hidden="1" x14ac:dyDescent="0.35">
      <c r="A6886" t="s">
        <v>5</v>
      </c>
      <c r="B6886">
        <v>2020</v>
      </c>
      <c r="C6886" t="s">
        <v>42</v>
      </c>
      <c r="D6886">
        <v>154.69999999999999</v>
      </c>
      <c r="E6886" t="s">
        <v>27</v>
      </c>
      <c r="F6886">
        <v>158.80000000000001</v>
      </c>
      <c r="G6886" t="s">
        <v>27</v>
      </c>
    </row>
    <row r="6887" spans="1:7" hidden="1" x14ac:dyDescent="0.35">
      <c r="A6887" t="s">
        <v>5</v>
      </c>
      <c r="B6887">
        <v>2020</v>
      </c>
      <c r="C6887" t="s">
        <v>42</v>
      </c>
      <c r="D6887">
        <v>154.69999999999999</v>
      </c>
      <c r="E6887" t="s">
        <v>28</v>
      </c>
      <c r="F6887">
        <v>143.6</v>
      </c>
      <c r="G6887" t="s">
        <v>54</v>
      </c>
    </row>
    <row r="6888" spans="1:7" hidden="1" x14ac:dyDescent="0.35">
      <c r="A6888" t="s">
        <v>5</v>
      </c>
      <c r="B6888">
        <v>2020</v>
      </c>
      <c r="C6888" t="s">
        <v>42</v>
      </c>
      <c r="D6888">
        <v>154.69999999999999</v>
      </c>
      <c r="E6888" t="s">
        <v>29</v>
      </c>
      <c r="F6888">
        <v>152.19999999999999</v>
      </c>
      <c r="G6888" t="s">
        <v>56</v>
      </c>
    </row>
    <row r="6889" spans="1:7" hidden="1" x14ac:dyDescent="0.35">
      <c r="A6889" t="s">
        <v>5</v>
      </c>
      <c r="B6889">
        <v>2020</v>
      </c>
      <c r="C6889" t="s">
        <v>42</v>
      </c>
      <c r="D6889">
        <v>154.69999999999999</v>
      </c>
      <c r="E6889" t="s">
        <v>30</v>
      </c>
      <c r="F6889">
        <v>162.69999999999999</v>
      </c>
      <c r="G6889" t="s">
        <v>30</v>
      </c>
    </row>
    <row r="6890" spans="1:7" hidden="1" x14ac:dyDescent="0.35">
      <c r="A6890" t="s">
        <v>5</v>
      </c>
      <c r="B6890">
        <v>2020</v>
      </c>
      <c r="C6890" t="s">
        <v>42</v>
      </c>
      <c r="D6890">
        <v>154.69999999999999</v>
      </c>
      <c r="E6890" t="s">
        <v>31</v>
      </c>
      <c r="F6890">
        <v>153.6</v>
      </c>
      <c r="G6890" t="s">
        <v>53</v>
      </c>
    </row>
    <row r="6891" spans="1:7" hidden="1" x14ac:dyDescent="0.35">
      <c r="A6891" t="s">
        <v>5</v>
      </c>
      <c r="B6891">
        <v>2020</v>
      </c>
      <c r="C6891" t="s">
        <v>42</v>
      </c>
      <c r="D6891">
        <v>154.69999999999999</v>
      </c>
      <c r="E6891" t="s">
        <v>32</v>
      </c>
      <c r="F6891">
        <v>153</v>
      </c>
      <c r="G6891" t="s">
        <v>32</v>
      </c>
    </row>
    <row r="6892" spans="1:7" hidden="1" x14ac:dyDescent="0.35">
      <c r="A6892" t="s">
        <v>34</v>
      </c>
      <c r="B6892">
        <v>2020</v>
      </c>
      <c r="C6892" t="s">
        <v>42</v>
      </c>
      <c r="D6892">
        <v>152.9</v>
      </c>
      <c r="E6892" t="s">
        <v>7</v>
      </c>
      <c r="F6892">
        <v>151.6</v>
      </c>
      <c r="G6892" t="s">
        <v>49</v>
      </c>
    </row>
    <row r="6893" spans="1:7" hidden="1" x14ac:dyDescent="0.35">
      <c r="A6893" t="s">
        <v>34</v>
      </c>
      <c r="B6893">
        <v>2020</v>
      </c>
      <c r="C6893" t="s">
        <v>42</v>
      </c>
      <c r="D6893">
        <v>152.9</v>
      </c>
      <c r="E6893" t="s">
        <v>8</v>
      </c>
      <c r="F6893">
        <v>197.8</v>
      </c>
      <c r="G6893" t="s">
        <v>49</v>
      </c>
    </row>
    <row r="6894" spans="1:7" hidden="1" x14ac:dyDescent="0.35">
      <c r="A6894" t="s">
        <v>34</v>
      </c>
      <c r="B6894">
        <v>2020</v>
      </c>
      <c r="C6894" t="s">
        <v>42</v>
      </c>
      <c r="D6894">
        <v>152.9</v>
      </c>
      <c r="E6894" t="s">
        <v>9</v>
      </c>
      <c r="F6894">
        <v>154.5</v>
      </c>
      <c r="G6894" t="s">
        <v>49</v>
      </c>
    </row>
    <row r="6895" spans="1:7" hidden="1" x14ac:dyDescent="0.35">
      <c r="A6895" t="s">
        <v>34</v>
      </c>
      <c r="B6895">
        <v>2020</v>
      </c>
      <c r="C6895" t="s">
        <v>42</v>
      </c>
      <c r="D6895">
        <v>152.9</v>
      </c>
      <c r="E6895" t="s">
        <v>10</v>
      </c>
      <c r="F6895">
        <v>153.4</v>
      </c>
      <c r="G6895" t="s">
        <v>49</v>
      </c>
    </row>
    <row r="6896" spans="1:7" hidden="1" x14ac:dyDescent="0.35">
      <c r="A6896" t="s">
        <v>34</v>
      </c>
      <c r="B6896">
        <v>2020</v>
      </c>
      <c r="C6896" t="s">
        <v>42</v>
      </c>
      <c r="D6896">
        <v>152.9</v>
      </c>
      <c r="E6896" t="s">
        <v>11</v>
      </c>
      <c r="F6896">
        <v>133.4</v>
      </c>
      <c r="G6896" t="s">
        <v>49</v>
      </c>
    </row>
    <row r="6897" spans="1:7" hidden="1" x14ac:dyDescent="0.35">
      <c r="A6897" t="s">
        <v>34</v>
      </c>
      <c r="B6897">
        <v>2020</v>
      </c>
      <c r="C6897" t="s">
        <v>42</v>
      </c>
      <c r="D6897">
        <v>152.9</v>
      </c>
      <c r="E6897" t="s">
        <v>12</v>
      </c>
      <c r="F6897">
        <v>154.5</v>
      </c>
      <c r="G6897" t="s">
        <v>49</v>
      </c>
    </row>
    <row r="6898" spans="1:7" hidden="1" x14ac:dyDescent="0.35">
      <c r="A6898" t="s">
        <v>34</v>
      </c>
      <c r="B6898">
        <v>2020</v>
      </c>
      <c r="C6898" t="s">
        <v>42</v>
      </c>
      <c r="D6898">
        <v>152.9</v>
      </c>
      <c r="E6898" t="s">
        <v>13</v>
      </c>
      <c r="F6898">
        <v>191.9</v>
      </c>
      <c r="G6898" t="s">
        <v>49</v>
      </c>
    </row>
    <row r="6899" spans="1:7" hidden="1" x14ac:dyDescent="0.35">
      <c r="A6899" t="s">
        <v>34</v>
      </c>
      <c r="B6899">
        <v>2020</v>
      </c>
      <c r="C6899" t="s">
        <v>42</v>
      </c>
      <c r="D6899">
        <v>152.9</v>
      </c>
      <c r="E6899" t="s">
        <v>14</v>
      </c>
      <c r="F6899">
        <v>151.30000000000001</v>
      </c>
      <c r="G6899" t="s">
        <v>49</v>
      </c>
    </row>
    <row r="6900" spans="1:7" hidden="1" x14ac:dyDescent="0.35">
      <c r="A6900" t="s">
        <v>34</v>
      </c>
      <c r="B6900">
        <v>2020</v>
      </c>
      <c r="C6900" t="s">
        <v>42</v>
      </c>
      <c r="D6900">
        <v>152.9</v>
      </c>
      <c r="E6900" t="s">
        <v>15</v>
      </c>
      <c r="F6900">
        <v>116.8</v>
      </c>
      <c r="G6900" t="s">
        <v>49</v>
      </c>
    </row>
    <row r="6901" spans="1:7" hidden="1" x14ac:dyDescent="0.35">
      <c r="A6901" t="s">
        <v>34</v>
      </c>
      <c r="B6901">
        <v>2020</v>
      </c>
      <c r="C6901" t="s">
        <v>42</v>
      </c>
      <c r="D6901">
        <v>152.9</v>
      </c>
      <c r="E6901" t="s">
        <v>16</v>
      </c>
      <c r="F6901">
        <v>160</v>
      </c>
      <c r="G6901" t="s">
        <v>49</v>
      </c>
    </row>
    <row r="6902" spans="1:7" hidden="1" x14ac:dyDescent="0.35">
      <c r="A6902" t="s">
        <v>34</v>
      </c>
      <c r="B6902">
        <v>2020</v>
      </c>
      <c r="C6902" t="s">
        <v>42</v>
      </c>
      <c r="D6902">
        <v>152.9</v>
      </c>
      <c r="E6902" t="s">
        <v>17</v>
      </c>
      <c r="F6902">
        <v>136.5</v>
      </c>
      <c r="G6902" t="s">
        <v>49</v>
      </c>
    </row>
    <row r="6903" spans="1:7" hidden="1" x14ac:dyDescent="0.35">
      <c r="A6903" t="s">
        <v>34</v>
      </c>
      <c r="B6903">
        <v>2020</v>
      </c>
      <c r="C6903" t="s">
        <v>42</v>
      </c>
      <c r="D6903">
        <v>152.9</v>
      </c>
      <c r="E6903" t="s">
        <v>18</v>
      </c>
      <c r="F6903">
        <v>163.30000000000001</v>
      </c>
      <c r="G6903" t="s">
        <v>49</v>
      </c>
    </row>
    <row r="6904" spans="1:7" hidden="1" x14ac:dyDescent="0.35">
      <c r="A6904" t="s">
        <v>34</v>
      </c>
      <c r="B6904">
        <v>2020</v>
      </c>
      <c r="C6904" t="s">
        <v>42</v>
      </c>
      <c r="D6904">
        <v>152.9</v>
      </c>
      <c r="E6904" t="s">
        <v>19</v>
      </c>
      <c r="F6904">
        <v>159.9</v>
      </c>
      <c r="G6904" t="s">
        <v>49</v>
      </c>
    </row>
    <row r="6905" spans="1:7" hidden="1" x14ac:dyDescent="0.35">
      <c r="A6905" t="s">
        <v>34</v>
      </c>
      <c r="B6905">
        <v>2020</v>
      </c>
      <c r="C6905" t="s">
        <v>42</v>
      </c>
      <c r="D6905">
        <v>152.9</v>
      </c>
      <c r="E6905" t="s">
        <v>20</v>
      </c>
      <c r="F6905">
        <v>187.2</v>
      </c>
      <c r="G6905" t="s">
        <v>50</v>
      </c>
    </row>
    <row r="6906" spans="1:7" hidden="1" x14ac:dyDescent="0.35">
      <c r="A6906" t="s">
        <v>34</v>
      </c>
      <c r="B6906">
        <v>2020</v>
      </c>
      <c r="C6906" t="s">
        <v>42</v>
      </c>
      <c r="D6906">
        <v>152.9</v>
      </c>
      <c r="E6906" t="s">
        <v>21</v>
      </c>
      <c r="F6906">
        <v>150</v>
      </c>
      <c r="G6906" t="s">
        <v>51</v>
      </c>
    </row>
    <row r="6907" spans="1:7" hidden="1" x14ac:dyDescent="0.35">
      <c r="A6907" t="s">
        <v>34</v>
      </c>
      <c r="B6907">
        <v>2020</v>
      </c>
      <c r="C6907" t="s">
        <v>42</v>
      </c>
      <c r="D6907">
        <v>152.9</v>
      </c>
      <c r="E6907" t="s">
        <v>22</v>
      </c>
      <c r="F6907">
        <v>135.19999999999999</v>
      </c>
      <c r="G6907" t="s">
        <v>51</v>
      </c>
    </row>
    <row r="6908" spans="1:7" hidden="1" x14ac:dyDescent="0.35">
      <c r="A6908" t="s">
        <v>34</v>
      </c>
      <c r="B6908">
        <v>2020</v>
      </c>
      <c r="C6908" t="s">
        <v>42</v>
      </c>
      <c r="D6908">
        <v>152.9</v>
      </c>
      <c r="E6908" t="s">
        <v>23</v>
      </c>
      <c r="F6908">
        <v>147.80000000000001</v>
      </c>
      <c r="G6908" t="s">
        <v>51</v>
      </c>
    </row>
    <row r="6909" spans="1:7" hidden="1" x14ac:dyDescent="0.35">
      <c r="A6909" t="s">
        <v>34</v>
      </c>
      <c r="B6909">
        <v>2020</v>
      </c>
      <c r="C6909" t="s">
        <v>42</v>
      </c>
      <c r="D6909">
        <v>152.9</v>
      </c>
      <c r="E6909" t="s">
        <v>24</v>
      </c>
      <c r="F6909">
        <v>155.5</v>
      </c>
      <c r="G6909" t="s">
        <v>24</v>
      </c>
    </row>
    <row r="6910" spans="1:7" hidden="1" x14ac:dyDescent="0.35">
      <c r="A6910" t="s">
        <v>34</v>
      </c>
      <c r="B6910">
        <v>2020</v>
      </c>
      <c r="C6910" t="s">
        <v>42</v>
      </c>
      <c r="D6910">
        <v>152.9</v>
      </c>
      <c r="E6910" t="s">
        <v>25</v>
      </c>
      <c r="F6910">
        <v>138.30000000000001</v>
      </c>
      <c r="G6910" t="s">
        <v>55</v>
      </c>
    </row>
    <row r="6911" spans="1:7" hidden="1" x14ac:dyDescent="0.35">
      <c r="A6911" t="s">
        <v>34</v>
      </c>
      <c r="B6911">
        <v>2020</v>
      </c>
      <c r="C6911" t="s">
        <v>42</v>
      </c>
      <c r="D6911">
        <v>152.9</v>
      </c>
      <c r="E6911" t="s">
        <v>26</v>
      </c>
      <c r="F6911">
        <v>144.5</v>
      </c>
      <c r="G6911" t="s">
        <v>52</v>
      </c>
    </row>
    <row r="6912" spans="1:7" hidden="1" x14ac:dyDescent="0.35">
      <c r="A6912" t="s">
        <v>34</v>
      </c>
      <c r="B6912">
        <v>2020</v>
      </c>
      <c r="C6912" t="s">
        <v>42</v>
      </c>
      <c r="D6912">
        <v>152.9</v>
      </c>
      <c r="E6912" t="s">
        <v>27</v>
      </c>
      <c r="F6912">
        <v>148.69999999999999</v>
      </c>
      <c r="G6912" t="s">
        <v>27</v>
      </c>
    </row>
    <row r="6913" spans="1:7" hidden="1" x14ac:dyDescent="0.35">
      <c r="A6913" t="s">
        <v>34</v>
      </c>
      <c r="B6913">
        <v>2020</v>
      </c>
      <c r="C6913" t="s">
        <v>42</v>
      </c>
      <c r="D6913">
        <v>152.9</v>
      </c>
      <c r="E6913" t="s">
        <v>28</v>
      </c>
      <c r="F6913">
        <v>133.9</v>
      </c>
      <c r="G6913" t="s">
        <v>54</v>
      </c>
    </row>
    <row r="6914" spans="1:7" hidden="1" x14ac:dyDescent="0.35">
      <c r="A6914" t="s">
        <v>34</v>
      </c>
      <c r="B6914">
        <v>2020</v>
      </c>
      <c r="C6914" t="s">
        <v>42</v>
      </c>
      <c r="D6914">
        <v>152.9</v>
      </c>
      <c r="E6914" t="s">
        <v>29</v>
      </c>
      <c r="F6914">
        <v>141.19999999999999</v>
      </c>
      <c r="G6914" t="s">
        <v>56</v>
      </c>
    </row>
    <row r="6915" spans="1:7" hidden="1" x14ac:dyDescent="0.35">
      <c r="A6915" t="s">
        <v>34</v>
      </c>
      <c r="B6915">
        <v>2020</v>
      </c>
      <c r="C6915" t="s">
        <v>42</v>
      </c>
      <c r="D6915">
        <v>152.9</v>
      </c>
      <c r="E6915" t="s">
        <v>30</v>
      </c>
      <c r="F6915">
        <v>155.5</v>
      </c>
      <c r="G6915" t="s">
        <v>30</v>
      </c>
    </row>
    <row r="6916" spans="1:7" hidden="1" x14ac:dyDescent="0.35">
      <c r="A6916" t="s">
        <v>34</v>
      </c>
      <c r="B6916">
        <v>2020</v>
      </c>
      <c r="C6916" t="s">
        <v>42</v>
      </c>
      <c r="D6916">
        <v>152.9</v>
      </c>
      <c r="E6916" t="s">
        <v>31</v>
      </c>
      <c r="F6916">
        <v>155.19999999999999</v>
      </c>
      <c r="G6916" t="s">
        <v>53</v>
      </c>
    </row>
    <row r="6917" spans="1:7" hidden="1" x14ac:dyDescent="0.35">
      <c r="A6917" t="s">
        <v>34</v>
      </c>
      <c r="B6917">
        <v>2020</v>
      </c>
      <c r="C6917" t="s">
        <v>42</v>
      </c>
      <c r="D6917">
        <v>152.9</v>
      </c>
      <c r="E6917" t="s">
        <v>32</v>
      </c>
      <c r="F6917">
        <v>144.80000000000001</v>
      </c>
      <c r="G6917" t="s">
        <v>32</v>
      </c>
    </row>
    <row r="6918" spans="1:7" hidden="1" x14ac:dyDescent="0.35">
      <c r="A6918" t="s">
        <v>35</v>
      </c>
      <c r="B6918">
        <v>2020</v>
      </c>
      <c r="C6918" t="s">
        <v>42</v>
      </c>
      <c r="D6918">
        <v>153.9</v>
      </c>
      <c r="E6918" t="s">
        <v>7</v>
      </c>
      <c r="F6918">
        <v>148.9</v>
      </c>
      <c r="G6918" t="s">
        <v>49</v>
      </c>
    </row>
    <row r="6919" spans="1:7" hidden="1" x14ac:dyDescent="0.35">
      <c r="A6919" t="s">
        <v>35</v>
      </c>
      <c r="B6919">
        <v>2020</v>
      </c>
      <c r="C6919" t="s">
        <v>42</v>
      </c>
      <c r="D6919">
        <v>153.9</v>
      </c>
      <c r="E6919" t="s">
        <v>8</v>
      </c>
      <c r="F6919">
        <v>190.9</v>
      </c>
      <c r="G6919" t="s">
        <v>49</v>
      </c>
    </row>
    <row r="6920" spans="1:7" hidden="1" x14ac:dyDescent="0.35">
      <c r="A6920" t="s">
        <v>35</v>
      </c>
      <c r="B6920">
        <v>2020</v>
      </c>
      <c r="C6920" t="s">
        <v>42</v>
      </c>
      <c r="D6920">
        <v>153.9</v>
      </c>
      <c r="E6920" t="s">
        <v>9</v>
      </c>
      <c r="F6920">
        <v>150.80000000000001</v>
      </c>
      <c r="G6920" t="s">
        <v>49</v>
      </c>
    </row>
    <row r="6921" spans="1:7" hidden="1" x14ac:dyDescent="0.35">
      <c r="A6921" t="s">
        <v>35</v>
      </c>
      <c r="B6921">
        <v>2020</v>
      </c>
      <c r="C6921" t="s">
        <v>42</v>
      </c>
      <c r="D6921">
        <v>153.9</v>
      </c>
      <c r="E6921" t="s">
        <v>10</v>
      </c>
      <c r="F6921">
        <v>153.30000000000001</v>
      </c>
      <c r="G6921" t="s">
        <v>49</v>
      </c>
    </row>
    <row r="6922" spans="1:7" hidden="1" x14ac:dyDescent="0.35">
      <c r="A6922" t="s">
        <v>35</v>
      </c>
      <c r="B6922">
        <v>2020</v>
      </c>
      <c r="C6922" t="s">
        <v>42</v>
      </c>
      <c r="D6922">
        <v>153.9</v>
      </c>
      <c r="E6922" t="s">
        <v>11</v>
      </c>
      <c r="F6922">
        <v>137.4</v>
      </c>
      <c r="G6922" t="s">
        <v>49</v>
      </c>
    </row>
    <row r="6923" spans="1:7" hidden="1" x14ac:dyDescent="0.35">
      <c r="A6923" t="s">
        <v>35</v>
      </c>
      <c r="B6923">
        <v>2020</v>
      </c>
      <c r="C6923" t="s">
        <v>42</v>
      </c>
      <c r="D6923">
        <v>153.9</v>
      </c>
      <c r="E6923" t="s">
        <v>12</v>
      </c>
      <c r="F6923">
        <v>150.4</v>
      </c>
      <c r="G6923" t="s">
        <v>49</v>
      </c>
    </row>
    <row r="6924" spans="1:7" hidden="1" x14ac:dyDescent="0.35">
      <c r="A6924" t="s">
        <v>35</v>
      </c>
      <c r="B6924">
        <v>2020</v>
      </c>
      <c r="C6924" t="s">
        <v>42</v>
      </c>
      <c r="D6924">
        <v>153.9</v>
      </c>
      <c r="E6924" t="s">
        <v>13</v>
      </c>
      <c r="F6924">
        <v>178.1</v>
      </c>
      <c r="G6924" t="s">
        <v>49</v>
      </c>
    </row>
    <row r="6925" spans="1:7" hidden="1" x14ac:dyDescent="0.35">
      <c r="A6925" t="s">
        <v>35</v>
      </c>
      <c r="B6925">
        <v>2020</v>
      </c>
      <c r="C6925" t="s">
        <v>42</v>
      </c>
      <c r="D6925">
        <v>153.9</v>
      </c>
      <c r="E6925" t="s">
        <v>14</v>
      </c>
      <c r="F6925">
        <v>150.4</v>
      </c>
      <c r="G6925" t="s">
        <v>49</v>
      </c>
    </row>
    <row r="6926" spans="1:7" hidden="1" x14ac:dyDescent="0.35">
      <c r="A6926" t="s">
        <v>35</v>
      </c>
      <c r="B6926">
        <v>2020</v>
      </c>
      <c r="C6926" t="s">
        <v>42</v>
      </c>
      <c r="D6926">
        <v>153.9</v>
      </c>
      <c r="E6926" t="s">
        <v>15</v>
      </c>
      <c r="F6926">
        <v>115.1</v>
      </c>
      <c r="G6926" t="s">
        <v>49</v>
      </c>
    </row>
    <row r="6927" spans="1:7" hidden="1" x14ac:dyDescent="0.35">
      <c r="A6927" t="s">
        <v>35</v>
      </c>
      <c r="B6927">
        <v>2020</v>
      </c>
      <c r="C6927" t="s">
        <v>42</v>
      </c>
      <c r="D6927">
        <v>153.9</v>
      </c>
      <c r="E6927" t="s">
        <v>16</v>
      </c>
      <c r="F6927">
        <v>160</v>
      </c>
      <c r="G6927" t="s">
        <v>49</v>
      </c>
    </row>
    <row r="6928" spans="1:7" hidden="1" x14ac:dyDescent="0.35">
      <c r="A6928" t="s">
        <v>35</v>
      </c>
      <c r="B6928">
        <v>2020</v>
      </c>
      <c r="C6928" t="s">
        <v>42</v>
      </c>
      <c r="D6928">
        <v>153.9</v>
      </c>
      <c r="E6928" t="s">
        <v>17</v>
      </c>
      <c r="F6928">
        <v>140.6</v>
      </c>
      <c r="G6928" t="s">
        <v>49</v>
      </c>
    </row>
    <row r="6929" spans="1:7" hidden="1" x14ac:dyDescent="0.35">
      <c r="A6929" t="s">
        <v>35</v>
      </c>
      <c r="B6929">
        <v>2020</v>
      </c>
      <c r="C6929" t="s">
        <v>42</v>
      </c>
      <c r="D6929">
        <v>153.9</v>
      </c>
      <c r="E6929" t="s">
        <v>18</v>
      </c>
      <c r="F6929">
        <v>162.30000000000001</v>
      </c>
      <c r="G6929" t="s">
        <v>49</v>
      </c>
    </row>
    <row r="6930" spans="1:7" hidden="1" x14ac:dyDescent="0.35">
      <c r="A6930" t="s">
        <v>35</v>
      </c>
      <c r="B6930">
        <v>2020</v>
      </c>
      <c r="C6930" t="s">
        <v>42</v>
      </c>
      <c r="D6930">
        <v>153.9</v>
      </c>
      <c r="E6930" t="s">
        <v>19</v>
      </c>
      <c r="F6930">
        <v>157</v>
      </c>
      <c r="G6930" t="s">
        <v>49</v>
      </c>
    </row>
    <row r="6931" spans="1:7" hidden="1" x14ac:dyDescent="0.35">
      <c r="A6931" t="s">
        <v>35</v>
      </c>
      <c r="B6931">
        <v>2020</v>
      </c>
      <c r="C6931" t="s">
        <v>42</v>
      </c>
      <c r="D6931">
        <v>153.9</v>
      </c>
      <c r="E6931" t="s">
        <v>20</v>
      </c>
      <c r="F6931">
        <v>182.6</v>
      </c>
      <c r="G6931" t="s">
        <v>50</v>
      </c>
    </row>
    <row r="6932" spans="1:7" hidden="1" x14ac:dyDescent="0.35">
      <c r="A6932" t="s">
        <v>35</v>
      </c>
      <c r="B6932">
        <v>2020</v>
      </c>
      <c r="C6932" t="s">
        <v>42</v>
      </c>
      <c r="D6932">
        <v>153.9</v>
      </c>
      <c r="E6932" t="s">
        <v>21</v>
      </c>
      <c r="F6932">
        <v>153.1</v>
      </c>
      <c r="G6932" t="s">
        <v>51</v>
      </c>
    </row>
    <row r="6933" spans="1:7" hidden="1" x14ac:dyDescent="0.35">
      <c r="A6933" t="s">
        <v>35</v>
      </c>
      <c r="B6933">
        <v>2020</v>
      </c>
      <c r="C6933" t="s">
        <v>42</v>
      </c>
      <c r="D6933">
        <v>153.9</v>
      </c>
      <c r="E6933" t="s">
        <v>22</v>
      </c>
      <c r="F6933">
        <v>143.4</v>
      </c>
      <c r="G6933" t="s">
        <v>51</v>
      </c>
    </row>
    <row r="6934" spans="1:7" hidden="1" x14ac:dyDescent="0.35">
      <c r="A6934" t="s">
        <v>35</v>
      </c>
      <c r="B6934">
        <v>2020</v>
      </c>
      <c r="C6934" t="s">
        <v>42</v>
      </c>
      <c r="D6934">
        <v>153.9</v>
      </c>
      <c r="E6934" t="s">
        <v>23</v>
      </c>
      <c r="F6934">
        <v>151.69999999999999</v>
      </c>
      <c r="G6934" t="s">
        <v>51</v>
      </c>
    </row>
    <row r="6935" spans="1:7" hidden="1" x14ac:dyDescent="0.35">
      <c r="A6935" t="s">
        <v>35</v>
      </c>
      <c r="B6935">
        <v>2020</v>
      </c>
      <c r="C6935" t="s">
        <v>42</v>
      </c>
      <c r="D6935">
        <v>153.9</v>
      </c>
      <c r="E6935" t="s">
        <v>24</v>
      </c>
      <c r="F6935">
        <v>155.5</v>
      </c>
      <c r="G6935" t="s">
        <v>24</v>
      </c>
    </row>
    <row r="6936" spans="1:7" hidden="1" x14ac:dyDescent="0.35">
      <c r="A6936" t="s">
        <v>35</v>
      </c>
      <c r="B6936">
        <v>2020</v>
      </c>
      <c r="C6936" t="s">
        <v>42</v>
      </c>
      <c r="D6936">
        <v>153.9</v>
      </c>
      <c r="E6936" t="s">
        <v>25</v>
      </c>
      <c r="F6936">
        <v>143</v>
      </c>
      <c r="G6936" t="s">
        <v>55</v>
      </c>
    </row>
    <row r="6937" spans="1:7" hidden="1" x14ac:dyDescent="0.35">
      <c r="A6937" t="s">
        <v>35</v>
      </c>
      <c r="B6937">
        <v>2020</v>
      </c>
      <c r="C6937" t="s">
        <v>42</v>
      </c>
      <c r="D6937">
        <v>153.9</v>
      </c>
      <c r="E6937" t="s">
        <v>26</v>
      </c>
      <c r="F6937">
        <v>148.4</v>
      </c>
      <c r="G6937" t="s">
        <v>52</v>
      </c>
    </row>
    <row r="6938" spans="1:7" hidden="1" x14ac:dyDescent="0.35">
      <c r="A6938" t="s">
        <v>35</v>
      </c>
      <c r="B6938">
        <v>2020</v>
      </c>
      <c r="C6938" t="s">
        <v>42</v>
      </c>
      <c r="D6938">
        <v>153.9</v>
      </c>
      <c r="E6938" t="s">
        <v>27</v>
      </c>
      <c r="F6938">
        <v>155</v>
      </c>
      <c r="G6938" t="s">
        <v>27</v>
      </c>
    </row>
    <row r="6939" spans="1:7" hidden="1" x14ac:dyDescent="0.35">
      <c r="A6939" t="s">
        <v>35</v>
      </c>
      <c r="B6939">
        <v>2020</v>
      </c>
      <c r="C6939" t="s">
        <v>42</v>
      </c>
      <c r="D6939">
        <v>153.9</v>
      </c>
      <c r="E6939" t="s">
        <v>28</v>
      </c>
      <c r="F6939">
        <v>138.5</v>
      </c>
      <c r="G6939" t="s">
        <v>54</v>
      </c>
    </row>
    <row r="6940" spans="1:7" hidden="1" x14ac:dyDescent="0.35">
      <c r="A6940" t="s">
        <v>35</v>
      </c>
      <c r="B6940">
        <v>2020</v>
      </c>
      <c r="C6940" t="s">
        <v>42</v>
      </c>
      <c r="D6940">
        <v>153.9</v>
      </c>
      <c r="E6940" t="s">
        <v>29</v>
      </c>
      <c r="F6940">
        <v>146</v>
      </c>
      <c r="G6940" t="s">
        <v>56</v>
      </c>
    </row>
    <row r="6941" spans="1:7" hidden="1" x14ac:dyDescent="0.35">
      <c r="A6941" t="s">
        <v>35</v>
      </c>
      <c r="B6941">
        <v>2020</v>
      </c>
      <c r="C6941" t="s">
        <v>42</v>
      </c>
      <c r="D6941">
        <v>153.9</v>
      </c>
      <c r="E6941" t="s">
        <v>30</v>
      </c>
      <c r="F6941">
        <v>158.5</v>
      </c>
      <c r="G6941" t="s">
        <v>30</v>
      </c>
    </row>
    <row r="6942" spans="1:7" hidden="1" x14ac:dyDescent="0.35">
      <c r="A6942" t="s">
        <v>35</v>
      </c>
      <c r="B6942">
        <v>2020</v>
      </c>
      <c r="C6942" t="s">
        <v>42</v>
      </c>
      <c r="D6942">
        <v>153.9</v>
      </c>
      <c r="E6942" t="s">
        <v>31</v>
      </c>
      <c r="F6942">
        <v>154.30000000000001</v>
      </c>
      <c r="G6942" t="s">
        <v>53</v>
      </c>
    </row>
    <row r="6943" spans="1:7" hidden="1" x14ac:dyDescent="0.35">
      <c r="A6943" t="s">
        <v>35</v>
      </c>
      <c r="B6943">
        <v>2020</v>
      </c>
      <c r="C6943" t="s">
        <v>42</v>
      </c>
      <c r="D6943">
        <v>153.9</v>
      </c>
      <c r="E6943" t="s">
        <v>32</v>
      </c>
      <c r="F6943">
        <v>149</v>
      </c>
      <c r="G6943" t="s">
        <v>32</v>
      </c>
    </row>
    <row r="6944" spans="1:7" hidden="1" x14ac:dyDescent="0.35">
      <c r="A6944" t="s">
        <v>5</v>
      </c>
      <c r="B6944">
        <v>2020</v>
      </c>
      <c r="C6944" t="s">
        <v>43</v>
      </c>
      <c r="D6944">
        <v>155.4</v>
      </c>
      <c r="E6944" t="s">
        <v>7</v>
      </c>
      <c r="F6944">
        <v>146.9</v>
      </c>
      <c r="G6944" t="s">
        <v>49</v>
      </c>
    </row>
    <row r="6945" spans="1:7" hidden="1" x14ac:dyDescent="0.35">
      <c r="A6945" t="s">
        <v>5</v>
      </c>
      <c r="B6945">
        <v>2020</v>
      </c>
      <c r="C6945" t="s">
        <v>43</v>
      </c>
      <c r="D6945">
        <v>155.4</v>
      </c>
      <c r="E6945" t="s">
        <v>8</v>
      </c>
      <c r="F6945">
        <v>183.9</v>
      </c>
      <c r="G6945" t="s">
        <v>49</v>
      </c>
    </row>
    <row r="6946" spans="1:7" hidden="1" x14ac:dyDescent="0.35">
      <c r="A6946" t="s">
        <v>5</v>
      </c>
      <c r="B6946">
        <v>2020</v>
      </c>
      <c r="C6946" t="s">
        <v>43</v>
      </c>
      <c r="D6946">
        <v>155.4</v>
      </c>
      <c r="E6946" t="s">
        <v>9</v>
      </c>
      <c r="F6946">
        <v>149.5</v>
      </c>
      <c r="G6946" t="s">
        <v>49</v>
      </c>
    </row>
    <row r="6947" spans="1:7" hidden="1" x14ac:dyDescent="0.35">
      <c r="A6947" t="s">
        <v>5</v>
      </c>
      <c r="B6947">
        <v>2020</v>
      </c>
      <c r="C6947" t="s">
        <v>43</v>
      </c>
      <c r="D6947">
        <v>155.4</v>
      </c>
      <c r="E6947" t="s">
        <v>10</v>
      </c>
      <c r="F6947">
        <v>153.4</v>
      </c>
      <c r="G6947" t="s">
        <v>49</v>
      </c>
    </row>
    <row r="6948" spans="1:7" hidden="1" x14ac:dyDescent="0.35">
      <c r="A6948" t="s">
        <v>5</v>
      </c>
      <c r="B6948">
        <v>2020</v>
      </c>
      <c r="C6948" t="s">
        <v>43</v>
      </c>
      <c r="D6948">
        <v>155.4</v>
      </c>
      <c r="E6948" t="s">
        <v>11</v>
      </c>
      <c r="F6948">
        <v>140.4</v>
      </c>
      <c r="G6948" t="s">
        <v>49</v>
      </c>
    </row>
    <row r="6949" spans="1:7" hidden="1" x14ac:dyDescent="0.35">
      <c r="A6949" t="s">
        <v>5</v>
      </c>
      <c r="B6949">
        <v>2020</v>
      </c>
      <c r="C6949" t="s">
        <v>43</v>
      </c>
      <c r="D6949">
        <v>155.4</v>
      </c>
      <c r="E6949" t="s">
        <v>12</v>
      </c>
      <c r="F6949">
        <v>147</v>
      </c>
      <c r="G6949" t="s">
        <v>49</v>
      </c>
    </row>
    <row r="6950" spans="1:7" hidden="1" x14ac:dyDescent="0.35">
      <c r="A6950" t="s">
        <v>5</v>
      </c>
      <c r="B6950">
        <v>2020</v>
      </c>
      <c r="C6950" t="s">
        <v>43</v>
      </c>
      <c r="D6950">
        <v>155.4</v>
      </c>
      <c r="E6950" t="s">
        <v>13</v>
      </c>
      <c r="F6950">
        <v>178.8</v>
      </c>
      <c r="G6950" t="s">
        <v>49</v>
      </c>
    </row>
    <row r="6951" spans="1:7" hidden="1" x14ac:dyDescent="0.35">
      <c r="A6951" t="s">
        <v>5</v>
      </c>
      <c r="B6951">
        <v>2020</v>
      </c>
      <c r="C6951" t="s">
        <v>43</v>
      </c>
      <c r="D6951">
        <v>155.4</v>
      </c>
      <c r="E6951" t="s">
        <v>14</v>
      </c>
      <c r="F6951">
        <v>149.30000000000001</v>
      </c>
      <c r="G6951" t="s">
        <v>49</v>
      </c>
    </row>
    <row r="6952" spans="1:7" hidden="1" x14ac:dyDescent="0.35">
      <c r="A6952" t="s">
        <v>5</v>
      </c>
      <c r="B6952">
        <v>2020</v>
      </c>
      <c r="C6952" t="s">
        <v>43</v>
      </c>
      <c r="D6952">
        <v>155.4</v>
      </c>
      <c r="E6952" t="s">
        <v>15</v>
      </c>
      <c r="F6952">
        <v>115.1</v>
      </c>
      <c r="G6952" t="s">
        <v>49</v>
      </c>
    </row>
    <row r="6953" spans="1:7" hidden="1" x14ac:dyDescent="0.35">
      <c r="A6953" t="s">
        <v>5</v>
      </c>
      <c r="B6953">
        <v>2020</v>
      </c>
      <c r="C6953" t="s">
        <v>43</v>
      </c>
      <c r="D6953">
        <v>155.4</v>
      </c>
      <c r="E6953" t="s">
        <v>16</v>
      </c>
      <c r="F6953">
        <v>160</v>
      </c>
      <c r="G6953" t="s">
        <v>49</v>
      </c>
    </row>
    <row r="6954" spans="1:7" hidden="1" x14ac:dyDescent="0.35">
      <c r="A6954" t="s">
        <v>5</v>
      </c>
      <c r="B6954">
        <v>2020</v>
      </c>
      <c r="C6954" t="s">
        <v>43</v>
      </c>
      <c r="D6954">
        <v>155.4</v>
      </c>
      <c r="E6954" t="s">
        <v>17</v>
      </c>
      <c r="F6954">
        <v>145.4</v>
      </c>
      <c r="G6954" t="s">
        <v>49</v>
      </c>
    </row>
    <row r="6955" spans="1:7" hidden="1" x14ac:dyDescent="0.35">
      <c r="A6955" t="s">
        <v>5</v>
      </c>
      <c r="B6955">
        <v>2020</v>
      </c>
      <c r="C6955" t="s">
        <v>43</v>
      </c>
      <c r="D6955">
        <v>155.4</v>
      </c>
      <c r="E6955" t="s">
        <v>18</v>
      </c>
      <c r="F6955">
        <v>161.6</v>
      </c>
      <c r="G6955" t="s">
        <v>49</v>
      </c>
    </row>
    <row r="6956" spans="1:7" hidden="1" x14ac:dyDescent="0.35">
      <c r="A6956" t="s">
        <v>5</v>
      </c>
      <c r="B6956">
        <v>2020</v>
      </c>
      <c r="C6956" t="s">
        <v>43</v>
      </c>
      <c r="D6956">
        <v>155.4</v>
      </c>
      <c r="E6956" t="s">
        <v>19</v>
      </c>
      <c r="F6956">
        <v>156.1</v>
      </c>
      <c r="G6956" t="s">
        <v>49</v>
      </c>
    </row>
    <row r="6957" spans="1:7" hidden="1" x14ac:dyDescent="0.35">
      <c r="A6957" t="s">
        <v>5</v>
      </c>
      <c r="B6957">
        <v>2020</v>
      </c>
      <c r="C6957" t="s">
        <v>43</v>
      </c>
      <c r="D6957">
        <v>155.4</v>
      </c>
      <c r="E6957" t="s">
        <v>20</v>
      </c>
      <c r="F6957">
        <v>182.9</v>
      </c>
      <c r="G6957" t="s">
        <v>50</v>
      </c>
    </row>
    <row r="6958" spans="1:7" hidden="1" x14ac:dyDescent="0.35">
      <c r="A6958" t="s">
        <v>5</v>
      </c>
      <c r="B6958">
        <v>2020</v>
      </c>
      <c r="C6958" t="s">
        <v>43</v>
      </c>
      <c r="D6958">
        <v>155.4</v>
      </c>
      <c r="E6958" t="s">
        <v>21</v>
      </c>
      <c r="F6958">
        <v>155.4</v>
      </c>
      <c r="G6958" t="s">
        <v>51</v>
      </c>
    </row>
    <row r="6959" spans="1:7" hidden="1" x14ac:dyDescent="0.35">
      <c r="A6959" t="s">
        <v>5</v>
      </c>
      <c r="B6959">
        <v>2020</v>
      </c>
      <c r="C6959" t="s">
        <v>43</v>
      </c>
      <c r="D6959">
        <v>155.4</v>
      </c>
      <c r="E6959" t="s">
        <v>22</v>
      </c>
      <c r="F6959">
        <v>149.9</v>
      </c>
      <c r="G6959" t="s">
        <v>51</v>
      </c>
    </row>
    <row r="6960" spans="1:7" hidden="1" x14ac:dyDescent="0.35">
      <c r="A6960" t="s">
        <v>5</v>
      </c>
      <c r="B6960">
        <v>2020</v>
      </c>
      <c r="C6960" t="s">
        <v>43</v>
      </c>
      <c r="D6960">
        <v>155.4</v>
      </c>
      <c r="E6960" t="s">
        <v>23</v>
      </c>
      <c r="F6960">
        <v>154.6</v>
      </c>
      <c r="G6960" t="s">
        <v>51</v>
      </c>
    </row>
    <row r="6961" spans="1:7" hidden="1" x14ac:dyDescent="0.35">
      <c r="A6961" t="s">
        <v>5</v>
      </c>
      <c r="B6961">
        <v>2020</v>
      </c>
      <c r="C6961" t="s">
        <v>43</v>
      </c>
      <c r="D6961">
        <v>155.4</v>
      </c>
      <c r="E6961" t="s">
        <v>24</v>
      </c>
      <c r="G6961" t="s">
        <v>24</v>
      </c>
    </row>
    <row r="6962" spans="1:7" hidden="1" x14ac:dyDescent="0.35">
      <c r="A6962" t="s">
        <v>5</v>
      </c>
      <c r="B6962">
        <v>2020</v>
      </c>
      <c r="C6962" t="s">
        <v>43</v>
      </c>
      <c r="D6962">
        <v>155.4</v>
      </c>
      <c r="E6962" t="s">
        <v>25</v>
      </c>
      <c r="F6962">
        <v>146.4</v>
      </c>
      <c r="G6962" t="s">
        <v>55</v>
      </c>
    </row>
    <row r="6963" spans="1:7" hidden="1" x14ac:dyDescent="0.35">
      <c r="A6963" t="s">
        <v>5</v>
      </c>
      <c r="B6963">
        <v>2020</v>
      </c>
      <c r="C6963" t="s">
        <v>43</v>
      </c>
      <c r="D6963">
        <v>155.4</v>
      </c>
      <c r="E6963" t="s">
        <v>26</v>
      </c>
      <c r="F6963">
        <v>151.6</v>
      </c>
      <c r="G6963" t="s">
        <v>52</v>
      </c>
    </row>
    <row r="6964" spans="1:7" hidden="1" x14ac:dyDescent="0.35">
      <c r="A6964" t="s">
        <v>5</v>
      </c>
      <c r="B6964">
        <v>2020</v>
      </c>
      <c r="C6964" t="s">
        <v>43</v>
      </c>
      <c r="D6964">
        <v>155.4</v>
      </c>
      <c r="E6964" t="s">
        <v>27</v>
      </c>
      <c r="F6964">
        <v>159.1</v>
      </c>
      <c r="G6964" t="s">
        <v>27</v>
      </c>
    </row>
    <row r="6965" spans="1:7" hidden="1" x14ac:dyDescent="0.35">
      <c r="A6965" t="s">
        <v>5</v>
      </c>
      <c r="B6965">
        <v>2020</v>
      </c>
      <c r="C6965" t="s">
        <v>43</v>
      </c>
      <c r="D6965">
        <v>155.4</v>
      </c>
      <c r="E6965" t="s">
        <v>28</v>
      </c>
      <c r="F6965">
        <v>144.6</v>
      </c>
      <c r="G6965" t="s">
        <v>54</v>
      </c>
    </row>
    <row r="6966" spans="1:7" hidden="1" x14ac:dyDescent="0.35">
      <c r="A6966" t="s">
        <v>5</v>
      </c>
      <c r="B6966">
        <v>2020</v>
      </c>
      <c r="C6966" t="s">
        <v>43</v>
      </c>
      <c r="D6966">
        <v>155.4</v>
      </c>
      <c r="E6966" t="s">
        <v>29</v>
      </c>
      <c r="F6966">
        <v>152.80000000000001</v>
      </c>
      <c r="G6966" t="s">
        <v>56</v>
      </c>
    </row>
    <row r="6967" spans="1:7" hidden="1" x14ac:dyDescent="0.35">
      <c r="A6967" t="s">
        <v>5</v>
      </c>
      <c r="B6967">
        <v>2020</v>
      </c>
      <c r="C6967" t="s">
        <v>43</v>
      </c>
      <c r="D6967">
        <v>155.4</v>
      </c>
      <c r="E6967" t="s">
        <v>30</v>
      </c>
      <c r="F6967">
        <v>161.1</v>
      </c>
      <c r="G6967" t="s">
        <v>30</v>
      </c>
    </row>
    <row r="6968" spans="1:7" hidden="1" x14ac:dyDescent="0.35">
      <c r="A6968" t="s">
        <v>5</v>
      </c>
      <c r="B6968">
        <v>2020</v>
      </c>
      <c r="C6968" t="s">
        <v>43</v>
      </c>
      <c r="D6968">
        <v>155.4</v>
      </c>
      <c r="E6968" t="s">
        <v>31</v>
      </c>
      <c r="F6968">
        <v>157.4</v>
      </c>
      <c r="G6968" t="s">
        <v>53</v>
      </c>
    </row>
    <row r="6969" spans="1:7" hidden="1" x14ac:dyDescent="0.35">
      <c r="A6969" t="s">
        <v>5</v>
      </c>
      <c r="B6969">
        <v>2020</v>
      </c>
      <c r="C6969" t="s">
        <v>43</v>
      </c>
      <c r="D6969">
        <v>155.4</v>
      </c>
      <c r="E6969" t="s">
        <v>32</v>
      </c>
      <c r="F6969">
        <v>153.69999999999999</v>
      </c>
      <c r="G6969" t="s">
        <v>32</v>
      </c>
    </row>
    <row r="6970" spans="1:7" hidden="1" x14ac:dyDescent="0.35">
      <c r="A6970" t="s">
        <v>34</v>
      </c>
      <c r="B6970">
        <v>2020</v>
      </c>
      <c r="C6970" t="s">
        <v>43</v>
      </c>
      <c r="D6970">
        <v>154</v>
      </c>
      <c r="E6970" t="s">
        <v>7</v>
      </c>
      <c r="F6970">
        <v>151.5</v>
      </c>
      <c r="G6970" t="s">
        <v>49</v>
      </c>
    </row>
    <row r="6971" spans="1:7" hidden="1" x14ac:dyDescent="0.35">
      <c r="A6971" t="s">
        <v>34</v>
      </c>
      <c r="B6971">
        <v>2020</v>
      </c>
      <c r="C6971" t="s">
        <v>43</v>
      </c>
      <c r="D6971">
        <v>154</v>
      </c>
      <c r="E6971" t="s">
        <v>8</v>
      </c>
      <c r="F6971">
        <v>193.1</v>
      </c>
      <c r="G6971" t="s">
        <v>49</v>
      </c>
    </row>
    <row r="6972" spans="1:7" hidden="1" x14ac:dyDescent="0.35">
      <c r="A6972" t="s">
        <v>34</v>
      </c>
      <c r="B6972">
        <v>2020</v>
      </c>
      <c r="C6972" t="s">
        <v>43</v>
      </c>
      <c r="D6972">
        <v>154</v>
      </c>
      <c r="E6972" t="s">
        <v>9</v>
      </c>
      <c r="F6972">
        <v>157.30000000000001</v>
      </c>
      <c r="G6972" t="s">
        <v>49</v>
      </c>
    </row>
    <row r="6973" spans="1:7" hidden="1" x14ac:dyDescent="0.35">
      <c r="A6973" t="s">
        <v>34</v>
      </c>
      <c r="B6973">
        <v>2020</v>
      </c>
      <c r="C6973" t="s">
        <v>43</v>
      </c>
      <c r="D6973">
        <v>154</v>
      </c>
      <c r="E6973" t="s">
        <v>10</v>
      </c>
      <c r="F6973">
        <v>153.9</v>
      </c>
      <c r="G6973" t="s">
        <v>49</v>
      </c>
    </row>
    <row r="6974" spans="1:7" hidden="1" x14ac:dyDescent="0.35">
      <c r="A6974" t="s">
        <v>34</v>
      </c>
      <c r="B6974">
        <v>2020</v>
      </c>
      <c r="C6974" t="s">
        <v>43</v>
      </c>
      <c r="D6974">
        <v>154</v>
      </c>
      <c r="E6974" t="s">
        <v>11</v>
      </c>
      <c r="F6974">
        <v>134.4</v>
      </c>
      <c r="G6974" t="s">
        <v>49</v>
      </c>
    </row>
    <row r="6975" spans="1:7" hidden="1" x14ac:dyDescent="0.35">
      <c r="A6975" t="s">
        <v>34</v>
      </c>
      <c r="B6975">
        <v>2020</v>
      </c>
      <c r="C6975" t="s">
        <v>43</v>
      </c>
      <c r="D6975">
        <v>154</v>
      </c>
      <c r="E6975" t="s">
        <v>12</v>
      </c>
      <c r="F6975">
        <v>155.4</v>
      </c>
      <c r="G6975" t="s">
        <v>49</v>
      </c>
    </row>
    <row r="6976" spans="1:7" hidden="1" x14ac:dyDescent="0.35">
      <c r="A6976" t="s">
        <v>34</v>
      </c>
      <c r="B6976">
        <v>2020</v>
      </c>
      <c r="C6976" t="s">
        <v>43</v>
      </c>
      <c r="D6976">
        <v>154</v>
      </c>
      <c r="E6976" t="s">
        <v>13</v>
      </c>
      <c r="F6976">
        <v>202</v>
      </c>
      <c r="G6976" t="s">
        <v>49</v>
      </c>
    </row>
    <row r="6977" spans="1:7" hidden="1" x14ac:dyDescent="0.35">
      <c r="A6977" t="s">
        <v>34</v>
      </c>
      <c r="B6977">
        <v>2020</v>
      </c>
      <c r="C6977" t="s">
        <v>43</v>
      </c>
      <c r="D6977">
        <v>154</v>
      </c>
      <c r="E6977" t="s">
        <v>14</v>
      </c>
      <c r="F6977">
        <v>150.80000000000001</v>
      </c>
      <c r="G6977" t="s">
        <v>49</v>
      </c>
    </row>
    <row r="6978" spans="1:7" hidden="1" x14ac:dyDescent="0.35">
      <c r="A6978" t="s">
        <v>34</v>
      </c>
      <c r="B6978">
        <v>2020</v>
      </c>
      <c r="C6978" t="s">
        <v>43</v>
      </c>
      <c r="D6978">
        <v>154</v>
      </c>
      <c r="E6978" t="s">
        <v>15</v>
      </c>
      <c r="F6978">
        <v>118.9</v>
      </c>
      <c r="G6978" t="s">
        <v>49</v>
      </c>
    </row>
    <row r="6979" spans="1:7" hidden="1" x14ac:dyDescent="0.35">
      <c r="A6979" t="s">
        <v>34</v>
      </c>
      <c r="B6979">
        <v>2020</v>
      </c>
      <c r="C6979" t="s">
        <v>43</v>
      </c>
      <c r="D6979">
        <v>154</v>
      </c>
      <c r="E6979" t="s">
        <v>16</v>
      </c>
      <c r="F6979">
        <v>160.9</v>
      </c>
      <c r="G6979" t="s">
        <v>49</v>
      </c>
    </row>
    <row r="6980" spans="1:7" hidden="1" x14ac:dyDescent="0.35">
      <c r="A6980" t="s">
        <v>34</v>
      </c>
      <c r="B6980">
        <v>2020</v>
      </c>
      <c r="C6980" t="s">
        <v>43</v>
      </c>
      <c r="D6980">
        <v>154</v>
      </c>
      <c r="E6980" t="s">
        <v>17</v>
      </c>
      <c r="F6980">
        <v>137.69999999999999</v>
      </c>
      <c r="G6980" t="s">
        <v>49</v>
      </c>
    </row>
    <row r="6981" spans="1:7" hidden="1" x14ac:dyDescent="0.35">
      <c r="A6981" t="s">
        <v>34</v>
      </c>
      <c r="B6981">
        <v>2020</v>
      </c>
      <c r="C6981" t="s">
        <v>43</v>
      </c>
      <c r="D6981">
        <v>154</v>
      </c>
      <c r="E6981" t="s">
        <v>18</v>
      </c>
      <c r="F6981">
        <v>164.4</v>
      </c>
      <c r="G6981" t="s">
        <v>49</v>
      </c>
    </row>
    <row r="6982" spans="1:7" hidden="1" x14ac:dyDescent="0.35">
      <c r="A6982" t="s">
        <v>34</v>
      </c>
      <c r="B6982">
        <v>2020</v>
      </c>
      <c r="C6982" t="s">
        <v>43</v>
      </c>
      <c r="D6982">
        <v>154</v>
      </c>
      <c r="E6982" t="s">
        <v>19</v>
      </c>
      <c r="F6982">
        <v>161.30000000000001</v>
      </c>
      <c r="G6982" t="s">
        <v>49</v>
      </c>
    </row>
    <row r="6983" spans="1:7" hidden="1" x14ac:dyDescent="0.35">
      <c r="A6983" t="s">
        <v>34</v>
      </c>
      <c r="B6983">
        <v>2020</v>
      </c>
      <c r="C6983" t="s">
        <v>43</v>
      </c>
      <c r="D6983">
        <v>154</v>
      </c>
      <c r="E6983" t="s">
        <v>20</v>
      </c>
      <c r="F6983">
        <v>188.7</v>
      </c>
      <c r="G6983" t="s">
        <v>50</v>
      </c>
    </row>
    <row r="6984" spans="1:7" hidden="1" x14ac:dyDescent="0.35">
      <c r="A6984" t="s">
        <v>34</v>
      </c>
      <c r="B6984">
        <v>2020</v>
      </c>
      <c r="C6984" t="s">
        <v>43</v>
      </c>
      <c r="D6984">
        <v>154</v>
      </c>
      <c r="E6984" t="s">
        <v>21</v>
      </c>
      <c r="F6984">
        <v>150.19999999999999</v>
      </c>
      <c r="G6984" t="s">
        <v>51</v>
      </c>
    </row>
    <row r="6985" spans="1:7" hidden="1" x14ac:dyDescent="0.35">
      <c r="A6985" t="s">
        <v>34</v>
      </c>
      <c r="B6985">
        <v>2020</v>
      </c>
      <c r="C6985" t="s">
        <v>43</v>
      </c>
      <c r="D6985">
        <v>154</v>
      </c>
      <c r="E6985" t="s">
        <v>22</v>
      </c>
      <c r="F6985">
        <v>136.30000000000001</v>
      </c>
      <c r="G6985" t="s">
        <v>51</v>
      </c>
    </row>
    <row r="6986" spans="1:7" hidden="1" x14ac:dyDescent="0.35">
      <c r="A6986" t="s">
        <v>34</v>
      </c>
      <c r="B6986">
        <v>2020</v>
      </c>
      <c r="C6986" t="s">
        <v>43</v>
      </c>
      <c r="D6986">
        <v>154</v>
      </c>
      <c r="E6986" t="s">
        <v>23</v>
      </c>
      <c r="F6986">
        <v>148.1</v>
      </c>
      <c r="G6986" t="s">
        <v>51</v>
      </c>
    </row>
    <row r="6987" spans="1:7" hidden="1" x14ac:dyDescent="0.35">
      <c r="A6987" t="s">
        <v>34</v>
      </c>
      <c r="B6987">
        <v>2020</v>
      </c>
      <c r="C6987" t="s">
        <v>43</v>
      </c>
      <c r="D6987">
        <v>154</v>
      </c>
      <c r="E6987" t="s">
        <v>24</v>
      </c>
      <c r="F6987">
        <v>156.30000000000001</v>
      </c>
      <c r="G6987" t="s">
        <v>24</v>
      </c>
    </row>
    <row r="6988" spans="1:7" hidden="1" x14ac:dyDescent="0.35">
      <c r="A6988" t="s">
        <v>34</v>
      </c>
      <c r="B6988">
        <v>2020</v>
      </c>
      <c r="C6988" t="s">
        <v>43</v>
      </c>
      <c r="D6988">
        <v>154</v>
      </c>
      <c r="E6988" t="s">
        <v>25</v>
      </c>
      <c r="F6988">
        <v>137.19999999999999</v>
      </c>
      <c r="G6988" t="s">
        <v>55</v>
      </c>
    </row>
    <row r="6989" spans="1:7" hidden="1" x14ac:dyDescent="0.35">
      <c r="A6989" t="s">
        <v>34</v>
      </c>
      <c r="B6989">
        <v>2020</v>
      </c>
      <c r="C6989" t="s">
        <v>43</v>
      </c>
      <c r="D6989">
        <v>154</v>
      </c>
      <c r="E6989" t="s">
        <v>26</v>
      </c>
      <c r="F6989">
        <v>145.4</v>
      </c>
      <c r="G6989" t="s">
        <v>52</v>
      </c>
    </row>
    <row r="6990" spans="1:7" hidden="1" x14ac:dyDescent="0.35">
      <c r="A6990" t="s">
        <v>34</v>
      </c>
      <c r="B6990">
        <v>2020</v>
      </c>
      <c r="C6990" t="s">
        <v>43</v>
      </c>
      <c r="D6990">
        <v>154</v>
      </c>
      <c r="E6990" t="s">
        <v>27</v>
      </c>
      <c r="F6990">
        <v>150</v>
      </c>
      <c r="G6990" t="s">
        <v>27</v>
      </c>
    </row>
    <row r="6991" spans="1:7" hidden="1" x14ac:dyDescent="0.35">
      <c r="A6991" t="s">
        <v>34</v>
      </c>
      <c r="B6991">
        <v>2020</v>
      </c>
      <c r="C6991" t="s">
        <v>43</v>
      </c>
      <c r="D6991">
        <v>154</v>
      </c>
      <c r="E6991" t="s">
        <v>28</v>
      </c>
      <c r="F6991">
        <v>135.1</v>
      </c>
      <c r="G6991" t="s">
        <v>54</v>
      </c>
    </row>
    <row r="6992" spans="1:7" hidden="1" x14ac:dyDescent="0.35">
      <c r="A6992" t="s">
        <v>34</v>
      </c>
      <c r="B6992">
        <v>2020</v>
      </c>
      <c r="C6992" t="s">
        <v>43</v>
      </c>
      <c r="D6992">
        <v>154</v>
      </c>
      <c r="E6992" t="s">
        <v>29</v>
      </c>
      <c r="F6992">
        <v>141.80000000000001</v>
      </c>
      <c r="G6992" t="s">
        <v>56</v>
      </c>
    </row>
    <row r="6993" spans="1:7" hidden="1" x14ac:dyDescent="0.35">
      <c r="A6993" t="s">
        <v>34</v>
      </c>
      <c r="B6993">
        <v>2020</v>
      </c>
      <c r="C6993" t="s">
        <v>43</v>
      </c>
      <c r="D6993">
        <v>154</v>
      </c>
      <c r="E6993" t="s">
        <v>30</v>
      </c>
      <c r="F6993">
        <v>154.9</v>
      </c>
      <c r="G6993" t="s">
        <v>30</v>
      </c>
    </row>
    <row r="6994" spans="1:7" hidden="1" x14ac:dyDescent="0.35">
      <c r="A6994" t="s">
        <v>34</v>
      </c>
      <c r="B6994">
        <v>2020</v>
      </c>
      <c r="C6994" t="s">
        <v>43</v>
      </c>
      <c r="D6994">
        <v>154</v>
      </c>
      <c r="E6994" t="s">
        <v>31</v>
      </c>
      <c r="F6994">
        <v>159.80000000000001</v>
      </c>
      <c r="G6994" t="s">
        <v>53</v>
      </c>
    </row>
    <row r="6995" spans="1:7" hidden="1" x14ac:dyDescent="0.35">
      <c r="A6995" t="s">
        <v>34</v>
      </c>
      <c r="B6995">
        <v>2020</v>
      </c>
      <c r="C6995" t="s">
        <v>43</v>
      </c>
      <c r="D6995">
        <v>154</v>
      </c>
      <c r="E6995" t="s">
        <v>32</v>
      </c>
      <c r="F6995">
        <v>146</v>
      </c>
      <c r="G6995" t="s">
        <v>32</v>
      </c>
    </row>
    <row r="6996" spans="1:7" hidden="1" x14ac:dyDescent="0.35">
      <c r="A6996" t="s">
        <v>35</v>
      </c>
      <c r="B6996">
        <v>2020</v>
      </c>
      <c r="C6996" t="s">
        <v>43</v>
      </c>
      <c r="D6996">
        <v>154.69999999999999</v>
      </c>
      <c r="E6996" t="s">
        <v>7</v>
      </c>
      <c r="F6996">
        <v>148.4</v>
      </c>
      <c r="G6996" t="s">
        <v>49</v>
      </c>
    </row>
    <row r="6997" spans="1:7" hidden="1" x14ac:dyDescent="0.35">
      <c r="A6997" t="s">
        <v>35</v>
      </c>
      <c r="B6997">
        <v>2020</v>
      </c>
      <c r="C6997" t="s">
        <v>43</v>
      </c>
      <c r="D6997">
        <v>154.69999999999999</v>
      </c>
      <c r="E6997" t="s">
        <v>8</v>
      </c>
      <c r="F6997">
        <v>187.1</v>
      </c>
      <c r="G6997" t="s">
        <v>49</v>
      </c>
    </row>
    <row r="6998" spans="1:7" hidden="1" x14ac:dyDescent="0.35">
      <c r="A6998" t="s">
        <v>35</v>
      </c>
      <c r="B6998">
        <v>2020</v>
      </c>
      <c r="C6998" t="s">
        <v>43</v>
      </c>
      <c r="D6998">
        <v>154.69999999999999</v>
      </c>
      <c r="E6998" t="s">
        <v>9</v>
      </c>
      <c r="F6998">
        <v>152.5</v>
      </c>
      <c r="G6998" t="s">
        <v>49</v>
      </c>
    </row>
    <row r="6999" spans="1:7" hidden="1" x14ac:dyDescent="0.35">
      <c r="A6999" t="s">
        <v>35</v>
      </c>
      <c r="B6999">
        <v>2020</v>
      </c>
      <c r="C6999" t="s">
        <v>43</v>
      </c>
      <c r="D6999">
        <v>154.69999999999999</v>
      </c>
      <c r="E6999" t="s">
        <v>10</v>
      </c>
      <c r="F6999">
        <v>153.6</v>
      </c>
      <c r="G6999" t="s">
        <v>49</v>
      </c>
    </row>
    <row r="7000" spans="1:7" hidden="1" x14ac:dyDescent="0.35">
      <c r="A7000" t="s">
        <v>35</v>
      </c>
      <c r="B7000">
        <v>2020</v>
      </c>
      <c r="C7000" t="s">
        <v>43</v>
      </c>
      <c r="D7000">
        <v>154.69999999999999</v>
      </c>
      <c r="E7000" t="s">
        <v>11</v>
      </c>
      <c r="F7000">
        <v>138.19999999999999</v>
      </c>
      <c r="G7000" t="s">
        <v>49</v>
      </c>
    </row>
    <row r="7001" spans="1:7" hidden="1" x14ac:dyDescent="0.35">
      <c r="A7001" t="s">
        <v>35</v>
      </c>
      <c r="B7001">
        <v>2020</v>
      </c>
      <c r="C7001" t="s">
        <v>43</v>
      </c>
      <c r="D7001">
        <v>154.69999999999999</v>
      </c>
      <c r="E7001" t="s">
        <v>12</v>
      </c>
      <c r="F7001">
        <v>150.9</v>
      </c>
      <c r="G7001" t="s">
        <v>49</v>
      </c>
    </row>
    <row r="7002" spans="1:7" hidden="1" x14ac:dyDescent="0.35">
      <c r="A7002" t="s">
        <v>35</v>
      </c>
      <c r="B7002">
        <v>2020</v>
      </c>
      <c r="C7002" t="s">
        <v>43</v>
      </c>
      <c r="D7002">
        <v>154.69999999999999</v>
      </c>
      <c r="E7002" t="s">
        <v>13</v>
      </c>
      <c r="F7002">
        <v>186.7</v>
      </c>
      <c r="G7002" t="s">
        <v>49</v>
      </c>
    </row>
    <row r="7003" spans="1:7" hidden="1" x14ac:dyDescent="0.35">
      <c r="A7003" t="s">
        <v>35</v>
      </c>
      <c r="B7003">
        <v>2020</v>
      </c>
      <c r="C7003" t="s">
        <v>43</v>
      </c>
      <c r="D7003">
        <v>154.69999999999999</v>
      </c>
      <c r="E7003" t="s">
        <v>14</v>
      </c>
      <c r="F7003">
        <v>149.80000000000001</v>
      </c>
      <c r="G7003" t="s">
        <v>49</v>
      </c>
    </row>
    <row r="7004" spans="1:7" hidden="1" x14ac:dyDescent="0.35">
      <c r="A7004" t="s">
        <v>35</v>
      </c>
      <c r="B7004">
        <v>2020</v>
      </c>
      <c r="C7004" t="s">
        <v>43</v>
      </c>
      <c r="D7004">
        <v>154.69999999999999</v>
      </c>
      <c r="E7004" t="s">
        <v>15</v>
      </c>
      <c r="F7004">
        <v>116.4</v>
      </c>
      <c r="G7004" t="s">
        <v>49</v>
      </c>
    </row>
    <row r="7005" spans="1:7" hidden="1" x14ac:dyDescent="0.35">
      <c r="A7005" t="s">
        <v>35</v>
      </c>
      <c r="B7005">
        <v>2020</v>
      </c>
      <c r="C7005" t="s">
        <v>43</v>
      </c>
      <c r="D7005">
        <v>154.69999999999999</v>
      </c>
      <c r="E7005" t="s">
        <v>16</v>
      </c>
      <c r="F7005">
        <v>160.30000000000001</v>
      </c>
      <c r="G7005" t="s">
        <v>49</v>
      </c>
    </row>
    <row r="7006" spans="1:7" hidden="1" x14ac:dyDescent="0.35">
      <c r="A7006" t="s">
        <v>35</v>
      </c>
      <c r="B7006">
        <v>2020</v>
      </c>
      <c r="C7006" t="s">
        <v>43</v>
      </c>
      <c r="D7006">
        <v>154.69999999999999</v>
      </c>
      <c r="E7006" t="s">
        <v>17</v>
      </c>
      <c r="F7006">
        <v>142.19999999999999</v>
      </c>
      <c r="G7006" t="s">
        <v>49</v>
      </c>
    </row>
    <row r="7007" spans="1:7" hidden="1" x14ac:dyDescent="0.35">
      <c r="A7007" t="s">
        <v>35</v>
      </c>
      <c r="B7007">
        <v>2020</v>
      </c>
      <c r="C7007" t="s">
        <v>43</v>
      </c>
      <c r="D7007">
        <v>154.69999999999999</v>
      </c>
      <c r="E7007" t="s">
        <v>18</v>
      </c>
      <c r="F7007">
        <v>162.9</v>
      </c>
      <c r="G7007" t="s">
        <v>49</v>
      </c>
    </row>
    <row r="7008" spans="1:7" hidden="1" x14ac:dyDescent="0.35">
      <c r="A7008" t="s">
        <v>35</v>
      </c>
      <c r="B7008">
        <v>2020</v>
      </c>
      <c r="C7008" t="s">
        <v>43</v>
      </c>
      <c r="D7008">
        <v>154.69999999999999</v>
      </c>
      <c r="E7008" t="s">
        <v>19</v>
      </c>
      <c r="F7008">
        <v>158</v>
      </c>
      <c r="G7008" t="s">
        <v>49</v>
      </c>
    </row>
    <row r="7009" spans="1:7" hidden="1" x14ac:dyDescent="0.35">
      <c r="A7009" t="s">
        <v>35</v>
      </c>
      <c r="B7009">
        <v>2020</v>
      </c>
      <c r="C7009" t="s">
        <v>43</v>
      </c>
      <c r="D7009">
        <v>154.69999999999999</v>
      </c>
      <c r="E7009" t="s">
        <v>20</v>
      </c>
      <c r="F7009">
        <v>184.4</v>
      </c>
      <c r="G7009" t="s">
        <v>50</v>
      </c>
    </row>
    <row r="7010" spans="1:7" hidden="1" x14ac:dyDescent="0.35">
      <c r="A7010" t="s">
        <v>35</v>
      </c>
      <c r="B7010">
        <v>2020</v>
      </c>
      <c r="C7010" t="s">
        <v>43</v>
      </c>
      <c r="D7010">
        <v>154.69999999999999</v>
      </c>
      <c r="E7010" t="s">
        <v>21</v>
      </c>
      <c r="F7010">
        <v>153.4</v>
      </c>
      <c r="G7010" t="s">
        <v>51</v>
      </c>
    </row>
    <row r="7011" spans="1:7" hidden="1" x14ac:dyDescent="0.35">
      <c r="A7011" t="s">
        <v>35</v>
      </c>
      <c r="B7011">
        <v>2020</v>
      </c>
      <c r="C7011" t="s">
        <v>43</v>
      </c>
      <c r="D7011">
        <v>154.69999999999999</v>
      </c>
      <c r="E7011" t="s">
        <v>22</v>
      </c>
      <c r="F7011">
        <v>144.30000000000001</v>
      </c>
      <c r="G7011" t="s">
        <v>51</v>
      </c>
    </row>
    <row r="7012" spans="1:7" hidden="1" x14ac:dyDescent="0.35">
      <c r="A7012" t="s">
        <v>35</v>
      </c>
      <c r="B7012">
        <v>2020</v>
      </c>
      <c r="C7012" t="s">
        <v>43</v>
      </c>
      <c r="D7012">
        <v>154.69999999999999</v>
      </c>
      <c r="E7012" t="s">
        <v>23</v>
      </c>
      <c r="F7012">
        <v>152</v>
      </c>
      <c r="G7012" t="s">
        <v>51</v>
      </c>
    </row>
    <row r="7013" spans="1:7" hidden="1" x14ac:dyDescent="0.35">
      <c r="A7013" t="s">
        <v>35</v>
      </c>
      <c r="B7013">
        <v>2020</v>
      </c>
      <c r="C7013" t="s">
        <v>43</v>
      </c>
      <c r="D7013">
        <v>154.69999999999999</v>
      </c>
      <c r="E7013" t="s">
        <v>24</v>
      </c>
      <c r="F7013">
        <v>156.30000000000001</v>
      </c>
      <c r="G7013" t="s">
        <v>24</v>
      </c>
    </row>
    <row r="7014" spans="1:7" hidden="1" x14ac:dyDescent="0.35">
      <c r="A7014" t="s">
        <v>35</v>
      </c>
      <c r="B7014">
        <v>2020</v>
      </c>
      <c r="C7014" t="s">
        <v>43</v>
      </c>
      <c r="D7014">
        <v>154.69999999999999</v>
      </c>
      <c r="E7014" t="s">
        <v>25</v>
      </c>
      <c r="F7014">
        <v>142.9</v>
      </c>
      <c r="G7014" t="s">
        <v>55</v>
      </c>
    </row>
    <row r="7015" spans="1:7" hidden="1" x14ac:dyDescent="0.35">
      <c r="A7015" t="s">
        <v>35</v>
      </c>
      <c r="B7015">
        <v>2020</v>
      </c>
      <c r="C7015" t="s">
        <v>43</v>
      </c>
      <c r="D7015">
        <v>154.69999999999999</v>
      </c>
      <c r="E7015" t="s">
        <v>26</v>
      </c>
      <c r="F7015">
        <v>148.69999999999999</v>
      </c>
      <c r="G7015" t="s">
        <v>52</v>
      </c>
    </row>
    <row r="7016" spans="1:7" hidden="1" x14ac:dyDescent="0.35">
      <c r="A7016" t="s">
        <v>35</v>
      </c>
      <c r="B7016">
        <v>2020</v>
      </c>
      <c r="C7016" t="s">
        <v>43</v>
      </c>
      <c r="D7016">
        <v>154.69999999999999</v>
      </c>
      <c r="E7016" t="s">
        <v>27</v>
      </c>
      <c r="F7016">
        <v>155.6</v>
      </c>
      <c r="G7016" t="s">
        <v>27</v>
      </c>
    </row>
    <row r="7017" spans="1:7" hidden="1" x14ac:dyDescent="0.35">
      <c r="A7017" t="s">
        <v>35</v>
      </c>
      <c r="B7017">
        <v>2020</v>
      </c>
      <c r="C7017" t="s">
        <v>43</v>
      </c>
      <c r="D7017">
        <v>154.69999999999999</v>
      </c>
      <c r="E7017" t="s">
        <v>28</v>
      </c>
      <c r="F7017">
        <v>139.6</v>
      </c>
      <c r="G7017" t="s">
        <v>54</v>
      </c>
    </row>
    <row r="7018" spans="1:7" hidden="1" x14ac:dyDescent="0.35">
      <c r="A7018" t="s">
        <v>35</v>
      </c>
      <c r="B7018">
        <v>2020</v>
      </c>
      <c r="C7018" t="s">
        <v>43</v>
      </c>
      <c r="D7018">
        <v>154.69999999999999</v>
      </c>
      <c r="E7018" t="s">
        <v>29</v>
      </c>
      <c r="F7018">
        <v>146.6</v>
      </c>
      <c r="G7018" t="s">
        <v>56</v>
      </c>
    </row>
    <row r="7019" spans="1:7" hidden="1" x14ac:dyDescent="0.35">
      <c r="A7019" t="s">
        <v>35</v>
      </c>
      <c r="B7019">
        <v>2020</v>
      </c>
      <c r="C7019" t="s">
        <v>43</v>
      </c>
      <c r="D7019">
        <v>154.69999999999999</v>
      </c>
      <c r="E7019" t="s">
        <v>30</v>
      </c>
      <c r="F7019">
        <v>157.5</v>
      </c>
      <c r="G7019" t="s">
        <v>30</v>
      </c>
    </row>
    <row r="7020" spans="1:7" hidden="1" x14ac:dyDescent="0.35">
      <c r="A7020" t="s">
        <v>35</v>
      </c>
      <c r="B7020">
        <v>2020</v>
      </c>
      <c r="C7020" t="s">
        <v>43</v>
      </c>
      <c r="D7020">
        <v>154.69999999999999</v>
      </c>
      <c r="E7020" t="s">
        <v>31</v>
      </c>
      <c r="F7020">
        <v>158.4</v>
      </c>
      <c r="G7020" t="s">
        <v>53</v>
      </c>
    </row>
    <row r="7021" spans="1:7" hidden="1" x14ac:dyDescent="0.35">
      <c r="A7021" t="s">
        <v>35</v>
      </c>
      <c r="B7021">
        <v>2020</v>
      </c>
      <c r="C7021" t="s">
        <v>43</v>
      </c>
      <c r="D7021">
        <v>154.69999999999999</v>
      </c>
      <c r="E7021" t="s">
        <v>32</v>
      </c>
      <c r="F7021">
        <v>150</v>
      </c>
      <c r="G7021" t="s">
        <v>32</v>
      </c>
    </row>
    <row r="7022" spans="1:7" hidden="1" x14ac:dyDescent="0.35">
      <c r="A7022" t="s">
        <v>5</v>
      </c>
      <c r="B7022">
        <v>2020</v>
      </c>
      <c r="C7022" t="s">
        <v>44</v>
      </c>
      <c r="D7022">
        <v>157.5</v>
      </c>
      <c r="E7022" t="s">
        <v>7</v>
      </c>
      <c r="F7022">
        <v>146</v>
      </c>
      <c r="G7022" t="s">
        <v>49</v>
      </c>
    </row>
    <row r="7023" spans="1:7" hidden="1" x14ac:dyDescent="0.35">
      <c r="A7023" t="s">
        <v>5</v>
      </c>
      <c r="B7023">
        <v>2020</v>
      </c>
      <c r="C7023" t="s">
        <v>44</v>
      </c>
      <c r="D7023">
        <v>157.5</v>
      </c>
      <c r="E7023" t="s">
        <v>8</v>
      </c>
      <c r="F7023">
        <v>186.3</v>
      </c>
      <c r="G7023" t="s">
        <v>49</v>
      </c>
    </row>
    <row r="7024" spans="1:7" hidden="1" x14ac:dyDescent="0.35">
      <c r="A7024" t="s">
        <v>5</v>
      </c>
      <c r="B7024">
        <v>2020</v>
      </c>
      <c r="C7024" t="s">
        <v>44</v>
      </c>
      <c r="D7024">
        <v>157.5</v>
      </c>
      <c r="E7024" t="s">
        <v>9</v>
      </c>
      <c r="F7024">
        <v>159.19999999999999</v>
      </c>
      <c r="G7024" t="s">
        <v>49</v>
      </c>
    </row>
    <row r="7025" spans="1:7" hidden="1" x14ac:dyDescent="0.35">
      <c r="A7025" t="s">
        <v>5</v>
      </c>
      <c r="B7025">
        <v>2020</v>
      </c>
      <c r="C7025" t="s">
        <v>44</v>
      </c>
      <c r="D7025">
        <v>157.5</v>
      </c>
      <c r="E7025" t="s">
        <v>10</v>
      </c>
      <c r="F7025">
        <v>153.6</v>
      </c>
      <c r="G7025" t="s">
        <v>49</v>
      </c>
    </row>
    <row r="7026" spans="1:7" hidden="1" x14ac:dyDescent="0.35">
      <c r="A7026" t="s">
        <v>5</v>
      </c>
      <c r="B7026">
        <v>2020</v>
      </c>
      <c r="C7026" t="s">
        <v>44</v>
      </c>
      <c r="D7026">
        <v>157.5</v>
      </c>
      <c r="E7026" t="s">
        <v>11</v>
      </c>
      <c r="F7026">
        <v>142.6</v>
      </c>
      <c r="G7026" t="s">
        <v>49</v>
      </c>
    </row>
    <row r="7027" spans="1:7" hidden="1" x14ac:dyDescent="0.35">
      <c r="A7027" t="s">
        <v>5</v>
      </c>
      <c r="B7027">
        <v>2020</v>
      </c>
      <c r="C7027" t="s">
        <v>44</v>
      </c>
      <c r="D7027">
        <v>157.5</v>
      </c>
      <c r="E7027" t="s">
        <v>12</v>
      </c>
      <c r="F7027">
        <v>147.19999999999999</v>
      </c>
      <c r="G7027" t="s">
        <v>49</v>
      </c>
    </row>
    <row r="7028" spans="1:7" hidden="1" x14ac:dyDescent="0.35">
      <c r="A7028" t="s">
        <v>5</v>
      </c>
      <c r="B7028">
        <v>2020</v>
      </c>
      <c r="C7028" t="s">
        <v>44</v>
      </c>
      <c r="D7028">
        <v>157.5</v>
      </c>
      <c r="E7028" t="s">
        <v>13</v>
      </c>
      <c r="F7028">
        <v>200.6</v>
      </c>
      <c r="G7028" t="s">
        <v>49</v>
      </c>
    </row>
    <row r="7029" spans="1:7" hidden="1" x14ac:dyDescent="0.35">
      <c r="A7029" t="s">
        <v>5</v>
      </c>
      <c r="B7029">
        <v>2020</v>
      </c>
      <c r="C7029" t="s">
        <v>44</v>
      </c>
      <c r="D7029">
        <v>157.5</v>
      </c>
      <c r="E7029" t="s">
        <v>14</v>
      </c>
      <c r="F7029">
        <v>150.30000000000001</v>
      </c>
      <c r="G7029" t="s">
        <v>49</v>
      </c>
    </row>
    <row r="7030" spans="1:7" hidden="1" x14ac:dyDescent="0.35">
      <c r="A7030" t="s">
        <v>5</v>
      </c>
      <c r="B7030">
        <v>2020</v>
      </c>
      <c r="C7030" t="s">
        <v>44</v>
      </c>
      <c r="D7030">
        <v>157.5</v>
      </c>
      <c r="E7030" t="s">
        <v>15</v>
      </c>
      <c r="F7030">
        <v>115.3</v>
      </c>
      <c r="G7030" t="s">
        <v>49</v>
      </c>
    </row>
    <row r="7031" spans="1:7" hidden="1" x14ac:dyDescent="0.35">
      <c r="A7031" t="s">
        <v>5</v>
      </c>
      <c r="B7031">
        <v>2020</v>
      </c>
      <c r="C7031" t="s">
        <v>44</v>
      </c>
      <c r="D7031">
        <v>157.5</v>
      </c>
      <c r="E7031" t="s">
        <v>16</v>
      </c>
      <c r="F7031">
        <v>160.9</v>
      </c>
      <c r="G7031" t="s">
        <v>49</v>
      </c>
    </row>
    <row r="7032" spans="1:7" hidden="1" x14ac:dyDescent="0.35">
      <c r="A7032" t="s">
        <v>5</v>
      </c>
      <c r="B7032">
        <v>2020</v>
      </c>
      <c r="C7032" t="s">
        <v>44</v>
      </c>
      <c r="D7032">
        <v>157.5</v>
      </c>
      <c r="E7032" t="s">
        <v>17</v>
      </c>
      <c r="F7032">
        <v>147.4</v>
      </c>
      <c r="G7032" t="s">
        <v>49</v>
      </c>
    </row>
    <row r="7033" spans="1:7" hidden="1" x14ac:dyDescent="0.35">
      <c r="A7033" t="s">
        <v>5</v>
      </c>
      <c r="B7033">
        <v>2020</v>
      </c>
      <c r="C7033" t="s">
        <v>44</v>
      </c>
      <c r="D7033">
        <v>157.5</v>
      </c>
      <c r="E7033" t="s">
        <v>18</v>
      </c>
      <c r="F7033">
        <v>161.9</v>
      </c>
      <c r="G7033" t="s">
        <v>49</v>
      </c>
    </row>
    <row r="7034" spans="1:7" hidden="1" x14ac:dyDescent="0.35">
      <c r="A7034" t="s">
        <v>5</v>
      </c>
      <c r="B7034">
        <v>2020</v>
      </c>
      <c r="C7034" t="s">
        <v>44</v>
      </c>
      <c r="D7034">
        <v>157.5</v>
      </c>
      <c r="E7034" t="s">
        <v>19</v>
      </c>
      <c r="F7034">
        <v>159.6</v>
      </c>
      <c r="G7034" t="s">
        <v>49</v>
      </c>
    </row>
    <row r="7035" spans="1:7" hidden="1" x14ac:dyDescent="0.35">
      <c r="A7035" t="s">
        <v>5</v>
      </c>
      <c r="B7035">
        <v>2020</v>
      </c>
      <c r="C7035" t="s">
        <v>44</v>
      </c>
      <c r="D7035">
        <v>157.5</v>
      </c>
      <c r="E7035" t="s">
        <v>20</v>
      </c>
      <c r="F7035">
        <v>182.7</v>
      </c>
      <c r="G7035" t="s">
        <v>50</v>
      </c>
    </row>
    <row r="7036" spans="1:7" hidden="1" x14ac:dyDescent="0.35">
      <c r="A7036" t="s">
        <v>5</v>
      </c>
      <c r="B7036">
        <v>2020</v>
      </c>
      <c r="C7036" t="s">
        <v>44</v>
      </c>
      <c r="D7036">
        <v>157.5</v>
      </c>
      <c r="E7036" t="s">
        <v>21</v>
      </c>
      <c r="F7036">
        <v>155.69999999999999</v>
      </c>
      <c r="G7036" t="s">
        <v>51</v>
      </c>
    </row>
    <row r="7037" spans="1:7" hidden="1" x14ac:dyDescent="0.35">
      <c r="A7037" t="s">
        <v>5</v>
      </c>
      <c r="B7037">
        <v>2020</v>
      </c>
      <c r="C7037" t="s">
        <v>44</v>
      </c>
      <c r="D7037">
        <v>157.5</v>
      </c>
      <c r="E7037" t="s">
        <v>22</v>
      </c>
      <c r="F7037">
        <v>150.6</v>
      </c>
      <c r="G7037" t="s">
        <v>51</v>
      </c>
    </row>
    <row r="7038" spans="1:7" hidden="1" x14ac:dyDescent="0.35">
      <c r="A7038" t="s">
        <v>5</v>
      </c>
      <c r="B7038">
        <v>2020</v>
      </c>
      <c r="C7038" t="s">
        <v>44</v>
      </c>
      <c r="D7038">
        <v>157.5</v>
      </c>
      <c r="E7038" t="s">
        <v>23</v>
      </c>
      <c r="F7038">
        <v>155</v>
      </c>
      <c r="G7038" t="s">
        <v>51</v>
      </c>
    </row>
    <row r="7039" spans="1:7" hidden="1" x14ac:dyDescent="0.35">
      <c r="A7039" t="s">
        <v>5</v>
      </c>
      <c r="B7039">
        <v>2020</v>
      </c>
      <c r="C7039" t="s">
        <v>44</v>
      </c>
      <c r="D7039">
        <v>157.5</v>
      </c>
      <c r="E7039" t="s">
        <v>24</v>
      </c>
      <c r="G7039" t="s">
        <v>24</v>
      </c>
    </row>
    <row r="7040" spans="1:7" hidden="1" x14ac:dyDescent="0.35">
      <c r="A7040" t="s">
        <v>5</v>
      </c>
      <c r="B7040">
        <v>2020</v>
      </c>
      <c r="C7040" t="s">
        <v>44</v>
      </c>
      <c r="D7040">
        <v>157.5</v>
      </c>
      <c r="E7040" t="s">
        <v>25</v>
      </c>
      <c r="F7040">
        <v>146.80000000000001</v>
      </c>
      <c r="G7040" t="s">
        <v>55</v>
      </c>
    </row>
    <row r="7041" spans="1:7" hidden="1" x14ac:dyDescent="0.35">
      <c r="A7041" t="s">
        <v>5</v>
      </c>
      <c r="B7041">
        <v>2020</v>
      </c>
      <c r="C7041" t="s">
        <v>44</v>
      </c>
      <c r="D7041">
        <v>157.5</v>
      </c>
      <c r="E7041" t="s">
        <v>26</v>
      </c>
      <c r="F7041">
        <v>152</v>
      </c>
      <c r="G7041" t="s">
        <v>52</v>
      </c>
    </row>
    <row r="7042" spans="1:7" hidden="1" x14ac:dyDescent="0.35">
      <c r="A7042" t="s">
        <v>5</v>
      </c>
      <c r="B7042">
        <v>2020</v>
      </c>
      <c r="C7042" t="s">
        <v>44</v>
      </c>
      <c r="D7042">
        <v>157.5</v>
      </c>
      <c r="E7042" t="s">
        <v>27</v>
      </c>
      <c r="F7042">
        <v>159.5</v>
      </c>
      <c r="G7042" t="s">
        <v>27</v>
      </c>
    </row>
    <row r="7043" spans="1:7" hidden="1" x14ac:dyDescent="0.35">
      <c r="A7043" t="s">
        <v>5</v>
      </c>
      <c r="B7043">
        <v>2020</v>
      </c>
      <c r="C7043" t="s">
        <v>44</v>
      </c>
      <c r="D7043">
        <v>157.5</v>
      </c>
      <c r="E7043" t="s">
        <v>28</v>
      </c>
      <c r="F7043">
        <v>146.4</v>
      </c>
      <c r="G7043" t="s">
        <v>54</v>
      </c>
    </row>
    <row r="7044" spans="1:7" hidden="1" x14ac:dyDescent="0.35">
      <c r="A7044" t="s">
        <v>5</v>
      </c>
      <c r="B7044">
        <v>2020</v>
      </c>
      <c r="C7044" t="s">
        <v>44</v>
      </c>
      <c r="D7044">
        <v>157.5</v>
      </c>
      <c r="E7044" t="s">
        <v>29</v>
      </c>
      <c r="F7044">
        <v>152.4</v>
      </c>
      <c r="G7044" t="s">
        <v>56</v>
      </c>
    </row>
    <row r="7045" spans="1:7" hidden="1" x14ac:dyDescent="0.35">
      <c r="A7045" t="s">
        <v>5</v>
      </c>
      <c r="B7045">
        <v>2020</v>
      </c>
      <c r="C7045" t="s">
        <v>44</v>
      </c>
      <c r="D7045">
        <v>157.5</v>
      </c>
      <c r="E7045" t="s">
        <v>30</v>
      </c>
      <c r="F7045">
        <v>162.5</v>
      </c>
      <c r="G7045" t="s">
        <v>30</v>
      </c>
    </row>
    <row r="7046" spans="1:7" hidden="1" x14ac:dyDescent="0.35">
      <c r="A7046" t="s">
        <v>5</v>
      </c>
      <c r="B7046">
        <v>2020</v>
      </c>
      <c r="C7046" t="s">
        <v>44</v>
      </c>
      <c r="D7046">
        <v>157.5</v>
      </c>
      <c r="E7046" t="s">
        <v>31</v>
      </c>
      <c r="F7046">
        <v>156.19999999999999</v>
      </c>
      <c r="G7046" t="s">
        <v>53</v>
      </c>
    </row>
    <row r="7047" spans="1:7" hidden="1" x14ac:dyDescent="0.35">
      <c r="A7047" t="s">
        <v>5</v>
      </c>
      <c r="B7047">
        <v>2020</v>
      </c>
      <c r="C7047" t="s">
        <v>44</v>
      </c>
      <c r="D7047">
        <v>157.5</v>
      </c>
      <c r="E7047" t="s">
        <v>32</v>
      </c>
      <c r="F7047">
        <v>154.30000000000001</v>
      </c>
      <c r="G7047" t="s">
        <v>32</v>
      </c>
    </row>
    <row r="7048" spans="1:7" hidden="1" x14ac:dyDescent="0.35">
      <c r="A7048" t="s">
        <v>34</v>
      </c>
      <c r="B7048">
        <v>2020</v>
      </c>
      <c r="C7048" t="s">
        <v>44</v>
      </c>
      <c r="D7048">
        <v>155.19999999999999</v>
      </c>
      <c r="E7048" t="s">
        <v>7</v>
      </c>
      <c r="F7048">
        <v>150.6</v>
      </c>
      <c r="G7048" t="s">
        <v>49</v>
      </c>
    </row>
    <row r="7049" spans="1:7" hidden="1" x14ac:dyDescent="0.35">
      <c r="A7049" t="s">
        <v>34</v>
      </c>
      <c r="B7049">
        <v>2020</v>
      </c>
      <c r="C7049" t="s">
        <v>44</v>
      </c>
      <c r="D7049">
        <v>155.19999999999999</v>
      </c>
      <c r="E7049" t="s">
        <v>8</v>
      </c>
      <c r="F7049">
        <v>193.7</v>
      </c>
      <c r="G7049" t="s">
        <v>49</v>
      </c>
    </row>
    <row r="7050" spans="1:7" hidden="1" x14ac:dyDescent="0.35">
      <c r="A7050" t="s">
        <v>34</v>
      </c>
      <c r="B7050">
        <v>2020</v>
      </c>
      <c r="C7050" t="s">
        <v>44</v>
      </c>
      <c r="D7050">
        <v>155.19999999999999</v>
      </c>
      <c r="E7050" t="s">
        <v>9</v>
      </c>
      <c r="F7050">
        <v>164.8</v>
      </c>
      <c r="G7050" t="s">
        <v>49</v>
      </c>
    </row>
    <row r="7051" spans="1:7" hidden="1" x14ac:dyDescent="0.35">
      <c r="A7051" t="s">
        <v>34</v>
      </c>
      <c r="B7051">
        <v>2020</v>
      </c>
      <c r="C7051" t="s">
        <v>44</v>
      </c>
      <c r="D7051">
        <v>155.19999999999999</v>
      </c>
      <c r="E7051" t="s">
        <v>10</v>
      </c>
      <c r="F7051">
        <v>153.69999999999999</v>
      </c>
      <c r="G7051" t="s">
        <v>49</v>
      </c>
    </row>
    <row r="7052" spans="1:7" hidden="1" x14ac:dyDescent="0.35">
      <c r="A7052" t="s">
        <v>34</v>
      </c>
      <c r="B7052">
        <v>2020</v>
      </c>
      <c r="C7052" t="s">
        <v>44</v>
      </c>
      <c r="D7052">
        <v>155.19999999999999</v>
      </c>
      <c r="E7052" t="s">
        <v>11</v>
      </c>
      <c r="F7052">
        <v>135.69999999999999</v>
      </c>
      <c r="G7052" t="s">
        <v>49</v>
      </c>
    </row>
    <row r="7053" spans="1:7" hidden="1" x14ac:dyDescent="0.35">
      <c r="A7053" t="s">
        <v>34</v>
      </c>
      <c r="B7053">
        <v>2020</v>
      </c>
      <c r="C7053" t="s">
        <v>44</v>
      </c>
      <c r="D7053">
        <v>155.19999999999999</v>
      </c>
      <c r="E7053" t="s">
        <v>12</v>
      </c>
      <c r="F7053">
        <v>155.69999999999999</v>
      </c>
      <c r="G7053" t="s">
        <v>49</v>
      </c>
    </row>
    <row r="7054" spans="1:7" hidden="1" x14ac:dyDescent="0.35">
      <c r="A7054" t="s">
        <v>34</v>
      </c>
      <c r="B7054">
        <v>2020</v>
      </c>
      <c r="C7054" t="s">
        <v>44</v>
      </c>
      <c r="D7054">
        <v>155.19999999999999</v>
      </c>
      <c r="E7054" t="s">
        <v>13</v>
      </c>
      <c r="F7054">
        <v>226</v>
      </c>
      <c r="G7054" t="s">
        <v>49</v>
      </c>
    </row>
    <row r="7055" spans="1:7" hidden="1" x14ac:dyDescent="0.35">
      <c r="A7055" t="s">
        <v>34</v>
      </c>
      <c r="B7055">
        <v>2020</v>
      </c>
      <c r="C7055" t="s">
        <v>44</v>
      </c>
      <c r="D7055">
        <v>155.19999999999999</v>
      </c>
      <c r="E7055" t="s">
        <v>14</v>
      </c>
      <c r="F7055">
        <v>152.19999999999999</v>
      </c>
      <c r="G7055" t="s">
        <v>49</v>
      </c>
    </row>
    <row r="7056" spans="1:7" hidden="1" x14ac:dyDescent="0.35">
      <c r="A7056" t="s">
        <v>34</v>
      </c>
      <c r="B7056">
        <v>2020</v>
      </c>
      <c r="C7056" t="s">
        <v>44</v>
      </c>
      <c r="D7056">
        <v>155.19999999999999</v>
      </c>
      <c r="E7056" t="s">
        <v>15</v>
      </c>
      <c r="F7056">
        <v>118.1</v>
      </c>
      <c r="G7056" t="s">
        <v>49</v>
      </c>
    </row>
    <row r="7057" spans="1:7" hidden="1" x14ac:dyDescent="0.35">
      <c r="A7057" t="s">
        <v>34</v>
      </c>
      <c r="B7057">
        <v>2020</v>
      </c>
      <c r="C7057" t="s">
        <v>44</v>
      </c>
      <c r="D7057">
        <v>155.19999999999999</v>
      </c>
      <c r="E7057" t="s">
        <v>16</v>
      </c>
      <c r="F7057">
        <v>161.30000000000001</v>
      </c>
      <c r="G7057" t="s">
        <v>49</v>
      </c>
    </row>
    <row r="7058" spans="1:7" hidden="1" x14ac:dyDescent="0.35">
      <c r="A7058" t="s">
        <v>34</v>
      </c>
      <c r="B7058">
        <v>2020</v>
      </c>
      <c r="C7058" t="s">
        <v>44</v>
      </c>
      <c r="D7058">
        <v>155.19999999999999</v>
      </c>
      <c r="E7058" t="s">
        <v>17</v>
      </c>
      <c r="F7058">
        <v>139.19999999999999</v>
      </c>
      <c r="G7058" t="s">
        <v>49</v>
      </c>
    </row>
    <row r="7059" spans="1:7" hidden="1" x14ac:dyDescent="0.35">
      <c r="A7059" t="s">
        <v>34</v>
      </c>
      <c r="B7059">
        <v>2020</v>
      </c>
      <c r="C7059" t="s">
        <v>44</v>
      </c>
      <c r="D7059">
        <v>155.19999999999999</v>
      </c>
      <c r="E7059" t="s">
        <v>18</v>
      </c>
      <c r="F7059">
        <v>164.8</v>
      </c>
      <c r="G7059" t="s">
        <v>49</v>
      </c>
    </row>
    <row r="7060" spans="1:7" hidden="1" x14ac:dyDescent="0.35">
      <c r="A7060" t="s">
        <v>34</v>
      </c>
      <c r="B7060">
        <v>2020</v>
      </c>
      <c r="C7060" t="s">
        <v>44</v>
      </c>
      <c r="D7060">
        <v>155.19999999999999</v>
      </c>
      <c r="E7060" t="s">
        <v>19</v>
      </c>
      <c r="F7060">
        <v>164.4</v>
      </c>
      <c r="G7060" t="s">
        <v>49</v>
      </c>
    </row>
    <row r="7061" spans="1:7" hidden="1" x14ac:dyDescent="0.35">
      <c r="A7061" t="s">
        <v>34</v>
      </c>
      <c r="B7061">
        <v>2020</v>
      </c>
      <c r="C7061" t="s">
        <v>44</v>
      </c>
      <c r="D7061">
        <v>155.19999999999999</v>
      </c>
      <c r="E7061" t="s">
        <v>20</v>
      </c>
      <c r="F7061">
        <v>188.7</v>
      </c>
      <c r="G7061" t="s">
        <v>50</v>
      </c>
    </row>
    <row r="7062" spans="1:7" hidden="1" x14ac:dyDescent="0.35">
      <c r="A7062" t="s">
        <v>34</v>
      </c>
      <c r="B7062">
        <v>2020</v>
      </c>
      <c r="C7062" t="s">
        <v>44</v>
      </c>
      <c r="D7062">
        <v>155.19999999999999</v>
      </c>
      <c r="E7062" t="s">
        <v>21</v>
      </c>
      <c r="F7062">
        <v>150.5</v>
      </c>
      <c r="G7062" t="s">
        <v>51</v>
      </c>
    </row>
    <row r="7063" spans="1:7" hidden="1" x14ac:dyDescent="0.35">
      <c r="A7063" t="s">
        <v>34</v>
      </c>
      <c r="B7063">
        <v>2020</v>
      </c>
      <c r="C7063" t="s">
        <v>44</v>
      </c>
      <c r="D7063">
        <v>155.19999999999999</v>
      </c>
      <c r="E7063" t="s">
        <v>22</v>
      </c>
      <c r="F7063">
        <v>136.1</v>
      </c>
      <c r="G7063" t="s">
        <v>51</v>
      </c>
    </row>
    <row r="7064" spans="1:7" hidden="1" x14ac:dyDescent="0.35">
      <c r="A7064" t="s">
        <v>34</v>
      </c>
      <c r="B7064">
        <v>2020</v>
      </c>
      <c r="C7064" t="s">
        <v>44</v>
      </c>
      <c r="D7064">
        <v>155.19999999999999</v>
      </c>
      <c r="E7064" t="s">
        <v>23</v>
      </c>
      <c r="F7064">
        <v>148.30000000000001</v>
      </c>
      <c r="G7064" t="s">
        <v>51</v>
      </c>
    </row>
    <row r="7065" spans="1:7" hidden="1" x14ac:dyDescent="0.35">
      <c r="A7065" t="s">
        <v>34</v>
      </c>
      <c r="B7065">
        <v>2020</v>
      </c>
      <c r="C7065" t="s">
        <v>44</v>
      </c>
      <c r="D7065">
        <v>155.19999999999999</v>
      </c>
      <c r="E7065" t="s">
        <v>24</v>
      </c>
      <c r="F7065">
        <v>156.5</v>
      </c>
      <c r="G7065" t="s">
        <v>24</v>
      </c>
    </row>
    <row r="7066" spans="1:7" hidden="1" x14ac:dyDescent="0.35">
      <c r="A7066" t="s">
        <v>34</v>
      </c>
      <c r="B7066">
        <v>2020</v>
      </c>
      <c r="C7066" t="s">
        <v>44</v>
      </c>
      <c r="D7066">
        <v>155.19999999999999</v>
      </c>
      <c r="E7066" t="s">
        <v>25</v>
      </c>
      <c r="F7066">
        <v>137.1</v>
      </c>
      <c r="G7066" t="s">
        <v>55</v>
      </c>
    </row>
    <row r="7067" spans="1:7" hidden="1" x14ac:dyDescent="0.35">
      <c r="A7067" t="s">
        <v>34</v>
      </c>
      <c r="B7067">
        <v>2020</v>
      </c>
      <c r="C7067" t="s">
        <v>44</v>
      </c>
      <c r="D7067">
        <v>155.19999999999999</v>
      </c>
      <c r="E7067" t="s">
        <v>26</v>
      </c>
      <c r="F7067">
        <v>145.1</v>
      </c>
      <c r="G7067" t="s">
        <v>52</v>
      </c>
    </row>
    <row r="7068" spans="1:7" hidden="1" x14ac:dyDescent="0.35">
      <c r="A7068" t="s">
        <v>34</v>
      </c>
      <c r="B7068">
        <v>2020</v>
      </c>
      <c r="C7068" t="s">
        <v>44</v>
      </c>
      <c r="D7068">
        <v>155.19999999999999</v>
      </c>
      <c r="E7068" t="s">
        <v>27</v>
      </c>
      <c r="F7068">
        <v>151</v>
      </c>
      <c r="G7068" t="s">
        <v>27</v>
      </c>
    </row>
    <row r="7069" spans="1:7" hidden="1" x14ac:dyDescent="0.35">
      <c r="A7069" t="s">
        <v>34</v>
      </c>
      <c r="B7069">
        <v>2020</v>
      </c>
      <c r="C7069" t="s">
        <v>44</v>
      </c>
      <c r="D7069">
        <v>155.19999999999999</v>
      </c>
      <c r="E7069" t="s">
        <v>28</v>
      </c>
      <c r="F7069">
        <v>135.4</v>
      </c>
      <c r="G7069" t="s">
        <v>54</v>
      </c>
    </row>
    <row r="7070" spans="1:7" hidden="1" x14ac:dyDescent="0.35">
      <c r="A7070" t="s">
        <v>34</v>
      </c>
      <c r="B7070">
        <v>2020</v>
      </c>
      <c r="C7070" t="s">
        <v>44</v>
      </c>
      <c r="D7070">
        <v>155.19999999999999</v>
      </c>
      <c r="E7070" t="s">
        <v>29</v>
      </c>
      <c r="F7070">
        <v>142</v>
      </c>
      <c r="G7070" t="s">
        <v>56</v>
      </c>
    </row>
    <row r="7071" spans="1:7" hidden="1" x14ac:dyDescent="0.35">
      <c r="A7071" t="s">
        <v>34</v>
      </c>
      <c r="B7071">
        <v>2020</v>
      </c>
      <c r="C7071" t="s">
        <v>44</v>
      </c>
      <c r="D7071">
        <v>155.19999999999999</v>
      </c>
      <c r="E7071" t="s">
        <v>30</v>
      </c>
      <c r="F7071">
        <v>155.69999999999999</v>
      </c>
      <c r="G7071" t="s">
        <v>30</v>
      </c>
    </row>
    <row r="7072" spans="1:7" hidden="1" x14ac:dyDescent="0.35">
      <c r="A7072" t="s">
        <v>34</v>
      </c>
      <c r="B7072">
        <v>2020</v>
      </c>
      <c r="C7072" t="s">
        <v>44</v>
      </c>
      <c r="D7072">
        <v>155.19999999999999</v>
      </c>
      <c r="E7072" t="s">
        <v>31</v>
      </c>
      <c r="F7072">
        <v>158.1</v>
      </c>
      <c r="G7072" t="s">
        <v>53</v>
      </c>
    </row>
    <row r="7073" spans="1:7" hidden="1" x14ac:dyDescent="0.35">
      <c r="A7073" t="s">
        <v>34</v>
      </c>
      <c r="B7073">
        <v>2020</v>
      </c>
      <c r="C7073" t="s">
        <v>44</v>
      </c>
      <c r="D7073">
        <v>155.19999999999999</v>
      </c>
      <c r="E7073" t="s">
        <v>32</v>
      </c>
      <c r="F7073">
        <v>146.19999999999999</v>
      </c>
      <c r="G7073" t="s">
        <v>32</v>
      </c>
    </row>
    <row r="7074" spans="1:7" hidden="1" x14ac:dyDescent="0.35">
      <c r="A7074" t="s">
        <v>35</v>
      </c>
      <c r="B7074">
        <v>2020</v>
      </c>
      <c r="C7074" t="s">
        <v>44</v>
      </c>
      <c r="D7074">
        <v>156.4</v>
      </c>
      <c r="E7074" t="s">
        <v>7</v>
      </c>
      <c r="F7074">
        <v>147.5</v>
      </c>
      <c r="G7074" t="s">
        <v>49</v>
      </c>
    </row>
    <row r="7075" spans="1:7" hidden="1" x14ac:dyDescent="0.35">
      <c r="A7075" t="s">
        <v>35</v>
      </c>
      <c r="B7075">
        <v>2020</v>
      </c>
      <c r="C7075" t="s">
        <v>44</v>
      </c>
      <c r="D7075">
        <v>156.4</v>
      </c>
      <c r="E7075" t="s">
        <v>8</v>
      </c>
      <c r="F7075">
        <v>188.9</v>
      </c>
      <c r="G7075" t="s">
        <v>49</v>
      </c>
    </row>
    <row r="7076" spans="1:7" hidden="1" x14ac:dyDescent="0.35">
      <c r="A7076" t="s">
        <v>35</v>
      </c>
      <c r="B7076">
        <v>2020</v>
      </c>
      <c r="C7076" t="s">
        <v>44</v>
      </c>
      <c r="D7076">
        <v>156.4</v>
      </c>
      <c r="E7076" t="s">
        <v>9</v>
      </c>
      <c r="F7076">
        <v>161.4</v>
      </c>
      <c r="G7076" t="s">
        <v>49</v>
      </c>
    </row>
    <row r="7077" spans="1:7" hidden="1" x14ac:dyDescent="0.35">
      <c r="A7077" t="s">
        <v>35</v>
      </c>
      <c r="B7077">
        <v>2020</v>
      </c>
      <c r="C7077" t="s">
        <v>44</v>
      </c>
      <c r="D7077">
        <v>156.4</v>
      </c>
      <c r="E7077" t="s">
        <v>10</v>
      </c>
      <c r="F7077">
        <v>153.6</v>
      </c>
      <c r="G7077" t="s">
        <v>49</v>
      </c>
    </row>
    <row r="7078" spans="1:7" hidden="1" x14ac:dyDescent="0.35">
      <c r="A7078" t="s">
        <v>35</v>
      </c>
      <c r="B7078">
        <v>2020</v>
      </c>
      <c r="C7078" t="s">
        <v>44</v>
      </c>
      <c r="D7078">
        <v>156.4</v>
      </c>
      <c r="E7078" t="s">
        <v>11</v>
      </c>
      <c r="F7078">
        <v>140.1</v>
      </c>
      <c r="G7078" t="s">
        <v>49</v>
      </c>
    </row>
    <row r="7079" spans="1:7" hidden="1" x14ac:dyDescent="0.35">
      <c r="A7079" t="s">
        <v>35</v>
      </c>
      <c r="B7079">
        <v>2020</v>
      </c>
      <c r="C7079" t="s">
        <v>44</v>
      </c>
      <c r="D7079">
        <v>156.4</v>
      </c>
      <c r="E7079" t="s">
        <v>12</v>
      </c>
      <c r="F7079">
        <v>151.19999999999999</v>
      </c>
      <c r="G7079" t="s">
        <v>49</v>
      </c>
    </row>
    <row r="7080" spans="1:7" hidden="1" x14ac:dyDescent="0.35">
      <c r="A7080" t="s">
        <v>35</v>
      </c>
      <c r="B7080">
        <v>2020</v>
      </c>
      <c r="C7080" t="s">
        <v>44</v>
      </c>
      <c r="D7080">
        <v>156.4</v>
      </c>
      <c r="E7080" t="s">
        <v>13</v>
      </c>
      <c r="F7080">
        <v>209.2</v>
      </c>
      <c r="G7080" t="s">
        <v>49</v>
      </c>
    </row>
    <row r="7081" spans="1:7" hidden="1" x14ac:dyDescent="0.35">
      <c r="A7081" t="s">
        <v>35</v>
      </c>
      <c r="B7081">
        <v>2020</v>
      </c>
      <c r="C7081" t="s">
        <v>44</v>
      </c>
      <c r="D7081">
        <v>156.4</v>
      </c>
      <c r="E7081" t="s">
        <v>14</v>
      </c>
      <c r="F7081">
        <v>150.9</v>
      </c>
      <c r="G7081" t="s">
        <v>49</v>
      </c>
    </row>
    <row r="7082" spans="1:7" hidden="1" x14ac:dyDescent="0.35">
      <c r="A7082" t="s">
        <v>35</v>
      </c>
      <c r="B7082">
        <v>2020</v>
      </c>
      <c r="C7082" t="s">
        <v>44</v>
      </c>
      <c r="D7082">
        <v>156.4</v>
      </c>
      <c r="E7082" t="s">
        <v>15</v>
      </c>
      <c r="F7082">
        <v>116.2</v>
      </c>
      <c r="G7082" t="s">
        <v>49</v>
      </c>
    </row>
    <row r="7083" spans="1:7" hidden="1" x14ac:dyDescent="0.35">
      <c r="A7083" t="s">
        <v>35</v>
      </c>
      <c r="B7083">
        <v>2020</v>
      </c>
      <c r="C7083" t="s">
        <v>44</v>
      </c>
      <c r="D7083">
        <v>156.4</v>
      </c>
      <c r="E7083" t="s">
        <v>16</v>
      </c>
      <c r="F7083">
        <v>161</v>
      </c>
      <c r="G7083" t="s">
        <v>49</v>
      </c>
    </row>
    <row r="7084" spans="1:7" hidden="1" x14ac:dyDescent="0.35">
      <c r="A7084" t="s">
        <v>35</v>
      </c>
      <c r="B7084">
        <v>2020</v>
      </c>
      <c r="C7084" t="s">
        <v>44</v>
      </c>
      <c r="D7084">
        <v>156.4</v>
      </c>
      <c r="E7084" t="s">
        <v>17</v>
      </c>
      <c r="F7084">
        <v>144</v>
      </c>
      <c r="G7084" t="s">
        <v>49</v>
      </c>
    </row>
    <row r="7085" spans="1:7" hidden="1" x14ac:dyDescent="0.35">
      <c r="A7085" t="s">
        <v>35</v>
      </c>
      <c r="B7085">
        <v>2020</v>
      </c>
      <c r="C7085" t="s">
        <v>44</v>
      </c>
      <c r="D7085">
        <v>156.4</v>
      </c>
      <c r="E7085" t="s">
        <v>18</v>
      </c>
      <c r="F7085">
        <v>163.19999999999999</v>
      </c>
      <c r="G7085" t="s">
        <v>49</v>
      </c>
    </row>
    <row r="7086" spans="1:7" hidden="1" x14ac:dyDescent="0.35">
      <c r="A7086" t="s">
        <v>35</v>
      </c>
      <c r="B7086">
        <v>2020</v>
      </c>
      <c r="C7086" t="s">
        <v>44</v>
      </c>
      <c r="D7086">
        <v>156.4</v>
      </c>
      <c r="E7086" t="s">
        <v>19</v>
      </c>
      <c r="F7086">
        <v>161.4</v>
      </c>
      <c r="G7086" t="s">
        <v>49</v>
      </c>
    </row>
    <row r="7087" spans="1:7" hidden="1" x14ac:dyDescent="0.35">
      <c r="A7087" t="s">
        <v>35</v>
      </c>
      <c r="B7087">
        <v>2020</v>
      </c>
      <c r="C7087" t="s">
        <v>44</v>
      </c>
      <c r="D7087">
        <v>156.4</v>
      </c>
      <c r="E7087" t="s">
        <v>20</v>
      </c>
      <c r="F7087">
        <v>184.3</v>
      </c>
      <c r="G7087" t="s">
        <v>50</v>
      </c>
    </row>
    <row r="7088" spans="1:7" hidden="1" x14ac:dyDescent="0.35">
      <c r="A7088" t="s">
        <v>35</v>
      </c>
      <c r="B7088">
        <v>2020</v>
      </c>
      <c r="C7088" t="s">
        <v>44</v>
      </c>
      <c r="D7088">
        <v>156.4</v>
      </c>
      <c r="E7088" t="s">
        <v>21</v>
      </c>
      <c r="F7088">
        <v>153.69999999999999</v>
      </c>
      <c r="G7088" t="s">
        <v>51</v>
      </c>
    </row>
    <row r="7089" spans="1:7" hidden="1" x14ac:dyDescent="0.35">
      <c r="A7089" t="s">
        <v>35</v>
      </c>
      <c r="B7089">
        <v>2020</v>
      </c>
      <c r="C7089" t="s">
        <v>44</v>
      </c>
      <c r="D7089">
        <v>156.4</v>
      </c>
      <c r="E7089" t="s">
        <v>22</v>
      </c>
      <c r="F7089">
        <v>144.6</v>
      </c>
      <c r="G7089" t="s">
        <v>51</v>
      </c>
    </row>
    <row r="7090" spans="1:7" hidden="1" x14ac:dyDescent="0.35">
      <c r="A7090" t="s">
        <v>35</v>
      </c>
      <c r="B7090">
        <v>2020</v>
      </c>
      <c r="C7090" t="s">
        <v>44</v>
      </c>
      <c r="D7090">
        <v>156.4</v>
      </c>
      <c r="E7090" t="s">
        <v>23</v>
      </c>
      <c r="F7090">
        <v>152.30000000000001</v>
      </c>
      <c r="G7090" t="s">
        <v>51</v>
      </c>
    </row>
    <row r="7091" spans="1:7" hidden="1" x14ac:dyDescent="0.35">
      <c r="A7091" t="s">
        <v>35</v>
      </c>
      <c r="B7091">
        <v>2020</v>
      </c>
      <c r="C7091" t="s">
        <v>44</v>
      </c>
      <c r="D7091">
        <v>156.4</v>
      </c>
      <c r="E7091" t="s">
        <v>24</v>
      </c>
      <c r="F7091">
        <v>156.5</v>
      </c>
      <c r="G7091" t="s">
        <v>24</v>
      </c>
    </row>
    <row r="7092" spans="1:7" hidden="1" x14ac:dyDescent="0.35">
      <c r="A7092" t="s">
        <v>35</v>
      </c>
      <c r="B7092">
        <v>2020</v>
      </c>
      <c r="C7092" t="s">
        <v>44</v>
      </c>
      <c r="D7092">
        <v>156.4</v>
      </c>
      <c r="E7092" t="s">
        <v>25</v>
      </c>
      <c r="F7092">
        <v>143.1</v>
      </c>
      <c r="G7092" t="s">
        <v>55</v>
      </c>
    </row>
    <row r="7093" spans="1:7" hidden="1" x14ac:dyDescent="0.35">
      <c r="A7093" t="s">
        <v>35</v>
      </c>
      <c r="B7093">
        <v>2020</v>
      </c>
      <c r="C7093" t="s">
        <v>44</v>
      </c>
      <c r="D7093">
        <v>156.4</v>
      </c>
      <c r="E7093" t="s">
        <v>26</v>
      </c>
      <c r="F7093">
        <v>148.69999999999999</v>
      </c>
      <c r="G7093" t="s">
        <v>52</v>
      </c>
    </row>
    <row r="7094" spans="1:7" hidden="1" x14ac:dyDescent="0.35">
      <c r="A7094" t="s">
        <v>35</v>
      </c>
      <c r="B7094">
        <v>2020</v>
      </c>
      <c r="C7094" t="s">
        <v>44</v>
      </c>
      <c r="D7094">
        <v>156.4</v>
      </c>
      <c r="E7094" t="s">
        <v>27</v>
      </c>
      <c r="F7094">
        <v>156.30000000000001</v>
      </c>
      <c r="G7094" t="s">
        <v>27</v>
      </c>
    </row>
    <row r="7095" spans="1:7" hidden="1" x14ac:dyDescent="0.35">
      <c r="A7095" t="s">
        <v>35</v>
      </c>
      <c r="B7095">
        <v>2020</v>
      </c>
      <c r="C7095" t="s">
        <v>44</v>
      </c>
      <c r="D7095">
        <v>156.4</v>
      </c>
      <c r="E7095" t="s">
        <v>28</v>
      </c>
      <c r="F7095">
        <v>140.6</v>
      </c>
      <c r="G7095" t="s">
        <v>54</v>
      </c>
    </row>
    <row r="7096" spans="1:7" hidden="1" x14ac:dyDescent="0.35">
      <c r="A7096" t="s">
        <v>35</v>
      </c>
      <c r="B7096">
        <v>2020</v>
      </c>
      <c r="C7096" t="s">
        <v>44</v>
      </c>
      <c r="D7096">
        <v>156.4</v>
      </c>
      <c r="E7096" t="s">
        <v>29</v>
      </c>
      <c r="F7096">
        <v>146.5</v>
      </c>
      <c r="G7096" t="s">
        <v>56</v>
      </c>
    </row>
    <row r="7097" spans="1:7" hidden="1" x14ac:dyDescent="0.35">
      <c r="A7097" t="s">
        <v>35</v>
      </c>
      <c r="B7097">
        <v>2020</v>
      </c>
      <c r="C7097" t="s">
        <v>44</v>
      </c>
      <c r="D7097">
        <v>156.4</v>
      </c>
      <c r="E7097" t="s">
        <v>30</v>
      </c>
      <c r="F7097">
        <v>158.5</v>
      </c>
      <c r="G7097" t="s">
        <v>30</v>
      </c>
    </row>
    <row r="7098" spans="1:7" hidden="1" x14ac:dyDescent="0.35">
      <c r="A7098" t="s">
        <v>35</v>
      </c>
      <c r="B7098">
        <v>2020</v>
      </c>
      <c r="C7098" t="s">
        <v>44</v>
      </c>
      <c r="D7098">
        <v>156.4</v>
      </c>
      <c r="E7098" t="s">
        <v>31</v>
      </c>
      <c r="F7098">
        <v>157</v>
      </c>
      <c r="G7098" t="s">
        <v>53</v>
      </c>
    </row>
    <row r="7099" spans="1:7" hidden="1" x14ac:dyDescent="0.35">
      <c r="A7099" t="s">
        <v>35</v>
      </c>
      <c r="B7099">
        <v>2020</v>
      </c>
      <c r="C7099" t="s">
        <v>44</v>
      </c>
      <c r="D7099">
        <v>156.4</v>
      </c>
      <c r="E7099" t="s">
        <v>32</v>
      </c>
      <c r="F7099">
        <v>150.4</v>
      </c>
      <c r="G7099" t="s">
        <v>32</v>
      </c>
    </row>
    <row r="7100" spans="1:7" hidden="1" x14ac:dyDescent="0.35">
      <c r="A7100" t="s">
        <v>5</v>
      </c>
      <c r="B7100">
        <v>2020</v>
      </c>
      <c r="C7100" t="s">
        <v>45</v>
      </c>
      <c r="D7100">
        <v>159.80000000000001</v>
      </c>
      <c r="E7100" t="s">
        <v>7</v>
      </c>
      <c r="F7100">
        <v>145.4</v>
      </c>
      <c r="G7100" t="s">
        <v>49</v>
      </c>
    </row>
    <row r="7101" spans="1:7" hidden="1" x14ac:dyDescent="0.35">
      <c r="A7101" t="s">
        <v>5</v>
      </c>
      <c r="B7101">
        <v>2020</v>
      </c>
      <c r="C7101" t="s">
        <v>45</v>
      </c>
      <c r="D7101">
        <v>159.80000000000001</v>
      </c>
      <c r="E7101" t="s">
        <v>8</v>
      </c>
      <c r="F7101">
        <v>188.6</v>
      </c>
      <c r="G7101" t="s">
        <v>49</v>
      </c>
    </row>
    <row r="7102" spans="1:7" hidden="1" x14ac:dyDescent="0.35">
      <c r="A7102" t="s">
        <v>5</v>
      </c>
      <c r="B7102">
        <v>2020</v>
      </c>
      <c r="C7102" t="s">
        <v>45</v>
      </c>
      <c r="D7102">
        <v>159.80000000000001</v>
      </c>
      <c r="E7102" t="s">
        <v>9</v>
      </c>
      <c r="F7102">
        <v>171.6</v>
      </c>
      <c r="G7102" t="s">
        <v>49</v>
      </c>
    </row>
    <row r="7103" spans="1:7" hidden="1" x14ac:dyDescent="0.35">
      <c r="A7103" t="s">
        <v>5</v>
      </c>
      <c r="B7103">
        <v>2020</v>
      </c>
      <c r="C7103" t="s">
        <v>45</v>
      </c>
      <c r="D7103">
        <v>159.80000000000001</v>
      </c>
      <c r="E7103" t="s">
        <v>10</v>
      </c>
      <c r="F7103">
        <v>153.80000000000001</v>
      </c>
      <c r="G7103" t="s">
        <v>49</v>
      </c>
    </row>
    <row r="7104" spans="1:7" hidden="1" x14ac:dyDescent="0.35">
      <c r="A7104" t="s">
        <v>5</v>
      </c>
      <c r="B7104">
        <v>2020</v>
      </c>
      <c r="C7104" t="s">
        <v>45</v>
      </c>
      <c r="D7104">
        <v>159.80000000000001</v>
      </c>
      <c r="E7104" t="s">
        <v>11</v>
      </c>
      <c r="F7104">
        <v>145.4</v>
      </c>
      <c r="G7104" t="s">
        <v>49</v>
      </c>
    </row>
    <row r="7105" spans="1:7" hidden="1" x14ac:dyDescent="0.35">
      <c r="A7105" t="s">
        <v>5</v>
      </c>
      <c r="B7105">
        <v>2020</v>
      </c>
      <c r="C7105" t="s">
        <v>45</v>
      </c>
      <c r="D7105">
        <v>159.80000000000001</v>
      </c>
      <c r="E7105" t="s">
        <v>12</v>
      </c>
      <c r="F7105">
        <v>146.5</v>
      </c>
      <c r="G7105" t="s">
        <v>49</v>
      </c>
    </row>
    <row r="7106" spans="1:7" hidden="1" x14ac:dyDescent="0.35">
      <c r="A7106" t="s">
        <v>5</v>
      </c>
      <c r="B7106">
        <v>2020</v>
      </c>
      <c r="C7106" t="s">
        <v>45</v>
      </c>
      <c r="D7106">
        <v>159.80000000000001</v>
      </c>
      <c r="E7106" t="s">
        <v>13</v>
      </c>
      <c r="F7106">
        <v>222.2</v>
      </c>
      <c r="G7106" t="s">
        <v>49</v>
      </c>
    </row>
    <row r="7107" spans="1:7" hidden="1" x14ac:dyDescent="0.35">
      <c r="A7107" t="s">
        <v>5</v>
      </c>
      <c r="B7107">
        <v>2020</v>
      </c>
      <c r="C7107" t="s">
        <v>45</v>
      </c>
      <c r="D7107">
        <v>159.80000000000001</v>
      </c>
      <c r="E7107" t="s">
        <v>14</v>
      </c>
      <c r="F7107">
        <v>155.9</v>
      </c>
      <c r="G7107" t="s">
        <v>49</v>
      </c>
    </row>
    <row r="7108" spans="1:7" hidden="1" x14ac:dyDescent="0.35">
      <c r="A7108" t="s">
        <v>5</v>
      </c>
      <c r="B7108">
        <v>2020</v>
      </c>
      <c r="C7108" t="s">
        <v>45</v>
      </c>
      <c r="D7108">
        <v>159.80000000000001</v>
      </c>
      <c r="E7108" t="s">
        <v>15</v>
      </c>
      <c r="F7108">
        <v>114.9</v>
      </c>
      <c r="G7108" t="s">
        <v>49</v>
      </c>
    </row>
    <row r="7109" spans="1:7" hidden="1" x14ac:dyDescent="0.35">
      <c r="A7109" t="s">
        <v>5</v>
      </c>
      <c r="B7109">
        <v>2020</v>
      </c>
      <c r="C7109" t="s">
        <v>45</v>
      </c>
      <c r="D7109">
        <v>159.80000000000001</v>
      </c>
      <c r="E7109" t="s">
        <v>16</v>
      </c>
      <c r="F7109">
        <v>162</v>
      </c>
      <c r="G7109" t="s">
        <v>49</v>
      </c>
    </row>
    <row r="7110" spans="1:7" hidden="1" x14ac:dyDescent="0.35">
      <c r="A7110" t="s">
        <v>5</v>
      </c>
      <c r="B7110">
        <v>2020</v>
      </c>
      <c r="C7110" t="s">
        <v>45</v>
      </c>
      <c r="D7110">
        <v>159.80000000000001</v>
      </c>
      <c r="E7110" t="s">
        <v>17</v>
      </c>
      <c r="F7110">
        <v>150</v>
      </c>
      <c r="G7110" t="s">
        <v>49</v>
      </c>
    </row>
    <row r="7111" spans="1:7" hidden="1" x14ac:dyDescent="0.35">
      <c r="A7111" t="s">
        <v>5</v>
      </c>
      <c r="B7111">
        <v>2020</v>
      </c>
      <c r="C7111" t="s">
        <v>45</v>
      </c>
      <c r="D7111">
        <v>159.80000000000001</v>
      </c>
      <c r="E7111" t="s">
        <v>18</v>
      </c>
      <c r="F7111">
        <v>162.69999999999999</v>
      </c>
      <c r="G7111" t="s">
        <v>49</v>
      </c>
    </row>
    <row r="7112" spans="1:7" hidden="1" x14ac:dyDescent="0.35">
      <c r="A7112" t="s">
        <v>5</v>
      </c>
      <c r="B7112">
        <v>2020</v>
      </c>
      <c r="C7112" t="s">
        <v>45</v>
      </c>
      <c r="D7112">
        <v>159.80000000000001</v>
      </c>
      <c r="E7112" t="s">
        <v>19</v>
      </c>
      <c r="F7112">
        <v>163.4</v>
      </c>
      <c r="G7112" t="s">
        <v>49</v>
      </c>
    </row>
    <row r="7113" spans="1:7" hidden="1" x14ac:dyDescent="0.35">
      <c r="A7113" t="s">
        <v>5</v>
      </c>
      <c r="B7113">
        <v>2020</v>
      </c>
      <c r="C7113" t="s">
        <v>45</v>
      </c>
      <c r="D7113">
        <v>159.80000000000001</v>
      </c>
      <c r="E7113" t="s">
        <v>20</v>
      </c>
      <c r="F7113">
        <v>183.4</v>
      </c>
      <c r="G7113" t="s">
        <v>50</v>
      </c>
    </row>
    <row r="7114" spans="1:7" hidden="1" x14ac:dyDescent="0.35">
      <c r="A7114" t="s">
        <v>5</v>
      </c>
      <c r="B7114">
        <v>2020</v>
      </c>
      <c r="C7114" t="s">
        <v>45</v>
      </c>
      <c r="D7114">
        <v>159.80000000000001</v>
      </c>
      <c r="E7114" t="s">
        <v>21</v>
      </c>
      <c r="F7114">
        <v>156.30000000000001</v>
      </c>
      <c r="G7114" t="s">
        <v>51</v>
      </c>
    </row>
    <row r="7115" spans="1:7" hidden="1" x14ac:dyDescent="0.35">
      <c r="A7115" t="s">
        <v>5</v>
      </c>
      <c r="B7115">
        <v>2020</v>
      </c>
      <c r="C7115" t="s">
        <v>45</v>
      </c>
      <c r="D7115">
        <v>159.80000000000001</v>
      </c>
      <c r="E7115" t="s">
        <v>22</v>
      </c>
      <c r="F7115">
        <v>151</v>
      </c>
      <c r="G7115" t="s">
        <v>51</v>
      </c>
    </row>
    <row r="7116" spans="1:7" hidden="1" x14ac:dyDescent="0.35">
      <c r="A7116" t="s">
        <v>5</v>
      </c>
      <c r="B7116">
        <v>2020</v>
      </c>
      <c r="C7116" t="s">
        <v>45</v>
      </c>
      <c r="D7116">
        <v>159.80000000000001</v>
      </c>
      <c r="E7116" t="s">
        <v>23</v>
      </c>
      <c r="F7116">
        <v>155.5</v>
      </c>
      <c r="G7116" t="s">
        <v>51</v>
      </c>
    </row>
    <row r="7117" spans="1:7" hidden="1" x14ac:dyDescent="0.35">
      <c r="A7117" t="s">
        <v>5</v>
      </c>
      <c r="B7117">
        <v>2020</v>
      </c>
      <c r="C7117" t="s">
        <v>45</v>
      </c>
      <c r="D7117">
        <v>159.80000000000001</v>
      </c>
      <c r="E7117" t="s">
        <v>24</v>
      </c>
      <c r="G7117" t="s">
        <v>24</v>
      </c>
    </row>
    <row r="7118" spans="1:7" hidden="1" x14ac:dyDescent="0.35">
      <c r="A7118" t="s">
        <v>5</v>
      </c>
      <c r="B7118">
        <v>2020</v>
      </c>
      <c r="C7118" t="s">
        <v>45</v>
      </c>
      <c r="D7118">
        <v>159.80000000000001</v>
      </c>
      <c r="E7118" t="s">
        <v>25</v>
      </c>
      <c r="F7118">
        <v>147.5</v>
      </c>
      <c r="G7118" t="s">
        <v>55</v>
      </c>
    </row>
    <row r="7119" spans="1:7" hidden="1" x14ac:dyDescent="0.35">
      <c r="A7119" t="s">
        <v>5</v>
      </c>
      <c r="B7119">
        <v>2020</v>
      </c>
      <c r="C7119" t="s">
        <v>45</v>
      </c>
      <c r="D7119">
        <v>159.80000000000001</v>
      </c>
      <c r="E7119" t="s">
        <v>26</v>
      </c>
      <c r="F7119">
        <v>152.80000000000001</v>
      </c>
      <c r="G7119" t="s">
        <v>52</v>
      </c>
    </row>
    <row r="7120" spans="1:7" hidden="1" x14ac:dyDescent="0.35">
      <c r="A7120" t="s">
        <v>5</v>
      </c>
      <c r="B7120">
        <v>2020</v>
      </c>
      <c r="C7120" t="s">
        <v>45</v>
      </c>
      <c r="D7120">
        <v>159.80000000000001</v>
      </c>
      <c r="E7120" t="s">
        <v>27</v>
      </c>
      <c r="F7120">
        <v>160.4</v>
      </c>
      <c r="G7120" t="s">
        <v>27</v>
      </c>
    </row>
    <row r="7121" spans="1:7" hidden="1" x14ac:dyDescent="0.35">
      <c r="A7121" t="s">
        <v>5</v>
      </c>
      <c r="B7121">
        <v>2020</v>
      </c>
      <c r="C7121" t="s">
        <v>45</v>
      </c>
      <c r="D7121">
        <v>159.80000000000001</v>
      </c>
      <c r="E7121" t="s">
        <v>28</v>
      </c>
      <c r="F7121">
        <v>146.1</v>
      </c>
      <c r="G7121" t="s">
        <v>54</v>
      </c>
    </row>
    <row r="7122" spans="1:7" hidden="1" x14ac:dyDescent="0.35">
      <c r="A7122" t="s">
        <v>5</v>
      </c>
      <c r="B7122">
        <v>2020</v>
      </c>
      <c r="C7122" t="s">
        <v>45</v>
      </c>
      <c r="D7122">
        <v>159.80000000000001</v>
      </c>
      <c r="E7122" t="s">
        <v>29</v>
      </c>
      <c r="F7122">
        <v>153.6</v>
      </c>
      <c r="G7122" t="s">
        <v>56</v>
      </c>
    </row>
    <row r="7123" spans="1:7" hidden="1" x14ac:dyDescent="0.35">
      <c r="A7123" t="s">
        <v>5</v>
      </c>
      <c r="B7123">
        <v>2020</v>
      </c>
      <c r="C7123" t="s">
        <v>45</v>
      </c>
      <c r="D7123">
        <v>159.80000000000001</v>
      </c>
      <c r="E7123" t="s">
        <v>30</v>
      </c>
      <c r="F7123">
        <v>161.6</v>
      </c>
      <c r="G7123" t="s">
        <v>30</v>
      </c>
    </row>
    <row r="7124" spans="1:7" hidden="1" x14ac:dyDescent="0.35">
      <c r="A7124" t="s">
        <v>5</v>
      </c>
      <c r="B7124">
        <v>2020</v>
      </c>
      <c r="C7124" t="s">
        <v>45</v>
      </c>
      <c r="D7124">
        <v>159.80000000000001</v>
      </c>
      <c r="E7124" t="s">
        <v>31</v>
      </c>
      <c r="F7124">
        <v>156.19999999999999</v>
      </c>
      <c r="G7124" t="s">
        <v>53</v>
      </c>
    </row>
    <row r="7125" spans="1:7" hidden="1" x14ac:dyDescent="0.35">
      <c r="A7125" t="s">
        <v>5</v>
      </c>
      <c r="B7125">
        <v>2020</v>
      </c>
      <c r="C7125" t="s">
        <v>45</v>
      </c>
      <c r="D7125">
        <v>159.80000000000001</v>
      </c>
      <c r="E7125" t="s">
        <v>32</v>
      </c>
      <c r="F7125">
        <v>154.5</v>
      </c>
      <c r="G7125" t="s">
        <v>32</v>
      </c>
    </row>
    <row r="7126" spans="1:7" hidden="1" x14ac:dyDescent="0.35">
      <c r="A7126" t="s">
        <v>34</v>
      </c>
      <c r="B7126">
        <v>2020</v>
      </c>
      <c r="C7126" t="s">
        <v>45</v>
      </c>
      <c r="D7126">
        <v>156.69999999999999</v>
      </c>
      <c r="E7126" t="s">
        <v>7</v>
      </c>
      <c r="F7126">
        <v>149.69999999999999</v>
      </c>
      <c r="G7126" t="s">
        <v>49</v>
      </c>
    </row>
    <row r="7127" spans="1:7" hidden="1" x14ac:dyDescent="0.35">
      <c r="A7127" t="s">
        <v>34</v>
      </c>
      <c r="B7127">
        <v>2020</v>
      </c>
      <c r="C7127" t="s">
        <v>45</v>
      </c>
      <c r="D7127">
        <v>156.69999999999999</v>
      </c>
      <c r="E7127" t="s">
        <v>8</v>
      </c>
      <c r="F7127">
        <v>195.5</v>
      </c>
      <c r="G7127" t="s">
        <v>49</v>
      </c>
    </row>
    <row r="7128" spans="1:7" hidden="1" x14ac:dyDescent="0.35">
      <c r="A7128" t="s">
        <v>34</v>
      </c>
      <c r="B7128">
        <v>2020</v>
      </c>
      <c r="C7128" t="s">
        <v>45</v>
      </c>
      <c r="D7128">
        <v>156.69999999999999</v>
      </c>
      <c r="E7128" t="s">
        <v>9</v>
      </c>
      <c r="F7128">
        <v>176.9</v>
      </c>
      <c r="G7128" t="s">
        <v>49</v>
      </c>
    </row>
    <row r="7129" spans="1:7" hidden="1" x14ac:dyDescent="0.35">
      <c r="A7129" t="s">
        <v>34</v>
      </c>
      <c r="B7129">
        <v>2020</v>
      </c>
      <c r="C7129" t="s">
        <v>45</v>
      </c>
      <c r="D7129">
        <v>156.69999999999999</v>
      </c>
      <c r="E7129" t="s">
        <v>10</v>
      </c>
      <c r="F7129">
        <v>153.9</v>
      </c>
      <c r="G7129" t="s">
        <v>49</v>
      </c>
    </row>
    <row r="7130" spans="1:7" hidden="1" x14ac:dyDescent="0.35">
      <c r="A7130" t="s">
        <v>34</v>
      </c>
      <c r="B7130">
        <v>2020</v>
      </c>
      <c r="C7130" t="s">
        <v>45</v>
      </c>
      <c r="D7130">
        <v>156.69999999999999</v>
      </c>
      <c r="E7130" t="s">
        <v>11</v>
      </c>
      <c r="F7130">
        <v>138</v>
      </c>
      <c r="G7130" t="s">
        <v>49</v>
      </c>
    </row>
    <row r="7131" spans="1:7" hidden="1" x14ac:dyDescent="0.35">
      <c r="A7131" t="s">
        <v>34</v>
      </c>
      <c r="B7131">
        <v>2020</v>
      </c>
      <c r="C7131" t="s">
        <v>45</v>
      </c>
      <c r="D7131">
        <v>156.69999999999999</v>
      </c>
      <c r="E7131" t="s">
        <v>12</v>
      </c>
      <c r="F7131">
        <v>150.5</v>
      </c>
      <c r="G7131" t="s">
        <v>49</v>
      </c>
    </row>
    <row r="7132" spans="1:7" hidden="1" x14ac:dyDescent="0.35">
      <c r="A7132" t="s">
        <v>34</v>
      </c>
      <c r="B7132">
        <v>2020</v>
      </c>
      <c r="C7132" t="s">
        <v>45</v>
      </c>
      <c r="D7132">
        <v>156.69999999999999</v>
      </c>
      <c r="E7132" t="s">
        <v>13</v>
      </c>
      <c r="F7132">
        <v>245.3</v>
      </c>
      <c r="G7132" t="s">
        <v>49</v>
      </c>
    </row>
    <row r="7133" spans="1:7" hidden="1" x14ac:dyDescent="0.35">
      <c r="A7133" t="s">
        <v>34</v>
      </c>
      <c r="B7133">
        <v>2020</v>
      </c>
      <c r="C7133" t="s">
        <v>45</v>
      </c>
      <c r="D7133">
        <v>156.69999999999999</v>
      </c>
      <c r="E7133" t="s">
        <v>14</v>
      </c>
      <c r="F7133">
        <v>158.69999999999999</v>
      </c>
      <c r="G7133" t="s">
        <v>49</v>
      </c>
    </row>
    <row r="7134" spans="1:7" hidden="1" x14ac:dyDescent="0.35">
      <c r="A7134" t="s">
        <v>34</v>
      </c>
      <c r="B7134">
        <v>2020</v>
      </c>
      <c r="C7134" t="s">
        <v>45</v>
      </c>
      <c r="D7134">
        <v>156.69999999999999</v>
      </c>
      <c r="E7134" t="s">
        <v>15</v>
      </c>
      <c r="F7134">
        <v>117.2</v>
      </c>
      <c r="G7134" t="s">
        <v>49</v>
      </c>
    </row>
    <row r="7135" spans="1:7" hidden="1" x14ac:dyDescent="0.35">
      <c r="A7135" t="s">
        <v>34</v>
      </c>
      <c r="B7135">
        <v>2020</v>
      </c>
      <c r="C7135" t="s">
        <v>45</v>
      </c>
      <c r="D7135">
        <v>156.69999999999999</v>
      </c>
      <c r="E7135" t="s">
        <v>16</v>
      </c>
      <c r="F7135">
        <v>161.4</v>
      </c>
      <c r="G7135" t="s">
        <v>49</v>
      </c>
    </row>
    <row r="7136" spans="1:7" hidden="1" x14ac:dyDescent="0.35">
      <c r="A7136" t="s">
        <v>34</v>
      </c>
      <c r="B7136">
        <v>2020</v>
      </c>
      <c r="C7136" t="s">
        <v>45</v>
      </c>
      <c r="D7136">
        <v>156.69999999999999</v>
      </c>
      <c r="E7136" t="s">
        <v>17</v>
      </c>
      <c r="F7136">
        <v>141.5</v>
      </c>
      <c r="G7136" t="s">
        <v>49</v>
      </c>
    </row>
    <row r="7137" spans="1:7" hidden="1" x14ac:dyDescent="0.35">
      <c r="A7137" t="s">
        <v>34</v>
      </c>
      <c r="B7137">
        <v>2020</v>
      </c>
      <c r="C7137" t="s">
        <v>45</v>
      </c>
      <c r="D7137">
        <v>156.69999999999999</v>
      </c>
      <c r="E7137" t="s">
        <v>18</v>
      </c>
      <c r="F7137">
        <v>165.1</v>
      </c>
      <c r="G7137" t="s">
        <v>49</v>
      </c>
    </row>
    <row r="7138" spans="1:7" hidden="1" x14ac:dyDescent="0.35">
      <c r="A7138" t="s">
        <v>34</v>
      </c>
      <c r="B7138">
        <v>2020</v>
      </c>
      <c r="C7138" t="s">
        <v>45</v>
      </c>
      <c r="D7138">
        <v>156.69999999999999</v>
      </c>
      <c r="E7138" t="s">
        <v>19</v>
      </c>
      <c r="F7138">
        <v>167</v>
      </c>
      <c r="G7138" t="s">
        <v>49</v>
      </c>
    </row>
    <row r="7139" spans="1:7" hidden="1" x14ac:dyDescent="0.35">
      <c r="A7139" t="s">
        <v>34</v>
      </c>
      <c r="B7139">
        <v>2020</v>
      </c>
      <c r="C7139" t="s">
        <v>45</v>
      </c>
      <c r="D7139">
        <v>156.69999999999999</v>
      </c>
      <c r="E7139" t="s">
        <v>20</v>
      </c>
      <c r="F7139">
        <v>188.8</v>
      </c>
      <c r="G7139" t="s">
        <v>50</v>
      </c>
    </row>
    <row r="7140" spans="1:7" hidden="1" x14ac:dyDescent="0.35">
      <c r="A7140" t="s">
        <v>34</v>
      </c>
      <c r="B7140">
        <v>2020</v>
      </c>
      <c r="C7140" t="s">
        <v>45</v>
      </c>
      <c r="D7140">
        <v>156.69999999999999</v>
      </c>
      <c r="E7140" t="s">
        <v>21</v>
      </c>
      <c r="F7140">
        <v>151.1</v>
      </c>
      <c r="G7140" t="s">
        <v>51</v>
      </c>
    </row>
    <row r="7141" spans="1:7" hidden="1" x14ac:dyDescent="0.35">
      <c r="A7141" t="s">
        <v>34</v>
      </c>
      <c r="B7141">
        <v>2020</v>
      </c>
      <c r="C7141" t="s">
        <v>45</v>
      </c>
      <c r="D7141">
        <v>156.69999999999999</v>
      </c>
      <c r="E7141" t="s">
        <v>22</v>
      </c>
      <c r="F7141">
        <v>136.4</v>
      </c>
      <c r="G7141" t="s">
        <v>51</v>
      </c>
    </row>
    <row r="7142" spans="1:7" hidden="1" x14ac:dyDescent="0.35">
      <c r="A7142" t="s">
        <v>34</v>
      </c>
      <c r="B7142">
        <v>2020</v>
      </c>
      <c r="C7142" t="s">
        <v>45</v>
      </c>
      <c r="D7142">
        <v>156.69999999999999</v>
      </c>
      <c r="E7142" t="s">
        <v>23</v>
      </c>
      <c r="F7142">
        <v>148.80000000000001</v>
      </c>
      <c r="G7142" t="s">
        <v>51</v>
      </c>
    </row>
    <row r="7143" spans="1:7" hidden="1" x14ac:dyDescent="0.35">
      <c r="A7143" t="s">
        <v>34</v>
      </c>
      <c r="B7143">
        <v>2020</v>
      </c>
      <c r="C7143" t="s">
        <v>45</v>
      </c>
      <c r="D7143">
        <v>156.69999999999999</v>
      </c>
      <c r="E7143" t="s">
        <v>24</v>
      </c>
      <c r="F7143">
        <v>158</v>
      </c>
      <c r="G7143" t="s">
        <v>24</v>
      </c>
    </row>
    <row r="7144" spans="1:7" hidden="1" x14ac:dyDescent="0.35">
      <c r="A7144" t="s">
        <v>34</v>
      </c>
      <c r="B7144">
        <v>2020</v>
      </c>
      <c r="C7144" t="s">
        <v>45</v>
      </c>
      <c r="D7144">
        <v>156.69999999999999</v>
      </c>
      <c r="E7144" t="s">
        <v>25</v>
      </c>
      <c r="F7144">
        <v>137.30000000000001</v>
      </c>
      <c r="G7144" t="s">
        <v>55</v>
      </c>
    </row>
    <row r="7145" spans="1:7" hidden="1" x14ac:dyDescent="0.35">
      <c r="A7145" t="s">
        <v>34</v>
      </c>
      <c r="B7145">
        <v>2020</v>
      </c>
      <c r="C7145" t="s">
        <v>45</v>
      </c>
      <c r="D7145">
        <v>156.69999999999999</v>
      </c>
      <c r="E7145" t="s">
        <v>26</v>
      </c>
      <c r="F7145">
        <v>145.1</v>
      </c>
      <c r="G7145" t="s">
        <v>52</v>
      </c>
    </row>
    <row r="7146" spans="1:7" hidden="1" x14ac:dyDescent="0.35">
      <c r="A7146" t="s">
        <v>34</v>
      </c>
      <c r="B7146">
        <v>2020</v>
      </c>
      <c r="C7146" t="s">
        <v>45</v>
      </c>
      <c r="D7146">
        <v>156.69999999999999</v>
      </c>
      <c r="E7146" t="s">
        <v>27</v>
      </c>
      <c r="F7146">
        <v>152</v>
      </c>
      <c r="G7146" t="s">
        <v>27</v>
      </c>
    </row>
    <row r="7147" spans="1:7" hidden="1" x14ac:dyDescent="0.35">
      <c r="A7147" t="s">
        <v>34</v>
      </c>
      <c r="B7147">
        <v>2020</v>
      </c>
      <c r="C7147" t="s">
        <v>45</v>
      </c>
      <c r="D7147">
        <v>156.69999999999999</v>
      </c>
      <c r="E7147" t="s">
        <v>28</v>
      </c>
      <c r="F7147">
        <v>135.19999999999999</v>
      </c>
      <c r="G7147" t="s">
        <v>54</v>
      </c>
    </row>
    <row r="7148" spans="1:7" hidden="1" x14ac:dyDescent="0.35">
      <c r="A7148" t="s">
        <v>34</v>
      </c>
      <c r="B7148">
        <v>2020</v>
      </c>
      <c r="C7148" t="s">
        <v>45</v>
      </c>
      <c r="D7148">
        <v>156.69999999999999</v>
      </c>
      <c r="E7148" t="s">
        <v>29</v>
      </c>
      <c r="F7148">
        <v>144.4</v>
      </c>
      <c r="G7148" t="s">
        <v>56</v>
      </c>
    </row>
    <row r="7149" spans="1:7" hidden="1" x14ac:dyDescent="0.35">
      <c r="A7149" t="s">
        <v>34</v>
      </c>
      <c r="B7149">
        <v>2020</v>
      </c>
      <c r="C7149" t="s">
        <v>45</v>
      </c>
      <c r="D7149">
        <v>156.69999999999999</v>
      </c>
      <c r="E7149" t="s">
        <v>30</v>
      </c>
      <c r="F7149">
        <v>156.4</v>
      </c>
      <c r="G7149" t="s">
        <v>30</v>
      </c>
    </row>
    <row r="7150" spans="1:7" hidden="1" x14ac:dyDescent="0.35">
      <c r="A7150" t="s">
        <v>34</v>
      </c>
      <c r="B7150">
        <v>2020</v>
      </c>
      <c r="C7150" t="s">
        <v>45</v>
      </c>
      <c r="D7150">
        <v>156.69999999999999</v>
      </c>
      <c r="E7150" t="s">
        <v>31</v>
      </c>
      <c r="F7150">
        <v>157.9</v>
      </c>
      <c r="G7150" t="s">
        <v>53</v>
      </c>
    </row>
    <row r="7151" spans="1:7" hidden="1" x14ac:dyDescent="0.35">
      <c r="A7151" t="s">
        <v>34</v>
      </c>
      <c r="B7151">
        <v>2020</v>
      </c>
      <c r="C7151" t="s">
        <v>45</v>
      </c>
      <c r="D7151">
        <v>156.69999999999999</v>
      </c>
      <c r="E7151" t="s">
        <v>32</v>
      </c>
      <c r="F7151">
        <v>146.6</v>
      </c>
      <c r="G7151" t="s">
        <v>32</v>
      </c>
    </row>
    <row r="7152" spans="1:7" hidden="1" x14ac:dyDescent="0.35">
      <c r="A7152" t="s">
        <v>35</v>
      </c>
      <c r="B7152">
        <v>2020</v>
      </c>
      <c r="C7152" t="s">
        <v>45</v>
      </c>
      <c r="D7152">
        <v>158.4</v>
      </c>
      <c r="E7152" t="s">
        <v>7</v>
      </c>
      <c r="F7152">
        <v>146.80000000000001</v>
      </c>
      <c r="G7152" t="s">
        <v>49</v>
      </c>
    </row>
    <row r="7153" spans="1:7" hidden="1" x14ac:dyDescent="0.35">
      <c r="A7153" t="s">
        <v>35</v>
      </c>
      <c r="B7153">
        <v>2020</v>
      </c>
      <c r="C7153" t="s">
        <v>45</v>
      </c>
      <c r="D7153">
        <v>158.4</v>
      </c>
      <c r="E7153" t="s">
        <v>8</v>
      </c>
      <c r="F7153">
        <v>191</v>
      </c>
      <c r="G7153" t="s">
        <v>49</v>
      </c>
    </row>
    <row r="7154" spans="1:7" hidden="1" x14ac:dyDescent="0.35">
      <c r="A7154" t="s">
        <v>35</v>
      </c>
      <c r="B7154">
        <v>2020</v>
      </c>
      <c r="C7154" t="s">
        <v>45</v>
      </c>
      <c r="D7154">
        <v>158.4</v>
      </c>
      <c r="E7154" t="s">
        <v>9</v>
      </c>
      <c r="F7154">
        <v>173.6</v>
      </c>
      <c r="G7154" t="s">
        <v>49</v>
      </c>
    </row>
    <row r="7155" spans="1:7" hidden="1" x14ac:dyDescent="0.35">
      <c r="A7155" t="s">
        <v>35</v>
      </c>
      <c r="B7155">
        <v>2020</v>
      </c>
      <c r="C7155" t="s">
        <v>45</v>
      </c>
      <c r="D7155">
        <v>158.4</v>
      </c>
      <c r="E7155" t="s">
        <v>10</v>
      </c>
      <c r="F7155">
        <v>153.80000000000001</v>
      </c>
      <c r="G7155" t="s">
        <v>49</v>
      </c>
    </row>
    <row r="7156" spans="1:7" hidden="1" x14ac:dyDescent="0.35">
      <c r="A7156" t="s">
        <v>35</v>
      </c>
      <c r="B7156">
        <v>2020</v>
      </c>
      <c r="C7156" t="s">
        <v>45</v>
      </c>
      <c r="D7156">
        <v>158.4</v>
      </c>
      <c r="E7156" t="s">
        <v>11</v>
      </c>
      <c r="F7156">
        <v>142.69999999999999</v>
      </c>
      <c r="G7156" t="s">
        <v>49</v>
      </c>
    </row>
    <row r="7157" spans="1:7" hidden="1" x14ac:dyDescent="0.35">
      <c r="A7157" t="s">
        <v>35</v>
      </c>
      <c r="B7157">
        <v>2020</v>
      </c>
      <c r="C7157" t="s">
        <v>45</v>
      </c>
      <c r="D7157">
        <v>158.4</v>
      </c>
      <c r="E7157" t="s">
        <v>12</v>
      </c>
      <c r="F7157">
        <v>148.4</v>
      </c>
      <c r="G7157" t="s">
        <v>49</v>
      </c>
    </row>
    <row r="7158" spans="1:7" hidden="1" x14ac:dyDescent="0.35">
      <c r="A7158" t="s">
        <v>35</v>
      </c>
      <c r="B7158">
        <v>2020</v>
      </c>
      <c r="C7158" t="s">
        <v>45</v>
      </c>
      <c r="D7158">
        <v>158.4</v>
      </c>
      <c r="E7158" t="s">
        <v>13</v>
      </c>
      <c r="F7158">
        <v>230</v>
      </c>
      <c r="G7158" t="s">
        <v>49</v>
      </c>
    </row>
    <row r="7159" spans="1:7" hidden="1" x14ac:dyDescent="0.35">
      <c r="A7159" t="s">
        <v>35</v>
      </c>
      <c r="B7159">
        <v>2020</v>
      </c>
      <c r="C7159" t="s">
        <v>45</v>
      </c>
      <c r="D7159">
        <v>158.4</v>
      </c>
      <c r="E7159" t="s">
        <v>14</v>
      </c>
      <c r="F7159">
        <v>156.80000000000001</v>
      </c>
      <c r="G7159" t="s">
        <v>49</v>
      </c>
    </row>
    <row r="7160" spans="1:7" hidden="1" x14ac:dyDescent="0.35">
      <c r="A7160" t="s">
        <v>35</v>
      </c>
      <c r="B7160">
        <v>2020</v>
      </c>
      <c r="C7160" t="s">
        <v>45</v>
      </c>
      <c r="D7160">
        <v>158.4</v>
      </c>
      <c r="E7160" t="s">
        <v>15</v>
      </c>
      <c r="F7160">
        <v>115.7</v>
      </c>
      <c r="G7160" t="s">
        <v>49</v>
      </c>
    </row>
    <row r="7161" spans="1:7" hidden="1" x14ac:dyDescent="0.35">
      <c r="A7161" t="s">
        <v>35</v>
      </c>
      <c r="B7161">
        <v>2020</v>
      </c>
      <c r="C7161" t="s">
        <v>45</v>
      </c>
      <c r="D7161">
        <v>158.4</v>
      </c>
      <c r="E7161" t="s">
        <v>16</v>
      </c>
      <c r="F7161">
        <v>161.80000000000001</v>
      </c>
      <c r="G7161" t="s">
        <v>49</v>
      </c>
    </row>
    <row r="7162" spans="1:7" hidden="1" x14ac:dyDescent="0.35">
      <c r="A7162" t="s">
        <v>35</v>
      </c>
      <c r="B7162">
        <v>2020</v>
      </c>
      <c r="C7162" t="s">
        <v>45</v>
      </c>
      <c r="D7162">
        <v>158.4</v>
      </c>
      <c r="E7162" t="s">
        <v>17</v>
      </c>
      <c r="F7162">
        <v>146.5</v>
      </c>
      <c r="G7162" t="s">
        <v>49</v>
      </c>
    </row>
    <row r="7163" spans="1:7" hidden="1" x14ac:dyDescent="0.35">
      <c r="A7163" t="s">
        <v>35</v>
      </c>
      <c r="B7163">
        <v>2020</v>
      </c>
      <c r="C7163" t="s">
        <v>45</v>
      </c>
      <c r="D7163">
        <v>158.4</v>
      </c>
      <c r="E7163" t="s">
        <v>18</v>
      </c>
      <c r="F7163">
        <v>163.80000000000001</v>
      </c>
      <c r="G7163" t="s">
        <v>49</v>
      </c>
    </row>
    <row r="7164" spans="1:7" hidden="1" x14ac:dyDescent="0.35">
      <c r="A7164" t="s">
        <v>35</v>
      </c>
      <c r="B7164">
        <v>2020</v>
      </c>
      <c r="C7164" t="s">
        <v>45</v>
      </c>
      <c r="D7164">
        <v>158.4</v>
      </c>
      <c r="E7164" t="s">
        <v>19</v>
      </c>
      <c r="F7164">
        <v>164.7</v>
      </c>
      <c r="G7164" t="s">
        <v>49</v>
      </c>
    </row>
    <row r="7165" spans="1:7" hidden="1" x14ac:dyDescent="0.35">
      <c r="A7165" t="s">
        <v>35</v>
      </c>
      <c r="B7165">
        <v>2020</v>
      </c>
      <c r="C7165" t="s">
        <v>45</v>
      </c>
      <c r="D7165">
        <v>158.4</v>
      </c>
      <c r="E7165" t="s">
        <v>20</v>
      </c>
      <c r="F7165">
        <v>184.8</v>
      </c>
      <c r="G7165" t="s">
        <v>50</v>
      </c>
    </row>
    <row r="7166" spans="1:7" hidden="1" x14ac:dyDescent="0.35">
      <c r="A7166" t="s">
        <v>35</v>
      </c>
      <c r="B7166">
        <v>2020</v>
      </c>
      <c r="C7166" t="s">
        <v>45</v>
      </c>
      <c r="D7166">
        <v>158.4</v>
      </c>
      <c r="E7166" t="s">
        <v>21</v>
      </c>
      <c r="F7166">
        <v>154.30000000000001</v>
      </c>
      <c r="G7166" t="s">
        <v>51</v>
      </c>
    </row>
    <row r="7167" spans="1:7" hidden="1" x14ac:dyDescent="0.35">
      <c r="A7167" t="s">
        <v>35</v>
      </c>
      <c r="B7167">
        <v>2020</v>
      </c>
      <c r="C7167" t="s">
        <v>45</v>
      </c>
      <c r="D7167">
        <v>158.4</v>
      </c>
      <c r="E7167" t="s">
        <v>22</v>
      </c>
      <c r="F7167">
        <v>144.9</v>
      </c>
      <c r="G7167" t="s">
        <v>51</v>
      </c>
    </row>
    <row r="7168" spans="1:7" hidden="1" x14ac:dyDescent="0.35">
      <c r="A7168" t="s">
        <v>35</v>
      </c>
      <c r="B7168">
        <v>2020</v>
      </c>
      <c r="C7168" t="s">
        <v>45</v>
      </c>
      <c r="D7168">
        <v>158.4</v>
      </c>
      <c r="E7168" t="s">
        <v>23</v>
      </c>
      <c r="F7168">
        <v>152.80000000000001</v>
      </c>
      <c r="G7168" t="s">
        <v>51</v>
      </c>
    </row>
    <row r="7169" spans="1:7" hidden="1" x14ac:dyDescent="0.35">
      <c r="A7169" t="s">
        <v>35</v>
      </c>
      <c r="B7169">
        <v>2020</v>
      </c>
      <c r="C7169" t="s">
        <v>45</v>
      </c>
      <c r="D7169">
        <v>158.4</v>
      </c>
      <c r="E7169" t="s">
        <v>24</v>
      </c>
      <c r="F7169">
        <v>158</v>
      </c>
      <c r="G7169" t="s">
        <v>24</v>
      </c>
    </row>
    <row r="7170" spans="1:7" hidden="1" x14ac:dyDescent="0.35">
      <c r="A7170" t="s">
        <v>35</v>
      </c>
      <c r="B7170">
        <v>2020</v>
      </c>
      <c r="C7170" t="s">
        <v>45</v>
      </c>
      <c r="D7170">
        <v>158.4</v>
      </c>
      <c r="E7170" t="s">
        <v>25</v>
      </c>
      <c r="F7170">
        <v>143.6</v>
      </c>
      <c r="G7170" t="s">
        <v>55</v>
      </c>
    </row>
    <row r="7171" spans="1:7" hidden="1" x14ac:dyDescent="0.35">
      <c r="A7171" t="s">
        <v>35</v>
      </c>
      <c r="B7171">
        <v>2020</v>
      </c>
      <c r="C7171" t="s">
        <v>45</v>
      </c>
      <c r="D7171">
        <v>158.4</v>
      </c>
      <c r="E7171" t="s">
        <v>26</v>
      </c>
      <c r="F7171">
        <v>149.19999999999999</v>
      </c>
      <c r="G7171" t="s">
        <v>52</v>
      </c>
    </row>
    <row r="7172" spans="1:7" hidden="1" x14ac:dyDescent="0.35">
      <c r="A7172" t="s">
        <v>35</v>
      </c>
      <c r="B7172">
        <v>2020</v>
      </c>
      <c r="C7172" t="s">
        <v>45</v>
      </c>
      <c r="D7172">
        <v>158.4</v>
      </c>
      <c r="E7172" t="s">
        <v>27</v>
      </c>
      <c r="F7172">
        <v>157.19999999999999</v>
      </c>
      <c r="G7172" t="s">
        <v>27</v>
      </c>
    </row>
    <row r="7173" spans="1:7" hidden="1" x14ac:dyDescent="0.35">
      <c r="A7173" t="s">
        <v>35</v>
      </c>
      <c r="B7173">
        <v>2020</v>
      </c>
      <c r="C7173" t="s">
        <v>45</v>
      </c>
      <c r="D7173">
        <v>158.4</v>
      </c>
      <c r="E7173" t="s">
        <v>28</v>
      </c>
      <c r="F7173">
        <v>140.4</v>
      </c>
      <c r="G7173" t="s">
        <v>54</v>
      </c>
    </row>
    <row r="7174" spans="1:7" hidden="1" x14ac:dyDescent="0.35">
      <c r="A7174" t="s">
        <v>35</v>
      </c>
      <c r="B7174">
        <v>2020</v>
      </c>
      <c r="C7174" t="s">
        <v>45</v>
      </c>
      <c r="D7174">
        <v>158.4</v>
      </c>
      <c r="E7174" t="s">
        <v>29</v>
      </c>
      <c r="F7174">
        <v>148.4</v>
      </c>
      <c r="G7174" t="s">
        <v>56</v>
      </c>
    </row>
    <row r="7175" spans="1:7" hidden="1" x14ac:dyDescent="0.35">
      <c r="A7175" t="s">
        <v>35</v>
      </c>
      <c r="B7175">
        <v>2020</v>
      </c>
      <c r="C7175" t="s">
        <v>45</v>
      </c>
      <c r="D7175">
        <v>158.4</v>
      </c>
      <c r="E7175" t="s">
        <v>30</v>
      </c>
      <c r="F7175">
        <v>158.6</v>
      </c>
      <c r="G7175" t="s">
        <v>30</v>
      </c>
    </row>
    <row r="7176" spans="1:7" hidden="1" x14ac:dyDescent="0.35">
      <c r="A7176" t="s">
        <v>35</v>
      </c>
      <c r="B7176">
        <v>2020</v>
      </c>
      <c r="C7176" t="s">
        <v>45</v>
      </c>
      <c r="D7176">
        <v>158.4</v>
      </c>
      <c r="E7176" t="s">
        <v>31</v>
      </c>
      <c r="F7176">
        <v>156.9</v>
      </c>
      <c r="G7176" t="s">
        <v>53</v>
      </c>
    </row>
    <row r="7177" spans="1:7" hidden="1" x14ac:dyDescent="0.35">
      <c r="A7177" t="s">
        <v>35</v>
      </c>
      <c r="B7177">
        <v>2020</v>
      </c>
      <c r="C7177" t="s">
        <v>45</v>
      </c>
      <c r="D7177">
        <v>158.4</v>
      </c>
      <c r="E7177" t="s">
        <v>32</v>
      </c>
      <c r="F7177">
        <v>150.69999999999999</v>
      </c>
      <c r="G7177" t="s">
        <v>32</v>
      </c>
    </row>
    <row r="7178" spans="1:7" hidden="1" x14ac:dyDescent="0.35">
      <c r="A7178" t="s">
        <v>5</v>
      </c>
      <c r="B7178">
        <v>2020</v>
      </c>
      <c r="C7178" t="s">
        <v>46</v>
      </c>
      <c r="D7178">
        <v>160.69999999999999</v>
      </c>
      <c r="E7178" t="s">
        <v>7</v>
      </c>
      <c r="F7178">
        <v>144.6</v>
      </c>
      <c r="G7178" t="s">
        <v>49</v>
      </c>
    </row>
    <row r="7179" spans="1:7" hidden="1" x14ac:dyDescent="0.35">
      <c r="A7179" t="s">
        <v>5</v>
      </c>
      <c r="B7179">
        <v>2020</v>
      </c>
      <c r="C7179" t="s">
        <v>46</v>
      </c>
      <c r="D7179">
        <v>160.69999999999999</v>
      </c>
      <c r="E7179" t="s">
        <v>8</v>
      </c>
      <c r="F7179">
        <v>188.5</v>
      </c>
      <c r="G7179" t="s">
        <v>49</v>
      </c>
    </row>
    <row r="7180" spans="1:7" hidden="1" x14ac:dyDescent="0.35">
      <c r="A7180" t="s">
        <v>5</v>
      </c>
      <c r="B7180">
        <v>2020</v>
      </c>
      <c r="C7180" t="s">
        <v>46</v>
      </c>
      <c r="D7180">
        <v>160.69999999999999</v>
      </c>
      <c r="E7180" t="s">
        <v>9</v>
      </c>
      <c r="F7180">
        <v>173.4</v>
      </c>
      <c r="G7180" t="s">
        <v>49</v>
      </c>
    </row>
    <row r="7181" spans="1:7" hidden="1" x14ac:dyDescent="0.35">
      <c r="A7181" t="s">
        <v>5</v>
      </c>
      <c r="B7181">
        <v>2020</v>
      </c>
      <c r="C7181" t="s">
        <v>46</v>
      </c>
      <c r="D7181">
        <v>160.69999999999999</v>
      </c>
      <c r="E7181" t="s">
        <v>10</v>
      </c>
      <c r="F7181">
        <v>154</v>
      </c>
      <c r="G7181" t="s">
        <v>49</v>
      </c>
    </row>
    <row r="7182" spans="1:7" hidden="1" x14ac:dyDescent="0.35">
      <c r="A7182" t="s">
        <v>5</v>
      </c>
      <c r="B7182">
        <v>2020</v>
      </c>
      <c r="C7182" t="s">
        <v>46</v>
      </c>
      <c r="D7182">
        <v>160.69999999999999</v>
      </c>
      <c r="E7182" t="s">
        <v>11</v>
      </c>
      <c r="F7182">
        <v>150</v>
      </c>
      <c r="G7182" t="s">
        <v>49</v>
      </c>
    </row>
    <row r="7183" spans="1:7" hidden="1" x14ac:dyDescent="0.35">
      <c r="A7183" t="s">
        <v>5</v>
      </c>
      <c r="B7183">
        <v>2020</v>
      </c>
      <c r="C7183" t="s">
        <v>46</v>
      </c>
      <c r="D7183">
        <v>160.69999999999999</v>
      </c>
      <c r="E7183" t="s">
        <v>12</v>
      </c>
      <c r="F7183">
        <v>145.9</v>
      </c>
      <c r="G7183" t="s">
        <v>49</v>
      </c>
    </row>
    <row r="7184" spans="1:7" hidden="1" x14ac:dyDescent="0.35">
      <c r="A7184" t="s">
        <v>5</v>
      </c>
      <c r="B7184">
        <v>2020</v>
      </c>
      <c r="C7184" t="s">
        <v>46</v>
      </c>
      <c r="D7184">
        <v>160.69999999999999</v>
      </c>
      <c r="E7184" t="s">
        <v>13</v>
      </c>
      <c r="F7184">
        <v>225.2</v>
      </c>
      <c r="G7184" t="s">
        <v>49</v>
      </c>
    </row>
    <row r="7185" spans="1:7" hidden="1" x14ac:dyDescent="0.35">
      <c r="A7185" t="s">
        <v>5</v>
      </c>
      <c r="B7185">
        <v>2020</v>
      </c>
      <c r="C7185" t="s">
        <v>46</v>
      </c>
      <c r="D7185">
        <v>160.69999999999999</v>
      </c>
      <c r="E7185" t="s">
        <v>14</v>
      </c>
      <c r="F7185">
        <v>159.5</v>
      </c>
      <c r="G7185" t="s">
        <v>49</v>
      </c>
    </row>
    <row r="7186" spans="1:7" hidden="1" x14ac:dyDescent="0.35">
      <c r="A7186" t="s">
        <v>5</v>
      </c>
      <c r="B7186">
        <v>2020</v>
      </c>
      <c r="C7186" t="s">
        <v>46</v>
      </c>
      <c r="D7186">
        <v>160.69999999999999</v>
      </c>
      <c r="E7186" t="s">
        <v>15</v>
      </c>
      <c r="F7186">
        <v>114.4</v>
      </c>
      <c r="G7186" t="s">
        <v>49</v>
      </c>
    </row>
    <row r="7187" spans="1:7" hidden="1" x14ac:dyDescent="0.35">
      <c r="A7187" t="s">
        <v>5</v>
      </c>
      <c r="B7187">
        <v>2020</v>
      </c>
      <c r="C7187" t="s">
        <v>46</v>
      </c>
      <c r="D7187">
        <v>160.69999999999999</v>
      </c>
      <c r="E7187" t="s">
        <v>16</v>
      </c>
      <c r="F7187">
        <v>163.5</v>
      </c>
      <c r="G7187" t="s">
        <v>49</v>
      </c>
    </row>
    <row r="7188" spans="1:7" hidden="1" x14ac:dyDescent="0.35">
      <c r="A7188" t="s">
        <v>5</v>
      </c>
      <c r="B7188">
        <v>2020</v>
      </c>
      <c r="C7188" t="s">
        <v>46</v>
      </c>
      <c r="D7188">
        <v>160.69999999999999</v>
      </c>
      <c r="E7188" t="s">
        <v>17</v>
      </c>
      <c r="F7188">
        <v>153.4</v>
      </c>
      <c r="G7188" t="s">
        <v>49</v>
      </c>
    </row>
    <row r="7189" spans="1:7" hidden="1" x14ac:dyDescent="0.35">
      <c r="A7189" t="s">
        <v>5</v>
      </c>
      <c r="B7189">
        <v>2020</v>
      </c>
      <c r="C7189" t="s">
        <v>46</v>
      </c>
      <c r="D7189">
        <v>160.69999999999999</v>
      </c>
      <c r="E7189" t="s">
        <v>18</v>
      </c>
      <c r="F7189">
        <v>163.6</v>
      </c>
      <c r="G7189" t="s">
        <v>49</v>
      </c>
    </row>
    <row r="7190" spans="1:7" hidden="1" x14ac:dyDescent="0.35">
      <c r="A7190" t="s">
        <v>5</v>
      </c>
      <c r="B7190">
        <v>2020</v>
      </c>
      <c r="C7190" t="s">
        <v>46</v>
      </c>
      <c r="D7190">
        <v>160.69999999999999</v>
      </c>
      <c r="E7190" t="s">
        <v>19</v>
      </c>
      <c r="F7190">
        <v>164.5</v>
      </c>
      <c r="G7190" t="s">
        <v>49</v>
      </c>
    </row>
    <row r="7191" spans="1:7" hidden="1" x14ac:dyDescent="0.35">
      <c r="A7191" t="s">
        <v>5</v>
      </c>
      <c r="B7191">
        <v>2020</v>
      </c>
      <c r="C7191" t="s">
        <v>46</v>
      </c>
      <c r="D7191">
        <v>160.69999999999999</v>
      </c>
      <c r="E7191" t="s">
        <v>20</v>
      </c>
      <c r="F7191">
        <v>183.6</v>
      </c>
      <c r="G7191" t="s">
        <v>50</v>
      </c>
    </row>
    <row r="7192" spans="1:7" hidden="1" x14ac:dyDescent="0.35">
      <c r="A7192" t="s">
        <v>5</v>
      </c>
      <c r="B7192">
        <v>2020</v>
      </c>
      <c r="C7192" t="s">
        <v>46</v>
      </c>
      <c r="D7192">
        <v>160.69999999999999</v>
      </c>
      <c r="E7192" t="s">
        <v>21</v>
      </c>
      <c r="F7192">
        <v>157</v>
      </c>
      <c r="G7192" t="s">
        <v>51</v>
      </c>
    </row>
    <row r="7193" spans="1:7" hidden="1" x14ac:dyDescent="0.35">
      <c r="A7193" t="s">
        <v>5</v>
      </c>
      <c r="B7193">
        <v>2020</v>
      </c>
      <c r="C7193" t="s">
        <v>46</v>
      </c>
      <c r="D7193">
        <v>160.69999999999999</v>
      </c>
      <c r="E7193" t="s">
        <v>22</v>
      </c>
      <c r="F7193">
        <v>151.6</v>
      </c>
      <c r="G7193" t="s">
        <v>51</v>
      </c>
    </row>
    <row r="7194" spans="1:7" hidden="1" x14ac:dyDescent="0.35">
      <c r="A7194" t="s">
        <v>5</v>
      </c>
      <c r="B7194">
        <v>2020</v>
      </c>
      <c r="C7194" t="s">
        <v>46</v>
      </c>
      <c r="D7194">
        <v>160.69999999999999</v>
      </c>
      <c r="E7194" t="s">
        <v>23</v>
      </c>
      <c r="F7194">
        <v>156.30000000000001</v>
      </c>
      <c r="G7194" t="s">
        <v>51</v>
      </c>
    </row>
    <row r="7195" spans="1:7" hidden="1" x14ac:dyDescent="0.35">
      <c r="A7195" t="s">
        <v>5</v>
      </c>
      <c r="B7195">
        <v>2020</v>
      </c>
      <c r="C7195" t="s">
        <v>46</v>
      </c>
      <c r="D7195">
        <v>160.69999999999999</v>
      </c>
      <c r="E7195" t="s">
        <v>24</v>
      </c>
      <c r="G7195" t="s">
        <v>24</v>
      </c>
    </row>
    <row r="7196" spans="1:7" hidden="1" x14ac:dyDescent="0.35">
      <c r="A7196" t="s">
        <v>5</v>
      </c>
      <c r="B7196">
        <v>2020</v>
      </c>
      <c r="C7196" t="s">
        <v>46</v>
      </c>
      <c r="D7196">
        <v>160.69999999999999</v>
      </c>
      <c r="E7196" t="s">
        <v>25</v>
      </c>
      <c r="F7196">
        <v>148.69999999999999</v>
      </c>
      <c r="G7196" t="s">
        <v>55</v>
      </c>
    </row>
    <row r="7197" spans="1:7" hidden="1" x14ac:dyDescent="0.35">
      <c r="A7197" t="s">
        <v>5</v>
      </c>
      <c r="B7197">
        <v>2020</v>
      </c>
      <c r="C7197" t="s">
        <v>46</v>
      </c>
      <c r="D7197">
        <v>160.69999999999999</v>
      </c>
      <c r="E7197" t="s">
        <v>26</v>
      </c>
      <c r="F7197">
        <v>153.4</v>
      </c>
      <c r="G7197" t="s">
        <v>52</v>
      </c>
    </row>
    <row r="7198" spans="1:7" hidden="1" x14ac:dyDescent="0.35">
      <c r="A7198" t="s">
        <v>5</v>
      </c>
      <c r="B7198">
        <v>2020</v>
      </c>
      <c r="C7198" t="s">
        <v>46</v>
      </c>
      <c r="D7198">
        <v>160.69999999999999</v>
      </c>
      <c r="E7198" t="s">
        <v>27</v>
      </c>
      <c r="F7198">
        <v>161.6</v>
      </c>
      <c r="G7198" t="s">
        <v>27</v>
      </c>
    </row>
    <row r="7199" spans="1:7" hidden="1" x14ac:dyDescent="0.35">
      <c r="A7199" t="s">
        <v>5</v>
      </c>
      <c r="B7199">
        <v>2020</v>
      </c>
      <c r="C7199" t="s">
        <v>46</v>
      </c>
      <c r="D7199">
        <v>160.69999999999999</v>
      </c>
      <c r="E7199" t="s">
        <v>28</v>
      </c>
      <c r="F7199">
        <v>146.4</v>
      </c>
      <c r="G7199" t="s">
        <v>54</v>
      </c>
    </row>
    <row r="7200" spans="1:7" hidden="1" x14ac:dyDescent="0.35">
      <c r="A7200" t="s">
        <v>5</v>
      </c>
      <c r="B7200">
        <v>2020</v>
      </c>
      <c r="C7200" t="s">
        <v>46</v>
      </c>
      <c r="D7200">
        <v>160.69999999999999</v>
      </c>
      <c r="E7200" t="s">
        <v>29</v>
      </c>
      <c r="F7200">
        <v>153.9</v>
      </c>
      <c r="G7200" t="s">
        <v>56</v>
      </c>
    </row>
    <row r="7201" spans="1:7" hidden="1" x14ac:dyDescent="0.35">
      <c r="A7201" t="s">
        <v>5</v>
      </c>
      <c r="B7201">
        <v>2020</v>
      </c>
      <c r="C7201" t="s">
        <v>46</v>
      </c>
      <c r="D7201">
        <v>160.69999999999999</v>
      </c>
      <c r="E7201" t="s">
        <v>30</v>
      </c>
      <c r="F7201">
        <v>162.9</v>
      </c>
      <c r="G7201" t="s">
        <v>30</v>
      </c>
    </row>
    <row r="7202" spans="1:7" hidden="1" x14ac:dyDescent="0.35">
      <c r="A7202" t="s">
        <v>5</v>
      </c>
      <c r="B7202">
        <v>2020</v>
      </c>
      <c r="C7202" t="s">
        <v>46</v>
      </c>
      <c r="D7202">
        <v>160.69999999999999</v>
      </c>
      <c r="E7202" t="s">
        <v>31</v>
      </c>
      <c r="F7202">
        <v>156.6</v>
      </c>
      <c r="G7202" t="s">
        <v>53</v>
      </c>
    </row>
    <row r="7203" spans="1:7" hidden="1" x14ac:dyDescent="0.35">
      <c r="A7203" t="s">
        <v>5</v>
      </c>
      <c r="B7203">
        <v>2020</v>
      </c>
      <c r="C7203" t="s">
        <v>46</v>
      </c>
      <c r="D7203">
        <v>160.69999999999999</v>
      </c>
      <c r="E7203" t="s">
        <v>32</v>
      </c>
      <c r="F7203">
        <v>155.19999999999999</v>
      </c>
      <c r="G7203" t="s">
        <v>32</v>
      </c>
    </row>
    <row r="7204" spans="1:7" hidden="1" x14ac:dyDescent="0.35">
      <c r="A7204" t="s">
        <v>34</v>
      </c>
      <c r="B7204">
        <v>2020</v>
      </c>
      <c r="C7204" t="s">
        <v>46</v>
      </c>
      <c r="D7204">
        <v>156.9</v>
      </c>
      <c r="E7204" t="s">
        <v>7</v>
      </c>
      <c r="F7204">
        <v>149</v>
      </c>
      <c r="G7204" t="s">
        <v>49</v>
      </c>
    </row>
    <row r="7205" spans="1:7" hidden="1" x14ac:dyDescent="0.35">
      <c r="A7205" t="s">
        <v>34</v>
      </c>
      <c r="B7205">
        <v>2020</v>
      </c>
      <c r="C7205" t="s">
        <v>46</v>
      </c>
      <c r="D7205">
        <v>156.9</v>
      </c>
      <c r="E7205" t="s">
        <v>8</v>
      </c>
      <c r="F7205">
        <v>195.7</v>
      </c>
      <c r="G7205" t="s">
        <v>49</v>
      </c>
    </row>
    <row r="7206" spans="1:7" hidden="1" x14ac:dyDescent="0.35">
      <c r="A7206" t="s">
        <v>34</v>
      </c>
      <c r="B7206">
        <v>2020</v>
      </c>
      <c r="C7206" t="s">
        <v>46</v>
      </c>
      <c r="D7206">
        <v>156.9</v>
      </c>
      <c r="E7206" t="s">
        <v>9</v>
      </c>
      <c r="F7206">
        <v>178.3</v>
      </c>
      <c r="G7206" t="s">
        <v>49</v>
      </c>
    </row>
    <row r="7207" spans="1:7" hidden="1" x14ac:dyDescent="0.35">
      <c r="A7207" t="s">
        <v>34</v>
      </c>
      <c r="B7207">
        <v>2020</v>
      </c>
      <c r="C7207" t="s">
        <v>46</v>
      </c>
      <c r="D7207">
        <v>156.9</v>
      </c>
      <c r="E7207" t="s">
        <v>10</v>
      </c>
      <c r="F7207">
        <v>154.19999999999999</v>
      </c>
      <c r="G7207" t="s">
        <v>49</v>
      </c>
    </row>
    <row r="7208" spans="1:7" hidden="1" x14ac:dyDescent="0.35">
      <c r="A7208" t="s">
        <v>34</v>
      </c>
      <c r="B7208">
        <v>2020</v>
      </c>
      <c r="C7208" t="s">
        <v>46</v>
      </c>
      <c r="D7208">
        <v>156.9</v>
      </c>
      <c r="E7208" t="s">
        <v>11</v>
      </c>
      <c r="F7208">
        <v>140.69999999999999</v>
      </c>
      <c r="G7208" t="s">
        <v>49</v>
      </c>
    </row>
    <row r="7209" spans="1:7" hidden="1" x14ac:dyDescent="0.35">
      <c r="A7209" t="s">
        <v>34</v>
      </c>
      <c r="B7209">
        <v>2020</v>
      </c>
      <c r="C7209" t="s">
        <v>46</v>
      </c>
      <c r="D7209">
        <v>156.9</v>
      </c>
      <c r="E7209" t="s">
        <v>12</v>
      </c>
      <c r="F7209">
        <v>149.69999999999999</v>
      </c>
      <c r="G7209" t="s">
        <v>49</v>
      </c>
    </row>
    <row r="7210" spans="1:7" hidden="1" x14ac:dyDescent="0.35">
      <c r="A7210" t="s">
        <v>34</v>
      </c>
      <c r="B7210">
        <v>2020</v>
      </c>
      <c r="C7210" t="s">
        <v>46</v>
      </c>
      <c r="D7210">
        <v>156.9</v>
      </c>
      <c r="E7210" t="s">
        <v>13</v>
      </c>
      <c r="F7210">
        <v>240.9</v>
      </c>
      <c r="G7210" t="s">
        <v>49</v>
      </c>
    </row>
    <row r="7211" spans="1:7" hidden="1" x14ac:dyDescent="0.35">
      <c r="A7211" t="s">
        <v>34</v>
      </c>
      <c r="B7211">
        <v>2020</v>
      </c>
      <c r="C7211" t="s">
        <v>46</v>
      </c>
      <c r="D7211">
        <v>156.9</v>
      </c>
      <c r="E7211" t="s">
        <v>14</v>
      </c>
      <c r="F7211">
        <v>161.5</v>
      </c>
      <c r="G7211" t="s">
        <v>49</v>
      </c>
    </row>
    <row r="7212" spans="1:7" hidden="1" x14ac:dyDescent="0.35">
      <c r="A7212" t="s">
        <v>34</v>
      </c>
      <c r="B7212">
        <v>2020</v>
      </c>
      <c r="C7212" t="s">
        <v>46</v>
      </c>
      <c r="D7212">
        <v>156.9</v>
      </c>
      <c r="E7212" t="s">
        <v>15</v>
      </c>
      <c r="F7212">
        <v>117.1</v>
      </c>
      <c r="G7212" t="s">
        <v>49</v>
      </c>
    </row>
    <row r="7213" spans="1:7" hidden="1" x14ac:dyDescent="0.35">
      <c r="A7213" t="s">
        <v>34</v>
      </c>
      <c r="B7213">
        <v>2020</v>
      </c>
      <c r="C7213" t="s">
        <v>46</v>
      </c>
      <c r="D7213">
        <v>156.9</v>
      </c>
      <c r="E7213" t="s">
        <v>16</v>
      </c>
      <c r="F7213">
        <v>161.9</v>
      </c>
      <c r="G7213" t="s">
        <v>49</v>
      </c>
    </row>
    <row r="7214" spans="1:7" hidden="1" x14ac:dyDescent="0.35">
      <c r="A7214" t="s">
        <v>34</v>
      </c>
      <c r="B7214">
        <v>2020</v>
      </c>
      <c r="C7214" t="s">
        <v>46</v>
      </c>
      <c r="D7214">
        <v>156.9</v>
      </c>
      <c r="E7214" t="s">
        <v>17</v>
      </c>
      <c r="F7214">
        <v>143.30000000000001</v>
      </c>
      <c r="G7214" t="s">
        <v>49</v>
      </c>
    </row>
    <row r="7215" spans="1:7" hidden="1" x14ac:dyDescent="0.35">
      <c r="A7215" t="s">
        <v>34</v>
      </c>
      <c r="B7215">
        <v>2020</v>
      </c>
      <c r="C7215" t="s">
        <v>46</v>
      </c>
      <c r="D7215">
        <v>156.9</v>
      </c>
      <c r="E7215" t="s">
        <v>18</v>
      </c>
      <c r="F7215">
        <v>166.1</v>
      </c>
      <c r="G7215" t="s">
        <v>49</v>
      </c>
    </row>
    <row r="7216" spans="1:7" hidden="1" x14ac:dyDescent="0.35">
      <c r="A7216" t="s">
        <v>34</v>
      </c>
      <c r="B7216">
        <v>2020</v>
      </c>
      <c r="C7216" t="s">
        <v>46</v>
      </c>
      <c r="D7216">
        <v>156.9</v>
      </c>
      <c r="E7216" t="s">
        <v>19</v>
      </c>
      <c r="F7216">
        <v>167</v>
      </c>
      <c r="G7216" t="s">
        <v>49</v>
      </c>
    </row>
    <row r="7217" spans="1:7" hidden="1" x14ac:dyDescent="0.35">
      <c r="A7217" t="s">
        <v>34</v>
      </c>
      <c r="B7217">
        <v>2020</v>
      </c>
      <c r="C7217" t="s">
        <v>46</v>
      </c>
      <c r="D7217">
        <v>156.9</v>
      </c>
      <c r="E7217" t="s">
        <v>20</v>
      </c>
      <c r="F7217">
        <v>190.2</v>
      </c>
      <c r="G7217" t="s">
        <v>50</v>
      </c>
    </row>
    <row r="7218" spans="1:7" hidden="1" x14ac:dyDescent="0.35">
      <c r="A7218" t="s">
        <v>34</v>
      </c>
      <c r="B7218">
        <v>2020</v>
      </c>
      <c r="C7218" t="s">
        <v>46</v>
      </c>
      <c r="D7218">
        <v>156.9</v>
      </c>
      <c r="E7218" t="s">
        <v>21</v>
      </c>
      <c r="F7218">
        <v>151.9</v>
      </c>
      <c r="G7218" t="s">
        <v>51</v>
      </c>
    </row>
    <row r="7219" spans="1:7" hidden="1" x14ac:dyDescent="0.35">
      <c r="A7219" t="s">
        <v>34</v>
      </c>
      <c r="B7219">
        <v>2020</v>
      </c>
      <c r="C7219" t="s">
        <v>46</v>
      </c>
      <c r="D7219">
        <v>156.9</v>
      </c>
      <c r="E7219" t="s">
        <v>22</v>
      </c>
      <c r="F7219">
        <v>136.69999999999999</v>
      </c>
      <c r="G7219" t="s">
        <v>51</v>
      </c>
    </row>
    <row r="7220" spans="1:7" hidden="1" x14ac:dyDescent="0.35">
      <c r="A7220" t="s">
        <v>34</v>
      </c>
      <c r="B7220">
        <v>2020</v>
      </c>
      <c r="C7220" t="s">
        <v>46</v>
      </c>
      <c r="D7220">
        <v>156.9</v>
      </c>
      <c r="E7220" t="s">
        <v>23</v>
      </c>
      <c r="F7220">
        <v>149.6</v>
      </c>
      <c r="G7220" t="s">
        <v>51</v>
      </c>
    </row>
    <row r="7221" spans="1:7" hidden="1" x14ac:dyDescent="0.35">
      <c r="A7221" t="s">
        <v>34</v>
      </c>
      <c r="B7221">
        <v>2020</v>
      </c>
      <c r="C7221" t="s">
        <v>46</v>
      </c>
      <c r="D7221">
        <v>156.9</v>
      </c>
      <c r="E7221" t="s">
        <v>24</v>
      </c>
      <c r="F7221">
        <v>158.4</v>
      </c>
      <c r="G7221" t="s">
        <v>24</v>
      </c>
    </row>
    <row r="7222" spans="1:7" hidden="1" x14ac:dyDescent="0.35">
      <c r="A7222" t="s">
        <v>34</v>
      </c>
      <c r="B7222">
        <v>2020</v>
      </c>
      <c r="C7222" t="s">
        <v>46</v>
      </c>
      <c r="D7222">
        <v>156.9</v>
      </c>
      <c r="E7222" t="s">
        <v>25</v>
      </c>
      <c r="F7222">
        <v>137.9</v>
      </c>
      <c r="G7222" t="s">
        <v>55</v>
      </c>
    </row>
    <row r="7223" spans="1:7" hidden="1" x14ac:dyDescent="0.35">
      <c r="A7223" t="s">
        <v>34</v>
      </c>
      <c r="B7223">
        <v>2020</v>
      </c>
      <c r="C7223" t="s">
        <v>46</v>
      </c>
      <c r="D7223">
        <v>156.9</v>
      </c>
      <c r="E7223" t="s">
        <v>26</v>
      </c>
      <c r="F7223">
        <v>145.5</v>
      </c>
      <c r="G7223" t="s">
        <v>52</v>
      </c>
    </row>
    <row r="7224" spans="1:7" hidden="1" x14ac:dyDescent="0.35">
      <c r="A7224" t="s">
        <v>34</v>
      </c>
      <c r="B7224">
        <v>2020</v>
      </c>
      <c r="C7224" t="s">
        <v>46</v>
      </c>
      <c r="D7224">
        <v>156.9</v>
      </c>
      <c r="E7224" t="s">
        <v>27</v>
      </c>
      <c r="F7224">
        <v>152.9</v>
      </c>
      <c r="G7224" t="s">
        <v>27</v>
      </c>
    </row>
    <row r="7225" spans="1:7" hidden="1" x14ac:dyDescent="0.35">
      <c r="A7225" t="s">
        <v>34</v>
      </c>
      <c r="B7225">
        <v>2020</v>
      </c>
      <c r="C7225" t="s">
        <v>46</v>
      </c>
      <c r="D7225">
        <v>156.9</v>
      </c>
      <c r="E7225" t="s">
        <v>28</v>
      </c>
      <c r="F7225">
        <v>135.5</v>
      </c>
      <c r="G7225" t="s">
        <v>54</v>
      </c>
    </row>
    <row r="7226" spans="1:7" hidden="1" x14ac:dyDescent="0.35">
      <c r="A7226" t="s">
        <v>34</v>
      </c>
      <c r="B7226">
        <v>2020</v>
      </c>
      <c r="C7226" t="s">
        <v>46</v>
      </c>
      <c r="D7226">
        <v>156.9</v>
      </c>
      <c r="E7226" t="s">
        <v>29</v>
      </c>
      <c r="F7226">
        <v>144.30000000000001</v>
      </c>
      <c r="G7226" t="s">
        <v>56</v>
      </c>
    </row>
    <row r="7227" spans="1:7" hidden="1" x14ac:dyDescent="0.35">
      <c r="A7227" t="s">
        <v>34</v>
      </c>
      <c r="B7227">
        <v>2020</v>
      </c>
      <c r="C7227" t="s">
        <v>46</v>
      </c>
      <c r="D7227">
        <v>156.9</v>
      </c>
      <c r="E7227" t="s">
        <v>30</v>
      </c>
      <c r="F7227">
        <v>156.9</v>
      </c>
      <c r="G7227" t="s">
        <v>30</v>
      </c>
    </row>
    <row r="7228" spans="1:7" hidden="1" x14ac:dyDescent="0.35">
      <c r="A7228" t="s">
        <v>34</v>
      </c>
      <c r="B7228">
        <v>2020</v>
      </c>
      <c r="C7228" t="s">
        <v>46</v>
      </c>
      <c r="D7228">
        <v>156.9</v>
      </c>
      <c r="E7228" t="s">
        <v>31</v>
      </c>
      <c r="F7228">
        <v>157.9</v>
      </c>
      <c r="G7228" t="s">
        <v>53</v>
      </c>
    </row>
    <row r="7229" spans="1:7" hidden="1" x14ac:dyDescent="0.35">
      <c r="A7229" t="s">
        <v>34</v>
      </c>
      <c r="B7229">
        <v>2020</v>
      </c>
      <c r="C7229" t="s">
        <v>46</v>
      </c>
      <c r="D7229">
        <v>156.9</v>
      </c>
      <c r="E7229" t="s">
        <v>32</v>
      </c>
      <c r="F7229">
        <v>146.9</v>
      </c>
      <c r="G7229" t="s">
        <v>32</v>
      </c>
    </row>
    <row r="7230" spans="1:7" hidden="1" x14ac:dyDescent="0.35">
      <c r="A7230" t="s">
        <v>35</v>
      </c>
      <c r="B7230">
        <v>2020</v>
      </c>
      <c r="C7230" t="s">
        <v>46</v>
      </c>
      <c r="D7230">
        <v>158.9</v>
      </c>
      <c r="E7230" t="s">
        <v>7</v>
      </c>
      <c r="F7230">
        <v>146</v>
      </c>
      <c r="G7230" t="s">
        <v>49</v>
      </c>
    </row>
    <row r="7231" spans="1:7" hidden="1" x14ac:dyDescent="0.35">
      <c r="A7231" t="s">
        <v>35</v>
      </c>
      <c r="B7231">
        <v>2020</v>
      </c>
      <c r="C7231" t="s">
        <v>46</v>
      </c>
      <c r="D7231">
        <v>158.9</v>
      </c>
      <c r="E7231" t="s">
        <v>8</v>
      </c>
      <c r="F7231">
        <v>191</v>
      </c>
      <c r="G7231" t="s">
        <v>49</v>
      </c>
    </row>
    <row r="7232" spans="1:7" hidden="1" x14ac:dyDescent="0.35">
      <c r="A7232" t="s">
        <v>35</v>
      </c>
      <c r="B7232">
        <v>2020</v>
      </c>
      <c r="C7232" t="s">
        <v>46</v>
      </c>
      <c r="D7232">
        <v>158.9</v>
      </c>
      <c r="E7232" t="s">
        <v>9</v>
      </c>
      <c r="F7232">
        <v>175.3</v>
      </c>
      <c r="G7232" t="s">
        <v>49</v>
      </c>
    </row>
    <row r="7233" spans="1:7" hidden="1" x14ac:dyDescent="0.35">
      <c r="A7233" t="s">
        <v>35</v>
      </c>
      <c r="B7233">
        <v>2020</v>
      </c>
      <c r="C7233" t="s">
        <v>46</v>
      </c>
      <c r="D7233">
        <v>158.9</v>
      </c>
      <c r="E7233" t="s">
        <v>10</v>
      </c>
      <c r="F7233">
        <v>154.1</v>
      </c>
      <c r="G7233" t="s">
        <v>49</v>
      </c>
    </row>
    <row r="7234" spans="1:7" hidden="1" x14ac:dyDescent="0.35">
      <c r="A7234" t="s">
        <v>35</v>
      </c>
      <c r="B7234">
        <v>2020</v>
      </c>
      <c r="C7234" t="s">
        <v>46</v>
      </c>
      <c r="D7234">
        <v>158.9</v>
      </c>
      <c r="E7234" t="s">
        <v>11</v>
      </c>
      <c r="F7234">
        <v>146.6</v>
      </c>
      <c r="G7234" t="s">
        <v>49</v>
      </c>
    </row>
    <row r="7235" spans="1:7" hidden="1" x14ac:dyDescent="0.35">
      <c r="A7235" t="s">
        <v>35</v>
      </c>
      <c r="B7235">
        <v>2020</v>
      </c>
      <c r="C7235" t="s">
        <v>46</v>
      </c>
      <c r="D7235">
        <v>158.9</v>
      </c>
      <c r="E7235" t="s">
        <v>12</v>
      </c>
      <c r="F7235">
        <v>147.69999999999999</v>
      </c>
      <c r="G7235" t="s">
        <v>49</v>
      </c>
    </row>
    <row r="7236" spans="1:7" hidden="1" x14ac:dyDescent="0.35">
      <c r="A7236" t="s">
        <v>35</v>
      </c>
      <c r="B7236">
        <v>2020</v>
      </c>
      <c r="C7236" t="s">
        <v>46</v>
      </c>
      <c r="D7236">
        <v>158.9</v>
      </c>
      <c r="E7236" t="s">
        <v>13</v>
      </c>
      <c r="F7236">
        <v>230.5</v>
      </c>
      <c r="G7236" t="s">
        <v>49</v>
      </c>
    </row>
    <row r="7237" spans="1:7" hidden="1" x14ac:dyDescent="0.35">
      <c r="A7237" t="s">
        <v>35</v>
      </c>
      <c r="B7237">
        <v>2020</v>
      </c>
      <c r="C7237" t="s">
        <v>46</v>
      </c>
      <c r="D7237">
        <v>158.9</v>
      </c>
      <c r="E7237" t="s">
        <v>14</v>
      </c>
      <c r="F7237">
        <v>160.19999999999999</v>
      </c>
      <c r="G7237" t="s">
        <v>49</v>
      </c>
    </row>
    <row r="7238" spans="1:7" hidden="1" x14ac:dyDescent="0.35">
      <c r="A7238" t="s">
        <v>35</v>
      </c>
      <c r="B7238">
        <v>2020</v>
      </c>
      <c r="C7238" t="s">
        <v>46</v>
      </c>
      <c r="D7238">
        <v>158.9</v>
      </c>
      <c r="E7238" t="s">
        <v>15</v>
      </c>
      <c r="F7238">
        <v>115.3</v>
      </c>
      <c r="G7238" t="s">
        <v>49</v>
      </c>
    </row>
    <row r="7239" spans="1:7" hidden="1" x14ac:dyDescent="0.35">
      <c r="A7239" t="s">
        <v>35</v>
      </c>
      <c r="B7239">
        <v>2020</v>
      </c>
      <c r="C7239" t="s">
        <v>46</v>
      </c>
      <c r="D7239">
        <v>158.9</v>
      </c>
      <c r="E7239" t="s">
        <v>16</v>
      </c>
      <c r="F7239">
        <v>163</v>
      </c>
      <c r="G7239" t="s">
        <v>49</v>
      </c>
    </row>
    <row r="7240" spans="1:7" hidden="1" x14ac:dyDescent="0.35">
      <c r="A7240" t="s">
        <v>35</v>
      </c>
      <c r="B7240">
        <v>2020</v>
      </c>
      <c r="C7240" t="s">
        <v>46</v>
      </c>
      <c r="D7240">
        <v>158.9</v>
      </c>
      <c r="E7240" t="s">
        <v>17</v>
      </c>
      <c r="F7240">
        <v>149.19999999999999</v>
      </c>
      <c r="G7240" t="s">
        <v>49</v>
      </c>
    </row>
    <row r="7241" spans="1:7" hidden="1" x14ac:dyDescent="0.35">
      <c r="A7241" t="s">
        <v>35</v>
      </c>
      <c r="B7241">
        <v>2020</v>
      </c>
      <c r="C7241" t="s">
        <v>46</v>
      </c>
      <c r="D7241">
        <v>158.9</v>
      </c>
      <c r="E7241" t="s">
        <v>18</v>
      </c>
      <c r="F7241">
        <v>164.8</v>
      </c>
      <c r="G7241" t="s">
        <v>49</v>
      </c>
    </row>
    <row r="7242" spans="1:7" hidden="1" x14ac:dyDescent="0.35">
      <c r="A7242" t="s">
        <v>35</v>
      </c>
      <c r="B7242">
        <v>2020</v>
      </c>
      <c r="C7242" t="s">
        <v>46</v>
      </c>
      <c r="D7242">
        <v>158.9</v>
      </c>
      <c r="E7242" t="s">
        <v>19</v>
      </c>
      <c r="F7242">
        <v>165.4</v>
      </c>
      <c r="G7242" t="s">
        <v>49</v>
      </c>
    </row>
    <row r="7243" spans="1:7" hidden="1" x14ac:dyDescent="0.35">
      <c r="A7243" t="s">
        <v>35</v>
      </c>
      <c r="B7243">
        <v>2020</v>
      </c>
      <c r="C7243" t="s">
        <v>46</v>
      </c>
      <c r="D7243">
        <v>158.9</v>
      </c>
      <c r="E7243" t="s">
        <v>20</v>
      </c>
      <c r="F7243">
        <v>185.4</v>
      </c>
      <c r="G7243" t="s">
        <v>50</v>
      </c>
    </row>
    <row r="7244" spans="1:7" hidden="1" x14ac:dyDescent="0.35">
      <c r="A7244" t="s">
        <v>35</v>
      </c>
      <c r="B7244">
        <v>2020</v>
      </c>
      <c r="C7244" t="s">
        <v>46</v>
      </c>
      <c r="D7244">
        <v>158.9</v>
      </c>
      <c r="E7244" t="s">
        <v>21</v>
      </c>
      <c r="F7244">
        <v>155</v>
      </c>
      <c r="G7244" t="s">
        <v>51</v>
      </c>
    </row>
    <row r="7245" spans="1:7" hidden="1" x14ac:dyDescent="0.35">
      <c r="A7245" t="s">
        <v>35</v>
      </c>
      <c r="B7245">
        <v>2020</v>
      </c>
      <c r="C7245" t="s">
        <v>46</v>
      </c>
      <c r="D7245">
        <v>158.9</v>
      </c>
      <c r="E7245" t="s">
        <v>22</v>
      </c>
      <c r="F7245">
        <v>145.4</v>
      </c>
      <c r="G7245" t="s">
        <v>51</v>
      </c>
    </row>
    <row r="7246" spans="1:7" hidden="1" x14ac:dyDescent="0.35">
      <c r="A7246" t="s">
        <v>35</v>
      </c>
      <c r="B7246">
        <v>2020</v>
      </c>
      <c r="C7246" t="s">
        <v>46</v>
      </c>
      <c r="D7246">
        <v>158.9</v>
      </c>
      <c r="E7246" t="s">
        <v>23</v>
      </c>
      <c r="F7246">
        <v>153.6</v>
      </c>
      <c r="G7246" t="s">
        <v>51</v>
      </c>
    </row>
    <row r="7247" spans="1:7" hidden="1" x14ac:dyDescent="0.35">
      <c r="A7247" t="s">
        <v>35</v>
      </c>
      <c r="B7247">
        <v>2020</v>
      </c>
      <c r="C7247" t="s">
        <v>46</v>
      </c>
      <c r="D7247">
        <v>158.9</v>
      </c>
      <c r="E7247" t="s">
        <v>24</v>
      </c>
      <c r="F7247">
        <v>158.4</v>
      </c>
      <c r="G7247" t="s">
        <v>24</v>
      </c>
    </row>
    <row r="7248" spans="1:7" hidden="1" x14ac:dyDescent="0.35">
      <c r="A7248" t="s">
        <v>35</v>
      </c>
      <c r="B7248">
        <v>2020</v>
      </c>
      <c r="C7248" t="s">
        <v>46</v>
      </c>
      <c r="D7248">
        <v>158.9</v>
      </c>
      <c r="E7248" t="s">
        <v>25</v>
      </c>
      <c r="F7248">
        <v>144.6</v>
      </c>
      <c r="G7248" t="s">
        <v>55</v>
      </c>
    </row>
    <row r="7249" spans="1:7" hidden="1" x14ac:dyDescent="0.35">
      <c r="A7249" t="s">
        <v>35</v>
      </c>
      <c r="B7249">
        <v>2020</v>
      </c>
      <c r="C7249" t="s">
        <v>46</v>
      </c>
      <c r="D7249">
        <v>158.9</v>
      </c>
      <c r="E7249" t="s">
        <v>26</v>
      </c>
      <c r="F7249">
        <v>149.69999999999999</v>
      </c>
      <c r="G7249" t="s">
        <v>52</v>
      </c>
    </row>
    <row r="7250" spans="1:7" hidden="1" x14ac:dyDescent="0.35">
      <c r="A7250" t="s">
        <v>35</v>
      </c>
      <c r="B7250">
        <v>2020</v>
      </c>
      <c r="C7250" t="s">
        <v>46</v>
      </c>
      <c r="D7250">
        <v>158.9</v>
      </c>
      <c r="E7250" t="s">
        <v>27</v>
      </c>
      <c r="F7250">
        <v>158.30000000000001</v>
      </c>
      <c r="G7250" t="s">
        <v>27</v>
      </c>
    </row>
    <row r="7251" spans="1:7" hidden="1" x14ac:dyDescent="0.35">
      <c r="A7251" t="s">
        <v>35</v>
      </c>
      <c r="B7251">
        <v>2020</v>
      </c>
      <c r="C7251" t="s">
        <v>46</v>
      </c>
      <c r="D7251">
        <v>158.9</v>
      </c>
      <c r="E7251" t="s">
        <v>28</v>
      </c>
      <c r="F7251">
        <v>140.69999999999999</v>
      </c>
      <c r="G7251" t="s">
        <v>54</v>
      </c>
    </row>
    <row r="7252" spans="1:7" hidden="1" x14ac:dyDescent="0.35">
      <c r="A7252" t="s">
        <v>35</v>
      </c>
      <c r="B7252">
        <v>2020</v>
      </c>
      <c r="C7252" t="s">
        <v>46</v>
      </c>
      <c r="D7252">
        <v>158.9</v>
      </c>
      <c r="E7252" t="s">
        <v>29</v>
      </c>
      <c r="F7252">
        <v>148.5</v>
      </c>
      <c r="G7252" t="s">
        <v>56</v>
      </c>
    </row>
    <row r="7253" spans="1:7" hidden="1" x14ac:dyDescent="0.35">
      <c r="A7253" t="s">
        <v>35</v>
      </c>
      <c r="B7253">
        <v>2020</v>
      </c>
      <c r="C7253" t="s">
        <v>46</v>
      </c>
      <c r="D7253">
        <v>158.9</v>
      </c>
      <c r="E7253" t="s">
        <v>30</v>
      </c>
      <c r="F7253">
        <v>159.4</v>
      </c>
      <c r="G7253" t="s">
        <v>30</v>
      </c>
    </row>
    <row r="7254" spans="1:7" hidden="1" x14ac:dyDescent="0.35">
      <c r="A7254" t="s">
        <v>35</v>
      </c>
      <c r="B7254">
        <v>2020</v>
      </c>
      <c r="C7254" t="s">
        <v>46</v>
      </c>
      <c r="D7254">
        <v>158.9</v>
      </c>
      <c r="E7254" t="s">
        <v>31</v>
      </c>
      <c r="F7254">
        <v>157.1</v>
      </c>
      <c r="G7254" t="s">
        <v>53</v>
      </c>
    </row>
    <row r="7255" spans="1:7" hidden="1" x14ac:dyDescent="0.35">
      <c r="A7255" t="s">
        <v>35</v>
      </c>
      <c r="B7255">
        <v>2020</v>
      </c>
      <c r="C7255" t="s">
        <v>46</v>
      </c>
      <c r="D7255">
        <v>158.9</v>
      </c>
      <c r="E7255" t="s">
        <v>32</v>
      </c>
      <c r="F7255">
        <v>151.19999999999999</v>
      </c>
      <c r="G7255" t="s">
        <v>32</v>
      </c>
    </row>
    <row r="7256" spans="1:7" x14ac:dyDescent="0.35">
      <c r="A7256" t="s">
        <v>5</v>
      </c>
      <c r="B7256">
        <v>2021</v>
      </c>
      <c r="C7256" t="s">
        <v>6</v>
      </c>
      <c r="D7256">
        <v>158.5</v>
      </c>
      <c r="E7256" t="s">
        <v>7</v>
      </c>
      <c r="F7256">
        <v>143.4</v>
      </c>
      <c r="G7256" t="s">
        <v>49</v>
      </c>
    </row>
    <row r="7257" spans="1:7" x14ac:dyDescent="0.35">
      <c r="A7257" t="s">
        <v>5</v>
      </c>
      <c r="B7257">
        <v>2021</v>
      </c>
      <c r="C7257" t="s">
        <v>6</v>
      </c>
      <c r="D7257">
        <v>158.5</v>
      </c>
      <c r="E7257" t="s">
        <v>8</v>
      </c>
      <c r="F7257">
        <v>187.5</v>
      </c>
      <c r="G7257" t="s">
        <v>49</v>
      </c>
    </row>
    <row r="7258" spans="1:7" x14ac:dyDescent="0.35">
      <c r="A7258" t="s">
        <v>5</v>
      </c>
      <c r="B7258">
        <v>2021</v>
      </c>
      <c r="C7258" t="s">
        <v>6</v>
      </c>
      <c r="D7258">
        <v>158.5</v>
      </c>
      <c r="E7258" t="s">
        <v>9</v>
      </c>
      <c r="F7258">
        <v>173.4</v>
      </c>
      <c r="G7258" t="s">
        <v>49</v>
      </c>
    </row>
    <row r="7259" spans="1:7" x14ac:dyDescent="0.35">
      <c r="A7259" t="s">
        <v>5</v>
      </c>
      <c r="B7259">
        <v>2021</v>
      </c>
      <c r="C7259" t="s">
        <v>6</v>
      </c>
      <c r="D7259">
        <v>158.5</v>
      </c>
      <c r="E7259" t="s">
        <v>10</v>
      </c>
      <c r="F7259">
        <v>154</v>
      </c>
      <c r="G7259" t="s">
        <v>49</v>
      </c>
    </row>
    <row r="7260" spans="1:7" x14ac:dyDescent="0.35">
      <c r="A7260" t="s">
        <v>5</v>
      </c>
      <c r="B7260">
        <v>2021</v>
      </c>
      <c r="C7260" t="s">
        <v>6</v>
      </c>
      <c r="D7260">
        <v>158.5</v>
      </c>
      <c r="E7260" t="s">
        <v>11</v>
      </c>
      <c r="F7260">
        <v>154.80000000000001</v>
      </c>
      <c r="G7260" t="s">
        <v>49</v>
      </c>
    </row>
    <row r="7261" spans="1:7" x14ac:dyDescent="0.35">
      <c r="A7261" t="s">
        <v>5</v>
      </c>
      <c r="B7261">
        <v>2021</v>
      </c>
      <c r="C7261" t="s">
        <v>6</v>
      </c>
      <c r="D7261">
        <v>158.5</v>
      </c>
      <c r="E7261" t="s">
        <v>12</v>
      </c>
      <c r="F7261">
        <v>147</v>
      </c>
      <c r="G7261" t="s">
        <v>49</v>
      </c>
    </row>
    <row r="7262" spans="1:7" x14ac:dyDescent="0.35">
      <c r="A7262" t="s">
        <v>5</v>
      </c>
      <c r="B7262">
        <v>2021</v>
      </c>
      <c r="C7262" t="s">
        <v>6</v>
      </c>
      <c r="D7262">
        <v>158.5</v>
      </c>
      <c r="E7262" t="s">
        <v>13</v>
      </c>
      <c r="F7262">
        <v>187.8</v>
      </c>
      <c r="G7262" t="s">
        <v>49</v>
      </c>
    </row>
    <row r="7263" spans="1:7" x14ac:dyDescent="0.35">
      <c r="A7263" t="s">
        <v>5</v>
      </c>
      <c r="B7263">
        <v>2021</v>
      </c>
      <c r="C7263" t="s">
        <v>6</v>
      </c>
      <c r="D7263">
        <v>158.5</v>
      </c>
      <c r="E7263" t="s">
        <v>14</v>
      </c>
      <c r="F7263">
        <v>159.5</v>
      </c>
      <c r="G7263" t="s">
        <v>49</v>
      </c>
    </row>
    <row r="7264" spans="1:7" x14ac:dyDescent="0.35">
      <c r="A7264" t="s">
        <v>5</v>
      </c>
      <c r="B7264">
        <v>2021</v>
      </c>
      <c r="C7264" t="s">
        <v>6</v>
      </c>
      <c r="D7264">
        <v>158.5</v>
      </c>
      <c r="E7264" t="s">
        <v>15</v>
      </c>
      <c r="F7264">
        <v>113.8</v>
      </c>
      <c r="G7264" t="s">
        <v>49</v>
      </c>
    </row>
    <row r="7265" spans="1:7" x14ac:dyDescent="0.35">
      <c r="A7265" t="s">
        <v>5</v>
      </c>
      <c r="B7265">
        <v>2021</v>
      </c>
      <c r="C7265" t="s">
        <v>6</v>
      </c>
      <c r="D7265">
        <v>158.5</v>
      </c>
      <c r="E7265" t="s">
        <v>16</v>
      </c>
      <c r="F7265">
        <v>164.5</v>
      </c>
      <c r="G7265" t="s">
        <v>49</v>
      </c>
    </row>
    <row r="7266" spans="1:7" x14ac:dyDescent="0.35">
      <c r="A7266" t="s">
        <v>5</v>
      </c>
      <c r="B7266">
        <v>2021</v>
      </c>
      <c r="C7266" t="s">
        <v>6</v>
      </c>
      <c r="D7266">
        <v>158.5</v>
      </c>
      <c r="E7266" t="s">
        <v>17</v>
      </c>
      <c r="F7266">
        <v>156.1</v>
      </c>
      <c r="G7266" t="s">
        <v>49</v>
      </c>
    </row>
    <row r="7267" spans="1:7" x14ac:dyDescent="0.35">
      <c r="A7267" t="s">
        <v>5</v>
      </c>
      <c r="B7267">
        <v>2021</v>
      </c>
      <c r="C7267" t="s">
        <v>6</v>
      </c>
      <c r="D7267">
        <v>158.5</v>
      </c>
      <c r="E7267" t="s">
        <v>18</v>
      </c>
      <c r="F7267">
        <v>164.3</v>
      </c>
      <c r="G7267" t="s">
        <v>49</v>
      </c>
    </row>
    <row r="7268" spans="1:7" x14ac:dyDescent="0.35">
      <c r="A7268" t="s">
        <v>5</v>
      </c>
      <c r="B7268">
        <v>2021</v>
      </c>
      <c r="C7268" t="s">
        <v>6</v>
      </c>
      <c r="D7268">
        <v>158.5</v>
      </c>
      <c r="E7268" t="s">
        <v>19</v>
      </c>
      <c r="F7268">
        <v>159.6</v>
      </c>
      <c r="G7268" t="s">
        <v>49</v>
      </c>
    </row>
    <row r="7269" spans="1:7" x14ac:dyDescent="0.35">
      <c r="A7269" t="s">
        <v>5</v>
      </c>
      <c r="B7269">
        <v>2021</v>
      </c>
      <c r="C7269" t="s">
        <v>6</v>
      </c>
      <c r="D7269">
        <v>158.5</v>
      </c>
      <c r="E7269" t="s">
        <v>20</v>
      </c>
      <c r="F7269">
        <v>184.6</v>
      </c>
      <c r="G7269" t="s">
        <v>50</v>
      </c>
    </row>
    <row r="7270" spans="1:7" x14ac:dyDescent="0.35">
      <c r="A7270" t="s">
        <v>5</v>
      </c>
      <c r="B7270">
        <v>2021</v>
      </c>
      <c r="C7270" t="s">
        <v>6</v>
      </c>
      <c r="D7270">
        <v>158.5</v>
      </c>
      <c r="E7270" t="s">
        <v>21</v>
      </c>
      <c r="F7270">
        <v>157.5</v>
      </c>
      <c r="G7270" t="s">
        <v>51</v>
      </c>
    </row>
    <row r="7271" spans="1:7" x14ac:dyDescent="0.35">
      <c r="A7271" t="s">
        <v>5</v>
      </c>
      <c r="B7271">
        <v>2021</v>
      </c>
      <c r="C7271" t="s">
        <v>6</v>
      </c>
      <c r="D7271">
        <v>158.5</v>
      </c>
      <c r="E7271" t="s">
        <v>22</v>
      </c>
      <c r="F7271">
        <v>152.4</v>
      </c>
      <c r="G7271" t="s">
        <v>51</v>
      </c>
    </row>
    <row r="7272" spans="1:7" x14ac:dyDescent="0.35">
      <c r="A7272" t="s">
        <v>5</v>
      </c>
      <c r="B7272">
        <v>2021</v>
      </c>
      <c r="C7272" t="s">
        <v>6</v>
      </c>
      <c r="D7272">
        <v>158.5</v>
      </c>
      <c r="E7272" t="s">
        <v>23</v>
      </c>
      <c r="F7272">
        <v>156.80000000000001</v>
      </c>
      <c r="G7272" t="s">
        <v>51</v>
      </c>
    </row>
    <row r="7273" spans="1:7" x14ac:dyDescent="0.35">
      <c r="A7273" t="s">
        <v>5</v>
      </c>
      <c r="B7273">
        <v>2021</v>
      </c>
      <c r="C7273" t="s">
        <v>6</v>
      </c>
      <c r="D7273">
        <v>158.5</v>
      </c>
      <c r="E7273" t="s">
        <v>24</v>
      </c>
      <c r="G7273" t="s">
        <v>24</v>
      </c>
    </row>
    <row r="7274" spans="1:7" x14ac:dyDescent="0.35">
      <c r="A7274" t="s">
        <v>5</v>
      </c>
      <c r="B7274">
        <v>2021</v>
      </c>
      <c r="C7274" t="s">
        <v>6</v>
      </c>
      <c r="D7274">
        <v>158.5</v>
      </c>
      <c r="E7274" t="s">
        <v>25</v>
      </c>
      <c r="F7274">
        <v>150.9</v>
      </c>
      <c r="G7274" t="s">
        <v>55</v>
      </c>
    </row>
    <row r="7275" spans="1:7" x14ac:dyDescent="0.35">
      <c r="A7275" t="s">
        <v>5</v>
      </c>
      <c r="B7275">
        <v>2021</v>
      </c>
      <c r="C7275" t="s">
        <v>6</v>
      </c>
      <c r="D7275">
        <v>158.5</v>
      </c>
      <c r="E7275" t="s">
        <v>26</v>
      </c>
      <c r="F7275">
        <v>153.9</v>
      </c>
      <c r="G7275" t="s">
        <v>52</v>
      </c>
    </row>
    <row r="7276" spans="1:7" x14ac:dyDescent="0.35">
      <c r="A7276" t="s">
        <v>5</v>
      </c>
      <c r="B7276">
        <v>2021</v>
      </c>
      <c r="C7276" t="s">
        <v>6</v>
      </c>
      <c r="D7276">
        <v>158.5</v>
      </c>
      <c r="E7276" t="s">
        <v>27</v>
      </c>
      <c r="F7276">
        <v>162.5</v>
      </c>
      <c r="G7276" t="s">
        <v>27</v>
      </c>
    </row>
    <row r="7277" spans="1:7" x14ac:dyDescent="0.35">
      <c r="A7277" t="s">
        <v>5</v>
      </c>
      <c r="B7277">
        <v>2021</v>
      </c>
      <c r="C7277" t="s">
        <v>6</v>
      </c>
      <c r="D7277">
        <v>158.5</v>
      </c>
      <c r="E7277" t="s">
        <v>28</v>
      </c>
      <c r="F7277">
        <v>147.5</v>
      </c>
      <c r="G7277" t="s">
        <v>54</v>
      </c>
    </row>
    <row r="7278" spans="1:7" x14ac:dyDescent="0.35">
      <c r="A7278" t="s">
        <v>5</v>
      </c>
      <c r="B7278">
        <v>2021</v>
      </c>
      <c r="C7278" t="s">
        <v>6</v>
      </c>
      <c r="D7278">
        <v>158.5</v>
      </c>
      <c r="E7278" t="s">
        <v>29</v>
      </c>
      <c r="F7278">
        <v>155.1</v>
      </c>
      <c r="G7278" t="s">
        <v>56</v>
      </c>
    </row>
    <row r="7279" spans="1:7" x14ac:dyDescent="0.35">
      <c r="A7279" t="s">
        <v>5</v>
      </c>
      <c r="B7279">
        <v>2021</v>
      </c>
      <c r="C7279" t="s">
        <v>6</v>
      </c>
      <c r="D7279">
        <v>158.5</v>
      </c>
      <c r="E7279" t="s">
        <v>30</v>
      </c>
      <c r="F7279">
        <v>163.5</v>
      </c>
      <c r="G7279" t="s">
        <v>30</v>
      </c>
    </row>
    <row r="7280" spans="1:7" x14ac:dyDescent="0.35">
      <c r="A7280" t="s">
        <v>5</v>
      </c>
      <c r="B7280">
        <v>2021</v>
      </c>
      <c r="C7280" t="s">
        <v>6</v>
      </c>
      <c r="D7280">
        <v>158.5</v>
      </c>
      <c r="E7280" t="s">
        <v>31</v>
      </c>
      <c r="F7280">
        <v>156.19999999999999</v>
      </c>
      <c r="G7280" t="s">
        <v>53</v>
      </c>
    </row>
    <row r="7281" spans="1:7" x14ac:dyDescent="0.35">
      <c r="A7281" t="s">
        <v>5</v>
      </c>
      <c r="B7281">
        <v>2021</v>
      </c>
      <c r="C7281" t="s">
        <v>6</v>
      </c>
      <c r="D7281">
        <v>158.5</v>
      </c>
      <c r="E7281" t="s">
        <v>32</v>
      </c>
      <c r="F7281">
        <v>155.9</v>
      </c>
      <c r="G7281" t="s">
        <v>32</v>
      </c>
    </row>
    <row r="7282" spans="1:7" x14ac:dyDescent="0.35">
      <c r="A7282" t="s">
        <v>34</v>
      </c>
      <c r="B7282">
        <v>2021</v>
      </c>
      <c r="C7282" t="s">
        <v>6</v>
      </c>
      <c r="D7282">
        <v>156</v>
      </c>
      <c r="E7282" t="s">
        <v>7</v>
      </c>
      <c r="F7282">
        <v>148</v>
      </c>
      <c r="G7282" t="s">
        <v>49</v>
      </c>
    </row>
    <row r="7283" spans="1:7" x14ac:dyDescent="0.35">
      <c r="A7283" t="s">
        <v>34</v>
      </c>
      <c r="B7283">
        <v>2021</v>
      </c>
      <c r="C7283" t="s">
        <v>6</v>
      </c>
      <c r="D7283">
        <v>156</v>
      </c>
      <c r="E7283" t="s">
        <v>8</v>
      </c>
      <c r="F7283">
        <v>194.8</v>
      </c>
      <c r="G7283" t="s">
        <v>49</v>
      </c>
    </row>
    <row r="7284" spans="1:7" x14ac:dyDescent="0.35">
      <c r="A7284" t="s">
        <v>34</v>
      </c>
      <c r="B7284">
        <v>2021</v>
      </c>
      <c r="C7284" t="s">
        <v>6</v>
      </c>
      <c r="D7284">
        <v>156</v>
      </c>
      <c r="E7284" t="s">
        <v>9</v>
      </c>
      <c r="F7284">
        <v>178.4</v>
      </c>
      <c r="G7284" t="s">
        <v>49</v>
      </c>
    </row>
    <row r="7285" spans="1:7" x14ac:dyDescent="0.35">
      <c r="A7285" t="s">
        <v>34</v>
      </c>
      <c r="B7285">
        <v>2021</v>
      </c>
      <c r="C7285" t="s">
        <v>6</v>
      </c>
      <c r="D7285">
        <v>156</v>
      </c>
      <c r="E7285" t="s">
        <v>10</v>
      </c>
      <c r="F7285">
        <v>154.4</v>
      </c>
      <c r="G7285" t="s">
        <v>49</v>
      </c>
    </row>
    <row r="7286" spans="1:7" x14ac:dyDescent="0.35">
      <c r="A7286" t="s">
        <v>34</v>
      </c>
      <c r="B7286">
        <v>2021</v>
      </c>
      <c r="C7286" t="s">
        <v>6</v>
      </c>
      <c r="D7286">
        <v>156</v>
      </c>
      <c r="E7286" t="s">
        <v>11</v>
      </c>
      <c r="F7286">
        <v>144.1</v>
      </c>
      <c r="G7286" t="s">
        <v>49</v>
      </c>
    </row>
    <row r="7287" spans="1:7" x14ac:dyDescent="0.35">
      <c r="A7287" t="s">
        <v>34</v>
      </c>
      <c r="B7287">
        <v>2021</v>
      </c>
      <c r="C7287" t="s">
        <v>6</v>
      </c>
      <c r="D7287">
        <v>156</v>
      </c>
      <c r="E7287" t="s">
        <v>12</v>
      </c>
      <c r="F7287">
        <v>152.6</v>
      </c>
      <c r="G7287" t="s">
        <v>49</v>
      </c>
    </row>
    <row r="7288" spans="1:7" x14ac:dyDescent="0.35">
      <c r="A7288" t="s">
        <v>34</v>
      </c>
      <c r="B7288">
        <v>2021</v>
      </c>
      <c r="C7288" t="s">
        <v>6</v>
      </c>
      <c r="D7288">
        <v>156</v>
      </c>
      <c r="E7288" t="s">
        <v>13</v>
      </c>
      <c r="F7288">
        <v>206.8</v>
      </c>
      <c r="G7288" t="s">
        <v>49</v>
      </c>
    </row>
    <row r="7289" spans="1:7" x14ac:dyDescent="0.35">
      <c r="A7289" t="s">
        <v>34</v>
      </c>
      <c r="B7289">
        <v>2021</v>
      </c>
      <c r="C7289" t="s">
        <v>6</v>
      </c>
      <c r="D7289">
        <v>156</v>
      </c>
      <c r="E7289" t="s">
        <v>14</v>
      </c>
      <c r="F7289">
        <v>162.1</v>
      </c>
      <c r="G7289" t="s">
        <v>49</v>
      </c>
    </row>
    <row r="7290" spans="1:7" x14ac:dyDescent="0.35">
      <c r="A7290" t="s">
        <v>34</v>
      </c>
      <c r="B7290">
        <v>2021</v>
      </c>
      <c r="C7290" t="s">
        <v>6</v>
      </c>
      <c r="D7290">
        <v>156</v>
      </c>
      <c r="E7290" t="s">
        <v>15</v>
      </c>
      <c r="F7290">
        <v>116.3</v>
      </c>
      <c r="G7290" t="s">
        <v>49</v>
      </c>
    </row>
    <row r="7291" spans="1:7" x14ac:dyDescent="0.35">
      <c r="A7291" t="s">
        <v>34</v>
      </c>
      <c r="B7291">
        <v>2021</v>
      </c>
      <c r="C7291" t="s">
        <v>6</v>
      </c>
      <c r="D7291">
        <v>156</v>
      </c>
      <c r="E7291" t="s">
        <v>16</v>
      </c>
      <c r="F7291">
        <v>163</v>
      </c>
      <c r="G7291" t="s">
        <v>49</v>
      </c>
    </row>
    <row r="7292" spans="1:7" x14ac:dyDescent="0.35">
      <c r="A7292" t="s">
        <v>34</v>
      </c>
      <c r="B7292">
        <v>2021</v>
      </c>
      <c r="C7292" t="s">
        <v>6</v>
      </c>
      <c r="D7292">
        <v>156</v>
      </c>
      <c r="E7292" t="s">
        <v>17</v>
      </c>
      <c r="F7292">
        <v>145.9</v>
      </c>
      <c r="G7292" t="s">
        <v>49</v>
      </c>
    </row>
    <row r="7293" spans="1:7" x14ac:dyDescent="0.35">
      <c r="A7293" t="s">
        <v>34</v>
      </c>
      <c r="B7293">
        <v>2021</v>
      </c>
      <c r="C7293" t="s">
        <v>6</v>
      </c>
      <c r="D7293">
        <v>156</v>
      </c>
      <c r="E7293" t="s">
        <v>18</v>
      </c>
      <c r="F7293">
        <v>167.2</v>
      </c>
      <c r="G7293" t="s">
        <v>49</v>
      </c>
    </row>
    <row r="7294" spans="1:7" x14ac:dyDescent="0.35">
      <c r="A7294" t="s">
        <v>34</v>
      </c>
      <c r="B7294">
        <v>2021</v>
      </c>
      <c r="C7294" t="s">
        <v>6</v>
      </c>
      <c r="D7294">
        <v>156</v>
      </c>
      <c r="E7294" t="s">
        <v>19</v>
      </c>
      <c r="F7294">
        <v>163.4</v>
      </c>
      <c r="G7294" t="s">
        <v>49</v>
      </c>
    </row>
    <row r="7295" spans="1:7" x14ac:dyDescent="0.35">
      <c r="A7295" t="s">
        <v>34</v>
      </c>
      <c r="B7295">
        <v>2021</v>
      </c>
      <c r="C7295" t="s">
        <v>6</v>
      </c>
      <c r="D7295">
        <v>156</v>
      </c>
      <c r="E7295" t="s">
        <v>20</v>
      </c>
      <c r="F7295">
        <v>191.8</v>
      </c>
      <c r="G7295" t="s">
        <v>50</v>
      </c>
    </row>
    <row r="7296" spans="1:7" x14ac:dyDescent="0.35">
      <c r="A7296" t="s">
        <v>34</v>
      </c>
      <c r="B7296">
        <v>2021</v>
      </c>
      <c r="C7296" t="s">
        <v>6</v>
      </c>
      <c r="D7296">
        <v>156</v>
      </c>
      <c r="E7296" t="s">
        <v>21</v>
      </c>
      <c r="F7296">
        <v>152.5</v>
      </c>
      <c r="G7296" t="s">
        <v>51</v>
      </c>
    </row>
    <row r="7297" spans="1:7" x14ac:dyDescent="0.35">
      <c r="A7297" t="s">
        <v>34</v>
      </c>
      <c r="B7297">
        <v>2021</v>
      </c>
      <c r="C7297" t="s">
        <v>6</v>
      </c>
      <c r="D7297">
        <v>156</v>
      </c>
      <c r="E7297" t="s">
        <v>22</v>
      </c>
      <c r="F7297">
        <v>137.30000000000001</v>
      </c>
      <c r="G7297" t="s">
        <v>51</v>
      </c>
    </row>
    <row r="7298" spans="1:7" x14ac:dyDescent="0.35">
      <c r="A7298" t="s">
        <v>34</v>
      </c>
      <c r="B7298">
        <v>2021</v>
      </c>
      <c r="C7298" t="s">
        <v>6</v>
      </c>
      <c r="D7298">
        <v>156</v>
      </c>
      <c r="E7298" t="s">
        <v>23</v>
      </c>
      <c r="F7298">
        <v>150.19999999999999</v>
      </c>
      <c r="G7298" t="s">
        <v>51</v>
      </c>
    </row>
    <row r="7299" spans="1:7" x14ac:dyDescent="0.35">
      <c r="A7299" t="s">
        <v>34</v>
      </c>
      <c r="B7299">
        <v>2021</v>
      </c>
      <c r="C7299" t="s">
        <v>6</v>
      </c>
      <c r="D7299">
        <v>156</v>
      </c>
      <c r="E7299" t="s">
        <v>24</v>
      </c>
      <c r="F7299">
        <v>157.69999999999999</v>
      </c>
      <c r="G7299" t="s">
        <v>24</v>
      </c>
    </row>
    <row r="7300" spans="1:7" x14ac:dyDescent="0.35">
      <c r="A7300" t="s">
        <v>34</v>
      </c>
      <c r="B7300">
        <v>2021</v>
      </c>
      <c r="C7300" t="s">
        <v>6</v>
      </c>
      <c r="D7300">
        <v>156</v>
      </c>
      <c r="E7300" t="s">
        <v>25</v>
      </c>
      <c r="F7300">
        <v>142.9</v>
      </c>
      <c r="G7300" t="s">
        <v>55</v>
      </c>
    </row>
    <row r="7301" spans="1:7" x14ac:dyDescent="0.35">
      <c r="A7301" t="s">
        <v>34</v>
      </c>
      <c r="B7301">
        <v>2021</v>
      </c>
      <c r="C7301" t="s">
        <v>6</v>
      </c>
      <c r="D7301">
        <v>156</v>
      </c>
      <c r="E7301" t="s">
        <v>26</v>
      </c>
      <c r="F7301">
        <v>145.69999999999999</v>
      </c>
      <c r="G7301" t="s">
        <v>52</v>
      </c>
    </row>
    <row r="7302" spans="1:7" x14ac:dyDescent="0.35">
      <c r="A7302" t="s">
        <v>34</v>
      </c>
      <c r="B7302">
        <v>2021</v>
      </c>
      <c r="C7302" t="s">
        <v>6</v>
      </c>
      <c r="D7302">
        <v>156</v>
      </c>
      <c r="E7302" t="s">
        <v>27</v>
      </c>
      <c r="F7302">
        <v>154.1</v>
      </c>
      <c r="G7302" t="s">
        <v>27</v>
      </c>
    </row>
    <row r="7303" spans="1:7" x14ac:dyDescent="0.35">
      <c r="A7303" t="s">
        <v>34</v>
      </c>
      <c r="B7303">
        <v>2021</v>
      </c>
      <c r="C7303" t="s">
        <v>6</v>
      </c>
      <c r="D7303">
        <v>156</v>
      </c>
      <c r="E7303" t="s">
        <v>28</v>
      </c>
      <c r="F7303">
        <v>136.9</v>
      </c>
      <c r="G7303" t="s">
        <v>54</v>
      </c>
    </row>
    <row r="7304" spans="1:7" x14ac:dyDescent="0.35">
      <c r="A7304" t="s">
        <v>34</v>
      </c>
      <c r="B7304">
        <v>2021</v>
      </c>
      <c r="C7304" t="s">
        <v>6</v>
      </c>
      <c r="D7304">
        <v>156</v>
      </c>
      <c r="E7304" t="s">
        <v>29</v>
      </c>
      <c r="F7304">
        <v>145.4</v>
      </c>
      <c r="G7304" t="s">
        <v>56</v>
      </c>
    </row>
    <row r="7305" spans="1:7" x14ac:dyDescent="0.35">
      <c r="A7305" t="s">
        <v>34</v>
      </c>
      <c r="B7305">
        <v>2021</v>
      </c>
      <c r="C7305" t="s">
        <v>6</v>
      </c>
      <c r="D7305">
        <v>156</v>
      </c>
      <c r="E7305" t="s">
        <v>30</v>
      </c>
      <c r="F7305">
        <v>156.1</v>
      </c>
      <c r="G7305" t="s">
        <v>30</v>
      </c>
    </row>
    <row r="7306" spans="1:7" x14ac:dyDescent="0.35">
      <c r="A7306" t="s">
        <v>34</v>
      </c>
      <c r="B7306">
        <v>2021</v>
      </c>
      <c r="C7306" t="s">
        <v>6</v>
      </c>
      <c r="D7306">
        <v>156</v>
      </c>
      <c r="E7306" t="s">
        <v>31</v>
      </c>
      <c r="F7306">
        <v>157.69999999999999</v>
      </c>
      <c r="G7306" t="s">
        <v>53</v>
      </c>
    </row>
    <row r="7307" spans="1:7" x14ac:dyDescent="0.35">
      <c r="A7307" t="s">
        <v>34</v>
      </c>
      <c r="B7307">
        <v>2021</v>
      </c>
      <c r="C7307" t="s">
        <v>6</v>
      </c>
      <c r="D7307">
        <v>156</v>
      </c>
      <c r="E7307" t="s">
        <v>32</v>
      </c>
      <c r="F7307">
        <v>147.6</v>
      </c>
      <c r="G7307" t="s">
        <v>32</v>
      </c>
    </row>
    <row r="7308" spans="1:7" x14ac:dyDescent="0.35">
      <c r="A7308" t="s">
        <v>35</v>
      </c>
      <c r="B7308">
        <v>2021</v>
      </c>
      <c r="C7308" t="s">
        <v>6</v>
      </c>
      <c r="D7308">
        <v>157.30000000000001</v>
      </c>
      <c r="E7308" t="s">
        <v>7</v>
      </c>
      <c r="F7308">
        <v>144.9</v>
      </c>
      <c r="G7308" t="s">
        <v>49</v>
      </c>
    </row>
    <row r="7309" spans="1:7" x14ac:dyDescent="0.35">
      <c r="A7309" t="s">
        <v>35</v>
      </c>
      <c r="B7309">
        <v>2021</v>
      </c>
      <c r="C7309" t="s">
        <v>6</v>
      </c>
      <c r="D7309">
        <v>157.30000000000001</v>
      </c>
      <c r="E7309" t="s">
        <v>8</v>
      </c>
      <c r="F7309">
        <v>190.1</v>
      </c>
      <c r="G7309" t="s">
        <v>49</v>
      </c>
    </row>
    <row r="7310" spans="1:7" x14ac:dyDescent="0.35">
      <c r="A7310" t="s">
        <v>35</v>
      </c>
      <c r="B7310">
        <v>2021</v>
      </c>
      <c r="C7310" t="s">
        <v>6</v>
      </c>
      <c r="D7310">
        <v>157.30000000000001</v>
      </c>
      <c r="E7310" t="s">
        <v>9</v>
      </c>
      <c r="F7310">
        <v>175.3</v>
      </c>
      <c r="G7310" t="s">
        <v>49</v>
      </c>
    </row>
    <row r="7311" spans="1:7" x14ac:dyDescent="0.35">
      <c r="A7311" t="s">
        <v>35</v>
      </c>
      <c r="B7311">
        <v>2021</v>
      </c>
      <c r="C7311" t="s">
        <v>6</v>
      </c>
      <c r="D7311">
        <v>157.30000000000001</v>
      </c>
      <c r="E7311" t="s">
        <v>10</v>
      </c>
      <c r="F7311">
        <v>154.1</v>
      </c>
      <c r="G7311" t="s">
        <v>49</v>
      </c>
    </row>
    <row r="7312" spans="1:7" x14ac:dyDescent="0.35">
      <c r="A7312" t="s">
        <v>35</v>
      </c>
      <c r="B7312">
        <v>2021</v>
      </c>
      <c r="C7312" t="s">
        <v>6</v>
      </c>
      <c r="D7312">
        <v>157.30000000000001</v>
      </c>
      <c r="E7312" t="s">
        <v>11</v>
      </c>
      <c r="F7312">
        <v>150.9</v>
      </c>
      <c r="G7312" t="s">
        <v>49</v>
      </c>
    </row>
    <row r="7313" spans="1:7" x14ac:dyDescent="0.35">
      <c r="A7313" t="s">
        <v>35</v>
      </c>
      <c r="B7313">
        <v>2021</v>
      </c>
      <c r="C7313" t="s">
        <v>6</v>
      </c>
      <c r="D7313">
        <v>157.30000000000001</v>
      </c>
      <c r="E7313" t="s">
        <v>12</v>
      </c>
      <c r="F7313">
        <v>149.6</v>
      </c>
      <c r="G7313" t="s">
        <v>49</v>
      </c>
    </row>
    <row r="7314" spans="1:7" x14ac:dyDescent="0.35">
      <c r="A7314" t="s">
        <v>35</v>
      </c>
      <c r="B7314">
        <v>2021</v>
      </c>
      <c r="C7314" t="s">
        <v>6</v>
      </c>
      <c r="D7314">
        <v>157.30000000000001</v>
      </c>
      <c r="E7314" t="s">
        <v>13</v>
      </c>
      <c r="F7314">
        <v>194.2</v>
      </c>
      <c r="G7314" t="s">
        <v>49</v>
      </c>
    </row>
    <row r="7315" spans="1:7" x14ac:dyDescent="0.35">
      <c r="A7315" t="s">
        <v>35</v>
      </c>
      <c r="B7315">
        <v>2021</v>
      </c>
      <c r="C7315" t="s">
        <v>6</v>
      </c>
      <c r="D7315">
        <v>157.30000000000001</v>
      </c>
      <c r="E7315" t="s">
        <v>14</v>
      </c>
      <c r="F7315">
        <v>160.4</v>
      </c>
      <c r="G7315" t="s">
        <v>49</v>
      </c>
    </row>
    <row r="7316" spans="1:7" x14ac:dyDescent="0.35">
      <c r="A7316" t="s">
        <v>35</v>
      </c>
      <c r="B7316">
        <v>2021</v>
      </c>
      <c r="C7316" t="s">
        <v>6</v>
      </c>
      <c r="D7316">
        <v>157.30000000000001</v>
      </c>
      <c r="E7316" t="s">
        <v>15</v>
      </c>
      <c r="F7316">
        <v>114.6</v>
      </c>
      <c r="G7316" t="s">
        <v>49</v>
      </c>
    </row>
    <row r="7317" spans="1:7" x14ac:dyDescent="0.35">
      <c r="A7317" t="s">
        <v>35</v>
      </c>
      <c r="B7317">
        <v>2021</v>
      </c>
      <c r="C7317" t="s">
        <v>6</v>
      </c>
      <c r="D7317">
        <v>157.30000000000001</v>
      </c>
      <c r="E7317" t="s">
        <v>16</v>
      </c>
      <c r="F7317">
        <v>164</v>
      </c>
      <c r="G7317" t="s">
        <v>49</v>
      </c>
    </row>
    <row r="7318" spans="1:7" x14ac:dyDescent="0.35">
      <c r="A7318" t="s">
        <v>35</v>
      </c>
      <c r="B7318">
        <v>2021</v>
      </c>
      <c r="C7318" t="s">
        <v>6</v>
      </c>
      <c r="D7318">
        <v>157.30000000000001</v>
      </c>
      <c r="E7318" t="s">
        <v>17</v>
      </c>
      <c r="F7318">
        <v>151.80000000000001</v>
      </c>
      <c r="G7318" t="s">
        <v>49</v>
      </c>
    </row>
    <row r="7319" spans="1:7" x14ac:dyDescent="0.35">
      <c r="A7319" t="s">
        <v>35</v>
      </c>
      <c r="B7319">
        <v>2021</v>
      </c>
      <c r="C7319" t="s">
        <v>6</v>
      </c>
      <c r="D7319">
        <v>157.30000000000001</v>
      </c>
      <c r="E7319" t="s">
        <v>18</v>
      </c>
      <c r="F7319">
        <v>165.6</v>
      </c>
      <c r="G7319" t="s">
        <v>49</v>
      </c>
    </row>
    <row r="7320" spans="1:7" x14ac:dyDescent="0.35">
      <c r="A7320" t="s">
        <v>35</v>
      </c>
      <c r="B7320">
        <v>2021</v>
      </c>
      <c r="C7320" t="s">
        <v>6</v>
      </c>
      <c r="D7320">
        <v>157.30000000000001</v>
      </c>
      <c r="E7320" t="s">
        <v>19</v>
      </c>
      <c r="F7320">
        <v>161</v>
      </c>
      <c r="G7320" t="s">
        <v>49</v>
      </c>
    </row>
    <row r="7321" spans="1:7" x14ac:dyDescent="0.35">
      <c r="A7321" t="s">
        <v>35</v>
      </c>
      <c r="B7321">
        <v>2021</v>
      </c>
      <c r="C7321" t="s">
        <v>6</v>
      </c>
      <c r="D7321">
        <v>157.30000000000001</v>
      </c>
      <c r="E7321" t="s">
        <v>20</v>
      </c>
      <c r="F7321">
        <v>186.5</v>
      </c>
      <c r="G7321" t="s">
        <v>50</v>
      </c>
    </row>
    <row r="7322" spans="1:7" x14ac:dyDescent="0.35">
      <c r="A7322" t="s">
        <v>35</v>
      </c>
      <c r="B7322">
        <v>2021</v>
      </c>
      <c r="C7322" t="s">
        <v>6</v>
      </c>
      <c r="D7322">
        <v>157.30000000000001</v>
      </c>
      <c r="E7322" t="s">
        <v>21</v>
      </c>
      <c r="F7322">
        <v>155.5</v>
      </c>
      <c r="G7322" t="s">
        <v>51</v>
      </c>
    </row>
    <row r="7323" spans="1:7" x14ac:dyDescent="0.35">
      <c r="A7323" t="s">
        <v>35</v>
      </c>
      <c r="B7323">
        <v>2021</v>
      </c>
      <c r="C7323" t="s">
        <v>6</v>
      </c>
      <c r="D7323">
        <v>157.30000000000001</v>
      </c>
      <c r="E7323" t="s">
        <v>22</v>
      </c>
      <c r="F7323">
        <v>146.1</v>
      </c>
      <c r="G7323" t="s">
        <v>51</v>
      </c>
    </row>
    <row r="7324" spans="1:7" x14ac:dyDescent="0.35">
      <c r="A7324" t="s">
        <v>35</v>
      </c>
      <c r="B7324">
        <v>2021</v>
      </c>
      <c r="C7324" t="s">
        <v>6</v>
      </c>
      <c r="D7324">
        <v>157.30000000000001</v>
      </c>
      <c r="E7324" t="s">
        <v>23</v>
      </c>
      <c r="F7324">
        <v>154.19999999999999</v>
      </c>
      <c r="G7324" t="s">
        <v>51</v>
      </c>
    </row>
    <row r="7325" spans="1:7" x14ac:dyDescent="0.35">
      <c r="A7325" t="s">
        <v>35</v>
      </c>
      <c r="B7325">
        <v>2021</v>
      </c>
      <c r="C7325" t="s">
        <v>6</v>
      </c>
      <c r="D7325">
        <v>157.30000000000001</v>
      </c>
      <c r="E7325" t="s">
        <v>24</v>
      </c>
      <c r="F7325">
        <v>157.69999999999999</v>
      </c>
      <c r="G7325" t="s">
        <v>24</v>
      </c>
    </row>
    <row r="7326" spans="1:7" x14ac:dyDescent="0.35">
      <c r="A7326" t="s">
        <v>35</v>
      </c>
      <c r="B7326">
        <v>2021</v>
      </c>
      <c r="C7326" t="s">
        <v>6</v>
      </c>
      <c r="D7326">
        <v>157.30000000000001</v>
      </c>
      <c r="E7326" t="s">
        <v>25</v>
      </c>
      <c r="F7326">
        <v>147.9</v>
      </c>
      <c r="G7326" t="s">
        <v>55</v>
      </c>
    </row>
    <row r="7327" spans="1:7" x14ac:dyDescent="0.35">
      <c r="A7327" t="s">
        <v>35</v>
      </c>
      <c r="B7327">
        <v>2021</v>
      </c>
      <c r="C7327" t="s">
        <v>6</v>
      </c>
      <c r="D7327">
        <v>157.30000000000001</v>
      </c>
      <c r="E7327" t="s">
        <v>26</v>
      </c>
      <c r="F7327">
        <v>150</v>
      </c>
      <c r="G7327" t="s">
        <v>52</v>
      </c>
    </row>
    <row r="7328" spans="1:7" x14ac:dyDescent="0.35">
      <c r="A7328" t="s">
        <v>35</v>
      </c>
      <c r="B7328">
        <v>2021</v>
      </c>
      <c r="C7328" t="s">
        <v>6</v>
      </c>
      <c r="D7328">
        <v>157.30000000000001</v>
      </c>
      <c r="E7328" t="s">
        <v>27</v>
      </c>
      <c r="F7328">
        <v>159.30000000000001</v>
      </c>
      <c r="G7328" t="s">
        <v>27</v>
      </c>
    </row>
    <row r="7329" spans="1:7" x14ac:dyDescent="0.35">
      <c r="A7329" t="s">
        <v>35</v>
      </c>
      <c r="B7329">
        <v>2021</v>
      </c>
      <c r="C7329" t="s">
        <v>6</v>
      </c>
      <c r="D7329">
        <v>157.30000000000001</v>
      </c>
      <c r="E7329" t="s">
        <v>28</v>
      </c>
      <c r="F7329">
        <v>141.9</v>
      </c>
      <c r="G7329" t="s">
        <v>54</v>
      </c>
    </row>
    <row r="7330" spans="1:7" x14ac:dyDescent="0.35">
      <c r="A7330" t="s">
        <v>35</v>
      </c>
      <c r="B7330">
        <v>2021</v>
      </c>
      <c r="C7330" t="s">
        <v>6</v>
      </c>
      <c r="D7330">
        <v>157.30000000000001</v>
      </c>
      <c r="E7330" t="s">
        <v>29</v>
      </c>
      <c r="F7330">
        <v>149.6</v>
      </c>
      <c r="G7330" t="s">
        <v>56</v>
      </c>
    </row>
    <row r="7331" spans="1:7" x14ac:dyDescent="0.35">
      <c r="A7331" t="s">
        <v>35</v>
      </c>
      <c r="B7331">
        <v>2021</v>
      </c>
      <c r="C7331" t="s">
        <v>6</v>
      </c>
      <c r="D7331">
        <v>157.30000000000001</v>
      </c>
      <c r="E7331" t="s">
        <v>30</v>
      </c>
      <c r="F7331">
        <v>159.19999999999999</v>
      </c>
      <c r="G7331" t="s">
        <v>30</v>
      </c>
    </row>
    <row r="7332" spans="1:7" x14ac:dyDescent="0.35">
      <c r="A7332" t="s">
        <v>35</v>
      </c>
      <c r="B7332">
        <v>2021</v>
      </c>
      <c r="C7332" t="s">
        <v>6</v>
      </c>
      <c r="D7332">
        <v>157.30000000000001</v>
      </c>
      <c r="E7332" t="s">
        <v>31</v>
      </c>
      <c r="F7332">
        <v>156.80000000000001</v>
      </c>
      <c r="G7332" t="s">
        <v>53</v>
      </c>
    </row>
    <row r="7333" spans="1:7" x14ac:dyDescent="0.35">
      <c r="A7333" t="s">
        <v>35</v>
      </c>
      <c r="B7333">
        <v>2021</v>
      </c>
      <c r="C7333" t="s">
        <v>6</v>
      </c>
      <c r="D7333">
        <v>157.30000000000001</v>
      </c>
      <c r="E7333" t="s">
        <v>32</v>
      </c>
      <c r="F7333">
        <v>151.9</v>
      </c>
      <c r="G7333" t="s">
        <v>32</v>
      </c>
    </row>
    <row r="7334" spans="1:7" x14ac:dyDescent="0.35">
      <c r="A7334" t="s">
        <v>5</v>
      </c>
      <c r="B7334">
        <v>2021</v>
      </c>
      <c r="C7334" t="s">
        <v>36</v>
      </c>
      <c r="D7334">
        <v>156.69999999999999</v>
      </c>
      <c r="E7334" t="s">
        <v>7</v>
      </c>
      <c r="F7334">
        <v>142.80000000000001</v>
      </c>
      <c r="G7334" t="s">
        <v>49</v>
      </c>
    </row>
    <row r="7335" spans="1:7" x14ac:dyDescent="0.35">
      <c r="A7335" t="s">
        <v>5</v>
      </c>
      <c r="B7335">
        <v>2021</v>
      </c>
      <c r="C7335" t="s">
        <v>36</v>
      </c>
      <c r="D7335">
        <v>156.69999999999999</v>
      </c>
      <c r="E7335" t="s">
        <v>8</v>
      </c>
      <c r="F7335">
        <v>184</v>
      </c>
      <c r="G7335" t="s">
        <v>49</v>
      </c>
    </row>
    <row r="7336" spans="1:7" x14ac:dyDescent="0.35">
      <c r="A7336" t="s">
        <v>5</v>
      </c>
      <c r="B7336">
        <v>2021</v>
      </c>
      <c r="C7336" t="s">
        <v>36</v>
      </c>
      <c r="D7336">
        <v>156.69999999999999</v>
      </c>
      <c r="E7336" t="s">
        <v>9</v>
      </c>
      <c r="F7336">
        <v>168</v>
      </c>
      <c r="G7336" t="s">
        <v>49</v>
      </c>
    </row>
    <row r="7337" spans="1:7" x14ac:dyDescent="0.35">
      <c r="A7337" t="s">
        <v>5</v>
      </c>
      <c r="B7337">
        <v>2021</v>
      </c>
      <c r="C7337" t="s">
        <v>36</v>
      </c>
      <c r="D7337">
        <v>156.69999999999999</v>
      </c>
      <c r="E7337" t="s">
        <v>10</v>
      </c>
      <c r="F7337">
        <v>154.4</v>
      </c>
      <c r="G7337" t="s">
        <v>49</v>
      </c>
    </row>
    <row r="7338" spans="1:7" x14ac:dyDescent="0.35">
      <c r="A7338" t="s">
        <v>5</v>
      </c>
      <c r="B7338">
        <v>2021</v>
      </c>
      <c r="C7338" t="s">
        <v>36</v>
      </c>
      <c r="D7338">
        <v>156.69999999999999</v>
      </c>
      <c r="E7338" t="s">
        <v>11</v>
      </c>
      <c r="F7338">
        <v>163</v>
      </c>
      <c r="G7338" t="s">
        <v>49</v>
      </c>
    </row>
    <row r="7339" spans="1:7" x14ac:dyDescent="0.35">
      <c r="A7339" t="s">
        <v>5</v>
      </c>
      <c r="B7339">
        <v>2021</v>
      </c>
      <c r="C7339" t="s">
        <v>36</v>
      </c>
      <c r="D7339">
        <v>156.69999999999999</v>
      </c>
      <c r="E7339" t="s">
        <v>12</v>
      </c>
      <c r="F7339">
        <v>147.80000000000001</v>
      </c>
      <c r="G7339" t="s">
        <v>49</v>
      </c>
    </row>
    <row r="7340" spans="1:7" x14ac:dyDescent="0.35">
      <c r="A7340" t="s">
        <v>5</v>
      </c>
      <c r="B7340">
        <v>2021</v>
      </c>
      <c r="C7340" t="s">
        <v>36</v>
      </c>
      <c r="D7340">
        <v>156.69999999999999</v>
      </c>
      <c r="E7340" t="s">
        <v>13</v>
      </c>
      <c r="F7340">
        <v>149.69999999999999</v>
      </c>
      <c r="G7340" t="s">
        <v>49</v>
      </c>
    </row>
    <row r="7341" spans="1:7" x14ac:dyDescent="0.35">
      <c r="A7341" t="s">
        <v>5</v>
      </c>
      <c r="B7341">
        <v>2021</v>
      </c>
      <c r="C7341" t="s">
        <v>36</v>
      </c>
      <c r="D7341">
        <v>156.69999999999999</v>
      </c>
      <c r="E7341" t="s">
        <v>14</v>
      </c>
      <c r="F7341">
        <v>158.30000000000001</v>
      </c>
      <c r="G7341" t="s">
        <v>49</v>
      </c>
    </row>
    <row r="7342" spans="1:7" x14ac:dyDescent="0.35">
      <c r="A7342" t="s">
        <v>5</v>
      </c>
      <c r="B7342">
        <v>2021</v>
      </c>
      <c r="C7342" t="s">
        <v>36</v>
      </c>
      <c r="D7342">
        <v>156.69999999999999</v>
      </c>
      <c r="E7342" t="s">
        <v>15</v>
      </c>
      <c r="F7342">
        <v>111.8</v>
      </c>
      <c r="G7342" t="s">
        <v>49</v>
      </c>
    </row>
    <row r="7343" spans="1:7" x14ac:dyDescent="0.35">
      <c r="A7343" t="s">
        <v>5</v>
      </c>
      <c r="B7343">
        <v>2021</v>
      </c>
      <c r="C7343" t="s">
        <v>36</v>
      </c>
      <c r="D7343">
        <v>156.69999999999999</v>
      </c>
      <c r="E7343" t="s">
        <v>16</v>
      </c>
      <c r="F7343">
        <v>165</v>
      </c>
      <c r="G7343" t="s">
        <v>49</v>
      </c>
    </row>
    <row r="7344" spans="1:7" x14ac:dyDescent="0.35">
      <c r="A7344" t="s">
        <v>5</v>
      </c>
      <c r="B7344">
        <v>2021</v>
      </c>
      <c r="C7344" t="s">
        <v>36</v>
      </c>
      <c r="D7344">
        <v>156.69999999999999</v>
      </c>
      <c r="E7344" t="s">
        <v>17</v>
      </c>
      <c r="F7344">
        <v>160</v>
      </c>
      <c r="G7344" t="s">
        <v>49</v>
      </c>
    </row>
    <row r="7345" spans="1:7" x14ac:dyDescent="0.35">
      <c r="A7345" t="s">
        <v>5</v>
      </c>
      <c r="B7345">
        <v>2021</v>
      </c>
      <c r="C7345" t="s">
        <v>36</v>
      </c>
      <c r="D7345">
        <v>156.69999999999999</v>
      </c>
      <c r="E7345" t="s">
        <v>18</v>
      </c>
      <c r="F7345">
        <v>165.8</v>
      </c>
      <c r="G7345" t="s">
        <v>49</v>
      </c>
    </row>
    <row r="7346" spans="1:7" x14ac:dyDescent="0.35">
      <c r="A7346" t="s">
        <v>5</v>
      </c>
      <c r="B7346">
        <v>2021</v>
      </c>
      <c r="C7346" t="s">
        <v>36</v>
      </c>
      <c r="D7346">
        <v>156.69999999999999</v>
      </c>
      <c r="E7346" t="s">
        <v>19</v>
      </c>
      <c r="F7346">
        <v>154.69999999999999</v>
      </c>
      <c r="G7346" t="s">
        <v>49</v>
      </c>
    </row>
    <row r="7347" spans="1:7" x14ac:dyDescent="0.35">
      <c r="A7347" t="s">
        <v>5</v>
      </c>
      <c r="B7347">
        <v>2021</v>
      </c>
      <c r="C7347" t="s">
        <v>36</v>
      </c>
      <c r="D7347">
        <v>156.69999999999999</v>
      </c>
      <c r="E7347" t="s">
        <v>20</v>
      </c>
      <c r="F7347">
        <v>186.5</v>
      </c>
      <c r="G7347" t="s">
        <v>50</v>
      </c>
    </row>
    <row r="7348" spans="1:7" x14ac:dyDescent="0.35">
      <c r="A7348" t="s">
        <v>5</v>
      </c>
      <c r="B7348">
        <v>2021</v>
      </c>
      <c r="C7348" t="s">
        <v>36</v>
      </c>
      <c r="D7348">
        <v>156.69999999999999</v>
      </c>
      <c r="E7348" t="s">
        <v>21</v>
      </c>
      <c r="F7348">
        <v>159.1</v>
      </c>
      <c r="G7348" t="s">
        <v>51</v>
      </c>
    </row>
    <row r="7349" spans="1:7" x14ac:dyDescent="0.35">
      <c r="A7349" t="s">
        <v>5</v>
      </c>
      <c r="B7349">
        <v>2021</v>
      </c>
      <c r="C7349" t="s">
        <v>36</v>
      </c>
      <c r="D7349">
        <v>156.69999999999999</v>
      </c>
      <c r="E7349" t="s">
        <v>22</v>
      </c>
      <c r="F7349">
        <v>153.9</v>
      </c>
      <c r="G7349" t="s">
        <v>51</v>
      </c>
    </row>
    <row r="7350" spans="1:7" x14ac:dyDescent="0.35">
      <c r="A7350" t="s">
        <v>5</v>
      </c>
      <c r="B7350">
        <v>2021</v>
      </c>
      <c r="C7350" t="s">
        <v>36</v>
      </c>
      <c r="D7350">
        <v>156.69999999999999</v>
      </c>
      <c r="E7350" t="s">
        <v>23</v>
      </c>
      <c r="F7350">
        <v>158.4</v>
      </c>
      <c r="G7350" t="s">
        <v>51</v>
      </c>
    </row>
    <row r="7351" spans="1:7" x14ac:dyDescent="0.35">
      <c r="A7351" t="s">
        <v>5</v>
      </c>
      <c r="B7351">
        <v>2021</v>
      </c>
      <c r="C7351" t="s">
        <v>36</v>
      </c>
      <c r="D7351">
        <v>156.69999999999999</v>
      </c>
      <c r="E7351" t="s">
        <v>24</v>
      </c>
      <c r="G7351" t="s">
        <v>24</v>
      </c>
    </row>
    <row r="7352" spans="1:7" x14ac:dyDescent="0.35">
      <c r="A7352" t="s">
        <v>5</v>
      </c>
      <c r="B7352">
        <v>2021</v>
      </c>
      <c r="C7352" t="s">
        <v>36</v>
      </c>
      <c r="D7352">
        <v>156.69999999999999</v>
      </c>
      <c r="E7352" t="s">
        <v>25</v>
      </c>
      <c r="F7352">
        <v>154.4</v>
      </c>
      <c r="G7352" t="s">
        <v>55</v>
      </c>
    </row>
    <row r="7353" spans="1:7" x14ac:dyDescent="0.35">
      <c r="A7353" t="s">
        <v>5</v>
      </c>
      <c r="B7353">
        <v>2021</v>
      </c>
      <c r="C7353" t="s">
        <v>36</v>
      </c>
      <c r="D7353">
        <v>156.69999999999999</v>
      </c>
      <c r="E7353" t="s">
        <v>26</v>
      </c>
      <c r="F7353">
        <v>154.80000000000001</v>
      </c>
      <c r="G7353" t="s">
        <v>52</v>
      </c>
    </row>
    <row r="7354" spans="1:7" x14ac:dyDescent="0.35">
      <c r="A7354" t="s">
        <v>5</v>
      </c>
      <c r="B7354">
        <v>2021</v>
      </c>
      <c r="C7354" t="s">
        <v>36</v>
      </c>
      <c r="D7354">
        <v>156.69999999999999</v>
      </c>
      <c r="E7354" t="s">
        <v>27</v>
      </c>
      <c r="F7354">
        <v>164.3</v>
      </c>
      <c r="G7354" t="s">
        <v>27</v>
      </c>
    </row>
    <row r="7355" spans="1:7" x14ac:dyDescent="0.35">
      <c r="A7355" t="s">
        <v>5</v>
      </c>
      <c r="B7355">
        <v>2021</v>
      </c>
      <c r="C7355" t="s">
        <v>36</v>
      </c>
      <c r="D7355">
        <v>156.69999999999999</v>
      </c>
      <c r="E7355" t="s">
        <v>28</v>
      </c>
      <c r="F7355">
        <v>150.19999999999999</v>
      </c>
      <c r="G7355" t="s">
        <v>54</v>
      </c>
    </row>
    <row r="7356" spans="1:7" x14ac:dyDescent="0.35">
      <c r="A7356" t="s">
        <v>5</v>
      </c>
      <c r="B7356">
        <v>2021</v>
      </c>
      <c r="C7356" t="s">
        <v>36</v>
      </c>
      <c r="D7356">
        <v>156.69999999999999</v>
      </c>
      <c r="E7356" t="s">
        <v>29</v>
      </c>
      <c r="F7356">
        <v>157</v>
      </c>
      <c r="G7356" t="s">
        <v>56</v>
      </c>
    </row>
    <row r="7357" spans="1:7" x14ac:dyDescent="0.35">
      <c r="A7357" t="s">
        <v>5</v>
      </c>
      <c r="B7357">
        <v>2021</v>
      </c>
      <c r="C7357" t="s">
        <v>36</v>
      </c>
      <c r="D7357">
        <v>156.69999999999999</v>
      </c>
      <c r="E7357" t="s">
        <v>30</v>
      </c>
      <c r="F7357">
        <v>163.6</v>
      </c>
      <c r="G7357" t="s">
        <v>30</v>
      </c>
    </row>
    <row r="7358" spans="1:7" x14ac:dyDescent="0.35">
      <c r="A7358" t="s">
        <v>5</v>
      </c>
      <c r="B7358">
        <v>2021</v>
      </c>
      <c r="C7358" t="s">
        <v>36</v>
      </c>
      <c r="D7358">
        <v>156.69999999999999</v>
      </c>
      <c r="E7358" t="s">
        <v>31</v>
      </c>
      <c r="F7358">
        <v>155.19999999999999</v>
      </c>
      <c r="G7358" t="s">
        <v>53</v>
      </c>
    </row>
    <row r="7359" spans="1:7" x14ac:dyDescent="0.35">
      <c r="A7359" t="s">
        <v>5</v>
      </c>
      <c r="B7359">
        <v>2021</v>
      </c>
      <c r="C7359" t="s">
        <v>36</v>
      </c>
      <c r="D7359">
        <v>156.69999999999999</v>
      </c>
      <c r="E7359" t="s">
        <v>32</v>
      </c>
      <c r="F7359">
        <v>157.19999999999999</v>
      </c>
      <c r="G7359" t="s">
        <v>32</v>
      </c>
    </row>
    <row r="7360" spans="1:7" x14ac:dyDescent="0.35">
      <c r="A7360" t="s">
        <v>34</v>
      </c>
      <c r="B7360">
        <v>2021</v>
      </c>
      <c r="C7360" t="s">
        <v>36</v>
      </c>
      <c r="D7360">
        <v>156.5</v>
      </c>
      <c r="E7360" t="s">
        <v>7</v>
      </c>
      <c r="F7360">
        <v>147.6</v>
      </c>
      <c r="G7360" t="s">
        <v>49</v>
      </c>
    </row>
    <row r="7361" spans="1:7" x14ac:dyDescent="0.35">
      <c r="A7361" t="s">
        <v>34</v>
      </c>
      <c r="B7361">
        <v>2021</v>
      </c>
      <c r="C7361" t="s">
        <v>36</v>
      </c>
      <c r="D7361">
        <v>156.5</v>
      </c>
      <c r="E7361" t="s">
        <v>8</v>
      </c>
      <c r="F7361">
        <v>191.2</v>
      </c>
      <c r="G7361" t="s">
        <v>49</v>
      </c>
    </row>
    <row r="7362" spans="1:7" x14ac:dyDescent="0.35">
      <c r="A7362" t="s">
        <v>34</v>
      </c>
      <c r="B7362">
        <v>2021</v>
      </c>
      <c r="C7362" t="s">
        <v>36</v>
      </c>
      <c r="D7362">
        <v>156.5</v>
      </c>
      <c r="E7362" t="s">
        <v>9</v>
      </c>
      <c r="F7362">
        <v>169.9</v>
      </c>
      <c r="G7362" t="s">
        <v>49</v>
      </c>
    </row>
    <row r="7363" spans="1:7" x14ac:dyDescent="0.35">
      <c r="A7363" t="s">
        <v>34</v>
      </c>
      <c r="B7363">
        <v>2021</v>
      </c>
      <c r="C7363" t="s">
        <v>36</v>
      </c>
      <c r="D7363">
        <v>156.5</v>
      </c>
      <c r="E7363" t="s">
        <v>10</v>
      </c>
      <c r="F7363">
        <v>155.1</v>
      </c>
      <c r="G7363" t="s">
        <v>49</v>
      </c>
    </row>
    <row r="7364" spans="1:7" x14ac:dyDescent="0.35">
      <c r="A7364" t="s">
        <v>34</v>
      </c>
      <c r="B7364">
        <v>2021</v>
      </c>
      <c r="C7364" t="s">
        <v>36</v>
      </c>
      <c r="D7364">
        <v>156.5</v>
      </c>
      <c r="E7364" t="s">
        <v>11</v>
      </c>
      <c r="F7364">
        <v>151.4</v>
      </c>
      <c r="G7364" t="s">
        <v>49</v>
      </c>
    </row>
    <row r="7365" spans="1:7" x14ac:dyDescent="0.35">
      <c r="A7365" t="s">
        <v>34</v>
      </c>
      <c r="B7365">
        <v>2021</v>
      </c>
      <c r="C7365" t="s">
        <v>36</v>
      </c>
      <c r="D7365">
        <v>156.5</v>
      </c>
      <c r="E7365" t="s">
        <v>12</v>
      </c>
      <c r="F7365">
        <v>154</v>
      </c>
      <c r="G7365" t="s">
        <v>49</v>
      </c>
    </row>
    <row r="7366" spans="1:7" x14ac:dyDescent="0.35">
      <c r="A7366" t="s">
        <v>34</v>
      </c>
      <c r="B7366">
        <v>2021</v>
      </c>
      <c r="C7366" t="s">
        <v>36</v>
      </c>
      <c r="D7366">
        <v>156.5</v>
      </c>
      <c r="E7366" t="s">
        <v>13</v>
      </c>
      <c r="F7366">
        <v>180.2</v>
      </c>
      <c r="G7366" t="s">
        <v>49</v>
      </c>
    </row>
    <row r="7367" spans="1:7" x14ac:dyDescent="0.35">
      <c r="A7367" t="s">
        <v>34</v>
      </c>
      <c r="B7367">
        <v>2021</v>
      </c>
      <c r="C7367" t="s">
        <v>36</v>
      </c>
      <c r="D7367">
        <v>156.5</v>
      </c>
      <c r="E7367" t="s">
        <v>14</v>
      </c>
      <c r="F7367">
        <v>159.80000000000001</v>
      </c>
      <c r="G7367" t="s">
        <v>49</v>
      </c>
    </row>
    <row r="7368" spans="1:7" x14ac:dyDescent="0.35">
      <c r="A7368" t="s">
        <v>34</v>
      </c>
      <c r="B7368">
        <v>2021</v>
      </c>
      <c r="C7368" t="s">
        <v>36</v>
      </c>
      <c r="D7368">
        <v>156.5</v>
      </c>
      <c r="E7368" t="s">
        <v>15</v>
      </c>
      <c r="F7368">
        <v>114.9</v>
      </c>
      <c r="G7368" t="s">
        <v>49</v>
      </c>
    </row>
    <row r="7369" spans="1:7" x14ac:dyDescent="0.35">
      <c r="A7369" t="s">
        <v>34</v>
      </c>
      <c r="B7369">
        <v>2021</v>
      </c>
      <c r="C7369" t="s">
        <v>36</v>
      </c>
      <c r="D7369">
        <v>156.5</v>
      </c>
      <c r="E7369" t="s">
        <v>16</v>
      </c>
      <c r="F7369">
        <v>162.5</v>
      </c>
      <c r="G7369" t="s">
        <v>49</v>
      </c>
    </row>
    <row r="7370" spans="1:7" x14ac:dyDescent="0.35">
      <c r="A7370" t="s">
        <v>34</v>
      </c>
      <c r="B7370">
        <v>2021</v>
      </c>
      <c r="C7370" t="s">
        <v>36</v>
      </c>
      <c r="D7370">
        <v>156.5</v>
      </c>
      <c r="E7370" t="s">
        <v>17</v>
      </c>
      <c r="F7370">
        <v>149.19999999999999</v>
      </c>
      <c r="G7370" t="s">
        <v>49</v>
      </c>
    </row>
    <row r="7371" spans="1:7" x14ac:dyDescent="0.35">
      <c r="A7371" t="s">
        <v>34</v>
      </c>
      <c r="B7371">
        <v>2021</v>
      </c>
      <c r="C7371" t="s">
        <v>36</v>
      </c>
      <c r="D7371">
        <v>156.5</v>
      </c>
      <c r="E7371" t="s">
        <v>18</v>
      </c>
      <c r="F7371">
        <v>169.4</v>
      </c>
      <c r="G7371" t="s">
        <v>49</v>
      </c>
    </row>
    <row r="7372" spans="1:7" x14ac:dyDescent="0.35">
      <c r="A7372" t="s">
        <v>34</v>
      </c>
      <c r="B7372">
        <v>2021</v>
      </c>
      <c r="C7372" t="s">
        <v>36</v>
      </c>
      <c r="D7372">
        <v>156.5</v>
      </c>
      <c r="E7372" t="s">
        <v>19</v>
      </c>
      <c r="F7372">
        <v>160.80000000000001</v>
      </c>
      <c r="G7372" t="s">
        <v>49</v>
      </c>
    </row>
    <row r="7373" spans="1:7" x14ac:dyDescent="0.35">
      <c r="A7373" t="s">
        <v>34</v>
      </c>
      <c r="B7373">
        <v>2021</v>
      </c>
      <c r="C7373" t="s">
        <v>36</v>
      </c>
      <c r="D7373">
        <v>156.5</v>
      </c>
      <c r="E7373" t="s">
        <v>20</v>
      </c>
      <c r="F7373">
        <v>193.3</v>
      </c>
      <c r="G7373" t="s">
        <v>50</v>
      </c>
    </row>
    <row r="7374" spans="1:7" x14ac:dyDescent="0.35">
      <c r="A7374" t="s">
        <v>34</v>
      </c>
      <c r="B7374">
        <v>2021</v>
      </c>
      <c r="C7374" t="s">
        <v>36</v>
      </c>
      <c r="D7374">
        <v>156.5</v>
      </c>
      <c r="E7374" t="s">
        <v>21</v>
      </c>
      <c r="F7374">
        <v>154.19999999999999</v>
      </c>
      <c r="G7374" t="s">
        <v>51</v>
      </c>
    </row>
    <row r="7375" spans="1:7" x14ac:dyDescent="0.35">
      <c r="A7375" t="s">
        <v>34</v>
      </c>
      <c r="B7375">
        <v>2021</v>
      </c>
      <c r="C7375" t="s">
        <v>36</v>
      </c>
      <c r="D7375">
        <v>156.5</v>
      </c>
      <c r="E7375" t="s">
        <v>22</v>
      </c>
      <c r="F7375">
        <v>138.19999999999999</v>
      </c>
      <c r="G7375" t="s">
        <v>51</v>
      </c>
    </row>
    <row r="7376" spans="1:7" x14ac:dyDescent="0.35">
      <c r="A7376" t="s">
        <v>34</v>
      </c>
      <c r="B7376">
        <v>2021</v>
      </c>
      <c r="C7376" t="s">
        <v>36</v>
      </c>
      <c r="D7376">
        <v>156.5</v>
      </c>
      <c r="E7376" t="s">
        <v>23</v>
      </c>
      <c r="F7376">
        <v>151.80000000000001</v>
      </c>
      <c r="G7376" t="s">
        <v>51</v>
      </c>
    </row>
    <row r="7377" spans="1:7" x14ac:dyDescent="0.35">
      <c r="A7377" t="s">
        <v>34</v>
      </c>
      <c r="B7377">
        <v>2021</v>
      </c>
      <c r="C7377" t="s">
        <v>36</v>
      </c>
      <c r="D7377">
        <v>156.5</v>
      </c>
      <c r="E7377" t="s">
        <v>24</v>
      </c>
      <c r="F7377">
        <v>159.80000000000001</v>
      </c>
      <c r="G7377" t="s">
        <v>24</v>
      </c>
    </row>
    <row r="7378" spans="1:7" x14ac:dyDescent="0.35">
      <c r="A7378" t="s">
        <v>34</v>
      </c>
      <c r="B7378">
        <v>2021</v>
      </c>
      <c r="C7378" t="s">
        <v>36</v>
      </c>
      <c r="D7378">
        <v>156.5</v>
      </c>
      <c r="E7378" t="s">
        <v>25</v>
      </c>
      <c r="F7378">
        <v>149.1</v>
      </c>
      <c r="G7378" t="s">
        <v>55</v>
      </c>
    </row>
    <row r="7379" spans="1:7" x14ac:dyDescent="0.35">
      <c r="A7379" t="s">
        <v>34</v>
      </c>
      <c r="B7379">
        <v>2021</v>
      </c>
      <c r="C7379" t="s">
        <v>36</v>
      </c>
      <c r="D7379">
        <v>156.5</v>
      </c>
      <c r="E7379" t="s">
        <v>26</v>
      </c>
      <c r="F7379">
        <v>146.5</v>
      </c>
      <c r="G7379" t="s">
        <v>52</v>
      </c>
    </row>
    <row r="7380" spans="1:7" x14ac:dyDescent="0.35">
      <c r="A7380" t="s">
        <v>34</v>
      </c>
      <c r="B7380">
        <v>2021</v>
      </c>
      <c r="C7380" t="s">
        <v>36</v>
      </c>
      <c r="D7380">
        <v>156.5</v>
      </c>
      <c r="E7380" t="s">
        <v>27</v>
      </c>
      <c r="F7380">
        <v>156.30000000000001</v>
      </c>
      <c r="G7380" t="s">
        <v>27</v>
      </c>
    </row>
    <row r="7381" spans="1:7" x14ac:dyDescent="0.35">
      <c r="A7381" t="s">
        <v>34</v>
      </c>
      <c r="B7381">
        <v>2021</v>
      </c>
      <c r="C7381" t="s">
        <v>36</v>
      </c>
      <c r="D7381">
        <v>156.5</v>
      </c>
      <c r="E7381" t="s">
        <v>28</v>
      </c>
      <c r="F7381">
        <v>140.5</v>
      </c>
      <c r="G7381" t="s">
        <v>54</v>
      </c>
    </row>
    <row r="7382" spans="1:7" x14ac:dyDescent="0.35">
      <c r="A7382" t="s">
        <v>34</v>
      </c>
      <c r="B7382">
        <v>2021</v>
      </c>
      <c r="C7382" t="s">
        <v>36</v>
      </c>
      <c r="D7382">
        <v>156.5</v>
      </c>
      <c r="E7382" t="s">
        <v>29</v>
      </c>
      <c r="F7382">
        <v>147.30000000000001</v>
      </c>
      <c r="G7382" t="s">
        <v>56</v>
      </c>
    </row>
    <row r="7383" spans="1:7" x14ac:dyDescent="0.35">
      <c r="A7383" t="s">
        <v>34</v>
      </c>
      <c r="B7383">
        <v>2021</v>
      </c>
      <c r="C7383" t="s">
        <v>36</v>
      </c>
      <c r="D7383">
        <v>156.5</v>
      </c>
      <c r="E7383" t="s">
        <v>30</v>
      </c>
      <c r="F7383">
        <v>156.6</v>
      </c>
      <c r="G7383" t="s">
        <v>30</v>
      </c>
    </row>
    <row r="7384" spans="1:7" x14ac:dyDescent="0.35">
      <c r="A7384" t="s">
        <v>34</v>
      </c>
      <c r="B7384">
        <v>2021</v>
      </c>
      <c r="C7384" t="s">
        <v>36</v>
      </c>
      <c r="D7384">
        <v>156.5</v>
      </c>
      <c r="E7384" t="s">
        <v>31</v>
      </c>
      <c r="F7384">
        <v>156.69999999999999</v>
      </c>
      <c r="G7384" t="s">
        <v>53</v>
      </c>
    </row>
    <row r="7385" spans="1:7" x14ac:dyDescent="0.35">
      <c r="A7385" t="s">
        <v>34</v>
      </c>
      <c r="B7385">
        <v>2021</v>
      </c>
      <c r="C7385" t="s">
        <v>36</v>
      </c>
      <c r="D7385">
        <v>156.5</v>
      </c>
      <c r="E7385" t="s">
        <v>32</v>
      </c>
      <c r="F7385">
        <v>149.30000000000001</v>
      </c>
      <c r="G7385" t="s">
        <v>32</v>
      </c>
    </row>
    <row r="7386" spans="1:7" x14ac:dyDescent="0.35">
      <c r="A7386" t="s">
        <v>35</v>
      </c>
      <c r="B7386">
        <v>2021</v>
      </c>
      <c r="C7386" t="s">
        <v>36</v>
      </c>
      <c r="D7386">
        <v>156.6</v>
      </c>
      <c r="E7386" t="s">
        <v>7</v>
      </c>
      <c r="F7386">
        <v>144.30000000000001</v>
      </c>
      <c r="G7386" t="s">
        <v>49</v>
      </c>
    </row>
    <row r="7387" spans="1:7" x14ac:dyDescent="0.35">
      <c r="A7387" t="s">
        <v>35</v>
      </c>
      <c r="B7387">
        <v>2021</v>
      </c>
      <c r="C7387" t="s">
        <v>36</v>
      </c>
      <c r="D7387">
        <v>156.6</v>
      </c>
      <c r="E7387" t="s">
        <v>8</v>
      </c>
      <c r="F7387">
        <v>186.5</v>
      </c>
      <c r="G7387" t="s">
        <v>49</v>
      </c>
    </row>
    <row r="7388" spans="1:7" x14ac:dyDescent="0.35">
      <c r="A7388" t="s">
        <v>35</v>
      </c>
      <c r="B7388">
        <v>2021</v>
      </c>
      <c r="C7388" t="s">
        <v>36</v>
      </c>
      <c r="D7388">
        <v>156.6</v>
      </c>
      <c r="E7388" t="s">
        <v>9</v>
      </c>
      <c r="F7388">
        <v>168.7</v>
      </c>
      <c r="G7388" t="s">
        <v>49</v>
      </c>
    </row>
    <row r="7389" spans="1:7" x14ac:dyDescent="0.35">
      <c r="A7389" t="s">
        <v>35</v>
      </c>
      <c r="B7389">
        <v>2021</v>
      </c>
      <c r="C7389" t="s">
        <v>36</v>
      </c>
      <c r="D7389">
        <v>156.6</v>
      </c>
      <c r="E7389" t="s">
        <v>10</v>
      </c>
      <c r="F7389">
        <v>154.69999999999999</v>
      </c>
      <c r="G7389" t="s">
        <v>49</v>
      </c>
    </row>
    <row r="7390" spans="1:7" x14ac:dyDescent="0.35">
      <c r="A7390" t="s">
        <v>35</v>
      </c>
      <c r="B7390">
        <v>2021</v>
      </c>
      <c r="C7390" t="s">
        <v>36</v>
      </c>
      <c r="D7390">
        <v>156.6</v>
      </c>
      <c r="E7390" t="s">
        <v>11</v>
      </c>
      <c r="F7390">
        <v>158.69999999999999</v>
      </c>
      <c r="G7390" t="s">
        <v>49</v>
      </c>
    </row>
    <row r="7391" spans="1:7" x14ac:dyDescent="0.35">
      <c r="A7391" t="s">
        <v>35</v>
      </c>
      <c r="B7391">
        <v>2021</v>
      </c>
      <c r="C7391" t="s">
        <v>36</v>
      </c>
      <c r="D7391">
        <v>156.6</v>
      </c>
      <c r="E7391" t="s">
        <v>12</v>
      </c>
      <c r="F7391">
        <v>150.69999999999999</v>
      </c>
      <c r="G7391" t="s">
        <v>49</v>
      </c>
    </row>
    <row r="7392" spans="1:7" x14ac:dyDescent="0.35">
      <c r="A7392" t="s">
        <v>35</v>
      </c>
      <c r="B7392">
        <v>2021</v>
      </c>
      <c r="C7392" t="s">
        <v>36</v>
      </c>
      <c r="D7392">
        <v>156.6</v>
      </c>
      <c r="E7392" t="s">
        <v>13</v>
      </c>
      <c r="F7392">
        <v>160</v>
      </c>
      <c r="G7392" t="s">
        <v>49</v>
      </c>
    </row>
    <row r="7393" spans="1:7" x14ac:dyDescent="0.35">
      <c r="A7393" t="s">
        <v>35</v>
      </c>
      <c r="B7393">
        <v>2021</v>
      </c>
      <c r="C7393" t="s">
        <v>36</v>
      </c>
      <c r="D7393">
        <v>156.6</v>
      </c>
      <c r="E7393" t="s">
        <v>14</v>
      </c>
      <c r="F7393">
        <v>158.80000000000001</v>
      </c>
      <c r="G7393" t="s">
        <v>49</v>
      </c>
    </row>
    <row r="7394" spans="1:7" x14ac:dyDescent="0.35">
      <c r="A7394" t="s">
        <v>35</v>
      </c>
      <c r="B7394">
        <v>2021</v>
      </c>
      <c r="C7394" t="s">
        <v>36</v>
      </c>
      <c r="D7394">
        <v>156.6</v>
      </c>
      <c r="E7394" t="s">
        <v>15</v>
      </c>
      <c r="F7394">
        <v>112.8</v>
      </c>
      <c r="G7394" t="s">
        <v>49</v>
      </c>
    </row>
    <row r="7395" spans="1:7" x14ac:dyDescent="0.35">
      <c r="A7395" t="s">
        <v>35</v>
      </c>
      <c r="B7395">
        <v>2021</v>
      </c>
      <c r="C7395" t="s">
        <v>36</v>
      </c>
      <c r="D7395">
        <v>156.6</v>
      </c>
      <c r="E7395" t="s">
        <v>16</v>
      </c>
      <c r="F7395">
        <v>164.2</v>
      </c>
      <c r="G7395" t="s">
        <v>49</v>
      </c>
    </row>
    <row r="7396" spans="1:7" x14ac:dyDescent="0.35">
      <c r="A7396" t="s">
        <v>35</v>
      </c>
      <c r="B7396">
        <v>2021</v>
      </c>
      <c r="C7396" t="s">
        <v>36</v>
      </c>
      <c r="D7396">
        <v>156.6</v>
      </c>
      <c r="E7396" t="s">
        <v>17</v>
      </c>
      <c r="F7396">
        <v>155.5</v>
      </c>
      <c r="G7396" t="s">
        <v>49</v>
      </c>
    </row>
    <row r="7397" spans="1:7" x14ac:dyDescent="0.35">
      <c r="A7397" t="s">
        <v>35</v>
      </c>
      <c r="B7397">
        <v>2021</v>
      </c>
      <c r="C7397" t="s">
        <v>36</v>
      </c>
      <c r="D7397">
        <v>156.6</v>
      </c>
      <c r="E7397" t="s">
        <v>18</v>
      </c>
      <c r="F7397">
        <v>167.5</v>
      </c>
      <c r="G7397" t="s">
        <v>49</v>
      </c>
    </row>
    <row r="7398" spans="1:7" x14ac:dyDescent="0.35">
      <c r="A7398" t="s">
        <v>35</v>
      </c>
      <c r="B7398">
        <v>2021</v>
      </c>
      <c r="C7398" t="s">
        <v>36</v>
      </c>
      <c r="D7398">
        <v>156.6</v>
      </c>
      <c r="E7398" t="s">
        <v>19</v>
      </c>
      <c r="F7398">
        <v>156.9</v>
      </c>
      <c r="G7398" t="s">
        <v>49</v>
      </c>
    </row>
    <row r="7399" spans="1:7" x14ac:dyDescent="0.35">
      <c r="A7399" t="s">
        <v>35</v>
      </c>
      <c r="B7399">
        <v>2021</v>
      </c>
      <c r="C7399" t="s">
        <v>36</v>
      </c>
      <c r="D7399">
        <v>156.6</v>
      </c>
      <c r="E7399" t="s">
        <v>20</v>
      </c>
      <c r="F7399">
        <v>188.3</v>
      </c>
      <c r="G7399" t="s">
        <v>50</v>
      </c>
    </row>
    <row r="7400" spans="1:7" x14ac:dyDescent="0.35">
      <c r="A7400" t="s">
        <v>35</v>
      </c>
      <c r="B7400">
        <v>2021</v>
      </c>
      <c r="C7400" t="s">
        <v>36</v>
      </c>
      <c r="D7400">
        <v>156.6</v>
      </c>
      <c r="E7400" t="s">
        <v>21</v>
      </c>
      <c r="F7400">
        <v>157.19999999999999</v>
      </c>
      <c r="G7400" t="s">
        <v>51</v>
      </c>
    </row>
    <row r="7401" spans="1:7" x14ac:dyDescent="0.35">
      <c r="A7401" t="s">
        <v>35</v>
      </c>
      <c r="B7401">
        <v>2021</v>
      </c>
      <c r="C7401" t="s">
        <v>36</v>
      </c>
      <c r="D7401">
        <v>156.6</v>
      </c>
      <c r="E7401" t="s">
        <v>22</v>
      </c>
      <c r="F7401">
        <v>147.4</v>
      </c>
      <c r="G7401" t="s">
        <v>51</v>
      </c>
    </row>
    <row r="7402" spans="1:7" x14ac:dyDescent="0.35">
      <c r="A7402" t="s">
        <v>35</v>
      </c>
      <c r="B7402">
        <v>2021</v>
      </c>
      <c r="C7402" t="s">
        <v>36</v>
      </c>
      <c r="D7402">
        <v>156.6</v>
      </c>
      <c r="E7402" t="s">
        <v>23</v>
      </c>
      <c r="F7402">
        <v>155.80000000000001</v>
      </c>
      <c r="G7402" t="s">
        <v>51</v>
      </c>
    </row>
    <row r="7403" spans="1:7" x14ac:dyDescent="0.35">
      <c r="A7403" t="s">
        <v>35</v>
      </c>
      <c r="B7403">
        <v>2021</v>
      </c>
      <c r="C7403" t="s">
        <v>36</v>
      </c>
      <c r="D7403">
        <v>156.6</v>
      </c>
      <c r="E7403" t="s">
        <v>24</v>
      </c>
      <c r="F7403">
        <v>159.80000000000001</v>
      </c>
      <c r="G7403" t="s">
        <v>24</v>
      </c>
    </row>
    <row r="7404" spans="1:7" x14ac:dyDescent="0.35">
      <c r="A7404" t="s">
        <v>35</v>
      </c>
      <c r="B7404">
        <v>2021</v>
      </c>
      <c r="C7404" t="s">
        <v>36</v>
      </c>
      <c r="D7404">
        <v>156.6</v>
      </c>
      <c r="E7404" t="s">
        <v>25</v>
      </c>
      <c r="F7404">
        <v>152.4</v>
      </c>
      <c r="G7404" t="s">
        <v>55</v>
      </c>
    </row>
    <row r="7405" spans="1:7" x14ac:dyDescent="0.35">
      <c r="A7405" t="s">
        <v>35</v>
      </c>
      <c r="B7405">
        <v>2021</v>
      </c>
      <c r="C7405" t="s">
        <v>36</v>
      </c>
      <c r="D7405">
        <v>156.6</v>
      </c>
      <c r="E7405" t="s">
        <v>26</v>
      </c>
      <c r="F7405">
        <v>150.9</v>
      </c>
      <c r="G7405" t="s">
        <v>52</v>
      </c>
    </row>
    <row r="7406" spans="1:7" x14ac:dyDescent="0.35">
      <c r="A7406" t="s">
        <v>35</v>
      </c>
      <c r="B7406">
        <v>2021</v>
      </c>
      <c r="C7406" t="s">
        <v>36</v>
      </c>
      <c r="D7406">
        <v>156.6</v>
      </c>
      <c r="E7406" t="s">
        <v>27</v>
      </c>
      <c r="F7406">
        <v>161.30000000000001</v>
      </c>
      <c r="G7406" t="s">
        <v>27</v>
      </c>
    </row>
    <row r="7407" spans="1:7" x14ac:dyDescent="0.35">
      <c r="A7407" t="s">
        <v>35</v>
      </c>
      <c r="B7407">
        <v>2021</v>
      </c>
      <c r="C7407" t="s">
        <v>36</v>
      </c>
      <c r="D7407">
        <v>156.6</v>
      </c>
      <c r="E7407" t="s">
        <v>28</v>
      </c>
      <c r="F7407">
        <v>145.1</v>
      </c>
      <c r="G7407" t="s">
        <v>54</v>
      </c>
    </row>
    <row r="7408" spans="1:7" x14ac:dyDescent="0.35">
      <c r="A7408" t="s">
        <v>35</v>
      </c>
      <c r="B7408">
        <v>2021</v>
      </c>
      <c r="C7408" t="s">
        <v>36</v>
      </c>
      <c r="D7408">
        <v>156.6</v>
      </c>
      <c r="E7408" t="s">
        <v>29</v>
      </c>
      <c r="F7408">
        <v>151.5</v>
      </c>
      <c r="G7408" t="s">
        <v>56</v>
      </c>
    </row>
    <row r="7409" spans="1:7" x14ac:dyDescent="0.35">
      <c r="A7409" t="s">
        <v>35</v>
      </c>
      <c r="B7409">
        <v>2021</v>
      </c>
      <c r="C7409" t="s">
        <v>36</v>
      </c>
      <c r="D7409">
        <v>156.6</v>
      </c>
      <c r="E7409" t="s">
        <v>30</v>
      </c>
      <c r="F7409">
        <v>159.5</v>
      </c>
      <c r="G7409" t="s">
        <v>30</v>
      </c>
    </row>
    <row r="7410" spans="1:7" x14ac:dyDescent="0.35">
      <c r="A7410" t="s">
        <v>35</v>
      </c>
      <c r="B7410">
        <v>2021</v>
      </c>
      <c r="C7410" t="s">
        <v>36</v>
      </c>
      <c r="D7410">
        <v>156.6</v>
      </c>
      <c r="E7410" t="s">
        <v>31</v>
      </c>
      <c r="F7410">
        <v>155.80000000000001</v>
      </c>
      <c r="G7410" t="s">
        <v>53</v>
      </c>
    </row>
    <row r="7411" spans="1:7" x14ac:dyDescent="0.35">
      <c r="A7411" t="s">
        <v>35</v>
      </c>
      <c r="B7411">
        <v>2021</v>
      </c>
      <c r="C7411" t="s">
        <v>36</v>
      </c>
      <c r="D7411">
        <v>156.6</v>
      </c>
      <c r="E7411" t="s">
        <v>32</v>
      </c>
      <c r="F7411">
        <v>153.4</v>
      </c>
      <c r="G7411" t="s">
        <v>32</v>
      </c>
    </row>
    <row r="7412" spans="1:7" x14ac:dyDescent="0.35">
      <c r="A7412" t="s">
        <v>5</v>
      </c>
      <c r="B7412">
        <v>2021</v>
      </c>
      <c r="C7412" t="s">
        <v>37</v>
      </c>
      <c r="D7412">
        <v>156.69999999999999</v>
      </c>
      <c r="E7412" t="s">
        <v>7</v>
      </c>
      <c r="F7412">
        <v>142.5</v>
      </c>
      <c r="G7412" t="s">
        <v>49</v>
      </c>
    </row>
    <row r="7413" spans="1:7" x14ac:dyDescent="0.35">
      <c r="A7413" t="s">
        <v>5</v>
      </c>
      <c r="B7413">
        <v>2021</v>
      </c>
      <c r="C7413" t="s">
        <v>37</v>
      </c>
      <c r="D7413">
        <v>156.69999999999999</v>
      </c>
      <c r="E7413" t="s">
        <v>8</v>
      </c>
      <c r="F7413">
        <v>189.4</v>
      </c>
      <c r="G7413" t="s">
        <v>49</v>
      </c>
    </row>
    <row r="7414" spans="1:7" x14ac:dyDescent="0.35">
      <c r="A7414" t="s">
        <v>5</v>
      </c>
      <c r="B7414">
        <v>2021</v>
      </c>
      <c r="C7414" t="s">
        <v>37</v>
      </c>
      <c r="D7414">
        <v>156.69999999999999</v>
      </c>
      <c r="E7414" t="s">
        <v>9</v>
      </c>
      <c r="F7414">
        <v>163.19999999999999</v>
      </c>
      <c r="G7414" t="s">
        <v>49</v>
      </c>
    </row>
    <row r="7415" spans="1:7" x14ac:dyDescent="0.35">
      <c r="A7415" t="s">
        <v>5</v>
      </c>
      <c r="B7415">
        <v>2021</v>
      </c>
      <c r="C7415" t="s">
        <v>37</v>
      </c>
      <c r="D7415">
        <v>156.69999999999999</v>
      </c>
      <c r="E7415" t="s">
        <v>10</v>
      </c>
      <c r="F7415">
        <v>154.5</v>
      </c>
      <c r="G7415" t="s">
        <v>49</v>
      </c>
    </row>
    <row r="7416" spans="1:7" x14ac:dyDescent="0.35">
      <c r="A7416" t="s">
        <v>5</v>
      </c>
      <c r="B7416">
        <v>2021</v>
      </c>
      <c r="C7416" t="s">
        <v>37</v>
      </c>
      <c r="D7416">
        <v>156.69999999999999</v>
      </c>
      <c r="E7416" t="s">
        <v>11</v>
      </c>
      <c r="F7416">
        <v>168.2</v>
      </c>
      <c r="G7416" t="s">
        <v>49</v>
      </c>
    </row>
    <row r="7417" spans="1:7" x14ac:dyDescent="0.35">
      <c r="A7417" t="s">
        <v>5</v>
      </c>
      <c r="B7417">
        <v>2021</v>
      </c>
      <c r="C7417" t="s">
        <v>37</v>
      </c>
      <c r="D7417">
        <v>156.69999999999999</v>
      </c>
      <c r="E7417" t="s">
        <v>12</v>
      </c>
      <c r="F7417">
        <v>150.5</v>
      </c>
      <c r="G7417" t="s">
        <v>49</v>
      </c>
    </row>
    <row r="7418" spans="1:7" x14ac:dyDescent="0.35">
      <c r="A7418" t="s">
        <v>5</v>
      </c>
      <c r="B7418">
        <v>2021</v>
      </c>
      <c r="C7418" t="s">
        <v>37</v>
      </c>
      <c r="D7418">
        <v>156.69999999999999</v>
      </c>
      <c r="E7418" t="s">
        <v>13</v>
      </c>
      <c r="F7418">
        <v>141</v>
      </c>
      <c r="G7418" t="s">
        <v>49</v>
      </c>
    </row>
    <row r="7419" spans="1:7" x14ac:dyDescent="0.35">
      <c r="A7419" t="s">
        <v>5</v>
      </c>
      <c r="B7419">
        <v>2021</v>
      </c>
      <c r="C7419" t="s">
        <v>37</v>
      </c>
      <c r="D7419">
        <v>156.69999999999999</v>
      </c>
      <c r="E7419" t="s">
        <v>14</v>
      </c>
      <c r="F7419">
        <v>159.19999999999999</v>
      </c>
      <c r="G7419" t="s">
        <v>49</v>
      </c>
    </row>
    <row r="7420" spans="1:7" x14ac:dyDescent="0.35">
      <c r="A7420" t="s">
        <v>5</v>
      </c>
      <c r="B7420">
        <v>2021</v>
      </c>
      <c r="C7420" t="s">
        <v>37</v>
      </c>
      <c r="D7420">
        <v>156.69999999999999</v>
      </c>
      <c r="E7420" t="s">
        <v>15</v>
      </c>
      <c r="F7420">
        <v>111.7</v>
      </c>
      <c r="G7420" t="s">
        <v>49</v>
      </c>
    </row>
    <row r="7421" spans="1:7" x14ac:dyDescent="0.35">
      <c r="A7421" t="s">
        <v>5</v>
      </c>
      <c r="B7421">
        <v>2021</v>
      </c>
      <c r="C7421" t="s">
        <v>37</v>
      </c>
      <c r="D7421">
        <v>156.69999999999999</v>
      </c>
      <c r="E7421" t="s">
        <v>16</v>
      </c>
      <c r="F7421">
        <v>164</v>
      </c>
      <c r="G7421" t="s">
        <v>49</v>
      </c>
    </row>
    <row r="7422" spans="1:7" x14ac:dyDescent="0.35">
      <c r="A7422" t="s">
        <v>5</v>
      </c>
      <c r="B7422">
        <v>2021</v>
      </c>
      <c r="C7422" t="s">
        <v>37</v>
      </c>
      <c r="D7422">
        <v>156.69999999999999</v>
      </c>
      <c r="E7422" t="s">
        <v>17</v>
      </c>
      <c r="F7422">
        <v>160.6</v>
      </c>
      <c r="G7422" t="s">
        <v>49</v>
      </c>
    </row>
    <row r="7423" spans="1:7" x14ac:dyDescent="0.35">
      <c r="A7423" t="s">
        <v>5</v>
      </c>
      <c r="B7423">
        <v>2021</v>
      </c>
      <c r="C7423" t="s">
        <v>37</v>
      </c>
      <c r="D7423">
        <v>156.69999999999999</v>
      </c>
      <c r="E7423" t="s">
        <v>18</v>
      </c>
      <c r="F7423">
        <v>166.4</v>
      </c>
      <c r="G7423" t="s">
        <v>49</v>
      </c>
    </row>
    <row r="7424" spans="1:7" x14ac:dyDescent="0.35">
      <c r="A7424" t="s">
        <v>5</v>
      </c>
      <c r="B7424">
        <v>2021</v>
      </c>
      <c r="C7424" t="s">
        <v>37</v>
      </c>
      <c r="D7424">
        <v>156.69999999999999</v>
      </c>
      <c r="E7424" t="s">
        <v>19</v>
      </c>
      <c r="F7424">
        <v>154.5</v>
      </c>
      <c r="G7424" t="s">
        <v>49</v>
      </c>
    </row>
    <row r="7425" spans="1:7" x14ac:dyDescent="0.35">
      <c r="A7425" t="s">
        <v>5</v>
      </c>
      <c r="B7425">
        <v>2021</v>
      </c>
      <c r="C7425" t="s">
        <v>37</v>
      </c>
      <c r="D7425">
        <v>156.69999999999999</v>
      </c>
      <c r="E7425" t="s">
        <v>20</v>
      </c>
      <c r="F7425">
        <v>186.1</v>
      </c>
      <c r="G7425" t="s">
        <v>50</v>
      </c>
    </row>
    <row r="7426" spans="1:7" x14ac:dyDescent="0.35">
      <c r="A7426" t="s">
        <v>5</v>
      </c>
      <c r="B7426">
        <v>2021</v>
      </c>
      <c r="C7426" t="s">
        <v>37</v>
      </c>
      <c r="D7426">
        <v>156.69999999999999</v>
      </c>
      <c r="E7426" t="s">
        <v>21</v>
      </c>
      <c r="F7426">
        <v>159.6</v>
      </c>
      <c r="G7426" t="s">
        <v>51</v>
      </c>
    </row>
    <row r="7427" spans="1:7" x14ac:dyDescent="0.35">
      <c r="A7427" t="s">
        <v>5</v>
      </c>
      <c r="B7427">
        <v>2021</v>
      </c>
      <c r="C7427" t="s">
        <v>37</v>
      </c>
      <c r="D7427">
        <v>156.69999999999999</v>
      </c>
      <c r="E7427" t="s">
        <v>22</v>
      </c>
      <c r="F7427">
        <v>154.4</v>
      </c>
      <c r="G7427" t="s">
        <v>51</v>
      </c>
    </row>
    <row r="7428" spans="1:7" x14ac:dyDescent="0.35">
      <c r="A7428" t="s">
        <v>5</v>
      </c>
      <c r="B7428">
        <v>2021</v>
      </c>
      <c r="C7428" t="s">
        <v>37</v>
      </c>
      <c r="D7428">
        <v>156.69999999999999</v>
      </c>
      <c r="E7428" t="s">
        <v>23</v>
      </c>
      <c r="F7428">
        <v>158.9</v>
      </c>
      <c r="G7428" t="s">
        <v>51</v>
      </c>
    </row>
    <row r="7429" spans="1:7" x14ac:dyDescent="0.35">
      <c r="A7429" t="s">
        <v>5</v>
      </c>
      <c r="B7429">
        <v>2021</v>
      </c>
      <c r="C7429" t="s">
        <v>37</v>
      </c>
      <c r="D7429">
        <v>156.69999999999999</v>
      </c>
      <c r="E7429" t="s">
        <v>24</v>
      </c>
      <c r="G7429" t="s">
        <v>24</v>
      </c>
    </row>
    <row r="7430" spans="1:7" x14ac:dyDescent="0.35">
      <c r="A7430" t="s">
        <v>5</v>
      </c>
      <c r="B7430">
        <v>2021</v>
      </c>
      <c r="C7430" t="s">
        <v>37</v>
      </c>
      <c r="D7430">
        <v>156.69999999999999</v>
      </c>
      <c r="E7430" t="s">
        <v>25</v>
      </c>
      <c r="F7430">
        <v>156</v>
      </c>
      <c r="G7430" t="s">
        <v>55</v>
      </c>
    </row>
    <row r="7431" spans="1:7" x14ac:dyDescent="0.35">
      <c r="A7431" t="s">
        <v>5</v>
      </c>
      <c r="B7431">
        <v>2021</v>
      </c>
      <c r="C7431" t="s">
        <v>37</v>
      </c>
      <c r="D7431">
        <v>156.69999999999999</v>
      </c>
      <c r="E7431" t="s">
        <v>26</v>
      </c>
      <c r="F7431">
        <v>154.80000000000001</v>
      </c>
      <c r="G7431" t="s">
        <v>52</v>
      </c>
    </row>
    <row r="7432" spans="1:7" x14ac:dyDescent="0.35">
      <c r="A7432" t="s">
        <v>5</v>
      </c>
      <c r="B7432">
        <v>2021</v>
      </c>
      <c r="C7432" t="s">
        <v>37</v>
      </c>
      <c r="D7432">
        <v>156.69999999999999</v>
      </c>
      <c r="E7432" t="s">
        <v>27</v>
      </c>
      <c r="F7432">
        <v>164.6</v>
      </c>
      <c r="G7432" t="s">
        <v>27</v>
      </c>
    </row>
    <row r="7433" spans="1:7" x14ac:dyDescent="0.35">
      <c r="A7433" t="s">
        <v>5</v>
      </c>
      <c r="B7433">
        <v>2021</v>
      </c>
      <c r="C7433" t="s">
        <v>37</v>
      </c>
      <c r="D7433">
        <v>156.69999999999999</v>
      </c>
      <c r="E7433" t="s">
        <v>28</v>
      </c>
      <c r="F7433">
        <v>151.30000000000001</v>
      </c>
      <c r="G7433" t="s">
        <v>54</v>
      </c>
    </row>
    <row r="7434" spans="1:7" x14ac:dyDescent="0.35">
      <c r="A7434" t="s">
        <v>5</v>
      </c>
      <c r="B7434">
        <v>2021</v>
      </c>
      <c r="C7434" t="s">
        <v>37</v>
      </c>
      <c r="D7434">
        <v>156.69999999999999</v>
      </c>
      <c r="E7434" t="s">
        <v>29</v>
      </c>
      <c r="F7434">
        <v>157.80000000000001</v>
      </c>
      <c r="G7434" t="s">
        <v>56</v>
      </c>
    </row>
    <row r="7435" spans="1:7" x14ac:dyDescent="0.35">
      <c r="A7435" t="s">
        <v>5</v>
      </c>
      <c r="B7435">
        <v>2021</v>
      </c>
      <c r="C7435" t="s">
        <v>37</v>
      </c>
      <c r="D7435">
        <v>156.69999999999999</v>
      </c>
      <c r="E7435" t="s">
        <v>30</v>
      </c>
      <c r="F7435">
        <v>163.80000000000001</v>
      </c>
      <c r="G7435" t="s">
        <v>30</v>
      </c>
    </row>
    <row r="7436" spans="1:7" x14ac:dyDescent="0.35">
      <c r="A7436" t="s">
        <v>5</v>
      </c>
      <c r="B7436">
        <v>2021</v>
      </c>
      <c r="C7436" t="s">
        <v>37</v>
      </c>
      <c r="D7436">
        <v>156.69999999999999</v>
      </c>
      <c r="E7436" t="s">
        <v>31</v>
      </c>
      <c r="F7436">
        <v>153.1</v>
      </c>
      <c r="G7436" t="s">
        <v>53</v>
      </c>
    </row>
    <row r="7437" spans="1:7" x14ac:dyDescent="0.35">
      <c r="A7437" t="s">
        <v>5</v>
      </c>
      <c r="B7437">
        <v>2021</v>
      </c>
      <c r="C7437" t="s">
        <v>37</v>
      </c>
      <c r="D7437">
        <v>156.69999999999999</v>
      </c>
      <c r="E7437" t="s">
        <v>32</v>
      </c>
      <c r="F7437">
        <v>157.30000000000001</v>
      </c>
      <c r="G7437" t="s">
        <v>32</v>
      </c>
    </row>
    <row r="7438" spans="1:7" x14ac:dyDescent="0.35">
      <c r="A7438" t="s">
        <v>34</v>
      </c>
      <c r="B7438">
        <v>2021</v>
      </c>
      <c r="C7438" t="s">
        <v>37</v>
      </c>
      <c r="D7438">
        <v>156.9</v>
      </c>
      <c r="E7438" t="s">
        <v>7</v>
      </c>
      <c r="F7438">
        <v>147.5</v>
      </c>
      <c r="G7438" t="s">
        <v>49</v>
      </c>
    </row>
    <row r="7439" spans="1:7" x14ac:dyDescent="0.35">
      <c r="A7439" t="s">
        <v>34</v>
      </c>
      <c r="B7439">
        <v>2021</v>
      </c>
      <c r="C7439" t="s">
        <v>37</v>
      </c>
      <c r="D7439">
        <v>156.9</v>
      </c>
      <c r="E7439" t="s">
        <v>8</v>
      </c>
      <c r="F7439">
        <v>197.5</v>
      </c>
      <c r="G7439" t="s">
        <v>49</v>
      </c>
    </row>
    <row r="7440" spans="1:7" x14ac:dyDescent="0.35">
      <c r="A7440" t="s">
        <v>34</v>
      </c>
      <c r="B7440">
        <v>2021</v>
      </c>
      <c r="C7440" t="s">
        <v>37</v>
      </c>
      <c r="D7440">
        <v>156.9</v>
      </c>
      <c r="E7440" t="s">
        <v>9</v>
      </c>
      <c r="F7440">
        <v>164.7</v>
      </c>
      <c r="G7440" t="s">
        <v>49</v>
      </c>
    </row>
    <row r="7441" spans="1:7" x14ac:dyDescent="0.35">
      <c r="A7441" t="s">
        <v>34</v>
      </c>
      <c r="B7441">
        <v>2021</v>
      </c>
      <c r="C7441" t="s">
        <v>37</v>
      </c>
      <c r="D7441">
        <v>156.9</v>
      </c>
      <c r="E7441" t="s">
        <v>10</v>
      </c>
      <c r="F7441">
        <v>155.6</v>
      </c>
      <c r="G7441" t="s">
        <v>49</v>
      </c>
    </row>
    <row r="7442" spans="1:7" x14ac:dyDescent="0.35">
      <c r="A7442" t="s">
        <v>34</v>
      </c>
      <c r="B7442">
        <v>2021</v>
      </c>
      <c r="C7442" t="s">
        <v>37</v>
      </c>
      <c r="D7442">
        <v>156.9</v>
      </c>
      <c r="E7442" t="s">
        <v>11</v>
      </c>
      <c r="F7442">
        <v>156.4</v>
      </c>
      <c r="G7442" t="s">
        <v>49</v>
      </c>
    </row>
    <row r="7443" spans="1:7" x14ac:dyDescent="0.35">
      <c r="A7443" t="s">
        <v>34</v>
      </c>
      <c r="B7443">
        <v>2021</v>
      </c>
      <c r="C7443" t="s">
        <v>37</v>
      </c>
      <c r="D7443">
        <v>156.9</v>
      </c>
      <c r="E7443" t="s">
        <v>12</v>
      </c>
      <c r="F7443">
        <v>157.30000000000001</v>
      </c>
      <c r="G7443" t="s">
        <v>49</v>
      </c>
    </row>
    <row r="7444" spans="1:7" x14ac:dyDescent="0.35">
      <c r="A7444" t="s">
        <v>34</v>
      </c>
      <c r="B7444">
        <v>2021</v>
      </c>
      <c r="C7444" t="s">
        <v>37</v>
      </c>
      <c r="D7444">
        <v>156.9</v>
      </c>
      <c r="E7444" t="s">
        <v>13</v>
      </c>
      <c r="F7444">
        <v>166.1</v>
      </c>
      <c r="G7444" t="s">
        <v>49</v>
      </c>
    </row>
    <row r="7445" spans="1:7" x14ac:dyDescent="0.35">
      <c r="A7445" t="s">
        <v>34</v>
      </c>
      <c r="B7445">
        <v>2021</v>
      </c>
      <c r="C7445" t="s">
        <v>37</v>
      </c>
      <c r="D7445">
        <v>156.9</v>
      </c>
      <c r="E7445" t="s">
        <v>14</v>
      </c>
      <c r="F7445">
        <v>161.1</v>
      </c>
      <c r="G7445" t="s">
        <v>49</v>
      </c>
    </row>
    <row r="7446" spans="1:7" x14ac:dyDescent="0.35">
      <c r="A7446" t="s">
        <v>34</v>
      </c>
      <c r="B7446">
        <v>2021</v>
      </c>
      <c r="C7446" t="s">
        <v>37</v>
      </c>
      <c r="D7446">
        <v>156.9</v>
      </c>
      <c r="E7446" t="s">
        <v>15</v>
      </c>
      <c r="F7446">
        <v>114.3</v>
      </c>
      <c r="G7446" t="s">
        <v>49</v>
      </c>
    </row>
    <row r="7447" spans="1:7" x14ac:dyDescent="0.35">
      <c r="A7447" t="s">
        <v>34</v>
      </c>
      <c r="B7447">
        <v>2021</v>
      </c>
      <c r="C7447" t="s">
        <v>37</v>
      </c>
      <c r="D7447">
        <v>156.9</v>
      </c>
      <c r="E7447" t="s">
        <v>16</v>
      </c>
      <c r="F7447">
        <v>162.6</v>
      </c>
      <c r="G7447" t="s">
        <v>49</v>
      </c>
    </row>
    <row r="7448" spans="1:7" x14ac:dyDescent="0.35">
      <c r="A7448" t="s">
        <v>34</v>
      </c>
      <c r="B7448">
        <v>2021</v>
      </c>
      <c r="C7448" t="s">
        <v>37</v>
      </c>
      <c r="D7448">
        <v>156.9</v>
      </c>
      <c r="E7448" t="s">
        <v>17</v>
      </c>
      <c r="F7448">
        <v>150.69999999999999</v>
      </c>
      <c r="G7448" t="s">
        <v>49</v>
      </c>
    </row>
    <row r="7449" spans="1:7" x14ac:dyDescent="0.35">
      <c r="A7449" t="s">
        <v>34</v>
      </c>
      <c r="B7449">
        <v>2021</v>
      </c>
      <c r="C7449" t="s">
        <v>37</v>
      </c>
      <c r="D7449">
        <v>156.9</v>
      </c>
      <c r="E7449" t="s">
        <v>18</v>
      </c>
      <c r="F7449">
        <v>170.3</v>
      </c>
      <c r="G7449" t="s">
        <v>49</v>
      </c>
    </row>
    <row r="7450" spans="1:7" x14ac:dyDescent="0.35">
      <c r="A7450" t="s">
        <v>34</v>
      </c>
      <c r="B7450">
        <v>2021</v>
      </c>
      <c r="C7450" t="s">
        <v>37</v>
      </c>
      <c r="D7450">
        <v>156.9</v>
      </c>
      <c r="E7450" t="s">
        <v>19</v>
      </c>
      <c r="F7450">
        <v>160.4</v>
      </c>
      <c r="G7450" t="s">
        <v>49</v>
      </c>
    </row>
    <row r="7451" spans="1:7" x14ac:dyDescent="0.35">
      <c r="A7451" t="s">
        <v>34</v>
      </c>
      <c r="B7451">
        <v>2021</v>
      </c>
      <c r="C7451" t="s">
        <v>37</v>
      </c>
      <c r="D7451">
        <v>156.9</v>
      </c>
      <c r="E7451" t="s">
        <v>20</v>
      </c>
      <c r="F7451">
        <v>193.5</v>
      </c>
      <c r="G7451" t="s">
        <v>50</v>
      </c>
    </row>
    <row r="7452" spans="1:7" x14ac:dyDescent="0.35">
      <c r="A7452" t="s">
        <v>34</v>
      </c>
      <c r="B7452">
        <v>2021</v>
      </c>
      <c r="C7452" t="s">
        <v>37</v>
      </c>
      <c r="D7452">
        <v>156.9</v>
      </c>
      <c r="E7452" t="s">
        <v>21</v>
      </c>
      <c r="F7452">
        <v>155.1</v>
      </c>
      <c r="G7452" t="s">
        <v>51</v>
      </c>
    </row>
    <row r="7453" spans="1:7" x14ac:dyDescent="0.35">
      <c r="A7453" t="s">
        <v>34</v>
      </c>
      <c r="B7453">
        <v>2021</v>
      </c>
      <c r="C7453" t="s">
        <v>37</v>
      </c>
      <c r="D7453">
        <v>156.9</v>
      </c>
      <c r="E7453" t="s">
        <v>22</v>
      </c>
      <c r="F7453">
        <v>138.69999999999999</v>
      </c>
      <c r="G7453" t="s">
        <v>51</v>
      </c>
    </row>
    <row r="7454" spans="1:7" x14ac:dyDescent="0.35">
      <c r="A7454" t="s">
        <v>34</v>
      </c>
      <c r="B7454">
        <v>2021</v>
      </c>
      <c r="C7454" t="s">
        <v>37</v>
      </c>
      <c r="D7454">
        <v>156.9</v>
      </c>
      <c r="E7454" t="s">
        <v>23</v>
      </c>
      <c r="F7454">
        <v>152.6</v>
      </c>
      <c r="G7454" t="s">
        <v>51</v>
      </c>
    </row>
    <row r="7455" spans="1:7" x14ac:dyDescent="0.35">
      <c r="A7455" t="s">
        <v>34</v>
      </c>
      <c r="B7455">
        <v>2021</v>
      </c>
      <c r="C7455" t="s">
        <v>37</v>
      </c>
      <c r="D7455">
        <v>156.9</v>
      </c>
      <c r="E7455" t="s">
        <v>24</v>
      </c>
      <c r="F7455">
        <v>159.9</v>
      </c>
      <c r="G7455" t="s">
        <v>24</v>
      </c>
    </row>
    <row r="7456" spans="1:7" x14ac:dyDescent="0.35">
      <c r="A7456" t="s">
        <v>34</v>
      </c>
      <c r="B7456">
        <v>2021</v>
      </c>
      <c r="C7456" t="s">
        <v>37</v>
      </c>
      <c r="D7456">
        <v>156.9</v>
      </c>
      <c r="E7456" t="s">
        <v>25</v>
      </c>
      <c r="F7456">
        <v>154.80000000000001</v>
      </c>
      <c r="G7456" t="s">
        <v>55</v>
      </c>
    </row>
    <row r="7457" spans="1:7" x14ac:dyDescent="0.35">
      <c r="A7457" t="s">
        <v>34</v>
      </c>
      <c r="B7457">
        <v>2021</v>
      </c>
      <c r="C7457" t="s">
        <v>37</v>
      </c>
      <c r="D7457">
        <v>156.9</v>
      </c>
      <c r="E7457" t="s">
        <v>26</v>
      </c>
      <c r="F7457">
        <v>147.19999999999999</v>
      </c>
      <c r="G7457" t="s">
        <v>52</v>
      </c>
    </row>
    <row r="7458" spans="1:7" x14ac:dyDescent="0.35">
      <c r="A7458" t="s">
        <v>34</v>
      </c>
      <c r="B7458">
        <v>2021</v>
      </c>
      <c r="C7458" t="s">
        <v>37</v>
      </c>
      <c r="D7458">
        <v>156.9</v>
      </c>
      <c r="E7458" t="s">
        <v>27</v>
      </c>
      <c r="F7458">
        <v>156.9</v>
      </c>
      <c r="G7458" t="s">
        <v>27</v>
      </c>
    </row>
    <row r="7459" spans="1:7" x14ac:dyDescent="0.35">
      <c r="A7459" t="s">
        <v>34</v>
      </c>
      <c r="B7459">
        <v>2021</v>
      </c>
      <c r="C7459" t="s">
        <v>37</v>
      </c>
      <c r="D7459">
        <v>156.9</v>
      </c>
      <c r="E7459" t="s">
        <v>28</v>
      </c>
      <c r="F7459">
        <v>141.69999999999999</v>
      </c>
      <c r="G7459" t="s">
        <v>54</v>
      </c>
    </row>
    <row r="7460" spans="1:7" x14ac:dyDescent="0.35">
      <c r="A7460" t="s">
        <v>34</v>
      </c>
      <c r="B7460">
        <v>2021</v>
      </c>
      <c r="C7460" t="s">
        <v>37</v>
      </c>
      <c r="D7460">
        <v>156.9</v>
      </c>
      <c r="E7460" t="s">
        <v>29</v>
      </c>
      <c r="F7460">
        <v>148.6</v>
      </c>
      <c r="G7460" t="s">
        <v>56</v>
      </c>
    </row>
    <row r="7461" spans="1:7" x14ac:dyDescent="0.35">
      <c r="A7461" t="s">
        <v>34</v>
      </c>
      <c r="B7461">
        <v>2021</v>
      </c>
      <c r="C7461" t="s">
        <v>37</v>
      </c>
      <c r="D7461">
        <v>156.9</v>
      </c>
      <c r="E7461" t="s">
        <v>30</v>
      </c>
      <c r="F7461">
        <v>157.6</v>
      </c>
      <c r="G7461" t="s">
        <v>30</v>
      </c>
    </row>
    <row r="7462" spans="1:7" x14ac:dyDescent="0.35">
      <c r="A7462" t="s">
        <v>34</v>
      </c>
      <c r="B7462">
        <v>2021</v>
      </c>
      <c r="C7462" t="s">
        <v>37</v>
      </c>
      <c r="D7462">
        <v>156.9</v>
      </c>
      <c r="E7462" t="s">
        <v>31</v>
      </c>
      <c r="F7462">
        <v>154.9</v>
      </c>
      <c r="G7462" t="s">
        <v>53</v>
      </c>
    </row>
    <row r="7463" spans="1:7" x14ac:dyDescent="0.35">
      <c r="A7463" t="s">
        <v>34</v>
      </c>
      <c r="B7463">
        <v>2021</v>
      </c>
      <c r="C7463" t="s">
        <v>37</v>
      </c>
      <c r="D7463">
        <v>156.9</v>
      </c>
      <c r="E7463" t="s">
        <v>32</v>
      </c>
      <c r="F7463">
        <v>150</v>
      </c>
      <c r="G7463" t="s">
        <v>32</v>
      </c>
    </row>
    <row r="7464" spans="1:7" x14ac:dyDescent="0.35">
      <c r="A7464" t="s">
        <v>35</v>
      </c>
      <c r="B7464">
        <v>2021</v>
      </c>
      <c r="C7464" t="s">
        <v>37</v>
      </c>
      <c r="D7464">
        <v>156.80000000000001</v>
      </c>
      <c r="E7464" t="s">
        <v>7</v>
      </c>
      <c r="F7464">
        <v>144.1</v>
      </c>
      <c r="G7464" t="s">
        <v>49</v>
      </c>
    </row>
    <row r="7465" spans="1:7" x14ac:dyDescent="0.35">
      <c r="A7465" t="s">
        <v>35</v>
      </c>
      <c r="B7465">
        <v>2021</v>
      </c>
      <c r="C7465" t="s">
        <v>37</v>
      </c>
      <c r="D7465">
        <v>156.80000000000001</v>
      </c>
      <c r="E7465" t="s">
        <v>8</v>
      </c>
      <c r="F7465">
        <v>192.2</v>
      </c>
      <c r="G7465" t="s">
        <v>49</v>
      </c>
    </row>
    <row r="7466" spans="1:7" x14ac:dyDescent="0.35">
      <c r="A7466" t="s">
        <v>35</v>
      </c>
      <c r="B7466">
        <v>2021</v>
      </c>
      <c r="C7466" t="s">
        <v>37</v>
      </c>
      <c r="D7466">
        <v>156.80000000000001</v>
      </c>
      <c r="E7466" t="s">
        <v>9</v>
      </c>
      <c r="F7466">
        <v>163.80000000000001</v>
      </c>
      <c r="G7466" t="s">
        <v>49</v>
      </c>
    </row>
    <row r="7467" spans="1:7" x14ac:dyDescent="0.35">
      <c r="A7467" t="s">
        <v>35</v>
      </c>
      <c r="B7467">
        <v>2021</v>
      </c>
      <c r="C7467" t="s">
        <v>37</v>
      </c>
      <c r="D7467">
        <v>156.80000000000001</v>
      </c>
      <c r="E7467" t="s">
        <v>10</v>
      </c>
      <c r="F7467">
        <v>154.9</v>
      </c>
      <c r="G7467" t="s">
        <v>49</v>
      </c>
    </row>
    <row r="7468" spans="1:7" x14ac:dyDescent="0.35">
      <c r="A7468" t="s">
        <v>35</v>
      </c>
      <c r="B7468">
        <v>2021</v>
      </c>
      <c r="C7468" t="s">
        <v>37</v>
      </c>
      <c r="D7468">
        <v>156.80000000000001</v>
      </c>
      <c r="E7468" t="s">
        <v>11</v>
      </c>
      <c r="F7468">
        <v>163.9</v>
      </c>
      <c r="G7468" t="s">
        <v>49</v>
      </c>
    </row>
    <row r="7469" spans="1:7" x14ac:dyDescent="0.35">
      <c r="A7469" t="s">
        <v>35</v>
      </c>
      <c r="B7469">
        <v>2021</v>
      </c>
      <c r="C7469" t="s">
        <v>37</v>
      </c>
      <c r="D7469">
        <v>156.80000000000001</v>
      </c>
      <c r="E7469" t="s">
        <v>12</v>
      </c>
      <c r="F7469">
        <v>153.69999999999999</v>
      </c>
      <c r="G7469" t="s">
        <v>49</v>
      </c>
    </row>
    <row r="7470" spans="1:7" x14ac:dyDescent="0.35">
      <c r="A7470" t="s">
        <v>35</v>
      </c>
      <c r="B7470">
        <v>2021</v>
      </c>
      <c r="C7470" t="s">
        <v>37</v>
      </c>
      <c r="D7470">
        <v>156.80000000000001</v>
      </c>
      <c r="E7470" t="s">
        <v>13</v>
      </c>
      <c r="F7470">
        <v>149.5</v>
      </c>
      <c r="G7470" t="s">
        <v>49</v>
      </c>
    </row>
    <row r="7471" spans="1:7" x14ac:dyDescent="0.35">
      <c r="A7471" t="s">
        <v>35</v>
      </c>
      <c r="B7471">
        <v>2021</v>
      </c>
      <c r="C7471" t="s">
        <v>37</v>
      </c>
      <c r="D7471">
        <v>156.80000000000001</v>
      </c>
      <c r="E7471" t="s">
        <v>14</v>
      </c>
      <c r="F7471">
        <v>159.80000000000001</v>
      </c>
      <c r="G7471" t="s">
        <v>49</v>
      </c>
    </row>
    <row r="7472" spans="1:7" x14ac:dyDescent="0.35">
      <c r="A7472" t="s">
        <v>35</v>
      </c>
      <c r="B7472">
        <v>2021</v>
      </c>
      <c r="C7472" t="s">
        <v>37</v>
      </c>
      <c r="D7472">
        <v>156.80000000000001</v>
      </c>
      <c r="E7472" t="s">
        <v>15</v>
      </c>
      <c r="F7472">
        <v>112.6</v>
      </c>
      <c r="G7472" t="s">
        <v>49</v>
      </c>
    </row>
    <row r="7473" spans="1:7" x14ac:dyDescent="0.35">
      <c r="A7473" t="s">
        <v>35</v>
      </c>
      <c r="B7473">
        <v>2021</v>
      </c>
      <c r="C7473" t="s">
        <v>37</v>
      </c>
      <c r="D7473">
        <v>156.80000000000001</v>
      </c>
      <c r="E7473" t="s">
        <v>16</v>
      </c>
      <c r="F7473">
        <v>163.5</v>
      </c>
      <c r="G7473" t="s">
        <v>49</v>
      </c>
    </row>
    <row r="7474" spans="1:7" x14ac:dyDescent="0.35">
      <c r="A7474" t="s">
        <v>35</v>
      </c>
      <c r="B7474">
        <v>2021</v>
      </c>
      <c r="C7474" t="s">
        <v>37</v>
      </c>
      <c r="D7474">
        <v>156.80000000000001</v>
      </c>
      <c r="E7474" t="s">
        <v>17</v>
      </c>
      <c r="F7474">
        <v>156.5</v>
      </c>
      <c r="G7474" t="s">
        <v>49</v>
      </c>
    </row>
    <row r="7475" spans="1:7" x14ac:dyDescent="0.35">
      <c r="A7475" t="s">
        <v>35</v>
      </c>
      <c r="B7475">
        <v>2021</v>
      </c>
      <c r="C7475" t="s">
        <v>37</v>
      </c>
      <c r="D7475">
        <v>156.80000000000001</v>
      </c>
      <c r="E7475" t="s">
        <v>18</v>
      </c>
      <c r="F7475">
        <v>168.2</v>
      </c>
      <c r="G7475" t="s">
        <v>49</v>
      </c>
    </row>
    <row r="7476" spans="1:7" x14ac:dyDescent="0.35">
      <c r="A7476" t="s">
        <v>35</v>
      </c>
      <c r="B7476">
        <v>2021</v>
      </c>
      <c r="C7476" t="s">
        <v>37</v>
      </c>
      <c r="D7476">
        <v>156.80000000000001</v>
      </c>
      <c r="E7476" t="s">
        <v>19</v>
      </c>
      <c r="F7476">
        <v>156.69999999999999</v>
      </c>
      <c r="G7476" t="s">
        <v>49</v>
      </c>
    </row>
    <row r="7477" spans="1:7" x14ac:dyDescent="0.35">
      <c r="A7477" t="s">
        <v>35</v>
      </c>
      <c r="B7477">
        <v>2021</v>
      </c>
      <c r="C7477" t="s">
        <v>37</v>
      </c>
      <c r="D7477">
        <v>156.80000000000001</v>
      </c>
      <c r="E7477" t="s">
        <v>20</v>
      </c>
      <c r="F7477">
        <v>188.1</v>
      </c>
      <c r="G7477" t="s">
        <v>50</v>
      </c>
    </row>
    <row r="7478" spans="1:7" x14ac:dyDescent="0.35">
      <c r="A7478" t="s">
        <v>35</v>
      </c>
      <c r="B7478">
        <v>2021</v>
      </c>
      <c r="C7478" t="s">
        <v>37</v>
      </c>
      <c r="D7478">
        <v>156.80000000000001</v>
      </c>
      <c r="E7478" t="s">
        <v>21</v>
      </c>
      <c r="F7478">
        <v>157.80000000000001</v>
      </c>
      <c r="G7478" t="s">
        <v>51</v>
      </c>
    </row>
    <row r="7479" spans="1:7" x14ac:dyDescent="0.35">
      <c r="A7479" t="s">
        <v>35</v>
      </c>
      <c r="B7479">
        <v>2021</v>
      </c>
      <c r="C7479" t="s">
        <v>37</v>
      </c>
      <c r="D7479">
        <v>156.80000000000001</v>
      </c>
      <c r="E7479" t="s">
        <v>22</v>
      </c>
      <c r="F7479">
        <v>147.9</v>
      </c>
      <c r="G7479" t="s">
        <v>51</v>
      </c>
    </row>
    <row r="7480" spans="1:7" x14ac:dyDescent="0.35">
      <c r="A7480" t="s">
        <v>35</v>
      </c>
      <c r="B7480">
        <v>2021</v>
      </c>
      <c r="C7480" t="s">
        <v>37</v>
      </c>
      <c r="D7480">
        <v>156.80000000000001</v>
      </c>
      <c r="E7480" t="s">
        <v>23</v>
      </c>
      <c r="F7480">
        <v>156.4</v>
      </c>
      <c r="G7480" t="s">
        <v>51</v>
      </c>
    </row>
    <row r="7481" spans="1:7" x14ac:dyDescent="0.35">
      <c r="A7481" t="s">
        <v>35</v>
      </c>
      <c r="B7481">
        <v>2021</v>
      </c>
      <c r="C7481" t="s">
        <v>37</v>
      </c>
      <c r="D7481">
        <v>156.80000000000001</v>
      </c>
      <c r="E7481" t="s">
        <v>24</v>
      </c>
      <c r="F7481">
        <v>159.9</v>
      </c>
      <c r="G7481" t="s">
        <v>24</v>
      </c>
    </row>
    <row r="7482" spans="1:7" x14ac:dyDescent="0.35">
      <c r="A7482" t="s">
        <v>35</v>
      </c>
      <c r="B7482">
        <v>2021</v>
      </c>
      <c r="C7482" t="s">
        <v>37</v>
      </c>
      <c r="D7482">
        <v>156.80000000000001</v>
      </c>
      <c r="E7482" t="s">
        <v>25</v>
      </c>
      <c r="F7482">
        <v>155.5</v>
      </c>
      <c r="G7482" t="s">
        <v>55</v>
      </c>
    </row>
    <row r="7483" spans="1:7" x14ac:dyDescent="0.35">
      <c r="A7483" t="s">
        <v>35</v>
      </c>
      <c r="B7483">
        <v>2021</v>
      </c>
      <c r="C7483" t="s">
        <v>37</v>
      </c>
      <c r="D7483">
        <v>156.80000000000001</v>
      </c>
      <c r="E7483" t="s">
        <v>26</v>
      </c>
      <c r="F7483">
        <v>151.19999999999999</v>
      </c>
      <c r="G7483" t="s">
        <v>52</v>
      </c>
    </row>
    <row r="7484" spans="1:7" x14ac:dyDescent="0.35">
      <c r="A7484" t="s">
        <v>35</v>
      </c>
      <c r="B7484">
        <v>2021</v>
      </c>
      <c r="C7484" t="s">
        <v>37</v>
      </c>
      <c r="D7484">
        <v>156.80000000000001</v>
      </c>
      <c r="E7484" t="s">
        <v>27</v>
      </c>
      <c r="F7484">
        <v>161.69999999999999</v>
      </c>
      <c r="G7484" t="s">
        <v>27</v>
      </c>
    </row>
    <row r="7485" spans="1:7" x14ac:dyDescent="0.35">
      <c r="A7485" t="s">
        <v>35</v>
      </c>
      <c r="B7485">
        <v>2021</v>
      </c>
      <c r="C7485" t="s">
        <v>37</v>
      </c>
      <c r="D7485">
        <v>156.80000000000001</v>
      </c>
      <c r="E7485" t="s">
        <v>28</v>
      </c>
      <c r="F7485">
        <v>146.19999999999999</v>
      </c>
      <c r="G7485" t="s">
        <v>54</v>
      </c>
    </row>
    <row r="7486" spans="1:7" x14ac:dyDescent="0.35">
      <c r="A7486" t="s">
        <v>35</v>
      </c>
      <c r="B7486">
        <v>2021</v>
      </c>
      <c r="C7486" t="s">
        <v>37</v>
      </c>
      <c r="D7486">
        <v>156.80000000000001</v>
      </c>
      <c r="E7486" t="s">
        <v>29</v>
      </c>
      <c r="F7486">
        <v>152.6</v>
      </c>
      <c r="G7486" t="s">
        <v>56</v>
      </c>
    </row>
    <row r="7487" spans="1:7" x14ac:dyDescent="0.35">
      <c r="A7487" t="s">
        <v>35</v>
      </c>
      <c r="B7487">
        <v>2021</v>
      </c>
      <c r="C7487" t="s">
        <v>37</v>
      </c>
      <c r="D7487">
        <v>156.80000000000001</v>
      </c>
      <c r="E7487" t="s">
        <v>30</v>
      </c>
      <c r="F7487">
        <v>160.19999999999999</v>
      </c>
      <c r="G7487" t="s">
        <v>30</v>
      </c>
    </row>
    <row r="7488" spans="1:7" x14ac:dyDescent="0.35">
      <c r="A7488" t="s">
        <v>35</v>
      </c>
      <c r="B7488">
        <v>2021</v>
      </c>
      <c r="C7488" t="s">
        <v>37</v>
      </c>
      <c r="D7488">
        <v>156.80000000000001</v>
      </c>
      <c r="E7488" t="s">
        <v>31</v>
      </c>
      <c r="F7488">
        <v>153.80000000000001</v>
      </c>
      <c r="G7488" t="s">
        <v>53</v>
      </c>
    </row>
    <row r="7489" spans="1:7" x14ac:dyDescent="0.35">
      <c r="A7489" t="s">
        <v>35</v>
      </c>
      <c r="B7489">
        <v>2021</v>
      </c>
      <c r="C7489" t="s">
        <v>37</v>
      </c>
      <c r="D7489">
        <v>156.80000000000001</v>
      </c>
      <c r="E7489" t="s">
        <v>32</v>
      </c>
      <c r="F7489">
        <v>153.80000000000001</v>
      </c>
      <c r="G7489" t="s">
        <v>32</v>
      </c>
    </row>
    <row r="7490" spans="1:7" x14ac:dyDescent="0.35">
      <c r="A7490" t="s">
        <v>5</v>
      </c>
      <c r="B7490">
        <v>2021</v>
      </c>
      <c r="C7490" t="s">
        <v>38</v>
      </c>
      <c r="D7490">
        <v>157.6</v>
      </c>
      <c r="E7490" t="s">
        <v>7</v>
      </c>
      <c r="F7490">
        <v>142.69999999999999</v>
      </c>
      <c r="G7490" t="s">
        <v>49</v>
      </c>
    </row>
    <row r="7491" spans="1:7" x14ac:dyDescent="0.35">
      <c r="A7491" t="s">
        <v>5</v>
      </c>
      <c r="B7491">
        <v>2021</v>
      </c>
      <c r="C7491" t="s">
        <v>38</v>
      </c>
      <c r="D7491">
        <v>157.6</v>
      </c>
      <c r="E7491" t="s">
        <v>8</v>
      </c>
      <c r="F7491">
        <v>195.5</v>
      </c>
      <c r="G7491" t="s">
        <v>49</v>
      </c>
    </row>
    <row r="7492" spans="1:7" x14ac:dyDescent="0.35">
      <c r="A7492" t="s">
        <v>5</v>
      </c>
      <c r="B7492">
        <v>2021</v>
      </c>
      <c r="C7492" t="s">
        <v>38</v>
      </c>
      <c r="D7492">
        <v>157.6</v>
      </c>
      <c r="E7492" t="s">
        <v>9</v>
      </c>
      <c r="F7492">
        <v>163.4</v>
      </c>
      <c r="G7492" t="s">
        <v>49</v>
      </c>
    </row>
    <row r="7493" spans="1:7" x14ac:dyDescent="0.35">
      <c r="A7493" t="s">
        <v>5</v>
      </c>
      <c r="B7493">
        <v>2021</v>
      </c>
      <c r="C7493" t="s">
        <v>38</v>
      </c>
      <c r="D7493">
        <v>157.6</v>
      </c>
      <c r="E7493" t="s">
        <v>10</v>
      </c>
      <c r="F7493">
        <v>155</v>
      </c>
      <c r="G7493" t="s">
        <v>49</v>
      </c>
    </row>
    <row r="7494" spans="1:7" x14ac:dyDescent="0.35">
      <c r="A7494" t="s">
        <v>5</v>
      </c>
      <c r="B7494">
        <v>2021</v>
      </c>
      <c r="C7494" t="s">
        <v>38</v>
      </c>
      <c r="D7494">
        <v>157.6</v>
      </c>
      <c r="E7494" t="s">
        <v>11</v>
      </c>
      <c r="F7494">
        <v>175.2</v>
      </c>
      <c r="G7494" t="s">
        <v>49</v>
      </c>
    </row>
    <row r="7495" spans="1:7" x14ac:dyDescent="0.35">
      <c r="A7495" t="s">
        <v>5</v>
      </c>
      <c r="B7495">
        <v>2021</v>
      </c>
      <c r="C7495" t="s">
        <v>38</v>
      </c>
      <c r="D7495">
        <v>157.6</v>
      </c>
      <c r="E7495" t="s">
        <v>12</v>
      </c>
      <c r="F7495">
        <v>160.6</v>
      </c>
      <c r="G7495" t="s">
        <v>49</v>
      </c>
    </row>
    <row r="7496" spans="1:7" x14ac:dyDescent="0.35">
      <c r="A7496" t="s">
        <v>5</v>
      </c>
      <c r="B7496">
        <v>2021</v>
      </c>
      <c r="C7496" t="s">
        <v>38</v>
      </c>
      <c r="D7496">
        <v>157.6</v>
      </c>
      <c r="E7496" t="s">
        <v>13</v>
      </c>
      <c r="F7496">
        <v>135.1</v>
      </c>
      <c r="G7496" t="s">
        <v>49</v>
      </c>
    </row>
    <row r="7497" spans="1:7" x14ac:dyDescent="0.35">
      <c r="A7497" t="s">
        <v>5</v>
      </c>
      <c r="B7497">
        <v>2021</v>
      </c>
      <c r="C7497" t="s">
        <v>38</v>
      </c>
      <c r="D7497">
        <v>157.6</v>
      </c>
      <c r="E7497" t="s">
        <v>14</v>
      </c>
      <c r="F7497">
        <v>161.1</v>
      </c>
      <c r="G7497" t="s">
        <v>49</v>
      </c>
    </row>
    <row r="7498" spans="1:7" x14ac:dyDescent="0.35">
      <c r="A7498" t="s">
        <v>5</v>
      </c>
      <c r="B7498">
        <v>2021</v>
      </c>
      <c r="C7498" t="s">
        <v>38</v>
      </c>
      <c r="D7498">
        <v>157.6</v>
      </c>
      <c r="E7498" t="s">
        <v>15</v>
      </c>
      <c r="F7498">
        <v>112.2</v>
      </c>
      <c r="G7498" t="s">
        <v>49</v>
      </c>
    </row>
    <row r="7499" spans="1:7" x14ac:dyDescent="0.35">
      <c r="A7499" t="s">
        <v>5</v>
      </c>
      <c r="B7499">
        <v>2021</v>
      </c>
      <c r="C7499" t="s">
        <v>38</v>
      </c>
      <c r="D7499">
        <v>157.6</v>
      </c>
      <c r="E7499" t="s">
        <v>16</v>
      </c>
      <c r="F7499">
        <v>164.4</v>
      </c>
      <c r="G7499" t="s">
        <v>49</v>
      </c>
    </row>
    <row r="7500" spans="1:7" x14ac:dyDescent="0.35">
      <c r="A7500" t="s">
        <v>5</v>
      </c>
      <c r="B7500">
        <v>2021</v>
      </c>
      <c r="C7500" t="s">
        <v>38</v>
      </c>
      <c r="D7500">
        <v>157.6</v>
      </c>
      <c r="E7500" t="s">
        <v>17</v>
      </c>
      <c r="F7500">
        <v>161.9</v>
      </c>
      <c r="G7500" t="s">
        <v>49</v>
      </c>
    </row>
    <row r="7501" spans="1:7" x14ac:dyDescent="0.35">
      <c r="A7501" t="s">
        <v>5</v>
      </c>
      <c r="B7501">
        <v>2021</v>
      </c>
      <c r="C7501" t="s">
        <v>38</v>
      </c>
      <c r="D7501">
        <v>157.6</v>
      </c>
      <c r="E7501" t="s">
        <v>18</v>
      </c>
      <c r="F7501">
        <v>166.8</v>
      </c>
      <c r="G7501" t="s">
        <v>49</v>
      </c>
    </row>
    <row r="7502" spans="1:7" x14ac:dyDescent="0.35">
      <c r="A7502" t="s">
        <v>5</v>
      </c>
      <c r="B7502">
        <v>2021</v>
      </c>
      <c r="C7502" t="s">
        <v>38</v>
      </c>
      <c r="D7502">
        <v>157.6</v>
      </c>
      <c r="E7502" t="s">
        <v>19</v>
      </c>
      <c r="F7502">
        <v>155.6</v>
      </c>
      <c r="G7502" t="s">
        <v>49</v>
      </c>
    </row>
    <row r="7503" spans="1:7" x14ac:dyDescent="0.35">
      <c r="A7503" t="s">
        <v>5</v>
      </c>
      <c r="B7503">
        <v>2021</v>
      </c>
      <c r="C7503" t="s">
        <v>38</v>
      </c>
      <c r="D7503">
        <v>157.6</v>
      </c>
      <c r="E7503" t="s">
        <v>20</v>
      </c>
      <c r="F7503">
        <v>186.8</v>
      </c>
      <c r="G7503" t="s">
        <v>50</v>
      </c>
    </row>
    <row r="7504" spans="1:7" x14ac:dyDescent="0.35">
      <c r="A7504" t="s">
        <v>5</v>
      </c>
      <c r="B7504">
        <v>2021</v>
      </c>
      <c r="C7504" t="s">
        <v>38</v>
      </c>
      <c r="D7504">
        <v>157.6</v>
      </c>
      <c r="E7504" t="s">
        <v>21</v>
      </c>
      <c r="F7504">
        <v>160.69999999999999</v>
      </c>
      <c r="G7504" t="s">
        <v>51</v>
      </c>
    </row>
    <row r="7505" spans="1:7" x14ac:dyDescent="0.35">
      <c r="A7505" t="s">
        <v>5</v>
      </c>
      <c r="B7505">
        <v>2021</v>
      </c>
      <c r="C7505" t="s">
        <v>38</v>
      </c>
      <c r="D7505">
        <v>157.6</v>
      </c>
      <c r="E7505" t="s">
        <v>22</v>
      </c>
      <c r="F7505">
        <v>155.1</v>
      </c>
      <c r="G7505" t="s">
        <v>51</v>
      </c>
    </row>
    <row r="7506" spans="1:7" x14ac:dyDescent="0.35">
      <c r="A7506" t="s">
        <v>5</v>
      </c>
      <c r="B7506">
        <v>2021</v>
      </c>
      <c r="C7506" t="s">
        <v>38</v>
      </c>
      <c r="D7506">
        <v>157.6</v>
      </c>
      <c r="E7506" t="s">
        <v>23</v>
      </c>
      <c r="F7506">
        <v>159.9</v>
      </c>
      <c r="G7506" t="s">
        <v>51</v>
      </c>
    </row>
    <row r="7507" spans="1:7" x14ac:dyDescent="0.35">
      <c r="A7507" t="s">
        <v>5</v>
      </c>
      <c r="B7507">
        <v>2021</v>
      </c>
      <c r="C7507" t="s">
        <v>38</v>
      </c>
      <c r="D7507">
        <v>157.6</v>
      </c>
      <c r="E7507" t="s">
        <v>24</v>
      </c>
      <c r="G7507" t="s">
        <v>24</v>
      </c>
    </row>
    <row r="7508" spans="1:7" x14ac:dyDescent="0.35">
      <c r="A7508" t="s">
        <v>5</v>
      </c>
      <c r="B7508">
        <v>2021</v>
      </c>
      <c r="C7508" t="s">
        <v>38</v>
      </c>
      <c r="D7508">
        <v>157.6</v>
      </c>
      <c r="E7508" t="s">
        <v>25</v>
      </c>
      <c r="F7508">
        <v>156</v>
      </c>
      <c r="G7508" t="s">
        <v>55</v>
      </c>
    </row>
    <row r="7509" spans="1:7" x14ac:dyDescent="0.35">
      <c r="A7509" t="s">
        <v>5</v>
      </c>
      <c r="B7509">
        <v>2021</v>
      </c>
      <c r="C7509" t="s">
        <v>38</v>
      </c>
      <c r="D7509">
        <v>157.6</v>
      </c>
      <c r="E7509" t="s">
        <v>26</v>
      </c>
      <c r="F7509">
        <v>155.5</v>
      </c>
      <c r="G7509" t="s">
        <v>52</v>
      </c>
    </row>
    <row r="7510" spans="1:7" x14ac:dyDescent="0.35">
      <c r="A7510" t="s">
        <v>5</v>
      </c>
      <c r="B7510">
        <v>2021</v>
      </c>
      <c r="C7510" t="s">
        <v>38</v>
      </c>
      <c r="D7510">
        <v>157.6</v>
      </c>
      <c r="E7510" t="s">
        <v>27</v>
      </c>
      <c r="F7510">
        <v>165.3</v>
      </c>
      <c r="G7510" t="s">
        <v>27</v>
      </c>
    </row>
    <row r="7511" spans="1:7" x14ac:dyDescent="0.35">
      <c r="A7511" t="s">
        <v>5</v>
      </c>
      <c r="B7511">
        <v>2021</v>
      </c>
      <c r="C7511" t="s">
        <v>38</v>
      </c>
      <c r="D7511">
        <v>157.6</v>
      </c>
      <c r="E7511" t="s">
        <v>28</v>
      </c>
      <c r="F7511">
        <v>151.69999999999999</v>
      </c>
      <c r="G7511" t="s">
        <v>54</v>
      </c>
    </row>
    <row r="7512" spans="1:7" x14ac:dyDescent="0.35">
      <c r="A7512" t="s">
        <v>5</v>
      </c>
      <c r="B7512">
        <v>2021</v>
      </c>
      <c r="C7512" t="s">
        <v>38</v>
      </c>
      <c r="D7512">
        <v>157.6</v>
      </c>
      <c r="E7512" t="s">
        <v>29</v>
      </c>
      <c r="F7512">
        <v>158.6</v>
      </c>
      <c r="G7512" t="s">
        <v>56</v>
      </c>
    </row>
    <row r="7513" spans="1:7" x14ac:dyDescent="0.35">
      <c r="A7513" t="s">
        <v>5</v>
      </c>
      <c r="B7513">
        <v>2021</v>
      </c>
      <c r="C7513" t="s">
        <v>38</v>
      </c>
      <c r="D7513">
        <v>157.6</v>
      </c>
      <c r="E7513" t="s">
        <v>30</v>
      </c>
      <c r="F7513">
        <v>164.1</v>
      </c>
      <c r="G7513" t="s">
        <v>30</v>
      </c>
    </row>
    <row r="7514" spans="1:7" x14ac:dyDescent="0.35">
      <c r="A7514" t="s">
        <v>5</v>
      </c>
      <c r="B7514">
        <v>2021</v>
      </c>
      <c r="C7514" t="s">
        <v>38</v>
      </c>
      <c r="D7514">
        <v>157.6</v>
      </c>
      <c r="E7514" t="s">
        <v>31</v>
      </c>
      <c r="F7514">
        <v>154.6</v>
      </c>
      <c r="G7514" t="s">
        <v>53</v>
      </c>
    </row>
    <row r="7515" spans="1:7" x14ac:dyDescent="0.35">
      <c r="A7515" t="s">
        <v>5</v>
      </c>
      <c r="B7515">
        <v>2021</v>
      </c>
      <c r="C7515" t="s">
        <v>38</v>
      </c>
      <c r="D7515">
        <v>157.6</v>
      </c>
      <c r="E7515" t="s">
        <v>32</v>
      </c>
      <c r="F7515">
        <v>158</v>
      </c>
      <c r="G7515" t="s">
        <v>32</v>
      </c>
    </row>
    <row r="7516" spans="1:7" x14ac:dyDescent="0.35">
      <c r="A7516" t="s">
        <v>34</v>
      </c>
      <c r="B7516">
        <v>2021</v>
      </c>
      <c r="C7516" t="s">
        <v>38</v>
      </c>
      <c r="D7516">
        <v>158</v>
      </c>
      <c r="E7516" t="s">
        <v>7</v>
      </c>
      <c r="F7516">
        <v>147.6</v>
      </c>
      <c r="G7516" t="s">
        <v>49</v>
      </c>
    </row>
    <row r="7517" spans="1:7" x14ac:dyDescent="0.35">
      <c r="A7517" t="s">
        <v>34</v>
      </c>
      <c r="B7517">
        <v>2021</v>
      </c>
      <c r="C7517" t="s">
        <v>38</v>
      </c>
      <c r="D7517">
        <v>158</v>
      </c>
      <c r="E7517" t="s">
        <v>8</v>
      </c>
      <c r="F7517">
        <v>202.5</v>
      </c>
      <c r="G7517" t="s">
        <v>49</v>
      </c>
    </row>
    <row r="7518" spans="1:7" x14ac:dyDescent="0.35">
      <c r="A7518" t="s">
        <v>34</v>
      </c>
      <c r="B7518">
        <v>2021</v>
      </c>
      <c r="C7518" t="s">
        <v>38</v>
      </c>
      <c r="D7518">
        <v>158</v>
      </c>
      <c r="E7518" t="s">
        <v>9</v>
      </c>
      <c r="F7518">
        <v>166.4</v>
      </c>
      <c r="G7518" t="s">
        <v>49</v>
      </c>
    </row>
    <row r="7519" spans="1:7" x14ac:dyDescent="0.35">
      <c r="A7519" t="s">
        <v>34</v>
      </c>
      <c r="B7519">
        <v>2021</v>
      </c>
      <c r="C7519" t="s">
        <v>38</v>
      </c>
      <c r="D7519">
        <v>158</v>
      </c>
      <c r="E7519" t="s">
        <v>10</v>
      </c>
      <c r="F7519">
        <v>156</v>
      </c>
      <c r="G7519" t="s">
        <v>49</v>
      </c>
    </row>
    <row r="7520" spans="1:7" x14ac:dyDescent="0.35">
      <c r="A7520" t="s">
        <v>34</v>
      </c>
      <c r="B7520">
        <v>2021</v>
      </c>
      <c r="C7520" t="s">
        <v>38</v>
      </c>
      <c r="D7520">
        <v>158</v>
      </c>
      <c r="E7520" t="s">
        <v>11</v>
      </c>
      <c r="F7520">
        <v>161.4</v>
      </c>
      <c r="G7520" t="s">
        <v>49</v>
      </c>
    </row>
    <row r="7521" spans="1:7" x14ac:dyDescent="0.35">
      <c r="A7521" t="s">
        <v>34</v>
      </c>
      <c r="B7521">
        <v>2021</v>
      </c>
      <c r="C7521" t="s">
        <v>38</v>
      </c>
      <c r="D7521">
        <v>158</v>
      </c>
      <c r="E7521" t="s">
        <v>12</v>
      </c>
      <c r="F7521">
        <v>168.8</v>
      </c>
      <c r="G7521" t="s">
        <v>49</v>
      </c>
    </row>
    <row r="7522" spans="1:7" x14ac:dyDescent="0.35">
      <c r="A7522" t="s">
        <v>34</v>
      </c>
      <c r="B7522">
        <v>2021</v>
      </c>
      <c r="C7522" t="s">
        <v>38</v>
      </c>
      <c r="D7522">
        <v>158</v>
      </c>
      <c r="E7522" t="s">
        <v>13</v>
      </c>
      <c r="F7522">
        <v>161.6</v>
      </c>
      <c r="G7522" t="s">
        <v>49</v>
      </c>
    </row>
    <row r="7523" spans="1:7" x14ac:dyDescent="0.35">
      <c r="A7523" t="s">
        <v>34</v>
      </c>
      <c r="B7523">
        <v>2021</v>
      </c>
      <c r="C7523" t="s">
        <v>38</v>
      </c>
      <c r="D7523">
        <v>158</v>
      </c>
      <c r="E7523" t="s">
        <v>14</v>
      </c>
      <c r="F7523">
        <v>162.80000000000001</v>
      </c>
      <c r="G7523" t="s">
        <v>49</v>
      </c>
    </row>
    <row r="7524" spans="1:7" x14ac:dyDescent="0.35">
      <c r="A7524" t="s">
        <v>34</v>
      </c>
      <c r="B7524">
        <v>2021</v>
      </c>
      <c r="C7524" t="s">
        <v>38</v>
      </c>
      <c r="D7524">
        <v>158</v>
      </c>
      <c r="E7524" t="s">
        <v>15</v>
      </c>
      <c r="F7524">
        <v>114.8</v>
      </c>
      <c r="G7524" t="s">
        <v>49</v>
      </c>
    </row>
    <row r="7525" spans="1:7" x14ac:dyDescent="0.35">
      <c r="A7525" t="s">
        <v>34</v>
      </c>
      <c r="B7525">
        <v>2021</v>
      </c>
      <c r="C7525" t="s">
        <v>38</v>
      </c>
      <c r="D7525">
        <v>158</v>
      </c>
      <c r="E7525" t="s">
        <v>16</v>
      </c>
      <c r="F7525">
        <v>162.80000000000001</v>
      </c>
      <c r="G7525" t="s">
        <v>49</v>
      </c>
    </row>
    <row r="7526" spans="1:7" x14ac:dyDescent="0.35">
      <c r="A7526" t="s">
        <v>34</v>
      </c>
      <c r="B7526">
        <v>2021</v>
      </c>
      <c r="C7526" t="s">
        <v>38</v>
      </c>
      <c r="D7526">
        <v>158</v>
      </c>
      <c r="E7526" t="s">
        <v>17</v>
      </c>
      <c r="F7526">
        <v>151.5</v>
      </c>
      <c r="G7526" t="s">
        <v>49</v>
      </c>
    </row>
    <row r="7527" spans="1:7" x14ac:dyDescent="0.35">
      <c r="A7527" t="s">
        <v>34</v>
      </c>
      <c r="B7527">
        <v>2021</v>
      </c>
      <c r="C7527" t="s">
        <v>38</v>
      </c>
      <c r="D7527">
        <v>158</v>
      </c>
      <c r="E7527" t="s">
        <v>18</v>
      </c>
      <c r="F7527">
        <v>171.4</v>
      </c>
      <c r="G7527" t="s">
        <v>49</v>
      </c>
    </row>
    <row r="7528" spans="1:7" x14ac:dyDescent="0.35">
      <c r="A7528" t="s">
        <v>34</v>
      </c>
      <c r="B7528">
        <v>2021</v>
      </c>
      <c r="C7528" t="s">
        <v>38</v>
      </c>
      <c r="D7528">
        <v>158</v>
      </c>
      <c r="E7528" t="s">
        <v>19</v>
      </c>
      <c r="F7528">
        <v>162</v>
      </c>
      <c r="G7528" t="s">
        <v>49</v>
      </c>
    </row>
    <row r="7529" spans="1:7" x14ac:dyDescent="0.35">
      <c r="A7529" t="s">
        <v>34</v>
      </c>
      <c r="B7529">
        <v>2021</v>
      </c>
      <c r="C7529" t="s">
        <v>38</v>
      </c>
      <c r="D7529">
        <v>158</v>
      </c>
      <c r="E7529" t="s">
        <v>20</v>
      </c>
      <c r="F7529">
        <v>194.4</v>
      </c>
      <c r="G7529" t="s">
        <v>50</v>
      </c>
    </row>
    <row r="7530" spans="1:7" x14ac:dyDescent="0.35">
      <c r="A7530" t="s">
        <v>34</v>
      </c>
      <c r="B7530">
        <v>2021</v>
      </c>
      <c r="C7530" t="s">
        <v>38</v>
      </c>
      <c r="D7530">
        <v>158</v>
      </c>
      <c r="E7530" t="s">
        <v>21</v>
      </c>
      <c r="F7530">
        <v>155.9</v>
      </c>
      <c r="G7530" t="s">
        <v>51</v>
      </c>
    </row>
    <row r="7531" spans="1:7" x14ac:dyDescent="0.35">
      <c r="A7531" t="s">
        <v>34</v>
      </c>
      <c r="B7531">
        <v>2021</v>
      </c>
      <c r="C7531" t="s">
        <v>38</v>
      </c>
      <c r="D7531">
        <v>158</v>
      </c>
      <c r="E7531" t="s">
        <v>22</v>
      </c>
      <c r="F7531">
        <v>139.30000000000001</v>
      </c>
      <c r="G7531" t="s">
        <v>51</v>
      </c>
    </row>
    <row r="7532" spans="1:7" x14ac:dyDescent="0.35">
      <c r="A7532" t="s">
        <v>34</v>
      </c>
      <c r="B7532">
        <v>2021</v>
      </c>
      <c r="C7532" t="s">
        <v>38</v>
      </c>
      <c r="D7532">
        <v>158</v>
      </c>
      <c r="E7532" t="s">
        <v>23</v>
      </c>
      <c r="F7532">
        <v>153.4</v>
      </c>
      <c r="G7532" t="s">
        <v>51</v>
      </c>
    </row>
    <row r="7533" spans="1:7" x14ac:dyDescent="0.35">
      <c r="A7533" t="s">
        <v>34</v>
      </c>
      <c r="B7533">
        <v>2021</v>
      </c>
      <c r="C7533" t="s">
        <v>38</v>
      </c>
      <c r="D7533">
        <v>158</v>
      </c>
      <c r="E7533" t="s">
        <v>24</v>
      </c>
      <c r="F7533">
        <v>161.4</v>
      </c>
      <c r="G7533" t="s">
        <v>24</v>
      </c>
    </row>
    <row r="7534" spans="1:7" x14ac:dyDescent="0.35">
      <c r="A7534" t="s">
        <v>34</v>
      </c>
      <c r="B7534">
        <v>2021</v>
      </c>
      <c r="C7534" t="s">
        <v>38</v>
      </c>
      <c r="D7534">
        <v>158</v>
      </c>
      <c r="E7534" t="s">
        <v>25</v>
      </c>
      <c r="F7534">
        <v>154.9</v>
      </c>
      <c r="G7534" t="s">
        <v>55</v>
      </c>
    </row>
    <row r="7535" spans="1:7" x14ac:dyDescent="0.35">
      <c r="A7535" t="s">
        <v>34</v>
      </c>
      <c r="B7535">
        <v>2021</v>
      </c>
      <c r="C7535" t="s">
        <v>38</v>
      </c>
      <c r="D7535">
        <v>158</v>
      </c>
      <c r="E7535" t="s">
        <v>26</v>
      </c>
      <c r="F7535">
        <v>147.6</v>
      </c>
      <c r="G7535" t="s">
        <v>52</v>
      </c>
    </row>
    <row r="7536" spans="1:7" x14ac:dyDescent="0.35">
      <c r="A7536" t="s">
        <v>34</v>
      </c>
      <c r="B7536">
        <v>2021</v>
      </c>
      <c r="C7536" t="s">
        <v>38</v>
      </c>
      <c r="D7536">
        <v>158</v>
      </c>
      <c r="E7536" t="s">
        <v>27</v>
      </c>
      <c r="F7536">
        <v>157.5</v>
      </c>
      <c r="G7536" t="s">
        <v>27</v>
      </c>
    </row>
    <row r="7537" spans="1:7" x14ac:dyDescent="0.35">
      <c r="A7537" t="s">
        <v>34</v>
      </c>
      <c r="B7537">
        <v>2021</v>
      </c>
      <c r="C7537" t="s">
        <v>38</v>
      </c>
      <c r="D7537">
        <v>158</v>
      </c>
      <c r="E7537" t="s">
        <v>28</v>
      </c>
      <c r="F7537">
        <v>142.1</v>
      </c>
      <c r="G7537" t="s">
        <v>54</v>
      </c>
    </row>
    <row r="7538" spans="1:7" x14ac:dyDescent="0.35">
      <c r="A7538" t="s">
        <v>34</v>
      </c>
      <c r="B7538">
        <v>2021</v>
      </c>
      <c r="C7538" t="s">
        <v>38</v>
      </c>
      <c r="D7538">
        <v>158</v>
      </c>
      <c r="E7538" t="s">
        <v>29</v>
      </c>
      <c r="F7538">
        <v>149.1</v>
      </c>
      <c r="G7538" t="s">
        <v>56</v>
      </c>
    </row>
    <row r="7539" spans="1:7" x14ac:dyDescent="0.35">
      <c r="A7539" t="s">
        <v>34</v>
      </c>
      <c r="B7539">
        <v>2021</v>
      </c>
      <c r="C7539" t="s">
        <v>38</v>
      </c>
      <c r="D7539">
        <v>158</v>
      </c>
      <c r="E7539" t="s">
        <v>30</v>
      </c>
      <c r="F7539">
        <v>157.6</v>
      </c>
      <c r="G7539" t="s">
        <v>30</v>
      </c>
    </row>
    <row r="7540" spans="1:7" x14ac:dyDescent="0.35">
      <c r="A7540" t="s">
        <v>34</v>
      </c>
      <c r="B7540">
        <v>2021</v>
      </c>
      <c r="C7540" t="s">
        <v>38</v>
      </c>
      <c r="D7540">
        <v>158</v>
      </c>
      <c r="E7540" t="s">
        <v>31</v>
      </c>
      <c r="F7540">
        <v>156.6</v>
      </c>
      <c r="G7540" t="s">
        <v>53</v>
      </c>
    </row>
    <row r="7541" spans="1:7" x14ac:dyDescent="0.35">
      <c r="A7541" t="s">
        <v>34</v>
      </c>
      <c r="B7541">
        <v>2021</v>
      </c>
      <c r="C7541" t="s">
        <v>38</v>
      </c>
      <c r="D7541">
        <v>158</v>
      </c>
      <c r="E7541" t="s">
        <v>32</v>
      </c>
      <c r="F7541">
        <v>150.5</v>
      </c>
      <c r="G7541" t="s">
        <v>32</v>
      </c>
    </row>
    <row r="7542" spans="1:7" x14ac:dyDescent="0.35">
      <c r="A7542" t="s">
        <v>35</v>
      </c>
      <c r="B7542">
        <v>2021</v>
      </c>
      <c r="C7542" t="s">
        <v>38</v>
      </c>
      <c r="D7542">
        <v>157.80000000000001</v>
      </c>
      <c r="E7542" t="s">
        <v>7</v>
      </c>
      <c r="F7542">
        <v>144.30000000000001</v>
      </c>
      <c r="G7542" t="s">
        <v>49</v>
      </c>
    </row>
    <row r="7543" spans="1:7" x14ac:dyDescent="0.35">
      <c r="A7543" t="s">
        <v>35</v>
      </c>
      <c r="B7543">
        <v>2021</v>
      </c>
      <c r="C7543" t="s">
        <v>38</v>
      </c>
      <c r="D7543">
        <v>157.80000000000001</v>
      </c>
      <c r="E7543" t="s">
        <v>8</v>
      </c>
      <c r="F7543">
        <v>198</v>
      </c>
      <c r="G7543" t="s">
        <v>49</v>
      </c>
    </row>
    <row r="7544" spans="1:7" x14ac:dyDescent="0.35">
      <c r="A7544" t="s">
        <v>35</v>
      </c>
      <c r="B7544">
        <v>2021</v>
      </c>
      <c r="C7544" t="s">
        <v>38</v>
      </c>
      <c r="D7544">
        <v>157.80000000000001</v>
      </c>
      <c r="E7544" t="s">
        <v>9</v>
      </c>
      <c r="F7544">
        <v>164.6</v>
      </c>
      <c r="G7544" t="s">
        <v>49</v>
      </c>
    </row>
    <row r="7545" spans="1:7" x14ac:dyDescent="0.35">
      <c r="A7545" t="s">
        <v>35</v>
      </c>
      <c r="B7545">
        <v>2021</v>
      </c>
      <c r="C7545" t="s">
        <v>38</v>
      </c>
      <c r="D7545">
        <v>157.80000000000001</v>
      </c>
      <c r="E7545" t="s">
        <v>10</v>
      </c>
      <c r="F7545">
        <v>155.4</v>
      </c>
      <c r="G7545" t="s">
        <v>49</v>
      </c>
    </row>
    <row r="7546" spans="1:7" x14ac:dyDescent="0.35">
      <c r="A7546" t="s">
        <v>35</v>
      </c>
      <c r="B7546">
        <v>2021</v>
      </c>
      <c r="C7546" t="s">
        <v>38</v>
      </c>
      <c r="D7546">
        <v>157.80000000000001</v>
      </c>
      <c r="E7546" t="s">
        <v>11</v>
      </c>
      <c r="F7546">
        <v>170.1</v>
      </c>
      <c r="G7546" t="s">
        <v>49</v>
      </c>
    </row>
    <row r="7547" spans="1:7" x14ac:dyDescent="0.35">
      <c r="A7547" t="s">
        <v>35</v>
      </c>
      <c r="B7547">
        <v>2021</v>
      </c>
      <c r="C7547" t="s">
        <v>38</v>
      </c>
      <c r="D7547">
        <v>157.80000000000001</v>
      </c>
      <c r="E7547" t="s">
        <v>12</v>
      </c>
      <c r="F7547">
        <v>164.4</v>
      </c>
      <c r="G7547" t="s">
        <v>49</v>
      </c>
    </row>
    <row r="7548" spans="1:7" x14ac:dyDescent="0.35">
      <c r="A7548" t="s">
        <v>35</v>
      </c>
      <c r="B7548">
        <v>2021</v>
      </c>
      <c r="C7548" t="s">
        <v>38</v>
      </c>
      <c r="D7548">
        <v>157.80000000000001</v>
      </c>
      <c r="E7548" t="s">
        <v>13</v>
      </c>
      <c r="F7548">
        <v>144.1</v>
      </c>
      <c r="G7548" t="s">
        <v>49</v>
      </c>
    </row>
    <row r="7549" spans="1:7" x14ac:dyDescent="0.35">
      <c r="A7549" t="s">
        <v>35</v>
      </c>
      <c r="B7549">
        <v>2021</v>
      </c>
      <c r="C7549" t="s">
        <v>38</v>
      </c>
      <c r="D7549">
        <v>157.80000000000001</v>
      </c>
      <c r="E7549" t="s">
        <v>14</v>
      </c>
      <c r="F7549">
        <v>161.69999999999999</v>
      </c>
      <c r="G7549" t="s">
        <v>49</v>
      </c>
    </row>
    <row r="7550" spans="1:7" x14ac:dyDescent="0.35">
      <c r="A7550" t="s">
        <v>35</v>
      </c>
      <c r="B7550">
        <v>2021</v>
      </c>
      <c r="C7550" t="s">
        <v>38</v>
      </c>
      <c r="D7550">
        <v>157.80000000000001</v>
      </c>
      <c r="E7550" t="s">
        <v>15</v>
      </c>
      <c r="F7550">
        <v>113.1</v>
      </c>
      <c r="G7550" t="s">
        <v>49</v>
      </c>
    </row>
    <row r="7551" spans="1:7" x14ac:dyDescent="0.35">
      <c r="A7551" t="s">
        <v>35</v>
      </c>
      <c r="B7551">
        <v>2021</v>
      </c>
      <c r="C7551" t="s">
        <v>38</v>
      </c>
      <c r="D7551">
        <v>157.80000000000001</v>
      </c>
      <c r="E7551" t="s">
        <v>16</v>
      </c>
      <c r="F7551">
        <v>163.9</v>
      </c>
      <c r="G7551" t="s">
        <v>49</v>
      </c>
    </row>
    <row r="7552" spans="1:7" x14ac:dyDescent="0.35">
      <c r="A7552" t="s">
        <v>35</v>
      </c>
      <c r="B7552">
        <v>2021</v>
      </c>
      <c r="C7552" t="s">
        <v>38</v>
      </c>
      <c r="D7552">
        <v>157.80000000000001</v>
      </c>
      <c r="E7552" t="s">
        <v>17</v>
      </c>
      <c r="F7552">
        <v>157.6</v>
      </c>
      <c r="G7552" t="s">
        <v>49</v>
      </c>
    </row>
    <row r="7553" spans="1:7" x14ac:dyDescent="0.35">
      <c r="A7553" t="s">
        <v>35</v>
      </c>
      <c r="B7553">
        <v>2021</v>
      </c>
      <c r="C7553" t="s">
        <v>38</v>
      </c>
      <c r="D7553">
        <v>157.80000000000001</v>
      </c>
      <c r="E7553" t="s">
        <v>18</v>
      </c>
      <c r="F7553">
        <v>168.9</v>
      </c>
      <c r="G7553" t="s">
        <v>49</v>
      </c>
    </row>
    <row r="7554" spans="1:7" x14ac:dyDescent="0.35">
      <c r="A7554" t="s">
        <v>35</v>
      </c>
      <c r="B7554">
        <v>2021</v>
      </c>
      <c r="C7554" t="s">
        <v>38</v>
      </c>
      <c r="D7554">
        <v>157.80000000000001</v>
      </c>
      <c r="E7554" t="s">
        <v>19</v>
      </c>
      <c r="F7554">
        <v>158</v>
      </c>
      <c r="G7554" t="s">
        <v>49</v>
      </c>
    </row>
    <row r="7555" spans="1:7" x14ac:dyDescent="0.35">
      <c r="A7555" t="s">
        <v>35</v>
      </c>
      <c r="B7555">
        <v>2021</v>
      </c>
      <c r="C7555" t="s">
        <v>38</v>
      </c>
      <c r="D7555">
        <v>157.80000000000001</v>
      </c>
      <c r="E7555" t="s">
        <v>20</v>
      </c>
      <c r="F7555">
        <v>188.8</v>
      </c>
      <c r="G7555" t="s">
        <v>50</v>
      </c>
    </row>
    <row r="7556" spans="1:7" x14ac:dyDescent="0.35">
      <c r="A7556" t="s">
        <v>35</v>
      </c>
      <c r="B7556">
        <v>2021</v>
      </c>
      <c r="C7556" t="s">
        <v>38</v>
      </c>
      <c r="D7556">
        <v>157.80000000000001</v>
      </c>
      <c r="E7556" t="s">
        <v>21</v>
      </c>
      <c r="F7556">
        <v>158.80000000000001</v>
      </c>
      <c r="G7556" t="s">
        <v>51</v>
      </c>
    </row>
    <row r="7557" spans="1:7" x14ac:dyDescent="0.35">
      <c r="A7557" t="s">
        <v>35</v>
      </c>
      <c r="B7557">
        <v>2021</v>
      </c>
      <c r="C7557" t="s">
        <v>38</v>
      </c>
      <c r="D7557">
        <v>157.80000000000001</v>
      </c>
      <c r="E7557" t="s">
        <v>22</v>
      </c>
      <c r="F7557">
        <v>148.5</v>
      </c>
      <c r="G7557" t="s">
        <v>51</v>
      </c>
    </row>
    <row r="7558" spans="1:7" x14ac:dyDescent="0.35">
      <c r="A7558" t="s">
        <v>35</v>
      </c>
      <c r="B7558">
        <v>2021</v>
      </c>
      <c r="C7558" t="s">
        <v>38</v>
      </c>
      <c r="D7558">
        <v>157.80000000000001</v>
      </c>
      <c r="E7558" t="s">
        <v>23</v>
      </c>
      <c r="F7558">
        <v>157.30000000000001</v>
      </c>
      <c r="G7558" t="s">
        <v>51</v>
      </c>
    </row>
    <row r="7559" spans="1:7" x14ac:dyDescent="0.35">
      <c r="A7559" t="s">
        <v>35</v>
      </c>
      <c r="B7559">
        <v>2021</v>
      </c>
      <c r="C7559" t="s">
        <v>38</v>
      </c>
      <c r="D7559">
        <v>157.80000000000001</v>
      </c>
      <c r="E7559" t="s">
        <v>24</v>
      </c>
      <c r="F7559">
        <v>161.4</v>
      </c>
      <c r="G7559" t="s">
        <v>24</v>
      </c>
    </row>
    <row r="7560" spans="1:7" x14ac:dyDescent="0.35">
      <c r="A7560" t="s">
        <v>35</v>
      </c>
      <c r="B7560">
        <v>2021</v>
      </c>
      <c r="C7560" t="s">
        <v>38</v>
      </c>
      <c r="D7560">
        <v>157.80000000000001</v>
      </c>
      <c r="E7560" t="s">
        <v>25</v>
      </c>
      <c r="F7560">
        <v>155.6</v>
      </c>
      <c r="G7560" t="s">
        <v>55</v>
      </c>
    </row>
    <row r="7561" spans="1:7" x14ac:dyDescent="0.35">
      <c r="A7561" t="s">
        <v>35</v>
      </c>
      <c r="B7561">
        <v>2021</v>
      </c>
      <c r="C7561" t="s">
        <v>38</v>
      </c>
      <c r="D7561">
        <v>157.80000000000001</v>
      </c>
      <c r="E7561" t="s">
        <v>26</v>
      </c>
      <c r="F7561">
        <v>151.80000000000001</v>
      </c>
      <c r="G7561" t="s">
        <v>52</v>
      </c>
    </row>
    <row r="7562" spans="1:7" x14ac:dyDescent="0.35">
      <c r="A7562" t="s">
        <v>35</v>
      </c>
      <c r="B7562">
        <v>2021</v>
      </c>
      <c r="C7562" t="s">
        <v>38</v>
      </c>
      <c r="D7562">
        <v>157.80000000000001</v>
      </c>
      <c r="E7562" t="s">
        <v>27</v>
      </c>
      <c r="F7562">
        <v>162.30000000000001</v>
      </c>
      <c r="G7562" t="s">
        <v>27</v>
      </c>
    </row>
    <row r="7563" spans="1:7" x14ac:dyDescent="0.35">
      <c r="A7563" t="s">
        <v>35</v>
      </c>
      <c r="B7563">
        <v>2021</v>
      </c>
      <c r="C7563" t="s">
        <v>38</v>
      </c>
      <c r="D7563">
        <v>157.80000000000001</v>
      </c>
      <c r="E7563" t="s">
        <v>28</v>
      </c>
      <c r="F7563">
        <v>146.6</v>
      </c>
      <c r="G7563" t="s">
        <v>54</v>
      </c>
    </row>
    <row r="7564" spans="1:7" x14ac:dyDescent="0.35">
      <c r="A7564" t="s">
        <v>35</v>
      </c>
      <c r="B7564">
        <v>2021</v>
      </c>
      <c r="C7564" t="s">
        <v>38</v>
      </c>
      <c r="D7564">
        <v>157.80000000000001</v>
      </c>
      <c r="E7564" t="s">
        <v>29</v>
      </c>
      <c r="F7564">
        <v>153.19999999999999</v>
      </c>
      <c r="G7564" t="s">
        <v>56</v>
      </c>
    </row>
    <row r="7565" spans="1:7" x14ac:dyDescent="0.35">
      <c r="A7565" t="s">
        <v>35</v>
      </c>
      <c r="B7565">
        <v>2021</v>
      </c>
      <c r="C7565" t="s">
        <v>38</v>
      </c>
      <c r="D7565">
        <v>157.80000000000001</v>
      </c>
      <c r="E7565" t="s">
        <v>30</v>
      </c>
      <c r="F7565">
        <v>160.30000000000001</v>
      </c>
      <c r="G7565" t="s">
        <v>30</v>
      </c>
    </row>
    <row r="7566" spans="1:7" x14ac:dyDescent="0.35">
      <c r="A7566" t="s">
        <v>35</v>
      </c>
      <c r="B7566">
        <v>2021</v>
      </c>
      <c r="C7566" t="s">
        <v>38</v>
      </c>
      <c r="D7566">
        <v>157.80000000000001</v>
      </c>
      <c r="E7566" t="s">
        <v>31</v>
      </c>
      <c r="F7566">
        <v>155.4</v>
      </c>
      <c r="G7566" t="s">
        <v>53</v>
      </c>
    </row>
    <row r="7567" spans="1:7" x14ac:dyDescent="0.35">
      <c r="A7567" t="s">
        <v>35</v>
      </c>
      <c r="B7567">
        <v>2021</v>
      </c>
      <c r="C7567" t="s">
        <v>38</v>
      </c>
      <c r="D7567">
        <v>157.80000000000001</v>
      </c>
      <c r="E7567" t="s">
        <v>32</v>
      </c>
      <c r="F7567">
        <v>154.4</v>
      </c>
      <c r="G7567" t="s">
        <v>32</v>
      </c>
    </row>
    <row r="7568" spans="1:7" x14ac:dyDescent="0.35">
      <c r="A7568" t="s">
        <v>5</v>
      </c>
      <c r="B7568">
        <v>2021</v>
      </c>
      <c r="C7568" t="s">
        <v>39</v>
      </c>
      <c r="D7568">
        <v>161.1</v>
      </c>
      <c r="E7568" t="s">
        <v>7</v>
      </c>
      <c r="F7568">
        <v>145.1</v>
      </c>
      <c r="G7568" t="s">
        <v>49</v>
      </c>
    </row>
    <row r="7569" spans="1:7" x14ac:dyDescent="0.35">
      <c r="A7569" t="s">
        <v>5</v>
      </c>
      <c r="B7569">
        <v>2021</v>
      </c>
      <c r="C7569" t="s">
        <v>39</v>
      </c>
      <c r="D7569">
        <v>161.1</v>
      </c>
      <c r="E7569" t="s">
        <v>8</v>
      </c>
      <c r="F7569">
        <v>198.5</v>
      </c>
      <c r="G7569" t="s">
        <v>49</v>
      </c>
    </row>
    <row r="7570" spans="1:7" x14ac:dyDescent="0.35">
      <c r="A7570" t="s">
        <v>5</v>
      </c>
      <c r="B7570">
        <v>2021</v>
      </c>
      <c r="C7570" t="s">
        <v>39</v>
      </c>
      <c r="D7570">
        <v>161.1</v>
      </c>
      <c r="E7570" t="s">
        <v>9</v>
      </c>
      <c r="F7570">
        <v>168.6</v>
      </c>
      <c r="G7570" t="s">
        <v>49</v>
      </c>
    </row>
    <row r="7571" spans="1:7" x14ac:dyDescent="0.35">
      <c r="A7571" t="s">
        <v>5</v>
      </c>
      <c r="B7571">
        <v>2021</v>
      </c>
      <c r="C7571" t="s">
        <v>39</v>
      </c>
      <c r="D7571">
        <v>161.1</v>
      </c>
      <c r="E7571" t="s">
        <v>10</v>
      </c>
      <c r="F7571">
        <v>155.80000000000001</v>
      </c>
      <c r="G7571" t="s">
        <v>49</v>
      </c>
    </row>
    <row r="7572" spans="1:7" x14ac:dyDescent="0.35">
      <c r="A7572" t="s">
        <v>5</v>
      </c>
      <c r="B7572">
        <v>2021</v>
      </c>
      <c r="C7572" t="s">
        <v>39</v>
      </c>
      <c r="D7572">
        <v>161.1</v>
      </c>
      <c r="E7572" t="s">
        <v>11</v>
      </c>
      <c r="F7572">
        <v>184.4</v>
      </c>
      <c r="G7572" t="s">
        <v>49</v>
      </c>
    </row>
    <row r="7573" spans="1:7" x14ac:dyDescent="0.35">
      <c r="A7573" t="s">
        <v>5</v>
      </c>
      <c r="B7573">
        <v>2021</v>
      </c>
      <c r="C7573" t="s">
        <v>39</v>
      </c>
      <c r="D7573">
        <v>161.1</v>
      </c>
      <c r="E7573" t="s">
        <v>12</v>
      </c>
      <c r="F7573">
        <v>162.30000000000001</v>
      </c>
      <c r="G7573" t="s">
        <v>49</v>
      </c>
    </row>
    <row r="7574" spans="1:7" x14ac:dyDescent="0.35">
      <c r="A7574" t="s">
        <v>5</v>
      </c>
      <c r="B7574">
        <v>2021</v>
      </c>
      <c r="C7574" t="s">
        <v>39</v>
      </c>
      <c r="D7574">
        <v>161.1</v>
      </c>
      <c r="E7574" t="s">
        <v>13</v>
      </c>
      <c r="F7574">
        <v>138.4</v>
      </c>
      <c r="G7574" t="s">
        <v>49</v>
      </c>
    </row>
    <row r="7575" spans="1:7" x14ac:dyDescent="0.35">
      <c r="A7575" t="s">
        <v>5</v>
      </c>
      <c r="B7575">
        <v>2021</v>
      </c>
      <c r="C7575" t="s">
        <v>39</v>
      </c>
      <c r="D7575">
        <v>161.1</v>
      </c>
      <c r="E7575" t="s">
        <v>14</v>
      </c>
      <c r="F7575">
        <v>165.1</v>
      </c>
      <c r="G7575" t="s">
        <v>49</v>
      </c>
    </row>
    <row r="7576" spans="1:7" x14ac:dyDescent="0.35">
      <c r="A7576" t="s">
        <v>5</v>
      </c>
      <c r="B7576">
        <v>2021</v>
      </c>
      <c r="C7576" t="s">
        <v>39</v>
      </c>
      <c r="D7576">
        <v>161.1</v>
      </c>
      <c r="E7576" t="s">
        <v>15</v>
      </c>
      <c r="F7576">
        <v>114.3</v>
      </c>
      <c r="G7576" t="s">
        <v>49</v>
      </c>
    </row>
    <row r="7577" spans="1:7" x14ac:dyDescent="0.35">
      <c r="A7577" t="s">
        <v>5</v>
      </c>
      <c r="B7577">
        <v>2021</v>
      </c>
      <c r="C7577" t="s">
        <v>39</v>
      </c>
      <c r="D7577">
        <v>161.1</v>
      </c>
      <c r="E7577" t="s">
        <v>16</v>
      </c>
      <c r="F7577">
        <v>169.7</v>
      </c>
      <c r="G7577" t="s">
        <v>49</v>
      </c>
    </row>
    <row r="7578" spans="1:7" x14ac:dyDescent="0.35">
      <c r="A7578" t="s">
        <v>5</v>
      </c>
      <c r="B7578">
        <v>2021</v>
      </c>
      <c r="C7578" t="s">
        <v>39</v>
      </c>
      <c r="D7578">
        <v>161.1</v>
      </c>
      <c r="E7578" t="s">
        <v>17</v>
      </c>
      <c r="F7578">
        <v>164.6</v>
      </c>
      <c r="G7578" t="s">
        <v>49</v>
      </c>
    </row>
    <row r="7579" spans="1:7" x14ac:dyDescent="0.35">
      <c r="A7579" t="s">
        <v>5</v>
      </c>
      <c r="B7579">
        <v>2021</v>
      </c>
      <c r="C7579" t="s">
        <v>39</v>
      </c>
      <c r="D7579">
        <v>161.1</v>
      </c>
      <c r="E7579" t="s">
        <v>18</v>
      </c>
      <c r="F7579">
        <v>169.8</v>
      </c>
      <c r="G7579" t="s">
        <v>49</v>
      </c>
    </row>
    <row r="7580" spans="1:7" x14ac:dyDescent="0.35">
      <c r="A7580" t="s">
        <v>5</v>
      </c>
      <c r="B7580">
        <v>2021</v>
      </c>
      <c r="C7580" t="s">
        <v>39</v>
      </c>
      <c r="D7580">
        <v>161.1</v>
      </c>
      <c r="E7580" t="s">
        <v>19</v>
      </c>
      <c r="F7580">
        <v>158.69999999999999</v>
      </c>
      <c r="G7580" t="s">
        <v>49</v>
      </c>
    </row>
    <row r="7581" spans="1:7" x14ac:dyDescent="0.35">
      <c r="A7581" t="s">
        <v>5</v>
      </c>
      <c r="B7581">
        <v>2021</v>
      </c>
      <c r="C7581" t="s">
        <v>39</v>
      </c>
      <c r="D7581">
        <v>161.1</v>
      </c>
      <c r="E7581" t="s">
        <v>20</v>
      </c>
      <c r="F7581">
        <v>189.6</v>
      </c>
      <c r="G7581" t="s">
        <v>50</v>
      </c>
    </row>
    <row r="7582" spans="1:7" x14ac:dyDescent="0.35">
      <c r="A7582" t="s">
        <v>5</v>
      </c>
      <c r="B7582">
        <v>2021</v>
      </c>
      <c r="C7582" t="s">
        <v>39</v>
      </c>
      <c r="D7582">
        <v>161.1</v>
      </c>
      <c r="E7582" t="s">
        <v>21</v>
      </c>
      <c r="F7582">
        <v>165.3</v>
      </c>
      <c r="G7582" t="s">
        <v>51</v>
      </c>
    </row>
    <row r="7583" spans="1:7" x14ac:dyDescent="0.35">
      <c r="A7583" t="s">
        <v>5</v>
      </c>
      <c r="B7583">
        <v>2021</v>
      </c>
      <c r="C7583" t="s">
        <v>39</v>
      </c>
      <c r="D7583">
        <v>161.1</v>
      </c>
      <c r="E7583" t="s">
        <v>22</v>
      </c>
      <c r="F7583">
        <v>160.6</v>
      </c>
      <c r="G7583" t="s">
        <v>51</v>
      </c>
    </row>
    <row r="7584" spans="1:7" x14ac:dyDescent="0.35">
      <c r="A7584" t="s">
        <v>5</v>
      </c>
      <c r="B7584">
        <v>2021</v>
      </c>
      <c r="C7584" t="s">
        <v>39</v>
      </c>
      <c r="D7584">
        <v>161.1</v>
      </c>
      <c r="E7584" t="s">
        <v>23</v>
      </c>
      <c r="F7584">
        <v>164.5</v>
      </c>
      <c r="G7584" t="s">
        <v>51</v>
      </c>
    </row>
    <row r="7585" spans="1:7" x14ac:dyDescent="0.35">
      <c r="A7585" t="s">
        <v>5</v>
      </c>
      <c r="B7585">
        <v>2021</v>
      </c>
      <c r="C7585" t="s">
        <v>39</v>
      </c>
      <c r="D7585">
        <v>161.1</v>
      </c>
      <c r="E7585" t="s">
        <v>24</v>
      </c>
      <c r="G7585" t="s">
        <v>24</v>
      </c>
    </row>
    <row r="7586" spans="1:7" x14ac:dyDescent="0.35">
      <c r="A7586" t="s">
        <v>5</v>
      </c>
      <c r="B7586">
        <v>2021</v>
      </c>
      <c r="C7586" t="s">
        <v>39</v>
      </c>
      <c r="D7586">
        <v>161.1</v>
      </c>
      <c r="E7586" t="s">
        <v>25</v>
      </c>
      <c r="F7586">
        <v>161.69999999999999</v>
      </c>
      <c r="G7586" t="s">
        <v>55</v>
      </c>
    </row>
    <row r="7587" spans="1:7" x14ac:dyDescent="0.35">
      <c r="A7587" t="s">
        <v>5</v>
      </c>
      <c r="B7587">
        <v>2021</v>
      </c>
      <c r="C7587" t="s">
        <v>39</v>
      </c>
      <c r="D7587">
        <v>161.1</v>
      </c>
      <c r="E7587" t="s">
        <v>26</v>
      </c>
      <c r="F7587">
        <v>158.80000000000001</v>
      </c>
      <c r="G7587" t="s">
        <v>52</v>
      </c>
    </row>
    <row r="7588" spans="1:7" x14ac:dyDescent="0.35">
      <c r="A7588" t="s">
        <v>5</v>
      </c>
      <c r="B7588">
        <v>2021</v>
      </c>
      <c r="C7588" t="s">
        <v>39</v>
      </c>
      <c r="D7588">
        <v>161.1</v>
      </c>
      <c r="E7588" t="s">
        <v>27</v>
      </c>
      <c r="F7588">
        <v>169.1</v>
      </c>
      <c r="G7588" t="s">
        <v>27</v>
      </c>
    </row>
    <row r="7589" spans="1:7" x14ac:dyDescent="0.35">
      <c r="A7589" t="s">
        <v>5</v>
      </c>
      <c r="B7589">
        <v>2021</v>
      </c>
      <c r="C7589" t="s">
        <v>39</v>
      </c>
      <c r="D7589">
        <v>161.1</v>
      </c>
      <c r="E7589" t="s">
        <v>28</v>
      </c>
      <c r="F7589">
        <v>153.19999999999999</v>
      </c>
      <c r="G7589" t="s">
        <v>54</v>
      </c>
    </row>
    <row r="7590" spans="1:7" x14ac:dyDescent="0.35">
      <c r="A7590" t="s">
        <v>5</v>
      </c>
      <c r="B7590">
        <v>2021</v>
      </c>
      <c r="C7590" t="s">
        <v>39</v>
      </c>
      <c r="D7590">
        <v>161.1</v>
      </c>
      <c r="E7590" t="s">
        <v>29</v>
      </c>
      <c r="F7590">
        <v>160</v>
      </c>
      <c r="G7590" t="s">
        <v>56</v>
      </c>
    </row>
    <row r="7591" spans="1:7" x14ac:dyDescent="0.35">
      <c r="A7591" t="s">
        <v>5</v>
      </c>
      <c r="B7591">
        <v>2021</v>
      </c>
      <c r="C7591" t="s">
        <v>39</v>
      </c>
      <c r="D7591">
        <v>161.1</v>
      </c>
      <c r="E7591" t="s">
        <v>30</v>
      </c>
      <c r="F7591">
        <v>167.6</v>
      </c>
      <c r="G7591" t="s">
        <v>30</v>
      </c>
    </row>
    <row r="7592" spans="1:7" x14ac:dyDescent="0.35">
      <c r="A7592" t="s">
        <v>5</v>
      </c>
      <c r="B7592">
        <v>2021</v>
      </c>
      <c r="C7592" t="s">
        <v>39</v>
      </c>
      <c r="D7592">
        <v>161.1</v>
      </c>
      <c r="E7592" t="s">
        <v>31</v>
      </c>
      <c r="F7592">
        <v>159.30000000000001</v>
      </c>
      <c r="G7592" t="s">
        <v>53</v>
      </c>
    </row>
    <row r="7593" spans="1:7" x14ac:dyDescent="0.35">
      <c r="A7593" t="s">
        <v>5</v>
      </c>
      <c r="B7593">
        <v>2021</v>
      </c>
      <c r="C7593" t="s">
        <v>39</v>
      </c>
      <c r="D7593">
        <v>161.1</v>
      </c>
      <c r="E7593" t="s">
        <v>32</v>
      </c>
      <c r="F7593">
        <v>161.1</v>
      </c>
      <c r="G7593" t="s">
        <v>32</v>
      </c>
    </row>
    <row r="7594" spans="1:7" x14ac:dyDescent="0.35">
      <c r="A7594" t="s">
        <v>34</v>
      </c>
      <c r="B7594">
        <v>2021</v>
      </c>
      <c r="C7594" t="s">
        <v>39</v>
      </c>
      <c r="D7594">
        <v>159.5</v>
      </c>
      <c r="E7594" t="s">
        <v>7</v>
      </c>
      <c r="F7594">
        <v>148.80000000000001</v>
      </c>
      <c r="G7594" t="s">
        <v>49</v>
      </c>
    </row>
    <row r="7595" spans="1:7" x14ac:dyDescent="0.35">
      <c r="A7595" t="s">
        <v>34</v>
      </c>
      <c r="B7595">
        <v>2021</v>
      </c>
      <c r="C7595" t="s">
        <v>39</v>
      </c>
      <c r="D7595">
        <v>159.5</v>
      </c>
      <c r="E7595" t="s">
        <v>8</v>
      </c>
      <c r="F7595">
        <v>204.3</v>
      </c>
      <c r="G7595" t="s">
        <v>49</v>
      </c>
    </row>
    <row r="7596" spans="1:7" x14ac:dyDescent="0.35">
      <c r="A7596" t="s">
        <v>34</v>
      </c>
      <c r="B7596">
        <v>2021</v>
      </c>
      <c r="C7596" t="s">
        <v>39</v>
      </c>
      <c r="D7596">
        <v>159.5</v>
      </c>
      <c r="E7596" t="s">
        <v>9</v>
      </c>
      <c r="F7596">
        <v>173</v>
      </c>
      <c r="G7596" t="s">
        <v>49</v>
      </c>
    </row>
    <row r="7597" spans="1:7" x14ac:dyDescent="0.35">
      <c r="A7597" t="s">
        <v>34</v>
      </c>
      <c r="B7597">
        <v>2021</v>
      </c>
      <c r="C7597" t="s">
        <v>39</v>
      </c>
      <c r="D7597">
        <v>159.5</v>
      </c>
      <c r="E7597" t="s">
        <v>10</v>
      </c>
      <c r="F7597">
        <v>156.5</v>
      </c>
      <c r="G7597" t="s">
        <v>49</v>
      </c>
    </row>
    <row r="7598" spans="1:7" x14ac:dyDescent="0.35">
      <c r="A7598" t="s">
        <v>34</v>
      </c>
      <c r="B7598">
        <v>2021</v>
      </c>
      <c r="C7598" t="s">
        <v>39</v>
      </c>
      <c r="D7598">
        <v>159.5</v>
      </c>
      <c r="E7598" t="s">
        <v>11</v>
      </c>
      <c r="F7598">
        <v>168.8</v>
      </c>
      <c r="G7598" t="s">
        <v>49</v>
      </c>
    </row>
    <row r="7599" spans="1:7" x14ac:dyDescent="0.35">
      <c r="A7599" t="s">
        <v>34</v>
      </c>
      <c r="B7599">
        <v>2021</v>
      </c>
      <c r="C7599" t="s">
        <v>39</v>
      </c>
      <c r="D7599">
        <v>159.5</v>
      </c>
      <c r="E7599" t="s">
        <v>12</v>
      </c>
      <c r="F7599">
        <v>172.5</v>
      </c>
      <c r="G7599" t="s">
        <v>49</v>
      </c>
    </row>
    <row r="7600" spans="1:7" x14ac:dyDescent="0.35">
      <c r="A7600" t="s">
        <v>34</v>
      </c>
      <c r="B7600">
        <v>2021</v>
      </c>
      <c r="C7600" t="s">
        <v>39</v>
      </c>
      <c r="D7600">
        <v>159.5</v>
      </c>
      <c r="E7600" t="s">
        <v>13</v>
      </c>
      <c r="F7600">
        <v>166.5</v>
      </c>
      <c r="G7600" t="s">
        <v>49</v>
      </c>
    </row>
    <row r="7601" spans="1:7" x14ac:dyDescent="0.35">
      <c r="A7601" t="s">
        <v>34</v>
      </c>
      <c r="B7601">
        <v>2021</v>
      </c>
      <c r="C7601" t="s">
        <v>39</v>
      </c>
      <c r="D7601">
        <v>159.5</v>
      </c>
      <c r="E7601" t="s">
        <v>14</v>
      </c>
      <c r="F7601">
        <v>165.9</v>
      </c>
      <c r="G7601" t="s">
        <v>49</v>
      </c>
    </row>
    <row r="7602" spans="1:7" x14ac:dyDescent="0.35">
      <c r="A7602" t="s">
        <v>34</v>
      </c>
      <c r="B7602">
        <v>2021</v>
      </c>
      <c r="C7602" t="s">
        <v>39</v>
      </c>
      <c r="D7602">
        <v>159.5</v>
      </c>
      <c r="E7602" t="s">
        <v>15</v>
      </c>
      <c r="F7602">
        <v>115.9</v>
      </c>
      <c r="G7602" t="s">
        <v>49</v>
      </c>
    </row>
    <row r="7603" spans="1:7" x14ac:dyDescent="0.35">
      <c r="A7603" t="s">
        <v>34</v>
      </c>
      <c r="B7603">
        <v>2021</v>
      </c>
      <c r="C7603" t="s">
        <v>39</v>
      </c>
      <c r="D7603">
        <v>159.5</v>
      </c>
      <c r="E7603" t="s">
        <v>16</v>
      </c>
      <c r="F7603">
        <v>165.2</v>
      </c>
      <c r="G7603" t="s">
        <v>49</v>
      </c>
    </row>
    <row r="7604" spans="1:7" x14ac:dyDescent="0.35">
      <c r="A7604" t="s">
        <v>34</v>
      </c>
      <c r="B7604">
        <v>2021</v>
      </c>
      <c r="C7604" t="s">
        <v>39</v>
      </c>
      <c r="D7604">
        <v>159.5</v>
      </c>
      <c r="E7604" t="s">
        <v>17</v>
      </c>
      <c r="F7604">
        <v>152</v>
      </c>
      <c r="G7604" t="s">
        <v>49</v>
      </c>
    </row>
    <row r="7605" spans="1:7" x14ac:dyDescent="0.35">
      <c r="A7605" t="s">
        <v>34</v>
      </c>
      <c r="B7605">
        <v>2021</v>
      </c>
      <c r="C7605" t="s">
        <v>39</v>
      </c>
      <c r="D7605">
        <v>159.5</v>
      </c>
      <c r="E7605" t="s">
        <v>18</v>
      </c>
      <c r="F7605">
        <v>171.1</v>
      </c>
      <c r="G7605" t="s">
        <v>49</v>
      </c>
    </row>
    <row r="7606" spans="1:7" x14ac:dyDescent="0.35">
      <c r="A7606" t="s">
        <v>34</v>
      </c>
      <c r="B7606">
        <v>2021</v>
      </c>
      <c r="C7606" t="s">
        <v>39</v>
      </c>
      <c r="D7606">
        <v>159.5</v>
      </c>
      <c r="E7606" t="s">
        <v>19</v>
      </c>
      <c r="F7606">
        <v>164.2</v>
      </c>
      <c r="G7606" t="s">
        <v>49</v>
      </c>
    </row>
    <row r="7607" spans="1:7" x14ac:dyDescent="0.35">
      <c r="A7607" t="s">
        <v>34</v>
      </c>
      <c r="B7607">
        <v>2021</v>
      </c>
      <c r="C7607" t="s">
        <v>39</v>
      </c>
      <c r="D7607">
        <v>159.5</v>
      </c>
      <c r="E7607" t="s">
        <v>20</v>
      </c>
      <c r="F7607">
        <v>198.2</v>
      </c>
      <c r="G7607" t="s">
        <v>50</v>
      </c>
    </row>
    <row r="7608" spans="1:7" x14ac:dyDescent="0.35">
      <c r="A7608" t="s">
        <v>34</v>
      </c>
      <c r="B7608">
        <v>2021</v>
      </c>
      <c r="C7608" t="s">
        <v>39</v>
      </c>
      <c r="D7608">
        <v>159.5</v>
      </c>
      <c r="E7608" t="s">
        <v>21</v>
      </c>
      <c r="F7608">
        <v>156.5</v>
      </c>
      <c r="G7608" t="s">
        <v>51</v>
      </c>
    </row>
    <row r="7609" spans="1:7" x14ac:dyDescent="0.35">
      <c r="A7609" t="s">
        <v>34</v>
      </c>
      <c r="B7609">
        <v>2021</v>
      </c>
      <c r="C7609" t="s">
        <v>39</v>
      </c>
      <c r="D7609">
        <v>159.5</v>
      </c>
      <c r="E7609" t="s">
        <v>22</v>
      </c>
      <c r="F7609">
        <v>140.19999999999999</v>
      </c>
      <c r="G7609" t="s">
        <v>51</v>
      </c>
    </row>
    <row r="7610" spans="1:7" x14ac:dyDescent="0.35">
      <c r="A7610" t="s">
        <v>34</v>
      </c>
      <c r="B7610">
        <v>2021</v>
      </c>
      <c r="C7610" t="s">
        <v>39</v>
      </c>
      <c r="D7610">
        <v>159.5</v>
      </c>
      <c r="E7610" t="s">
        <v>23</v>
      </c>
      <c r="F7610">
        <v>154.1</v>
      </c>
      <c r="G7610" t="s">
        <v>51</v>
      </c>
    </row>
    <row r="7611" spans="1:7" x14ac:dyDescent="0.35">
      <c r="A7611" t="s">
        <v>34</v>
      </c>
      <c r="B7611">
        <v>2021</v>
      </c>
      <c r="C7611" t="s">
        <v>39</v>
      </c>
      <c r="D7611">
        <v>159.5</v>
      </c>
      <c r="E7611" t="s">
        <v>24</v>
      </c>
      <c r="F7611">
        <v>161.6</v>
      </c>
      <c r="G7611" t="s">
        <v>24</v>
      </c>
    </row>
    <row r="7612" spans="1:7" x14ac:dyDescent="0.35">
      <c r="A7612" t="s">
        <v>34</v>
      </c>
      <c r="B7612">
        <v>2021</v>
      </c>
      <c r="C7612" t="s">
        <v>39</v>
      </c>
      <c r="D7612">
        <v>159.5</v>
      </c>
      <c r="E7612" t="s">
        <v>25</v>
      </c>
      <c r="F7612">
        <v>155.5</v>
      </c>
      <c r="G7612" t="s">
        <v>55</v>
      </c>
    </row>
    <row r="7613" spans="1:7" x14ac:dyDescent="0.35">
      <c r="A7613" t="s">
        <v>34</v>
      </c>
      <c r="B7613">
        <v>2021</v>
      </c>
      <c r="C7613" t="s">
        <v>39</v>
      </c>
      <c r="D7613">
        <v>159.5</v>
      </c>
      <c r="E7613" t="s">
        <v>26</v>
      </c>
      <c r="F7613">
        <v>150.1</v>
      </c>
      <c r="G7613" t="s">
        <v>52</v>
      </c>
    </row>
    <row r="7614" spans="1:7" x14ac:dyDescent="0.35">
      <c r="A7614" t="s">
        <v>34</v>
      </c>
      <c r="B7614">
        <v>2021</v>
      </c>
      <c r="C7614" t="s">
        <v>39</v>
      </c>
      <c r="D7614">
        <v>159.5</v>
      </c>
      <c r="E7614" t="s">
        <v>27</v>
      </c>
      <c r="F7614">
        <v>160.4</v>
      </c>
      <c r="G7614" t="s">
        <v>27</v>
      </c>
    </row>
    <row r="7615" spans="1:7" x14ac:dyDescent="0.35">
      <c r="A7615" t="s">
        <v>34</v>
      </c>
      <c r="B7615">
        <v>2021</v>
      </c>
      <c r="C7615" t="s">
        <v>39</v>
      </c>
      <c r="D7615">
        <v>159.5</v>
      </c>
      <c r="E7615" t="s">
        <v>28</v>
      </c>
      <c r="F7615">
        <v>145</v>
      </c>
      <c r="G7615" t="s">
        <v>54</v>
      </c>
    </row>
    <row r="7616" spans="1:7" x14ac:dyDescent="0.35">
      <c r="A7616" t="s">
        <v>34</v>
      </c>
      <c r="B7616">
        <v>2021</v>
      </c>
      <c r="C7616" t="s">
        <v>39</v>
      </c>
      <c r="D7616">
        <v>159.5</v>
      </c>
      <c r="E7616" t="s">
        <v>29</v>
      </c>
      <c r="F7616">
        <v>152.6</v>
      </c>
      <c r="G7616" t="s">
        <v>56</v>
      </c>
    </row>
    <row r="7617" spans="1:7" x14ac:dyDescent="0.35">
      <c r="A7617" t="s">
        <v>34</v>
      </c>
      <c r="B7617">
        <v>2021</v>
      </c>
      <c r="C7617" t="s">
        <v>39</v>
      </c>
      <c r="D7617">
        <v>159.5</v>
      </c>
      <c r="E7617" t="s">
        <v>30</v>
      </c>
      <c r="F7617">
        <v>156.6</v>
      </c>
      <c r="G7617" t="s">
        <v>30</v>
      </c>
    </row>
    <row r="7618" spans="1:7" x14ac:dyDescent="0.35">
      <c r="A7618" t="s">
        <v>34</v>
      </c>
      <c r="B7618">
        <v>2021</v>
      </c>
      <c r="C7618" t="s">
        <v>39</v>
      </c>
      <c r="D7618">
        <v>159.5</v>
      </c>
      <c r="E7618" t="s">
        <v>31</v>
      </c>
      <c r="F7618">
        <v>157.5</v>
      </c>
      <c r="G7618" t="s">
        <v>53</v>
      </c>
    </row>
    <row r="7619" spans="1:7" x14ac:dyDescent="0.35">
      <c r="A7619" t="s">
        <v>34</v>
      </c>
      <c r="B7619">
        <v>2021</v>
      </c>
      <c r="C7619" t="s">
        <v>39</v>
      </c>
      <c r="D7619">
        <v>159.5</v>
      </c>
      <c r="E7619" t="s">
        <v>32</v>
      </c>
      <c r="F7619">
        <v>152.30000000000001</v>
      </c>
      <c r="G7619" t="s">
        <v>32</v>
      </c>
    </row>
    <row r="7620" spans="1:7" x14ac:dyDescent="0.35">
      <c r="A7620" t="s">
        <v>35</v>
      </c>
      <c r="B7620">
        <v>2021</v>
      </c>
      <c r="C7620" t="s">
        <v>39</v>
      </c>
      <c r="D7620">
        <v>160.4</v>
      </c>
      <c r="E7620" t="s">
        <v>7</v>
      </c>
      <c r="F7620">
        <v>146.30000000000001</v>
      </c>
      <c r="G7620" t="s">
        <v>49</v>
      </c>
    </row>
    <row r="7621" spans="1:7" x14ac:dyDescent="0.35">
      <c r="A7621" t="s">
        <v>35</v>
      </c>
      <c r="B7621">
        <v>2021</v>
      </c>
      <c r="C7621" t="s">
        <v>39</v>
      </c>
      <c r="D7621">
        <v>160.4</v>
      </c>
      <c r="E7621" t="s">
        <v>8</v>
      </c>
      <c r="F7621">
        <v>200.5</v>
      </c>
      <c r="G7621" t="s">
        <v>49</v>
      </c>
    </row>
    <row r="7622" spans="1:7" x14ac:dyDescent="0.35">
      <c r="A7622" t="s">
        <v>35</v>
      </c>
      <c r="B7622">
        <v>2021</v>
      </c>
      <c r="C7622" t="s">
        <v>39</v>
      </c>
      <c r="D7622">
        <v>160.4</v>
      </c>
      <c r="E7622" t="s">
        <v>9</v>
      </c>
      <c r="F7622">
        <v>170.3</v>
      </c>
      <c r="G7622" t="s">
        <v>49</v>
      </c>
    </row>
    <row r="7623" spans="1:7" x14ac:dyDescent="0.35">
      <c r="A7623" t="s">
        <v>35</v>
      </c>
      <c r="B7623">
        <v>2021</v>
      </c>
      <c r="C7623" t="s">
        <v>39</v>
      </c>
      <c r="D7623">
        <v>160.4</v>
      </c>
      <c r="E7623" t="s">
        <v>10</v>
      </c>
      <c r="F7623">
        <v>156.1</v>
      </c>
      <c r="G7623" t="s">
        <v>49</v>
      </c>
    </row>
    <row r="7624" spans="1:7" x14ac:dyDescent="0.35">
      <c r="A7624" t="s">
        <v>35</v>
      </c>
      <c r="B7624">
        <v>2021</v>
      </c>
      <c r="C7624" t="s">
        <v>39</v>
      </c>
      <c r="D7624">
        <v>160.4</v>
      </c>
      <c r="E7624" t="s">
        <v>11</v>
      </c>
      <c r="F7624">
        <v>178.7</v>
      </c>
      <c r="G7624" t="s">
        <v>49</v>
      </c>
    </row>
    <row r="7625" spans="1:7" x14ac:dyDescent="0.35">
      <c r="A7625" t="s">
        <v>35</v>
      </c>
      <c r="B7625">
        <v>2021</v>
      </c>
      <c r="C7625" t="s">
        <v>39</v>
      </c>
      <c r="D7625">
        <v>160.4</v>
      </c>
      <c r="E7625" t="s">
        <v>12</v>
      </c>
      <c r="F7625">
        <v>167.1</v>
      </c>
      <c r="G7625" t="s">
        <v>49</v>
      </c>
    </row>
    <row r="7626" spans="1:7" x14ac:dyDescent="0.35">
      <c r="A7626" t="s">
        <v>35</v>
      </c>
      <c r="B7626">
        <v>2021</v>
      </c>
      <c r="C7626" t="s">
        <v>39</v>
      </c>
      <c r="D7626">
        <v>160.4</v>
      </c>
      <c r="E7626" t="s">
        <v>13</v>
      </c>
      <c r="F7626">
        <v>147.9</v>
      </c>
      <c r="G7626" t="s">
        <v>49</v>
      </c>
    </row>
    <row r="7627" spans="1:7" x14ac:dyDescent="0.35">
      <c r="A7627" t="s">
        <v>35</v>
      </c>
      <c r="B7627">
        <v>2021</v>
      </c>
      <c r="C7627" t="s">
        <v>39</v>
      </c>
      <c r="D7627">
        <v>160.4</v>
      </c>
      <c r="E7627" t="s">
        <v>14</v>
      </c>
      <c r="F7627">
        <v>165.4</v>
      </c>
      <c r="G7627" t="s">
        <v>49</v>
      </c>
    </row>
    <row r="7628" spans="1:7" x14ac:dyDescent="0.35">
      <c r="A7628" t="s">
        <v>35</v>
      </c>
      <c r="B7628">
        <v>2021</v>
      </c>
      <c r="C7628" t="s">
        <v>39</v>
      </c>
      <c r="D7628">
        <v>160.4</v>
      </c>
      <c r="E7628" t="s">
        <v>15</v>
      </c>
      <c r="F7628">
        <v>114.8</v>
      </c>
      <c r="G7628" t="s">
        <v>49</v>
      </c>
    </row>
    <row r="7629" spans="1:7" x14ac:dyDescent="0.35">
      <c r="A7629" t="s">
        <v>35</v>
      </c>
      <c r="B7629">
        <v>2021</v>
      </c>
      <c r="C7629" t="s">
        <v>39</v>
      </c>
      <c r="D7629">
        <v>160.4</v>
      </c>
      <c r="E7629" t="s">
        <v>16</v>
      </c>
      <c r="F7629">
        <v>168.2</v>
      </c>
      <c r="G7629" t="s">
        <v>49</v>
      </c>
    </row>
    <row r="7630" spans="1:7" x14ac:dyDescent="0.35">
      <c r="A7630" t="s">
        <v>35</v>
      </c>
      <c r="B7630">
        <v>2021</v>
      </c>
      <c r="C7630" t="s">
        <v>39</v>
      </c>
      <c r="D7630">
        <v>160.4</v>
      </c>
      <c r="E7630" t="s">
        <v>17</v>
      </c>
      <c r="F7630">
        <v>159.30000000000001</v>
      </c>
      <c r="G7630" t="s">
        <v>49</v>
      </c>
    </row>
    <row r="7631" spans="1:7" x14ac:dyDescent="0.35">
      <c r="A7631" t="s">
        <v>35</v>
      </c>
      <c r="B7631">
        <v>2021</v>
      </c>
      <c r="C7631" t="s">
        <v>39</v>
      </c>
      <c r="D7631">
        <v>160.4</v>
      </c>
      <c r="E7631" t="s">
        <v>18</v>
      </c>
      <c r="F7631">
        <v>170.4</v>
      </c>
      <c r="G7631" t="s">
        <v>49</v>
      </c>
    </row>
    <row r="7632" spans="1:7" x14ac:dyDescent="0.35">
      <c r="A7632" t="s">
        <v>35</v>
      </c>
      <c r="B7632">
        <v>2021</v>
      </c>
      <c r="C7632" t="s">
        <v>39</v>
      </c>
      <c r="D7632">
        <v>160.4</v>
      </c>
      <c r="E7632" t="s">
        <v>19</v>
      </c>
      <c r="F7632">
        <v>160.69999999999999</v>
      </c>
      <c r="G7632" t="s">
        <v>49</v>
      </c>
    </row>
    <row r="7633" spans="1:7" x14ac:dyDescent="0.35">
      <c r="A7633" t="s">
        <v>35</v>
      </c>
      <c r="B7633">
        <v>2021</v>
      </c>
      <c r="C7633" t="s">
        <v>39</v>
      </c>
      <c r="D7633">
        <v>160.4</v>
      </c>
      <c r="E7633" t="s">
        <v>20</v>
      </c>
      <c r="F7633">
        <v>191.9</v>
      </c>
      <c r="G7633" t="s">
        <v>50</v>
      </c>
    </row>
    <row r="7634" spans="1:7" x14ac:dyDescent="0.35">
      <c r="A7634" t="s">
        <v>35</v>
      </c>
      <c r="B7634">
        <v>2021</v>
      </c>
      <c r="C7634" t="s">
        <v>39</v>
      </c>
      <c r="D7634">
        <v>160.4</v>
      </c>
      <c r="E7634" t="s">
        <v>21</v>
      </c>
      <c r="F7634">
        <v>161.80000000000001</v>
      </c>
      <c r="G7634" t="s">
        <v>51</v>
      </c>
    </row>
    <row r="7635" spans="1:7" x14ac:dyDescent="0.35">
      <c r="A7635" t="s">
        <v>35</v>
      </c>
      <c r="B7635">
        <v>2021</v>
      </c>
      <c r="C7635" t="s">
        <v>39</v>
      </c>
      <c r="D7635">
        <v>160.4</v>
      </c>
      <c r="E7635" t="s">
        <v>22</v>
      </c>
      <c r="F7635">
        <v>152.1</v>
      </c>
      <c r="G7635" t="s">
        <v>51</v>
      </c>
    </row>
    <row r="7636" spans="1:7" x14ac:dyDescent="0.35">
      <c r="A7636" t="s">
        <v>35</v>
      </c>
      <c r="B7636">
        <v>2021</v>
      </c>
      <c r="C7636" t="s">
        <v>39</v>
      </c>
      <c r="D7636">
        <v>160.4</v>
      </c>
      <c r="E7636" t="s">
        <v>23</v>
      </c>
      <c r="F7636">
        <v>160.4</v>
      </c>
      <c r="G7636" t="s">
        <v>51</v>
      </c>
    </row>
    <row r="7637" spans="1:7" x14ac:dyDescent="0.35">
      <c r="A7637" t="s">
        <v>35</v>
      </c>
      <c r="B7637">
        <v>2021</v>
      </c>
      <c r="C7637" t="s">
        <v>39</v>
      </c>
      <c r="D7637">
        <v>160.4</v>
      </c>
      <c r="E7637" t="s">
        <v>24</v>
      </c>
      <c r="F7637">
        <v>161.6</v>
      </c>
      <c r="G7637" t="s">
        <v>24</v>
      </c>
    </row>
    <row r="7638" spans="1:7" x14ac:dyDescent="0.35">
      <c r="A7638" t="s">
        <v>35</v>
      </c>
      <c r="B7638">
        <v>2021</v>
      </c>
      <c r="C7638" t="s">
        <v>39</v>
      </c>
      <c r="D7638">
        <v>160.4</v>
      </c>
      <c r="E7638" t="s">
        <v>25</v>
      </c>
      <c r="F7638">
        <v>159.4</v>
      </c>
      <c r="G7638" t="s">
        <v>55</v>
      </c>
    </row>
    <row r="7639" spans="1:7" x14ac:dyDescent="0.35">
      <c r="A7639" t="s">
        <v>35</v>
      </c>
      <c r="B7639">
        <v>2021</v>
      </c>
      <c r="C7639" t="s">
        <v>39</v>
      </c>
      <c r="D7639">
        <v>160.4</v>
      </c>
      <c r="E7639" t="s">
        <v>26</v>
      </c>
      <c r="F7639">
        <v>154.69999999999999</v>
      </c>
      <c r="G7639" t="s">
        <v>52</v>
      </c>
    </row>
    <row r="7640" spans="1:7" x14ac:dyDescent="0.35">
      <c r="A7640" t="s">
        <v>35</v>
      </c>
      <c r="B7640">
        <v>2021</v>
      </c>
      <c r="C7640" t="s">
        <v>39</v>
      </c>
      <c r="D7640">
        <v>160.4</v>
      </c>
      <c r="E7640" t="s">
        <v>27</v>
      </c>
      <c r="F7640">
        <v>165.8</v>
      </c>
      <c r="G7640" t="s">
        <v>27</v>
      </c>
    </row>
    <row r="7641" spans="1:7" x14ac:dyDescent="0.35">
      <c r="A7641" t="s">
        <v>35</v>
      </c>
      <c r="B7641">
        <v>2021</v>
      </c>
      <c r="C7641" t="s">
        <v>39</v>
      </c>
      <c r="D7641">
        <v>160.4</v>
      </c>
      <c r="E7641" t="s">
        <v>28</v>
      </c>
      <c r="F7641">
        <v>148.9</v>
      </c>
      <c r="G7641" t="s">
        <v>54</v>
      </c>
    </row>
    <row r="7642" spans="1:7" x14ac:dyDescent="0.35">
      <c r="A7642" t="s">
        <v>35</v>
      </c>
      <c r="B7642">
        <v>2021</v>
      </c>
      <c r="C7642" t="s">
        <v>39</v>
      </c>
      <c r="D7642">
        <v>160.4</v>
      </c>
      <c r="E7642" t="s">
        <v>29</v>
      </c>
      <c r="F7642">
        <v>155.80000000000001</v>
      </c>
      <c r="G7642" t="s">
        <v>56</v>
      </c>
    </row>
    <row r="7643" spans="1:7" x14ac:dyDescent="0.35">
      <c r="A7643" t="s">
        <v>35</v>
      </c>
      <c r="B7643">
        <v>2021</v>
      </c>
      <c r="C7643" t="s">
        <v>39</v>
      </c>
      <c r="D7643">
        <v>160.4</v>
      </c>
      <c r="E7643" t="s">
        <v>30</v>
      </c>
      <c r="F7643">
        <v>161.19999999999999</v>
      </c>
      <c r="G7643" t="s">
        <v>30</v>
      </c>
    </row>
    <row r="7644" spans="1:7" x14ac:dyDescent="0.35">
      <c r="A7644" t="s">
        <v>35</v>
      </c>
      <c r="B7644">
        <v>2021</v>
      </c>
      <c r="C7644" t="s">
        <v>39</v>
      </c>
      <c r="D7644">
        <v>160.4</v>
      </c>
      <c r="E7644" t="s">
        <v>31</v>
      </c>
      <c r="F7644">
        <v>158.6</v>
      </c>
      <c r="G7644" t="s">
        <v>53</v>
      </c>
    </row>
    <row r="7645" spans="1:7" x14ac:dyDescent="0.35">
      <c r="A7645" t="s">
        <v>35</v>
      </c>
      <c r="B7645">
        <v>2021</v>
      </c>
      <c r="C7645" t="s">
        <v>39</v>
      </c>
      <c r="D7645">
        <v>160.4</v>
      </c>
      <c r="E7645" t="s">
        <v>32</v>
      </c>
      <c r="F7645">
        <v>156.80000000000001</v>
      </c>
      <c r="G7645" t="s">
        <v>32</v>
      </c>
    </row>
    <row r="7646" spans="1:7" x14ac:dyDescent="0.35">
      <c r="A7646" t="s">
        <v>5</v>
      </c>
      <c r="B7646">
        <v>2021</v>
      </c>
      <c r="C7646" t="s">
        <v>40</v>
      </c>
      <c r="D7646">
        <v>162.1</v>
      </c>
      <c r="E7646" t="s">
        <v>7</v>
      </c>
      <c r="F7646">
        <v>145.6</v>
      </c>
      <c r="G7646" t="s">
        <v>49</v>
      </c>
    </row>
    <row r="7647" spans="1:7" x14ac:dyDescent="0.35">
      <c r="A7647" t="s">
        <v>5</v>
      </c>
      <c r="B7647">
        <v>2021</v>
      </c>
      <c r="C7647" t="s">
        <v>40</v>
      </c>
      <c r="D7647">
        <v>162.1</v>
      </c>
      <c r="E7647" t="s">
        <v>8</v>
      </c>
      <c r="F7647">
        <v>200.1</v>
      </c>
      <c r="G7647" t="s">
        <v>49</v>
      </c>
    </row>
    <row r="7648" spans="1:7" x14ac:dyDescent="0.35">
      <c r="A7648" t="s">
        <v>5</v>
      </c>
      <c r="B7648">
        <v>2021</v>
      </c>
      <c r="C7648" t="s">
        <v>40</v>
      </c>
      <c r="D7648">
        <v>162.1</v>
      </c>
      <c r="E7648" t="s">
        <v>9</v>
      </c>
      <c r="F7648">
        <v>179.3</v>
      </c>
      <c r="G7648" t="s">
        <v>49</v>
      </c>
    </row>
    <row r="7649" spans="1:7" x14ac:dyDescent="0.35">
      <c r="A7649" t="s">
        <v>5</v>
      </c>
      <c r="B7649">
        <v>2021</v>
      </c>
      <c r="C7649" t="s">
        <v>40</v>
      </c>
      <c r="D7649">
        <v>162.1</v>
      </c>
      <c r="E7649" t="s">
        <v>10</v>
      </c>
      <c r="F7649">
        <v>156.1</v>
      </c>
      <c r="G7649" t="s">
        <v>49</v>
      </c>
    </row>
    <row r="7650" spans="1:7" x14ac:dyDescent="0.35">
      <c r="A7650" t="s">
        <v>5</v>
      </c>
      <c r="B7650">
        <v>2021</v>
      </c>
      <c r="C7650" t="s">
        <v>40</v>
      </c>
      <c r="D7650">
        <v>162.1</v>
      </c>
      <c r="E7650" t="s">
        <v>11</v>
      </c>
      <c r="F7650">
        <v>190.4</v>
      </c>
      <c r="G7650" t="s">
        <v>49</v>
      </c>
    </row>
    <row r="7651" spans="1:7" x14ac:dyDescent="0.35">
      <c r="A7651" t="s">
        <v>5</v>
      </c>
      <c r="B7651">
        <v>2021</v>
      </c>
      <c r="C7651" t="s">
        <v>40</v>
      </c>
      <c r="D7651">
        <v>162.1</v>
      </c>
      <c r="E7651" t="s">
        <v>12</v>
      </c>
      <c r="F7651">
        <v>158.6</v>
      </c>
      <c r="G7651" t="s">
        <v>49</v>
      </c>
    </row>
    <row r="7652" spans="1:7" x14ac:dyDescent="0.35">
      <c r="A7652" t="s">
        <v>5</v>
      </c>
      <c r="B7652">
        <v>2021</v>
      </c>
      <c r="C7652" t="s">
        <v>40</v>
      </c>
      <c r="D7652">
        <v>162.1</v>
      </c>
      <c r="E7652" t="s">
        <v>13</v>
      </c>
      <c r="F7652">
        <v>144.69999999999999</v>
      </c>
      <c r="G7652" t="s">
        <v>49</v>
      </c>
    </row>
    <row r="7653" spans="1:7" x14ac:dyDescent="0.35">
      <c r="A7653" t="s">
        <v>5</v>
      </c>
      <c r="B7653">
        <v>2021</v>
      </c>
      <c r="C7653" t="s">
        <v>40</v>
      </c>
      <c r="D7653">
        <v>162.1</v>
      </c>
      <c r="E7653" t="s">
        <v>14</v>
      </c>
      <c r="F7653">
        <v>165.5</v>
      </c>
      <c r="G7653" t="s">
        <v>49</v>
      </c>
    </row>
    <row r="7654" spans="1:7" x14ac:dyDescent="0.35">
      <c r="A7654" t="s">
        <v>5</v>
      </c>
      <c r="B7654">
        <v>2021</v>
      </c>
      <c r="C7654" t="s">
        <v>40</v>
      </c>
      <c r="D7654">
        <v>162.1</v>
      </c>
      <c r="E7654" t="s">
        <v>15</v>
      </c>
      <c r="F7654">
        <v>114.6</v>
      </c>
      <c r="G7654" t="s">
        <v>49</v>
      </c>
    </row>
    <row r="7655" spans="1:7" x14ac:dyDescent="0.35">
      <c r="A7655" t="s">
        <v>5</v>
      </c>
      <c r="B7655">
        <v>2021</v>
      </c>
      <c r="C7655" t="s">
        <v>40</v>
      </c>
      <c r="D7655">
        <v>162.1</v>
      </c>
      <c r="E7655" t="s">
        <v>16</v>
      </c>
      <c r="F7655">
        <v>170</v>
      </c>
      <c r="G7655" t="s">
        <v>49</v>
      </c>
    </row>
    <row r="7656" spans="1:7" x14ac:dyDescent="0.35">
      <c r="A7656" t="s">
        <v>5</v>
      </c>
      <c r="B7656">
        <v>2021</v>
      </c>
      <c r="C7656" t="s">
        <v>40</v>
      </c>
      <c r="D7656">
        <v>162.1</v>
      </c>
      <c r="E7656" t="s">
        <v>17</v>
      </c>
      <c r="F7656">
        <v>165.5</v>
      </c>
      <c r="G7656" t="s">
        <v>49</v>
      </c>
    </row>
    <row r="7657" spans="1:7" x14ac:dyDescent="0.35">
      <c r="A7657" t="s">
        <v>5</v>
      </c>
      <c r="B7657">
        <v>2021</v>
      </c>
      <c r="C7657" t="s">
        <v>40</v>
      </c>
      <c r="D7657">
        <v>162.1</v>
      </c>
      <c r="E7657" t="s">
        <v>18</v>
      </c>
      <c r="F7657">
        <v>171.7</v>
      </c>
      <c r="G7657" t="s">
        <v>49</v>
      </c>
    </row>
    <row r="7658" spans="1:7" x14ac:dyDescent="0.35">
      <c r="A7658" t="s">
        <v>5</v>
      </c>
      <c r="B7658">
        <v>2021</v>
      </c>
      <c r="C7658" t="s">
        <v>40</v>
      </c>
      <c r="D7658">
        <v>162.1</v>
      </c>
      <c r="E7658" t="s">
        <v>19</v>
      </c>
      <c r="F7658">
        <v>160.5</v>
      </c>
      <c r="G7658" t="s">
        <v>49</v>
      </c>
    </row>
    <row r="7659" spans="1:7" x14ac:dyDescent="0.35">
      <c r="A7659" t="s">
        <v>5</v>
      </c>
      <c r="B7659">
        <v>2021</v>
      </c>
      <c r="C7659" t="s">
        <v>40</v>
      </c>
      <c r="D7659">
        <v>162.1</v>
      </c>
      <c r="E7659" t="s">
        <v>20</v>
      </c>
      <c r="F7659">
        <v>189.1</v>
      </c>
      <c r="G7659" t="s">
        <v>50</v>
      </c>
    </row>
    <row r="7660" spans="1:7" x14ac:dyDescent="0.35">
      <c r="A7660" t="s">
        <v>5</v>
      </c>
      <c r="B7660">
        <v>2021</v>
      </c>
      <c r="C7660" t="s">
        <v>40</v>
      </c>
      <c r="D7660">
        <v>162.1</v>
      </c>
      <c r="E7660" t="s">
        <v>21</v>
      </c>
      <c r="F7660">
        <v>165.3</v>
      </c>
      <c r="G7660" t="s">
        <v>51</v>
      </c>
    </row>
    <row r="7661" spans="1:7" x14ac:dyDescent="0.35">
      <c r="A7661" t="s">
        <v>5</v>
      </c>
      <c r="B7661">
        <v>2021</v>
      </c>
      <c r="C7661" t="s">
        <v>40</v>
      </c>
      <c r="D7661">
        <v>162.1</v>
      </c>
      <c r="E7661" t="s">
        <v>22</v>
      </c>
      <c r="F7661">
        <v>159.9</v>
      </c>
      <c r="G7661" t="s">
        <v>51</v>
      </c>
    </row>
    <row r="7662" spans="1:7" x14ac:dyDescent="0.35">
      <c r="A7662" t="s">
        <v>5</v>
      </c>
      <c r="B7662">
        <v>2021</v>
      </c>
      <c r="C7662" t="s">
        <v>40</v>
      </c>
      <c r="D7662">
        <v>162.1</v>
      </c>
      <c r="E7662" t="s">
        <v>23</v>
      </c>
      <c r="F7662">
        <v>164.6</v>
      </c>
      <c r="G7662" t="s">
        <v>51</v>
      </c>
    </row>
    <row r="7663" spans="1:7" x14ac:dyDescent="0.35">
      <c r="A7663" t="s">
        <v>5</v>
      </c>
      <c r="B7663">
        <v>2021</v>
      </c>
      <c r="C7663" t="s">
        <v>40</v>
      </c>
      <c r="D7663">
        <v>162.1</v>
      </c>
      <c r="E7663" t="s">
        <v>24</v>
      </c>
      <c r="G7663" t="s">
        <v>24</v>
      </c>
    </row>
    <row r="7664" spans="1:7" x14ac:dyDescent="0.35">
      <c r="A7664" t="s">
        <v>5</v>
      </c>
      <c r="B7664">
        <v>2021</v>
      </c>
      <c r="C7664" t="s">
        <v>40</v>
      </c>
      <c r="D7664">
        <v>162.1</v>
      </c>
      <c r="E7664" t="s">
        <v>25</v>
      </c>
      <c r="F7664">
        <v>162.1</v>
      </c>
      <c r="G7664" t="s">
        <v>55</v>
      </c>
    </row>
    <row r="7665" spans="1:7" x14ac:dyDescent="0.35">
      <c r="A7665" t="s">
        <v>5</v>
      </c>
      <c r="B7665">
        <v>2021</v>
      </c>
      <c r="C7665" t="s">
        <v>40</v>
      </c>
      <c r="D7665">
        <v>162.1</v>
      </c>
      <c r="E7665" t="s">
        <v>26</v>
      </c>
      <c r="F7665">
        <v>159.19999999999999</v>
      </c>
      <c r="G7665" t="s">
        <v>52</v>
      </c>
    </row>
    <row r="7666" spans="1:7" x14ac:dyDescent="0.35">
      <c r="A7666" t="s">
        <v>5</v>
      </c>
      <c r="B7666">
        <v>2021</v>
      </c>
      <c r="C7666" t="s">
        <v>40</v>
      </c>
      <c r="D7666">
        <v>162.1</v>
      </c>
      <c r="E7666" t="s">
        <v>27</v>
      </c>
      <c r="F7666">
        <v>169.7</v>
      </c>
      <c r="G7666" t="s">
        <v>27</v>
      </c>
    </row>
    <row r="7667" spans="1:7" x14ac:dyDescent="0.35">
      <c r="A7667" t="s">
        <v>5</v>
      </c>
      <c r="B7667">
        <v>2021</v>
      </c>
      <c r="C7667" t="s">
        <v>40</v>
      </c>
      <c r="D7667">
        <v>162.1</v>
      </c>
      <c r="E7667" t="s">
        <v>28</v>
      </c>
      <c r="F7667">
        <v>154.19999999999999</v>
      </c>
      <c r="G7667" t="s">
        <v>54</v>
      </c>
    </row>
    <row r="7668" spans="1:7" x14ac:dyDescent="0.35">
      <c r="A7668" t="s">
        <v>5</v>
      </c>
      <c r="B7668">
        <v>2021</v>
      </c>
      <c r="C7668" t="s">
        <v>40</v>
      </c>
      <c r="D7668">
        <v>162.1</v>
      </c>
      <c r="E7668" t="s">
        <v>29</v>
      </c>
      <c r="F7668">
        <v>160.4</v>
      </c>
      <c r="G7668" t="s">
        <v>56</v>
      </c>
    </row>
    <row r="7669" spans="1:7" x14ac:dyDescent="0.35">
      <c r="A7669" t="s">
        <v>5</v>
      </c>
      <c r="B7669">
        <v>2021</v>
      </c>
      <c r="C7669" t="s">
        <v>40</v>
      </c>
      <c r="D7669">
        <v>162.1</v>
      </c>
      <c r="E7669" t="s">
        <v>30</v>
      </c>
      <c r="F7669">
        <v>166.8</v>
      </c>
      <c r="G7669" t="s">
        <v>30</v>
      </c>
    </row>
    <row r="7670" spans="1:7" x14ac:dyDescent="0.35">
      <c r="A7670" t="s">
        <v>5</v>
      </c>
      <c r="B7670">
        <v>2021</v>
      </c>
      <c r="C7670" t="s">
        <v>40</v>
      </c>
      <c r="D7670">
        <v>162.1</v>
      </c>
      <c r="E7670" t="s">
        <v>31</v>
      </c>
      <c r="F7670">
        <v>159.4</v>
      </c>
      <c r="G7670" t="s">
        <v>53</v>
      </c>
    </row>
    <row r="7671" spans="1:7" x14ac:dyDescent="0.35">
      <c r="A7671" t="s">
        <v>5</v>
      </c>
      <c r="B7671">
        <v>2021</v>
      </c>
      <c r="C7671" t="s">
        <v>40</v>
      </c>
      <c r="D7671">
        <v>162.1</v>
      </c>
      <c r="E7671" t="s">
        <v>32</v>
      </c>
      <c r="F7671">
        <v>161.5</v>
      </c>
      <c r="G7671" t="s">
        <v>32</v>
      </c>
    </row>
    <row r="7672" spans="1:7" x14ac:dyDescent="0.35">
      <c r="A7672" t="s">
        <v>34</v>
      </c>
      <c r="B7672">
        <v>2021</v>
      </c>
      <c r="C7672" t="s">
        <v>40</v>
      </c>
      <c r="D7672">
        <v>160.4</v>
      </c>
      <c r="E7672" t="s">
        <v>7</v>
      </c>
      <c r="F7672">
        <v>149.19999999999999</v>
      </c>
      <c r="G7672" t="s">
        <v>49</v>
      </c>
    </row>
    <row r="7673" spans="1:7" x14ac:dyDescent="0.35">
      <c r="A7673" t="s">
        <v>34</v>
      </c>
      <c r="B7673">
        <v>2021</v>
      </c>
      <c r="C7673" t="s">
        <v>40</v>
      </c>
      <c r="D7673">
        <v>160.4</v>
      </c>
      <c r="E7673" t="s">
        <v>8</v>
      </c>
      <c r="F7673">
        <v>205.5</v>
      </c>
      <c r="G7673" t="s">
        <v>49</v>
      </c>
    </row>
    <row r="7674" spans="1:7" x14ac:dyDescent="0.35">
      <c r="A7674" t="s">
        <v>34</v>
      </c>
      <c r="B7674">
        <v>2021</v>
      </c>
      <c r="C7674" t="s">
        <v>40</v>
      </c>
      <c r="D7674">
        <v>160.4</v>
      </c>
      <c r="E7674" t="s">
        <v>9</v>
      </c>
      <c r="F7674">
        <v>182.8</v>
      </c>
      <c r="G7674" t="s">
        <v>49</v>
      </c>
    </row>
    <row r="7675" spans="1:7" x14ac:dyDescent="0.35">
      <c r="A7675" t="s">
        <v>34</v>
      </c>
      <c r="B7675">
        <v>2021</v>
      </c>
      <c r="C7675" t="s">
        <v>40</v>
      </c>
      <c r="D7675">
        <v>160.4</v>
      </c>
      <c r="E7675" t="s">
        <v>10</v>
      </c>
      <c r="F7675">
        <v>156.5</v>
      </c>
      <c r="G7675" t="s">
        <v>49</v>
      </c>
    </row>
    <row r="7676" spans="1:7" x14ac:dyDescent="0.35">
      <c r="A7676" t="s">
        <v>34</v>
      </c>
      <c r="B7676">
        <v>2021</v>
      </c>
      <c r="C7676" t="s">
        <v>40</v>
      </c>
      <c r="D7676">
        <v>160.4</v>
      </c>
      <c r="E7676" t="s">
        <v>11</v>
      </c>
      <c r="F7676">
        <v>172.2</v>
      </c>
      <c r="G7676" t="s">
        <v>49</v>
      </c>
    </row>
    <row r="7677" spans="1:7" x14ac:dyDescent="0.35">
      <c r="A7677" t="s">
        <v>34</v>
      </c>
      <c r="B7677">
        <v>2021</v>
      </c>
      <c r="C7677" t="s">
        <v>40</v>
      </c>
      <c r="D7677">
        <v>160.4</v>
      </c>
      <c r="E7677" t="s">
        <v>12</v>
      </c>
      <c r="F7677">
        <v>171.5</v>
      </c>
      <c r="G7677" t="s">
        <v>49</v>
      </c>
    </row>
    <row r="7678" spans="1:7" x14ac:dyDescent="0.35">
      <c r="A7678" t="s">
        <v>34</v>
      </c>
      <c r="B7678">
        <v>2021</v>
      </c>
      <c r="C7678" t="s">
        <v>40</v>
      </c>
      <c r="D7678">
        <v>160.4</v>
      </c>
      <c r="E7678" t="s">
        <v>13</v>
      </c>
      <c r="F7678">
        <v>176.2</v>
      </c>
      <c r="G7678" t="s">
        <v>49</v>
      </c>
    </row>
    <row r="7679" spans="1:7" x14ac:dyDescent="0.35">
      <c r="A7679" t="s">
        <v>34</v>
      </c>
      <c r="B7679">
        <v>2021</v>
      </c>
      <c r="C7679" t="s">
        <v>40</v>
      </c>
      <c r="D7679">
        <v>160.4</v>
      </c>
      <c r="E7679" t="s">
        <v>14</v>
      </c>
      <c r="F7679">
        <v>166.9</v>
      </c>
      <c r="G7679" t="s">
        <v>49</v>
      </c>
    </row>
    <row r="7680" spans="1:7" x14ac:dyDescent="0.35">
      <c r="A7680" t="s">
        <v>34</v>
      </c>
      <c r="B7680">
        <v>2021</v>
      </c>
      <c r="C7680" t="s">
        <v>40</v>
      </c>
      <c r="D7680">
        <v>160.4</v>
      </c>
      <c r="E7680" t="s">
        <v>15</v>
      </c>
      <c r="F7680">
        <v>116.1</v>
      </c>
      <c r="G7680" t="s">
        <v>49</v>
      </c>
    </row>
    <row r="7681" spans="1:7" x14ac:dyDescent="0.35">
      <c r="A7681" t="s">
        <v>34</v>
      </c>
      <c r="B7681">
        <v>2021</v>
      </c>
      <c r="C7681" t="s">
        <v>40</v>
      </c>
      <c r="D7681">
        <v>160.4</v>
      </c>
      <c r="E7681" t="s">
        <v>16</v>
      </c>
      <c r="F7681">
        <v>165.5</v>
      </c>
      <c r="G7681" t="s">
        <v>49</v>
      </c>
    </row>
    <row r="7682" spans="1:7" x14ac:dyDescent="0.35">
      <c r="A7682" t="s">
        <v>34</v>
      </c>
      <c r="B7682">
        <v>2021</v>
      </c>
      <c r="C7682" t="s">
        <v>40</v>
      </c>
      <c r="D7682">
        <v>160.4</v>
      </c>
      <c r="E7682" t="s">
        <v>17</v>
      </c>
      <c r="F7682">
        <v>152.30000000000001</v>
      </c>
      <c r="G7682" t="s">
        <v>49</v>
      </c>
    </row>
    <row r="7683" spans="1:7" x14ac:dyDescent="0.35">
      <c r="A7683" t="s">
        <v>34</v>
      </c>
      <c r="B7683">
        <v>2021</v>
      </c>
      <c r="C7683" t="s">
        <v>40</v>
      </c>
      <c r="D7683">
        <v>160.4</v>
      </c>
      <c r="E7683" t="s">
        <v>18</v>
      </c>
      <c r="F7683">
        <v>173.3</v>
      </c>
      <c r="G7683" t="s">
        <v>49</v>
      </c>
    </row>
    <row r="7684" spans="1:7" x14ac:dyDescent="0.35">
      <c r="A7684" t="s">
        <v>34</v>
      </c>
      <c r="B7684">
        <v>2021</v>
      </c>
      <c r="C7684" t="s">
        <v>40</v>
      </c>
      <c r="D7684">
        <v>160.4</v>
      </c>
      <c r="E7684" t="s">
        <v>19</v>
      </c>
      <c r="F7684">
        <v>166.2</v>
      </c>
      <c r="G7684" t="s">
        <v>49</v>
      </c>
    </row>
    <row r="7685" spans="1:7" x14ac:dyDescent="0.35">
      <c r="A7685" t="s">
        <v>34</v>
      </c>
      <c r="B7685">
        <v>2021</v>
      </c>
      <c r="C7685" t="s">
        <v>40</v>
      </c>
      <c r="D7685">
        <v>160.4</v>
      </c>
      <c r="E7685" t="s">
        <v>20</v>
      </c>
      <c r="F7685">
        <v>195.6</v>
      </c>
      <c r="G7685" t="s">
        <v>50</v>
      </c>
    </row>
    <row r="7686" spans="1:7" x14ac:dyDescent="0.35">
      <c r="A7686" t="s">
        <v>34</v>
      </c>
      <c r="B7686">
        <v>2021</v>
      </c>
      <c r="C7686" t="s">
        <v>40</v>
      </c>
      <c r="D7686">
        <v>160.4</v>
      </c>
      <c r="E7686" t="s">
        <v>21</v>
      </c>
      <c r="F7686">
        <v>157.30000000000001</v>
      </c>
      <c r="G7686" t="s">
        <v>51</v>
      </c>
    </row>
    <row r="7687" spans="1:7" x14ac:dyDescent="0.35">
      <c r="A7687" t="s">
        <v>34</v>
      </c>
      <c r="B7687">
        <v>2021</v>
      </c>
      <c r="C7687" t="s">
        <v>40</v>
      </c>
      <c r="D7687">
        <v>160.4</v>
      </c>
      <c r="E7687" t="s">
        <v>22</v>
      </c>
      <c r="F7687">
        <v>140.5</v>
      </c>
      <c r="G7687" t="s">
        <v>51</v>
      </c>
    </row>
    <row r="7688" spans="1:7" x14ac:dyDescent="0.35">
      <c r="A7688" t="s">
        <v>34</v>
      </c>
      <c r="B7688">
        <v>2021</v>
      </c>
      <c r="C7688" t="s">
        <v>40</v>
      </c>
      <c r="D7688">
        <v>160.4</v>
      </c>
      <c r="E7688" t="s">
        <v>23</v>
      </c>
      <c r="F7688">
        <v>154.80000000000001</v>
      </c>
      <c r="G7688" t="s">
        <v>51</v>
      </c>
    </row>
    <row r="7689" spans="1:7" x14ac:dyDescent="0.35">
      <c r="A7689" t="s">
        <v>34</v>
      </c>
      <c r="B7689">
        <v>2021</v>
      </c>
      <c r="C7689" t="s">
        <v>40</v>
      </c>
      <c r="D7689">
        <v>160.4</v>
      </c>
      <c r="E7689" t="s">
        <v>24</v>
      </c>
      <c r="F7689">
        <v>160.5</v>
      </c>
      <c r="G7689" t="s">
        <v>24</v>
      </c>
    </row>
    <row r="7690" spans="1:7" x14ac:dyDescent="0.35">
      <c r="A7690" t="s">
        <v>34</v>
      </c>
      <c r="B7690">
        <v>2021</v>
      </c>
      <c r="C7690" t="s">
        <v>40</v>
      </c>
      <c r="D7690">
        <v>160.4</v>
      </c>
      <c r="E7690" t="s">
        <v>25</v>
      </c>
      <c r="F7690">
        <v>156.1</v>
      </c>
      <c r="G7690" t="s">
        <v>55</v>
      </c>
    </row>
    <row r="7691" spans="1:7" x14ac:dyDescent="0.35">
      <c r="A7691" t="s">
        <v>34</v>
      </c>
      <c r="B7691">
        <v>2021</v>
      </c>
      <c r="C7691" t="s">
        <v>40</v>
      </c>
      <c r="D7691">
        <v>160.4</v>
      </c>
      <c r="E7691" t="s">
        <v>26</v>
      </c>
      <c r="F7691">
        <v>149.80000000000001</v>
      </c>
      <c r="G7691" t="s">
        <v>52</v>
      </c>
    </row>
    <row r="7692" spans="1:7" x14ac:dyDescent="0.35">
      <c r="A7692" t="s">
        <v>34</v>
      </c>
      <c r="B7692">
        <v>2021</v>
      </c>
      <c r="C7692" t="s">
        <v>40</v>
      </c>
      <c r="D7692">
        <v>160.4</v>
      </c>
      <c r="E7692" t="s">
        <v>27</v>
      </c>
      <c r="F7692">
        <v>160.80000000000001</v>
      </c>
      <c r="G7692" t="s">
        <v>27</v>
      </c>
    </row>
    <row r="7693" spans="1:7" x14ac:dyDescent="0.35">
      <c r="A7693" t="s">
        <v>34</v>
      </c>
      <c r="B7693">
        <v>2021</v>
      </c>
      <c r="C7693" t="s">
        <v>40</v>
      </c>
      <c r="D7693">
        <v>160.4</v>
      </c>
      <c r="E7693" t="s">
        <v>28</v>
      </c>
      <c r="F7693">
        <v>147.5</v>
      </c>
      <c r="G7693" t="s">
        <v>54</v>
      </c>
    </row>
    <row r="7694" spans="1:7" x14ac:dyDescent="0.35">
      <c r="A7694" t="s">
        <v>34</v>
      </c>
      <c r="B7694">
        <v>2021</v>
      </c>
      <c r="C7694" t="s">
        <v>40</v>
      </c>
      <c r="D7694">
        <v>160.4</v>
      </c>
      <c r="E7694" t="s">
        <v>29</v>
      </c>
      <c r="F7694">
        <v>150.69999999999999</v>
      </c>
      <c r="G7694" t="s">
        <v>56</v>
      </c>
    </row>
    <row r="7695" spans="1:7" x14ac:dyDescent="0.35">
      <c r="A7695" t="s">
        <v>34</v>
      </c>
      <c r="B7695">
        <v>2021</v>
      </c>
      <c r="C7695" t="s">
        <v>40</v>
      </c>
      <c r="D7695">
        <v>160.4</v>
      </c>
      <c r="E7695" t="s">
        <v>30</v>
      </c>
      <c r="F7695">
        <v>158.1</v>
      </c>
      <c r="G7695" t="s">
        <v>30</v>
      </c>
    </row>
    <row r="7696" spans="1:7" x14ac:dyDescent="0.35">
      <c r="A7696" t="s">
        <v>34</v>
      </c>
      <c r="B7696">
        <v>2021</v>
      </c>
      <c r="C7696" t="s">
        <v>40</v>
      </c>
      <c r="D7696">
        <v>160.4</v>
      </c>
      <c r="E7696" t="s">
        <v>31</v>
      </c>
      <c r="F7696">
        <v>158</v>
      </c>
      <c r="G7696" t="s">
        <v>53</v>
      </c>
    </row>
    <row r="7697" spans="1:7" x14ac:dyDescent="0.35">
      <c r="A7697" t="s">
        <v>34</v>
      </c>
      <c r="B7697">
        <v>2021</v>
      </c>
      <c r="C7697" t="s">
        <v>40</v>
      </c>
      <c r="D7697">
        <v>160.4</v>
      </c>
      <c r="E7697" t="s">
        <v>32</v>
      </c>
      <c r="F7697">
        <v>153.4</v>
      </c>
      <c r="G7697" t="s">
        <v>32</v>
      </c>
    </row>
    <row r="7698" spans="1:7" x14ac:dyDescent="0.35">
      <c r="A7698" t="s">
        <v>35</v>
      </c>
      <c r="B7698">
        <v>2021</v>
      </c>
      <c r="C7698" t="s">
        <v>40</v>
      </c>
      <c r="D7698">
        <v>161.30000000000001</v>
      </c>
      <c r="E7698" t="s">
        <v>7</v>
      </c>
      <c r="F7698">
        <v>146.69999999999999</v>
      </c>
      <c r="G7698" t="s">
        <v>49</v>
      </c>
    </row>
    <row r="7699" spans="1:7" x14ac:dyDescent="0.35">
      <c r="A7699" t="s">
        <v>35</v>
      </c>
      <c r="B7699">
        <v>2021</v>
      </c>
      <c r="C7699" t="s">
        <v>40</v>
      </c>
      <c r="D7699">
        <v>161.30000000000001</v>
      </c>
      <c r="E7699" t="s">
        <v>8</v>
      </c>
      <c r="F7699">
        <v>202</v>
      </c>
      <c r="G7699" t="s">
        <v>49</v>
      </c>
    </row>
    <row r="7700" spans="1:7" x14ac:dyDescent="0.35">
      <c r="A7700" t="s">
        <v>35</v>
      </c>
      <c r="B7700">
        <v>2021</v>
      </c>
      <c r="C7700" t="s">
        <v>40</v>
      </c>
      <c r="D7700">
        <v>161.30000000000001</v>
      </c>
      <c r="E7700" t="s">
        <v>9</v>
      </c>
      <c r="F7700">
        <v>180.7</v>
      </c>
      <c r="G7700" t="s">
        <v>49</v>
      </c>
    </row>
    <row r="7701" spans="1:7" x14ac:dyDescent="0.35">
      <c r="A7701" t="s">
        <v>35</v>
      </c>
      <c r="B7701">
        <v>2021</v>
      </c>
      <c r="C7701" t="s">
        <v>40</v>
      </c>
      <c r="D7701">
        <v>161.30000000000001</v>
      </c>
      <c r="E7701" t="s">
        <v>10</v>
      </c>
      <c r="F7701">
        <v>156.19999999999999</v>
      </c>
      <c r="G7701" t="s">
        <v>49</v>
      </c>
    </row>
    <row r="7702" spans="1:7" x14ac:dyDescent="0.35">
      <c r="A7702" t="s">
        <v>35</v>
      </c>
      <c r="B7702">
        <v>2021</v>
      </c>
      <c r="C7702" t="s">
        <v>40</v>
      </c>
      <c r="D7702">
        <v>161.30000000000001</v>
      </c>
      <c r="E7702" t="s">
        <v>11</v>
      </c>
      <c r="F7702">
        <v>183.7</v>
      </c>
      <c r="G7702" t="s">
        <v>49</v>
      </c>
    </row>
    <row r="7703" spans="1:7" x14ac:dyDescent="0.35">
      <c r="A7703" t="s">
        <v>35</v>
      </c>
      <c r="B7703">
        <v>2021</v>
      </c>
      <c r="C7703" t="s">
        <v>40</v>
      </c>
      <c r="D7703">
        <v>161.30000000000001</v>
      </c>
      <c r="E7703" t="s">
        <v>12</v>
      </c>
      <c r="F7703">
        <v>164.6</v>
      </c>
      <c r="G7703" t="s">
        <v>49</v>
      </c>
    </row>
    <row r="7704" spans="1:7" x14ac:dyDescent="0.35">
      <c r="A7704" t="s">
        <v>35</v>
      </c>
      <c r="B7704">
        <v>2021</v>
      </c>
      <c r="C7704" t="s">
        <v>40</v>
      </c>
      <c r="D7704">
        <v>161.30000000000001</v>
      </c>
      <c r="E7704" t="s">
        <v>13</v>
      </c>
      <c r="F7704">
        <v>155.4</v>
      </c>
      <c r="G7704" t="s">
        <v>49</v>
      </c>
    </row>
    <row r="7705" spans="1:7" x14ac:dyDescent="0.35">
      <c r="A7705" t="s">
        <v>35</v>
      </c>
      <c r="B7705">
        <v>2021</v>
      </c>
      <c r="C7705" t="s">
        <v>40</v>
      </c>
      <c r="D7705">
        <v>161.30000000000001</v>
      </c>
      <c r="E7705" t="s">
        <v>14</v>
      </c>
      <c r="F7705">
        <v>166</v>
      </c>
      <c r="G7705" t="s">
        <v>49</v>
      </c>
    </row>
    <row r="7706" spans="1:7" x14ac:dyDescent="0.35">
      <c r="A7706" t="s">
        <v>35</v>
      </c>
      <c r="B7706">
        <v>2021</v>
      </c>
      <c r="C7706" t="s">
        <v>40</v>
      </c>
      <c r="D7706">
        <v>161.30000000000001</v>
      </c>
      <c r="E7706" t="s">
        <v>15</v>
      </c>
      <c r="F7706">
        <v>115.1</v>
      </c>
      <c r="G7706" t="s">
        <v>49</v>
      </c>
    </row>
    <row r="7707" spans="1:7" x14ac:dyDescent="0.35">
      <c r="A7707" t="s">
        <v>35</v>
      </c>
      <c r="B7707">
        <v>2021</v>
      </c>
      <c r="C7707" t="s">
        <v>40</v>
      </c>
      <c r="D7707">
        <v>161.30000000000001</v>
      </c>
      <c r="E7707" t="s">
        <v>16</v>
      </c>
      <c r="F7707">
        <v>168.5</v>
      </c>
      <c r="G7707" t="s">
        <v>49</v>
      </c>
    </row>
    <row r="7708" spans="1:7" x14ac:dyDescent="0.35">
      <c r="A7708" t="s">
        <v>35</v>
      </c>
      <c r="B7708">
        <v>2021</v>
      </c>
      <c r="C7708" t="s">
        <v>40</v>
      </c>
      <c r="D7708">
        <v>161.30000000000001</v>
      </c>
      <c r="E7708" t="s">
        <v>17</v>
      </c>
      <c r="F7708">
        <v>160</v>
      </c>
      <c r="G7708" t="s">
        <v>49</v>
      </c>
    </row>
    <row r="7709" spans="1:7" x14ac:dyDescent="0.35">
      <c r="A7709" t="s">
        <v>35</v>
      </c>
      <c r="B7709">
        <v>2021</v>
      </c>
      <c r="C7709" t="s">
        <v>40</v>
      </c>
      <c r="D7709">
        <v>161.30000000000001</v>
      </c>
      <c r="E7709" t="s">
        <v>18</v>
      </c>
      <c r="F7709">
        <v>172.4</v>
      </c>
      <c r="G7709" t="s">
        <v>49</v>
      </c>
    </row>
    <row r="7710" spans="1:7" x14ac:dyDescent="0.35">
      <c r="A7710" t="s">
        <v>35</v>
      </c>
      <c r="B7710">
        <v>2021</v>
      </c>
      <c r="C7710" t="s">
        <v>40</v>
      </c>
      <c r="D7710">
        <v>161.30000000000001</v>
      </c>
      <c r="E7710" t="s">
        <v>19</v>
      </c>
      <c r="F7710">
        <v>162.6</v>
      </c>
      <c r="G7710" t="s">
        <v>49</v>
      </c>
    </row>
    <row r="7711" spans="1:7" x14ac:dyDescent="0.35">
      <c r="A7711" t="s">
        <v>35</v>
      </c>
      <c r="B7711">
        <v>2021</v>
      </c>
      <c r="C7711" t="s">
        <v>40</v>
      </c>
      <c r="D7711">
        <v>161.30000000000001</v>
      </c>
      <c r="E7711" t="s">
        <v>20</v>
      </c>
      <c r="F7711">
        <v>190.8</v>
      </c>
      <c r="G7711" t="s">
        <v>50</v>
      </c>
    </row>
    <row r="7712" spans="1:7" x14ac:dyDescent="0.35">
      <c r="A7712" t="s">
        <v>35</v>
      </c>
      <c r="B7712">
        <v>2021</v>
      </c>
      <c r="C7712" t="s">
        <v>40</v>
      </c>
      <c r="D7712">
        <v>161.30000000000001</v>
      </c>
      <c r="E7712" t="s">
        <v>21</v>
      </c>
      <c r="F7712">
        <v>162.19999999999999</v>
      </c>
      <c r="G7712" t="s">
        <v>51</v>
      </c>
    </row>
    <row r="7713" spans="1:7" x14ac:dyDescent="0.35">
      <c r="A7713" t="s">
        <v>35</v>
      </c>
      <c r="B7713">
        <v>2021</v>
      </c>
      <c r="C7713" t="s">
        <v>40</v>
      </c>
      <c r="D7713">
        <v>161.30000000000001</v>
      </c>
      <c r="E7713" t="s">
        <v>22</v>
      </c>
      <c r="F7713">
        <v>151.80000000000001</v>
      </c>
      <c r="G7713" t="s">
        <v>51</v>
      </c>
    </row>
    <row r="7714" spans="1:7" x14ac:dyDescent="0.35">
      <c r="A7714" t="s">
        <v>35</v>
      </c>
      <c r="B7714">
        <v>2021</v>
      </c>
      <c r="C7714" t="s">
        <v>40</v>
      </c>
      <c r="D7714">
        <v>161.30000000000001</v>
      </c>
      <c r="E7714" t="s">
        <v>23</v>
      </c>
      <c r="F7714">
        <v>160.69999999999999</v>
      </c>
      <c r="G7714" t="s">
        <v>51</v>
      </c>
    </row>
    <row r="7715" spans="1:7" x14ac:dyDescent="0.35">
      <c r="A7715" t="s">
        <v>35</v>
      </c>
      <c r="B7715">
        <v>2021</v>
      </c>
      <c r="C7715" t="s">
        <v>40</v>
      </c>
      <c r="D7715">
        <v>161.30000000000001</v>
      </c>
      <c r="E7715" t="s">
        <v>24</v>
      </c>
      <c r="F7715">
        <v>160.5</v>
      </c>
      <c r="G7715" t="s">
        <v>24</v>
      </c>
    </row>
    <row r="7716" spans="1:7" x14ac:dyDescent="0.35">
      <c r="A7716" t="s">
        <v>35</v>
      </c>
      <c r="B7716">
        <v>2021</v>
      </c>
      <c r="C7716" t="s">
        <v>40</v>
      </c>
      <c r="D7716">
        <v>161.30000000000001</v>
      </c>
      <c r="E7716" t="s">
        <v>25</v>
      </c>
      <c r="F7716">
        <v>159.80000000000001</v>
      </c>
      <c r="G7716" t="s">
        <v>55</v>
      </c>
    </row>
    <row r="7717" spans="1:7" x14ac:dyDescent="0.35">
      <c r="A7717" t="s">
        <v>35</v>
      </c>
      <c r="B7717">
        <v>2021</v>
      </c>
      <c r="C7717" t="s">
        <v>40</v>
      </c>
      <c r="D7717">
        <v>161.30000000000001</v>
      </c>
      <c r="E7717" t="s">
        <v>26</v>
      </c>
      <c r="F7717">
        <v>154.80000000000001</v>
      </c>
      <c r="G7717" t="s">
        <v>52</v>
      </c>
    </row>
    <row r="7718" spans="1:7" x14ac:dyDescent="0.35">
      <c r="A7718" t="s">
        <v>35</v>
      </c>
      <c r="B7718">
        <v>2021</v>
      </c>
      <c r="C7718" t="s">
        <v>40</v>
      </c>
      <c r="D7718">
        <v>161.30000000000001</v>
      </c>
      <c r="E7718" t="s">
        <v>27</v>
      </c>
      <c r="F7718">
        <v>166.3</v>
      </c>
      <c r="G7718" t="s">
        <v>27</v>
      </c>
    </row>
    <row r="7719" spans="1:7" x14ac:dyDescent="0.35">
      <c r="A7719" t="s">
        <v>35</v>
      </c>
      <c r="B7719">
        <v>2021</v>
      </c>
      <c r="C7719" t="s">
        <v>40</v>
      </c>
      <c r="D7719">
        <v>161.30000000000001</v>
      </c>
      <c r="E7719" t="s">
        <v>28</v>
      </c>
      <c r="F7719">
        <v>150.69999999999999</v>
      </c>
      <c r="G7719" t="s">
        <v>54</v>
      </c>
    </row>
    <row r="7720" spans="1:7" x14ac:dyDescent="0.35">
      <c r="A7720" t="s">
        <v>35</v>
      </c>
      <c r="B7720">
        <v>2021</v>
      </c>
      <c r="C7720" t="s">
        <v>40</v>
      </c>
      <c r="D7720">
        <v>161.30000000000001</v>
      </c>
      <c r="E7720" t="s">
        <v>29</v>
      </c>
      <c r="F7720">
        <v>154.9</v>
      </c>
      <c r="G7720" t="s">
        <v>56</v>
      </c>
    </row>
    <row r="7721" spans="1:7" x14ac:dyDescent="0.35">
      <c r="A7721" t="s">
        <v>35</v>
      </c>
      <c r="B7721">
        <v>2021</v>
      </c>
      <c r="C7721" t="s">
        <v>40</v>
      </c>
      <c r="D7721">
        <v>161.30000000000001</v>
      </c>
      <c r="E7721" t="s">
        <v>30</v>
      </c>
      <c r="F7721">
        <v>161.69999999999999</v>
      </c>
      <c r="G7721" t="s">
        <v>30</v>
      </c>
    </row>
    <row r="7722" spans="1:7" x14ac:dyDescent="0.35">
      <c r="A7722" t="s">
        <v>35</v>
      </c>
      <c r="B7722">
        <v>2021</v>
      </c>
      <c r="C7722" t="s">
        <v>40</v>
      </c>
      <c r="D7722">
        <v>161.30000000000001</v>
      </c>
      <c r="E7722" t="s">
        <v>31</v>
      </c>
      <c r="F7722">
        <v>158.80000000000001</v>
      </c>
      <c r="G7722" t="s">
        <v>53</v>
      </c>
    </row>
    <row r="7723" spans="1:7" x14ac:dyDescent="0.35">
      <c r="A7723" t="s">
        <v>35</v>
      </c>
      <c r="B7723">
        <v>2021</v>
      </c>
      <c r="C7723" t="s">
        <v>40</v>
      </c>
      <c r="D7723">
        <v>161.30000000000001</v>
      </c>
      <c r="E7723" t="s">
        <v>32</v>
      </c>
      <c r="F7723">
        <v>157.6</v>
      </c>
      <c r="G7723" t="s">
        <v>32</v>
      </c>
    </row>
    <row r="7724" spans="1:7" x14ac:dyDescent="0.35">
      <c r="A7724" t="s">
        <v>5</v>
      </c>
      <c r="B7724">
        <v>2021</v>
      </c>
      <c r="C7724" t="s">
        <v>41</v>
      </c>
      <c r="D7724">
        <v>163.19999999999999</v>
      </c>
      <c r="E7724" t="s">
        <v>7</v>
      </c>
      <c r="F7724">
        <v>145.1</v>
      </c>
      <c r="G7724" t="s">
        <v>49</v>
      </c>
    </row>
    <row r="7725" spans="1:7" x14ac:dyDescent="0.35">
      <c r="A7725" t="s">
        <v>5</v>
      </c>
      <c r="B7725">
        <v>2021</v>
      </c>
      <c r="C7725" t="s">
        <v>41</v>
      </c>
      <c r="D7725">
        <v>163.19999999999999</v>
      </c>
      <c r="E7725" t="s">
        <v>8</v>
      </c>
      <c r="F7725">
        <v>204.5</v>
      </c>
      <c r="G7725" t="s">
        <v>49</v>
      </c>
    </row>
    <row r="7726" spans="1:7" x14ac:dyDescent="0.35">
      <c r="A7726" t="s">
        <v>5</v>
      </c>
      <c r="B7726">
        <v>2021</v>
      </c>
      <c r="C7726" t="s">
        <v>41</v>
      </c>
      <c r="D7726">
        <v>163.19999999999999</v>
      </c>
      <c r="E7726" t="s">
        <v>9</v>
      </c>
      <c r="F7726">
        <v>180.4</v>
      </c>
      <c r="G7726" t="s">
        <v>49</v>
      </c>
    </row>
    <row r="7727" spans="1:7" x14ac:dyDescent="0.35">
      <c r="A7727" t="s">
        <v>5</v>
      </c>
      <c r="B7727">
        <v>2021</v>
      </c>
      <c r="C7727" t="s">
        <v>41</v>
      </c>
      <c r="D7727">
        <v>163.19999999999999</v>
      </c>
      <c r="E7727" t="s">
        <v>10</v>
      </c>
      <c r="F7727">
        <v>157.1</v>
      </c>
      <c r="G7727" t="s">
        <v>49</v>
      </c>
    </row>
    <row r="7728" spans="1:7" x14ac:dyDescent="0.35">
      <c r="A7728" t="s">
        <v>5</v>
      </c>
      <c r="B7728">
        <v>2021</v>
      </c>
      <c r="C7728" t="s">
        <v>41</v>
      </c>
      <c r="D7728">
        <v>163.19999999999999</v>
      </c>
      <c r="E7728" t="s">
        <v>11</v>
      </c>
      <c r="F7728">
        <v>188.7</v>
      </c>
      <c r="G7728" t="s">
        <v>49</v>
      </c>
    </row>
    <row r="7729" spans="1:7" x14ac:dyDescent="0.35">
      <c r="A7729" t="s">
        <v>5</v>
      </c>
      <c r="B7729">
        <v>2021</v>
      </c>
      <c r="C7729" t="s">
        <v>41</v>
      </c>
      <c r="D7729">
        <v>163.19999999999999</v>
      </c>
      <c r="E7729" t="s">
        <v>12</v>
      </c>
      <c r="F7729">
        <v>157.69999999999999</v>
      </c>
      <c r="G7729" t="s">
        <v>49</v>
      </c>
    </row>
    <row r="7730" spans="1:7" x14ac:dyDescent="0.35">
      <c r="A7730" t="s">
        <v>5</v>
      </c>
      <c r="B7730">
        <v>2021</v>
      </c>
      <c r="C7730" t="s">
        <v>41</v>
      </c>
      <c r="D7730">
        <v>163.19999999999999</v>
      </c>
      <c r="E7730" t="s">
        <v>13</v>
      </c>
      <c r="F7730">
        <v>152.80000000000001</v>
      </c>
      <c r="G7730" t="s">
        <v>49</v>
      </c>
    </row>
    <row r="7731" spans="1:7" x14ac:dyDescent="0.35">
      <c r="A7731" t="s">
        <v>5</v>
      </c>
      <c r="B7731">
        <v>2021</v>
      </c>
      <c r="C7731" t="s">
        <v>41</v>
      </c>
      <c r="D7731">
        <v>163.19999999999999</v>
      </c>
      <c r="E7731" t="s">
        <v>14</v>
      </c>
      <c r="F7731">
        <v>163.6</v>
      </c>
      <c r="G7731" t="s">
        <v>49</v>
      </c>
    </row>
    <row r="7732" spans="1:7" x14ac:dyDescent="0.35">
      <c r="A7732" t="s">
        <v>5</v>
      </c>
      <c r="B7732">
        <v>2021</v>
      </c>
      <c r="C7732" t="s">
        <v>41</v>
      </c>
      <c r="D7732">
        <v>163.19999999999999</v>
      </c>
      <c r="E7732" t="s">
        <v>15</v>
      </c>
      <c r="F7732">
        <v>113.9</v>
      </c>
      <c r="G7732" t="s">
        <v>49</v>
      </c>
    </row>
    <row r="7733" spans="1:7" x14ac:dyDescent="0.35">
      <c r="A7733" t="s">
        <v>5</v>
      </c>
      <c r="B7733">
        <v>2021</v>
      </c>
      <c r="C7733" t="s">
        <v>41</v>
      </c>
      <c r="D7733">
        <v>163.19999999999999</v>
      </c>
      <c r="E7733" t="s">
        <v>16</v>
      </c>
      <c r="F7733">
        <v>169.7</v>
      </c>
      <c r="G7733" t="s">
        <v>49</v>
      </c>
    </row>
    <row r="7734" spans="1:7" x14ac:dyDescent="0.35">
      <c r="A7734" t="s">
        <v>5</v>
      </c>
      <c r="B7734">
        <v>2021</v>
      </c>
      <c r="C7734" t="s">
        <v>41</v>
      </c>
      <c r="D7734">
        <v>163.19999999999999</v>
      </c>
      <c r="E7734" t="s">
        <v>17</v>
      </c>
      <c r="F7734">
        <v>166.2</v>
      </c>
      <c r="G7734" t="s">
        <v>49</v>
      </c>
    </row>
    <row r="7735" spans="1:7" x14ac:dyDescent="0.35">
      <c r="A7735" t="s">
        <v>5</v>
      </c>
      <c r="B7735">
        <v>2021</v>
      </c>
      <c r="C7735" t="s">
        <v>41</v>
      </c>
      <c r="D7735">
        <v>163.19999999999999</v>
      </c>
      <c r="E7735" t="s">
        <v>18</v>
      </c>
      <c r="F7735">
        <v>171</v>
      </c>
      <c r="G7735" t="s">
        <v>49</v>
      </c>
    </row>
    <row r="7736" spans="1:7" x14ac:dyDescent="0.35">
      <c r="A7736" t="s">
        <v>5</v>
      </c>
      <c r="B7736">
        <v>2021</v>
      </c>
      <c r="C7736" t="s">
        <v>41</v>
      </c>
      <c r="D7736">
        <v>163.19999999999999</v>
      </c>
      <c r="E7736" t="s">
        <v>19</v>
      </c>
      <c r="F7736">
        <v>161.69999999999999</v>
      </c>
      <c r="G7736" t="s">
        <v>49</v>
      </c>
    </row>
    <row r="7737" spans="1:7" x14ac:dyDescent="0.35">
      <c r="A7737" t="s">
        <v>5</v>
      </c>
      <c r="B7737">
        <v>2021</v>
      </c>
      <c r="C7737" t="s">
        <v>41</v>
      </c>
      <c r="D7737">
        <v>163.19999999999999</v>
      </c>
      <c r="E7737" t="s">
        <v>20</v>
      </c>
      <c r="F7737">
        <v>189.7</v>
      </c>
      <c r="G7737" t="s">
        <v>50</v>
      </c>
    </row>
    <row r="7738" spans="1:7" x14ac:dyDescent="0.35">
      <c r="A7738" t="s">
        <v>5</v>
      </c>
      <c r="B7738">
        <v>2021</v>
      </c>
      <c r="C7738" t="s">
        <v>41</v>
      </c>
      <c r="D7738">
        <v>163.19999999999999</v>
      </c>
      <c r="E7738" t="s">
        <v>21</v>
      </c>
      <c r="F7738">
        <v>166</v>
      </c>
      <c r="G7738" t="s">
        <v>51</v>
      </c>
    </row>
    <row r="7739" spans="1:7" x14ac:dyDescent="0.35">
      <c r="A7739" t="s">
        <v>5</v>
      </c>
      <c r="B7739">
        <v>2021</v>
      </c>
      <c r="C7739" t="s">
        <v>41</v>
      </c>
      <c r="D7739">
        <v>163.19999999999999</v>
      </c>
      <c r="E7739" t="s">
        <v>22</v>
      </c>
      <c r="F7739">
        <v>161.1</v>
      </c>
      <c r="G7739" t="s">
        <v>51</v>
      </c>
    </row>
    <row r="7740" spans="1:7" x14ac:dyDescent="0.35">
      <c r="A7740" t="s">
        <v>5</v>
      </c>
      <c r="B7740">
        <v>2021</v>
      </c>
      <c r="C7740" t="s">
        <v>41</v>
      </c>
      <c r="D7740">
        <v>163.19999999999999</v>
      </c>
      <c r="E7740" t="s">
        <v>23</v>
      </c>
      <c r="F7740">
        <v>165.3</v>
      </c>
      <c r="G7740" t="s">
        <v>51</v>
      </c>
    </row>
    <row r="7741" spans="1:7" x14ac:dyDescent="0.35">
      <c r="A7741" t="s">
        <v>5</v>
      </c>
      <c r="B7741">
        <v>2021</v>
      </c>
      <c r="C7741" t="s">
        <v>41</v>
      </c>
      <c r="D7741">
        <v>163.19999999999999</v>
      </c>
      <c r="E7741" t="s">
        <v>24</v>
      </c>
      <c r="G7741" t="s">
        <v>24</v>
      </c>
    </row>
    <row r="7742" spans="1:7" x14ac:dyDescent="0.35">
      <c r="A7742" t="s">
        <v>5</v>
      </c>
      <c r="B7742">
        <v>2021</v>
      </c>
      <c r="C7742" t="s">
        <v>41</v>
      </c>
      <c r="D7742">
        <v>163.19999999999999</v>
      </c>
      <c r="E7742" t="s">
        <v>25</v>
      </c>
      <c r="F7742">
        <v>162.5</v>
      </c>
      <c r="G7742" t="s">
        <v>55</v>
      </c>
    </row>
    <row r="7743" spans="1:7" x14ac:dyDescent="0.35">
      <c r="A7743" t="s">
        <v>5</v>
      </c>
      <c r="B7743">
        <v>2021</v>
      </c>
      <c r="C7743" t="s">
        <v>41</v>
      </c>
      <c r="D7743">
        <v>163.19999999999999</v>
      </c>
      <c r="E7743" t="s">
        <v>26</v>
      </c>
      <c r="F7743">
        <v>160.30000000000001</v>
      </c>
      <c r="G7743" t="s">
        <v>52</v>
      </c>
    </row>
    <row r="7744" spans="1:7" x14ac:dyDescent="0.35">
      <c r="A7744" t="s">
        <v>5</v>
      </c>
      <c r="B7744">
        <v>2021</v>
      </c>
      <c r="C7744" t="s">
        <v>41</v>
      </c>
      <c r="D7744">
        <v>163.19999999999999</v>
      </c>
      <c r="E7744" t="s">
        <v>27</v>
      </c>
      <c r="F7744">
        <v>170.4</v>
      </c>
      <c r="G7744" t="s">
        <v>27</v>
      </c>
    </row>
    <row r="7745" spans="1:7" x14ac:dyDescent="0.35">
      <c r="A7745" t="s">
        <v>5</v>
      </c>
      <c r="B7745">
        <v>2021</v>
      </c>
      <c r="C7745" t="s">
        <v>41</v>
      </c>
      <c r="D7745">
        <v>163.19999999999999</v>
      </c>
      <c r="E7745" t="s">
        <v>28</v>
      </c>
      <c r="F7745">
        <v>157.1</v>
      </c>
      <c r="G7745" t="s">
        <v>54</v>
      </c>
    </row>
    <row r="7746" spans="1:7" x14ac:dyDescent="0.35">
      <c r="A7746" t="s">
        <v>5</v>
      </c>
      <c r="B7746">
        <v>2021</v>
      </c>
      <c r="C7746" t="s">
        <v>41</v>
      </c>
      <c r="D7746">
        <v>163.19999999999999</v>
      </c>
      <c r="E7746" t="s">
        <v>29</v>
      </c>
      <c r="F7746">
        <v>160.69999999999999</v>
      </c>
      <c r="G7746" t="s">
        <v>56</v>
      </c>
    </row>
    <row r="7747" spans="1:7" x14ac:dyDescent="0.35">
      <c r="A7747" t="s">
        <v>5</v>
      </c>
      <c r="B7747">
        <v>2021</v>
      </c>
      <c r="C7747" t="s">
        <v>41</v>
      </c>
      <c r="D7747">
        <v>163.19999999999999</v>
      </c>
      <c r="E7747" t="s">
        <v>30</v>
      </c>
      <c r="F7747">
        <v>167.2</v>
      </c>
      <c r="G7747" t="s">
        <v>30</v>
      </c>
    </row>
    <row r="7748" spans="1:7" x14ac:dyDescent="0.35">
      <c r="A7748" t="s">
        <v>5</v>
      </c>
      <c r="B7748">
        <v>2021</v>
      </c>
      <c r="C7748" t="s">
        <v>41</v>
      </c>
      <c r="D7748">
        <v>163.19999999999999</v>
      </c>
      <c r="E7748" t="s">
        <v>31</v>
      </c>
      <c r="F7748">
        <v>160.4</v>
      </c>
      <c r="G7748" t="s">
        <v>53</v>
      </c>
    </row>
    <row r="7749" spans="1:7" x14ac:dyDescent="0.35">
      <c r="A7749" t="s">
        <v>5</v>
      </c>
      <c r="B7749">
        <v>2021</v>
      </c>
      <c r="C7749" t="s">
        <v>41</v>
      </c>
      <c r="D7749">
        <v>163.19999999999999</v>
      </c>
      <c r="E7749" t="s">
        <v>32</v>
      </c>
      <c r="F7749">
        <v>162.80000000000001</v>
      </c>
      <c r="G7749" t="s">
        <v>32</v>
      </c>
    </row>
    <row r="7750" spans="1:7" x14ac:dyDescent="0.35">
      <c r="A7750" t="s">
        <v>34</v>
      </c>
      <c r="B7750">
        <v>2021</v>
      </c>
      <c r="C7750" t="s">
        <v>41</v>
      </c>
      <c r="D7750">
        <v>161.80000000000001</v>
      </c>
      <c r="E7750" t="s">
        <v>7</v>
      </c>
      <c r="F7750">
        <v>149.1</v>
      </c>
      <c r="G7750" t="s">
        <v>49</v>
      </c>
    </row>
    <row r="7751" spans="1:7" x14ac:dyDescent="0.35">
      <c r="A7751" t="s">
        <v>34</v>
      </c>
      <c r="B7751">
        <v>2021</v>
      </c>
      <c r="C7751" t="s">
        <v>41</v>
      </c>
      <c r="D7751">
        <v>161.80000000000001</v>
      </c>
      <c r="E7751" t="s">
        <v>8</v>
      </c>
      <c r="F7751">
        <v>210.9</v>
      </c>
      <c r="G7751" t="s">
        <v>49</v>
      </c>
    </row>
    <row r="7752" spans="1:7" x14ac:dyDescent="0.35">
      <c r="A7752" t="s">
        <v>34</v>
      </c>
      <c r="B7752">
        <v>2021</v>
      </c>
      <c r="C7752" t="s">
        <v>41</v>
      </c>
      <c r="D7752">
        <v>161.80000000000001</v>
      </c>
      <c r="E7752" t="s">
        <v>9</v>
      </c>
      <c r="F7752">
        <v>185</v>
      </c>
      <c r="G7752" t="s">
        <v>49</v>
      </c>
    </row>
    <row r="7753" spans="1:7" x14ac:dyDescent="0.35">
      <c r="A7753" t="s">
        <v>34</v>
      </c>
      <c r="B7753">
        <v>2021</v>
      </c>
      <c r="C7753" t="s">
        <v>41</v>
      </c>
      <c r="D7753">
        <v>161.80000000000001</v>
      </c>
      <c r="E7753" t="s">
        <v>10</v>
      </c>
      <c r="F7753">
        <v>158.19999999999999</v>
      </c>
      <c r="G7753" t="s">
        <v>49</v>
      </c>
    </row>
    <row r="7754" spans="1:7" x14ac:dyDescent="0.35">
      <c r="A7754" t="s">
        <v>34</v>
      </c>
      <c r="B7754">
        <v>2021</v>
      </c>
      <c r="C7754" t="s">
        <v>41</v>
      </c>
      <c r="D7754">
        <v>161.80000000000001</v>
      </c>
      <c r="E7754" t="s">
        <v>11</v>
      </c>
      <c r="F7754">
        <v>170.6</v>
      </c>
      <c r="G7754" t="s">
        <v>49</v>
      </c>
    </row>
    <row r="7755" spans="1:7" x14ac:dyDescent="0.35">
      <c r="A7755" t="s">
        <v>34</v>
      </c>
      <c r="B7755">
        <v>2021</v>
      </c>
      <c r="C7755" t="s">
        <v>41</v>
      </c>
      <c r="D7755">
        <v>161.80000000000001</v>
      </c>
      <c r="E7755" t="s">
        <v>12</v>
      </c>
      <c r="F7755">
        <v>170.9</v>
      </c>
      <c r="G7755" t="s">
        <v>49</v>
      </c>
    </row>
    <row r="7756" spans="1:7" x14ac:dyDescent="0.35">
      <c r="A7756" t="s">
        <v>34</v>
      </c>
      <c r="B7756">
        <v>2021</v>
      </c>
      <c r="C7756" t="s">
        <v>41</v>
      </c>
      <c r="D7756">
        <v>161.80000000000001</v>
      </c>
      <c r="E7756" t="s">
        <v>13</v>
      </c>
      <c r="F7756">
        <v>186.4</v>
      </c>
      <c r="G7756" t="s">
        <v>49</v>
      </c>
    </row>
    <row r="7757" spans="1:7" x14ac:dyDescent="0.35">
      <c r="A7757" t="s">
        <v>34</v>
      </c>
      <c r="B7757">
        <v>2021</v>
      </c>
      <c r="C7757" t="s">
        <v>41</v>
      </c>
      <c r="D7757">
        <v>161.80000000000001</v>
      </c>
      <c r="E7757" t="s">
        <v>14</v>
      </c>
      <c r="F7757">
        <v>164.7</v>
      </c>
      <c r="G7757" t="s">
        <v>49</v>
      </c>
    </row>
    <row r="7758" spans="1:7" x14ac:dyDescent="0.35">
      <c r="A7758" t="s">
        <v>34</v>
      </c>
      <c r="B7758">
        <v>2021</v>
      </c>
      <c r="C7758" t="s">
        <v>41</v>
      </c>
      <c r="D7758">
        <v>161.80000000000001</v>
      </c>
      <c r="E7758" t="s">
        <v>15</v>
      </c>
      <c r="F7758">
        <v>115.7</v>
      </c>
      <c r="G7758" t="s">
        <v>49</v>
      </c>
    </row>
    <row r="7759" spans="1:7" x14ac:dyDescent="0.35">
      <c r="A7759" t="s">
        <v>34</v>
      </c>
      <c r="B7759">
        <v>2021</v>
      </c>
      <c r="C7759" t="s">
        <v>41</v>
      </c>
      <c r="D7759">
        <v>161.80000000000001</v>
      </c>
      <c r="E7759" t="s">
        <v>16</v>
      </c>
      <c r="F7759">
        <v>165.5</v>
      </c>
      <c r="G7759" t="s">
        <v>49</v>
      </c>
    </row>
    <row r="7760" spans="1:7" x14ac:dyDescent="0.35">
      <c r="A7760" t="s">
        <v>34</v>
      </c>
      <c r="B7760">
        <v>2021</v>
      </c>
      <c r="C7760" t="s">
        <v>41</v>
      </c>
      <c r="D7760">
        <v>161.80000000000001</v>
      </c>
      <c r="E7760" t="s">
        <v>17</v>
      </c>
      <c r="F7760">
        <v>153.4</v>
      </c>
      <c r="G7760" t="s">
        <v>49</v>
      </c>
    </row>
    <row r="7761" spans="1:7" x14ac:dyDescent="0.35">
      <c r="A7761" t="s">
        <v>34</v>
      </c>
      <c r="B7761">
        <v>2021</v>
      </c>
      <c r="C7761" t="s">
        <v>41</v>
      </c>
      <c r="D7761">
        <v>161.80000000000001</v>
      </c>
      <c r="E7761" t="s">
        <v>18</v>
      </c>
      <c r="F7761">
        <v>173.5</v>
      </c>
      <c r="G7761" t="s">
        <v>49</v>
      </c>
    </row>
    <row r="7762" spans="1:7" x14ac:dyDescent="0.35">
      <c r="A7762" t="s">
        <v>34</v>
      </c>
      <c r="B7762">
        <v>2021</v>
      </c>
      <c r="C7762" t="s">
        <v>41</v>
      </c>
      <c r="D7762">
        <v>161.80000000000001</v>
      </c>
      <c r="E7762" t="s">
        <v>19</v>
      </c>
      <c r="F7762">
        <v>167.9</v>
      </c>
      <c r="G7762" t="s">
        <v>49</v>
      </c>
    </row>
    <row r="7763" spans="1:7" x14ac:dyDescent="0.35">
      <c r="A7763" t="s">
        <v>34</v>
      </c>
      <c r="B7763">
        <v>2021</v>
      </c>
      <c r="C7763" t="s">
        <v>41</v>
      </c>
      <c r="D7763">
        <v>161.80000000000001</v>
      </c>
      <c r="E7763" t="s">
        <v>20</v>
      </c>
      <c r="F7763">
        <v>195.5</v>
      </c>
      <c r="G7763" t="s">
        <v>50</v>
      </c>
    </row>
    <row r="7764" spans="1:7" x14ac:dyDescent="0.35">
      <c r="A7764" t="s">
        <v>34</v>
      </c>
      <c r="B7764">
        <v>2021</v>
      </c>
      <c r="C7764" t="s">
        <v>41</v>
      </c>
      <c r="D7764">
        <v>161.80000000000001</v>
      </c>
      <c r="E7764" t="s">
        <v>21</v>
      </c>
      <c r="F7764">
        <v>157.9</v>
      </c>
      <c r="G7764" t="s">
        <v>51</v>
      </c>
    </row>
    <row r="7765" spans="1:7" x14ac:dyDescent="0.35">
      <c r="A7765" t="s">
        <v>34</v>
      </c>
      <c r="B7765">
        <v>2021</v>
      </c>
      <c r="C7765" t="s">
        <v>41</v>
      </c>
      <c r="D7765">
        <v>161.80000000000001</v>
      </c>
      <c r="E7765" t="s">
        <v>22</v>
      </c>
      <c r="F7765">
        <v>141.9</v>
      </c>
      <c r="G7765" t="s">
        <v>51</v>
      </c>
    </row>
    <row r="7766" spans="1:7" x14ac:dyDescent="0.35">
      <c r="A7766" t="s">
        <v>34</v>
      </c>
      <c r="B7766">
        <v>2021</v>
      </c>
      <c r="C7766" t="s">
        <v>41</v>
      </c>
      <c r="D7766">
        <v>161.80000000000001</v>
      </c>
      <c r="E7766" t="s">
        <v>23</v>
      </c>
      <c r="F7766">
        <v>155.5</v>
      </c>
      <c r="G7766" t="s">
        <v>51</v>
      </c>
    </row>
    <row r="7767" spans="1:7" x14ac:dyDescent="0.35">
      <c r="A7767" t="s">
        <v>34</v>
      </c>
      <c r="B7767">
        <v>2021</v>
      </c>
      <c r="C7767" t="s">
        <v>41</v>
      </c>
      <c r="D7767">
        <v>161.80000000000001</v>
      </c>
      <c r="E7767" t="s">
        <v>24</v>
      </c>
      <c r="F7767">
        <v>161.5</v>
      </c>
      <c r="G7767" t="s">
        <v>24</v>
      </c>
    </row>
    <row r="7768" spans="1:7" x14ac:dyDescent="0.35">
      <c r="A7768" t="s">
        <v>34</v>
      </c>
      <c r="B7768">
        <v>2021</v>
      </c>
      <c r="C7768" t="s">
        <v>41</v>
      </c>
      <c r="D7768">
        <v>161.80000000000001</v>
      </c>
      <c r="E7768" t="s">
        <v>25</v>
      </c>
      <c r="F7768">
        <v>157.69999999999999</v>
      </c>
      <c r="G7768" t="s">
        <v>55</v>
      </c>
    </row>
    <row r="7769" spans="1:7" x14ac:dyDescent="0.35">
      <c r="A7769" t="s">
        <v>34</v>
      </c>
      <c r="B7769">
        <v>2021</v>
      </c>
      <c r="C7769" t="s">
        <v>41</v>
      </c>
      <c r="D7769">
        <v>161.80000000000001</v>
      </c>
      <c r="E7769" t="s">
        <v>26</v>
      </c>
      <c r="F7769">
        <v>150.69999999999999</v>
      </c>
      <c r="G7769" t="s">
        <v>52</v>
      </c>
    </row>
    <row r="7770" spans="1:7" x14ac:dyDescent="0.35">
      <c r="A7770" t="s">
        <v>34</v>
      </c>
      <c r="B7770">
        <v>2021</v>
      </c>
      <c r="C7770" t="s">
        <v>41</v>
      </c>
      <c r="D7770">
        <v>161.80000000000001</v>
      </c>
      <c r="E7770" t="s">
        <v>27</v>
      </c>
      <c r="F7770">
        <v>161.5</v>
      </c>
      <c r="G7770" t="s">
        <v>27</v>
      </c>
    </row>
    <row r="7771" spans="1:7" x14ac:dyDescent="0.35">
      <c r="A7771" t="s">
        <v>34</v>
      </c>
      <c r="B7771">
        <v>2021</v>
      </c>
      <c r="C7771" t="s">
        <v>41</v>
      </c>
      <c r="D7771">
        <v>161.80000000000001</v>
      </c>
      <c r="E7771" t="s">
        <v>28</v>
      </c>
      <c r="F7771">
        <v>149.5</v>
      </c>
      <c r="G7771" t="s">
        <v>54</v>
      </c>
    </row>
    <row r="7772" spans="1:7" x14ac:dyDescent="0.35">
      <c r="A7772" t="s">
        <v>34</v>
      </c>
      <c r="B7772">
        <v>2021</v>
      </c>
      <c r="C7772" t="s">
        <v>41</v>
      </c>
      <c r="D7772">
        <v>161.80000000000001</v>
      </c>
      <c r="E7772" t="s">
        <v>29</v>
      </c>
      <c r="F7772">
        <v>151.19999999999999</v>
      </c>
      <c r="G7772" t="s">
        <v>56</v>
      </c>
    </row>
    <row r="7773" spans="1:7" x14ac:dyDescent="0.35">
      <c r="A7773" t="s">
        <v>34</v>
      </c>
      <c r="B7773">
        <v>2021</v>
      </c>
      <c r="C7773" t="s">
        <v>41</v>
      </c>
      <c r="D7773">
        <v>161.80000000000001</v>
      </c>
      <c r="E7773" t="s">
        <v>30</v>
      </c>
      <c r="F7773">
        <v>160.30000000000001</v>
      </c>
      <c r="G7773" t="s">
        <v>30</v>
      </c>
    </row>
    <row r="7774" spans="1:7" x14ac:dyDescent="0.35">
      <c r="A7774" t="s">
        <v>34</v>
      </c>
      <c r="B7774">
        <v>2021</v>
      </c>
      <c r="C7774" t="s">
        <v>41</v>
      </c>
      <c r="D7774">
        <v>161.80000000000001</v>
      </c>
      <c r="E7774" t="s">
        <v>31</v>
      </c>
      <c r="F7774">
        <v>159.6</v>
      </c>
      <c r="G7774" t="s">
        <v>53</v>
      </c>
    </row>
    <row r="7775" spans="1:7" x14ac:dyDescent="0.35">
      <c r="A7775" t="s">
        <v>34</v>
      </c>
      <c r="B7775">
        <v>2021</v>
      </c>
      <c r="C7775" t="s">
        <v>41</v>
      </c>
      <c r="D7775">
        <v>161.80000000000001</v>
      </c>
      <c r="E7775" t="s">
        <v>32</v>
      </c>
      <c r="F7775">
        <v>155</v>
      </c>
      <c r="G7775" t="s">
        <v>32</v>
      </c>
    </row>
    <row r="7776" spans="1:7" x14ac:dyDescent="0.35">
      <c r="A7776" t="s">
        <v>35</v>
      </c>
      <c r="B7776">
        <v>2021</v>
      </c>
      <c r="C7776" t="s">
        <v>41</v>
      </c>
      <c r="D7776">
        <v>162.5</v>
      </c>
      <c r="E7776" t="s">
        <v>7</v>
      </c>
      <c r="F7776">
        <v>146.4</v>
      </c>
      <c r="G7776" t="s">
        <v>49</v>
      </c>
    </row>
    <row r="7777" spans="1:7" x14ac:dyDescent="0.35">
      <c r="A7777" t="s">
        <v>35</v>
      </c>
      <c r="B7777">
        <v>2021</v>
      </c>
      <c r="C7777" t="s">
        <v>41</v>
      </c>
      <c r="D7777">
        <v>162.5</v>
      </c>
      <c r="E7777" t="s">
        <v>8</v>
      </c>
      <c r="F7777">
        <v>206.8</v>
      </c>
      <c r="G7777" t="s">
        <v>49</v>
      </c>
    </row>
    <row r="7778" spans="1:7" x14ac:dyDescent="0.35">
      <c r="A7778" t="s">
        <v>35</v>
      </c>
      <c r="B7778">
        <v>2021</v>
      </c>
      <c r="C7778" t="s">
        <v>41</v>
      </c>
      <c r="D7778">
        <v>162.5</v>
      </c>
      <c r="E7778" t="s">
        <v>9</v>
      </c>
      <c r="F7778">
        <v>182.2</v>
      </c>
      <c r="G7778" t="s">
        <v>49</v>
      </c>
    </row>
    <row r="7779" spans="1:7" x14ac:dyDescent="0.35">
      <c r="A7779" t="s">
        <v>35</v>
      </c>
      <c r="B7779">
        <v>2021</v>
      </c>
      <c r="C7779" t="s">
        <v>41</v>
      </c>
      <c r="D7779">
        <v>162.5</v>
      </c>
      <c r="E7779" t="s">
        <v>10</v>
      </c>
      <c r="F7779">
        <v>157.5</v>
      </c>
      <c r="G7779" t="s">
        <v>49</v>
      </c>
    </row>
    <row r="7780" spans="1:7" x14ac:dyDescent="0.35">
      <c r="A7780" t="s">
        <v>35</v>
      </c>
      <c r="B7780">
        <v>2021</v>
      </c>
      <c r="C7780" t="s">
        <v>41</v>
      </c>
      <c r="D7780">
        <v>162.5</v>
      </c>
      <c r="E7780" t="s">
        <v>11</v>
      </c>
      <c r="F7780">
        <v>182.1</v>
      </c>
      <c r="G7780" t="s">
        <v>49</v>
      </c>
    </row>
    <row r="7781" spans="1:7" x14ac:dyDescent="0.35">
      <c r="A7781" t="s">
        <v>35</v>
      </c>
      <c r="B7781">
        <v>2021</v>
      </c>
      <c r="C7781" t="s">
        <v>41</v>
      </c>
      <c r="D7781">
        <v>162.5</v>
      </c>
      <c r="E7781" t="s">
        <v>12</v>
      </c>
      <c r="F7781">
        <v>163.9</v>
      </c>
      <c r="G7781" t="s">
        <v>49</v>
      </c>
    </row>
    <row r="7782" spans="1:7" x14ac:dyDescent="0.35">
      <c r="A7782" t="s">
        <v>35</v>
      </c>
      <c r="B7782">
        <v>2021</v>
      </c>
      <c r="C7782" t="s">
        <v>41</v>
      </c>
      <c r="D7782">
        <v>162.5</v>
      </c>
      <c r="E7782" t="s">
        <v>13</v>
      </c>
      <c r="F7782">
        <v>164.2</v>
      </c>
      <c r="G7782" t="s">
        <v>49</v>
      </c>
    </row>
    <row r="7783" spans="1:7" x14ac:dyDescent="0.35">
      <c r="A7783" t="s">
        <v>35</v>
      </c>
      <c r="B7783">
        <v>2021</v>
      </c>
      <c r="C7783" t="s">
        <v>41</v>
      </c>
      <c r="D7783">
        <v>162.5</v>
      </c>
      <c r="E7783" t="s">
        <v>14</v>
      </c>
      <c r="F7783">
        <v>164</v>
      </c>
      <c r="G7783" t="s">
        <v>49</v>
      </c>
    </row>
    <row r="7784" spans="1:7" x14ac:dyDescent="0.35">
      <c r="A7784" t="s">
        <v>35</v>
      </c>
      <c r="B7784">
        <v>2021</v>
      </c>
      <c r="C7784" t="s">
        <v>41</v>
      </c>
      <c r="D7784">
        <v>162.5</v>
      </c>
      <c r="E7784" t="s">
        <v>15</v>
      </c>
      <c r="F7784">
        <v>114.5</v>
      </c>
      <c r="G7784" t="s">
        <v>49</v>
      </c>
    </row>
    <row r="7785" spans="1:7" x14ac:dyDescent="0.35">
      <c r="A7785" t="s">
        <v>35</v>
      </c>
      <c r="B7785">
        <v>2021</v>
      </c>
      <c r="C7785" t="s">
        <v>41</v>
      </c>
      <c r="D7785">
        <v>162.5</v>
      </c>
      <c r="E7785" t="s">
        <v>16</v>
      </c>
      <c r="F7785">
        <v>168.3</v>
      </c>
      <c r="G7785" t="s">
        <v>49</v>
      </c>
    </row>
    <row r="7786" spans="1:7" x14ac:dyDescent="0.35">
      <c r="A7786" t="s">
        <v>35</v>
      </c>
      <c r="B7786">
        <v>2021</v>
      </c>
      <c r="C7786" t="s">
        <v>41</v>
      </c>
      <c r="D7786">
        <v>162.5</v>
      </c>
      <c r="E7786" t="s">
        <v>17</v>
      </c>
      <c r="F7786">
        <v>160.9</v>
      </c>
      <c r="G7786" t="s">
        <v>49</v>
      </c>
    </row>
    <row r="7787" spans="1:7" x14ac:dyDescent="0.35">
      <c r="A7787" t="s">
        <v>35</v>
      </c>
      <c r="B7787">
        <v>2021</v>
      </c>
      <c r="C7787" t="s">
        <v>41</v>
      </c>
      <c r="D7787">
        <v>162.5</v>
      </c>
      <c r="E7787" t="s">
        <v>18</v>
      </c>
      <c r="F7787">
        <v>172.2</v>
      </c>
      <c r="G7787" t="s">
        <v>49</v>
      </c>
    </row>
    <row r="7788" spans="1:7" x14ac:dyDescent="0.35">
      <c r="A7788" t="s">
        <v>35</v>
      </c>
      <c r="B7788">
        <v>2021</v>
      </c>
      <c r="C7788" t="s">
        <v>41</v>
      </c>
      <c r="D7788">
        <v>162.5</v>
      </c>
      <c r="E7788" t="s">
        <v>19</v>
      </c>
      <c r="F7788">
        <v>164</v>
      </c>
      <c r="G7788" t="s">
        <v>49</v>
      </c>
    </row>
    <row r="7789" spans="1:7" x14ac:dyDescent="0.35">
      <c r="A7789" t="s">
        <v>35</v>
      </c>
      <c r="B7789">
        <v>2021</v>
      </c>
      <c r="C7789" t="s">
        <v>41</v>
      </c>
      <c r="D7789">
        <v>162.5</v>
      </c>
      <c r="E7789" t="s">
        <v>20</v>
      </c>
      <c r="F7789">
        <v>191.2</v>
      </c>
      <c r="G7789" t="s">
        <v>50</v>
      </c>
    </row>
    <row r="7790" spans="1:7" x14ac:dyDescent="0.35">
      <c r="A7790" t="s">
        <v>35</v>
      </c>
      <c r="B7790">
        <v>2021</v>
      </c>
      <c r="C7790" t="s">
        <v>41</v>
      </c>
      <c r="D7790">
        <v>162.5</v>
      </c>
      <c r="E7790" t="s">
        <v>21</v>
      </c>
      <c r="F7790">
        <v>162.80000000000001</v>
      </c>
      <c r="G7790" t="s">
        <v>51</v>
      </c>
    </row>
    <row r="7791" spans="1:7" x14ac:dyDescent="0.35">
      <c r="A7791" t="s">
        <v>35</v>
      </c>
      <c r="B7791">
        <v>2021</v>
      </c>
      <c r="C7791" t="s">
        <v>41</v>
      </c>
      <c r="D7791">
        <v>162.5</v>
      </c>
      <c r="E7791" t="s">
        <v>22</v>
      </c>
      <c r="F7791">
        <v>153.1</v>
      </c>
      <c r="G7791" t="s">
        <v>51</v>
      </c>
    </row>
    <row r="7792" spans="1:7" x14ac:dyDescent="0.35">
      <c r="A7792" t="s">
        <v>35</v>
      </c>
      <c r="B7792">
        <v>2021</v>
      </c>
      <c r="C7792" t="s">
        <v>41</v>
      </c>
      <c r="D7792">
        <v>162.5</v>
      </c>
      <c r="E7792" t="s">
        <v>23</v>
      </c>
      <c r="F7792">
        <v>161.4</v>
      </c>
      <c r="G7792" t="s">
        <v>51</v>
      </c>
    </row>
    <row r="7793" spans="1:7" x14ac:dyDescent="0.35">
      <c r="A7793" t="s">
        <v>35</v>
      </c>
      <c r="B7793">
        <v>2021</v>
      </c>
      <c r="C7793" t="s">
        <v>41</v>
      </c>
      <c r="D7793">
        <v>162.5</v>
      </c>
      <c r="E7793" t="s">
        <v>24</v>
      </c>
      <c r="F7793">
        <v>161.5</v>
      </c>
      <c r="G7793" t="s">
        <v>24</v>
      </c>
    </row>
    <row r="7794" spans="1:7" x14ac:dyDescent="0.35">
      <c r="A7794" t="s">
        <v>35</v>
      </c>
      <c r="B7794">
        <v>2021</v>
      </c>
      <c r="C7794" t="s">
        <v>41</v>
      </c>
      <c r="D7794">
        <v>162.5</v>
      </c>
      <c r="E7794" t="s">
        <v>25</v>
      </c>
      <c r="F7794">
        <v>160.69999999999999</v>
      </c>
      <c r="G7794" t="s">
        <v>55</v>
      </c>
    </row>
    <row r="7795" spans="1:7" x14ac:dyDescent="0.35">
      <c r="A7795" t="s">
        <v>35</v>
      </c>
      <c r="B7795">
        <v>2021</v>
      </c>
      <c r="C7795" t="s">
        <v>41</v>
      </c>
      <c r="D7795">
        <v>162.5</v>
      </c>
      <c r="E7795" t="s">
        <v>26</v>
      </c>
      <c r="F7795">
        <v>155.80000000000001</v>
      </c>
      <c r="G7795" t="s">
        <v>52</v>
      </c>
    </row>
    <row r="7796" spans="1:7" x14ac:dyDescent="0.35">
      <c r="A7796" t="s">
        <v>35</v>
      </c>
      <c r="B7796">
        <v>2021</v>
      </c>
      <c r="C7796" t="s">
        <v>41</v>
      </c>
      <c r="D7796">
        <v>162.5</v>
      </c>
      <c r="E7796" t="s">
        <v>27</v>
      </c>
      <c r="F7796">
        <v>167</v>
      </c>
      <c r="G7796" t="s">
        <v>27</v>
      </c>
    </row>
    <row r="7797" spans="1:7" x14ac:dyDescent="0.35">
      <c r="A7797" t="s">
        <v>35</v>
      </c>
      <c r="B7797">
        <v>2021</v>
      </c>
      <c r="C7797" t="s">
        <v>41</v>
      </c>
      <c r="D7797">
        <v>162.5</v>
      </c>
      <c r="E7797" t="s">
        <v>28</v>
      </c>
      <c r="F7797">
        <v>153.1</v>
      </c>
      <c r="G7797" t="s">
        <v>54</v>
      </c>
    </row>
    <row r="7798" spans="1:7" x14ac:dyDescent="0.35">
      <c r="A7798" t="s">
        <v>35</v>
      </c>
      <c r="B7798">
        <v>2021</v>
      </c>
      <c r="C7798" t="s">
        <v>41</v>
      </c>
      <c r="D7798">
        <v>162.5</v>
      </c>
      <c r="E7798" t="s">
        <v>29</v>
      </c>
      <c r="F7798">
        <v>155.30000000000001</v>
      </c>
      <c r="G7798" t="s">
        <v>56</v>
      </c>
    </row>
    <row r="7799" spans="1:7" x14ac:dyDescent="0.35">
      <c r="A7799" t="s">
        <v>35</v>
      </c>
      <c r="B7799">
        <v>2021</v>
      </c>
      <c r="C7799" t="s">
        <v>41</v>
      </c>
      <c r="D7799">
        <v>162.5</v>
      </c>
      <c r="E7799" t="s">
        <v>30</v>
      </c>
      <c r="F7799">
        <v>163.19999999999999</v>
      </c>
      <c r="G7799" t="s">
        <v>30</v>
      </c>
    </row>
    <row r="7800" spans="1:7" x14ac:dyDescent="0.35">
      <c r="A7800" t="s">
        <v>35</v>
      </c>
      <c r="B7800">
        <v>2021</v>
      </c>
      <c r="C7800" t="s">
        <v>41</v>
      </c>
      <c r="D7800">
        <v>162.5</v>
      </c>
      <c r="E7800" t="s">
        <v>31</v>
      </c>
      <c r="F7800">
        <v>160.1</v>
      </c>
      <c r="G7800" t="s">
        <v>53</v>
      </c>
    </row>
    <row r="7801" spans="1:7" x14ac:dyDescent="0.35">
      <c r="A7801" t="s">
        <v>35</v>
      </c>
      <c r="B7801">
        <v>2021</v>
      </c>
      <c r="C7801" t="s">
        <v>41</v>
      </c>
      <c r="D7801">
        <v>162.5</v>
      </c>
      <c r="E7801" t="s">
        <v>32</v>
      </c>
      <c r="F7801">
        <v>159</v>
      </c>
      <c r="G7801" t="s">
        <v>32</v>
      </c>
    </row>
    <row r="7802" spans="1:7" x14ac:dyDescent="0.35">
      <c r="A7802" t="s">
        <v>5</v>
      </c>
      <c r="B7802">
        <v>2021</v>
      </c>
      <c r="C7802" t="s">
        <v>42</v>
      </c>
      <c r="D7802">
        <v>163.6</v>
      </c>
      <c r="E7802" t="s">
        <v>7</v>
      </c>
      <c r="F7802">
        <v>144.9</v>
      </c>
      <c r="G7802" t="s">
        <v>49</v>
      </c>
    </row>
    <row r="7803" spans="1:7" x14ac:dyDescent="0.35">
      <c r="A7803" t="s">
        <v>5</v>
      </c>
      <c r="B7803">
        <v>2021</v>
      </c>
      <c r="C7803" t="s">
        <v>42</v>
      </c>
      <c r="D7803">
        <v>163.6</v>
      </c>
      <c r="E7803" t="s">
        <v>8</v>
      </c>
      <c r="F7803">
        <v>202.3</v>
      </c>
      <c r="G7803" t="s">
        <v>49</v>
      </c>
    </row>
    <row r="7804" spans="1:7" x14ac:dyDescent="0.35">
      <c r="A7804" t="s">
        <v>5</v>
      </c>
      <c r="B7804">
        <v>2021</v>
      </c>
      <c r="C7804" t="s">
        <v>42</v>
      </c>
      <c r="D7804">
        <v>163.6</v>
      </c>
      <c r="E7804" t="s">
        <v>9</v>
      </c>
      <c r="F7804">
        <v>176.5</v>
      </c>
      <c r="G7804" t="s">
        <v>49</v>
      </c>
    </row>
    <row r="7805" spans="1:7" x14ac:dyDescent="0.35">
      <c r="A7805" t="s">
        <v>5</v>
      </c>
      <c r="B7805">
        <v>2021</v>
      </c>
      <c r="C7805" t="s">
        <v>42</v>
      </c>
      <c r="D7805">
        <v>163.6</v>
      </c>
      <c r="E7805" t="s">
        <v>10</v>
      </c>
      <c r="F7805">
        <v>157.5</v>
      </c>
      <c r="G7805" t="s">
        <v>49</v>
      </c>
    </row>
    <row r="7806" spans="1:7" x14ac:dyDescent="0.35">
      <c r="A7806" t="s">
        <v>5</v>
      </c>
      <c r="B7806">
        <v>2021</v>
      </c>
      <c r="C7806" t="s">
        <v>42</v>
      </c>
      <c r="D7806">
        <v>163.6</v>
      </c>
      <c r="E7806" t="s">
        <v>11</v>
      </c>
      <c r="F7806">
        <v>190.9</v>
      </c>
      <c r="G7806" t="s">
        <v>49</v>
      </c>
    </row>
    <row r="7807" spans="1:7" x14ac:dyDescent="0.35">
      <c r="A7807" t="s">
        <v>5</v>
      </c>
      <c r="B7807">
        <v>2021</v>
      </c>
      <c r="C7807" t="s">
        <v>42</v>
      </c>
      <c r="D7807">
        <v>163.6</v>
      </c>
      <c r="E7807" t="s">
        <v>12</v>
      </c>
      <c r="F7807">
        <v>155.69999999999999</v>
      </c>
      <c r="G7807" t="s">
        <v>49</v>
      </c>
    </row>
    <row r="7808" spans="1:7" x14ac:dyDescent="0.35">
      <c r="A7808" t="s">
        <v>5</v>
      </c>
      <c r="B7808">
        <v>2021</v>
      </c>
      <c r="C7808" t="s">
        <v>42</v>
      </c>
      <c r="D7808">
        <v>163.6</v>
      </c>
      <c r="E7808" t="s">
        <v>13</v>
      </c>
      <c r="F7808">
        <v>153.9</v>
      </c>
      <c r="G7808" t="s">
        <v>49</v>
      </c>
    </row>
    <row r="7809" spans="1:7" x14ac:dyDescent="0.35">
      <c r="A7809" t="s">
        <v>5</v>
      </c>
      <c r="B7809">
        <v>2021</v>
      </c>
      <c r="C7809" t="s">
        <v>42</v>
      </c>
      <c r="D7809">
        <v>163.6</v>
      </c>
      <c r="E7809" t="s">
        <v>14</v>
      </c>
      <c r="F7809">
        <v>162.80000000000001</v>
      </c>
      <c r="G7809" t="s">
        <v>49</v>
      </c>
    </row>
    <row r="7810" spans="1:7" x14ac:dyDescent="0.35">
      <c r="A7810" t="s">
        <v>5</v>
      </c>
      <c r="B7810">
        <v>2021</v>
      </c>
      <c r="C7810" t="s">
        <v>42</v>
      </c>
      <c r="D7810">
        <v>163.6</v>
      </c>
      <c r="E7810" t="s">
        <v>15</v>
      </c>
      <c r="F7810">
        <v>115.2</v>
      </c>
      <c r="G7810" t="s">
        <v>49</v>
      </c>
    </row>
    <row r="7811" spans="1:7" x14ac:dyDescent="0.35">
      <c r="A7811" t="s">
        <v>5</v>
      </c>
      <c r="B7811">
        <v>2021</v>
      </c>
      <c r="C7811" t="s">
        <v>42</v>
      </c>
      <c r="D7811">
        <v>163.6</v>
      </c>
      <c r="E7811" t="s">
        <v>16</v>
      </c>
      <c r="F7811">
        <v>169.8</v>
      </c>
      <c r="G7811" t="s">
        <v>49</v>
      </c>
    </row>
    <row r="7812" spans="1:7" x14ac:dyDescent="0.35">
      <c r="A7812" t="s">
        <v>5</v>
      </c>
      <c r="B7812">
        <v>2021</v>
      </c>
      <c r="C7812" t="s">
        <v>42</v>
      </c>
      <c r="D7812">
        <v>163.6</v>
      </c>
      <c r="E7812" t="s">
        <v>17</v>
      </c>
      <c r="F7812">
        <v>167.6</v>
      </c>
      <c r="G7812" t="s">
        <v>49</v>
      </c>
    </row>
    <row r="7813" spans="1:7" x14ac:dyDescent="0.35">
      <c r="A7813" t="s">
        <v>5</v>
      </c>
      <c r="B7813">
        <v>2021</v>
      </c>
      <c r="C7813" t="s">
        <v>42</v>
      </c>
      <c r="D7813">
        <v>163.6</v>
      </c>
      <c r="E7813" t="s">
        <v>18</v>
      </c>
      <c r="F7813">
        <v>171.9</v>
      </c>
      <c r="G7813" t="s">
        <v>49</v>
      </c>
    </row>
    <row r="7814" spans="1:7" x14ac:dyDescent="0.35">
      <c r="A7814" t="s">
        <v>5</v>
      </c>
      <c r="B7814">
        <v>2021</v>
      </c>
      <c r="C7814" t="s">
        <v>42</v>
      </c>
      <c r="D7814">
        <v>163.6</v>
      </c>
      <c r="E7814" t="s">
        <v>19</v>
      </c>
      <c r="F7814">
        <v>161.80000000000001</v>
      </c>
      <c r="G7814" t="s">
        <v>49</v>
      </c>
    </row>
    <row r="7815" spans="1:7" x14ac:dyDescent="0.35">
      <c r="A7815" t="s">
        <v>5</v>
      </c>
      <c r="B7815">
        <v>2021</v>
      </c>
      <c r="C7815" t="s">
        <v>42</v>
      </c>
      <c r="D7815">
        <v>163.6</v>
      </c>
      <c r="E7815" t="s">
        <v>20</v>
      </c>
      <c r="F7815">
        <v>190.2</v>
      </c>
      <c r="G7815" t="s">
        <v>50</v>
      </c>
    </row>
    <row r="7816" spans="1:7" x14ac:dyDescent="0.35">
      <c r="A7816" t="s">
        <v>5</v>
      </c>
      <c r="B7816">
        <v>2021</v>
      </c>
      <c r="C7816" t="s">
        <v>42</v>
      </c>
      <c r="D7816">
        <v>163.6</v>
      </c>
      <c r="E7816" t="s">
        <v>21</v>
      </c>
      <c r="F7816">
        <v>167</v>
      </c>
      <c r="G7816" t="s">
        <v>51</v>
      </c>
    </row>
    <row r="7817" spans="1:7" x14ac:dyDescent="0.35">
      <c r="A7817" t="s">
        <v>5</v>
      </c>
      <c r="B7817">
        <v>2021</v>
      </c>
      <c r="C7817" t="s">
        <v>42</v>
      </c>
      <c r="D7817">
        <v>163.6</v>
      </c>
      <c r="E7817" t="s">
        <v>22</v>
      </c>
      <c r="F7817">
        <v>162.6</v>
      </c>
      <c r="G7817" t="s">
        <v>51</v>
      </c>
    </row>
    <row r="7818" spans="1:7" x14ac:dyDescent="0.35">
      <c r="A7818" t="s">
        <v>5</v>
      </c>
      <c r="B7818">
        <v>2021</v>
      </c>
      <c r="C7818" t="s">
        <v>42</v>
      </c>
      <c r="D7818">
        <v>163.6</v>
      </c>
      <c r="E7818" t="s">
        <v>23</v>
      </c>
      <c r="F7818">
        <v>166.3</v>
      </c>
      <c r="G7818" t="s">
        <v>51</v>
      </c>
    </row>
    <row r="7819" spans="1:7" x14ac:dyDescent="0.35">
      <c r="A7819" t="s">
        <v>5</v>
      </c>
      <c r="B7819">
        <v>2021</v>
      </c>
      <c r="C7819" t="s">
        <v>42</v>
      </c>
      <c r="D7819">
        <v>163.6</v>
      </c>
      <c r="E7819" t="s">
        <v>24</v>
      </c>
      <c r="G7819" t="s">
        <v>24</v>
      </c>
    </row>
    <row r="7820" spans="1:7" x14ac:dyDescent="0.35">
      <c r="A7820" t="s">
        <v>5</v>
      </c>
      <c r="B7820">
        <v>2021</v>
      </c>
      <c r="C7820" t="s">
        <v>42</v>
      </c>
      <c r="D7820">
        <v>163.6</v>
      </c>
      <c r="E7820" t="s">
        <v>25</v>
      </c>
      <c r="F7820">
        <v>163.1</v>
      </c>
      <c r="G7820" t="s">
        <v>55</v>
      </c>
    </row>
    <row r="7821" spans="1:7" x14ac:dyDescent="0.35">
      <c r="A7821" t="s">
        <v>5</v>
      </c>
      <c r="B7821">
        <v>2021</v>
      </c>
      <c r="C7821" t="s">
        <v>42</v>
      </c>
      <c r="D7821">
        <v>163.6</v>
      </c>
      <c r="E7821" t="s">
        <v>26</v>
      </c>
      <c r="F7821">
        <v>160.9</v>
      </c>
      <c r="G7821" t="s">
        <v>52</v>
      </c>
    </row>
    <row r="7822" spans="1:7" x14ac:dyDescent="0.35">
      <c r="A7822" t="s">
        <v>5</v>
      </c>
      <c r="B7822">
        <v>2021</v>
      </c>
      <c r="C7822" t="s">
        <v>42</v>
      </c>
      <c r="D7822">
        <v>163.6</v>
      </c>
      <c r="E7822" t="s">
        <v>27</v>
      </c>
      <c r="F7822">
        <v>171.1</v>
      </c>
      <c r="G7822" t="s">
        <v>27</v>
      </c>
    </row>
    <row r="7823" spans="1:7" x14ac:dyDescent="0.35">
      <c r="A7823" t="s">
        <v>5</v>
      </c>
      <c r="B7823">
        <v>2021</v>
      </c>
      <c r="C7823" t="s">
        <v>42</v>
      </c>
      <c r="D7823">
        <v>163.6</v>
      </c>
      <c r="E7823" t="s">
        <v>28</v>
      </c>
      <c r="F7823">
        <v>157.69999999999999</v>
      </c>
      <c r="G7823" t="s">
        <v>54</v>
      </c>
    </row>
    <row r="7824" spans="1:7" x14ac:dyDescent="0.35">
      <c r="A7824" t="s">
        <v>5</v>
      </c>
      <c r="B7824">
        <v>2021</v>
      </c>
      <c r="C7824" t="s">
        <v>42</v>
      </c>
      <c r="D7824">
        <v>163.6</v>
      </c>
      <c r="E7824" t="s">
        <v>29</v>
      </c>
      <c r="F7824">
        <v>161.1</v>
      </c>
      <c r="G7824" t="s">
        <v>56</v>
      </c>
    </row>
    <row r="7825" spans="1:7" x14ac:dyDescent="0.35">
      <c r="A7825" t="s">
        <v>5</v>
      </c>
      <c r="B7825">
        <v>2021</v>
      </c>
      <c r="C7825" t="s">
        <v>42</v>
      </c>
      <c r="D7825">
        <v>163.6</v>
      </c>
      <c r="E7825" t="s">
        <v>30</v>
      </c>
      <c r="F7825">
        <v>167.5</v>
      </c>
      <c r="G7825" t="s">
        <v>30</v>
      </c>
    </row>
    <row r="7826" spans="1:7" x14ac:dyDescent="0.35">
      <c r="A7826" t="s">
        <v>5</v>
      </c>
      <c r="B7826">
        <v>2021</v>
      </c>
      <c r="C7826" t="s">
        <v>42</v>
      </c>
      <c r="D7826">
        <v>163.6</v>
      </c>
      <c r="E7826" t="s">
        <v>31</v>
      </c>
      <c r="F7826">
        <v>160.30000000000001</v>
      </c>
      <c r="G7826" t="s">
        <v>53</v>
      </c>
    </row>
    <row r="7827" spans="1:7" x14ac:dyDescent="0.35">
      <c r="A7827" t="s">
        <v>5</v>
      </c>
      <c r="B7827">
        <v>2021</v>
      </c>
      <c r="C7827" t="s">
        <v>42</v>
      </c>
      <c r="D7827">
        <v>163.6</v>
      </c>
      <c r="E7827" t="s">
        <v>32</v>
      </c>
      <c r="F7827">
        <v>163.30000000000001</v>
      </c>
      <c r="G7827" t="s">
        <v>32</v>
      </c>
    </row>
    <row r="7828" spans="1:7" x14ac:dyDescent="0.35">
      <c r="A7828" t="s">
        <v>34</v>
      </c>
      <c r="B7828">
        <v>2021</v>
      </c>
      <c r="C7828" t="s">
        <v>42</v>
      </c>
      <c r="D7828">
        <v>162.30000000000001</v>
      </c>
      <c r="E7828" t="s">
        <v>7</v>
      </c>
      <c r="F7828">
        <v>149.30000000000001</v>
      </c>
      <c r="G7828" t="s">
        <v>49</v>
      </c>
    </row>
    <row r="7829" spans="1:7" x14ac:dyDescent="0.35">
      <c r="A7829" t="s">
        <v>34</v>
      </c>
      <c r="B7829">
        <v>2021</v>
      </c>
      <c r="C7829" t="s">
        <v>42</v>
      </c>
      <c r="D7829">
        <v>162.30000000000001</v>
      </c>
      <c r="E7829" t="s">
        <v>8</v>
      </c>
      <c r="F7829">
        <v>207.4</v>
      </c>
      <c r="G7829" t="s">
        <v>49</v>
      </c>
    </row>
    <row r="7830" spans="1:7" x14ac:dyDescent="0.35">
      <c r="A7830" t="s">
        <v>34</v>
      </c>
      <c r="B7830">
        <v>2021</v>
      </c>
      <c r="C7830" t="s">
        <v>42</v>
      </c>
      <c r="D7830">
        <v>162.30000000000001</v>
      </c>
      <c r="E7830" t="s">
        <v>9</v>
      </c>
      <c r="F7830">
        <v>174.1</v>
      </c>
      <c r="G7830" t="s">
        <v>49</v>
      </c>
    </row>
    <row r="7831" spans="1:7" x14ac:dyDescent="0.35">
      <c r="A7831" t="s">
        <v>34</v>
      </c>
      <c r="B7831">
        <v>2021</v>
      </c>
      <c r="C7831" t="s">
        <v>42</v>
      </c>
      <c r="D7831">
        <v>162.30000000000001</v>
      </c>
      <c r="E7831" t="s">
        <v>10</v>
      </c>
      <c r="F7831">
        <v>159.19999999999999</v>
      </c>
      <c r="G7831" t="s">
        <v>49</v>
      </c>
    </row>
    <row r="7832" spans="1:7" x14ac:dyDescent="0.35">
      <c r="A7832" t="s">
        <v>34</v>
      </c>
      <c r="B7832">
        <v>2021</v>
      </c>
      <c r="C7832" t="s">
        <v>42</v>
      </c>
      <c r="D7832">
        <v>162.30000000000001</v>
      </c>
      <c r="E7832" t="s">
        <v>11</v>
      </c>
      <c r="F7832">
        <v>175</v>
      </c>
      <c r="G7832" t="s">
        <v>49</v>
      </c>
    </row>
    <row r="7833" spans="1:7" x14ac:dyDescent="0.35">
      <c r="A7833" t="s">
        <v>34</v>
      </c>
      <c r="B7833">
        <v>2021</v>
      </c>
      <c r="C7833" t="s">
        <v>42</v>
      </c>
      <c r="D7833">
        <v>162.30000000000001</v>
      </c>
      <c r="E7833" t="s">
        <v>12</v>
      </c>
      <c r="F7833">
        <v>161.30000000000001</v>
      </c>
      <c r="G7833" t="s">
        <v>49</v>
      </c>
    </row>
    <row r="7834" spans="1:7" x14ac:dyDescent="0.35">
      <c r="A7834" t="s">
        <v>34</v>
      </c>
      <c r="B7834">
        <v>2021</v>
      </c>
      <c r="C7834" t="s">
        <v>42</v>
      </c>
      <c r="D7834">
        <v>162.30000000000001</v>
      </c>
      <c r="E7834" t="s">
        <v>13</v>
      </c>
      <c r="F7834">
        <v>183.3</v>
      </c>
      <c r="G7834" t="s">
        <v>49</v>
      </c>
    </row>
    <row r="7835" spans="1:7" x14ac:dyDescent="0.35">
      <c r="A7835" t="s">
        <v>34</v>
      </c>
      <c r="B7835">
        <v>2021</v>
      </c>
      <c r="C7835" t="s">
        <v>42</v>
      </c>
      <c r="D7835">
        <v>162.30000000000001</v>
      </c>
      <c r="E7835" t="s">
        <v>14</v>
      </c>
      <c r="F7835">
        <v>164.5</v>
      </c>
      <c r="G7835" t="s">
        <v>49</v>
      </c>
    </row>
    <row r="7836" spans="1:7" x14ac:dyDescent="0.35">
      <c r="A7836" t="s">
        <v>34</v>
      </c>
      <c r="B7836">
        <v>2021</v>
      </c>
      <c r="C7836" t="s">
        <v>42</v>
      </c>
      <c r="D7836">
        <v>162.30000000000001</v>
      </c>
      <c r="E7836" t="s">
        <v>15</v>
      </c>
      <c r="F7836">
        <v>120.4</v>
      </c>
      <c r="G7836" t="s">
        <v>49</v>
      </c>
    </row>
    <row r="7837" spans="1:7" x14ac:dyDescent="0.35">
      <c r="A7837" t="s">
        <v>34</v>
      </c>
      <c r="B7837">
        <v>2021</v>
      </c>
      <c r="C7837" t="s">
        <v>42</v>
      </c>
      <c r="D7837">
        <v>162.30000000000001</v>
      </c>
      <c r="E7837" t="s">
        <v>16</v>
      </c>
      <c r="F7837">
        <v>166.2</v>
      </c>
      <c r="G7837" t="s">
        <v>49</v>
      </c>
    </row>
    <row r="7838" spans="1:7" x14ac:dyDescent="0.35">
      <c r="A7838" t="s">
        <v>34</v>
      </c>
      <c r="B7838">
        <v>2021</v>
      </c>
      <c r="C7838" t="s">
        <v>42</v>
      </c>
      <c r="D7838">
        <v>162.30000000000001</v>
      </c>
      <c r="E7838" t="s">
        <v>17</v>
      </c>
      <c r="F7838">
        <v>154.80000000000001</v>
      </c>
      <c r="G7838" t="s">
        <v>49</v>
      </c>
    </row>
    <row r="7839" spans="1:7" x14ac:dyDescent="0.35">
      <c r="A7839" t="s">
        <v>34</v>
      </c>
      <c r="B7839">
        <v>2021</v>
      </c>
      <c r="C7839" t="s">
        <v>42</v>
      </c>
      <c r="D7839">
        <v>162.30000000000001</v>
      </c>
      <c r="E7839" t="s">
        <v>18</v>
      </c>
      <c r="F7839">
        <v>175.1</v>
      </c>
      <c r="G7839" t="s">
        <v>49</v>
      </c>
    </row>
    <row r="7840" spans="1:7" x14ac:dyDescent="0.35">
      <c r="A7840" t="s">
        <v>34</v>
      </c>
      <c r="B7840">
        <v>2021</v>
      </c>
      <c r="C7840" t="s">
        <v>42</v>
      </c>
      <c r="D7840">
        <v>162.30000000000001</v>
      </c>
      <c r="E7840" t="s">
        <v>19</v>
      </c>
      <c r="F7840">
        <v>167.3</v>
      </c>
      <c r="G7840" t="s">
        <v>49</v>
      </c>
    </row>
    <row r="7841" spans="1:7" x14ac:dyDescent="0.35">
      <c r="A7841" t="s">
        <v>34</v>
      </c>
      <c r="B7841">
        <v>2021</v>
      </c>
      <c r="C7841" t="s">
        <v>42</v>
      </c>
      <c r="D7841">
        <v>162.30000000000001</v>
      </c>
      <c r="E7841" t="s">
        <v>20</v>
      </c>
      <c r="F7841">
        <v>196.5</v>
      </c>
      <c r="G7841" t="s">
        <v>50</v>
      </c>
    </row>
    <row r="7842" spans="1:7" x14ac:dyDescent="0.35">
      <c r="A7842" t="s">
        <v>34</v>
      </c>
      <c r="B7842">
        <v>2021</v>
      </c>
      <c r="C7842" t="s">
        <v>42</v>
      </c>
      <c r="D7842">
        <v>162.30000000000001</v>
      </c>
      <c r="E7842" t="s">
        <v>21</v>
      </c>
      <c r="F7842">
        <v>159.80000000000001</v>
      </c>
      <c r="G7842" t="s">
        <v>51</v>
      </c>
    </row>
    <row r="7843" spans="1:7" x14ac:dyDescent="0.35">
      <c r="A7843" t="s">
        <v>34</v>
      </c>
      <c r="B7843">
        <v>2021</v>
      </c>
      <c r="C7843" t="s">
        <v>42</v>
      </c>
      <c r="D7843">
        <v>162.30000000000001</v>
      </c>
      <c r="E7843" t="s">
        <v>22</v>
      </c>
      <c r="F7843">
        <v>143.6</v>
      </c>
      <c r="G7843" t="s">
        <v>51</v>
      </c>
    </row>
    <row r="7844" spans="1:7" x14ac:dyDescent="0.35">
      <c r="A7844" t="s">
        <v>34</v>
      </c>
      <c r="B7844">
        <v>2021</v>
      </c>
      <c r="C7844" t="s">
        <v>42</v>
      </c>
      <c r="D7844">
        <v>162.30000000000001</v>
      </c>
      <c r="E7844" t="s">
        <v>23</v>
      </c>
      <c r="F7844">
        <v>157.30000000000001</v>
      </c>
      <c r="G7844" t="s">
        <v>51</v>
      </c>
    </row>
    <row r="7845" spans="1:7" x14ac:dyDescent="0.35">
      <c r="A7845" t="s">
        <v>34</v>
      </c>
      <c r="B7845">
        <v>2021</v>
      </c>
      <c r="C7845" t="s">
        <v>42</v>
      </c>
      <c r="D7845">
        <v>162.30000000000001</v>
      </c>
      <c r="E7845" t="s">
        <v>24</v>
      </c>
      <c r="F7845">
        <v>162.1</v>
      </c>
      <c r="G7845" t="s">
        <v>24</v>
      </c>
    </row>
    <row r="7846" spans="1:7" x14ac:dyDescent="0.35">
      <c r="A7846" t="s">
        <v>34</v>
      </c>
      <c r="B7846">
        <v>2021</v>
      </c>
      <c r="C7846" t="s">
        <v>42</v>
      </c>
      <c r="D7846">
        <v>162.30000000000001</v>
      </c>
      <c r="E7846" t="s">
        <v>25</v>
      </c>
      <c r="F7846">
        <v>160.69999999999999</v>
      </c>
      <c r="G7846" t="s">
        <v>55</v>
      </c>
    </row>
    <row r="7847" spans="1:7" x14ac:dyDescent="0.35">
      <c r="A7847" t="s">
        <v>34</v>
      </c>
      <c r="B7847">
        <v>2021</v>
      </c>
      <c r="C7847" t="s">
        <v>42</v>
      </c>
      <c r="D7847">
        <v>162.30000000000001</v>
      </c>
      <c r="E7847" t="s">
        <v>26</v>
      </c>
      <c r="F7847">
        <v>153.19999999999999</v>
      </c>
      <c r="G7847" t="s">
        <v>52</v>
      </c>
    </row>
    <row r="7848" spans="1:7" x14ac:dyDescent="0.35">
      <c r="A7848" t="s">
        <v>34</v>
      </c>
      <c r="B7848">
        <v>2021</v>
      </c>
      <c r="C7848" t="s">
        <v>42</v>
      </c>
      <c r="D7848">
        <v>162.30000000000001</v>
      </c>
      <c r="E7848" t="s">
        <v>27</v>
      </c>
      <c r="F7848">
        <v>162.80000000000001</v>
      </c>
      <c r="G7848" t="s">
        <v>27</v>
      </c>
    </row>
    <row r="7849" spans="1:7" x14ac:dyDescent="0.35">
      <c r="A7849" t="s">
        <v>34</v>
      </c>
      <c r="B7849">
        <v>2021</v>
      </c>
      <c r="C7849" t="s">
        <v>42</v>
      </c>
      <c r="D7849">
        <v>162.30000000000001</v>
      </c>
      <c r="E7849" t="s">
        <v>28</v>
      </c>
      <c r="F7849">
        <v>150.4</v>
      </c>
      <c r="G7849" t="s">
        <v>54</v>
      </c>
    </row>
    <row r="7850" spans="1:7" x14ac:dyDescent="0.35">
      <c r="A7850" t="s">
        <v>34</v>
      </c>
      <c r="B7850">
        <v>2021</v>
      </c>
      <c r="C7850" t="s">
        <v>42</v>
      </c>
      <c r="D7850">
        <v>162.30000000000001</v>
      </c>
      <c r="E7850" t="s">
        <v>29</v>
      </c>
      <c r="F7850">
        <v>153.69999999999999</v>
      </c>
      <c r="G7850" t="s">
        <v>56</v>
      </c>
    </row>
    <row r="7851" spans="1:7" x14ac:dyDescent="0.35">
      <c r="A7851" t="s">
        <v>34</v>
      </c>
      <c r="B7851">
        <v>2021</v>
      </c>
      <c r="C7851" t="s">
        <v>42</v>
      </c>
      <c r="D7851">
        <v>162.30000000000001</v>
      </c>
      <c r="E7851" t="s">
        <v>30</v>
      </c>
      <c r="F7851">
        <v>160.4</v>
      </c>
      <c r="G7851" t="s">
        <v>30</v>
      </c>
    </row>
    <row r="7852" spans="1:7" x14ac:dyDescent="0.35">
      <c r="A7852" t="s">
        <v>34</v>
      </c>
      <c r="B7852">
        <v>2021</v>
      </c>
      <c r="C7852" t="s">
        <v>42</v>
      </c>
      <c r="D7852">
        <v>162.30000000000001</v>
      </c>
      <c r="E7852" t="s">
        <v>31</v>
      </c>
      <c r="F7852">
        <v>159.6</v>
      </c>
      <c r="G7852" t="s">
        <v>53</v>
      </c>
    </row>
    <row r="7853" spans="1:7" x14ac:dyDescent="0.35">
      <c r="A7853" t="s">
        <v>34</v>
      </c>
      <c r="B7853">
        <v>2021</v>
      </c>
      <c r="C7853" t="s">
        <v>42</v>
      </c>
      <c r="D7853">
        <v>162.30000000000001</v>
      </c>
      <c r="E7853" t="s">
        <v>32</v>
      </c>
      <c r="F7853">
        <v>156</v>
      </c>
      <c r="G7853" t="s">
        <v>32</v>
      </c>
    </row>
    <row r="7854" spans="1:7" x14ac:dyDescent="0.35">
      <c r="A7854" t="s">
        <v>35</v>
      </c>
      <c r="B7854">
        <v>2021</v>
      </c>
      <c r="C7854" t="s">
        <v>42</v>
      </c>
      <c r="D7854">
        <v>163.19999999999999</v>
      </c>
      <c r="E7854" t="s">
        <v>7</v>
      </c>
      <c r="F7854">
        <v>146.6</v>
      </c>
      <c r="G7854" t="s">
        <v>49</v>
      </c>
    </row>
    <row r="7855" spans="1:7" x14ac:dyDescent="0.35">
      <c r="A7855" t="s">
        <v>35</v>
      </c>
      <c r="B7855">
        <v>2021</v>
      </c>
      <c r="C7855" t="s">
        <v>42</v>
      </c>
      <c r="D7855">
        <v>163.19999999999999</v>
      </c>
      <c r="E7855" t="s">
        <v>8</v>
      </c>
      <c r="F7855">
        <v>204</v>
      </c>
      <c r="G7855" t="s">
        <v>49</v>
      </c>
    </row>
    <row r="7856" spans="1:7" x14ac:dyDescent="0.35">
      <c r="A7856" t="s">
        <v>35</v>
      </c>
      <c r="B7856">
        <v>2021</v>
      </c>
      <c r="C7856" t="s">
        <v>42</v>
      </c>
      <c r="D7856">
        <v>163.19999999999999</v>
      </c>
      <c r="E7856" t="s">
        <v>9</v>
      </c>
      <c r="F7856">
        <v>172.8</v>
      </c>
      <c r="G7856" t="s">
        <v>49</v>
      </c>
    </row>
    <row r="7857" spans="1:7" x14ac:dyDescent="0.35">
      <c r="A7857" t="s">
        <v>35</v>
      </c>
      <c r="B7857">
        <v>2021</v>
      </c>
      <c r="C7857" t="s">
        <v>42</v>
      </c>
      <c r="D7857">
        <v>163.19999999999999</v>
      </c>
      <c r="E7857" t="s">
        <v>10</v>
      </c>
      <c r="F7857">
        <v>158.4</v>
      </c>
      <c r="G7857" t="s">
        <v>49</v>
      </c>
    </row>
    <row r="7858" spans="1:7" x14ac:dyDescent="0.35">
      <c r="A7858" t="s">
        <v>35</v>
      </c>
      <c r="B7858">
        <v>2021</v>
      </c>
      <c r="C7858" t="s">
        <v>42</v>
      </c>
      <c r="D7858">
        <v>163.19999999999999</v>
      </c>
      <c r="E7858" t="s">
        <v>11</v>
      </c>
      <c r="F7858">
        <v>188</v>
      </c>
      <c r="G7858" t="s">
        <v>49</v>
      </c>
    </row>
    <row r="7859" spans="1:7" x14ac:dyDescent="0.35">
      <c r="A7859" t="s">
        <v>35</v>
      </c>
      <c r="B7859">
        <v>2021</v>
      </c>
      <c r="C7859" t="s">
        <v>42</v>
      </c>
      <c r="D7859">
        <v>163.19999999999999</v>
      </c>
      <c r="E7859" t="s">
        <v>12</v>
      </c>
      <c r="F7859">
        <v>156.80000000000001</v>
      </c>
      <c r="G7859" t="s">
        <v>49</v>
      </c>
    </row>
    <row r="7860" spans="1:7" x14ac:dyDescent="0.35">
      <c r="A7860" t="s">
        <v>35</v>
      </c>
      <c r="B7860">
        <v>2021</v>
      </c>
      <c r="C7860" t="s">
        <v>42</v>
      </c>
      <c r="D7860">
        <v>163.19999999999999</v>
      </c>
      <c r="E7860" t="s">
        <v>13</v>
      </c>
      <c r="F7860">
        <v>162.19999999999999</v>
      </c>
      <c r="G7860" t="s">
        <v>49</v>
      </c>
    </row>
    <row r="7861" spans="1:7" x14ac:dyDescent="0.35">
      <c r="A7861" t="s">
        <v>35</v>
      </c>
      <c r="B7861">
        <v>2021</v>
      </c>
      <c r="C7861" t="s">
        <v>42</v>
      </c>
      <c r="D7861">
        <v>163.19999999999999</v>
      </c>
      <c r="E7861" t="s">
        <v>14</v>
      </c>
      <c r="F7861">
        <v>164.1</v>
      </c>
      <c r="G7861" t="s">
        <v>49</v>
      </c>
    </row>
    <row r="7862" spans="1:7" x14ac:dyDescent="0.35">
      <c r="A7862" t="s">
        <v>35</v>
      </c>
      <c r="B7862">
        <v>2021</v>
      </c>
      <c r="C7862" t="s">
        <v>42</v>
      </c>
      <c r="D7862">
        <v>163.19999999999999</v>
      </c>
      <c r="E7862" t="s">
        <v>15</v>
      </c>
      <c r="F7862">
        <v>119.7</v>
      </c>
      <c r="G7862" t="s">
        <v>49</v>
      </c>
    </row>
    <row r="7863" spans="1:7" x14ac:dyDescent="0.35">
      <c r="A7863" t="s">
        <v>35</v>
      </c>
      <c r="B7863">
        <v>2021</v>
      </c>
      <c r="C7863" t="s">
        <v>42</v>
      </c>
      <c r="D7863">
        <v>163.19999999999999</v>
      </c>
      <c r="E7863" t="s">
        <v>16</v>
      </c>
      <c r="F7863">
        <v>168.8</v>
      </c>
      <c r="G7863" t="s">
        <v>49</v>
      </c>
    </row>
    <row r="7864" spans="1:7" x14ac:dyDescent="0.35">
      <c r="A7864" t="s">
        <v>35</v>
      </c>
      <c r="B7864">
        <v>2021</v>
      </c>
      <c r="C7864" t="s">
        <v>42</v>
      </c>
      <c r="D7864">
        <v>163.19999999999999</v>
      </c>
      <c r="E7864" t="s">
        <v>17</v>
      </c>
      <c r="F7864">
        <v>162.69999999999999</v>
      </c>
      <c r="G7864" t="s">
        <v>49</v>
      </c>
    </row>
    <row r="7865" spans="1:7" x14ac:dyDescent="0.35">
      <c r="A7865" t="s">
        <v>35</v>
      </c>
      <c r="B7865">
        <v>2021</v>
      </c>
      <c r="C7865" t="s">
        <v>42</v>
      </c>
      <c r="D7865">
        <v>163.19999999999999</v>
      </c>
      <c r="E7865" t="s">
        <v>18</v>
      </c>
      <c r="F7865">
        <v>173.9</v>
      </c>
      <c r="G7865" t="s">
        <v>49</v>
      </c>
    </row>
    <row r="7866" spans="1:7" x14ac:dyDescent="0.35">
      <c r="A7866" t="s">
        <v>35</v>
      </c>
      <c r="B7866">
        <v>2021</v>
      </c>
      <c r="C7866" t="s">
        <v>42</v>
      </c>
      <c r="D7866">
        <v>163.19999999999999</v>
      </c>
      <c r="E7866" t="s">
        <v>19</v>
      </c>
      <c r="F7866">
        <v>164</v>
      </c>
      <c r="G7866" t="s">
        <v>49</v>
      </c>
    </row>
    <row r="7867" spans="1:7" x14ac:dyDescent="0.35">
      <c r="A7867" t="s">
        <v>35</v>
      </c>
      <c r="B7867">
        <v>2021</v>
      </c>
      <c r="C7867" t="s">
        <v>42</v>
      </c>
      <c r="D7867">
        <v>163.19999999999999</v>
      </c>
      <c r="E7867" t="s">
        <v>20</v>
      </c>
      <c r="F7867">
        <v>192.1</v>
      </c>
      <c r="G7867" t="s">
        <v>50</v>
      </c>
    </row>
    <row r="7868" spans="1:7" x14ac:dyDescent="0.35">
      <c r="A7868" t="s">
        <v>35</v>
      </c>
      <c r="B7868">
        <v>2021</v>
      </c>
      <c r="C7868" t="s">
        <v>42</v>
      </c>
      <c r="D7868">
        <v>163.19999999999999</v>
      </c>
      <c r="E7868" t="s">
        <v>21</v>
      </c>
      <c r="F7868">
        <v>164.5</v>
      </c>
      <c r="G7868" t="s">
        <v>51</v>
      </c>
    </row>
    <row r="7869" spans="1:7" x14ac:dyDescent="0.35">
      <c r="A7869" t="s">
        <v>35</v>
      </c>
      <c r="B7869">
        <v>2021</v>
      </c>
      <c r="C7869" t="s">
        <v>42</v>
      </c>
      <c r="D7869">
        <v>163.19999999999999</v>
      </c>
      <c r="E7869" t="s">
        <v>22</v>
      </c>
      <c r="F7869">
        <v>155.30000000000001</v>
      </c>
      <c r="G7869" t="s">
        <v>51</v>
      </c>
    </row>
    <row r="7870" spans="1:7" x14ac:dyDescent="0.35">
      <c r="A7870" t="s">
        <v>35</v>
      </c>
      <c r="B7870">
        <v>2021</v>
      </c>
      <c r="C7870" t="s">
        <v>42</v>
      </c>
      <c r="D7870">
        <v>163.19999999999999</v>
      </c>
      <c r="E7870" t="s">
        <v>23</v>
      </c>
      <c r="F7870">
        <v>163.19999999999999</v>
      </c>
      <c r="G7870" t="s">
        <v>51</v>
      </c>
    </row>
    <row r="7871" spans="1:7" x14ac:dyDescent="0.35">
      <c r="A7871" t="s">
        <v>35</v>
      </c>
      <c r="B7871">
        <v>2021</v>
      </c>
      <c r="C7871" t="s">
        <v>42</v>
      </c>
      <c r="D7871">
        <v>163.19999999999999</v>
      </c>
      <c r="E7871" t="s">
        <v>24</v>
      </c>
      <c r="F7871">
        <v>162.1</v>
      </c>
      <c r="G7871" t="s">
        <v>24</v>
      </c>
    </row>
    <row r="7872" spans="1:7" x14ac:dyDescent="0.35">
      <c r="A7872" t="s">
        <v>35</v>
      </c>
      <c r="B7872">
        <v>2021</v>
      </c>
      <c r="C7872" t="s">
        <v>42</v>
      </c>
      <c r="D7872">
        <v>163.19999999999999</v>
      </c>
      <c r="E7872" t="s">
        <v>25</v>
      </c>
      <c r="F7872">
        <v>162.6</v>
      </c>
      <c r="G7872" t="s">
        <v>55</v>
      </c>
    </row>
    <row r="7873" spans="1:7" x14ac:dyDescent="0.35">
      <c r="A7873" t="s">
        <v>35</v>
      </c>
      <c r="B7873">
        <v>2021</v>
      </c>
      <c r="C7873" t="s">
        <v>42</v>
      </c>
      <c r="D7873">
        <v>163.19999999999999</v>
      </c>
      <c r="E7873" t="s">
        <v>26</v>
      </c>
      <c r="F7873">
        <v>157.5</v>
      </c>
      <c r="G7873" t="s">
        <v>52</v>
      </c>
    </row>
    <row r="7874" spans="1:7" x14ac:dyDescent="0.35">
      <c r="A7874" t="s">
        <v>35</v>
      </c>
      <c r="B7874">
        <v>2021</v>
      </c>
      <c r="C7874" t="s">
        <v>42</v>
      </c>
      <c r="D7874">
        <v>163.19999999999999</v>
      </c>
      <c r="E7874" t="s">
        <v>27</v>
      </c>
      <c r="F7874">
        <v>168.4</v>
      </c>
      <c r="G7874" t="s">
        <v>27</v>
      </c>
    </row>
    <row r="7875" spans="1:7" x14ac:dyDescent="0.35">
      <c r="A7875" t="s">
        <v>35</v>
      </c>
      <c r="B7875">
        <v>2021</v>
      </c>
      <c r="C7875" t="s">
        <v>42</v>
      </c>
      <c r="D7875">
        <v>163.19999999999999</v>
      </c>
      <c r="E7875" t="s">
        <v>28</v>
      </c>
      <c r="F7875">
        <v>154</v>
      </c>
      <c r="G7875" t="s">
        <v>54</v>
      </c>
    </row>
    <row r="7876" spans="1:7" x14ac:dyDescent="0.35">
      <c r="A7876" t="s">
        <v>35</v>
      </c>
      <c r="B7876">
        <v>2021</v>
      </c>
      <c r="C7876" t="s">
        <v>42</v>
      </c>
      <c r="D7876">
        <v>163.19999999999999</v>
      </c>
      <c r="E7876" t="s">
        <v>29</v>
      </c>
      <c r="F7876">
        <v>157.6</v>
      </c>
      <c r="G7876" t="s">
        <v>56</v>
      </c>
    </row>
    <row r="7877" spans="1:7" x14ac:dyDescent="0.35">
      <c r="A7877" t="s">
        <v>35</v>
      </c>
      <c r="B7877">
        <v>2021</v>
      </c>
      <c r="C7877" t="s">
        <v>42</v>
      </c>
      <c r="D7877">
        <v>163.19999999999999</v>
      </c>
      <c r="E7877" t="s">
        <v>30</v>
      </c>
      <c r="F7877">
        <v>163.80000000000001</v>
      </c>
      <c r="G7877" t="s">
        <v>30</v>
      </c>
    </row>
    <row r="7878" spans="1:7" x14ac:dyDescent="0.35">
      <c r="A7878" t="s">
        <v>35</v>
      </c>
      <c r="B7878">
        <v>2021</v>
      </c>
      <c r="C7878" t="s">
        <v>42</v>
      </c>
      <c r="D7878">
        <v>163.19999999999999</v>
      </c>
      <c r="E7878" t="s">
        <v>31</v>
      </c>
      <c r="F7878">
        <v>160</v>
      </c>
      <c r="G7878" t="s">
        <v>53</v>
      </c>
    </row>
    <row r="7879" spans="1:7" x14ac:dyDescent="0.35">
      <c r="A7879" t="s">
        <v>35</v>
      </c>
      <c r="B7879">
        <v>2021</v>
      </c>
      <c r="C7879" t="s">
        <v>42</v>
      </c>
      <c r="D7879">
        <v>163.19999999999999</v>
      </c>
      <c r="E7879" t="s">
        <v>32</v>
      </c>
      <c r="F7879">
        <v>160</v>
      </c>
      <c r="G7879" t="s">
        <v>32</v>
      </c>
    </row>
    <row r="7880" spans="1:7" x14ac:dyDescent="0.35">
      <c r="A7880" t="s">
        <v>5</v>
      </c>
      <c r="B7880">
        <v>2021</v>
      </c>
      <c r="C7880" t="s">
        <v>43</v>
      </c>
      <c r="D7880">
        <v>164</v>
      </c>
      <c r="E7880" t="s">
        <v>7</v>
      </c>
      <c r="F7880">
        <v>145.4</v>
      </c>
      <c r="G7880" t="s">
        <v>49</v>
      </c>
    </row>
    <row r="7881" spans="1:7" x14ac:dyDescent="0.35">
      <c r="A7881" t="s">
        <v>5</v>
      </c>
      <c r="B7881">
        <v>2021</v>
      </c>
      <c r="C7881" t="s">
        <v>43</v>
      </c>
      <c r="D7881">
        <v>164</v>
      </c>
      <c r="E7881" t="s">
        <v>8</v>
      </c>
      <c r="F7881">
        <v>202.1</v>
      </c>
      <c r="G7881" t="s">
        <v>49</v>
      </c>
    </row>
    <row r="7882" spans="1:7" x14ac:dyDescent="0.35">
      <c r="A7882" t="s">
        <v>5</v>
      </c>
      <c r="B7882">
        <v>2021</v>
      </c>
      <c r="C7882" t="s">
        <v>43</v>
      </c>
      <c r="D7882">
        <v>164</v>
      </c>
      <c r="E7882" t="s">
        <v>9</v>
      </c>
      <c r="F7882">
        <v>172</v>
      </c>
      <c r="G7882" t="s">
        <v>49</v>
      </c>
    </row>
    <row r="7883" spans="1:7" x14ac:dyDescent="0.35">
      <c r="A7883" t="s">
        <v>5</v>
      </c>
      <c r="B7883">
        <v>2021</v>
      </c>
      <c r="C7883" t="s">
        <v>43</v>
      </c>
      <c r="D7883">
        <v>164</v>
      </c>
      <c r="E7883" t="s">
        <v>10</v>
      </c>
      <c r="F7883">
        <v>158</v>
      </c>
      <c r="G7883" t="s">
        <v>49</v>
      </c>
    </row>
    <row r="7884" spans="1:7" x14ac:dyDescent="0.35">
      <c r="A7884" t="s">
        <v>5</v>
      </c>
      <c r="B7884">
        <v>2021</v>
      </c>
      <c r="C7884" t="s">
        <v>43</v>
      </c>
      <c r="D7884">
        <v>164</v>
      </c>
      <c r="E7884" t="s">
        <v>11</v>
      </c>
      <c r="F7884">
        <v>195.5</v>
      </c>
      <c r="G7884" t="s">
        <v>49</v>
      </c>
    </row>
    <row r="7885" spans="1:7" x14ac:dyDescent="0.35">
      <c r="A7885" t="s">
        <v>5</v>
      </c>
      <c r="B7885">
        <v>2021</v>
      </c>
      <c r="C7885" t="s">
        <v>43</v>
      </c>
      <c r="D7885">
        <v>164</v>
      </c>
      <c r="E7885" t="s">
        <v>12</v>
      </c>
      <c r="F7885">
        <v>152.69999999999999</v>
      </c>
      <c r="G7885" t="s">
        <v>49</v>
      </c>
    </row>
    <row r="7886" spans="1:7" x14ac:dyDescent="0.35">
      <c r="A7886" t="s">
        <v>5</v>
      </c>
      <c r="B7886">
        <v>2021</v>
      </c>
      <c r="C7886" t="s">
        <v>43</v>
      </c>
      <c r="D7886">
        <v>164</v>
      </c>
      <c r="E7886" t="s">
        <v>13</v>
      </c>
      <c r="F7886">
        <v>151.4</v>
      </c>
      <c r="G7886" t="s">
        <v>49</v>
      </c>
    </row>
    <row r="7887" spans="1:7" x14ac:dyDescent="0.35">
      <c r="A7887" t="s">
        <v>5</v>
      </c>
      <c r="B7887">
        <v>2021</v>
      </c>
      <c r="C7887" t="s">
        <v>43</v>
      </c>
      <c r="D7887">
        <v>164</v>
      </c>
      <c r="E7887" t="s">
        <v>14</v>
      </c>
      <c r="F7887">
        <v>163.9</v>
      </c>
      <c r="G7887" t="s">
        <v>49</v>
      </c>
    </row>
    <row r="7888" spans="1:7" x14ac:dyDescent="0.35">
      <c r="A7888" t="s">
        <v>5</v>
      </c>
      <c r="B7888">
        <v>2021</v>
      </c>
      <c r="C7888" t="s">
        <v>43</v>
      </c>
      <c r="D7888">
        <v>164</v>
      </c>
      <c r="E7888" t="s">
        <v>15</v>
      </c>
      <c r="F7888">
        <v>119.3</v>
      </c>
      <c r="G7888" t="s">
        <v>49</v>
      </c>
    </row>
    <row r="7889" spans="1:7" x14ac:dyDescent="0.35">
      <c r="A7889" t="s">
        <v>5</v>
      </c>
      <c r="B7889">
        <v>2021</v>
      </c>
      <c r="C7889" t="s">
        <v>43</v>
      </c>
      <c r="D7889">
        <v>164</v>
      </c>
      <c r="E7889" t="s">
        <v>16</v>
      </c>
      <c r="F7889">
        <v>170.1</v>
      </c>
      <c r="G7889" t="s">
        <v>49</v>
      </c>
    </row>
    <row r="7890" spans="1:7" x14ac:dyDescent="0.35">
      <c r="A7890" t="s">
        <v>5</v>
      </c>
      <c r="B7890">
        <v>2021</v>
      </c>
      <c r="C7890" t="s">
        <v>43</v>
      </c>
      <c r="D7890">
        <v>164</v>
      </c>
      <c r="E7890" t="s">
        <v>17</v>
      </c>
      <c r="F7890">
        <v>168.3</v>
      </c>
      <c r="G7890" t="s">
        <v>49</v>
      </c>
    </row>
    <row r="7891" spans="1:7" x14ac:dyDescent="0.35">
      <c r="A7891" t="s">
        <v>5</v>
      </c>
      <c r="B7891">
        <v>2021</v>
      </c>
      <c r="C7891" t="s">
        <v>43</v>
      </c>
      <c r="D7891">
        <v>164</v>
      </c>
      <c r="E7891" t="s">
        <v>18</v>
      </c>
      <c r="F7891">
        <v>172.8</v>
      </c>
      <c r="G7891" t="s">
        <v>49</v>
      </c>
    </row>
    <row r="7892" spans="1:7" x14ac:dyDescent="0.35">
      <c r="A7892" t="s">
        <v>5</v>
      </c>
      <c r="B7892">
        <v>2021</v>
      </c>
      <c r="C7892" t="s">
        <v>43</v>
      </c>
      <c r="D7892">
        <v>164</v>
      </c>
      <c r="E7892" t="s">
        <v>19</v>
      </c>
      <c r="F7892">
        <v>162.1</v>
      </c>
      <c r="G7892" t="s">
        <v>49</v>
      </c>
    </row>
    <row r="7893" spans="1:7" x14ac:dyDescent="0.35">
      <c r="A7893" t="s">
        <v>5</v>
      </c>
      <c r="B7893">
        <v>2021</v>
      </c>
      <c r="C7893" t="s">
        <v>43</v>
      </c>
      <c r="D7893">
        <v>164</v>
      </c>
      <c r="E7893" t="s">
        <v>20</v>
      </c>
      <c r="F7893">
        <v>190.5</v>
      </c>
      <c r="G7893" t="s">
        <v>50</v>
      </c>
    </row>
    <row r="7894" spans="1:7" x14ac:dyDescent="0.35">
      <c r="A7894" t="s">
        <v>5</v>
      </c>
      <c r="B7894">
        <v>2021</v>
      </c>
      <c r="C7894" t="s">
        <v>43</v>
      </c>
      <c r="D7894">
        <v>164</v>
      </c>
      <c r="E7894" t="s">
        <v>21</v>
      </c>
      <c r="F7894">
        <v>167.7</v>
      </c>
      <c r="G7894" t="s">
        <v>51</v>
      </c>
    </row>
    <row r="7895" spans="1:7" x14ac:dyDescent="0.35">
      <c r="A7895" t="s">
        <v>5</v>
      </c>
      <c r="B7895">
        <v>2021</v>
      </c>
      <c r="C7895" t="s">
        <v>43</v>
      </c>
      <c r="D7895">
        <v>164</v>
      </c>
      <c r="E7895" t="s">
        <v>22</v>
      </c>
      <c r="F7895">
        <v>163.6</v>
      </c>
      <c r="G7895" t="s">
        <v>51</v>
      </c>
    </row>
    <row r="7896" spans="1:7" x14ac:dyDescent="0.35">
      <c r="A7896" t="s">
        <v>5</v>
      </c>
      <c r="B7896">
        <v>2021</v>
      </c>
      <c r="C7896" t="s">
        <v>43</v>
      </c>
      <c r="D7896">
        <v>164</v>
      </c>
      <c r="E7896" t="s">
        <v>23</v>
      </c>
      <c r="F7896">
        <v>167.1</v>
      </c>
      <c r="G7896" t="s">
        <v>51</v>
      </c>
    </row>
    <row r="7897" spans="1:7" x14ac:dyDescent="0.35">
      <c r="A7897" t="s">
        <v>5</v>
      </c>
      <c r="B7897">
        <v>2021</v>
      </c>
      <c r="C7897" t="s">
        <v>43</v>
      </c>
      <c r="D7897">
        <v>164</v>
      </c>
      <c r="E7897" t="s">
        <v>24</v>
      </c>
      <c r="G7897" t="s">
        <v>24</v>
      </c>
    </row>
    <row r="7898" spans="1:7" x14ac:dyDescent="0.35">
      <c r="A7898" t="s">
        <v>5</v>
      </c>
      <c r="B7898">
        <v>2021</v>
      </c>
      <c r="C7898" t="s">
        <v>43</v>
      </c>
      <c r="D7898">
        <v>164</v>
      </c>
      <c r="E7898" t="s">
        <v>25</v>
      </c>
      <c r="F7898">
        <v>163.69999999999999</v>
      </c>
      <c r="G7898" t="s">
        <v>55</v>
      </c>
    </row>
    <row r="7899" spans="1:7" x14ac:dyDescent="0.35">
      <c r="A7899" t="s">
        <v>5</v>
      </c>
      <c r="B7899">
        <v>2021</v>
      </c>
      <c r="C7899" t="s">
        <v>43</v>
      </c>
      <c r="D7899">
        <v>164</v>
      </c>
      <c r="E7899" t="s">
        <v>26</v>
      </c>
      <c r="F7899">
        <v>161.30000000000001</v>
      </c>
      <c r="G7899" t="s">
        <v>52</v>
      </c>
    </row>
    <row r="7900" spans="1:7" x14ac:dyDescent="0.35">
      <c r="A7900" t="s">
        <v>5</v>
      </c>
      <c r="B7900">
        <v>2021</v>
      </c>
      <c r="C7900" t="s">
        <v>43</v>
      </c>
      <c r="D7900">
        <v>164</v>
      </c>
      <c r="E7900" t="s">
        <v>27</v>
      </c>
      <c r="F7900">
        <v>171.9</v>
      </c>
      <c r="G7900" t="s">
        <v>27</v>
      </c>
    </row>
    <row r="7901" spans="1:7" x14ac:dyDescent="0.35">
      <c r="A7901" t="s">
        <v>5</v>
      </c>
      <c r="B7901">
        <v>2021</v>
      </c>
      <c r="C7901" t="s">
        <v>43</v>
      </c>
      <c r="D7901">
        <v>164</v>
      </c>
      <c r="E7901" t="s">
        <v>28</v>
      </c>
      <c r="F7901">
        <v>157.80000000000001</v>
      </c>
      <c r="G7901" t="s">
        <v>54</v>
      </c>
    </row>
    <row r="7902" spans="1:7" x14ac:dyDescent="0.35">
      <c r="A7902" t="s">
        <v>5</v>
      </c>
      <c r="B7902">
        <v>2021</v>
      </c>
      <c r="C7902" t="s">
        <v>43</v>
      </c>
      <c r="D7902">
        <v>164</v>
      </c>
      <c r="E7902" t="s">
        <v>29</v>
      </c>
      <c r="F7902">
        <v>162.69999999999999</v>
      </c>
      <c r="G7902" t="s">
        <v>56</v>
      </c>
    </row>
    <row r="7903" spans="1:7" x14ac:dyDescent="0.35">
      <c r="A7903" t="s">
        <v>5</v>
      </c>
      <c r="B7903">
        <v>2021</v>
      </c>
      <c r="C7903" t="s">
        <v>43</v>
      </c>
      <c r="D7903">
        <v>164</v>
      </c>
      <c r="E7903" t="s">
        <v>30</v>
      </c>
      <c r="F7903">
        <v>168.5</v>
      </c>
      <c r="G7903" t="s">
        <v>30</v>
      </c>
    </row>
    <row r="7904" spans="1:7" x14ac:dyDescent="0.35">
      <c r="A7904" t="s">
        <v>5</v>
      </c>
      <c r="B7904">
        <v>2021</v>
      </c>
      <c r="C7904" t="s">
        <v>43</v>
      </c>
      <c r="D7904">
        <v>164</v>
      </c>
      <c r="E7904" t="s">
        <v>31</v>
      </c>
      <c r="F7904">
        <v>160.19999999999999</v>
      </c>
      <c r="G7904" t="s">
        <v>53</v>
      </c>
    </row>
    <row r="7905" spans="1:7" x14ac:dyDescent="0.35">
      <c r="A7905" t="s">
        <v>5</v>
      </c>
      <c r="B7905">
        <v>2021</v>
      </c>
      <c r="C7905" t="s">
        <v>43</v>
      </c>
      <c r="D7905">
        <v>164</v>
      </c>
      <c r="E7905" t="s">
        <v>32</v>
      </c>
      <c r="F7905">
        <v>163.80000000000001</v>
      </c>
      <c r="G7905" t="s">
        <v>32</v>
      </c>
    </row>
    <row r="7906" spans="1:7" x14ac:dyDescent="0.35">
      <c r="A7906" t="s">
        <v>34</v>
      </c>
      <c r="B7906">
        <v>2021</v>
      </c>
      <c r="C7906" t="s">
        <v>43</v>
      </c>
      <c r="D7906">
        <v>162.30000000000001</v>
      </c>
      <c r="E7906" t="s">
        <v>7</v>
      </c>
      <c r="F7906">
        <v>149.30000000000001</v>
      </c>
      <c r="G7906" t="s">
        <v>49</v>
      </c>
    </row>
    <row r="7907" spans="1:7" x14ac:dyDescent="0.35">
      <c r="A7907" t="s">
        <v>34</v>
      </c>
      <c r="B7907">
        <v>2021</v>
      </c>
      <c r="C7907" t="s">
        <v>43</v>
      </c>
      <c r="D7907">
        <v>162.30000000000001</v>
      </c>
      <c r="E7907" t="s">
        <v>8</v>
      </c>
      <c r="F7907">
        <v>207.4</v>
      </c>
      <c r="G7907" t="s">
        <v>49</v>
      </c>
    </row>
    <row r="7908" spans="1:7" x14ac:dyDescent="0.35">
      <c r="A7908" t="s">
        <v>34</v>
      </c>
      <c r="B7908">
        <v>2021</v>
      </c>
      <c r="C7908" t="s">
        <v>43</v>
      </c>
      <c r="D7908">
        <v>162.30000000000001</v>
      </c>
      <c r="E7908" t="s">
        <v>9</v>
      </c>
      <c r="F7908">
        <v>174.1</v>
      </c>
      <c r="G7908" t="s">
        <v>49</v>
      </c>
    </row>
    <row r="7909" spans="1:7" x14ac:dyDescent="0.35">
      <c r="A7909" t="s">
        <v>34</v>
      </c>
      <c r="B7909">
        <v>2021</v>
      </c>
      <c r="C7909" t="s">
        <v>43</v>
      </c>
      <c r="D7909">
        <v>162.30000000000001</v>
      </c>
      <c r="E7909" t="s">
        <v>10</v>
      </c>
      <c r="F7909">
        <v>159.1</v>
      </c>
      <c r="G7909" t="s">
        <v>49</v>
      </c>
    </row>
    <row r="7910" spans="1:7" x14ac:dyDescent="0.35">
      <c r="A7910" t="s">
        <v>34</v>
      </c>
      <c r="B7910">
        <v>2021</v>
      </c>
      <c r="C7910" t="s">
        <v>43</v>
      </c>
      <c r="D7910">
        <v>162.30000000000001</v>
      </c>
      <c r="E7910" t="s">
        <v>11</v>
      </c>
      <c r="F7910">
        <v>175</v>
      </c>
      <c r="G7910" t="s">
        <v>49</v>
      </c>
    </row>
    <row r="7911" spans="1:7" x14ac:dyDescent="0.35">
      <c r="A7911" t="s">
        <v>34</v>
      </c>
      <c r="B7911">
        <v>2021</v>
      </c>
      <c r="C7911" t="s">
        <v>43</v>
      </c>
      <c r="D7911">
        <v>162.30000000000001</v>
      </c>
      <c r="E7911" t="s">
        <v>12</v>
      </c>
      <c r="F7911">
        <v>161.19999999999999</v>
      </c>
      <c r="G7911" t="s">
        <v>49</v>
      </c>
    </row>
    <row r="7912" spans="1:7" x14ac:dyDescent="0.35">
      <c r="A7912" t="s">
        <v>34</v>
      </c>
      <c r="B7912">
        <v>2021</v>
      </c>
      <c r="C7912" t="s">
        <v>43</v>
      </c>
      <c r="D7912">
        <v>162.30000000000001</v>
      </c>
      <c r="E7912" t="s">
        <v>13</v>
      </c>
      <c r="F7912">
        <v>183.5</v>
      </c>
      <c r="G7912" t="s">
        <v>49</v>
      </c>
    </row>
    <row r="7913" spans="1:7" x14ac:dyDescent="0.35">
      <c r="A7913" t="s">
        <v>34</v>
      </c>
      <c r="B7913">
        <v>2021</v>
      </c>
      <c r="C7913" t="s">
        <v>43</v>
      </c>
      <c r="D7913">
        <v>162.30000000000001</v>
      </c>
      <c r="E7913" t="s">
        <v>14</v>
      </c>
      <c r="F7913">
        <v>164.5</v>
      </c>
      <c r="G7913" t="s">
        <v>49</v>
      </c>
    </row>
    <row r="7914" spans="1:7" x14ac:dyDescent="0.35">
      <c r="A7914" t="s">
        <v>34</v>
      </c>
      <c r="B7914">
        <v>2021</v>
      </c>
      <c r="C7914" t="s">
        <v>43</v>
      </c>
      <c r="D7914">
        <v>162.30000000000001</v>
      </c>
      <c r="E7914" t="s">
        <v>15</v>
      </c>
      <c r="F7914">
        <v>120.4</v>
      </c>
      <c r="G7914" t="s">
        <v>49</v>
      </c>
    </row>
    <row r="7915" spans="1:7" x14ac:dyDescent="0.35">
      <c r="A7915" t="s">
        <v>34</v>
      </c>
      <c r="B7915">
        <v>2021</v>
      </c>
      <c r="C7915" t="s">
        <v>43</v>
      </c>
      <c r="D7915">
        <v>162.30000000000001</v>
      </c>
      <c r="E7915" t="s">
        <v>16</v>
      </c>
      <c r="F7915">
        <v>166.2</v>
      </c>
      <c r="G7915" t="s">
        <v>49</v>
      </c>
    </row>
    <row r="7916" spans="1:7" x14ac:dyDescent="0.35">
      <c r="A7916" t="s">
        <v>34</v>
      </c>
      <c r="B7916">
        <v>2021</v>
      </c>
      <c r="C7916" t="s">
        <v>43</v>
      </c>
      <c r="D7916">
        <v>162.30000000000001</v>
      </c>
      <c r="E7916" t="s">
        <v>17</v>
      </c>
      <c r="F7916">
        <v>154.80000000000001</v>
      </c>
      <c r="G7916" t="s">
        <v>49</v>
      </c>
    </row>
    <row r="7917" spans="1:7" x14ac:dyDescent="0.35">
      <c r="A7917" t="s">
        <v>34</v>
      </c>
      <c r="B7917">
        <v>2021</v>
      </c>
      <c r="C7917" t="s">
        <v>43</v>
      </c>
      <c r="D7917">
        <v>162.30000000000001</v>
      </c>
      <c r="E7917" t="s">
        <v>18</v>
      </c>
      <c r="F7917">
        <v>175.1</v>
      </c>
      <c r="G7917" t="s">
        <v>49</v>
      </c>
    </row>
    <row r="7918" spans="1:7" x14ac:dyDescent="0.35">
      <c r="A7918" t="s">
        <v>34</v>
      </c>
      <c r="B7918">
        <v>2021</v>
      </c>
      <c r="C7918" t="s">
        <v>43</v>
      </c>
      <c r="D7918">
        <v>162.30000000000001</v>
      </c>
      <c r="E7918" t="s">
        <v>19</v>
      </c>
      <c r="F7918">
        <v>167.3</v>
      </c>
      <c r="G7918" t="s">
        <v>49</v>
      </c>
    </row>
    <row r="7919" spans="1:7" x14ac:dyDescent="0.35">
      <c r="A7919" t="s">
        <v>34</v>
      </c>
      <c r="B7919">
        <v>2021</v>
      </c>
      <c r="C7919" t="s">
        <v>43</v>
      </c>
      <c r="D7919">
        <v>162.30000000000001</v>
      </c>
      <c r="E7919" t="s">
        <v>20</v>
      </c>
      <c r="F7919">
        <v>196.5</v>
      </c>
      <c r="G7919" t="s">
        <v>50</v>
      </c>
    </row>
    <row r="7920" spans="1:7" x14ac:dyDescent="0.35">
      <c r="A7920" t="s">
        <v>34</v>
      </c>
      <c r="B7920">
        <v>2021</v>
      </c>
      <c r="C7920" t="s">
        <v>43</v>
      </c>
      <c r="D7920">
        <v>162.30000000000001</v>
      </c>
      <c r="E7920" t="s">
        <v>21</v>
      </c>
      <c r="F7920">
        <v>159.80000000000001</v>
      </c>
      <c r="G7920" t="s">
        <v>51</v>
      </c>
    </row>
    <row r="7921" spans="1:7" x14ac:dyDescent="0.35">
      <c r="A7921" t="s">
        <v>34</v>
      </c>
      <c r="B7921">
        <v>2021</v>
      </c>
      <c r="C7921" t="s">
        <v>43</v>
      </c>
      <c r="D7921">
        <v>162.30000000000001</v>
      </c>
      <c r="E7921" t="s">
        <v>22</v>
      </c>
      <c r="F7921">
        <v>143.6</v>
      </c>
      <c r="G7921" t="s">
        <v>51</v>
      </c>
    </row>
    <row r="7922" spans="1:7" x14ac:dyDescent="0.35">
      <c r="A7922" t="s">
        <v>34</v>
      </c>
      <c r="B7922">
        <v>2021</v>
      </c>
      <c r="C7922" t="s">
        <v>43</v>
      </c>
      <c r="D7922">
        <v>162.30000000000001</v>
      </c>
      <c r="E7922" t="s">
        <v>23</v>
      </c>
      <c r="F7922">
        <v>157.4</v>
      </c>
      <c r="G7922" t="s">
        <v>51</v>
      </c>
    </row>
    <row r="7923" spans="1:7" x14ac:dyDescent="0.35">
      <c r="A7923" t="s">
        <v>34</v>
      </c>
      <c r="B7923">
        <v>2021</v>
      </c>
      <c r="C7923" t="s">
        <v>43</v>
      </c>
      <c r="D7923">
        <v>162.30000000000001</v>
      </c>
      <c r="E7923" t="s">
        <v>24</v>
      </c>
      <c r="F7923">
        <v>162.1</v>
      </c>
      <c r="G7923" t="s">
        <v>24</v>
      </c>
    </row>
    <row r="7924" spans="1:7" x14ac:dyDescent="0.35">
      <c r="A7924" t="s">
        <v>34</v>
      </c>
      <c r="B7924">
        <v>2021</v>
      </c>
      <c r="C7924" t="s">
        <v>43</v>
      </c>
      <c r="D7924">
        <v>162.30000000000001</v>
      </c>
      <c r="E7924" t="s">
        <v>25</v>
      </c>
      <c r="F7924">
        <v>160.80000000000001</v>
      </c>
      <c r="G7924" t="s">
        <v>55</v>
      </c>
    </row>
    <row r="7925" spans="1:7" x14ac:dyDescent="0.35">
      <c r="A7925" t="s">
        <v>34</v>
      </c>
      <c r="B7925">
        <v>2021</v>
      </c>
      <c r="C7925" t="s">
        <v>43</v>
      </c>
      <c r="D7925">
        <v>162.30000000000001</v>
      </c>
      <c r="E7925" t="s">
        <v>26</v>
      </c>
      <c r="F7925">
        <v>153.30000000000001</v>
      </c>
      <c r="G7925" t="s">
        <v>52</v>
      </c>
    </row>
    <row r="7926" spans="1:7" x14ac:dyDescent="0.35">
      <c r="A7926" t="s">
        <v>34</v>
      </c>
      <c r="B7926">
        <v>2021</v>
      </c>
      <c r="C7926" t="s">
        <v>43</v>
      </c>
      <c r="D7926">
        <v>162.30000000000001</v>
      </c>
      <c r="E7926" t="s">
        <v>27</v>
      </c>
      <c r="F7926">
        <v>162.80000000000001</v>
      </c>
      <c r="G7926" t="s">
        <v>27</v>
      </c>
    </row>
    <row r="7927" spans="1:7" x14ac:dyDescent="0.35">
      <c r="A7927" t="s">
        <v>34</v>
      </c>
      <c r="B7927">
        <v>2021</v>
      </c>
      <c r="C7927" t="s">
        <v>43</v>
      </c>
      <c r="D7927">
        <v>162.30000000000001</v>
      </c>
      <c r="E7927" t="s">
        <v>28</v>
      </c>
      <c r="F7927">
        <v>150.5</v>
      </c>
      <c r="G7927" t="s">
        <v>54</v>
      </c>
    </row>
    <row r="7928" spans="1:7" x14ac:dyDescent="0.35">
      <c r="A7928" t="s">
        <v>34</v>
      </c>
      <c r="B7928">
        <v>2021</v>
      </c>
      <c r="C7928" t="s">
        <v>43</v>
      </c>
      <c r="D7928">
        <v>162.30000000000001</v>
      </c>
      <c r="E7928" t="s">
        <v>29</v>
      </c>
      <c r="F7928">
        <v>153.9</v>
      </c>
      <c r="G7928" t="s">
        <v>56</v>
      </c>
    </row>
    <row r="7929" spans="1:7" x14ac:dyDescent="0.35">
      <c r="A7929" t="s">
        <v>34</v>
      </c>
      <c r="B7929">
        <v>2021</v>
      </c>
      <c r="C7929" t="s">
        <v>43</v>
      </c>
      <c r="D7929">
        <v>162.30000000000001</v>
      </c>
      <c r="E7929" t="s">
        <v>30</v>
      </c>
      <c r="F7929">
        <v>160.30000000000001</v>
      </c>
      <c r="G7929" t="s">
        <v>30</v>
      </c>
    </row>
    <row r="7930" spans="1:7" x14ac:dyDescent="0.35">
      <c r="A7930" t="s">
        <v>34</v>
      </c>
      <c r="B7930">
        <v>2021</v>
      </c>
      <c r="C7930" t="s">
        <v>43</v>
      </c>
      <c r="D7930">
        <v>162.30000000000001</v>
      </c>
      <c r="E7930" t="s">
        <v>31</v>
      </c>
      <c r="F7930">
        <v>159.6</v>
      </c>
      <c r="G7930" t="s">
        <v>53</v>
      </c>
    </row>
    <row r="7931" spans="1:7" x14ac:dyDescent="0.35">
      <c r="A7931" t="s">
        <v>34</v>
      </c>
      <c r="B7931">
        <v>2021</v>
      </c>
      <c r="C7931" t="s">
        <v>43</v>
      </c>
      <c r="D7931">
        <v>162.30000000000001</v>
      </c>
      <c r="E7931" t="s">
        <v>32</v>
      </c>
      <c r="F7931">
        <v>156</v>
      </c>
      <c r="G7931" t="s">
        <v>32</v>
      </c>
    </row>
    <row r="7932" spans="1:7" x14ac:dyDescent="0.35">
      <c r="A7932" t="s">
        <v>35</v>
      </c>
      <c r="B7932">
        <v>2021</v>
      </c>
      <c r="C7932" t="s">
        <v>43</v>
      </c>
      <c r="D7932">
        <v>163.19999999999999</v>
      </c>
      <c r="E7932" t="s">
        <v>7</v>
      </c>
      <c r="F7932">
        <v>146.6</v>
      </c>
      <c r="G7932" t="s">
        <v>49</v>
      </c>
    </row>
    <row r="7933" spans="1:7" x14ac:dyDescent="0.35">
      <c r="A7933" t="s">
        <v>35</v>
      </c>
      <c r="B7933">
        <v>2021</v>
      </c>
      <c r="C7933" t="s">
        <v>43</v>
      </c>
      <c r="D7933">
        <v>163.19999999999999</v>
      </c>
      <c r="E7933" t="s">
        <v>8</v>
      </c>
      <c r="F7933">
        <v>204</v>
      </c>
      <c r="G7933" t="s">
        <v>49</v>
      </c>
    </row>
    <row r="7934" spans="1:7" x14ac:dyDescent="0.35">
      <c r="A7934" t="s">
        <v>35</v>
      </c>
      <c r="B7934">
        <v>2021</v>
      </c>
      <c r="C7934" t="s">
        <v>43</v>
      </c>
      <c r="D7934">
        <v>163.19999999999999</v>
      </c>
      <c r="E7934" t="s">
        <v>9</v>
      </c>
      <c r="F7934">
        <v>172.8</v>
      </c>
      <c r="G7934" t="s">
        <v>49</v>
      </c>
    </row>
    <row r="7935" spans="1:7" x14ac:dyDescent="0.35">
      <c r="A7935" t="s">
        <v>35</v>
      </c>
      <c r="B7935">
        <v>2021</v>
      </c>
      <c r="C7935" t="s">
        <v>43</v>
      </c>
      <c r="D7935">
        <v>163.19999999999999</v>
      </c>
      <c r="E7935" t="s">
        <v>10</v>
      </c>
      <c r="F7935">
        <v>158.4</v>
      </c>
      <c r="G7935" t="s">
        <v>49</v>
      </c>
    </row>
    <row r="7936" spans="1:7" x14ac:dyDescent="0.35">
      <c r="A7936" t="s">
        <v>35</v>
      </c>
      <c r="B7936">
        <v>2021</v>
      </c>
      <c r="C7936" t="s">
        <v>43</v>
      </c>
      <c r="D7936">
        <v>163.19999999999999</v>
      </c>
      <c r="E7936" t="s">
        <v>11</v>
      </c>
      <c r="F7936">
        <v>188</v>
      </c>
      <c r="G7936" t="s">
        <v>49</v>
      </c>
    </row>
    <row r="7937" spans="1:7" x14ac:dyDescent="0.35">
      <c r="A7937" t="s">
        <v>35</v>
      </c>
      <c r="B7937">
        <v>2021</v>
      </c>
      <c r="C7937" t="s">
        <v>43</v>
      </c>
      <c r="D7937">
        <v>163.19999999999999</v>
      </c>
      <c r="E7937" t="s">
        <v>12</v>
      </c>
      <c r="F7937">
        <v>156.69999999999999</v>
      </c>
      <c r="G7937" t="s">
        <v>49</v>
      </c>
    </row>
    <row r="7938" spans="1:7" x14ac:dyDescent="0.35">
      <c r="A7938" t="s">
        <v>35</v>
      </c>
      <c r="B7938">
        <v>2021</v>
      </c>
      <c r="C7938" t="s">
        <v>43</v>
      </c>
      <c r="D7938">
        <v>163.19999999999999</v>
      </c>
      <c r="E7938" t="s">
        <v>13</v>
      </c>
      <c r="F7938">
        <v>162.30000000000001</v>
      </c>
      <c r="G7938" t="s">
        <v>49</v>
      </c>
    </row>
    <row r="7939" spans="1:7" x14ac:dyDescent="0.35">
      <c r="A7939" t="s">
        <v>35</v>
      </c>
      <c r="B7939">
        <v>2021</v>
      </c>
      <c r="C7939" t="s">
        <v>43</v>
      </c>
      <c r="D7939">
        <v>163.19999999999999</v>
      </c>
      <c r="E7939" t="s">
        <v>14</v>
      </c>
      <c r="F7939">
        <v>164.1</v>
      </c>
      <c r="G7939" t="s">
        <v>49</v>
      </c>
    </row>
    <row r="7940" spans="1:7" x14ac:dyDescent="0.35">
      <c r="A7940" t="s">
        <v>35</v>
      </c>
      <c r="B7940">
        <v>2021</v>
      </c>
      <c r="C7940" t="s">
        <v>43</v>
      </c>
      <c r="D7940">
        <v>163.19999999999999</v>
      </c>
      <c r="E7940" t="s">
        <v>15</v>
      </c>
      <c r="F7940">
        <v>119.7</v>
      </c>
      <c r="G7940" t="s">
        <v>49</v>
      </c>
    </row>
    <row r="7941" spans="1:7" x14ac:dyDescent="0.35">
      <c r="A7941" t="s">
        <v>35</v>
      </c>
      <c r="B7941">
        <v>2021</v>
      </c>
      <c r="C7941" t="s">
        <v>43</v>
      </c>
      <c r="D7941">
        <v>163.19999999999999</v>
      </c>
      <c r="E7941" t="s">
        <v>16</v>
      </c>
      <c r="F7941">
        <v>168.8</v>
      </c>
      <c r="G7941" t="s">
        <v>49</v>
      </c>
    </row>
    <row r="7942" spans="1:7" x14ac:dyDescent="0.35">
      <c r="A7942" t="s">
        <v>35</v>
      </c>
      <c r="B7942">
        <v>2021</v>
      </c>
      <c r="C7942" t="s">
        <v>43</v>
      </c>
      <c r="D7942">
        <v>163.19999999999999</v>
      </c>
      <c r="E7942" t="s">
        <v>17</v>
      </c>
      <c r="F7942">
        <v>162.69999999999999</v>
      </c>
      <c r="G7942" t="s">
        <v>49</v>
      </c>
    </row>
    <row r="7943" spans="1:7" x14ac:dyDescent="0.35">
      <c r="A7943" t="s">
        <v>35</v>
      </c>
      <c r="B7943">
        <v>2021</v>
      </c>
      <c r="C7943" t="s">
        <v>43</v>
      </c>
      <c r="D7943">
        <v>163.19999999999999</v>
      </c>
      <c r="E7943" t="s">
        <v>18</v>
      </c>
      <c r="F7943">
        <v>173.9</v>
      </c>
      <c r="G7943" t="s">
        <v>49</v>
      </c>
    </row>
    <row r="7944" spans="1:7" x14ac:dyDescent="0.35">
      <c r="A7944" t="s">
        <v>35</v>
      </c>
      <c r="B7944">
        <v>2021</v>
      </c>
      <c r="C7944" t="s">
        <v>43</v>
      </c>
      <c r="D7944">
        <v>163.19999999999999</v>
      </c>
      <c r="E7944" t="s">
        <v>19</v>
      </c>
      <c r="F7944">
        <v>164</v>
      </c>
      <c r="G7944" t="s">
        <v>49</v>
      </c>
    </row>
    <row r="7945" spans="1:7" x14ac:dyDescent="0.35">
      <c r="A7945" t="s">
        <v>35</v>
      </c>
      <c r="B7945">
        <v>2021</v>
      </c>
      <c r="C7945" t="s">
        <v>43</v>
      </c>
      <c r="D7945">
        <v>163.19999999999999</v>
      </c>
      <c r="E7945" t="s">
        <v>20</v>
      </c>
      <c r="F7945">
        <v>192.1</v>
      </c>
      <c r="G7945" t="s">
        <v>50</v>
      </c>
    </row>
    <row r="7946" spans="1:7" x14ac:dyDescent="0.35">
      <c r="A7946" t="s">
        <v>35</v>
      </c>
      <c r="B7946">
        <v>2021</v>
      </c>
      <c r="C7946" t="s">
        <v>43</v>
      </c>
      <c r="D7946">
        <v>163.19999999999999</v>
      </c>
      <c r="E7946" t="s">
        <v>21</v>
      </c>
      <c r="F7946">
        <v>164.6</v>
      </c>
      <c r="G7946" t="s">
        <v>51</v>
      </c>
    </row>
    <row r="7947" spans="1:7" x14ac:dyDescent="0.35">
      <c r="A7947" t="s">
        <v>35</v>
      </c>
      <c r="B7947">
        <v>2021</v>
      </c>
      <c r="C7947" t="s">
        <v>43</v>
      </c>
      <c r="D7947">
        <v>163.19999999999999</v>
      </c>
      <c r="E7947" t="s">
        <v>22</v>
      </c>
      <c r="F7947">
        <v>155.30000000000001</v>
      </c>
      <c r="G7947" t="s">
        <v>51</v>
      </c>
    </row>
    <row r="7948" spans="1:7" x14ac:dyDescent="0.35">
      <c r="A7948" t="s">
        <v>35</v>
      </c>
      <c r="B7948">
        <v>2021</v>
      </c>
      <c r="C7948" t="s">
        <v>43</v>
      </c>
      <c r="D7948">
        <v>163.19999999999999</v>
      </c>
      <c r="E7948" t="s">
        <v>23</v>
      </c>
      <c r="F7948">
        <v>163.30000000000001</v>
      </c>
      <c r="G7948" t="s">
        <v>51</v>
      </c>
    </row>
    <row r="7949" spans="1:7" x14ac:dyDescent="0.35">
      <c r="A7949" t="s">
        <v>35</v>
      </c>
      <c r="B7949">
        <v>2021</v>
      </c>
      <c r="C7949" t="s">
        <v>43</v>
      </c>
      <c r="D7949">
        <v>163.19999999999999</v>
      </c>
      <c r="E7949" t="s">
        <v>24</v>
      </c>
      <c r="F7949">
        <v>162.1</v>
      </c>
      <c r="G7949" t="s">
        <v>24</v>
      </c>
    </row>
    <row r="7950" spans="1:7" x14ac:dyDescent="0.35">
      <c r="A7950" t="s">
        <v>35</v>
      </c>
      <c r="B7950">
        <v>2021</v>
      </c>
      <c r="C7950" t="s">
        <v>43</v>
      </c>
      <c r="D7950">
        <v>163.19999999999999</v>
      </c>
      <c r="E7950" t="s">
        <v>25</v>
      </c>
      <c r="F7950">
        <v>162.6</v>
      </c>
      <c r="G7950" t="s">
        <v>55</v>
      </c>
    </row>
    <row r="7951" spans="1:7" x14ac:dyDescent="0.35">
      <c r="A7951" t="s">
        <v>35</v>
      </c>
      <c r="B7951">
        <v>2021</v>
      </c>
      <c r="C7951" t="s">
        <v>43</v>
      </c>
      <c r="D7951">
        <v>163.19999999999999</v>
      </c>
      <c r="E7951" t="s">
        <v>26</v>
      </c>
      <c r="F7951">
        <v>157.5</v>
      </c>
      <c r="G7951" t="s">
        <v>52</v>
      </c>
    </row>
    <row r="7952" spans="1:7" x14ac:dyDescent="0.35">
      <c r="A7952" t="s">
        <v>35</v>
      </c>
      <c r="B7952">
        <v>2021</v>
      </c>
      <c r="C7952" t="s">
        <v>43</v>
      </c>
      <c r="D7952">
        <v>163.19999999999999</v>
      </c>
      <c r="E7952" t="s">
        <v>27</v>
      </c>
      <c r="F7952">
        <v>168.4</v>
      </c>
      <c r="G7952" t="s">
        <v>27</v>
      </c>
    </row>
    <row r="7953" spans="1:7" x14ac:dyDescent="0.35">
      <c r="A7953" t="s">
        <v>35</v>
      </c>
      <c r="B7953">
        <v>2021</v>
      </c>
      <c r="C7953" t="s">
        <v>43</v>
      </c>
      <c r="D7953">
        <v>163.19999999999999</v>
      </c>
      <c r="E7953" t="s">
        <v>28</v>
      </c>
      <c r="F7953">
        <v>154</v>
      </c>
      <c r="G7953" t="s">
        <v>54</v>
      </c>
    </row>
    <row r="7954" spans="1:7" x14ac:dyDescent="0.35">
      <c r="A7954" t="s">
        <v>35</v>
      </c>
      <c r="B7954">
        <v>2021</v>
      </c>
      <c r="C7954" t="s">
        <v>43</v>
      </c>
      <c r="D7954">
        <v>163.19999999999999</v>
      </c>
      <c r="E7954" t="s">
        <v>29</v>
      </c>
      <c r="F7954">
        <v>157.69999999999999</v>
      </c>
      <c r="G7954" t="s">
        <v>56</v>
      </c>
    </row>
    <row r="7955" spans="1:7" x14ac:dyDescent="0.35">
      <c r="A7955" t="s">
        <v>35</v>
      </c>
      <c r="B7955">
        <v>2021</v>
      </c>
      <c r="C7955" t="s">
        <v>43</v>
      </c>
      <c r="D7955">
        <v>163.19999999999999</v>
      </c>
      <c r="E7955" t="s">
        <v>30</v>
      </c>
      <c r="F7955">
        <v>163.69999999999999</v>
      </c>
      <c r="G7955" t="s">
        <v>30</v>
      </c>
    </row>
    <row r="7956" spans="1:7" x14ac:dyDescent="0.35">
      <c r="A7956" t="s">
        <v>35</v>
      </c>
      <c r="B7956">
        <v>2021</v>
      </c>
      <c r="C7956" t="s">
        <v>43</v>
      </c>
      <c r="D7956">
        <v>163.19999999999999</v>
      </c>
      <c r="E7956" t="s">
        <v>31</v>
      </c>
      <c r="F7956">
        <v>160</v>
      </c>
      <c r="G7956" t="s">
        <v>53</v>
      </c>
    </row>
    <row r="7957" spans="1:7" x14ac:dyDescent="0.35">
      <c r="A7957" t="s">
        <v>35</v>
      </c>
      <c r="B7957">
        <v>2021</v>
      </c>
      <c r="C7957" t="s">
        <v>43</v>
      </c>
      <c r="D7957">
        <v>163.19999999999999</v>
      </c>
      <c r="E7957" t="s">
        <v>32</v>
      </c>
      <c r="F7957">
        <v>160</v>
      </c>
      <c r="G7957" t="s">
        <v>32</v>
      </c>
    </row>
    <row r="7958" spans="1:7" x14ac:dyDescent="0.35">
      <c r="A7958" t="s">
        <v>5</v>
      </c>
      <c r="B7958">
        <v>2021</v>
      </c>
      <c r="C7958" t="s">
        <v>44</v>
      </c>
      <c r="D7958">
        <v>166.3</v>
      </c>
      <c r="E7958" t="s">
        <v>7</v>
      </c>
      <c r="F7958">
        <v>146.1</v>
      </c>
      <c r="G7958" t="s">
        <v>49</v>
      </c>
    </row>
    <row r="7959" spans="1:7" x14ac:dyDescent="0.35">
      <c r="A7959" t="s">
        <v>5</v>
      </c>
      <c r="B7959">
        <v>2021</v>
      </c>
      <c r="C7959" t="s">
        <v>44</v>
      </c>
      <c r="D7959">
        <v>166.3</v>
      </c>
      <c r="E7959" t="s">
        <v>8</v>
      </c>
      <c r="F7959">
        <v>202.5</v>
      </c>
      <c r="G7959" t="s">
        <v>49</v>
      </c>
    </row>
    <row r="7960" spans="1:7" x14ac:dyDescent="0.35">
      <c r="A7960" t="s">
        <v>5</v>
      </c>
      <c r="B7960">
        <v>2021</v>
      </c>
      <c r="C7960" t="s">
        <v>44</v>
      </c>
      <c r="D7960">
        <v>166.3</v>
      </c>
      <c r="E7960" t="s">
        <v>9</v>
      </c>
      <c r="F7960">
        <v>170.1</v>
      </c>
      <c r="G7960" t="s">
        <v>49</v>
      </c>
    </row>
    <row r="7961" spans="1:7" x14ac:dyDescent="0.35">
      <c r="A7961" t="s">
        <v>5</v>
      </c>
      <c r="B7961">
        <v>2021</v>
      </c>
      <c r="C7961" t="s">
        <v>44</v>
      </c>
      <c r="D7961">
        <v>166.3</v>
      </c>
      <c r="E7961" t="s">
        <v>10</v>
      </c>
      <c r="F7961">
        <v>158.4</v>
      </c>
      <c r="G7961" t="s">
        <v>49</v>
      </c>
    </row>
    <row r="7962" spans="1:7" x14ac:dyDescent="0.35">
      <c r="A7962" t="s">
        <v>5</v>
      </c>
      <c r="B7962">
        <v>2021</v>
      </c>
      <c r="C7962" t="s">
        <v>44</v>
      </c>
      <c r="D7962">
        <v>166.3</v>
      </c>
      <c r="E7962" t="s">
        <v>11</v>
      </c>
      <c r="F7962">
        <v>198.8</v>
      </c>
      <c r="G7962" t="s">
        <v>49</v>
      </c>
    </row>
    <row r="7963" spans="1:7" x14ac:dyDescent="0.35">
      <c r="A7963" t="s">
        <v>5</v>
      </c>
      <c r="B7963">
        <v>2021</v>
      </c>
      <c r="C7963" t="s">
        <v>44</v>
      </c>
      <c r="D7963">
        <v>166.3</v>
      </c>
      <c r="E7963" t="s">
        <v>12</v>
      </c>
      <c r="F7963">
        <v>152.6</v>
      </c>
      <c r="G7963" t="s">
        <v>49</v>
      </c>
    </row>
    <row r="7964" spans="1:7" x14ac:dyDescent="0.35">
      <c r="A7964" t="s">
        <v>5</v>
      </c>
      <c r="B7964">
        <v>2021</v>
      </c>
      <c r="C7964" t="s">
        <v>44</v>
      </c>
      <c r="D7964">
        <v>166.3</v>
      </c>
      <c r="E7964" t="s">
        <v>13</v>
      </c>
      <c r="F7964">
        <v>170.4</v>
      </c>
      <c r="G7964" t="s">
        <v>49</v>
      </c>
    </row>
    <row r="7965" spans="1:7" x14ac:dyDescent="0.35">
      <c r="A7965" t="s">
        <v>5</v>
      </c>
      <c r="B7965">
        <v>2021</v>
      </c>
      <c r="C7965" t="s">
        <v>44</v>
      </c>
      <c r="D7965">
        <v>166.3</v>
      </c>
      <c r="E7965" t="s">
        <v>14</v>
      </c>
      <c r="F7965">
        <v>165.2</v>
      </c>
      <c r="G7965" t="s">
        <v>49</v>
      </c>
    </row>
    <row r="7966" spans="1:7" x14ac:dyDescent="0.35">
      <c r="A7966" t="s">
        <v>5</v>
      </c>
      <c r="B7966">
        <v>2021</v>
      </c>
      <c r="C7966" t="s">
        <v>44</v>
      </c>
      <c r="D7966">
        <v>166.3</v>
      </c>
      <c r="E7966" t="s">
        <v>15</v>
      </c>
      <c r="F7966">
        <v>121.6</v>
      </c>
      <c r="G7966" t="s">
        <v>49</v>
      </c>
    </row>
    <row r="7967" spans="1:7" x14ac:dyDescent="0.35">
      <c r="A7967" t="s">
        <v>5</v>
      </c>
      <c r="B7967">
        <v>2021</v>
      </c>
      <c r="C7967" t="s">
        <v>44</v>
      </c>
      <c r="D7967">
        <v>166.3</v>
      </c>
      <c r="E7967" t="s">
        <v>16</v>
      </c>
      <c r="F7967">
        <v>170.6</v>
      </c>
      <c r="G7967" t="s">
        <v>49</v>
      </c>
    </row>
    <row r="7968" spans="1:7" x14ac:dyDescent="0.35">
      <c r="A7968" t="s">
        <v>5</v>
      </c>
      <c r="B7968">
        <v>2021</v>
      </c>
      <c r="C7968" t="s">
        <v>44</v>
      </c>
      <c r="D7968">
        <v>166.3</v>
      </c>
      <c r="E7968" t="s">
        <v>17</v>
      </c>
      <c r="F7968">
        <v>168.8</v>
      </c>
      <c r="G7968" t="s">
        <v>49</v>
      </c>
    </row>
    <row r="7969" spans="1:7" x14ac:dyDescent="0.35">
      <c r="A7969" t="s">
        <v>5</v>
      </c>
      <c r="B7969">
        <v>2021</v>
      </c>
      <c r="C7969" t="s">
        <v>44</v>
      </c>
      <c r="D7969">
        <v>166.3</v>
      </c>
      <c r="E7969" t="s">
        <v>18</v>
      </c>
      <c r="F7969">
        <v>173.6</v>
      </c>
      <c r="G7969" t="s">
        <v>49</v>
      </c>
    </row>
    <row r="7970" spans="1:7" x14ac:dyDescent="0.35">
      <c r="A7970" t="s">
        <v>5</v>
      </c>
      <c r="B7970">
        <v>2021</v>
      </c>
      <c r="C7970" t="s">
        <v>44</v>
      </c>
      <c r="D7970">
        <v>166.3</v>
      </c>
      <c r="E7970" t="s">
        <v>19</v>
      </c>
      <c r="F7970">
        <v>165.5</v>
      </c>
      <c r="G7970" t="s">
        <v>49</v>
      </c>
    </row>
    <row r="7971" spans="1:7" x14ac:dyDescent="0.35">
      <c r="A7971" t="s">
        <v>5</v>
      </c>
      <c r="B7971">
        <v>2021</v>
      </c>
      <c r="C7971" t="s">
        <v>44</v>
      </c>
      <c r="D7971">
        <v>166.3</v>
      </c>
      <c r="E7971" t="s">
        <v>20</v>
      </c>
      <c r="F7971">
        <v>191.2</v>
      </c>
      <c r="G7971" t="s">
        <v>50</v>
      </c>
    </row>
    <row r="7972" spans="1:7" x14ac:dyDescent="0.35">
      <c r="A7972" t="s">
        <v>5</v>
      </c>
      <c r="B7972">
        <v>2021</v>
      </c>
      <c r="C7972" t="s">
        <v>44</v>
      </c>
      <c r="D7972">
        <v>166.3</v>
      </c>
      <c r="E7972" t="s">
        <v>21</v>
      </c>
      <c r="F7972">
        <v>168.9</v>
      </c>
      <c r="G7972" t="s">
        <v>51</v>
      </c>
    </row>
    <row r="7973" spans="1:7" x14ac:dyDescent="0.35">
      <c r="A7973" t="s">
        <v>5</v>
      </c>
      <c r="B7973">
        <v>2021</v>
      </c>
      <c r="C7973" t="s">
        <v>44</v>
      </c>
      <c r="D7973">
        <v>166.3</v>
      </c>
      <c r="E7973" t="s">
        <v>22</v>
      </c>
      <c r="F7973">
        <v>164.8</v>
      </c>
      <c r="G7973" t="s">
        <v>51</v>
      </c>
    </row>
    <row r="7974" spans="1:7" x14ac:dyDescent="0.35">
      <c r="A7974" t="s">
        <v>5</v>
      </c>
      <c r="B7974">
        <v>2021</v>
      </c>
      <c r="C7974" t="s">
        <v>44</v>
      </c>
      <c r="D7974">
        <v>166.3</v>
      </c>
      <c r="E7974" t="s">
        <v>23</v>
      </c>
      <c r="F7974">
        <v>168.3</v>
      </c>
      <c r="G7974" t="s">
        <v>51</v>
      </c>
    </row>
    <row r="7975" spans="1:7" x14ac:dyDescent="0.35">
      <c r="A7975" t="s">
        <v>5</v>
      </c>
      <c r="B7975">
        <v>2021</v>
      </c>
      <c r="C7975" t="s">
        <v>44</v>
      </c>
      <c r="D7975">
        <v>166.3</v>
      </c>
      <c r="E7975" t="s">
        <v>24</v>
      </c>
      <c r="G7975" t="s">
        <v>24</v>
      </c>
    </row>
    <row r="7976" spans="1:7" x14ac:dyDescent="0.35">
      <c r="A7976" t="s">
        <v>5</v>
      </c>
      <c r="B7976">
        <v>2021</v>
      </c>
      <c r="C7976" t="s">
        <v>44</v>
      </c>
      <c r="D7976">
        <v>166.3</v>
      </c>
      <c r="E7976" t="s">
        <v>25</v>
      </c>
      <c r="F7976">
        <v>165.5</v>
      </c>
      <c r="G7976" t="s">
        <v>55</v>
      </c>
    </row>
    <row r="7977" spans="1:7" x14ac:dyDescent="0.35">
      <c r="A7977" t="s">
        <v>5</v>
      </c>
      <c r="B7977">
        <v>2021</v>
      </c>
      <c r="C7977" t="s">
        <v>44</v>
      </c>
      <c r="D7977">
        <v>166.3</v>
      </c>
      <c r="E7977" t="s">
        <v>26</v>
      </c>
      <c r="F7977">
        <v>162</v>
      </c>
      <c r="G7977" t="s">
        <v>52</v>
      </c>
    </row>
    <row r="7978" spans="1:7" x14ac:dyDescent="0.35">
      <c r="A7978" t="s">
        <v>5</v>
      </c>
      <c r="B7978">
        <v>2021</v>
      </c>
      <c r="C7978" t="s">
        <v>44</v>
      </c>
      <c r="D7978">
        <v>166.3</v>
      </c>
      <c r="E7978" t="s">
        <v>27</v>
      </c>
      <c r="F7978">
        <v>172.5</v>
      </c>
      <c r="G7978" t="s">
        <v>27</v>
      </c>
    </row>
    <row r="7979" spans="1:7" x14ac:dyDescent="0.35">
      <c r="A7979" t="s">
        <v>5</v>
      </c>
      <c r="B7979">
        <v>2021</v>
      </c>
      <c r="C7979" t="s">
        <v>44</v>
      </c>
      <c r="D7979">
        <v>166.3</v>
      </c>
      <c r="E7979" t="s">
        <v>28</v>
      </c>
      <c r="F7979">
        <v>159.5</v>
      </c>
      <c r="G7979" t="s">
        <v>54</v>
      </c>
    </row>
    <row r="7980" spans="1:7" x14ac:dyDescent="0.35">
      <c r="A7980" t="s">
        <v>5</v>
      </c>
      <c r="B7980">
        <v>2021</v>
      </c>
      <c r="C7980" t="s">
        <v>44</v>
      </c>
      <c r="D7980">
        <v>166.3</v>
      </c>
      <c r="E7980" t="s">
        <v>29</v>
      </c>
      <c r="F7980">
        <v>163.19999999999999</v>
      </c>
      <c r="G7980" t="s">
        <v>56</v>
      </c>
    </row>
    <row r="7981" spans="1:7" x14ac:dyDescent="0.35">
      <c r="A7981" t="s">
        <v>5</v>
      </c>
      <c r="B7981">
        <v>2021</v>
      </c>
      <c r="C7981" t="s">
        <v>44</v>
      </c>
      <c r="D7981">
        <v>166.3</v>
      </c>
      <c r="E7981" t="s">
        <v>30</v>
      </c>
      <c r="F7981">
        <v>169</v>
      </c>
      <c r="G7981" t="s">
        <v>30</v>
      </c>
    </row>
    <row r="7982" spans="1:7" x14ac:dyDescent="0.35">
      <c r="A7982" t="s">
        <v>5</v>
      </c>
      <c r="B7982">
        <v>2021</v>
      </c>
      <c r="C7982" t="s">
        <v>44</v>
      </c>
      <c r="D7982">
        <v>166.3</v>
      </c>
      <c r="E7982" t="s">
        <v>31</v>
      </c>
      <c r="F7982">
        <v>161.1</v>
      </c>
      <c r="G7982" t="s">
        <v>53</v>
      </c>
    </row>
    <row r="7983" spans="1:7" x14ac:dyDescent="0.35">
      <c r="A7983" t="s">
        <v>5</v>
      </c>
      <c r="B7983">
        <v>2021</v>
      </c>
      <c r="C7983" t="s">
        <v>44</v>
      </c>
      <c r="D7983">
        <v>166.3</v>
      </c>
      <c r="E7983" t="s">
        <v>32</v>
      </c>
      <c r="F7983">
        <v>164.7</v>
      </c>
      <c r="G7983" t="s">
        <v>32</v>
      </c>
    </row>
    <row r="7984" spans="1:7" x14ac:dyDescent="0.35">
      <c r="A7984" t="s">
        <v>34</v>
      </c>
      <c r="B7984">
        <v>2021</v>
      </c>
      <c r="C7984" t="s">
        <v>44</v>
      </c>
      <c r="D7984">
        <v>164.6</v>
      </c>
      <c r="E7984" t="s">
        <v>7</v>
      </c>
      <c r="F7984">
        <v>150.1</v>
      </c>
      <c r="G7984" t="s">
        <v>49</v>
      </c>
    </row>
    <row r="7985" spans="1:7" x14ac:dyDescent="0.35">
      <c r="A7985" t="s">
        <v>34</v>
      </c>
      <c r="B7985">
        <v>2021</v>
      </c>
      <c r="C7985" t="s">
        <v>44</v>
      </c>
      <c r="D7985">
        <v>164.6</v>
      </c>
      <c r="E7985" t="s">
        <v>8</v>
      </c>
      <c r="F7985">
        <v>208.4</v>
      </c>
      <c r="G7985" t="s">
        <v>49</v>
      </c>
    </row>
    <row r="7986" spans="1:7" x14ac:dyDescent="0.35">
      <c r="A7986" t="s">
        <v>34</v>
      </c>
      <c r="B7986">
        <v>2021</v>
      </c>
      <c r="C7986" t="s">
        <v>44</v>
      </c>
      <c r="D7986">
        <v>164.6</v>
      </c>
      <c r="E7986" t="s">
        <v>9</v>
      </c>
      <c r="F7986">
        <v>173</v>
      </c>
      <c r="G7986" t="s">
        <v>49</v>
      </c>
    </row>
    <row r="7987" spans="1:7" x14ac:dyDescent="0.35">
      <c r="A7987" t="s">
        <v>34</v>
      </c>
      <c r="B7987">
        <v>2021</v>
      </c>
      <c r="C7987" t="s">
        <v>44</v>
      </c>
      <c r="D7987">
        <v>164.6</v>
      </c>
      <c r="E7987" t="s">
        <v>10</v>
      </c>
      <c r="F7987">
        <v>159.19999999999999</v>
      </c>
      <c r="G7987" t="s">
        <v>49</v>
      </c>
    </row>
    <row r="7988" spans="1:7" x14ac:dyDescent="0.35">
      <c r="A7988" t="s">
        <v>34</v>
      </c>
      <c r="B7988">
        <v>2021</v>
      </c>
      <c r="C7988" t="s">
        <v>44</v>
      </c>
      <c r="D7988">
        <v>164.6</v>
      </c>
      <c r="E7988" t="s">
        <v>11</v>
      </c>
      <c r="F7988">
        <v>176.6</v>
      </c>
      <c r="G7988" t="s">
        <v>49</v>
      </c>
    </row>
    <row r="7989" spans="1:7" x14ac:dyDescent="0.35">
      <c r="A7989" t="s">
        <v>34</v>
      </c>
      <c r="B7989">
        <v>2021</v>
      </c>
      <c r="C7989" t="s">
        <v>44</v>
      </c>
      <c r="D7989">
        <v>164.6</v>
      </c>
      <c r="E7989" t="s">
        <v>12</v>
      </c>
      <c r="F7989">
        <v>159.30000000000001</v>
      </c>
      <c r="G7989" t="s">
        <v>49</v>
      </c>
    </row>
    <row r="7990" spans="1:7" x14ac:dyDescent="0.35">
      <c r="A7990" t="s">
        <v>34</v>
      </c>
      <c r="B7990">
        <v>2021</v>
      </c>
      <c r="C7990" t="s">
        <v>44</v>
      </c>
      <c r="D7990">
        <v>164.6</v>
      </c>
      <c r="E7990" t="s">
        <v>13</v>
      </c>
      <c r="F7990">
        <v>214.4</v>
      </c>
      <c r="G7990" t="s">
        <v>49</v>
      </c>
    </row>
    <row r="7991" spans="1:7" x14ac:dyDescent="0.35">
      <c r="A7991" t="s">
        <v>34</v>
      </c>
      <c r="B7991">
        <v>2021</v>
      </c>
      <c r="C7991" t="s">
        <v>44</v>
      </c>
      <c r="D7991">
        <v>164.6</v>
      </c>
      <c r="E7991" t="s">
        <v>14</v>
      </c>
      <c r="F7991">
        <v>165.3</v>
      </c>
      <c r="G7991" t="s">
        <v>49</v>
      </c>
    </row>
    <row r="7992" spans="1:7" x14ac:dyDescent="0.35">
      <c r="A7992" t="s">
        <v>34</v>
      </c>
      <c r="B7992">
        <v>2021</v>
      </c>
      <c r="C7992" t="s">
        <v>44</v>
      </c>
      <c r="D7992">
        <v>164.6</v>
      </c>
      <c r="E7992" t="s">
        <v>15</v>
      </c>
      <c r="F7992">
        <v>122.5</v>
      </c>
      <c r="G7992" t="s">
        <v>49</v>
      </c>
    </row>
    <row r="7993" spans="1:7" x14ac:dyDescent="0.35">
      <c r="A7993" t="s">
        <v>34</v>
      </c>
      <c r="B7993">
        <v>2021</v>
      </c>
      <c r="C7993" t="s">
        <v>44</v>
      </c>
      <c r="D7993">
        <v>164.6</v>
      </c>
      <c r="E7993" t="s">
        <v>16</v>
      </c>
      <c r="F7993">
        <v>166.8</v>
      </c>
      <c r="G7993" t="s">
        <v>49</v>
      </c>
    </row>
    <row r="7994" spans="1:7" x14ac:dyDescent="0.35">
      <c r="A7994" t="s">
        <v>34</v>
      </c>
      <c r="B7994">
        <v>2021</v>
      </c>
      <c r="C7994" t="s">
        <v>44</v>
      </c>
      <c r="D7994">
        <v>164.6</v>
      </c>
      <c r="E7994" t="s">
        <v>17</v>
      </c>
      <c r="F7994">
        <v>155.4</v>
      </c>
      <c r="G7994" t="s">
        <v>49</v>
      </c>
    </row>
    <row r="7995" spans="1:7" x14ac:dyDescent="0.35">
      <c r="A7995" t="s">
        <v>34</v>
      </c>
      <c r="B7995">
        <v>2021</v>
      </c>
      <c r="C7995" t="s">
        <v>44</v>
      </c>
      <c r="D7995">
        <v>164.6</v>
      </c>
      <c r="E7995" t="s">
        <v>18</v>
      </c>
      <c r="F7995">
        <v>175.9</v>
      </c>
      <c r="G7995" t="s">
        <v>49</v>
      </c>
    </row>
    <row r="7996" spans="1:7" x14ac:dyDescent="0.35">
      <c r="A7996" t="s">
        <v>34</v>
      </c>
      <c r="B7996">
        <v>2021</v>
      </c>
      <c r="C7996" t="s">
        <v>44</v>
      </c>
      <c r="D7996">
        <v>164.6</v>
      </c>
      <c r="E7996" t="s">
        <v>19</v>
      </c>
      <c r="F7996">
        <v>171.5</v>
      </c>
      <c r="G7996" t="s">
        <v>49</v>
      </c>
    </row>
    <row r="7997" spans="1:7" x14ac:dyDescent="0.35">
      <c r="A7997" t="s">
        <v>34</v>
      </c>
      <c r="B7997">
        <v>2021</v>
      </c>
      <c r="C7997" t="s">
        <v>44</v>
      </c>
      <c r="D7997">
        <v>164.6</v>
      </c>
      <c r="E7997" t="s">
        <v>20</v>
      </c>
      <c r="F7997">
        <v>197</v>
      </c>
      <c r="G7997" t="s">
        <v>50</v>
      </c>
    </row>
    <row r="7998" spans="1:7" x14ac:dyDescent="0.35">
      <c r="A7998" t="s">
        <v>34</v>
      </c>
      <c r="B7998">
        <v>2021</v>
      </c>
      <c r="C7998" t="s">
        <v>44</v>
      </c>
      <c r="D7998">
        <v>164.6</v>
      </c>
      <c r="E7998" t="s">
        <v>21</v>
      </c>
      <c r="F7998">
        <v>160.80000000000001</v>
      </c>
      <c r="G7998" t="s">
        <v>51</v>
      </c>
    </row>
    <row r="7999" spans="1:7" x14ac:dyDescent="0.35">
      <c r="A7999" t="s">
        <v>34</v>
      </c>
      <c r="B7999">
        <v>2021</v>
      </c>
      <c r="C7999" t="s">
        <v>44</v>
      </c>
      <c r="D7999">
        <v>164.6</v>
      </c>
      <c r="E7999" t="s">
        <v>22</v>
      </c>
      <c r="F7999">
        <v>144.4</v>
      </c>
      <c r="G7999" t="s">
        <v>51</v>
      </c>
    </row>
    <row r="8000" spans="1:7" x14ac:dyDescent="0.35">
      <c r="A8000" t="s">
        <v>34</v>
      </c>
      <c r="B8000">
        <v>2021</v>
      </c>
      <c r="C8000" t="s">
        <v>44</v>
      </c>
      <c r="D8000">
        <v>164.6</v>
      </c>
      <c r="E8000" t="s">
        <v>23</v>
      </c>
      <c r="F8000">
        <v>158.30000000000001</v>
      </c>
      <c r="G8000" t="s">
        <v>51</v>
      </c>
    </row>
    <row r="8001" spans="1:7" x14ac:dyDescent="0.35">
      <c r="A8001" t="s">
        <v>34</v>
      </c>
      <c r="B8001">
        <v>2021</v>
      </c>
      <c r="C8001" t="s">
        <v>44</v>
      </c>
      <c r="D8001">
        <v>164.6</v>
      </c>
      <c r="E8001" t="s">
        <v>24</v>
      </c>
      <c r="F8001">
        <v>163.6</v>
      </c>
      <c r="G8001" t="s">
        <v>24</v>
      </c>
    </row>
    <row r="8002" spans="1:7" x14ac:dyDescent="0.35">
      <c r="A8002" t="s">
        <v>34</v>
      </c>
      <c r="B8002">
        <v>2021</v>
      </c>
      <c r="C8002" t="s">
        <v>44</v>
      </c>
      <c r="D8002">
        <v>164.6</v>
      </c>
      <c r="E8002" t="s">
        <v>25</v>
      </c>
      <c r="F8002">
        <v>162.19999999999999</v>
      </c>
      <c r="G8002" t="s">
        <v>55</v>
      </c>
    </row>
    <row r="8003" spans="1:7" x14ac:dyDescent="0.35">
      <c r="A8003" t="s">
        <v>34</v>
      </c>
      <c r="B8003">
        <v>2021</v>
      </c>
      <c r="C8003" t="s">
        <v>44</v>
      </c>
      <c r="D8003">
        <v>164.6</v>
      </c>
      <c r="E8003" t="s">
        <v>26</v>
      </c>
      <c r="F8003">
        <v>154.30000000000001</v>
      </c>
      <c r="G8003" t="s">
        <v>52</v>
      </c>
    </row>
    <row r="8004" spans="1:7" x14ac:dyDescent="0.35">
      <c r="A8004" t="s">
        <v>34</v>
      </c>
      <c r="B8004">
        <v>2021</v>
      </c>
      <c r="C8004" t="s">
        <v>44</v>
      </c>
      <c r="D8004">
        <v>164.6</v>
      </c>
      <c r="E8004" t="s">
        <v>27</v>
      </c>
      <c r="F8004">
        <v>163.5</v>
      </c>
      <c r="G8004" t="s">
        <v>27</v>
      </c>
    </row>
    <row r="8005" spans="1:7" x14ac:dyDescent="0.35">
      <c r="A8005" t="s">
        <v>34</v>
      </c>
      <c r="B8005">
        <v>2021</v>
      </c>
      <c r="C8005" t="s">
        <v>44</v>
      </c>
      <c r="D8005">
        <v>164.6</v>
      </c>
      <c r="E8005" t="s">
        <v>28</v>
      </c>
      <c r="F8005">
        <v>152.19999999999999</v>
      </c>
      <c r="G8005" t="s">
        <v>54</v>
      </c>
    </row>
    <row r="8006" spans="1:7" x14ac:dyDescent="0.35">
      <c r="A8006" t="s">
        <v>34</v>
      </c>
      <c r="B8006">
        <v>2021</v>
      </c>
      <c r="C8006" t="s">
        <v>44</v>
      </c>
      <c r="D8006">
        <v>164.6</v>
      </c>
      <c r="E8006" t="s">
        <v>29</v>
      </c>
      <c r="F8006">
        <v>155.1</v>
      </c>
      <c r="G8006" t="s">
        <v>56</v>
      </c>
    </row>
    <row r="8007" spans="1:7" x14ac:dyDescent="0.35">
      <c r="A8007" t="s">
        <v>34</v>
      </c>
      <c r="B8007">
        <v>2021</v>
      </c>
      <c r="C8007" t="s">
        <v>44</v>
      </c>
      <c r="D8007">
        <v>164.6</v>
      </c>
      <c r="E8007" t="s">
        <v>30</v>
      </c>
      <c r="F8007">
        <v>160.30000000000001</v>
      </c>
      <c r="G8007" t="s">
        <v>30</v>
      </c>
    </row>
    <row r="8008" spans="1:7" x14ac:dyDescent="0.35">
      <c r="A8008" t="s">
        <v>34</v>
      </c>
      <c r="B8008">
        <v>2021</v>
      </c>
      <c r="C8008" t="s">
        <v>44</v>
      </c>
      <c r="D8008">
        <v>164.6</v>
      </c>
      <c r="E8008" t="s">
        <v>31</v>
      </c>
      <c r="F8008">
        <v>160.30000000000001</v>
      </c>
      <c r="G8008" t="s">
        <v>53</v>
      </c>
    </row>
    <row r="8009" spans="1:7" x14ac:dyDescent="0.35">
      <c r="A8009" t="s">
        <v>34</v>
      </c>
      <c r="B8009">
        <v>2021</v>
      </c>
      <c r="C8009" t="s">
        <v>44</v>
      </c>
      <c r="D8009">
        <v>164.6</v>
      </c>
      <c r="E8009" t="s">
        <v>32</v>
      </c>
      <c r="F8009">
        <v>157</v>
      </c>
      <c r="G8009" t="s">
        <v>32</v>
      </c>
    </row>
    <row r="8010" spans="1:7" x14ac:dyDescent="0.35">
      <c r="A8010" t="s">
        <v>35</v>
      </c>
      <c r="B8010">
        <v>2021</v>
      </c>
      <c r="C8010" t="s">
        <v>44</v>
      </c>
      <c r="D8010">
        <v>165.5</v>
      </c>
      <c r="E8010" t="s">
        <v>7</v>
      </c>
      <c r="F8010">
        <v>147.4</v>
      </c>
      <c r="G8010" t="s">
        <v>49</v>
      </c>
    </row>
    <row r="8011" spans="1:7" x14ac:dyDescent="0.35">
      <c r="A8011" t="s">
        <v>35</v>
      </c>
      <c r="B8011">
        <v>2021</v>
      </c>
      <c r="C8011" t="s">
        <v>44</v>
      </c>
      <c r="D8011">
        <v>165.5</v>
      </c>
      <c r="E8011" t="s">
        <v>8</v>
      </c>
      <c r="F8011">
        <v>204.6</v>
      </c>
      <c r="G8011" t="s">
        <v>49</v>
      </c>
    </row>
    <row r="8012" spans="1:7" x14ac:dyDescent="0.35">
      <c r="A8012" t="s">
        <v>35</v>
      </c>
      <c r="B8012">
        <v>2021</v>
      </c>
      <c r="C8012" t="s">
        <v>44</v>
      </c>
      <c r="D8012">
        <v>165.5</v>
      </c>
      <c r="E8012" t="s">
        <v>9</v>
      </c>
      <c r="F8012">
        <v>171.2</v>
      </c>
      <c r="G8012" t="s">
        <v>49</v>
      </c>
    </row>
    <row r="8013" spans="1:7" x14ac:dyDescent="0.35">
      <c r="A8013" t="s">
        <v>35</v>
      </c>
      <c r="B8013">
        <v>2021</v>
      </c>
      <c r="C8013" t="s">
        <v>44</v>
      </c>
      <c r="D8013">
        <v>165.5</v>
      </c>
      <c r="E8013" t="s">
        <v>10</v>
      </c>
      <c r="F8013">
        <v>158.69999999999999</v>
      </c>
      <c r="G8013" t="s">
        <v>49</v>
      </c>
    </row>
    <row r="8014" spans="1:7" x14ac:dyDescent="0.35">
      <c r="A8014" t="s">
        <v>35</v>
      </c>
      <c r="B8014">
        <v>2021</v>
      </c>
      <c r="C8014" t="s">
        <v>44</v>
      </c>
      <c r="D8014">
        <v>165.5</v>
      </c>
      <c r="E8014" t="s">
        <v>11</v>
      </c>
      <c r="F8014">
        <v>190.6</v>
      </c>
      <c r="G8014" t="s">
        <v>49</v>
      </c>
    </row>
    <row r="8015" spans="1:7" x14ac:dyDescent="0.35">
      <c r="A8015" t="s">
        <v>35</v>
      </c>
      <c r="B8015">
        <v>2021</v>
      </c>
      <c r="C8015" t="s">
        <v>44</v>
      </c>
      <c r="D8015">
        <v>165.5</v>
      </c>
      <c r="E8015" t="s">
        <v>12</v>
      </c>
      <c r="F8015">
        <v>155.69999999999999</v>
      </c>
      <c r="G8015" t="s">
        <v>49</v>
      </c>
    </row>
    <row r="8016" spans="1:7" x14ac:dyDescent="0.35">
      <c r="A8016" t="s">
        <v>35</v>
      </c>
      <c r="B8016">
        <v>2021</v>
      </c>
      <c r="C8016" t="s">
        <v>44</v>
      </c>
      <c r="D8016">
        <v>165.5</v>
      </c>
      <c r="E8016" t="s">
        <v>13</v>
      </c>
      <c r="F8016">
        <v>185.3</v>
      </c>
      <c r="G8016" t="s">
        <v>49</v>
      </c>
    </row>
    <row r="8017" spans="1:7" x14ac:dyDescent="0.35">
      <c r="A8017" t="s">
        <v>35</v>
      </c>
      <c r="B8017">
        <v>2021</v>
      </c>
      <c r="C8017" t="s">
        <v>44</v>
      </c>
      <c r="D8017">
        <v>165.5</v>
      </c>
      <c r="E8017" t="s">
        <v>14</v>
      </c>
      <c r="F8017">
        <v>165.2</v>
      </c>
      <c r="G8017" t="s">
        <v>49</v>
      </c>
    </row>
    <row r="8018" spans="1:7" x14ac:dyDescent="0.35">
      <c r="A8018" t="s">
        <v>35</v>
      </c>
      <c r="B8018">
        <v>2021</v>
      </c>
      <c r="C8018" t="s">
        <v>44</v>
      </c>
      <c r="D8018">
        <v>165.5</v>
      </c>
      <c r="E8018" t="s">
        <v>15</v>
      </c>
      <c r="F8018">
        <v>121.9</v>
      </c>
      <c r="G8018" t="s">
        <v>49</v>
      </c>
    </row>
    <row r="8019" spans="1:7" x14ac:dyDescent="0.35">
      <c r="A8019" t="s">
        <v>35</v>
      </c>
      <c r="B8019">
        <v>2021</v>
      </c>
      <c r="C8019" t="s">
        <v>44</v>
      </c>
      <c r="D8019">
        <v>165.5</v>
      </c>
      <c r="E8019" t="s">
        <v>16</v>
      </c>
      <c r="F8019">
        <v>169.3</v>
      </c>
      <c r="G8019" t="s">
        <v>49</v>
      </c>
    </row>
    <row r="8020" spans="1:7" x14ac:dyDescent="0.35">
      <c r="A8020" t="s">
        <v>35</v>
      </c>
      <c r="B8020">
        <v>2021</v>
      </c>
      <c r="C8020" t="s">
        <v>44</v>
      </c>
      <c r="D8020">
        <v>165.5</v>
      </c>
      <c r="E8020" t="s">
        <v>17</v>
      </c>
      <c r="F8020">
        <v>163.19999999999999</v>
      </c>
      <c r="G8020" t="s">
        <v>49</v>
      </c>
    </row>
    <row r="8021" spans="1:7" x14ac:dyDescent="0.35">
      <c r="A8021" t="s">
        <v>35</v>
      </c>
      <c r="B8021">
        <v>2021</v>
      </c>
      <c r="C8021" t="s">
        <v>44</v>
      </c>
      <c r="D8021">
        <v>165.5</v>
      </c>
      <c r="E8021" t="s">
        <v>18</v>
      </c>
      <c r="F8021">
        <v>174.7</v>
      </c>
      <c r="G8021" t="s">
        <v>49</v>
      </c>
    </row>
    <row r="8022" spans="1:7" x14ac:dyDescent="0.35">
      <c r="A8022" t="s">
        <v>35</v>
      </c>
      <c r="B8022">
        <v>2021</v>
      </c>
      <c r="C8022" t="s">
        <v>44</v>
      </c>
      <c r="D8022">
        <v>165.5</v>
      </c>
      <c r="E8022" t="s">
        <v>19</v>
      </c>
      <c r="F8022">
        <v>167.7</v>
      </c>
      <c r="G8022" t="s">
        <v>49</v>
      </c>
    </row>
    <row r="8023" spans="1:7" x14ac:dyDescent="0.35">
      <c r="A8023" t="s">
        <v>35</v>
      </c>
      <c r="B8023">
        <v>2021</v>
      </c>
      <c r="C8023" t="s">
        <v>44</v>
      </c>
      <c r="D8023">
        <v>165.5</v>
      </c>
      <c r="E8023" t="s">
        <v>20</v>
      </c>
      <c r="F8023">
        <v>192.7</v>
      </c>
      <c r="G8023" t="s">
        <v>50</v>
      </c>
    </row>
    <row r="8024" spans="1:7" x14ac:dyDescent="0.35">
      <c r="A8024" t="s">
        <v>35</v>
      </c>
      <c r="B8024">
        <v>2021</v>
      </c>
      <c r="C8024" t="s">
        <v>44</v>
      </c>
      <c r="D8024">
        <v>165.5</v>
      </c>
      <c r="E8024" t="s">
        <v>21</v>
      </c>
      <c r="F8024">
        <v>165.7</v>
      </c>
      <c r="G8024" t="s">
        <v>51</v>
      </c>
    </row>
    <row r="8025" spans="1:7" x14ac:dyDescent="0.35">
      <c r="A8025" t="s">
        <v>35</v>
      </c>
      <c r="B8025">
        <v>2021</v>
      </c>
      <c r="C8025" t="s">
        <v>44</v>
      </c>
      <c r="D8025">
        <v>165.5</v>
      </c>
      <c r="E8025" t="s">
        <v>22</v>
      </c>
      <c r="F8025">
        <v>156.30000000000001</v>
      </c>
      <c r="G8025" t="s">
        <v>51</v>
      </c>
    </row>
    <row r="8026" spans="1:7" x14ac:dyDescent="0.35">
      <c r="A8026" t="s">
        <v>35</v>
      </c>
      <c r="B8026">
        <v>2021</v>
      </c>
      <c r="C8026" t="s">
        <v>44</v>
      </c>
      <c r="D8026">
        <v>165.5</v>
      </c>
      <c r="E8026" t="s">
        <v>23</v>
      </c>
      <c r="F8026">
        <v>164.3</v>
      </c>
      <c r="G8026" t="s">
        <v>51</v>
      </c>
    </row>
    <row r="8027" spans="1:7" x14ac:dyDescent="0.35">
      <c r="A8027" t="s">
        <v>35</v>
      </c>
      <c r="B8027">
        <v>2021</v>
      </c>
      <c r="C8027" t="s">
        <v>44</v>
      </c>
      <c r="D8027">
        <v>165.5</v>
      </c>
      <c r="E8027" t="s">
        <v>24</v>
      </c>
      <c r="F8027">
        <v>163.6</v>
      </c>
      <c r="G8027" t="s">
        <v>24</v>
      </c>
    </row>
    <row r="8028" spans="1:7" x14ac:dyDescent="0.35">
      <c r="A8028" t="s">
        <v>35</v>
      </c>
      <c r="B8028">
        <v>2021</v>
      </c>
      <c r="C8028" t="s">
        <v>44</v>
      </c>
      <c r="D8028">
        <v>165.5</v>
      </c>
      <c r="E8028" t="s">
        <v>25</v>
      </c>
      <c r="F8028">
        <v>164.2</v>
      </c>
      <c r="G8028" t="s">
        <v>55</v>
      </c>
    </row>
    <row r="8029" spans="1:7" x14ac:dyDescent="0.35">
      <c r="A8029" t="s">
        <v>35</v>
      </c>
      <c r="B8029">
        <v>2021</v>
      </c>
      <c r="C8029" t="s">
        <v>44</v>
      </c>
      <c r="D8029">
        <v>165.5</v>
      </c>
      <c r="E8029" t="s">
        <v>26</v>
      </c>
      <c r="F8029">
        <v>158.4</v>
      </c>
      <c r="G8029" t="s">
        <v>52</v>
      </c>
    </row>
    <row r="8030" spans="1:7" x14ac:dyDescent="0.35">
      <c r="A8030" t="s">
        <v>35</v>
      </c>
      <c r="B8030">
        <v>2021</v>
      </c>
      <c r="C8030" t="s">
        <v>44</v>
      </c>
      <c r="D8030">
        <v>165.5</v>
      </c>
      <c r="E8030" t="s">
        <v>27</v>
      </c>
      <c r="F8030">
        <v>169.1</v>
      </c>
      <c r="G8030" t="s">
        <v>27</v>
      </c>
    </row>
    <row r="8031" spans="1:7" x14ac:dyDescent="0.35">
      <c r="A8031" t="s">
        <v>35</v>
      </c>
      <c r="B8031">
        <v>2021</v>
      </c>
      <c r="C8031" t="s">
        <v>44</v>
      </c>
      <c r="D8031">
        <v>165.5</v>
      </c>
      <c r="E8031" t="s">
        <v>28</v>
      </c>
      <c r="F8031">
        <v>155.69999999999999</v>
      </c>
      <c r="G8031" t="s">
        <v>54</v>
      </c>
    </row>
    <row r="8032" spans="1:7" x14ac:dyDescent="0.35">
      <c r="A8032" t="s">
        <v>35</v>
      </c>
      <c r="B8032">
        <v>2021</v>
      </c>
      <c r="C8032" t="s">
        <v>44</v>
      </c>
      <c r="D8032">
        <v>165.5</v>
      </c>
      <c r="E8032" t="s">
        <v>29</v>
      </c>
      <c r="F8032">
        <v>158.6</v>
      </c>
      <c r="G8032" t="s">
        <v>56</v>
      </c>
    </row>
    <row r="8033" spans="1:7" x14ac:dyDescent="0.35">
      <c r="A8033" t="s">
        <v>35</v>
      </c>
      <c r="B8033">
        <v>2021</v>
      </c>
      <c r="C8033" t="s">
        <v>44</v>
      </c>
      <c r="D8033">
        <v>165.5</v>
      </c>
      <c r="E8033" t="s">
        <v>30</v>
      </c>
      <c r="F8033">
        <v>163.9</v>
      </c>
      <c r="G8033" t="s">
        <v>30</v>
      </c>
    </row>
    <row r="8034" spans="1:7" x14ac:dyDescent="0.35">
      <c r="A8034" t="s">
        <v>35</v>
      </c>
      <c r="B8034">
        <v>2021</v>
      </c>
      <c r="C8034" t="s">
        <v>44</v>
      </c>
      <c r="D8034">
        <v>165.5</v>
      </c>
      <c r="E8034" t="s">
        <v>31</v>
      </c>
      <c r="F8034">
        <v>160.80000000000001</v>
      </c>
      <c r="G8034" t="s">
        <v>53</v>
      </c>
    </row>
    <row r="8035" spans="1:7" x14ac:dyDescent="0.35">
      <c r="A8035" t="s">
        <v>35</v>
      </c>
      <c r="B8035">
        <v>2021</v>
      </c>
      <c r="C8035" t="s">
        <v>44</v>
      </c>
      <c r="D8035">
        <v>165.5</v>
      </c>
      <c r="E8035" t="s">
        <v>32</v>
      </c>
      <c r="F8035">
        <v>161</v>
      </c>
      <c r="G8035" t="s">
        <v>32</v>
      </c>
    </row>
    <row r="8036" spans="1:7" x14ac:dyDescent="0.35">
      <c r="A8036" t="s">
        <v>5</v>
      </c>
      <c r="B8036">
        <v>2021</v>
      </c>
      <c r="C8036" t="s">
        <v>45</v>
      </c>
      <c r="D8036">
        <v>167.6</v>
      </c>
      <c r="E8036" t="s">
        <v>7</v>
      </c>
      <c r="F8036">
        <v>146.9</v>
      </c>
      <c r="G8036" t="s">
        <v>49</v>
      </c>
    </row>
    <row r="8037" spans="1:7" x14ac:dyDescent="0.35">
      <c r="A8037" t="s">
        <v>5</v>
      </c>
      <c r="B8037">
        <v>2021</v>
      </c>
      <c r="C8037" t="s">
        <v>45</v>
      </c>
      <c r="D8037">
        <v>167.6</v>
      </c>
      <c r="E8037" t="s">
        <v>8</v>
      </c>
      <c r="F8037">
        <v>199.8</v>
      </c>
      <c r="G8037" t="s">
        <v>49</v>
      </c>
    </row>
    <row r="8038" spans="1:7" x14ac:dyDescent="0.35">
      <c r="A8038" t="s">
        <v>5</v>
      </c>
      <c r="B8038">
        <v>2021</v>
      </c>
      <c r="C8038" t="s">
        <v>45</v>
      </c>
      <c r="D8038">
        <v>167.6</v>
      </c>
      <c r="E8038" t="s">
        <v>9</v>
      </c>
      <c r="F8038">
        <v>171.5</v>
      </c>
      <c r="G8038" t="s">
        <v>49</v>
      </c>
    </row>
    <row r="8039" spans="1:7" x14ac:dyDescent="0.35">
      <c r="A8039" t="s">
        <v>5</v>
      </c>
      <c r="B8039">
        <v>2021</v>
      </c>
      <c r="C8039" t="s">
        <v>45</v>
      </c>
      <c r="D8039">
        <v>167.6</v>
      </c>
      <c r="E8039" t="s">
        <v>10</v>
      </c>
      <c r="F8039">
        <v>159.1</v>
      </c>
      <c r="G8039" t="s">
        <v>49</v>
      </c>
    </row>
    <row r="8040" spans="1:7" x14ac:dyDescent="0.35">
      <c r="A8040" t="s">
        <v>5</v>
      </c>
      <c r="B8040">
        <v>2021</v>
      </c>
      <c r="C8040" t="s">
        <v>45</v>
      </c>
      <c r="D8040">
        <v>167.6</v>
      </c>
      <c r="E8040" t="s">
        <v>11</v>
      </c>
      <c r="F8040">
        <v>198.4</v>
      </c>
      <c r="G8040" t="s">
        <v>49</v>
      </c>
    </row>
    <row r="8041" spans="1:7" x14ac:dyDescent="0.35">
      <c r="A8041" t="s">
        <v>5</v>
      </c>
      <c r="B8041">
        <v>2021</v>
      </c>
      <c r="C8041" t="s">
        <v>45</v>
      </c>
      <c r="D8041">
        <v>167.6</v>
      </c>
      <c r="E8041" t="s">
        <v>12</v>
      </c>
      <c r="F8041">
        <v>153.19999999999999</v>
      </c>
      <c r="G8041" t="s">
        <v>49</v>
      </c>
    </row>
    <row r="8042" spans="1:7" x14ac:dyDescent="0.35">
      <c r="A8042" t="s">
        <v>5</v>
      </c>
      <c r="B8042">
        <v>2021</v>
      </c>
      <c r="C8042" t="s">
        <v>45</v>
      </c>
      <c r="D8042">
        <v>167.6</v>
      </c>
      <c r="E8042" t="s">
        <v>13</v>
      </c>
      <c r="F8042">
        <v>183.9</v>
      </c>
      <c r="G8042" t="s">
        <v>49</v>
      </c>
    </row>
    <row r="8043" spans="1:7" x14ac:dyDescent="0.35">
      <c r="A8043" t="s">
        <v>5</v>
      </c>
      <c r="B8043">
        <v>2021</v>
      </c>
      <c r="C8043" t="s">
        <v>45</v>
      </c>
      <c r="D8043">
        <v>167.6</v>
      </c>
      <c r="E8043" t="s">
        <v>14</v>
      </c>
      <c r="F8043">
        <v>165.4</v>
      </c>
      <c r="G8043" t="s">
        <v>49</v>
      </c>
    </row>
    <row r="8044" spans="1:7" x14ac:dyDescent="0.35">
      <c r="A8044" t="s">
        <v>5</v>
      </c>
      <c r="B8044">
        <v>2021</v>
      </c>
      <c r="C8044" t="s">
        <v>45</v>
      </c>
      <c r="D8044">
        <v>167.6</v>
      </c>
      <c r="E8044" t="s">
        <v>15</v>
      </c>
      <c r="F8044">
        <v>122.1</v>
      </c>
      <c r="G8044" t="s">
        <v>49</v>
      </c>
    </row>
    <row r="8045" spans="1:7" x14ac:dyDescent="0.35">
      <c r="A8045" t="s">
        <v>5</v>
      </c>
      <c r="B8045">
        <v>2021</v>
      </c>
      <c r="C8045" t="s">
        <v>45</v>
      </c>
      <c r="D8045">
        <v>167.6</v>
      </c>
      <c r="E8045" t="s">
        <v>16</v>
      </c>
      <c r="F8045">
        <v>170.8</v>
      </c>
      <c r="G8045" t="s">
        <v>49</v>
      </c>
    </row>
    <row r="8046" spans="1:7" x14ac:dyDescent="0.35">
      <c r="A8046" t="s">
        <v>5</v>
      </c>
      <c r="B8046">
        <v>2021</v>
      </c>
      <c r="C8046" t="s">
        <v>45</v>
      </c>
      <c r="D8046">
        <v>167.6</v>
      </c>
      <c r="E8046" t="s">
        <v>17</v>
      </c>
      <c r="F8046">
        <v>169.1</v>
      </c>
      <c r="G8046" t="s">
        <v>49</v>
      </c>
    </row>
    <row r="8047" spans="1:7" x14ac:dyDescent="0.35">
      <c r="A8047" t="s">
        <v>5</v>
      </c>
      <c r="B8047">
        <v>2021</v>
      </c>
      <c r="C8047" t="s">
        <v>45</v>
      </c>
      <c r="D8047">
        <v>167.6</v>
      </c>
      <c r="E8047" t="s">
        <v>18</v>
      </c>
      <c r="F8047">
        <v>174.3</v>
      </c>
      <c r="G8047" t="s">
        <v>49</v>
      </c>
    </row>
    <row r="8048" spans="1:7" x14ac:dyDescent="0.35">
      <c r="A8048" t="s">
        <v>5</v>
      </c>
      <c r="B8048">
        <v>2021</v>
      </c>
      <c r="C8048" t="s">
        <v>45</v>
      </c>
      <c r="D8048">
        <v>167.6</v>
      </c>
      <c r="E8048" t="s">
        <v>19</v>
      </c>
      <c r="F8048">
        <v>167.5</v>
      </c>
      <c r="G8048" t="s">
        <v>49</v>
      </c>
    </row>
    <row r="8049" spans="1:7" x14ac:dyDescent="0.35">
      <c r="A8049" t="s">
        <v>5</v>
      </c>
      <c r="B8049">
        <v>2021</v>
      </c>
      <c r="C8049" t="s">
        <v>45</v>
      </c>
      <c r="D8049">
        <v>167.6</v>
      </c>
      <c r="E8049" t="s">
        <v>20</v>
      </c>
      <c r="F8049">
        <v>191.4</v>
      </c>
      <c r="G8049" t="s">
        <v>50</v>
      </c>
    </row>
    <row r="8050" spans="1:7" x14ac:dyDescent="0.35">
      <c r="A8050" t="s">
        <v>5</v>
      </c>
      <c r="B8050">
        <v>2021</v>
      </c>
      <c r="C8050" t="s">
        <v>45</v>
      </c>
      <c r="D8050">
        <v>167.6</v>
      </c>
      <c r="E8050" t="s">
        <v>21</v>
      </c>
      <c r="F8050">
        <v>170.4</v>
      </c>
      <c r="G8050" t="s">
        <v>51</v>
      </c>
    </row>
    <row r="8051" spans="1:7" x14ac:dyDescent="0.35">
      <c r="A8051" t="s">
        <v>5</v>
      </c>
      <c r="B8051">
        <v>2021</v>
      </c>
      <c r="C8051" t="s">
        <v>45</v>
      </c>
      <c r="D8051">
        <v>167.6</v>
      </c>
      <c r="E8051" t="s">
        <v>22</v>
      </c>
      <c r="F8051">
        <v>166</v>
      </c>
      <c r="G8051" t="s">
        <v>51</v>
      </c>
    </row>
    <row r="8052" spans="1:7" x14ac:dyDescent="0.35">
      <c r="A8052" t="s">
        <v>5</v>
      </c>
      <c r="B8052">
        <v>2021</v>
      </c>
      <c r="C8052" t="s">
        <v>45</v>
      </c>
      <c r="D8052">
        <v>167.6</v>
      </c>
      <c r="E8052" t="s">
        <v>23</v>
      </c>
      <c r="F8052">
        <v>169.8</v>
      </c>
      <c r="G8052" t="s">
        <v>51</v>
      </c>
    </row>
    <row r="8053" spans="1:7" x14ac:dyDescent="0.35">
      <c r="A8053" t="s">
        <v>5</v>
      </c>
      <c r="B8053">
        <v>2021</v>
      </c>
      <c r="C8053" t="s">
        <v>45</v>
      </c>
      <c r="D8053">
        <v>167.6</v>
      </c>
      <c r="E8053" t="s">
        <v>24</v>
      </c>
      <c r="G8053" t="s">
        <v>24</v>
      </c>
    </row>
    <row r="8054" spans="1:7" x14ac:dyDescent="0.35">
      <c r="A8054" t="s">
        <v>5</v>
      </c>
      <c r="B8054">
        <v>2021</v>
      </c>
      <c r="C8054" t="s">
        <v>45</v>
      </c>
      <c r="D8054">
        <v>167.6</v>
      </c>
      <c r="E8054" t="s">
        <v>25</v>
      </c>
      <c r="F8054">
        <v>165.3</v>
      </c>
      <c r="G8054" t="s">
        <v>55</v>
      </c>
    </row>
    <row r="8055" spans="1:7" x14ac:dyDescent="0.35">
      <c r="A8055" t="s">
        <v>5</v>
      </c>
      <c r="B8055">
        <v>2021</v>
      </c>
      <c r="C8055" t="s">
        <v>45</v>
      </c>
      <c r="D8055">
        <v>167.6</v>
      </c>
      <c r="E8055" t="s">
        <v>26</v>
      </c>
      <c r="F8055">
        <v>162.9</v>
      </c>
      <c r="G8055" t="s">
        <v>52</v>
      </c>
    </row>
    <row r="8056" spans="1:7" x14ac:dyDescent="0.35">
      <c r="A8056" t="s">
        <v>5</v>
      </c>
      <c r="B8056">
        <v>2021</v>
      </c>
      <c r="C8056" t="s">
        <v>45</v>
      </c>
      <c r="D8056">
        <v>167.6</v>
      </c>
      <c r="E8056" t="s">
        <v>27</v>
      </c>
      <c r="F8056">
        <v>173.4</v>
      </c>
      <c r="G8056" t="s">
        <v>27</v>
      </c>
    </row>
    <row r="8057" spans="1:7" x14ac:dyDescent="0.35">
      <c r="A8057" t="s">
        <v>5</v>
      </c>
      <c r="B8057">
        <v>2021</v>
      </c>
      <c r="C8057" t="s">
        <v>45</v>
      </c>
      <c r="D8057">
        <v>167.6</v>
      </c>
      <c r="E8057" t="s">
        <v>28</v>
      </c>
      <c r="F8057">
        <v>158.9</v>
      </c>
      <c r="G8057" t="s">
        <v>54</v>
      </c>
    </row>
    <row r="8058" spans="1:7" x14ac:dyDescent="0.35">
      <c r="A8058" t="s">
        <v>5</v>
      </c>
      <c r="B8058">
        <v>2021</v>
      </c>
      <c r="C8058" t="s">
        <v>45</v>
      </c>
      <c r="D8058">
        <v>167.6</v>
      </c>
      <c r="E8058" t="s">
        <v>29</v>
      </c>
      <c r="F8058">
        <v>163.80000000000001</v>
      </c>
      <c r="G8058" t="s">
        <v>56</v>
      </c>
    </row>
    <row r="8059" spans="1:7" x14ac:dyDescent="0.35">
      <c r="A8059" t="s">
        <v>5</v>
      </c>
      <c r="B8059">
        <v>2021</v>
      </c>
      <c r="C8059" t="s">
        <v>45</v>
      </c>
      <c r="D8059">
        <v>167.6</v>
      </c>
      <c r="E8059" t="s">
        <v>30</v>
      </c>
      <c r="F8059">
        <v>169.3</v>
      </c>
      <c r="G8059" t="s">
        <v>30</v>
      </c>
    </row>
    <row r="8060" spans="1:7" x14ac:dyDescent="0.35">
      <c r="A8060" t="s">
        <v>5</v>
      </c>
      <c r="B8060">
        <v>2021</v>
      </c>
      <c r="C8060" t="s">
        <v>45</v>
      </c>
      <c r="D8060">
        <v>167.6</v>
      </c>
      <c r="E8060" t="s">
        <v>31</v>
      </c>
      <c r="F8060">
        <v>162.4</v>
      </c>
      <c r="G8060" t="s">
        <v>53</v>
      </c>
    </row>
    <row r="8061" spans="1:7" x14ac:dyDescent="0.35">
      <c r="A8061" t="s">
        <v>5</v>
      </c>
      <c r="B8061">
        <v>2021</v>
      </c>
      <c r="C8061" t="s">
        <v>45</v>
      </c>
      <c r="D8061">
        <v>167.6</v>
      </c>
      <c r="E8061" t="s">
        <v>32</v>
      </c>
      <c r="F8061">
        <v>165.2</v>
      </c>
      <c r="G8061" t="s">
        <v>32</v>
      </c>
    </row>
    <row r="8062" spans="1:7" x14ac:dyDescent="0.35">
      <c r="A8062" t="s">
        <v>34</v>
      </c>
      <c r="B8062">
        <v>2021</v>
      </c>
      <c r="C8062" t="s">
        <v>45</v>
      </c>
      <c r="D8062">
        <v>165.6</v>
      </c>
      <c r="E8062" t="s">
        <v>7</v>
      </c>
      <c r="F8062">
        <v>151</v>
      </c>
      <c r="G8062" t="s">
        <v>49</v>
      </c>
    </row>
    <row r="8063" spans="1:7" x14ac:dyDescent="0.35">
      <c r="A8063" t="s">
        <v>34</v>
      </c>
      <c r="B8063">
        <v>2021</v>
      </c>
      <c r="C8063" t="s">
        <v>45</v>
      </c>
      <c r="D8063">
        <v>165.6</v>
      </c>
      <c r="E8063" t="s">
        <v>8</v>
      </c>
      <c r="F8063">
        <v>204.9</v>
      </c>
      <c r="G8063" t="s">
        <v>49</v>
      </c>
    </row>
    <row r="8064" spans="1:7" x14ac:dyDescent="0.35">
      <c r="A8064" t="s">
        <v>34</v>
      </c>
      <c r="B8064">
        <v>2021</v>
      </c>
      <c r="C8064" t="s">
        <v>45</v>
      </c>
      <c r="D8064">
        <v>165.6</v>
      </c>
      <c r="E8064" t="s">
        <v>9</v>
      </c>
      <c r="F8064">
        <v>175.4</v>
      </c>
      <c r="G8064" t="s">
        <v>49</v>
      </c>
    </row>
    <row r="8065" spans="1:7" x14ac:dyDescent="0.35">
      <c r="A8065" t="s">
        <v>34</v>
      </c>
      <c r="B8065">
        <v>2021</v>
      </c>
      <c r="C8065" t="s">
        <v>45</v>
      </c>
      <c r="D8065">
        <v>165.6</v>
      </c>
      <c r="E8065" t="s">
        <v>10</v>
      </c>
      <c r="F8065">
        <v>159.6</v>
      </c>
      <c r="G8065" t="s">
        <v>49</v>
      </c>
    </row>
    <row r="8066" spans="1:7" x14ac:dyDescent="0.35">
      <c r="A8066" t="s">
        <v>34</v>
      </c>
      <c r="B8066">
        <v>2021</v>
      </c>
      <c r="C8066" t="s">
        <v>45</v>
      </c>
      <c r="D8066">
        <v>165.6</v>
      </c>
      <c r="E8066" t="s">
        <v>11</v>
      </c>
      <c r="F8066">
        <v>175.8</v>
      </c>
      <c r="G8066" t="s">
        <v>49</v>
      </c>
    </row>
    <row r="8067" spans="1:7" x14ac:dyDescent="0.35">
      <c r="A8067" t="s">
        <v>34</v>
      </c>
      <c r="B8067">
        <v>2021</v>
      </c>
      <c r="C8067" t="s">
        <v>45</v>
      </c>
      <c r="D8067">
        <v>165.6</v>
      </c>
      <c r="E8067" t="s">
        <v>12</v>
      </c>
      <c r="F8067">
        <v>160.30000000000001</v>
      </c>
      <c r="G8067" t="s">
        <v>49</v>
      </c>
    </row>
    <row r="8068" spans="1:7" x14ac:dyDescent="0.35">
      <c r="A8068" t="s">
        <v>34</v>
      </c>
      <c r="B8068">
        <v>2021</v>
      </c>
      <c r="C8068" t="s">
        <v>45</v>
      </c>
      <c r="D8068">
        <v>165.6</v>
      </c>
      <c r="E8068" t="s">
        <v>13</v>
      </c>
      <c r="F8068">
        <v>229.1</v>
      </c>
      <c r="G8068" t="s">
        <v>49</v>
      </c>
    </row>
    <row r="8069" spans="1:7" x14ac:dyDescent="0.35">
      <c r="A8069" t="s">
        <v>34</v>
      </c>
      <c r="B8069">
        <v>2021</v>
      </c>
      <c r="C8069" t="s">
        <v>45</v>
      </c>
      <c r="D8069">
        <v>165.6</v>
      </c>
      <c r="E8069" t="s">
        <v>14</v>
      </c>
      <c r="F8069">
        <v>165.1</v>
      </c>
      <c r="G8069" t="s">
        <v>49</v>
      </c>
    </row>
    <row r="8070" spans="1:7" x14ac:dyDescent="0.35">
      <c r="A8070" t="s">
        <v>34</v>
      </c>
      <c r="B8070">
        <v>2021</v>
      </c>
      <c r="C8070" t="s">
        <v>45</v>
      </c>
      <c r="D8070">
        <v>165.6</v>
      </c>
      <c r="E8070" t="s">
        <v>15</v>
      </c>
      <c r="F8070">
        <v>123.1</v>
      </c>
      <c r="G8070" t="s">
        <v>49</v>
      </c>
    </row>
    <row r="8071" spans="1:7" x14ac:dyDescent="0.35">
      <c r="A8071" t="s">
        <v>34</v>
      </c>
      <c r="B8071">
        <v>2021</v>
      </c>
      <c r="C8071" t="s">
        <v>45</v>
      </c>
      <c r="D8071">
        <v>165.6</v>
      </c>
      <c r="E8071" t="s">
        <v>16</v>
      </c>
      <c r="F8071">
        <v>167.2</v>
      </c>
      <c r="G8071" t="s">
        <v>49</v>
      </c>
    </row>
    <row r="8072" spans="1:7" x14ac:dyDescent="0.35">
      <c r="A8072" t="s">
        <v>34</v>
      </c>
      <c r="B8072">
        <v>2021</v>
      </c>
      <c r="C8072" t="s">
        <v>45</v>
      </c>
      <c r="D8072">
        <v>165.6</v>
      </c>
      <c r="E8072" t="s">
        <v>17</v>
      </c>
      <c r="F8072">
        <v>156.1</v>
      </c>
      <c r="G8072" t="s">
        <v>49</v>
      </c>
    </row>
    <row r="8073" spans="1:7" x14ac:dyDescent="0.35">
      <c r="A8073" t="s">
        <v>34</v>
      </c>
      <c r="B8073">
        <v>2021</v>
      </c>
      <c r="C8073" t="s">
        <v>45</v>
      </c>
      <c r="D8073">
        <v>165.6</v>
      </c>
      <c r="E8073" t="s">
        <v>18</v>
      </c>
      <c r="F8073">
        <v>176.8</v>
      </c>
      <c r="G8073" t="s">
        <v>49</v>
      </c>
    </row>
    <row r="8074" spans="1:7" x14ac:dyDescent="0.35">
      <c r="A8074" t="s">
        <v>34</v>
      </c>
      <c r="B8074">
        <v>2021</v>
      </c>
      <c r="C8074" t="s">
        <v>45</v>
      </c>
      <c r="D8074">
        <v>165.6</v>
      </c>
      <c r="E8074" t="s">
        <v>19</v>
      </c>
      <c r="F8074">
        <v>173.5</v>
      </c>
      <c r="G8074" t="s">
        <v>49</v>
      </c>
    </row>
    <row r="8075" spans="1:7" x14ac:dyDescent="0.35">
      <c r="A8075" t="s">
        <v>34</v>
      </c>
      <c r="B8075">
        <v>2021</v>
      </c>
      <c r="C8075" t="s">
        <v>45</v>
      </c>
      <c r="D8075">
        <v>165.6</v>
      </c>
      <c r="E8075" t="s">
        <v>20</v>
      </c>
      <c r="F8075">
        <v>197</v>
      </c>
      <c r="G8075" t="s">
        <v>50</v>
      </c>
    </row>
    <row r="8076" spans="1:7" x14ac:dyDescent="0.35">
      <c r="A8076" t="s">
        <v>34</v>
      </c>
      <c r="B8076">
        <v>2021</v>
      </c>
      <c r="C8076" t="s">
        <v>45</v>
      </c>
      <c r="D8076">
        <v>165.6</v>
      </c>
      <c r="E8076" t="s">
        <v>21</v>
      </c>
      <c r="F8076">
        <v>162.30000000000001</v>
      </c>
      <c r="G8076" t="s">
        <v>51</v>
      </c>
    </row>
    <row r="8077" spans="1:7" x14ac:dyDescent="0.35">
      <c r="A8077" t="s">
        <v>34</v>
      </c>
      <c r="B8077">
        <v>2021</v>
      </c>
      <c r="C8077" t="s">
        <v>45</v>
      </c>
      <c r="D8077">
        <v>165.6</v>
      </c>
      <c r="E8077" t="s">
        <v>22</v>
      </c>
      <c r="F8077">
        <v>145.30000000000001</v>
      </c>
      <c r="G8077" t="s">
        <v>51</v>
      </c>
    </row>
    <row r="8078" spans="1:7" x14ac:dyDescent="0.35">
      <c r="A8078" t="s">
        <v>34</v>
      </c>
      <c r="B8078">
        <v>2021</v>
      </c>
      <c r="C8078" t="s">
        <v>45</v>
      </c>
      <c r="D8078">
        <v>165.6</v>
      </c>
      <c r="E8078" t="s">
        <v>23</v>
      </c>
      <c r="F8078">
        <v>159.69999999999999</v>
      </c>
      <c r="G8078" t="s">
        <v>51</v>
      </c>
    </row>
    <row r="8079" spans="1:7" x14ac:dyDescent="0.35">
      <c r="A8079" t="s">
        <v>34</v>
      </c>
      <c r="B8079">
        <v>2021</v>
      </c>
      <c r="C8079" t="s">
        <v>45</v>
      </c>
      <c r="D8079">
        <v>165.6</v>
      </c>
      <c r="E8079" t="s">
        <v>24</v>
      </c>
      <c r="F8079">
        <v>164.2</v>
      </c>
      <c r="G8079" t="s">
        <v>24</v>
      </c>
    </row>
    <row r="8080" spans="1:7" x14ac:dyDescent="0.35">
      <c r="A8080" t="s">
        <v>34</v>
      </c>
      <c r="B8080">
        <v>2021</v>
      </c>
      <c r="C8080" t="s">
        <v>45</v>
      </c>
      <c r="D8080">
        <v>165.6</v>
      </c>
      <c r="E8080" t="s">
        <v>25</v>
      </c>
      <c r="F8080">
        <v>161.6</v>
      </c>
      <c r="G8080" t="s">
        <v>55</v>
      </c>
    </row>
    <row r="8081" spans="1:7" x14ac:dyDescent="0.35">
      <c r="A8081" t="s">
        <v>34</v>
      </c>
      <c r="B8081">
        <v>2021</v>
      </c>
      <c r="C8081" t="s">
        <v>45</v>
      </c>
      <c r="D8081">
        <v>165.6</v>
      </c>
      <c r="E8081" t="s">
        <v>26</v>
      </c>
      <c r="F8081">
        <v>155.19999999999999</v>
      </c>
      <c r="G8081" t="s">
        <v>52</v>
      </c>
    </row>
    <row r="8082" spans="1:7" x14ac:dyDescent="0.35">
      <c r="A8082" t="s">
        <v>34</v>
      </c>
      <c r="B8082">
        <v>2021</v>
      </c>
      <c r="C8082" t="s">
        <v>45</v>
      </c>
      <c r="D8082">
        <v>165.6</v>
      </c>
      <c r="E8082" t="s">
        <v>27</v>
      </c>
      <c r="F8082">
        <v>164.2</v>
      </c>
      <c r="G8082" t="s">
        <v>27</v>
      </c>
    </row>
    <row r="8083" spans="1:7" x14ac:dyDescent="0.35">
      <c r="A8083" t="s">
        <v>34</v>
      </c>
      <c r="B8083">
        <v>2021</v>
      </c>
      <c r="C8083" t="s">
        <v>45</v>
      </c>
      <c r="D8083">
        <v>165.6</v>
      </c>
      <c r="E8083" t="s">
        <v>28</v>
      </c>
      <c r="F8083">
        <v>151.19999999999999</v>
      </c>
      <c r="G8083" t="s">
        <v>54</v>
      </c>
    </row>
    <row r="8084" spans="1:7" x14ac:dyDescent="0.35">
      <c r="A8084" t="s">
        <v>34</v>
      </c>
      <c r="B8084">
        <v>2021</v>
      </c>
      <c r="C8084" t="s">
        <v>45</v>
      </c>
      <c r="D8084">
        <v>165.6</v>
      </c>
      <c r="E8084" t="s">
        <v>29</v>
      </c>
      <c r="F8084">
        <v>156.69999999999999</v>
      </c>
      <c r="G8084" t="s">
        <v>56</v>
      </c>
    </row>
    <row r="8085" spans="1:7" x14ac:dyDescent="0.35">
      <c r="A8085" t="s">
        <v>34</v>
      </c>
      <c r="B8085">
        <v>2021</v>
      </c>
      <c r="C8085" t="s">
        <v>45</v>
      </c>
      <c r="D8085">
        <v>165.6</v>
      </c>
      <c r="E8085" t="s">
        <v>30</v>
      </c>
      <c r="F8085">
        <v>160.80000000000001</v>
      </c>
      <c r="G8085" t="s">
        <v>30</v>
      </c>
    </row>
    <row r="8086" spans="1:7" x14ac:dyDescent="0.35">
      <c r="A8086" t="s">
        <v>34</v>
      </c>
      <c r="B8086">
        <v>2021</v>
      </c>
      <c r="C8086" t="s">
        <v>45</v>
      </c>
      <c r="D8086">
        <v>165.6</v>
      </c>
      <c r="E8086" t="s">
        <v>31</v>
      </c>
      <c r="F8086">
        <v>161.80000000000001</v>
      </c>
      <c r="G8086" t="s">
        <v>53</v>
      </c>
    </row>
    <row r="8087" spans="1:7" x14ac:dyDescent="0.35">
      <c r="A8087" t="s">
        <v>34</v>
      </c>
      <c r="B8087">
        <v>2021</v>
      </c>
      <c r="C8087" t="s">
        <v>45</v>
      </c>
      <c r="D8087">
        <v>165.6</v>
      </c>
      <c r="E8087" t="s">
        <v>32</v>
      </c>
      <c r="F8087">
        <v>157.30000000000001</v>
      </c>
      <c r="G8087" t="s">
        <v>32</v>
      </c>
    </row>
    <row r="8088" spans="1:7" x14ac:dyDescent="0.35">
      <c r="A8088" t="s">
        <v>35</v>
      </c>
      <c r="B8088">
        <v>2021</v>
      </c>
      <c r="C8088" t="s">
        <v>45</v>
      </c>
      <c r="D8088">
        <v>166.7</v>
      </c>
      <c r="E8088" t="s">
        <v>7</v>
      </c>
      <c r="F8088">
        <v>148.19999999999999</v>
      </c>
      <c r="G8088" t="s">
        <v>49</v>
      </c>
    </row>
    <row r="8089" spans="1:7" x14ac:dyDescent="0.35">
      <c r="A8089" t="s">
        <v>35</v>
      </c>
      <c r="B8089">
        <v>2021</v>
      </c>
      <c r="C8089" t="s">
        <v>45</v>
      </c>
      <c r="D8089">
        <v>166.7</v>
      </c>
      <c r="E8089" t="s">
        <v>8</v>
      </c>
      <c r="F8089">
        <v>201.6</v>
      </c>
      <c r="G8089" t="s">
        <v>49</v>
      </c>
    </row>
    <row r="8090" spans="1:7" x14ac:dyDescent="0.35">
      <c r="A8090" t="s">
        <v>35</v>
      </c>
      <c r="B8090">
        <v>2021</v>
      </c>
      <c r="C8090" t="s">
        <v>45</v>
      </c>
      <c r="D8090">
        <v>166.7</v>
      </c>
      <c r="E8090" t="s">
        <v>9</v>
      </c>
      <c r="F8090">
        <v>173</v>
      </c>
      <c r="G8090" t="s">
        <v>49</v>
      </c>
    </row>
    <row r="8091" spans="1:7" x14ac:dyDescent="0.35">
      <c r="A8091" t="s">
        <v>35</v>
      </c>
      <c r="B8091">
        <v>2021</v>
      </c>
      <c r="C8091" t="s">
        <v>45</v>
      </c>
      <c r="D8091">
        <v>166.7</v>
      </c>
      <c r="E8091" t="s">
        <v>10</v>
      </c>
      <c r="F8091">
        <v>159.30000000000001</v>
      </c>
      <c r="G8091" t="s">
        <v>49</v>
      </c>
    </row>
    <row r="8092" spans="1:7" x14ac:dyDescent="0.35">
      <c r="A8092" t="s">
        <v>35</v>
      </c>
      <c r="B8092">
        <v>2021</v>
      </c>
      <c r="C8092" t="s">
        <v>45</v>
      </c>
      <c r="D8092">
        <v>166.7</v>
      </c>
      <c r="E8092" t="s">
        <v>11</v>
      </c>
      <c r="F8092">
        <v>190.1</v>
      </c>
      <c r="G8092" t="s">
        <v>49</v>
      </c>
    </row>
    <row r="8093" spans="1:7" x14ac:dyDescent="0.35">
      <c r="A8093" t="s">
        <v>35</v>
      </c>
      <c r="B8093">
        <v>2021</v>
      </c>
      <c r="C8093" t="s">
        <v>45</v>
      </c>
      <c r="D8093">
        <v>166.7</v>
      </c>
      <c r="E8093" t="s">
        <v>12</v>
      </c>
      <c r="F8093">
        <v>156.5</v>
      </c>
      <c r="G8093" t="s">
        <v>49</v>
      </c>
    </row>
    <row r="8094" spans="1:7" x14ac:dyDescent="0.35">
      <c r="A8094" t="s">
        <v>35</v>
      </c>
      <c r="B8094">
        <v>2021</v>
      </c>
      <c r="C8094" t="s">
        <v>45</v>
      </c>
      <c r="D8094">
        <v>166.7</v>
      </c>
      <c r="E8094" t="s">
        <v>13</v>
      </c>
      <c r="F8094">
        <v>199.2</v>
      </c>
      <c r="G8094" t="s">
        <v>49</v>
      </c>
    </row>
    <row r="8095" spans="1:7" x14ac:dyDescent="0.35">
      <c r="A8095" t="s">
        <v>35</v>
      </c>
      <c r="B8095">
        <v>2021</v>
      </c>
      <c r="C8095" t="s">
        <v>45</v>
      </c>
      <c r="D8095">
        <v>166.7</v>
      </c>
      <c r="E8095" t="s">
        <v>14</v>
      </c>
      <c r="F8095">
        <v>165.3</v>
      </c>
      <c r="G8095" t="s">
        <v>49</v>
      </c>
    </row>
    <row r="8096" spans="1:7" x14ac:dyDescent="0.35">
      <c r="A8096" t="s">
        <v>35</v>
      </c>
      <c r="B8096">
        <v>2021</v>
      </c>
      <c r="C8096" t="s">
        <v>45</v>
      </c>
      <c r="D8096">
        <v>166.7</v>
      </c>
      <c r="E8096" t="s">
        <v>15</v>
      </c>
      <c r="F8096">
        <v>122.4</v>
      </c>
      <c r="G8096" t="s">
        <v>49</v>
      </c>
    </row>
    <row r="8097" spans="1:7" x14ac:dyDescent="0.35">
      <c r="A8097" t="s">
        <v>35</v>
      </c>
      <c r="B8097">
        <v>2021</v>
      </c>
      <c r="C8097" t="s">
        <v>45</v>
      </c>
      <c r="D8097">
        <v>166.7</v>
      </c>
      <c r="E8097" t="s">
        <v>16</v>
      </c>
      <c r="F8097">
        <v>169.6</v>
      </c>
      <c r="G8097" t="s">
        <v>49</v>
      </c>
    </row>
    <row r="8098" spans="1:7" x14ac:dyDescent="0.35">
      <c r="A8098" t="s">
        <v>35</v>
      </c>
      <c r="B8098">
        <v>2021</v>
      </c>
      <c r="C8098" t="s">
        <v>45</v>
      </c>
      <c r="D8098">
        <v>166.7</v>
      </c>
      <c r="E8098" t="s">
        <v>17</v>
      </c>
      <c r="F8098">
        <v>163.69999999999999</v>
      </c>
      <c r="G8098" t="s">
        <v>49</v>
      </c>
    </row>
    <row r="8099" spans="1:7" x14ac:dyDescent="0.35">
      <c r="A8099" t="s">
        <v>35</v>
      </c>
      <c r="B8099">
        <v>2021</v>
      </c>
      <c r="C8099" t="s">
        <v>45</v>
      </c>
      <c r="D8099">
        <v>166.7</v>
      </c>
      <c r="E8099" t="s">
        <v>18</v>
      </c>
      <c r="F8099">
        <v>175.5</v>
      </c>
      <c r="G8099" t="s">
        <v>49</v>
      </c>
    </row>
    <row r="8100" spans="1:7" x14ac:dyDescent="0.35">
      <c r="A8100" t="s">
        <v>35</v>
      </c>
      <c r="B8100">
        <v>2021</v>
      </c>
      <c r="C8100" t="s">
        <v>45</v>
      </c>
      <c r="D8100">
        <v>166.7</v>
      </c>
      <c r="E8100" t="s">
        <v>19</v>
      </c>
      <c r="F8100">
        <v>169.7</v>
      </c>
      <c r="G8100" t="s">
        <v>49</v>
      </c>
    </row>
    <row r="8101" spans="1:7" x14ac:dyDescent="0.35">
      <c r="A8101" t="s">
        <v>35</v>
      </c>
      <c r="B8101">
        <v>2021</v>
      </c>
      <c r="C8101" t="s">
        <v>45</v>
      </c>
      <c r="D8101">
        <v>166.7</v>
      </c>
      <c r="E8101" t="s">
        <v>20</v>
      </c>
      <c r="F8101">
        <v>192.9</v>
      </c>
      <c r="G8101" t="s">
        <v>50</v>
      </c>
    </row>
    <row r="8102" spans="1:7" x14ac:dyDescent="0.35">
      <c r="A8102" t="s">
        <v>35</v>
      </c>
      <c r="B8102">
        <v>2021</v>
      </c>
      <c r="C8102" t="s">
        <v>45</v>
      </c>
      <c r="D8102">
        <v>166.7</v>
      </c>
      <c r="E8102" t="s">
        <v>21</v>
      </c>
      <c r="F8102">
        <v>167.2</v>
      </c>
      <c r="G8102" t="s">
        <v>51</v>
      </c>
    </row>
    <row r="8103" spans="1:7" x14ac:dyDescent="0.35">
      <c r="A8103" t="s">
        <v>35</v>
      </c>
      <c r="B8103">
        <v>2021</v>
      </c>
      <c r="C8103" t="s">
        <v>45</v>
      </c>
      <c r="D8103">
        <v>166.7</v>
      </c>
      <c r="E8103" t="s">
        <v>22</v>
      </c>
      <c r="F8103">
        <v>157.4</v>
      </c>
      <c r="G8103" t="s">
        <v>51</v>
      </c>
    </row>
    <row r="8104" spans="1:7" x14ac:dyDescent="0.35">
      <c r="A8104" t="s">
        <v>35</v>
      </c>
      <c r="B8104">
        <v>2021</v>
      </c>
      <c r="C8104" t="s">
        <v>45</v>
      </c>
      <c r="D8104">
        <v>166.7</v>
      </c>
      <c r="E8104" t="s">
        <v>23</v>
      </c>
      <c r="F8104">
        <v>165.8</v>
      </c>
      <c r="G8104" t="s">
        <v>51</v>
      </c>
    </row>
    <row r="8105" spans="1:7" x14ac:dyDescent="0.35">
      <c r="A8105" t="s">
        <v>35</v>
      </c>
      <c r="B8105">
        <v>2021</v>
      </c>
      <c r="C8105" t="s">
        <v>45</v>
      </c>
      <c r="D8105">
        <v>166.7</v>
      </c>
      <c r="E8105" t="s">
        <v>24</v>
      </c>
      <c r="F8105">
        <v>164.2</v>
      </c>
      <c r="G8105" t="s">
        <v>24</v>
      </c>
    </row>
    <row r="8106" spans="1:7" x14ac:dyDescent="0.35">
      <c r="A8106" t="s">
        <v>35</v>
      </c>
      <c r="B8106">
        <v>2021</v>
      </c>
      <c r="C8106" t="s">
        <v>45</v>
      </c>
      <c r="D8106">
        <v>166.7</v>
      </c>
      <c r="E8106" t="s">
        <v>25</v>
      </c>
      <c r="F8106">
        <v>163.9</v>
      </c>
      <c r="G8106" t="s">
        <v>55</v>
      </c>
    </row>
    <row r="8107" spans="1:7" x14ac:dyDescent="0.35">
      <c r="A8107" t="s">
        <v>35</v>
      </c>
      <c r="B8107">
        <v>2021</v>
      </c>
      <c r="C8107" t="s">
        <v>45</v>
      </c>
      <c r="D8107">
        <v>166.7</v>
      </c>
      <c r="E8107" t="s">
        <v>26</v>
      </c>
      <c r="F8107">
        <v>159.30000000000001</v>
      </c>
      <c r="G8107" t="s">
        <v>52</v>
      </c>
    </row>
    <row r="8108" spans="1:7" x14ac:dyDescent="0.35">
      <c r="A8108" t="s">
        <v>35</v>
      </c>
      <c r="B8108">
        <v>2021</v>
      </c>
      <c r="C8108" t="s">
        <v>45</v>
      </c>
      <c r="D8108">
        <v>166.7</v>
      </c>
      <c r="E8108" t="s">
        <v>27</v>
      </c>
      <c r="F8108">
        <v>169.9</v>
      </c>
      <c r="G8108" t="s">
        <v>27</v>
      </c>
    </row>
    <row r="8109" spans="1:7" x14ac:dyDescent="0.35">
      <c r="A8109" t="s">
        <v>35</v>
      </c>
      <c r="B8109">
        <v>2021</v>
      </c>
      <c r="C8109" t="s">
        <v>45</v>
      </c>
      <c r="D8109">
        <v>166.7</v>
      </c>
      <c r="E8109" t="s">
        <v>28</v>
      </c>
      <c r="F8109">
        <v>154.80000000000001</v>
      </c>
      <c r="G8109" t="s">
        <v>54</v>
      </c>
    </row>
    <row r="8110" spans="1:7" x14ac:dyDescent="0.35">
      <c r="A8110" t="s">
        <v>35</v>
      </c>
      <c r="B8110">
        <v>2021</v>
      </c>
      <c r="C8110" t="s">
        <v>45</v>
      </c>
      <c r="D8110">
        <v>166.7</v>
      </c>
      <c r="E8110" t="s">
        <v>29</v>
      </c>
      <c r="F8110">
        <v>159.80000000000001</v>
      </c>
      <c r="G8110" t="s">
        <v>56</v>
      </c>
    </row>
    <row r="8111" spans="1:7" x14ac:dyDescent="0.35">
      <c r="A8111" t="s">
        <v>35</v>
      </c>
      <c r="B8111">
        <v>2021</v>
      </c>
      <c r="C8111" t="s">
        <v>45</v>
      </c>
      <c r="D8111">
        <v>166.7</v>
      </c>
      <c r="E8111" t="s">
        <v>30</v>
      </c>
      <c r="F8111">
        <v>164.3</v>
      </c>
      <c r="G8111" t="s">
        <v>30</v>
      </c>
    </row>
    <row r="8112" spans="1:7" x14ac:dyDescent="0.35">
      <c r="A8112" t="s">
        <v>35</v>
      </c>
      <c r="B8112">
        <v>2021</v>
      </c>
      <c r="C8112" t="s">
        <v>45</v>
      </c>
      <c r="D8112">
        <v>166.7</v>
      </c>
      <c r="E8112" t="s">
        <v>31</v>
      </c>
      <c r="F8112">
        <v>162.19999999999999</v>
      </c>
      <c r="G8112" t="s">
        <v>53</v>
      </c>
    </row>
    <row r="8113" spans="1:7" x14ac:dyDescent="0.35">
      <c r="A8113" t="s">
        <v>35</v>
      </c>
      <c r="B8113">
        <v>2021</v>
      </c>
      <c r="C8113" t="s">
        <v>45</v>
      </c>
      <c r="D8113">
        <v>166.7</v>
      </c>
      <c r="E8113" t="s">
        <v>32</v>
      </c>
      <c r="F8113">
        <v>161.4</v>
      </c>
      <c r="G8113" t="s">
        <v>32</v>
      </c>
    </row>
    <row r="8114" spans="1:7" x14ac:dyDescent="0.35">
      <c r="A8114" t="s">
        <v>5</v>
      </c>
      <c r="B8114">
        <v>2021</v>
      </c>
      <c r="C8114" t="s">
        <v>46</v>
      </c>
      <c r="D8114">
        <v>167</v>
      </c>
      <c r="E8114" t="s">
        <v>7</v>
      </c>
      <c r="F8114">
        <v>147.4</v>
      </c>
      <c r="G8114" t="s">
        <v>49</v>
      </c>
    </row>
    <row r="8115" spans="1:7" x14ac:dyDescent="0.35">
      <c r="A8115" t="s">
        <v>5</v>
      </c>
      <c r="B8115">
        <v>2021</v>
      </c>
      <c r="C8115" t="s">
        <v>46</v>
      </c>
      <c r="D8115">
        <v>167</v>
      </c>
      <c r="E8115" t="s">
        <v>8</v>
      </c>
      <c r="F8115">
        <v>197</v>
      </c>
      <c r="G8115" t="s">
        <v>49</v>
      </c>
    </row>
    <row r="8116" spans="1:7" x14ac:dyDescent="0.35">
      <c r="A8116" t="s">
        <v>5</v>
      </c>
      <c r="B8116">
        <v>2021</v>
      </c>
      <c r="C8116" t="s">
        <v>46</v>
      </c>
      <c r="D8116">
        <v>167</v>
      </c>
      <c r="E8116" t="s">
        <v>9</v>
      </c>
      <c r="F8116">
        <v>176.5</v>
      </c>
      <c r="G8116" t="s">
        <v>49</v>
      </c>
    </row>
    <row r="8117" spans="1:7" x14ac:dyDescent="0.35">
      <c r="A8117" t="s">
        <v>5</v>
      </c>
      <c r="B8117">
        <v>2021</v>
      </c>
      <c r="C8117" t="s">
        <v>46</v>
      </c>
      <c r="D8117">
        <v>167</v>
      </c>
      <c r="E8117" t="s">
        <v>10</v>
      </c>
      <c r="F8117">
        <v>159.80000000000001</v>
      </c>
      <c r="G8117" t="s">
        <v>49</v>
      </c>
    </row>
    <row r="8118" spans="1:7" x14ac:dyDescent="0.35">
      <c r="A8118" t="s">
        <v>5</v>
      </c>
      <c r="B8118">
        <v>2021</v>
      </c>
      <c r="C8118" t="s">
        <v>46</v>
      </c>
      <c r="D8118">
        <v>167</v>
      </c>
      <c r="E8118" t="s">
        <v>11</v>
      </c>
      <c r="F8118">
        <v>195.8</v>
      </c>
      <c r="G8118" t="s">
        <v>49</v>
      </c>
    </row>
    <row r="8119" spans="1:7" x14ac:dyDescent="0.35">
      <c r="A8119" t="s">
        <v>5</v>
      </c>
      <c r="B8119">
        <v>2021</v>
      </c>
      <c r="C8119" t="s">
        <v>46</v>
      </c>
      <c r="D8119">
        <v>167</v>
      </c>
      <c r="E8119" t="s">
        <v>12</v>
      </c>
      <c r="F8119">
        <v>152</v>
      </c>
      <c r="G8119" t="s">
        <v>49</v>
      </c>
    </row>
    <row r="8120" spans="1:7" x14ac:dyDescent="0.35">
      <c r="A8120" t="s">
        <v>5</v>
      </c>
      <c r="B8120">
        <v>2021</v>
      </c>
      <c r="C8120" t="s">
        <v>46</v>
      </c>
      <c r="D8120">
        <v>167</v>
      </c>
      <c r="E8120" t="s">
        <v>13</v>
      </c>
      <c r="F8120">
        <v>172.3</v>
      </c>
      <c r="G8120" t="s">
        <v>49</v>
      </c>
    </row>
    <row r="8121" spans="1:7" x14ac:dyDescent="0.35">
      <c r="A8121" t="s">
        <v>5</v>
      </c>
      <c r="B8121">
        <v>2021</v>
      </c>
      <c r="C8121" t="s">
        <v>46</v>
      </c>
      <c r="D8121">
        <v>167</v>
      </c>
      <c r="E8121" t="s">
        <v>14</v>
      </c>
      <c r="F8121">
        <v>164.5</v>
      </c>
      <c r="G8121" t="s">
        <v>49</v>
      </c>
    </row>
    <row r="8122" spans="1:7" x14ac:dyDescent="0.35">
      <c r="A8122" t="s">
        <v>5</v>
      </c>
      <c r="B8122">
        <v>2021</v>
      </c>
      <c r="C8122" t="s">
        <v>46</v>
      </c>
      <c r="D8122">
        <v>167</v>
      </c>
      <c r="E8122" t="s">
        <v>15</v>
      </c>
      <c r="F8122">
        <v>120.6</v>
      </c>
      <c r="G8122" t="s">
        <v>49</v>
      </c>
    </row>
    <row r="8123" spans="1:7" x14ac:dyDescent="0.35">
      <c r="A8123" t="s">
        <v>5</v>
      </c>
      <c r="B8123">
        <v>2021</v>
      </c>
      <c r="C8123" t="s">
        <v>46</v>
      </c>
      <c r="D8123">
        <v>167</v>
      </c>
      <c r="E8123" t="s">
        <v>16</v>
      </c>
      <c r="F8123">
        <v>171.7</v>
      </c>
      <c r="G8123" t="s">
        <v>49</v>
      </c>
    </row>
    <row r="8124" spans="1:7" x14ac:dyDescent="0.35">
      <c r="A8124" t="s">
        <v>5</v>
      </c>
      <c r="B8124">
        <v>2021</v>
      </c>
      <c r="C8124" t="s">
        <v>46</v>
      </c>
      <c r="D8124">
        <v>167</v>
      </c>
      <c r="E8124" t="s">
        <v>17</v>
      </c>
      <c r="F8124">
        <v>169.7</v>
      </c>
      <c r="G8124" t="s">
        <v>49</v>
      </c>
    </row>
    <row r="8125" spans="1:7" x14ac:dyDescent="0.35">
      <c r="A8125" t="s">
        <v>5</v>
      </c>
      <c r="B8125">
        <v>2021</v>
      </c>
      <c r="C8125" t="s">
        <v>46</v>
      </c>
      <c r="D8125">
        <v>167</v>
      </c>
      <c r="E8125" t="s">
        <v>18</v>
      </c>
      <c r="F8125">
        <v>175.1</v>
      </c>
      <c r="G8125" t="s">
        <v>49</v>
      </c>
    </row>
    <row r="8126" spans="1:7" x14ac:dyDescent="0.35">
      <c r="A8126" t="s">
        <v>5</v>
      </c>
      <c r="B8126">
        <v>2021</v>
      </c>
      <c r="C8126" t="s">
        <v>46</v>
      </c>
      <c r="D8126">
        <v>167</v>
      </c>
      <c r="E8126" t="s">
        <v>19</v>
      </c>
      <c r="F8126">
        <v>165.8</v>
      </c>
      <c r="G8126" t="s">
        <v>49</v>
      </c>
    </row>
    <row r="8127" spans="1:7" x14ac:dyDescent="0.35">
      <c r="A8127" t="s">
        <v>5</v>
      </c>
      <c r="B8127">
        <v>2021</v>
      </c>
      <c r="C8127" t="s">
        <v>46</v>
      </c>
      <c r="D8127">
        <v>167</v>
      </c>
      <c r="E8127" t="s">
        <v>20</v>
      </c>
      <c r="F8127">
        <v>190.8</v>
      </c>
      <c r="G8127" t="s">
        <v>50</v>
      </c>
    </row>
    <row r="8128" spans="1:7" x14ac:dyDescent="0.35">
      <c r="A8128" t="s">
        <v>5</v>
      </c>
      <c r="B8128">
        <v>2021</v>
      </c>
      <c r="C8128" t="s">
        <v>46</v>
      </c>
      <c r="D8128">
        <v>167</v>
      </c>
      <c r="E8128" t="s">
        <v>21</v>
      </c>
      <c r="F8128">
        <v>171.8</v>
      </c>
      <c r="G8128" t="s">
        <v>51</v>
      </c>
    </row>
    <row r="8129" spans="1:7" x14ac:dyDescent="0.35">
      <c r="A8129" t="s">
        <v>5</v>
      </c>
      <c r="B8129">
        <v>2021</v>
      </c>
      <c r="C8129" t="s">
        <v>46</v>
      </c>
      <c r="D8129">
        <v>167</v>
      </c>
      <c r="E8129" t="s">
        <v>22</v>
      </c>
      <c r="F8129">
        <v>167.3</v>
      </c>
      <c r="G8129" t="s">
        <v>51</v>
      </c>
    </row>
    <row r="8130" spans="1:7" x14ac:dyDescent="0.35">
      <c r="A8130" t="s">
        <v>5</v>
      </c>
      <c r="B8130">
        <v>2021</v>
      </c>
      <c r="C8130" t="s">
        <v>46</v>
      </c>
      <c r="D8130">
        <v>167</v>
      </c>
      <c r="E8130" t="s">
        <v>23</v>
      </c>
      <c r="F8130">
        <v>171.2</v>
      </c>
      <c r="G8130" t="s">
        <v>51</v>
      </c>
    </row>
    <row r="8131" spans="1:7" x14ac:dyDescent="0.35">
      <c r="A8131" t="s">
        <v>5</v>
      </c>
      <c r="B8131">
        <v>2021</v>
      </c>
      <c r="C8131" t="s">
        <v>46</v>
      </c>
      <c r="D8131">
        <v>167</v>
      </c>
      <c r="E8131" t="s">
        <v>24</v>
      </c>
      <c r="G8131" t="s">
        <v>24</v>
      </c>
    </row>
    <row r="8132" spans="1:7" x14ac:dyDescent="0.35">
      <c r="A8132" t="s">
        <v>5</v>
      </c>
      <c r="B8132">
        <v>2021</v>
      </c>
      <c r="C8132" t="s">
        <v>46</v>
      </c>
      <c r="D8132">
        <v>167</v>
      </c>
      <c r="E8132" t="s">
        <v>25</v>
      </c>
      <c r="F8132">
        <v>165.6</v>
      </c>
      <c r="G8132" t="s">
        <v>55</v>
      </c>
    </row>
    <row r="8133" spans="1:7" x14ac:dyDescent="0.35">
      <c r="A8133" t="s">
        <v>5</v>
      </c>
      <c r="B8133">
        <v>2021</v>
      </c>
      <c r="C8133" t="s">
        <v>46</v>
      </c>
      <c r="D8133">
        <v>167</v>
      </c>
      <c r="E8133" t="s">
        <v>26</v>
      </c>
      <c r="F8133">
        <v>163.9</v>
      </c>
      <c r="G8133" t="s">
        <v>52</v>
      </c>
    </row>
    <row r="8134" spans="1:7" x14ac:dyDescent="0.35">
      <c r="A8134" t="s">
        <v>5</v>
      </c>
      <c r="B8134">
        <v>2021</v>
      </c>
      <c r="C8134" t="s">
        <v>46</v>
      </c>
      <c r="D8134">
        <v>167</v>
      </c>
      <c r="E8134" t="s">
        <v>27</v>
      </c>
      <c r="F8134">
        <v>174</v>
      </c>
      <c r="G8134" t="s">
        <v>27</v>
      </c>
    </row>
    <row r="8135" spans="1:7" x14ac:dyDescent="0.35">
      <c r="A8135" t="s">
        <v>5</v>
      </c>
      <c r="B8135">
        <v>2021</v>
      </c>
      <c r="C8135" t="s">
        <v>46</v>
      </c>
      <c r="D8135">
        <v>167</v>
      </c>
      <c r="E8135" t="s">
        <v>28</v>
      </c>
      <c r="F8135">
        <v>160.1</v>
      </c>
      <c r="G8135" t="s">
        <v>54</v>
      </c>
    </row>
    <row r="8136" spans="1:7" x14ac:dyDescent="0.35">
      <c r="A8136" t="s">
        <v>5</v>
      </c>
      <c r="B8136">
        <v>2021</v>
      </c>
      <c r="C8136" t="s">
        <v>46</v>
      </c>
      <c r="D8136">
        <v>167</v>
      </c>
      <c r="E8136" t="s">
        <v>29</v>
      </c>
      <c r="F8136">
        <v>164.5</v>
      </c>
      <c r="G8136" t="s">
        <v>56</v>
      </c>
    </row>
    <row r="8137" spans="1:7" x14ac:dyDescent="0.35">
      <c r="A8137" t="s">
        <v>5</v>
      </c>
      <c r="B8137">
        <v>2021</v>
      </c>
      <c r="C8137" t="s">
        <v>46</v>
      </c>
      <c r="D8137">
        <v>167</v>
      </c>
      <c r="E8137" t="s">
        <v>30</v>
      </c>
      <c r="F8137">
        <v>169.7</v>
      </c>
      <c r="G8137" t="s">
        <v>30</v>
      </c>
    </row>
    <row r="8138" spans="1:7" x14ac:dyDescent="0.35">
      <c r="A8138" t="s">
        <v>5</v>
      </c>
      <c r="B8138">
        <v>2021</v>
      </c>
      <c r="C8138" t="s">
        <v>46</v>
      </c>
      <c r="D8138">
        <v>167</v>
      </c>
      <c r="E8138" t="s">
        <v>31</v>
      </c>
      <c r="F8138">
        <v>162.80000000000001</v>
      </c>
      <c r="G8138" t="s">
        <v>53</v>
      </c>
    </row>
    <row r="8139" spans="1:7" x14ac:dyDescent="0.35">
      <c r="A8139" t="s">
        <v>5</v>
      </c>
      <c r="B8139">
        <v>2021</v>
      </c>
      <c r="C8139" t="s">
        <v>46</v>
      </c>
      <c r="D8139">
        <v>167</v>
      </c>
      <c r="E8139" t="s">
        <v>32</v>
      </c>
      <c r="F8139">
        <v>166</v>
      </c>
      <c r="G8139" t="s">
        <v>32</v>
      </c>
    </row>
    <row r="8140" spans="1:7" x14ac:dyDescent="0.35">
      <c r="A8140" t="s">
        <v>34</v>
      </c>
      <c r="B8140">
        <v>2021</v>
      </c>
      <c r="C8140" t="s">
        <v>46</v>
      </c>
      <c r="D8140">
        <v>165.2</v>
      </c>
      <c r="E8140" t="s">
        <v>7</v>
      </c>
      <c r="F8140">
        <v>151.6</v>
      </c>
      <c r="G8140" t="s">
        <v>49</v>
      </c>
    </row>
    <row r="8141" spans="1:7" x14ac:dyDescent="0.35">
      <c r="A8141" t="s">
        <v>34</v>
      </c>
      <c r="B8141">
        <v>2021</v>
      </c>
      <c r="C8141" t="s">
        <v>46</v>
      </c>
      <c r="D8141">
        <v>165.2</v>
      </c>
      <c r="E8141" t="s">
        <v>8</v>
      </c>
      <c r="F8141">
        <v>202.2</v>
      </c>
      <c r="G8141" t="s">
        <v>49</v>
      </c>
    </row>
    <row r="8142" spans="1:7" x14ac:dyDescent="0.35">
      <c r="A8142" t="s">
        <v>34</v>
      </c>
      <c r="B8142">
        <v>2021</v>
      </c>
      <c r="C8142" t="s">
        <v>46</v>
      </c>
      <c r="D8142">
        <v>165.2</v>
      </c>
      <c r="E8142" t="s">
        <v>9</v>
      </c>
      <c r="F8142">
        <v>180</v>
      </c>
      <c r="G8142" t="s">
        <v>49</v>
      </c>
    </row>
    <row r="8143" spans="1:7" x14ac:dyDescent="0.35">
      <c r="A8143" t="s">
        <v>34</v>
      </c>
      <c r="B8143">
        <v>2021</v>
      </c>
      <c r="C8143" t="s">
        <v>46</v>
      </c>
      <c r="D8143">
        <v>165.2</v>
      </c>
      <c r="E8143" t="s">
        <v>10</v>
      </c>
      <c r="F8143">
        <v>160</v>
      </c>
      <c r="G8143" t="s">
        <v>49</v>
      </c>
    </row>
    <row r="8144" spans="1:7" x14ac:dyDescent="0.35">
      <c r="A8144" t="s">
        <v>34</v>
      </c>
      <c r="B8144">
        <v>2021</v>
      </c>
      <c r="C8144" t="s">
        <v>46</v>
      </c>
      <c r="D8144">
        <v>165.2</v>
      </c>
      <c r="E8144" t="s">
        <v>11</v>
      </c>
      <c r="F8144">
        <v>173.5</v>
      </c>
      <c r="G8144" t="s">
        <v>49</v>
      </c>
    </row>
    <row r="8145" spans="1:7" x14ac:dyDescent="0.35">
      <c r="A8145" t="s">
        <v>34</v>
      </c>
      <c r="B8145">
        <v>2021</v>
      </c>
      <c r="C8145" t="s">
        <v>46</v>
      </c>
      <c r="D8145">
        <v>165.2</v>
      </c>
      <c r="E8145" t="s">
        <v>12</v>
      </c>
      <c r="F8145">
        <v>158.30000000000001</v>
      </c>
      <c r="G8145" t="s">
        <v>49</v>
      </c>
    </row>
    <row r="8146" spans="1:7" x14ac:dyDescent="0.35">
      <c r="A8146" t="s">
        <v>34</v>
      </c>
      <c r="B8146">
        <v>2021</v>
      </c>
      <c r="C8146" t="s">
        <v>46</v>
      </c>
      <c r="D8146">
        <v>165.2</v>
      </c>
      <c r="E8146" t="s">
        <v>13</v>
      </c>
      <c r="F8146">
        <v>219.5</v>
      </c>
      <c r="G8146" t="s">
        <v>49</v>
      </c>
    </row>
    <row r="8147" spans="1:7" x14ac:dyDescent="0.35">
      <c r="A8147" t="s">
        <v>34</v>
      </c>
      <c r="B8147">
        <v>2021</v>
      </c>
      <c r="C8147" t="s">
        <v>46</v>
      </c>
      <c r="D8147">
        <v>165.2</v>
      </c>
      <c r="E8147" t="s">
        <v>14</v>
      </c>
      <c r="F8147">
        <v>164.2</v>
      </c>
      <c r="G8147" t="s">
        <v>49</v>
      </c>
    </row>
    <row r="8148" spans="1:7" x14ac:dyDescent="0.35">
      <c r="A8148" t="s">
        <v>34</v>
      </c>
      <c r="B8148">
        <v>2021</v>
      </c>
      <c r="C8148" t="s">
        <v>46</v>
      </c>
      <c r="D8148">
        <v>165.2</v>
      </c>
      <c r="E8148" t="s">
        <v>15</v>
      </c>
      <c r="F8148">
        <v>121.9</v>
      </c>
      <c r="G8148" t="s">
        <v>49</v>
      </c>
    </row>
    <row r="8149" spans="1:7" x14ac:dyDescent="0.35">
      <c r="A8149" t="s">
        <v>34</v>
      </c>
      <c r="B8149">
        <v>2021</v>
      </c>
      <c r="C8149" t="s">
        <v>46</v>
      </c>
      <c r="D8149">
        <v>165.2</v>
      </c>
      <c r="E8149" t="s">
        <v>16</v>
      </c>
      <c r="F8149">
        <v>168.2</v>
      </c>
      <c r="G8149" t="s">
        <v>49</v>
      </c>
    </row>
    <row r="8150" spans="1:7" x14ac:dyDescent="0.35">
      <c r="A8150" t="s">
        <v>34</v>
      </c>
      <c r="B8150">
        <v>2021</v>
      </c>
      <c r="C8150" t="s">
        <v>46</v>
      </c>
      <c r="D8150">
        <v>165.2</v>
      </c>
      <c r="E8150" t="s">
        <v>17</v>
      </c>
      <c r="F8150">
        <v>156.5</v>
      </c>
      <c r="G8150" t="s">
        <v>49</v>
      </c>
    </row>
    <row r="8151" spans="1:7" x14ac:dyDescent="0.35">
      <c r="A8151" t="s">
        <v>34</v>
      </c>
      <c r="B8151">
        <v>2021</v>
      </c>
      <c r="C8151" t="s">
        <v>46</v>
      </c>
      <c r="D8151">
        <v>165.2</v>
      </c>
      <c r="E8151" t="s">
        <v>18</v>
      </c>
      <c r="F8151">
        <v>178.2</v>
      </c>
      <c r="G8151" t="s">
        <v>49</v>
      </c>
    </row>
    <row r="8152" spans="1:7" x14ac:dyDescent="0.35">
      <c r="A8152" t="s">
        <v>34</v>
      </c>
      <c r="B8152">
        <v>2021</v>
      </c>
      <c r="C8152" t="s">
        <v>46</v>
      </c>
      <c r="D8152">
        <v>165.2</v>
      </c>
      <c r="E8152" t="s">
        <v>19</v>
      </c>
      <c r="F8152">
        <v>172.2</v>
      </c>
      <c r="G8152" t="s">
        <v>49</v>
      </c>
    </row>
    <row r="8153" spans="1:7" x14ac:dyDescent="0.35">
      <c r="A8153" t="s">
        <v>34</v>
      </c>
      <c r="B8153">
        <v>2021</v>
      </c>
      <c r="C8153" t="s">
        <v>46</v>
      </c>
      <c r="D8153">
        <v>165.2</v>
      </c>
      <c r="E8153" t="s">
        <v>20</v>
      </c>
      <c r="F8153">
        <v>196.8</v>
      </c>
      <c r="G8153" t="s">
        <v>50</v>
      </c>
    </row>
    <row r="8154" spans="1:7" x14ac:dyDescent="0.35">
      <c r="A8154" t="s">
        <v>34</v>
      </c>
      <c r="B8154">
        <v>2021</v>
      </c>
      <c r="C8154" t="s">
        <v>46</v>
      </c>
      <c r="D8154">
        <v>165.2</v>
      </c>
      <c r="E8154" t="s">
        <v>21</v>
      </c>
      <c r="F8154">
        <v>163.30000000000001</v>
      </c>
      <c r="G8154" t="s">
        <v>51</v>
      </c>
    </row>
    <row r="8155" spans="1:7" x14ac:dyDescent="0.35">
      <c r="A8155" t="s">
        <v>34</v>
      </c>
      <c r="B8155">
        <v>2021</v>
      </c>
      <c r="C8155" t="s">
        <v>46</v>
      </c>
      <c r="D8155">
        <v>165.2</v>
      </c>
      <c r="E8155" t="s">
        <v>22</v>
      </c>
      <c r="F8155">
        <v>146.69999999999999</v>
      </c>
      <c r="G8155" t="s">
        <v>51</v>
      </c>
    </row>
    <row r="8156" spans="1:7" x14ac:dyDescent="0.35">
      <c r="A8156" t="s">
        <v>34</v>
      </c>
      <c r="B8156">
        <v>2021</v>
      </c>
      <c r="C8156" t="s">
        <v>46</v>
      </c>
      <c r="D8156">
        <v>165.2</v>
      </c>
      <c r="E8156" t="s">
        <v>23</v>
      </c>
      <c r="F8156">
        <v>160.69999999999999</v>
      </c>
      <c r="G8156" t="s">
        <v>51</v>
      </c>
    </row>
    <row r="8157" spans="1:7" x14ac:dyDescent="0.35">
      <c r="A8157" t="s">
        <v>34</v>
      </c>
      <c r="B8157">
        <v>2021</v>
      </c>
      <c r="C8157" t="s">
        <v>46</v>
      </c>
      <c r="D8157">
        <v>165.2</v>
      </c>
      <c r="E8157" t="s">
        <v>24</v>
      </c>
      <c r="F8157">
        <v>163.4</v>
      </c>
      <c r="G8157" t="s">
        <v>24</v>
      </c>
    </row>
    <row r="8158" spans="1:7" x14ac:dyDescent="0.35">
      <c r="A8158" t="s">
        <v>34</v>
      </c>
      <c r="B8158">
        <v>2021</v>
      </c>
      <c r="C8158" t="s">
        <v>46</v>
      </c>
      <c r="D8158">
        <v>165.2</v>
      </c>
      <c r="E8158" t="s">
        <v>25</v>
      </c>
      <c r="F8158">
        <v>161.69999999999999</v>
      </c>
      <c r="G8158" t="s">
        <v>55</v>
      </c>
    </row>
    <row r="8159" spans="1:7" x14ac:dyDescent="0.35">
      <c r="A8159" t="s">
        <v>34</v>
      </c>
      <c r="B8159">
        <v>2021</v>
      </c>
      <c r="C8159" t="s">
        <v>46</v>
      </c>
      <c r="D8159">
        <v>165.2</v>
      </c>
      <c r="E8159" t="s">
        <v>26</v>
      </c>
      <c r="F8159">
        <v>156</v>
      </c>
      <c r="G8159" t="s">
        <v>52</v>
      </c>
    </row>
    <row r="8160" spans="1:7" x14ac:dyDescent="0.35">
      <c r="A8160" t="s">
        <v>34</v>
      </c>
      <c r="B8160">
        <v>2021</v>
      </c>
      <c r="C8160" t="s">
        <v>46</v>
      </c>
      <c r="D8160">
        <v>165.2</v>
      </c>
      <c r="E8160" t="s">
        <v>27</v>
      </c>
      <c r="F8160">
        <v>165.1</v>
      </c>
      <c r="G8160" t="s">
        <v>27</v>
      </c>
    </row>
    <row r="8161" spans="1:7" x14ac:dyDescent="0.35">
      <c r="A8161" t="s">
        <v>34</v>
      </c>
      <c r="B8161">
        <v>2021</v>
      </c>
      <c r="C8161" t="s">
        <v>46</v>
      </c>
      <c r="D8161">
        <v>165.2</v>
      </c>
      <c r="E8161" t="s">
        <v>28</v>
      </c>
      <c r="F8161">
        <v>151.80000000000001</v>
      </c>
      <c r="G8161" t="s">
        <v>54</v>
      </c>
    </row>
    <row r="8162" spans="1:7" x14ac:dyDescent="0.35">
      <c r="A8162" t="s">
        <v>34</v>
      </c>
      <c r="B8162">
        <v>2021</v>
      </c>
      <c r="C8162" t="s">
        <v>46</v>
      </c>
      <c r="D8162">
        <v>165.2</v>
      </c>
      <c r="E8162" t="s">
        <v>29</v>
      </c>
      <c r="F8162">
        <v>157.6</v>
      </c>
      <c r="G8162" t="s">
        <v>56</v>
      </c>
    </row>
    <row r="8163" spans="1:7" x14ac:dyDescent="0.35">
      <c r="A8163" t="s">
        <v>34</v>
      </c>
      <c r="B8163">
        <v>2021</v>
      </c>
      <c r="C8163" t="s">
        <v>46</v>
      </c>
      <c r="D8163">
        <v>165.2</v>
      </c>
      <c r="E8163" t="s">
        <v>30</v>
      </c>
      <c r="F8163">
        <v>160.6</v>
      </c>
      <c r="G8163" t="s">
        <v>30</v>
      </c>
    </row>
    <row r="8164" spans="1:7" x14ac:dyDescent="0.35">
      <c r="A8164" t="s">
        <v>34</v>
      </c>
      <c r="B8164">
        <v>2021</v>
      </c>
      <c r="C8164" t="s">
        <v>46</v>
      </c>
      <c r="D8164">
        <v>165.2</v>
      </c>
      <c r="E8164" t="s">
        <v>31</v>
      </c>
      <c r="F8164">
        <v>162.4</v>
      </c>
      <c r="G8164" t="s">
        <v>53</v>
      </c>
    </row>
    <row r="8165" spans="1:7" x14ac:dyDescent="0.35">
      <c r="A8165" t="s">
        <v>34</v>
      </c>
      <c r="B8165">
        <v>2021</v>
      </c>
      <c r="C8165" t="s">
        <v>46</v>
      </c>
      <c r="D8165">
        <v>165.2</v>
      </c>
      <c r="E8165" t="s">
        <v>32</v>
      </c>
      <c r="F8165">
        <v>157.80000000000001</v>
      </c>
      <c r="G8165" t="s">
        <v>32</v>
      </c>
    </row>
    <row r="8166" spans="1:7" x14ac:dyDescent="0.35">
      <c r="A8166" t="s">
        <v>35</v>
      </c>
      <c r="B8166">
        <v>2021</v>
      </c>
      <c r="C8166" t="s">
        <v>46</v>
      </c>
      <c r="D8166">
        <v>166.2</v>
      </c>
      <c r="E8166" t="s">
        <v>7</v>
      </c>
      <c r="F8166">
        <v>148.69999999999999</v>
      </c>
      <c r="G8166" t="s">
        <v>49</v>
      </c>
    </row>
    <row r="8167" spans="1:7" x14ac:dyDescent="0.35">
      <c r="A8167" t="s">
        <v>35</v>
      </c>
      <c r="B8167">
        <v>2021</v>
      </c>
      <c r="C8167" t="s">
        <v>46</v>
      </c>
      <c r="D8167">
        <v>166.2</v>
      </c>
      <c r="E8167" t="s">
        <v>8</v>
      </c>
      <c r="F8167">
        <v>198.8</v>
      </c>
      <c r="G8167" t="s">
        <v>49</v>
      </c>
    </row>
    <row r="8168" spans="1:7" x14ac:dyDescent="0.35">
      <c r="A8168" t="s">
        <v>35</v>
      </c>
      <c r="B8168">
        <v>2021</v>
      </c>
      <c r="C8168" t="s">
        <v>46</v>
      </c>
      <c r="D8168">
        <v>166.2</v>
      </c>
      <c r="E8168" t="s">
        <v>9</v>
      </c>
      <c r="F8168">
        <v>177.9</v>
      </c>
      <c r="G8168" t="s">
        <v>49</v>
      </c>
    </row>
    <row r="8169" spans="1:7" x14ac:dyDescent="0.35">
      <c r="A8169" t="s">
        <v>35</v>
      </c>
      <c r="B8169">
        <v>2021</v>
      </c>
      <c r="C8169" t="s">
        <v>46</v>
      </c>
      <c r="D8169">
        <v>166.2</v>
      </c>
      <c r="E8169" t="s">
        <v>10</v>
      </c>
      <c r="F8169">
        <v>159.9</v>
      </c>
      <c r="G8169" t="s">
        <v>49</v>
      </c>
    </row>
    <row r="8170" spans="1:7" x14ac:dyDescent="0.35">
      <c r="A8170" t="s">
        <v>35</v>
      </c>
      <c r="B8170">
        <v>2021</v>
      </c>
      <c r="C8170" t="s">
        <v>46</v>
      </c>
      <c r="D8170">
        <v>166.2</v>
      </c>
      <c r="E8170" t="s">
        <v>11</v>
      </c>
      <c r="F8170">
        <v>187.6</v>
      </c>
      <c r="G8170" t="s">
        <v>49</v>
      </c>
    </row>
    <row r="8171" spans="1:7" x14ac:dyDescent="0.35">
      <c r="A8171" t="s">
        <v>35</v>
      </c>
      <c r="B8171">
        <v>2021</v>
      </c>
      <c r="C8171" t="s">
        <v>46</v>
      </c>
      <c r="D8171">
        <v>166.2</v>
      </c>
      <c r="E8171" t="s">
        <v>12</v>
      </c>
      <c r="F8171">
        <v>154.9</v>
      </c>
      <c r="G8171" t="s">
        <v>49</v>
      </c>
    </row>
    <row r="8172" spans="1:7" x14ac:dyDescent="0.35">
      <c r="A8172" t="s">
        <v>35</v>
      </c>
      <c r="B8172">
        <v>2021</v>
      </c>
      <c r="C8172" t="s">
        <v>46</v>
      </c>
      <c r="D8172">
        <v>166.2</v>
      </c>
      <c r="E8172" t="s">
        <v>13</v>
      </c>
      <c r="F8172">
        <v>188.3</v>
      </c>
      <c r="G8172" t="s">
        <v>49</v>
      </c>
    </row>
    <row r="8173" spans="1:7" x14ac:dyDescent="0.35">
      <c r="A8173" t="s">
        <v>35</v>
      </c>
      <c r="B8173">
        <v>2021</v>
      </c>
      <c r="C8173" t="s">
        <v>46</v>
      </c>
      <c r="D8173">
        <v>166.2</v>
      </c>
      <c r="E8173" t="s">
        <v>14</v>
      </c>
      <c r="F8173">
        <v>164.4</v>
      </c>
      <c r="G8173" t="s">
        <v>49</v>
      </c>
    </row>
    <row r="8174" spans="1:7" x14ac:dyDescent="0.35">
      <c r="A8174" t="s">
        <v>35</v>
      </c>
      <c r="B8174">
        <v>2021</v>
      </c>
      <c r="C8174" t="s">
        <v>46</v>
      </c>
      <c r="D8174">
        <v>166.2</v>
      </c>
      <c r="E8174" t="s">
        <v>15</v>
      </c>
      <c r="F8174">
        <v>121</v>
      </c>
      <c r="G8174" t="s">
        <v>49</v>
      </c>
    </row>
    <row r="8175" spans="1:7" x14ac:dyDescent="0.35">
      <c r="A8175" t="s">
        <v>35</v>
      </c>
      <c r="B8175">
        <v>2021</v>
      </c>
      <c r="C8175" t="s">
        <v>46</v>
      </c>
      <c r="D8175">
        <v>166.2</v>
      </c>
      <c r="E8175" t="s">
        <v>16</v>
      </c>
      <c r="F8175">
        <v>170.5</v>
      </c>
      <c r="G8175" t="s">
        <v>49</v>
      </c>
    </row>
    <row r="8176" spans="1:7" x14ac:dyDescent="0.35">
      <c r="A8176" t="s">
        <v>35</v>
      </c>
      <c r="B8176">
        <v>2021</v>
      </c>
      <c r="C8176" t="s">
        <v>46</v>
      </c>
      <c r="D8176">
        <v>166.2</v>
      </c>
      <c r="E8176" t="s">
        <v>17</v>
      </c>
      <c r="F8176">
        <v>164.2</v>
      </c>
      <c r="G8176" t="s">
        <v>49</v>
      </c>
    </row>
    <row r="8177" spans="1:7" x14ac:dyDescent="0.35">
      <c r="A8177" t="s">
        <v>35</v>
      </c>
      <c r="B8177">
        <v>2021</v>
      </c>
      <c r="C8177" t="s">
        <v>46</v>
      </c>
      <c r="D8177">
        <v>166.2</v>
      </c>
      <c r="E8177" t="s">
        <v>18</v>
      </c>
      <c r="F8177">
        <v>176.5</v>
      </c>
      <c r="G8177" t="s">
        <v>49</v>
      </c>
    </row>
    <row r="8178" spans="1:7" x14ac:dyDescent="0.35">
      <c r="A8178" t="s">
        <v>35</v>
      </c>
      <c r="B8178">
        <v>2021</v>
      </c>
      <c r="C8178" t="s">
        <v>46</v>
      </c>
      <c r="D8178">
        <v>166.2</v>
      </c>
      <c r="E8178" t="s">
        <v>19</v>
      </c>
      <c r="F8178">
        <v>168.2</v>
      </c>
      <c r="G8178" t="s">
        <v>49</v>
      </c>
    </row>
    <row r="8179" spans="1:7" x14ac:dyDescent="0.35">
      <c r="A8179" t="s">
        <v>35</v>
      </c>
      <c r="B8179">
        <v>2021</v>
      </c>
      <c r="C8179" t="s">
        <v>46</v>
      </c>
      <c r="D8179">
        <v>166.2</v>
      </c>
      <c r="E8179" t="s">
        <v>20</v>
      </c>
      <c r="F8179">
        <v>192.4</v>
      </c>
      <c r="G8179" t="s">
        <v>50</v>
      </c>
    </row>
    <row r="8180" spans="1:7" x14ac:dyDescent="0.35">
      <c r="A8180" t="s">
        <v>35</v>
      </c>
      <c r="B8180">
        <v>2021</v>
      </c>
      <c r="C8180" t="s">
        <v>46</v>
      </c>
      <c r="D8180">
        <v>166.2</v>
      </c>
      <c r="E8180" t="s">
        <v>21</v>
      </c>
      <c r="F8180">
        <v>168.5</v>
      </c>
      <c r="G8180" t="s">
        <v>51</v>
      </c>
    </row>
    <row r="8181" spans="1:7" x14ac:dyDescent="0.35">
      <c r="A8181" t="s">
        <v>35</v>
      </c>
      <c r="B8181">
        <v>2021</v>
      </c>
      <c r="C8181" t="s">
        <v>46</v>
      </c>
      <c r="D8181">
        <v>166.2</v>
      </c>
      <c r="E8181" t="s">
        <v>22</v>
      </c>
      <c r="F8181">
        <v>158.69999999999999</v>
      </c>
      <c r="G8181" t="s">
        <v>51</v>
      </c>
    </row>
    <row r="8182" spans="1:7" x14ac:dyDescent="0.35">
      <c r="A8182" t="s">
        <v>35</v>
      </c>
      <c r="B8182">
        <v>2021</v>
      </c>
      <c r="C8182" t="s">
        <v>46</v>
      </c>
      <c r="D8182">
        <v>166.2</v>
      </c>
      <c r="E8182" t="s">
        <v>23</v>
      </c>
      <c r="F8182">
        <v>167</v>
      </c>
      <c r="G8182" t="s">
        <v>51</v>
      </c>
    </row>
    <row r="8183" spans="1:7" x14ac:dyDescent="0.35">
      <c r="A8183" t="s">
        <v>35</v>
      </c>
      <c r="B8183">
        <v>2021</v>
      </c>
      <c r="C8183" t="s">
        <v>46</v>
      </c>
      <c r="D8183">
        <v>166.2</v>
      </c>
      <c r="E8183" t="s">
        <v>24</v>
      </c>
      <c r="F8183">
        <v>163.4</v>
      </c>
      <c r="G8183" t="s">
        <v>24</v>
      </c>
    </row>
    <row r="8184" spans="1:7" x14ac:dyDescent="0.35">
      <c r="A8184" t="s">
        <v>35</v>
      </c>
      <c r="B8184">
        <v>2021</v>
      </c>
      <c r="C8184" t="s">
        <v>46</v>
      </c>
      <c r="D8184">
        <v>166.2</v>
      </c>
      <c r="E8184" t="s">
        <v>25</v>
      </c>
      <c r="F8184">
        <v>164.1</v>
      </c>
      <c r="G8184" t="s">
        <v>55</v>
      </c>
    </row>
    <row r="8185" spans="1:7" x14ac:dyDescent="0.35">
      <c r="A8185" t="s">
        <v>35</v>
      </c>
      <c r="B8185">
        <v>2021</v>
      </c>
      <c r="C8185" t="s">
        <v>46</v>
      </c>
      <c r="D8185">
        <v>166.2</v>
      </c>
      <c r="E8185" t="s">
        <v>26</v>
      </c>
      <c r="F8185">
        <v>160.19999999999999</v>
      </c>
      <c r="G8185" t="s">
        <v>52</v>
      </c>
    </row>
    <row r="8186" spans="1:7" x14ac:dyDescent="0.35">
      <c r="A8186" t="s">
        <v>35</v>
      </c>
      <c r="B8186">
        <v>2021</v>
      </c>
      <c r="C8186" t="s">
        <v>46</v>
      </c>
      <c r="D8186">
        <v>166.2</v>
      </c>
      <c r="E8186" t="s">
        <v>27</v>
      </c>
      <c r="F8186">
        <v>170.6</v>
      </c>
      <c r="G8186" t="s">
        <v>27</v>
      </c>
    </row>
    <row r="8187" spans="1:7" x14ac:dyDescent="0.35">
      <c r="A8187" t="s">
        <v>35</v>
      </c>
      <c r="B8187">
        <v>2021</v>
      </c>
      <c r="C8187" t="s">
        <v>46</v>
      </c>
      <c r="D8187">
        <v>166.2</v>
      </c>
      <c r="E8187" t="s">
        <v>28</v>
      </c>
      <c r="F8187">
        <v>155.69999999999999</v>
      </c>
      <c r="G8187" t="s">
        <v>54</v>
      </c>
    </row>
    <row r="8188" spans="1:7" x14ac:dyDescent="0.35">
      <c r="A8188" t="s">
        <v>35</v>
      </c>
      <c r="B8188">
        <v>2021</v>
      </c>
      <c r="C8188" t="s">
        <v>46</v>
      </c>
      <c r="D8188">
        <v>166.2</v>
      </c>
      <c r="E8188" t="s">
        <v>29</v>
      </c>
      <c r="F8188">
        <v>160.6</v>
      </c>
      <c r="G8188" t="s">
        <v>56</v>
      </c>
    </row>
    <row r="8189" spans="1:7" x14ac:dyDescent="0.35">
      <c r="A8189" t="s">
        <v>35</v>
      </c>
      <c r="B8189">
        <v>2021</v>
      </c>
      <c r="C8189" t="s">
        <v>46</v>
      </c>
      <c r="D8189">
        <v>166.2</v>
      </c>
      <c r="E8189" t="s">
        <v>30</v>
      </c>
      <c r="F8189">
        <v>164.4</v>
      </c>
      <c r="G8189" t="s">
        <v>30</v>
      </c>
    </row>
    <row r="8190" spans="1:7" x14ac:dyDescent="0.35">
      <c r="A8190" t="s">
        <v>35</v>
      </c>
      <c r="B8190">
        <v>2021</v>
      </c>
      <c r="C8190" t="s">
        <v>46</v>
      </c>
      <c r="D8190">
        <v>166.2</v>
      </c>
      <c r="E8190" t="s">
        <v>31</v>
      </c>
      <c r="F8190">
        <v>162.6</v>
      </c>
      <c r="G8190" t="s">
        <v>53</v>
      </c>
    </row>
    <row r="8191" spans="1:7" x14ac:dyDescent="0.35">
      <c r="A8191" t="s">
        <v>35</v>
      </c>
      <c r="B8191">
        <v>2021</v>
      </c>
      <c r="C8191" t="s">
        <v>46</v>
      </c>
      <c r="D8191">
        <v>166.2</v>
      </c>
      <c r="E8191" t="s">
        <v>32</v>
      </c>
      <c r="F8191">
        <v>162</v>
      </c>
      <c r="G8191" t="s">
        <v>32</v>
      </c>
    </row>
    <row r="8192" spans="1:7" x14ac:dyDescent="0.35">
      <c r="A8192" t="s">
        <v>5</v>
      </c>
      <c r="B8192">
        <v>2022</v>
      </c>
      <c r="C8192" t="s">
        <v>6</v>
      </c>
      <c r="D8192">
        <v>166.4</v>
      </c>
      <c r="E8192" t="s">
        <v>7</v>
      </c>
      <c r="F8192">
        <v>148.30000000000001</v>
      </c>
      <c r="G8192" t="s">
        <v>49</v>
      </c>
    </row>
    <row r="8193" spans="1:7" x14ac:dyDescent="0.35">
      <c r="A8193" t="s">
        <v>5</v>
      </c>
      <c r="B8193">
        <v>2022</v>
      </c>
      <c r="C8193" t="s">
        <v>6</v>
      </c>
      <c r="D8193">
        <v>166.4</v>
      </c>
      <c r="E8193" t="s">
        <v>8</v>
      </c>
      <c r="F8193">
        <v>196.9</v>
      </c>
      <c r="G8193" t="s">
        <v>49</v>
      </c>
    </row>
    <row r="8194" spans="1:7" x14ac:dyDescent="0.35">
      <c r="A8194" t="s">
        <v>5</v>
      </c>
      <c r="B8194">
        <v>2022</v>
      </c>
      <c r="C8194" t="s">
        <v>6</v>
      </c>
      <c r="D8194">
        <v>166.4</v>
      </c>
      <c r="E8194" t="s">
        <v>9</v>
      </c>
      <c r="F8194">
        <v>178</v>
      </c>
      <c r="G8194" t="s">
        <v>49</v>
      </c>
    </row>
    <row r="8195" spans="1:7" x14ac:dyDescent="0.35">
      <c r="A8195" t="s">
        <v>5</v>
      </c>
      <c r="B8195">
        <v>2022</v>
      </c>
      <c r="C8195" t="s">
        <v>6</v>
      </c>
      <c r="D8195">
        <v>166.4</v>
      </c>
      <c r="E8195" t="s">
        <v>10</v>
      </c>
      <c r="F8195">
        <v>160.5</v>
      </c>
      <c r="G8195" t="s">
        <v>49</v>
      </c>
    </row>
    <row r="8196" spans="1:7" x14ac:dyDescent="0.35">
      <c r="A8196" t="s">
        <v>5</v>
      </c>
      <c r="B8196">
        <v>2022</v>
      </c>
      <c r="C8196" t="s">
        <v>6</v>
      </c>
      <c r="D8196">
        <v>166.4</v>
      </c>
      <c r="E8196" t="s">
        <v>11</v>
      </c>
      <c r="F8196">
        <v>192.6</v>
      </c>
      <c r="G8196" t="s">
        <v>49</v>
      </c>
    </row>
    <row r="8197" spans="1:7" x14ac:dyDescent="0.35">
      <c r="A8197" t="s">
        <v>5</v>
      </c>
      <c r="B8197">
        <v>2022</v>
      </c>
      <c r="C8197" t="s">
        <v>6</v>
      </c>
      <c r="D8197">
        <v>166.4</v>
      </c>
      <c r="E8197" t="s">
        <v>12</v>
      </c>
      <c r="F8197">
        <v>151.19999999999999</v>
      </c>
      <c r="G8197" t="s">
        <v>49</v>
      </c>
    </row>
    <row r="8198" spans="1:7" x14ac:dyDescent="0.35">
      <c r="A8198" t="s">
        <v>5</v>
      </c>
      <c r="B8198">
        <v>2022</v>
      </c>
      <c r="C8198" t="s">
        <v>6</v>
      </c>
      <c r="D8198">
        <v>166.4</v>
      </c>
      <c r="E8198" t="s">
        <v>13</v>
      </c>
      <c r="F8198">
        <v>159.19999999999999</v>
      </c>
      <c r="G8198" t="s">
        <v>49</v>
      </c>
    </row>
    <row r="8199" spans="1:7" x14ac:dyDescent="0.35">
      <c r="A8199" t="s">
        <v>5</v>
      </c>
      <c r="B8199">
        <v>2022</v>
      </c>
      <c r="C8199" t="s">
        <v>6</v>
      </c>
      <c r="D8199">
        <v>166.4</v>
      </c>
      <c r="E8199" t="s">
        <v>14</v>
      </c>
      <c r="F8199">
        <v>164</v>
      </c>
      <c r="G8199" t="s">
        <v>49</v>
      </c>
    </row>
    <row r="8200" spans="1:7" x14ac:dyDescent="0.35">
      <c r="A8200" t="s">
        <v>5</v>
      </c>
      <c r="B8200">
        <v>2022</v>
      </c>
      <c r="C8200" t="s">
        <v>6</v>
      </c>
      <c r="D8200">
        <v>166.4</v>
      </c>
      <c r="E8200" t="s">
        <v>15</v>
      </c>
      <c r="F8200">
        <v>119.3</v>
      </c>
      <c r="G8200" t="s">
        <v>49</v>
      </c>
    </row>
    <row r="8201" spans="1:7" x14ac:dyDescent="0.35">
      <c r="A8201" t="s">
        <v>5</v>
      </c>
      <c r="B8201">
        <v>2022</v>
      </c>
      <c r="C8201" t="s">
        <v>6</v>
      </c>
      <c r="D8201">
        <v>166.4</v>
      </c>
      <c r="E8201" t="s">
        <v>16</v>
      </c>
      <c r="F8201">
        <v>173.3</v>
      </c>
      <c r="G8201" t="s">
        <v>49</v>
      </c>
    </row>
    <row r="8202" spans="1:7" x14ac:dyDescent="0.35">
      <c r="A8202" t="s">
        <v>5</v>
      </c>
      <c r="B8202">
        <v>2022</v>
      </c>
      <c r="C8202" t="s">
        <v>6</v>
      </c>
      <c r="D8202">
        <v>166.4</v>
      </c>
      <c r="E8202" t="s">
        <v>17</v>
      </c>
      <c r="F8202">
        <v>169.8</v>
      </c>
      <c r="G8202" t="s">
        <v>49</v>
      </c>
    </row>
    <row r="8203" spans="1:7" x14ac:dyDescent="0.35">
      <c r="A8203" t="s">
        <v>5</v>
      </c>
      <c r="B8203">
        <v>2022</v>
      </c>
      <c r="C8203" t="s">
        <v>6</v>
      </c>
      <c r="D8203">
        <v>166.4</v>
      </c>
      <c r="E8203" t="s">
        <v>18</v>
      </c>
      <c r="F8203">
        <v>175.8</v>
      </c>
      <c r="G8203" t="s">
        <v>49</v>
      </c>
    </row>
    <row r="8204" spans="1:7" x14ac:dyDescent="0.35">
      <c r="A8204" t="s">
        <v>5</v>
      </c>
      <c r="B8204">
        <v>2022</v>
      </c>
      <c r="C8204" t="s">
        <v>6</v>
      </c>
      <c r="D8204">
        <v>166.4</v>
      </c>
      <c r="E8204" t="s">
        <v>19</v>
      </c>
      <c r="F8204">
        <v>164.1</v>
      </c>
      <c r="G8204" t="s">
        <v>49</v>
      </c>
    </row>
    <row r="8205" spans="1:7" x14ac:dyDescent="0.35">
      <c r="A8205" t="s">
        <v>5</v>
      </c>
      <c r="B8205">
        <v>2022</v>
      </c>
      <c r="C8205" t="s">
        <v>6</v>
      </c>
      <c r="D8205">
        <v>166.4</v>
      </c>
      <c r="E8205" t="s">
        <v>20</v>
      </c>
      <c r="F8205">
        <v>190.7</v>
      </c>
      <c r="G8205" t="s">
        <v>50</v>
      </c>
    </row>
    <row r="8206" spans="1:7" x14ac:dyDescent="0.35">
      <c r="A8206" t="s">
        <v>5</v>
      </c>
      <c r="B8206">
        <v>2022</v>
      </c>
      <c r="C8206" t="s">
        <v>6</v>
      </c>
      <c r="D8206">
        <v>166.4</v>
      </c>
      <c r="E8206" t="s">
        <v>21</v>
      </c>
      <c r="F8206">
        <v>173.2</v>
      </c>
      <c r="G8206" t="s">
        <v>51</v>
      </c>
    </row>
    <row r="8207" spans="1:7" x14ac:dyDescent="0.35">
      <c r="A8207" t="s">
        <v>5</v>
      </c>
      <c r="B8207">
        <v>2022</v>
      </c>
      <c r="C8207" t="s">
        <v>6</v>
      </c>
      <c r="D8207">
        <v>166.4</v>
      </c>
      <c r="E8207" t="s">
        <v>22</v>
      </c>
      <c r="F8207">
        <v>169.3</v>
      </c>
      <c r="G8207" t="s">
        <v>51</v>
      </c>
    </row>
    <row r="8208" spans="1:7" x14ac:dyDescent="0.35">
      <c r="A8208" t="s">
        <v>5</v>
      </c>
      <c r="B8208">
        <v>2022</v>
      </c>
      <c r="C8208" t="s">
        <v>6</v>
      </c>
      <c r="D8208">
        <v>166.4</v>
      </c>
      <c r="E8208" t="s">
        <v>23</v>
      </c>
      <c r="F8208">
        <v>172.7</v>
      </c>
      <c r="G8208" t="s">
        <v>51</v>
      </c>
    </row>
    <row r="8209" spans="1:7" x14ac:dyDescent="0.35">
      <c r="A8209" t="s">
        <v>5</v>
      </c>
      <c r="B8209">
        <v>2022</v>
      </c>
      <c r="C8209" t="s">
        <v>6</v>
      </c>
      <c r="D8209">
        <v>166.4</v>
      </c>
      <c r="E8209" t="s">
        <v>24</v>
      </c>
      <c r="G8209" t="s">
        <v>24</v>
      </c>
    </row>
    <row r="8210" spans="1:7" x14ac:dyDescent="0.35">
      <c r="A8210" t="s">
        <v>5</v>
      </c>
      <c r="B8210">
        <v>2022</v>
      </c>
      <c r="C8210" t="s">
        <v>6</v>
      </c>
      <c r="D8210">
        <v>166.4</v>
      </c>
      <c r="E8210" t="s">
        <v>25</v>
      </c>
      <c r="F8210">
        <v>165.8</v>
      </c>
      <c r="G8210" t="s">
        <v>55</v>
      </c>
    </row>
    <row r="8211" spans="1:7" x14ac:dyDescent="0.35">
      <c r="A8211" t="s">
        <v>5</v>
      </c>
      <c r="B8211">
        <v>2022</v>
      </c>
      <c r="C8211" t="s">
        <v>6</v>
      </c>
      <c r="D8211">
        <v>166.4</v>
      </c>
      <c r="E8211" t="s">
        <v>26</v>
      </c>
      <c r="F8211">
        <v>164.9</v>
      </c>
      <c r="G8211" t="s">
        <v>52</v>
      </c>
    </row>
    <row r="8212" spans="1:7" x14ac:dyDescent="0.35">
      <c r="A8212" t="s">
        <v>5</v>
      </c>
      <c r="B8212">
        <v>2022</v>
      </c>
      <c r="C8212" t="s">
        <v>6</v>
      </c>
      <c r="D8212">
        <v>166.4</v>
      </c>
      <c r="E8212" t="s">
        <v>27</v>
      </c>
      <c r="F8212">
        <v>174.7</v>
      </c>
      <c r="G8212" t="s">
        <v>27</v>
      </c>
    </row>
    <row r="8213" spans="1:7" x14ac:dyDescent="0.35">
      <c r="A8213" t="s">
        <v>5</v>
      </c>
      <c r="B8213">
        <v>2022</v>
      </c>
      <c r="C8213" t="s">
        <v>6</v>
      </c>
      <c r="D8213">
        <v>166.4</v>
      </c>
      <c r="E8213" t="s">
        <v>28</v>
      </c>
      <c r="F8213">
        <v>160.80000000000001</v>
      </c>
      <c r="G8213" t="s">
        <v>54</v>
      </c>
    </row>
    <row r="8214" spans="1:7" x14ac:dyDescent="0.35">
      <c r="A8214" t="s">
        <v>5</v>
      </c>
      <c r="B8214">
        <v>2022</v>
      </c>
      <c r="C8214" t="s">
        <v>6</v>
      </c>
      <c r="D8214">
        <v>166.4</v>
      </c>
      <c r="E8214" t="s">
        <v>29</v>
      </c>
      <c r="F8214">
        <v>164.9</v>
      </c>
      <c r="G8214" t="s">
        <v>56</v>
      </c>
    </row>
    <row r="8215" spans="1:7" x14ac:dyDescent="0.35">
      <c r="A8215" t="s">
        <v>5</v>
      </c>
      <c r="B8215">
        <v>2022</v>
      </c>
      <c r="C8215" t="s">
        <v>6</v>
      </c>
      <c r="D8215">
        <v>166.4</v>
      </c>
      <c r="E8215" t="s">
        <v>30</v>
      </c>
      <c r="F8215">
        <v>169.9</v>
      </c>
      <c r="G8215" t="s">
        <v>30</v>
      </c>
    </row>
    <row r="8216" spans="1:7" x14ac:dyDescent="0.35">
      <c r="A8216" t="s">
        <v>5</v>
      </c>
      <c r="B8216">
        <v>2022</v>
      </c>
      <c r="C8216" t="s">
        <v>6</v>
      </c>
      <c r="D8216">
        <v>166.4</v>
      </c>
      <c r="E8216" t="s">
        <v>31</v>
      </c>
      <c r="F8216">
        <v>163.19999999999999</v>
      </c>
      <c r="G8216" t="s">
        <v>53</v>
      </c>
    </row>
    <row r="8217" spans="1:7" x14ac:dyDescent="0.35">
      <c r="A8217" t="s">
        <v>5</v>
      </c>
      <c r="B8217">
        <v>2022</v>
      </c>
      <c r="C8217" t="s">
        <v>6</v>
      </c>
      <c r="D8217">
        <v>166.4</v>
      </c>
      <c r="E8217" t="s">
        <v>32</v>
      </c>
      <c r="F8217">
        <v>166.6</v>
      </c>
      <c r="G8217" t="s">
        <v>32</v>
      </c>
    </row>
    <row r="8218" spans="1:7" x14ac:dyDescent="0.35">
      <c r="A8218" t="s">
        <v>34</v>
      </c>
      <c r="B8218">
        <v>2022</v>
      </c>
      <c r="C8218" t="s">
        <v>6</v>
      </c>
      <c r="D8218">
        <v>165</v>
      </c>
      <c r="E8218" t="s">
        <v>7</v>
      </c>
      <c r="F8218">
        <v>152.19999999999999</v>
      </c>
      <c r="G8218" t="s">
        <v>49</v>
      </c>
    </row>
    <row r="8219" spans="1:7" x14ac:dyDescent="0.35">
      <c r="A8219" t="s">
        <v>34</v>
      </c>
      <c r="B8219">
        <v>2022</v>
      </c>
      <c r="C8219" t="s">
        <v>6</v>
      </c>
      <c r="D8219">
        <v>165</v>
      </c>
      <c r="E8219" t="s">
        <v>8</v>
      </c>
      <c r="F8219">
        <v>202.1</v>
      </c>
      <c r="G8219" t="s">
        <v>49</v>
      </c>
    </row>
    <row r="8220" spans="1:7" x14ac:dyDescent="0.35">
      <c r="A8220" t="s">
        <v>34</v>
      </c>
      <c r="B8220">
        <v>2022</v>
      </c>
      <c r="C8220" t="s">
        <v>6</v>
      </c>
      <c r="D8220">
        <v>165</v>
      </c>
      <c r="E8220" t="s">
        <v>9</v>
      </c>
      <c r="F8220">
        <v>180.1</v>
      </c>
      <c r="G8220" t="s">
        <v>49</v>
      </c>
    </row>
    <row r="8221" spans="1:7" x14ac:dyDescent="0.35">
      <c r="A8221" t="s">
        <v>34</v>
      </c>
      <c r="B8221">
        <v>2022</v>
      </c>
      <c r="C8221" t="s">
        <v>6</v>
      </c>
      <c r="D8221">
        <v>165</v>
      </c>
      <c r="E8221" t="s">
        <v>10</v>
      </c>
      <c r="F8221">
        <v>160.4</v>
      </c>
      <c r="G8221" t="s">
        <v>49</v>
      </c>
    </row>
    <row r="8222" spans="1:7" x14ac:dyDescent="0.35">
      <c r="A8222" t="s">
        <v>34</v>
      </c>
      <c r="B8222">
        <v>2022</v>
      </c>
      <c r="C8222" t="s">
        <v>6</v>
      </c>
      <c r="D8222">
        <v>165</v>
      </c>
      <c r="E8222" t="s">
        <v>11</v>
      </c>
      <c r="F8222">
        <v>171</v>
      </c>
      <c r="G8222" t="s">
        <v>49</v>
      </c>
    </row>
    <row r="8223" spans="1:7" x14ac:dyDescent="0.35">
      <c r="A8223" t="s">
        <v>34</v>
      </c>
      <c r="B8223">
        <v>2022</v>
      </c>
      <c r="C8223" t="s">
        <v>6</v>
      </c>
      <c r="D8223">
        <v>165</v>
      </c>
      <c r="E8223" t="s">
        <v>12</v>
      </c>
      <c r="F8223">
        <v>156.5</v>
      </c>
      <c r="G8223" t="s">
        <v>49</v>
      </c>
    </row>
    <row r="8224" spans="1:7" x14ac:dyDescent="0.35">
      <c r="A8224" t="s">
        <v>34</v>
      </c>
      <c r="B8224">
        <v>2022</v>
      </c>
      <c r="C8224" t="s">
        <v>6</v>
      </c>
      <c r="D8224">
        <v>165</v>
      </c>
      <c r="E8224" t="s">
        <v>13</v>
      </c>
      <c r="F8224">
        <v>203.6</v>
      </c>
      <c r="G8224" t="s">
        <v>49</v>
      </c>
    </row>
    <row r="8225" spans="1:7" x14ac:dyDescent="0.35">
      <c r="A8225" t="s">
        <v>34</v>
      </c>
      <c r="B8225">
        <v>2022</v>
      </c>
      <c r="C8225" t="s">
        <v>6</v>
      </c>
      <c r="D8225">
        <v>165</v>
      </c>
      <c r="E8225" t="s">
        <v>14</v>
      </c>
      <c r="F8225">
        <v>163.80000000000001</v>
      </c>
      <c r="G8225" t="s">
        <v>49</v>
      </c>
    </row>
    <row r="8226" spans="1:7" x14ac:dyDescent="0.35">
      <c r="A8226" t="s">
        <v>34</v>
      </c>
      <c r="B8226">
        <v>2022</v>
      </c>
      <c r="C8226" t="s">
        <v>6</v>
      </c>
      <c r="D8226">
        <v>165</v>
      </c>
      <c r="E8226" t="s">
        <v>15</v>
      </c>
      <c r="F8226">
        <v>121.3</v>
      </c>
      <c r="G8226" t="s">
        <v>49</v>
      </c>
    </row>
    <row r="8227" spans="1:7" x14ac:dyDescent="0.35">
      <c r="A8227" t="s">
        <v>34</v>
      </c>
      <c r="B8227">
        <v>2022</v>
      </c>
      <c r="C8227" t="s">
        <v>6</v>
      </c>
      <c r="D8227">
        <v>165</v>
      </c>
      <c r="E8227" t="s">
        <v>16</v>
      </c>
      <c r="F8227">
        <v>169.8</v>
      </c>
      <c r="G8227" t="s">
        <v>49</v>
      </c>
    </row>
    <row r="8228" spans="1:7" x14ac:dyDescent="0.35">
      <c r="A8228" t="s">
        <v>34</v>
      </c>
      <c r="B8228">
        <v>2022</v>
      </c>
      <c r="C8228" t="s">
        <v>6</v>
      </c>
      <c r="D8228">
        <v>165</v>
      </c>
      <c r="E8228" t="s">
        <v>17</v>
      </c>
      <c r="F8228">
        <v>156.6</v>
      </c>
      <c r="G8228" t="s">
        <v>49</v>
      </c>
    </row>
    <row r="8229" spans="1:7" x14ac:dyDescent="0.35">
      <c r="A8229" t="s">
        <v>34</v>
      </c>
      <c r="B8229">
        <v>2022</v>
      </c>
      <c r="C8229" t="s">
        <v>6</v>
      </c>
      <c r="D8229">
        <v>165</v>
      </c>
      <c r="E8229" t="s">
        <v>18</v>
      </c>
      <c r="F8229">
        <v>179</v>
      </c>
      <c r="G8229" t="s">
        <v>49</v>
      </c>
    </row>
    <row r="8230" spans="1:7" x14ac:dyDescent="0.35">
      <c r="A8230" t="s">
        <v>34</v>
      </c>
      <c r="B8230">
        <v>2022</v>
      </c>
      <c r="C8230" t="s">
        <v>6</v>
      </c>
      <c r="D8230">
        <v>165</v>
      </c>
      <c r="E8230" t="s">
        <v>19</v>
      </c>
      <c r="F8230">
        <v>170.3</v>
      </c>
      <c r="G8230" t="s">
        <v>49</v>
      </c>
    </row>
    <row r="8231" spans="1:7" x14ac:dyDescent="0.35">
      <c r="A8231" t="s">
        <v>34</v>
      </c>
      <c r="B8231">
        <v>2022</v>
      </c>
      <c r="C8231" t="s">
        <v>6</v>
      </c>
      <c r="D8231">
        <v>165</v>
      </c>
      <c r="E8231" t="s">
        <v>20</v>
      </c>
      <c r="F8231">
        <v>196.4</v>
      </c>
      <c r="G8231" t="s">
        <v>50</v>
      </c>
    </row>
    <row r="8232" spans="1:7" x14ac:dyDescent="0.35">
      <c r="A8232" t="s">
        <v>34</v>
      </c>
      <c r="B8232">
        <v>2022</v>
      </c>
      <c r="C8232" t="s">
        <v>6</v>
      </c>
      <c r="D8232">
        <v>165</v>
      </c>
      <c r="E8232" t="s">
        <v>21</v>
      </c>
      <c r="F8232">
        <v>164.7</v>
      </c>
      <c r="G8232" t="s">
        <v>51</v>
      </c>
    </row>
    <row r="8233" spans="1:7" x14ac:dyDescent="0.35">
      <c r="A8233" t="s">
        <v>34</v>
      </c>
      <c r="B8233">
        <v>2022</v>
      </c>
      <c r="C8233" t="s">
        <v>6</v>
      </c>
      <c r="D8233">
        <v>165</v>
      </c>
      <c r="E8233" t="s">
        <v>22</v>
      </c>
      <c r="F8233">
        <v>148.5</v>
      </c>
      <c r="G8233" t="s">
        <v>51</v>
      </c>
    </row>
    <row r="8234" spans="1:7" x14ac:dyDescent="0.35">
      <c r="A8234" t="s">
        <v>34</v>
      </c>
      <c r="B8234">
        <v>2022</v>
      </c>
      <c r="C8234" t="s">
        <v>6</v>
      </c>
      <c r="D8234">
        <v>165</v>
      </c>
      <c r="E8234" t="s">
        <v>23</v>
      </c>
      <c r="F8234">
        <v>162.19999999999999</v>
      </c>
      <c r="G8234" t="s">
        <v>51</v>
      </c>
    </row>
    <row r="8235" spans="1:7" x14ac:dyDescent="0.35">
      <c r="A8235" t="s">
        <v>34</v>
      </c>
      <c r="B8235">
        <v>2022</v>
      </c>
      <c r="C8235" t="s">
        <v>6</v>
      </c>
      <c r="D8235">
        <v>165</v>
      </c>
      <c r="E8235" t="s">
        <v>24</v>
      </c>
      <c r="F8235">
        <v>164.5</v>
      </c>
      <c r="G8235" t="s">
        <v>24</v>
      </c>
    </row>
    <row r="8236" spans="1:7" x14ac:dyDescent="0.35">
      <c r="A8236" t="s">
        <v>34</v>
      </c>
      <c r="B8236">
        <v>2022</v>
      </c>
      <c r="C8236" t="s">
        <v>6</v>
      </c>
      <c r="D8236">
        <v>165</v>
      </c>
      <c r="E8236" t="s">
        <v>25</v>
      </c>
      <c r="F8236">
        <v>161.6</v>
      </c>
      <c r="G8236" t="s">
        <v>55</v>
      </c>
    </row>
    <row r="8237" spans="1:7" x14ac:dyDescent="0.35">
      <c r="A8237" t="s">
        <v>34</v>
      </c>
      <c r="B8237">
        <v>2022</v>
      </c>
      <c r="C8237" t="s">
        <v>6</v>
      </c>
      <c r="D8237">
        <v>165</v>
      </c>
      <c r="E8237" t="s">
        <v>26</v>
      </c>
      <c r="F8237">
        <v>156.80000000000001</v>
      </c>
      <c r="G8237" t="s">
        <v>52</v>
      </c>
    </row>
    <row r="8238" spans="1:7" x14ac:dyDescent="0.35">
      <c r="A8238" t="s">
        <v>34</v>
      </c>
      <c r="B8238">
        <v>2022</v>
      </c>
      <c r="C8238" t="s">
        <v>6</v>
      </c>
      <c r="D8238">
        <v>165</v>
      </c>
      <c r="E8238" t="s">
        <v>27</v>
      </c>
      <c r="F8238">
        <v>166.1</v>
      </c>
      <c r="G8238" t="s">
        <v>27</v>
      </c>
    </row>
    <row r="8239" spans="1:7" x14ac:dyDescent="0.35">
      <c r="A8239" t="s">
        <v>34</v>
      </c>
      <c r="B8239">
        <v>2022</v>
      </c>
      <c r="C8239" t="s">
        <v>6</v>
      </c>
      <c r="D8239">
        <v>165</v>
      </c>
      <c r="E8239" t="s">
        <v>28</v>
      </c>
      <c r="F8239">
        <v>152.69999999999999</v>
      </c>
      <c r="G8239" t="s">
        <v>54</v>
      </c>
    </row>
    <row r="8240" spans="1:7" x14ac:dyDescent="0.35">
      <c r="A8240" t="s">
        <v>34</v>
      </c>
      <c r="B8240">
        <v>2022</v>
      </c>
      <c r="C8240" t="s">
        <v>6</v>
      </c>
      <c r="D8240">
        <v>165</v>
      </c>
      <c r="E8240" t="s">
        <v>29</v>
      </c>
      <c r="F8240">
        <v>158.4</v>
      </c>
      <c r="G8240" t="s">
        <v>56</v>
      </c>
    </row>
    <row r="8241" spans="1:7" x14ac:dyDescent="0.35">
      <c r="A8241" t="s">
        <v>34</v>
      </c>
      <c r="B8241">
        <v>2022</v>
      </c>
      <c r="C8241" t="s">
        <v>6</v>
      </c>
      <c r="D8241">
        <v>165</v>
      </c>
      <c r="E8241" t="s">
        <v>30</v>
      </c>
      <c r="F8241">
        <v>161</v>
      </c>
      <c r="G8241" t="s">
        <v>30</v>
      </c>
    </row>
    <row r="8242" spans="1:7" x14ac:dyDescent="0.35">
      <c r="A8242" t="s">
        <v>34</v>
      </c>
      <c r="B8242">
        <v>2022</v>
      </c>
      <c r="C8242" t="s">
        <v>6</v>
      </c>
      <c r="D8242">
        <v>165</v>
      </c>
      <c r="E8242" t="s">
        <v>31</v>
      </c>
      <c r="F8242">
        <v>162.80000000000001</v>
      </c>
      <c r="G8242" t="s">
        <v>53</v>
      </c>
    </row>
    <row r="8243" spans="1:7" x14ac:dyDescent="0.35">
      <c r="A8243" t="s">
        <v>34</v>
      </c>
      <c r="B8243">
        <v>2022</v>
      </c>
      <c r="C8243" t="s">
        <v>6</v>
      </c>
      <c r="D8243">
        <v>165</v>
      </c>
      <c r="E8243" t="s">
        <v>32</v>
      </c>
      <c r="F8243">
        <v>158.6</v>
      </c>
      <c r="G8243" t="s">
        <v>32</v>
      </c>
    </row>
    <row r="8244" spans="1:7" x14ac:dyDescent="0.35">
      <c r="A8244" t="s">
        <v>35</v>
      </c>
      <c r="B8244">
        <v>2022</v>
      </c>
      <c r="C8244" t="s">
        <v>6</v>
      </c>
      <c r="D8244">
        <v>165.7</v>
      </c>
      <c r="E8244" t="s">
        <v>7</v>
      </c>
      <c r="F8244">
        <v>149.5</v>
      </c>
      <c r="G8244" t="s">
        <v>49</v>
      </c>
    </row>
    <row r="8245" spans="1:7" x14ac:dyDescent="0.35">
      <c r="A8245" t="s">
        <v>35</v>
      </c>
      <c r="B8245">
        <v>2022</v>
      </c>
      <c r="C8245" t="s">
        <v>6</v>
      </c>
      <c r="D8245">
        <v>165.7</v>
      </c>
      <c r="E8245" t="s">
        <v>8</v>
      </c>
      <c r="F8245">
        <v>198.7</v>
      </c>
      <c r="G8245" t="s">
        <v>49</v>
      </c>
    </row>
    <row r="8246" spans="1:7" x14ac:dyDescent="0.35">
      <c r="A8246" t="s">
        <v>35</v>
      </c>
      <c r="B8246">
        <v>2022</v>
      </c>
      <c r="C8246" t="s">
        <v>6</v>
      </c>
      <c r="D8246">
        <v>165.7</v>
      </c>
      <c r="E8246" t="s">
        <v>9</v>
      </c>
      <c r="F8246">
        <v>178.8</v>
      </c>
      <c r="G8246" t="s">
        <v>49</v>
      </c>
    </row>
    <row r="8247" spans="1:7" x14ac:dyDescent="0.35">
      <c r="A8247" t="s">
        <v>35</v>
      </c>
      <c r="B8247">
        <v>2022</v>
      </c>
      <c r="C8247" t="s">
        <v>6</v>
      </c>
      <c r="D8247">
        <v>165.7</v>
      </c>
      <c r="E8247" t="s">
        <v>10</v>
      </c>
      <c r="F8247">
        <v>160.5</v>
      </c>
      <c r="G8247" t="s">
        <v>49</v>
      </c>
    </row>
    <row r="8248" spans="1:7" x14ac:dyDescent="0.35">
      <c r="A8248" t="s">
        <v>35</v>
      </c>
      <c r="B8248">
        <v>2022</v>
      </c>
      <c r="C8248" t="s">
        <v>6</v>
      </c>
      <c r="D8248">
        <v>165.7</v>
      </c>
      <c r="E8248" t="s">
        <v>11</v>
      </c>
      <c r="F8248">
        <v>184.7</v>
      </c>
      <c r="G8248" t="s">
        <v>49</v>
      </c>
    </row>
    <row r="8249" spans="1:7" x14ac:dyDescent="0.35">
      <c r="A8249" t="s">
        <v>35</v>
      </c>
      <c r="B8249">
        <v>2022</v>
      </c>
      <c r="C8249" t="s">
        <v>6</v>
      </c>
      <c r="D8249">
        <v>165.7</v>
      </c>
      <c r="E8249" t="s">
        <v>12</v>
      </c>
      <c r="F8249">
        <v>153.69999999999999</v>
      </c>
      <c r="G8249" t="s">
        <v>49</v>
      </c>
    </row>
    <row r="8250" spans="1:7" x14ac:dyDescent="0.35">
      <c r="A8250" t="s">
        <v>35</v>
      </c>
      <c r="B8250">
        <v>2022</v>
      </c>
      <c r="C8250" t="s">
        <v>6</v>
      </c>
      <c r="D8250">
        <v>165.7</v>
      </c>
      <c r="E8250" t="s">
        <v>13</v>
      </c>
      <c r="F8250">
        <v>174.3</v>
      </c>
      <c r="G8250" t="s">
        <v>49</v>
      </c>
    </row>
    <row r="8251" spans="1:7" x14ac:dyDescent="0.35">
      <c r="A8251" t="s">
        <v>35</v>
      </c>
      <c r="B8251">
        <v>2022</v>
      </c>
      <c r="C8251" t="s">
        <v>6</v>
      </c>
      <c r="D8251">
        <v>165.7</v>
      </c>
      <c r="E8251" t="s">
        <v>14</v>
      </c>
      <c r="F8251">
        <v>163.9</v>
      </c>
      <c r="G8251" t="s">
        <v>49</v>
      </c>
    </row>
    <row r="8252" spans="1:7" x14ac:dyDescent="0.35">
      <c r="A8252" t="s">
        <v>35</v>
      </c>
      <c r="B8252">
        <v>2022</v>
      </c>
      <c r="C8252" t="s">
        <v>6</v>
      </c>
      <c r="D8252">
        <v>165.7</v>
      </c>
      <c r="E8252" t="s">
        <v>15</v>
      </c>
      <c r="F8252">
        <v>120</v>
      </c>
      <c r="G8252" t="s">
        <v>49</v>
      </c>
    </row>
    <row r="8253" spans="1:7" x14ac:dyDescent="0.35">
      <c r="A8253" t="s">
        <v>35</v>
      </c>
      <c r="B8253">
        <v>2022</v>
      </c>
      <c r="C8253" t="s">
        <v>6</v>
      </c>
      <c r="D8253">
        <v>165.7</v>
      </c>
      <c r="E8253" t="s">
        <v>16</v>
      </c>
      <c r="F8253">
        <v>172.1</v>
      </c>
      <c r="G8253" t="s">
        <v>49</v>
      </c>
    </row>
    <row r="8254" spans="1:7" x14ac:dyDescent="0.35">
      <c r="A8254" t="s">
        <v>35</v>
      </c>
      <c r="B8254">
        <v>2022</v>
      </c>
      <c r="C8254" t="s">
        <v>6</v>
      </c>
      <c r="D8254">
        <v>165.7</v>
      </c>
      <c r="E8254" t="s">
        <v>17</v>
      </c>
      <c r="F8254">
        <v>164.3</v>
      </c>
      <c r="G8254" t="s">
        <v>49</v>
      </c>
    </row>
    <row r="8255" spans="1:7" x14ac:dyDescent="0.35">
      <c r="A8255" t="s">
        <v>35</v>
      </c>
      <c r="B8255">
        <v>2022</v>
      </c>
      <c r="C8255" t="s">
        <v>6</v>
      </c>
      <c r="D8255">
        <v>165.7</v>
      </c>
      <c r="E8255" t="s">
        <v>18</v>
      </c>
      <c r="F8255">
        <v>177.3</v>
      </c>
      <c r="G8255" t="s">
        <v>49</v>
      </c>
    </row>
    <row r="8256" spans="1:7" x14ac:dyDescent="0.35">
      <c r="A8256" t="s">
        <v>35</v>
      </c>
      <c r="B8256">
        <v>2022</v>
      </c>
      <c r="C8256" t="s">
        <v>6</v>
      </c>
      <c r="D8256">
        <v>165.7</v>
      </c>
      <c r="E8256" t="s">
        <v>19</v>
      </c>
      <c r="F8256">
        <v>166.4</v>
      </c>
      <c r="G8256" t="s">
        <v>49</v>
      </c>
    </row>
    <row r="8257" spans="1:7" x14ac:dyDescent="0.35">
      <c r="A8257" t="s">
        <v>35</v>
      </c>
      <c r="B8257">
        <v>2022</v>
      </c>
      <c r="C8257" t="s">
        <v>6</v>
      </c>
      <c r="D8257">
        <v>165.7</v>
      </c>
      <c r="E8257" t="s">
        <v>20</v>
      </c>
      <c r="F8257">
        <v>192.2</v>
      </c>
      <c r="G8257" t="s">
        <v>50</v>
      </c>
    </row>
    <row r="8258" spans="1:7" x14ac:dyDescent="0.35">
      <c r="A8258" t="s">
        <v>35</v>
      </c>
      <c r="B8258">
        <v>2022</v>
      </c>
      <c r="C8258" t="s">
        <v>6</v>
      </c>
      <c r="D8258">
        <v>165.7</v>
      </c>
      <c r="E8258" t="s">
        <v>21</v>
      </c>
      <c r="F8258">
        <v>169.9</v>
      </c>
      <c r="G8258" t="s">
        <v>51</v>
      </c>
    </row>
    <row r="8259" spans="1:7" x14ac:dyDescent="0.35">
      <c r="A8259" t="s">
        <v>35</v>
      </c>
      <c r="B8259">
        <v>2022</v>
      </c>
      <c r="C8259" t="s">
        <v>6</v>
      </c>
      <c r="D8259">
        <v>165.7</v>
      </c>
      <c r="E8259" t="s">
        <v>22</v>
      </c>
      <c r="F8259">
        <v>160.69999999999999</v>
      </c>
      <c r="G8259" t="s">
        <v>51</v>
      </c>
    </row>
    <row r="8260" spans="1:7" x14ac:dyDescent="0.35">
      <c r="A8260" t="s">
        <v>35</v>
      </c>
      <c r="B8260">
        <v>2022</v>
      </c>
      <c r="C8260" t="s">
        <v>6</v>
      </c>
      <c r="D8260">
        <v>165.7</v>
      </c>
      <c r="E8260" t="s">
        <v>23</v>
      </c>
      <c r="F8260">
        <v>168.5</v>
      </c>
      <c r="G8260" t="s">
        <v>51</v>
      </c>
    </row>
    <row r="8261" spans="1:7" x14ac:dyDescent="0.35">
      <c r="A8261" t="s">
        <v>35</v>
      </c>
      <c r="B8261">
        <v>2022</v>
      </c>
      <c r="C8261" t="s">
        <v>6</v>
      </c>
      <c r="D8261">
        <v>165.7</v>
      </c>
      <c r="E8261" t="s">
        <v>24</v>
      </c>
      <c r="F8261">
        <v>164.5</v>
      </c>
      <c r="G8261" t="s">
        <v>24</v>
      </c>
    </row>
    <row r="8262" spans="1:7" x14ac:dyDescent="0.35">
      <c r="A8262" t="s">
        <v>35</v>
      </c>
      <c r="B8262">
        <v>2022</v>
      </c>
      <c r="C8262" t="s">
        <v>6</v>
      </c>
      <c r="D8262">
        <v>165.7</v>
      </c>
      <c r="E8262" t="s">
        <v>25</v>
      </c>
      <c r="F8262">
        <v>164.2</v>
      </c>
      <c r="G8262" t="s">
        <v>55</v>
      </c>
    </row>
    <row r="8263" spans="1:7" x14ac:dyDescent="0.35">
      <c r="A8263" t="s">
        <v>35</v>
      </c>
      <c r="B8263">
        <v>2022</v>
      </c>
      <c r="C8263" t="s">
        <v>6</v>
      </c>
      <c r="D8263">
        <v>165.7</v>
      </c>
      <c r="E8263" t="s">
        <v>26</v>
      </c>
      <c r="F8263">
        <v>161.1</v>
      </c>
      <c r="G8263" t="s">
        <v>52</v>
      </c>
    </row>
    <row r="8264" spans="1:7" x14ac:dyDescent="0.35">
      <c r="A8264" t="s">
        <v>35</v>
      </c>
      <c r="B8264">
        <v>2022</v>
      </c>
      <c r="C8264" t="s">
        <v>6</v>
      </c>
      <c r="D8264">
        <v>165.7</v>
      </c>
      <c r="E8264" t="s">
        <v>27</v>
      </c>
      <c r="F8264">
        <v>171.4</v>
      </c>
      <c r="G8264" t="s">
        <v>27</v>
      </c>
    </row>
    <row r="8265" spans="1:7" x14ac:dyDescent="0.35">
      <c r="A8265" t="s">
        <v>35</v>
      </c>
      <c r="B8265">
        <v>2022</v>
      </c>
      <c r="C8265" t="s">
        <v>6</v>
      </c>
      <c r="D8265">
        <v>165.7</v>
      </c>
      <c r="E8265" t="s">
        <v>28</v>
      </c>
      <c r="F8265">
        <v>156.5</v>
      </c>
      <c r="G8265" t="s">
        <v>54</v>
      </c>
    </row>
    <row r="8266" spans="1:7" x14ac:dyDescent="0.35">
      <c r="A8266" t="s">
        <v>35</v>
      </c>
      <c r="B8266">
        <v>2022</v>
      </c>
      <c r="C8266" t="s">
        <v>6</v>
      </c>
      <c r="D8266">
        <v>165.7</v>
      </c>
      <c r="E8266" t="s">
        <v>29</v>
      </c>
      <c r="F8266">
        <v>161.19999999999999</v>
      </c>
      <c r="G8266" t="s">
        <v>56</v>
      </c>
    </row>
    <row r="8267" spans="1:7" x14ac:dyDescent="0.35">
      <c r="A8267" t="s">
        <v>35</v>
      </c>
      <c r="B8267">
        <v>2022</v>
      </c>
      <c r="C8267" t="s">
        <v>6</v>
      </c>
      <c r="D8267">
        <v>165.7</v>
      </c>
      <c r="E8267" t="s">
        <v>30</v>
      </c>
      <c r="F8267">
        <v>164.7</v>
      </c>
      <c r="G8267" t="s">
        <v>30</v>
      </c>
    </row>
    <row r="8268" spans="1:7" x14ac:dyDescent="0.35">
      <c r="A8268" t="s">
        <v>35</v>
      </c>
      <c r="B8268">
        <v>2022</v>
      </c>
      <c r="C8268" t="s">
        <v>6</v>
      </c>
      <c r="D8268">
        <v>165.7</v>
      </c>
      <c r="E8268" t="s">
        <v>31</v>
      </c>
      <c r="F8268">
        <v>163</v>
      </c>
      <c r="G8268" t="s">
        <v>53</v>
      </c>
    </row>
    <row r="8269" spans="1:7" x14ac:dyDescent="0.35">
      <c r="A8269" t="s">
        <v>35</v>
      </c>
      <c r="B8269">
        <v>2022</v>
      </c>
      <c r="C8269" t="s">
        <v>6</v>
      </c>
      <c r="D8269">
        <v>165.7</v>
      </c>
      <c r="E8269" t="s">
        <v>32</v>
      </c>
      <c r="F8269">
        <v>162.69999999999999</v>
      </c>
      <c r="G8269" t="s">
        <v>32</v>
      </c>
    </row>
    <row r="8270" spans="1:7" x14ac:dyDescent="0.35">
      <c r="A8270" t="s">
        <v>5</v>
      </c>
      <c r="B8270">
        <v>2022</v>
      </c>
      <c r="C8270" t="s">
        <v>36</v>
      </c>
      <c r="D8270">
        <v>166.7</v>
      </c>
      <c r="E8270" t="s">
        <v>7</v>
      </c>
      <c r="F8270">
        <v>148.80000000000001</v>
      </c>
      <c r="G8270" t="s">
        <v>49</v>
      </c>
    </row>
    <row r="8271" spans="1:7" x14ac:dyDescent="0.35">
      <c r="A8271" t="s">
        <v>5</v>
      </c>
      <c r="B8271">
        <v>2022</v>
      </c>
      <c r="C8271" t="s">
        <v>36</v>
      </c>
      <c r="D8271">
        <v>166.7</v>
      </c>
      <c r="E8271" t="s">
        <v>8</v>
      </c>
      <c r="F8271">
        <v>198.1</v>
      </c>
      <c r="G8271" t="s">
        <v>49</v>
      </c>
    </row>
    <row r="8272" spans="1:7" x14ac:dyDescent="0.35">
      <c r="A8272" t="s">
        <v>5</v>
      </c>
      <c r="B8272">
        <v>2022</v>
      </c>
      <c r="C8272" t="s">
        <v>36</v>
      </c>
      <c r="D8272">
        <v>166.7</v>
      </c>
      <c r="E8272" t="s">
        <v>9</v>
      </c>
      <c r="F8272">
        <v>175.5</v>
      </c>
      <c r="G8272" t="s">
        <v>49</v>
      </c>
    </row>
    <row r="8273" spans="1:7" x14ac:dyDescent="0.35">
      <c r="A8273" t="s">
        <v>5</v>
      </c>
      <c r="B8273">
        <v>2022</v>
      </c>
      <c r="C8273" t="s">
        <v>36</v>
      </c>
      <c r="D8273">
        <v>166.7</v>
      </c>
      <c r="E8273" t="s">
        <v>10</v>
      </c>
      <c r="F8273">
        <v>160.69999999999999</v>
      </c>
      <c r="G8273" t="s">
        <v>49</v>
      </c>
    </row>
    <row r="8274" spans="1:7" x14ac:dyDescent="0.35">
      <c r="A8274" t="s">
        <v>5</v>
      </c>
      <c r="B8274">
        <v>2022</v>
      </c>
      <c r="C8274" t="s">
        <v>36</v>
      </c>
      <c r="D8274">
        <v>166.7</v>
      </c>
      <c r="E8274" t="s">
        <v>11</v>
      </c>
      <c r="F8274">
        <v>192.6</v>
      </c>
      <c r="G8274" t="s">
        <v>49</v>
      </c>
    </row>
    <row r="8275" spans="1:7" x14ac:dyDescent="0.35">
      <c r="A8275" t="s">
        <v>5</v>
      </c>
      <c r="B8275">
        <v>2022</v>
      </c>
      <c r="C8275" t="s">
        <v>36</v>
      </c>
      <c r="D8275">
        <v>166.7</v>
      </c>
      <c r="E8275" t="s">
        <v>12</v>
      </c>
      <c r="F8275">
        <v>151.4</v>
      </c>
      <c r="G8275" t="s">
        <v>49</v>
      </c>
    </row>
    <row r="8276" spans="1:7" x14ac:dyDescent="0.35">
      <c r="A8276" t="s">
        <v>5</v>
      </c>
      <c r="B8276">
        <v>2022</v>
      </c>
      <c r="C8276" t="s">
        <v>36</v>
      </c>
      <c r="D8276">
        <v>166.7</v>
      </c>
      <c r="E8276" t="s">
        <v>13</v>
      </c>
      <c r="F8276">
        <v>155.19999999999999</v>
      </c>
      <c r="G8276" t="s">
        <v>49</v>
      </c>
    </row>
    <row r="8277" spans="1:7" x14ac:dyDescent="0.35">
      <c r="A8277" t="s">
        <v>5</v>
      </c>
      <c r="B8277">
        <v>2022</v>
      </c>
      <c r="C8277" t="s">
        <v>36</v>
      </c>
      <c r="D8277">
        <v>166.7</v>
      </c>
      <c r="E8277" t="s">
        <v>14</v>
      </c>
      <c r="F8277">
        <v>163.9</v>
      </c>
      <c r="G8277" t="s">
        <v>49</v>
      </c>
    </row>
    <row r="8278" spans="1:7" x14ac:dyDescent="0.35">
      <c r="A8278" t="s">
        <v>5</v>
      </c>
      <c r="B8278">
        <v>2022</v>
      </c>
      <c r="C8278" t="s">
        <v>36</v>
      </c>
      <c r="D8278">
        <v>166.7</v>
      </c>
      <c r="E8278" t="s">
        <v>15</v>
      </c>
      <c r="F8278">
        <v>118.1</v>
      </c>
      <c r="G8278" t="s">
        <v>49</v>
      </c>
    </row>
    <row r="8279" spans="1:7" x14ac:dyDescent="0.35">
      <c r="A8279" t="s">
        <v>5</v>
      </c>
      <c r="B8279">
        <v>2022</v>
      </c>
      <c r="C8279" t="s">
        <v>36</v>
      </c>
      <c r="D8279">
        <v>166.7</v>
      </c>
      <c r="E8279" t="s">
        <v>16</v>
      </c>
      <c r="F8279">
        <v>175.4</v>
      </c>
      <c r="G8279" t="s">
        <v>49</v>
      </c>
    </row>
    <row r="8280" spans="1:7" x14ac:dyDescent="0.35">
      <c r="A8280" t="s">
        <v>5</v>
      </c>
      <c r="B8280">
        <v>2022</v>
      </c>
      <c r="C8280" t="s">
        <v>36</v>
      </c>
      <c r="D8280">
        <v>166.7</v>
      </c>
      <c r="E8280" t="s">
        <v>17</v>
      </c>
      <c r="F8280">
        <v>170.5</v>
      </c>
      <c r="G8280" t="s">
        <v>49</v>
      </c>
    </row>
    <row r="8281" spans="1:7" x14ac:dyDescent="0.35">
      <c r="A8281" t="s">
        <v>5</v>
      </c>
      <c r="B8281">
        <v>2022</v>
      </c>
      <c r="C8281" t="s">
        <v>36</v>
      </c>
      <c r="D8281">
        <v>166.7</v>
      </c>
      <c r="E8281" t="s">
        <v>18</v>
      </c>
      <c r="F8281">
        <v>176.3</v>
      </c>
      <c r="G8281" t="s">
        <v>49</v>
      </c>
    </row>
    <row r="8282" spans="1:7" x14ac:dyDescent="0.35">
      <c r="A8282" t="s">
        <v>5</v>
      </c>
      <c r="B8282">
        <v>2022</v>
      </c>
      <c r="C8282" t="s">
        <v>36</v>
      </c>
      <c r="D8282">
        <v>166.7</v>
      </c>
      <c r="E8282" t="s">
        <v>19</v>
      </c>
      <c r="F8282">
        <v>163.9</v>
      </c>
      <c r="G8282" t="s">
        <v>49</v>
      </c>
    </row>
    <row r="8283" spans="1:7" x14ac:dyDescent="0.35">
      <c r="A8283" t="s">
        <v>5</v>
      </c>
      <c r="B8283">
        <v>2022</v>
      </c>
      <c r="C8283" t="s">
        <v>36</v>
      </c>
      <c r="D8283">
        <v>166.7</v>
      </c>
      <c r="E8283" t="s">
        <v>20</v>
      </c>
      <c r="F8283">
        <v>191.5</v>
      </c>
      <c r="G8283" t="s">
        <v>50</v>
      </c>
    </row>
    <row r="8284" spans="1:7" x14ac:dyDescent="0.35">
      <c r="A8284" t="s">
        <v>5</v>
      </c>
      <c r="B8284">
        <v>2022</v>
      </c>
      <c r="C8284" t="s">
        <v>36</v>
      </c>
      <c r="D8284">
        <v>166.7</v>
      </c>
      <c r="E8284" t="s">
        <v>21</v>
      </c>
      <c r="F8284">
        <v>174.1</v>
      </c>
      <c r="G8284" t="s">
        <v>51</v>
      </c>
    </row>
    <row r="8285" spans="1:7" x14ac:dyDescent="0.35">
      <c r="A8285" t="s">
        <v>5</v>
      </c>
      <c r="B8285">
        <v>2022</v>
      </c>
      <c r="C8285" t="s">
        <v>36</v>
      </c>
      <c r="D8285">
        <v>166.7</v>
      </c>
      <c r="E8285" t="s">
        <v>22</v>
      </c>
      <c r="F8285">
        <v>171</v>
      </c>
      <c r="G8285" t="s">
        <v>51</v>
      </c>
    </row>
    <row r="8286" spans="1:7" x14ac:dyDescent="0.35">
      <c r="A8286" t="s">
        <v>5</v>
      </c>
      <c r="B8286">
        <v>2022</v>
      </c>
      <c r="C8286" t="s">
        <v>36</v>
      </c>
      <c r="D8286">
        <v>166.7</v>
      </c>
      <c r="E8286" t="s">
        <v>23</v>
      </c>
      <c r="F8286">
        <v>173.7</v>
      </c>
      <c r="G8286" t="s">
        <v>51</v>
      </c>
    </row>
    <row r="8287" spans="1:7" x14ac:dyDescent="0.35">
      <c r="A8287" t="s">
        <v>5</v>
      </c>
      <c r="B8287">
        <v>2022</v>
      </c>
      <c r="C8287" t="s">
        <v>36</v>
      </c>
      <c r="D8287">
        <v>166.7</v>
      </c>
      <c r="E8287" t="s">
        <v>24</v>
      </c>
      <c r="G8287" t="s">
        <v>24</v>
      </c>
    </row>
    <row r="8288" spans="1:7" x14ac:dyDescent="0.35">
      <c r="A8288" t="s">
        <v>5</v>
      </c>
      <c r="B8288">
        <v>2022</v>
      </c>
      <c r="C8288" t="s">
        <v>36</v>
      </c>
      <c r="D8288">
        <v>166.7</v>
      </c>
      <c r="E8288" t="s">
        <v>25</v>
      </c>
      <c r="F8288">
        <v>167.4</v>
      </c>
      <c r="G8288" t="s">
        <v>55</v>
      </c>
    </row>
    <row r="8289" spans="1:7" x14ac:dyDescent="0.35">
      <c r="A8289" t="s">
        <v>5</v>
      </c>
      <c r="B8289">
        <v>2022</v>
      </c>
      <c r="C8289" t="s">
        <v>36</v>
      </c>
      <c r="D8289">
        <v>166.7</v>
      </c>
      <c r="E8289" t="s">
        <v>26</v>
      </c>
      <c r="F8289">
        <v>165.7</v>
      </c>
      <c r="G8289" t="s">
        <v>52</v>
      </c>
    </row>
    <row r="8290" spans="1:7" x14ac:dyDescent="0.35">
      <c r="A8290" t="s">
        <v>5</v>
      </c>
      <c r="B8290">
        <v>2022</v>
      </c>
      <c r="C8290" t="s">
        <v>36</v>
      </c>
      <c r="D8290">
        <v>166.7</v>
      </c>
      <c r="E8290" t="s">
        <v>27</v>
      </c>
      <c r="F8290">
        <v>175.3</v>
      </c>
      <c r="G8290" t="s">
        <v>27</v>
      </c>
    </row>
    <row r="8291" spans="1:7" x14ac:dyDescent="0.35">
      <c r="A8291" t="s">
        <v>5</v>
      </c>
      <c r="B8291">
        <v>2022</v>
      </c>
      <c r="C8291" t="s">
        <v>36</v>
      </c>
      <c r="D8291">
        <v>166.7</v>
      </c>
      <c r="E8291" t="s">
        <v>28</v>
      </c>
      <c r="F8291">
        <v>161.19999999999999</v>
      </c>
      <c r="G8291" t="s">
        <v>54</v>
      </c>
    </row>
    <row r="8292" spans="1:7" x14ac:dyDescent="0.35">
      <c r="A8292" t="s">
        <v>5</v>
      </c>
      <c r="B8292">
        <v>2022</v>
      </c>
      <c r="C8292" t="s">
        <v>36</v>
      </c>
      <c r="D8292">
        <v>166.7</v>
      </c>
      <c r="E8292" t="s">
        <v>29</v>
      </c>
      <c r="F8292">
        <v>165.5</v>
      </c>
      <c r="G8292" t="s">
        <v>56</v>
      </c>
    </row>
    <row r="8293" spans="1:7" x14ac:dyDescent="0.35">
      <c r="A8293" t="s">
        <v>5</v>
      </c>
      <c r="B8293">
        <v>2022</v>
      </c>
      <c r="C8293" t="s">
        <v>36</v>
      </c>
      <c r="D8293">
        <v>166.7</v>
      </c>
      <c r="E8293" t="s">
        <v>30</v>
      </c>
      <c r="F8293">
        <v>170.3</v>
      </c>
      <c r="G8293" t="s">
        <v>30</v>
      </c>
    </row>
    <row r="8294" spans="1:7" x14ac:dyDescent="0.35">
      <c r="A8294" t="s">
        <v>5</v>
      </c>
      <c r="B8294">
        <v>2022</v>
      </c>
      <c r="C8294" t="s">
        <v>36</v>
      </c>
      <c r="D8294">
        <v>166.7</v>
      </c>
      <c r="E8294" t="s">
        <v>31</v>
      </c>
      <c r="F8294">
        <v>164.5</v>
      </c>
      <c r="G8294" t="s">
        <v>53</v>
      </c>
    </row>
    <row r="8295" spans="1:7" x14ac:dyDescent="0.35">
      <c r="A8295" t="s">
        <v>5</v>
      </c>
      <c r="B8295">
        <v>2022</v>
      </c>
      <c r="C8295" t="s">
        <v>36</v>
      </c>
      <c r="D8295">
        <v>166.7</v>
      </c>
      <c r="E8295" t="s">
        <v>32</v>
      </c>
      <c r="F8295">
        <v>167.3</v>
      </c>
      <c r="G8295" t="s">
        <v>32</v>
      </c>
    </row>
    <row r="8296" spans="1:7" x14ac:dyDescent="0.35">
      <c r="A8296" t="s">
        <v>34</v>
      </c>
      <c r="B8296">
        <v>2022</v>
      </c>
      <c r="C8296" t="s">
        <v>36</v>
      </c>
      <c r="D8296">
        <v>165.5</v>
      </c>
      <c r="E8296" t="s">
        <v>7</v>
      </c>
      <c r="F8296">
        <v>152.5</v>
      </c>
      <c r="G8296" t="s">
        <v>49</v>
      </c>
    </row>
    <row r="8297" spans="1:7" x14ac:dyDescent="0.35">
      <c r="A8297" t="s">
        <v>34</v>
      </c>
      <c r="B8297">
        <v>2022</v>
      </c>
      <c r="C8297" t="s">
        <v>36</v>
      </c>
      <c r="D8297">
        <v>165.5</v>
      </c>
      <c r="E8297" t="s">
        <v>8</v>
      </c>
      <c r="F8297">
        <v>205.2</v>
      </c>
      <c r="G8297" t="s">
        <v>49</v>
      </c>
    </row>
    <row r="8298" spans="1:7" x14ac:dyDescent="0.35">
      <c r="A8298" t="s">
        <v>34</v>
      </c>
      <c r="B8298">
        <v>2022</v>
      </c>
      <c r="C8298" t="s">
        <v>36</v>
      </c>
      <c r="D8298">
        <v>165.5</v>
      </c>
      <c r="E8298" t="s">
        <v>9</v>
      </c>
      <c r="F8298">
        <v>176.4</v>
      </c>
      <c r="G8298" t="s">
        <v>49</v>
      </c>
    </row>
    <row r="8299" spans="1:7" x14ac:dyDescent="0.35">
      <c r="A8299" t="s">
        <v>34</v>
      </c>
      <c r="B8299">
        <v>2022</v>
      </c>
      <c r="C8299" t="s">
        <v>36</v>
      </c>
      <c r="D8299">
        <v>165.5</v>
      </c>
      <c r="E8299" t="s">
        <v>10</v>
      </c>
      <c r="F8299">
        <v>160.6</v>
      </c>
      <c r="G8299" t="s">
        <v>49</v>
      </c>
    </row>
    <row r="8300" spans="1:7" x14ac:dyDescent="0.35">
      <c r="A8300" t="s">
        <v>34</v>
      </c>
      <c r="B8300">
        <v>2022</v>
      </c>
      <c r="C8300" t="s">
        <v>36</v>
      </c>
      <c r="D8300">
        <v>165.5</v>
      </c>
      <c r="E8300" t="s">
        <v>11</v>
      </c>
      <c r="F8300">
        <v>171.5</v>
      </c>
      <c r="G8300" t="s">
        <v>49</v>
      </c>
    </row>
    <row r="8301" spans="1:7" x14ac:dyDescent="0.35">
      <c r="A8301" t="s">
        <v>34</v>
      </c>
      <c r="B8301">
        <v>2022</v>
      </c>
      <c r="C8301" t="s">
        <v>36</v>
      </c>
      <c r="D8301">
        <v>165.5</v>
      </c>
      <c r="E8301" t="s">
        <v>12</v>
      </c>
      <c r="F8301">
        <v>156.4</v>
      </c>
      <c r="G8301" t="s">
        <v>49</v>
      </c>
    </row>
    <row r="8302" spans="1:7" x14ac:dyDescent="0.35">
      <c r="A8302" t="s">
        <v>34</v>
      </c>
      <c r="B8302">
        <v>2022</v>
      </c>
      <c r="C8302" t="s">
        <v>36</v>
      </c>
      <c r="D8302">
        <v>165.5</v>
      </c>
      <c r="E8302" t="s">
        <v>13</v>
      </c>
      <c r="F8302">
        <v>198</v>
      </c>
      <c r="G8302" t="s">
        <v>49</v>
      </c>
    </row>
    <row r="8303" spans="1:7" x14ac:dyDescent="0.35">
      <c r="A8303" t="s">
        <v>34</v>
      </c>
      <c r="B8303">
        <v>2022</v>
      </c>
      <c r="C8303" t="s">
        <v>36</v>
      </c>
      <c r="D8303">
        <v>165.5</v>
      </c>
      <c r="E8303" t="s">
        <v>14</v>
      </c>
      <c r="F8303">
        <v>163.19999999999999</v>
      </c>
      <c r="G8303" t="s">
        <v>49</v>
      </c>
    </row>
    <row r="8304" spans="1:7" x14ac:dyDescent="0.35">
      <c r="A8304" t="s">
        <v>34</v>
      </c>
      <c r="B8304">
        <v>2022</v>
      </c>
      <c r="C8304" t="s">
        <v>36</v>
      </c>
      <c r="D8304">
        <v>165.5</v>
      </c>
      <c r="E8304" t="s">
        <v>15</v>
      </c>
      <c r="F8304">
        <v>120.6</v>
      </c>
      <c r="G8304" t="s">
        <v>49</v>
      </c>
    </row>
    <row r="8305" spans="1:7" x14ac:dyDescent="0.35">
      <c r="A8305" t="s">
        <v>34</v>
      </c>
      <c r="B8305">
        <v>2022</v>
      </c>
      <c r="C8305" t="s">
        <v>36</v>
      </c>
      <c r="D8305">
        <v>165.5</v>
      </c>
      <c r="E8305" t="s">
        <v>16</v>
      </c>
      <c r="F8305">
        <v>172.2</v>
      </c>
      <c r="G8305" t="s">
        <v>49</v>
      </c>
    </row>
    <row r="8306" spans="1:7" x14ac:dyDescent="0.35">
      <c r="A8306" t="s">
        <v>34</v>
      </c>
      <c r="B8306">
        <v>2022</v>
      </c>
      <c r="C8306" t="s">
        <v>36</v>
      </c>
      <c r="D8306">
        <v>165.5</v>
      </c>
      <c r="E8306" t="s">
        <v>17</v>
      </c>
      <c r="F8306">
        <v>156.69999999999999</v>
      </c>
      <c r="G8306" t="s">
        <v>49</v>
      </c>
    </row>
    <row r="8307" spans="1:7" x14ac:dyDescent="0.35">
      <c r="A8307" t="s">
        <v>34</v>
      </c>
      <c r="B8307">
        <v>2022</v>
      </c>
      <c r="C8307" t="s">
        <v>36</v>
      </c>
      <c r="D8307">
        <v>165.5</v>
      </c>
      <c r="E8307" t="s">
        <v>18</v>
      </c>
      <c r="F8307">
        <v>180</v>
      </c>
      <c r="G8307" t="s">
        <v>49</v>
      </c>
    </row>
    <row r="8308" spans="1:7" x14ac:dyDescent="0.35">
      <c r="A8308" t="s">
        <v>34</v>
      </c>
      <c r="B8308">
        <v>2022</v>
      </c>
      <c r="C8308" t="s">
        <v>36</v>
      </c>
      <c r="D8308">
        <v>165.5</v>
      </c>
      <c r="E8308" t="s">
        <v>19</v>
      </c>
      <c r="F8308">
        <v>170.2</v>
      </c>
      <c r="G8308" t="s">
        <v>49</v>
      </c>
    </row>
    <row r="8309" spans="1:7" x14ac:dyDescent="0.35">
      <c r="A8309" t="s">
        <v>34</v>
      </c>
      <c r="B8309">
        <v>2022</v>
      </c>
      <c r="C8309" t="s">
        <v>36</v>
      </c>
      <c r="D8309">
        <v>165.5</v>
      </c>
      <c r="E8309" t="s">
        <v>20</v>
      </c>
      <c r="F8309">
        <v>196.5</v>
      </c>
      <c r="G8309" t="s">
        <v>50</v>
      </c>
    </row>
    <row r="8310" spans="1:7" x14ac:dyDescent="0.35">
      <c r="A8310" t="s">
        <v>34</v>
      </c>
      <c r="B8310">
        <v>2022</v>
      </c>
      <c r="C8310" t="s">
        <v>36</v>
      </c>
      <c r="D8310">
        <v>165.5</v>
      </c>
      <c r="E8310" t="s">
        <v>21</v>
      </c>
      <c r="F8310">
        <v>165.7</v>
      </c>
      <c r="G8310" t="s">
        <v>51</v>
      </c>
    </row>
    <row r="8311" spans="1:7" x14ac:dyDescent="0.35">
      <c r="A8311" t="s">
        <v>34</v>
      </c>
      <c r="B8311">
        <v>2022</v>
      </c>
      <c r="C8311" t="s">
        <v>36</v>
      </c>
      <c r="D8311">
        <v>165.5</v>
      </c>
      <c r="E8311" t="s">
        <v>22</v>
      </c>
      <c r="F8311">
        <v>150.4</v>
      </c>
      <c r="G8311" t="s">
        <v>51</v>
      </c>
    </row>
    <row r="8312" spans="1:7" x14ac:dyDescent="0.35">
      <c r="A8312" t="s">
        <v>34</v>
      </c>
      <c r="B8312">
        <v>2022</v>
      </c>
      <c r="C8312" t="s">
        <v>36</v>
      </c>
      <c r="D8312">
        <v>165.5</v>
      </c>
      <c r="E8312" t="s">
        <v>23</v>
      </c>
      <c r="F8312">
        <v>163.4</v>
      </c>
      <c r="G8312" t="s">
        <v>51</v>
      </c>
    </row>
    <row r="8313" spans="1:7" x14ac:dyDescent="0.35">
      <c r="A8313" t="s">
        <v>34</v>
      </c>
      <c r="B8313">
        <v>2022</v>
      </c>
      <c r="C8313" t="s">
        <v>36</v>
      </c>
      <c r="D8313">
        <v>165.5</v>
      </c>
      <c r="E8313" t="s">
        <v>24</v>
      </c>
      <c r="F8313">
        <v>165.5</v>
      </c>
      <c r="G8313" t="s">
        <v>24</v>
      </c>
    </row>
    <row r="8314" spans="1:7" x14ac:dyDescent="0.35">
      <c r="A8314" t="s">
        <v>34</v>
      </c>
      <c r="B8314">
        <v>2022</v>
      </c>
      <c r="C8314" t="s">
        <v>36</v>
      </c>
      <c r="D8314">
        <v>165.5</v>
      </c>
      <c r="E8314" t="s">
        <v>25</v>
      </c>
      <c r="F8314">
        <v>163</v>
      </c>
      <c r="G8314" t="s">
        <v>55</v>
      </c>
    </row>
    <row r="8315" spans="1:7" x14ac:dyDescent="0.35">
      <c r="A8315" t="s">
        <v>34</v>
      </c>
      <c r="B8315">
        <v>2022</v>
      </c>
      <c r="C8315" t="s">
        <v>36</v>
      </c>
      <c r="D8315">
        <v>165.5</v>
      </c>
      <c r="E8315" t="s">
        <v>26</v>
      </c>
      <c r="F8315">
        <v>157.4</v>
      </c>
      <c r="G8315" t="s">
        <v>52</v>
      </c>
    </row>
    <row r="8316" spans="1:7" x14ac:dyDescent="0.35">
      <c r="A8316" t="s">
        <v>34</v>
      </c>
      <c r="B8316">
        <v>2022</v>
      </c>
      <c r="C8316" t="s">
        <v>36</v>
      </c>
      <c r="D8316">
        <v>165.5</v>
      </c>
      <c r="E8316" t="s">
        <v>27</v>
      </c>
      <c r="F8316">
        <v>167.2</v>
      </c>
      <c r="G8316" t="s">
        <v>27</v>
      </c>
    </row>
    <row r="8317" spans="1:7" x14ac:dyDescent="0.35">
      <c r="A8317" t="s">
        <v>34</v>
      </c>
      <c r="B8317">
        <v>2022</v>
      </c>
      <c r="C8317" t="s">
        <v>36</v>
      </c>
      <c r="D8317">
        <v>165.5</v>
      </c>
      <c r="E8317" t="s">
        <v>28</v>
      </c>
      <c r="F8317">
        <v>153.1</v>
      </c>
      <c r="G8317" t="s">
        <v>54</v>
      </c>
    </row>
    <row r="8318" spans="1:7" x14ac:dyDescent="0.35">
      <c r="A8318" t="s">
        <v>34</v>
      </c>
      <c r="B8318">
        <v>2022</v>
      </c>
      <c r="C8318" t="s">
        <v>36</v>
      </c>
      <c r="D8318">
        <v>165.5</v>
      </c>
      <c r="E8318" t="s">
        <v>29</v>
      </c>
      <c r="F8318">
        <v>159.5</v>
      </c>
      <c r="G8318" t="s">
        <v>56</v>
      </c>
    </row>
    <row r="8319" spans="1:7" x14ac:dyDescent="0.35">
      <c r="A8319" t="s">
        <v>34</v>
      </c>
      <c r="B8319">
        <v>2022</v>
      </c>
      <c r="C8319" t="s">
        <v>36</v>
      </c>
      <c r="D8319">
        <v>165.5</v>
      </c>
      <c r="E8319" t="s">
        <v>30</v>
      </c>
      <c r="F8319">
        <v>162</v>
      </c>
      <c r="G8319" t="s">
        <v>30</v>
      </c>
    </row>
    <row r="8320" spans="1:7" x14ac:dyDescent="0.35">
      <c r="A8320" t="s">
        <v>34</v>
      </c>
      <c r="B8320">
        <v>2022</v>
      </c>
      <c r="C8320" t="s">
        <v>36</v>
      </c>
      <c r="D8320">
        <v>165.5</v>
      </c>
      <c r="E8320" t="s">
        <v>31</v>
      </c>
      <c r="F8320">
        <v>164.2</v>
      </c>
      <c r="G8320" t="s">
        <v>53</v>
      </c>
    </row>
    <row r="8321" spans="1:7" x14ac:dyDescent="0.35">
      <c r="A8321" t="s">
        <v>34</v>
      </c>
      <c r="B8321">
        <v>2022</v>
      </c>
      <c r="C8321" t="s">
        <v>36</v>
      </c>
      <c r="D8321">
        <v>165.5</v>
      </c>
      <c r="E8321" t="s">
        <v>32</v>
      </c>
      <c r="F8321">
        <v>159.4</v>
      </c>
      <c r="G8321" t="s">
        <v>32</v>
      </c>
    </row>
    <row r="8322" spans="1:7" x14ac:dyDescent="0.35">
      <c r="A8322" t="s">
        <v>35</v>
      </c>
      <c r="B8322">
        <v>2022</v>
      </c>
      <c r="C8322" t="s">
        <v>36</v>
      </c>
      <c r="D8322">
        <v>166.1</v>
      </c>
      <c r="E8322" t="s">
        <v>7</v>
      </c>
      <c r="F8322">
        <v>150</v>
      </c>
      <c r="G8322" t="s">
        <v>49</v>
      </c>
    </row>
    <row r="8323" spans="1:7" x14ac:dyDescent="0.35">
      <c r="A8323" t="s">
        <v>35</v>
      </c>
      <c r="B8323">
        <v>2022</v>
      </c>
      <c r="C8323" t="s">
        <v>36</v>
      </c>
      <c r="D8323">
        <v>166.1</v>
      </c>
      <c r="E8323" t="s">
        <v>8</v>
      </c>
      <c r="F8323">
        <v>200.6</v>
      </c>
      <c r="G8323" t="s">
        <v>49</v>
      </c>
    </row>
    <row r="8324" spans="1:7" x14ac:dyDescent="0.35">
      <c r="A8324" t="s">
        <v>35</v>
      </c>
      <c r="B8324">
        <v>2022</v>
      </c>
      <c r="C8324" t="s">
        <v>36</v>
      </c>
      <c r="D8324">
        <v>166.1</v>
      </c>
      <c r="E8324" t="s">
        <v>9</v>
      </c>
      <c r="F8324">
        <v>175.8</v>
      </c>
      <c r="G8324" t="s">
        <v>49</v>
      </c>
    </row>
    <row r="8325" spans="1:7" x14ac:dyDescent="0.35">
      <c r="A8325" t="s">
        <v>35</v>
      </c>
      <c r="B8325">
        <v>2022</v>
      </c>
      <c r="C8325" t="s">
        <v>36</v>
      </c>
      <c r="D8325">
        <v>166.1</v>
      </c>
      <c r="E8325" t="s">
        <v>10</v>
      </c>
      <c r="F8325">
        <v>160.69999999999999</v>
      </c>
      <c r="G8325" t="s">
        <v>49</v>
      </c>
    </row>
    <row r="8326" spans="1:7" x14ac:dyDescent="0.35">
      <c r="A8326" t="s">
        <v>35</v>
      </c>
      <c r="B8326">
        <v>2022</v>
      </c>
      <c r="C8326" t="s">
        <v>36</v>
      </c>
      <c r="D8326">
        <v>166.1</v>
      </c>
      <c r="E8326" t="s">
        <v>11</v>
      </c>
      <c r="F8326">
        <v>184.9</v>
      </c>
      <c r="G8326" t="s">
        <v>49</v>
      </c>
    </row>
    <row r="8327" spans="1:7" x14ac:dyDescent="0.35">
      <c r="A8327" t="s">
        <v>35</v>
      </c>
      <c r="B8327">
        <v>2022</v>
      </c>
      <c r="C8327" t="s">
        <v>36</v>
      </c>
      <c r="D8327">
        <v>166.1</v>
      </c>
      <c r="E8327" t="s">
        <v>12</v>
      </c>
      <c r="F8327">
        <v>153.69999999999999</v>
      </c>
      <c r="G8327" t="s">
        <v>49</v>
      </c>
    </row>
    <row r="8328" spans="1:7" x14ac:dyDescent="0.35">
      <c r="A8328" t="s">
        <v>35</v>
      </c>
      <c r="B8328">
        <v>2022</v>
      </c>
      <c r="C8328" t="s">
        <v>36</v>
      </c>
      <c r="D8328">
        <v>166.1</v>
      </c>
      <c r="E8328" t="s">
        <v>13</v>
      </c>
      <c r="F8328">
        <v>169.7</v>
      </c>
      <c r="G8328" t="s">
        <v>49</v>
      </c>
    </row>
    <row r="8329" spans="1:7" x14ac:dyDescent="0.35">
      <c r="A8329" t="s">
        <v>35</v>
      </c>
      <c r="B8329">
        <v>2022</v>
      </c>
      <c r="C8329" t="s">
        <v>36</v>
      </c>
      <c r="D8329">
        <v>166.1</v>
      </c>
      <c r="E8329" t="s">
        <v>14</v>
      </c>
      <c r="F8329">
        <v>163.69999999999999</v>
      </c>
      <c r="G8329" t="s">
        <v>49</v>
      </c>
    </row>
    <row r="8330" spans="1:7" x14ac:dyDescent="0.35">
      <c r="A8330" t="s">
        <v>35</v>
      </c>
      <c r="B8330">
        <v>2022</v>
      </c>
      <c r="C8330" t="s">
        <v>36</v>
      </c>
      <c r="D8330">
        <v>166.1</v>
      </c>
      <c r="E8330" t="s">
        <v>15</v>
      </c>
      <c r="F8330">
        <v>118.9</v>
      </c>
      <c r="G8330" t="s">
        <v>49</v>
      </c>
    </row>
    <row r="8331" spans="1:7" x14ac:dyDescent="0.35">
      <c r="A8331" t="s">
        <v>35</v>
      </c>
      <c r="B8331">
        <v>2022</v>
      </c>
      <c r="C8331" t="s">
        <v>36</v>
      </c>
      <c r="D8331">
        <v>166.1</v>
      </c>
      <c r="E8331" t="s">
        <v>16</v>
      </c>
      <c r="F8331">
        <v>174.3</v>
      </c>
      <c r="G8331" t="s">
        <v>49</v>
      </c>
    </row>
    <row r="8332" spans="1:7" x14ac:dyDescent="0.35">
      <c r="A8332" t="s">
        <v>35</v>
      </c>
      <c r="B8332">
        <v>2022</v>
      </c>
      <c r="C8332" t="s">
        <v>36</v>
      </c>
      <c r="D8332">
        <v>166.1</v>
      </c>
      <c r="E8332" t="s">
        <v>17</v>
      </c>
      <c r="F8332">
        <v>164.7</v>
      </c>
      <c r="G8332" t="s">
        <v>49</v>
      </c>
    </row>
    <row r="8333" spans="1:7" x14ac:dyDescent="0.35">
      <c r="A8333" t="s">
        <v>35</v>
      </c>
      <c r="B8333">
        <v>2022</v>
      </c>
      <c r="C8333" t="s">
        <v>36</v>
      </c>
      <c r="D8333">
        <v>166.1</v>
      </c>
      <c r="E8333" t="s">
        <v>18</v>
      </c>
      <c r="F8333">
        <v>178</v>
      </c>
      <c r="G8333" t="s">
        <v>49</v>
      </c>
    </row>
    <row r="8334" spans="1:7" x14ac:dyDescent="0.35">
      <c r="A8334" t="s">
        <v>35</v>
      </c>
      <c r="B8334">
        <v>2022</v>
      </c>
      <c r="C8334" t="s">
        <v>36</v>
      </c>
      <c r="D8334">
        <v>166.1</v>
      </c>
      <c r="E8334" t="s">
        <v>19</v>
      </c>
      <c r="F8334">
        <v>166.2</v>
      </c>
      <c r="G8334" t="s">
        <v>49</v>
      </c>
    </row>
    <row r="8335" spans="1:7" x14ac:dyDescent="0.35">
      <c r="A8335" t="s">
        <v>35</v>
      </c>
      <c r="B8335">
        <v>2022</v>
      </c>
      <c r="C8335" t="s">
        <v>36</v>
      </c>
      <c r="D8335">
        <v>166.1</v>
      </c>
      <c r="E8335" t="s">
        <v>20</v>
      </c>
      <c r="F8335">
        <v>192.8</v>
      </c>
      <c r="G8335" t="s">
        <v>50</v>
      </c>
    </row>
    <row r="8336" spans="1:7" x14ac:dyDescent="0.35">
      <c r="A8336" t="s">
        <v>35</v>
      </c>
      <c r="B8336">
        <v>2022</v>
      </c>
      <c r="C8336" t="s">
        <v>36</v>
      </c>
      <c r="D8336">
        <v>166.1</v>
      </c>
      <c r="E8336" t="s">
        <v>21</v>
      </c>
      <c r="F8336">
        <v>170.8</v>
      </c>
      <c r="G8336" t="s">
        <v>51</v>
      </c>
    </row>
    <row r="8337" spans="1:7" x14ac:dyDescent="0.35">
      <c r="A8337" t="s">
        <v>35</v>
      </c>
      <c r="B8337">
        <v>2022</v>
      </c>
      <c r="C8337" t="s">
        <v>36</v>
      </c>
      <c r="D8337">
        <v>166.1</v>
      </c>
      <c r="E8337" t="s">
        <v>22</v>
      </c>
      <c r="F8337">
        <v>162.4</v>
      </c>
      <c r="G8337" t="s">
        <v>51</v>
      </c>
    </row>
    <row r="8338" spans="1:7" x14ac:dyDescent="0.35">
      <c r="A8338" t="s">
        <v>35</v>
      </c>
      <c r="B8338">
        <v>2022</v>
      </c>
      <c r="C8338" t="s">
        <v>36</v>
      </c>
      <c r="D8338">
        <v>166.1</v>
      </c>
      <c r="E8338" t="s">
        <v>23</v>
      </c>
      <c r="F8338">
        <v>169.6</v>
      </c>
      <c r="G8338" t="s">
        <v>51</v>
      </c>
    </row>
    <row r="8339" spans="1:7" x14ac:dyDescent="0.35">
      <c r="A8339" t="s">
        <v>35</v>
      </c>
      <c r="B8339">
        <v>2022</v>
      </c>
      <c r="C8339" t="s">
        <v>36</v>
      </c>
      <c r="D8339">
        <v>166.1</v>
      </c>
      <c r="E8339" t="s">
        <v>24</v>
      </c>
      <c r="F8339">
        <v>165.5</v>
      </c>
      <c r="G8339" t="s">
        <v>24</v>
      </c>
    </row>
    <row r="8340" spans="1:7" x14ac:dyDescent="0.35">
      <c r="A8340" t="s">
        <v>35</v>
      </c>
      <c r="B8340">
        <v>2022</v>
      </c>
      <c r="C8340" t="s">
        <v>36</v>
      </c>
      <c r="D8340">
        <v>166.1</v>
      </c>
      <c r="E8340" t="s">
        <v>25</v>
      </c>
      <c r="F8340">
        <v>165.7</v>
      </c>
      <c r="G8340" t="s">
        <v>55</v>
      </c>
    </row>
    <row r="8341" spans="1:7" x14ac:dyDescent="0.35">
      <c r="A8341" t="s">
        <v>35</v>
      </c>
      <c r="B8341">
        <v>2022</v>
      </c>
      <c r="C8341" t="s">
        <v>36</v>
      </c>
      <c r="D8341">
        <v>166.1</v>
      </c>
      <c r="E8341" t="s">
        <v>26</v>
      </c>
      <c r="F8341">
        <v>161.80000000000001</v>
      </c>
      <c r="G8341" t="s">
        <v>52</v>
      </c>
    </row>
    <row r="8342" spans="1:7" x14ac:dyDescent="0.35">
      <c r="A8342" t="s">
        <v>35</v>
      </c>
      <c r="B8342">
        <v>2022</v>
      </c>
      <c r="C8342" t="s">
        <v>36</v>
      </c>
      <c r="D8342">
        <v>166.1</v>
      </c>
      <c r="E8342" t="s">
        <v>27</v>
      </c>
      <c r="F8342">
        <v>172.2</v>
      </c>
      <c r="G8342" t="s">
        <v>27</v>
      </c>
    </row>
    <row r="8343" spans="1:7" x14ac:dyDescent="0.35">
      <c r="A8343" t="s">
        <v>35</v>
      </c>
      <c r="B8343">
        <v>2022</v>
      </c>
      <c r="C8343" t="s">
        <v>36</v>
      </c>
      <c r="D8343">
        <v>166.1</v>
      </c>
      <c r="E8343" t="s">
        <v>28</v>
      </c>
      <c r="F8343">
        <v>156.9</v>
      </c>
      <c r="G8343" t="s">
        <v>54</v>
      </c>
    </row>
    <row r="8344" spans="1:7" x14ac:dyDescent="0.35">
      <c r="A8344" t="s">
        <v>35</v>
      </c>
      <c r="B8344">
        <v>2022</v>
      </c>
      <c r="C8344" t="s">
        <v>36</v>
      </c>
      <c r="D8344">
        <v>166.1</v>
      </c>
      <c r="E8344" t="s">
        <v>29</v>
      </c>
      <c r="F8344">
        <v>162.1</v>
      </c>
      <c r="G8344" t="s">
        <v>56</v>
      </c>
    </row>
    <row r="8345" spans="1:7" x14ac:dyDescent="0.35">
      <c r="A8345" t="s">
        <v>35</v>
      </c>
      <c r="B8345">
        <v>2022</v>
      </c>
      <c r="C8345" t="s">
        <v>36</v>
      </c>
      <c r="D8345">
        <v>166.1</v>
      </c>
      <c r="E8345" t="s">
        <v>30</v>
      </c>
      <c r="F8345">
        <v>165.4</v>
      </c>
      <c r="G8345" t="s">
        <v>30</v>
      </c>
    </row>
    <row r="8346" spans="1:7" x14ac:dyDescent="0.35">
      <c r="A8346" t="s">
        <v>35</v>
      </c>
      <c r="B8346">
        <v>2022</v>
      </c>
      <c r="C8346" t="s">
        <v>36</v>
      </c>
      <c r="D8346">
        <v>166.1</v>
      </c>
      <c r="E8346" t="s">
        <v>31</v>
      </c>
      <c r="F8346">
        <v>164.4</v>
      </c>
      <c r="G8346" t="s">
        <v>53</v>
      </c>
    </row>
    <row r="8347" spans="1:7" x14ac:dyDescent="0.35">
      <c r="A8347" t="s">
        <v>35</v>
      </c>
      <c r="B8347">
        <v>2022</v>
      </c>
      <c r="C8347" t="s">
        <v>36</v>
      </c>
      <c r="D8347">
        <v>166.1</v>
      </c>
      <c r="E8347" t="s">
        <v>32</v>
      </c>
      <c r="F8347">
        <v>163.5</v>
      </c>
      <c r="G8347" t="s">
        <v>32</v>
      </c>
    </row>
    <row r="8348" spans="1:7" x14ac:dyDescent="0.35">
      <c r="A8348" t="s">
        <v>5</v>
      </c>
      <c r="B8348">
        <v>2022</v>
      </c>
      <c r="C8348" t="s">
        <v>37</v>
      </c>
      <c r="D8348">
        <v>168.7</v>
      </c>
      <c r="E8348" t="s">
        <v>7</v>
      </c>
      <c r="F8348">
        <v>150.19999999999999</v>
      </c>
      <c r="G8348" t="s">
        <v>49</v>
      </c>
    </row>
    <row r="8349" spans="1:7" x14ac:dyDescent="0.35">
      <c r="A8349" t="s">
        <v>5</v>
      </c>
      <c r="B8349">
        <v>2022</v>
      </c>
      <c r="C8349" t="s">
        <v>37</v>
      </c>
      <c r="D8349">
        <v>168.7</v>
      </c>
      <c r="E8349" t="s">
        <v>8</v>
      </c>
      <c r="F8349">
        <v>208</v>
      </c>
      <c r="G8349" t="s">
        <v>49</v>
      </c>
    </row>
    <row r="8350" spans="1:7" x14ac:dyDescent="0.35">
      <c r="A8350" t="s">
        <v>5</v>
      </c>
      <c r="B8350">
        <v>2022</v>
      </c>
      <c r="C8350" t="s">
        <v>37</v>
      </c>
      <c r="D8350">
        <v>168.7</v>
      </c>
      <c r="E8350" t="s">
        <v>9</v>
      </c>
      <c r="F8350">
        <v>167.9</v>
      </c>
      <c r="G8350" t="s">
        <v>49</v>
      </c>
    </row>
    <row r="8351" spans="1:7" x14ac:dyDescent="0.35">
      <c r="A8351" t="s">
        <v>5</v>
      </c>
      <c r="B8351">
        <v>2022</v>
      </c>
      <c r="C8351" t="s">
        <v>37</v>
      </c>
      <c r="D8351">
        <v>168.7</v>
      </c>
      <c r="E8351" t="s">
        <v>10</v>
      </c>
      <c r="F8351">
        <v>162</v>
      </c>
      <c r="G8351" t="s">
        <v>49</v>
      </c>
    </row>
    <row r="8352" spans="1:7" x14ac:dyDescent="0.35">
      <c r="A8352" t="s">
        <v>5</v>
      </c>
      <c r="B8352">
        <v>2022</v>
      </c>
      <c r="C8352" t="s">
        <v>37</v>
      </c>
      <c r="D8352">
        <v>168.7</v>
      </c>
      <c r="E8352" t="s">
        <v>11</v>
      </c>
      <c r="F8352">
        <v>203.1</v>
      </c>
      <c r="G8352" t="s">
        <v>49</v>
      </c>
    </row>
    <row r="8353" spans="1:7" x14ac:dyDescent="0.35">
      <c r="A8353" t="s">
        <v>5</v>
      </c>
      <c r="B8353">
        <v>2022</v>
      </c>
      <c r="C8353" t="s">
        <v>37</v>
      </c>
      <c r="D8353">
        <v>168.7</v>
      </c>
      <c r="E8353" t="s">
        <v>12</v>
      </c>
      <c r="F8353">
        <v>155.9</v>
      </c>
      <c r="G8353" t="s">
        <v>49</v>
      </c>
    </row>
    <row r="8354" spans="1:7" x14ac:dyDescent="0.35">
      <c r="A8354" t="s">
        <v>5</v>
      </c>
      <c r="B8354">
        <v>2022</v>
      </c>
      <c r="C8354" t="s">
        <v>37</v>
      </c>
      <c r="D8354">
        <v>168.7</v>
      </c>
      <c r="E8354" t="s">
        <v>13</v>
      </c>
      <c r="F8354">
        <v>155.80000000000001</v>
      </c>
      <c r="G8354" t="s">
        <v>49</v>
      </c>
    </row>
    <row r="8355" spans="1:7" x14ac:dyDescent="0.35">
      <c r="A8355" t="s">
        <v>5</v>
      </c>
      <c r="B8355">
        <v>2022</v>
      </c>
      <c r="C8355" t="s">
        <v>37</v>
      </c>
      <c r="D8355">
        <v>168.7</v>
      </c>
      <c r="E8355" t="s">
        <v>14</v>
      </c>
      <c r="F8355">
        <v>164.2</v>
      </c>
      <c r="G8355" t="s">
        <v>49</v>
      </c>
    </row>
    <row r="8356" spans="1:7" x14ac:dyDescent="0.35">
      <c r="A8356" t="s">
        <v>5</v>
      </c>
      <c r="B8356">
        <v>2022</v>
      </c>
      <c r="C8356" t="s">
        <v>37</v>
      </c>
      <c r="D8356">
        <v>168.7</v>
      </c>
      <c r="E8356" t="s">
        <v>15</v>
      </c>
      <c r="F8356">
        <v>118.1</v>
      </c>
      <c r="G8356" t="s">
        <v>49</v>
      </c>
    </row>
    <row r="8357" spans="1:7" x14ac:dyDescent="0.35">
      <c r="A8357" t="s">
        <v>5</v>
      </c>
      <c r="B8357">
        <v>2022</v>
      </c>
      <c r="C8357" t="s">
        <v>37</v>
      </c>
      <c r="D8357">
        <v>168.7</v>
      </c>
      <c r="E8357" t="s">
        <v>16</v>
      </c>
      <c r="F8357">
        <v>178.7</v>
      </c>
      <c r="G8357" t="s">
        <v>49</v>
      </c>
    </row>
    <row r="8358" spans="1:7" x14ac:dyDescent="0.35">
      <c r="A8358" t="s">
        <v>5</v>
      </c>
      <c r="B8358">
        <v>2022</v>
      </c>
      <c r="C8358" t="s">
        <v>37</v>
      </c>
      <c r="D8358">
        <v>168.7</v>
      </c>
      <c r="E8358" t="s">
        <v>17</v>
      </c>
      <c r="F8358">
        <v>171.2</v>
      </c>
      <c r="G8358" t="s">
        <v>49</v>
      </c>
    </row>
    <row r="8359" spans="1:7" x14ac:dyDescent="0.35">
      <c r="A8359" t="s">
        <v>5</v>
      </c>
      <c r="B8359">
        <v>2022</v>
      </c>
      <c r="C8359" t="s">
        <v>37</v>
      </c>
      <c r="D8359">
        <v>168.7</v>
      </c>
      <c r="E8359" t="s">
        <v>18</v>
      </c>
      <c r="F8359">
        <v>177.4</v>
      </c>
      <c r="G8359" t="s">
        <v>49</v>
      </c>
    </row>
    <row r="8360" spans="1:7" x14ac:dyDescent="0.35">
      <c r="A8360" t="s">
        <v>5</v>
      </c>
      <c r="B8360">
        <v>2022</v>
      </c>
      <c r="C8360" t="s">
        <v>37</v>
      </c>
      <c r="D8360">
        <v>168.7</v>
      </c>
      <c r="E8360" t="s">
        <v>19</v>
      </c>
      <c r="F8360">
        <v>166.6</v>
      </c>
      <c r="G8360" t="s">
        <v>49</v>
      </c>
    </row>
    <row r="8361" spans="1:7" x14ac:dyDescent="0.35">
      <c r="A8361" t="s">
        <v>5</v>
      </c>
      <c r="B8361">
        <v>2022</v>
      </c>
      <c r="C8361" t="s">
        <v>37</v>
      </c>
      <c r="D8361">
        <v>168.7</v>
      </c>
      <c r="E8361" t="s">
        <v>20</v>
      </c>
      <c r="F8361">
        <v>192.3</v>
      </c>
      <c r="G8361" t="s">
        <v>50</v>
      </c>
    </row>
    <row r="8362" spans="1:7" x14ac:dyDescent="0.35">
      <c r="A8362" t="s">
        <v>5</v>
      </c>
      <c r="B8362">
        <v>2022</v>
      </c>
      <c r="C8362" t="s">
        <v>37</v>
      </c>
      <c r="D8362">
        <v>168.7</v>
      </c>
      <c r="E8362" t="s">
        <v>21</v>
      </c>
      <c r="F8362">
        <v>175.4</v>
      </c>
      <c r="G8362" t="s">
        <v>51</v>
      </c>
    </row>
    <row r="8363" spans="1:7" x14ac:dyDescent="0.35">
      <c r="A8363" t="s">
        <v>5</v>
      </c>
      <c r="B8363">
        <v>2022</v>
      </c>
      <c r="C8363" t="s">
        <v>37</v>
      </c>
      <c r="D8363">
        <v>168.7</v>
      </c>
      <c r="E8363" t="s">
        <v>22</v>
      </c>
      <c r="F8363">
        <v>173.2</v>
      </c>
      <c r="G8363" t="s">
        <v>51</v>
      </c>
    </row>
    <row r="8364" spans="1:7" x14ac:dyDescent="0.35">
      <c r="A8364" t="s">
        <v>5</v>
      </c>
      <c r="B8364">
        <v>2022</v>
      </c>
      <c r="C8364" t="s">
        <v>37</v>
      </c>
      <c r="D8364">
        <v>168.7</v>
      </c>
      <c r="E8364" t="s">
        <v>23</v>
      </c>
      <c r="F8364">
        <v>175.1</v>
      </c>
      <c r="G8364" t="s">
        <v>51</v>
      </c>
    </row>
    <row r="8365" spans="1:7" x14ac:dyDescent="0.35">
      <c r="A8365" t="s">
        <v>5</v>
      </c>
      <c r="B8365">
        <v>2022</v>
      </c>
      <c r="C8365" t="s">
        <v>37</v>
      </c>
      <c r="D8365">
        <v>168.7</v>
      </c>
      <c r="E8365" t="s">
        <v>24</v>
      </c>
      <c r="G8365" t="s">
        <v>24</v>
      </c>
    </row>
    <row r="8366" spans="1:7" x14ac:dyDescent="0.35">
      <c r="A8366" t="s">
        <v>5</v>
      </c>
      <c r="B8366">
        <v>2022</v>
      </c>
      <c r="C8366" t="s">
        <v>37</v>
      </c>
      <c r="D8366">
        <v>168.7</v>
      </c>
      <c r="E8366" t="s">
        <v>25</v>
      </c>
      <c r="F8366">
        <v>168.9</v>
      </c>
      <c r="G8366" t="s">
        <v>55</v>
      </c>
    </row>
    <row r="8367" spans="1:7" x14ac:dyDescent="0.35">
      <c r="A8367" t="s">
        <v>5</v>
      </c>
      <c r="B8367">
        <v>2022</v>
      </c>
      <c r="C8367" t="s">
        <v>37</v>
      </c>
      <c r="D8367">
        <v>168.7</v>
      </c>
      <c r="E8367" t="s">
        <v>26</v>
      </c>
      <c r="F8367">
        <v>166.5</v>
      </c>
      <c r="G8367" t="s">
        <v>52</v>
      </c>
    </row>
    <row r="8368" spans="1:7" x14ac:dyDescent="0.35">
      <c r="A8368" t="s">
        <v>5</v>
      </c>
      <c r="B8368">
        <v>2022</v>
      </c>
      <c r="C8368" t="s">
        <v>37</v>
      </c>
      <c r="D8368">
        <v>168.7</v>
      </c>
      <c r="E8368" t="s">
        <v>27</v>
      </c>
      <c r="F8368">
        <v>176</v>
      </c>
      <c r="G8368" t="s">
        <v>27</v>
      </c>
    </row>
    <row r="8369" spans="1:7" x14ac:dyDescent="0.35">
      <c r="A8369" t="s">
        <v>5</v>
      </c>
      <c r="B8369">
        <v>2022</v>
      </c>
      <c r="C8369" t="s">
        <v>37</v>
      </c>
      <c r="D8369">
        <v>168.7</v>
      </c>
      <c r="E8369" t="s">
        <v>28</v>
      </c>
      <c r="F8369">
        <v>162</v>
      </c>
      <c r="G8369" t="s">
        <v>54</v>
      </c>
    </row>
    <row r="8370" spans="1:7" x14ac:dyDescent="0.35">
      <c r="A8370" t="s">
        <v>5</v>
      </c>
      <c r="B8370">
        <v>2022</v>
      </c>
      <c r="C8370" t="s">
        <v>37</v>
      </c>
      <c r="D8370">
        <v>168.7</v>
      </c>
      <c r="E8370" t="s">
        <v>29</v>
      </c>
      <c r="F8370">
        <v>166.6</v>
      </c>
      <c r="G8370" t="s">
        <v>56</v>
      </c>
    </row>
    <row r="8371" spans="1:7" x14ac:dyDescent="0.35">
      <c r="A8371" t="s">
        <v>5</v>
      </c>
      <c r="B8371">
        <v>2022</v>
      </c>
      <c r="C8371" t="s">
        <v>37</v>
      </c>
      <c r="D8371">
        <v>168.7</v>
      </c>
      <c r="E8371" t="s">
        <v>30</v>
      </c>
      <c r="F8371">
        <v>170.6</v>
      </c>
      <c r="G8371" t="s">
        <v>30</v>
      </c>
    </row>
    <row r="8372" spans="1:7" x14ac:dyDescent="0.35">
      <c r="A8372" t="s">
        <v>5</v>
      </c>
      <c r="B8372">
        <v>2022</v>
      </c>
      <c r="C8372" t="s">
        <v>37</v>
      </c>
      <c r="D8372">
        <v>168.7</v>
      </c>
      <c r="E8372" t="s">
        <v>31</v>
      </c>
      <c r="F8372">
        <v>167.4</v>
      </c>
      <c r="G8372" t="s">
        <v>53</v>
      </c>
    </row>
    <row r="8373" spans="1:7" x14ac:dyDescent="0.35">
      <c r="A8373" t="s">
        <v>5</v>
      </c>
      <c r="B8373">
        <v>2022</v>
      </c>
      <c r="C8373" t="s">
        <v>37</v>
      </c>
      <c r="D8373">
        <v>168.7</v>
      </c>
      <c r="E8373" t="s">
        <v>32</v>
      </c>
      <c r="F8373">
        <v>168.3</v>
      </c>
      <c r="G8373" t="s">
        <v>32</v>
      </c>
    </row>
    <row r="8374" spans="1:7" x14ac:dyDescent="0.35">
      <c r="A8374" t="s">
        <v>34</v>
      </c>
      <c r="B8374">
        <v>2022</v>
      </c>
      <c r="C8374" t="s">
        <v>37</v>
      </c>
      <c r="D8374">
        <v>166.5</v>
      </c>
      <c r="E8374" t="s">
        <v>7</v>
      </c>
      <c r="F8374">
        <v>153.69999999999999</v>
      </c>
      <c r="G8374" t="s">
        <v>49</v>
      </c>
    </row>
    <row r="8375" spans="1:7" x14ac:dyDescent="0.35">
      <c r="A8375" t="s">
        <v>34</v>
      </c>
      <c r="B8375">
        <v>2022</v>
      </c>
      <c r="C8375" t="s">
        <v>37</v>
      </c>
      <c r="D8375">
        <v>166.5</v>
      </c>
      <c r="E8375" t="s">
        <v>8</v>
      </c>
      <c r="F8375">
        <v>215.8</v>
      </c>
      <c r="G8375" t="s">
        <v>49</v>
      </c>
    </row>
    <row r="8376" spans="1:7" x14ac:dyDescent="0.35">
      <c r="A8376" t="s">
        <v>34</v>
      </c>
      <c r="B8376">
        <v>2022</v>
      </c>
      <c r="C8376" t="s">
        <v>37</v>
      </c>
      <c r="D8376">
        <v>166.5</v>
      </c>
      <c r="E8376" t="s">
        <v>9</v>
      </c>
      <c r="F8376">
        <v>167.7</v>
      </c>
      <c r="G8376" t="s">
        <v>49</v>
      </c>
    </row>
    <row r="8377" spans="1:7" x14ac:dyDescent="0.35">
      <c r="A8377" t="s">
        <v>34</v>
      </c>
      <c r="B8377">
        <v>2022</v>
      </c>
      <c r="C8377" t="s">
        <v>37</v>
      </c>
      <c r="D8377">
        <v>166.5</v>
      </c>
      <c r="E8377" t="s">
        <v>10</v>
      </c>
      <c r="F8377">
        <v>162.6</v>
      </c>
      <c r="G8377" t="s">
        <v>49</v>
      </c>
    </row>
    <row r="8378" spans="1:7" x14ac:dyDescent="0.35">
      <c r="A8378" t="s">
        <v>34</v>
      </c>
      <c r="B8378">
        <v>2022</v>
      </c>
      <c r="C8378" t="s">
        <v>37</v>
      </c>
      <c r="D8378">
        <v>166.5</v>
      </c>
      <c r="E8378" t="s">
        <v>11</v>
      </c>
      <c r="F8378">
        <v>180</v>
      </c>
      <c r="G8378" t="s">
        <v>49</v>
      </c>
    </row>
    <row r="8379" spans="1:7" x14ac:dyDescent="0.35">
      <c r="A8379" t="s">
        <v>34</v>
      </c>
      <c r="B8379">
        <v>2022</v>
      </c>
      <c r="C8379" t="s">
        <v>37</v>
      </c>
      <c r="D8379">
        <v>166.5</v>
      </c>
      <c r="E8379" t="s">
        <v>12</v>
      </c>
      <c r="F8379">
        <v>159.6</v>
      </c>
      <c r="G8379" t="s">
        <v>49</v>
      </c>
    </row>
    <row r="8380" spans="1:7" x14ac:dyDescent="0.35">
      <c r="A8380" t="s">
        <v>34</v>
      </c>
      <c r="B8380">
        <v>2022</v>
      </c>
      <c r="C8380" t="s">
        <v>37</v>
      </c>
      <c r="D8380">
        <v>166.5</v>
      </c>
      <c r="E8380" t="s">
        <v>13</v>
      </c>
      <c r="F8380">
        <v>188.4</v>
      </c>
      <c r="G8380" t="s">
        <v>49</v>
      </c>
    </row>
    <row r="8381" spans="1:7" x14ac:dyDescent="0.35">
      <c r="A8381" t="s">
        <v>34</v>
      </c>
      <c r="B8381">
        <v>2022</v>
      </c>
      <c r="C8381" t="s">
        <v>37</v>
      </c>
      <c r="D8381">
        <v>166.5</v>
      </c>
      <c r="E8381" t="s">
        <v>14</v>
      </c>
      <c r="F8381">
        <v>163.4</v>
      </c>
      <c r="G8381" t="s">
        <v>49</v>
      </c>
    </row>
    <row r="8382" spans="1:7" x14ac:dyDescent="0.35">
      <c r="A8382" t="s">
        <v>34</v>
      </c>
      <c r="B8382">
        <v>2022</v>
      </c>
      <c r="C8382" t="s">
        <v>37</v>
      </c>
      <c r="D8382">
        <v>166.5</v>
      </c>
      <c r="E8382" t="s">
        <v>15</v>
      </c>
      <c r="F8382">
        <v>120.3</v>
      </c>
      <c r="G8382" t="s">
        <v>49</v>
      </c>
    </row>
    <row r="8383" spans="1:7" x14ac:dyDescent="0.35">
      <c r="A8383" t="s">
        <v>34</v>
      </c>
      <c r="B8383">
        <v>2022</v>
      </c>
      <c r="C8383" t="s">
        <v>37</v>
      </c>
      <c r="D8383">
        <v>166.5</v>
      </c>
      <c r="E8383" t="s">
        <v>16</v>
      </c>
      <c r="F8383">
        <v>174.7</v>
      </c>
      <c r="G8383" t="s">
        <v>49</v>
      </c>
    </row>
    <row r="8384" spans="1:7" x14ac:dyDescent="0.35">
      <c r="A8384" t="s">
        <v>34</v>
      </c>
      <c r="B8384">
        <v>2022</v>
      </c>
      <c r="C8384" t="s">
        <v>37</v>
      </c>
      <c r="D8384">
        <v>166.5</v>
      </c>
      <c r="E8384" t="s">
        <v>17</v>
      </c>
      <c r="F8384">
        <v>157.1</v>
      </c>
      <c r="G8384" t="s">
        <v>49</v>
      </c>
    </row>
    <row r="8385" spans="1:7" x14ac:dyDescent="0.35">
      <c r="A8385" t="s">
        <v>34</v>
      </c>
      <c r="B8385">
        <v>2022</v>
      </c>
      <c r="C8385" t="s">
        <v>37</v>
      </c>
      <c r="D8385">
        <v>166.5</v>
      </c>
      <c r="E8385" t="s">
        <v>18</v>
      </c>
      <c r="F8385">
        <v>181.5</v>
      </c>
      <c r="G8385" t="s">
        <v>49</v>
      </c>
    </row>
    <row r="8386" spans="1:7" x14ac:dyDescent="0.35">
      <c r="A8386" t="s">
        <v>34</v>
      </c>
      <c r="B8386">
        <v>2022</v>
      </c>
      <c r="C8386" t="s">
        <v>37</v>
      </c>
      <c r="D8386">
        <v>166.5</v>
      </c>
      <c r="E8386" t="s">
        <v>19</v>
      </c>
      <c r="F8386">
        <v>171.5</v>
      </c>
      <c r="G8386" t="s">
        <v>49</v>
      </c>
    </row>
    <row r="8387" spans="1:7" x14ac:dyDescent="0.35">
      <c r="A8387" t="s">
        <v>34</v>
      </c>
      <c r="B8387">
        <v>2022</v>
      </c>
      <c r="C8387" t="s">
        <v>37</v>
      </c>
      <c r="D8387">
        <v>166.5</v>
      </c>
      <c r="E8387" t="s">
        <v>20</v>
      </c>
      <c r="F8387">
        <v>197.5</v>
      </c>
      <c r="G8387" t="s">
        <v>50</v>
      </c>
    </row>
    <row r="8388" spans="1:7" x14ac:dyDescent="0.35">
      <c r="A8388" t="s">
        <v>34</v>
      </c>
      <c r="B8388">
        <v>2022</v>
      </c>
      <c r="C8388" t="s">
        <v>37</v>
      </c>
      <c r="D8388">
        <v>166.5</v>
      </c>
      <c r="E8388" t="s">
        <v>21</v>
      </c>
      <c r="F8388">
        <v>167.1</v>
      </c>
      <c r="G8388" t="s">
        <v>51</v>
      </c>
    </row>
    <row r="8389" spans="1:7" x14ac:dyDescent="0.35">
      <c r="A8389" t="s">
        <v>34</v>
      </c>
      <c r="B8389">
        <v>2022</v>
      </c>
      <c r="C8389" t="s">
        <v>37</v>
      </c>
      <c r="D8389">
        <v>166.5</v>
      </c>
      <c r="E8389" t="s">
        <v>22</v>
      </c>
      <c r="F8389">
        <v>152.6</v>
      </c>
      <c r="G8389" t="s">
        <v>51</v>
      </c>
    </row>
    <row r="8390" spans="1:7" x14ac:dyDescent="0.35">
      <c r="A8390" t="s">
        <v>34</v>
      </c>
      <c r="B8390">
        <v>2022</v>
      </c>
      <c r="C8390" t="s">
        <v>37</v>
      </c>
      <c r="D8390">
        <v>166.5</v>
      </c>
      <c r="E8390" t="s">
        <v>23</v>
      </c>
      <c r="F8390">
        <v>164.9</v>
      </c>
      <c r="G8390" t="s">
        <v>51</v>
      </c>
    </row>
    <row r="8391" spans="1:7" x14ac:dyDescent="0.35">
      <c r="A8391" t="s">
        <v>34</v>
      </c>
      <c r="B8391">
        <v>2022</v>
      </c>
      <c r="C8391" t="s">
        <v>37</v>
      </c>
      <c r="D8391">
        <v>166.5</v>
      </c>
      <c r="E8391" t="s">
        <v>24</v>
      </c>
      <c r="F8391">
        <v>165.3</v>
      </c>
      <c r="G8391" t="s">
        <v>24</v>
      </c>
    </row>
    <row r="8392" spans="1:7" x14ac:dyDescent="0.35">
      <c r="A8392" t="s">
        <v>34</v>
      </c>
      <c r="B8392">
        <v>2022</v>
      </c>
      <c r="C8392" t="s">
        <v>37</v>
      </c>
      <c r="D8392">
        <v>166.5</v>
      </c>
      <c r="E8392" t="s">
        <v>25</v>
      </c>
      <c r="F8392">
        <v>164.5</v>
      </c>
      <c r="G8392" t="s">
        <v>55</v>
      </c>
    </row>
    <row r="8393" spans="1:7" x14ac:dyDescent="0.35">
      <c r="A8393" t="s">
        <v>34</v>
      </c>
      <c r="B8393">
        <v>2022</v>
      </c>
      <c r="C8393" t="s">
        <v>37</v>
      </c>
      <c r="D8393">
        <v>166.5</v>
      </c>
      <c r="E8393" t="s">
        <v>26</v>
      </c>
      <c r="F8393">
        <v>158.6</v>
      </c>
      <c r="G8393" t="s">
        <v>52</v>
      </c>
    </row>
    <row r="8394" spans="1:7" x14ac:dyDescent="0.35">
      <c r="A8394" t="s">
        <v>34</v>
      </c>
      <c r="B8394">
        <v>2022</v>
      </c>
      <c r="C8394" t="s">
        <v>37</v>
      </c>
      <c r="D8394">
        <v>166.5</v>
      </c>
      <c r="E8394" t="s">
        <v>27</v>
      </c>
      <c r="F8394">
        <v>168.2</v>
      </c>
      <c r="G8394" t="s">
        <v>27</v>
      </c>
    </row>
    <row r="8395" spans="1:7" x14ac:dyDescent="0.35">
      <c r="A8395" t="s">
        <v>34</v>
      </c>
      <c r="B8395">
        <v>2022</v>
      </c>
      <c r="C8395" t="s">
        <v>37</v>
      </c>
      <c r="D8395">
        <v>166.5</v>
      </c>
      <c r="E8395" t="s">
        <v>28</v>
      </c>
      <c r="F8395">
        <v>154.19999999999999</v>
      </c>
      <c r="G8395" t="s">
        <v>54</v>
      </c>
    </row>
    <row r="8396" spans="1:7" x14ac:dyDescent="0.35">
      <c r="A8396" t="s">
        <v>34</v>
      </c>
      <c r="B8396">
        <v>2022</v>
      </c>
      <c r="C8396" t="s">
        <v>37</v>
      </c>
      <c r="D8396">
        <v>166.5</v>
      </c>
      <c r="E8396" t="s">
        <v>29</v>
      </c>
      <c r="F8396">
        <v>160.80000000000001</v>
      </c>
      <c r="G8396" t="s">
        <v>56</v>
      </c>
    </row>
    <row r="8397" spans="1:7" x14ac:dyDescent="0.35">
      <c r="A8397" t="s">
        <v>34</v>
      </c>
      <c r="B8397">
        <v>2022</v>
      </c>
      <c r="C8397" t="s">
        <v>37</v>
      </c>
      <c r="D8397">
        <v>166.5</v>
      </c>
      <c r="E8397" t="s">
        <v>30</v>
      </c>
      <c r="F8397">
        <v>162.69999999999999</v>
      </c>
      <c r="G8397" t="s">
        <v>30</v>
      </c>
    </row>
    <row r="8398" spans="1:7" x14ac:dyDescent="0.35">
      <c r="A8398" t="s">
        <v>34</v>
      </c>
      <c r="B8398">
        <v>2022</v>
      </c>
      <c r="C8398" t="s">
        <v>37</v>
      </c>
      <c r="D8398">
        <v>166.5</v>
      </c>
      <c r="E8398" t="s">
        <v>31</v>
      </c>
      <c r="F8398">
        <v>166.8</v>
      </c>
      <c r="G8398" t="s">
        <v>53</v>
      </c>
    </row>
    <row r="8399" spans="1:7" x14ac:dyDescent="0.35">
      <c r="A8399" t="s">
        <v>34</v>
      </c>
      <c r="B8399">
        <v>2022</v>
      </c>
      <c r="C8399" t="s">
        <v>37</v>
      </c>
      <c r="D8399">
        <v>166.5</v>
      </c>
      <c r="E8399" t="s">
        <v>32</v>
      </c>
      <c r="F8399">
        <v>160.6</v>
      </c>
      <c r="G8399" t="s">
        <v>32</v>
      </c>
    </row>
    <row r="8400" spans="1:7" x14ac:dyDescent="0.35">
      <c r="A8400" t="s">
        <v>35</v>
      </c>
      <c r="B8400">
        <v>2022</v>
      </c>
      <c r="C8400" t="s">
        <v>37</v>
      </c>
      <c r="D8400">
        <v>167.7</v>
      </c>
      <c r="E8400" t="s">
        <v>7</v>
      </c>
      <c r="F8400">
        <v>151.30000000000001</v>
      </c>
      <c r="G8400" t="s">
        <v>49</v>
      </c>
    </row>
    <row r="8401" spans="1:7" x14ac:dyDescent="0.35">
      <c r="A8401" t="s">
        <v>35</v>
      </c>
      <c r="B8401">
        <v>2022</v>
      </c>
      <c r="C8401" t="s">
        <v>37</v>
      </c>
      <c r="D8401">
        <v>167.7</v>
      </c>
      <c r="E8401" t="s">
        <v>8</v>
      </c>
      <c r="F8401">
        <v>210.7</v>
      </c>
      <c r="G8401" t="s">
        <v>49</v>
      </c>
    </row>
    <row r="8402" spans="1:7" x14ac:dyDescent="0.35">
      <c r="A8402" t="s">
        <v>35</v>
      </c>
      <c r="B8402">
        <v>2022</v>
      </c>
      <c r="C8402" t="s">
        <v>37</v>
      </c>
      <c r="D8402">
        <v>167.7</v>
      </c>
      <c r="E8402" t="s">
        <v>9</v>
      </c>
      <c r="F8402">
        <v>167.8</v>
      </c>
      <c r="G8402" t="s">
        <v>49</v>
      </c>
    </row>
    <row r="8403" spans="1:7" x14ac:dyDescent="0.35">
      <c r="A8403" t="s">
        <v>35</v>
      </c>
      <c r="B8403">
        <v>2022</v>
      </c>
      <c r="C8403" t="s">
        <v>37</v>
      </c>
      <c r="D8403">
        <v>167.7</v>
      </c>
      <c r="E8403" t="s">
        <v>10</v>
      </c>
      <c r="F8403">
        <v>162.19999999999999</v>
      </c>
      <c r="G8403" t="s">
        <v>49</v>
      </c>
    </row>
    <row r="8404" spans="1:7" x14ac:dyDescent="0.35">
      <c r="A8404" t="s">
        <v>35</v>
      </c>
      <c r="B8404">
        <v>2022</v>
      </c>
      <c r="C8404" t="s">
        <v>37</v>
      </c>
      <c r="D8404">
        <v>167.7</v>
      </c>
      <c r="E8404" t="s">
        <v>11</v>
      </c>
      <c r="F8404">
        <v>194.6</v>
      </c>
      <c r="G8404" t="s">
        <v>49</v>
      </c>
    </row>
    <row r="8405" spans="1:7" x14ac:dyDescent="0.35">
      <c r="A8405" t="s">
        <v>35</v>
      </c>
      <c r="B8405">
        <v>2022</v>
      </c>
      <c r="C8405" t="s">
        <v>37</v>
      </c>
      <c r="D8405">
        <v>167.7</v>
      </c>
      <c r="E8405" t="s">
        <v>12</v>
      </c>
      <c r="F8405">
        <v>157.6</v>
      </c>
      <c r="G8405" t="s">
        <v>49</v>
      </c>
    </row>
    <row r="8406" spans="1:7" x14ac:dyDescent="0.35">
      <c r="A8406" t="s">
        <v>35</v>
      </c>
      <c r="B8406">
        <v>2022</v>
      </c>
      <c r="C8406" t="s">
        <v>37</v>
      </c>
      <c r="D8406">
        <v>167.7</v>
      </c>
      <c r="E8406" t="s">
        <v>13</v>
      </c>
      <c r="F8406">
        <v>166.9</v>
      </c>
      <c r="G8406" t="s">
        <v>49</v>
      </c>
    </row>
    <row r="8407" spans="1:7" x14ac:dyDescent="0.35">
      <c r="A8407" t="s">
        <v>35</v>
      </c>
      <c r="B8407">
        <v>2022</v>
      </c>
      <c r="C8407" t="s">
        <v>37</v>
      </c>
      <c r="D8407">
        <v>167.7</v>
      </c>
      <c r="E8407" t="s">
        <v>14</v>
      </c>
      <c r="F8407">
        <v>163.9</v>
      </c>
      <c r="G8407" t="s">
        <v>49</v>
      </c>
    </row>
    <row r="8408" spans="1:7" x14ac:dyDescent="0.35">
      <c r="A8408" t="s">
        <v>35</v>
      </c>
      <c r="B8408">
        <v>2022</v>
      </c>
      <c r="C8408" t="s">
        <v>37</v>
      </c>
      <c r="D8408">
        <v>167.7</v>
      </c>
      <c r="E8408" t="s">
        <v>15</v>
      </c>
      <c r="F8408">
        <v>118.8</v>
      </c>
      <c r="G8408" t="s">
        <v>49</v>
      </c>
    </row>
    <row r="8409" spans="1:7" x14ac:dyDescent="0.35">
      <c r="A8409" t="s">
        <v>35</v>
      </c>
      <c r="B8409">
        <v>2022</v>
      </c>
      <c r="C8409" t="s">
        <v>37</v>
      </c>
      <c r="D8409">
        <v>167.7</v>
      </c>
      <c r="E8409" t="s">
        <v>16</v>
      </c>
      <c r="F8409">
        <v>177.4</v>
      </c>
      <c r="G8409" t="s">
        <v>49</v>
      </c>
    </row>
    <row r="8410" spans="1:7" x14ac:dyDescent="0.35">
      <c r="A8410" t="s">
        <v>35</v>
      </c>
      <c r="B8410">
        <v>2022</v>
      </c>
      <c r="C8410" t="s">
        <v>37</v>
      </c>
      <c r="D8410">
        <v>167.7</v>
      </c>
      <c r="E8410" t="s">
        <v>17</v>
      </c>
      <c r="F8410">
        <v>165.3</v>
      </c>
      <c r="G8410" t="s">
        <v>49</v>
      </c>
    </row>
    <row r="8411" spans="1:7" x14ac:dyDescent="0.35">
      <c r="A8411" t="s">
        <v>35</v>
      </c>
      <c r="B8411">
        <v>2022</v>
      </c>
      <c r="C8411" t="s">
        <v>37</v>
      </c>
      <c r="D8411">
        <v>167.7</v>
      </c>
      <c r="E8411" t="s">
        <v>18</v>
      </c>
      <c r="F8411">
        <v>179.3</v>
      </c>
      <c r="G8411" t="s">
        <v>49</v>
      </c>
    </row>
    <row r="8412" spans="1:7" x14ac:dyDescent="0.35">
      <c r="A8412" t="s">
        <v>35</v>
      </c>
      <c r="B8412">
        <v>2022</v>
      </c>
      <c r="C8412" t="s">
        <v>37</v>
      </c>
      <c r="D8412">
        <v>167.7</v>
      </c>
      <c r="E8412" t="s">
        <v>19</v>
      </c>
      <c r="F8412">
        <v>168.4</v>
      </c>
      <c r="G8412" t="s">
        <v>49</v>
      </c>
    </row>
    <row r="8413" spans="1:7" x14ac:dyDescent="0.35">
      <c r="A8413" t="s">
        <v>35</v>
      </c>
      <c r="B8413">
        <v>2022</v>
      </c>
      <c r="C8413" t="s">
        <v>37</v>
      </c>
      <c r="D8413">
        <v>167.7</v>
      </c>
      <c r="E8413" t="s">
        <v>20</v>
      </c>
      <c r="F8413">
        <v>193.7</v>
      </c>
      <c r="G8413" t="s">
        <v>50</v>
      </c>
    </row>
    <row r="8414" spans="1:7" x14ac:dyDescent="0.35">
      <c r="A8414" t="s">
        <v>35</v>
      </c>
      <c r="B8414">
        <v>2022</v>
      </c>
      <c r="C8414" t="s">
        <v>37</v>
      </c>
      <c r="D8414">
        <v>167.7</v>
      </c>
      <c r="E8414" t="s">
        <v>21</v>
      </c>
      <c r="F8414">
        <v>172.1</v>
      </c>
      <c r="G8414" t="s">
        <v>51</v>
      </c>
    </row>
    <row r="8415" spans="1:7" x14ac:dyDescent="0.35">
      <c r="A8415" t="s">
        <v>35</v>
      </c>
      <c r="B8415">
        <v>2022</v>
      </c>
      <c r="C8415" t="s">
        <v>37</v>
      </c>
      <c r="D8415">
        <v>167.7</v>
      </c>
      <c r="E8415" t="s">
        <v>22</v>
      </c>
      <c r="F8415">
        <v>164.6</v>
      </c>
      <c r="G8415" t="s">
        <v>51</v>
      </c>
    </row>
    <row r="8416" spans="1:7" x14ac:dyDescent="0.35">
      <c r="A8416" t="s">
        <v>35</v>
      </c>
      <c r="B8416">
        <v>2022</v>
      </c>
      <c r="C8416" t="s">
        <v>37</v>
      </c>
      <c r="D8416">
        <v>167.7</v>
      </c>
      <c r="E8416" t="s">
        <v>23</v>
      </c>
      <c r="F8416">
        <v>171.1</v>
      </c>
      <c r="G8416" t="s">
        <v>51</v>
      </c>
    </row>
    <row r="8417" spans="1:7" x14ac:dyDescent="0.35">
      <c r="A8417" t="s">
        <v>35</v>
      </c>
      <c r="B8417">
        <v>2022</v>
      </c>
      <c r="C8417" t="s">
        <v>37</v>
      </c>
      <c r="D8417">
        <v>167.7</v>
      </c>
      <c r="E8417" t="s">
        <v>24</v>
      </c>
      <c r="F8417">
        <v>165.3</v>
      </c>
      <c r="G8417" t="s">
        <v>24</v>
      </c>
    </row>
    <row r="8418" spans="1:7" x14ac:dyDescent="0.35">
      <c r="A8418" t="s">
        <v>35</v>
      </c>
      <c r="B8418">
        <v>2022</v>
      </c>
      <c r="C8418" t="s">
        <v>37</v>
      </c>
      <c r="D8418">
        <v>167.7</v>
      </c>
      <c r="E8418" t="s">
        <v>25</v>
      </c>
      <c r="F8418">
        <v>167.2</v>
      </c>
      <c r="G8418" t="s">
        <v>55</v>
      </c>
    </row>
    <row r="8419" spans="1:7" x14ac:dyDescent="0.35">
      <c r="A8419" t="s">
        <v>35</v>
      </c>
      <c r="B8419">
        <v>2022</v>
      </c>
      <c r="C8419" t="s">
        <v>37</v>
      </c>
      <c r="D8419">
        <v>167.7</v>
      </c>
      <c r="E8419" t="s">
        <v>26</v>
      </c>
      <c r="F8419">
        <v>162.80000000000001</v>
      </c>
      <c r="G8419" t="s">
        <v>52</v>
      </c>
    </row>
    <row r="8420" spans="1:7" x14ac:dyDescent="0.35">
      <c r="A8420" t="s">
        <v>35</v>
      </c>
      <c r="B8420">
        <v>2022</v>
      </c>
      <c r="C8420" t="s">
        <v>37</v>
      </c>
      <c r="D8420">
        <v>167.7</v>
      </c>
      <c r="E8420" t="s">
        <v>27</v>
      </c>
      <c r="F8420">
        <v>173</v>
      </c>
      <c r="G8420" t="s">
        <v>27</v>
      </c>
    </row>
    <row r="8421" spans="1:7" x14ac:dyDescent="0.35">
      <c r="A8421" t="s">
        <v>35</v>
      </c>
      <c r="B8421">
        <v>2022</v>
      </c>
      <c r="C8421" t="s">
        <v>37</v>
      </c>
      <c r="D8421">
        <v>167.7</v>
      </c>
      <c r="E8421" t="s">
        <v>28</v>
      </c>
      <c r="F8421">
        <v>157.9</v>
      </c>
      <c r="G8421" t="s">
        <v>54</v>
      </c>
    </row>
    <row r="8422" spans="1:7" x14ac:dyDescent="0.35">
      <c r="A8422" t="s">
        <v>35</v>
      </c>
      <c r="B8422">
        <v>2022</v>
      </c>
      <c r="C8422" t="s">
        <v>37</v>
      </c>
      <c r="D8422">
        <v>167.7</v>
      </c>
      <c r="E8422" t="s">
        <v>29</v>
      </c>
      <c r="F8422">
        <v>163.30000000000001</v>
      </c>
      <c r="G8422" t="s">
        <v>56</v>
      </c>
    </row>
    <row r="8423" spans="1:7" x14ac:dyDescent="0.35">
      <c r="A8423" t="s">
        <v>35</v>
      </c>
      <c r="B8423">
        <v>2022</v>
      </c>
      <c r="C8423" t="s">
        <v>37</v>
      </c>
      <c r="D8423">
        <v>167.7</v>
      </c>
      <c r="E8423" t="s">
        <v>30</v>
      </c>
      <c r="F8423">
        <v>166</v>
      </c>
      <c r="G8423" t="s">
        <v>30</v>
      </c>
    </row>
    <row r="8424" spans="1:7" x14ac:dyDescent="0.35">
      <c r="A8424" t="s">
        <v>35</v>
      </c>
      <c r="B8424">
        <v>2022</v>
      </c>
      <c r="C8424" t="s">
        <v>37</v>
      </c>
      <c r="D8424">
        <v>167.7</v>
      </c>
      <c r="E8424" t="s">
        <v>31</v>
      </c>
      <c r="F8424">
        <v>167.2</v>
      </c>
      <c r="G8424" t="s">
        <v>53</v>
      </c>
    </row>
    <row r="8425" spans="1:7" x14ac:dyDescent="0.35">
      <c r="A8425" t="s">
        <v>35</v>
      </c>
      <c r="B8425">
        <v>2022</v>
      </c>
      <c r="C8425" t="s">
        <v>37</v>
      </c>
      <c r="D8425">
        <v>167.7</v>
      </c>
      <c r="E8425" t="s">
        <v>32</v>
      </c>
      <c r="F8425">
        <v>164.6</v>
      </c>
      <c r="G8425" t="s">
        <v>32</v>
      </c>
    </row>
    <row r="8426" spans="1:7" x14ac:dyDescent="0.35">
      <c r="A8426" t="s">
        <v>5</v>
      </c>
      <c r="B8426">
        <v>2022</v>
      </c>
      <c r="C8426" t="s">
        <v>38</v>
      </c>
      <c r="D8426">
        <v>170.8</v>
      </c>
      <c r="E8426" t="s">
        <v>7</v>
      </c>
      <c r="F8426">
        <v>151.80000000000001</v>
      </c>
      <c r="G8426" t="s">
        <v>49</v>
      </c>
    </row>
    <row r="8427" spans="1:7" x14ac:dyDescent="0.35">
      <c r="A8427" t="s">
        <v>5</v>
      </c>
      <c r="B8427">
        <v>2022</v>
      </c>
      <c r="C8427" t="s">
        <v>38</v>
      </c>
      <c r="D8427">
        <v>170.8</v>
      </c>
      <c r="E8427" t="s">
        <v>8</v>
      </c>
      <c r="F8427">
        <v>209.7</v>
      </c>
      <c r="G8427" t="s">
        <v>49</v>
      </c>
    </row>
    <row r="8428" spans="1:7" x14ac:dyDescent="0.35">
      <c r="A8428" t="s">
        <v>5</v>
      </c>
      <c r="B8428">
        <v>2022</v>
      </c>
      <c r="C8428" t="s">
        <v>38</v>
      </c>
      <c r="D8428">
        <v>170.8</v>
      </c>
      <c r="E8428" t="s">
        <v>9</v>
      </c>
      <c r="F8428">
        <v>164.5</v>
      </c>
      <c r="G8428" t="s">
        <v>49</v>
      </c>
    </row>
    <row r="8429" spans="1:7" x14ac:dyDescent="0.35">
      <c r="A8429" t="s">
        <v>5</v>
      </c>
      <c r="B8429">
        <v>2022</v>
      </c>
      <c r="C8429" t="s">
        <v>38</v>
      </c>
      <c r="D8429">
        <v>170.8</v>
      </c>
      <c r="E8429" t="s">
        <v>10</v>
      </c>
      <c r="F8429">
        <v>163.80000000000001</v>
      </c>
      <c r="G8429" t="s">
        <v>49</v>
      </c>
    </row>
    <row r="8430" spans="1:7" x14ac:dyDescent="0.35">
      <c r="A8430" t="s">
        <v>5</v>
      </c>
      <c r="B8430">
        <v>2022</v>
      </c>
      <c r="C8430" t="s">
        <v>38</v>
      </c>
      <c r="D8430">
        <v>170.8</v>
      </c>
      <c r="E8430" t="s">
        <v>11</v>
      </c>
      <c r="F8430">
        <v>207.4</v>
      </c>
      <c r="G8430" t="s">
        <v>49</v>
      </c>
    </row>
    <row r="8431" spans="1:7" x14ac:dyDescent="0.35">
      <c r="A8431" t="s">
        <v>5</v>
      </c>
      <c r="B8431">
        <v>2022</v>
      </c>
      <c r="C8431" t="s">
        <v>38</v>
      </c>
      <c r="D8431">
        <v>170.8</v>
      </c>
      <c r="E8431" t="s">
        <v>12</v>
      </c>
      <c r="F8431">
        <v>169.7</v>
      </c>
      <c r="G8431" t="s">
        <v>49</v>
      </c>
    </row>
    <row r="8432" spans="1:7" x14ac:dyDescent="0.35">
      <c r="A8432" t="s">
        <v>5</v>
      </c>
      <c r="B8432">
        <v>2022</v>
      </c>
      <c r="C8432" t="s">
        <v>38</v>
      </c>
      <c r="D8432">
        <v>170.8</v>
      </c>
      <c r="E8432" t="s">
        <v>13</v>
      </c>
      <c r="F8432">
        <v>153.6</v>
      </c>
      <c r="G8432" t="s">
        <v>49</v>
      </c>
    </row>
    <row r="8433" spans="1:7" x14ac:dyDescent="0.35">
      <c r="A8433" t="s">
        <v>5</v>
      </c>
      <c r="B8433">
        <v>2022</v>
      </c>
      <c r="C8433" t="s">
        <v>38</v>
      </c>
      <c r="D8433">
        <v>170.8</v>
      </c>
      <c r="E8433" t="s">
        <v>14</v>
      </c>
      <c r="F8433">
        <v>165.1</v>
      </c>
      <c r="G8433" t="s">
        <v>49</v>
      </c>
    </row>
    <row r="8434" spans="1:7" x14ac:dyDescent="0.35">
      <c r="A8434" t="s">
        <v>5</v>
      </c>
      <c r="B8434">
        <v>2022</v>
      </c>
      <c r="C8434" t="s">
        <v>38</v>
      </c>
      <c r="D8434">
        <v>170.8</v>
      </c>
      <c r="E8434" t="s">
        <v>15</v>
      </c>
      <c r="F8434">
        <v>118.2</v>
      </c>
      <c r="G8434" t="s">
        <v>49</v>
      </c>
    </row>
    <row r="8435" spans="1:7" x14ac:dyDescent="0.35">
      <c r="A8435" t="s">
        <v>5</v>
      </c>
      <c r="B8435">
        <v>2022</v>
      </c>
      <c r="C8435" t="s">
        <v>38</v>
      </c>
      <c r="D8435">
        <v>170.8</v>
      </c>
      <c r="E8435" t="s">
        <v>16</v>
      </c>
      <c r="F8435">
        <v>182.9</v>
      </c>
      <c r="G8435" t="s">
        <v>49</v>
      </c>
    </row>
    <row r="8436" spans="1:7" x14ac:dyDescent="0.35">
      <c r="A8436" t="s">
        <v>5</v>
      </c>
      <c r="B8436">
        <v>2022</v>
      </c>
      <c r="C8436" t="s">
        <v>38</v>
      </c>
      <c r="D8436">
        <v>170.8</v>
      </c>
      <c r="E8436" t="s">
        <v>17</v>
      </c>
      <c r="F8436">
        <v>172.4</v>
      </c>
      <c r="G8436" t="s">
        <v>49</v>
      </c>
    </row>
    <row r="8437" spans="1:7" x14ac:dyDescent="0.35">
      <c r="A8437" t="s">
        <v>5</v>
      </c>
      <c r="B8437">
        <v>2022</v>
      </c>
      <c r="C8437" t="s">
        <v>38</v>
      </c>
      <c r="D8437">
        <v>170.8</v>
      </c>
      <c r="E8437" t="s">
        <v>18</v>
      </c>
      <c r="F8437">
        <v>178.9</v>
      </c>
      <c r="G8437" t="s">
        <v>49</v>
      </c>
    </row>
    <row r="8438" spans="1:7" x14ac:dyDescent="0.35">
      <c r="A8438" t="s">
        <v>5</v>
      </c>
      <c r="B8438">
        <v>2022</v>
      </c>
      <c r="C8438" t="s">
        <v>38</v>
      </c>
      <c r="D8438">
        <v>170.8</v>
      </c>
      <c r="E8438" t="s">
        <v>19</v>
      </c>
      <c r="F8438">
        <v>168.6</v>
      </c>
      <c r="G8438" t="s">
        <v>49</v>
      </c>
    </row>
    <row r="8439" spans="1:7" x14ac:dyDescent="0.35">
      <c r="A8439" t="s">
        <v>5</v>
      </c>
      <c r="B8439">
        <v>2022</v>
      </c>
      <c r="C8439" t="s">
        <v>38</v>
      </c>
      <c r="D8439">
        <v>170.8</v>
      </c>
      <c r="E8439" t="s">
        <v>20</v>
      </c>
      <c r="F8439">
        <v>192.8</v>
      </c>
      <c r="G8439" t="s">
        <v>50</v>
      </c>
    </row>
    <row r="8440" spans="1:7" x14ac:dyDescent="0.35">
      <c r="A8440" t="s">
        <v>5</v>
      </c>
      <c r="B8440">
        <v>2022</v>
      </c>
      <c r="C8440" t="s">
        <v>38</v>
      </c>
      <c r="D8440">
        <v>170.8</v>
      </c>
      <c r="E8440" t="s">
        <v>21</v>
      </c>
      <c r="F8440">
        <v>177.5</v>
      </c>
      <c r="G8440" t="s">
        <v>51</v>
      </c>
    </row>
    <row r="8441" spans="1:7" x14ac:dyDescent="0.35">
      <c r="A8441" t="s">
        <v>5</v>
      </c>
      <c r="B8441">
        <v>2022</v>
      </c>
      <c r="C8441" t="s">
        <v>38</v>
      </c>
      <c r="D8441">
        <v>170.8</v>
      </c>
      <c r="E8441" t="s">
        <v>22</v>
      </c>
      <c r="F8441">
        <v>175.1</v>
      </c>
      <c r="G8441" t="s">
        <v>51</v>
      </c>
    </row>
    <row r="8442" spans="1:7" x14ac:dyDescent="0.35">
      <c r="A8442" t="s">
        <v>5</v>
      </c>
      <c r="B8442">
        <v>2022</v>
      </c>
      <c r="C8442" t="s">
        <v>38</v>
      </c>
      <c r="D8442">
        <v>170.8</v>
      </c>
      <c r="E8442" t="s">
        <v>23</v>
      </c>
      <c r="F8442">
        <v>177.1</v>
      </c>
      <c r="G8442" t="s">
        <v>51</v>
      </c>
    </row>
    <row r="8443" spans="1:7" x14ac:dyDescent="0.35">
      <c r="A8443" t="s">
        <v>5</v>
      </c>
      <c r="B8443">
        <v>2022</v>
      </c>
      <c r="C8443" t="s">
        <v>38</v>
      </c>
      <c r="D8443">
        <v>170.8</v>
      </c>
      <c r="E8443" t="s">
        <v>24</v>
      </c>
      <c r="G8443" t="s">
        <v>24</v>
      </c>
    </row>
    <row r="8444" spans="1:7" x14ac:dyDescent="0.35">
      <c r="A8444" t="s">
        <v>5</v>
      </c>
      <c r="B8444">
        <v>2022</v>
      </c>
      <c r="C8444" t="s">
        <v>38</v>
      </c>
      <c r="D8444">
        <v>170.8</v>
      </c>
      <c r="E8444" t="s">
        <v>25</v>
      </c>
      <c r="F8444">
        <v>173.3</v>
      </c>
      <c r="G8444" t="s">
        <v>55</v>
      </c>
    </row>
    <row r="8445" spans="1:7" x14ac:dyDescent="0.35">
      <c r="A8445" t="s">
        <v>5</v>
      </c>
      <c r="B8445">
        <v>2022</v>
      </c>
      <c r="C8445" t="s">
        <v>38</v>
      </c>
      <c r="D8445">
        <v>170.8</v>
      </c>
      <c r="E8445" t="s">
        <v>26</v>
      </c>
      <c r="F8445">
        <v>167.7</v>
      </c>
      <c r="G8445" t="s">
        <v>52</v>
      </c>
    </row>
    <row r="8446" spans="1:7" x14ac:dyDescent="0.35">
      <c r="A8446" t="s">
        <v>5</v>
      </c>
      <c r="B8446">
        <v>2022</v>
      </c>
      <c r="C8446" t="s">
        <v>38</v>
      </c>
      <c r="D8446">
        <v>170.8</v>
      </c>
      <c r="E8446" t="s">
        <v>27</v>
      </c>
      <c r="F8446">
        <v>177</v>
      </c>
      <c r="G8446" t="s">
        <v>27</v>
      </c>
    </row>
    <row r="8447" spans="1:7" x14ac:dyDescent="0.35">
      <c r="A8447" t="s">
        <v>5</v>
      </c>
      <c r="B8447">
        <v>2022</v>
      </c>
      <c r="C8447" t="s">
        <v>38</v>
      </c>
      <c r="D8447">
        <v>170.8</v>
      </c>
      <c r="E8447" t="s">
        <v>28</v>
      </c>
      <c r="F8447">
        <v>166.2</v>
      </c>
      <c r="G8447" t="s">
        <v>54</v>
      </c>
    </row>
    <row r="8448" spans="1:7" x14ac:dyDescent="0.35">
      <c r="A8448" t="s">
        <v>5</v>
      </c>
      <c r="B8448">
        <v>2022</v>
      </c>
      <c r="C8448" t="s">
        <v>38</v>
      </c>
      <c r="D8448">
        <v>170.8</v>
      </c>
      <c r="E8448" t="s">
        <v>29</v>
      </c>
      <c r="F8448">
        <v>167.2</v>
      </c>
      <c r="G8448" t="s">
        <v>56</v>
      </c>
    </row>
    <row r="8449" spans="1:7" x14ac:dyDescent="0.35">
      <c r="A8449" t="s">
        <v>5</v>
      </c>
      <c r="B8449">
        <v>2022</v>
      </c>
      <c r="C8449" t="s">
        <v>38</v>
      </c>
      <c r="D8449">
        <v>170.8</v>
      </c>
      <c r="E8449" t="s">
        <v>30</v>
      </c>
      <c r="F8449">
        <v>170.9</v>
      </c>
      <c r="G8449" t="s">
        <v>30</v>
      </c>
    </row>
    <row r="8450" spans="1:7" x14ac:dyDescent="0.35">
      <c r="A8450" t="s">
        <v>5</v>
      </c>
      <c r="B8450">
        <v>2022</v>
      </c>
      <c r="C8450" t="s">
        <v>38</v>
      </c>
      <c r="D8450">
        <v>170.8</v>
      </c>
      <c r="E8450" t="s">
        <v>31</v>
      </c>
      <c r="F8450">
        <v>169</v>
      </c>
      <c r="G8450" t="s">
        <v>53</v>
      </c>
    </row>
    <row r="8451" spans="1:7" x14ac:dyDescent="0.35">
      <c r="A8451" t="s">
        <v>5</v>
      </c>
      <c r="B8451">
        <v>2022</v>
      </c>
      <c r="C8451" t="s">
        <v>38</v>
      </c>
      <c r="D8451">
        <v>170.8</v>
      </c>
      <c r="E8451" t="s">
        <v>32</v>
      </c>
      <c r="F8451">
        <v>170.2</v>
      </c>
      <c r="G8451" t="s">
        <v>32</v>
      </c>
    </row>
    <row r="8452" spans="1:7" x14ac:dyDescent="0.35">
      <c r="A8452" t="s">
        <v>34</v>
      </c>
      <c r="B8452">
        <v>2022</v>
      </c>
      <c r="C8452" t="s">
        <v>38</v>
      </c>
      <c r="D8452">
        <v>169.2</v>
      </c>
      <c r="E8452" t="s">
        <v>7</v>
      </c>
      <c r="F8452">
        <v>155.4</v>
      </c>
      <c r="G8452" t="s">
        <v>49</v>
      </c>
    </row>
    <row r="8453" spans="1:7" x14ac:dyDescent="0.35">
      <c r="A8453" t="s">
        <v>34</v>
      </c>
      <c r="B8453">
        <v>2022</v>
      </c>
      <c r="C8453" t="s">
        <v>38</v>
      </c>
      <c r="D8453">
        <v>169.2</v>
      </c>
      <c r="E8453" t="s">
        <v>8</v>
      </c>
      <c r="F8453">
        <v>215.8</v>
      </c>
      <c r="G8453" t="s">
        <v>49</v>
      </c>
    </row>
    <row r="8454" spans="1:7" x14ac:dyDescent="0.35">
      <c r="A8454" t="s">
        <v>34</v>
      </c>
      <c r="B8454">
        <v>2022</v>
      </c>
      <c r="C8454" t="s">
        <v>38</v>
      </c>
      <c r="D8454">
        <v>169.2</v>
      </c>
      <c r="E8454" t="s">
        <v>9</v>
      </c>
      <c r="F8454">
        <v>164.6</v>
      </c>
      <c r="G8454" t="s">
        <v>49</v>
      </c>
    </row>
    <row r="8455" spans="1:7" x14ac:dyDescent="0.35">
      <c r="A8455" t="s">
        <v>34</v>
      </c>
      <c r="B8455">
        <v>2022</v>
      </c>
      <c r="C8455" t="s">
        <v>38</v>
      </c>
      <c r="D8455">
        <v>169.2</v>
      </c>
      <c r="E8455" t="s">
        <v>10</v>
      </c>
      <c r="F8455">
        <v>164.2</v>
      </c>
      <c r="G8455" t="s">
        <v>49</v>
      </c>
    </row>
    <row r="8456" spans="1:7" x14ac:dyDescent="0.35">
      <c r="A8456" t="s">
        <v>34</v>
      </c>
      <c r="B8456">
        <v>2022</v>
      </c>
      <c r="C8456" t="s">
        <v>38</v>
      </c>
      <c r="D8456">
        <v>169.2</v>
      </c>
      <c r="E8456" t="s">
        <v>11</v>
      </c>
      <c r="F8456">
        <v>186</v>
      </c>
      <c r="G8456" t="s">
        <v>49</v>
      </c>
    </row>
    <row r="8457" spans="1:7" x14ac:dyDescent="0.35">
      <c r="A8457" t="s">
        <v>34</v>
      </c>
      <c r="B8457">
        <v>2022</v>
      </c>
      <c r="C8457" t="s">
        <v>38</v>
      </c>
      <c r="D8457">
        <v>169.2</v>
      </c>
      <c r="E8457" t="s">
        <v>12</v>
      </c>
      <c r="F8457">
        <v>175.9</v>
      </c>
      <c r="G8457" t="s">
        <v>49</v>
      </c>
    </row>
    <row r="8458" spans="1:7" x14ac:dyDescent="0.35">
      <c r="A8458" t="s">
        <v>34</v>
      </c>
      <c r="B8458">
        <v>2022</v>
      </c>
      <c r="C8458" t="s">
        <v>38</v>
      </c>
      <c r="D8458">
        <v>169.2</v>
      </c>
      <c r="E8458" t="s">
        <v>13</v>
      </c>
      <c r="F8458">
        <v>190.7</v>
      </c>
      <c r="G8458" t="s">
        <v>49</v>
      </c>
    </row>
    <row r="8459" spans="1:7" x14ac:dyDescent="0.35">
      <c r="A8459" t="s">
        <v>34</v>
      </c>
      <c r="B8459">
        <v>2022</v>
      </c>
      <c r="C8459" t="s">
        <v>38</v>
      </c>
      <c r="D8459">
        <v>169.2</v>
      </c>
      <c r="E8459" t="s">
        <v>14</v>
      </c>
      <c r="F8459">
        <v>164</v>
      </c>
      <c r="G8459" t="s">
        <v>49</v>
      </c>
    </row>
    <row r="8460" spans="1:7" x14ac:dyDescent="0.35">
      <c r="A8460" t="s">
        <v>34</v>
      </c>
      <c r="B8460">
        <v>2022</v>
      </c>
      <c r="C8460" t="s">
        <v>38</v>
      </c>
      <c r="D8460">
        <v>169.2</v>
      </c>
      <c r="E8460" t="s">
        <v>15</v>
      </c>
      <c r="F8460">
        <v>120.5</v>
      </c>
      <c r="G8460" t="s">
        <v>49</v>
      </c>
    </row>
    <row r="8461" spans="1:7" x14ac:dyDescent="0.35">
      <c r="A8461" t="s">
        <v>34</v>
      </c>
      <c r="B8461">
        <v>2022</v>
      </c>
      <c r="C8461" t="s">
        <v>38</v>
      </c>
      <c r="D8461">
        <v>169.2</v>
      </c>
      <c r="E8461" t="s">
        <v>16</v>
      </c>
      <c r="F8461">
        <v>178</v>
      </c>
      <c r="G8461" t="s">
        <v>49</v>
      </c>
    </row>
    <row r="8462" spans="1:7" x14ac:dyDescent="0.35">
      <c r="A8462" t="s">
        <v>34</v>
      </c>
      <c r="B8462">
        <v>2022</v>
      </c>
      <c r="C8462" t="s">
        <v>38</v>
      </c>
      <c r="D8462">
        <v>169.2</v>
      </c>
      <c r="E8462" t="s">
        <v>17</v>
      </c>
      <c r="F8462">
        <v>157.5</v>
      </c>
      <c r="G8462" t="s">
        <v>49</v>
      </c>
    </row>
    <row r="8463" spans="1:7" x14ac:dyDescent="0.35">
      <c r="A8463" t="s">
        <v>34</v>
      </c>
      <c r="B8463">
        <v>2022</v>
      </c>
      <c r="C8463" t="s">
        <v>38</v>
      </c>
      <c r="D8463">
        <v>169.2</v>
      </c>
      <c r="E8463" t="s">
        <v>18</v>
      </c>
      <c r="F8463">
        <v>183.3</v>
      </c>
      <c r="G8463" t="s">
        <v>49</v>
      </c>
    </row>
    <row r="8464" spans="1:7" x14ac:dyDescent="0.35">
      <c r="A8464" t="s">
        <v>34</v>
      </c>
      <c r="B8464">
        <v>2022</v>
      </c>
      <c r="C8464" t="s">
        <v>38</v>
      </c>
      <c r="D8464">
        <v>169.2</v>
      </c>
      <c r="E8464" t="s">
        <v>19</v>
      </c>
      <c r="F8464">
        <v>174.5</v>
      </c>
      <c r="G8464" t="s">
        <v>49</v>
      </c>
    </row>
    <row r="8465" spans="1:7" x14ac:dyDescent="0.35">
      <c r="A8465" t="s">
        <v>34</v>
      </c>
      <c r="B8465">
        <v>2022</v>
      </c>
      <c r="C8465" t="s">
        <v>38</v>
      </c>
      <c r="D8465">
        <v>169.2</v>
      </c>
      <c r="E8465" t="s">
        <v>20</v>
      </c>
      <c r="F8465">
        <v>197.1</v>
      </c>
      <c r="G8465" t="s">
        <v>50</v>
      </c>
    </row>
    <row r="8466" spans="1:7" x14ac:dyDescent="0.35">
      <c r="A8466" t="s">
        <v>34</v>
      </c>
      <c r="B8466">
        <v>2022</v>
      </c>
      <c r="C8466" t="s">
        <v>38</v>
      </c>
      <c r="D8466">
        <v>169.2</v>
      </c>
      <c r="E8466" t="s">
        <v>21</v>
      </c>
      <c r="F8466">
        <v>168.4</v>
      </c>
      <c r="G8466" t="s">
        <v>51</v>
      </c>
    </row>
    <row r="8467" spans="1:7" x14ac:dyDescent="0.35">
      <c r="A8467" t="s">
        <v>34</v>
      </c>
      <c r="B8467">
        <v>2022</v>
      </c>
      <c r="C8467" t="s">
        <v>38</v>
      </c>
      <c r="D8467">
        <v>169.2</v>
      </c>
      <c r="E8467" t="s">
        <v>22</v>
      </c>
      <c r="F8467">
        <v>154.5</v>
      </c>
      <c r="G8467" t="s">
        <v>51</v>
      </c>
    </row>
    <row r="8468" spans="1:7" x14ac:dyDescent="0.35">
      <c r="A8468" t="s">
        <v>34</v>
      </c>
      <c r="B8468">
        <v>2022</v>
      </c>
      <c r="C8468" t="s">
        <v>38</v>
      </c>
      <c r="D8468">
        <v>169.2</v>
      </c>
      <c r="E8468" t="s">
        <v>23</v>
      </c>
      <c r="F8468">
        <v>166.3</v>
      </c>
      <c r="G8468" t="s">
        <v>51</v>
      </c>
    </row>
    <row r="8469" spans="1:7" x14ac:dyDescent="0.35">
      <c r="A8469" t="s">
        <v>34</v>
      </c>
      <c r="B8469">
        <v>2022</v>
      </c>
      <c r="C8469" t="s">
        <v>38</v>
      </c>
      <c r="D8469">
        <v>169.2</v>
      </c>
      <c r="E8469" t="s">
        <v>24</v>
      </c>
      <c r="F8469">
        <v>167</v>
      </c>
      <c r="G8469" t="s">
        <v>24</v>
      </c>
    </row>
    <row r="8470" spans="1:7" x14ac:dyDescent="0.35">
      <c r="A8470" t="s">
        <v>34</v>
      </c>
      <c r="B8470">
        <v>2022</v>
      </c>
      <c r="C8470" t="s">
        <v>38</v>
      </c>
      <c r="D8470">
        <v>169.2</v>
      </c>
      <c r="E8470" t="s">
        <v>25</v>
      </c>
      <c r="F8470">
        <v>170.5</v>
      </c>
      <c r="G8470" t="s">
        <v>55</v>
      </c>
    </row>
    <row r="8471" spans="1:7" x14ac:dyDescent="0.35">
      <c r="A8471" t="s">
        <v>34</v>
      </c>
      <c r="B8471">
        <v>2022</v>
      </c>
      <c r="C8471" t="s">
        <v>38</v>
      </c>
      <c r="D8471">
        <v>169.2</v>
      </c>
      <c r="E8471" t="s">
        <v>26</v>
      </c>
      <c r="F8471">
        <v>159.80000000000001</v>
      </c>
      <c r="G8471" t="s">
        <v>52</v>
      </c>
    </row>
    <row r="8472" spans="1:7" x14ac:dyDescent="0.35">
      <c r="A8472" t="s">
        <v>34</v>
      </c>
      <c r="B8472">
        <v>2022</v>
      </c>
      <c r="C8472" t="s">
        <v>38</v>
      </c>
      <c r="D8472">
        <v>169.2</v>
      </c>
      <c r="E8472" t="s">
        <v>27</v>
      </c>
      <c r="F8472">
        <v>169</v>
      </c>
      <c r="G8472" t="s">
        <v>27</v>
      </c>
    </row>
    <row r="8473" spans="1:7" x14ac:dyDescent="0.35">
      <c r="A8473" t="s">
        <v>34</v>
      </c>
      <c r="B8473">
        <v>2022</v>
      </c>
      <c r="C8473" t="s">
        <v>38</v>
      </c>
      <c r="D8473">
        <v>169.2</v>
      </c>
      <c r="E8473" t="s">
        <v>28</v>
      </c>
      <c r="F8473">
        <v>159.30000000000001</v>
      </c>
      <c r="G8473" t="s">
        <v>54</v>
      </c>
    </row>
    <row r="8474" spans="1:7" x14ac:dyDescent="0.35">
      <c r="A8474" t="s">
        <v>34</v>
      </c>
      <c r="B8474">
        <v>2022</v>
      </c>
      <c r="C8474" t="s">
        <v>38</v>
      </c>
      <c r="D8474">
        <v>169.2</v>
      </c>
      <c r="E8474" t="s">
        <v>29</v>
      </c>
      <c r="F8474">
        <v>162.19999999999999</v>
      </c>
      <c r="G8474" t="s">
        <v>56</v>
      </c>
    </row>
    <row r="8475" spans="1:7" x14ac:dyDescent="0.35">
      <c r="A8475" t="s">
        <v>34</v>
      </c>
      <c r="B8475">
        <v>2022</v>
      </c>
      <c r="C8475" t="s">
        <v>38</v>
      </c>
      <c r="D8475">
        <v>169.2</v>
      </c>
      <c r="E8475" t="s">
        <v>30</v>
      </c>
      <c r="F8475">
        <v>164</v>
      </c>
      <c r="G8475" t="s">
        <v>30</v>
      </c>
    </row>
    <row r="8476" spans="1:7" x14ac:dyDescent="0.35">
      <c r="A8476" t="s">
        <v>34</v>
      </c>
      <c r="B8476">
        <v>2022</v>
      </c>
      <c r="C8476" t="s">
        <v>38</v>
      </c>
      <c r="D8476">
        <v>169.2</v>
      </c>
      <c r="E8476" t="s">
        <v>31</v>
      </c>
      <c r="F8476">
        <v>168.4</v>
      </c>
      <c r="G8476" t="s">
        <v>53</v>
      </c>
    </row>
    <row r="8477" spans="1:7" x14ac:dyDescent="0.35">
      <c r="A8477" t="s">
        <v>34</v>
      </c>
      <c r="B8477">
        <v>2022</v>
      </c>
      <c r="C8477" t="s">
        <v>38</v>
      </c>
      <c r="D8477">
        <v>169.2</v>
      </c>
      <c r="E8477" t="s">
        <v>32</v>
      </c>
      <c r="F8477">
        <v>163.1</v>
      </c>
      <c r="G8477" t="s">
        <v>32</v>
      </c>
    </row>
    <row r="8478" spans="1:7" x14ac:dyDescent="0.35">
      <c r="A8478" t="s">
        <v>35</v>
      </c>
      <c r="B8478">
        <v>2022</v>
      </c>
      <c r="C8478" t="s">
        <v>38</v>
      </c>
      <c r="D8478">
        <v>170.1</v>
      </c>
      <c r="E8478" t="s">
        <v>7</v>
      </c>
      <c r="F8478">
        <v>152.9</v>
      </c>
      <c r="G8478" t="s">
        <v>49</v>
      </c>
    </row>
    <row r="8479" spans="1:7" x14ac:dyDescent="0.35">
      <c r="A8479" t="s">
        <v>35</v>
      </c>
      <c r="B8479">
        <v>2022</v>
      </c>
      <c r="C8479" t="s">
        <v>38</v>
      </c>
      <c r="D8479">
        <v>170.1</v>
      </c>
      <c r="E8479" t="s">
        <v>8</v>
      </c>
      <c r="F8479">
        <v>211.8</v>
      </c>
      <c r="G8479" t="s">
        <v>49</v>
      </c>
    </row>
    <row r="8480" spans="1:7" x14ac:dyDescent="0.35">
      <c r="A8480" t="s">
        <v>35</v>
      </c>
      <c r="B8480">
        <v>2022</v>
      </c>
      <c r="C8480" t="s">
        <v>38</v>
      </c>
      <c r="D8480">
        <v>170.1</v>
      </c>
      <c r="E8480" t="s">
        <v>9</v>
      </c>
      <c r="F8480">
        <v>164.5</v>
      </c>
      <c r="G8480" t="s">
        <v>49</v>
      </c>
    </row>
    <row r="8481" spans="1:7" x14ac:dyDescent="0.35">
      <c r="A8481" t="s">
        <v>35</v>
      </c>
      <c r="B8481">
        <v>2022</v>
      </c>
      <c r="C8481" t="s">
        <v>38</v>
      </c>
      <c r="D8481">
        <v>170.1</v>
      </c>
      <c r="E8481" t="s">
        <v>10</v>
      </c>
      <c r="F8481">
        <v>163.9</v>
      </c>
      <c r="G8481" t="s">
        <v>49</v>
      </c>
    </row>
    <row r="8482" spans="1:7" x14ac:dyDescent="0.35">
      <c r="A8482" t="s">
        <v>35</v>
      </c>
      <c r="B8482">
        <v>2022</v>
      </c>
      <c r="C8482" t="s">
        <v>38</v>
      </c>
      <c r="D8482">
        <v>170.1</v>
      </c>
      <c r="E8482" t="s">
        <v>11</v>
      </c>
      <c r="F8482">
        <v>199.5</v>
      </c>
      <c r="G8482" t="s">
        <v>49</v>
      </c>
    </row>
    <row r="8483" spans="1:7" x14ac:dyDescent="0.35">
      <c r="A8483" t="s">
        <v>35</v>
      </c>
      <c r="B8483">
        <v>2022</v>
      </c>
      <c r="C8483" t="s">
        <v>38</v>
      </c>
      <c r="D8483">
        <v>170.1</v>
      </c>
      <c r="E8483" t="s">
        <v>12</v>
      </c>
      <c r="F8483">
        <v>172.6</v>
      </c>
      <c r="G8483" t="s">
        <v>49</v>
      </c>
    </row>
    <row r="8484" spans="1:7" x14ac:dyDescent="0.35">
      <c r="A8484" t="s">
        <v>35</v>
      </c>
      <c r="B8484">
        <v>2022</v>
      </c>
      <c r="C8484" t="s">
        <v>38</v>
      </c>
      <c r="D8484">
        <v>170.1</v>
      </c>
      <c r="E8484" t="s">
        <v>13</v>
      </c>
      <c r="F8484">
        <v>166.2</v>
      </c>
      <c r="G8484" t="s">
        <v>49</v>
      </c>
    </row>
    <row r="8485" spans="1:7" x14ac:dyDescent="0.35">
      <c r="A8485" t="s">
        <v>35</v>
      </c>
      <c r="B8485">
        <v>2022</v>
      </c>
      <c r="C8485" t="s">
        <v>38</v>
      </c>
      <c r="D8485">
        <v>170.1</v>
      </c>
      <c r="E8485" t="s">
        <v>14</v>
      </c>
      <c r="F8485">
        <v>164.7</v>
      </c>
      <c r="G8485" t="s">
        <v>49</v>
      </c>
    </row>
    <row r="8486" spans="1:7" x14ac:dyDescent="0.35">
      <c r="A8486" t="s">
        <v>35</v>
      </c>
      <c r="B8486">
        <v>2022</v>
      </c>
      <c r="C8486" t="s">
        <v>38</v>
      </c>
      <c r="D8486">
        <v>170.1</v>
      </c>
      <c r="E8486" t="s">
        <v>15</v>
      </c>
      <c r="F8486">
        <v>119</v>
      </c>
      <c r="G8486" t="s">
        <v>49</v>
      </c>
    </row>
    <row r="8487" spans="1:7" x14ac:dyDescent="0.35">
      <c r="A8487" t="s">
        <v>35</v>
      </c>
      <c r="B8487">
        <v>2022</v>
      </c>
      <c r="C8487" t="s">
        <v>38</v>
      </c>
      <c r="D8487">
        <v>170.1</v>
      </c>
      <c r="E8487" t="s">
        <v>16</v>
      </c>
      <c r="F8487">
        <v>181.3</v>
      </c>
      <c r="G8487" t="s">
        <v>49</v>
      </c>
    </row>
    <row r="8488" spans="1:7" x14ac:dyDescent="0.35">
      <c r="A8488" t="s">
        <v>35</v>
      </c>
      <c r="B8488">
        <v>2022</v>
      </c>
      <c r="C8488" t="s">
        <v>38</v>
      </c>
      <c r="D8488">
        <v>170.1</v>
      </c>
      <c r="E8488" t="s">
        <v>17</v>
      </c>
      <c r="F8488">
        <v>166.2</v>
      </c>
      <c r="G8488" t="s">
        <v>49</v>
      </c>
    </row>
    <row r="8489" spans="1:7" x14ac:dyDescent="0.35">
      <c r="A8489" t="s">
        <v>35</v>
      </c>
      <c r="B8489">
        <v>2022</v>
      </c>
      <c r="C8489" t="s">
        <v>38</v>
      </c>
      <c r="D8489">
        <v>170.1</v>
      </c>
      <c r="E8489" t="s">
        <v>18</v>
      </c>
      <c r="F8489">
        <v>180.9</v>
      </c>
      <c r="G8489" t="s">
        <v>49</v>
      </c>
    </row>
    <row r="8490" spans="1:7" x14ac:dyDescent="0.35">
      <c r="A8490" t="s">
        <v>35</v>
      </c>
      <c r="B8490">
        <v>2022</v>
      </c>
      <c r="C8490" t="s">
        <v>38</v>
      </c>
      <c r="D8490">
        <v>170.1</v>
      </c>
      <c r="E8490" t="s">
        <v>19</v>
      </c>
      <c r="F8490">
        <v>170.8</v>
      </c>
      <c r="G8490" t="s">
        <v>49</v>
      </c>
    </row>
    <row r="8491" spans="1:7" x14ac:dyDescent="0.35">
      <c r="A8491" t="s">
        <v>35</v>
      </c>
      <c r="B8491">
        <v>2022</v>
      </c>
      <c r="C8491" t="s">
        <v>38</v>
      </c>
      <c r="D8491">
        <v>170.1</v>
      </c>
      <c r="E8491" t="s">
        <v>20</v>
      </c>
      <c r="F8491">
        <v>193.9</v>
      </c>
      <c r="G8491" t="s">
        <v>50</v>
      </c>
    </row>
    <row r="8492" spans="1:7" x14ac:dyDescent="0.35">
      <c r="A8492" t="s">
        <v>35</v>
      </c>
      <c r="B8492">
        <v>2022</v>
      </c>
      <c r="C8492" t="s">
        <v>38</v>
      </c>
      <c r="D8492">
        <v>170.1</v>
      </c>
      <c r="E8492" t="s">
        <v>21</v>
      </c>
      <c r="F8492">
        <v>173.9</v>
      </c>
      <c r="G8492" t="s">
        <v>51</v>
      </c>
    </row>
    <row r="8493" spans="1:7" x14ac:dyDescent="0.35">
      <c r="A8493" t="s">
        <v>35</v>
      </c>
      <c r="B8493">
        <v>2022</v>
      </c>
      <c r="C8493" t="s">
        <v>38</v>
      </c>
      <c r="D8493">
        <v>170.1</v>
      </c>
      <c r="E8493" t="s">
        <v>22</v>
      </c>
      <c r="F8493">
        <v>166.5</v>
      </c>
      <c r="G8493" t="s">
        <v>51</v>
      </c>
    </row>
    <row r="8494" spans="1:7" x14ac:dyDescent="0.35">
      <c r="A8494" t="s">
        <v>35</v>
      </c>
      <c r="B8494">
        <v>2022</v>
      </c>
      <c r="C8494" t="s">
        <v>38</v>
      </c>
      <c r="D8494">
        <v>170.1</v>
      </c>
      <c r="E8494" t="s">
        <v>23</v>
      </c>
      <c r="F8494">
        <v>172.8</v>
      </c>
      <c r="G8494" t="s">
        <v>51</v>
      </c>
    </row>
    <row r="8495" spans="1:7" x14ac:dyDescent="0.35">
      <c r="A8495" t="s">
        <v>35</v>
      </c>
      <c r="B8495">
        <v>2022</v>
      </c>
      <c r="C8495" t="s">
        <v>38</v>
      </c>
      <c r="D8495">
        <v>170.1</v>
      </c>
      <c r="E8495" t="s">
        <v>24</v>
      </c>
      <c r="F8495">
        <v>167</v>
      </c>
      <c r="G8495" t="s">
        <v>24</v>
      </c>
    </row>
    <row r="8496" spans="1:7" x14ac:dyDescent="0.35">
      <c r="A8496" t="s">
        <v>35</v>
      </c>
      <c r="B8496">
        <v>2022</v>
      </c>
      <c r="C8496" t="s">
        <v>38</v>
      </c>
      <c r="D8496">
        <v>170.1</v>
      </c>
      <c r="E8496" t="s">
        <v>25</v>
      </c>
      <c r="F8496">
        <v>172.2</v>
      </c>
      <c r="G8496" t="s">
        <v>55</v>
      </c>
    </row>
    <row r="8497" spans="1:7" x14ac:dyDescent="0.35">
      <c r="A8497" t="s">
        <v>35</v>
      </c>
      <c r="B8497">
        <v>2022</v>
      </c>
      <c r="C8497" t="s">
        <v>38</v>
      </c>
      <c r="D8497">
        <v>170.1</v>
      </c>
      <c r="E8497" t="s">
        <v>26</v>
      </c>
      <c r="F8497">
        <v>164</v>
      </c>
      <c r="G8497" t="s">
        <v>52</v>
      </c>
    </row>
    <row r="8498" spans="1:7" x14ac:dyDescent="0.35">
      <c r="A8498" t="s">
        <v>35</v>
      </c>
      <c r="B8498">
        <v>2022</v>
      </c>
      <c r="C8498" t="s">
        <v>38</v>
      </c>
      <c r="D8498">
        <v>170.1</v>
      </c>
      <c r="E8498" t="s">
        <v>27</v>
      </c>
      <c r="F8498">
        <v>174</v>
      </c>
      <c r="G8498" t="s">
        <v>27</v>
      </c>
    </row>
    <row r="8499" spans="1:7" x14ac:dyDescent="0.35">
      <c r="A8499" t="s">
        <v>35</v>
      </c>
      <c r="B8499">
        <v>2022</v>
      </c>
      <c r="C8499" t="s">
        <v>38</v>
      </c>
      <c r="D8499">
        <v>170.1</v>
      </c>
      <c r="E8499" t="s">
        <v>28</v>
      </c>
      <c r="F8499">
        <v>162.6</v>
      </c>
      <c r="G8499" t="s">
        <v>54</v>
      </c>
    </row>
    <row r="8500" spans="1:7" x14ac:dyDescent="0.35">
      <c r="A8500" t="s">
        <v>35</v>
      </c>
      <c r="B8500">
        <v>2022</v>
      </c>
      <c r="C8500" t="s">
        <v>38</v>
      </c>
      <c r="D8500">
        <v>170.1</v>
      </c>
      <c r="E8500" t="s">
        <v>29</v>
      </c>
      <c r="F8500">
        <v>164.4</v>
      </c>
      <c r="G8500" t="s">
        <v>56</v>
      </c>
    </row>
    <row r="8501" spans="1:7" x14ac:dyDescent="0.35">
      <c r="A8501" t="s">
        <v>35</v>
      </c>
      <c r="B8501">
        <v>2022</v>
      </c>
      <c r="C8501" t="s">
        <v>38</v>
      </c>
      <c r="D8501">
        <v>170.1</v>
      </c>
      <c r="E8501" t="s">
        <v>30</v>
      </c>
      <c r="F8501">
        <v>166.9</v>
      </c>
      <c r="G8501" t="s">
        <v>30</v>
      </c>
    </row>
    <row r="8502" spans="1:7" x14ac:dyDescent="0.35">
      <c r="A8502" t="s">
        <v>35</v>
      </c>
      <c r="B8502">
        <v>2022</v>
      </c>
      <c r="C8502" t="s">
        <v>38</v>
      </c>
      <c r="D8502">
        <v>170.1</v>
      </c>
      <c r="E8502" t="s">
        <v>31</v>
      </c>
      <c r="F8502">
        <v>168.8</v>
      </c>
      <c r="G8502" t="s">
        <v>53</v>
      </c>
    </row>
    <row r="8503" spans="1:7" x14ac:dyDescent="0.35">
      <c r="A8503" t="s">
        <v>35</v>
      </c>
      <c r="B8503">
        <v>2022</v>
      </c>
      <c r="C8503" t="s">
        <v>38</v>
      </c>
      <c r="D8503">
        <v>170.1</v>
      </c>
      <c r="E8503" t="s">
        <v>32</v>
      </c>
      <c r="F8503">
        <v>166.8</v>
      </c>
      <c r="G8503" t="s">
        <v>32</v>
      </c>
    </row>
    <row r="8504" spans="1:7" x14ac:dyDescent="0.35">
      <c r="A8504" t="s">
        <v>5</v>
      </c>
      <c r="B8504">
        <v>2022</v>
      </c>
      <c r="C8504" t="s">
        <v>39</v>
      </c>
      <c r="D8504">
        <v>172.5</v>
      </c>
      <c r="E8504" t="s">
        <v>7</v>
      </c>
      <c r="F8504">
        <v>152.9</v>
      </c>
      <c r="G8504" t="s">
        <v>49</v>
      </c>
    </row>
    <row r="8505" spans="1:7" x14ac:dyDescent="0.35">
      <c r="A8505" t="s">
        <v>5</v>
      </c>
      <c r="B8505">
        <v>2022</v>
      </c>
      <c r="C8505" t="s">
        <v>39</v>
      </c>
      <c r="D8505">
        <v>172.5</v>
      </c>
      <c r="E8505" t="s">
        <v>8</v>
      </c>
      <c r="F8505">
        <v>214.7</v>
      </c>
      <c r="G8505" t="s">
        <v>49</v>
      </c>
    </row>
    <row r="8506" spans="1:7" x14ac:dyDescent="0.35">
      <c r="A8506" t="s">
        <v>5</v>
      </c>
      <c r="B8506">
        <v>2022</v>
      </c>
      <c r="C8506" t="s">
        <v>39</v>
      </c>
      <c r="D8506">
        <v>172.5</v>
      </c>
      <c r="E8506" t="s">
        <v>9</v>
      </c>
      <c r="F8506">
        <v>161.4</v>
      </c>
      <c r="G8506" t="s">
        <v>49</v>
      </c>
    </row>
    <row r="8507" spans="1:7" x14ac:dyDescent="0.35">
      <c r="A8507" t="s">
        <v>5</v>
      </c>
      <c r="B8507">
        <v>2022</v>
      </c>
      <c r="C8507" t="s">
        <v>39</v>
      </c>
      <c r="D8507">
        <v>172.5</v>
      </c>
      <c r="E8507" t="s">
        <v>10</v>
      </c>
      <c r="F8507">
        <v>164.6</v>
      </c>
      <c r="G8507" t="s">
        <v>49</v>
      </c>
    </row>
    <row r="8508" spans="1:7" x14ac:dyDescent="0.35">
      <c r="A8508" t="s">
        <v>5</v>
      </c>
      <c r="B8508">
        <v>2022</v>
      </c>
      <c r="C8508" t="s">
        <v>39</v>
      </c>
      <c r="D8508">
        <v>172.5</v>
      </c>
      <c r="E8508" t="s">
        <v>11</v>
      </c>
      <c r="F8508">
        <v>209.9</v>
      </c>
      <c r="G8508" t="s">
        <v>49</v>
      </c>
    </row>
    <row r="8509" spans="1:7" x14ac:dyDescent="0.35">
      <c r="A8509" t="s">
        <v>5</v>
      </c>
      <c r="B8509">
        <v>2022</v>
      </c>
      <c r="C8509" t="s">
        <v>39</v>
      </c>
      <c r="D8509">
        <v>172.5</v>
      </c>
      <c r="E8509" t="s">
        <v>12</v>
      </c>
      <c r="F8509">
        <v>168</v>
      </c>
      <c r="G8509" t="s">
        <v>49</v>
      </c>
    </row>
    <row r="8510" spans="1:7" x14ac:dyDescent="0.35">
      <c r="A8510" t="s">
        <v>5</v>
      </c>
      <c r="B8510">
        <v>2022</v>
      </c>
      <c r="C8510" t="s">
        <v>39</v>
      </c>
      <c r="D8510">
        <v>172.5</v>
      </c>
      <c r="E8510" t="s">
        <v>13</v>
      </c>
      <c r="F8510">
        <v>160.4</v>
      </c>
      <c r="G8510" t="s">
        <v>49</v>
      </c>
    </row>
    <row r="8511" spans="1:7" x14ac:dyDescent="0.35">
      <c r="A8511" t="s">
        <v>5</v>
      </c>
      <c r="B8511">
        <v>2022</v>
      </c>
      <c r="C8511" t="s">
        <v>39</v>
      </c>
      <c r="D8511">
        <v>172.5</v>
      </c>
      <c r="E8511" t="s">
        <v>14</v>
      </c>
      <c r="F8511">
        <v>165</v>
      </c>
      <c r="G8511" t="s">
        <v>49</v>
      </c>
    </row>
    <row r="8512" spans="1:7" x14ac:dyDescent="0.35">
      <c r="A8512" t="s">
        <v>5</v>
      </c>
      <c r="B8512">
        <v>2022</v>
      </c>
      <c r="C8512" t="s">
        <v>39</v>
      </c>
      <c r="D8512">
        <v>172.5</v>
      </c>
      <c r="E8512" t="s">
        <v>15</v>
      </c>
      <c r="F8512">
        <v>118.9</v>
      </c>
      <c r="G8512" t="s">
        <v>49</v>
      </c>
    </row>
    <row r="8513" spans="1:7" x14ac:dyDescent="0.35">
      <c r="A8513" t="s">
        <v>5</v>
      </c>
      <c r="B8513">
        <v>2022</v>
      </c>
      <c r="C8513" t="s">
        <v>39</v>
      </c>
      <c r="D8513">
        <v>172.5</v>
      </c>
      <c r="E8513" t="s">
        <v>16</v>
      </c>
      <c r="F8513">
        <v>186.6</v>
      </c>
      <c r="G8513" t="s">
        <v>49</v>
      </c>
    </row>
    <row r="8514" spans="1:7" x14ac:dyDescent="0.35">
      <c r="A8514" t="s">
        <v>5</v>
      </c>
      <c r="B8514">
        <v>2022</v>
      </c>
      <c r="C8514" t="s">
        <v>39</v>
      </c>
      <c r="D8514">
        <v>172.5</v>
      </c>
      <c r="E8514" t="s">
        <v>17</v>
      </c>
      <c r="F8514">
        <v>173.2</v>
      </c>
      <c r="G8514" t="s">
        <v>49</v>
      </c>
    </row>
    <row r="8515" spans="1:7" x14ac:dyDescent="0.35">
      <c r="A8515" t="s">
        <v>5</v>
      </c>
      <c r="B8515">
        <v>2022</v>
      </c>
      <c r="C8515" t="s">
        <v>39</v>
      </c>
      <c r="D8515">
        <v>172.5</v>
      </c>
      <c r="E8515" t="s">
        <v>18</v>
      </c>
      <c r="F8515">
        <v>180.4</v>
      </c>
      <c r="G8515" t="s">
        <v>49</v>
      </c>
    </row>
    <row r="8516" spans="1:7" x14ac:dyDescent="0.35">
      <c r="A8516" t="s">
        <v>5</v>
      </c>
      <c r="B8516">
        <v>2022</v>
      </c>
      <c r="C8516" t="s">
        <v>39</v>
      </c>
      <c r="D8516">
        <v>172.5</v>
      </c>
      <c r="E8516" t="s">
        <v>19</v>
      </c>
      <c r="F8516">
        <v>170.8</v>
      </c>
      <c r="G8516" t="s">
        <v>49</v>
      </c>
    </row>
    <row r="8517" spans="1:7" x14ac:dyDescent="0.35">
      <c r="A8517" t="s">
        <v>5</v>
      </c>
      <c r="B8517">
        <v>2022</v>
      </c>
      <c r="C8517" t="s">
        <v>39</v>
      </c>
      <c r="D8517">
        <v>172.5</v>
      </c>
      <c r="E8517" t="s">
        <v>20</v>
      </c>
      <c r="F8517">
        <v>192.9</v>
      </c>
      <c r="G8517" t="s">
        <v>50</v>
      </c>
    </row>
    <row r="8518" spans="1:7" x14ac:dyDescent="0.35">
      <c r="A8518" t="s">
        <v>5</v>
      </c>
      <c r="B8518">
        <v>2022</v>
      </c>
      <c r="C8518" t="s">
        <v>39</v>
      </c>
      <c r="D8518">
        <v>172.5</v>
      </c>
      <c r="E8518" t="s">
        <v>21</v>
      </c>
      <c r="F8518">
        <v>179.3</v>
      </c>
      <c r="G8518" t="s">
        <v>51</v>
      </c>
    </row>
    <row r="8519" spans="1:7" x14ac:dyDescent="0.35">
      <c r="A8519" t="s">
        <v>5</v>
      </c>
      <c r="B8519">
        <v>2022</v>
      </c>
      <c r="C8519" t="s">
        <v>39</v>
      </c>
      <c r="D8519">
        <v>172.5</v>
      </c>
      <c r="E8519" t="s">
        <v>22</v>
      </c>
      <c r="F8519">
        <v>177.2</v>
      </c>
      <c r="G8519" t="s">
        <v>51</v>
      </c>
    </row>
    <row r="8520" spans="1:7" x14ac:dyDescent="0.35">
      <c r="A8520" t="s">
        <v>5</v>
      </c>
      <c r="B8520">
        <v>2022</v>
      </c>
      <c r="C8520" t="s">
        <v>39</v>
      </c>
      <c r="D8520">
        <v>172.5</v>
      </c>
      <c r="E8520" t="s">
        <v>23</v>
      </c>
      <c r="F8520">
        <v>179</v>
      </c>
      <c r="G8520" t="s">
        <v>51</v>
      </c>
    </row>
    <row r="8521" spans="1:7" x14ac:dyDescent="0.35">
      <c r="A8521" t="s">
        <v>5</v>
      </c>
      <c r="B8521">
        <v>2022</v>
      </c>
      <c r="C8521" t="s">
        <v>39</v>
      </c>
      <c r="D8521">
        <v>172.5</v>
      </c>
      <c r="E8521" t="s">
        <v>24</v>
      </c>
      <c r="G8521" t="s">
        <v>24</v>
      </c>
    </row>
    <row r="8522" spans="1:7" x14ac:dyDescent="0.35">
      <c r="A8522" t="s">
        <v>5</v>
      </c>
      <c r="B8522">
        <v>2022</v>
      </c>
      <c r="C8522" t="s">
        <v>39</v>
      </c>
      <c r="D8522">
        <v>172.5</v>
      </c>
      <c r="E8522" t="s">
        <v>25</v>
      </c>
      <c r="F8522">
        <v>175.3</v>
      </c>
      <c r="G8522" t="s">
        <v>55</v>
      </c>
    </row>
    <row r="8523" spans="1:7" x14ac:dyDescent="0.35">
      <c r="A8523" t="s">
        <v>5</v>
      </c>
      <c r="B8523">
        <v>2022</v>
      </c>
      <c r="C8523" t="s">
        <v>39</v>
      </c>
      <c r="D8523">
        <v>172.5</v>
      </c>
      <c r="E8523" t="s">
        <v>26</v>
      </c>
      <c r="F8523">
        <v>168.9</v>
      </c>
      <c r="G8523" t="s">
        <v>52</v>
      </c>
    </row>
    <row r="8524" spans="1:7" x14ac:dyDescent="0.35">
      <c r="A8524" t="s">
        <v>5</v>
      </c>
      <c r="B8524">
        <v>2022</v>
      </c>
      <c r="C8524" t="s">
        <v>39</v>
      </c>
      <c r="D8524">
        <v>172.5</v>
      </c>
      <c r="E8524" t="s">
        <v>27</v>
      </c>
      <c r="F8524">
        <v>177.7</v>
      </c>
      <c r="G8524" t="s">
        <v>27</v>
      </c>
    </row>
    <row r="8525" spans="1:7" x14ac:dyDescent="0.35">
      <c r="A8525" t="s">
        <v>5</v>
      </c>
      <c r="B8525">
        <v>2022</v>
      </c>
      <c r="C8525" t="s">
        <v>39</v>
      </c>
      <c r="D8525">
        <v>172.5</v>
      </c>
      <c r="E8525" t="s">
        <v>28</v>
      </c>
      <c r="F8525">
        <v>167.1</v>
      </c>
      <c r="G8525" t="s">
        <v>54</v>
      </c>
    </row>
    <row r="8526" spans="1:7" x14ac:dyDescent="0.35">
      <c r="A8526" t="s">
        <v>5</v>
      </c>
      <c r="B8526">
        <v>2022</v>
      </c>
      <c r="C8526" t="s">
        <v>39</v>
      </c>
      <c r="D8526">
        <v>172.5</v>
      </c>
      <c r="E8526" t="s">
        <v>29</v>
      </c>
      <c r="F8526">
        <v>167.6</v>
      </c>
      <c r="G8526" t="s">
        <v>56</v>
      </c>
    </row>
    <row r="8527" spans="1:7" x14ac:dyDescent="0.35">
      <c r="A8527" t="s">
        <v>5</v>
      </c>
      <c r="B8527">
        <v>2022</v>
      </c>
      <c r="C8527" t="s">
        <v>39</v>
      </c>
      <c r="D8527">
        <v>172.5</v>
      </c>
      <c r="E8527" t="s">
        <v>30</v>
      </c>
      <c r="F8527">
        <v>171.8</v>
      </c>
      <c r="G8527" t="s">
        <v>30</v>
      </c>
    </row>
    <row r="8528" spans="1:7" x14ac:dyDescent="0.35">
      <c r="A8528" t="s">
        <v>5</v>
      </c>
      <c r="B8528">
        <v>2022</v>
      </c>
      <c r="C8528" t="s">
        <v>39</v>
      </c>
      <c r="D8528">
        <v>172.5</v>
      </c>
      <c r="E8528" t="s">
        <v>31</v>
      </c>
      <c r="F8528">
        <v>168.5</v>
      </c>
      <c r="G8528" t="s">
        <v>53</v>
      </c>
    </row>
    <row r="8529" spans="1:7" x14ac:dyDescent="0.35">
      <c r="A8529" t="s">
        <v>5</v>
      </c>
      <c r="B8529">
        <v>2022</v>
      </c>
      <c r="C8529" t="s">
        <v>39</v>
      </c>
      <c r="D8529">
        <v>172.5</v>
      </c>
      <c r="E8529" t="s">
        <v>32</v>
      </c>
      <c r="F8529">
        <v>170.9</v>
      </c>
      <c r="G8529" t="s">
        <v>32</v>
      </c>
    </row>
    <row r="8530" spans="1:7" x14ac:dyDescent="0.35">
      <c r="A8530" t="s">
        <v>34</v>
      </c>
      <c r="B8530">
        <v>2022</v>
      </c>
      <c r="C8530" t="s">
        <v>39</v>
      </c>
      <c r="D8530">
        <v>170.8</v>
      </c>
      <c r="E8530" t="s">
        <v>7</v>
      </c>
      <c r="F8530">
        <v>156.69999999999999</v>
      </c>
      <c r="G8530" t="s">
        <v>49</v>
      </c>
    </row>
    <row r="8531" spans="1:7" x14ac:dyDescent="0.35">
      <c r="A8531" t="s">
        <v>34</v>
      </c>
      <c r="B8531">
        <v>2022</v>
      </c>
      <c r="C8531" t="s">
        <v>39</v>
      </c>
      <c r="D8531">
        <v>170.8</v>
      </c>
      <c r="E8531" t="s">
        <v>8</v>
      </c>
      <c r="F8531">
        <v>221.2</v>
      </c>
      <c r="G8531" t="s">
        <v>49</v>
      </c>
    </row>
    <row r="8532" spans="1:7" x14ac:dyDescent="0.35">
      <c r="A8532" t="s">
        <v>34</v>
      </c>
      <c r="B8532">
        <v>2022</v>
      </c>
      <c r="C8532" t="s">
        <v>39</v>
      </c>
      <c r="D8532">
        <v>170.8</v>
      </c>
      <c r="E8532" t="s">
        <v>9</v>
      </c>
      <c r="F8532">
        <v>164.1</v>
      </c>
      <c r="G8532" t="s">
        <v>49</v>
      </c>
    </row>
    <row r="8533" spans="1:7" x14ac:dyDescent="0.35">
      <c r="A8533" t="s">
        <v>34</v>
      </c>
      <c r="B8533">
        <v>2022</v>
      </c>
      <c r="C8533" t="s">
        <v>39</v>
      </c>
      <c r="D8533">
        <v>170.8</v>
      </c>
      <c r="E8533" t="s">
        <v>10</v>
      </c>
      <c r="F8533">
        <v>165.4</v>
      </c>
      <c r="G8533" t="s">
        <v>49</v>
      </c>
    </row>
    <row r="8534" spans="1:7" x14ac:dyDescent="0.35">
      <c r="A8534" t="s">
        <v>34</v>
      </c>
      <c r="B8534">
        <v>2022</v>
      </c>
      <c r="C8534" t="s">
        <v>39</v>
      </c>
      <c r="D8534">
        <v>170.8</v>
      </c>
      <c r="E8534" t="s">
        <v>11</v>
      </c>
      <c r="F8534">
        <v>189.5</v>
      </c>
      <c r="G8534" t="s">
        <v>49</v>
      </c>
    </row>
    <row r="8535" spans="1:7" x14ac:dyDescent="0.35">
      <c r="A8535" t="s">
        <v>34</v>
      </c>
      <c r="B8535">
        <v>2022</v>
      </c>
      <c r="C8535" t="s">
        <v>39</v>
      </c>
      <c r="D8535">
        <v>170.8</v>
      </c>
      <c r="E8535" t="s">
        <v>12</v>
      </c>
      <c r="F8535">
        <v>174.5</v>
      </c>
      <c r="G8535" t="s">
        <v>49</v>
      </c>
    </row>
    <row r="8536" spans="1:7" x14ac:dyDescent="0.35">
      <c r="A8536" t="s">
        <v>34</v>
      </c>
      <c r="B8536">
        <v>2022</v>
      </c>
      <c r="C8536" t="s">
        <v>39</v>
      </c>
      <c r="D8536">
        <v>170.8</v>
      </c>
      <c r="E8536" t="s">
        <v>13</v>
      </c>
      <c r="F8536">
        <v>203.2</v>
      </c>
      <c r="G8536" t="s">
        <v>49</v>
      </c>
    </row>
    <row r="8537" spans="1:7" x14ac:dyDescent="0.35">
      <c r="A8537" t="s">
        <v>34</v>
      </c>
      <c r="B8537">
        <v>2022</v>
      </c>
      <c r="C8537" t="s">
        <v>39</v>
      </c>
      <c r="D8537">
        <v>170.8</v>
      </c>
      <c r="E8537" t="s">
        <v>14</v>
      </c>
      <c r="F8537">
        <v>164.1</v>
      </c>
      <c r="G8537" t="s">
        <v>49</v>
      </c>
    </row>
    <row r="8538" spans="1:7" x14ac:dyDescent="0.35">
      <c r="A8538" t="s">
        <v>34</v>
      </c>
      <c r="B8538">
        <v>2022</v>
      </c>
      <c r="C8538" t="s">
        <v>39</v>
      </c>
      <c r="D8538">
        <v>170.8</v>
      </c>
      <c r="E8538" t="s">
        <v>15</v>
      </c>
      <c r="F8538">
        <v>121.2</v>
      </c>
      <c r="G8538" t="s">
        <v>49</v>
      </c>
    </row>
    <row r="8539" spans="1:7" x14ac:dyDescent="0.35">
      <c r="A8539" t="s">
        <v>34</v>
      </c>
      <c r="B8539">
        <v>2022</v>
      </c>
      <c r="C8539" t="s">
        <v>39</v>
      </c>
      <c r="D8539">
        <v>170.8</v>
      </c>
      <c r="E8539" t="s">
        <v>16</v>
      </c>
      <c r="F8539">
        <v>181.4</v>
      </c>
      <c r="G8539" t="s">
        <v>49</v>
      </c>
    </row>
    <row r="8540" spans="1:7" x14ac:dyDescent="0.35">
      <c r="A8540" t="s">
        <v>34</v>
      </c>
      <c r="B8540">
        <v>2022</v>
      </c>
      <c r="C8540" t="s">
        <v>39</v>
      </c>
      <c r="D8540">
        <v>170.8</v>
      </c>
      <c r="E8540" t="s">
        <v>17</v>
      </c>
      <c r="F8540">
        <v>158.5</v>
      </c>
      <c r="G8540" t="s">
        <v>49</v>
      </c>
    </row>
    <row r="8541" spans="1:7" x14ac:dyDescent="0.35">
      <c r="A8541" t="s">
        <v>34</v>
      </c>
      <c r="B8541">
        <v>2022</v>
      </c>
      <c r="C8541" t="s">
        <v>39</v>
      </c>
      <c r="D8541">
        <v>170.8</v>
      </c>
      <c r="E8541" t="s">
        <v>18</v>
      </c>
      <c r="F8541">
        <v>184.9</v>
      </c>
      <c r="G8541" t="s">
        <v>49</v>
      </c>
    </row>
    <row r="8542" spans="1:7" x14ac:dyDescent="0.35">
      <c r="A8542" t="s">
        <v>34</v>
      </c>
      <c r="B8542">
        <v>2022</v>
      </c>
      <c r="C8542" t="s">
        <v>39</v>
      </c>
      <c r="D8542">
        <v>170.8</v>
      </c>
      <c r="E8542" t="s">
        <v>19</v>
      </c>
      <c r="F8542">
        <v>177.5</v>
      </c>
      <c r="G8542" t="s">
        <v>49</v>
      </c>
    </row>
    <row r="8543" spans="1:7" x14ac:dyDescent="0.35">
      <c r="A8543" t="s">
        <v>34</v>
      </c>
      <c r="B8543">
        <v>2022</v>
      </c>
      <c r="C8543" t="s">
        <v>39</v>
      </c>
      <c r="D8543">
        <v>170.8</v>
      </c>
      <c r="E8543" t="s">
        <v>20</v>
      </c>
      <c r="F8543">
        <v>197.5</v>
      </c>
      <c r="G8543" t="s">
        <v>50</v>
      </c>
    </row>
    <row r="8544" spans="1:7" x14ac:dyDescent="0.35">
      <c r="A8544" t="s">
        <v>34</v>
      </c>
      <c r="B8544">
        <v>2022</v>
      </c>
      <c r="C8544" t="s">
        <v>39</v>
      </c>
      <c r="D8544">
        <v>170.8</v>
      </c>
      <c r="E8544" t="s">
        <v>21</v>
      </c>
      <c r="F8544">
        <v>170</v>
      </c>
      <c r="G8544" t="s">
        <v>51</v>
      </c>
    </row>
    <row r="8545" spans="1:7" x14ac:dyDescent="0.35">
      <c r="A8545" t="s">
        <v>34</v>
      </c>
      <c r="B8545">
        <v>2022</v>
      </c>
      <c r="C8545" t="s">
        <v>39</v>
      </c>
      <c r="D8545">
        <v>170.8</v>
      </c>
      <c r="E8545" t="s">
        <v>22</v>
      </c>
      <c r="F8545">
        <v>155.9</v>
      </c>
      <c r="G8545" t="s">
        <v>51</v>
      </c>
    </row>
    <row r="8546" spans="1:7" x14ac:dyDescent="0.35">
      <c r="A8546" t="s">
        <v>34</v>
      </c>
      <c r="B8546">
        <v>2022</v>
      </c>
      <c r="C8546" t="s">
        <v>39</v>
      </c>
      <c r="D8546">
        <v>170.8</v>
      </c>
      <c r="E8546" t="s">
        <v>23</v>
      </c>
      <c r="F8546">
        <v>167.8</v>
      </c>
      <c r="G8546" t="s">
        <v>51</v>
      </c>
    </row>
    <row r="8547" spans="1:7" x14ac:dyDescent="0.35">
      <c r="A8547" t="s">
        <v>34</v>
      </c>
      <c r="B8547">
        <v>2022</v>
      </c>
      <c r="C8547" t="s">
        <v>39</v>
      </c>
      <c r="D8547">
        <v>170.8</v>
      </c>
      <c r="E8547" t="s">
        <v>24</v>
      </c>
      <c r="F8547">
        <v>167.5</v>
      </c>
      <c r="G8547" t="s">
        <v>24</v>
      </c>
    </row>
    <row r="8548" spans="1:7" x14ac:dyDescent="0.35">
      <c r="A8548" t="s">
        <v>34</v>
      </c>
      <c r="B8548">
        <v>2022</v>
      </c>
      <c r="C8548" t="s">
        <v>39</v>
      </c>
      <c r="D8548">
        <v>170.8</v>
      </c>
      <c r="E8548" t="s">
        <v>25</v>
      </c>
      <c r="F8548">
        <v>173.5</v>
      </c>
      <c r="G8548" t="s">
        <v>55</v>
      </c>
    </row>
    <row r="8549" spans="1:7" x14ac:dyDescent="0.35">
      <c r="A8549" t="s">
        <v>34</v>
      </c>
      <c r="B8549">
        <v>2022</v>
      </c>
      <c r="C8549" t="s">
        <v>39</v>
      </c>
      <c r="D8549">
        <v>170.8</v>
      </c>
      <c r="E8549" t="s">
        <v>26</v>
      </c>
      <c r="F8549">
        <v>161.1</v>
      </c>
      <c r="G8549" t="s">
        <v>52</v>
      </c>
    </row>
    <row r="8550" spans="1:7" x14ac:dyDescent="0.35">
      <c r="A8550" t="s">
        <v>34</v>
      </c>
      <c r="B8550">
        <v>2022</v>
      </c>
      <c r="C8550" t="s">
        <v>39</v>
      </c>
      <c r="D8550">
        <v>170.8</v>
      </c>
      <c r="E8550" t="s">
        <v>27</v>
      </c>
      <c r="F8550">
        <v>170.1</v>
      </c>
      <c r="G8550" t="s">
        <v>27</v>
      </c>
    </row>
    <row r="8551" spans="1:7" x14ac:dyDescent="0.35">
      <c r="A8551" t="s">
        <v>34</v>
      </c>
      <c r="B8551">
        <v>2022</v>
      </c>
      <c r="C8551" t="s">
        <v>39</v>
      </c>
      <c r="D8551">
        <v>170.8</v>
      </c>
      <c r="E8551" t="s">
        <v>28</v>
      </c>
      <c r="F8551">
        <v>159.4</v>
      </c>
      <c r="G8551" t="s">
        <v>54</v>
      </c>
    </row>
    <row r="8552" spans="1:7" x14ac:dyDescent="0.35">
      <c r="A8552" t="s">
        <v>34</v>
      </c>
      <c r="B8552">
        <v>2022</v>
      </c>
      <c r="C8552" t="s">
        <v>39</v>
      </c>
      <c r="D8552">
        <v>170.8</v>
      </c>
      <c r="E8552" t="s">
        <v>29</v>
      </c>
      <c r="F8552">
        <v>163.19999999999999</v>
      </c>
      <c r="G8552" t="s">
        <v>56</v>
      </c>
    </row>
    <row r="8553" spans="1:7" x14ac:dyDescent="0.35">
      <c r="A8553" t="s">
        <v>34</v>
      </c>
      <c r="B8553">
        <v>2022</v>
      </c>
      <c r="C8553" t="s">
        <v>39</v>
      </c>
      <c r="D8553">
        <v>170.8</v>
      </c>
      <c r="E8553" t="s">
        <v>30</v>
      </c>
      <c r="F8553">
        <v>165.2</v>
      </c>
      <c r="G8553" t="s">
        <v>30</v>
      </c>
    </row>
    <row r="8554" spans="1:7" x14ac:dyDescent="0.35">
      <c r="A8554" t="s">
        <v>34</v>
      </c>
      <c r="B8554">
        <v>2022</v>
      </c>
      <c r="C8554" t="s">
        <v>39</v>
      </c>
      <c r="D8554">
        <v>170.8</v>
      </c>
      <c r="E8554" t="s">
        <v>31</v>
      </c>
      <c r="F8554">
        <v>168.2</v>
      </c>
      <c r="G8554" t="s">
        <v>53</v>
      </c>
    </row>
    <row r="8555" spans="1:7" x14ac:dyDescent="0.35">
      <c r="A8555" t="s">
        <v>34</v>
      </c>
      <c r="B8555">
        <v>2022</v>
      </c>
      <c r="C8555" t="s">
        <v>39</v>
      </c>
      <c r="D8555">
        <v>170.8</v>
      </c>
      <c r="E8555" t="s">
        <v>32</v>
      </c>
      <c r="F8555">
        <v>163.80000000000001</v>
      </c>
      <c r="G8555" t="s">
        <v>32</v>
      </c>
    </row>
    <row r="8556" spans="1:7" x14ac:dyDescent="0.35">
      <c r="A8556" t="s">
        <v>35</v>
      </c>
      <c r="B8556">
        <v>2022</v>
      </c>
      <c r="C8556" t="s">
        <v>39</v>
      </c>
      <c r="D8556">
        <v>171.7</v>
      </c>
      <c r="E8556" t="s">
        <v>7</v>
      </c>
      <c r="F8556">
        <v>154.1</v>
      </c>
      <c r="G8556" t="s">
        <v>49</v>
      </c>
    </row>
    <row r="8557" spans="1:7" x14ac:dyDescent="0.35">
      <c r="A8557" t="s">
        <v>35</v>
      </c>
      <c r="B8557">
        <v>2022</v>
      </c>
      <c r="C8557" t="s">
        <v>39</v>
      </c>
      <c r="D8557">
        <v>171.7</v>
      </c>
      <c r="E8557" t="s">
        <v>8</v>
      </c>
      <c r="F8557">
        <v>217</v>
      </c>
      <c r="G8557" t="s">
        <v>49</v>
      </c>
    </row>
    <row r="8558" spans="1:7" x14ac:dyDescent="0.35">
      <c r="A8558" t="s">
        <v>35</v>
      </c>
      <c r="B8558">
        <v>2022</v>
      </c>
      <c r="C8558" t="s">
        <v>39</v>
      </c>
      <c r="D8558">
        <v>171.7</v>
      </c>
      <c r="E8558" t="s">
        <v>9</v>
      </c>
      <c r="F8558">
        <v>162.4</v>
      </c>
      <c r="G8558" t="s">
        <v>49</v>
      </c>
    </row>
    <row r="8559" spans="1:7" x14ac:dyDescent="0.35">
      <c r="A8559" t="s">
        <v>35</v>
      </c>
      <c r="B8559">
        <v>2022</v>
      </c>
      <c r="C8559" t="s">
        <v>39</v>
      </c>
      <c r="D8559">
        <v>171.7</v>
      </c>
      <c r="E8559" t="s">
        <v>10</v>
      </c>
      <c r="F8559">
        <v>164.9</v>
      </c>
      <c r="G8559" t="s">
        <v>49</v>
      </c>
    </row>
    <row r="8560" spans="1:7" x14ac:dyDescent="0.35">
      <c r="A8560" t="s">
        <v>35</v>
      </c>
      <c r="B8560">
        <v>2022</v>
      </c>
      <c r="C8560" t="s">
        <v>39</v>
      </c>
      <c r="D8560">
        <v>171.7</v>
      </c>
      <c r="E8560" t="s">
        <v>11</v>
      </c>
      <c r="F8560">
        <v>202.4</v>
      </c>
      <c r="G8560" t="s">
        <v>49</v>
      </c>
    </row>
    <row r="8561" spans="1:7" x14ac:dyDescent="0.35">
      <c r="A8561" t="s">
        <v>35</v>
      </c>
      <c r="B8561">
        <v>2022</v>
      </c>
      <c r="C8561" t="s">
        <v>39</v>
      </c>
      <c r="D8561">
        <v>171.7</v>
      </c>
      <c r="E8561" t="s">
        <v>12</v>
      </c>
      <c r="F8561">
        <v>171</v>
      </c>
      <c r="G8561" t="s">
        <v>49</v>
      </c>
    </row>
    <row r="8562" spans="1:7" x14ac:dyDescent="0.35">
      <c r="A8562" t="s">
        <v>35</v>
      </c>
      <c r="B8562">
        <v>2022</v>
      </c>
      <c r="C8562" t="s">
        <v>39</v>
      </c>
      <c r="D8562">
        <v>171.7</v>
      </c>
      <c r="E8562" t="s">
        <v>13</v>
      </c>
      <c r="F8562">
        <v>174.9</v>
      </c>
      <c r="G8562" t="s">
        <v>49</v>
      </c>
    </row>
    <row r="8563" spans="1:7" x14ac:dyDescent="0.35">
      <c r="A8563" t="s">
        <v>35</v>
      </c>
      <c r="B8563">
        <v>2022</v>
      </c>
      <c r="C8563" t="s">
        <v>39</v>
      </c>
      <c r="D8563">
        <v>171.7</v>
      </c>
      <c r="E8563" t="s">
        <v>14</v>
      </c>
      <c r="F8563">
        <v>164.7</v>
      </c>
      <c r="G8563" t="s">
        <v>49</v>
      </c>
    </row>
    <row r="8564" spans="1:7" x14ac:dyDescent="0.35">
      <c r="A8564" t="s">
        <v>35</v>
      </c>
      <c r="B8564">
        <v>2022</v>
      </c>
      <c r="C8564" t="s">
        <v>39</v>
      </c>
      <c r="D8564">
        <v>171.7</v>
      </c>
      <c r="E8564" t="s">
        <v>15</v>
      </c>
      <c r="F8564">
        <v>119.7</v>
      </c>
      <c r="G8564" t="s">
        <v>49</v>
      </c>
    </row>
    <row r="8565" spans="1:7" x14ac:dyDescent="0.35">
      <c r="A8565" t="s">
        <v>35</v>
      </c>
      <c r="B8565">
        <v>2022</v>
      </c>
      <c r="C8565" t="s">
        <v>39</v>
      </c>
      <c r="D8565">
        <v>171.7</v>
      </c>
      <c r="E8565" t="s">
        <v>16</v>
      </c>
      <c r="F8565">
        <v>184.9</v>
      </c>
      <c r="G8565" t="s">
        <v>49</v>
      </c>
    </row>
    <row r="8566" spans="1:7" x14ac:dyDescent="0.35">
      <c r="A8566" t="s">
        <v>35</v>
      </c>
      <c r="B8566">
        <v>2022</v>
      </c>
      <c r="C8566" t="s">
        <v>39</v>
      </c>
      <c r="D8566">
        <v>171.7</v>
      </c>
      <c r="E8566" t="s">
        <v>17</v>
      </c>
      <c r="F8566">
        <v>167.1</v>
      </c>
      <c r="G8566" t="s">
        <v>49</v>
      </c>
    </row>
    <row r="8567" spans="1:7" x14ac:dyDescent="0.35">
      <c r="A8567" t="s">
        <v>35</v>
      </c>
      <c r="B8567">
        <v>2022</v>
      </c>
      <c r="C8567" t="s">
        <v>39</v>
      </c>
      <c r="D8567">
        <v>171.7</v>
      </c>
      <c r="E8567" t="s">
        <v>18</v>
      </c>
      <c r="F8567">
        <v>182.5</v>
      </c>
      <c r="G8567" t="s">
        <v>49</v>
      </c>
    </row>
    <row r="8568" spans="1:7" x14ac:dyDescent="0.35">
      <c r="A8568" t="s">
        <v>35</v>
      </c>
      <c r="B8568">
        <v>2022</v>
      </c>
      <c r="C8568" t="s">
        <v>39</v>
      </c>
      <c r="D8568">
        <v>171.7</v>
      </c>
      <c r="E8568" t="s">
        <v>19</v>
      </c>
      <c r="F8568">
        <v>173.3</v>
      </c>
      <c r="G8568" t="s">
        <v>49</v>
      </c>
    </row>
    <row r="8569" spans="1:7" x14ac:dyDescent="0.35">
      <c r="A8569" t="s">
        <v>35</v>
      </c>
      <c r="B8569">
        <v>2022</v>
      </c>
      <c r="C8569" t="s">
        <v>39</v>
      </c>
      <c r="D8569">
        <v>171.7</v>
      </c>
      <c r="E8569" t="s">
        <v>20</v>
      </c>
      <c r="F8569">
        <v>194.1</v>
      </c>
      <c r="G8569" t="s">
        <v>50</v>
      </c>
    </row>
    <row r="8570" spans="1:7" x14ac:dyDescent="0.35">
      <c r="A8570" t="s">
        <v>35</v>
      </c>
      <c r="B8570">
        <v>2022</v>
      </c>
      <c r="C8570" t="s">
        <v>39</v>
      </c>
      <c r="D8570">
        <v>171.7</v>
      </c>
      <c r="E8570" t="s">
        <v>21</v>
      </c>
      <c r="F8570">
        <v>175.6</v>
      </c>
      <c r="G8570" t="s">
        <v>51</v>
      </c>
    </row>
    <row r="8571" spans="1:7" x14ac:dyDescent="0.35">
      <c r="A8571" t="s">
        <v>35</v>
      </c>
      <c r="B8571">
        <v>2022</v>
      </c>
      <c r="C8571" t="s">
        <v>39</v>
      </c>
      <c r="D8571">
        <v>171.7</v>
      </c>
      <c r="E8571" t="s">
        <v>22</v>
      </c>
      <c r="F8571">
        <v>168.4</v>
      </c>
      <c r="G8571" t="s">
        <v>51</v>
      </c>
    </row>
    <row r="8572" spans="1:7" x14ac:dyDescent="0.35">
      <c r="A8572" t="s">
        <v>35</v>
      </c>
      <c r="B8572">
        <v>2022</v>
      </c>
      <c r="C8572" t="s">
        <v>39</v>
      </c>
      <c r="D8572">
        <v>171.7</v>
      </c>
      <c r="E8572" t="s">
        <v>23</v>
      </c>
      <c r="F8572">
        <v>174.6</v>
      </c>
      <c r="G8572" t="s">
        <v>51</v>
      </c>
    </row>
    <row r="8573" spans="1:7" x14ac:dyDescent="0.35">
      <c r="A8573" t="s">
        <v>35</v>
      </c>
      <c r="B8573">
        <v>2022</v>
      </c>
      <c r="C8573" t="s">
        <v>39</v>
      </c>
      <c r="D8573">
        <v>171.7</v>
      </c>
      <c r="E8573" t="s">
        <v>24</v>
      </c>
      <c r="F8573">
        <v>167.5</v>
      </c>
      <c r="G8573" t="s">
        <v>24</v>
      </c>
    </row>
    <row r="8574" spans="1:7" x14ac:dyDescent="0.35">
      <c r="A8574" t="s">
        <v>35</v>
      </c>
      <c r="B8574">
        <v>2022</v>
      </c>
      <c r="C8574" t="s">
        <v>39</v>
      </c>
      <c r="D8574">
        <v>171.7</v>
      </c>
      <c r="E8574" t="s">
        <v>25</v>
      </c>
      <c r="F8574">
        <v>174.6</v>
      </c>
      <c r="G8574" t="s">
        <v>55</v>
      </c>
    </row>
    <row r="8575" spans="1:7" x14ac:dyDescent="0.35">
      <c r="A8575" t="s">
        <v>35</v>
      </c>
      <c r="B8575">
        <v>2022</v>
      </c>
      <c r="C8575" t="s">
        <v>39</v>
      </c>
      <c r="D8575">
        <v>171.7</v>
      </c>
      <c r="E8575" t="s">
        <v>26</v>
      </c>
      <c r="F8575">
        <v>165.2</v>
      </c>
      <c r="G8575" t="s">
        <v>52</v>
      </c>
    </row>
    <row r="8576" spans="1:7" x14ac:dyDescent="0.35">
      <c r="A8576" t="s">
        <v>35</v>
      </c>
      <c r="B8576">
        <v>2022</v>
      </c>
      <c r="C8576" t="s">
        <v>39</v>
      </c>
      <c r="D8576">
        <v>171.7</v>
      </c>
      <c r="E8576" t="s">
        <v>27</v>
      </c>
      <c r="F8576">
        <v>174.8</v>
      </c>
      <c r="G8576" t="s">
        <v>27</v>
      </c>
    </row>
    <row r="8577" spans="1:7" x14ac:dyDescent="0.35">
      <c r="A8577" t="s">
        <v>35</v>
      </c>
      <c r="B8577">
        <v>2022</v>
      </c>
      <c r="C8577" t="s">
        <v>39</v>
      </c>
      <c r="D8577">
        <v>171.7</v>
      </c>
      <c r="E8577" t="s">
        <v>28</v>
      </c>
      <c r="F8577">
        <v>163</v>
      </c>
      <c r="G8577" t="s">
        <v>54</v>
      </c>
    </row>
    <row r="8578" spans="1:7" x14ac:dyDescent="0.35">
      <c r="A8578" t="s">
        <v>35</v>
      </c>
      <c r="B8578">
        <v>2022</v>
      </c>
      <c r="C8578" t="s">
        <v>39</v>
      </c>
      <c r="D8578">
        <v>171.7</v>
      </c>
      <c r="E8578" t="s">
        <v>29</v>
      </c>
      <c r="F8578">
        <v>165.1</v>
      </c>
      <c r="G8578" t="s">
        <v>56</v>
      </c>
    </row>
    <row r="8579" spans="1:7" x14ac:dyDescent="0.35">
      <c r="A8579" t="s">
        <v>35</v>
      </c>
      <c r="B8579">
        <v>2022</v>
      </c>
      <c r="C8579" t="s">
        <v>39</v>
      </c>
      <c r="D8579">
        <v>171.7</v>
      </c>
      <c r="E8579" t="s">
        <v>30</v>
      </c>
      <c r="F8579">
        <v>167.9</v>
      </c>
      <c r="G8579" t="s">
        <v>30</v>
      </c>
    </row>
    <row r="8580" spans="1:7" x14ac:dyDescent="0.35">
      <c r="A8580" t="s">
        <v>35</v>
      </c>
      <c r="B8580">
        <v>2022</v>
      </c>
      <c r="C8580" t="s">
        <v>39</v>
      </c>
      <c r="D8580">
        <v>171.7</v>
      </c>
      <c r="E8580" t="s">
        <v>31</v>
      </c>
      <c r="F8580">
        <v>168.4</v>
      </c>
      <c r="G8580" t="s">
        <v>53</v>
      </c>
    </row>
    <row r="8581" spans="1:7" x14ac:dyDescent="0.35">
      <c r="A8581" t="s">
        <v>35</v>
      </c>
      <c r="B8581">
        <v>2022</v>
      </c>
      <c r="C8581" t="s">
        <v>39</v>
      </c>
      <c r="D8581">
        <v>171.7</v>
      </c>
      <c r="E8581" t="s">
        <v>32</v>
      </c>
      <c r="F8581">
        <v>167.5</v>
      </c>
      <c r="G8581" t="s">
        <v>32</v>
      </c>
    </row>
    <row r="8582" spans="1:7" x14ac:dyDescent="0.35">
      <c r="A8582" t="s">
        <v>5</v>
      </c>
      <c r="B8582">
        <v>2022</v>
      </c>
      <c r="C8582" t="s">
        <v>40</v>
      </c>
      <c r="D8582">
        <v>173.6</v>
      </c>
      <c r="E8582" t="s">
        <v>7</v>
      </c>
      <c r="F8582">
        <v>153.80000000000001</v>
      </c>
      <c r="G8582" t="s">
        <v>49</v>
      </c>
    </row>
    <row r="8583" spans="1:7" x14ac:dyDescent="0.35">
      <c r="A8583" t="s">
        <v>5</v>
      </c>
      <c r="B8583">
        <v>2022</v>
      </c>
      <c r="C8583" t="s">
        <v>40</v>
      </c>
      <c r="D8583">
        <v>173.6</v>
      </c>
      <c r="E8583" t="s">
        <v>8</v>
      </c>
      <c r="F8583">
        <v>217.2</v>
      </c>
      <c r="G8583" t="s">
        <v>49</v>
      </c>
    </row>
    <row r="8584" spans="1:7" x14ac:dyDescent="0.35">
      <c r="A8584" t="s">
        <v>5</v>
      </c>
      <c r="B8584">
        <v>2022</v>
      </c>
      <c r="C8584" t="s">
        <v>40</v>
      </c>
      <c r="D8584">
        <v>173.6</v>
      </c>
      <c r="E8584" t="s">
        <v>9</v>
      </c>
      <c r="F8584">
        <v>169.6</v>
      </c>
      <c r="G8584" t="s">
        <v>49</v>
      </c>
    </row>
    <row r="8585" spans="1:7" x14ac:dyDescent="0.35">
      <c r="A8585" t="s">
        <v>5</v>
      </c>
      <c r="B8585">
        <v>2022</v>
      </c>
      <c r="C8585" t="s">
        <v>40</v>
      </c>
      <c r="D8585">
        <v>173.6</v>
      </c>
      <c r="E8585" t="s">
        <v>10</v>
      </c>
      <c r="F8585">
        <v>165.4</v>
      </c>
      <c r="G8585" t="s">
        <v>49</v>
      </c>
    </row>
    <row r="8586" spans="1:7" x14ac:dyDescent="0.35">
      <c r="A8586" t="s">
        <v>5</v>
      </c>
      <c r="B8586">
        <v>2022</v>
      </c>
      <c r="C8586" t="s">
        <v>40</v>
      </c>
      <c r="D8586">
        <v>173.6</v>
      </c>
      <c r="E8586" t="s">
        <v>11</v>
      </c>
      <c r="F8586">
        <v>208.1</v>
      </c>
      <c r="G8586" t="s">
        <v>49</v>
      </c>
    </row>
    <row r="8587" spans="1:7" x14ac:dyDescent="0.35">
      <c r="A8587" t="s">
        <v>5</v>
      </c>
      <c r="B8587">
        <v>2022</v>
      </c>
      <c r="C8587" t="s">
        <v>40</v>
      </c>
      <c r="D8587">
        <v>173.6</v>
      </c>
      <c r="E8587" t="s">
        <v>12</v>
      </c>
      <c r="F8587">
        <v>165.8</v>
      </c>
      <c r="G8587" t="s">
        <v>49</v>
      </c>
    </row>
    <row r="8588" spans="1:7" x14ac:dyDescent="0.35">
      <c r="A8588" t="s">
        <v>5</v>
      </c>
      <c r="B8588">
        <v>2022</v>
      </c>
      <c r="C8588" t="s">
        <v>40</v>
      </c>
      <c r="D8588">
        <v>173.6</v>
      </c>
      <c r="E8588" t="s">
        <v>13</v>
      </c>
      <c r="F8588">
        <v>167.3</v>
      </c>
      <c r="G8588" t="s">
        <v>49</v>
      </c>
    </row>
    <row r="8589" spans="1:7" x14ac:dyDescent="0.35">
      <c r="A8589" t="s">
        <v>5</v>
      </c>
      <c r="B8589">
        <v>2022</v>
      </c>
      <c r="C8589" t="s">
        <v>40</v>
      </c>
      <c r="D8589">
        <v>173.6</v>
      </c>
      <c r="E8589" t="s">
        <v>14</v>
      </c>
      <c r="F8589">
        <v>164.6</v>
      </c>
      <c r="G8589" t="s">
        <v>49</v>
      </c>
    </row>
    <row r="8590" spans="1:7" x14ac:dyDescent="0.35">
      <c r="A8590" t="s">
        <v>5</v>
      </c>
      <c r="B8590">
        <v>2022</v>
      </c>
      <c r="C8590" t="s">
        <v>40</v>
      </c>
      <c r="D8590">
        <v>173.6</v>
      </c>
      <c r="E8590" t="s">
        <v>15</v>
      </c>
      <c r="F8590">
        <v>119.1</v>
      </c>
      <c r="G8590" t="s">
        <v>49</v>
      </c>
    </row>
    <row r="8591" spans="1:7" x14ac:dyDescent="0.35">
      <c r="A8591" t="s">
        <v>5</v>
      </c>
      <c r="B8591">
        <v>2022</v>
      </c>
      <c r="C8591" t="s">
        <v>40</v>
      </c>
      <c r="D8591">
        <v>173.6</v>
      </c>
      <c r="E8591" t="s">
        <v>16</v>
      </c>
      <c r="F8591">
        <v>188.9</v>
      </c>
      <c r="G8591" t="s">
        <v>49</v>
      </c>
    </row>
    <row r="8592" spans="1:7" x14ac:dyDescent="0.35">
      <c r="A8592" t="s">
        <v>5</v>
      </c>
      <c r="B8592">
        <v>2022</v>
      </c>
      <c r="C8592" t="s">
        <v>40</v>
      </c>
      <c r="D8592">
        <v>173.6</v>
      </c>
      <c r="E8592" t="s">
        <v>17</v>
      </c>
      <c r="F8592">
        <v>174.2</v>
      </c>
      <c r="G8592" t="s">
        <v>49</v>
      </c>
    </row>
    <row r="8593" spans="1:7" x14ac:dyDescent="0.35">
      <c r="A8593" t="s">
        <v>5</v>
      </c>
      <c r="B8593">
        <v>2022</v>
      </c>
      <c r="C8593" t="s">
        <v>40</v>
      </c>
      <c r="D8593">
        <v>173.6</v>
      </c>
      <c r="E8593" t="s">
        <v>18</v>
      </c>
      <c r="F8593">
        <v>181.9</v>
      </c>
      <c r="G8593" t="s">
        <v>49</v>
      </c>
    </row>
    <row r="8594" spans="1:7" x14ac:dyDescent="0.35">
      <c r="A8594" t="s">
        <v>5</v>
      </c>
      <c r="B8594">
        <v>2022</v>
      </c>
      <c r="C8594" t="s">
        <v>40</v>
      </c>
      <c r="D8594">
        <v>173.6</v>
      </c>
      <c r="E8594" t="s">
        <v>19</v>
      </c>
      <c r="F8594">
        <v>172.4</v>
      </c>
      <c r="G8594" t="s">
        <v>49</v>
      </c>
    </row>
    <row r="8595" spans="1:7" x14ac:dyDescent="0.35">
      <c r="A8595" t="s">
        <v>5</v>
      </c>
      <c r="B8595">
        <v>2022</v>
      </c>
      <c r="C8595" t="s">
        <v>40</v>
      </c>
      <c r="D8595">
        <v>173.6</v>
      </c>
      <c r="E8595" t="s">
        <v>20</v>
      </c>
      <c r="F8595">
        <v>192.9</v>
      </c>
      <c r="G8595" t="s">
        <v>50</v>
      </c>
    </row>
    <row r="8596" spans="1:7" x14ac:dyDescent="0.35">
      <c r="A8596" t="s">
        <v>5</v>
      </c>
      <c r="B8596">
        <v>2022</v>
      </c>
      <c r="C8596" t="s">
        <v>40</v>
      </c>
      <c r="D8596">
        <v>173.6</v>
      </c>
      <c r="E8596" t="s">
        <v>21</v>
      </c>
      <c r="F8596">
        <v>180.7</v>
      </c>
      <c r="G8596" t="s">
        <v>51</v>
      </c>
    </row>
    <row r="8597" spans="1:7" x14ac:dyDescent="0.35">
      <c r="A8597" t="s">
        <v>5</v>
      </c>
      <c r="B8597">
        <v>2022</v>
      </c>
      <c r="C8597" t="s">
        <v>40</v>
      </c>
      <c r="D8597">
        <v>173.6</v>
      </c>
      <c r="E8597" t="s">
        <v>22</v>
      </c>
      <c r="F8597">
        <v>178.7</v>
      </c>
      <c r="G8597" t="s">
        <v>51</v>
      </c>
    </row>
    <row r="8598" spans="1:7" x14ac:dyDescent="0.35">
      <c r="A8598" t="s">
        <v>5</v>
      </c>
      <c r="B8598">
        <v>2022</v>
      </c>
      <c r="C8598" t="s">
        <v>40</v>
      </c>
      <c r="D8598">
        <v>173.6</v>
      </c>
      <c r="E8598" t="s">
        <v>23</v>
      </c>
      <c r="F8598">
        <v>180.4</v>
      </c>
      <c r="G8598" t="s">
        <v>51</v>
      </c>
    </row>
    <row r="8599" spans="1:7" x14ac:dyDescent="0.35">
      <c r="A8599" t="s">
        <v>5</v>
      </c>
      <c r="B8599">
        <v>2022</v>
      </c>
      <c r="C8599" t="s">
        <v>40</v>
      </c>
      <c r="D8599">
        <v>173.6</v>
      </c>
      <c r="E8599" t="s">
        <v>24</v>
      </c>
      <c r="G8599" t="s">
        <v>24</v>
      </c>
    </row>
    <row r="8600" spans="1:7" x14ac:dyDescent="0.35">
      <c r="A8600" t="s">
        <v>5</v>
      </c>
      <c r="B8600">
        <v>2022</v>
      </c>
      <c r="C8600" t="s">
        <v>40</v>
      </c>
      <c r="D8600">
        <v>173.6</v>
      </c>
      <c r="E8600" t="s">
        <v>25</v>
      </c>
      <c r="F8600">
        <v>176.7</v>
      </c>
      <c r="G8600" t="s">
        <v>55</v>
      </c>
    </row>
    <row r="8601" spans="1:7" x14ac:dyDescent="0.35">
      <c r="A8601" t="s">
        <v>5</v>
      </c>
      <c r="B8601">
        <v>2022</v>
      </c>
      <c r="C8601" t="s">
        <v>40</v>
      </c>
      <c r="D8601">
        <v>173.6</v>
      </c>
      <c r="E8601" t="s">
        <v>26</v>
      </c>
      <c r="F8601">
        <v>170.3</v>
      </c>
      <c r="G8601" t="s">
        <v>52</v>
      </c>
    </row>
    <row r="8602" spans="1:7" x14ac:dyDescent="0.35">
      <c r="A8602" t="s">
        <v>5</v>
      </c>
      <c r="B8602">
        <v>2022</v>
      </c>
      <c r="C8602" t="s">
        <v>40</v>
      </c>
      <c r="D8602">
        <v>173.6</v>
      </c>
      <c r="E8602" t="s">
        <v>27</v>
      </c>
      <c r="F8602">
        <v>178.2</v>
      </c>
      <c r="G8602" t="s">
        <v>27</v>
      </c>
    </row>
    <row r="8603" spans="1:7" x14ac:dyDescent="0.35">
      <c r="A8603" t="s">
        <v>5</v>
      </c>
      <c r="B8603">
        <v>2022</v>
      </c>
      <c r="C8603" t="s">
        <v>40</v>
      </c>
      <c r="D8603">
        <v>173.6</v>
      </c>
      <c r="E8603" t="s">
        <v>28</v>
      </c>
      <c r="F8603">
        <v>165.5</v>
      </c>
      <c r="G8603" t="s">
        <v>54</v>
      </c>
    </row>
    <row r="8604" spans="1:7" x14ac:dyDescent="0.35">
      <c r="A8604" t="s">
        <v>5</v>
      </c>
      <c r="B8604">
        <v>2022</v>
      </c>
      <c r="C8604" t="s">
        <v>40</v>
      </c>
      <c r="D8604">
        <v>173.6</v>
      </c>
      <c r="E8604" t="s">
        <v>29</v>
      </c>
      <c r="F8604">
        <v>168</v>
      </c>
      <c r="G8604" t="s">
        <v>56</v>
      </c>
    </row>
    <row r="8605" spans="1:7" x14ac:dyDescent="0.35">
      <c r="A8605" t="s">
        <v>5</v>
      </c>
      <c r="B8605">
        <v>2022</v>
      </c>
      <c r="C8605" t="s">
        <v>40</v>
      </c>
      <c r="D8605">
        <v>173.6</v>
      </c>
      <c r="E8605" t="s">
        <v>30</v>
      </c>
      <c r="F8605">
        <v>172.6</v>
      </c>
      <c r="G8605" t="s">
        <v>30</v>
      </c>
    </row>
    <row r="8606" spans="1:7" x14ac:dyDescent="0.35">
      <c r="A8606" t="s">
        <v>5</v>
      </c>
      <c r="B8606">
        <v>2022</v>
      </c>
      <c r="C8606" t="s">
        <v>40</v>
      </c>
      <c r="D8606">
        <v>173.6</v>
      </c>
      <c r="E8606" t="s">
        <v>31</v>
      </c>
      <c r="F8606">
        <v>169.5</v>
      </c>
      <c r="G8606" t="s">
        <v>53</v>
      </c>
    </row>
    <row r="8607" spans="1:7" x14ac:dyDescent="0.35">
      <c r="A8607" t="s">
        <v>5</v>
      </c>
      <c r="B8607">
        <v>2022</v>
      </c>
      <c r="C8607" t="s">
        <v>40</v>
      </c>
      <c r="D8607">
        <v>173.6</v>
      </c>
      <c r="E8607" t="s">
        <v>32</v>
      </c>
      <c r="F8607">
        <v>171</v>
      </c>
      <c r="G8607" t="s">
        <v>32</v>
      </c>
    </row>
    <row r="8608" spans="1:7" x14ac:dyDescent="0.35">
      <c r="A8608" t="s">
        <v>34</v>
      </c>
      <c r="B8608">
        <v>2022</v>
      </c>
      <c r="C8608" t="s">
        <v>40</v>
      </c>
      <c r="D8608">
        <v>171.4</v>
      </c>
      <c r="E8608" t="s">
        <v>7</v>
      </c>
      <c r="F8608">
        <v>157.5</v>
      </c>
      <c r="G8608" t="s">
        <v>49</v>
      </c>
    </row>
    <row r="8609" spans="1:7" x14ac:dyDescent="0.35">
      <c r="A8609" t="s">
        <v>34</v>
      </c>
      <c r="B8609">
        <v>2022</v>
      </c>
      <c r="C8609" t="s">
        <v>40</v>
      </c>
      <c r="D8609">
        <v>171.4</v>
      </c>
      <c r="E8609" t="s">
        <v>8</v>
      </c>
      <c r="F8609">
        <v>223.4</v>
      </c>
      <c r="G8609" t="s">
        <v>49</v>
      </c>
    </row>
    <row r="8610" spans="1:7" x14ac:dyDescent="0.35">
      <c r="A8610" t="s">
        <v>34</v>
      </c>
      <c r="B8610">
        <v>2022</v>
      </c>
      <c r="C8610" t="s">
        <v>40</v>
      </c>
      <c r="D8610">
        <v>171.4</v>
      </c>
      <c r="E8610" t="s">
        <v>9</v>
      </c>
      <c r="F8610">
        <v>172.8</v>
      </c>
      <c r="G8610" t="s">
        <v>49</v>
      </c>
    </row>
    <row r="8611" spans="1:7" x14ac:dyDescent="0.35">
      <c r="A8611" t="s">
        <v>34</v>
      </c>
      <c r="B8611">
        <v>2022</v>
      </c>
      <c r="C8611" t="s">
        <v>40</v>
      </c>
      <c r="D8611">
        <v>171.4</v>
      </c>
      <c r="E8611" t="s">
        <v>10</v>
      </c>
      <c r="F8611">
        <v>166.4</v>
      </c>
      <c r="G8611" t="s">
        <v>49</v>
      </c>
    </row>
    <row r="8612" spans="1:7" x14ac:dyDescent="0.35">
      <c r="A8612" t="s">
        <v>34</v>
      </c>
      <c r="B8612">
        <v>2022</v>
      </c>
      <c r="C8612" t="s">
        <v>40</v>
      </c>
      <c r="D8612">
        <v>171.4</v>
      </c>
      <c r="E8612" t="s">
        <v>11</v>
      </c>
      <c r="F8612">
        <v>188.6</v>
      </c>
      <c r="G8612" t="s">
        <v>49</v>
      </c>
    </row>
    <row r="8613" spans="1:7" x14ac:dyDescent="0.35">
      <c r="A8613" t="s">
        <v>34</v>
      </c>
      <c r="B8613">
        <v>2022</v>
      </c>
      <c r="C8613" t="s">
        <v>40</v>
      </c>
      <c r="D8613">
        <v>171.4</v>
      </c>
      <c r="E8613" t="s">
        <v>12</v>
      </c>
      <c r="F8613">
        <v>174.1</v>
      </c>
      <c r="G8613" t="s">
        <v>49</v>
      </c>
    </row>
    <row r="8614" spans="1:7" x14ac:dyDescent="0.35">
      <c r="A8614" t="s">
        <v>34</v>
      </c>
      <c r="B8614">
        <v>2022</v>
      </c>
      <c r="C8614" t="s">
        <v>40</v>
      </c>
      <c r="D8614">
        <v>171.4</v>
      </c>
      <c r="E8614" t="s">
        <v>13</v>
      </c>
      <c r="F8614">
        <v>211.5</v>
      </c>
      <c r="G8614" t="s">
        <v>49</v>
      </c>
    </row>
    <row r="8615" spans="1:7" x14ac:dyDescent="0.35">
      <c r="A8615" t="s">
        <v>34</v>
      </c>
      <c r="B8615">
        <v>2022</v>
      </c>
      <c r="C8615" t="s">
        <v>40</v>
      </c>
      <c r="D8615">
        <v>171.4</v>
      </c>
      <c r="E8615" t="s">
        <v>14</v>
      </c>
      <c r="F8615">
        <v>163.6</v>
      </c>
      <c r="G8615" t="s">
        <v>49</v>
      </c>
    </row>
    <row r="8616" spans="1:7" x14ac:dyDescent="0.35">
      <c r="A8616" t="s">
        <v>34</v>
      </c>
      <c r="B8616">
        <v>2022</v>
      </c>
      <c r="C8616" t="s">
        <v>40</v>
      </c>
      <c r="D8616">
        <v>171.4</v>
      </c>
      <c r="E8616" t="s">
        <v>15</v>
      </c>
      <c r="F8616">
        <v>121.4</v>
      </c>
      <c r="G8616" t="s">
        <v>49</v>
      </c>
    </row>
    <row r="8617" spans="1:7" x14ac:dyDescent="0.35">
      <c r="A8617" t="s">
        <v>34</v>
      </c>
      <c r="B8617">
        <v>2022</v>
      </c>
      <c r="C8617" t="s">
        <v>40</v>
      </c>
      <c r="D8617">
        <v>171.4</v>
      </c>
      <c r="E8617" t="s">
        <v>16</v>
      </c>
      <c r="F8617">
        <v>183.5</v>
      </c>
      <c r="G8617" t="s">
        <v>49</v>
      </c>
    </row>
    <row r="8618" spans="1:7" x14ac:dyDescent="0.35">
      <c r="A8618" t="s">
        <v>34</v>
      </c>
      <c r="B8618">
        <v>2022</v>
      </c>
      <c r="C8618" t="s">
        <v>40</v>
      </c>
      <c r="D8618">
        <v>171.4</v>
      </c>
      <c r="E8618" t="s">
        <v>17</v>
      </c>
      <c r="F8618">
        <v>159.1</v>
      </c>
      <c r="G8618" t="s">
        <v>49</v>
      </c>
    </row>
    <row r="8619" spans="1:7" x14ac:dyDescent="0.35">
      <c r="A8619" t="s">
        <v>34</v>
      </c>
      <c r="B8619">
        <v>2022</v>
      </c>
      <c r="C8619" t="s">
        <v>40</v>
      </c>
      <c r="D8619">
        <v>171.4</v>
      </c>
      <c r="E8619" t="s">
        <v>18</v>
      </c>
      <c r="F8619">
        <v>186.3</v>
      </c>
      <c r="G8619" t="s">
        <v>49</v>
      </c>
    </row>
    <row r="8620" spans="1:7" x14ac:dyDescent="0.35">
      <c r="A8620" t="s">
        <v>34</v>
      </c>
      <c r="B8620">
        <v>2022</v>
      </c>
      <c r="C8620" t="s">
        <v>40</v>
      </c>
      <c r="D8620">
        <v>171.4</v>
      </c>
      <c r="E8620" t="s">
        <v>19</v>
      </c>
      <c r="F8620">
        <v>179.3</v>
      </c>
      <c r="G8620" t="s">
        <v>49</v>
      </c>
    </row>
    <row r="8621" spans="1:7" x14ac:dyDescent="0.35">
      <c r="A8621" t="s">
        <v>34</v>
      </c>
      <c r="B8621">
        <v>2022</v>
      </c>
      <c r="C8621" t="s">
        <v>40</v>
      </c>
      <c r="D8621">
        <v>171.4</v>
      </c>
      <c r="E8621" t="s">
        <v>20</v>
      </c>
      <c r="F8621">
        <v>198.3</v>
      </c>
      <c r="G8621" t="s">
        <v>50</v>
      </c>
    </row>
    <row r="8622" spans="1:7" x14ac:dyDescent="0.35">
      <c r="A8622" t="s">
        <v>34</v>
      </c>
      <c r="B8622">
        <v>2022</v>
      </c>
      <c r="C8622" t="s">
        <v>40</v>
      </c>
      <c r="D8622">
        <v>171.4</v>
      </c>
      <c r="E8622" t="s">
        <v>21</v>
      </c>
      <c r="F8622">
        <v>171.6</v>
      </c>
      <c r="G8622" t="s">
        <v>51</v>
      </c>
    </row>
    <row r="8623" spans="1:7" x14ac:dyDescent="0.35">
      <c r="A8623" t="s">
        <v>34</v>
      </c>
      <c r="B8623">
        <v>2022</v>
      </c>
      <c r="C8623" t="s">
        <v>40</v>
      </c>
      <c r="D8623">
        <v>171.4</v>
      </c>
      <c r="E8623" t="s">
        <v>22</v>
      </c>
      <c r="F8623">
        <v>157.4</v>
      </c>
      <c r="G8623" t="s">
        <v>51</v>
      </c>
    </row>
    <row r="8624" spans="1:7" x14ac:dyDescent="0.35">
      <c r="A8624" t="s">
        <v>34</v>
      </c>
      <c r="B8624">
        <v>2022</v>
      </c>
      <c r="C8624" t="s">
        <v>40</v>
      </c>
      <c r="D8624">
        <v>171.4</v>
      </c>
      <c r="E8624" t="s">
        <v>23</v>
      </c>
      <c r="F8624">
        <v>169.4</v>
      </c>
      <c r="G8624" t="s">
        <v>51</v>
      </c>
    </row>
    <row r="8625" spans="1:7" x14ac:dyDescent="0.35">
      <c r="A8625" t="s">
        <v>34</v>
      </c>
      <c r="B8625">
        <v>2022</v>
      </c>
      <c r="C8625" t="s">
        <v>40</v>
      </c>
      <c r="D8625">
        <v>171.4</v>
      </c>
      <c r="E8625" t="s">
        <v>24</v>
      </c>
      <c r="F8625">
        <v>166.8</v>
      </c>
      <c r="G8625" t="s">
        <v>24</v>
      </c>
    </row>
    <row r="8626" spans="1:7" x14ac:dyDescent="0.35">
      <c r="A8626" t="s">
        <v>34</v>
      </c>
      <c r="B8626">
        <v>2022</v>
      </c>
      <c r="C8626" t="s">
        <v>40</v>
      </c>
      <c r="D8626">
        <v>171.4</v>
      </c>
      <c r="E8626" t="s">
        <v>25</v>
      </c>
      <c r="F8626">
        <v>174.9</v>
      </c>
      <c r="G8626" t="s">
        <v>55</v>
      </c>
    </row>
    <row r="8627" spans="1:7" x14ac:dyDescent="0.35">
      <c r="A8627" t="s">
        <v>34</v>
      </c>
      <c r="B8627">
        <v>2022</v>
      </c>
      <c r="C8627" t="s">
        <v>40</v>
      </c>
      <c r="D8627">
        <v>171.4</v>
      </c>
      <c r="E8627" t="s">
        <v>26</v>
      </c>
      <c r="F8627">
        <v>162.1</v>
      </c>
      <c r="G8627" t="s">
        <v>52</v>
      </c>
    </row>
    <row r="8628" spans="1:7" x14ac:dyDescent="0.35">
      <c r="A8628" t="s">
        <v>34</v>
      </c>
      <c r="B8628">
        <v>2022</v>
      </c>
      <c r="C8628" t="s">
        <v>40</v>
      </c>
      <c r="D8628">
        <v>171.4</v>
      </c>
      <c r="E8628" t="s">
        <v>27</v>
      </c>
      <c r="F8628">
        <v>170.9</v>
      </c>
      <c r="G8628" t="s">
        <v>27</v>
      </c>
    </row>
    <row r="8629" spans="1:7" x14ac:dyDescent="0.35">
      <c r="A8629" t="s">
        <v>34</v>
      </c>
      <c r="B8629">
        <v>2022</v>
      </c>
      <c r="C8629" t="s">
        <v>40</v>
      </c>
      <c r="D8629">
        <v>171.4</v>
      </c>
      <c r="E8629" t="s">
        <v>28</v>
      </c>
      <c r="F8629">
        <v>157.19999999999999</v>
      </c>
      <c r="G8629" t="s">
        <v>54</v>
      </c>
    </row>
    <row r="8630" spans="1:7" x14ac:dyDescent="0.35">
      <c r="A8630" t="s">
        <v>34</v>
      </c>
      <c r="B8630">
        <v>2022</v>
      </c>
      <c r="C8630" t="s">
        <v>40</v>
      </c>
      <c r="D8630">
        <v>171.4</v>
      </c>
      <c r="E8630" t="s">
        <v>29</v>
      </c>
      <c r="F8630">
        <v>164.1</v>
      </c>
      <c r="G8630" t="s">
        <v>56</v>
      </c>
    </row>
    <row r="8631" spans="1:7" x14ac:dyDescent="0.35">
      <c r="A8631" t="s">
        <v>34</v>
      </c>
      <c r="B8631">
        <v>2022</v>
      </c>
      <c r="C8631" t="s">
        <v>40</v>
      </c>
      <c r="D8631">
        <v>171.4</v>
      </c>
      <c r="E8631" t="s">
        <v>30</v>
      </c>
      <c r="F8631">
        <v>166.5</v>
      </c>
      <c r="G8631" t="s">
        <v>30</v>
      </c>
    </row>
    <row r="8632" spans="1:7" x14ac:dyDescent="0.35">
      <c r="A8632" t="s">
        <v>34</v>
      </c>
      <c r="B8632">
        <v>2022</v>
      </c>
      <c r="C8632" t="s">
        <v>40</v>
      </c>
      <c r="D8632">
        <v>171.4</v>
      </c>
      <c r="E8632" t="s">
        <v>31</v>
      </c>
      <c r="F8632">
        <v>169.2</v>
      </c>
      <c r="G8632" t="s">
        <v>53</v>
      </c>
    </row>
    <row r="8633" spans="1:7" x14ac:dyDescent="0.35">
      <c r="A8633" t="s">
        <v>34</v>
      </c>
      <c r="B8633">
        <v>2022</v>
      </c>
      <c r="C8633" t="s">
        <v>40</v>
      </c>
      <c r="D8633">
        <v>171.4</v>
      </c>
      <c r="E8633" t="s">
        <v>32</v>
      </c>
      <c r="F8633">
        <v>163.80000000000001</v>
      </c>
      <c r="G8633" t="s">
        <v>32</v>
      </c>
    </row>
    <row r="8634" spans="1:7" x14ac:dyDescent="0.35">
      <c r="A8634" t="s">
        <v>35</v>
      </c>
      <c r="B8634">
        <v>2022</v>
      </c>
      <c r="C8634" t="s">
        <v>40</v>
      </c>
      <c r="D8634">
        <v>172.6</v>
      </c>
      <c r="E8634" t="s">
        <v>7</v>
      </c>
      <c r="F8634">
        <v>155</v>
      </c>
      <c r="G8634" t="s">
        <v>49</v>
      </c>
    </row>
    <row r="8635" spans="1:7" x14ac:dyDescent="0.35">
      <c r="A8635" t="s">
        <v>35</v>
      </c>
      <c r="B8635">
        <v>2022</v>
      </c>
      <c r="C8635" t="s">
        <v>40</v>
      </c>
      <c r="D8635">
        <v>172.6</v>
      </c>
      <c r="E8635" t="s">
        <v>8</v>
      </c>
      <c r="F8635">
        <v>219.4</v>
      </c>
      <c r="G8635" t="s">
        <v>49</v>
      </c>
    </row>
    <row r="8636" spans="1:7" x14ac:dyDescent="0.35">
      <c r="A8636" t="s">
        <v>35</v>
      </c>
      <c r="B8636">
        <v>2022</v>
      </c>
      <c r="C8636" t="s">
        <v>40</v>
      </c>
      <c r="D8636">
        <v>172.6</v>
      </c>
      <c r="E8636" t="s">
        <v>9</v>
      </c>
      <c r="F8636">
        <v>170.8</v>
      </c>
      <c r="G8636" t="s">
        <v>49</v>
      </c>
    </row>
    <row r="8637" spans="1:7" x14ac:dyDescent="0.35">
      <c r="A8637" t="s">
        <v>35</v>
      </c>
      <c r="B8637">
        <v>2022</v>
      </c>
      <c r="C8637" t="s">
        <v>40</v>
      </c>
      <c r="D8637">
        <v>172.6</v>
      </c>
      <c r="E8637" t="s">
        <v>10</v>
      </c>
      <c r="F8637">
        <v>165.8</v>
      </c>
      <c r="G8637" t="s">
        <v>49</v>
      </c>
    </row>
    <row r="8638" spans="1:7" x14ac:dyDescent="0.35">
      <c r="A8638" t="s">
        <v>35</v>
      </c>
      <c r="B8638">
        <v>2022</v>
      </c>
      <c r="C8638" t="s">
        <v>40</v>
      </c>
      <c r="D8638">
        <v>172.6</v>
      </c>
      <c r="E8638" t="s">
        <v>11</v>
      </c>
      <c r="F8638">
        <v>200.9</v>
      </c>
      <c r="G8638" t="s">
        <v>49</v>
      </c>
    </row>
    <row r="8639" spans="1:7" x14ac:dyDescent="0.35">
      <c r="A8639" t="s">
        <v>35</v>
      </c>
      <c r="B8639">
        <v>2022</v>
      </c>
      <c r="C8639" t="s">
        <v>40</v>
      </c>
      <c r="D8639">
        <v>172.6</v>
      </c>
      <c r="E8639" t="s">
        <v>12</v>
      </c>
      <c r="F8639">
        <v>169.7</v>
      </c>
      <c r="G8639" t="s">
        <v>49</v>
      </c>
    </row>
    <row r="8640" spans="1:7" x14ac:dyDescent="0.35">
      <c r="A8640" t="s">
        <v>35</v>
      </c>
      <c r="B8640">
        <v>2022</v>
      </c>
      <c r="C8640" t="s">
        <v>40</v>
      </c>
      <c r="D8640">
        <v>172.6</v>
      </c>
      <c r="E8640" t="s">
        <v>13</v>
      </c>
      <c r="F8640">
        <v>182.3</v>
      </c>
      <c r="G8640" t="s">
        <v>49</v>
      </c>
    </row>
    <row r="8641" spans="1:7" x14ac:dyDescent="0.35">
      <c r="A8641" t="s">
        <v>35</v>
      </c>
      <c r="B8641">
        <v>2022</v>
      </c>
      <c r="C8641" t="s">
        <v>40</v>
      </c>
      <c r="D8641">
        <v>172.6</v>
      </c>
      <c r="E8641" t="s">
        <v>14</v>
      </c>
      <c r="F8641">
        <v>164.3</v>
      </c>
      <c r="G8641" t="s">
        <v>49</v>
      </c>
    </row>
    <row r="8642" spans="1:7" x14ac:dyDescent="0.35">
      <c r="A8642" t="s">
        <v>35</v>
      </c>
      <c r="B8642">
        <v>2022</v>
      </c>
      <c r="C8642" t="s">
        <v>40</v>
      </c>
      <c r="D8642">
        <v>172.6</v>
      </c>
      <c r="E8642" t="s">
        <v>15</v>
      </c>
      <c r="F8642">
        <v>119.9</v>
      </c>
      <c r="G8642" t="s">
        <v>49</v>
      </c>
    </row>
    <row r="8643" spans="1:7" x14ac:dyDescent="0.35">
      <c r="A8643" t="s">
        <v>35</v>
      </c>
      <c r="B8643">
        <v>2022</v>
      </c>
      <c r="C8643" t="s">
        <v>40</v>
      </c>
      <c r="D8643">
        <v>172.6</v>
      </c>
      <c r="E8643" t="s">
        <v>16</v>
      </c>
      <c r="F8643">
        <v>187.1</v>
      </c>
      <c r="G8643" t="s">
        <v>49</v>
      </c>
    </row>
    <row r="8644" spans="1:7" x14ac:dyDescent="0.35">
      <c r="A8644" t="s">
        <v>35</v>
      </c>
      <c r="B8644">
        <v>2022</v>
      </c>
      <c r="C8644" t="s">
        <v>40</v>
      </c>
      <c r="D8644">
        <v>172.6</v>
      </c>
      <c r="E8644" t="s">
        <v>17</v>
      </c>
      <c r="F8644">
        <v>167.9</v>
      </c>
      <c r="G8644" t="s">
        <v>49</v>
      </c>
    </row>
    <row r="8645" spans="1:7" x14ac:dyDescent="0.35">
      <c r="A8645" t="s">
        <v>35</v>
      </c>
      <c r="B8645">
        <v>2022</v>
      </c>
      <c r="C8645" t="s">
        <v>40</v>
      </c>
      <c r="D8645">
        <v>172.6</v>
      </c>
      <c r="E8645" t="s">
        <v>18</v>
      </c>
      <c r="F8645">
        <v>183.9</v>
      </c>
      <c r="G8645" t="s">
        <v>49</v>
      </c>
    </row>
    <row r="8646" spans="1:7" x14ac:dyDescent="0.35">
      <c r="A8646" t="s">
        <v>35</v>
      </c>
      <c r="B8646">
        <v>2022</v>
      </c>
      <c r="C8646" t="s">
        <v>40</v>
      </c>
      <c r="D8646">
        <v>172.6</v>
      </c>
      <c r="E8646" t="s">
        <v>19</v>
      </c>
      <c r="F8646">
        <v>174.9</v>
      </c>
      <c r="G8646" t="s">
        <v>49</v>
      </c>
    </row>
    <row r="8647" spans="1:7" x14ac:dyDescent="0.35">
      <c r="A8647" t="s">
        <v>35</v>
      </c>
      <c r="B8647">
        <v>2022</v>
      </c>
      <c r="C8647" t="s">
        <v>40</v>
      </c>
      <c r="D8647">
        <v>172.6</v>
      </c>
      <c r="E8647" t="s">
        <v>20</v>
      </c>
      <c r="F8647">
        <v>194.3</v>
      </c>
      <c r="G8647" t="s">
        <v>50</v>
      </c>
    </row>
    <row r="8648" spans="1:7" x14ac:dyDescent="0.35">
      <c r="A8648" t="s">
        <v>35</v>
      </c>
      <c r="B8648">
        <v>2022</v>
      </c>
      <c r="C8648" t="s">
        <v>40</v>
      </c>
      <c r="D8648">
        <v>172.6</v>
      </c>
      <c r="E8648" t="s">
        <v>21</v>
      </c>
      <c r="F8648">
        <v>177.1</v>
      </c>
      <c r="G8648" t="s">
        <v>51</v>
      </c>
    </row>
    <row r="8649" spans="1:7" x14ac:dyDescent="0.35">
      <c r="A8649" t="s">
        <v>35</v>
      </c>
      <c r="B8649">
        <v>2022</v>
      </c>
      <c r="C8649" t="s">
        <v>40</v>
      </c>
      <c r="D8649">
        <v>172.6</v>
      </c>
      <c r="E8649" t="s">
        <v>22</v>
      </c>
      <c r="F8649">
        <v>169.9</v>
      </c>
      <c r="G8649" t="s">
        <v>51</v>
      </c>
    </row>
    <row r="8650" spans="1:7" x14ac:dyDescent="0.35">
      <c r="A8650" t="s">
        <v>35</v>
      </c>
      <c r="B8650">
        <v>2022</v>
      </c>
      <c r="C8650" t="s">
        <v>40</v>
      </c>
      <c r="D8650">
        <v>172.6</v>
      </c>
      <c r="E8650" t="s">
        <v>23</v>
      </c>
      <c r="F8650">
        <v>176</v>
      </c>
      <c r="G8650" t="s">
        <v>51</v>
      </c>
    </row>
    <row r="8651" spans="1:7" x14ac:dyDescent="0.35">
      <c r="A8651" t="s">
        <v>35</v>
      </c>
      <c r="B8651">
        <v>2022</v>
      </c>
      <c r="C8651" t="s">
        <v>40</v>
      </c>
      <c r="D8651">
        <v>172.6</v>
      </c>
      <c r="E8651" t="s">
        <v>24</v>
      </c>
      <c r="F8651">
        <v>166.8</v>
      </c>
      <c r="G8651" t="s">
        <v>24</v>
      </c>
    </row>
    <row r="8652" spans="1:7" x14ac:dyDescent="0.35">
      <c r="A8652" t="s">
        <v>35</v>
      </c>
      <c r="B8652">
        <v>2022</v>
      </c>
      <c r="C8652" t="s">
        <v>40</v>
      </c>
      <c r="D8652">
        <v>172.6</v>
      </c>
      <c r="E8652" t="s">
        <v>25</v>
      </c>
      <c r="F8652">
        <v>176</v>
      </c>
      <c r="G8652" t="s">
        <v>55</v>
      </c>
    </row>
    <row r="8653" spans="1:7" x14ac:dyDescent="0.35">
      <c r="A8653" t="s">
        <v>35</v>
      </c>
      <c r="B8653">
        <v>2022</v>
      </c>
      <c r="C8653" t="s">
        <v>40</v>
      </c>
      <c r="D8653">
        <v>172.6</v>
      </c>
      <c r="E8653" t="s">
        <v>26</v>
      </c>
      <c r="F8653">
        <v>166.4</v>
      </c>
      <c r="G8653" t="s">
        <v>52</v>
      </c>
    </row>
    <row r="8654" spans="1:7" x14ac:dyDescent="0.35">
      <c r="A8654" t="s">
        <v>35</v>
      </c>
      <c r="B8654">
        <v>2022</v>
      </c>
      <c r="C8654" t="s">
        <v>40</v>
      </c>
      <c r="D8654">
        <v>172.6</v>
      </c>
      <c r="E8654" t="s">
        <v>27</v>
      </c>
      <c r="F8654">
        <v>175.4</v>
      </c>
      <c r="G8654" t="s">
        <v>27</v>
      </c>
    </row>
    <row r="8655" spans="1:7" x14ac:dyDescent="0.35">
      <c r="A8655" t="s">
        <v>35</v>
      </c>
      <c r="B8655">
        <v>2022</v>
      </c>
      <c r="C8655" t="s">
        <v>40</v>
      </c>
      <c r="D8655">
        <v>172.6</v>
      </c>
      <c r="E8655" t="s">
        <v>28</v>
      </c>
      <c r="F8655">
        <v>161.1</v>
      </c>
      <c r="G8655" t="s">
        <v>54</v>
      </c>
    </row>
    <row r="8656" spans="1:7" x14ac:dyDescent="0.35">
      <c r="A8656" t="s">
        <v>35</v>
      </c>
      <c r="B8656">
        <v>2022</v>
      </c>
      <c r="C8656" t="s">
        <v>40</v>
      </c>
      <c r="D8656">
        <v>172.6</v>
      </c>
      <c r="E8656" t="s">
        <v>29</v>
      </c>
      <c r="F8656">
        <v>165.8</v>
      </c>
      <c r="G8656" t="s">
        <v>56</v>
      </c>
    </row>
    <row r="8657" spans="1:7" x14ac:dyDescent="0.35">
      <c r="A8657" t="s">
        <v>35</v>
      </c>
      <c r="B8657">
        <v>2022</v>
      </c>
      <c r="C8657" t="s">
        <v>40</v>
      </c>
      <c r="D8657">
        <v>172.6</v>
      </c>
      <c r="E8657" t="s">
        <v>30</v>
      </c>
      <c r="F8657">
        <v>169</v>
      </c>
      <c r="G8657" t="s">
        <v>30</v>
      </c>
    </row>
    <row r="8658" spans="1:7" x14ac:dyDescent="0.35">
      <c r="A8658" t="s">
        <v>35</v>
      </c>
      <c r="B8658">
        <v>2022</v>
      </c>
      <c r="C8658" t="s">
        <v>40</v>
      </c>
      <c r="D8658">
        <v>172.6</v>
      </c>
      <c r="E8658" t="s">
        <v>31</v>
      </c>
      <c r="F8658">
        <v>169.4</v>
      </c>
      <c r="G8658" t="s">
        <v>53</v>
      </c>
    </row>
    <row r="8659" spans="1:7" x14ac:dyDescent="0.35">
      <c r="A8659" t="s">
        <v>35</v>
      </c>
      <c r="B8659">
        <v>2022</v>
      </c>
      <c r="C8659" t="s">
        <v>40</v>
      </c>
      <c r="D8659">
        <v>172.6</v>
      </c>
      <c r="E8659" t="s">
        <v>32</v>
      </c>
      <c r="F8659">
        <v>167.5</v>
      </c>
      <c r="G8659" t="s">
        <v>32</v>
      </c>
    </row>
    <row r="8660" spans="1:7" x14ac:dyDescent="0.35">
      <c r="A8660" t="s">
        <v>5</v>
      </c>
      <c r="B8660">
        <v>2022</v>
      </c>
      <c r="C8660" t="s">
        <v>41</v>
      </c>
      <c r="D8660">
        <v>174.3</v>
      </c>
      <c r="E8660" t="s">
        <v>7</v>
      </c>
      <c r="F8660">
        <v>155.19999999999999</v>
      </c>
      <c r="G8660" t="s">
        <v>49</v>
      </c>
    </row>
    <row r="8661" spans="1:7" x14ac:dyDescent="0.35">
      <c r="A8661" t="s">
        <v>5</v>
      </c>
      <c r="B8661">
        <v>2022</v>
      </c>
      <c r="C8661" t="s">
        <v>41</v>
      </c>
      <c r="D8661">
        <v>174.3</v>
      </c>
      <c r="E8661" t="s">
        <v>8</v>
      </c>
      <c r="F8661">
        <v>210.8</v>
      </c>
      <c r="G8661" t="s">
        <v>49</v>
      </c>
    </row>
    <row r="8662" spans="1:7" x14ac:dyDescent="0.35">
      <c r="A8662" t="s">
        <v>5</v>
      </c>
      <c r="B8662">
        <v>2022</v>
      </c>
      <c r="C8662" t="s">
        <v>41</v>
      </c>
      <c r="D8662">
        <v>174.3</v>
      </c>
      <c r="E8662" t="s">
        <v>9</v>
      </c>
      <c r="F8662">
        <v>174.3</v>
      </c>
      <c r="G8662" t="s">
        <v>49</v>
      </c>
    </row>
    <row r="8663" spans="1:7" x14ac:dyDescent="0.35">
      <c r="A8663" t="s">
        <v>5</v>
      </c>
      <c r="B8663">
        <v>2022</v>
      </c>
      <c r="C8663" t="s">
        <v>41</v>
      </c>
      <c r="D8663">
        <v>174.3</v>
      </c>
      <c r="E8663" t="s">
        <v>10</v>
      </c>
      <c r="F8663">
        <v>166.3</v>
      </c>
      <c r="G8663" t="s">
        <v>49</v>
      </c>
    </row>
    <row r="8664" spans="1:7" x14ac:dyDescent="0.35">
      <c r="A8664" t="s">
        <v>5</v>
      </c>
      <c r="B8664">
        <v>2022</v>
      </c>
      <c r="C8664" t="s">
        <v>41</v>
      </c>
      <c r="D8664">
        <v>174.3</v>
      </c>
      <c r="E8664" t="s">
        <v>11</v>
      </c>
      <c r="F8664">
        <v>202.2</v>
      </c>
      <c r="G8664" t="s">
        <v>49</v>
      </c>
    </row>
    <row r="8665" spans="1:7" x14ac:dyDescent="0.35">
      <c r="A8665" t="s">
        <v>5</v>
      </c>
      <c r="B8665">
        <v>2022</v>
      </c>
      <c r="C8665" t="s">
        <v>41</v>
      </c>
      <c r="D8665">
        <v>174.3</v>
      </c>
      <c r="E8665" t="s">
        <v>12</v>
      </c>
      <c r="F8665">
        <v>169.6</v>
      </c>
      <c r="G8665" t="s">
        <v>49</v>
      </c>
    </row>
    <row r="8666" spans="1:7" x14ac:dyDescent="0.35">
      <c r="A8666" t="s">
        <v>5</v>
      </c>
      <c r="B8666">
        <v>2022</v>
      </c>
      <c r="C8666" t="s">
        <v>41</v>
      </c>
      <c r="D8666">
        <v>174.3</v>
      </c>
      <c r="E8666" t="s">
        <v>13</v>
      </c>
      <c r="F8666">
        <v>168.6</v>
      </c>
      <c r="G8666" t="s">
        <v>49</v>
      </c>
    </row>
    <row r="8667" spans="1:7" x14ac:dyDescent="0.35">
      <c r="A8667" t="s">
        <v>5</v>
      </c>
      <c r="B8667">
        <v>2022</v>
      </c>
      <c r="C8667" t="s">
        <v>41</v>
      </c>
      <c r="D8667">
        <v>174.3</v>
      </c>
      <c r="E8667" t="s">
        <v>14</v>
      </c>
      <c r="F8667">
        <v>164.4</v>
      </c>
      <c r="G8667" t="s">
        <v>49</v>
      </c>
    </row>
    <row r="8668" spans="1:7" x14ac:dyDescent="0.35">
      <c r="A8668" t="s">
        <v>5</v>
      </c>
      <c r="B8668">
        <v>2022</v>
      </c>
      <c r="C8668" t="s">
        <v>41</v>
      </c>
      <c r="D8668">
        <v>174.3</v>
      </c>
      <c r="E8668" t="s">
        <v>15</v>
      </c>
      <c r="F8668">
        <v>119.2</v>
      </c>
      <c r="G8668" t="s">
        <v>49</v>
      </c>
    </row>
    <row r="8669" spans="1:7" x14ac:dyDescent="0.35">
      <c r="A8669" t="s">
        <v>5</v>
      </c>
      <c r="B8669">
        <v>2022</v>
      </c>
      <c r="C8669" t="s">
        <v>41</v>
      </c>
      <c r="D8669">
        <v>174.3</v>
      </c>
      <c r="E8669" t="s">
        <v>16</v>
      </c>
      <c r="F8669">
        <v>191.8</v>
      </c>
      <c r="G8669" t="s">
        <v>49</v>
      </c>
    </row>
    <row r="8670" spans="1:7" x14ac:dyDescent="0.35">
      <c r="A8670" t="s">
        <v>5</v>
      </c>
      <c r="B8670">
        <v>2022</v>
      </c>
      <c r="C8670" t="s">
        <v>41</v>
      </c>
      <c r="D8670">
        <v>174.3</v>
      </c>
      <c r="E8670" t="s">
        <v>17</v>
      </c>
      <c r="F8670">
        <v>174.5</v>
      </c>
      <c r="G8670" t="s">
        <v>49</v>
      </c>
    </row>
    <row r="8671" spans="1:7" x14ac:dyDescent="0.35">
      <c r="A8671" t="s">
        <v>5</v>
      </c>
      <c r="B8671">
        <v>2022</v>
      </c>
      <c r="C8671" t="s">
        <v>41</v>
      </c>
      <c r="D8671">
        <v>174.3</v>
      </c>
      <c r="E8671" t="s">
        <v>18</v>
      </c>
      <c r="F8671">
        <v>183.1</v>
      </c>
      <c r="G8671" t="s">
        <v>49</v>
      </c>
    </row>
    <row r="8672" spans="1:7" x14ac:dyDescent="0.35">
      <c r="A8672" t="s">
        <v>5</v>
      </c>
      <c r="B8672">
        <v>2022</v>
      </c>
      <c r="C8672" t="s">
        <v>41</v>
      </c>
      <c r="D8672">
        <v>174.3</v>
      </c>
      <c r="E8672" t="s">
        <v>19</v>
      </c>
      <c r="F8672">
        <v>172.5</v>
      </c>
      <c r="G8672" t="s">
        <v>49</v>
      </c>
    </row>
    <row r="8673" spans="1:7" x14ac:dyDescent="0.35">
      <c r="A8673" t="s">
        <v>5</v>
      </c>
      <c r="B8673">
        <v>2022</v>
      </c>
      <c r="C8673" t="s">
        <v>41</v>
      </c>
      <c r="D8673">
        <v>174.3</v>
      </c>
      <c r="E8673" t="s">
        <v>20</v>
      </c>
      <c r="F8673">
        <v>193.2</v>
      </c>
      <c r="G8673" t="s">
        <v>50</v>
      </c>
    </row>
    <row r="8674" spans="1:7" x14ac:dyDescent="0.35">
      <c r="A8674" t="s">
        <v>5</v>
      </c>
      <c r="B8674">
        <v>2022</v>
      </c>
      <c r="C8674" t="s">
        <v>41</v>
      </c>
      <c r="D8674">
        <v>174.3</v>
      </c>
      <c r="E8674" t="s">
        <v>21</v>
      </c>
      <c r="F8674">
        <v>182</v>
      </c>
      <c r="G8674" t="s">
        <v>51</v>
      </c>
    </row>
    <row r="8675" spans="1:7" x14ac:dyDescent="0.35">
      <c r="A8675" t="s">
        <v>5</v>
      </c>
      <c r="B8675">
        <v>2022</v>
      </c>
      <c r="C8675" t="s">
        <v>41</v>
      </c>
      <c r="D8675">
        <v>174.3</v>
      </c>
      <c r="E8675" t="s">
        <v>22</v>
      </c>
      <c r="F8675">
        <v>180.3</v>
      </c>
      <c r="G8675" t="s">
        <v>51</v>
      </c>
    </row>
    <row r="8676" spans="1:7" x14ac:dyDescent="0.35">
      <c r="A8676" t="s">
        <v>5</v>
      </c>
      <c r="B8676">
        <v>2022</v>
      </c>
      <c r="C8676" t="s">
        <v>41</v>
      </c>
      <c r="D8676">
        <v>174.3</v>
      </c>
      <c r="E8676" t="s">
        <v>23</v>
      </c>
      <c r="F8676">
        <v>181.7</v>
      </c>
      <c r="G8676" t="s">
        <v>51</v>
      </c>
    </row>
    <row r="8677" spans="1:7" x14ac:dyDescent="0.35">
      <c r="A8677" t="s">
        <v>5</v>
      </c>
      <c r="B8677">
        <v>2022</v>
      </c>
      <c r="C8677" t="s">
        <v>41</v>
      </c>
      <c r="D8677">
        <v>174.3</v>
      </c>
      <c r="E8677" t="s">
        <v>24</v>
      </c>
      <c r="G8677" t="s">
        <v>24</v>
      </c>
    </row>
    <row r="8678" spans="1:7" x14ac:dyDescent="0.35">
      <c r="A8678" t="s">
        <v>5</v>
      </c>
      <c r="B8678">
        <v>2022</v>
      </c>
      <c r="C8678" t="s">
        <v>41</v>
      </c>
      <c r="D8678">
        <v>174.3</v>
      </c>
      <c r="E8678" t="s">
        <v>25</v>
      </c>
      <c r="F8678">
        <v>179.6</v>
      </c>
      <c r="G8678" t="s">
        <v>55</v>
      </c>
    </row>
    <row r="8679" spans="1:7" x14ac:dyDescent="0.35">
      <c r="A8679" t="s">
        <v>5</v>
      </c>
      <c r="B8679">
        <v>2022</v>
      </c>
      <c r="C8679" t="s">
        <v>41</v>
      </c>
      <c r="D8679">
        <v>174.3</v>
      </c>
      <c r="E8679" t="s">
        <v>26</v>
      </c>
      <c r="F8679">
        <v>171.3</v>
      </c>
      <c r="G8679" t="s">
        <v>52</v>
      </c>
    </row>
    <row r="8680" spans="1:7" x14ac:dyDescent="0.35">
      <c r="A8680" t="s">
        <v>5</v>
      </c>
      <c r="B8680">
        <v>2022</v>
      </c>
      <c r="C8680" t="s">
        <v>41</v>
      </c>
      <c r="D8680">
        <v>174.3</v>
      </c>
      <c r="E8680" t="s">
        <v>27</v>
      </c>
      <c r="F8680">
        <v>178.8</v>
      </c>
      <c r="G8680" t="s">
        <v>27</v>
      </c>
    </row>
    <row r="8681" spans="1:7" x14ac:dyDescent="0.35">
      <c r="A8681" t="s">
        <v>5</v>
      </c>
      <c r="B8681">
        <v>2022</v>
      </c>
      <c r="C8681" t="s">
        <v>41</v>
      </c>
      <c r="D8681">
        <v>174.3</v>
      </c>
      <c r="E8681" t="s">
        <v>28</v>
      </c>
      <c r="F8681">
        <v>166.3</v>
      </c>
      <c r="G8681" t="s">
        <v>54</v>
      </c>
    </row>
    <row r="8682" spans="1:7" x14ac:dyDescent="0.35">
      <c r="A8682" t="s">
        <v>5</v>
      </c>
      <c r="B8682">
        <v>2022</v>
      </c>
      <c r="C8682" t="s">
        <v>41</v>
      </c>
      <c r="D8682">
        <v>174.3</v>
      </c>
      <c r="E8682" t="s">
        <v>29</v>
      </c>
      <c r="F8682">
        <v>168.6</v>
      </c>
      <c r="G8682" t="s">
        <v>56</v>
      </c>
    </row>
    <row r="8683" spans="1:7" x14ac:dyDescent="0.35">
      <c r="A8683" t="s">
        <v>5</v>
      </c>
      <c r="B8683">
        <v>2022</v>
      </c>
      <c r="C8683" t="s">
        <v>41</v>
      </c>
      <c r="D8683">
        <v>174.3</v>
      </c>
      <c r="E8683" t="s">
        <v>30</v>
      </c>
      <c r="F8683">
        <v>174.7</v>
      </c>
      <c r="G8683" t="s">
        <v>30</v>
      </c>
    </row>
    <row r="8684" spans="1:7" x14ac:dyDescent="0.35">
      <c r="A8684" t="s">
        <v>5</v>
      </c>
      <c r="B8684">
        <v>2022</v>
      </c>
      <c r="C8684" t="s">
        <v>41</v>
      </c>
      <c r="D8684">
        <v>174.3</v>
      </c>
      <c r="E8684" t="s">
        <v>31</v>
      </c>
      <c r="F8684">
        <v>169.7</v>
      </c>
      <c r="G8684" t="s">
        <v>53</v>
      </c>
    </row>
    <row r="8685" spans="1:7" x14ac:dyDescent="0.35">
      <c r="A8685" t="s">
        <v>5</v>
      </c>
      <c r="B8685">
        <v>2022</v>
      </c>
      <c r="C8685" t="s">
        <v>41</v>
      </c>
      <c r="D8685">
        <v>174.3</v>
      </c>
      <c r="E8685" t="s">
        <v>32</v>
      </c>
      <c r="F8685">
        <v>171.8</v>
      </c>
      <c r="G8685" t="s">
        <v>32</v>
      </c>
    </row>
    <row r="8686" spans="1:7" x14ac:dyDescent="0.35">
      <c r="A8686" t="s">
        <v>34</v>
      </c>
      <c r="B8686">
        <v>2022</v>
      </c>
      <c r="C8686" t="s">
        <v>41</v>
      </c>
      <c r="D8686">
        <v>172.3</v>
      </c>
      <c r="E8686" t="s">
        <v>7</v>
      </c>
      <c r="F8686">
        <v>159.30000000000001</v>
      </c>
      <c r="G8686" t="s">
        <v>49</v>
      </c>
    </row>
    <row r="8687" spans="1:7" x14ac:dyDescent="0.35">
      <c r="A8687" t="s">
        <v>34</v>
      </c>
      <c r="B8687">
        <v>2022</v>
      </c>
      <c r="C8687" t="s">
        <v>41</v>
      </c>
      <c r="D8687">
        <v>172.3</v>
      </c>
      <c r="E8687" t="s">
        <v>8</v>
      </c>
      <c r="F8687">
        <v>217.1</v>
      </c>
      <c r="G8687" t="s">
        <v>49</v>
      </c>
    </row>
    <row r="8688" spans="1:7" x14ac:dyDescent="0.35">
      <c r="A8688" t="s">
        <v>34</v>
      </c>
      <c r="B8688">
        <v>2022</v>
      </c>
      <c r="C8688" t="s">
        <v>41</v>
      </c>
      <c r="D8688">
        <v>172.3</v>
      </c>
      <c r="E8688" t="s">
        <v>9</v>
      </c>
      <c r="F8688">
        <v>176.6</v>
      </c>
      <c r="G8688" t="s">
        <v>49</v>
      </c>
    </row>
    <row r="8689" spans="1:7" x14ac:dyDescent="0.35">
      <c r="A8689" t="s">
        <v>34</v>
      </c>
      <c r="B8689">
        <v>2022</v>
      </c>
      <c r="C8689" t="s">
        <v>41</v>
      </c>
      <c r="D8689">
        <v>172.3</v>
      </c>
      <c r="E8689" t="s">
        <v>10</v>
      </c>
      <c r="F8689">
        <v>167.1</v>
      </c>
      <c r="G8689" t="s">
        <v>49</v>
      </c>
    </row>
    <row r="8690" spans="1:7" x14ac:dyDescent="0.35">
      <c r="A8690" t="s">
        <v>34</v>
      </c>
      <c r="B8690">
        <v>2022</v>
      </c>
      <c r="C8690" t="s">
        <v>41</v>
      </c>
      <c r="D8690">
        <v>172.3</v>
      </c>
      <c r="E8690" t="s">
        <v>11</v>
      </c>
      <c r="F8690">
        <v>184.8</v>
      </c>
      <c r="G8690" t="s">
        <v>49</v>
      </c>
    </row>
    <row r="8691" spans="1:7" x14ac:dyDescent="0.35">
      <c r="A8691" t="s">
        <v>34</v>
      </c>
      <c r="B8691">
        <v>2022</v>
      </c>
      <c r="C8691" t="s">
        <v>41</v>
      </c>
      <c r="D8691">
        <v>172.3</v>
      </c>
      <c r="E8691" t="s">
        <v>12</v>
      </c>
      <c r="F8691">
        <v>179.5</v>
      </c>
      <c r="G8691" t="s">
        <v>49</v>
      </c>
    </row>
    <row r="8692" spans="1:7" x14ac:dyDescent="0.35">
      <c r="A8692" t="s">
        <v>34</v>
      </c>
      <c r="B8692">
        <v>2022</v>
      </c>
      <c r="C8692" t="s">
        <v>41</v>
      </c>
      <c r="D8692">
        <v>172.3</v>
      </c>
      <c r="E8692" t="s">
        <v>13</v>
      </c>
      <c r="F8692">
        <v>208.5</v>
      </c>
      <c r="G8692" t="s">
        <v>49</v>
      </c>
    </row>
    <row r="8693" spans="1:7" x14ac:dyDescent="0.35">
      <c r="A8693" t="s">
        <v>34</v>
      </c>
      <c r="B8693">
        <v>2022</v>
      </c>
      <c r="C8693" t="s">
        <v>41</v>
      </c>
      <c r="D8693">
        <v>172.3</v>
      </c>
      <c r="E8693" t="s">
        <v>14</v>
      </c>
      <c r="F8693">
        <v>164</v>
      </c>
      <c r="G8693" t="s">
        <v>49</v>
      </c>
    </row>
    <row r="8694" spans="1:7" x14ac:dyDescent="0.35">
      <c r="A8694" t="s">
        <v>34</v>
      </c>
      <c r="B8694">
        <v>2022</v>
      </c>
      <c r="C8694" t="s">
        <v>41</v>
      </c>
      <c r="D8694">
        <v>172.3</v>
      </c>
      <c r="E8694" t="s">
        <v>15</v>
      </c>
      <c r="F8694">
        <v>121.5</v>
      </c>
      <c r="G8694" t="s">
        <v>49</v>
      </c>
    </row>
    <row r="8695" spans="1:7" x14ac:dyDescent="0.35">
      <c r="A8695" t="s">
        <v>34</v>
      </c>
      <c r="B8695">
        <v>2022</v>
      </c>
      <c r="C8695" t="s">
        <v>41</v>
      </c>
      <c r="D8695">
        <v>172.3</v>
      </c>
      <c r="E8695" t="s">
        <v>16</v>
      </c>
      <c r="F8695">
        <v>186.3</v>
      </c>
      <c r="G8695" t="s">
        <v>49</v>
      </c>
    </row>
    <row r="8696" spans="1:7" x14ac:dyDescent="0.35">
      <c r="A8696" t="s">
        <v>34</v>
      </c>
      <c r="B8696">
        <v>2022</v>
      </c>
      <c r="C8696" t="s">
        <v>41</v>
      </c>
      <c r="D8696">
        <v>172.3</v>
      </c>
      <c r="E8696" t="s">
        <v>17</v>
      </c>
      <c r="F8696">
        <v>159.80000000000001</v>
      </c>
      <c r="G8696" t="s">
        <v>49</v>
      </c>
    </row>
    <row r="8697" spans="1:7" x14ac:dyDescent="0.35">
      <c r="A8697" t="s">
        <v>34</v>
      </c>
      <c r="B8697">
        <v>2022</v>
      </c>
      <c r="C8697" t="s">
        <v>41</v>
      </c>
      <c r="D8697">
        <v>172.3</v>
      </c>
      <c r="E8697" t="s">
        <v>18</v>
      </c>
      <c r="F8697">
        <v>187.7</v>
      </c>
      <c r="G8697" t="s">
        <v>49</v>
      </c>
    </row>
    <row r="8698" spans="1:7" x14ac:dyDescent="0.35">
      <c r="A8698" t="s">
        <v>34</v>
      </c>
      <c r="B8698">
        <v>2022</v>
      </c>
      <c r="C8698" t="s">
        <v>41</v>
      </c>
      <c r="D8698">
        <v>172.3</v>
      </c>
      <c r="E8698" t="s">
        <v>19</v>
      </c>
      <c r="F8698">
        <v>179.4</v>
      </c>
      <c r="G8698" t="s">
        <v>49</v>
      </c>
    </row>
    <row r="8699" spans="1:7" x14ac:dyDescent="0.35">
      <c r="A8699" t="s">
        <v>34</v>
      </c>
      <c r="B8699">
        <v>2022</v>
      </c>
      <c r="C8699" t="s">
        <v>41</v>
      </c>
      <c r="D8699">
        <v>172.3</v>
      </c>
      <c r="E8699" t="s">
        <v>20</v>
      </c>
      <c r="F8699">
        <v>198.6</v>
      </c>
      <c r="G8699" t="s">
        <v>50</v>
      </c>
    </row>
    <row r="8700" spans="1:7" x14ac:dyDescent="0.35">
      <c r="A8700" t="s">
        <v>34</v>
      </c>
      <c r="B8700">
        <v>2022</v>
      </c>
      <c r="C8700" t="s">
        <v>41</v>
      </c>
      <c r="D8700">
        <v>172.3</v>
      </c>
      <c r="E8700" t="s">
        <v>21</v>
      </c>
      <c r="F8700">
        <v>172.7</v>
      </c>
      <c r="G8700" t="s">
        <v>51</v>
      </c>
    </row>
    <row r="8701" spans="1:7" x14ac:dyDescent="0.35">
      <c r="A8701" t="s">
        <v>34</v>
      </c>
      <c r="B8701">
        <v>2022</v>
      </c>
      <c r="C8701" t="s">
        <v>41</v>
      </c>
      <c r="D8701">
        <v>172.3</v>
      </c>
      <c r="E8701" t="s">
        <v>22</v>
      </c>
      <c r="F8701">
        <v>158.69999999999999</v>
      </c>
      <c r="G8701" t="s">
        <v>51</v>
      </c>
    </row>
    <row r="8702" spans="1:7" x14ac:dyDescent="0.35">
      <c r="A8702" t="s">
        <v>34</v>
      </c>
      <c r="B8702">
        <v>2022</v>
      </c>
      <c r="C8702" t="s">
        <v>41</v>
      </c>
      <c r="D8702">
        <v>172.3</v>
      </c>
      <c r="E8702" t="s">
        <v>23</v>
      </c>
      <c r="F8702">
        <v>170.6</v>
      </c>
      <c r="G8702" t="s">
        <v>51</v>
      </c>
    </row>
    <row r="8703" spans="1:7" x14ac:dyDescent="0.35">
      <c r="A8703" t="s">
        <v>34</v>
      </c>
      <c r="B8703">
        <v>2022</v>
      </c>
      <c r="C8703" t="s">
        <v>41</v>
      </c>
      <c r="D8703">
        <v>172.3</v>
      </c>
      <c r="E8703" t="s">
        <v>24</v>
      </c>
      <c r="F8703">
        <v>167.8</v>
      </c>
      <c r="G8703" t="s">
        <v>24</v>
      </c>
    </row>
    <row r="8704" spans="1:7" x14ac:dyDescent="0.35">
      <c r="A8704" t="s">
        <v>34</v>
      </c>
      <c r="B8704">
        <v>2022</v>
      </c>
      <c r="C8704" t="s">
        <v>41</v>
      </c>
      <c r="D8704">
        <v>172.3</v>
      </c>
      <c r="E8704" t="s">
        <v>25</v>
      </c>
      <c r="F8704">
        <v>179.5</v>
      </c>
      <c r="G8704" t="s">
        <v>55</v>
      </c>
    </row>
    <row r="8705" spans="1:7" x14ac:dyDescent="0.35">
      <c r="A8705" t="s">
        <v>34</v>
      </c>
      <c r="B8705">
        <v>2022</v>
      </c>
      <c r="C8705" t="s">
        <v>41</v>
      </c>
      <c r="D8705">
        <v>172.3</v>
      </c>
      <c r="E8705" t="s">
        <v>26</v>
      </c>
      <c r="F8705">
        <v>163.1</v>
      </c>
      <c r="G8705" t="s">
        <v>52</v>
      </c>
    </row>
    <row r="8706" spans="1:7" x14ac:dyDescent="0.35">
      <c r="A8706" t="s">
        <v>34</v>
      </c>
      <c r="B8706">
        <v>2022</v>
      </c>
      <c r="C8706" t="s">
        <v>41</v>
      </c>
      <c r="D8706">
        <v>172.3</v>
      </c>
      <c r="E8706" t="s">
        <v>27</v>
      </c>
      <c r="F8706">
        <v>171.7</v>
      </c>
      <c r="G8706" t="s">
        <v>27</v>
      </c>
    </row>
    <row r="8707" spans="1:7" x14ac:dyDescent="0.35">
      <c r="A8707" t="s">
        <v>34</v>
      </c>
      <c r="B8707">
        <v>2022</v>
      </c>
      <c r="C8707" t="s">
        <v>41</v>
      </c>
      <c r="D8707">
        <v>172.3</v>
      </c>
      <c r="E8707" t="s">
        <v>28</v>
      </c>
      <c r="F8707">
        <v>157.4</v>
      </c>
      <c r="G8707" t="s">
        <v>54</v>
      </c>
    </row>
    <row r="8708" spans="1:7" x14ac:dyDescent="0.35">
      <c r="A8708" t="s">
        <v>34</v>
      </c>
      <c r="B8708">
        <v>2022</v>
      </c>
      <c r="C8708" t="s">
        <v>41</v>
      </c>
      <c r="D8708">
        <v>172.3</v>
      </c>
      <c r="E8708" t="s">
        <v>29</v>
      </c>
      <c r="F8708">
        <v>164.6</v>
      </c>
      <c r="G8708" t="s">
        <v>56</v>
      </c>
    </row>
    <row r="8709" spans="1:7" x14ac:dyDescent="0.35">
      <c r="A8709" t="s">
        <v>34</v>
      </c>
      <c r="B8709">
        <v>2022</v>
      </c>
      <c r="C8709" t="s">
        <v>41</v>
      </c>
      <c r="D8709">
        <v>172.3</v>
      </c>
      <c r="E8709" t="s">
        <v>30</v>
      </c>
      <c r="F8709">
        <v>169.1</v>
      </c>
      <c r="G8709" t="s">
        <v>30</v>
      </c>
    </row>
    <row r="8710" spans="1:7" x14ac:dyDescent="0.35">
      <c r="A8710" t="s">
        <v>34</v>
      </c>
      <c r="B8710">
        <v>2022</v>
      </c>
      <c r="C8710" t="s">
        <v>41</v>
      </c>
      <c r="D8710">
        <v>172.3</v>
      </c>
      <c r="E8710" t="s">
        <v>31</v>
      </c>
      <c r="F8710">
        <v>169.8</v>
      </c>
      <c r="G8710" t="s">
        <v>53</v>
      </c>
    </row>
    <row r="8711" spans="1:7" x14ac:dyDescent="0.35">
      <c r="A8711" t="s">
        <v>34</v>
      </c>
      <c r="B8711">
        <v>2022</v>
      </c>
      <c r="C8711" t="s">
        <v>41</v>
      </c>
      <c r="D8711">
        <v>172.3</v>
      </c>
      <c r="E8711" t="s">
        <v>32</v>
      </c>
      <c r="F8711">
        <v>164.7</v>
      </c>
      <c r="G8711" t="s">
        <v>32</v>
      </c>
    </row>
    <row r="8712" spans="1:7" x14ac:dyDescent="0.35">
      <c r="A8712" t="s">
        <v>35</v>
      </c>
      <c r="B8712">
        <v>2022</v>
      </c>
      <c r="C8712" t="s">
        <v>41</v>
      </c>
      <c r="D8712">
        <v>173.4</v>
      </c>
      <c r="E8712" t="s">
        <v>7</v>
      </c>
      <c r="F8712">
        <v>156.5</v>
      </c>
      <c r="G8712" t="s">
        <v>49</v>
      </c>
    </row>
    <row r="8713" spans="1:7" x14ac:dyDescent="0.35">
      <c r="A8713" t="s">
        <v>35</v>
      </c>
      <c r="B8713">
        <v>2022</v>
      </c>
      <c r="C8713" t="s">
        <v>41</v>
      </c>
      <c r="D8713">
        <v>173.4</v>
      </c>
      <c r="E8713" t="s">
        <v>8</v>
      </c>
      <c r="F8713">
        <v>213</v>
      </c>
      <c r="G8713" t="s">
        <v>49</v>
      </c>
    </row>
    <row r="8714" spans="1:7" x14ac:dyDescent="0.35">
      <c r="A8714" t="s">
        <v>35</v>
      </c>
      <c r="B8714">
        <v>2022</v>
      </c>
      <c r="C8714" t="s">
        <v>41</v>
      </c>
      <c r="D8714">
        <v>173.4</v>
      </c>
      <c r="E8714" t="s">
        <v>9</v>
      </c>
      <c r="F8714">
        <v>175.2</v>
      </c>
      <c r="G8714" t="s">
        <v>49</v>
      </c>
    </row>
    <row r="8715" spans="1:7" x14ac:dyDescent="0.35">
      <c r="A8715" t="s">
        <v>35</v>
      </c>
      <c r="B8715">
        <v>2022</v>
      </c>
      <c r="C8715" t="s">
        <v>41</v>
      </c>
      <c r="D8715">
        <v>173.4</v>
      </c>
      <c r="E8715" t="s">
        <v>10</v>
      </c>
      <c r="F8715">
        <v>166.6</v>
      </c>
      <c r="G8715" t="s">
        <v>49</v>
      </c>
    </row>
    <row r="8716" spans="1:7" x14ac:dyDescent="0.35">
      <c r="A8716" t="s">
        <v>35</v>
      </c>
      <c r="B8716">
        <v>2022</v>
      </c>
      <c r="C8716" t="s">
        <v>41</v>
      </c>
      <c r="D8716">
        <v>173.4</v>
      </c>
      <c r="E8716" t="s">
        <v>11</v>
      </c>
      <c r="F8716">
        <v>195.8</v>
      </c>
      <c r="G8716" t="s">
        <v>49</v>
      </c>
    </row>
    <row r="8717" spans="1:7" x14ac:dyDescent="0.35">
      <c r="A8717" t="s">
        <v>35</v>
      </c>
      <c r="B8717">
        <v>2022</v>
      </c>
      <c r="C8717" t="s">
        <v>41</v>
      </c>
      <c r="D8717">
        <v>173.4</v>
      </c>
      <c r="E8717" t="s">
        <v>12</v>
      </c>
      <c r="F8717">
        <v>174.2</v>
      </c>
      <c r="G8717" t="s">
        <v>49</v>
      </c>
    </row>
    <row r="8718" spans="1:7" x14ac:dyDescent="0.35">
      <c r="A8718" t="s">
        <v>35</v>
      </c>
      <c r="B8718">
        <v>2022</v>
      </c>
      <c r="C8718" t="s">
        <v>41</v>
      </c>
      <c r="D8718">
        <v>173.4</v>
      </c>
      <c r="E8718" t="s">
        <v>13</v>
      </c>
      <c r="F8718">
        <v>182.1</v>
      </c>
      <c r="G8718" t="s">
        <v>49</v>
      </c>
    </row>
    <row r="8719" spans="1:7" x14ac:dyDescent="0.35">
      <c r="A8719" t="s">
        <v>35</v>
      </c>
      <c r="B8719">
        <v>2022</v>
      </c>
      <c r="C8719" t="s">
        <v>41</v>
      </c>
      <c r="D8719">
        <v>173.4</v>
      </c>
      <c r="E8719" t="s">
        <v>14</v>
      </c>
      <c r="F8719">
        <v>164.3</v>
      </c>
      <c r="G8719" t="s">
        <v>49</v>
      </c>
    </row>
    <row r="8720" spans="1:7" x14ac:dyDescent="0.35">
      <c r="A8720" t="s">
        <v>35</v>
      </c>
      <c r="B8720">
        <v>2022</v>
      </c>
      <c r="C8720" t="s">
        <v>41</v>
      </c>
      <c r="D8720">
        <v>173.4</v>
      </c>
      <c r="E8720" t="s">
        <v>15</v>
      </c>
      <c r="F8720">
        <v>120</v>
      </c>
      <c r="G8720" t="s">
        <v>49</v>
      </c>
    </row>
    <row r="8721" spans="1:7" x14ac:dyDescent="0.35">
      <c r="A8721" t="s">
        <v>35</v>
      </c>
      <c r="B8721">
        <v>2022</v>
      </c>
      <c r="C8721" t="s">
        <v>41</v>
      </c>
      <c r="D8721">
        <v>173.4</v>
      </c>
      <c r="E8721" t="s">
        <v>16</v>
      </c>
      <c r="F8721">
        <v>190</v>
      </c>
      <c r="G8721" t="s">
        <v>49</v>
      </c>
    </row>
    <row r="8722" spans="1:7" x14ac:dyDescent="0.35">
      <c r="A8722" t="s">
        <v>35</v>
      </c>
      <c r="B8722">
        <v>2022</v>
      </c>
      <c r="C8722" t="s">
        <v>41</v>
      </c>
      <c r="D8722">
        <v>173.4</v>
      </c>
      <c r="E8722" t="s">
        <v>17</v>
      </c>
      <c r="F8722">
        <v>168.4</v>
      </c>
      <c r="G8722" t="s">
        <v>49</v>
      </c>
    </row>
    <row r="8723" spans="1:7" x14ac:dyDescent="0.35">
      <c r="A8723" t="s">
        <v>35</v>
      </c>
      <c r="B8723">
        <v>2022</v>
      </c>
      <c r="C8723" t="s">
        <v>41</v>
      </c>
      <c r="D8723">
        <v>173.4</v>
      </c>
      <c r="E8723" t="s">
        <v>18</v>
      </c>
      <c r="F8723">
        <v>185.2</v>
      </c>
      <c r="G8723" t="s">
        <v>49</v>
      </c>
    </row>
    <row r="8724" spans="1:7" x14ac:dyDescent="0.35">
      <c r="A8724" t="s">
        <v>35</v>
      </c>
      <c r="B8724">
        <v>2022</v>
      </c>
      <c r="C8724" t="s">
        <v>41</v>
      </c>
      <c r="D8724">
        <v>173.4</v>
      </c>
      <c r="E8724" t="s">
        <v>19</v>
      </c>
      <c r="F8724">
        <v>175</v>
      </c>
      <c r="G8724" t="s">
        <v>49</v>
      </c>
    </row>
    <row r="8725" spans="1:7" x14ac:dyDescent="0.35">
      <c r="A8725" t="s">
        <v>35</v>
      </c>
      <c r="B8725">
        <v>2022</v>
      </c>
      <c r="C8725" t="s">
        <v>41</v>
      </c>
      <c r="D8725">
        <v>173.4</v>
      </c>
      <c r="E8725" t="s">
        <v>20</v>
      </c>
      <c r="F8725">
        <v>194.6</v>
      </c>
      <c r="G8725" t="s">
        <v>50</v>
      </c>
    </row>
    <row r="8726" spans="1:7" x14ac:dyDescent="0.35">
      <c r="A8726" t="s">
        <v>35</v>
      </c>
      <c r="B8726">
        <v>2022</v>
      </c>
      <c r="C8726" t="s">
        <v>41</v>
      </c>
      <c r="D8726">
        <v>173.4</v>
      </c>
      <c r="E8726" t="s">
        <v>21</v>
      </c>
      <c r="F8726">
        <v>178.3</v>
      </c>
      <c r="G8726" t="s">
        <v>51</v>
      </c>
    </row>
    <row r="8727" spans="1:7" x14ac:dyDescent="0.35">
      <c r="A8727" t="s">
        <v>35</v>
      </c>
      <c r="B8727">
        <v>2022</v>
      </c>
      <c r="C8727" t="s">
        <v>41</v>
      </c>
      <c r="D8727">
        <v>173.4</v>
      </c>
      <c r="E8727" t="s">
        <v>22</v>
      </c>
      <c r="F8727">
        <v>171.3</v>
      </c>
      <c r="G8727" t="s">
        <v>51</v>
      </c>
    </row>
    <row r="8728" spans="1:7" x14ac:dyDescent="0.35">
      <c r="A8728" t="s">
        <v>35</v>
      </c>
      <c r="B8728">
        <v>2022</v>
      </c>
      <c r="C8728" t="s">
        <v>41</v>
      </c>
      <c r="D8728">
        <v>173.4</v>
      </c>
      <c r="E8728" t="s">
        <v>23</v>
      </c>
      <c r="F8728">
        <v>177.3</v>
      </c>
      <c r="G8728" t="s">
        <v>51</v>
      </c>
    </row>
    <row r="8729" spans="1:7" x14ac:dyDescent="0.35">
      <c r="A8729" t="s">
        <v>35</v>
      </c>
      <c r="B8729">
        <v>2022</v>
      </c>
      <c r="C8729" t="s">
        <v>41</v>
      </c>
      <c r="D8729">
        <v>173.4</v>
      </c>
      <c r="E8729" t="s">
        <v>24</v>
      </c>
      <c r="F8729">
        <v>167.8</v>
      </c>
      <c r="G8729" t="s">
        <v>24</v>
      </c>
    </row>
    <row r="8730" spans="1:7" x14ac:dyDescent="0.35">
      <c r="A8730" t="s">
        <v>35</v>
      </c>
      <c r="B8730">
        <v>2022</v>
      </c>
      <c r="C8730" t="s">
        <v>41</v>
      </c>
      <c r="D8730">
        <v>173.4</v>
      </c>
      <c r="E8730" t="s">
        <v>25</v>
      </c>
      <c r="F8730">
        <v>179.6</v>
      </c>
      <c r="G8730" t="s">
        <v>55</v>
      </c>
    </row>
    <row r="8731" spans="1:7" x14ac:dyDescent="0.35">
      <c r="A8731" t="s">
        <v>35</v>
      </c>
      <c r="B8731">
        <v>2022</v>
      </c>
      <c r="C8731" t="s">
        <v>41</v>
      </c>
      <c r="D8731">
        <v>173.4</v>
      </c>
      <c r="E8731" t="s">
        <v>26</v>
      </c>
      <c r="F8731">
        <v>167.4</v>
      </c>
      <c r="G8731" t="s">
        <v>52</v>
      </c>
    </row>
    <row r="8732" spans="1:7" x14ac:dyDescent="0.35">
      <c r="A8732" t="s">
        <v>35</v>
      </c>
      <c r="B8732">
        <v>2022</v>
      </c>
      <c r="C8732" t="s">
        <v>41</v>
      </c>
      <c r="D8732">
        <v>173.4</v>
      </c>
      <c r="E8732" t="s">
        <v>27</v>
      </c>
      <c r="F8732">
        <v>176.1</v>
      </c>
      <c r="G8732" t="s">
        <v>27</v>
      </c>
    </row>
    <row r="8733" spans="1:7" x14ac:dyDescent="0.35">
      <c r="A8733" t="s">
        <v>35</v>
      </c>
      <c r="B8733">
        <v>2022</v>
      </c>
      <c r="C8733" t="s">
        <v>41</v>
      </c>
      <c r="D8733">
        <v>173.4</v>
      </c>
      <c r="E8733" t="s">
        <v>28</v>
      </c>
      <c r="F8733">
        <v>161.6</v>
      </c>
      <c r="G8733" t="s">
        <v>54</v>
      </c>
    </row>
    <row r="8734" spans="1:7" x14ac:dyDescent="0.35">
      <c r="A8734" t="s">
        <v>35</v>
      </c>
      <c r="B8734">
        <v>2022</v>
      </c>
      <c r="C8734" t="s">
        <v>41</v>
      </c>
      <c r="D8734">
        <v>173.4</v>
      </c>
      <c r="E8734" t="s">
        <v>29</v>
      </c>
      <c r="F8734">
        <v>166.3</v>
      </c>
      <c r="G8734" t="s">
        <v>56</v>
      </c>
    </row>
    <row r="8735" spans="1:7" x14ac:dyDescent="0.35">
      <c r="A8735" t="s">
        <v>35</v>
      </c>
      <c r="B8735">
        <v>2022</v>
      </c>
      <c r="C8735" t="s">
        <v>41</v>
      </c>
      <c r="D8735">
        <v>173.4</v>
      </c>
      <c r="E8735" t="s">
        <v>30</v>
      </c>
      <c r="F8735">
        <v>171.4</v>
      </c>
      <c r="G8735" t="s">
        <v>30</v>
      </c>
    </row>
    <row r="8736" spans="1:7" x14ac:dyDescent="0.35">
      <c r="A8736" t="s">
        <v>35</v>
      </c>
      <c r="B8736">
        <v>2022</v>
      </c>
      <c r="C8736" t="s">
        <v>41</v>
      </c>
      <c r="D8736">
        <v>173.4</v>
      </c>
      <c r="E8736" t="s">
        <v>31</v>
      </c>
      <c r="F8736">
        <v>169.7</v>
      </c>
      <c r="G8736" t="s">
        <v>53</v>
      </c>
    </row>
    <row r="8737" spans="1:7" x14ac:dyDescent="0.35">
      <c r="A8737" t="s">
        <v>35</v>
      </c>
      <c r="B8737">
        <v>2022</v>
      </c>
      <c r="C8737" t="s">
        <v>41</v>
      </c>
      <c r="D8737">
        <v>173.4</v>
      </c>
      <c r="E8737" t="s">
        <v>32</v>
      </c>
      <c r="F8737">
        <v>168.4</v>
      </c>
      <c r="G8737" t="s">
        <v>32</v>
      </c>
    </row>
    <row r="8738" spans="1:7" x14ac:dyDescent="0.35">
      <c r="A8738" t="s">
        <v>5</v>
      </c>
      <c r="B8738">
        <v>2022</v>
      </c>
      <c r="C8738" t="s">
        <v>42</v>
      </c>
      <c r="D8738">
        <v>175.3</v>
      </c>
      <c r="E8738" t="s">
        <v>7</v>
      </c>
      <c r="F8738">
        <v>159.5</v>
      </c>
      <c r="G8738" t="s">
        <v>49</v>
      </c>
    </row>
    <row r="8739" spans="1:7" x14ac:dyDescent="0.35">
      <c r="A8739" t="s">
        <v>5</v>
      </c>
      <c r="B8739">
        <v>2022</v>
      </c>
      <c r="C8739" t="s">
        <v>42</v>
      </c>
      <c r="D8739">
        <v>175.3</v>
      </c>
      <c r="E8739" t="s">
        <v>8</v>
      </c>
      <c r="F8739">
        <v>204.1</v>
      </c>
      <c r="G8739" t="s">
        <v>49</v>
      </c>
    </row>
    <row r="8740" spans="1:7" x14ac:dyDescent="0.35">
      <c r="A8740" t="s">
        <v>5</v>
      </c>
      <c r="B8740">
        <v>2022</v>
      </c>
      <c r="C8740" t="s">
        <v>42</v>
      </c>
      <c r="D8740">
        <v>175.3</v>
      </c>
      <c r="E8740" t="s">
        <v>9</v>
      </c>
      <c r="F8740">
        <v>168.3</v>
      </c>
      <c r="G8740" t="s">
        <v>49</v>
      </c>
    </row>
    <row r="8741" spans="1:7" x14ac:dyDescent="0.35">
      <c r="A8741" t="s">
        <v>5</v>
      </c>
      <c r="B8741">
        <v>2022</v>
      </c>
      <c r="C8741" t="s">
        <v>42</v>
      </c>
      <c r="D8741">
        <v>175.3</v>
      </c>
      <c r="E8741" t="s">
        <v>10</v>
      </c>
      <c r="F8741">
        <v>167.9</v>
      </c>
      <c r="G8741" t="s">
        <v>49</v>
      </c>
    </row>
    <row r="8742" spans="1:7" x14ac:dyDescent="0.35">
      <c r="A8742" t="s">
        <v>5</v>
      </c>
      <c r="B8742">
        <v>2022</v>
      </c>
      <c r="C8742" t="s">
        <v>42</v>
      </c>
      <c r="D8742">
        <v>175.3</v>
      </c>
      <c r="E8742" t="s">
        <v>11</v>
      </c>
      <c r="F8742">
        <v>198.1</v>
      </c>
      <c r="G8742" t="s">
        <v>49</v>
      </c>
    </row>
    <row r="8743" spans="1:7" x14ac:dyDescent="0.35">
      <c r="A8743" t="s">
        <v>5</v>
      </c>
      <c r="B8743">
        <v>2022</v>
      </c>
      <c r="C8743" t="s">
        <v>42</v>
      </c>
      <c r="D8743">
        <v>175.3</v>
      </c>
      <c r="E8743" t="s">
        <v>12</v>
      </c>
      <c r="F8743">
        <v>169.2</v>
      </c>
      <c r="G8743" t="s">
        <v>49</v>
      </c>
    </row>
    <row r="8744" spans="1:7" x14ac:dyDescent="0.35">
      <c r="A8744" t="s">
        <v>5</v>
      </c>
      <c r="B8744">
        <v>2022</v>
      </c>
      <c r="C8744" t="s">
        <v>42</v>
      </c>
      <c r="D8744">
        <v>175.3</v>
      </c>
      <c r="E8744" t="s">
        <v>13</v>
      </c>
      <c r="F8744">
        <v>173.1</v>
      </c>
      <c r="G8744" t="s">
        <v>49</v>
      </c>
    </row>
    <row r="8745" spans="1:7" x14ac:dyDescent="0.35">
      <c r="A8745" t="s">
        <v>5</v>
      </c>
      <c r="B8745">
        <v>2022</v>
      </c>
      <c r="C8745" t="s">
        <v>42</v>
      </c>
      <c r="D8745">
        <v>175.3</v>
      </c>
      <c r="E8745" t="s">
        <v>14</v>
      </c>
      <c r="F8745">
        <v>167.1</v>
      </c>
      <c r="G8745" t="s">
        <v>49</v>
      </c>
    </row>
    <row r="8746" spans="1:7" x14ac:dyDescent="0.35">
      <c r="A8746" t="s">
        <v>5</v>
      </c>
      <c r="B8746">
        <v>2022</v>
      </c>
      <c r="C8746" t="s">
        <v>42</v>
      </c>
      <c r="D8746">
        <v>175.3</v>
      </c>
      <c r="E8746" t="s">
        <v>15</v>
      </c>
      <c r="F8746">
        <v>120.2</v>
      </c>
      <c r="G8746" t="s">
        <v>49</v>
      </c>
    </row>
    <row r="8747" spans="1:7" x14ac:dyDescent="0.35">
      <c r="A8747" t="s">
        <v>5</v>
      </c>
      <c r="B8747">
        <v>2022</v>
      </c>
      <c r="C8747" t="s">
        <v>42</v>
      </c>
      <c r="D8747">
        <v>175.3</v>
      </c>
      <c r="E8747" t="s">
        <v>16</v>
      </c>
      <c r="F8747">
        <v>195.6</v>
      </c>
      <c r="G8747" t="s">
        <v>49</v>
      </c>
    </row>
    <row r="8748" spans="1:7" x14ac:dyDescent="0.35">
      <c r="A8748" t="s">
        <v>5</v>
      </c>
      <c r="B8748">
        <v>2022</v>
      </c>
      <c r="C8748" t="s">
        <v>42</v>
      </c>
      <c r="D8748">
        <v>175.3</v>
      </c>
      <c r="E8748" t="s">
        <v>17</v>
      </c>
      <c r="F8748">
        <v>174.8</v>
      </c>
      <c r="G8748" t="s">
        <v>49</v>
      </c>
    </row>
    <row r="8749" spans="1:7" x14ac:dyDescent="0.35">
      <c r="A8749" t="s">
        <v>5</v>
      </c>
      <c r="B8749">
        <v>2022</v>
      </c>
      <c r="C8749" t="s">
        <v>42</v>
      </c>
      <c r="D8749">
        <v>175.3</v>
      </c>
      <c r="E8749" t="s">
        <v>18</v>
      </c>
      <c r="F8749">
        <v>184</v>
      </c>
      <c r="G8749" t="s">
        <v>49</v>
      </c>
    </row>
    <row r="8750" spans="1:7" x14ac:dyDescent="0.35">
      <c r="A8750" t="s">
        <v>5</v>
      </c>
      <c r="B8750">
        <v>2022</v>
      </c>
      <c r="C8750" t="s">
        <v>42</v>
      </c>
      <c r="D8750">
        <v>175.3</v>
      </c>
      <c r="E8750" t="s">
        <v>19</v>
      </c>
      <c r="F8750">
        <v>173.9</v>
      </c>
      <c r="G8750" t="s">
        <v>49</v>
      </c>
    </row>
    <row r="8751" spans="1:7" x14ac:dyDescent="0.35">
      <c r="A8751" t="s">
        <v>5</v>
      </c>
      <c r="B8751">
        <v>2022</v>
      </c>
      <c r="C8751" t="s">
        <v>42</v>
      </c>
      <c r="D8751">
        <v>175.3</v>
      </c>
      <c r="E8751" t="s">
        <v>20</v>
      </c>
      <c r="F8751">
        <v>193.7</v>
      </c>
      <c r="G8751" t="s">
        <v>50</v>
      </c>
    </row>
    <row r="8752" spans="1:7" x14ac:dyDescent="0.35">
      <c r="A8752" t="s">
        <v>5</v>
      </c>
      <c r="B8752">
        <v>2022</v>
      </c>
      <c r="C8752" t="s">
        <v>42</v>
      </c>
      <c r="D8752">
        <v>175.3</v>
      </c>
      <c r="E8752" t="s">
        <v>21</v>
      </c>
      <c r="F8752">
        <v>183.2</v>
      </c>
      <c r="G8752" t="s">
        <v>51</v>
      </c>
    </row>
    <row r="8753" spans="1:7" x14ac:dyDescent="0.35">
      <c r="A8753" t="s">
        <v>5</v>
      </c>
      <c r="B8753">
        <v>2022</v>
      </c>
      <c r="C8753" t="s">
        <v>42</v>
      </c>
      <c r="D8753">
        <v>175.3</v>
      </c>
      <c r="E8753" t="s">
        <v>22</v>
      </c>
      <c r="F8753">
        <v>181.7</v>
      </c>
      <c r="G8753" t="s">
        <v>51</v>
      </c>
    </row>
    <row r="8754" spans="1:7" x14ac:dyDescent="0.35">
      <c r="A8754" t="s">
        <v>5</v>
      </c>
      <c r="B8754">
        <v>2022</v>
      </c>
      <c r="C8754" t="s">
        <v>42</v>
      </c>
      <c r="D8754">
        <v>175.3</v>
      </c>
      <c r="E8754" t="s">
        <v>23</v>
      </c>
      <c r="F8754">
        <v>183</v>
      </c>
      <c r="G8754" t="s">
        <v>51</v>
      </c>
    </row>
    <row r="8755" spans="1:7" x14ac:dyDescent="0.35">
      <c r="A8755" t="s">
        <v>5</v>
      </c>
      <c r="B8755">
        <v>2022</v>
      </c>
      <c r="C8755" t="s">
        <v>42</v>
      </c>
      <c r="D8755">
        <v>175.3</v>
      </c>
      <c r="E8755" t="s">
        <v>24</v>
      </c>
      <c r="G8755" t="s">
        <v>24</v>
      </c>
    </row>
    <row r="8756" spans="1:7" x14ac:dyDescent="0.35">
      <c r="A8756" t="s">
        <v>5</v>
      </c>
      <c r="B8756">
        <v>2022</v>
      </c>
      <c r="C8756" t="s">
        <v>42</v>
      </c>
      <c r="D8756">
        <v>175.3</v>
      </c>
      <c r="E8756" t="s">
        <v>25</v>
      </c>
      <c r="F8756">
        <v>179.1</v>
      </c>
      <c r="G8756" t="s">
        <v>55</v>
      </c>
    </row>
    <row r="8757" spans="1:7" x14ac:dyDescent="0.35">
      <c r="A8757" t="s">
        <v>5</v>
      </c>
      <c r="B8757">
        <v>2022</v>
      </c>
      <c r="C8757" t="s">
        <v>42</v>
      </c>
      <c r="D8757">
        <v>175.3</v>
      </c>
      <c r="E8757" t="s">
        <v>26</v>
      </c>
      <c r="F8757">
        <v>172.3</v>
      </c>
      <c r="G8757" t="s">
        <v>52</v>
      </c>
    </row>
    <row r="8758" spans="1:7" x14ac:dyDescent="0.35">
      <c r="A8758" t="s">
        <v>5</v>
      </c>
      <c r="B8758">
        <v>2022</v>
      </c>
      <c r="C8758" t="s">
        <v>42</v>
      </c>
      <c r="D8758">
        <v>175.3</v>
      </c>
      <c r="E8758" t="s">
        <v>27</v>
      </c>
      <c r="F8758">
        <v>179.4</v>
      </c>
      <c r="G8758" t="s">
        <v>27</v>
      </c>
    </row>
    <row r="8759" spans="1:7" x14ac:dyDescent="0.35">
      <c r="A8759" t="s">
        <v>5</v>
      </c>
      <c r="B8759">
        <v>2022</v>
      </c>
      <c r="C8759" t="s">
        <v>42</v>
      </c>
      <c r="D8759">
        <v>175.3</v>
      </c>
      <c r="E8759" t="s">
        <v>28</v>
      </c>
      <c r="F8759">
        <v>166.6</v>
      </c>
      <c r="G8759" t="s">
        <v>54</v>
      </c>
    </row>
    <row r="8760" spans="1:7" x14ac:dyDescent="0.35">
      <c r="A8760" t="s">
        <v>5</v>
      </c>
      <c r="B8760">
        <v>2022</v>
      </c>
      <c r="C8760" t="s">
        <v>42</v>
      </c>
      <c r="D8760">
        <v>175.3</v>
      </c>
      <c r="E8760" t="s">
        <v>29</v>
      </c>
      <c r="F8760">
        <v>169.3</v>
      </c>
      <c r="G8760" t="s">
        <v>56</v>
      </c>
    </row>
    <row r="8761" spans="1:7" x14ac:dyDescent="0.35">
      <c r="A8761" t="s">
        <v>5</v>
      </c>
      <c r="B8761">
        <v>2022</v>
      </c>
      <c r="C8761" t="s">
        <v>42</v>
      </c>
      <c r="D8761">
        <v>175.3</v>
      </c>
      <c r="E8761" t="s">
        <v>30</v>
      </c>
      <c r="F8761">
        <v>175.7</v>
      </c>
      <c r="G8761" t="s">
        <v>30</v>
      </c>
    </row>
    <row r="8762" spans="1:7" x14ac:dyDescent="0.35">
      <c r="A8762" t="s">
        <v>5</v>
      </c>
      <c r="B8762">
        <v>2022</v>
      </c>
      <c r="C8762" t="s">
        <v>42</v>
      </c>
      <c r="D8762">
        <v>175.3</v>
      </c>
      <c r="E8762" t="s">
        <v>31</v>
      </c>
      <c r="F8762">
        <v>171.1</v>
      </c>
      <c r="G8762" t="s">
        <v>53</v>
      </c>
    </row>
    <row r="8763" spans="1:7" x14ac:dyDescent="0.35">
      <c r="A8763" t="s">
        <v>5</v>
      </c>
      <c r="B8763">
        <v>2022</v>
      </c>
      <c r="C8763" t="s">
        <v>42</v>
      </c>
      <c r="D8763">
        <v>175.3</v>
      </c>
      <c r="E8763" t="s">
        <v>32</v>
      </c>
      <c r="F8763">
        <v>172.6</v>
      </c>
      <c r="G8763" t="s">
        <v>32</v>
      </c>
    </row>
    <row r="8764" spans="1:7" x14ac:dyDescent="0.35">
      <c r="A8764" t="s">
        <v>34</v>
      </c>
      <c r="B8764">
        <v>2022</v>
      </c>
      <c r="C8764" t="s">
        <v>42</v>
      </c>
      <c r="D8764">
        <v>173.1</v>
      </c>
      <c r="E8764" t="s">
        <v>7</v>
      </c>
      <c r="F8764">
        <v>162.1</v>
      </c>
      <c r="G8764" t="s">
        <v>49</v>
      </c>
    </row>
    <row r="8765" spans="1:7" x14ac:dyDescent="0.35">
      <c r="A8765" t="s">
        <v>34</v>
      </c>
      <c r="B8765">
        <v>2022</v>
      </c>
      <c r="C8765" t="s">
        <v>42</v>
      </c>
      <c r="D8765">
        <v>173.1</v>
      </c>
      <c r="E8765" t="s">
        <v>8</v>
      </c>
      <c r="F8765">
        <v>210.9</v>
      </c>
      <c r="G8765" t="s">
        <v>49</v>
      </c>
    </row>
    <row r="8766" spans="1:7" x14ac:dyDescent="0.35">
      <c r="A8766" t="s">
        <v>34</v>
      </c>
      <c r="B8766">
        <v>2022</v>
      </c>
      <c r="C8766" t="s">
        <v>42</v>
      </c>
      <c r="D8766">
        <v>173.1</v>
      </c>
      <c r="E8766" t="s">
        <v>9</v>
      </c>
      <c r="F8766">
        <v>170.6</v>
      </c>
      <c r="G8766" t="s">
        <v>49</v>
      </c>
    </row>
    <row r="8767" spans="1:7" x14ac:dyDescent="0.35">
      <c r="A8767" t="s">
        <v>34</v>
      </c>
      <c r="B8767">
        <v>2022</v>
      </c>
      <c r="C8767" t="s">
        <v>42</v>
      </c>
      <c r="D8767">
        <v>173.1</v>
      </c>
      <c r="E8767" t="s">
        <v>10</v>
      </c>
      <c r="F8767">
        <v>168.4</v>
      </c>
      <c r="G8767" t="s">
        <v>49</v>
      </c>
    </row>
    <row r="8768" spans="1:7" x14ac:dyDescent="0.35">
      <c r="A8768" t="s">
        <v>34</v>
      </c>
      <c r="B8768">
        <v>2022</v>
      </c>
      <c r="C8768" t="s">
        <v>42</v>
      </c>
      <c r="D8768">
        <v>173.1</v>
      </c>
      <c r="E8768" t="s">
        <v>11</v>
      </c>
      <c r="F8768">
        <v>182.5</v>
      </c>
      <c r="G8768" t="s">
        <v>49</v>
      </c>
    </row>
    <row r="8769" spans="1:7" x14ac:dyDescent="0.35">
      <c r="A8769" t="s">
        <v>34</v>
      </c>
      <c r="B8769">
        <v>2022</v>
      </c>
      <c r="C8769" t="s">
        <v>42</v>
      </c>
      <c r="D8769">
        <v>173.1</v>
      </c>
      <c r="E8769" t="s">
        <v>12</v>
      </c>
      <c r="F8769">
        <v>177.1</v>
      </c>
      <c r="G8769" t="s">
        <v>49</v>
      </c>
    </row>
    <row r="8770" spans="1:7" x14ac:dyDescent="0.35">
      <c r="A8770" t="s">
        <v>34</v>
      </c>
      <c r="B8770">
        <v>2022</v>
      </c>
      <c r="C8770" t="s">
        <v>42</v>
      </c>
      <c r="D8770">
        <v>173.1</v>
      </c>
      <c r="E8770" t="s">
        <v>13</v>
      </c>
      <c r="F8770">
        <v>213.1</v>
      </c>
      <c r="G8770" t="s">
        <v>49</v>
      </c>
    </row>
    <row r="8771" spans="1:7" x14ac:dyDescent="0.35">
      <c r="A8771" t="s">
        <v>34</v>
      </c>
      <c r="B8771">
        <v>2022</v>
      </c>
      <c r="C8771" t="s">
        <v>42</v>
      </c>
      <c r="D8771">
        <v>173.1</v>
      </c>
      <c r="E8771" t="s">
        <v>14</v>
      </c>
      <c r="F8771">
        <v>167.3</v>
      </c>
      <c r="G8771" t="s">
        <v>49</v>
      </c>
    </row>
    <row r="8772" spans="1:7" x14ac:dyDescent="0.35">
      <c r="A8772" t="s">
        <v>34</v>
      </c>
      <c r="B8772">
        <v>2022</v>
      </c>
      <c r="C8772" t="s">
        <v>42</v>
      </c>
      <c r="D8772">
        <v>173.1</v>
      </c>
      <c r="E8772" t="s">
        <v>15</v>
      </c>
      <c r="F8772">
        <v>122.2</v>
      </c>
      <c r="G8772" t="s">
        <v>49</v>
      </c>
    </row>
    <row r="8773" spans="1:7" x14ac:dyDescent="0.35">
      <c r="A8773" t="s">
        <v>34</v>
      </c>
      <c r="B8773">
        <v>2022</v>
      </c>
      <c r="C8773" t="s">
        <v>42</v>
      </c>
      <c r="D8773">
        <v>173.1</v>
      </c>
      <c r="E8773" t="s">
        <v>16</v>
      </c>
      <c r="F8773">
        <v>189.7</v>
      </c>
      <c r="G8773" t="s">
        <v>49</v>
      </c>
    </row>
    <row r="8774" spans="1:7" x14ac:dyDescent="0.35">
      <c r="A8774" t="s">
        <v>34</v>
      </c>
      <c r="B8774">
        <v>2022</v>
      </c>
      <c r="C8774" t="s">
        <v>42</v>
      </c>
      <c r="D8774">
        <v>173.1</v>
      </c>
      <c r="E8774" t="s">
        <v>17</v>
      </c>
      <c r="F8774">
        <v>160.5</v>
      </c>
      <c r="G8774" t="s">
        <v>49</v>
      </c>
    </row>
    <row r="8775" spans="1:7" x14ac:dyDescent="0.35">
      <c r="A8775" t="s">
        <v>34</v>
      </c>
      <c r="B8775">
        <v>2022</v>
      </c>
      <c r="C8775" t="s">
        <v>42</v>
      </c>
      <c r="D8775">
        <v>173.1</v>
      </c>
      <c r="E8775" t="s">
        <v>18</v>
      </c>
      <c r="F8775">
        <v>188.9</v>
      </c>
      <c r="G8775" t="s">
        <v>49</v>
      </c>
    </row>
    <row r="8776" spans="1:7" x14ac:dyDescent="0.35">
      <c r="A8776" t="s">
        <v>34</v>
      </c>
      <c r="B8776">
        <v>2022</v>
      </c>
      <c r="C8776" t="s">
        <v>42</v>
      </c>
      <c r="D8776">
        <v>173.1</v>
      </c>
      <c r="E8776" t="s">
        <v>19</v>
      </c>
      <c r="F8776">
        <v>180.4</v>
      </c>
      <c r="G8776" t="s">
        <v>49</v>
      </c>
    </row>
    <row r="8777" spans="1:7" x14ac:dyDescent="0.35">
      <c r="A8777" t="s">
        <v>34</v>
      </c>
      <c r="B8777">
        <v>2022</v>
      </c>
      <c r="C8777" t="s">
        <v>42</v>
      </c>
      <c r="D8777">
        <v>173.1</v>
      </c>
      <c r="E8777" t="s">
        <v>20</v>
      </c>
      <c r="F8777">
        <v>198.7</v>
      </c>
      <c r="G8777" t="s">
        <v>50</v>
      </c>
    </row>
    <row r="8778" spans="1:7" x14ac:dyDescent="0.35">
      <c r="A8778" t="s">
        <v>34</v>
      </c>
      <c r="B8778">
        <v>2022</v>
      </c>
      <c r="C8778" t="s">
        <v>42</v>
      </c>
      <c r="D8778">
        <v>173.1</v>
      </c>
      <c r="E8778" t="s">
        <v>21</v>
      </c>
      <c r="F8778">
        <v>173.7</v>
      </c>
      <c r="G8778" t="s">
        <v>51</v>
      </c>
    </row>
    <row r="8779" spans="1:7" x14ac:dyDescent="0.35">
      <c r="A8779" t="s">
        <v>34</v>
      </c>
      <c r="B8779">
        <v>2022</v>
      </c>
      <c r="C8779" t="s">
        <v>42</v>
      </c>
      <c r="D8779">
        <v>173.1</v>
      </c>
      <c r="E8779" t="s">
        <v>22</v>
      </c>
      <c r="F8779">
        <v>160</v>
      </c>
      <c r="G8779" t="s">
        <v>51</v>
      </c>
    </row>
    <row r="8780" spans="1:7" x14ac:dyDescent="0.35">
      <c r="A8780" t="s">
        <v>34</v>
      </c>
      <c r="B8780">
        <v>2022</v>
      </c>
      <c r="C8780" t="s">
        <v>42</v>
      </c>
      <c r="D8780">
        <v>173.1</v>
      </c>
      <c r="E8780" t="s">
        <v>23</v>
      </c>
      <c r="F8780">
        <v>171.6</v>
      </c>
      <c r="G8780" t="s">
        <v>51</v>
      </c>
    </row>
    <row r="8781" spans="1:7" x14ac:dyDescent="0.35">
      <c r="A8781" t="s">
        <v>34</v>
      </c>
      <c r="B8781">
        <v>2022</v>
      </c>
      <c r="C8781" t="s">
        <v>42</v>
      </c>
      <c r="D8781">
        <v>173.1</v>
      </c>
      <c r="E8781" t="s">
        <v>24</v>
      </c>
      <c r="F8781">
        <v>169</v>
      </c>
      <c r="G8781" t="s">
        <v>24</v>
      </c>
    </row>
    <row r="8782" spans="1:7" x14ac:dyDescent="0.35">
      <c r="A8782" t="s">
        <v>34</v>
      </c>
      <c r="B8782">
        <v>2022</v>
      </c>
      <c r="C8782" t="s">
        <v>42</v>
      </c>
      <c r="D8782">
        <v>173.1</v>
      </c>
      <c r="E8782" t="s">
        <v>25</v>
      </c>
      <c r="F8782">
        <v>178.4</v>
      </c>
      <c r="G8782" t="s">
        <v>55</v>
      </c>
    </row>
    <row r="8783" spans="1:7" x14ac:dyDescent="0.35">
      <c r="A8783" t="s">
        <v>34</v>
      </c>
      <c r="B8783">
        <v>2022</v>
      </c>
      <c r="C8783" t="s">
        <v>42</v>
      </c>
      <c r="D8783">
        <v>173.1</v>
      </c>
      <c r="E8783" t="s">
        <v>26</v>
      </c>
      <c r="F8783">
        <v>164.2</v>
      </c>
      <c r="G8783" t="s">
        <v>52</v>
      </c>
    </row>
    <row r="8784" spans="1:7" x14ac:dyDescent="0.35">
      <c r="A8784" t="s">
        <v>34</v>
      </c>
      <c r="B8784">
        <v>2022</v>
      </c>
      <c r="C8784" t="s">
        <v>42</v>
      </c>
      <c r="D8784">
        <v>173.1</v>
      </c>
      <c r="E8784" t="s">
        <v>27</v>
      </c>
      <c r="F8784">
        <v>172.6</v>
      </c>
      <c r="G8784" t="s">
        <v>27</v>
      </c>
    </row>
    <row r="8785" spans="1:7" x14ac:dyDescent="0.35">
      <c r="A8785" t="s">
        <v>34</v>
      </c>
      <c r="B8785">
        <v>2022</v>
      </c>
      <c r="C8785" t="s">
        <v>42</v>
      </c>
      <c r="D8785">
        <v>173.1</v>
      </c>
      <c r="E8785" t="s">
        <v>28</v>
      </c>
      <c r="F8785">
        <v>157.69999999999999</v>
      </c>
      <c r="G8785" t="s">
        <v>54</v>
      </c>
    </row>
    <row r="8786" spans="1:7" x14ac:dyDescent="0.35">
      <c r="A8786" t="s">
        <v>34</v>
      </c>
      <c r="B8786">
        <v>2022</v>
      </c>
      <c r="C8786" t="s">
        <v>42</v>
      </c>
      <c r="D8786">
        <v>173.1</v>
      </c>
      <c r="E8786" t="s">
        <v>29</v>
      </c>
      <c r="F8786">
        <v>165.1</v>
      </c>
      <c r="G8786" t="s">
        <v>56</v>
      </c>
    </row>
    <row r="8787" spans="1:7" x14ac:dyDescent="0.35">
      <c r="A8787" t="s">
        <v>34</v>
      </c>
      <c r="B8787">
        <v>2022</v>
      </c>
      <c r="C8787" t="s">
        <v>42</v>
      </c>
      <c r="D8787">
        <v>173.1</v>
      </c>
      <c r="E8787" t="s">
        <v>30</v>
      </c>
      <c r="F8787">
        <v>169.9</v>
      </c>
      <c r="G8787" t="s">
        <v>30</v>
      </c>
    </row>
    <row r="8788" spans="1:7" x14ac:dyDescent="0.35">
      <c r="A8788" t="s">
        <v>34</v>
      </c>
      <c r="B8788">
        <v>2022</v>
      </c>
      <c r="C8788" t="s">
        <v>42</v>
      </c>
      <c r="D8788">
        <v>173.1</v>
      </c>
      <c r="E8788" t="s">
        <v>31</v>
      </c>
      <c r="F8788">
        <v>171.4</v>
      </c>
      <c r="G8788" t="s">
        <v>53</v>
      </c>
    </row>
    <row r="8789" spans="1:7" x14ac:dyDescent="0.35">
      <c r="A8789" t="s">
        <v>34</v>
      </c>
      <c r="B8789">
        <v>2022</v>
      </c>
      <c r="C8789" t="s">
        <v>42</v>
      </c>
      <c r="D8789">
        <v>173.1</v>
      </c>
      <c r="E8789" t="s">
        <v>32</v>
      </c>
      <c r="F8789">
        <v>165.4</v>
      </c>
      <c r="G8789" t="s">
        <v>32</v>
      </c>
    </row>
    <row r="8790" spans="1:7" x14ac:dyDescent="0.35">
      <c r="A8790" t="s">
        <v>35</v>
      </c>
      <c r="B8790">
        <v>2022</v>
      </c>
      <c r="C8790" t="s">
        <v>42</v>
      </c>
      <c r="D8790">
        <v>174.3</v>
      </c>
      <c r="E8790" t="s">
        <v>7</v>
      </c>
      <c r="F8790">
        <v>160.30000000000001</v>
      </c>
      <c r="G8790" t="s">
        <v>49</v>
      </c>
    </row>
    <row r="8791" spans="1:7" x14ac:dyDescent="0.35">
      <c r="A8791" t="s">
        <v>35</v>
      </c>
      <c r="B8791">
        <v>2022</v>
      </c>
      <c r="C8791" t="s">
        <v>42</v>
      </c>
      <c r="D8791">
        <v>174.3</v>
      </c>
      <c r="E8791" t="s">
        <v>8</v>
      </c>
      <c r="F8791">
        <v>206.5</v>
      </c>
      <c r="G8791" t="s">
        <v>49</v>
      </c>
    </row>
    <row r="8792" spans="1:7" x14ac:dyDescent="0.35">
      <c r="A8792" t="s">
        <v>35</v>
      </c>
      <c r="B8792">
        <v>2022</v>
      </c>
      <c r="C8792" t="s">
        <v>42</v>
      </c>
      <c r="D8792">
        <v>174.3</v>
      </c>
      <c r="E8792" t="s">
        <v>9</v>
      </c>
      <c r="F8792">
        <v>169.2</v>
      </c>
      <c r="G8792" t="s">
        <v>49</v>
      </c>
    </row>
    <row r="8793" spans="1:7" x14ac:dyDescent="0.35">
      <c r="A8793" t="s">
        <v>35</v>
      </c>
      <c r="B8793">
        <v>2022</v>
      </c>
      <c r="C8793" t="s">
        <v>42</v>
      </c>
      <c r="D8793">
        <v>174.3</v>
      </c>
      <c r="E8793" t="s">
        <v>10</v>
      </c>
      <c r="F8793">
        <v>168.1</v>
      </c>
      <c r="G8793" t="s">
        <v>49</v>
      </c>
    </row>
    <row r="8794" spans="1:7" x14ac:dyDescent="0.35">
      <c r="A8794" t="s">
        <v>35</v>
      </c>
      <c r="B8794">
        <v>2022</v>
      </c>
      <c r="C8794" t="s">
        <v>42</v>
      </c>
      <c r="D8794">
        <v>174.3</v>
      </c>
      <c r="E8794" t="s">
        <v>11</v>
      </c>
      <c r="F8794">
        <v>192.4</v>
      </c>
      <c r="G8794" t="s">
        <v>49</v>
      </c>
    </row>
    <row r="8795" spans="1:7" x14ac:dyDescent="0.35">
      <c r="A8795" t="s">
        <v>35</v>
      </c>
      <c r="B8795">
        <v>2022</v>
      </c>
      <c r="C8795" t="s">
        <v>42</v>
      </c>
      <c r="D8795">
        <v>174.3</v>
      </c>
      <c r="E8795" t="s">
        <v>12</v>
      </c>
      <c r="F8795">
        <v>172.9</v>
      </c>
      <c r="G8795" t="s">
        <v>49</v>
      </c>
    </row>
    <row r="8796" spans="1:7" x14ac:dyDescent="0.35">
      <c r="A8796" t="s">
        <v>35</v>
      </c>
      <c r="B8796">
        <v>2022</v>
      </c>
      <c r="C8796" t="s">
        <v>42</v>
      </c>
      <c r="D8796">
        <v>174.3</v>
      </c>
      <c r="E8796" t="s">
        <v>13</v>
      </c>
      <c r="F8796">
        <v>186.7</v>
      </c>
      <c r="G8796" t="s">
        <v>49</v>
      </c>
    </row>
    <row r="8797" spans="1:7" x14ac:dyDescent="0.35">
      <c r="A8797" t="s">
        <v>35</v>
      </c>
      <c r="B8797">
        <v>2022</v>
      </c>
      <c r="C8797" t="s">
        <v>42</v>
      </c>
      <c r="D8797">
        <v>174.3</v>
      </c>
      <c r="E8797" t="s">
        <v>14</v>
      </c>
      <c r="F8797">
        <v>167.2</v>
      </c>
      <c r="G8797" t="s">
        <v>49</v>
      </c>
    </row>
    <row r="8798" spans="1:7" x14ac:dyDescent="0.35">
      <c r="A8798" t="s">
        <v>35</v>
      </c>
      <c r="B8798">
        <v>2022</v>
      </c>
      <c r="C8798" t="s">
        <v>42</v>
      </c>
      <c r="D8798">
        <v>174.3</v>
      </c>
      <c r="E8798" t="s">
        <v>15</v>
      </c>
      <c r="F8798">
        <v>120.9</v>
      </c>
      <c r="G8798" t="s">
        <v>49</v>
      </c>
    </row>
    <row r="8799" spans="1:7" x14ac:dyDescent="0.35">
      <c r="A8799" t="s">
        <v>35</v>
      </c>
      <c r="B8799">
        <v>2022</v>
      </c>
      <c r="C8799" t="s">
        <v>42</v>
      </c>
      <c r="D8799">
        <v>174.3</v>
      </c>
      <c r="E8799" t="s">
        <v>16</v>
      </c>
      <c r="F8799">
        <v>193.6</v>
      </c>
      <c r="G8799" t="s">
        <v>49</v>
      </c>
    </row>
    <row r="8800" spans="1:7" x14ac:dyDescent="0.35">
      <c r="A8800" t="s">
        <v>35</v>
      </c>
      <c r="B8800">
        <v>2022</v>
      </c>
      <c r="C8800" t="s">
        <v>42</v>
      </c>
      <c r="D8800">
        <v>174.3</v>
      </c>
      <c r="E8800" t="s">
        <v>17</v>
      </c>
      <c r="F8800">
        <v>168.8</v>
      </c>
      <c r="G8800" t="s">
        <v>49</v>
      </c>
    </row>
    <row r="8801" spans="1:7" x14ac:dyDescent="0.35">
      <c r="A8801" t="s">
        <v>35</v>
      </c>
      <c r="B8801">
        <v>2022</v>
      </c>
      <c r="C8801" t="s">
        <v>42</v>
      </c>
      <c r="D8801">
        <v>174.3</v>
      </c>
      <c r="E8801" t="s">
        <v>18</v>
      </c>
      <c r="F8801">
        <v>186.3</v>
      </c>
      <c r="G8801" t="s">
        <v>49</v>
      </c>
    </row>
    <row r="8802" spans="1:7" x14ac:dyDescent="0.35">
      <c r="A8802" t="s">
        <v>35</v>
      </c>
      <c r="B8802">
        <v>2022</v>
      </c>
      <c r="C8802" t="s">
        <v>42</v>
      </c>
      <c r="D8802">
        <v>174.3</v>
      </c>
      <c r="E8802" t="s">
        <v>19</v>
      </c>
      <c r="F8802">
        <v>176.3</v>
      </c>
      <c r="G8802" t="s">
        <v>49</v>
      </c>
    </row>
    <row r="8803" spans="1:7" x14ac:dyDescent="0.35">
      <c r="A8803" t="s">
        <v>35</v>
      </c>
      <c r="B8803">
        <v>2022</v>
      </c>
      <c r="C8803" t="s">
        <v>42</v>
      </c>
      <c r="D8803">
        <v>174.3</v>
      </c>
      <c r="E8803" t="s">
        <v>20</v>
      </c>
      <c r="F8803">
        <v>195</v>
      </c>
      <c r="G8803" t="s">
        <v>50</v>
      </c>
    </row>
    <row r="8804" spans="1:7" x14ac:dyDescent="0.35">
      <c r="A8804" t="s">
        <v>35</v>
      </c>
      <c r="B8804">
        <v>2022</v>
      </c>
      <c r="C8804" t="s">
        <v>42</v>
      </c>
      <c r="D8804">
        <v>174.3</v>
      </c>
      <c r="E8804" t="s">
        <v>21</v>
      </c>
      <c r="F8804">
        <v>179.5</v>
      </c>
      <c r="G8804" t="s">
        <v>51</v>
      </c>
    </row>
    <row r="8805" spans="1:7" x14ac:dyDescent="0.35">
      <c r="A8805" t="s">
        <v>35</v>
      </c>
      <c r="B8805">
        <v>2022</v>
      </c>
      <c r="C8805" t="s">
        <v>42</v>
      </c>
      <c r="D8805">
        <v>174.3</v>
      </c>
      <c r="E8805" t="s">
        <v>22</v>
      </c>
      <c r="F8805">
        <v>172.7</v>
      </c>
      <c r="G8805" t="s">
        <v>51</v>
      </c>
    </row>
    <row r="8806" spans="1:7" x14ac:dyDescent="0.35">
      <c r="A8806" t="s">
        <v>35</v>
      </c>
      <c r="B8806">
        <v>2022</v>
      </c>
      <c r="C8806" t="s">
        <v>42</v>
      </c>
      <c r="D8806">
        <v>174.3</v>
      </c>
      <c r="E8806" t="s">
        <v>23</v>
      </c>
      <c r="F8806">
        <v>178.5</v>
      </c>
      <c r="G8806" t="s">
        <v>51</v>
      </c>
    </row>
    <row r="8807" spans="1:7" x14ac:dyDescent="0.35">
      <c r="A8807" t="s">
        <v>35</v>
      </c>
      <c r="B8807">
        <v>2022</v>
      </c>
      <c r="C8807" t="s">
        <v>42</v>
      </c>
      <c r="D8807">
        <v>174.3</v>
      </c>
      <c r="E8807" t="s">
        <v>24</v>
      </c>
      <c r="F8807">
        <v>169</v>
      </c>
      <c r="G8807" t="s">
        <v>24</v>
      </c>
    </row>
    <row r="8808" spans="1:7" x14ac:dyDescent="0.35">
      <c r="A8808" t="s">
        <v>35</v>
      </c>
      <c r="B8808">
        <v>2022</v>
      </c>
      <c r="C8808" t="s">
        <v>42</v>
      </c>
      <c r="D8808">
        <v>174.3</v>
      </c>
      <c r="E8808" t="s">
        <v>25</v>
      </c>
      <c r="F8808">
        <v>178.8</v>
      </c>
      <c r="G8808" t="s">
        <v>55</v>
      </c>
    </row>
    <row r="8809" spans="1:7" x14ac:dyDescent="0.35">
      <c r="A8809" t="s">
        <v>35</v>
      </c>
      <c r="B8809">
        <v>2022</v>
      </c>
      <c r="C8809" t="s">
        <v>42</v>
      </c>
      <c r="D8809">
        <v>174.3</v>
      </c>
      <c r="E8809" t="s">
        <v>26</v>
      </c>
      <c r="F8809">
        <v>168.5</v>
      </c>
      <c r="G8809" t="s">
        <v>52</v>
      </c>
    </row>
    <row r="8810" spans="1:7" x14ac:dyDescent="0.35">
      <c r="A8810" t="s">
        <v>35</v>
      </c>
      <c r="B8810">
        <v>2022</v>
      </c>
      <c r="C8810" t="s">
        <v>42</v>
      </c>
      <c r="D8810">
        <v>174.3</v>
      </c>
      <c r="E8810" t="s">
        <v>27</v>
      </c>
      <c r="F8810">
        <v>176.8</v>
      </c>
      <c r="G8810" t="s">
        <v>27</v>
      </c>
    </row>
    <row r="8811" spans="1:7" x14ac:dyDescent="0.35">
      <c r="A8811" t="s">
        <v>35</v>
      </c>
      <c r="B8811">
        <v>2022</v>
      </c>
      <c r="C8811" t="s">
        <v>42</v>
      </c>
      <c r="D8811">
        <v>174.3</v>
      </c>
      <c r="E8811" t="s">
        <v>28</v>
      </c>
      <c r="F8811">
        <v>161.9</v>
      </c>
      <c r="G8811" t="s">
        <v>54</v>
      </c>
    </row>
    <row r="8812" spans="1:7" x14ac:dyDescent="0.35">
      <c r="A8812" t="s">
        <v>35</v>
      </c>
      <c r="B8812">
        <v>2022</v>
      </c>
      <c r="C8812" t="s">
        <v>42</v>
      </c>
      <c r="D8812">
        <v>174.3</v>
      </c>
      <c r="E8812" t="s">
        <v>29</v>
      </c>
      <c r="F8812">
        <v>166.9</v>
      </c>
      <c r="G8812" t="s">
        <v>56</v>
      </c>
    </row>
    <row r="8813" spans="1:7" x14ac:dyDescent="0.35">
      <c r="A8813" t="s">
        <v>35</v>
      </c>
      <c r="B8813">
        <v>2022</v>
      </c>
      <c r="C8813" t="s">
        <v>42</v>
      </c>
      <c r="D8813">
        <v>174.3</v>
      </c>
      <c r="E8813" t="s">
        <v>30</v>
      </c>
      <c r="F8813">
        <v>172.3</v>
      </c>
      <c r="G8813" t="s">
        <v>30</v>
      </c>
    </row>
    <row r="8814" spans="1:7" x14ac:dyDescent="0.35">
      <c r="A8814" t="s">
        <v>35</v>
      </c>
      <c r="B8814">
        <v>2022</v>
      </c>
      <c r="C8814" t="s">
        <v>42</v>
      </c>
      <c r="D8814">
        <v>174.3</v>
      </c>
      <c r="E8814" t="s">
        <v>31</v>
      </c>
      <c r="F8814">
        <v>171.2</v>
      </c>
      <c r="G8814" t="s">
        <v>53</v>
      </c>
    </row>
    <row r="8815" spans="1:7" x14ac:dyDescent="0.35">
      <c r="A8815" t="s">
        <v>35</v>
      </c>
      <c r="B8815">
        <v>2022</v>
      </c>
      <c r="C8815" t="s">
        <v>42</v>
      </c>
      <c r="D8815">
        <v>174.3</v>
      </c>
      <c r="E8815" t="s">
        <v>32</v>
      </c>
      <c r="F8815">
        <v>169.1</v>
      </c>
      <c r="G8815" t="s">
        <v>32</v>
      </c>
    </row>
    <row r="8816" spans="1:7" x14ac:dyDescent="0.35">
      <c r="A8816" t="s">
        <v>5</v>
      </c>
      <c r="B8816">
        <v>2022</v>
      </c>
      <c r="C8816" t="s">
        <v>43</v>
      </c>
      <c r="D8816">
        <v>176.4</v>
      </c>
      <c r="E8816" t="s">
        <v>7</v>
      </c>
      <c r="F8816">
        <v>162.9</v>
      </c>
      <c r="G8816" t="s">
        <v>49</v>
      </c>
    </row>
    <row r="8817" spans="1:7" x14ac:dyDescent="0.35">
      <c r="A8817" t="s">
        <v>5</v>
      </c>
      <c r="B8817">
        <v>2022</v>
      </c>
      <c r="C8817" t="s">
        <v>43</v>
      </c>
      <c r="D8817">
        <v>176.4</v>
      </c>
      <c r="E8817" t="s">
        <v>8</v>
      </c>
      <c r="F8817">
        <v>206.7</v>
      </c>
      <c r="G8817" t="s">
        <v>49</v>
      </c>
    </row>
    <row r="8818" spans="1:7" x14ac:dyDescent="0.35">
      <c r="A8818" t="s">
        <v>5</v>
      </c>
      <c r="B8818">
        <v>2022</v>
      </c>
      <c r="C8818" t="s">
        <v>43</v>
      </c>
      <c r="D8818">
        <v>176.4</v>
      </c>
      <c r="E8818" t="s">
        <v>9</v>
      </c>
      <c r="F8818">
        <v>169</v>
      </c>
      <c r="G8818" t="s">
        <v>49</v>
      </c>
    </row>
    <row r="8819" spans="1:7" x14ac:dyDescent="0.35">
      <c r="A8819" t="s">
        <v>5</v>
      </c>
      <c r="B8819">
        <v>2022</v>
      </c>
      <c r="C8819" t="s">
        <v>43</v>
      </c>
      <c r="D8819">
        <v>176.4</v>
      </c>
      <c r="E8819" t="s">
        <v>10</v>
      </c>
      <c r="F8819">
        <v>169.5</v>
      </c>
      <c r="G8819" t="s">
        <v>49</v>
      </c>
    </row>
    <row r="8820" spans="1:7" x14ac:dyDescent="0.35">
      <c r="A8820" t="s">
        <v>5</v>
      </c>
      <c r="B8820">
        <v>2022</v>
      </c>
      <c r="C8820" t="s">
        <v>43</v>
      </c>
      <c r="D8820">
        <v>176.4</v>
      </c>
      <c r="E8820" t="s">
        <v>11</v>
      </c>
      <c r="F8820">
        <v>194.1</v>
      </c>
      <c r="G8820" t="s">
        <v>49</v>
      </c>
    </row>
    <row r="8821" spans="1:7" x14ac:dyDescent="0.35">
      <c r="A8821" t="s">
        <v>5</v>
      </c>
      <c r="B8821">
        <v>2022</v>
      </c>
      <c r="C8821" t="s">
        <v>43</v>
      </c>
      <c r="D8821">
        <v>176.4</v>
      </c>
      <c r="E8821" t="s">
        <v>12</v>
      </c>
      <c r="F8821">
        <v>164.1</v>
      </c>
      <c r="G8821" t="s">
        <v>49</v>
      </c>
    </row>
    <row r="8822" spans="1:7" x14ac:dyDescent="0.35">
      <c r="A8822" t="s">
        <v>5</v>
      </c>
      <c r="B8822">
        <v>2022</v>
      </c>
      <c r="C8822" t="s">
        <v>43</v>
      </c>
      <c r="D8822">
        <v>176.4</v>
      </c>
      <c r="E8822" t="s">
        <v>13</v>
      </c>
      <c r="F8822">
        <v>176.9</v>
      </c>
      <c r="G8822" t="s">
        <v>49</v>
      </c>
    </row>
    <row r="8823" spans="1:7" x14ac:dyDescent="0.35">
      <c r="A8823" t="s">
        <v>5</v>
      </c>
      <c r="B8823">
        <v>2022</v>
      </c>
      <c r="C8823" t="s">
        <v>43</v>
      </c>
      <c r="D8823">
        <v>176.4</v>
      </c>
      <c r="E8823" t="s">
        <v>14</v>
      </c>
      <c r="F8823">
        <v>169</v>
      </c>
      <c r="G8823" t="s">
        <v>49</v>
      </c>
    </row>
    <row r="8824" spans="1:7" x14ac:dyDescent="0.35">
      <c r="A8824" t="s">
        <v>5</v>
      </c>
      <c r="B8824">
        <v>2022</v>
      </c>
      <c r="C8824" t="s">
        <v>43</v>
      </c>
      <c r="D8824">
        <v>176.4</v>
      </c>
      <c r="E8824" t="s">
        <v>15</v>
      </c>
      <c r="F8824">
        <v>120.8</v>
      </c>
      <c r="G8824" t="s">
        <v>49</v>
      </c>
    </row>
    <row r="8825" spans="1:7" x14ac:dyDescent="0.35">
      <c r="A8825" t="s">
        <v>5</v>
      </c>
      <c r="B8825">
        <v>2022</v>
      </c>
      <c r="C8825" t="s">
        <v>43</v>
      </c>
      <c r="D8825">
        <v>176.4</v>
      </c>
      <c r="E8825" t="s">
        <v>16</v>
      </c>
      <c r="F8825">
        <v>199.1</v>
      </c>
      <c r="G8825" t="s">
        <v>49</v>
      </c>
    </row>
    <row r="8826" spans="1:7" x14ac:dyDescent="0.35">
      <c r="A8826" t="s">
        <v>5</v>
      </c>
      <c r="B8826">
        <v>2022</v>
      </c>
      <c r="C8826" t="s">
        <v>43</v>
      </c>
      <c r="D8826">
        <v>176.4</v>
      </c>
      <c r="E8826" t="s">
        <v>17</v>
      </c>
      <c r="F8826">
        <v>175.4</v>
      </c>
      <c r="G8826" t="s">
        <v>49</v>
      </c>
    </row>
    <row r="8827" spans="1:7" x14ac:dyDescent="0.35">
      <c r="A8827" t="s">
        <v>5</v>
      </c>
      <c r="B8827">
        <v>2022</v>
      </c>
      <c r="C8827" t="s">
        <v>43</v>
      </c>
      <c r="D8827">
        <v>176.4</v>
      </c>
      <c r="E8827" t="s">
        <v>18</v>
      </c>
      <c r="F8827">
        <v>184.8</v>
      </c>
      <c r="G8827" t="s">
        <v>49</v>
      </c>
    </row>
    <row r="8828" spans="1:7" x14ac:dyDescent="0.35">
      <c r="A8828" t="s">
        <v>5</v>
      </c>
      <c r="B8828">
        <v>2022</v>
      </c>
      <c r="C8828" t="s">
        <v>43</v>
      </c>
      <c r="D8828">
        <v>176.4</v>
      </c>
      <c r="E8828" t="s">
        <v>19</v>
      </c>
      <c r="F8828">
        <v>175.5</v>
      </c>
      <c r="G8828" t="s">
        <v>49</v>
      </c>
    </row>
    <row r="8829" spans="1:7" x14ac:dyDescent="0.35">
      <c r="A8829" t="s">
        <v>5</v>
      </c>
      <c r="B8829">
        <v>2022</v>
      </c>
      <c r="C8829" t="s">
        <v>43</v>
      </c>
      <c r="D8829">
        <v>176.4</v>
      </c>
      <c r="E8829" t="s">
        <v>20</v>
      </c>
      <c r="F8829">
        <v>194.5</v>
      </c>
      <c r="G8829" t="s">
        <v>50</v>
      </c>
    </row>
    <row r="8830" spans="1:7" x14ac:dyDescent="0.35">
      <c r="A8830" t="s">
        <v>5</v>
      </c>
      <c r="B8830">
        <v>2022</v>
      </c>
      <c r="C8830" t="s">
        <v>43</v>
      </c>
      <c r="D8830">
        <v>176.4</v>
      </c>
      <c r="E8830" t="s">
        <v>21</v>
      </c>
      <c r="F8830">
        <v>184.7</v>
      </c>
      <c r="G8830" t="s">
        <v>51</v>
      </c>
    </row>
    <row r="8831" spans="1:7" x14ac:dyDescent="0.35">
      <c r="A8831" t="s">
        <v>5</v>
      </c>
      <c r="B8831">
        <v>2022</v>
      </c>
      <c r="C8831" t="s">
        <v>43</v>
      </c>
      <c r="D8831">
        <v>176.4</v>
      </c>
      <c r="E8831" t="s">
        <v>22</v>
      </c>
      <c r="F8831">
        <v>183.3</v>
      </c>
      <c r="G8831" t="s">
        <v>51</v>
      </c>
    </row>
    <row r="8832" spans="1:7" x14ac:dyDescent="0.35">
      <c r="A8832" t="s">
        <v>5</v>
      </c>
      <c r="B8832">
        <v>2022</v>
      </c>
      <c r="C8832" t="s">
        <v>43</v>
      </c>
      <c r="D8832">
        <v>176.4</v>
      </c>
      <c r="E8832" t="s">
        <v>23</v>
      </c>
      <c r="F8832">
        <v>184.5</v>
      </c>
      <c r="G8832" t="s">
        <v>51</v>
      </c>
    </row>
    <row r="8833" spans="1:7" x14ac:dyDescent="0.35">
      <c r="A8833" t="s">
        <v>5</v>
      </c>
      <c r="B8833">
        <v>2022</v>
      </c>
      <c r="C8833" t="s">
        <v>43</v>
      </c>
      <c r="D8833">
        <v>176.4</v>
      </c>
      <c r="E8833" t="s">
        <v>24</v>
      </c>
      <c r="G8833" t="s">
        <v>24</v>
      </c>
    </row>
    <row r="8834" spans="1:7" x14ac:dyDescent="0.35">
      <c r="A8834" t="s">
        <v>5</v>
      </c>
      <c r="B8834">
        <v>2022</v>
      </c>
      <c r="C8834" t="s">
        <v>43</v>
      </c>
      <c r="D8834">
        <v>176.4</v>
      </c>
      <c r="E8834" t="s">
        <v>25</v>
      </c>
      <c r="F8834">
        <v>179.7</v>
      </c>
      <c r="G8834" t="s">
        <v>55</v>
      </c>
    </row>
    <row r="8835" spans="1:7" x14ac:dyDescent="0.35">
      <c r="A8835" t="s">
        <v>5</v>
      </c>
      <c r="B8835">
        <v>2022</v>
      </c>
      <c r="C8835" t="s">
        <v>43</v>
      </c>
      <c r="D8835">
        <v>176.4</v>
      </c>
      <c r="E8835" t="s">
        <v>26</v>
      </c>
      <c r="F8835">
        <v>173.6</v>
      </c>
      <c r="G8835" t="s">
        <v>52</v>
      </c>
    </row>
    <row r="8836" spans="1:7" x14ac:dyDescent="0.35">
      <c r="A8836" t="s">
        <v>5</v>
      </c>
      <c r="B8836">
        <v>2022</v>
      </c>
      <c r="C8836" t="s">
        <v>43</v>
      </c>
      <c r="D8836">
        <v>176.4</v>
      </c>
      <c r="E8836" t="s">
        <v>27</v>
      </c>
      <c r="F8836">
        <v>180.2</v>
      </c>
      <c r="G8836" t="s">
        <v>27</v>
      </c>
    </row>
    <row r="8837" spans="1:7" x14ac:dyDescent="0.35">
      <c r="A8837" t="s">
        <v>5</v>
      </c>
      <c r="B8837">
        <v>2022</v>
      </c>
      <c r="C8837" t="s">
        <v>43</v>
      </c>
      <c r="D8837">
        <v>176.4</v>
      </c>
      <c r="E8837" t="s">
        <v>28</v>
      </c>
      <c r="F8837">
        <v>166.9</v>
      </c>
      <c r="G8837" t="s">
        <v>54</v>
      </c>
    </row>
    <row r="8838" spans="1:7" x14ac:dyDescent="0.35">
      <c r="A8838" t="s">
        <v>5</v>
      </c>
      <c r="B8838">
        <v>2022</v>
      </c>
      <c r="C8838" t="s">
        <v>43</v>
      </c>
      <c r="D8838">
        <v>176.4</v>
      </c>
      <c r="E8838" t="s">
        <v>29</v>
      </c>
      <c r="F8838">
        <v>170</v>
      </c>
      <c r="G8838" t="s">
        <v>56</v>
      </c>
    </row>
    <row r="8839" spans="1:7" x14ac:dyDescent="0.35">
      <c r="A8839" t="s">
        <v>5</v>
      </c>
      <c r="B8839">
        <v>2022</v>
      </c>
      <c r="C8839" t="s">
        <v>43</v>
      </c>
      <c r="D8839">
        <v>176.4</v>
      </c>
      <c r="E8839" t="s">
        <v>30</v>
      </c>
      <c r="F8839">
        <v>176.2</v>
      </c>
      <c r="G8839" t="s">
        <v>30</v>
      </c>
    </row>
    <row r="8840" spans="1:7" x14ac:dyDescent="0.35">
      <c r="A8840" t="s">
        <v>5</v>
      </c>
      <c r="B8840">
        <v>2022</v>
      </c>
      <c r="C8840" t="s">
        <v>43</v>
      </c>
      <c r="D8840">
        <v>176.4</v>
      </c>
      <c r="E8840" t="s">
        <v>31</v>
      </c>
      <c r="F8840">
        <v>170.8</v>
      </c>
      <c r="G8840" t="s">
        <v>53</v>
      </c>
    </row>
    <row r="8841" spans="1:7" x14ac:dyDescent="0.35">
      <c r="A8841" t="s">
        <v>5</v>
      </c>
      <c r="B8841">
        <v>2022</v>
      </c>
      <c r="C8841" t="s">
        <v>43</v>
      </c>
      <c r="D8841">
        <v>176.4</v>
      </c>
      <c r="E8841" t="s">
        <v>32</v>
      </c>
      <c r="F8841">
        <v>173.1</v>
      </c>
      <c r="G8841" t="s">
        <v>32</v>
      </c>
    </row>
    <row r="8842" spans="1:7" x14ac:dyDescent="0.35">
      <c r="A8842" t="s">
        <v>34</v>
      </c>
      <c r="B8842">
        <v>2022</v>
      </c>
      <c r="C8842" t="s">
        <v>43</v>
      </c>
      <c r="D8842">
        <v>174.1</v>
      </c>
      <c r="E8842" t="s">
        <v>7</v>
      </c>
      <c r="F8842">
        <v>164.9</v>
      </c>
      <c r="G8842" t="s">
        <v>49</v>
      </c>
    </row>
    <row r="8843" spans="1:7" x14ac:dyDescent="0.35">
      <c r="A8843" t="s">
        <v>34</v>
      </c>
      <c r="B8843">
        <v>2022</v>
      </c>
      <c r="C8843" t="s">
        <v>43</v>
      </c>
      <c r="D8843">
        <v>174.1</v>
      </c>
      <c r="E8843" t="s">
        <v>8</v>
      </c>
      <c r="F8843">
        <v>213.7</v>
      </c>
      <c r="G8843" t="s">
        <v>49</v>
      </c>
    </row>
    <row r="8844" spans="1:7" x14ac:dyDescent="0.35">
      <c r="A8844" t="s">
        <v>34</v>
      </c>
      <c r="B8844">
        <v>2022</v>
      </c>
      <c r="C8844" t="s">
        <v>43</v>
      </c>
      <c r="D8844">
        <v>174.1</v>
      </c>
      <c r="E8844" t="s">
        <v>9</v>
      </c>
      <c r="F8844">
        <v>170.9</v>
      </c>
      <c r="G8844" t="s">
        <v>49</v>
      </c>
    </row>
    <row r="8845" spans="1:7" x14ac:dyDescent="0.35">
      <c r="A8845" t="s">
        <v>34</v>
      </c>
      <c r="B8845">
        <v>2022</v>
      </c>
      <c r="C8845" t="s">
        <v>43</v>
      </c>
      <c r="D8845">
        <v>174.1</v>
      </c>
      <c r="E8845" t="s">
        <v>10</v>
      </c>
      <c r="F8845">
        <v>170.1</v>
      </c>
      <c r="G8845" t="s">
        <v>49</v>
      </c>
    </row>
    <row r="8846" spans="1:7" x14ac:dyDescent="0.35">
      <c r="A8846" t="s">
        <v>34</v>
      </c>
      <c r="B8846">
        <v>2022</v>
      </c>
      <c r="C8846" t="s">
        <v>43</v>
      </c>
      <c r="D8846">
        <v>174.1</v>
      </c>
      <c r="E8846" t="s">
        <v>11</v>
      </c>
      <c r="F8846">
        <v>179.3</v>
      </c>
      <c r="G8846" t="s">
        <v>49</v>
      </c>
    </row>
    <row r="8847" spans="1:7" x14ac:dyDescent="0.35">
      <c r="A8847" t="s">
        <v>34</v>
      </c>
      <c r="B8847">
        <v>2022</v>
      </c>
      <c r="C8847" t="s">
        <v>43</v>
      </c>
      <c r="D8847">
        <v>174.1</v>
      </c>
      <c r="E8847" t="s">
        <v>12</v>
      </c>
      <c r="F8847">
        <v>167.5</v>
      </c>
      <c r="G8847" t="s">
        <v>49</v>
      </c>
    </row>
    <row r="8848" spans="1:7" x14ac:dyDescent="0.35">
      <c r="A8848" t="s">
        <v>34</v>
      </c>
      <c r="B8848">
        <v>2022</v>
      </c>
      <c r="C8848" t="s">
        <v>43</v>
      </c>
      <c r="D8848">
        <v>174.1</v>
      </c>
      <c r="E8848" t="s">
        <v>13</v>
      </c>
      <c r="F8848">
        <v>220.8</v>
      </c>
      <c r="G8848" t="s">
        <v>49</v>
      </c>
    </row>
    <row r="8849" spans="1:7" x14ac:dyDescent="0.35">
      <c r="A8849" t="s">
        <v>34</v>
      </c>
      <c r="B8849">
        <v>2022</v>
      </c>
      <c r="C8849" t="s">
        <v>43</v>
      </c>
      <c r="D8849">
        <v>174.1</v>
      </c>
      <c r="E8849" t="s">
        <v>14</v>
      </c>
      <c r="F8849">
        <v>169.2</v>
      </c>
      <c r="G8849" t="s">
        <v>49</v>
      </c>
    </row>
    <row r="8850" spans="1:7" x14ac:dyDescent="0.35">
      <c r="A8850" t="s">
        <v>34</v>
      </c>
      <c r="B8850">
        <v>2022</v>
      </c>
      <c r="C8850" t="s">
        <v>43</v>
      </c>
      <c r="D8850">
        <v>174.1</v>
      </c>
      <c r="E8850" t="s">
        <v>15</v>
      </c>
      <c r="F8850">
        <v>123.1</v>
      </c>
      <c r="G8850" t="s">
        <v>49</v>
      </c>
    </row>
    <row r="8851" spans="1:7" x14ac:dyDescent="0.35">
      <c r="A8851" t="s">
        <v>34</v>
      </c>
      <c r="B8851">
        <v>2022</v>
      </c>
      <c r="C8851" t="s">
        <v>43</v>
      </c>
      <c r="D8851">
        <v>174.1</v>
      </c>
      <c r="E8851" t="s">
        <v>16</v>
      </c>
      <c r="F8851">
        <v>193.6</v>
      </c>
      <c r="G8851" t="s">
        <v>49</v>
      </c>
    </row>
    <row r="8852" spans="1:7" x14ac:dyDescent="0.35">
      <c r="A8852" t="s">
        <v>34</v>
      </c>
      <c r="B8852">
        <v>2022</v>
      </c>
      <c r="C8852" t="s">
        <v>43</v>
      </c>
      <c r="D8852">
        <v>174.1</v>
      </c>
      <c r="E8852" t="s">
        <v>17</v>
      </c>
      <c r="F8852">
        <v>161.1</v>
      </c>
      <c r="G8852" t="s">
        <v>49</v>
      </c>
    </row>
    <row r="8853" spans="1:7" x14ac:dyDescent="0.35">
      <c r="A8853" t="s">
        <v>34</v>
      </c>
      <c r="B8853">
        <v>2022</v>
      </c>
      <c r="C8853" t="s">
        <v>43</v>
      </c>
      <c r="D8853">
        <v>174.1</v>
      </c>
      <c r="E8853" t="s">
        <v>18</v>
      </c>
      <c r="F8853">
        <v>190.4</v>
      </c>
      <c r="G8853" t="s">
        <v>49</v>
      </c>
    </row>
    <row r="8854" spans="1:7" x14ac:dyDescent="0.35">
      <c r="A8854" t="s">
        <v>34</v>
      </c>
      <c r="B8854">
        <v>2022</v>
      </c>
      <c r="C8854" t="s">
        <v>43</v>
      </c>
      <c r="D8854">
        <v>174.1</v>
      </c>
      <c r="E8854" t="s">
        <v>19</v>
      </c>
      <c r="F8854">
        <v>181.8</v>
      </c>
      <c r="G8854" t="s">
        <v>49</v>
      </c>
    </row>
    <row r="8855" spans="1:7" x14ac:dyDescent="0.35">
      <c r="A8855" t="s">
        <v>34</v>
      </c>
      <c r="B8855">
        <v>2022</v>
      </c>
      <c r="C8855" t="s">
        <v>43</v>
      </c>
      <c r="D8855">
        <v>174.1</v>
      </c>
      <c r="E8855" t="s">
        <v>20</v>
      </c>
      <c r="F8855">
        <v>199.7</v>
      </c>
      <c r="G8855" t="s">
        <v>50</v>
      </c>
    </row>
    <row r="8856" spans="1:7" x14ac:dyDescent="0.35">
      <c r="A8856" t="s">
        <v>34</v>
      </c>
      <c r="B8856">
        <v>2022</v>
      </c>
      <c r="C8856" t="s">
        <v>43</v>
      </c>
      <c r="D8856">
        <v>174.1</v>
      </c>
      <c r="E8856" t="s">
        <v>21</v>
      </c>
      <c r="F8856">
        <v>175</v>
      </c>
      <c r="G8856" t="s">
        <v>51</v>
      </c>
    </row>
    <row r="8857" spans="1:7" x14ac:dyDescent="0.35">
      <c r="A8857" t="s">
        <v>34</v>
      </c>
      <c r="B8857">
        <v>2022</v>
      </c>
      <c r="C8857" t="s">
        <v>43</v>
      </c>
      <c r="D8857">
        <v>174.1</v>
      </c>
      <c r="E8857" t="s">
        <v>22</v>
      </c>
      <c r="F8857">
        <v>161.69999999999999</v>
      </c>
      <c r="G8857" t="s">
        <v>51</v>
      </c>
    </row>
    <row r="8858" spans="1:7" x14ac:dyDescent="0.35">
      <c r="A8858" t="s">
        <v>34</v>
      </c>
      <c r="B8858">
        <v>2022</v>
      </c>
      <c r="C8858" t="s">
        <v>43</v>
      </c>
      <c r="D8858">
        <v>174.1</v>
      </c>
      <c r="E8858" t="s">
        <v>23</v>
      </c>
      <c r="F8858">
        <v>173</v>
      </c>
      <c r="G8858" t="s">
        <v>51</v>
      </c>
    </row>
    <row r="8859" spans="1:7" x14ac:dyDescent="0.35">
      <c r="A8859" t="s">
        <v>34</v>
      </c>
      <c r="B8859">
        <v>2022</v>
      </c>
      <c r="C8859" t="s">
        <v>43</v>
      </c>
      <c r="D8859">
        <v>174.1</v>
      </c>
      <c r="E8859" t="s">
        <v>24</v>
      </c>
      <c r="F8859">
        <v>169.5</v>
      </c>
      <c r="G8859" t="s">
        <v>24</v>
      </c>
    </row>
    <row r="8860" spans="1:7" x14ac:dyDescent="0.35">
      <c r="A8860" t="s">
        <v>34</v>
      </c>
      <c r="B8860">
        <v>2022</v>
      </c>
      <c r="C8860" t="s">
        <v>43</v>
      </c>
      <c r="D8860">
        <v>174.1</v>
      </c>
      <c r="E8860" t="s">
        <v>25</v>
      </c>
      <c r="F8860">
        <v>179.2</v>
      </c>
      <c r="G8860" t="s">
        <v>55</v>
      </c>
    </row>
    <row r="8861" spans="1:7" x14ac:dyDescent="0.35">
      <c r="A8861" t="s">
        <v>34</v>
      </c>
      <c r="B8861">
        <v>2022</v>
      </c>
      <c r="C8861" t="s">
        <v>43</v>
      </c>
      <c r="D8861">
        <v>174.1</v>
      </c>
      <c r="E8861" t="s">
        <v>26</v>
      </c>
      <c r="F8861">
        <v>165</v>
      </c>
      <c r="G8861" t="s">
        <v>52</v>
      </c>
    </row>
    <row r="8862" spans="1:7" x14ac:dyDescent="0.35">
      <c r="A8862" t="s">
        <v>34</v>
      </c>
      <c r="B8862">
        <v>2022</v>
      </c>
      <c r="C8862" t="s">
        <v>43</v>
      </c>
      <c r="D8862">
        <v>174.1</v>
      </c>
      <c r="E8862" t="s">
        <v>27</v>
      </c>
      <c r="F8862">
        <v>173.8</v>
      </c>
      <c r="G8862" t="s">
        <v>27</v>
      </c>
    </row>
    <row r="8863" spans="1:7" x14ac:dyDescent="0.35">
      <c r="A8863" t="s">
        <v>34</v>
      </c>
      <c r="B8863">
        <v>2022</v>
      </c>
      <c r="C8863" t="s">
        <v>43</v>
      </c>
      <c r="D8863">
        <v>174.1</v>
      </c>
      <c r="E8863" t="s">
        <v>28</v>
      </c>
      <c r="F8863">
        <v>158.19999999999999</v>
      </c>
      <c r="G8863" t="s">
        <v>54</v>
      </c>
    </row>
    <row r="8864" spans="1:7" x14ac:dyDescent="0.35">
      <c r="A8864" t="s">
        <v>34</v>
      </c>
      <c r="B8864">
        <v>2022</v>
      </c>
      <c r="C8864" t="s">
        <v>43</v>
      </c>
      <c r="D8864">
        <v>174.1</v>
      </c>
      <c r="E8864" t="s">
        <v>29</v>
      </c>
      <c r="F8864">
        <v>165.8</v>
      </c>
      <c r="G8864" t="s">
        <v>56</v>
      </c>
    </row>
    <row r="8865" spans="1:7" x14ac:dyDescent="0.35">
      <c r="A8865" t="s">
        <v>34</v>
      </c>
      <c r="B8865">
        <v>2022</v>
      </c>
      <c r="C8865" t="s">
        <v>43</v>
      </c>
      <c r="D8865">
        <v>174.1</v>
      </c>
      <c r="E8865" t="s">
        <v>30</v>
      </c>
      <c r="F8865">
        <v>170.9</v>
      </c>
      <c r="G8865" t="s">
        <v>30</v>
      </c>
    </row>
    <row r="8866" spans="1:7" x14ac:dyDescent="0.35">
      <c r="A8866" t="s">
        <v>34</v>
      </c>
      <c r="B8866">
        <v>2022</v>
      </c>
      <c r="C8866" t="s">
        <v>43</v>
      </c>
      <c r="D8866">
        <v>174.1</v>
      </c>
      <c r="E8866" t="s">
        <v>31</v>
      </c>
      <c r="F8866">
        <v>171.1</v>
      </c>
      <c r="G8866" t="s">
        <v>53</v>
      </c>
    </row>
    <row r="8867" spans="1:7" x14ac:dyDescent="0.35">
      <c r="A8867" t="s">
        <v>34</v>
      </c>
      <c r="B8867">
        <v>2022</v>
      </c>
      <c r="C8867" t="s">
        <v>43</v>
      </c>
      <c r="D8867">
        <v>174.1</v>
      </c>
      <c r="E8867" t="s">
        <v>32</v>
      </c>
      <c r="F8867">
        <v>166.1</v>
      </c>
      <c r="G8867" t="s">
        <v>32</v>
      </c>
    </row>
    <row r="8868" spans="1:7" x14ac:dyDescent="0.35">
      <c r="A8868" t="s">
        <v>35</v>
      </c>
      <c r="B8868">
        <v>2022</v>
      </c>
      <c r="C8868" t="s">
        <v>43</v>
      </c>
      <c r="D8868">
        <v>175.3</v>
      </c>
      <c r="E8868" t="s">
        <v>7</v>
      </c>
      <c r="F8868">
        <v>163.5</v>
      </c>
      <c r="G8868" t="s">
        <v>49</v>
      </c>
    </row>
    <row r="8869" spans="1:7" x14ac:dyDescent="0.35">
      <c r="A8869" t="s">
        <v>35</v>
      </c>
      <c r="B8869">
        <v>2022</v>
      </c>
      <c r="C8869" t="s">
        <v>43</v>
      </c>
      <c r="D8869">
        <v>175.3</v>
      </c>
      <c r="E8869" t="s">
        <v>8</v>
      </c>
      <c r="F8869">
        <v>209.2</v>
      </c>
      <c r="G8869" t="s">
        <v>49</v>
      </c>
    </row>
    <row r="8870" spans="1:7" x14ac:dyDescent="0.35">
      <c r="A8870" t="s">
        <v>35</v>
      </c>
      <c r="B8870">
        <v>2022</v>
      </c>
      <c r="C8870" t="s">
        <v>43</v>
      </c>
      <c r="D8870">
        <v>175.3</v>
      </c>
      <c r="E8870" t="s">
        <v>9</v>
      </c>
      <c r="F8870">
        <v>169.7</v>
      </c>
      <c r="G8870" t="s">
        <v>49</v>
      </c>
    </row>
    <row r="8871" spans="1:7" x14ac:dyDescent="0.35">
      <c r="A8871" t="s">
        <v>35</v>
      </c>
      <c r="B8871">
        <v>2022</v>
      </c>
      <c r="C8871" t="s">
        <v>43</v>
      </c>
      <c r="D8871">
        <v>175.3</v>
      </c>
      <c r="E8871" t="s">
        <v>10</v>
      </c>
      <c r="F8871">
        <v>169.7</v>
      </c>
      <c r="G8871" t="s">
        <v>49</v>
      </c>
    </row>
    <row r="8872" spans="1:7" x14ac:dyDescent="0.35">
      <c r="A8872" t="s">
        <v>35</v>
      </c>
      <c r="B8872">
        <v>2022</v>
      </c>
      <c r="C8872" t="s">
        <v>43</v>
      </c>
      <c r="D8872">
        <v>175.3</v>
      </c>
      <c r="E8872" t="s">
        <v>11</v>
      </c>
      <c r="F8872">
        <v>188.7</v>
      </c>
      <c r="G8872" t="s">
        <v>49</v>
      </c>
    </row>
    <row r="8873" spans="1:7" x14ac:dyDescent="0.35">
      <c r="A8873" t="s">
        <v>35</v>
      </c>
      <c r="B8873">
        <v>2022</v>
      </c>
      <c r="C8873" t="s">
        <v>43</v>
      </c>
      <c r="D8873">
        <v>175.3</v>
      </c>
      <c r="E8873" t="s">
        <v>12</v>
      </c>
      <c r="F8873">
        <v>165.7</v>
      </c>
      <c r="G8873" t="s">
        <v>49</v>
      </c>
    </row>
    <row r="8874" spans="1:7" x14ac:dyDescent="0.35">
      <c r="A8874" t="s">
        <v>35</v>
      </c>
      <c r="B8874">
        <v>2022</v>
      </c>
      <c r="C8874" t="s">
        <v>43</v>
      </c>
      <c r="D8874">
        <v>175.3</v>
      </c>
      <c r="E8874" t="s">
        <v>13</v>
      </c>
      <c r="F8874">
        <v>191.8</v>
      </c>
      <c r="G8874" t="s">
        <v>49</v>
      </c>
    </row>
    <row r="8875" spans="1:7" x14ac:dyDescent="0.35">
      <c r="A8875" t="s">
        <v>35</v>
      </c>
      <c r="B8875">
        <v>2022</v>
      </c>
      <c r="C8875" t="s">
        <v>43</v>
      </c>
      <c r="D8875">
        <v>175.3</v>
      </c>
      <c r="E8875" t="s">
        <v>14</v>
      </c>
      <c r="F8875">
        <v>169.1</v>
      </c>
      <c r="G8875" t="s">
        <v>49</v>
      </c>
    </row>
    <row r="8876" spans="1:7" x14ac:dyDescent="0.35">
      <c r="A8876" t="s">
        <v>35</v>
      </c>
      <c r="B8876">
        <v>2022</v>
      </c>
      <c r="C8876" t="s">
        <v>43</v>
      </c>
      <c r="D8876">
        <v>175.3</v>
      </c>
      <c r="E8876" t="s">
        <v>15</v>
      </c>
      <c r="F8876">
        <v>121.6</v>
      </c>
      <c r="G8876" t="s">
        <v>49</v>
      </c>
    </row>
    <row r="8877" spans="1:7" x14ac:dyDescent="0.35">
      <c r="A8877" t="s">
        <v>35</v>
      </c>
      <c r="B8877">
        <v>2022</v>
      </c>
      <c r="C8877" t="s">
        <v>43</v>
      </c>
      <c r="D8877">
        <v>175.3</v>
      </c>
      <c r="E8877" t="s">
        <v>16</v>
      </c>
      <c r="F8877">
        <v>197.3</v>
      </c>
      <c r="G8877" t="s">
        <v>49</v>
      </c>
    </row>
    <row r="8878" spans="1:7" x14ac:dyDescent="0.35">
      <c r="A8878" t="s">
        <v>35</v>
      </c>
      <c r="B8878">
        <v>2022</v>
      </c>
      <c r="C8878" t="s">
        <v>43</v>
      </c>
      <c r="D8878">
        <v>175.3</v>
      </c>
      <c r="E8878" t="s">
        <v>17</v>
      </c>
      <c r="F8878">
        <v>169.4</v>
      </c>
      <c r="G8878" t="s">
        <v>49</v>
      </c>
    </row>
    <row r="8879" spans="1:7" x14ac:dyDescent="0.35">
      <c r="A8879" t="s">
        <v>35</v>
      </c>
      <c r="B8879">
        <v>2022</v>
      </c>
      <c r="C8879" t="s">
        <v>43</v>
      </c>
      <c r="D8879">
        <v>175.3</v>
      </c>
      <c r="E8879" t="s">
        <v>18</v>
      </c>
      <c r="F8879">
        <v>187.4</v>
      </c>
      <c r="G8879" t="s">
        <v>49</v>
      </c>
    </row>
    <row r="8880" spans="1:7" x14ac:dyDescent="0.35">
      <c r="A8880" t="s">
        <v>35</v>
      </c>
      <c r="B8880">
        <v>2022</v>
      </c>
      <c r="C8880" t="s">
        <v>43</v>
      </c>
      <c r="D8880">
        <v>175.3</v>
      </c>
      <c r="E8880" t="s">
        <v>19</v>
      </c>
      <c r="F8880">
        <v>177.8</v>
      </c>
      <c r="G8880" t="s">
        <v>49</v>
      </c>
    </row>
    <row r="8881" spans="1:7" x14ac:dyDescent="0.35">
      <c r="A8881" t="s">
        <v>35</v>
      </c>
      <c r="B8881">
        <v>2022</v>
      </c>
      <c r="C8881" t="s">
        <v>43</v>
      </c>
      <c r="D8881">
        <v>175.3</v>
      </c>
      <c r="E8881" t="s">
        <v>20</v>
      </c>
      <c r="F8881">
        <v>195.9</v>
      </c>
      <c r="G8881" t="s">
        <v>50</v>
      </c>
    </row>
    <row r="8882" spans="1:7" x14ac:dyDescent="0.35">
      <c r="A8882" t="s">
        <v>35</v>
      </c>
      <c r="B8882">
        <v>2022</v>
      </c>
      <c r="C8882" t="s">
        <v>43</v>
      </c>
      <c r="D8882">
        <v>175.3</v>
      </c>
      <c r="E8882" t="s">
        <v>21</v>
      </c>
      <c r="F8882">
        <v>180.9</v>
      </c>
      <c r="G8882" t="s">
        <v>51</v>
      </c>
    </row>
    <row r="8883" spans="1:7" x14ac:dyDescent="0.35">
      <c r="A8883" t="s">
        <v>35</v>
      </c>
      <c r="B8883">
        <v>2022</v>
      </c>
      <c r="C8883" t="s">
        <v>43</v>
      </c>
      <c r="D8883">
        <v>175.3</v>
      </c>
      <c r="E8883" t="s">
        <v>22</v>
      </c>
      <c r="F8883">
        <v>174.3</v>
      </c>
      <c r="G8883" t="s">
        <v>51</v>
      </c>
    </row>
    <row r="8884" spans="1:7" x14ac:dyDescent="0.35">
      <c r="A8884" t="s">
        <v>35</v>
      </c>
      <c r="B8884">
        <v>2022</v>
      </c>
      <c r="C8884" t="s">
        <v>43</v>
      </c>
      <c r="D8884">
        <v>175.3</v>
      </c>
      <c r="E8884" t="s">
        <v>23</v>
      </c>
      <c r="F8884">
        <v>179.9</v>
      </c>
      <c r="G8884" t="s">
        <v>51</v>
      </c>
    </row>
    <row r="8885" spans="1:7" x14ac:dyDescent="0.35">
      <c r="A8885" t="s">
        <v>35</v>
      </c>
      <c r="B8885">
        <v>2022</v>
      </c>
      <c r="C8885" t="s">
        <v>43</v>
      </c>
      <c r="D8885">
        <v>175.3</v>
      </c>
      <c r="E8885" t="s">
        <v>24</v>
      </c>
      <c r="F8885">
        <v>169.5</v>
      </c>
      <c r="G8885" t="s">
        <v>24</v>
      </c>
    </row>
    <row r="8886" spans="1:7" x14ac:dyDescent="0.35">
      <c r="A8886" t="s">
        <v>35</v>
      </c>
      <c r="B8886">
        <v>2022</v>
      </c>
      <c r="C8886" t="s">
        <v>43</v>
      </c>
      <c r="D8886">
        <v>175.3</v>
      </c>
      <c r="E8886" t="s">
        <v>25</v>
      </c>
      <c r="F8886">
        <v>179.5</v>
      </c>
      <c r="G8886" t="s">
        <v>55</v>
      </c>
    </row>
    <row r="8887" spans="1:7" x14ac:dyDescent="0.35">
      <c r="A8887" t="s">
        <v>35</v>
      </c>
      <c r="B8887">
        <v>2022</v>
      </c>
      <c r="C8887" t="s">
        <v>43</v>
      </c>
      <c r="D8887">
        <v>175.3</v>
      </c>
      <c r="E8887" t="s">
        <v>26</v>
      </c>
      <c r="F8887">
        <v>169.5</v>
      </c>
      <c r="G8887" t="s">
        <v>52</v>
      </c>
    </row>
    <row r="8888" spans="1:7" x14ac:dyDescent="0.35">
      <c r="A8888" t="s">
        <v>35</v>
      </c>
      <c r="B8888">
        <v>2022</v>
      </c>
      <c r="C8888" t="s">
        <v>43</v>
      </c>
      <c r="D8888">
        <v>175.3</v>
      </c>
      <c r="E8888" t="s">
        <v>27</v>
      </c>
      <c r="F8888">
        <v>177.8</v>
      </c>
      <c r="G8888" t="s">
        <v>27</v>
      </c>
    </row>
    <row r="8889" spans="1:7" x14ac:dyDescent="0.35">
      <c r="A8889" t="s">
        <v>35</v>
      </c>
      <c r="B8889">
        <v>2022</v>
      </c>
      <c r="C8889" t="s">
        <v>43</v>
      </c>
      <c r="D8889">
        <v>175.3</v>
      </c>
      <c r="E8889" t="s">
        <v>28</v>
      </c>
      <c r="F8889">
        <v>162.30000000000001</v>
      </c>
      <c r="G8889" t="s">
        <v>54</v>
      </c>
    </row>
    <row r="8890" spans="1:7" x14ac:dyDescent="0.35">
      <c r="A8890" t="s">
        <v>35</v>
      </c>
      <c r="B8890">
        <v>2022</v>
      </c>
      <c r="C8890" t="s">
        <v>43</v>
      </c>
      <c r="D8890">
        <v>175.3</v>
      </c>
      <c r="E8890" t="s">
        <v>29</v>
      </c>
      <c r="F8890">
        <v>167.6</v>
      </c>
      <c r="G8890" t="s">
        <v>56</v>
      </c>
    </row>
    <row r="8891" spans="1:7" x14ac:dyDescent="0.35">
      <c r="A8891" t="s">
        <v>35</v>
      </c>
      <c r="B8891">
        <v>2022</v>
      </c>
      <c r="C8891" t="s">
        <v>43</v>
      </c>
      <c r="D8891">
        <v>175.3</v>
      </c>
      <c r="E8891" t="s">
        <v>30</v>
      </c>
      <c r="F8891">
        <v>173.1</v>
      </c>
      <c r="G8891" t="s">
        <v>30</v>
      </c>
    </row>
    <row r="8892" spans="1:7" x14ac:dyDescent="0.35">
      <c r="A8892" t="s">
        <v>35</v>
      </c>
      <c r="B8892">
        <v>2022</v>
      </c>
      <c r="C8892" t="s">
        <v>43</v>
      </c>
      <c r="D8892">
        <v>175.3</v>
      </c>
      <c r="E8892" t="s">
        <v>31</v>
      </c>
      <c r="F8892">
        <v>170.9</v>
      </c>
      <c r="G8892" t="s">
        <v>53</v>
      </c>
    </row>
    <row r="8893" spans="1:7" x14ac:dyDescent="0.35">
      <c r="A8893" t="s">
        <v>35</v>
      </c>
      <c r="B8893">
        <v>2022</v>
      </c>
      <c r="C8893" t="s">
        <v>43</v>
      </c>
      <c r="D8893">
        <v>175.3</v>
      </c>
      <c r="E8893" t="s">
        <v>32</v>
      </c>
      <c r="F8893">
        <v>169.7</v>
      </c>
      <c r="G8893" t="s">
        <v>32</v>
      </c>
    </row>
    <row r="8894" spans="1:7" x14ac:dyDescent="0.35">
      <c r="A8894" t="s">
        <v>5</v>
      </c>
      <c r="B8894">
        <v>2022</v>
      </c>
      <c r="C8894" t="s">
        <v>44</v>
      </c>
      <c r="D8894">
        <v>177.9</v>
      </c>
      <c r="E8894" t="s">
        <v>7</v>
      </c>
      <c r="F8894">
        <v>164.7</v>
      </c>
      <c r="G8894" t="s">
        <v>49</v>
      </c>
    </row>
    <row r="8895" spans="1:7" x14ac:dyDescent="0.35">
      <c r="A8895" t="s">
        <v>5</v>
      </c>
      <c r="B8895">
        <v>2022</v>
      </c>
      <c r="C8895" t="s">
        <v>44</v>
      </c>
      <c r="D8895">
        <v>177.9</v>
      </c>
      <c r="E8895" t="s">
        <v>8</v>
      </c>
      <c r="F8895">
        <v>208.8</v>
      </c>
      <c r="G8895" t="s">
        <v>49</v>
      </c>
    </row>
    <row r="8896" spans="1:7" x14ac:dyDescent="0.35">
      <c r="A8896" t="s">
        <v>5</v>
      </c>
      <c r="B8896">
        <v>2022</v>
      </c>
      <c r="C8896" t="s">
        <v>44</v>
      </c>
      <c r="D8896">
        <v>177.9</v>
      </c>
      <c r="E8896" t="s">
        <v>9</v>
      </c>
      <c r="F8896">
        <v>170.3</v>
      </c>
      <c r="G8896" t="s">
        <v>49</v>
      </c>
    </row>
    <row r="8897" spans="1:7" x14ac:dyDescent="0.35">
      <c r="A8897" t="s">
        <v>5</v>
      </c>
      <c r="B8897">
        <v>2022</v>
      </c>
      <c r="C8897" t="s">
        <v>44</v>
      </c>
      <c r="D8897">
        <v>177.9</v>
      </c>
      <c r="E8897" t="s">
        <v>10</v>
      </c>
      <c r="F8897">
        <v>170.9</v>
      </c>
      <c r="G8897" t="s">
        <v>49</v>
      </c>
    </row>
    <row r="8898" spans="1:7" x14ac:dyDescent="0.35">
      <c r="A8898" t="s">
        <v>5</v>
      </c>
      <c r="B8898">
        <v>2022</v>
      </c>
      <c r="C8898" t="s">
        <v>44</v>
      </c>
      <c r="D8898">
        <v>177.9</v>
      </c>
      <c r="E8898" t="s">
        <v>11</v>
      </c>
      <c r="F8898">
        <v>191.6</v>
      </c>
      <c r="G8898" t="s">
        <v>49</v>
      </c>
    </row>
    <row r="8899" spans="1:7" x14ac:dyDescent="0.35">
      <c r="A8899" t="s">
        <v>5</v>
      </c>
      <c r="B8899">
        <v>2022</v>
      </c>
      <c r="C8899" t="s">
        <v>44</v>
      </c>
      <c r="D8899">
        <v>177.9</v>
      </c>
      <c r="E8899" t="s">
        <v>12</v>
      </c>
      <c r="F8899">
        <v>162.19999999999999</v>
      </c>
      <c r="G8899" t="s">
        <v>49</v>
      </c>
    </row>
    <row r="8900" spans="1:7" x14ac:dyDescent="0.35">
      <c r="A8900" t="s">
        <v>5</v>
      </c>
      <c r="B8900">
        <v>2022</v>
      </c>
      <c r="C8900" t="s">
        <v>44</v>
      </c>
      <c r="D8900">
        <v>177.9</v>
      </c>
      <c r="E8900" t="s">
        <v>13</v>
      </c>
      <c r="F8900">
        <v>184.8</v>
      </c>
      <c r="G8900" t="s">
        <v>49</v>
      </c>
    </row>
    <row r="8901" spans="1:7" x14ac:dyDescent="0.35">
      <c r="A8901" t="s">
        <v>5</v>
      </c>
      <c r="B8901">
        <v>2022</v>
      </c>
      <c r="C8901" t="s">
        <v>44</v>
      </c>
      <c r="D8901">
        <v>177.9</v>
      </c>
      <c r="E8901" t="s">
        <v>14</v>
      </c>
      <c r="F8901">
        <v>169.7</v>
      </c>
      <c r="G8901" t="s">
        <v>49</v>
      </c>
    </row>
    <row r="8902" spans="1:7" x14ac:dyDescent="0.35">
      <c r="A8902" t="s">
        <v>5</v>
      </c>
      <c r="B8902">
        <v>2022</v>
      </c>
      <c r="C8902" t="s">
        <v>44</v>
      </c>
      <c r="D8902">
        <v>177.9</v>
      </c>
      <c r="E8902" t="s">
        <v>15</v>
      </c>
      <c r="F8902">
        <v>121.1</v>
      </c>
      <c r="G8902" t="s">
        <v>49</v>
      </c>
    </row>
    <row r="8903" spans="1:7" x14ac:dyDescent="0.35">
      <c r="A8903" t="s">
        <v>5</v>
      </c>
      <c r="B8903">
        <v>2022</v>
      </c>
      <c r="C8903" t="s">
        <v>44</v>
      </c>
      <c r="D8903">
        <v>177.9</v>
      </c>
      <c r="E8903" t="s">
        <v>16</v>
      </c>
      <c r="F8903">
        <v>201.6</v>
      </c>
      <c r="G8903" t="s">
        <v>49</v>
      </c>
    </row>
    <row r="8904" spans="1:7" x14ac:dyDescent="0.35">
      <c r="A8904" t="s">
        <v>5</v>
      </c>
      <c r="B8904">
        <v>2022</v>
      </c>
      <c r="C8904" t="s">
        <v>44</v>
      </c>
      <c r="D8904">
        <v>177.9</v>
      </c>
      <c r="E8904" t="s">
        <v>17</v>
      </c>
      <c r="F8904">
        <v>175.8</v>
      </c>
      <c r="G8904" t="s">
        <v>49</v>
      </c>
    </row>
    <row r="8905" spans="1:7" x14ac:dyDescent="0.35">
      <c r="A8905" t="s">
        <v>5</v>
      </c>
      <c r="B8905">
        <v>2022</v>
      </c>
      <c r="C8905" t="s">
        <v>44</v>
      </c>
      <c r="D8905">
        <v>177.9</v>
      </c>
      <c r="E8905" t="s">
        <v>18</v>
      </c>
      <c r="F8905">
        <v>185.6</v>
      </c>
      <c r="G8905" t="s">
        <v>49</v>
      </c>
    </row>
    <row r="8906" spans="1:7" x14ac:dyDescent="0.35">
      <c r="A8906" t="s">
        <v>5</v>
      </c>
      <c r="B8906">
        <v>2022</v>
      </c>
      <c r="C8906" t="s">
        <v>44</v>
      </c>
      <c r="D8906">
        <v>177.9</v>
      </c>
      <c r="E8906" t="s">
        <v>19</v>
      </c>
      <c r="F8906">
        <v>177.4</v>
      </c>
      <c r="G8906" t="s">
        <v>49</v>
      </c>
    </row>
    <row r="8907" spans="1:7" x14ac:dyDescent="0.35">
      <c r="A8907" t="s">
        <v>5</v>
      </c>
      <c r="B8907">
        <v>2022</v>
      </c>
      <c r="C8907" t="s">
        <v>44</v>
      </c>
      <c r="D8907">
        <v>177.9</v>
      </c>
      <c r="E8907" t="s">
        <v>20</v>
      </c>
      <c r="F8907">
        <v>194.9</v>
      </c>
      <c r="G8907" t="s">
        <v>50</v>
      </c>
    </row>
    <row r="8908" spans="1:7" x14ac:dyDescent="0.35">
      <c r="A8908" t="s">
        <v>5</v>
      </c>
      <c r="B8908">
        <v>2022</v>
      </c>
      <c r="C8908" t="s">
        <v>44</v>
      </c>
      <c r="D8908">
        <v>177.9</v>
      </c>
      <c r="E8908" t="s">
        <v>21</v>
      </c>
      <c r="F8908">
        <v>186.1</v>
      </c>
      <c r="G8908" t="s">
        <v>51</v>
      </c>
    </row>
    <row r="8909" spans="1:7" x14ac:dyDescent="0.35">
      <c r="A8909" t="s">
        <v>5</v>
      </c>
      <c r="B8909">
        <v>2022</v>
      </c>
      <c r="C8909" t="s">
        <v>44</v>
      </c>
      <c r="D8909">
        <v>177.9</v>
      </c>
      <c r="E8909" t="s">
        <v>22</v>
      </c>
      <c r="F8909">
        <v>184.4</v>
      </c>
      <c r="G8909" t="s">
        <v>51</v>
      </c>
    </row>
    <row r="8910" spans="1:7" x14ac:dyDescent="0.35">
      <c r="A8910" t="s">
        <v>5</v>
      </c>
      <c r="B8910">
        <v>2022</v>
      </c>
      <c r="C8910" t="s">
        <v>44</v>
      </c>
      <c r="D8910">
        <v>177.9</v>
      </c>
      <c r="E8910" t="s">
        <v>23</v>
      </c>
      <c r="F8910">
        <v>185.9</v>
      </c>
      <c r="G8910" t="s">
        <v>51</v>
      </c>
    </row>
    <row r="8911" spans="1:7" x14ac:dyDescent="0.35">
      <c r="A8911" t="s">
        <v>5</v>
      </c>
      <c r="B8911">
        <v>2022</v>
      </c>
      <c r="C8911" t="s">
        <v>44</v>
      </c>
      <c r="D8911">
        <v>177.9</v>
      </c>
      <c r="E8911" t="s">
        <v>24</v>
      </c>
      <c r="G8911" t="s">
        <v>24</v>
      </c>
    </row>
    <row r="8912" spans="1:7" x14ac:dyDescent="0.35">
      <c r="A8912" t="s">
        <v>5</v>
      </c>
      <c r="B8912">
        <v>2022</v>
      </c>
      <c r="C8912" t="s">
        <v>44</v>
      </c>
      <c r="D8912">
        <v>177.9</v>
      </c>
      <c r="E8912" t="s">
        <v>25</v>
      </c>
      <c r="F8912">
        <v>180.8</v>
      </c>
      <c r="G8912" t="s">
        <v>55</v>
      </c>
    </row>
    <row r="8913" spans="1:7" x14ac:dyDescent="0.35">
      <c r="A8913" t="s">
        <v>5</v>
      </c>
      <c r="B8913">
        <v>2022</v>
      </c>
      <c r="C8913" t="s">
        <v>44</v>
      </c>
      <c r="D8913">
        <v>177.9</v>
      </c>
      <c r="E8913" t="s">
        <v>26</v>
      </c>
      <c r="F8913">
        <v>174.4</v>
      </c>
      <c r="G8913" t="s">
        <v>52</v>
      </c>
    </row>
    <row r="8914" spans="1:7" x14ac:dyDescent="0.35">
      <c r="A8914" t="s">
        <v>5</v>
      </c>
      <c r="B8914">
        <v>2022</v>
      </c>
      <c r="C8914" t="s">
        <v>44</v>
      </c>
      <c r="D8914">
        <v>177.9</v>
      </c>
      <c r="E8914" t="s">
        <v>27</v>
      </c>
      <c r="F8914">
        <v>181.2</v>
      </c>
      <c r="G8914" t="s">
        <v>27</v>
      </c>
    </row>
    <row r="8915" spans="1:7" x14ac:dyDescent="0.35">
      <c r="A8915" t="s">
        <v>5</v>
      </c>
      <c r="B8915">
        <v>2022</v>
      </c>
      <c r="C8915" t="s">
        <v>44</v>
      </c>
      <c r="D8915">
        <v>177.9</v>
      </c>
      <c r="E8915" t="s">
        <v>28</v>
      </c>
      <c r="F8915">
        <v>167.4</v>
      </c>
      <c r="G8915" t="s">
        <v>54</v>
      </c>
    </row>
    <row r="8916" spans="1:7" x14ac:dyDescent="0.35">
      <c r="A8916" t="s">
        <v>5</v>
      </c>
      <c r="B8916">
        <v>2022</v>
      </c>
      <c r="C8916" t="s">
        <v>44</v>
      </c>
      <c r="D8916">
        <v>177.9</v>
      </c>
      <c r="E8916" t="s">
        <v>29</v>
      </c>
      <c r="F8916">
        <v>170.6</v>
      </c>
      <c r="G8916" t="s">
        <v>56</v>
      </c>
    </row>
    <row r="8917" spans="1:7" x14ac:dyDescent="0.35">
      <c r="A8917" t="s">
        <v>5</v>
      </c>
      <c r="B8917">
        <v>2022</v>
      </c>
      <c r="C8917" t="s">
        <v>44</v>
      </c>
      <c r="D8917">
        <v>177.9</v>
      </c>
      <c r="E8917" t="s">
        <v>30</v>
      </c>
      <c r="F8917">
        <v>176.5</v>
      </c>
      <c r="G8917" t="s">
        <v>30</v>
      </c>
    </row>
    <row r="8918" spans="1:7" x14ac:dyDescent="0.35">
      <c r="A8918" t="s">
        <v>5</v>
      </c>
      <c r="B8918">
        <v>2022</v>
      </c>
      <c r="C8918" t="s">
        <v>44</v>
      </c>
      <c r="D8918">
        <v>177.9</v>
      </c>
      <c r="E8918" t="s">
        <v>31</v>
      </c>
      <c r="F8918">
        <v>172</v>
      </c>
      <c r="G8918" t="s">
        <v>53</v>
      </c>
    </row>
    <row r="8919" spans="1:7" x14ac:dyDescent="0.35">
      <c r="A8919" t="s">
        <v>5</v>
      </c>
      <c r="B8919">
        <v>2022</v>
      </c>
      <c r="C8919" t="s">
        <v>44</v>
      </c>
      <c r="D8919">
        <v>177.9</v>
      </c>
      <c r="E8919" t="s">
        <v>32</v>
      </c>
      <c r="F8919">
        <v>173.9</v>
      </c>
      <c r="G8919" t="s">
        <v>32</v>
      </c>
    </row>
    <row r="8920" spans="1:7" x14ac:dyDescent="0.35">
      <c r="A8920" t="s">
        <v>34</v>
      </c>
      <c r="B8920">
        <v>2022</v>
      </c>
      <c r="C8920" t="s">
        <v>44</v>
      </c>
      <c r="D8920">
        <v>175.3</v>
      </c>
      <c r="E8920" t="s">
        <v>7</v>
      </c>
      <c r="F8920">
        <v>166.4</v>
      </c>
      <c r="G8920" t="s">
        <v>49</v>
      </c>
    </row>
    <row r="8921" spans="1:7" x14ac:dyDescent="0.35">
      <c r="A8921" t="s">
        <v>34</v>
      </c>
      <c r="B8921">
        <v>2022</v>
      </c>
      <c r="C8921" t="s">
        <v>44</v>
      </c>
      <c r="D8921">
        <v>175.3</v>
      </c>
      <c r="E8921" t="s">
        <v>8</v>
      </c>
      <c r="F8921">
        <v>214.9</v>
      </c>
      <c r="G8921" t="s">
        <v>49</v>
      </c>
    </row>
    <row r="8922" spans="1:7" x14ac:dyDescent="0.35">
      <c r="A8922" t="s">
        <v>34</v>
      </c>
      <c r="B8922">
        <v>2022</v>
      </c>
      <c r="C8922" t="s">
        <v>44</v>
      </c>
      <c r="D8922">
        <v>175.3</v>
      </c>
      <c r="E8922" t="s">
        <v>9</v>
      </c>
      <c r="F8922">
        <v>171.9</v>
      </c>
      <c r="G8922" t="s">
        <v>49</v>
      </c>
    </row>
    <row r="8923" spans="1:7" x14ac:dyDescent="0.35">
      <c r="A8923" t="s">
        <v>34</v>
      </c>
      <c r="B8923">
        <v>2022</v>
      </c>
      <c r="C8923" t="s">
        <v>44</v>
      </c>
      <c r="D8923">
        <v>175.3</v>
      </c>
      <c r="E8923" t="s">
        <v>10</v>
      </c>
      <c r="F8923">
        <v>171</v>
      </c>
      <c r="G8923" t="s">
        <v>49</v>
      </c>
    </row>
    <row r="8924" spans="1:7" x14ac:dyDescent="0.35">
      <c r="A8924" t="s">
        <v>34</v>
      </c>
      <c r="B8924">
        <v>2022</v>
      </c>
      <c r="C8924" t="s">
        <v>44</v>
      </c>
      <c r="D8924">
        <v>175.3</v>
      </c>
      <c r="E8924" t="s">
        <v>11</v>
      </c>
      <c r="F8924">
        <v>177.7</v>
      </c>
      <c r="G8924" t="s">
        <v>49</v>
      </c>
    </row>
    <row r="8925" spans="1:7" x14ac:dyDescent="0.35">
      <c r="A8925" t="s">
        <v>34</v>
      </c>
      <c r="B8925">
        <v>2022</v>
      </c>
      <c r="C8925" t="s">
        <v>44</v>
      </c>
      <c r="D8925">
        <v>175.3</v>
      </c>
      <c r="E8925" t="s">
        <v>12</v>
      </c>
      <c r="F8925">
        <v>165.7</v>
      </c>
      <c r="G8925" t="s">
        <v>49</v>
      </c>
    </row>
    <row r="8926" spans="1:7" x14ac:dyDescent="0.35">
      <c r="A8926" t="s">
        <v>34</v>
      </c>
      <c r="B8926">
        <v>2022</v>
      </c>
      <c r="C8926" t="s">
        <v>44</v>
      </c>
      <c r="D8926">
        <v>175.3</v>
      </c>
      <c r="E8926" t="s">
        <v>13</v>
      </c>
      <c r="F8926">
        <v>228.6</v>
      </c>
      <c r="G8926" t="s">
        <v>49</v>
      </c>
    </row>
    <row r="8927" spans="1:7" x14ac:dyDescent="0.35">
      <c r="A8927" t="s">
        <v>34</v>
      </c>
      <c r="B8927">
        <v>2022</v>
      </c>
      <c r="C8927" t="s">
        <v>44</v>
      </c>
      <c r="D8927">
        <v>175.3</v>
      </c>
      <c r="E8927" t="s">
        <v>14</v>
      </c>
      <c r="F8927">
        <v>169.9</v>
      </c>
      <c r="G8927" t="s">
        <v>49</v>
      </c>
    </row>
    <row r="8928" spans="1:7" x14ac:dyDescent="0.35">
      <c r="A8928" t="s">
        <v>34</v>
      </c>
      <c r="B8928">
        <v>2022</v>
      </c>
      <c r="C8928" t="s">
        <v>44</v>
      </c>
      <c r="D8928">
        <v>175.3</v>
      </c>
      <c r="E8928" t="s">
        <v>15</v>
      </c>
      <c r="F8928">
        <v>123.4</v>
      </c>
      <c r="G8928" t="s">
        <v>49</v>
      </c>
    </row>
    <row r="8929" spans="1:7" x14ac:dyDescent="0.35">
      <c r="A8929" t="s">
        <v>34</v>
      </c>
      <c r="B8929">
        <v>2022</v>
      </c>
      <c r="C8929" t="s">
        <v>44</v>
      </c>
      <c r="D8929">
        <v>175.3</v>
      </c>
      <c r="E8929" t="s">
        <v>16</v>
      </c>
      <c r="F8929">
        <v>196.4</v>
      </c>
      <c r="G8929" t="s">
        <v>49</v>
      </c>
    </row>
    <row r="8930" spans="1:7" x14ac:dyDescent="0.35">
      <c r="A8930" t="s">
        <v>34</v>
      </c>
      <c r="B8930">
        <v>2022</v>
      </c>
      <c r="C8930" t="s">
        <v>44</v>
      </c>
      <c r="D8930">
        <v>175.3</v>
      </c>
      <c r="E8930" t="s">
        <v>17</v>
      </c>
      <c r="F8930">
        <v>161.6</v>
      </c>
      <c r="G8930" t="s">
        <v>49</v>
      </c>
    </row>
    <row r="8931" spans="1:7" x14ac:dyDescent="0.35">
      <c r="A8931" t="s">
        <v>34</v>
      </c>
      <c r="B8931">
        <v>2022</v>
      </c>
      <c r="C8931" t="s">
        <v>44</v>
      </c>
      <c r="D8931">
        <v>175.3</v>
      </c>
      <c r="E8931" t="s">
        <v>18</v>
      </c>
      <c r="F8931">
        <v>191.5</v>
      </c>
      <c r="G8931" t="s">
        <v>49</v>
      </c>
    </row>
    <row r="8932" spans="1:7" x14ac:dyDescent="0.35">
      <c r="A8932" t="s">
        <v>34</v>
      </c>
      <c r="B8932">
        <v>2022</v>
      </c>
      <c r="C8932" t="s">
        <v>44</v>
      </c>
      <c r="D8932">
        <v>175.3</v>
      </c>
      <c r="E8932" t="s">
        <v>19</v>
      </c>
      <c r="F8932">
        <v>183.3</v>
      </c>
      <c r="G8932" t="s">
        <v>49</v>
      </c>
    </row>
    <row r="8933" spans="1:7" x14ac:dyDescent="0.35">
      <c r="A8933" t="s">
        <v>34</v>
      </c>
      <c r="B8933">
        <v>2022</v>
      </c>
      <c r="C8933" t="s">
        <v>44</v>
      </c>
      <c r="D8933">
        <v>175.3</v>
      </c>
      <c r="E8933" t="s">
        <v>20</v>
      </c>
      <c r="F8933">
        <v>200.1</v>
      </c>
      <c r="G8933" t="s">
        <v>50</v>
      </c>
    </row>
    <row r="8934" spans="1:7" x14ac:dyDescent="0.35">
      <c r="A8934" t="s">
        <v>34</v>
      </c>
      <c r="B8934">
        <v>2022</v>
      </c>
      <c r="C8934" t="s">
        <v>44</v>
      </c>
      <c r="D8934">
        <v>175.3</v>
      </c>
      <c r="E8934" t="s">
        <v>21</v>
      </c>
      <c r="F8934">
        <v>175.5</v>
      </c>
      <c r="G8934" t="s">
        <v>51</v>
      </c>
    </row>
    <row r="8935" spans="1:7" x14ac:dyDescent="0.35">
      <c r="A8935" t="s">
        <v>34</v>
      </c>
      <c r="B8935">
        <v>2022</v>
      </c>
      <c r="C8935" t="s">
        <v>44</v>
      </c>
      <c r="D8935">
        <v>175.3</v>
      </c>
      <c r="E8935" t="s">
        <v>22</v>
      </c>
      <c r="F8935">
        <v>162.6</v>
      </c>
      <c r="G8935" t="s">
        <v>51</v>
      </c>
    </row>
    <row r="8936" spans="1:7" x14ac:dyDescent="0.35">
      <c r="A8936" t="s">
        <v>34</v>
      </c>
      <c r="B8936">
        <v>2022</v>
      </c>
      <c r="C8936" t="s">
        <v>44</v>
      </c>
      <c r="D8936">
        <v>175.3</v>
      </c>
      <c r="E8936" t="s">
        <v>23</v>
      </c>
      <c r="F8936">
        <v>173.6</v>
      </c>
      <c r="G8936" t="s">
        <v>51</v>
      </c>
    </row>
    <row r="8937" spans="1:7" x14ac:dyDescent="0.35">
      <c r="A8937" t="s">
        <v>34</v>
      </c>
      <c r="B8937">
        <v>2022</v>
      </c>
      <c r="C8937" t="s">
        <v>44</v>
      </c>
      <c r="D8937">
        <v>175.3</v>
      </c>
      <c r="E8937" t="s">
        <v>24</v>
      </c>
      <c r="F8937">
        <v>171.2</v>
      </c>
      <c r="G8937" t="s">
        <v>24</v>
      </c>
    </row>
    <row r="8938" spans="1:7" x14ac:dyDescent="0.35">
      <c r="A8938" t="s">
        <v>34</v>
      </c>
      <c r="B8938">
        <v>2022</v>
      </c>
      <c r="C8938" t="s">
        <v>44</v>
      </c>
      <c r="D8938">
        <v>175.3</v>
      </c>
      <c r="E8938" t="s">
        <v>25</v>
      </c>
      <c r="F8938">
        <v>180</v>
      </c>
      <c r="G8938" t="s">
        <v>55</v>
      </c>
    </row>
    <row r="8939" spans="1:7" x14ac:dyDescent="0.35">
      <c r="A8939" t="s">
        <v>34</v>
      </c>
      <c r="B8939">
        <v>2022</v>
      </c>
      <c r="C8939" t="s">
        <v>44</v>
      </c>
      <c r="D8939">
        <v>175.3</v>
      </c>
      <c r="E8939" t="s">
        <v>26</v>
      </c>
      <c r="F8939">
        <v>166</v>
      </c>
      <c r="G8939" t="s">
        <v>52</v>
      </c>
    </row>
    <row r="8940" spans="1:7" x14ac:dyDescent="0.35">
      <c r="A8940" t="s">
        <v>34</v>
      </c>
      <c r="B8940">
        <v>2022</v>
      </c>
      <c r="C8940" t="s">
        <v>44</v>
      </c>
      <c r="D8940">
        <v>175.3</v>
      </c>
      <c r="E8940" t="s">
        <v>27</v>
      </c>
      <c r="F8940">
        <v>174.7</v>
      </c>
      <c r="G8940" t="s">
        <v>27</v>
      </c>
    </row>
    <row r="8941" spans="1:7" x14ac:dyDescent="0.35">
      <c r="A8941" t="s">
        <v>34</v>
      </c>
      <c r="B8941">
        <v>2022</v>
      </c>
      <c r="C8941" t="s">
        <v>44</v>
      </c>
      <c r="D8941">
        <v>175.3</v>
      </c>
      <c r="E8941" t="s">
        <v>28</v>
      </c>
      <c r="F8941">
        <v>158.80000000000001</v>
      </c>
      <c r="G8941" t="s">
        <v>54</v>
      </c>
    </row>
    <row r="8942" spans="1:7" x14ac:dyDescent="0.35">
      <c r="A8942" t="s">
        <v>34</v>
      </c>
      <c r="B8942">
        <v>2022</v>
      </c>
      <c r="C8942" t="s">
        <v>44</v>
      </c>
      <c r="D8942">
        <v>175.3</v>
      </c>
      <c r="E8942" t="s">
        <v>29</v>
      </c>
      <c r="F8942">
        <v>166.3</v>
      </c>
      <c r="G8942" t="s">
        <v>56</v>
      </c>
    </row>
    <row r="8943" spans="1:7" x14ac:dyDescent="0.35">
      <c r="A8943" t="s">
        <v>34</v>
      </c>
      <c r="B8943">
        <v>2022</v>
      </c>
      <c r="C8943" t="s">
        <v>44</v>
      </c>
      <c r="D8943">
        <v>175.3</v>
      </c>
      <c r="E8943" t="s">
        <v>30</v>
      </c>
      <c r="F8943">
        <v>171.2</v>
      </c>
      <c r="G8943" t="s">
        <v>30</v>
      </c>
    </row>
    <row r="8944" spans="1:7" x14ac:dyDescent="0.35">
      <c r="A8944" t="s">
        <v>34</v>
      </c>
      <c r="B8944">
        <v>2022</v>
      </c>
      <c r="C8944" t="s">
        <v>44</v>
      </c>
      <c r="D8944">
        <v>175.3</v>
      </c>
      <c r="E8944" t="s">
        <v>31</v>
      </c>
      <c r="F8944">
        <v>172.3</v>
      </c>
      <c r="G8944" t="s">
        <v>53</v>
      </c>
    </row>
    <row r="8945" spans="1:7" x14ac:dyDescent="0.35">
      <c r="A8945" t="s">
        <v>34</v>
      </c>
      <c r="B8945">
        <v>2022</v>
      </c>
      <c r="C8945" t="s">
        <v>44</v>
      </c>
      <c r="D8945">
        <v>175.3</v>
      </c>
      <c r="E8945" t="s">
        <v>32</v>
      </c>
      <c r="F8945">
        <v>166.8</v>
      </c>
      <c r="G8945" t="s">
        <v>32</v>
      </c>
    </row>
    <row r="8946" spans="1:7" x14ac:dyDescent="0.35">
      <c r="A8946" t="s">
        <v>35</v>
      </c>
      <c r="B8946">
        <v>2022</v>
      </c>
      <c r="C8946" t="s">
        <v>44</v>
      </c>
      <c r="D8946">
        <v>176.7</v>
      </c>
      <c r="E8946" t="s">
        <v>7</v>
      </c>
      <c r="F8946">
        <v>165.2</v>
      </c>
      <c r="G8946" t="s">
        <v>49</v>
      </c>
    </row>
    <row r="8947" spans="1:7" x14ac:dyDescent="0.35">
      <c r="A8947" t="s">
        <v>35</v>
      </c>
      <c r="B8947">
        <v>2022</v>
      </c>
      <c r="C8947" t="s">
        <v>44</v>
      </c>
      <c r="D8947">
        <v>176.7</v>
      </c>
      <c r="E8947" t="s">
        <v>8</v>
      </c>
      <c r="F8947">
        <v>210.9</v>
      </c>
      <c r="G8947" t="s">
        <v>49</v>
      </c>
    </row>
    <row r="8948" spans="1:7" x14ac:dyDescent="0.35">
      <c r="A8948" t="s">
        <v>35</v>
      </c>
      <c r="B8948">
        <v>2022</v>
      </c>
      <c r="C8948" t="s">
        <v>44</v>
      </c>
      <c r="D8948">
        <v>176.7</v>
      </c>
      <c r="E8948" t="s">
        <v>9</v>
      </c>
      <c r="F8948">
        <v>170.9</v>
      </c>
      <c r="G8948" t="s">
        <v>49</v>
      </c>
    </row>
    <row r="8949" spans="1:7" x14ac:dyDescent="0.35">
      <c r="A8949" t="s">
        <v>35</v>
      </c>
      <c r="B8949">
        <v>2022</v>
      </c>
      <c r="C8949" t="s">
        <v>44</v>
      </c>
      <c r="D8949">
        <v>176.7</v>
      </c>
      <c r="E8949" t="s">
        <v>10</v>
      </c>
      <c r="F8949">
        <v>170.9</v>
      </c>
      <c r="G8949" t="s">
        <v>49</v>
      </c>
    </row>
    <row r="8950" spans="1:7" x14ac:dyDescent="0.35">
      <c r="A8950" t="s">
        <v>35</v>
      </c>
      <c r="B8950">
        <v>2022</v>
      </c>
      <c r="C8950" t="s">
        <v>44</v>
      </c>
      <c r="D8950">
        <v>176.7</v>
      </c>
      <c r="E8950" t="s">
        <v>11</v>
      </c>
      <c r="F8950">
        <v>186.5</v>
      </c>
      <c r="G8950" t="s">
        <v>49</v>
      </c>
    </row>
    <row r="8951" spans="1:7" x14ac:dyDescent="0.35">
      <c r="A8951" t="s">
        <v>35</v>
      </c>
      <c r="B8951">
        <v>2022</v>
      </c>
      <c r="C8951" t="s">
        <v>44</v>
      </c>
      <c r="D8951">
        <v>176.7</v>
      </c>
      <c r="E8951" t="s">
        <v>12</v>
      </c>
      <c r="F8951">
        <v>163.80000000000001</v>
      </c>
      <c r="G8951" t="s">
        <v>49</v>
      </c>
    </row>
    <row r="8952" spans="1:7" x14ac:dyDescent="0.35">
      <c r="A8952" t="s">
        <v>35</v>
      </c>
      <c r="B8952">
        <v>2022</v>
      </c>
      <c r="C8952" t="s">
        <v>44</v>
      </c>
      <c r="D8952">
        <v>176.7</v>
      </c>
      <c r="E8952" t="s">
        <v>13</v>
      </c>
      <c r="F8952">
        <v>199.7</v>
      </c>
      <c r="G8952" t="s">
        <v>49</v>
      </c>
    </row>
    <row r="8953" spans="1:7" x14ac:dyDescent="0.35">
      <c r="A8953" t="s">
        <v>35</v>
      </c>
      <c r="B8953">
        <v>2022</v>
      </c>
      <c r="C8953" t="s">
        <v>44</v>
      </c>
      <c r="D8953">
        <v>176.7</v>
      </c>
      <c r="E8953" t="s">
        <v>14</v>
      </c>
      <c r="F8953">
        <v>169.8</v>
      </c>
      <c r="G8953" t="s">
        <v>49</v>
      </c>
    </row>
    <row r="8954" spans="1:7" x14ac:dyDescent="0.35">
      <c r="A8954" t="s">
        <v>35</v>
      </c>
      <c r="B8954">
        <v>2022</v>
      </c>
      <c r="C8954" t="s">
        <v>44</v>
      </c>
      <c r="D8954">
        <v>176.7</v>
      </c>
      <c r="E8954" t="s">
        <v>15</v>
      </c>
      <c r="F8954">
        <v>121.9</v>
      </c>
      <c r="G8954" t="s">
        <v>49</v>
      </c>
    </row>
    <row r="8955" spans="1:7" x14ac:dyDescent="0.35">
      <c r="A8955" t="s">
        <v>35</v>
      </c>
      <c r="B8955">
        <v>2022</v>
      </c>
      <c r="C8955" t="s">
        <v>44</v>
      </c>
      <c r="D8955">
        <v>176.7</v>
      </c>
      <c r="E8955" t="s">
        <v>16</v>
      </c>
      <c r="F8955">
        <v>199.9</v>
      </c>
      <c r="G8955" t="s">
        <v>49</v>
      </c>
    </row>
    <row r="8956" spans="1:7" x14ac:dyDescent="0.35">
      <c r="A8956" t="s">
        <v>35</v>
      </c>
      <c r="B8956">
        <v>2022</v>
      </c>
      <c r="C8956" t="s">
        <v>44</v>
      </c>
      <c r="D8956">
        <v>176.7</v>
      </c>
      <c r="E8956" t="s">
        <v>17</v>
      </c>
      <c r="F8956">
        <v>169.9</v>
      </c>
      <c r="G8956" t="s">
        <v>49</v>
      </c>
    </row>
    <row r="8957" spans="1:7" x14ac:dyDescent="0.35">
      <c r="A8957" t="s">
        <v>35</v>
      </c>
      <c r="B8957">
        <v>2022</v>
      </c>
      <c r="C8957" t="s">
        <v>44</v>
      </c>
      <c r="D8957">
        <v>176.7</v>
      </c>
      <c r="E8957" t="s">
        <v>18</v>
      </c>
      <c r="F8957">
        <v>188.3</v>
      </c>
      <c r="G8957" t="s">
        <v>49</v>
      </c>
    </row>
    <row r="8958" spans="1:7" x14ac:dyDescent="0.35">
      <c r="A8958" t="s">
        <v>35</v>
      </c>
      <c r="B8958">
        <v>2022</v>
      </c>
      <c r="C8958" t="s">
        <v>44</v>
      </c>
      <c r="D8958">
        <v>176.7</v>
      </c>
      <c r="E8958" t="s">
        <v>19</v>
      </c>
      <c r="F8958">
        <v>179.6</v>
      </c>
      <c r="G8958" t="s">
        <v>49</v>
      </c>
    </row>
    <row r="8959" spans="1:7" x14ac:dyDescent="0.35">
      <c r="A8959" t="s">
        <v>35</v>
      </c>
      <c r="B8959">
        <v>2022</v>
      </c>
      <c r="C8959" t="s">
        <v>44</v>
      </c>
      <c r="D8959">
        <v>176.7</v>
      </c>
      <c r="E8959" t="s">
        <v>20</v>
      </c>
      <c r="F8959">
        <v>196.3</v>
      </c>
      <c r="G8959" t="s">
        <v>50</v>
      </c>
    </row>
    <row r="8960" spans="1:7" x14ac:dyDescent="0.35">
      <c r="A8960" t="s">
        <v>35</v>
      </c>
      <c r="B8960">
        <v>2022</v>
      </c>
      <c r="C8960" t="s">
        <v>44</v>
      </c>
      <c r="D8960">
        <v>176.7</v>
      </c>
      <c r="E8960" t="s">
        <v>21</v>
      </c>
      <c r="F8960">
        <v>181.9</v>
      </c>
      <c r="G8960" t="s">
        <v>51</v>
      </c>
    </row>
    <row r="8961" spans="1:7" x14ac:dyDescent="0.35">
      <c r="A8961" t="s">
        <v>35</v>
      </c>
      <c r="B8961">
        <v>2022</v>
      </c>
      <c r="C8961" t="s">
        <v>44</v>
      </c>
      <c r="D8961">
        <v>176.7</v>
      </c>
      <c r="E8961" t="s">
        <v>22</v>
      </c>
      <c r="F8961">
        <v>175.3</v>
      </c>
      <c r="G8961" t="s">
        <v>51</v>
      </c>
    </row>
    <row r="8962" spans="1:7" x14ac:dyDescent="0.35">
      <c r="A8962" t="s">
        <v>35</v>
      </c>
      <c r="B8962">
        <v>2022</v>
      </c>
      <c r="C8962" t="s">
        <v>44</v>
      </c>
      <c r="D8962">
        <v>176.7</v>
      </c>
      <c r="E8962" t="s">
        <v>23</v>
      </c>
      <c r="F8962">
        <v>181</v>
      </c>
      <c r="G8962" t="s">
        <v>51</v>
      </c>
    </row>
    <row r="8963" spans="1:7" x14ac:dyDescent="0.35">
      <c r="A8963" t="s">
        <v>35</v>
      </c>
      <c r="B8963">
        <v>2022</v>
      </c>
      <c r="C8963" t="s">
        <v>44</v>
      </c>
      <c r="D8963">
        <v>176.7</v>
      </c>
      <c r="E8963" t="s">
        <v>24</v>
      </c>
      <c r="F8963">
        <v>171.2</v>
      </c>
      <c r="G8963" t="s">
        <v>24</v>
      </c>
    </row>
    <row r="8964" spans="1:7" x14ac:dyDescent="0.35">
      <c r="A8964" t="s">
        <v>35</v>
      </c>
      <c r="B8964">
        <v>2022</v>
      </c>
      <c r="C8964" t="s">
        <v>44</v>
      </c>
      <c r="D8964">
        <v>176.7</v>
      </c>
      <c r="E8964" t="s">
        <v>25</v>
      </c>
      <c r="F8964">
        <v>180.5</v>
      </c>
      <c r="G8964" t="s">
        <v>55</v>
      </c>
    </row>
    <row r="8965" spans="1:7" x14ac:dyDescent="0.35">
      <c r="A8965" t="s">
        <v>35</v>
      </c>
      <c r="B8965">
        <v>2022</v>
      </c>
      <c r="C8965" t="s">
        <v>44</v>
      </c>
      <c r="D8965">
        <v>176.7</v>
      </c>
      <c r="E8965" t="s">
        <v>26</v>
      </c>
      <c r="F8965">
        <v>170.4</v>
      </c>
      <c r="G8965" t="s">
        <v>52</v>
      </c>
    </row>
    <row r="8966" spans="1:7" x14ac:dyDescent="0.35">
      <c r="A8966" t="s">
        <v>35</v>
      </c>
      <c r="B8966">
        <v>2022</v>
      </c>
      <c r="C8966" t="s">
        <v>44</v>
      </c>
      <c r="D8966">
        <v>176.7</v>
      </c>
      <c r="E8966" t="s">
        <v>27</v>
      </c>
      <c r="F8966">
        <v>178.7</v>
      </c>
      <c r="G8966" t="s">
        <v>27</v>
      </c>
    </row>
    <row r="8967" spans="1:7" x14ac:dyDescent="0.35">
      <c r="A8967" t="s">
        <v>35</v>
      </c>
      <c r="B8967">
        <v>2022</v>
      </c>
      <c r="C8967" t="s">
        <v>44</v>
      </c>
      <c r="D8967">
        <v>176.7</v>
      </c>
      <c r="E8967" t="s">
        <v>28</v>
      </c>
      <c r="F8967">
        <v>162.9</v>
      </c>
      <c r="G8967" t="s">
        <v>54</v>
      </c>
    </row>
    <row r="8968" spans="1:7" x14ac:dyDescent="0.35">
      <c r="A8968" t="s">
        <v>35</v>
      </c>
      <c r="B8968">
        <v>2022</v>
      </c>
      <c r="C8968" t="s">
        <v>44</v>
      </c>
      <c r="D8968">
        <v>176.7</v>
      </c>
      <c r="E8968" t="s">
        <v>29</v>
      </c>
      <c r="F8968">
        <v>168.2</v>
      </c>
      <c r="G8968" t="s">
        <v>56</v>
      </c>
    </row>
    <row r="8969" spans="1:7" x14ac:dyDescent="0.35">
      <c r="A8969" t="s">
        <v>35</v>
      </c>
      <c r="B8969">
        <v>2022</v>
      </c>
      <c r="C8969" t="s">
        <v>44</v>
      </c>
      <c r="D8969">
        <v>176.7</v>
      </c>
      <c r="E8969" t="s">
        <v>30</v>
      </c>
      <c r="F8969">
        <v>173.4</v>
      </c>
      <c r="G8969" t="s">
        <v>30</v>
      </c>
    </row>
    <row r="8970" spans="1:7" x14ac:dyDescent="0.35">
      <c r="A8970" t="s">
        <v>35</v>
      </c>
      <c r="B8970">
        <v>2022</v>
      </c>
      <c r="C8970" t="s">
        <v>44</v>
      </c>
      <c r="D8970">
        <v>176.7</v>
      </c>
      <c r="E8970" t="s">
        <v>31</v>
      </c>
      <c r="F8970">
        <v>172.1</v>
      </c>
      <c r="G8970" t="s">
        <v>53</v>
      </c>
    </row>
    <row r="8971" spans="1:7" x14ac:dyDescent="0.35">
      <c r="A8971" t="s">
        <v>35</v>
      </c>
      <c r="B8971">
        <v>2022</v>
      </c>
      <c r="C8971" t="s">
        <v>44</v>
      </c>
      <c r="D8971">
        <v>176.7</v>
      </c>
      <c r="E8971" t="s">
        <v>32</v>
      </c>
      <c r="F8971">
        <v>170.5</v>
      </c>
      <c r="G8971" t="s">
        <v>32</v>
      </c>
    </row>
    <row r="8972" spans="1:7" x14ac:dyDescent="0.35">
      <c r="A8972" t="s">
        <v>5</v>
      </c>
      <c r="B8972">
        <v>2022</v>
      </c>
      <c r="C8972" t="s">
        <v>45</v>
      </c>
      <c r="D8972">
        <v>177.8</v>
      </c>
      <c r="E8972" t="s">
        <v>7</v>
      </c>
      <c r="F8972">
        <v>166.9</v>
      </c>
      <c r="G8972" t="s">
        <v>49</v>
      </c>
    </row>
    <row r="8973" spans="1:7" x14ac:dyDescent="0.35">
      <c r="A8973" t="s">
        <v>5</v>
      </c>
      <c r="B8973">
        <v>2022</v>
      </c>
      <c r="C8973" t="s">
        <v>45</v>
      </c>
      <c r="D8973">
        <v>177.8</v>
      </c>
      <c r="E8973" t="s">
        <v>8</v>
      </c>
      <c r="F8973">
        <v>207.2</v>
      </c>
      <c r="G8973" t="s">
        <v>49</v>
      </c>
    </row>
    <row r="8974" spans="1:7" x14ac:dyDescent="0.35">
      <c r="A8974" t="s">
        <v>5</v>
      </c>
      <c r="B8974">
        <v>2022</v>
      </c>
      <c r="C8974" t="s">
        <v>45</v>
      </c>
      <c r="D8974">
        <v>177.8</v>
      </c>
      <c r="E8974" t="s">
        <v>9</v>
      </c>
      <c r="F8974">
        <v>180.2</v>
      </c>
      <c r="G8974" t="s">
        <v>49</v>
      </c>
    </row>
    <row r="8975" spans="1:7" x14ac:dyDescent="0.35">
      <c r="A8975" t="s">
        <v>5</v>
      </c>
      <c r="B8975">
        <v>2022</v>
      </c>
      <c r="C8975" t="s">
        <v>45</v>
      </c>
      <c r="D8975">
        <v>177.8</v>
      </c>
      <c r="E8975" t="s">
        <v>10</v>
      </c>
      <c r="F8975">
        <v>172.3</v>
      </c>
      <c r="G8975" t="s">
        <v>49</v>
      </c>
    </row>
    <row r="8976" spans="1:7" x14ac:dyDescent="0.35">
      <c r="A8976" t="s">
        <v>5</v>
      </c>
      <c r="B8976">
        <v>2022</v>
      </c>
      <c r="C8976" t="s">
        <v>45</v>
      </c>
      <c r="D8976">
        <v>177.8</v>
      </c>
      <c r="E8976" t="s">
        <v>11</v>
      </c>
      <c r="F8976">
        <v>194</v>
      </c>
      <c r="G8976" t="s">
        <v>49</v>
      </c>
    </row>
    <row r="8977" spans="1:7" x14ac:dyDescent="0.35">
      <c r="A8977" t="s">
        <v>5</v>
      </c>
      <c r="B8977">
        <v>2022</v>
      </c>
      <c r="C8977" t="s">
        <v>45</v>
      </c>
      <c r="D8977">
        <v>177.8</v>
      </c>
      <c r="E8977" t="s">
        <v>12</v>
      </c>
      <c r="F8977">
        <v>159.1</v>
      </c>
      <c r="G8977" t="s">
        <v>49</v>
      </c>
    </row>
    <row r="8978" spans="1:7" x14ac:dyDescent="0.35">
      <c r="A8978" t="s">
        <v>5</v>
      </c>
      <c r="B8978">
        <v>2022</v>
      </c>
      <c r="C8978" t="s">
        <v>45</v>
      </c>
      <c r="D8978">
        <v>177.8</v>
      </c>
      <c r="E8978" t="s">
        <v>13</v>
      </c>
      <c r="F8978">
        <v>171.6</v>
      </c>
      <c r="G8978" t="s">
        <v>49</v>
      </c>
    </row>
    <row r="8979" spans="1:7" x14ac:dyDescent="0.35">
      <c r="A8979" t="s">
        <v>5</v>
      </c>
      <c r="B8979">
        <v>2022</v>
      </c>
      <c r="C8979" t="s">
        <v>45</v>
      </c>
      <c r="D8979">
        <v>177.8</v>
      </c>
      <c r="E8979" t="s">
        <v>14</v>
      </c>
      <c r="F8979">
        <v>170.2</v>
      </c>
      <c r="G8979" t="s">
        <v>49</v>
      </c>
    </row>
    <row r="8980" spans="1:7" x14ac:dyDescent="0.35">
      <c r="A8980" t="s">
        <v>5</v>
      </c>
      <c r="B8980">
        <v>2022</v>
      </c>
      <c r="C8980" t="s">
        <v>45</v>
      </c>
      <c r="D8980">
        <v>177.8</v>
      </c>
      <c r="E8980" t="s">
        <v>15</v>
      </c>
      <c r="F8980">
        <v>121.5</v>
      </c>
      <c r="G8980" t="s">
        <v>49</v>
      </c>
    </row>
    <row r="8981" spans="1:7" x14ac:dyDescent="0.35">
      <c r="A8981" t="s">
        <v>5</v>
      </c>
      <c r="B8981">
        <v>2022</v>
      </c>
      <c r="C8981" t="s">
        <v>45</v>
      </c>
      <c r="D8981">
        <v>177.8</v>
      </c>
      <c r="E8981" t="s">
        <v>16</v>
      </c>
      <c r="F8981">
        <v>204.8</v>
      </c>
      <c r="G8981" t="s">
        <v>49</v>
      </c>
    </row>
    <row r="8982" spans="1:7" x14ac:dyDescent="0.35">
      <c r="A8982" t="s">
        <v>5</v>
      </c>
      <c r="B8982">
        <v>2022</v>
      </c>
      <c r="C8982" t="s">
        <v>45</v>
      </c>
      <c r="D8982">
        <v>177.8</v>
      </c>
      <c r="E8982" t="s">
        <v>17</v>
      </c>
      <c r="F8982">
        <v>176.4</v>
      </c>
      <c r="G8982" t="s">
        <v>49</v>
      </c>
    </row>
    <row r="8983" spans="1:7" x14ac:dyDescent="0.35">
      <c r="A8983" t="s">
        <v>5</v>
      </c>
      <c r="B8983">
        <v>2022</v>
      </c>
      <c r="C8983" t="s">
        <v>45</v>
      </c>
      <c r="D8983">
        <v>177.8</v>
      </c>
      <c r="E8983" t="s">
        <v>18</v>
      </c>
      <c r="F8983">
        <v>186.9</v>
      </c>
      <c r="G8983" t="s">
        <v>49</v>
      </c>
    </row>
    <row r="8984" spans="1:7" x14ac:dyDescent="0.35">
      <c r="A8984" t="s">
        <v>5</v>
      </c>
      <c r="B8984">
        <v>2022</v>
      </c>
      <c r="C8984" t="s">
        <v>45</v>
      </c>
      <c r="D8984">
        <v>177.8</v>
      </c>
      <c r="E8984" t="s">
        <v>19</v>
      </c>
      <c r="F8984">
        <v>176.6</v>
      </c>
      <c r="G8984" t="s">
        <v>49</v>
      </c>
    </row>
    <row r="8985" spans="1:7" x14ac:dyDescent="0.35">
      <c r="A8985" t="s">
        <v>5</v>
      </c>
      <c r="B8985">
        <v>2022</v>
      </c>
      <c r="C8985" t="s">
        <v>45</v>
      </c>
      <c r="D8985">
        <v>177.8</v>
      </c>
      <c r="E8985" t="s">
        <v>20</v>
      </c>
      <c r="F8985">
        <v>195.5</v>
      </c>
      <c r="G8985" t="s">
        <v>50</v>
      </c>
    </row>
    <row r="8986" spans="1:7" x14ac:dyDescent="0.35">
      <c r="A8986" t="s">
        <v>5</v>
      </c>
      <c r="B8986">
        <v>2022</v>
      </c>
      <c r="C8986" t="s">
        <v>45</v>
      </c>
      <c r="D8986">
        <v>177.8</v>
      </c>
      <c r="E8986" t="s">
        <v>21</v>
      </c>
      <c r="F8986">
        <v>187.2</v>
      </c>
      <c r="G8986" t="s">
        <v>51</v>
      </c>
    </row>
    <row r="8987" spans="1:7" x14ac:dyDescent="0.35">
      <c r="A8987" t="s">
        <v>5</v>
      </c>
      <c r="B8987">
        <v>2022</v>
      </c>
      <c r="C8987" t="s">
        <v>45</v>
      </c>
      <c r="D8987">
        <v>177.8</v>
      </c>
      <c r="E8987" t="s">
        <v>22</v>
      </c>
      <c r="F8987">
        <v>185.2</v>
      </c>
      <c r="G8987" t="s">
        <v>51</v>
      </c>
    </row>
    <row r="8988" spans="1:7" x14ac:dyDescent="0.35">
      <c r="A8988" t="s">
        <v>5</v>
      </c>
      <c r="B8988">
        <v>2022</v>
      </c>
      <c r="C8988" t="s">
        <v>45</v>
      </c>
      <c r="D8988">
        <v>177.8</v>
      </c>
      <c r="E8988" t="s">
        <v>23</v>
      </c>
      <c r="F8988">
        <v>186.9</v>
      </c>
      <c r="G8988" t="s">
        <v>51</v>
      </c>
    </row>
    <row r="8989" spans="1:7" x14ac:dyDescent="0.35">
      <c r="A8989" t="s">
        <v>5</v>
      </c>
      <c r="B8989">
        <v>2022</v>
      </c>
      <c r="C8989" t="s">
        <v>45</v>
      </c>
      <c r="D8989">
        <v>177.8</v>
      </c>
      <c r="E8989" t="s">
        <v>24</v>
      </c>
      <c r="G8989" t="s">
        <v>24</v>
      </c>
    </row>
    <row r="8990" spans="1:7" x14ac:dyDescent="0.35">
      <c r="A8990" t="s">
        <v>5</v>
      </c>
      <c r="B8990">
        <v>2022</v>
      </c>
      <c r="C8990" t="s">
        <v>45</v>
      </c>
      <c r="D8990">
        <v>177.8</v>
      </c>
      <c r="E8990" t="s">
        <v>25</v>
      </c>
      <c r="F8990">
        <v>181.9</v>
      </c>
      <c r="G8990" t="s">
        <v>55</v>
      </c>
    </row>
    <row r="8991" spans="1:7" x14ac:dyDescent="0.35">
      <c r="A8991" t="s">
        <v>5</v>
      </c>
      <c r="B8991">
        <v>2022</v>
      </c>
      <c r="C8991" t="s">
        <v>45</v>
      </c>
      <c r="D8991">
        <v>177.8</v>
      </c>
      <c r="E8991" t="s">
        <v>26</v>
      </c>
      <c r="F8991">
        <v>175.5</v>
      </c>
      <c r="G8991" t="s">
        <v>52</v>
      </c>
    </row>
    <row r="8992" spans="1:7" x14ac:dyDescent="0.35">
      <c r="A8992" t="s">
        <v>5</v>
      </c>
      <c r="B8992">
        <v>2022</v>
      </c>
      <c r="C8992" t="s">
        <v>45</v>
      </c>
      <c r="D8992">
        <v>177.8</v>
      </c>
      <c r="E8992" t="s">
        <v>27</v>
      </c>
      <c r="F8992">
        <v>182.3</v>
      </c>
      <c r="G8992" t="s">
        <v>27</v>
      </c>
    </row>
    <row r="8993" spans="1:7" x14ac:dyDescent="0.35">
      <c r="A8993" t="s">
        <v>5</v>
      </c>
      <c r="B8993">
        <v>2022</v>
      </c>
      <c r="C8993" t="s">
        <v>45</v>
      </c>
      <c r="D8993">
        <v>177.8</v>
      </c>
      <c r="E8993" t="s">
        <v>28</v>
      </c>
      <c r="F8993">
        <v>167.5</v>
      </c>
      <c r="G8993" t="s">
        <v>54</v>
      </c>
    </row>
    <row r="8994" spans="1:7" x14ac:dyDescent="0.35">
      <c r="A8994" t="s">
        <v>5</v>
      </c>
      <c r="B8994">
        <v>2022</v>
      </c>
      <c r="C8994" t="s">
        <v>45</v>
      </c>
      <c r="D8994">
        <v>177.8</v>
      </c>
      <c r="E8994" t="s">
        <v>29</v>
      </c>
      <c r="F8994">
        <v>170.8</v>
      </c>
      <c r="G8994" t="s">
        <v>56</v>
      </c>
    </row>
    <row r="8995" spans="1:7" x14ac:dyDescent="0.35">
      <c r="A8995" t="s">
        <v>5</v>
      </c>
      <c r="B8995">
        <v>2022</v>
      </c>
      <c r="C8995" t="s">
        <v>45</v>
      </c>
      <c r="D8995">
        <v>177.8</v>
      </c>
      <c r="E8995" t="s">
        <v>30</v>
      </c>
      <c r="F8995">
        <v>176.9</v>
      </c>
      <c r="G8995" t="s">
        <v>30</v>
      </c>
    </row>
    <row r="8996" spans="1:7" x14ac:dyDescent="0.35">
      <c r="A8996" t="s">
        <v>5</v>
      </c>
      <c r="B8996">
        <v>2022</v>
      </c>
      <c r="C8996" t="s">
        <v>45</v>
      </c>
      <c r="D8996">
        <v>177.8</v>
      </c>
      <c r="E8996" t="s">
        <v>31</v>
      </c>
      <c r="F8996">
        <v>173.4</v>
      </c>
      <c r="G8996" t="s">
        <v>53</v>
      </c>
    </row>
    <row r="8997" spans="1:7" x14ac:dyDescent="0.35">
      <c r="A8997" t="s">
        <v>5</v>
      </c>
      <c r="B8997">
        <v>2022</v>
      </c>
      <c r="C8997" t="s">
        <v>45</v>
      </c>
      <c r="D8997">
        <v>177.8</v>
      </c>
      <c r="E8997" t="s">
        <v>32</v>
      </c>
      <c r="F8997">
        <v>174.6</v>
      </c>
      <c r="G8997" t="s">
        <v>32</v>
      </c>
    </row>
    <row r="8998" spans="1:7" x14ac:dyDescent="0.35">
      <c r="A8998" t="s">
        <v>34</v>
      </c>
      <c r="B8998">
        <v>2022</v>
      </c>
      <c r="C8998" t="s">
        <v>45</v>
      </c>
      <c r="D8998">
        <v>174.1</v>
      </c>
      <c r="E8998" t="s">
        <v>7</v>
      </c>
      <c r="F8998">
        <v>168.4</v>
      </c>
      <c r="G8998" t="s">
        <v>49</v>
      </c>
    </row>
    <row r="8999" spans="1:7" x14ac:dyDescent="0.35">
      <c r="A8999" t="s">
        <v>34</v>
      </c>
      <c r="B8999">
        <v>2022</v>
      </c>
      <c r="C8999" t="s">
        <v>45</v>
      </c>
      <c r="D8999">
        <v>174.1</v>
      </c>
      <c r="E8999" t="s">
        <v>8</v>
      </c>
      <c r="F8999">
        <v>213.4</v>
      </c>
      <c r="G8999" t="s">
        <v>49</v>
      </c>
    </row>
    <row r="9000" spans="1:7" x14ac:dyDescent="0.35">
      <c r="A9000" t="s">
        <v>34</v>
      </c>
      <c r="B9000">
        <v>2022</v>
      </c>
      <c r="C9000" t="s">
        <v>45</v>
      </c>
      <c r="D9000">
        <v>174.1</v>
      </c>
      <c r="E9000" t="s">
        <v>9</v>
      </c>
      <c r="F9000">
        <v>183.2</v>
      </c>
      <c r="G9000" t="s">
        <v>49</v>
      </c>
    </row>
    <row r="9001" spans="1:7" x14ac:dyDescent="0.35">
      <c r="A9001" t="s">
        <v>34</v>
      </c>
      <c r="B9001">
        <v>2022</v>
      </c>
      <c r="C9001" t="s">
        <v>45</v>
      </c>
      <c r="D9001">
        <v>174.1</v>
      </c>
      <c r="E9001" t="s">
        <v>10</v>
      </c>
      <c r="F9001">
        <v>172.3</v>
      </c>
      <c r="G9001" t="s">
        <v>49</v>
      </c>
    </row>
    <row r="9002" spans="1:7" x14ac:dyDescent="0.35">
      <c r="A9002" t="s">
        <v>34</v>
      </c>
      <c r="B9002">
        <v>2022</v>
      </c>
      <c r="C9002" t="s">
        <v>45</v>
      </c>
      <c r="D9002">
        <v>174.1</v>
      </c>
      <c r="E9002" t="s">
        <v>11</v>
      </c>
      <c r="F9002">
        <v>180</v>
      </c>
      <c r="G9002" t="s">
        <v>49</v>
      </c>
    </row>
    <row r="9003" spans="1:7" x14ac:dyDescent="0.35">
      <c r="A9003" t="s">
        <v>34</v>
      </c>
      <c r="B9003">
        <v>2022</v>
      </c>
      <c r="C9003" t="s">
        <v>45</v>
      </c>
      <c r="D9003">
        <v>174.1</v>
      </c>
      <c r="E9003" t="s">
        <v>12</v>
      </c>
      <c r="F9003">
        <v>162.6</v>
      </c>
      <c r="G9003" t="s">
        <v>49</v>
      </c>
    </row>
    <row r="9004" spans="1:7" x14ac:dyDescent="0.35">
      <c r="A9004" t="s">
        <v>34</v>
      </c>
      <c r="B9004">
        <v>2022</v>
      </c>
      <c r="C9004" t="s">
        <v>45</v>
      </c>
      <c r="D9004">
        <v>174.1</v>
      </c>
      <c r="E9004" t="s">
        <v>13</v>
      </c>
      <c r="F9004">
        <v>205.5</v>
      </c>
      <c r="G9004" t="s">
        <v>49</v>
      </c>
    </row>
    <row r="9005" spans="1:7" x14ac:dyDescent="0.35">
      <c r="A9005" t="s">
        <v>34</v>
      </c>
      <c r="B9005">
        <v>2022</v>
      </c>
      <c r="C9005" t="s">
        <v>45</v>
      </c>
      <c r="D9005">
        <v>174.1</v>
      </c>
      <c r="E9005" t="s">
        <v>14</v>
      </c>
      <c r="F9005">
        <v>171</v>
      </c>
      <c r="G9005" t="s">
        <v>49</v>
      </c>
    </row>
    <row r="9006" spans="1:7" x14ac:dyDescent="0.35">
      <c r="A9006" t="s">
        <v>34</v>
      </c>
      <c r="B9006">
        <v>2022</v>
      </c>
      <c r="C9006" t="s">
        <v>45</v>
      </c>
      <c r="D9006">
        <v>174.1</v>
      </c>
      <c r="E9006" t="s">
        <v>15</v>
      </c>
      <c r="F9006">
        <v>123.4</v>
      </c>
      <c r="G9006" t="s">
        <v>49</v>
      </c>
    </row>
    <row r="9007" spans="1:7" x14ac:dyDescent="0.35">
      <c r="A9007" t="s">
        <v>34</v>
      </c>
      <c r="B9007">
        <v>2022</v>
      </c>
      <c r="C9007" t="s">
        <v>45</v>
      </c>
      <c r="D9007">
        <v>174.1</v>
      </c>
      <c r="E9007" t="s">
        <v>16</v>
      </c>
      <c r="F9007">
        <v>198.8</v>
      </c>
      <c r="G9007" t="s">
        <v>49</v>
      </c>
    </row>
    <row r="9008" spans="1:7" x14ac:dyDescent="0.35">
      <c r="A9008" t="s">
        <v>34</v>
      </c>
      <c r="B9008">
        <v>2022</v>
      </c>
      <c r="C9008" t="s">
        <v>45</v>
      </c>
      <c r="D9008">
        <v>174.1</v>
      </c>
      <c r="E9008" t="s">
        <v>17</v>
      </c>
      <c r="F9008">
        <v>162.1</v>
      </c>
      <c r="G9008" t="s">
        <v>49</v>
      </c>
    </row>
    <row r="9009" spans="1:7" x14ac:dyDescent="0.35">
      <c r="A9009" t="s">
        <v>34</v>
      </c>
      <c r="B9009">
        <v>2022</v>
      </c>
      <c r="C9009" t="s">
        <v>45</v>
      </c>
      <c r="D9009">
        <v>174.1</v>
      </c>
      <c r="E9009" t="s">
        <v>18</v>
      </c>
      <c r="F9009">
        <v>192.4</v>
      </c>
      <c r="G9009" t="s">
        <v>49</v>
      </c>
    </row>
    <row r="9010" spans="1:7" x14ac:dyDescent="0.35">
      <c r="A9010" t="s">
        <v>34</v>
      </c>
      <c r="B9010">
        <v>2022</v>
      </c>
      <c r="C9010" t="s">
        <v>45</v>
      </c>
      <c r="D9010">
        <v>174.1</v>
      </c>
      <c r="E9010" t="s">
        <v>19</v>
      </c>
      <c r="F9010">
        <v>181.3</v>
      </c>
      <c r="G9010" t="s">
        <v>49</v>
      </c>
    </row>
    <row r="9011" spans="1:7" x14ac:dyDescent="0.35">
      <c r="A9011" t="s">
        <v>34</v>
      </c>
      <c r="B9011">
        <v>2022</v>
      </c>
      <c r="C9011" t="s">
        <v>45</v>
      </c>
      <c r="D9011">
        <v>174.1</v>
      </c>
      <c r="E9011" t="s">
        <v>20</v>
      </c>
      <c r="F9011">
        <v>200.6</v>
      </c>
      <c r="G9011" t="s">
        <v>50</v>
      </c>
    </row>
    <row r="9012" spans="1:7" x14ac:dyDescent="0.35">
      <c r="A9012" t="s">
        <v>34</v>
      </c>
      <c r="B9012">
        <v>2022</v>
      </c>
      <c r="C9012" t="s">
        <v>45</v>
      </c>
      <c r="D9012">
        <v>174.1</v>
      </c>
      <c r="E9012" t="s">
        <v>21</v>
      </c>
      <c r="F9012">
        <v>176.7</v>
      </c>
      <c r="G9012" t="s">
        <v>51</v>
      </c>
    </row>
    <row r="9013" spans="1:7" x14ac:dyDescent="0.35">
      <c r="A9013" t="s">
        <v>34</v>
      </c>
      <c r="B9013">
        <v>2022</v>
      </c>
      <c r="C9013" t="s">
        <v>45</v>
      </c>
      <c r="D9013">
        <v>174.1</v>
      </c>
      <c r="E9013" t="s">
        <v>22</v>
      </c>
      <c r="F9013">
        <v>163.5</v>
      </c>
      <c r="G9013" t="s">
        <v>51</v>
      </c>
    </row>
    <row r="9014" spans="1:7" x14ac:dyDescent="0.35">
      <c r="A9014" t="s">
        <v>34</v>
      </c>
      <c r="B9014">
        <v>2022</v>
      </c>
      <c r="C9014" t="s">
        <v>45</v>
      </c>
      <c r="D9014">
        <v>174.1</v>
      </c>
      <c r="E9014" t="s">
        <v>23</v>
      </c>
      <c r="F9014">
        <v>174.7</v>
      </c>
      <c r="G9014" t="s">
        <v>51</v>
      </c>
    </row>
    <row r="9015" spans="1:7" x14ac:dyDescent="0.35">
      <c r="A9015" t="s">
        <v>34</v>
      </c>
      <c r="B9015">
        <v>2022</v>
      </c>
      <c r="C9015" t="s">
        <v>45</v>
      </c>
      <c r="D9015">
        <v>174.1</v>
      </c>
      <c r="E9015" t="s">
        <v>24</v>
      </c>
      <c r="F9015">
        <v>171.8</v>
      </c>
      <c r="G9015" t="s">
        <v>24</v>
      </c>
    </row>
    <row r="9016" spans="1:7" x14ac:dyDescent="0.35">
      <c r="A9016" t="s">
        <v>34</v>
      </c>
      <c r="B9016">
        <v>2022</v>
      </c>
      <c r="C9016" t="s">
        <v>45</v>
      </c>
      <c r="D9016">
        <v>174.1</v>
      </c>
      <c r="E9016" t="s">
        <v>25</v>
      </c>
      <c r="F9016">
        <v>180.3</v>
      </c>
      <c r="G9016" t="s">
        <v>55</v>
      </c>
    </row>
    <row r="9017" spans="1:7" x14ac:dyDescent="0.35">
      <c r="A9017" t="s">
        <v>34</v>
      </c>
      <c r="B9017">
        <v>2022</v>
      </c>
      <c r="C9017" t="s">
        <v>45</v>
      </c>
      <c r="D9017">
        <v>174.1</v>
      </c>
      <c r="E9017" t="s">
        <v>26</v>
      </c>
      <c r="F9017">
        <v>166.9</v>
      </c>
      <c r="G9017" t="s">
        <v>52</v>
      </c>
    </row>
    <row r="9018" spans="1:7" x14ac:dyDescent="0.35">
      <c r="A9018" t="s">
        <v>34</v>
      </c>
      <c r="B9018">
        <v>2022</v>
      </c>
      <c r="C9018" t="s">
        <v>45</v>
      </c>
      <c r="D9018">
        <v>174.1</v>
      </c>
      <c r="E9018" t="s">
        <v>27</v>
      </c>
      <c r="F9018">
        <v>175.8</v>
      </c>
      <c r="G9018" t="s">
        <v>27</v>
      </c>
    </row>
    <row r="9019" spans="1:7" x14ac:dyDescent="0.35">
      <c r="A9019" t="s">
        <v>34</v>
      </c>
      <c r="B9019">
        <v>2022</v>
      </c>
      <c r="C9019" t="s">
        <v>45</v>
      </c>
      <c r="D9019">
        <v>174.1</v>
      </c>
      <c r="E9019" t="s">
        <v>28</v>
      </c>
      <c r="F9019">
        <v>158.9</v>
      </c>
      <c r="G9019" t="s">
        <v>54</v>
      </c>
    </row>
    <row r="9020" spans="1:7" x14ac:dyDescent="0.35">
      <c r="A9020" t="s">
        <v>34</v>
      </c>
      <c r="B9020">
        <v>2022</v>
      </c>
      <c r="C9020" t="s">
        <v>45</v>
      </c>
      <c r="D9020">
        <v>174.1</v>
      </c>
      <c r="E9020" t="s">
        <v>29</v>
      </c>
      <c r="F9020">
        <v>166.7</v>
      </c>
      <c r="G9020" t="s">
        <v>56</v>
      </c>
    </row>
    <row r="9021" spans="1:7" x14ac:dyDescent="0.35">
      <c r="A9021" t="s">
        <v>34</v>
      </c>
      <c r="B9021">
        <v>2022</v>
      </c>
      <c r="C9021" t="s">
        <v>45</v>
      </c>
      <c r="D9021">
        <v>174.1</v>
      </c>
      <c r="E9021" t="s">
        <v>30</v>
      </c>
      <c r="F9021">
        <v>171.5</v>
      </c>
      <c r="G9021" t="s">
        <v>30</v>
      </c>
    </row>
    <row r="9022" spans="1:7" x14ac:dyDescent="0.35">
      <c r="A9022" t="s">
        <v>34</v>
      </c>
      <c r="B9022">
        <v>2022</v>
      </c>
      <c r="C9022" t="s">
        <v>45</v>
      </c>
      <c r="D9022">
        <v>174.1</v>
      </c>
      <c r="E9022" t="s">
        <v>31</v>
      </c>
      <c r="F9022">
        <v>173.8</v>
      </c>
      <c r="G9022" t="s">
        <v>53</v>
      </c>
    </row>
    <row r="9023" spans="1:7" x14ac:dyDescent="0.35">
      <c r="A9023" t="s">
        <v>34</v>
      </c>
      <c r="B9023">
        <v>2022</v>
      </c>
      <c r="C9023" t="s">
        <v>45</v>
      </c>
      <c r="D9023">
        <v>174.1</v>
      </c>
      <c r="E9023" t="s">
        <v>32</v>
      </c>
      <c r="F9023">
        <v>167.4</v>
      </c>
      <c r="G9023" t="s">
        <v>32</v>
      </c>
    </row>
    <row r="9024" spans="1:7" x14ac:dyDescent="0.35">
      <c r="A9024" t="s">
        <v>35</v>
      </c>
      <c r="B9024">
        <v>2022</v>
      </c>
      <c r="C9024" t="s">
        <v>45</v>
      </c>
      <c r="D9024">
        <v>176.5</v>
      </c>
      <c r="E9024" t="s">
        <v>7</v>
      </c>
      <c r="F9024">
        <v>167.4</v>
      </c>
      <c r="G9024" t="s">
        <v>49</v>
      </c>
    </row>
    <row r="9025" spans="1:7" x14ac:dyDescent="0.35">
      <c r="A9025" t="s">
        <v>35</v>
      </c>
      <c r="B9025">
        <v>2022</v>
      </c>
      <c r="C9025" t="s">
        <v>45</v>
      </c>
      <c r="D9025">
        <v>176.5</v>
      </c>
      <c r="E9025" t="s">
        <v>8</v>
      </c>
      <c r="F9025">
        <v>209.4</v>
      </c>
      <c r="G9025" t="s">
        <v>49</v>
      </c>
    </row>
    <row r="9026" spans="1:7" x14ac:dyDescent="0.35">
      <c r="A9026" t="s">
        <v>35</v>
      </c>
      <c r="B9026">
        <v>2022</v>
      </c>
      <c r="C9026" t="s">
        <v>45</v>
      </c>
      <c r="D9026">
        <v>176.5</v>
      </c>
      <c r="E9026" t="s">
        <v>9</v>
      </c>
      <c r="F9026">
        <v>181.4</v>
      </c>
      <c r="G9026" t="s">
        <v>49</v>
      </c>
    </row>
    <row r="9027" spans="1:7" x14ac:dyDescent="0.35">
      <c r="A9027" t="s">
        <v>35</v>
      </c>
      <c r="B9027">
        <v>2022</v>
      </c>
      <c r="C9027" t="s">
        <v>45</v>
      </c>
      <c r="D9027">
        <v>176.5</v>
      </c>
      <c r="E9027" t="s">
        <v>10</v>
      </c>
      <c r="F9027">
        <v>172.3</v>
      </c>
      <c r="G9027" t="s">
        <v>49</v>
      </c>
    </row>
    <row r="9028" spans="1:7" x14ac:dyDescent="0.35">
      <c r="A9028" t="s">
        <v>35</v>
      </c>
      <c r="B9028">
        <v>2022</v>
      </c>
      <c r="C9028" t="s">
        <v>45</v>
      </c>
      <c r="D9028">
        <v>176.5</v>
      </c>
      <c r="E9028" t="s">
        <v>11</v>
      </c>
      <c r="F9028">
        <v>188.9</v>
      </c>
      <c r="G9028" t="s">
        <v>49</v>
      </c>
    </row>
    <row r="9029" spans="1:7" x14ac:dyDescent="0.35">
      <c r="A9029" t="s">
        <v>35</v>
      </c>
      <c r="B9029">
        <v>2022</v>
      </c>
      <c r="C9029" t="s">
        <v>45</v>
      </c>
      <c r="D9029">
        <v>176.5</v>
      </c>
      <c r="E9029" t="s">
        <v>12</v>
      </c>
      <c r="F9029">
        <v>160.69999999999999</v>
      </c>
      <c r="G9029" t="s">
        <v>49</v>
      </c>
    </row>
    <row r="9030" spans="1:7" x14ac:dyDescent="0.35">
      <c r="A9030" t="s">
        <v>35</v>
      </c>
      <c r="B9030">
        <v>2022</v>
      </c>
      <c r="C9030" t="s">
        <v>45</v>
      </c>
      <c r="D9030">
        <v>176.5</v>
      </c>
      <c r="E9030" t="s">
        <v>13</v>
      </c>
      <c r="F9030">
        <v>183.1</v>
      </c>
      <c r="G9030" t="s">
        <v>49</v>
      </c>
    </row>
    <row r="9031" spans="1:7" x14ac:dyDescent="0.35">
      <c r="A9031" t="s">
        <v>35</v>
      </c>
      <c r="B9031">
        <v>2022</v>
      </c>
      <c r="C9031" t="s">
        <v>45</v>
      </c>
      <c r="D9031">
        <v>176.5</v>
      </c>
      <c r="E9031" t="s">
        <v>14</v>
      </c>
      <c r="F9031">
        <v>170.5</v>
      </c>
      <c r="G9031" t="s">
        <v>49</v>
      </c>
    </row>
    <row r="9032" spans="1:7" x14ac:dyDescent="0.35">
      <c r="A9032" t="s">
        <v>35</v>
      </c>
      <c r="B9032">
        <v>2022</v>
      </c>
      <c r="C9032" t="s">
        <v>45</v>
      </c>
      <c r="D9032">
        <v>176.5</v>
      </c>
      <c r="E9032" t="s">
        <v>15</v>
      </c>
      <c r="F9032">
        <v>122.1</v>
      </c>
      <c r="G9032" t="s">
        <v>49</v>
      </c>
    </row>
    <row r="9033" spans="1:7" x14ac:dyDescent="0.35">
      <c r="A9033" t="s">
        <v>35</v>
      </c>
      <c r="B9033">
        <v>2022</v>
      </c>
      <c r="C9033" t="s">
        <v>45</v>
      </c>
      <c r="D9033">
        <v>176.5</v>
      </c>
      <c r="E9033" t="s">
        <v>16</v>
      </c>
      <c r="F9033">
        <v>202.8</v>
      </c>
      <c r="G9033" t="s">
        <v>49</v>
      </c>
    </row>
    <row r="9034" spans="1:7" x14ac:dyDescent="0.35">
      <c r="A9034" t="s">
        <v>35</v>
      </c>
      <c r="B9034">
        <v>2022</v>
      </c>
      <c r="C9034" t="s">
        <v>45</v>
      </c>
      <c r="D9034">
        <v>176.5</v>
      </c>
      <c r="E9034" t="s">
        <v>17</v>
      </c>
      <c r="F9034">
        <v>170.4</v>
      </c>
      <c r="G9034" t="s">
        <v>49</v>
      </c>
    </row>
    <row r="9035" spans="1:7" x14ac:dyDescent="0.35">
      <c r="A9035" t="s">
        <v>35</v>
      </c>
      <c r="B9035">
        <v>2022</v>
      </c>
      <c r="C9035" t="s">
        <v>45</v>
      </c>
      <c r="D9035">
        <v>176.5</v>
      </c>
      <c r="E9035" t="s">
        <v>18</v>
      </c>
      <c r="F9035">
        <v>189.5</v>
      </c>
      <c r="G9035" t="s">
        <v>49</v>
      </c>
    </row>
    <row r="9036" spans="1:7" x14ac:dyDescent="0.35">
      <c r="A9036" t="s">
        <v>35</v>
      </c>
      <c r="B9036">
        <v>2022</v>
      </c>
      <c r="C9036" t="s">
        <v>45</v>
      </c>
      <c r="D9036">
        <v>176.5</v>
      </c>
      <c r="E9036" t="s">
        <v>19</v>
      </c>
      <c r="F9036">
        <v>178.3</v>
      </c>
      <c r="G9036" t="s">
        <v>49</v>
      </c>
    </row>
    <row r="9037" spans="1:7" x14ac:dyDescent="0.35">
      <c r="A9037" t="s">
        <v>35</v>
      </c>
      <c r="B9037">
        <v>2022</v>
      </c>
      <c r="C9037" t="s">
        <v>45</v>
      </c>
      <c r="D9037">
        <v>176.5</v>
      </c>
      <c r="E9037" t="s">
        <v>20</v>
      </c>
      <c r="F9037">
        <v>196.9</v>
      </c>
      <c r="G9037" t="s">
        <v>50</v>
      </c>
    </row>
    <row r="9038" spans="1:7" x14ac:dyDescent="0.35">
      <c r="A9038" t="s">
        <v>35</v>
      </c>
      <c r="B9038">
        <v>2022</v>
      </c>
      <c r="C9038" t="s">
        <v>45</v>
      </c>
      <c r="D9038">
        <v>176.5</v>
      </c>
      <c r="E9038" t="s">
        <v>21</v>
      </c>
      <c r="F9038">
        <v>183.1</v>
      </c>
      <c r="G9038" t="s">
        <v>51</v>
      </c>
    </row>
    <row r="9039" spans="1:7" x14ac:dyDescent="0.35">
      <c r="A9039" t="s">
        <v>35</v>
      </c>
      <c r="B9039">
        <v>2022</v>
      </c>
      <c r="C9039" t="s">
        <v>45</v>
      </c>
      <c r="D9039">
        <v>176.5</v>
      </c>
      <c r="E9039" t="s">
        <v>22</v>
      </c>
      <c r="F9039">
        <v>176.2</v>
      </c>
      <c r="G9039" t="s">
        <v>51</v>
      </c>
    </row>
    <row r="9040" spans="1:7" x14ac:dyDescent="0.35">
      <c r="A9040" t="s">
        <v>35</v>
      </c>
      <c r="B9040">
        <v>2022</v>
      </c>
      <c r="C9040" t="s">
        <v>45</v>
      </c>
      <c r="D9040">
        <v>176.5</v>
      </c>
      <c r="E9040" t="s">
        <v>23</v>
      </c>
      <c r="F9040">
        <v>182.1</v>
      </c>
      <c r="G9040" t="s">
        <v>51</v>
      </c>
    </row>
    <row r="9041" spans="1:7" x14ac:dyDescent="0.35">
      <c r="A9041" t="s">
        <v>35</v>
      </c>
      <c r="B9041">
        <v>2022</v>
      </c>
      <c r="C9041" t="s">
        <v>45</v>
      </c>
      <c r="D9041">
        <v>176.5</v>
      </c>
      <c r="E9041" t="s">
        <v>24</v>
      </c>
      <c r="F9041">
        <v>171.8</v>
      </c>
      <c r="G9041" t="s">
        <v>24</v>
      </c>
    </row>
    <row r="9042" spans="1:7" x14ac:dyDescent="0.35">
      <c r="A9042" t="s">
        <v>35</v>
      </c>
      <c r="B9042">
        <v>2022</v>
      </c>
      <c r="C9042" t="s">
        <v>45</v>
      </c>
      <c r="D9042">
        <v>176.5</v>
      </c>
      <c r="E9042" t="s">
        <v>25</v>
      </c>
      <c r="F9042">
        <v>181.3</v>
      </c>
      <c r="G9042" t="s">
        <v>55</v>
      </c>
    </row>
    <row r="9043" spans="1:7" x14ac:dyDescent="0.35">
      <c r="A9043" t="s">
        <v>35</v>
      </c>
      <c r="B9043">
        <v>2022</v>
      </c>
      <c r="C9043" t="s">
        <v>45</v>
      </c>
      <c r="D9043">
        <v>176.5</v>
      </c>
      <c r="E9043" t="s">
        <v>26</v>
      </c>
      <c r="F9043">
        <v>171.4</v>
      </c>
      <c r="G9043" t="s">
        <v>52</v>
      </c>
    </row>
    <row r="9044" spans="1:7" x14ac:dyDescent="0.35">
      <c r="A9044" t="s">
        <v>35</v>
      </c>
      <c r="B9044">
        <v>2022</v>
      </c>
      <c r="C9044" t="s">
        <v>45</v>
      </c>
      <c r="D9044">
        <v>176.5</v>
      </c>
      <c r="E9044" t="s">
        <v>27</v>
      </c>
      <c r="F9044">
        <v>179.8</v>
      </c>
      <c r="G9044" t="s">
        <v>27</v>
      </c>
    </row>
    <row r="9045" spans="1:7" x14ac:dyDescent="0.35">
      <c r="A9045" t="s">
        <v>35</v>
      </c>
      <c r="B9045">
        <v>2022</v>
      </c>
      <c r="C9045" t="s">
        <v>45</v>
      </c>
      <c r="D9045">
        <v>176.5</v>
      </c>
      <c r="E9045" t="s">
        <v>28</v>
      </c>
      <c r="F9045">
        <v>163</v>
      </c>
      <c r="G9045" t="s">
        <v>54</v>
      </c>
    </row>
    <row r="9046" spans="1:7" x14ac:dyDescent="0.35">
      <c r="A9046" t="s">
        <v>35</v>
      </c>
      <c r="B9046">
        <v>2022</v>
      </c>
      <c r="C9046" t="s">
        <v>45</v>
      </c>
      <c r="D9046">
        <v>176.5</v>
      </c>
      <c r="E9046" t="s">
        <v>29</v>
      </c>
      <c r="F9046">
        <v>168.5</v>
      </c>
      <c r="G9046" t="s">
        <v>56</v>
      </c>
    </row>
    <row r="9047" spans="1:7" x14ac:dyDescent="0.35">
      <c r="A9047" t="s">
        <v>35</v>
      </c>
      <c r="B9047">
        <v>2022</v>
      </c>
      <c r="C9047" t="s">
        <v>45</v>
      </c>
      <c r="D9047">
        <v>176.5</v>
      </c>
      <c r="E9047" t="s">
        <v>30</v>
      </c>
      <c r="F9047">
        <v>173.7</v>
      </c>
      <c r="G9047" t="s">
        <v>30</v>
      </c>
    </row>
    <row r="9048" spans="1:7" x14ac:dyDescent="0.35">
      <c r="A9048" t="s">
        <v>35</v>
      </c>
      <c r="B9048">
        <v>2022</v>
      </c>
      <c r="C9048" t="s">
        <v>45</v>
      </c>
      <c r="D9048">
        <v>176.5</v>
      </c>
      <c r="E9048" t="s">
        <v>31</v>
      </c>
      <c r="F9048">
        <v>173.6</v>
      </c>
      <c r="G9048" t="s">
        <v>53</v>
      </c>
    </row>
    <row r="9049" spans="1:7" x14ac:dyDescent="0.35">
      <c r="A9049" t="s">
        <v>35</v>
      </c>
      <c r="B9049">
        <v>2022</v>
      </c>
      <c r="C9049" t="s">
        <v>45</v>
      </c>
      <c r="D9049">
        <v>176.5</v>
      </c>
      <c r="E9049" t="s">
        <v>32</v>
      </c>
      <c r="F9049">
        <v>171.1</v>
      </c>
      <c r="G9049" t="s">
        <v>32</v>
      </c>
    </row>
    <row r="9050" spans="1:7" x14ac:dyDescent="0.35">
      <c r="A9050" t="s">
        <v>5</v>
      </c>
      <c r="B9050">
        <v>2022</v>
      </c>
      <c r="C9050" t="s">
        <v>46</v>
      </c>
      <c r="D9050">
        <v>177.1</v>
      </c>
      <c r="E9050" t="s">
        <v>7</v>
      </c>
      <c r="F9050">
        <v>168.8</v>
      </c>
      <c r="G9050" t="s">
        <v>49</v>
      </c>
    </row>
    <row r="9051" spans="1:7" x14ac:dyDescent="0.35">
      <c r="A9051" t="s">
        <v>5</v>
      </c>
      <c r="B9051">
        <v>2022</v>
      </c>
      <c r="C9051" t="s">
        <v>46</v>
      </c>
      <c r="D9051">
        <v>177.1</v>
      </c>
      <c r="E9051" t="s">
        <v>8</v>
      </c>
      <c r="F9051">
        <v>206.9</v>
      </c>
      <c r="G9051" t="s">
        <v>49</v>
      </c>
    </row>
    <row r="9052" spans="1:7" x14ac:dyDescent="0.35">
      <c r="A9052" t="s">
        <v>5</v>
      </c>
      <c r="B9052">
        <v>2022</v>
      </c>
      <c r="C9052" t="s">
        <v>46</v>
      </c>
      <c r="D9052">
        <v>177.1</v>
      </c>
      <c r="E9052" t="s">
        <v>9</v>
      </c>
      <c r="F9052">
        <v>189.1</v>
      </c>
      <c r="G9052" t="s">
        <v>49</v>
      </c>
    </row>
    <row r="9053" spans="1:7" x14ac:dyDescent="0.35">
      <c r="A9053" t="s">
        <v>5</v>
      </c>
      <c r="B9053">
        <v>2022</v>
      </c>
      <c r="C9053" t="s">
        <v>46</v>
      </c>
      <c r="D9053">
        <v>177.1</v>
      </c>
      <c r="E9053" t="s">
        <v>10</v>
      </c>
      <c r="F9053">
        <v>173.4</v>
      </c>
      <c r="G9053" t="s">
        <v>49</v>
      </c>
    </row>
    <row r="9054" spans="1:7" x14ac:dyDescent="0.35">
      <c r="A9054" t="s">
        <v>5</v>
      </c>
      <c r="B9054">
        <v>2022</v>
      </c>
      <c r="C9054" t="s">
        <v>46</v>
      </c>
      <c r="D9054">
        <v>177.1</v>
      </c>
      <c r="E9054" t="s">
        <v>11</v>
      </c>
      <c r="F9054">
        <v>193.9</v>
      </c>
      <c r="G9054" t="s">
        <v>49</v>
      </c>
    </row>
    <row r="9055" spans="1:7" x14ac:dyDescent="0.35">
      <c r="A9055" t="s">
        <v>5</v>
      </c>
      <c r="B9055">
        <v>2022</v>
      </c>
      <c r="C9055" t="s">
        <v>46</v>
      </c>
      <c r="D9055">
        <v>177.1</v>
      </c>
      <c r="E9055" t="s">
        <v>12</v>
      </c>
      <c r="F9055">
        <v>156.69999999999999</v>
      </c>
      <c r="G9055" t="s">
        <v>49</v>
      </c>
    </row>
    <row r="9056" spans="1:7" x14ac:dyDescent="0.35">
      <c r="A9056" t="s">
        <v>5</v>
      </c>
      <c r="B9056">
        <v>2022</v>
      </c>
      <c r="C9056" t="s">
        <v>46</v>
      </c>
      <c r="D9056">
        <v>177.1</v>
      </c>
      <c r="E9056" t="s">
        <v>13</v>
      </c>
      <c r="F9056">
        <v>150.19999999999999</v>
      </c>
      <c r="G9056" t="s">
        <v>49</v>
      </c>
    </row>
    <row r="9057" spans="1:7" x14ac:dyDescent="0.35">
      <c r="A9057" t="s">
        <v>5</v>
      </c>
      <c r="B9057">
        <v>2022</v>
      </c>
      <c r="C9057" t="s">
        <v>46</v>
      </c>
      <c r="D9057">
        <v>177.1</v>
      </c>
      <c r="E9057" t="s">
        <v>14</v>
      </c>
      <c r="F9057">
        <v>170.5</v>
      </c>
      <c r="G9057" t="s">
        <v>49</v>
      </c>
    </row>
    <row r="9058" spans="1:7" x14ac:dyDescent="0.35">
      <c r="A9058" t="s">
        <v>5</v>
      </c>
      <c r="B9058">
        <v>2022</v>
      </c>
      <c r="C9058" t="s">
        <v>46</v>
      </c>
      <c r="D9058">
        <v>177.1</v>
      </c>
      <c r="E9058" t="s">
        <v>15</v>
      </c>
      <c r="F9058">
        <v>121.2</v>
      </c>
      <c r="G9058" t="s">
        <v>49</v>
      </c>
    </row>
    <row r="9059" spans="1:7" x14ac:dyDescent="0.35">
      <c r="A9059" t="s">
        <v>5</v>
      </c>
      <c r="B9059">
        <v>2022</v>
      </c>
      <c r="C9059" t="s">
        <v>46</v>
      </c>
      <c r="D9059">
        <v>177.1</v>
      </c>
      <c r="E9059" t="s">
        <v>16</v>
      </c>
      <c r="F9059">
        <v>207.5</v>
      </c>
      <c r="G9059" t="s">
        <v>49</v>
      </c>
    </row>
    <row r="9060" spans="1:7" x14ac:dyDescent="0.35">
      <c r="A9060" t="s">
        <v>5</v>
      </c>
      <c r="B9060">
        <v>2022</v>
      </c>
      <c r="C9060" t="s">
        <v>46</v>
      </c>
      <c r="D9060">
        <v>177.1</v>
      </c>
      <c r="E9060" t="s">
        <v>17</v>
      </c>
      <c r="F9060">
        <v>176.8</v>
      </c>
      <c r="G9060" t="s">
        <v>49</v>
      </c>
    </row>
    <row r="9061" spans="1:7" x14ac:dyDescent="0.35">
      <c r="A9061" t="s">
        <v>5</v>
      </c>
      <c r="B9061">
        <v>2022</v>
      </c>
      <c r="C9061" t="s">
        <v>46</v>
      </c>
      <c r="D9061">
        <v>177.1</v>
      </c>
      <c r="E9061" t="s">
        <v>18</v>
      </c>
      <c r="F9061">
        <v>187.7</v>
      </c>
      <c r="G9061" t="s">
        <v>49</v>
      </c>
    </row>
    <row r="9062" spans="1:7" x14ac:dyDescent="0.35">
      <c r="A9062" t="s">
        <v>5</v>
      </c>
      <c r="B9062">
        <v>2022</v>
      </c>
      <c r="C9062" t="s">
        <v>46</v>
      </c>
      <c r="D9062">
        <v>177.1</v>
      </c>
      <c r="E9062" t="s">
        <v>19</v>
      </c>
      <c r="F9062">
        <v>174.4</v>
      </c>
      <c r="G9062" t="s">
        <v>49</v>
      </c>
    </row>
    <row r="9063" spans="1:7" x14ac:dyDescent="0.35">
      <c r="A9063" t="s">
        <v>5</v>
      </c>
      <c r="B9063">
        <v>2022</v>
      </c>
      <c r="C9063" t="s">
        <v>46</v>
      </c>
      <c r="D9063">
        <v>177.1</v>
      </c>
      <c r="E9063" t="s">
        <v>20</v>
      </c>
      <c r="F9063">
        <v>195.9</v>
      </c>
      <c r="G9063" t="s">
        <v>50</v>
      </c>
    </row>
    <row r="9064" spans="1:7" x14ac:dyDescent="0.35">
      <c r="A9064" t="s">
        <v>5</v>
      </c>
      <c r="B9064">
        <v>2022</v>
      </c>
      <c r="C9064" t="s">
        <v>46</v>
      </c>
      <c r="D9064">
        <v>177.1</v>
      </c>
      <c r="E9064" t="s">
        <v>21</v>
      </c>
      <c r="F9064">
        <v>188.1</v>
      </c>
      <c r="G9064" t="s">
        <v>51</v>
      </c>
    </row>
    <row r="9065" spans="1:7" x14ac:dyDescent="0.35">
      <c r="A9065" t="s">
        <v>5</v>
      </c>
      <c r="B9065">
        <v>2022</v>
      </c>
      <c r="C9065" t="s">
        <v>46</v>
      </c>
      <c r="D9065">
        <v>177.1</v>
      </c>
      <c r="E9065" t="s">
        <v>22</v>
      </c>
      <c r="F9065">
        <v>185.9</v>
      </c>
      <c r="G9065" t="s">
        <v>51</v>
      </c>
    </row>
    <row r="9066" spans="1:7" x14ac:dyDescent="0.35">
      <c r="A9066" t="s">
        <v>5</v>
      </c>
      <c r="B9066">
        <v>2022</v>
      </c>
      <c r="C9066" t="s">
        <v>46</v>
      </c>
      <c r="D9066">
        <v>177.1</v>
      </c>
      <c r="E9066" t="s">
        <v>23</v>
      </c>
      <c r="F9066">
        <v>187.8</v>
      </c>
      <c r="G9066" t="s">
        <v>51</v>
      </c>
    </row>
    <row r="9067" spans="1:7" x14ac:dyDescent="0.35">
      <c r="A9067" t="s">
        <v>5</v>
      </c>
      <c r="B9067">
        <v>2022</v>
      </c>
      <c r="C9067" t="s">
        <v>46</v>
      </c>
      <c r="D9067">
        <v>177.1</v>
      </c>
      <c r="E9067" t="s">
        <v>24</v>
      </c>
      <c r="G9067" t="s">
        <v>24</v>
      </c>
    </row>
    <row r="9068" spans="1:7" x14ac:dyDescent="0.35">
      <c r="A9068" t="s">
        <v>5</v>
      </c>
      <c r="B9068">
        <v>2022</v>
      </c>
      <c r="C9068" t="s">
        <v>46</v>
      </c>
      <c r="D9068">
        <v>177.1</v>
      </c>
      <c r="E9068" t="s">
        <v>25</v>
      </c>
      <c r="F9068">
        <v>182.8</v>
      </c>
      <c r="G9068" t="s">
        <v>55</v>
      </c>
    </row>
    <row r="9069" spans="1:7" x14ac:dyDescent="0.35">
      <c r="A9069" t="s">
        <v>5</v>
      </c>
      <c r="B9069">
        <v>2022</v>
      </c>
      <c r="C9069" t="s">
        <v>46</v>
      </c>
      <c r="D9069">
        <v>177.1</v>
      </c>
      <c r="E9069" t="s">
        <v>26</v>
      </c>
      <c r="F9069">
        <v>176.4</v>
      </c>
      <c r="G9069" t="s">
        <v>52</v>
      </c>
    </row>
    <row r="9070" spans="1:7" x14ac:dyDescent="0.35">
      <c r="A9070" t="s">
        <v>5</v>
      </c>
      <c r="B9070">
        <v>2022</v>
      </c>
      <c r="C9070" t="s">
        <v>46</v>
      </c>
      <c r="D9070">
        <v>177.1</v>
      </c>
      <c r="E9070" t="s">
        <v>27</v>
      </c>
      <c r="F9070">
        <v>183.5</v>
      </c>
      <c r="G9070" t="s">
        <v>27</v>
      </c>
    </row>
    <row r="9071" spans="1:7" x14ac:dyDescent="0.35">
      <c r="A9071" t="s">
        <v>5</v>
      </c>
      <c r="B9071">
        <v>2022</v>
      </c>
      <c r="C9071" t="s">
        <v>46</v>
      </c>
      <c r="D9071">
        <v>177.1</v>
      </c>
      <c r="E9071" t="s">
        <v>28</v>
      </c>
      <c r="F9071">
        <v>167.8</v>
      </c>
      <c r="G9071" t="s">
        <v>54</v>
      </c>
    </row>
    <row r="9072" spans="1:7" x14ac:dyDescent="0.35">
      <c r="A9072" t="s">
        <v>5</v>
      </c>
      <c r="B9072">
        <v>2022</v>
      </c>
      <c r="C9072" t="s">
        <v>46</v>
      </c>
      <c r="D9072">
        <v>177.1</v>
      </c>
      <c r="E9072" t="s">
        <v>29</v>
      </c>
      <c r="F9072">
        <v>171.2</v>
      </c>
      <c r="G9072" t="s">
        <v>56</v>
      </c>
    </row>
    <row r="9073" spans="1:7" x14ac:dyDescent="0.35">
      <c r="A9073" t="s">
        <v>5</v>
      </c>
      <c r="B9073">
        <v>2022</v>
      </c>
      <c r="C9073" t="s">
        <v>46</v>
      </c>
      <c r="D9073">
        <v>177.1</v>
      </c>
      <c r="E9073" t="s">
        <v>30</v>
      </c>
      <c r="F9073">
        <v>177.3</v>
      </c>
      <c r="G9073" t="s">
        <v>30</v>
      </c>
    </row>
    <row r="9074" spans="1:7" x14ac:dyDescent="0.35">
      <c r="A9074" t="s">
        <v>5</v>
      </c>
      <c r="B9074">
        <v>2022</v>
      </c>
      <c r="C9074" t="s">
        <v>46</v>
      </c>
      <c r="D9074">
        <v>177.1</v>
      </c>
      <c r="E9074" t="s">
        <v>31</v>
      </c>
      <c r="F9074">
        <v>175.7</v>
      </c>
      <c r="G9074" t="s">
        <v>53</v>
      </c>
    </row>
    <row r="9075" spans="1:7" x14ac:dyDescent="0.35">
      <c r="A9075" t="s">
        <v>5</v>
      </c>
      <c r="B9075">
        <v>2022</v>
      </c>
      <c r="C9075" t="s">
        <v>46</v>
      </c>
      <c r="D9075">
        <v>177.1</v>
      </c>
      <c r="E9075" t="s">
        <v>32</v>
      </c>
      <c r="F9075">
        <v>175.5</v>
      </c>
      <c r="G9075" t="s">
        <v>32</v>
      </c>
    </row>
    <row r="9076" spans="1:7" x14ac:dyDescent="0.35">
      <c r="A9076" t="s">
        <v>34</v>
      </c>
      <c r="B9076">
        <v>2022</v>
      </c>
      <c r="C9076" t="s">
        <v>46</v>
      </c>
      <c r="D9076">
        <v>174.1</v>
      </c>
      <c r="E9076" t="s">
        <v>7</v>
      </c>
      <c r="F9076">
        <v>170.2</v>
      </c>
      <c r="G9076" t="s">
        <v>49</v>
      </c>
    </row>
    <row r="9077" spans="1:7" x14ac:dyDescent="0.35">
      <c r="A9077" t="s">
        <v>34</v>
      </c>
      <c r="B9077">
        <v>2022</v>
      </c>
      <c r="C9077" t="s">
        <v>46</v>
      </c>
      <c r="D9077">
        <v>174.1</v>
      </c>
      <c r="E9077" t="s">
        <v>8</v>
      </c>
      <c r="F9077">
        <v>212.9</v>
      </c>
      <c r="G9077" t="s">
        <v>49</v>
      </c>
    </row>
    <row r="9078" spans="1:7" x14ac:dyDescent="0.35">
      <c r="A9078" t="s">
        <v>34</v>
      </c>
      <c r="B9078">
        <v>2022</v>
      </c>
      <c r="C9078" t="s">
        <v>46</v>
      </c>
      <c r="D9078">
        <v>174.1</v>
      </c>
      <c r="E9078" t="s">
        <v>9</v>
      </c>
      <c r="F9078">
        <v>191.9</v>
      </c>
      <c r="G9078" t="s">
        <v>49</v>
      </c>
    </row>
    <row r="9079" spans="1:7" x14ac:dyDescent="0.35">
      <c r="A9079" t="s">
        <v>34</v>
      </c>
      <c r="B9079">
        <v>2022</v>
      </c>
      <c r="C9079" t="s">
        <v>46</v>
      </c>
      <c r="D9079">
        <v>174.1</v>
      </c>
      <c r="E9079" t="s">
        <v>10</v>
      </c>
      <c r="F9079">
        <v>173.9</v>
      </c>
      <c r="G9079" t="s">
        <v>49</v>
      </c>
    </row>
    <row r="9080" spans="1:7" x14ac:dyDescent="0.35">
      <c r="A9080" t="s">
        <v>34</v>
      </c>
      <c r="B9080">
        <v>2022</v>
      </c>
      <c r="C9080" t="s">
        <v>46</v>
      </c>
      <c r="D9080">
        <v>174.1</v>
      </c>
      <c r="E9080" t="s">
        <v>11</v>
      </c>
      <c r="F9080">
        <v>179.1</v>
      </c>
      <c r="G9080" t="s">
        <v>49</v>
      </c>
    </row>
    <row r="9081" spans="1:7" x14ac:dyDescent="0.35">
      <c r="A9081" t="s">
        <v>34</v>
      </c>
      <c r="B9081">
        <v>2022</v>
      </c>
      <c r="C9081" t="s">
        <v>46</v>
      </c>
      <c r="D9081">
        <v>174.1</v>
      </c>
      <c r="E9081" t="s">
        <v>12</v>
      </c>
      <c r="F9081">
        <v>159.5</v>
      </c>
      <c r="G9081" t="s">
        <v>49</v>
      </c>
    </row>
    <row r="9082" spans="1:7" x14ac:dyDescent="0.35">
      <c r="A9082" t="s">
        <v>34</v>
      </c>
      <c r="B9082">
        <v>2022</v>
      </c>
      <c r="C9082" t="s">
        <v>46</v>
      </c>
      <c r="D9082">
        <v>174.1</v>
      </c>
      <c r="E9082" t="s">
        <v>13</v>
      </c>
      <c r="F9082">
        <v>178.7</v>
      </c>
      <c r="G9082" t="s">
        <v>49</v>
      </c>
    </row>
    <row r="9083" spans="1:7" x14ac:dyDescent="0.35">
      <c r="A9083" t="s">
        <v>34</v>
      </c>
      <c r="B9083">
        <v>2022</v>
      </c>
      <c r="C9083" t="s">
        <v>46</v>
      </c>
      <c r="D9083">
        <v>174.1</v>
      </c>
      <c r="E9083" t="s">
        <v>14</v>
      </c>
      <c r="F9083">
        <v>171.3</v>
      </c>
      <c r="G9083" t="s">
        <v>49</v>
      </c>
    </row>
    <row r="9084" spans="1:7" x14ac:dyDescent="0.35">
      <c r="A9084" t="s">
        <v>34</v>
      </c>
      <c r="B9084">
        <v>2022</v>
      </c>
      <c r="C9084" t="s">
        <v>46</v>
      </c>
      <c r="D9084">
        <v>174.1</v>
      </c>
      <c r="E9084" t="s">
        <v>15</v>
      </c>
      <c r="F9084">
        <v>123.1</v>
      </c>
      <c r="G9084" t="s">
        <v>49</v>
      </c>
    </row>
    <row r="9085" spans="1:7" x14ac:dyDescent="0.35">
      <c r="A9085" t="s">
        <v>34</v>
      </c>
      <c r="B9085">
        <v>2022</v>
      </c>
      <c r="C9085" t="s">
        <v>46</v>
      </c>
      <c r="D9085">
        <v>174.1</v>
      </c>
      <c r="E9085" t="s">
        <v>16</v>
      </c>
      <c r="F9085">
        <v>200.5</v>
      </c>
      <c r="G9085" t="s">
        <v>49</v>
      </c>
    </row>
    <row r="9086" spans="1:7" x14ac:dyDescent="0.35">
      <c r="A9086" t="s">
        <v>34</v>
      </c>
      <c r="B9086">
        <v>2022</v>
      </c>
      <c r="C9086" t="s">
        <v>46</v>
      </c>
      <c r="D9086">
        <v>174.1</v>
      </c>
      <c r="E9086" t="s">
        <v>17</v>
      </c>
      <c r="F9086">
        <v>162.80000000000001</v>
      </c>
      <c r="G9086" t="s">
        <v>49</v>
      </c>
    </row>
    <row r="9087" spans="1:7" x14ac:dyDescent="0.35">
      <c r="A9087" t="s">
        <v>34</v>
      </c>
      <c r="B9087">
        <v>2022</v>
      </c>
      <c r="C9087" t="s">
        <v>46</v>
      </c>
      <c r="D9087">
        <v>174.1</v>
      </c>
      <c r="E9087" t="s">
        <v>18</v>
      </c>
      <c r="F9087">
        <v>193.3</v>
      </c>
      <c r="G9087" t="s">
        <v>49</v>
      </c>
    </row>
    <row r="9088" spans="1:7" x14ac:dyDescent="0.35">
      <c r="A9088" t="s">
        <v>34</v>
      </c>
      <c r="B9088">
        <v>2022</v>
      </c>
      <c r="C9088" t="s">
        <v>46</v>
      </c>
      <c r="D9088">
        <v>174.1</v>
      </c>
      <c r="E9088" t="s">
        <v>19</v>
      </c>
      <c r="F9088">
        <v>178.6</v>
      </c>
      <c r="G9088" t="s">
        <v>49</v>
      </c>
    </row>
    <row r="9089" spans="1:7" x14ac:dyDescent="0.35">
      <c r="A9089" t="s">
        <v>34</v>
      </c>
      <c r="B9089">
        <v>2022</v>
      </c>
      <c r="C9089" t="s">
        <v>46</v>
      </c>
      <c r="D9089">
        <v>174.1</v>
      </c>
      <c r="E9089" t="s">
        <v>20</v>
      </c>
      <c r="F9089">
        <v>201.1</v>
      </c>
      <c r="G9089" t="s">
        <v>50</v>
      </c>
    </row>
    <row r="9090" spans="1:7" x14ac:dyDescent="0.35">
      <c r="A9090" t="s">
        <v>34</v>
      </c>
      <c r="B9090">
        <v>2022</v>
      </c>
      <c r="C9090" t="s">
        <v>46</v>
      </c>
      <c r="D9090">
        <v>174.1</v>
      </c>
      <c r="E9090" t="s">
        <v>21</v>
      </c>
      <c r="F9090">
        <v>177.7</v>
      </c>
      <c r="G9090" t="s">
        <v>51</v>
      </c>
    </row>
    <row r="9091" spans="1:7" x14ac:dyDescent="0.35">
      <c r="A9091" t="s">
        <v>34</v>
      </c>
      <c r="B9091">
        <v>2022</v>
      </c>
      <c r="C9091" t="s">
        <v>46</v>
      </c>
      <c r="D9091">
        <v>174.1</v>
      </c>
      <c r="E9091" t="s">
        <v>22</v>
      </c>
      <c r="F9091">
        <v>164.5</v>
      </c>
      <c r="G9091" t="s">
        <v>51</v>
      </c>
    </row>
    <row r="9092" spans="1:7" x14ac:dyDescent="0.35">
      <c r="A9092" t="s">
        <v>34</v>
      </c>
      <c r="B9092">
        <v>2022</v>
      </c>
      <c r="C9092" t="s">
        <v>46</v>
      </c>
      <c r="D9092">
        <v>174.1</v>
      </c>
      <c r="E9092" t="s">
        <v>23</v>
      </c>
      <c r="F9092">
        <v>175.7</v>
      </c>
      <c r="G9092" t="s">
        <v>51</v>
      </c>
    </row>
    <row r="9093" spans="1:7" x14ac:dyDescent="0.35">
      <c r="A9093" t="s">
        <v>34</v>
      </c>
      <c r="B9093">
        <v>2022</v>
      </c>
      <c r="C9093" t="s">
        <v>46</v>
      </c>
      <c r="D9093">
        <v>174.1</v>
      </c>
      <c r="E9093" t="s">
        <v>24</v>
      </c>
      <c r="F9093">
        <v>170.7</v>
      </c>
      <c r="G9093" t="s">
        <v>24</v>
      </c>
    </row>
    <row r="9094" spans="1:7" x14ac:dyDescent="0.35">
      <c r="A9094" t="s">
        <v>34</v>
      </c>
      <c r="B9094">
        <v>2022</v>
      </c>
      <c r="C9094" t="s">
        <v>46</v>
      </c>
      <c r="D9094">
        <v>174.1</v>
      </c>
      <c r="E9094" t="s">
        <v>25</v>
      </c>
      <c r="F9094">
        <v>180.6</v>
      </c>
      <c r="G9094" t="s">
        <v>55</v>
      </c>
    </row>
    <row r="9095" spans="1:7" x14ac:dyDescent="0.35">
      <c r="A9095" t="s">
        <v>34</v>
      </c>
      <c r="B9095">
        <v>2022</v>
      </c>
      <c r="C9095" t="s">
        <v>46</v>
      </c>
      <c r="D9095">
        <v>174.1</v>
      </c>
      <c r="E9095" t="s">
        <v>26</v>
      </c>
      <c r="F9095">
        <v>167.3</v>
      </c>
      <c r="G9095" t="s">
        <v>52</v>
      </c>
    </row>
    <row r="9096" spans="1:7" x14ac:dyDescent="0.35">
      <c r="A9096" t="s">
        <v>34</v>
      </c>
      <c r="B9096">
        <v>2022</v>
      </c>
      <c r="C9096" t="s">
        <v>46</v>
      </c>
      <c r="D9096">
        <v>174.1</v>
      </c>
      <c r="E9096" t="s">
        <v>27</v>
      </c>
      <c r="F9096">
        <v>177.2</v>
      </c>
      <c r="G9096" t="s">
        <v>27</v>
      </c>
    </row>
    <row r="9097" spans="1:7" x14ac:dyDescent="0.35">
      <c r="A9097" t="s">
        <v>34</v>
      </c>
      <c r="B9097">
        <v>2022</v>
      </c>
      <c r="C9097" t="s">
        <v>46</v>
      </c>
      <c r="D9097">
        <v>174.1</v>
      </c>
      <c r="E9097" t="s">
        <v>28</v>
      </c>
      <c r="F9097">
        <v>159.4</v>
      </c>
      <c r="G9097" t="s">
        <v>54</v>
      </c>
    </row>
    <row r="9098" spans="1:7" x14ac:dyDescent="0.35">
      <c r="A9098" t="s">
        <v>34</v>
      </c>
      <c r="B9098">
        <v>2022</v>
      </c>
      <c r="C9098" t="s">
        <v>46</v>
      </c>
      <c r="D9098">
        <v>174.1</v>
      </c>
      <c r="E9098" t="s">
        <v>29</v>
      </c>
      <c r="F9098">
        <v>167.1</v>
      </c>
      <c r="G9098" t="s">
        <v>56</v>
      </c>
    </row>
    <row r="9099" spans="1:7" x14ac:dyDescent="0.35">
      <c r="A9099" t="s">
        <v>34</v>
      </c>
      <c r="B9099">
        <v>2022</v>
      </c>
      <c r="C9099" t="s">
        <v>46</v>
      </c>
      <c r="D9099">
        <v>174.1</v>
      </c>
      <c r="E9099" t="s">
        <v>30</v>
      </c>
      <c r="F9099">
        <v>171.8</v>
      </c>
      <c r="G9099" t="s">
        <v>30</v>
      </c>
    </row>
    <row r="9100" spans="1:7" x14ac:dyDescent="0.35">
      <c r="A9100" t="s">
        <v>34</v>
      </c>
      <c r="B9100">
        <v>2022</v>
      </c>
      <c r="C9100" t="s">
        <v>46</v>
      </c>
      <c r="D9100">
        <v>174.1</v>
      </c>
      <c r="E9100" t="s">
        <v>31</v>
      </c>
      <c r="F9100">
        <v>176</v>
      </c>
      <c r="G9100" t="s">
        <v>53</v>
      </c>
    </row>
    <row r="9101" spans="1:7" x14ac:dyDescent="0.35">
      <c r="A9101" t="s">
        <v>34</v>
      </c>
      <c r="B9101">
        <v>2022</v>
      </c>
      <c r="C9101" t="s">
        <v>46</v>
      </c>
      <c r="D9101">
        <v>174.1</v>
      </c>
      <c r="E9101" t="s">
        <v>32</v>
      </c>
      <c r="F9101">
        <v>168.2</v>
      </c>
      <c r="G9101" t="s">
        <v>32</v>
      </c>
    </row>
    <row r="9102" spans="1:7" x14ac:dyDescent="0.35">
      <c r="A9102" t="s">
        <v>35</v>
      </c>
      <c r="B9102">
        <v>2022</v>
      </c>
      <c r="C9102" t="s">
        <v>46</v>
      </c>
      <c r="D9102">
        <v>175.7</v>
      </c>
      <c r="E9102" t="s">
        <v>7</v>
      </c>
      <c r="F9102">
        <v>169.2</v>
      </c>
      <c r="G9102" t="s">
        <v>49</v>
      </c>
    </row>
    <row r="9103" spans="1:7" x14ac:dyDescent="0.35">
      <c r="A9103" t="s">
        <v>35</v>
      </c>
      <c r="B9103">
        <v>2022</v>
      </c>
      <c r="C9103" t="s">
        <v>46</v>
      </c>
      <c r="D9103">
        <v>175.7</v>
      </c>
      <c r="E9103" t="s">
        <v>8</v>
      </c>
      <c r="F9103">
        <v>209</v>
      </c>
      <c r="G9103" t="s">
        <v>49</v>
      </c>
    </row>
    <row r="9104" spans="1:7" x14ac:dyDescent="0.35">
      <c r="A9104" t="s">
        <v>35</v>
      </c>
      <c r="B9104">
        <v>2022</v>
      </c>
      <c r="C9104" t="s">
        <v>46</v>
      </c>
      <c r="D9104">
        <v>175.7</v>
      </c>
      <c r="E9104" t="s">
        <v>9</v>
      </c>
      <c r="F9104">
        <v>190.2</v>
      </c>
      <c r="G9104" t="s">
        <v>49</v>
      </c>
    </row>
    <row r="9105" spans="1:7" x14ac:dyDescent="0.35">
      <c r="A9105" t="s">
        <v>35</v>
      </c>
      <c r="B9105">
        <v>2022</v>
      </c>
      <c r="C9105" t="s">
        <v>46</v>
      </c>
      <c r="D9105">
        <v>175.7</v>
      </c>
      <c r="E9105" t="s">
        <v>10</v>
      </c>
      <c r="F9105">
        <v>173.6</v>
      </c>
      <c r="G9105" t="s">
        <v>49</v>
      </c>
    </row>
    <row r="9106" spans="1:7" x14ac:dyDescent="0.35">
      <c r="A9106" t="s">
        <v>35</v>
      </c>
      <c r="B9106">
        <v>2022</v>
      </c>
      <c r="C9106" t="s">
        <v>46</v>
      </c>
      <c r="D9106">
        <v>175.7</v>
      </c>
      <c r="E9106" t="s">
        <v>11</v>
      </c>
      <c r="F9106">
        <v>188.5</v>
      </c>
      <c r="G9106" t="s">
        <v>49</v>
      </c>
    </row>
    <row r="9107" spans="1:7" x14ac:dyDescent="0.35">
      <c r="A9107" t="s">
        <v>35</v>
      </c>
      <c r="B9107">
        <v>2022</v>
      </c>
      <c r="C9107" t="s">
        <v>46</v>
      </c>
      <c r="D9107">
        <v>175.7</v>
      </c>
      <c r="E9107" t="s">
        <v>12</v>
      </c>
      <c r="F9107">
        <v>158</v>
      </c>
      <c r="G9107" t="s">
        <v>49</v>
      </c>
    </row>
    <row r="9108" spans="1:7" x14ac:dyDescent="0.35">
      <c r="A9108" t="s">
        <v>35</v>
      </c>
      <c r="B9108">
        <v>2022</v>
      </c>
      <c r="C9108" t="s">
        <v>46</v>
      </c>
      <c r="D9108">
        <v>175.7</v>
      </c>
      <c r="E9108" t="s">
        <v>13</v>
      </c>
      <c r="F9108">
        <v>159.9</v>
      </c>
      <c r="G9108" t="s">
        <v>49</v>
      </c>
    </row>
    <row r="9109" spans="1:7" x14ac:dyDescent="0.35">
      <c r="A9109" t="s">
        <v>35</v>
      </c>
      <c r="B9109">
        <v>2022</v>
      </c>
      <c r="C9109" t="s">
        <v>46</v>
      </c>
      <c r="D9109">
        <v>175.7</v>
      </c>
      <c r="E9109" t="s">
        <v>14</v>
      </c>
      <c r="F9109">
        <v>170.8</v>
      </c>
      <c r="G9109" t="s">
        <v>49</v>
      </c>
    </row>
    <row r="9110" spans="1:7" x14ac:dyDescent="0.35">
      <c r="A9110" t="s">
        <v>35</v>
      </c>
      <c r="B9110">
        <v>2022</v>
      </c>
      <c r="C9110" t="s">
        <v>46</v>
      </c>
      <c r="D9110">
        <v>175.7</v>
      </c>
      <c r="E9110" t="s">
        <v>15</v>
      </c>
      <c r="F9110">
        <v>121.8</v>
      </c>
      <c r="G9110" t="s">
        <v>49</v>
      </c>
    </row>
    <row r="9111" spans="1:7" x14ac:dyDescent="0.35">
      <c r="A9111" t="s">
        <v>35</v>
      </c>
      <c r="B9111">
        <v>2022</v>
      </c>
      <c r="C9111" t="s">
        <v>46</v>
      </c>
      <c r="D9111">
        <v>175.7</v>
      </c>
      <c r="E9111" t="s">
        <v>16</v>
      </c>
      <c r="F9111">
        <v>205.2</v>
      </c>
      <c r="G9111" t="s">
        <v>49</v>
      </c>
    </row>
    <row r="9112" spans="1:7" x14ac:dyDescent="0.35">
      <c r="A9112" t="s">
        <v>35</v>
      </c>
      <c r="B9112">
        <v>2022</v>
      </c>
      <c r="C9112" t="s">
        <v>46</v>
      </c>
      <c r="D9112">
        <v>175.7</v>
      </c>
      <c r="E9112" t="s">
        <v>17</v>
      </c>
      <c r="F9112">
        <v>171</v>
      </c>
      <c r="G9112" t="s">
        <v>49</v>
      </c>
    </row>
    <row r="9113" spans="1:7" x14ac:dyDescent="0.35">
      <c r="A9113" t="s">
        <v>35</v>
      </c>
      <c r="B9113">
        <v>2022</v>
      </c>
      <c r="C9113" t="s">
        <v>46</v>
      </c>
      <c r="D9113">
        <v>175.7</v>
      </c>
      <c r="E9113" t="s">
        <v>18</v>
      </c>
      <c r="F9113">
        <v>190.3</v>
      </c>
      <c r="G9113" t="s">
        <v>49</v>
      </c>
    </row>
    <row r="9114" spans="1:7" x14ac:dyDescent="0.35">
      <c r="A9114" t="s">
        <v>35</v>
      </c>
      <c r="B9114">
        <v>2022</v>
      </c>
      <c r="C9114" t="s">
        <v>46</v>
      </c>
      <c r="D9114">
        <v>175.7</v>
      </c>
      <c r="E9114" t="s">
        <v>19</v>
      </c>
      <c r="F9114">
        <v>175.9</v>
      </c>
      <c r="G9114" t="s">
        <v>49</v>
      </c>
    </row>
    <row r="9115" spans="1:7" x14ac:dyDescent="0.35">
      <c r="A9115" t="s">
        <v>35</v>
      </c>
      <c r="B9115">
        <v>2022</v>
      </c>
      <c r="C9115" t="s">
        <v>46</v>
      </c>
      <c r="D9115">
        <v>175.7</v>
      </c>
      <c r="E9115" t="s">
        <v>20</v>
      </c>
      <c r="F9115">
        <v>197.3</v>
      </c>
      <c r="G9115" t="s">
        <v>50</v>
      </c>
    </row>
    <row r="9116" spans="1:7" x14ac:dyDescent="0.35">
      <c r="A9116" t="s">
        <v>35</v>
      </c>
      <c r="B9116">
        <v>2022</v>
      </c>
      <c r="C9116" t="s">
        <v>46</v>
      </c>
      <c r="D9116">
        <v>175.7</v>
      </c>
      <c r="E9116" t="s">
        <v>21</v>
      </c>
      <c r="F9116">
        <v>184</v>
      </c>
      <c r="G9116" t="s">
        <v>51</v>
      </c>
    </row>
    <row r="9117" spans="1:7" x14ac:dyDescent="0.35">
      <c r="A9117" t="s">
        <v>35</v>
      </c>
      <c r="B9117">
        <v>2022</v>
      </c>
      <c r="C9117" t="s">
        <v>46</v>
      </c>
      <c r="D9117">
        <v>175.7</v>
      </c>
      <c r="E9117" t="s">
        <v>22</v>
      </c>
      <c r="F9117">
        <v>177</v>
      </c>
      <c r="G9117" t="s">
        <v>51</v>
      </c>
    </row>
    <row r="9118" spans="1:7" x14ac:dyDescent="0.35">
      <c r="A9118" t="s">
        <v>35</v>
      </c>
      <c r="B9118">
        <v>2022</v>
      </c>
      <c r="C9118" t="s">
        <v>46</v>
      </c>
      <c r="D9118">
        <v>175.7</v>
      </c>
      <c r="E9118" t="s">
        <v>23</v>
      </c>
      <c r="F9118">
        <v>183</v>
      </c>
      <c r="G9118" t="s">
        <v>51</v>
      </c>
    </row>
    <row r="9119" spans="1:7" x14ac:dyDescent="0.35">
      <c r="A9119" t="s">
        <v>35</v>
      </c>
      <c r="B9119">
        <v>2022</v>
      </c>
      <c r="C9119" t="s">
        <v>46</v>
      </c>
      <c r="D9119">
        <v>175.7</v>
      </c>
      <c r="E9119" t="s">
        <v>24</v>
      </c>
      <c r="F9119">
        <v>170.7</v>
      </c>
      <c r="G9119" t="s">
        <v>24</v>
      </c>
    </row>
    <row r="9120" spans="1:7" x14ac:dyDescent="0.35">
      <c r="A9120" t="s">
        <v>35</v>
      </c>
      <c r="B9120">
        <v>2022</v>
      </c>
      <c r="C9120" t="s">
        <v>46</v>
      </c>
      <c r="D9120">
        <v>175.7</v>
      </c>
      <c r="E9120" t="s">
        <v>25</v>
      </c>
      <c r="F9120">
        <v>182</v>
      </c>
      <c r="G9120" t="s">
        <v>55</v>
      </c>
    </row>
    <row r="9121" spans="1:7" x14ac:dyDescent="0.35">
      <c r="A9121" t="s">
        <v>35</v>
      </c>
      <c r="B9121">
        <v>2022</v>
      </c>
      <c r="C9121" t="s">
        <v>46</v>
      </c>
      <c r="D9121">
        <v>175.7</v>
      </c>
      <c r="E9121" t="s">
        <v>26</v>
      </c>
      <c r="F9121">
        <v>172.1</v>
      </c>
      <c r="G9121" t="s">
        <v>52</v>
      </c>
    </row>
    <row r="9122" spans="1:7" x14ac:dyDescent="0.35">
      <c r="A9122" t="s">
        <v>35</v>
      </c>
      <c r="B9122">
        <v>2022</v>
      </c>
      <c r="C9122" t="s">
        <v>46</v>
      </c>
      <c r="D9122">
        <v>175.7</v>
      </c>
      <c r="E9122" t="s">
        <v>27</v>
      </c>
      <c r="F9122">
        <v>181.1</v>
      </c>
      <c r="G9122" t="s">
        <v>27</v>
      </c>
    </row>
    <row r="9123" spans="1:7" x14ac:dyDescent="0.35">
      <c r="A9123" t="s">
        <v>35</v>
      </c>
      <c r="B9123">
        <v>2022</v>
      </c>
      <c r="C9123" t="s">
        <v>46</v>
      </c>
      <c r="D9123">
        <v>175.7</v>
      </c>
      <c r="E9123" t="s">
        <v>28</v>
      </c>
      <c r="F9123">
        <v>163.4</v>
      </c>
      <c r="G9123" t="s">
        <v>54</v>
      </c>
    </row>
    <row r="9124" spans="1:7" x14ac:dyDescent="0.35">
      <c r="A9124" t="s">
        <v>35</v>
      </c>
      <c r="B9124">
        <v>2022</v>
      </c>
      <c r="C9124" t="s">
        <v>46</v>
      </c>
      <c r="D9124">
        <v>175.7</v>
      </c>
      <c r="E9124" t="s">
        <v>29</v>
      </c>
      <c r="F9124">
        <v>168.9</v>
      </c>
      <c r="G9124" t="s">
        <v>56</v>
      </c>
    </row>
    <row r="9125" spans="1:7" x14ac:dyDescent="0.35">
      <c r="A9125" t="s">
        <v>35</v>
      </c>
      <c r="B9125">
        <v>2022</v>
      </c>
      <c r="C9125" t="s">
        <v>46</v>
      </c>
      <c r="D9125">
        <v>175.7</v>
      </c>
      <c r="E9125" t="s">
        <v>30</v>
      </c>
      <c r="F9125">
        <v>174.1</v>
      </c>
      <c r="G9125" t="s">
        <v>30</v>
      </c>
    </row>
    <row r="9126" spans="1:7" x14ac:dyDescent="0.35">
      <c r="A9126" t="s">
        <v>35</v>
      </c>
      <c r="B9126">
        <v>2022</v>
      </c>
      <c r="C9126" t="s">
        <v>46</v>
      </c>
      <c r="D9126">
        <v>175.7</v>
      </c>
      <c r="E9126" t="s">
        <v>31</v>
      </c>
      <c r="F9126">
        <v>175.8</v>
      </c>
      <c r="G9126" t="s">
        <v>53</v>
      </c>
    </row>
    <row r="9127" spans="1:7" x14ac:dyDescent="0.35">
      <c r="A9127" t="s">
        <v>35</v>
      </c>
      <c r="B9127">
        <v>2022</v>
      </c>
      <c r="C9127" t="s">
        <v>46</v>
      </c>
      <c r="D9127">
        <v>175.7</v>
      </c>
      <c r="E9127" t="s">
        <v>32</v>
      </c>
      <c r="F9127">
        <v>172</v>
      </c>
      <c r="G9127" t="s">
        <v>32</v>
      </c>
    </row>
    <row r="9128" spans="1:7" hidden="1" x14ac:dyDescent="0.35">
      <c r="A9128" t="s">
        <v>5</v>
      </c>
      <c r="B9128">
        <v>2023</v>
      </c>
      <c r="C9128" t="s">
        <v>6</v>
      </c>
      <c r="D9128">
        <v>177.8</v>
      </c>
      <c r="E9128" t="s">
        <v>7</v>
      </c>
      <c r="F9128">
        <v>174</v>
      </c>
      <c r="G9128" t="s">
        <v>49</v>
      </c>
    </row>
    <row r="9129" spans="1:7" hidden="1" x14ac:dyDescent="0.35">
      <c r="A9129" t="s">
        <v>5</v>
      </c>
      <c r="B9129">
        <v>2023</v>
      </c>
      <c r="C9129" t="s">
        <v>6</v>
      </c>
      <c r="D9129">
        <v>177.8</v>
      </c>
      <c r="E9129" t="s">
        <v>8</v>
      </c>
      <c r="F9129">
        <v>208.3</v>
      </c>
      <c r="G9129" t="s">
        <v>49</v>
      </c>
    </row>
    <row r="9130" spans="1:7" hidden="1" x14ac:dyDescent="0.35">
      <c r="A9130" t="s">
        <v>5</v>
      </c>
      <c r="B9130">
        <v>2023</v>
      </c>
      <c r="C9130" t="s">
        <v>6</v>
      </c>
      <c r="D9130">
        <v>177.8</v>
      </c>
      <c r="E9130" t="s">
        <v>9</v>
      </c>
      <c r="F9130">
        <v>192.9</v>
      </c>
      <c r="G9130" t="s">
        <v>49</v>
      </c>
    </row>
    <row r="9131" spans="1:7" hidden="1" x14ac:dyDescent="0.35">
      <c r="A9131" t="s">
        <v>5</v>
      </c>
      <c r="B9131">
        <v>2023</v>
      </c>
      <c r="C9131" t="s">
        <v>6</v>
      </c>
      <c r="D9131">
        <v>177.8</v>
      </c>
      <c r="E9131" t="s">
        <v>10</v>
      </c>
      <c r="F9131">
        <v>174.3</v>
      </c>
      <c r="G9131" t="s">
        <v>49</v>
      </c>
    </row>
    <row r="9132" spans="1:7" hidden="1" x14ac:dyDescent="0.35">
      <c r="A9132" t="s">
        <v>5</v>
      </c>
      <c r="B9132">
        <v>2023</v>
      </c>
      <c r="C9132" t="s">
        <v>6</v>
      </c>
      <c r="D9132">
        <v>177.8</v>
      </c>
      <c r="E9132" t="s">
        <v>11</v>
      </c>
      <c r="F9132">
        <v>192.6</v>
      </c>
      <c r="G9132" t="s">
        <v>49</v>
      </c>
    </row>
    <row r="9133" spans="1:7" hidden="1" x14ac:dyDescent="0.35">
      <c r="A9133" t="s">
        <v>5</v>
      </c>
      <c r="B9133">
        <v>2023</v>
      </c>
      <c r="C9133" t="s">
        <v>6</v>
      </c>
      <c r="D9133">
        <v>177.8</v>
      </c>
      <c r="E9133" t="s">
        <v>12</v>
      </c>
      <c r="F9133">
        <v>156.30000000000001</v>
      </c>
      <c r="G9133" t="s">
        <v>49</v>
      </c>
    </row>
    <row r="9134" spans="1:7" hidden="1" x14ac:dyDescent="0.35">
      <c r="A9134" t="s">
        <v>5</v>
      </c>
      <c r="B9134">
        <v>2023</v>
      </c>
      <c r="C9134" t="s">
        <v>6</v>
      </c>
      <c r="D9134">
        <v>177.8</v>
      </c>
      <c r="E9134" t="s">
        <v>13</v>
      </c>
      <c r="F9134">
        <v>142.9</v>
      </c>
      <c r="G9134" t="s">
        <v>49</v>
      </c>
    </row>
    <row r="9135" spans="1:7" hidden="1" x14ac:dyDescent="0.35">
      <c r="A9135" t="s">
        <v>5</v>
      </c>
      <c r="B9135">
        <v>2023</v>
      </c>
      <c r="C9135" t="s">
        <v>6</v>
      </c>
      <c r="D9135">
        <v>177.8</v>
      </c>
      <c r="E9135" t="s">
        <v>14</v>
      </c>
      <c r="F9135">
        <v>170.7</v>
      </c>
      <c r="G9135" t="s">
        <v>49</v>
      </c>
    </row>
    <row r="9136" spans="1:7" hidden="1" x14ac:dyDescent="0.35">
      <c r="A9136" t="s">
        <v>5</v>
      </c>
      <c r="B9136">
        <v>2023</v>
      </c>
      <c r="C9136" t="s">
        <v>6</v>
      </c>
      <c r="D9136">
        <v>177.8</v>
      </c>
      <c r="E9136" t="s">
        <v>15</v>
      </c>
      <c r="F9136">
        <v>120.3</v>
      </c>
      <c r="G9136" t="s">
        <v>49</v>
      </c>
    </row>
    <row r="9137" spans="1:7" hidden="1" x14ac:dyDescent="0.35">
      <c r="A9137" t="s">
        <v>5</v>
      </c>
      <c r="B9137">
        <v>2023</v>
      </c>
      <c r="C9137" t="s">
        <v>6</v>
      </c>
      <c r="D9137">
        <v>177.8</v>
      </c>
      <c r="E9137" t="s">
        <v>16</v>
      </c>
      <c r="F9137">
        <v>210.5</v>
      </c>
      <c r="G9137" t="s">
        <v>49</v>
      </c>
    </row>
    <row r="9138" spans="1:7" hidden="1" x14ac:dyDescent="0.35">
      <c r="A9138" t="s">
        <v>5</v>
      </c>
      <c r="B9138">
        <v>2023</v>
      </c>
      <c r="C9138" t="s">
        <v>6</v>
      </c>
      <c r="D9138">
        <v>177.8</v>
      </c>
      <c r="E9138" t="s">
        <v>17</v>
      </c>
      <c r="F9138">
        <v>176.9</v>
      </c>
      <c r="G9138" t="s">
        <v>49</v>
      </c>
    </row>
    <row r="9139" spans="1:7" hidden="1" x14ac:dyDescent="0.35">
      <c r="A9139" t="s">
        <v>5</v>
      </c>
      <c r="B9139">
        <v>2023</v>
      </c>
      <c r="C9139" t="s">
        <v>6</v>
      </c>
      <c r="D9139">
        <v>177.8</v>
      </c>
      <c r="E9139" t="s">
        <v>18</v>
      </c>
      <c r="F9139">
        <v>188.5</v>
      </c>
      <c r="G9139" t="s">
        <v>49</v>
      </c>
    </row>
    <row r="9140" spans="1:7" hidden="1" x14ac:dyDescent="0.35">
      <c r="A9140" t="s">
        <v>5</v>
      </c>
      <c r="B9140">
        <v>2023</v>
      </c>
      <c r="C9140" t="s">
        <v>6</v>
      </c>
      <c r="D9140">
        <v>177.8</v>
      </c>
      <c r="E9140" t="s">
        <v>19</v>
      </c>
      <c r="F9140">
        <v>175</v>
      </c>
      <c r="G9140" t="s">
        <v>49</v>
      </c>
    </row>
    <row r="9141" spans="1:7" hidden="1" x14ac:dyDescent="0.35">
      <c r="A9141" t="s">
        <v>5</v>
      </c>
      <c r="B9141">
        <v>2023</v>
      </c>
      <c r="C9141" t="s">
        <v>6</v>
      </c>
      <c r="D9141">
        <v>177.8</v>
      </c>
      <c r="E9141" t="s">
        <v>20</v>
      </c>
      <c r="F9141">
        <v>196.9</v>
      </c>
      <c r="G9141" t="s">
        <v>50</v>
      </c>
    </row>
    <row r="9142" spans="1:7" hidden="1" x14ac:dyDescent="0.35">
      <c r="A9142" t="s">
        <v>5</v>
      </c>
      <c r="B9142">
        <v>2023</v>
      </c>
      <c r="C9142" t="s">
        <v>6</v>
      </c>
      <c r="D9142">
        <v>177.8</v>
      </c>
      <c r="E9142" t="s">
        <v>21</v>
      </c>
      <c r="F9142">
        <v>189</v>
      </c>
      <c r="G9142" t="s">
        <v>51</v>
      </c>
    </row>
    <row r="9143" spans="1:7" hidden="1" x14ac:dyDescent="0.35">
      <c r="A9143" t="s">
        <v>5</v>
      </c>
      <c r="B9143">
        <v>2023</v>
      </c>
      <c r="C9143" t="s">
        <v>6</v>
      </c>
      <c r="D9143">
        <v>177.8</v>
      </c>
      <c r="E9143" t="s">
        <v>22</v>
      </c>
      <c r="F9143">
        <v>186.3</v>
      </c>
      <c r="G9143" t="s">
        <v>51</v>
      </c>
    </row>
    <row r="9144" spans="1:7" hidden="1" x14ac:dyDescent="0.35">
      <c r="A9144" t="s">
        <v>5</v>
      </c>
      <c r="B9144">
        <v>2023</v>
      </c>
      <c r="C9144" t="s">
        <v>6</v>
      </c>
      <c r="D9144">
        <v>177.8</v>
      </c>
      <c r="E9144" t="s">
        <v>23</v>
      </c>
      <c r="F9144">
        <v>188.6</v>
      </c>
      <c r="G9144" t="s">
        <v>51</v>
      </c>
    </row>
    <row r="9145" spans="1:7" hidden="1" x14ac:dyDescent="0.35">
      <c r="A9145" t="s">
        <v>5</v>
      </c>
      <c r="B9145">
        <v>2023</v>
      </c>
      <c r="C9145" t="s">
        <v>6</v>
      </c>
      <c r="D9145">
        <v>177.8</v>
      </c>
      <c r="E9145" t="s">
        <v>24</v>
      </c>
      <c r="G9145" t="s">
        <v>24</v>
      </c>
    </row>
    <row r="9146" spans="1:7" hidden="1" x14ac:dyDescent="0.35">
      <c r="A9146" t="s">
        <v>5</v>
      </c>
      <c r="B9146">
        <v>2023</v>
      </c>
      <c r="C9146" t="s">
        <v>6</v>
      </c>
      <c r="D9146">
        <v>177.8</v>
      </c>
      <c r="E9146" t="s">
        <v>25</v>
      </c>
      <c r="F9146">
        <v>183.2</v>
      </c>
      <c r="G9146" t="s">
        <v>55</v>
      </c>
    </row>
    <row r="9147" spans="1:7" hidden="1" x14ac:dyDescent="0.35">
      <c r="A9147" t="s">
        <v>5</v>
      </c>
      <c r="B9147">
        <v>2023</v>
      </c>
      <c r="C9147" t="s">
        <v>6</v>
      </c>
      <c r="D9147">
        <v>177.8</v>
      </c>
      <c r="E9147" t="s">
        <v>26</v>
      </c>
      <c r="F9147">
        <v>177.2</v>
      </c>
      <c r="G9147" t="s">
        <v>52</v>
      </c>
    </row>
    <row r="9148" spans="1:7" hidden="1" x14ac:dyDescent="0.35">
      <c r="A9148" t="s">
        <v>5</v>
      </c>
      <c r="B9148">
        <v>2023</v>
      </c>
      <c r="C9148" t="s">
        <v>6</v>
      </c>
      <c r="D9148">
        <v>177.8</v>
      </c>
      <c r="E9148" t="s">
        <v>27</v>
      </c>
      <c r="F9148">
        <v>184.7</v>
      </c>
      <c r="G9148" t="s">
        <v>27</v>
      </c>
    </row>
    <row r="9149" spans="1:7" hidden="1" x14ac:dyDescent="0.35">
      <c r="A9149" t="s">
        <v>5</v>
      </c>
      <c r="B9149">
        <v>2023</v>
      </c>
      <c r="C9149" t="s">
        <v>6</v>
      </c>
      <c r="D9149">
        <v>177.8</v>
      </c>
      <c r="E9149" t="s">
        <v>28</v>
      </c>
      <c r="F9149">
        <v>168.2</v>
      </c>
      <c r="G9149" t="s">
        <v>54</v>
      </c>
    </row>
    <row r="9150" spans="1:7" hidden="1" x14ac:dyDescent="0.35">
      <c r="A9150" t="s">
        <v>5</v>
      </c>
      <c r="B9150">
        <v>2023</v>
      </c>
      <c r="C9150" t="s">
        <v>6</v>
      </c>
      <c r="D9150">
        <v>177.8</v>
      </c>
      <c r="E9150" t="s">
        <v>29</v>
      </c>
      <c r="F9150">
        <v>171.8</v>
      </c>
      <c r="G9150" t="s">
        <v>56</v>
      </c>
    </row>
    <row r="9151" spans="1:7" hidden="1" x14ac:dyDescent="0.35">
      <c r="A9151" t="s">
        <v>5</v>
      </c>
      <c r="B9151">
        <v>2023</v>
      </c>
      <c r="C9151" t="s">
        <v>6</v>
      </c>
      <c r="D9151">
        <v>177.8</v>
      </c>
      <c r="E9151" t="s">
        <v>30</v>
      </c>
      <c r="F9151">
        <v>177.8</v>
      </c>
      <c r="G9151" t="s">
        <v>30</v>
      </c>
    </row>
    <row r="9152" spans="1:7" hidden="1" x14ac:dyDescent="0.35">
      <c r="A9152" t="s">
        <v>5</v>
      </c>
      <c r="B9152">
        <v>2023</v>
      </c>
      <c r="C9152" t="s">
        <v>6</v>
      </c>
      <c r="D9152">
        <v>177.8</v>
      </c>
      <c r="E9152" t="s">
        <v>31</v>
      </c>
      <c r="F9152">
        <v>178.4</v>
      </c>
      <c r="G9152" t="s">
        <v>53</v>
      </c>
    </row>
    <row r="9153" spans="1:7" hidden="1" x14ac:dyDescent="0.35">
      <c r="A9153" t="s">
        <v>5</v>
      </c>
      <c r="B9153">
        <v>2023</v>
      </c>
      <c r="C9153" t="s">
        <v>6</v>
      </c>
      <c r="D9153">
        <v>177.8</v>
      </c>
      <c r="E9153" t="s">
        <v>32</v>
      </c>
      <c r="F9153">
        <v>176.5</v>
      </c>
      <c r="G9153" t="s">
        <v>32</v>
      </c>
    </row>
    <row r="9154" spans="1:7" hidden="1" x14ac:dyDescent="0.35">
      <c r="A9154" t="s">
        <v>34</v>
      </c>
      <c r="B9154">
        <v>2023</v>
      </c>
      <c r="C9154" t="s">
        <v>6</v>
      </c>
      <c r="D9154">
        <v>174.9</v>
      </c>
      <c r="E9154" t="s">
        <v>7</v>
      </c>
      <c r="F9154">
        <v>173.3</v>
      </c>
      <c r="G9154" t="s">
        <v>49</v>
      </c>
    </row>
    <row r="9155" spans="1:7" hidden="1" x14ac:dyDescent="0.35">
      <c r="A9155" t="s">
        <v>34</v>
      </c>
      <c r="B9155">
        <v>2023</v>
      </c>
      <c r="C9155" t="s">
        <v>6</v>
      </c>
      <c r="D9155">
        <v>174.9</v>
      </c>
      <c r="E9155" t="s">
        <v>8</v>
      </c>
      <c r="F9155">
        <v>215.2</v>
      </c>
      <c r="G9155" t="s">
        <v>49</v>
      </c>
    </row>
    <row r="9156" spans="1:7" hidden="1" x14ac:dyDescent="0.35">
      <c r="A9156" t="s">
        <v>34</v>
      </c>
      <c r="B9156">
        <v>2023</v>
      </c>
      <c r="C9156" t="s">
        <v>6</v>
      </c>
      <c r="D9156">
        <v>174.9</v>
      </c>
      <c r="E9156" t="s">
        <v>9</v>
      </c>
      <c r="F9156">
        <v>197</v>
      </c>
      <c r="G9156" t="s">
        <v>49</v>
      </c>
    </row>
    <row r="9157" spans="1:7" hidden="1" x14ac:dyDescent="0.35">
      <c r="A9157" t="s">
        <v>34</v>
      </c>
      <c r="B9157">
        <v>2023</v>
      </c>
      <c r="C9157" t="s">
        <v>6</v>
      </c>
      <c r="D9157">
        <v>174.9</v>
      </c>
      <c r="E9157" t="s">
        <v>10</v>
      </c>
      <c r="F9157">
        <v>175.2</v>
      </c>
      <c r="G9157" t="s">
        <v>49</v>
      </c>
    </row>
    <row r="9158" spans="1:7" hidden="1" x14ac:dyDescent="0.35">
      <c r="A9158" t="s">
        <v>34</v>
      </c>
      <c r="B9158">
        <v>2023</v>
      </c>
      <c r="C9158" t="s">
        <v>6</v>
      </c>
      <c r="D9158">
        <v>174.9</v>
      </c>
      <c r="E9158" t="s">
        <v>11</v>
      </c>
      <c r="F9158">
        <v>178</v>
      </c>
      <c r="G9158" t="s">
        <v>49</v>
      </c>
    </row>
    <row r="9159" spans="1:7" hidden="1" x14ac:dyDescent="0.35">
      <c r="A9159" t="s">
        <v>34</v>
      </c>
      <c r="B9159">
        <v>2023</v>
      </c>
      <c r="C9159" t="s">
        <v>6</v>
      </c>
      <c r="D9159">
        <v>174.9</v>
      </c>
      <c r="E9159" t="s">
        <v>12</v>
      </c>
      <c r="F9159">
        <v>160.5</v>
      </c>
      <c r="G9159" t="s">
        <v>49</v>
      </c>
    </row>
    <row r="9160" spans="1:7" hidden="1" x14ac:dyDescent="0.35">
      <c r="A9160" t="s">
        <v>34</v>
      </c>
      <c r="B9160">
        <v>2023</v>
      </c>
      <c r="C9160" t="s">
        <v>6</v>
      </c>
      <c r="D9160">
        <v>174.9</v>
      </c>
      <c r="E9160" t="s">
        <v>13</v>
      </c>
      <c r="F9160">
        <v>175.3</v>
      </c>
      <c r="G9160" t="s">
        <v>49</v>
      </c>
    </row>
    <row r="9161" spans="1:7" hidden="1" x14ac:dyDescent="0.35">
      <c r="A9161" t="s">
        <v>34</v>
      </c>
      <c r="B9161">
        <v>2023</v>
      </c>
      <c r="C9161" t="s">
        <v>6</v>
      </c>
      <c r="D9161">
        <v>174.9</v>
      </c>
      <c r="E9161" t="s">
        <v>14</v>
      </c>
      <c r="F9161">
        <v>171.2</v>
      </c>
      <c r="G9161" t="s">
        <v>49</v>
      </c>
    </row>
    <row r="9162" spans="1:7" hidden="1" x14ac:dyDescent="0.35">
      <c r="A9162" t="s">
        <v>34</v>
      </c>
      <c r="B9162">
        <v>2023</v>
      </c>
      <c r="C9162" t="s">
        <v>6</v>
      </c>
      <c r="D9162">
        <v>174.9</v>
      </c>
      <c r="E9162" t="s">
        <v>15</v>
      </c>
      <c r="F9162">
        <v>122.7</v>
      </c>
      <c r="G9162" t="s">
        <v>49</v>
      </c>
    </row>
    <row r="9163" spans="1:7" hidden="1" x14ac:dyDescent="0.35">
      <c r="A9163" t="s">
        <v>34</v>
      </c>
      <c r="B9163">
        <v>2023</v>
      </c>
      <c r="C9163" t="s">
        <v>6</v>
      </c>
      <c r="D9163">
        <v>174.9</v>
      </c>
      <c r="E9163" t="s">
        <v>16</v>
      </c>
      <c r="F9163">
        <v>204.3</v>
      </c>
      <c r="G9163" t="s">
        <v>49</v>
      </c>
    </row>
    <row r="9164" spans="1:7" hidden="1" x14ac:dyDescent="0.35">
      <c r="A9164" t="s">
        <v>34</v>
      </c>
      <c r="B9164">
        <v>2023</v>
      </c>
      <c r="C9164" t="s">
        <v>6</v>
      </c>
      <c r="D9164">
        <v>174.9</v>
      </c>
      <c r="E9164" t="s">
        <v>17</v>
      </c>
      <c r="F9164">
        <v>163.69999999999999</v>
      </c>
      <c r="G9164" t="s">
        <v>49</v>
      </c>
    </row>
    <row r="9165" spans="1:7" hidden="1" x14ac:dyDescent="0.35">
      <c r="A9165" t="s">
        <v>34</v>
      </c>
      <c r="B9165">
        <v>2023</v>
      </c>
      <c r="C9165" t="s">
        <v>6</v>
      </c>
      <c r="D9165">
        <v>174.9</v>
      </c>
      <c r="E9165" t="s">
        <v>18</v>
      </c>
      <c r="F9165">
        <v>194.3</v>
      </c>
      <c r="G9165" t="s">
        <v>49</v>
      </c>
    </row>
    <row r="9166" spans="1:7" hidden="1" x14ac:dyDescent="0.35">
      <c r="A9166" t="s">
        <v>34</v>
      </c>
      <c r="B9166">
        <v>2023</v>
      </c>
      <c r="C9166" t="s">
        <v>6</v>
      </c>
      <c r="D9166">
        <v>174.9</v>
      </c>
      <c r="E9166" t="s">
        <v>19</v>
      </c>
      <c r="F9166">
        <v>179.5</v>
      </c>
      <c r="G9166" t="s">
        <v>49</v>
      </c>
    </row>
    <row r="9167" spans="1:7" hidden="1" x14ac:dyDescent="0.35">
      <c r="A9167" t="s">
        <v>34</v>
      </c>
      <c r="B9167">
        <v>2023</v>
      </c>
      <c r="C9167" t="s">
        <v>6</v>
      </c>
      <c r="D9167">
        <v>174.9</v>
      </c>
      <c r="E9167" t="s">
        <v>20</v>
      </c>
      <c r="F9167">
        <v>201.6</v>
      </c>
      <c r="G9167" t="s">
        <v>50</v>
      </c>
    </row>
    <row r="9168" spans="1:7" hidden="1" x14ac:dyDescent="0.35">
      <c r="A9168" t="s">
        <v>34</v>
      </c>
      <c r="B9168">
        <v>2023</v>
      </c>
      <c r="C9168" t="s">
        <v>6</v>
      </c>
      <c r="D9168">
        <v>174.9</v>
      </c>
      <c r="E9168" t="s">
        <v>21</v>
      </c>
      <c r="F9168">
        <v>178.7</v>
      </c>
      <c r="G9168" t="s">
        <v>51</v>
      </c>
    </row>
    <row r="9169" spans="1:7" hidden="1" x14ac:dyDescent="0.35">
      <c r="A9169" t="s">
        <v>34</v>
      </c>
      <c r="B9169">
        <v>2023</v>
      </c>
      <c r="C9169" t="s">
        <v>6</v>
      </c>
      <c r="D9169">
        <v>174.9</v>
      </c>
      <c r="E9169" t="s">
        <v>22</v>
      </c>
      <c r="F9169">
        <v>165.3</v>
      </c>
      <c r="G9169" t="s">
        <v>51</v>
      </c>
    </row>
    <row r="9170" spans="1:7" hidden="1" x14ac:dyDescent="0.35">
      <c r="A9170" t="s">
        <v>34</v>
      </c>
      <c r="B9170">
        <v>2023</v>
      </c>
      <c r="C9170" t="s">
        <v>6</v>
      </c>
      <c r="D9170">
        <v>174.9</v>
      </c>
      <c r="E9170" t="s">
        <v>23</v>
      </c>
      <c r="F9170">
        <v>176.6</v>
      </c>
      <c r="G9170" t="s">
        <v>51</v>
      </c>
    </row>
    <row r="9171" spans="1:7" hidden="1" x14ac:dyDescent="0.35">
      <c r="A9171" t="s">
        <v>34</v>
      </c>
      <c r="B9171">
        <v>2023</v>
      </c>
      <c r="C9171" t="s">
        <v>6</v>
      </c>
      <c r="D9171">
        <v>174.9</v>
      </c>
      <c r="E9171" t="s">
        <v>24</v>
      </c>
      <c r="F9171">
        <v>172.1</v>
      </c>
      <c r="G9171" t="s">
        <v>24</v>
      </c>
    </row>
    <row r="9172" spans="1:7" hidden="1" x14ac:dyDescent="0.35">
      <c r="A9172" t="s">
        <v>34</v>
      </c>
      <c r="B9172">
        <v>2023</v>
      </c>
      <c r="C9172" t="s">
        <v>6</v>
      </c>
      <c r="D9172">
        <v>174.9</v>
      </c>
      <c r="E9172" t="s">
        <v>25</v>
      </c>
      <c r="F9172">
        <v>180.1</v>
      </c>
      <c r="G9172" t="s">
        <v>55</v>
      </c>
    </row>
    <row r="9173" spans="1:7" hidden="1" x14ac:dyDescent="0.35">
      <c r="A9173" t="s">
        <v>34</v>
      </c>
      <c r="B9173">
        <v>2023</v>
      </c>
      <c r="C9173" t="s">
        <v>6</v>
      </c>
      <c r="D9173">
        <v>174.9</v>
      </c>
      <c r="E9173" t="s">
        <v>26</v>
      </c>
      <c r="F9173">
        <v>168</v>
      </c>
      <c r="G9173" t="s">
        <v>52</v>
      </c>
    </row>
    <row r="9174" spans="1:7" hidden="1" x14ac:dyDescent="0.35">
      <c r="A9174" t="s">
        <v>34</v>
      </c>
      <c r="B9174">
        <v>2023</v>
      </c>
      <c r="C9174" t="s">
        <v>6</v>
      </c>
      <c r="D9174">
        <v>174.9</v>
      </c>
      <c r="E9174" t="s">
        <v>27</v>
      </c>
      <c r="F9174">
        <v>178.5</v>
      </c>
      <c r="G9174" t="s">
        <v>27</v>
      </c>
    </row>
    <row r="9175" spans="1:7" hidden="1" x14ac:dyDescent="0.35">
      <c r="A9175" t="s">
        <v>34</v>
      </c>
      <c r="B9175">
        <v>2023</v>
      </c>
      <c r="C9175" t="s">
        <v>6</v>
      </c>
      <c r="D9175">
        <v>174.9</v>
      </c>
      <c r="E9175" t="s">
        <v>28</v>
      </c>
      <c r="F9175">
        <v>159.5</v>
      </c>
      <c r="G9175" t="s">
        <v>54</v>
      </c>
    </row>
    <row r="9176" spans="1:7" hidden="1" x14ac:dyDescent="0.35">
      <c r="A9176" t="s">
        <v>34</v>
      </c>
      <c r="B9176">
        <v>2023</v>
      </c>
      <c r="C9176" t="s">
        <v>6</v>
      </c>
      <c r="D9176">
        <v>174.9</v>
      </c>
      <c r="E9176" t="s">
        <v>29</v>
      </c>
      <c r="F9176">
        <v>167.8</v>
      </c>
      <c r="G9176" t="s">
        <v>56</v>
      </c>
    </row>
    <row r="9177" spans="1:7" hidden="1" x14ac:dyDescent="0.35">
      <c r="A9177" t="s">
        <v>34</v>
      </c>
      <c r="B9177">
        <v>2023</v>
      </c>
      <c r="C9177" t="s">
        <v>6</v>
      </c>
      <c r="D9177">
        <v>174.9</v>
      </c>
      <c r="E9177" t="s">
        <v>30</v>
      </c>
      <c r="F9177">
        <v>171.8</v>
      </c>
      <c r="G9177" t="s">
        <v>30</v>
      </c>
    </row>
    <row r="9178" spans="1:7" hidden="1" x14ac:dyDescent="0.35">
      <c r="A9178" t="s">
        <v>34</v>
      </c>
      <c r="B9178">
        <v>2023</v>
      </c>
      <c r="C9178" t="s">
        <v>6</v>
      </c>
      <c r="D9178">
        <v>174.9</v>
      </c>
      <c r="E9178" t="s">
        <v>31</v>
      </c>
      <c r="F9178">
        <v>178.8</v>
      </c>
      <c r="G9178" t="s">
        <v>53</v>
      </c>
    </row>
    <row r="9179" spans="1:7" hidden="1" x14ac:dyDescent="0.35">
      <c r="A9179" t="s">
        <v>34</v>
      </c>
      <c r="B9179">
        <v>2023</v>
      </c>
      <c r="C9179" t="s">
        <v>6</v>
      </c>
      <c r="D9179">
        <v>174.9</v>
      </c>
      <c r="E9179" t="s">
        <v>32</v>
      </c>
      <c r="F9179">
        <v>168.9</v>
      </c>
      <c r="G9179" t="s">
        <v>32</v>
      </c>
    </row>
    <row r="9180" spans="1:7" hidden="1" x14ac:dyDescent="0.35">
      <c r="A9180" t="s">
        <v>35</v>
      </c>
      <c r="B9180">
        <v>2023</v>
      </c>
      <c r="C9180" t="s">
        <v>6</v>
      </c>
      <c r="D9180">
        <v>176.5</v>
      </c>
      <c r="E9180" t="s">
        <v>7</v>
      </c>
      <c r="F9180">
        <v>173.8</v>
      </c>
      <c r="G9180" t="s">
        <v>49</v>
      </c>
    </row>
    <row r="9181" spans="1:7" hidden="1" x14ac:dyDescent="0.35">
      <c r="A9181" t="s">
        <v>35</v>
      </c>
      <c r="B9181">
        <v>2023</v>
      </c>
      <c r="C9181" t="s">
        <v>6</v>
      </c>
      <c r="D9181">
        <v>176.5</v>
      </c>
      <c r="E9181" t="s">
        <v>8</v>
      </c>
      <c r="F9181">
        <v>210.7</v>
      </c>
      <c r="G9181" t="s">
        <v>49</v>
      </c>
    </row>
    <row r="9182" spans="1:7" hidden="1" x14ac:dyDescent="0.35">
      <c r="A9182" t="s">
        <v>35</v>
      </c>
      <c r="B9182">
        <v>2023</v>
      </c>
      <c r="C9182" t="s">
        <v>6</v>
      </c>
      <c r="D9182">
        <v>176.5</v>
      </c>
      <c r="E9182" t="s">
        <v>9</v>
      </c>
      <c r="F9182">
        <v>194.5</v>
      </c>
      <c r="G9182" t="s">
        <v>49</v>
      </c>
    </row>
    <row r="9183" spans="1:7" hidden="1" x14ac:dyDescent="0.35">
      <c r="A9183" t="s">
        <v>35</v>
      </c>
      <c r="B9183">
        <v>2023</v>
      </c>
      <c r="C9183" t="s">
        <v>6</v>
      </c>
      <c r="D9183">
        <v>176.5</v>
      </c>
      <c r="E9183" t="s">
        <v>10</v>
      </c>
      <c r="F9183">
        <v>174.6</v>
      </c>
      <c r="G9183" t="s">
        <v>49</v>
      </c>
    </row>
    <row r="9184" spans="1:7" hidden="1" x14ac:dyDescent="0.35">
      <c r="A9184" t="s">
        <v>35</v>
      </c>
      <c r="B9184">
        <v>2023</v>
      </c>
      <c r="C9184" t="s">
        <v>6</v>
      </c>
      <c r="D9184">
        <v>176.5</v>
      </c>
      <c r="E9184" t="s">
        <v>11</v>
      </c>
      <c r="F9184">
        <v>187.2</v>
      </c>
      <c r="G9184" t="s">
        <v>49</v>
      </c>
    </row>
    <row r="9185" spans="1:7" hidden="1" x14ac:dyDescent="0.35">
      <c r="A9185" t="s">
        <v>35</v>
      </c>
      <c r="B9185">
        <v>2023</v>
      </c>
      <c r="C9185" t="s">
        <v>6</v>
      </c>
      <c r="D9185">
        <v>176.5</v>
      </c>
      <c r="E9185" t="s">
        <v>12</v>
      </c>
      <c r="F9185">
        <v>158.30000000000001</v>
      </c>
      <c r="G9185" t="s">
        <v>49</v>
      </c>
    </row>
    <row r="9186" spans="1:7" hidden="1" x14ac:dyDescent="0.35">
      <c r="A9186" t="s">
        <v>35</v>
      </c>
      <c r="B9186">
        <v>2023</v>
      </c>
      <c r="C9186" t="s">
        <v>6</v>
      </c>
      <c r="D9186">
        <v>176.5</v>
      </c>
      <c r="E9186" t="s">
        <v>13</v>
      </c>
      <c r="F9186">
        <v>153.9</v>
      </c>
      <c r="G9186" t="s">
        <v>49</v>
      </c>
    </row>
    <row r="9187" spans="1:7" hidden="1" x14ac:dyDescent="0.35">
      <c r="A9187" t="s">
        <v>35</v>
      </c>
      <c r="B9187">
        <v>2023</v>
      </c>
      <c r="C9187" t="s">
        <v>6</v>
      </c>
      <c r="D9187">
        <v>176.5</v>
      </c>
      <c r="E9187" t="s">
        <v>14</v>
      </c>
      <c r="F9187">
        <v>170.9</v>
      </c>
      <c r="G9187" t="s">
        <v>49</v>
      </c>
    </row>
    <row r="9188" spans="1:7" hidden="1" x14ac:dyDescent="0.35">
      <c r="A9188" t="s">
        <v>35</v>
      </c>
      <c r="B9188">
        <v>2023</v>
      </c>
      <c r="C9188" t="s">
        <v>6</v>
      </c>
      <c r="D9188">
        <v>176.5</v>
      </c>
      <c r="E9188" t="s">
        <v>15</v>
      </c>
      <c r="F9188">
        <v>121.1</v>
      </c>
      <c r="G9188" t="s">
        <v>49</v>
      </c>
    </row>
    <row r="9189" spans="1:7" hidden="1" x14ac:dyDescent="0.35">
      <c r="A9189" t="s">
        <v>35</v>
      </c>
      <c r="B9189">
        <v>2023</v>
      </c>
      <c r="C9189" t="s">
        <v>6</v>
      </c>
      <c r="D9189">
        <v>176.5</v>
      </c>
      <c r="E9189" t="s">
        <v>16</v>
      </c>
      <c r="F9189">
        <v>208.4</v>
      </c>
      <c r="G9189" t="s">
        <v>49</v>
      </c>
    </row>
    <row r="9190" spans="1:7" hidden="1" x14ac:dyDescent="0.35">
      <c r="A9190" t="s">
        <v>35</v>
      </c>
      <c r="B9190">
        <v>2023</v>
      </c>
      <c r="C9190" t="s">
        <v>6</v>
      </c>
      <c r="D9190">
        <v>176.5</v>
      </c>
      <c r="E9190" t="s">
        <v>17</v>
      </c>
      <c r="F9190">
        <v>171.4</v>
      </c>
      <c r="G9190" t="s">
        <v>49</v>
      </c>
    </row>
    <row r="9191" spans="1:7" hidden="1" x14ac:dyDescent="0.35">
      <c r="A9191" t="s">
        <v>35</v>
      </c>
      <c r="B9191">
        <v>2023</v>
      </c>
      <c r="C9191" t="s">
        <v>6</v>
      </c>
      <c r="D9191">
        <v>176.5</v>
      </c>
      <c r="E9191" t="s">
        <v>18</v>
      </c>
      <c r="F9191">
        <v>191.2</v>
      </c>
      <c r="G9191" t="s">
        <v>49</v>
      </c>
    </row>
    <row r="9192" spans="1:7" hidden="1" x14ac:dyDescent="0.35">
      <c r="A9192" t="s">
        <v>35</v>
      </c>
      <c r="B9192">
        <v>2023</v>
      </c>
      <c r="C9192" t="s">
        <v>6</v>
      </c>
      <c r="D9192">
        <v>176.5</v>
      </c>
      <c r="E9192" t="s">
        <v>19</v>
      </c>
      <c r="F9192">
        <v>176.7</v>
      </c>
      <c r="G9192" t="s">
        <v>49</v>
      </c>
    </row>
    <row r="9193" spans="1:7" hidden="1" x14ac:dyDescent="0.35">
      <c r="A9193" t="s">
        <v>35</v>
      </c>
      <c r="B9193">
        <v>2023</v>
      </c>
      <c r="C9193" t="s">
        <v>6</v>
      </c>
      <c r="D9193">
        <v>176.5</v>
      </c>
      <c r="E9193" t="s">
        <v>20</v>
      </c>
      <c r="F9193">
        <v>198.2</v>
      </c>
      <c r="G9193" t="s">
        <v>50</v>
      </c>
    </row>
    <row r="9194" spans="1:7" hidden="1" x14ac:dyDescent="0.35">
      <c r="A9194" t="s">
        <v>35</v>
      </c>
      <c r="B9194">
        <v>2023</v>
      </c>
      <c r="C9194" t="s">
        <v>6</v>
      </c>
      <c r="D9194">
        <v>176.5</v>
      </c>
      <c r="E9194" t="s">
        <v>21</v>
      </c>
      <c r="F9194">
        <v>184.9</v>
      </c>
      <c r="G9194" t="s">
        <v>51</v>
      </c>
    </row>
    <row r="9195" spans="1:7" hidden="1" x14ac:dyDescent="0.35">
      <c r="A9195" t="s">
        <v>35</v>
      </c>
      <c r="B9195">
        <v>2023</v>
      </c>
      <c r="C9195" t="s">
        <v>6</v>
      </c>
      <c r="D9195">
        <v>176.5</v>
      </c>
      <c r="E9195" t="s">
        <v>22</v>
      </c>
      <c r="F9195">
        <v>177.6</v>
      </c>
      <c r="G9195" t="s">
        <v>51</v>
      </c>
    </row>
    <row r="9196" spans="1:7" hidden="1" x14ac:dyDescent="0.35">
      <c r="A9196" t="s">
        <v>35</v>
      </c>
      <c r="B9196">
        <v>2023</v>
      </c>
      <c r="C9196" t="s">
        <v>6</v>
      </c>
      <c r="D9196">
        <v>176.5</v>
      </c>
      <c r="E9196" t="s">
        <v>23</v>
      </c>
      <c r="F9196">
        <v>183.8</v>
      </c>
      <c r="G9196" t="s">
        <v>51</v>
      </c>
    </row>
    <row r="9197" spans="1:7" hidden="1" x14ac:dyDescent="0.35">
      <c r="A9197" t="s">
        <v>35</v>
      </c>
      <c r="B9197">
        <v>2023</v>
      </c>
      <c r="C9197" t="s">
        <v>6</v>
      </c>
      <c r="D9197">
        <v>176.5</v>
      </c>
      <c r="E9197" t="s">
        <v>24</v>
      </c>
      <c r="F9197">
        <v>172.1</v>
      </c>
      <c r="G9197" t="s">
        <v>24</v>
      </c>
    </row>
    <row r="9198" spans="1:7" hidden="1" x14ac:dyDescent="0.35">
      <c r="A9198" t="s">
        <v>35</v>
      </c>
      <c r="B9198">
        <v>2023</v>
      </c>
      <c r="C9198" t="s">
        <v>6</v>
      </c>
      <c r="D9198">
        <v>176.5</v>
      </c>
      <c r="E9198" t="s">
        <v>25</v>
      </c>
      <c r="F9198">
        <v>182</v>
      </c>
      <c r="G9198" t="s">
        <v>55</v>
      </c>
    </row>
    <row r="9199" spans="1:7" hidden="1" x14ac:dyDescent="0.35">
      <c r="A9199" t="s">
        <v>35</v>
      </c>
      <c r="B9199">
        <v>2023</v>
      </c>
      <c r="C9199" t="s">
        <v>6</v>
      </c>
      <c r="D9199">
        <v>176.5</v>
      </c>
      <c r="E9199" t="s">
        <v>26</v>
      </c>
      <c r="F9199">
        <v>172.9</v>
      </c>
      <c r="G9199" t="s">
        <v>52</v>
      </c>
    </row>
    <row r="9200" spans="1:7" hidden="1" x14ac:dyDescent="0.35">
      <c r="A9200" t="s">
        <v>35</v>
      </c>
      <c r="B9200">
        <v>2023</v>
      </c>
      <c r="C9200" t="s">
        <v>6</v>
      </c>
      <c r="D9200">
        <v>176.5</v>
      </c>
      <c r="E9200" t="s">
        <v>27</v>
      </c>
      <c r="F9200">
        <v>182.3</v>
      </c>
      <c r="G9200" t="s">
        <v>27</v>
      </c>
    </row>
    <row r="9201" spans="1:7" hidden="1" x14ac:dyDescent="0.35">
      <c r="A9201" t="s">
        <v>35</v>
      </c>
      <c r="B9201">
        <v>2023</v>
      </c>
      <c r="C9201" t="s">
        <v>6</v>
      </c>
      <c r="D9201">
        <v>176.5</v>
      </c>
      <c r="E9201" t="s">
        <v>28</v>
      </c>
      <c r="F9201">
        <v>163.6</v>
      </c>
      <c r="G9201" t="s">
        <v>54</v>
      </c>
    </row>
    <row r="9202" spans="1:7" hidden="1" x14ac:dyDescent="0.35">
      <c r="A9202" t="s">
        <v>35</v>
      </c>
      <c r="B9202">
        <v>2023</v>
      </c>
      <c r="C9202" t="s">
        <v>6</v>
      </c>
      <c r="D9202">
        <v>176.5</v>
      </c>
      <c r="E9202" t="s">
        <v>29</v>
      </c>
      <c r="F9202">
        <v>169.5</v>
      </c>
      <c r="G9202" t="s">
        <v>56</v>
      </c>
    </row>
    <row r="9203" spans="1:7" hidden="1" x14ac:dyDescent="0.35">
      <c r="A9203" t="s">
        <v>35</v>
      </c>
      <c r="B9203">
        <v>2023</v>
      </c>
      <c r="C9203" t="s">
        <v>6</v>
      </c>
      <c r="D9203">
        <v>176.5</v>
      </c>
      <c r="E9203" t="s">
        <v>30</v>
      </c>
      <c r="F9203">
        <v>174.3</v>
      </c>
      <c r="G9203" t="s">
        <v>30</v>
      </c>
    </row>
    <row r="9204" spans="1:7" hidden="1" x14ac:dyDescent="0.35">
      <c r="A9204" t="s">
        <v>35</v>
      </c>
      <c r="B9204">
        <v>2023</v>
      </c>
      <c r="C9204" t="s">
        <v>6</v>
      </c>
      <c r="D9204">
        <v>176.5</v>
      </c>
      <c r="E9204" t="s">
        <v>31</v>
      </c>
      <c r="F9204">
        <v>178.6</v>
      </c>
      <c r="G9204" t="s">
        <v>53</v>
      </c>
    </row>
    <row r="9205" spans="1:7" hidden="1" x14ac:dyDescent="0.35">
      <c r="A9205" t="s">
        <v>35</v>
      </c>
      <c r="B9205">
        <v>2023</v>
      </c>
      <c r="C9205" t="s">
        <v>6</v>
      </c>
      <c r="D9205">
        <v>176.5</v>
      </c>
      <c r="E9205" t="s">
        <v>32</v>
      </c>
      <c r="F9205">
        <v>172.8</v>
      </c>
      <c r="G9205" t="s">
        <v>32</v>
      </c>
    </row>
    <row r="9206" spans="1:7" hidden="1" x14ac:dyDescent="0.35">
      <c r="A9206" t="s">
        <v>5</v>
      </c>
      <c r="B9206">
        <v>2023</v>
      </c>
      <c r="C9206" t="s">
        <v>36</v>
      </c>
      <c r="D9206">
        <v>178</v>
      </c>
      <c r="E9206" t="s">
        <v>7</v>
      </c>
      <c r="F9206">
        <v>174.2</v>
      </c>
      <c r="G9206" t="s">
        <v>49</v>
      </c>
    </row>
    <row r="9207" spans="1:7" hidden="1" x14ac:dyDescent="0.35">
      <c r="A9207" t="s">
        <v>5</v>
      </c>
      <c r="B9207">
        <v>2023</v>
      </c>
      <c r="C9207" t="s">
        <v>36</v>
      </c>
      <c r="D9207">
        <v>178</v>
      </c>
      <c r="E9207" t="s">
        <v>8</v>
      </c>
      <c r="F9207">
        <v>205.2</v>
      </c>
      <c r="G9207" t="s">
        <v>49</v>
      </c>
    </row>
    <row r="9208" spans="1:7" hidden="1" x14ac:dyDescent="0.35">
      <c r="A9208" t="s">
        <v>5</v>
      </c>
      <c r="B9208">
        <v>2023</v>
      </c>
      <c r="C9208" t="s">
        <v>36</v>
      </c>
      <c r="D9208">
        <v>178</v>
      </c>
      <c r="E9208" t="s">
        <v>9</v>
      </c>
      <c r="F9208">
        <v>173.9</v>
      </c>
      <c r="G9208" t="s">
        <v>49</v>
      </c>
    </row>
    <row r="9209" spans="1:7" hidden="1" x14ac:dyDescent="0.35">
      <c r="A9209" t="s">
        <v>5</v>
      </c>
      <c r="B9209">
        <v>2023</v>
      </c>
      <c r="C9209" t="s">
        <v>36</v>
      </c>
      <c r="D9209">
        <v>178</v>
      </c>
      <c r="E9209" t="s">
        <v>10</v>
      </c>
      <c r="F9209">
        <v>177</v>
      </c>
      <c r="G9209" t="s">
        <v>49</v>
      </c>
    </row>
    <row r="9210" spans="1:7" hidden="1" x14ac:dyDescent="0.35">
      <c r="A9210" t="s">
        <v>5</v>
      </c>
      <c r="B9210">
        <v>2023</v>
      </c>
      <c r="C9210" t="s">
        <v>36</v>
      </c>
      <c r="D9210">
        <v>178</v>
      </c>
      <c r="E9210" t="s">
        <v>11</v>
      </c>
      <c r="F9210">
        <v>183.4</v>
      </c>
      <c r="G9210" t="s">
        <v>49</v>
      </c>
    </row>
    <row r="9211" spans="1:7" hidden="1" x14ac:dyDescent="0.35">
      <c r="A9211" t="s">
        <v>5</v>
      </c>
      <c r="B9211">
        <v>2023</v>
      </c>
      <c r="C9211" t="s">
        <v>36</v>
      </c>
      <c r="D9211">
        <v>178</v>
      </c>
      <c r="E9211" t="s">
        <v>12</v>
      </c>
      <c r="F9211">
        <v>167.2</v>
      </c>
      <c r="G9211" t="s">
        <v>49</v>
      </c>
    </row>
    <row r="9212" spans="1:7" hidden="1" x14ac:dyDescent="0.35">
      <c r="A9212" t="s">
        <v>5</v>
      </c>
      <c r="B9212">
        <v>2023</v>
      </c>
      <c r="C9212" t="s">
        <v>36</v>
      </c>
      <c r="D9212">
        <v>178</v>
      </c>
      <c r="E9212" t="s">
        <v>13</v>
      </c>
      <c r="F9212">
        <v>140.9</v>
      </c>
      <c r="G9212" t="s">
        <v>49</v>
      </c>
    </row>
    <row r="9213" spans="1:7" hidden="1" x14ac:dyDescent="0.35">
      <c r="A9213" t="s">
        <v>5</v>
      </c>
      <c r="B9213">
        <v>2023</v>
      </c>
      <c r="C9213" t="s">
        <v>36</v>
      </c>
      <c r="D9213">
        <v>178</v>
      </c>
      <c r="E9213" t="s">
        <v>14</v>
      </c>
      <c r="F9213">
        <v>170.4</v>
      </c>
      <c r="G9213" t="s">
        <v>49</v>
      </c>
    </row>
    <row r="9214" spans="1:7" hidden="1" x14ac:dyDescent="0.35">
      <c r="A9214" t="s">
        <v>5</v>
      </c>
      <c r="B9214">
        <v>2023</v>
      </c>
      <c r="C9214" t="s">
        <v>36</v>
      </c>
      <c r="D9214">
        <v>178</v>
      </c>
      <c r="E9214" t="s">
        <v>15</v>
      </c>
      <c r="F9214">
        <v>119.1</v>
      </c>
      <c r="G9214" t="s">
        <v>49</v>
      </c>
    </row>
    <row r="9215" spans="1:7" hidden="1" x14ac:dyDescent="0.35">
      <c r="A9215" t="s">
        <v>5</v>
      </c>
      <c r="B9215">
        <v>2023</v>
      </c>
      <c r="C9215" t="s">
        <v>36</v>
      </c>
      <c r="D9215">
        <v>178</v>
      </c>
      <c r="E9215" t="s">
        <v>16</v>
      </c>
      <c r="F9215">
        <v>212.1</v>
      </c>
      <c r="G9215" t="s">
        <v>49</v>
      </c>
    </row>
    <row r="9216" spans="1:7" hidden="1" x14ac:dyDescent="0.35">
      <c r="A9216" t="s">
        <v>5</v>
      </c>
      <c r="B9216">
        <v>2023</v>
      </c>
      <c r="C9216" t="s">
        <v>36</v>
      </c>
      <c r="D9216">
        <v>178</v>
      </c>
      <c r="E9216" t="s">
        <v>17</v>
      </c>
      <c r="F9216">
        <v>177.6</v>
      </c>
      <c r="G9216" t="s">
        <v>49</v>
      </c>
    </row>
    <row r="9217" spans="1:7" hidden="1" x14ac:dyDescent="0.35">
      <c r="A9217" t="s">
        <v>5</v>
      </c>
      <c r="B9217">
        <v>2023</v>
      </c>
      <c r="C9217" t="s">
        <v>36</v>
      </c>
      <c r="D9217">
        <v>178</v>
      </c>
      <c r="E9217" t="s">
        <v>18</v>
      </c>
      <c r="F9217">
        <v>189.9</v>
      </c>
      <c r="G9217" t="s">
        <v>49</v>
      </c>
    </row>
    <row r="9218" spans="1:7" hidden="1" x14ac:dyDescent="0.35">
      <c r="A9218" t="s">
        <v>5</v>
      </c>
      <c r="B9218">
        <v>2023</v>
      </c>
      <c r="C9218" t="s">
        <v>36</v>
      </c>
      <c r="D9218">
        <v>178</v>
      </c>
      <c r="E9218" t="s">
        <v>19</v>
      </c>
      <c r="F9218">
        <v>174.8</v>
      </c>
      <c r="G9218" t="s">
        <v>49</v>
      </c>
    </row>
    <row r="9219" spans="1:7" hidden="1" x14ac:dyDescent="0.35">
      <c r="A9219" t="s">
        <v>5</v>
      </c>
      <c r="B9219">
        <v>2023</v>
      </c>
      <c r="C9219" t="s">
        <v>36</v>
      </c>
      <c r="D9219">
        <v>178</v>
      </c>
      <c r="E9219" t="s">
        <v>20</v>
      </c>
      <c r="F9219">
        <v>198.3</v>
      </c>
      <c r="G9219" t="s">
        <v>50</v>
      </c>
    </row>
    <row r="9220" spans="1:7" hidden="1" x14ac:dyDescent="0.35">
      <c r="A9220" t="s">
        <v>5</v>
      </c>
      <c r="B9220">
        <v>2023</v>
      </c>
      <c r="C9220" t="s">
        <v>36</v>
      </c>
      <c r="D9220">
        <v>178</v>
      </c>
      <c r="E9220" t="s">
        <v>21</v>
      </c>
      <c r="F9220">
        <v>190</v>
      </c>
      <c r="G9220" t="s">
        <v>51</v>
      </c>
    </row>
    <row r="9221" spans="1:7" hidden="1" x14ac:dyDescent="0.35">
      <c r="A9221" t="s">
        <v>5</v>
      </c>
      <c r="B9221">
        <v>2023</v>
      </c>
      <c r="C9221" t="s">
        <v>36</v>
      </c>
      <c r="D9221">
        <v>178</v>
      </c>
      <c r="E9221" t="s">
        <v>22</v>
      </c>
      <c r="F9221">
        <v>187</v>
      </c>
      <c r="G9221" t="s">
        <v>51</v>
      </c>
    </row>
    <row r="9222" spans="1:7" hidden="1" x14ac:dyDescent="0.35">
      <c r="A9222" t="s">
        <v>5</v>
      </c>
      <c r="B9222">
        <v>2023</v>
      </c>
      <c r="C9222" t="s">
        <v>36</v>
      </c>
      <c r="D9222">
        <v>178</v>
      </c>
      <c r="E9222" t="s">
        <v>23</v>
      </c>
      <c r="F9222">
        <v>189.6</v>
      </c>
      <c r="G9222" t="s">
        <v>51</v>
      </c>
    </row>
    <row r="9223" spans="1:7" hidden="1" x14ac:dyDescent="0.35">
      <c r="A9223" t="s">
        <v>5</v>
      </c>
      <c r="B9223">
        <v>2023</v>
      </c>
      <c r="C9223" t="s">
        <v>36</v>
      </c>
      <c r="D9223">
        <v>178</v>
      </c>
      <c r="E9223" t="s">
        <v>24</v>
      </c>
      <c r="G9223" t="s">
        <v>24</v>
      </c>
    </row>
    <row r="9224" spans="1:7" hidden="1" x14ac:dyDescent="0.35">
      <c r="A9224" t="s">
        <v>5</v>
      </c>
      <c r="B9224">
        <v>2023</v>
      </c>
      <c r="C9224" t="s">
        <v>36</v>
      </c>
      <c r="D9224">
        <v>178</v>
      </c>
      <c r="E9224" t="s">
        <v>25</v>
      </c>
      <c r="F9224">
        <v>181.6</v>
      </c>
      <c r="G9224" t="s">
        <v>55</v>
      </c>
    </row>
    <row r="9225" spans="1:7" hidden="1" x14ac:dyDescent="0.35">
      <c r="A9225" t="s">
        <v>5</v>
      </c>
      <c r="B9225">
        <v>2023</v>
      </c>
      <c r="C9225" t="s">
        <v>36</v>
      </c>
      <c r="D9225">
        <v>178</v>
      </c>
      <c r="E9225" t="s">
        <v>26</v>
      </c>
      <c r="F9225">
        <v>178.6</v>
      </c>
      <c r="G9225" t="s">
        <v>52</v>
      </c>
    </row>
    <row r="9226" spans="1:7" hidden="1" x14ac:dyDescent="0.35">
      <c r="A9226" t="s">
        <v>5</v>
      </c>
      <c r="B9226">
        <v>2023</v>
      </c>
      <c r="C9226" t="s">
        <v>36</v>
      </c>
      <c r="D9226">
        <v>178</v>
      </c>
      <c r="E9226" t="s">
        <v>27</v>
      </c>
      <c r="F9226">
        <v>186.6</v>
      </c>
      <c r="G9226" t="s">
        <v>27</v>
      </c>
    </row>
    <row r="9227" spans="1:7" hidden="1" x14ac:dyDescent="0.35">
      <c r="A9227" t="s">
        <v>5</v>
      </c>
      <c r="B9227">
        <v>2023</v>
      </c>
      <c r="C9227" t="s">
        <v>36</v>
      </c>
      <c r="D9227">
        <v>178</v>
      </c>
      <c r="E9227" t="s">
        <v>28</v>
      </c>
      <c r="F9227">
        <v>169</v>
      </c>
      <c r="G9227" t="s">
        <v>54</v>
      </c>
    </row>
    <row r="9228" spans="1:7" hidden="1" x14ac:dyDescent="0.35">
      <c r="A9228" t="s">
        <v>5</v>
      </c>
      <c r="B9228">
        <v>2023</v>
      </c>
      <c r="C9228" t="s">
        <v>36</v>
      </c>
      <c r="D9228">
        <v>178</v>
      </c>
      <c r="E9228" t="s">
        <v>29</v>
      </c>
      <c r="F9228">
        <v>172.8</v>
      </c>
      <c r="G9228" t="s">
        <v>56</v>
      </c>
    </row>
    <row r="9229" spans="1:7" hidden="1" x14ac:dyDescent="0.35">
      <c r="A9229" t="s">
        <v>5</v>
      </c>
      <c r="B9229">
        <v>2023</v>
      </c>
      <c r="C9229" t="s">
        <v>36</v>
      </c>
      <c r="D9229">
        <v>178</v>
      </c>
      <c r="E9229" t="s">
        <v>30</v>
      </c>
      <c r="F9229">
        <v>178.5</v>
      </c>
      <c r="G9229" t="s">
        <v>30</v>
      </c>
    </row>
    <row r="9230" spans="1:7" hidden="1" x14ac:dyDescent="0.35">
      <c r="A9230" t="s">
        <v>5</v>
      </c>
      <c r="B9230">
        <v>2023</v>
      </c>
      <c r="C9230" t="s">
        <v>36</v>
      </c>
      <c r="D9230">
        <v>178</v>
      </c>
      <c r="E9230" t="s">
        <v>31</v>
      </c>
      <c r="F9230">
        <v>180.7</v>
      </c>
      <c r="G9230" t="s">
        <v>53</v>
      </c>
    </row>
    <row r="9231" spans="1:7" hidden="1" x14ac:dyDescent="0.35">
      <c r="A9231" t="s">
        <v>5</v>
      </c>
      <c r="B9231">
        <v>2023</v>
      </c>
      <c r="C9231" t="s">
        <v>36</v>
      </c>
      <c r="D9231">
        <v>178</v>
      </c>
      <c r="E9231" t="s">
        <v>32</v>
      </c>
      <c r="F9231">
        <v>177.9</v>
      </c>
      <c r="G9231" t="s">
        <v>32</v>
      </c>
    </row>
    <row r="9232" spans="1:7" hidden="1" x14ac:dyDescent="0.35">
      <c r="A9232" t="s">
        <v>34</v>
      </c>
      <c r="B9232">
        <v>2023</v>
      </c>
      <c r="C9232" t="s">
        <v>36</v>
      </c>
      <c r="D9232">
        <v>176.3</v>
      </c>
      <c r="E9232" t="s">
        <v>7</v>
      </c>
      <c r="F9232">
        <v>174.7</v>
      </c>
      <c r="G9232" t="s">
        <v>49</v>
      </c>
    </row>
    <row r="9233" spans="1:7" hidden="1" x14ac:dyDescent="0.35">
      <c r="A9233" t="s">
        <v>34</v>
      </c>
      <c r="B9233">
        <v>2023</v>
      </c>
      <c r="C9233" t="s">
        <v>36</v>
      </c>
      <c r="D9233">
        <v>176.3</v>
      </c>
      <c r="E9233" t="s">
        <v>8</v>
      </c>
      <c r="F9233">
        <v>212.2</v>
      </c>
      <c r="G9233" t="s">
        <v>49</v>
      </c>
    </row>
    <row r="9234" spans="1:7" hidden="1" x14ac:dyDescent="0.35">
      <c r="A9234" t="s">
        <v>34</v>
      </c>
      <c r="B9234">
        <v>2023</v>
      </c>
      <c r="C9234" t="s">
        <v>36</v>
      </c>
      <c r="D9234">
        <v>176.3</v>
      </c>
      <c r="E9234" t="s">
        <v>9</v>
      </c>
      <c r="F9234">
        <v>177.2</v>
      </c>
      <c r="G9234" t="s">
        <v>49</v>
      </c>
    </row>
    <row r="9235" spans="1:7" hidden="1" x14ac:dyDescent="0.35">
      <c r="A9235" t="s">
        <v>34</v>
      </c>
      <c r="B9235">
        <v>2023</v>
      </c>
      <c r="C9235" t="s">
        <v>36</v>
      </c>
      <c r="D9235">
        <v>176.3</v>
      </c>
      <c r="E9235" t="s">
        <v>10</v>
      </c>
      <c r="F9235">
        <v>177.9</v>
      </c>
      <c r="G9235" t="s">
        <v>49</v>
      </c>
    </row>
    <row r="9236" spans="1:7" hidden="1" x14ac:dyDescent="0.35">
      <c r="A9236" t="s">
        <v>34</v>
      </c>
      <c r="B9236">
        <v>2023</v>
      </c>
      <c r="C9236" t="s">
        <v>36</v>
      </c>
      <c r="D9236">
        <v>176.3</v>
      </c>
      <c r="E9236" t="s">
        <v>11</v>
      </c>
      <c r="F9236">
        <v>172.2</v>
      </c>
      <c r="G9236" t="s">
        <v>49</v>
      </c>
    </row>
    <row r="9237" spans="1:7" hidden="1" x14ac:dyDescent="0.35">
      <c r="A9237" t="s">
        <v>34</v>
      </c>
      <c r="B9237">
        <v>2023</v>
      </c>
      <c r="C9237" t="s">
        <v>36</v>
      </c>
      <c r="D9237">
        <v>176.3</v>
      </c>
      <c r="E9237" t="s">
        <v>12</v>
      </c>
      <c r="F9237">
        <v>172.1</v>
      </c>
      <c r="G9237" t="s">
        <v>49</v>
      </c>
    </row>
    <row r="9238" spans="1:7" hidden="1" x14ac:dyDescent="0.35">
      <c r="A9238" t="s">
        <v>34</v>
      </c>
      <c r="B9238">
        <v>2023</v>
      </c>
      <c r="C9238" t="s">
        <v>36</v>
      </c>
      <c r="D9238">
        <v>176.3</v>
      </c>
      <c r="E9238" t="s">
        <v>13</v>
      </c>
      <c r="F9238">
        <v>175.8</v>
      </c>
      <c r="G9238" t="s">
        <v>49</v>
      </c>
    </row>
    <row r="9239" spans="1:7" hidden="1" x14ac:dyDescent="0.35">
      <c r="A9239" t="s">
        <v>34</v>
      </c>
      <c r="B9239">
        <v>2023</v>
      </c>
      <c r="C9239" t="s">
        <v>36</v>
      </c>
      <c r="D9239">
        <v>176.3</v>
      </c>
      <c r="E9239" t="s">
        <v>14</v>
      </c>
      <c r="F9239">
        <v>172.2</v>
      </c>
      <c r="G9239" t="s">
        <v>49</v>
      </c>
    </row>
    <row r="9240" spans="1:7" hidden="1" x14ac:dyDescent="0.35">
      <c r="A9240" t="s">
        <v>34</v>
      </c>
      <c r="B9240">
        <v>2023</v>
      </c>
      <c r="C9240" t="s">
        <v>36</v>
      </c>
      <c r="D9240">
        <v>176.3</v>
      </c>
      <c r="E9240" t="s">
        <v>15</v>
      </c>
      <c r="F9240">
        <v>121.9</v>
      </c>
      <c r="G9240" t="s">
        <v>49</v>
      </c>
    </row>
    <row r="9241" spans="1:7" hidden="1" x14ac:dyDescent="0.35">
      <c r="A9241" t="s">
        <v>34</v>
      </c>
      <c r="B9241">
        <v>2023</v>
      </c>
      <c r="C9241" t="s">
        <v>36</v>
      </c>
      <c r="D9241">
        <v>176.3</v>
      </c>
      <c r="E9241" t="s">
        <v>16</v>
      </c>
      <c r="F9241">
        <v>204.8</v>
      </c>
      <c r="G9241" t="s">
        <v>49</v>
      </c>
    </row>
    <row r="9242" spans="1:7" hidden="1" x14ac:dyDescent="0.35">
      <c r="A9242" t="s">
        <v>34</v>
      </c>
      <c r="B9242">
        <v>2023</v>
      </c>
      <c r="C9242" t="s">
        <v>36</v>
      </c>
      <c r="D9242">
        <v>176.3</v>
      </c>
      <c r="E9242" t="s">
        <v>17</v>
      </c>
      <c r="F9242">
        <v>164.9</v>
      </c>
      <c r="G9242" t="s">
        <v>49</v>
      </c>
    </row>
    <row r="9243" spans="1:7" hidden="1" x14ac:dyDescent="0.35">
      <c r="A9243" t="s">
        <v>34</v>
      </c>
      <c r="B9243">
        <v>2023</v>
      </c>
      <c r="C9243" t="s">
        <v>36</v>
      </c>
      <c r="D9243">
        <v>176.3</v>
      </c>
      <c r="E9243" t="s">
        <v>18</v>
      </c>
      <c r="F9243">
        <v>196.6</v>
      </c>
      <c r="G9243" t="s">
        <v>49</v>
      </c>
    </row>
    <row r="9244" spans="1:7" hidden="1" x14ac:dyDescent="0.35">
      <c r="A9244" t="s">
        <v>34</v>
      </c>
      <c r="B9244">
        <v>2023</v>
      </c>
      <c r="C9244" t="s">
        <v>36</v>
      </c>
      <c r="D9244">
        <v>176.3</v>
      </c>
      <c r="E9244" t="s">
        <v>19</v>
      </c>
      <c r="F9244">
        <v>180.7</v>
      </c>
      <c r="G9244" t="s">
        <v>49</v>
      </c>
    </row>
    <row r="9245" spans="1:7" hidden="1" x14ac:dyDescent="0.35">
      <c r="A9245" t="s">
        <v>34</v>
      </c>
      <c r="B9245">
        <v>2023</v>
      </c>
      <c r="C9245" t="s">
        <v>36</v>
      </c>
      <c r="D9245">
        <v>176.3</v>
      </c>
      <c r="E9245" t="s">
        <v>20</v>
      </c>
      <c r="F9245">
        <v>202.7</v>
      </c>
      <c r="G9245" t="s">
        <v>50</v>
      </c>
    </row>
    <row r="9246" spans="1:7" hidden="1" x14ac:dyDescent="0.35">
      <c r="A9246" t="s">
        <v>34</v>
      </c>
      <c r="B9246">
        <v>2023</v>
      </c>
      <c r="C9246" t="s">
        <v>36</v>
      </c>
      <c r="D9246">
        <v>176.3</v>
      </c>
      <c r="E9246" t="s">
        <v>21</v>
      </c>
      <c r="F9246">
        <v>180.3</v>
      </c>
      <c r="G9246" t="s">
        <v>51</v>
      </c>
    </row>
    <row r="9247" spans="1:7" hidden="1" x14ac:dyDescent="0.35">
      <c r="A9247" t="s">
        <v>34</v>
      </c>
      <c r="B9247">
        <v>2023</v>
      </c>
      <c r="C9247" t="s">
        <v>36</v>
      </c>
      <c r="D9247">
        <v>176.3</v>
      </c>
      <c r="E9247" t="s">
        <v>22</v>
      </c>
      <c r="F9247">
        <v>167</v>
      </c>
      <c r="G9247" t="s">
        <v>51</v>
      </c>
    </row>
    <row r="9248" spans="1:7" hidden="1" x14ac:dyDescent="0.35">
      <c r="A9248" t="s">
        <v>34</v>
      </c>
      <c r="B9248">
        <v>2023</v>
      </c>
      <c r="C9248" t="s">
        <v>36</v>
      </c>
      <c r="D9248">
        <v>176.3</v>
      </c>
      <c r="E9248" t="s">
        <v>23</v>
      </c>
      <c r="F9248">
        <v>178.2</v>
      </c>
      <c r="G9248" t="s">
        <v>51</v>
      </c>
    </row>
    <row r="9249" spans="1:7" hidden="1" x14ac:dyDescent="0.35">
      <c r="A9249" t="s">
        <v>34</v>
      </c>
      <c r="B9249">
        <v>2023</v>
      </c>
      <c r="C9249" t="s">
        <v>36</v>
      </c>
      <c r="D9249">
        <v>176.3</v>
      </c>
      <c r="E9249" t="s">
        <v>24</v>
      </c>
      <c r="F9249">
        <v>173.5</v>
      </c>
      <c r="G9249" t="s">
        <v>24</v>
      </c>
    </row>
    <row r="9250" spans="1:7" hidden="1" x14ac:dyDescent="0.35">
      <c r="A9250" t="s">
        <v>34</v>
      </c>
      <c r="B9250">
        <v>2023</v>
      </c>
      <c r="C9250" t="s">
        <v>36</v>
      </c>
      <c r="D9250">
        <v>176.3</v>
      </c>
      <c r="E9250" t="s">
        <v>25</v>
      </c>
      <c r="F9250">
        <v>182.8</v>
      </c>
      <c r="G9250" t="s">
        <v>55</v>
      </c>
    </row>
    <row r="9251" spans="1:7" hidden="1" x14ac:dyDescent="0.35">
      <c r="A9251" t="s">
        <v>34</v>
      </c>
      <c r="B9251">
        <v>2023</v>
      </c>
      <c r="C9251" t="s">
        <v>36</v>
      </c>
      <c r="D9251">
        <v>176.3</v>
      </c>
      <c r="E9251" t="s">
        <v>26</v>
      </c>
      <c r="F9251">
        <v>169.2</v>
      </c>
      <c r="G9251" t="s">
        <v>52</v>
      </c>
    </row>
    <row r="9252" spans="1:7" hidden="1" x14ac:dyDescent="0.35">
      <c r="A9252" t="s">
        <v>34</v>
      </c>
      <c r="B9252">
        <v>2023</v>
      </c>
      <c r="C9252" t="s">
        <v>36</v>
      </c>
      <c r="D9252">
        <v>176.3</v>
      </c>
      <c r="E9252" t="s">
        <v>27</v>
      </c>
      <c r="F9252">
        <v>180.8</v>
      </c>
      <c r="G9252" t="s">
        <v>27</v>
      </c>
    </row>
    <row r="9253" spans="1:7" hidden="1" x14ac:dyDescent="0.35">
      <c r="A9253" t="s">
        <v>34</v>
      </c>
      <c r="B9253">
        <v>2023</v>
      </c>
      <c r="C9253" t="s">
        <v>36</v>
      </c>
      <c r="D9253">
        <v>176.3</v>
      </c>
      <c r="E9253" t="s">
        <v>28</v>
      </c>
      <c r="F9253">
        <v>159.80000000000001</v>
      </c>
      <c r="G9253" t="s">
        <v>54</v>
      </c>
    </row>
    <row r="9254" spans="1:7" hidden="1" x14ac:dyDescent="0.35">
      <c r="A9254" t="s">
        <v>34</v>
      </c>
      <c r="B9254">
        <v>2023</v>
      </c>
      <c r="C9254" t="s">
        <v>36</v>
      </c>
      <c r="D9254">
        <v>176.3</v>
      </c>
      <c r="E9254" t="s">
        <v>29</v>
      </c>
      <c r="F9254">
        <v>168.4</v>
      </c>
      <c r="G9254" t="s">
        <v>56</v>
      </c>
    </row>
    <row r="9255" spans="1:7" hidden="1" x14ac:dyDescent="0.35">
      <c r="A9255" t="s">
        <v>34</v>
      </c>
      <c r="B9255">
        <v>2023</v>
      </c>
      <c r="C9255" t="s">
        <v>36</v>
      </c>
      <c r="D9255">
        <v>176.3</v>
      </c>
      <c r="E9255" t="s">
        <v>30</v>
      </c>
      <c r="F9255">
        <v>172.5</v>
      </c>
      <c r="G9255" t="s">
        <v>30</v>
      </c>
    </row>
    <row r="9256" spans="1:7" hidden="1" x14ac:dyDescent="0.35">
      <c r="A9256" t="s">
        <v>34</v>
      </c>
      <c r="B9256">
        <v>2023</v>
      </c>
      <c r="C9256" t="s">
        <v>36</v>
      </c>
      <c r="D9256">
        <v>176.3</v>
      </c>
      <c r="E9256" t="s">
        <v>31</v>
      </c>
      <c r="F9256">
        <v>181.4</v>
      </c>
      <c r="G9256" t="s">
        <v>53</v>
      </c>
    </row>
    <row r="9257" spans="1:7" hidden="1" x14ac:dyDescent="0.35">
      <c r="A9257" t="s">
        <v>34</v>
      </c>
      <c r="B9257">
        <v>2023</v>
      </c>
      <c r="C9257" t="s">
        <v>36</v>
      </c>
      <c r="D9257">
        <v>176.3</v>
      </c>
      <c r="E9257" t="s">
        <v>32</v>
      </c>
      <c r="F9257">
        <v>170</v>
      </c>
      <c r="G9257" t="s">
        <v>32</v>
      </c>
    </row>
    <row r="9258" spans="1:7" hidden="1" x14ac:dyDescent="0.35">
      <c r="A9258" t="s">
        <v>35</v>
      </c>
      <c r="B9258">
        <v>2023</v>
      </c>
      <c r="C9258" t="s">
        <v>36</v>
      </c>
      <c r="D9258">
        <v>177.2</v>
      </c>
      <c r="E9258" t="s">
        <v>7</v>
      </c>
      <c r="F9258">
        <v>174.4</v>
      </c>
      <c r="G9258" t="s">
        <v>49</v>
      </c>
    </row>
    <row r="9259" spans="1:7" hidden="1" x14ac:dyDescent="0.35">
      <c r="A9259" t="s">
        <v>35</v>
      </c>
      <c r="B9259">
        <v>2023</v>
      </c>
      <c r="C9259" t="s">
        <v>36</v>
      </c>
      <c r="D9259">
        <v>177.2</v>
      </c>
      <c r="E9259" t="s">
        <v>8</v>
      </c>
      <c r="F9259">
        <v>207.7</v>
      </c>
      <c r="G9259" t="s">
        <v>49</v>
      </c>
    </row>
    <row r="9260" spans="1:7" hidden="1" x14ac:dyDescent="0.35">
      <c r="A9260" t="s">
        <v>35</v>
      </c>
      <c r="B9260">
        <v>2023</v>
      </c>
      <c r="C9260" t="s">
        <v>36</v>
      </c>
      <c r="D9260">
        <v>177.2</v>
      </c>
      <c r="E9260" t="s">
        <v>9</v>
      </c>
      <c r="F9260">
        <v>175.2</v>
      </c>
      <c r="G9260" t="s">
        <v>49</v>
      </c>
    </row>
    <row r="9261" spans="1:7" hidden="1" x14ac:dyDescent="0.35">
      <c r="A9261" t="s">
        <v>35</v>
      </c>
      <c r="B9261">
        <v>2023</v>
      </c>
      <c r="C9261" t="s">
        <v>36</v>
      </c>
      <c r="D9261">
        <v>177.2</v>
      </c>
      <c r="E9261" t="s">
        <v>10</v>
      </c>
      <c r="F9261">
        <v>177.3</v>
      </c>
      <c r="G9261" t="s">
        <v>49</v>
      </c>
    </row>
    <row r="9262" spans="1:7" hidden="1" x14ac:dyDescent="0.35">
      <c r="A9262" t="s">
        <v>35</v>
      </c>
      <c r="B9262">
        <v>2023</v>
      </c>
      <c r="C9262" t="s">
        <v>36</v>
      </c>
      <c r="D9262">
        <v>177.2</v>
      </c>
      <c r="E9262" t="s">
        <v>11</v>
      </c>
      <c r="F9262">
        <v>179.3</v>
      </c>
      <c r="G9262" t="s">
        <v>49</v>
      </c>
    </row>
    <row r="9263" spans="1:7" hidden="1" x14ac:dyDescent="0.35">
      <c r="A9263" t="s">
        <v>35</v>
      </c>
      <c r="B9263">
        <v>2023</v>
      </c>
      <c r="C9263" t="s">
        <v>36</v>
      </c>
      <c r="D9263">
        <v>177.2</v>
      </c>
      <c r="E9263" t="s">
        <v>12</v>
      </c>
      <c r="F9263">
        <v>169.5</v>
      </c>
      <c r="G9263" t="s">
        <v>49</v>
      </c>
    </row>
    <row r="9264" spans="1:7" hidden="1" x14ac:dyDescent="0.35">
      <c r="A9264" t="s">
        <v>35</v>
      </c>
      <c r="B9264">
        <v>2023</v>
      </c>
      <c r="C9264" t="s">
        <v>36</v>
      </c>
      <c r="D9264">
        <v>177.2</v>
      </c>
      <c r="E9264" t="s">
        <v>13</v>
      </c>
      <c r="F9264">
        <v>152.69999999999999</v>
      </c>
      <c r="G9264" t="s">
        <v>49</v>
      </c>
    </row>
    <row r="9265" spans="1:7" hidden="1" x14ac:dyDescent="0.35">
      <c r="A9265" t="s">
        <v>35</v>
      </c>
      <c r="B9265">
        <v>2023</v>
      </c>
      <c r="C9265" t="s">
        <v>36</v>
      </c>
      <c r="D9265">
        <v>177.2</v>
      </c>
      <c r="E9265" t="s">
        <v>14</v>
      </c>
      <c r="F9265">
        <v>171</v>
      </c>
      <c r="G9265" t="s">
        <v>49</v>
      </c>
    </row>
    <row r="9266" spans="1:7" hidden="1" x14ac:dyDescent="0.35">
      <c r="A9266" t="s">
        <v>35</v>
      </c>
      <c r="B9266">
        <v>2023</v>
      </c>
      <c r="C9266" t="s">
        <v>36</v>
      </c>
      <c r="D9266">
        <v>177.2</v>
      </c>
      <c r="E9266" t="s">
        <v>15</v>
      </c>
      <c r="F9266">
        <v>120</v>
      </c>
      <c r="G9266" t="s">
        <v>49</v>
      </c>
    </row>
    <row r="9267" spans="1:7" hidden="1" x14ac:dyDescent="0.35">
      <c r="A9267" t="s">
        <v>35</v>
      </c>
      <c r="B9267">
        <v>2023</v>
      </c>
      <c r="C9267" t="s">
        <v>36</v>
      </c>
      <c r="D9267">
        <v>177.2</v>
      </c>
      <c r="E9267" t="s">
        <v>16</v>
      </c>
      <c r="F9267">
        <v>209.7</v>
      </c>
      <c r="G9267" t="s">
        <v>49</v>
      </c>
    </row>
    <row r="9268" spans="1:7" hidden="1" x14ac:dyDescent="0.35">
      <c r="A9268" t="s">
        <v>35</v>
      </c>
      <c r="B9268">
        <v>2023</v>
      </c>
      <c r="C9268" t="s">
        <v>36</v>
      </c>
      <c r="D9268">
        <v>177.2</v>
      </c>
      <c r="E9268" t="s">
        <v>17</v>
      </c>
      <c r="F9268">
        <v>172.3</v>
      </c>
      <c r="G9268" t="s">
        <v>49</v>
      </c>
    </row>
    <row r="9269" spans="1:7" hidden="1" x14ac:dyDescent="0.35">
      <c r="A9269" t="s">
        <v>35</v>
      </c>
      <c r="B9269">
        <v>2023</v>
      </c>
      <c r="C9269" t="s">
        <v>36</v>
      </c>
      <c r="D9269">
        <v>177.2</v>
      </c>
      <c r="E9269" t="s">
        <v>18</v>
      </c>
      <c r="F9269">
        <v>193</v>
      </c>
      <c r="G9269" t="s">
        <v>49</v>
      </c>
    </row>
    <row r="9270" spans="1:7" hidden="1" x14ac:dyDescent="0.35">
      <c r="A9270" t="s">
        <v>35</v>
      </c>
      <c r="B9270">
        <v>2023</v>
      </c>
      <c r="C9270" t="s">
        <v>36</v>
      </c>
      <c r="D9270">
        <v>177.2</v>
      </c>
      <c r="E9270" t="s">
        <v>19</v>
      </c>
      <c r="F9270">
        <v>177</v>
      </c>
      <c r="G9270" t="s">
        <v>49</v>
      </c>
    </row>
    <row r="9271" spans="1:7" hidden="1" x14ac:dyDescent="0.35">
      <c r="A9271" t="s">
        <v>35</v>
      </c>
      <c r="B9271">
        <v>2023</v>
      </c>
      <c r="C9271" t="s">
        <v>36</v>
      </c>
      <c r="D9271">
        <v>177.2</v>
      </c>
      <c r="E9271" t="s">
        <v>20</v>
      </c>
      <c r="F9271">
        <v>199.5</v>
      </c>
      <c r="G9271" t="s">
        <v>50</v>
      </c>
    </row>
    <row r="9272" spans="1:7" hidden="1" x14ac:dyDescent="0.35">
      <c r="A9272" t="s">
        <v>35</v>
      </c>
      <c r="B9272">
        <v>2023</v>
      </c>
      <c r="C9272" t="s">
        <v>36</v>
      </c>
      <c r="D9272">
        <v>177.2</v>
      </c>
      <c r="E9272" t="s">
        <v>21</v>
      </c>
      <c r="F9272">
        <v>186.2</v>
      </c>
      <c r="G9272" t="s">
        <v>51</v>
      </c>
    </row>
    <row r="9273" spans="1:7" hidden="1" x14ac:dyDescent="0.35">
      <c r="A9273" t="s">
        <v>35</v>
      </c>
      <c r="B9273">
        <v>2023</v>
      </c>
      <c r="C9273" t="s">
        <v>36</v>
      </c>
      <c r="D9273">
        <v>177.2</v>
      </c>
      <c r="E9273" t="s">
        <v>22</v>
      </c>
      <c r="F9273">
        <v>178.7</v>
      </c>
      <c r="G9273" t="s">
        <v>51</v>
      </c>
    </row>
    <row r="9274" spans="1:7" hidden="1" x14ac:dyDescent="0.35">
      <c r="A9274" t="s">
        <v>35</v>
      </c>
      <c r="B9274">
        <v>2023</v>
      </c>
      <c r="C9274" t="s">
        <v>36</v>
      </c>
      <c r="D9274">
        <v>177.2</v>
      </c>
      <c r="E9274" t="s">
        <v>23</v>
      </c>
      <c r="F9274">
        <v>185.1</v>
      </c>
      <c r="G9274" t="s">
        <v>51</v>
      </c>
    </row>
    <row r="9275" spans="1:7" hidden="1" x14ac:dyDescent="0.35">
      <c r="A9275" t="s">
        <v>35</v>
      </c>
      <c r="B9275">
        <v>2023</v>
      </c>
      <c r="C9275" t="s">
        <v>36</v>
      </c>
      <c r="D9275">
        <v>177.2</v>
      </c>
      <c r="E9275" t="s">
        <v>24</v>
      </c>
      <c r="F9275">
        <v>173.5</v>
      </c>
      <c r="G9275" t="s">
        <v>24</v>
      </c>
    </row>
    <row r="9276" spans="1:7" hidden="1" x14ac:dyDescent="0.35">
      <c r="A9276" t="s">
        <v>35</v>
      </c>
      <c r="B9276">
        <v>2023</v>
      </c>
      <c r="C9276" t="s">
        <v>36</v>
      </c>
      <c r="D9276">
        <v>177.2</v>
      </c>
      <c r="E9276" t="s">
        <v>25</v>
      </c>
      <c r="F9276">
        <v>182.1</v>
      </c>
      <c r="G9276" t="s">
        <v>55</v>
      </c>
    </row>
    <row r="9277" spans="1:7" hidden="1" x14ac:dyDescent="0.35">
      <c r="A9277" t="s">
        <v>35</v>
      </c>
      <c r="B9277">
        <v>2023</v>
      </c>
      <c r="C9277" t="s">
        <v>36</v>
      </c>
      <c r="D9277">
        <v>177.2</v>
      </c>
      <c r="E9277" t="s">
        <v>26</v>
      </c>
      <c r="F9277">
        <v>174.2</v>
      </c>
      <c r="G9277" t="s">
        <v>52</v>
      </c>
    </row>
    <row r="9278" spans="1:7" hidden="1" x14ac:dyDescent="0.35">
      <c r="A9278" t="s">
        <v>35</v>
      </c>
      <c r="B9278">
        <v>2023</v>
      </c>
      <c r="C9278" t="s">
        <v>36</v>
      </c>
      <c r="D9278">
        <v>177.2</v>
      </c>
      <c r="E9278" t="s">
        <v>27</v>
      </c>
      <c r="F9278">
        <v>184.4</v>
      </c>
      <c r="G9278" t="s">
        <v>27</v>
      </c>
    </row>
    <row r="9279" spans="1:7" hidden="1" x14ac:dyDescent="0.35">
      <c r="A9279" t="s">
        <v>35</v>
      </c>
      <c r="B9279">
        <v>2023</v>
      </c>
      <c r="C9279" t="s">
        <v>36</v>
      </c>
      <c r="D9279">
        <v>177.2</v>
      </c>
      <c r="E9279" t="s">
        <v>28</v>
      </c>
      <c r="F9279">
        <v>164.2</v>
      </c>
      <c r="G9279" t="s">
        <v>54</v>
      </c>
    </row>
    <row r="9280" spans="1:7" hidden="1" x14ac:dyDescent="0.35">
      <c r="A9280" t="s">
        <v>35</v>
      </c>
      <c r="B9280">
        <v>2023</v>
      </c>
      <c r="C9280" t="s">
        <v>36</v>
      </c>
      <c r="D9280">
        <v>177.2</v>
      </c>
      <c r="E9280" t="s">
        <v>29</v>
      </c>
      <c r="F9280">
        <v>170.3</v>
      </c>
      <c r="G9280" t="s">
        <v>56</v>
      </c>
    </row>
    <row r="9281" spans="1:7" hidden="1" x14ac:dyDescent="0.35">
      <c r="A9281" t="s">
        <v>35</v>
      </c>
      <c r="B9281">
        <v>2023</v>
      </c>
      <c r="C9281" t="s">
        <v>36</v>
      </c>
      <c r="D9281">
        <v>177.2</v>
      </c>
      <c r="E9281" t="s">
        <v>30</v>
      </c>
      <c r="F9281">
        <v>175</v>
      </c>
      <c r="G9281" t="s">
        <v>30</v>
      </c>
    </row>
    <row r="9282" spans="1:7" hidden="1" x14ac:dyDescent="0.35">
      <c r="A9282" t="s">
        <v>35</v>
      </c>
      <c r="B9282">
        <v>2023</v>
      </c>
      <c r="C9282" t="s">
        <v>36</v>
      </c>
      <c r="D9282">
        <v>177.2</v>
      </c>
      <c r="E9282" t="s">
        <v>31</v>
      </c>
      <c r="F9282">
        <v>181</v>
      </c>
      <c r="G9282" t="s">
        <v>53</v>
      </c>
    </row>
    <row r="9283" spans="1:7" hidden="1" x14ac:dyDescent="0.35">
      <c r="A9283" t="s">
        <v>35</v>
      </c>
      <c r="B9283">
        <v>2023</v>
      </c>
      <c r="C9283" t="s">
        <v>36</v>
      </c>
      <c r="D9283">
        <v>177.2</v>
      </c>
      <c r="E9283" t="s">
        <v>32</v>
      </c>
      <c r="F9283">
        <v>174.1</v>
      </c>
      <c r="G9283" t="s">
        <v>32</v>
      </c>
    </row>
    <row r="9284" spans="1:7" hidden="1" x14ac:dyDescent="0.35">
      <c r="A9284" t="s">
        <v>5</v>
      </c>
      <c r="B9284">
        <v>2023</v>
      </c>
      <c r="C9284" t="s">
        <v>37</v>
      </c>
      <c r="D9284">
        <v>178</v>
      </c>
      <c r="E9284" t="s">
        <v>7</v>
      </c>
      <c r="F9284">
        <v>174.3</v>
      </c>
      <c r="G9284" t="s">
        <v>49</v>
      </c>
    </row>
    <row r="9285" spans="1:7" hidden="1" x14ac:dyDescent="0.35">
      <c r="A9285" t="s">
        <v>5</v>
      </c>
      <c r="B9285">
        <v>2023</v>
      </c>
      <c r="C9285" t="s">
        <v>37</v>
      </c>
      <c r="D9285">
        <v>178</v>
      </c>
      <c r="E9285" t="s">
        <v>8</v>
      </c>
      <c r="F9285">
        <v>205.2</v>
      </c>
      <c r="G9285" t="s">
        <v>49</v>
      </c>
    </row>
    <row r="9286" spans="1:7" hidden="1" x14ac:dyDescent="0.35">
      <c r="A9286" t="s">
        <v>5</v>
      </c>
      <c r="B9286">
        <v>2023</v>
      </c>
      <c r="C9286" t="s">
        <v>37</v>
      </c>
      <c r="D9286">
        <v>178</v>
      </c>
      <c r="E9286" t="s">
        <v>9</v>
      </c>
      <c r="F9286">
        <v>173.9</v>
      </c>
      <c r="G9286" t="s">
        <v>49</v>
      </c>
    </row>
    <row r="9287" spans="1:7" hidden="1" x14ac:dyDescent="0.35">
      <c r="A9287" t="s">
        <v>5</v>
      </c>
      <c r="B9287">
        <v>2023</v>
      </c>
      <c r="C9287" t="s">
        <v>37</v>
      </c>
      <c r="D9287">
        <v>178</v>
      </c>
      <c r="E9287" t="s">
        <v>10</v>
      </c>
      <c r="F9287">
        <v>177</v>
      </c>
      <c r="G9287" t="s">
        <v>49</v>
      </c>
    </row>
    <row r="9288" spans="1:7" hidden="1" x14ac:dyDescent="0.35">
      <c r="A9288" t="s">
        <v>5</v>
      </c>
      <c r="B9288">
        <v>2023</v>
      </c>
      <c r="C9288" t="s">
        <v>37</v>
      </c>
      <c r="D9288">
        <v>178</v>
      </c>
      <c r="E9288" t="s">
        <v>11</v>
      </c>
      <c r="F9288">
        <v>183.3</v>
      </c>
      <c r="G9288" t="s">
        <v>49</v>
      </c>
    </row>
    <row r="9289" spans="1:7" hidden="1" x14ac:dyDescent="0.35">
      <c r="A9289" t="s">
        <v>5</v>
      </c>
      <c r="B9289">
        <v>2023</v>
      </c>
      <c r="C9289" t="s">
        <v>37</v>
      </c>
      <c r="D9289">
        <v>178</v>
      </c>
      <c r="E9289" t="s">
        <v>12</v>
      </c>
      <c r="F9289">
        <v>167.2</v>
      </c>
      <c r="G9289" t="s">
        <v>49</v>
      </c>
    </row>
    <row r="9290" spans="1:7" hidden="1" x14ac:dyDescent="0.35">
      <c r="A9290" t="s">
        <v>5</v>
      </c>
      <c r="B9290">
        <v>2023</v>
      </c>
      <c r="C9290" t="s">
        <v>37</v>
      </c>
      <c r="D9290">
        <v>178</v>
      </c>
      <c r="E9290" t="s">
        <v>13</v>
      </c>
      <c r="F9290">
        <v>140.9</v>
      </c>
      <c r="G9290" t="s">
        <v>49</v>
      </c>
    </row>
    <row r="9291" spans="1:7" hidden="1" x14ac:dyDescent="0.35">
      <c r="A9291" t="s">
        <v>5</v>
      </c>
      <c r="B9291">
        <v>2023</v>
      </c>
      <c r="C9291" t="s">
        <v>37</v>
      </c>
      <c r="D9291">
        <v>178</v>
      </c>
      <c r="E9291" t="s">
        <v>14</v>
      </c>
      <c r="F9291">
        <v>170.5</v>
      </c>
      <c r="G9291" t="s">
        <v>49</v>
      </c>
    </row>
    <row r="9292" spans="1:7" hidden="1" x14ac:dyDescent="0.35">
      <c r="A9292" t="s">
        <v>5</v>
      </c>
      <c r="B9292">
        <v>2023</v>
      </c>
      <c r="C9292" t="s">
        <v>37</v>
      </c>
      <c r="D9292">
        <v>178</v>
      </c>
      <c r="E9292" t="s">
        <v>15</v>
      </c>
      <c r="F9292">
        <v>119.1</v>
      </c>
      <c r="G9292" t="s">
        <v>49</v>
      </c>
    </row>
    <row r="9293" spans="1:7" hidden="1" x14ac:dyDescent="0.35">
      <c r="A9293" t="s">
        <v>5</v>
      </c>
      <c r="B9293">
        <v>2023</v>
      </c>
      <c r="C9293" t="s">
        <v>37</v>
      </c>
      <c r="D9293">
        <v>178</v>
      </c>
      <c r="E9293" t="s">
        <v>16</v>
      </c>
      <c r="F9293">
        <v>212.1</v>
      </c>
      <c r="G9293" t="s">
        <v>49</v>
      </c>
    </row>
    <row r="9294" spans="1:7" hidden="1" x14ac:dyDescent="0.35">
      <c r="A9294" t="s">
        <v>5</v>
      </c>
      <c r="B9294">
        <v>2023</v>
      </c>
      <c r="C9294" t="s">
        <v>37</v>
      </c>
      <c r="D9294">
        <v>178</v>
      </c>
      <c r="E9294" t="s">
        <v>17</v>
      </c>
      <c r="F9294">
        <v>177.6</v>
      </c>
      <c r="G9294" t="s">
        <v>49</v>
      </c>
    </row>
    <row r="9295" spans="1:7" hidden="1" x14ac:dyDescent="0.35">
      <c r="A9295" t="s">
        <v>5</v>
      </c>
      <c r="B9295">
        <v>2023</v>
      </c>
      <c r="C9295" t="s">
        <v>37</v>
      </c>
      <c r="D9295">
        <v>178</v>
      </c>
      <c r="E9295" t="s">
        <v>18</v>
      </c>
      <c r="F9295">
        <v>189.9</v>
      </c>
      <c r="G9295" t="s">
        <v>49</v>
      </c>
    </row>
    <row r="9296" spans="1:7" hidden="1" x14ac:dyDescent="0.35">
      <c r="A9296" t="s">
        <v>5</v>
      </c>
      <c r="B9296">
        <v>2023</v>
      </c>
      <c r="C9296" t="s">
        <v>37</v>
      </c>
      <c r="D9296">
        <v>178</v>
      </c>
      <c r="E9296" t="s">
        <v>19</v>
      </c>
      <c r="F9296">
        <v>174.8</v>
      </c>
      <c r="G9296" t="s">
        <v>49</v>
      </c>
    </row>
    <row r="9297" spans="1:7" hidden="1" x14ac:dyDescent="0.35">
      <c r="A9297" t="s">
        <v>5</v>
      </c>
      <c r="B9297">
        <v>2023</v>
      </c>
      <c r="C9297" t="s">
        <v>37</v>
      </c>
      <c r="D9297">
        <v>178</v>
      </c>
      <c r="E9297" t="s">
        <v>20</v>
      </c>
      <c r="F9297">
        <v>198.4</v>
      </c>
      <c r="G9297" t="s">
        <v>50</v>
      </c>
    </row>
    <row r="9298" spans="1:7" hidden="1" x14ac:dyDescent="0.35">
      <c r="A9298" t="s">
        <v>5</v>
      </c>
      <c r="B9298">
        <v>2023</v>
      </c>
      <c r="C9298" t="s">
        <v>37</v>
      </c>
      <c r="D9298">
        <v>178</v>
      </c>
      <c r="E9298" t="s">
        <v>21</v>
      </c>
      <c r="F9298">
        <v>190</v>
      </c>
      <c r="G9298" t="s">
        <v>51</v>
      </c>
    </row>
    <row r="9299" spans="1:7" hidden="1" x14ac:dyDescent="0.35">
      <c r="A9299" t="s">
        <v>5</v>
      </c>
      <c r="B9299">
        <v>2023</v>
      </c>
      <c r="C9299" t="s">
        <v>37</v>
      </c>
      <c r="D9299">
        <v>178</v>
      </c>
      <c r="E9299" t="s">
        <v>22</v>
      </c>
      <c r="F9299">
        <v>187</v>
      </c>
      <c r="G9299" t="s">
        <v>51</v>
      </c>
    </row>
    <row r="9300" spans="1:7" hidden="1" x14ac:dyDescent="0.35">
      <c r="A9300" t="s">
        <v>5</v>
      </c>
      <c r="B9300">
        <v>2023</v>
      </c>
      <c r="C9300" t="s">
        <v>37</v>
      </c>
      <c r="D9300">
        <v>178</v>
      </c>
      <c r="E9300" t="s">
        <v>23</v>
      </c>
      <c r="F9300">
        <v>189.6</v>
      </c>
      <c r="G9300" t="s">
        <v>51</v>
      </c>
    </row>
    <row r="9301" spans="1:7" hidden="1" x14ac:dyDescent="0.35">
      <c r="A9301" t="s">
        <v>5</v>
      </c>
      <c r="B9301">
        <v>2023</v>
      </c>
      <c r="C9301" t="s">
        <v>37</v>
      </c>
      <c r="D9301">
        <v>178</v>
      </c>
      <c r="E9301" t="s">
        <v>24</v>
      </c>
      <c r="G9301" t="s">
        <v>24</v>
      </c>
    </row>
    <row r="9302" spans="1:7" hidden="1" x14ac:dyDescent="0.35">
      <c r="A9302" t="s">
        <v>5</v>
      </c>
      <c r="B9302">
        <v>2023</v>
      </c>
      <c r="C9302" t="s">
        <v>37</v>
      </c>
      <c r="D9302">
        <v>178</v>
      </c>
      <c r="E9302" t="s">
        <v>25</v>
      </c>
      <c r="F9302">
        <v>181.4</v>
      </c>
      <c r="G9302" t="s">
        <v>55</v>
      </c>
    </row>
    <row r="9303" spans="1:7" hidden="1" x14ac:dyDescent="0.35">
      <c r="A9303" t="s">
        <v>5</v>
      </c>
      <c r="B9303">
        <v>2023</v>
      </c>
      <c r="C9303" t="s">
        <v>37</v>
      </c>
      <c r="D9303">
        <v>178</v>
      </c>
      <c r="E9303" t="s">
        <v>26</v>
      </c>
      <c r="F9303">
        <v>178.6</v>
      </c>
      <c r="G9303" t="s">
        <v>52</v>
      </c>
    </row>
    <row r="9304" spans="1:7" hidden="1" x14ac:dyDescent="0.35">
      <c r="A9304" t="s">
        <v>5</v>
      </c>
      <c r="B9304">
        <v>2023</v>
      </c>
      <c r="C9304" t="s">
        <v>37</v>
      </c>
      <c r="D9304">
        <v>178</v>
      </c>
      <c r="E9304" t="s">
        <v>27</v>
      </c>
      <c r="F9304">
        <v>186.6</v>
      </c>
      <c r="G9304" t="s">
        <v>27</v>
      </c>
    </row>
    <row r="9305" spans="1:7" hidden="1" x14ac:dyDescent="0.35">
      <c r="A9305" t="s">
        <v>5</v>
      </c>
      <c r="B9305">
        <v>2023</v>
      </c>
      <c r="C9305" t="s">
        <v>37</v>
      </c>
      <c r="D9305">
        <v>178</v>
      </c>
      <c r="E9305" t="s">
        <v>28</v>
      </c>
      <c r="F9305">
        <v>169</v>
      </c>
      <c r="G9305" t="s">
        <v>54</v>
      </c>
    </row>
    <row r="9306" spans="1:7" hidden="1" x14ac:dyDescent="0.35">
      <c r="A9306" t="s">
        <v>5</v>
      </c>
      <c r="B9306">
        <v>2023</v>
      </c>
      <c r="C9306" t="s">
        <v>37</v>
      </c>
      <c r="D9306">
        <v>178</v>
      </c>
      <c r="E9306" t="s">
        <v>29</v>
      </c>
      <c r="F9306">
        <v>172.8</v>
      </c>
      <c r="G9306" t="s">
        <v>56</v>
      </c>
    </row>
    <row r="9307" spans="1:7" hidden="1" x14ac:dyDescent="0.35">
      <c r="A9307" t="s">
        <v>5</v>
      </c>
      <c r="B9307">
        <v>2023</v>
      </c>
      <c r="C9307" t="s">
        <v>37</v>
      </c>
      <c r="D9307">
        <v>178</v>
      </c>
      <c r="E9307" t="s">
        <v>30</v>
      </c>
      <c r="F9307">
        <v>178.5</v>
      </c>
      <c r="G9307" t="s">
        <v>30</v>
      </c>
    </row>
    <row r="9308" spans="1:7" hidden="1" x14ac:dyDescent="0.35">
      <c r="A9308" t="s">
        <v>5</v>
      </c>
      <c r="B9308">
        <v>2023</v>
      </c>
      <c r="C9308" t="s">
        <v>37</v>
      </c>
      <c r="D9308">
        <v>178</v>
      </c>
      <c r="E9308" t="s">
        <v>31</v>
      </c>
      <c r="F9308">
        <v>180.7</v>
      </c>
      <c r="G9308" t="s">
        <v>53</v>
      </c>
    </row>
    <row r="9309" spans="1:7" hidden="1" x14ac:dyDescent="0.35">
      <c r="A9309" t="s">
        <v>5</v>
      </c>
      <c r="B9309">
        <v>2023</v>
      </c>
      <c r="C9309" t="s">
        <v>37</v>
      </c>
      <c r="D9309">
        <v>178</v>
      </c>
      <c r="E9309" t="s">
        <v>32</v>
      </c>
      <c r="F9309">
        <v>177.9</v>
      </c>
      <c r="G9309" t="s">
        <v>32</v>
      </c>
    </row>
    <row r="9310" spans="1:7" hidden="1" x14ac:dyDescent="0.35">
      <c r="A9310" t="s">
        <v>34</v>
      </c>
      <c r="B9310">
        <v>2023</v>
      </c>
      <c r="C9310" t="s">
        <v>37</v>
      </c>
      <c r="D9310">
        <v>176.3</v>
      </c>
      <c r="E9310" t="s">
        <v>7</v>
      </c>
      <c r="F9310">
        <v>174.7</v>
      </c>
      <c r="G9310" t="s">
        <v>49</v>
      </c>
    </row>
    <row r="9311" spans="1:7" hidden="1" x14ac:dyDescent="0.35">
      <c r="A9311" t="s">
        <v>34</v>
      </c>
      <c r="B9311">
        <v>2023</v>
      </c>
      <c r="C9311" t="s">
        <v>37</v>
      </c>
      <c r="D9311">
        <v>176.3</v>
      </c>
      <c r="E9311" t="s">
        <v>8</v>
      </c>
      <c r="F9311">
        <v>212.2</v>
      </c>
      <c r="G9311" t="s">
        <v>49</v>
      </c>
    </row>
    <row r="9312" spans="1:7" hidden="1" x14ac:dyDescent="0.35">
      <c r="A9312" t="s">
        <v>34</v>
      </c>
      <c r="B9312">
        <v>2023</v>
      </c>
      <c r="C9312" t="s">
        <v>37</v>
      </c>
      <c r="D9312">
        <v>176.3</v>
      </c>
      <c r="E9312" t="s">
        <v>9</v>
      </c>
      <c r="F9312">
        <v>177.2</v>
      </c>
      <c r="G9312" t="s">
        <v>49</v>
      </c>
    </row>
    <row r="9313" spans="1:7" hidden="1" x14ac:dyDescent="0.35">
      <c r="A9313" t="s">
        <v>34</v>
      </c>
      <c r="B9313">
        <v>2023</v>
      </c>
      <c r="C9313" t="s">
        <v>37</v>
      </c>
      <c r="D9313">
        <v>176.3</v>
      </c>
      <c r="E9313" t="s">
        <v>10</v>
      </c>
      <c r="F9313">
        <v>177.9</v>
      </c>
      <c r="G9313" t="s">
        <v>49</v>
      </c>
    </row>
    <row r="9314" spans="1:7" hidden="1" x14ac:dyDescent="0.35">
      <c r="A9314" t="s">
        <v>34</v>
      </c>
      <c r="B9314">
        <v>2023</v>
      </c>
      <c r="C9314" t="s">
        <v>37</v>
      </c>
      <c r="D9314">
        <v>176.3</v>
      </c>
      <c r="E9314" t="s">
        <v>11</v>
      </c>
      <c r="F9314">
        <v>172.2</v>
      </c>
      <c r="G9314" t="s">
        <v>49</v>
      </c>
    </row>
    <row r="9315" spans="1:7" hidden="1" x14ac:dyDescent="0.35">
      <c r="A9315" t="s">
        <v>34</v>
      </c>
      <c r="B9315">
        <v>2023</v>
      </c>
      <c r="C9315" t="s">
        <v>37</v>
      </c>
      <c r="D9315">
        <v>176.3</v>
      </c>
      <c r="E9315" t="s">
        <v>12</v>
      </c>
      <c r="F9315">
        <v>172.1</v>
      </c>
      <c r="G9315" t="s">
        <v>49</v>
      </c>
    </row>
    <row r="9316" spans="1:7" hidden="1" x14ac:dyDescent="0.35">
      <c r="A9316" t="s">
        <v>34</v>
      </c>
      <c r="B9316">
        <v>2023</v>
      </c>
      <c r="C9316" t="s">
        <v>37</v>
      </c>
      <c r="D9316">
        <v>176.3</v>
      </c>
      <c r="E9316" t="s">
        <v>13</v>
      </c>
      <c r="F9316">
        <v>175.9</v>
      </c>
      <c r="G9316" t="s">
        <v>49</v>
      </c>
    </row>
    <row r="9317" spans="1:7" hidden="1" x14ac:dyDescent="0.35">
      <c r="A9317" t="s">
        <v>34</v>
      </c>
      <c r="B9317">
        <v>2023</v>
      </c>
      <c r="C9317" t="s">
        <v>37</v>
      </c>
      <c r="D9317">
        <v>176.3</v>
      </c>
      <c r="E9317" t="s">
        <v>14</v>
      </c>
      <c r="F9317">
        <v>172.2</v>
      </c>
      <c r="G9317" t="s">
        <v>49</v>
      </c>
    </row>
    <row r="9318" spans="1:7" hidden="1" x14ac:dyDescent="0.35">
      <c r="A9318" t="s">
        <v>34</v>
      </c>
      <c r="B9318">
        <v>2023</v>
      </c>
      <c r="C9318" t="s">
        <v>37</v>
      </c>
      <c r="D9318">
        <v>176.3</v>
      </c>
      <c r="E9318" t="s">
        <v>15</v>
      </c>
      <c r="F9318">
        <v>121.9</v>
      </c>
      <c r="G9318" t="s">
        <v>49</v>
      </c>
    </row>
    <row r="9319" spans="1:7" hidden="1" x14ac:dyDescent="0.35">
      <c r="A9319" t="s">
        <v>34</v>
      </c>
      <c r="B9319">
        <v>2023</v>
      </c>
      <c r="C9319" t="s">
        <v>37</v>
      </c>
      <c r="D9319">
        <v>176.3</v>
      </c>
      <c r="E9319" t="s">
        <v>16</v>
      </c>
      <c r="F9319">
        <v>204.8</v>
      </c>
      <c r="G9319" t="s">
        <v>49</v>
      </c>
    </row>
    <row r="9320" spans="1:7" hidden="1" x14ac:dyDescent="0.35">
      <c r="A9320" t="s">
        <v>34</v>
      </c>
      <c r="B9320">
        <v>2023</v>
      </c>
      <c r="C9320" t="s">
        <v>37</v>
      </c>
      <c r="D9320">
        <v>176.3</v>
      </c>
      <c r="E9320" t="s">
        <v>17</v>
      </c>
      <c r="F9320">
        <v>164.9</v>
      </c>
      <c r="G9320" t="s">
        <v>49</v>
      </c>
    </row>
    <row r="9321" spans="1:7" hidden="1" x14ac:dyDescent="0.35">
      <c r="A9321" t="s">
        <v>34</v>
      </c>
      <c r="B9321">
        <v>2023</v>
      </c>
      <c r="C9321" t="s">
        <v>37</v>
      </c>
      <c r="D9321">
        <v>176.3</v>
      </c>
      <c r="E9321" t="s">
        <v>18</v>
      </c>
      <c r="F9321">
        <v>196.6</v>
      </c>
      <c r="G9321" t="s">
        <v>49</v>
      </c>
    </row>
    <row r="9322" spans="1:7" hidden="1" x14ac:dyDescent="0.35">
      <c r="A9322" t="s">
        <v>34</v>
      </c>
      <c r="B9322">
        <v>2023</v>
      </c>
      <c r="C9322" t="s">
        <v>37</v>
      </c>
      <c r="D9322">
        <v>176.3</v>
      </c>
      <c r="E9322" t="s">
        <v>19</v>
      </c>
      <c r="F9322">
        <v>180.8</v>
      </c>
      <c r="G9322" t="s">
        <v>49</v>
      </c>
    </row>
    <row r="9323" spans="1:7" hidden="1" x14ac:dyDescent="0.35">
      <c r="A9323" t="s">
        <v>34</v>
      </c>
      <c r="B9323">
        <v>2023</v>
      </c>
      <c r="C9323" t="s">
        <v>37</v>
      </c>
      <c r="D9323">
        <v>176.3</v>
      </c>
      <c r="E9323" t="s">
        <v>20</v>
      </c>
      <c r="F9323">
        <v>202.7</v>
      </c>
      <c r="G9323" t="s">
        <v>50</v>
      </c>
    </row>
    <row r="9324" spans="1:7" hidden="1" x14ac:dyDescent="0.35">
      <c r="A9324" t="s">
        <v>34</v>
      </c>
      <c r="B9324">
        <v>2023</v>
      </c>
      <c r="C9324" t="s">
        <v>37</v>
      </c>
      <c r="D9324">
        <v>176.3</v>
      </c>
      <c r="E9324" t="s">
        <v>21</v>
      </c>
      <c r="F9324">
        <v>180.2</v>
      </c>
      <c r="G9324" t="s">
        <v>51</v>
      </c>
    </row>
    <row r="9325" spans="1:7" hidden="1" x14ac:dyDescent="0.35">
      <c r="A9325" t="s">
        <v>34</v>
      </c>
      <c r="B9325">
        <v>2023</v>
      </c>
      <c r="C9325" t="s">
        <v>37</v>
      </c>
      <c r="D9325">
        <v>176.3</v>
      </c>
      <c r="E9325" t="s">
        <v>22</v>
      </c>
      <c r="F9325">
        <v>167</v>
      </c>
      <c r="G9325" t="s">
        <v>51</v>
      </c>
    </row>
    <row r="9326" spans="1:7" hidden="1" x14ac:dyDescent="0.35">
      <c r="A9326" t="s">
        <v>34</v>
      </c>
      <c r="B9326">
        <v>2023</v>
      </c>
      <c r="C9326" t="s">
        <v>37</v>
      </c>
      <c r="D9326">
        <v>176.3</v>
      </c>
      <c r="E9326" t="s">
        <v>23</v>
      </c>
      <c r="F9326">
        <v>178.2</v>
      </c>
      <c r="G9326" t="s">
        <v>51</v>
      </c>
    </row>
    <row r="9327" spans="1:7" hidden="1" x14ac:dyDescent="0.35">
      <c r="A9327" t="s">
        <v>34</v>
      </c>
      <c r="B9327">
        <v>2023</v>
      </c>
      <c r="C9327" t="s">
        <v>37</v>
      </c>
      <c r="D9327">
        <v>176.3</v>
      </c>
      <c r="E9327" t="s">
        <v>24</v>
      </c>
      <c r="F9327">
        <v>173.5</v>
      </c>
      <c r="G9327" t="s">
        <v>24</v>
      </c>
    </row>
    <row r="9328" spans="1:7" hidden="1" x14ac:dyDescent="0.35">
      <c r="A9328" t="s">
        <v>34</v>
      </c>
      <c r="B9328">
        <v>2023</v>
      </c>
      <c r="C9328" t="s">
        <v>37</v>
      </c>
      <c r="D9328">
        <v>176.3</v>
      </c>
      <c r="E9328" t="s">
        <v>25</v>
      </c>
      <c r="F9328">
        <v>182.6</v>
      </c>
      <c r="G9328" t="s">
        <v>55</v>
      </c>
    </row>
    <row r="9329" spans="1:7" hidden="1" x14ac:dyDescent="0.35">
      <c r="A9329" t="s">
        <v>34</v>
      </c>
      <c r="B9329">
        <v>2023</v>
      </c>
      <c r="C9329" t="s">
        <v>37</v>
      </c>
      <c r="D9329">
        <v>176.3</v>
      </c>
      <c r="E9329" t="s">
        <v>26</v>
      </c>
      <c r="F9329">
        <v>169.2</v>
      </c>
      <c r="G9329" t="s">
        <v>52</v>
      </c>
    </row>
    <row r="9330" spans="1:7" hidden="1" x14ac:dyDescent="0.35">
      <c r="A9330" t="s">
        <v>34</v>
      </c>
      <c r="B9330">
        <v>2023</v>
      </c>
      <c r="C9330" t="s">
        <v>37</v>
      </c>
      <c r="D9330">
        <v>176.3</v>
      </c>
      <c r="E9330" t="s">
        <v>27</v>
      </c>
      <c r="F9330">
        <v>180.8</v>
      </c>
      <c r="G9330" t="s">
        <v>27</v>
      </c>
    </row>
    <row r="9331" spans="1:7" hidden="1" x14ac:dyDescent="0.35">
      <c r="A9331" t="s">
        <v>34</v>
      </c>
      <c r="B9331">
        <v>2023</v>
      </c>
      <c r="C9331" t="s">
        <v>37</v>
      </c>
      <c r="D9331">
        <v>176.3</v>
      </c>
      <c r="E9331" t="s">
        <v>28</v>
      </c>
      <c r="F9331">
        <v>159.80000000000001</v>
      </c>
      <c r="G9331" t="s">
        <v>54</v>
      </c>
    </row>
    <row r="9332" spans="1:7" hidden="1" x14ac:dyDescent="0.35">
      <c r="A9332" t="s">
        <v>34</v>
      </c>
      <c r="B9332">
        <v>2023</v>
      </c>
      <c r="C9332" t="s">
        <v>37</v>
      </c>
      <c r="D9332">
        <v>176.3</v>
      </c>
      <c r="E9332" t="s">
        <v>29</v>
      </c>
      <c r="F9332">
        <v>168.4</v>
      </c>
      <c r="G9332" t="s">
        <v>56</v>
      </c>
    </row>
    <row r="9333" spans="1:7" hidden="1" x14ac:dyDescent="0.35">
      <c r="A9333" t="s">
        <v>34</v>
      </c>
      <c r="B9333">
        <v>2023</v>
      </c>
      <c r="C9333" t="s">
        <v>37</v>
      </c>
      <c r="D9333">
        <v>176.3</v>
      </c>
      <c r="E9333" t="s">
        <v>30</v>
      </c>
      <c r="F9333">
        <v>172.5</v>
      </c>
      <c r="G9333" t="s">
        <v>30</v>
      </c>
    </row>
    <row r="9334" spans="1:7" hidden="1" x14ac:dyDescent="0.35">
      <c r="A9334" t="s">
        <v>34</v>
      </c>
      <c r="B9334">
        <v>2023</v>
      </c>
      <c r="C9334" t="s">
        <v>37</v>
      </c>
      <c r="D9334">
        <v>176.3</v>
      </c>
      <c r="E9334" t="s">
        <v>31</v>
      </c>
      <c r="F9334">
        <v>181.5</v>
      </c>
      <c r="G9334" t="s">
        <v>53</v>
      </c>
    </row>
    <row r="9335" spans="1:7" hidden="1" x14ac:dyDescent="0.35">
      <c r="A9335" t="s">
        <v>34</v>
      </c>
      <c r="B9335">
        <v>2023</v>
      </c>
      <c r="C9335" t="s">
        <v>37</v>
      </c>
      <c r="D9335">
        <v>176.3</v>
      </c>
      <c r="E9335" t="s">
        <v>32</v>
      </c>
      <c r="F9335">
        <v>170</v>
      </c>
      <c r="G9335" t="s">
        <v>32</v>
      </c>
    </row>
    <row r="9336" spans="1:7" hidden="1" x14ac:dyDescent="0.35">
      <c r="A9336" t="s">
        <v>35</v>
      </c>
      <c r="B9336">
        <v>2023</v>
      </c>
      <c r="C9336" t="s">
        <v>37</v>
      </c>
      <c r="D9336">
        <v>177.2</v>
      </c>
      <c r="E9336" t="s">
        <v>7</v>
      </c>
      <c r="F9336">
        <v>174.4</v>
      </c>
      <c r="G9336" t="s">
        <v>49</v>
      </c>
    </row>
    <row r="9337" spans="1:7" hidden="1" x14ac:dyDescent="0.35">
      <c r="A9337" t="s">
        <v>35</v>
      </c>
      <c r="B9337">
        <v>2023</v>
      </c>
      <c r="C9337" t="s">
        <v>37</v>
      </c>
      <c r="D9337">
        <v>177.2</v>
      </c>
      <c r="E9337" t="s">
        <v>8</v>
      </c>
      <c r="F9337">
        <v>207.7</v>
      </c>
      <c r="G9337" t="s">
        <v>49</v>
      </c>
    </row>
    <row r="9338" spans="1:7" hidden="1" x14ac:dyDescent="0.35">
      <c r="A9338" t="s">
        <v>35</v>
      </c>
      <c r="B9338">
        <v>2023</v>
      </c>
      <c r="C9338" t="s">
        <v>37</v>
      </c>
      <c r="D9338">
        <v>177.2</v>
      </c>
      <c r="E9338" t="s">
        <v>9</v>
      </c>
      <c r="F9338">
        <v>175.2</v>
      </c>
      <c r="G9338" t="s">
        <v>49</v>
      </c>
    </row>
    <row r="9339" spans="1:7" hidden="1" x14ac:dyDescent="0.35">
      <c r="A9339" t="s">
        <v>35</v>
      </c>
      <c r="B9339">
        <v>2023</v>
      </c>
      <c r="C9339" t="s">
        <v>37</v>
      </c>
      <c r="D9339">
        <v>177.2</v>
      </c>
      <c r="E9339" t="s">
        <v>10</v>
      </c>
      <c r="F9339">
        <v>177.3</v>
      </c>
      <c r="G9339" t="s">
        <v>49</v>
      </c>
    </row>
    <row r="9340" spans="1:7" hidden="1" x14ac:dyDescent="0.35">
      <c r="A9340" t="s">
        <v>35</v>
      </c>
      <c r="B9340">
        <v>2023</v>
      </c>
      <c r="C9340" t="s">
        <v>37</v>
      </c>
      <c r="D9340">
        <v>177.2</v>
      </c>
      <c r="E9340" t="s">
        <v>11</v>
      </c>
      <c r="F9340">
        <v>179.2</v>
      </c>
      <c r="G9340" t="s">
        <v>49</v>
      </c>
    </row>
    <row r="9341" spans="1:7" hidden="1" x14ac:dyDescent="0.35">
      <c r="A9341" t="s">
        <v>35</v>
      </c>
      <c r="B9341">
        <v>2023</v>
      </c>
      <c r="C9341" t="s">
        <v>37</v>
      </c>
      <c r="D9341">
        <v>177.2</v>
      </c>
      <c r="E9341" t="s">
        <v>12</v>
      </c>
      <c r="F9341">
        <v>169.5</v>
      </c>
      <c r="G9341" t="s">
        <v>49</v>
      </c>
    </row>
    <row r="9342" spans="1:7" hidden="1" x14ac:dyDescent="0.35">
      <c r="A9342" t="s">
        <v>35</v>
      </c>
      <c r="B9342">
        <v>2023</v>
      </c>
      <c r="C9342" t="s">
        <v>37</v>
      </c>
      <c r="D9342">
        <v>177.2</v>
      </c>
      <c r="E9342" t="s">
        <v>13</v>
      </c>
      <c r="F9342">
        <v>152.80000000000001</v>
      </c>
      <c r="G9342" t="s">
        <v>49</v>
      </c>
    </row>
    <row r="9343" spans="1:7" hidden="1" x14ac:dyDescent="0.35">
      <c r="A9343" t="s">
        <v>35</v>
      </c>
      <c r="B9343">
        <v>2023</v>
      </c>
      <c r="C9343" t="s">
        <v>37</v>
      </c>
      <c r="D9343">
        <v>177.2</v>
      </c>
      <c r="E9343" t="s">
        <v>14</v>
      </c>
      <c r="F9343">
        <v>171.1</v>
      </c>
      <c r="G9343" t="s">
        <v>49</v>
      </c>
    </row>
    <row r="9344" spans="1:7" hidden="1" x14ac:dyDescent="0.35">
      <c r="A9344" t="s">
        <v>35</v>
      </c>
      <c r="B9344">
        <v>2023</v>
      </c>
      <c r="C9344" t="s">
        <v>37</v>
      </c>
      <c r="D9344">
        <v>177.2</v>
      </c>
      <c r="E9344" t="s">
        <v>15</v>
      </c>
      <c r="F9344">
        <v>120</v>
      </c>
      <c r="G9344" t="s">
        <v>49</v>
      </c>
    </row>
    <row r="9345" spans="1:7" hidden="1" x14ac:dyDescent="0.35">
      <c r="A9345" t="s">
        <v>35</v>
      </c>
      <c r="B9345">
        <v>2023</v>
      </c>
      <c r="C9345" t="s">
        <v>37</v>
      </c>
      <c r="D9345">
        <v>177.2</v>
      </c>
      <c r="E9345" t="s">
        <v>16</v>
      </c>
      <c r="F9345">
        <v>209.7</v>
      </c>
      <c r="G9345" t="s">
        <v>49</v>
      </c>
    </row>
    <row r="9346" spans="1:7" hidden="1" x14ac:dyDescent="0.35">
      <c r="A9346" t="s">
        <v>35</v>
      </c>
      <c r="B9346">
        <v>2023</v>
      </c>
      <c r="C9346" t="s">
        <v>37</v>
      </c>
      <c r="D9346">
        <v>177.2</v>
      </c>
      <c r="E9346" t="s">
        <v>17</v>
      </c>
      <c r="F9346">
        <v>172.3</v>
      </c>
      <c r="G9346" t="s">
        <v>49</v>
      </c>
    </row>
    <row r="9347" spans="1:7" hidden="1" x14ac:dyDescent="0.35">
      <c r="A9347" t="s">
        <v>35</v>
      </c>
      <c r="B9347">
        <v>2023</v>
      </c>
      <c r="C9347" t="s">
        <v>37</v>
      </c>
      <c r="D9347">
        <v>177.2</v>
      </c>
      <c r="E9347" t="s">
        <v>18</v>
      </c>
      <c r="F9347">
        <v>193</v>
      </c>
      <c r="G9347" t="s">
        <v>49</v>
      </c>
    </row>
    <row r="9348" spans="1:7" hidden="1" x14ac:dyDescent="0.35">
      <c r="A9348" t="s">
        <v>35</v>
      </c>
      <c r="B9348">
        <v>2023</v>
      </c>
      <c r="C9348" t="s">
        <v>37</v>
      </c>
      <c r="D9348">
        <v>177.2</v>
      </c>
      <c r="E9348" t="s">
        <v>19</v>
      </c>
      <c r="F9348">
        <v>177</v>
      </c>
      <c r="G9348" t="s">
        <v>49</v>
      </c>
    </row>
    <row r="9349" spans="1:7" hidden="1" x14ac:dyDescent="0.35">
      <c r="A9349" t="s">
        <v>35</v>
      </c>
      <c r="B9349">
        <v>2023</v>
      </c>
      <c r="C9349" t="s">
        <v>37</v>
      </c>
      <c r="D9349">
        <v>177.2</v>
      </c>
      <c r="E9349" t="s">
        <v>20</v>
      </c>
      <c r="F9349">
        <v>199.5</v>
      </c>
      <c r="G9349" t="s">
        <v>50</v>
      </c>
    </row>
    <row r="9350" spans="1:7" hidden="1" x14ac:dyDescent="0.35">
      <c r="A9350" t="s">
        <v>35</v>
      </c>
      <c r="B9350">
        <v>2023</v>
      </c>
      <c r="C9350" t="s">
        <v>37</v>
      </c>
      <c r="D9350">
        <v>177.2</v>
      </c>
      <c r="E9350" t="s">
        <v>21</v>
      </c>
      <c r="F9350">
        <v>186.1</v>
      </c>
      <c r="G9350" t="s">
        <v>51</v>
      </c>
    </row>
    <row r="9351" spans="1:7" hidden="1" x14ac:dyDescent="0.35">
      <c r="A9351" t="s">
        <v>35</v>
      </c>
      <c r="B9351">
        <v>2023</v>
      </c>
      <c r="C9351" t="s">
        <v>37</v>
      </c>
      <c r="D9351">
        <v>177.2</v>
      </c>
      <c r="E9351" t="s">
        <v>22</v>
      </c>
      <c r="F9351">
        <v>178.7</v>
      </c>
      <c r="G9351" t="s">
        <v>51</v>
      </c>
    </row>
    <row r="9352" spans="1:7" hidden="1" x14ac:dyDescent="0.35">
      <c r="A9352" t="s">
        <v>35</v>
      </c>
      <c r="B9352">
        <v>2023</v>
      </c>
      <c r="C9352" t="s">
        <v>37</v>
      </c>
      <c r="D9352">
        <v>177.2</v>
      </c>
      <c r="E9352" t="s">
        <v>23</v>
      </c>
      <c r="F9352">
        <v>185.1</v>
      </c>
      <c r="G9352" t="s">
        <v>51</v>
      </c>
    </row>
    <row r="9353" spans="1:7" hidden="1" x14ac:dyDescent="0.35">
      <c r="A9353" t="s">
        <v>35</v>
      </c>
      <c r="B9353">
        <v>2023</v>
      </c>
      <c r="C9353" t="s">
        <v>37</v>
      </c>
      <c r="D9353">
        <v>177.2</v>
      </c>
      <c r="E9353" t="s">
        <v>24</v>
      </c>
      <c r="F9353">
        <v>173.5</v>
      </c>
      <c r="G9353" t="s">
        <v>24</v>
      </c>
    </row>
    <row r="9354" spans="1:7" hidden="1" x14ac:dyDescent="0.35">
      <c r="A9354" t="s">
        <v>35</v>
      </c>
      <c r="B9354">
        <v>2023</v>
      </c>
      <c r="C9354" t="s">
        <v>37</v>
      </c>
      <c r="D9354">
        <v>177.2</v>
      </c>
      <c r="E9354" t="s">
        <v>25</v>
      </c>
      <c r="F9354">
        <v>181.9</v>
      </c>
      <c r="G9354" t="s">
        <v>55</v>
      </c>
    </row>
    <row r="9355" spans="1:7" hidden="1" x14ac:dyDescent="0.35">
      <c r="A9355" t="s">
        <v>35</v>
      </c>
      <c r="B9355">
        <v>2023</v>
      </c>
      <c r="C9355" t="s">
        <v>37</v>
      </c>
      <c r="D9355">
        <v>177.2</v>
      </c>
      <c r="E9355" t="s">
        <v>26</v>
      </c>
      <c r="F9355">
        <v>174.2</v>
      </c>
      <c r="G9355" t="s">
        <v>52</v>
      </c>
    </row>
    <row r="9356" spans="1:7" hidden="1" x14ac:dyDescent="0.35">
      <c r="A9356" t="s">
        <v>35</v>
      </c>
      <c r="B9356">
        <v>2023</v>
      </c>
      <c r="C9356" t="s">
        <v>37</v>
      </c>
      <c r="D9356">
        <v>177.2</v>
      </c>
      <c r="E9356" t="s">
        <v>27</v>
      </c>
      <c r="F9356">
        <v>184.4</v>
      </c>
      <c r="G9356" t="s">
        <v>27</v>
      </c>
    </row>
    <row r="9357" spans="1:7" hidden="1" x14ac:dyDescent="0.35">
      <c r="A9357" t="s">
        <v>35</v>
      </c>
      <c r="B9357">
        <v>2023</v>
      </c>
      <c r="C9357" t="s">
        <v>37</v>
      </c>
      <c r="D9357">
        <v>177.2</v>
      </c>
      <c r="E9357" t="s">
        <v>28</v>
      </c>
      <c r="F9357">
        <v>164.2</v>
      </c>
      <c r="G9357" t="s">
        <v>54</v>
      </c>
    </row>
    <row r="9358" spans="1:7" hidden="1" x14ac:dyDescent="0.35">
      <c r="A9358" t="s">
        <v>35</v>
      </c>
      <c r="B9358">
        <v>2023</v>
      </c>
      <c r="C9358" t="s">
        <v>37</v>
      </c>
      <c r="D9358">
        <v>177.2</v>
      </c>
      <c r="E9358" t="s">
        <v>29</v>
      </c>
      <c r="F9358">
        <v>170.3</v>
      </c>
      <c r="G9358" t="s">
        <v>56</v>
      </c>
    </row>
    <row r="9359" spans="1:7" hidden="1" x14ac:dyDescent="0.35">
      <c r="A9359" t="s">
        <v>35</v>
      </c>
      <c r="B9359">
        <v>2023</v>
      </c>
      <c r="C9359" t="s">
        <v>37</v>
      </c>
      <c r="D9359">
        <v>177.2</v>
      </c>
      <c r="E9359" t="s">
        <v>30</v>
      </c>
      <c r="F9359">
        <v>175</v>
      </c>
      <c r="G9359" t="s">
        <v>30</v>
      </c>
    </row>
    <row r="9360" spans="1:7" hidden="1" x14ac:dyDescent="0.35">
      <c r="A9360" t="s">
        <v>35</v>
      </c>
      <c r="B9360">
        <v>2023</v>
      </c>
      <c r="C9360" t="s">
        <v>37</v>
      </c>
      <c r="D9360">
        <v>177.2</v>
      </c>
      <c r="E9360" t="s">
        <v>31</v>
      </c>
      <c r="F9360">
        <v>181</v>
      </c>
      <c r="G9360" t="s">
        <v>53</v>
      </c>
    </row>
    <row r="9361" spans="1:7" hidden="1" x14ac:dyDescent="0.35">
      <c r="A9361" t="s">
        <v>35</v>
      </c>
      <c r="B9361">
        <v>2023</v>
      </c>
      <c r="C9361" t="s">
        <v>37</v>
      </c>
      <c r="D9361">
        <v>177.2</v>
      </c>
      <c r="E9361" t="s">
        <v>32</v>
      </c>
      <c r="F9361">
        <v>174.1</v>
      </c>
      <c r="G9361" t="s">
        <v>32</v>
      </c>
    </row>
    <row r="9362" spans="1:7" hidden="1" x14ac:dyDescent="0.35">
      <c r="A9362" t="s">
        <v>5</v>
      </c>
      <c r="B9362">
        <v>2023</v>
      </c>
      <c r="C9362" t="s">
        <v>38</v>
      </c>
      <c r="D9362">
        <v>178.8</v>
      </c>
      <c r="E9362" t="s">
        <v>7</v>
      </c>
      <c r="F9362">
        <v>173.3</v>
      </c>
      <c r="G9362" t="s">
        <v>49</v>
      </c>
    </row>
    <row r="9363" spans="1:7" hidden="1" x14ac:dyDescent="0.35">
      <c r="A9363" t="s">
        <v>5</v>
      </c>
      <c r="B9363">
        <v>2023</v>
      </c>
      <c r="C9363" t="s">
        <v>38</v>
      </c>
      <c r="D9363">
        <v>178.8</v>
      </c>
      <c r="E9363" t="s">
        <v>8</v>
      </c>
      <c r="F9363">
        <v>206.9</v>
      </c>
      <c r="G9363" t="s">
        <v>49</v>
      </c>
    </row>
    <row r="9364" spans="1:7" hidden="1" x14ac:dyDescent="0.35">
      <c r="A9364" t="s">
        <v>5</v>
      </c>
      <c r="B9364">
        <v>2023</v>
      </c>
      <c r="C9364" t="s">
        <v>38</v>
      </c>
      <c r="D9364">
        <v>178.8</v>
      </c>
      <c r="E9364" t="s">
        <v>9</v>
      </c>
      <c r="F9364">
        <v>167.9</v>
      </c>
      <c r="G9364" t="s">
        <v>49</v>
      </c>
    </row>
    <row r="9365" spans="1:7" hidden="1" x14ac:dyDescent="0.35">
      <c r="A9365" t="s">
        <v>5</v>
      </c>
      <c r="B9365">
        <v>2023</v>
      </c>
      <c r="C9365" t="s">
        <v>38</v>
      </c>
      <c r="D9365">
        <v>178.8</v>
      </c>
      <c r="E9365" t="s">
        <v>10</v>
      </c>
      <c r="F9365">
        <v>178.2</v>
      </c>
      <c r="G9365" t="s">
        <v>49</v>
      </c>
    </row>
    <row r="9366" spans="1:7" hidden="1" x14ac:dyDescent="0.35">
      <c r="A9366" t="s">
        <v>5</v>
      </c>
      <c r="B9366">
        <v>2023</v>
      </c>
      <c r="C9366" t="s">
        <v>38</v>
      </c>
      <c r="D9366">
        <v>178.8</v>
      </c>
      <c r="E9366" t="s">
        <v>11</v>
      </c>
      <c r="F9366">
        <v>178.5</v>
      </c>
      <c r="G9366" t="s">
        <v>49</v>
      </c>
    </row>
    <row r="9367" spans="1:7" hidden="1" x14ac:dyDescent="0.35">
      <c r="A9367" t="s">
        <v>5</v>
      </c>
      <c r="B9367">
        <v>2023</v>
      </c>
      <c r="C9367" t="s">
        <v>38</v>
      </c>
      <c r="D9367">
        <v>178.8</v>
      </c>
      <c r="E9367" t="s">
        <v>12</v>
      </c>
      <c r="F9367">
        <v>173.7</v>
      </c>
      <c r="G9367" t="s">
        <v>49</v>
      </c>
    </row>
    <row r="9368" spans="1:7" hidden="1" x14ac:dyDescent="0.35">
      <c r="A9368" t="s">
        <v>5</v>
      </c>
      <c r="B9368">
        <v>2023</v>
      </c>
      <c r="C9368" t="s">
        <v>38</v>
      </c>
      <c r="D9368">
        <v>178.8</v>
      </c>
      <c r="E9368" t="s">
        <v>13</v>
      </c>
      <c r="F9368">
        <v>142.80000000000001</v>
      </c>
      <c r="G9368" t="s">
        <v>49</v>
      </c>
    </row>
    <row r="9369" spans="1:7" hidden="1" x14ac:dyDescent="0.35">
      <c r="A9369" t="s">
        <v>5</v>
      </c>
      <c r="B9369">
        <v>2023</v>
      </c>
      <c r="C9369" t="s">
        <v>38</v>
      </c>
      <c r="D9369">
        <v>178.8</v>
      </c>
      <c r="E9369" t="s">
        <v>14</v>
      </c>
      <c r="F9369">
        <v>172.8</v>
      </c>
      <c r="G9369" t="s">
        <v>49</v>
      </c>
    </row>
    <row r="9370" spans="1:7" hidden="1" x14ac:dyDescent="0.35">
      <c r="A9370" t="s">
        <v>5</v>
      </c>
      <c r="B9370">
        <v>2023</v>
      </c>
      <c r="C9370" t="s">
        <v>38</v>
      </c>
      <c r="D9370">
        <v>178.8</v>
      </c>
      <c r="E9370" t="s">
        <v>15</v>
      </c>
      <c r="F9370">
        <v>120.4</v>
      </c>
      <c r="G9370" t="s">
        <v>49</v>
      </c>
    </row>
    <row r="9371" spans="1:7" hidden="1" x14ac:dyDescent="0.35">
      <c r="A9371" t="s">
        <v>5</v>
      </c>
      <c r="B9371">
        <v>2023</v>
      </c>
      <c r="C9371" t="s">
        <v>38</v>
      </c>
      <c r="D9371">
        <v>178.8</v>
      </c>
      <c r="E9371" t="s">
        <v>16</v>
      </c>
      <c r="F9371">
        <v>215.5</v>
      </c>
      <c r="G9371" t="s">
        <v>49</v>
      </c>
    </row>
    <row r="9372" spans="1:7" hidden="1" x14ac:dyDescent="0.35">
      <c r="A9372" t="s">
        <v>5</v>
      </c>
      <c r="B9372">
        <v>2023</v>
      </c>
      <c r="C9372" t="s">
        <v>38</v>
      </c>
      <c r="D9372">
        <v>178.8</v>
      </c>
      <c r="E9372" t="s">
        <v>17</v>
      </c>
      <c r="F9372">
        <v>178.2</v>
      </c>
      <c r="G9372" t="s">
        <v>49</v>
      </c>
    </row>
    <row r="9373" spans="1:7" hidden="1" x14ac:dyDescent="0.35">
      <c r="A9373" t="s">
        <v>5</v>
      </c>
      <c r="B9373">
        <v>2023</v>
      </c>
      <c r="C9373" t="s">
        <v>38</v>
      </c>
      <c r="D9373">
        <v>178.8</v>
      </c>
      <c r="E9373" t="s">
        <v>18</v>
      </c>
      <c r="F9373">
        <v>190.5</v>
      </c>
      <c r="G9373" t="s">
        <v>49</v>
      </c>
    </row>
    <row r="9374" spans="1:7" hidden="1" x14ac:dyDescent="0.35">
      <c r="A9374" t="s">
        <v>5</v>
      </c>
      <c r="B9374">
        <v>2023</v>
      </c>
      <c r="C9374" t="s">
        <v>38</v>
      </c>
      <c r="D9374">
        <v>178.8</v>
      </c>
      <c r="E9374" t="s">
        <v>19</v>
      </c>
      <c r="F9374">
        <v>175.5</v>
      </c>
      <c r="G9374" t="s">
        <v>49</v>
      </c>
    </row>
    <row r="9375" spans="1:7" hidden="1" x14ac:dyDescent="0.35">
      <c r="A9375" t="s">
        <v>5</v>
      </c>
      <c r="B9375">
        <v>2023</v>
      </c>
      <c r="C9375" t="s">
        <v>38</v>
      </c>
      <c r="D9375">
        <v>178.8</v>
      </c>
      <c r="E9375" t="s">
        <v>20</v>
      </c>
      <c r="F9375">
        <v>199.5</v>
      </c>
      <c r="G9375" t="s">
        <v>50</v>
      </c>
    </row>
    <row r="9376" spans="1:7" hidden="1" x14ac:dyDescent="0.35">
      <c r="A9376" t="s">
        <v>5</v>
      </c>
      <c r="B9376">
        <v>2023</v>
      </c>
      <c r="C9376" t="s">
        <v>38</v>
      </c>
      <c r="D9376">
        <v>178.8</v>
      </c>
      <c r="E9376" t="s">
        <v>21</v>
      </c>
      <c r="F9376">
        <v>190.7</v>
      </c>
      <c r="G9376" t="s">
        <v>51</v>
      </c>
    </row>
    <row r="9377" spans="1:7" hidden="1" x14ac:dyDescent="0.35">
      <c r="A9377" t="s">
        <v>5</v>
      </c>
      <c r="B9377">
        <v>2023</v>
      </c>
      <c r="C9377" t="s">
        <v>38</v>
      </c>
      <c r="D9377">
        <v>178.8</v>
      </c>
      <c r="E9377" t="s">
        <v>22</v>
      </c>
      <c r="F9377">
        <v>187.3</v>
      </c>
      <c r="G9377" t="s">
        <v>51</v>
      </c>
    </row>
    <row r="9378" spans="1:7" hidden="1" x14ac:dyDescent="0.35">
      <c r="A9378" t="s">
        <v>5</v>
      </c>
      <c r="B9378">
        <v>2023</v>
      </c>
      <c r="C9378" t="s">
        <v>38</v>
      </c>
      <c r="D9378">
        <v>178.8</v>
      </c>
      <c r="E9378" t="s">
        <v>23</v>
      </c>
      <c r="F9378">
        <v>190.2</v>
      </c>
      <c r="G9378" t="s">
        <v>51</v>
      </c>
    </row>
    <row r="9379" spans="1:7" hidden="1" x14ac:dyDescent="0.35">
      <c r="A9379" t="s">
        <v>5</v>
      </c>
      <c r="B9379">
        <v>2023</v>
      </c>
      <c r="C9379" t="s">
        <v>38</v>
      </c>
      <c r="D9379">
        <v>178.8</v>
      </c>
      <c r="E9379" t="s">
        <v>24</v>
      </c>
      <c r="G9379" t="s">
        <v>24</v>
      </c>
    </row>
    <row r="9380" spans="1:7" hidden="1" x14ac:dyDescent="0.35">
      <c r="A9380" t="s">
        <v>5</v>
      </c>
      <c r="B9380">
        <v>2023</v>
      </c>
      <c r="C9380" t="s">
        <v>38</v>
      </c>
      <c r="D9380">
        <v>178.8</v>
      </c>
      <c r="E9380" t="s">
        <v>25</v>
      </c>
      <c r="F9380">
        <v>181.5</v>
      </c>
      <c r="G9380" t="s">
        <v>55</v>
      </c>
    </row>
    <row r="9381" spans="1:7" hidden="1" x14ac:dyDescent="0.35">
      <c r="A9381" t="s">
        <v>5</v>
      </c>
      <c r="B9381">
        <v>2023</v>
      </c>
      <c r="C9381" t="s">
        <v>38</v>
      </c>
      <c r="D9381">
        <v>178.8</v>
      </c>
      <c r="E9381" t="s">
        <v>26</v>
      </c>
      <c r="F9381">
        <v>179.1</v>
      </c>
      <c r="G9381" t="s">
        <v>52</v>
      </c>
    </row>
    <row r="9382" spans="1:7" hidden="1" x14ac:dyDescent="0.35">
      <c r="A9382" t="s">
        <v>5</v>
      </c>
      <c r="B9382">
        <v>2023</v>
      </c>
      <c r="C9382" t="s">
        <v>38</v>
      </c>
      <c r="D9382">
        <v>178.8</v>
      </c>
      <c r="E9382" t="s">
        <v>27</v>
      </c>
      <c r="F9382">
        <v>187.2</v>
      </c>
      <c r="G9382" t="s">
        <v>27</v>
      </c>
    </row>
    <row r="9383" spans="1:7" hidden="1" x14ac:dyDescent="0.35">
      <c r="A9383" t="s">
        <v>5</v>
      </c>
      <c r="B9383">
        <v>2023</v>
      </c>
      <c r="C9383" t="s">
        <v>38</v>
      </c>
      <c r="D9383">
        <v>178.8</v>
      </c>
      <c r="E9383" t="s">
        <v>28</v>
      </c>
      <c r="F9383">
        <v>169.4</v>
      </c>
      <c r="G9383" t="s">
        <v>54</v>
      </c>
    </row>
    <row r="9384" spans="1:7" hidden="1" x14ac:dyDescent="0.35">
      <c r="A9384" t="s">
        <v>5</v>
      </c>
      <c r="B9384">
        <v>2023</v>
      </c>
      <c r="C9384" t="s">
        <v>38</v>
      </c>
      <c r="D9384">
        <v>178.8</v>
      </c>
      <c r="E9384" t="s">
        <v>29</v>
      </c>
      <c r="F9384">
        <v>173.2</v>
      </c>
      <c r="G9384" t="s">
        <v>56</v>
      </c>
    </row>
    <row r="9385" spans="1:7" hidden="1" x14ac:dyDescent="0.35">
      <c r="A9385" t="s">
        <v>5</v>
      </c>
      <c r="B9385">
        <v>2023</v>
      </c>
      <c r="C9385" t="s">
        <v>38</v>
      </c>
      <c r="D9385">
        <v>178.8</v>
      </c>
      <c r="E9385" t="s">
        <v>30</v>
      </c>
      <c r="F9385">
        <v>179.4</v>
      </c>
      <c r="G9385" t="s">
        <v>30</v>
      </c>
    </row>
    <row r="9386" spans="1:7" hidden="1" x14ac:dyDescent="0.35">
      <c r="A9386" t="s">
        <v>5</v>
      </c>
      <c r="B9386">
        <v>2023</v>
      </c>
      <c r="C9386" t="s">
        <v>38</v>
      </c>
      <c r="D9386">
        <v>178.8</v>
      </c>
      <c r="E9386" t="s">
        <v>31</v>
      </c>
      <c r="F9386">
        <v>183.8</v>
      </c>
      <c r="G9386" t="s">
        <v>53</v>
      </c>
    </row>
    <row r="9387" spans="1:7" hidden="1" x14ac:dyDescent="0.35">
      <c r="A9387" t="s">
        <v>5</v>
      </c>
      <c r="B9387">
        <v>2023</v>
      </c>
      <c r="C9387" t="s">
        <v>38</v>
      </c>
      <c r="D9387">
        <v>178.8</v>
      </c>
      <c r="E9387" t="s">
        <v>32</v>
      </c>
      <c r="F9387">
        <v>178.9</v>
      </c>
      <c r="G9387" t="s">
        <v>32</v>
      </c>
    </row>
    <row r="9388" spans="1:7" hidden="1" x14ac:dyDescent="0.35">
      <c r="A9388" t="s">
        <v>34</v>
      </c>
      <c r="B9388">
        <v>2023</v>
      </c>
      <c r="C9388" t="s">
        <v>38</v>
      </c>
      <c r="D9388">
        <v>177.4</v>
      </c>
      <c r="E9388" t="s">
        <v>7</v>
      </c>
      <c r="F9388">
        <v>174.8</v>
      </c>
      <c r="G9388" t="s">
        <v>49</v>
      </c>
    </row>
    <row r="9389" spans="1:7" hidden="1" x14ac:dyDescent="0.35">
      <c r="A9389" t="s">
        <v>34</v>
      </c>
      <c r="B9389">
        <v>2023</v>
      </c>
      <c r="C9389" t="s">
        <v>38</v>
      </c>
      <c r="D9389">
        <v>177.4</v>
      </c>
      <c r="E9389" t="s">
        <v>8</v>
      </c>
      <c r="F9389">
        <v>213.7</v>
      </c>
      <c r="G9389" t="s">
        <v>49</v>
      </c>
    </row>
    <row r="9390" spans="1:7" hidden="1" x14ac:dyDescent="0.35">
      <c r="A9390" t="s">
        <v>34</v>
      </c>
      <c r="B9390">
        <v>2023</v>
      </c>
      <c r="C9390" t="s">
        <v>38</v>
      </c>
      <c r="D9390">
        <v>177.4</v>
      </c>
      <c r="E9390" t="s">
        <v>9</v>
      </c>
      <c r="F9390">
        <v>172.4</v>
      </c>
      <c r="G9390" t="s">
        <v>49</v>
      </c>
    </row>
    <row r="9391" spans="1:7" hidden="1" x14ac:dyDescent="0.35">
      <c r="A9391" t="s">
        <v>34</v>
      </c>
      <c r="B9391">
        <v>2023</v>
      </c>
      <c r="C9391" t="s">
        <v>38</v>
      </c>
      <c r="D9391">
        <v>177.4</v>
      </c>
      <c r="E9391" t="s">
        <v>10</v>
      </c>
      <c r="F9391">
        <v>178.8</v>
      </c>
      <c r="G9391" t="s">
        <v>49</v>
      </c>
    </row>
    <row r="9392" spans="1:7" hidden="1" x14ac:dyDescent="0.35">
      <c r="A9392" t="s">
        <v>34</v>
      </c>
      <c r="B9392">
        <v>2023</v>
      </c>
      <c r="C9392" t="s">
        <v>38</v>
      </c>
      <c r="D9392">
        <v>177.4</v>
      </c>
      <c r="E9392" t="s">
        <v>11</v>
      </c>
      <c r="F9392">
        <v>168.7</v>
      </c>
      <c r="G9392" t="s">
        <v>49</v>
      </c>
    </row>
    <row r="9393" spans="1:7" hidden="1" x14ac:dyDescent="0.35">
      <c r="A9393" t="s">
        <v>34</v>
      </c>
      <c r="B9393">
        <v>2023</v>
      </c>
      <c r="C9393" t="s">
        <v>38</v>
      </c>
      <c r="D9393">
        <v>177.4</v>
      </c>
      <c r="E9393" t="s">
        <v>12</v>
      </c>
      <c r="F9393">
        <v>179.2</v>
      </c>
      <c r="G9393" t="s">
        <v>49</v>
      </c>
    </row>
    <row r="9394" spans="1:7" hidden="1" x14ac:dyDescent="0.35">
      <c r="A9394" t="s">
        <v>34</v>
      </c>
      <c r="B9394">
        <v>2023</v>
      </c>
      <c r="C9394" t="s">
        <v>38</v>
      </c>
      <c r="D9394">
        <v>177.4</v>
      </c>
      <c r="E9394" t="s">
        <v>13</v>
      </c>
      <c r="F9394">
        <v>179.9</v>
      </c>
      <c r="G9394" t="s">
        <v>49</v>
      </c>
    </row>
    <row r="9395" spans="1:7" hidden="1" x14ac:dyDescent="0.35">
      <c r="A9395" t="s">
        <v>34</v>
      </c>
      <c r="B9395">
        <v>2023</v>
      </c>
      <c r="C9395" t="s">
        <v>38</v>
      </c>
      <c r="D9395">
        <v>177.4</v>
      </c>
      <c r="E9395" t="s">
        <v>14</v>
      </c>
      <c r="F9395">
        <v>174.7</v>
      </c>
      <c r="G9395" t="s">
        <v>49</v>
      </c>
    </row>
    <row r="9396" spans="1:7" hidden="1" x14ac:dyDescent="0.35">
      <c r="A9396" t="s">
        <v>34</v>
      </c>
      <c r="B9396">
        <v>2023</v>
      </c>
      <c r="C9396" t="s">
        <v>38</v>
      </c>
      <c r="D9396">
        <v>177.4</v>
      </c>
      <c r="E9396" t="s">
        <v>15</v>
      </c>
      <c r="F9396">
        <v>123.1</v>
      </c>
      <c r="G9396" t="s">
        <v>49</v>
      </c>
    </row>
    <row r="9397" spans="1:7" hidden="1" x14ac:dyDescent="0.35">
      <c r="A9397" t="s">
        <v>34</v>
      </c>
      <c r="B9397">
        <v>2023</v>
      </c>
      <c r="C9397" t="s">
        <v>38</v>
      </c>
      <c r="D9397">
        <v>177.4</v>
      </c>
      <c r="E9397" t="s">
        <v>16</v>
      </c>
      <c r="F9397">
        <v>207.8</v>
      </c>
      <c r="G9397" t="s">
        <v>49</v>
      </c>
    </row>
    <row r="9398" spans="1:7" hidden="1" x14ac:dyDescent="0.35">
      <c r="A9398" t="s">
        <v>34</v>
      </c>
      <c r="B9398">
        <v>2023</v>
      </c>
      <c r="C9398" t="s">
        <v>38</v>
      </c>
      <c r="D9398">
        <v>177.4</v>
      </c>
      <c r="E9398" t="s">
        <v>17</v>
      </c>
      <c r="F9398">
        <v>165.5</v>
      </c>
      <c r="G9398" t="s">
        <v>49</v>
      </c>
    </row>
    <row r="9399" spans="1:7" hidden="1" x14ac:dyDescent="0.35">
      <c r="A9399" t="s">
        <v>34</v>
      </c>
      <c r="B9399">
        <v>2023</v>
      </c>
      <c r="C9399" t="s">
        <v>38</v>
      </c>
      <c r="D9399">
        <v>177.4</v>
      </c>
      <c r="E9399" t="s">
        <v>18</v>
      </c>
      <c r="F9399">
        <v>197</v>
      </c>
      <c r="G9399" t="s">
        <v>49</v>
      </c>
    </row>
    <row r="9400" spans="1:7" hidden="1" x14ac:dyDescent="0.35">
      <c r="A9400" t="s">
        <v>34</v>
      </c>
      <c r="B9400">
        <v>2023</v>
      </c>
      <c r="C9400" t="s">
        <v>38</v>
      </c>
      <c r="D9400">
        <v>177.4</v>
      </c>
      <c r="E9400" t="s">
        <v>19</v>
      </c>
      <c r="F9400">
        <v>182.1</v>
      </c>
      <c r="G9400" t="s">
        <v>49</v>
      </c>
    </row>
    <row r="9401" spans="1:7" hidden="1" x14ac:dyDescent="0.35">
      <c r="A9401" t="s">
        <v>34</v>
      </c>
      <c r="B9401">
        <v>2023</v>
      </c>
      <c r="C9401" t="s">
        <v>38</v>
      </c>
      <c r="D9401">
        <v>177.4</v>
      </c>
      <c r="E9401" t="s">
        <v>20</v>
      </c>
      <c r="F9401">
        <v>203.5</v>
      </c>
      <c r="G9401" t="s">
        <v>50</v>
      </c>
    </row>
    <row r="9402" spans="1:7" hidden="1" x14ac:dyDescent="0.35">
      <c r="A9402" t="s">
        <v>34</v>
      </c>
      <c r="B9402">
        <v>2023</v>
      </c>
      <c r="C9402" t="s">
        <v>38</v>
      </c>
      <c r="D9402">
        <v>177.4</v>
      </c>
      <c r="E9402" t="s">
        <v>21</v>
      </c>
      <c r="F9402">
        <v>181</v>
      </c>
      <c r="G9402" t="s">
        <v>51</v>
      </c>
    </row>
    <row r="9403" spans="1:7" hidden="1" x14ac:dyDescent="0.35">
      <c r="A9403" t="s">
        <v>34</v>
      </c>
      <c r="B9403">
        <v>2023</v>
      </c>
      <c r="C9403" t="s">
        <v>38</v>
      </c>
      <c r="D9403">
        <v>177.4</v>
      </c>
      <c r="E9403" t="s">
        <v>22</v>
      </c>
      <c r="F9403">
        <v>167.7</v>
      </c>
      <c r="G9403" t="s">
        <v>51</v>
      </c>
    </row>
    <row r="9404" spans="1:7" hidden="1" x14ac:dyDescent="0.35">
      <c r="A9404" t="s">
        <v>34</v>
      </c>
      <c r="B9404">
        <v>2023</v>
      </c>
      <c r="C9404" t="s">
        <v>38</v>
      </c>
      <c r="D9404">
        <v>177.4</v>
      </c>
      <c r="E9404" t="s">
        <v>23</v>
      </c>
      <c r="F9404">
        <v>178.9</v>
      </c>
      <c r="G9404" t="s">
        <v>51</v>
      </c>
    </row>
    <row r="9405" spans="1:7" hidden="1" x14ac:dyDescent="0.35">
      <c r="A9405" t="s">
        <v>34</v>
      </c>
      <c r="B9405">
        <v>2023</v>
      </c>
      <c r="C9405" t="s">
        <v>38</v>
      </c>
      <c r="D9405">
        <v>177.4</v>
      </c>
      <c r="E9405" t="s">
        <v>24</v>
      </c>
      <c r="F9405">
        <v>175.2</v>
      </c>
      <c r="G9405" t="s">
        <v>24</v>
      </c>
    </row>
    <row r="9406" spans="1:7" hidden="1" x14ac:dyDescent="0.35">
      <c r="A9406" t="s">
        <v>34</v>
      </c>
      <c r="B9406">
        <v>2023</v>
      </c>
      <c r="C9406" t="s">
        <v>38</v>
      </c>
      <c r="D9406">
        <v>177.4</v>
      </c>
      <c r="E9406" t="s">
        <v>25</v>
      </c>
      <c r="F9406">
        <v>182.1</v>
      </c>
      <c r="G9406" t="s">
        <v>55</v>
      </c>
    </row>
    <row r="9407" spans="1:7" hidden="1" x14ac:dyDescent="0.35">
      <c r="A9407" t="s">
        <v>34</v>
      </c>
      <c r="B9407">
        <v>2023</v>
      </c>
      <c r="C9407" t="s">
        <v>38</v>
      </c>
      <c r="D9407">
        <v>177.4</v>
      </c>
      <c r="E9407" t="s">
        <v>26</v>
      </c>
      <c r="F9407">
        <v>169.6</v>
      </c>
      <c r="G9407" t="s">
        <v>52</v>
      </c>
    </row>
    <row r="9408" spans="1:7" hidden="1" x14ac:dyDescent="0.35">
      <c r="A9408" t="s">
        <v>34</v>
      </c>
      <c r="B9408">
        <v>2023</v>
      </c>
      <c r="C9408" t="s">
        <v>38</v>
      </c>
      <c r="D9408">
        <v>177.4</v>
      </c>
      <c r="E9408" t="s">
        <v>27</v>
      </c>
      <c r="F9408">
        <v>181.5</v>
      </c>
      <c r="G9408" t="s">
        <v>27</v>
      </c>
    </row>
    <row r="9409" spans="1:7" hidden="1" x14ac:dyDescent="0.35">
      <c r="A9409" t="s">
        <v>34</v>
      </c>
      <c r="B9409">
        <v>2023</v>
      </c>
      <c r="C9409" t="s">
        <v>38</v>
      </c>
      <c r="D9409">
        <v>177.4</v>
      </c>
      <c r="E9409" t="s">
        <v>28</v>
      </c>
      <c r="F9409">
        <v>160.1</v>
      </c>
      <c r="G9409" t="s">
        <v>54</v>
      </c>
    </row>
    <row r="9410" spans="1:7" hidden="1" x14ac:dyDescent="0.35">
      <c r="A9410" t="s">
        <v>34</v>
      </c>
      <c r="B9410">
        <v>2023</v>
      </c>
      <c r="C9410" t="s">
        <v>38</v>
      </c>
      <c r="D9410">
        <v>177.4</v>
      </c>
      <c r="E9410" t="s">
        <v>29</v>
      </c>
      <c r="F9410">
        <v>168.8</v>
      </c>
      <c r="G9410" t="s">
        <v>56</v>
      </c>
    </row>
    <row r="9411" spans="1:7" hidden="1" x14ac:dyDescent="0.35">
      <c r="A9411" t="s">
        <v>34</v>
      </c>
      <c r="B9411">
        <v>2023</v>
      </c>
      <c r="C9411" t="s">
        <v>38</v>
      </c>
      <c r="D9411">
        <v>177.4</v>
      </c>
      <c r="E9411" t="s">
        <v>30</v>
      </c>
      <c r="F9411">
        <v>174.2</v>
      </c>
      <c r="G9411" t="s">
        <v>30</v>
      </c>
    </row>
    <row r="9412" spans="1:7" hidden="1" x14ac:dyDescent="0.35">
      <c r="A9412" t="s">
        <v>34</v>
      </c>
      <c r="B9412">
        <v>2023</v>
      </c>
      <c r="C9412" t="s">
        <v>38</v>
      </c>
      <c r="D9412">
        <v>177.4</v>
      </c>
      <c r="E9412" t="s">
        <v>31</v>
      </c>
      <c r="F9412">
        <v>184.4</v>
      </c>
      <c r="G9412" t="s">
        <v>53</v>
      </c>
    </row>
    <row r="9413" spans="1:7" hidden="1" x14ac:dyDescent="0.35">
      <c r="A9413" t="s">
        <v>34</v>
      </c>
      <c r="B9413">
        <v>2023</v>
      </c>
      <c r="C9413" t="s">
        <v>38</v>
      </c>
      <c r="D9413">
        <v>177.4</v>
      </c>
      <c r="E9413" t="s">
        <v>32</v>
      </c>
      <c r="F9413">
        <v>170.9</v>
      </c>
      <c r="G9413" t="s">
        <v>32</v>
      </c>
    </row>
    <row r="9414" spans="1:7" hidden="1" x14ac:dyDescent="0.35">
      <c r="A9414" t="s">
        <v>35</v>
      </c>
      <c r="B9414">
        <v>2023</v>
      </c>
      <c r="C9414" t="s">
        <v>38</v>
      </c>
      <c r="D9414">
        <v>178.1</v>
      </c>
      <c r="E9414" t="s">
        <v>7</v>
      </c>
      <c r="F9414">
        <v>173.8</v>
      </c>
      <c r="G9414" t="s">
        <v>49</v>
      </c>
    </row>
    <row r="9415" spans="1:7" hidden="1" x14ac:dyDescent="0.35">
      <c r="A9415" t="s">
        <v>35</v>
      </c>
      <c r="B9415">
        <v>2023</v>
      </c>
      <c r="C9415" t="s">
        <v>38</v>
      </c>
      <c r="D9415">
        <v>178.1</v>
      </c>
      <c r="E9415" t="s">
        <v>8</v>
      </c>
      <c r="F9415">
        <v>209.3</v>
      </c>
      <c r="G9415" t="s">
        <v>49</v>
      </c>
    </row>
    <row r="9416" spans="1:7" hidden="1" x14ac:dyDescent="0.35">
      <c r="A9416" t="s">
        <v>35</v>
      </c>
      <c r="B9416">
        <v>2023</v>
      </c>
      <c r="C9416" t="s">
        <v>38</v>
      </c>
      <c r="D9416">
        <v>178.1</v>
      </c>
      <c r="E9416" t="s">
        <v>9</v>
      </c>
      <c r="F9416">
        <v>169.6</v>
      </c>
      <c r="G9416" t="s">
        <v>49</v>
      </c>
    </row>
    <row r="9417" spans="1:7" hidden="1" x14ac:dyDescent="0.35">
      <c r="A9417" t="s">
        <v>35</v>
      </c>
      <c r="B9417">
        <v>2023</v>
      </c>
      <c r="C9417" t="s">
        <v>38</v>
      </c>
      <c r="D9417">
        <v>178.1</v>
      </c>
      <c r="E9417" t="s">
        <v>10</v>
      </c>
      <c r="F9417">
        <v>178.4</v>
      </c>
      <c r="G9417" t="s">
        <v>49</v>
      </c>
    </row>
    <row r="9418" spans="1:7" hidden="1" x14ac:dyDescent="0.35">
      <c r="A9418" t="s">
        <v>35</v>
      </c>
      <c r="B9418">
        <v>2023</v>
      </c>
      <c r="C9418" t="s">
        <v>38</v>
      </c>
      <c r="D9418">
        <v>178.1</v>
      </c>
      <c r="E9418" t="s">
        <v>11</v>
      </c>
      <c r="F9418">
        <v>174.9</v>
      </c>
      <c r="G9418" t="s">
        <v>49</v>
      </c>
    </row>
    <row r="9419" spans="1:7" hidden="1" x14ac:dyDescent="0.35">
      <c r="A9419" t="s">
        <v>35</v>
      </c>
      <c r="B9419">
        <v>2023</v>
      </c>
      <c r="C9419" t="s">
        <v>38</v>
      </c>
      <c r="D9419">
        <v>178.1</v>
      </c>
      <c r="E9419" t="s">
        <v>12</v>
      </c>
      <c r="F9419">
        <v>176.3</v>
      </c>
      <c r="G9419" t="s">
        <v>49</v>
      </c>
    </row>
    <row r="9420" spans="1:7" hidden="1" x14ac:dyDescent="0.35">
      <c r="A9420" t="s">
        <v>35</v>
      </c>
      <c r="B9420">
        <v>2023</v>
      </c>
      <c r="C9420" t="s">
        <v>38</v>
      </c>
      <c r="D9420">
        <v>178.1</v>
      </c>
      <c r="E9420" t="s">
        <v>13</v>
      </c>
      <c r="F9420">
        <v>155.4</v>
      </c>
      <c r="G9420" t="s">
        <v>49</v>
      </c>
    </row>
    <row r="9421" spans="1:7" hidden="1" x14ac:dyDescent="0.35">
      <c r="A9421" t="s">
        <v>35</v>
      </c>
      <c r="B9421">
        <v>2023</v>
      </c>
      <c r="C9421" t="s">
        <v>38</v>
      </c>
      <c r="D9421">
        <v>178.1</v>
      </c>
      <c r="E9421" t="s">
        <v>14</v>
      </c>
      <c r="F9421">
        <v>173.4</v>
      </c>
      <c r="G9421" t="s">
        <v>49</v>
      </c>
    </row>
    <row r="9422" spans="1:7" hidden="1" x14ac:dyDescent="0.35">
      <c r="A9422" t="s">
        <v>35</v>
      </c>
      <c r="B9422">
        <v>2023</v>
      </c>
      <c r="C9422" t="s">
        <v>38</v>
      </c>
      <c r="D9422">
        <v>178.1</v>
      </c>
      <c r="E9422" t="s">
        <v>15</v>
      </c>
      <c r="F9422">
        <v>121.3</v>
      </c>
      <c r="G9422" t="s">
        <v>49</v>
      </c>
    </row>
    <row r="9423" spans="1:7" hidden="1" x14ac:dyDescent="0.35">
      <c r="A9423" t="s">
        <v>35</v>
      </c>
      <c r="B9423">
        <v>2023</v>
      </c>
      <c r="C9423" t="s">
        <v>38</v>
      </c>
      <c r="D9423">
        <v>178.1</v>
      </c>
      <c r="E9423" t="s">
        <v>16</v>
      </c>
      <c r="F9423">
        <v>212.9</v>
      </c>
      <c r="G9423" t="s">
        <v>49</v>
      </c>
    </row>
    <row r="9424" spans="1:7" hidden="1" x14ac:dyDescent="0.35">
      <c r="A9424" t="s">
        <v>35</v>
      </c>
      <c r="B9424">
        <v>2023</v>
      </c>
      <c r="C9424" t="s">
        <v>38</v>
      </c>
      <c r="D9424">
        <v>178.1</v>
      </c>
      <c r="E9424" t="s">
        <v>17</v>
      </c>
      <c r="F9424">
        <v>172.9</v>
      </c>
      <c r="G9424" t="s">
        <v>49</v>
      </c>
    </row>
    <row r="9425" spans="1:7" hidden="1" x14ac:dyDescent="0.35">
      <c r="A9425" t="s">
        <v>35</v>
      </c>
      <c r="B9425">
        <v>2023</v>
      </c>
      <c r="C9425" t="s">
        <v>38</v>
      </c>
      <c r="D9425">
        <v>178.1</v>
      </c>
      <c r="E9425" t="s">
        <v>18</v>
      </c>
      <c r="F9425">
        <v>193.5</v>
      </c>
      <c r="G9425" t="s">
        <v>49</v>
      </c>
    </row>
    <row r="9426" spans="1:7" hidden="1" x14ac:dyDescent="0.35">
      <c r="A9426" t="s">
        <v>35</v>
      </c>
      <c r="B9426">
        <v>2023</v>
      </c>
      <c r="C9426" t="s">
        <v>38</v>
      </c>
      <c r="D9426">
        <v>178.1</v>
      </c>
      <c r="E9426" t="s">
        <v>19</v>
      </c>
      <c r="F9426">
        <v>177.9</v>
      </c>
      <c r="G9426" t="s">
        <v>49</v>
      </c>
    </row>
    <row r="9427" spans="1:7" hidden="1" x14ac:dyDescent="0.35">
      <c r="A9427" t="s">
        <v>35</v>
      </c>
      <c r="B9427">
        <v>2023</v>
      </c>
      <c r="C9427" t="s">
        <v>38</v>
      </c>
      <c r="D9427">
        <v>178.1</v>
      </c>
      <c r="E9427" t="s">
        <v>20</v>
      </c>
      <c r="F9427">
        <v>200.6</v>
      </c>
      <c r="G9427" t="s">
        <v>50</v>
      </c>
    </row>
    <row r="9428" spans="1:7" hidden="1" x14ac:dyDescent="0.35">
      <c r="A9428" t="s">
        <v>35</v>
      </c>
      <c r="B9428">
        <v>2023</v>
      </c>
      <c r="C9428" t="s">
        <v>38</v>
      </c>
      <c r="D9428">
        <v>178.1</v>
      </c>
      <c r="E9428" t="s">
        <v>21</v>
      </c>
      <c r="F9428">
        <v>186.9</v>
      </c>
      <c r="G9428" t="s">
        <v>51</v>
      </c>
    </row>
    <row r="9429" spans="1:7" hidden="1" x14ac:dyDescent="0.35">
      <c r="A9429" t="s">
        <v>35</v>
      </c>
      <c r="B9429">
        <v>2023</v>
      </c>
      <c r="C9429" t="s">
        <v>38</v>
      </c>
      <c r="D9429">
        <v>178.1</v>
      </c>
      <c r="E9429" t="s">
        <v>22</v>
      </c>
      <c r="F9429">
        <v>179.2</v>
      </c>
      <c r="G9429" t="s">
        <v>51</v>
      </c>
    </row>
    <row r="9430" spans="1:7" hidden="1" x14ac:dyDescent="0.35">
      <c r="A9430" t="s">
        <v>35</v>
      </c>
      <c r="B9430">
        <v>2023</v>
      </c>
      <c r="C9430" t="s">
        <v>38</v>
      </c>
      <c r="D9430">
        <v>178.1</v>
      </c>
      <c r="E9430" t="s">
        <v>23</v>
      </c>
      <c r="F9430">
        <v>185.7</v>
      </c>
      <c r="G9430" t="s">
        <v>51</v>
      </c>
    </row>
    <row r="9431" spans="1:7" hidden="1" x14ac:dyDescent="0.35">
      <c r="A9431" t="s">
        <v>35</v>
      </c>
      <c r="B9431">
        <v>2023</v>
      </c>
      <c r="C9431" t="s">
        <v>38</v>
      </c>
      <c r="D9431">
        <v>178.1</v>
      </c>
      <c r="E9431" t="s">
        <v>24</v>
      </c>
      <c r="F9431">
        <v>175.2</v>
      </c>
      <c r="G9431" t="s">
        <v>24</v>
      </c>
    </row>
    <row r="9432" spans="1:7" hidden="1" x14ac:dyDescent="0.35">
      <c r="A9432" t="s">
        <v>35</v>
      </c>
      <c r="B9432">
        <v>2023</v>
      </c>
      <c r="C9432" t="s">
        <v>38</v>
      </c>
      <c r="D9432">
        <v>178.1</v>
      </c>
      <c r="E9432" t="s">
        <v>25</v>
      </c>
      <c r="F9432">
        <v>181.7</v>
      </c>
      <c r="G9432" t="s">
        <v>55</v>
      </c>
    </row>
    <row r="9433" spans="1:7" hidden="1" x14ac:dyDescent="0.35">
      <c r="A9433" t="s">
        <v>35</v>
      </c>
      <c r="B9433">
        <v>2023</v>
      </c>
      <c r="C9433" t="s">
        <v>38</v>
      </c>
      <c r="D9433">
        <v>178.1</v>
      </c>
      <c r="E9433" t="s">
        <v>26</v>
      </c>
      <c r="F9433">
        <v>174.6</v>
      </c>
      <c r="G9433" t="s">
        <v>52</v>
      </c>
    </row>
    <row r="9434" spans="1:7" hidden="1" x14ac:dyDescent="0.35">
      <c r="A9434" t="s">
        <v>35</v>
      </c>
      <c r="B9434">
        <v>2023</v>
      </c>
      <c r="C9434" t="s">
        <v>38</v>
      </c>
      <c r="D9434">
        <v>178.1</v>
      </c>
      <c r="E9434" t="s">
        <v>27</v>
      </c>
      <c r="F9434">
        <v>185</v>
      </c>
      <c r="G9434" t="s">
        <v>27</v>
      </c>
    </row>
    <row r="9435" spans="1:7" hidden="1" x14ac:dyDescent="0.35">
      <c r="A9435" t="s">
        <v>35</v>
      </c>
      <c r="B9435">
        <v>2023</v>
      </c>
      <c r="C9435" t="s">
        <v>38</v>
      </c>
      <c r="D9435">
        <v>178.1</v>
      </c>
      <c r="E9435" t="s">
        <v>28</v>
      </c>
      <c r="F9435">
        <v>164.5</v>
      </c>
      <c r="G9435" t="s">
        <v>54</v>
      </c>
    </row>
    <row r="9436" spans="1:7" hidden="1" x14ac:dyDescent="0.35">
      <c r="A9436" t="s">
        <v>35</v>
      </c>
      <c r="B9436">
        <v>2023</v>
      </c>
      <c r="C9436" t="s">
        <v>38</v>
      </c>
      <c r="D9436">
        <v>178.1</v>
      </c>
      <c r="E9436" t="s">
        <v>29</v>
      </c>
      <c r="F9436">
        <v>170.7</v>
      </c>
      <c r="G9436" t="s">
        <v>56</v>
      </c>
    </row>
    <row r="9437" spans="1:7" hidden="1" x14ac:dyDescent="0.35">
      <c r="A9437" t="s">
        <v>35</v>
      </c>
      <c r="B9437">
        <v>2023</v>
      </c>
      <c r="C9437" t="s">
        <v>38</v>
      </c>
      <c r="D9437">
        <v>178.1</v>
      </c>
      <c r="E9437" t="s">
        <v>30</v>
      </c>
      <c r="F9437">
        <v>176.4</v>
      </c>
      <c r="G9437" t="s">
        <v>30</v>
      </c>
    </row>
    <row r="9438" spans="1:7" hidden="1" x14ac:dyDescent="0.35">
      <c r="A9438" t="s">
        <v>35</v>
      </c>
      <c r="B9438">
        <v>2023</v>
      </c>
      <c r="C9438" t="s">
        <v>38</v>
      </c>
      <c r="D9438">
        <v>178.1</v>
      </c>
      <c r="E9438" t="s">
        <v>31</v>
      </c>
      <c r="F9438">
        <v>184</v>
      </c>
      <c r="G9438" t="s">
        <v>53</v>
      </c>
    </row>
    <row r="9439" spans="1:7" hidden="1" x14ac:dyDescent="0.35">
      <c r="A9439" t="s">
        <v>35</v>
      </c>
      <c r="B9439">
        <v>2023</v>
      </c>
      <c r="C9439" t="s">
        <v>38</v>
      </c>
      <c r="D9439">
        <v>178.1</v>
      </c>
      <c r="E9439" t="s">
        <v>32</v>
      </c>
      <c r="F9439">
        <v>175</v>
      </c>
      <c r="G9439" t="s">
        <v>32</v>
      </c>
    </row>
    <row r="9440" spans="1:7" hidden="1" x14ac:dyDescent="0.35">
      <c r="A9440" t="s">
        <v>5</v>
      </c>
      <c r="B9440">
        <v>2023</v>
      </c>
      <c r="C9440" t="s">
        <v>39</v>
      </c>
      <c r="D9440">
        <v>179.8</v>
      </c>
      <c r="E9440" t="s">
        <v>7</v>
      </c>
      <c r="F9440">
        <v>173.2</v>
      </c>
      <c r="G9440" t="s">
        <v>49</v>
      </c>
    </row>
    <row r="9441" spans="1:7" hidden="1" x14ac:dyDescent="0.35">
      <c r="A9441" t="s">
        <v>5</v>
      </c>
      <c r="B9441">
        <v>2023</v>
      </c>
      <c r="C9441" t="s">
        <v>39</v>
      </c>
      <c r="D9441">
        <v>179.8</v>
      </c>
      <c r="E9441" t="s">
        <v>8</v>
      </c>
      <c r="F9441">
        <v>211.5</v>
      </c>
      <c r="G9441" t="s">
        <v>49</v>
      </c>
    </row>
    <row r="9442" spans="1:7" hidden="1" x14ac:dyDescent="0.35">
      <c r="A9442" t="s">
        <v>5</v>
      </c>
      <c r="B9442">
        <v>2023</v>
      </c>
      <c r="C9442" t="s">
        <v>39</v>
      </c>
      <c r="D9442">
        <v>179.8</v>
      </c>
      <c r="E9442" t="s">
        <v>9</v>
      </c>
      <c r="F9442">
        <v>171</v>
      </c>
      <c r="G9442" t="s">
        <v>49</v>
      </c>
    </row>
    <row r="9443" spans="1:7" hidden="1" x14ac:dyDescent="0.35">
      <c r="A9443" t="s">
        <v>5</v>
      </c>
      <c r="B9443">
        <v>2023</v>
      </c>
      <c r="C9443" t="s">
        <v>39</v>
      </c>
      <c r="D9443">
        <v>179.8</v>
      </c>
      <c r="E9443" t="s">
        <v>10</v>
      </c>
      <c r="F9443">
        <v>179.6</v>
      </c>
      <c r="G9443" t="s">
        <v>49</v>
      </c>
    </row>
    <row r="9444" spans="1:7" hidden="1" x14ac:dyDescent="0.35">
      <c r="A9444" t="s">
        <v>5</v>
      </c>
      <c r="B9444">
        <v>2023</v>
      </c>
      <c r="C9444" t="s">
        <v>39</v>
      </c>
      <c r="D9444">
        <v>179.8</v>
      </c>
      <c r="E9444" t="s">
        <v>11</v>
      </c>
      <c r="F9444">
        <v>173.3</v>
      </c>
      <c r="G9444" t="s">
        <v>49</v>
      </c>
    </row>
    <row r="9445" spans="1:7" hidden="1" x14ac:dyDescent="0.35">
      <c r="A9445" t="s">
        <v>5</v>
      </c>
      <c r="B9445">
        <v>2023</v>
      </c>
      <c r="C9445" t="s">
        <v>39</v>
      </c>
      <c r="D9445">
        <v>179.8</v>
      </c>
      <c r="E9445" t="s">
        <v>12</v>
      </c>
      <c r="F9445">
        <v>169</v>
      </c>
      <c r="G9445" t="s">
        <v>49</v>
      </c>
    </row>
    <row r="9446" spans="1:7" hidden="1" x14ac:dyDescent="0.35">
      <c r="A9446" t="s">
        <v>5</v>
      </c>
      <c r="B9446">
        <v>2023</v>
      </c>
      <c r="C9446" t="s">
        <v>39</v>
      </c>
      <c r="D9446">
        <v>179.8</v>
      </c>
      <c r="E9446" t="s">
        <v>13</v>
      </c>
      <c r="F9446">
        <v>148.69999999999999</v>
      </c>
      <c r="G9446" t="s">
        <v>49</v>
      </c>
    </row>
    <row r="9447" spans="1:7" hidden="1" x14ac:dyDescent="0.35">
      <c r="A9447" t="s">
        <v>5</v>
      </c>
      <c r="B9447">
        <v>2023</v>
      </c>
      <c r="C9447" t="s">
        <v>39</v>
      </c>
      <c r="D9447">
        <v>179.8</v>
      </c>
      <c r="E9447" t="s">
        <v>14</v>
      </c>
      <c r="F9447">
        <v>174.9</v>
      </c>
      <c r="G9447" t="s">
        <v>49</v>
      </c>
    </row>
    <row r="9448" spans="1:7" hidden="1" x14ac:dyDescent="0.35">
      <c r="A9448" t="s">
        <v>5</v>
      </c>
      <c r="B9448">
        <v>2023</v>
      </c>
      <c r="C9448" t="s">
        <v>39</v>
      </c>
      <c r="D9448">
        <v>179.8</v>
      </c>
      <c r="E9448" t="s">
        <v>15</v>
      </c>
      <c r="F9448">
        <v>121.9</v>
      </c>
      <c r="G9448" t="s">
        <v>49</v>
      </c>
    </row>
    <row r="9449" spans="1:7" hidden="1" x14ac:dyDescent="0.35">
      <c r="A9449" t="s">
        <v>5</v>
      </c>
      <c r="B9449">
        <v>2023</v>
      </c>
      <c r="C9449" t="s">
        <v>39</v>
      </c>
      <c r="D9449">
        <v>179.8</v>
      </c>
      <c r="E9449" t="s">
        <v>16</v>
      </c>
      <c r="F9449">
        <v>221</v>
      </c>
      <c r="G9449" t="s">
        <v>49</v>
      </c>
    </row>
    <row r="9450" spans="1:7" hidden="1" x14ac:dyDescent="0.35">
      <c r="A9450" t="s">
        <v>5</v>
      </c>
      <c r="B9450">
        <v>2023</v>
      </c>
      <c r="C9450" t="s">
        <v>39</v>
      </c>
      <c r="D9450">
        <v>179.8</v>
      </c>
      <c r="E9450" t="s">
        <v>17</v>
      </c>
      <c r="F9450">
        <v>178.7</v>
      </c>
      <c r="G9450" t="s">
        <v>49</v>
      </c>
    </row>
    <row r="9451" spans="1:7" hidden="1" x14ac:dyDescent="0.35">
      <c r="A9451" t="s">
        <v>5</v>
      </c>
      <c r="B9451">
        <v>2023</v>
      </c>
      <c r="C9451" t="s">
        <v>39</v>
      </c>
      <c r="D9451">
        <v>179.8</v>
      </c>
      <c r="E9451" t="s">
        <v>18</v>
      </c>
      <c r="F9451">
        <v>191.1</v>
      </c>
      <c r="G9451" t="s">
        <v>49</v>
      </c>
    </row>
    <row r="9452" spans="1:7" hidden="1" x14ac:dyDescent="0.35">
      <c r="A9452" t="s">
        <v>5</v>
      </c>
      <c r="B9452">
        <v>2023</v>
      </c>
      <c r="C9452" t="s">
        <v>39</v>
      </c>
      <c r="D9452">
        <v>179.8</v>
      </c>
      <c r="E9452" t="s">
        <v>19</v>
      </c>
      <c r="F9452">
        <v>176.8</v>
      </c>
      <c r="G9452" t="s">
        <v>49</v>
      </c>
    </row>
    <row r="9453" spans="1:7" hidden="1" x14ac:dyDescent="0.35">
      <c r="A9453" t="s">
        <v>5</v>
      </c>
      <c r="B9453">
        <v>2023</v>
      </c>
      <c r="C9453" t="s">
        <v>39</v>
      </c>
      <c r="D9453">
        <v>179.8</v>
      </c>
      <c r="E9453" t="s">
        <v>20</v>
      </c>
      <c r="F9453">
        <v>199.9</v>
      </c>
      <c r="G9453" t="s">
        <v>50</v>
      </c>
    </row>
    <row r="9454" spans="1:7" hidden="1" x14ac:dyDescent="0.35">
      <c r="A9454" t="s">
        <v>5</v>
      </c>
      <c r="B9454">
        <v>2023</v>
      </c>
      <c r="C9454" t="s">
        <v>39</v>
      </c>
      <c r="D9454">
        <v>179.8</v>
      </c>
      <c r="E9454" t="s">
        <v>21</v>
      </c>
      <c r="F9454">
        <v>191.2</v>
      </c>
      <c r="G9454" t="s">
        <v>51</v>
      </c>
    </row>
    <row r="9455" spans="1:7" hidden="1" x14ac:dyDescent="0.35">
      <c r="A9455" t="s">
        <v>5</v>
      </c>
      <c r="B9455">
        <v>2023</v>
      </c>
      <c r="C9455" t="s">
        <v>39</v>
      </c>
      <c r="D9455">
        <v>179.8</v>
      </c>
      <c r="E9455" t="s">
        <v>22</v>
      </c>
      <c r="F9455">
        <v>187.9</v>
      </c>
      <c r="G9455" t="s">
        <v>51</v>
      </c>
    </row>
    <row r="9456" spans="1:7" hidden="1" x14ac:dyDescent="0.35">
      <c r="A9456" t="s">
        <v>5</v>
      </c>
      <c r="B9456">
        <v>2023</v>
      </c>
      <c r="C9456" t="s">
        <v>39</v>
      </c>
      <c r="D9456">
        <v>179.8</v>
      </c>
      <c r="E9456" t="s">
        <v>23</v>
      </c>
      <c r="F9456">
        <v>190.8</v>
      </c>
      <c r="G9456" t="s">
        <v>51</v>
      </c>
    </row>
    <row r="9457" spans="1:7" hidden="1" x14ac:dyDescent="0.35">
      <c r="A9457" t="s">
        <v>5</v>
      </c>
      <c r="B9457">
        <v>2023</v>
      </c>
      <c r="C9457" t="s">
        <v>39</v>
      </c>
      <c r="D9457">
        <v>179.8</v>
      </c>
      <c r="E9457" t="s">
        <v>24</v>
      </c>
      <c r="G9457" t="s">
        <v>24</v>
      </c>
    </row>
    <row r="9458" spans="1:7" hidden="1" x14ac:dyDescent="0.35">
      <c r="A9458" t="s">
        <v>5</v>
      </c>
      <c r="B9458">
        <v>2023</v>
      </c>
      <c r="C9458" t="s">
        <v>39</v>
      </c>
      <c r="D9458">
        <v>179.8</v>
      </c>
      <c r="E9458" t="s">
        <v>25</v>
      </c>
      <c r="F9458">
        <v>182.5</v>
      </c>
      <c r="G9458" t="s">
        <v>55</v>
      </c>
    </row>
    <row r="9459" spans="1:7" hidden="1" x14ac:dyDescent="0.35">
      <c r="A9459" t="s">
        <v>5</v>
      </c>
      <c r="B9459">
        <v>2023</v>
      </c>
      <c r="C9459" t="s">
        <v>39</v>
      </c>
      <c r="D9459">
        <v>179.8</v>
      </c>
      <c r="E9459" t="s">
        <v>26</v>
      </c>
      <c r="F9459">
        <v>179.8</v>
      </c>
      <c r="G9459" t="s">
        <v>52</v>
      </c>
    </row>
    <row r="9460" spans="1:7" hidden="1" x14ac:dyDescent="0.35">
      <c r="A9460" t="s">
        <v>5</v>
      </c>
      <c r="B9460">
        <v>2023</v>
      </c>
      <c r="C9460" t="s">
        <v>39</v>
      </c>
      <c r="D9460">
        <v>179.8</v>
      </c>
      <c r="E9460" t="s">
        <v>27</v>
      </c>
      <c r="F9460">
        <v>187.8</v>
      </c>
      <c r="G9460" t="s">
        <v>27</v>
      </c>
    </row>
    <row r="9461" spans="1:7" hidden="1" x14ac:dyDescent="0.35">
      <c r="A9461" t="s">
        <v>5</v>
      </c>
      <c r="B9461">
        <v>2023</v>
      </c>
      <c r="C9461" t="s">
        <v>39</v>
      </c>
      <c r="D9461">
        <v>179.8</v>
      </c>
      <c r="E9461" t="s">
        <v>28</v>
      </c>
      <c r="F9461">
        <v>169.7</v>
      </c>
      <c r="G9461" t="s">
        <v>54</v>
      </c>
    </row>
    <row r="9462" spans="1:7" hidden="1" x14ac:dyDescent="0.35">
      <c r="A9462" t="s">
        <v>5</v>
      </c>
      <c r="B9462">
        <v>2023</v>
      </c>
      <c r="C9462" t="s">
        <v>39</v>
      </c>
      <c r="D9462">
        <v>179.8</v>
      </c>
      <c r="E9462" t="s">
        <v>29</v>
      </c>
      <c r="F9462">
        <v>173.8</v>
      </c>
      <c r="G9462" t="s">
        <v>56</v>
      </c>
    </row>
    <row r="9463" spans="1:7" hidden="1" x14ac:dyDescent="0.35">
      <c r="A9463" t="s">
        <v>5</v>
      </c>
      <c r="B9463">
        <v>2023</v>
      </c>
      <c r="C9463" t="s">
        <v>39</v>
      </c>
      <c r="D9463">
        <v>179.8</v>
      </c>
      <c r="E9463" t="s">
        <v>30</v>
      </c>
      <c r="F9463">
        <v>180.3</v>
      </c>
      <c r="G9463" t="s">
        <v>30</v>
      </c>
    </row>
    <row r="9464" spans="1:7" hidden="1" x14ac:dyDescent="0.35">
      <c r="A9464" t="s">
        <v>5</v>
      </c>
      <c r="B9464">
        <v>2023</v>
      </c>
      <c r="C9464" t="s">
        <v>39</v>
      </c>
      <c r="D9464">
        <v>179.8</v>
      </c>
      <c r="E9464" t="s">
        <v>31</v>
      </c>
      <c r="F9464">
        <v>184.9</v>
      </c>
      <c r="G9464" t="s">
        <v>53</v>
      </c>
    </row>
    <row r="9465" spans="1:7" hidden="1" x14ac:dyDescent="0.35">
      <c r="A9465" t="s">
        <v>5</v>
      </c>
      <c r="B9465">
        <v>2023</v>
      </c>
      <c r="C9465" t="s">
        <v>39</v>
      </c>
      <c r="D9465">
        <v>179.8</v>
      </c>
      <c r="E9465" t="s">
        <v>32</v>
      </c>
      <c r="F9465">
        <v>179.5</v>
      </c>
      <c r="G9465" t="s">
        <v>32</v>
      </c>
    </row>
    <row r="9466" spans="1:7" hidden="1" x14ac:dyDescent="0.35">
      <c r="A9466" t="s">
        <v>34</v>
      </c>
      <c r="B9466">
        <v>2023</v>
      </c>
      <c r="C9466" t="s">
        <v>39</v>
      </c>
      <c r="D9466">
        <v>178.2</v>
      </c>
      <c r="E9466" t="s">
        <v>7</v>
      </c>
      <c r="F9466">
        <v>174.7</v>
      </c>
      <c r="G9466" t="s">
        <v>49</v>
      </c>
    </row>
    <row r="9467" spans="1:7" hidden="1" x14ac:dyDescent="0.35">
      <c r="A9467" t="s">
        <v>34</v>
      </c>
      <c r="B9467">
        <v>2023</v>
      </c>
      <c r="C9467" t="s">
        <v>39</v>
      </c>
      <c r="D9467">
        <v>178.2</v>
      </c>
      <c r="E9467" t="s">
        <v>8</v>
      </c>
      <c r="F9467">
        <v>219.4</v>
      </c>
      <c r="G9467" t="s">
        <v>49</v>
      </c>
    </row>
    <row r="9468" spans="1:7" hidden="1" x14ac:dyDescent="0.35">
      <c r="A9468" t="s">
        <v>34</v>
      </c>
      <c r="B9468">
        <v>2023</v>
      </c>
      <c r="C9468" t="s">
        <v>39</v>
      </c>
      <c r="D9468">
        <v>178.2</v>
      </c>
      <c r="E9468" t="s">
        <v>9</v>
      </c>
      <c r="F9468">
        <v>176.7</v>
      </c>
      <c r="G9468" t="s">
        <v>49</v>
      </c>
    </row>
    <row r="9469" spans="1:7" hidden="1" x14ac:dyDescent="0.35">
      <c r="A9469" t="s">
        <v>34</v>
      </c>
      <c r="B9469">
        <v>2023</v>
      </c>
      <c r="C9469" t="s">
        <v>39</v>
      </c>
      <c r="D9469">
        <v>178.2</v>
      </c>
      <c r="E9469" t="s">
        <v>10</v>
      </c>
      <c r="F9469">
        <v>179.4</v>
      </c>
      <c r="G9469" t="s">
        <v>49</v>
      </c>
    </row>
    <row r="9470" spans="1:7" hidden="1" x14ac:dyDescent="0.35">
      <c r="A9470" t="s">
        <v>34</v>
      </c>
      <c r="B9470">
        <v>2023</v>
      </c>
      <c r="C9470" t="s">
        <v>39</v>
      </c>
      <c r="D9470">
        <v>178.2</v>
      </c>
      <c r="E9470" t="s">
        <v>11</v>
      </c>
      <c r="F9470">
        <v>164.4</v>
      </c>
      <c r="G9470" t="s">
        <v>49</v>
      </c>
    </row>
    <row r="9471" spans="1:7" hidden="1" x14ac:dyDescent="0.35">
      <c r="A9471" t="s">
        <v>34</v>
      </c>
      <c r="B9471">
        <v>2023</v>
      </c>
      <c r="C9471" t="s">
        <v>39</v>
      </c>
      <c r="D9471">
        <v>178.2</v>
      </c>
      <c r="E9471" t="s">
        <v>12</v>
      </c>
      <c r="F9471">
        <v>175.8</v>
      </c>
      <c r="G9471" t="s">
        <v>49</v>
      </c>
    </row>
    <row r="9472" spans="1:7" hidden="1" x14ac:dyDescent="0.35">
      <c r="A9472" t="s">
        <v>34</v>
      </c>
      <c r="B9472">
        <v>2023</v>
      </c>
      <c r="C9472" t="s">
        <v>39</v>
      </c>
      <c r="D9472">
        <v>178.2</v>
      </c>
      <c r="E9472" t="s">
        <v>13</v>
      </c>
      <c r="F9472">
        <v>185</v>
      </c>
      <c r="G9472" t="s">
        <v>49</v>
      </c>
    </row>
    <row r="9473" spans="1:7" hidden="1" x14ac:dyDescent="0.35">
      <c r="A9473" t="s">
        <v>34</v>
      </c>
      <c r="B9473">
        <v>2023</v>
      </c>
      <c r="C9473" t="s">
        <v>39</v>
      </c>
      <c r="D9473">
        <v>178.2</v>
      </c>
      <c r="E9473" t="s">
        <v>14</v>
      </c>
      <c r="F9473">
        <v>176.9</v>
      </c>
      <c r="G9473" t="s">
        <v>49</v>
      </c>
    </row>
    <row r="9474" spans="1:7" hidden="1" x14ac:dyDescent="0.35">
      <c r="A9474" t="s">
        <v>34</v>
      </c>
      <c r="B9474">
        <v>2023</v>
      </c>
      <c r="C9474" t="s">
        <v>39</v>
      </c>
      <c r="D9474">
        <v>178.2</v>
      </c>
      <c r="E9474" t="s">
        <v>15</v>
      </c>
      <c r="F9474">
        <v>124.2</v>
      </c>
      <c r="G9474" t="s">
        <v>49</v>
      </c>
    </row>
    <row r="9475" spans="1:7" hidden="1" x14ac:dyDescent="0.35">
      <c r="A9475" t="s">
        <v>34</v>
      </c>
      <c r="B9475">
        <v>2023</v>
      </c>
      <c r="C9475" t="s">
        <v>39</v>
      </c>
      <c r="D9475">
        <v>178.2</v>
      </c>
      <c r="E9475" t="s">
        <v>16</v>
      </c>
      <c r="F9475">
        <v>211.9</v>
      </c>
      <c r="G9475" t="s">
        <v>49</v>
      </c>
    </row>
    <row r="9476" spans="1:7" hidden="1" x14ac:dyDescent="0.35">
      <c r="A9476" t="s">
        <v>34</v>
      </c>
      <c r="B9476">
        <v>2023</v>
      </c>
      <c r="C9476" t="s">
        <v>39</v>
      </c>
      <c r="D9476">
        <v>178.2</v>
      </c>
      <c r="E9476" t="s">
        <v>17</v>
      </c>
      <c r="F9476">
        <v>165.9</v>
      </c>
      <c r="G9476" t="s">
        <v>49</v>
      </c>
    </row>
    <row r="9477" spans="1:7" hidden="1" x14ac:dyDescent="0.35">
      <c r="A9477" t="s">
        <v>34</v>
      </c>
      <c r="B9477">
        <v>2023</v>
      </c>
      <c r="C9477" t="s">
        <v>39</v>
      </c>
      <c r="D9477">
        <v>178.2</v>
      </c>
      <c r="E9477" t="s">
        <v>18</v>
      </c>
      <c r="F9477">
        <v>197.7</v>
      </c>
      <c r="G9477" t="s">
        <v>49</v>
      </c>
    </row>
    <row r="9478" spans="1:7" hidden="1" x14ac:dyDescent="0.35">
      <c r="A9478" t="s">
        <v>34</v>
      </c>
      <c r="B9478">
        <v>2023</v>
      </c>
      <c r="C9478" t="s">
        <v>39</v>
      </c>
      <c r="D9478">
        <v>178.2</v>
      </c>
      <c r="E9478" t="s">
        <v>19</v>
      </c>
      <c r="F9478">
        <v>183.1</v>
      </c>
      <c r="G9478" t="s">
        <v>49</v>
      </c>
    </row>
    <row r="9479" spans="1:7" hidden="1" x14ac:dyDescent="0.35">
      <c r="A9479" t="s">
        <v>34</v>
      </c>
      <c r="B9479">
        <v>2023</v>
      </c>
      <c r="C9479" t="s">
        <v>39</v>
      </c>
      <c r="D9479">
        <v>178.2</v>
      </c>
      <c r="E9479" t="s">
        <v>20</v>
      </c>
      <c r="F9479">
        <v>204.2</v>
      </c>
      <c r="G9479" t="s">
        <v>50</v>
      </c>
    </row>
    <row r="9480" spans="1:7" hidden="1" x14ac:dyDescent="0.35">
      <c r="A9480" t="s">
        <v>34</v>
      </c>
      <c r="B9480">
        <v>2023</v>
      </c>
      <c r="C9480" t="s">
        <v>39</v>
      </c>
      <c r="D9480">
        <v>178.2</v>
      </c>
      <c r="E9480" t="s">
        <v>21</v>
      </c>
      <c r="F9480">
        <v>181.3</v>
      </c>
      <c r="G9480" t="s">
        <v>51</v>
      </c>
    </row>
    <row r="9481" spans="1:7" hidden="1" x14ac:dyDescent="0.35">
      <c r="A9481" t="s">
        <v>34</v>
      </c>
      <c r="B9481">
        <v>2023</v>
      </c>
      <c r="C9481" t="s">
        <v>39</v>
      </c>
      <c r="D9481">
        <v>178.2</v>
      </c>
      <c r="E9481" t="s">
        <v>22</v>
      </c>
      <c r="F9481">
        <v>168.1</v>
      </c>
      <c r="G9481" t="s">
        <v>51</v>
      </c>
    </row>
    <row r="9482" spans="1:7" hidden="1" x14ac:dyDescent="0.35">
      <c r="A9482" t="s">
        <v>34</v>
      </c>
      <c r="B9482">
        <v>2023</v>
      </c>
      <c r="C9482" t="s">
        <v>39</v>
      </c>
      <c r="D9482">
        <v>178.2</v>
      </c>
      <c r="E9482" t="s">
        <v>23</v>
      </c>
      <c r="F9482">
        <v>179.3</v>
      </c>
      <c r="G9482" t="s">
        <v>51</v>
      </c>
    </row>
    <row r="9483" spans="1:7" hidden="1" x14ac:dyDescent="0.35">
      <c r="A9483" t="s">
        <v>34</v>
      </c>
      <c r="B9483">
        <v>2023</v>
      </c>
      <c r="C9483" t="s">
        <v>39</v>
      </c>
      <c r="D9483">
        <v>178.2</v>
      </c>
      <c r="E9483" t="s">
        <v>24</v>
      </c>
      <c r="F9483">
        <v>175.6</v>
      </c>
      <c r="G9483" t="s">
        <v>24</v>
      </c>
    </row>
    <row r="9484" spans="1:7" hidden="1" x14ac:dyDescent="0.35">
      <c r="A9484" t="s">
        <v>34</v>
      </c>
      <c r="B9484">
        <v>2023</v>
      </c>
      <c r="C9484" t="s">
        <v>39</v>
      </c>
      <c r="D9484">
        <v>178.2</v>
      </c>
      <c r="E9484" t="s">
        <v>25</v>
      </c>
      <c r="F9484">
        <v>183.4</v>
      </c>
      <c r="G9484" t="s">
        <v>55</v>
      </c>
    </row>
    <row r="9485" spans="1:7" hidden="1" x14ac:dyDescent="0.35">
      <c r="A9485" t="s">
        <v>34</v>
      </c>
      <c r="B9485">
        <v>2023</v>
      </c>
      <c r="C9485" t="s">
        <v>39</v>
      </c>
      <c r="D9485">
        <v>178.2</v>
      </c>
      <c r="E9485" t="s">
        <v>26</v>
      </c>
      <c r="F9485">
        <v>170.1</v>
      </c>
      <c r="G9485" t="s">
        <v>52</v>
      </c>
    </row>
    <row r="9486" spans="1:7" hidden="1" x14ac:dyDescent="0.35">
      <c r="A9486" t="s">
        <v>34</v>
      </c>
      <c r="B9486">
        <v>2023</v>
      </c>
      <c r="C9486" t="s">
        <v>39</v>
      </c>
      <c r="D9486">
        <v>178.2</v>
      </c>
      <c r="E9486" t="s">
        <v>27</v>
      </c>
      <c r="F9486">
        <v>182.2</v>
      </c>
      <c r="G9486" t="s">
        <v>27</v>
      </c>
    </row>
    <row r="9487" spans="1:7" hidden="1" x14ac:dyDescent="0.35">
      <c r="A9487" t="s">
        <v>34</v>
      </c>
      <c r="B9487">
        <v>2023</v>
      </c>
      <c r="C9487" t="s">
        <v>39</v>
      </c>
      <c r="D9487">
        <v>178.2</v>
      </c>
      <c r="E9487" t="s">
        <v>28</v>
      </c>
      <c r="F9487">
        <v>160.4</v>
      </c>
      <c r="G9487" t="s">
        <v>54</v>
      </c>
    </row>
    <row r="9488" spans="1:7" hidden="1" x14ac:dyDescent="0.35">
      <c r="A9488" t="s">
        <v>34</v>
      </c>
      <c r="B9488">
        <v>2023</v>
      </c>
      <c r="C9488" t="s">
        <v>39</v>
      </c>
      <c r="D9488">
        <v>178.2</v>
      </c>
      <c r="E9488" t="s">
        <v>29</v>
      </c>
      <c r="F9488">
        <v>169.2</v>
      </c>
      <c r="G9488" t="s">
        <v>56</v>
      </c>
    </row>
    <row r="9489" spans="1:7" hidden="1" x14ac:dyDescent="0.35">
      <c r="A9489" t="s">
        <v>34</v>
      </c>
      <c r="B9489">
        <v>2023</v>
      </c>
      <c r="C9489" t="s">
        <v>39</v>
      </c>
      <c r="D9489">
        <v>178.2</v>
      </c>
      <c r="E9489" t="s">
        <v>30</v>
      </c>
      <c r="F9489">
        <v>174.8</v>
      </c>
      <c r="G9489" t="s">
        <v>30</v>
      </c>
    </row>
    <row r="9490" spans="1:7" hidden="1" x14ac:dyDescent="0.35">
      <c r="A9490" t="s">
        <v>34</v>
      </c>
      <c r="B9490">
        <v>2023</v>
      </c>
      <c r="C9490" t="s">
        <v>39</v>
      </c>
      <c r="D9490">
        <v>178.2</v>
      </c>
      <c r="E9490" t="s">
        <v>31</v>
      </c>
      <c r="F9490">
        <v>185.6</v>
      </c>
      <c r="G9490" t="s">
        <v>53</v>
      </c>
    </row>
    <row r="9491" spans="1:7" hidden="1" x14ac:dyDescent="0.35">
      <c r="A9491" t="s">
        <v>34</v>
      </c>
      <c r="B9491">
        <v>2023</v>
      </c>
      <c r="C9491" t="s">
        <v>39</v>
      </c>
      <c r="D9491">
        <v>178.2</v>
      </c>
      <c r="E9491" t="s">
        <v>32</v>
      </c>
      <c r="F9491">
        <v>171.6</v>
      </c>
      <c r="G9491" t="s">
        <v>32</v>
      </c>
    </row>
    <row r="9492" spans="1:7" hidden="1" x14ac:dyDescent="0.35">
      <c r="A9492" t="s">
        <v>35</v>
      </c>
      <c r="B9492">
        <v>2023</v>
      </c>
      <c r="C9492" t="s">
        <v>39</v>
      </c>
      <c r="D9492">
        <v>179.1</v>
      </c>
      <c r="E9492" t="s">
        <v>7</v>
      </c>
      <c r="F9492">
        <v>173.7</v>
      </c>
      <c r="G9492" t="s">
        <v>49</v>
      </c>
    </row>
    <row r="9493" spans="1:7" hidden="1" x14ac:dyDescent="0.35">
      <c r="A9493" t="s">
        <v>35</v>
      </c>
      <c r="B9493">
        <v>2023</v>
      </c>
      <c r="C9493" t="s">
        <v>39</v>
      </c>
      <c r="D9493">
        <v>179.1</v>
      </c>
      <c r="E9493" t="s">
        <v>8</v>
      </c>
      <c r="F9493">
        <v>214.3</v>
      </c>
      <c r="G9493" t="s">
        <v>49</v>
      </c>
    </row>
    <row r="9494" spans="1:7" hidden="1" x14ac:dyDescent="0.35">
      <c r="A9494" t="s">
        <v>35</v>
      </c>
      <c r="B9494">
        <v>2023</v>
      </c>
      <c r="C9494" t="s">
        <v>39</v>
      </c>
      <c r="D9494">
        <v>179.1</v>
      </c>
      <c r="E9494" t="s">
        <v>9</v>
      </c>
      <c r="F9494">
        <v>173.2</v>
      </c>
      <c r="G9494" t="s">
        <v>49</v>
      </c>
    </row>
    <row r="9495" spans="1:7" hidden="1" x14ac:dyDescent="0.35">
      <c r="A9495" t="s">
        <v>35</v>
      </c>
      <c r="B9495">
        <v>2023</v>
      </c>
      <c r="C9495" t="s">
        <v>39</v>
      </c>
      <c r="D9495">
        <v>179.1</v>
      </c>
      <c r="E9495" t="s">
        <v>10</v>
      </c>
      <c r="F9495">
        <v>179.5</v>
      </c>
      <c r="G9495" t="s">
        <v>49</v>
      </c>
    </row>
    <row r="9496" spans="1:7" hidden="1" x14ac:dyDescent="0.35">
      <c r="A9496" t="s">
        <v>35</v>
      </c>
      <c r="B9496">
        <v>2023</v>
      </c>
      <c r="C9496" t="s">
        <v>39</v>
      </c>
      <c r="D9496">
        <v>179.1</v>
      </c>
      <c r="E9496" t="s">
        <v>11</v>
      </c>
      <c r="F9496">
        <v>170</v>
      </c>
      <c r="G9496" t="s">
        <v>49</v>
      </c>
    </row>
    <row r="9497" spans="1:7" hidden="1" x14ac:dyDescent="0.35">
      <c r="A9497" t="s">
        <v>35</v>
      </c>
      <c r="B9497">
        <v>2023</v>
      </c>
      <c r="C9497" t="s">
        <v>39</v>
      </c>
      <c r="D9497">
        <v>179.1</v>
      </c>
      <c r="E9497" t="s">
        <v>12</v>
      </c>
      <c r="F9497">
        <v>172.2</v>
      </c>
      <c r="G9497" t="s">
        <v>49</v>
      </c>
    </row>
    <row r="9498" spans="1:7" hidden="1" x14ac:dyDescent="0.35">
      <c r="A9498" t="s">
        <v>35</v>
      </c>
      <c r="B9498">
        <v>2023</v>
      </c>
      <c r="C9498" t="s">
        <v>39</v>
      </c>
      <c r="D9498">
        <v>179.1</v>
      </c>
      <c r="E9498" t="s">
        <v>13</v>
      </c>
      <c r="F9498">
        <v>161</v>
      </c>
      <c r="G9498" t="s">
        <v>49</v>
      </c>
    </row>
    <row r="9499" spans="1:7" hidden="1" x14ac:dyDescent="0.35">
      <c r="A9499" t="s">
        <v>35</v>
      </c>
      <c r="B9499">
        <v>2023</v>
      </c>
      <c r="C9499" t="s">
        <v>39</v>
      </c>
      <c r="D9499">
        <v>179.1</v>
      </c>
      <c r="E9499" t="s">
        <v>14</v>
      </c>
      <c r="F9499">
        <v>175.6</v>
      </c>
      <c r="G9499" t="s">
        <v>49</v>
      </c>
    </row>
    <row r="9500" spans="1:7" hidden="1" x14ac:dyDescent="0.35">
      <c r="A9500" t="s">
        <v>35</v>
      </c>
      <c r="B9500">
        <v>2023</v>
      </c>
      <c r="C9500" t="s">
        <v>39</v>
      </c>
      <c r="D9500">
        <v>179.1</v>
      </c>
      <c r="E9500" t="s">
        <v>15</v>
      </c>
      <c r="F9500">
        <v>122.7</v>
      </c>
      <c r="G9500" t="s">
        <v>49</v>
      </c>
    </row>
    <row r="9501" spans="1:7" hidden="1" x14ac:dyDescent="0.35">
      <c r="A9501" t="s">
        <v>35</v>
      </c>
      <c r="B9501">
        <v>2023</v>
      </c>
      <c r="C9501" t="s">
        <v>39</v>
      </c>
      <c r="D9501">
        <v>179.1</v>
      </c>
      <c r="E9501" t="s">
        <v>16</v>
      </c>
      <c r="F9501">
        <v>218</v>
      </c>
      <c r="G9501" t="s">
        <v>49</v>
      </c>
    </row>
    <row r="9502" spans="1:7" hidden="1" x14ac:dyDescent="0.35">
      <c r="A9502" t="s">
        <v>35</v>
      </c>
      <c r="B9502">
        <v>2023</v>
      </c>
      <c r="C9502" t="s">
        <v>39</v>
      </c>
      <c r="D9502">
        <v>179.1</v>
      </c>
      <c r="E9502" t="s">
        <v>17</v>
      </c>
      <c r="F9502">
        <v>173.4</v>
      </c>
      <c r="G9502" t="s">
        <v>49</v>
      </c>
    </row>
    <row r="9503" spans="1:7" hidden="1" x14ac:dyDescent="0.35">
      <c r="A9503" t="s">
        <v>35</v>
      </c>
      <c r="B9503">
        <v>2023</v>
      </c>
      <c r="C9503" t="s">
        <v>39</v>
      </c>
      <c r="D9503">
        <v>179.1</v>
      </c>
      <c r="E9503" t="s">
        <v>18</v>
      </c>
      <c r="F9503">
        <v>194.2</v>
      </c>
      <c r="G9503" t="s">
        <v>49</v>
      </c>
    </row>
    <row r="9504" spans="1:7" hidden="1" x14ac:dyDescent="0.35">
      <c r="A9504" t="s">
        <v>35</v>
      </c>
      <c r="B9504">
        <v>2023</v>
      </c>
      <c r="C9504" t="s">
        <v>39</v>
      </c>
      <c r="D9504">
        <v>179.1</v>
      </c>
      <c r="E9504" t="s">
        <v>19</v>
      </c>
      <c r="F9504">
        <v>179.1</v>
      </c>
      <c r="G9504" t="s">
        <v>49</v>
      </c>
    </row>
    <row r="9505" spans="1:7" hidden="1" x14ac:dyDescent="0.35">
      <c r="A9505" t="s">
        <v>35</v>
      </c>
      <c r="B9505">
        <v>2023</v>
      </c>
      <c r="C9505" t="s">
        <v>39</v>
      </c>
      <c r="D9505">
        <v>179.1</v>
      </c>
      <c r="E9505" t="s">
        <v>20</v>
      </c>
      <c r="F9505">
        <v>201</v>
      </c>
      <c r="G9505" t="s">
        <v>50</v>
      </c>
    </row>
    <row r="9506" spans="1:7" hidden="1" x14ac:dyDescent="0.35">
      <c r="A9506" t="s">
        <v>35</v>
      </c>
      <c r="B9506">
        <v>2023</v>
      </c>
      <c r="C9506" t="s">
        <v>39</v>
      </c>
      <c r="D9506">
        <v>179.1</v>
      </c>
      <c r="E9506" t="s">
        <v>21</v>
      </c>
      <c r="F9506">
        <v>187.3</v>
      </c>
      <c r="G9506" t="s">
        <v>51</v>
      </c>
    </row>
    <row r="9507" spans="1:7" hidden="1" x14ac:dyDescent="0.35">
      <c r="A9507" t="s">
        <v>35</v>
      </c>
      <c r="B9507">
        <v>2023</v>
      </c>
      <c r="C9507" t="s">
        <v>39</v>
      </c>
      <c r="D9507">
        <v>179.1</v>
      </c>
      <c r="E9507" t="s">
        <v>22</v>
      </c>
      <c r="F9507">
        <v>179.7</v>
      </c>
      <c r="G9507" t="s">
        <v>51</v>
      </c>
    </row>
    <row r="9508" spans="1:7" hidden="1" x14ac:dyDescent="0.35">
      <c r="A9508" t="s">
        <v>35</v>
      </c>
      <c r="B9508">
        <v>2023</v>
      </c>
      <c r="C9508" t="s">
        <v>39</v>
      </c>
      <c r="D9508">
        <v>179.1</v>
      </c>
      <c r="E9508" t="s">
        <v>23</v>
      </c>
      <c r="F9508">
        <v>186.2</v>
      </c>
      <c r="G9508" t="s">
        <v>51</v>
      </c>
    </row>
    <row r="9509" spans="1:7" hidden="1" x14ac:dyDescent="0.35">
      <c r="A9509" t="s">
        <v>35</v>
      </c>
      <c r="B9509">
        <v>2023</v>
      </c>
      <c r="C9509" t="s">
        <v>39</v>
      </c>
      <c r="D9509">
        <v>179.1</v>
      </c>
      <c r="E9509" t="s">
        <v>24</v>
      </c>
      <c r="F9509">
        <v>175.6</v>
      </c>
      <c r="G9509" t="s">
        <v>24</v>
      </c>
    </row>
    <row r="9510" spans="1:7" hidden="1" x14ac:dyDescent="0.35">
      <c r="A9510" t="s">
        <v>35</v>
      </c>
      <c r="B9510">
        <v>2023</v>
      </c>
      <c r="C9510" t="s">
        <v>39</v>
      </c>
      <c r="D9510">
        <v>179.1</v>
      </c>
      <c r="E9510" t="s">
        <v>25</v>
      </c>
      <c r="F9510">
        <v>182.8</v>
      </c>
      <c r="G9510" t="s">
        <v>55</v>
      </c>
    </row>
    <row r="9511" spans="1:7" hidden="1" x14ac:dyDescent="0.35">
      <c r="A9511" t="s">
        <v>35</v>
      </c>
      <c r="B9511">
        <v>2023</v>
      </c>
      <c r="C9511" t="s">
        <v>39</v>
      </c>
      <c r="D9511">
        <v>179.1</v>
      </c>
      <c r="E9511" t="s">
        <v>26</v>
      </c>
      <c r="F9511">
        <v>175.2</v>
      </c>
      <c r="G9511" t="s">
        <v>52</v>
      </c>
    </row>
    <row r="9512" spans="1:7" hidden="1" x14ac:dyDescent="0.35">
      <c r="A9512" t="s">
        <v>35</v>
      </c>
      <c r="B9512">
        <v>2023</v>
      </c>
      <c r="C9512" t="s">
        <v>39</v>
      </c>
      <c r="D9512">
        <v>179.1</v>
      </c>
      <c r="E9512" t="s">
        <v>27</v>
      </c>
      <c r="F9512">
        <v>185.7</v>
      </c>
      <c r="G9512" t="s">
        <v>27</v>
      </c>
    </row>
    <row r="9513" spans="1:7" hidden="1" x14ac:dyDescent="0.35">
      <c r="A9513" t="s">
        <v>35</v>
      </c>
      <c r="B9513">
        <v>2023</v>
      </c>
      <c r="C9513" t="s">
        <v>39</v>
      </c>
      <c r="D9513">
        <v>179.1</v>
      </c>
      <c r="E9513" t="s">
        <v>28</v>
      </c>
      <c r="F9513">
        <v>164.8</v>
      </c>
      <c r="G9513" t="s">
        <v>54</v>
      </c>
    </row>
    <row r="9514" spans="1:7" hidden="1" x14ac:dyDescent="0.35">
      <c r="A9514" t="s">
        <v>35</v>
      </c>
      <c r="B9514">
        <v>2023</v>
      </c>
      <c r="C9514" t="s">
        <v>39</v>
      </c>
      <c r="D9514">
        <v>179.1</v>
      </c>
      <c r="E9514" t="s">
        <v>29</v>
      </c>
      <c r="F9514">
        <v>171.2</v>
      </c>
      <c r="G9514" t="s">
        <v>56</v>
      </c>
    </row>
    <row r="9515" spans="1:7" hidden="1" x14ac:dyDescent="0.35">
      <c r="A9515" t="s">
        <v>35</v>
      </c>
      <c r="B9515">
        <v>2023</v>
      </c>
      <c r="C9515" t="s">
        <v>39</v>
      </c>
      <c r="D9515">
        <v>179.1</v>
      </c>
      <c r="E9515" t="s">
        <v>30</v>
      </c>
      <c r="F9515">
        <v>177.1</v>
      </c>
      <c r="G9515" t="s">
        <v>30</v>
      </c>
    </row>
    <row r="9516" spans="1:7" hidden="1" x14ac:dyDescent="0.35">
      <c r="A9516" t="s">
        <v>35</v>
      </c>
      <c r="B9516">
        <v>2023</v>
      </c>
      <c r="C9516" t="s">
        <v>39</v>
      </c>
      <c r="D9516">
        <v>179.1</v>
      </c>
      <c r="E9516" t="s">
        <v>31</v>
      </c>
      <c r="F9516">
        <v>185.2</v>
      </c>
      <c r="G9516" t="s">
        <v>53</v>
      </c>
    </row>
    <row r="9517" spans="1:7" hidden="1" x14ac:dyDescent="0.35">
      <c r="A9517" t="s">
        <v>35</v>
      </c>
      <c r="B9517">
        <v>2023</v>
      </c>
      <c r="C9517" t="s">
        <v>39</v>
      </c>
      <c r="D9517">
        <v>179.1</v>
      </c>
      <c r="E9517" t="s">
        <v>32</v>
      </c>
      <c r="F9517">
        <v>175.7</v>
      </c>
      <c r="G9517" t="s">
        <v>32</v>
      </c>
    </row>
  </sheetData>
  <autoFilter ref="A1:G9517" xr:uid="{C8A6144B-919B-4035-8892-3E926077354F}">
    <filterColumn colId="1">
      <filters>
        <filter val="2021"/>
        <filter val="2022"/>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E6EA0-9108-4DE1-8C08-AC9A027D0211}">
  <dimension ref="A1:G79"/>
  <sheetViews>
    <sheetView workbookViewId="0">
      <selection sqref="A1:G79"/>
    </sheetView>
  </sheetViews>
  <sheetFormatPr defaultRowHeight="14.5" x14ac:dyDescent="0.35"/>
  <cols>
    <col min="1" max="1" width="17.54296875" customWidth="1"/>
    <col min="5" max="5" width="36.08984375" customWidth="1"/>
    <col min="6" max="6" width="15.453125" customWidth="1"/>
    <col min="7" max="7" width="29.54296875" customWidth="1"/>
  </cols>
  <sheetData>
    <row r="1" spans="1:7" x14ac:dyDescent="0.35">
      <c r="A1" s="1" t="s">
        <v>0</v>
      </c>
      <c r="B1" s="1" t="s">
        <v>1</v>
      </c>
      <c r="C1" s="1" t="s">
        <v>2</v>
      </c>
      <c r="D1" s="1" t="s">
        <v>33</v>
      </c>
      <c r="E1" s="1" t="s">
        <v>3</v>
      </c>
      <c r="F1" s="1" t="s">
        <v>4</v>
      </c>
      <c r="G1" s="1" t="s">
        <v>48</v>
      </c>
    </row>
    <row r="2" spans="1:7" x14ac:dyDescent="0.35">
      <c r="A2" t="s">
        <v>5</v>
      </c>
      <c r="B2">
        <v>2023</v>
      </c>
      <c r="C2" t="s">
        <v>39</v>
      </c>
      <c r="D2">
        <v>179.8</v>
      </c>
      <c r="E2" t="s">
        <v>7</v>
      </c>
      <c r="F2">
        <v>173.2</v>
      </c>
      <c r="G2" t="s">
        <v>49</v>
      </c>
    </row>
    <row r="3" spans="1:7" x14ac:dyDescent="0.35">
      <c r="A3" t="s">
        <v>5</v>
      </c>
      <c r="B3">
        <v>2023</v>
      </c>
      <c r="C3" t="s">
        <v>39</v>
      </c>
      <c r="D3">
        <v>179.8</v>
      </c>
      <c r="E3" t="s">
        <v>8</v>
      </c>
      <c r="F3">
        <v>211.5</v>
      </c>
      <c r="G3" t="s">
        <v>49</v>
      </c>
    </row>
    <row r="4" spans="1:7" x14ac:dyDescent="0.35">
      <c r="A4" t="s">
        <v>5</v>
      </c>
      <c r="B4">
        <v>2023</v>
      </c>
      <c r="C4" t="s">
        <v>39</v>
      </c>
      <c r="D4">
        <v>179.8</v>
      </c>
      <c r="E4" t="s">
        <v>9</v>
      </c>
      <c r="F4">
        <v>171</v>
      </c>
      <c r="G4" t="s">
        <v>49</v>
      </c>
    </row>
    <row r="5" spans="1:7" x14ac:dyDescent="0.35">
      <c r="A5" t="s">
        <v>5</v>
      </c>
      <c r="B5">
        <v>2023</v>
      </c>
      <c r="C5" t="s">
        <v>39</v>
      </c>
      <c r="D5">
        <v>179.8</v>
      </c>
      <c r="E5" t="s">
        <v>10</v>
      </c>
      <c r="F5">
        <v>179.6</v>
      </c>
      <c r="G5" t="s">
        <v>49</v>
      </c>
    </row>
    <row r="6" spans="1:7" x14ac:dyDescent="0.35">
      <c r="A6" t="s">
        <v>5</v>
      </c>
      <c r="B6">
        <v>2023</v>
      </c>
      <c r="C6" t="s">
        <v>39</v>
      </c>
      <c r="D6">
        <v>179.8</v>
      </c>
      <c r="E6" t="s">
        <v>11</v>
      </c>
      <c r="F6">
        <v>173.3</v>
      </c>
      <c r="G6" t="s">
        <v>49</v>
      </c>
    </row>
    <row r="7" spans="1:7" x14ac:dyDescent="0.35">
      <c r="A7" t="s">
        <v>5</v>
      </c>
      <c r="B7">
        <v>2023</v>
      </c>
      <c r="C7" t="s">
        <v>39</v>
      </c>
      <c r="D7">
        <v>179.8</v>
      </c>
      <c r="E7" t="s">
        <v>12</v>
      </c>
      <c r="F7">
        <v>169</v>
      </c>
      <c r="G7" t="s">
        <v>49</v>
      </c>
    </row>
    <row r="8" spans="1:7" x14ac:dyDescent="0.35">
      <c r="A8" t="s">
        <v>5</v>
      </c>
      <c r="B8">
        <v>2023</v>
      </c>
      <c r="C8" t="s">
        <v>39</v>
      </c>
      <c r="D8">
        <v>179.8</v>
      </c>
      <c r="E8" t="s">
        <v>13</v>
      </c>
      <c r="F8">
        <v>148.69999999999999</v>
      </c>
      <c r="G8" t="s">
        <v>49</v>
      </c>
    </row>
    <row r="9" spans="1:7" x14ac:dyDescent="0.35">
      <c r="A9" t="s">
        <v>5</v>
      </c>
      <c r="B9">
        <v>2023</v>
      </c>
      <c r="C9" t="s">
        <v>39</v>
      </c>
      <c r="D9">
        <v>179.8</v>
      </c>
      <c r="E9" t="s">
        <v>14</v>
      </c>
      <c r="F9">
        <v>174.9</v>
      </c>
      <c r="G9" t="s">
        <v>49</v>
      </c>
    </row>
    <row r="10" spans="1:7" x14ac:dyDescent="0.35">
      <c r="A10" t="s">
        <v>5</v>
      </c>
      <c r="B10">
        <v>2023</v>
      </c>
      <c r="C10" t="s">
        <v>39</v>
      </c>
      <c r="D10">
        <v>179.8</v>
      </c>
      <c r="E10" t="s">
        <v>15</v>
      </c>
      <c r="F10">
        <v>121.9</v>
      </c>
      <c r="G10" t="s">
        <v>49</v>
      </c>
    </row>
    <row r="11" spans="1:7" x14ac:dyDescent="0.35">
      <c r="A11" t="s">
        <v>5</v>
      </c>
      <c r="B11">
        <v>2023</v>
      </c>
      <c r="C11" t="s">
        <v>39</v>
      </c>
      <c r="D11">
        <v>179.8</v>
      </c>
      <c r="E11" t="s">
        <v>16</v>
      </c>
      <c r="F11">
        <v>221</v>
      </c>
      <c r="G11" t="s">
        <v>49</v>
      </c>
    </row>
    <row r="12" spans="1:7" x14ac:dyDescent="0.35">
      <c r="A12" t="s">
        <v>5</v>
      </c>
      <c r="B12">
        <v>2023</v>
      </c>
      <c r="C12" t="s">
        <v>39</v>
      </c>
      <c r="D12">
        <v>179.8</v>
      </c>
      <c r="E12" t="s">
        <v>17</v>
      </c>
      <c r="F12">
        <v>178.7</v>
      </c>
      <c r="G12" t="s">
        <v>49</v>
      </c>
    </row>
    <row r="13" spans="1:7" x14ac:dyDescent="0.35">
      <c r="A13" t="s">
        <v>5</v>
      </c>
      <c r="B13">
        <v>2023</v>
      </c>
      <c r="C13" t="s">
        <v>39</v>
      </c>
      <c r="D13">
        <v>179.8</v>
      </c>
      <c r="E13" t="s">
        <v>18</v>
      </c>
      <c r="F13">
        <v>191.1</v>
      </c>
      <c r="G13" t="s">
        <v>49</v>
      </c>
    </row>
    <row r="14" spans="1:7" x14ac:dyDescent="0.35">
      <c r="A14" t="s">
        <v>5</v>
      </c>
      <c r="B14">
        <v>2023</v>
      </c>
      <c r="C14" t="s">
        <v>39</v>
      </c>
      <c r="D14">
        <v>179.8</v>
      </c>
      <c r="E14" t="s">
        <v>19</v>
      </c>
      <c r="F14">
        <v>176.8</v>
      </c>
      <c r="G14" t="s">
        <v>49</v>
      </c>
    </row>
    <row r="15" spans="1:7" x14ac:dyDescent="0.35">
      <c r="A15" t="s">
        <v>5</v>
      </c>
      <c r="B15">
        <v>2023</v>
      </c>
      <c r="C15" t="s">
        <v>39</v>
      </c>
      <c r="D15">
        <v>179.8</v>
      </c>
      <c r="E15" t="s">
        <v>20</v>
      </c>
      <c r="F15">
        <v>199.9</v>
      </c>
      <c r="G15" t="s">
        <v>50</v>
      </c>
    </row>
    <row r="16" spans="1:7" x14ac:dyDescent="0.35">
      <c r="A16" t="s">
        <v>5</v>
      </c>
      <c r="B16">
        <v>2023</v>
      </c>
      <c r="C16" t="s">
        <v>39</v>
      </c>
      <c r="D16">
        <v>179.8</v>
      </c>
      <c r="E16" t="s">
        <v>21</v>
      </c>
      <c r="F16">
        <v>191.2</v>
      </c>
      <c r="G16" t="s">
        <v>51</v>
      </c>
    </row>
    <row r="17" spans="1:7" x14ac:dyDescent="0.35">
      <c r="A17" t="s">
        <v>5</v>
      </c>
      <c r="B17">
        <v>2023</v>
      </c>
      <c r="C17" t="s">
        <v>39</v>
      </c>
      <c r="D17">
        <v>179.8</v>
      </c>
      <c r="E17" t="s">
        <v>22</v>
      </c>
      <c r="F17">
        <v>187.9</v>
      </c>
      <c r="G17" t="s">
        <v>51</v>
      </c>
    </row>
    <row r="18" spans="1:7" x14ac:dyDescent="0.35">
      <c r="A18" t="s">
        <v>5</v>
      </c>
      <c r="B18">
        <v>2023</v>
      </c>
      <c r="C18" t="s">
        <v>39</v>
      </c>
      <c r="D18">
        <v>179.8</v>
      </c>
      <c r="E18" t="s">
        <v>23</v>
      </c>
      <c r="F18">
        <v>190.8</v>
      </c>
      <c r="G18" t="s">
        <v>51</v>
      </c>
    </row>
    <row r="19" spans="1:7" x14ac:dyDescent="0.35">
      <c r="A19" t="s">
        <v>5</v>
      </c>
      <c r="B19">
        <v>2023</v>
      </c>
      <c r="C19" t="s">
        <v>39</v>
      </c>
      <c r="D19">
        <v>179.8</v>
      </c>
      <c r="E19" t="s">
        <v>24</v>
      </c>
      <c r="G19" t="s">
        <v>24</v>
      </c>
    </row>
    <row r="20" spans="1:7" x14ac:dyDescent="0.35">
      <c r="A20" t="s">
        <v>5</v>
      </c>
      <c r="B20">
        <v>2023</v>
      </c>
      <c r="C20" t="s">
        <v>39</v>
      </c>
      <c r="D20">
        <v>179.8</v>
      </c>
      <c r="E20" t="s">
        <v>25</v>
      </c>
      <c r="F20">
        <v>182.5</v>
      </c>
      <c r="G20" t="s">
        <v>55</v>
      </c>
    </row>
    <row r="21" spans="1:7" x14ac:dyDescent="0.35">
      <c r="A21" t="s">
        <v>5</v>
      </c>
      <c r="B21">
        <v>2023</v>
      </c>
      <c r="C21" t="s">
        <v>39</v>
      </c>
      <c r="D21">
        <v>179.8</v>
      </c>
      <c r="E21" t="s">
        <v>26</v>
      </c>
      <c r="F21">
        <v>179.8</v>
      </c>
      <c r="G21" t="s">
        <v>52</v>
      </c>
    </row>
    <row r="22" spans="1:7" x14ac:dyDescent="0.35">
      <c r="A22" t="s">
        <v>5</v>
      </c>
      <c r="B22">
        <v>2023</v>
      </c>
      <c r="C22" t="s">
        <v>39</v>
      </c>
      <c r="D22">
        <v>179.8</v>
      </c>
      <c r="E22" t="s">
        <v>27</v>
      </c>
      <c r="F22">
        <v>187.8</v>
      </c>
      <c r="G22" t="s">
        <v>27</v>
      </c>
    </row>
    <row r="23" spans="1:7" x14ac:dyDescent="0.35">
      <c r="A23" t="s">
        <v>5</v>
      </c>
      <c r="B23">
        <v>2023</v>
      </c>
      <c r="C23" t="s">
        <v>39</v>
      </c>
      <c r="D23">
        <v>179.8</v>
      </c>
      <c r="E23" t="s">
        <v>28</v>
      </c>
      <c r="F23">
        <v>169.7</v>
      </c>
      <c r="G23" t="s">
        <v>54</v>
      </c>
    </row>
    <row r="24" spans="1:7" x14ac:dyDescent="0.35">
      <c r="A24" t="s">
        <v>5</v>
      </c>
      <c r="B24">
        <v>2023</v>
      </c>
      <c r="C24" t="s">
        <v>39</v>
      </c>
      <c r="D24">
        <v>179.8</v>
      </c>
      <c r="E24" t="s">
        <v>29</v>
      </c>
      <c r="F24">
        <v>173.8</v>
      </c>
      <c r="G24" t="s">
        <v>56</v>
      </c>
    </row>
    <row r="25" spans="1:7" x14ac:dyDescent="0.35">
      <c r="A25" t="s">
        <v>5</v>
      </c>
      <c r="B25">
        <v>2023</v>
      </c>
      <c r="C25" t="s">
        <v>39</v>
      </c>
      <c r="D25">
        <v>179.8</v>
      </c>
      <c r="E25" t="s">
        <v>30</v>
      </c>
      <c r="F25">
        <v>180.3</v>
      </c>
      <c r="G25" t="s">
        <v>30</v>
      </c>
    </row>
    <row r="26" spans="1:7" x14ac:dyDescent="0.35">
      <c r="A26" t="s">
        <v>5</v>
      </c>
      <c r="B26">
        <v>2023</v>
      </c>
      <c r="C26" t="s">
        <v>39</v>
      </c>
      <c r="D26">
        <v>179.8</v>
      </c>
      <c r="E26" t="s">
        <v>31</v>
      </c>
      <c r="F26">
        <v>184.9</v>
      </c>
      <c r="G26" t="s">
        <v>53</v>
      </c>
    </row>
    <row r="27" spans="1:7" x14ac:dyDescent="0.35">
      <c r="A27" t="s">
        <v>5</v>
      </c>
      <c r="B27">
        <v>2023</v>
      </c>
      <c r="C27" t="s">
        <v>39</v>
      </c>
      <c r="D27">
        <v>179.8</v>
      </c>
      <c r="E27" t="s">
        <v>32</v>
      </c>
      <c r="F27">
        <v>179.5</v>
      </c>
      <c r="G27" t="s">
        <v>32</v>
      </c>
    </row>
    <row r="28" spans="1:7" x14ac:dyDescent="0.35">
      <c r="A28" t="s">
        <v>34</v>
      </c>
      <c r="B28">
        <v>2023</v>
      </c>
      <c r="C28" t="s">
        <v>39</v>
      </c>
      <c r="D28">
        <v>178.2</v>
      </c>
      <c r="E28" t="s">
        <v>7</v>
      </c>
      <c r="F28">
        <v>174.7</v>
      </c>
      <c r="G28" t="s">
        <v>49</v>
      </c>
    </row>
    <row r="29" spans="1:7" x14ac:dyDescent="0.35">
      <c r="A29" t="s">
        <v>34</v>
      </c>
      <c r="B29">
        <v>2023</v>
      </c>
      <c r="C29" t="s">
        <v>39</v>
      </c>
      <c r="D29">
        <v>178.2</v>
      </c>
      <c r="E29" t="s">
        <v>8</v>
      </c>
      <c r="F29">
        <v>219.4</v>
      </c>
      <c r="G29" t="s">
        <v>49</v>
      </c>
    </row>
    <row r="30" spans="1:7" x14ac:dyDescent="0.35">
      <c r="A30" t="s">
        <v>34</v>
      </c>
      <c r="B30">
        <v>2023</v>
      </c>
      <c r="C30" t="s">
        <v>39</v>
      </c>
      <c r="D30">
        <v>178.2</v>
      </c>
      <c r="E30" t="s">
        <v>9</v>
      </c>
      <c r="F30">
        <v>176.7</v>
      </c>
      <c r="G30" t="s">
        <v>49</v>
      </c>
    </row>
    <row r="31" spans="1:7" x14ac:dyDescent="0.35">
      <c r="A31" t="s">
        <v>34</v>
      </c>
      <c r="B31">
        <v>2023</v>
      </c>
      <c r="C31" t="s">
        <v>39</v>
      </c>
      <c r="D31">
        <v>178.2</v>
      </c>
      <c r="E31" t="s">
        <v>10</v>
      </c>
      <c r="F31">
        <v>179.4</v>
      </c>
      <c r="G31" t="s">
        <v>49</v>
      </c>
    </row>
    <row r="32" spans="1:7" x14ac:dyDescent="0.35">
      <c r="A32" t="s">
        <v>34</v>
      </c>
      <c r="B32">
        <v>2023</v>
      </c>
      <c r="C32" t="s">
        <v>39</v>
      </c>
      <c r="D32">
        <v>178.2</v>
      </c>
      <c r="E32" t="s">
        <v>11</v>
      </c>
      <c r="F32">
        <v>164.4</v>
      </c>
      <c r="G32" t="s">
        <v>49</v>
      </c>
    </row>
    <row r="33" spans="1:7" x14ac:dyDescent="0.35">
      <c r="A33" t="s">
        <v>34</v>
      </c>
      <c r="B33">
        <v>2023</v>
      </c>
      <c r="C33" t="s">
        <v>39</v>
      </c>
      <c r="D33">
        <v>178.2</v>
      </c>
      <c r="E33" t="s">
        <v>12</v>
      </c>
      <c r="F33">
        <v>175.8</v>
      </c>
      <c r="G33" t="s">
        <v>49</v>
      </c>
    </row>
    <row r="34" spans="1:7" x14ac:dyDescent="0.35">
      <c r="A34" t="s">
        <v>34</v>
      </c>
      <c r="B34">
        <v>2023</v>
      </c>
      <c r="C34" t="s">
        <v>39</v>
      </c>
      <c r="D34">
        <v>178.2</v>
      </c>
      <c r="E34" t="s">
        <v>13</v>
      </c>
      <c r="F34">
        <v>185</v>
      </c>
      <c r="G34" t="s">
        <v>49</v>
      </c>
    </row>
    <row r="35" spans="1:7" x14ac:dyDescent="0.35">
      <c r="A35" t="s">
        <v>34</v>
      </c>
      <c r="B35">
        <v>2023</v>
      </c>
      <c r="C35" t="s">
        <v>39</v>
      </c>
      <c r="D35">
        <v>178.2</v>
      </c>
      <c r="E35" t="s">
        <v>14</v>
      </c>
      <c r="F35">
        <v>176.9</v>
      </c>
      <c r="G35" t="s">
        <v>49</v>
      </c>
    </row>
    <row r="36" spans="1:7" x14ac:dyDescent="0.35">
      <c r="A36" t="s">
        <v>34</v>
      </c>
      <c r="B36">
        <v>2023</v>
      </c>
      <c r="C36" t="s">
        <v>39</v>
      </c>
      <c r="D36">
        <v>178.2</v>
      </c>
      <c r="E36" t="s">
        <v>15</v>
      </c>
      <c r="F36">
        <v>124.2</v>
      </c>
      <c r="G36" t="s">
        <v>49</v>
      </c>
    </row>
    <row r="37" spans="1:7" x14ac:dyDescent="0.35">
      <c r="A37" t="s">
        <v>34</v>
      </c>
      <c r="B37">
        <v>2023</v>
      </c>
      <c r="C37" t="s">
        <v>39</v>
      </c>
      <c r="D37">
        <v>178.2</v>
      </c>
      <c r="E37" t="s">
        <v>16</v>
      </c>
      <c r="F37">
        <v>211.9</v>
      </c>
      <c r="G37" t="s">
        <v>49</v>
      </c>
    </row>
    <row r="38" spans="1:7" x14ac:dyDescent="0.35">
      <c r="A38" t="s">
        <v>34</v>
      </c>
      <c r="B38">
        <v>2023</v>
      </c>
      <c r="C38" t="s">
        <v>39</v>
      </c>
      <c r="D38">
        <v>178.2</v>
      </c>
      <c r="E38" t="s">
        <v>17</v>
      </c>
      <c r="F38">
        <v>165.9</v>
      </c>
      <c r="G38" t="s">
        <v>49</v>
      </c>
    </row>
    <row r="39" spans="1:7" x14ac:dyDescent="0.35">
      <c r="A39" t="s">
        <v>34</v>
      </c>
      <c r="B39">
        <v>2023</v>
      </c>
      <c r="C39" t="s">
        <v>39</v>
      </c>
      <c r="D39">
        <v>178.2</v>
      </c>
      <c r="E39" t="s">
        <v>18</v>
      </c>
      <c r="F39">
        <v>197.7</v>
      </c>
      <c r="G39" t="s">
        <v>49</v>
      </c>
    </row>
    <row r="40" spans="1:7" x14ac:dyDescent="0.35">
      <c r="A40" t="s">
        <v>34</v>
      </c>
      <c r="B40">
        <v>2023</v>
      </c>
      <c r="C40" t="s">
        <v>39</v>
      </c>
      <c r="D40">
        <v>178.2</v>
      </c>
      <c r="E40" t="s">
        <v>19</v>
      </c>
      <c r="F40">
        <v>183.1</v>
      </c>
      <c r="G40" t="s">
        <v>49</v>
      </c>
    </row>
    <row r="41" spans="1:7" x14ac:dyDescent="0.35">
      <c r="A41" t="s">
        <v>34</v>
      </c>
      <c r="B41">
        <v>2023</v>
      </c>
      <c r="C41" t="s">
        <v>39</v>
      </c>
      <c r="D41">
        <v>178.2</v>
      </c>
      <c r="E41" t="s">
        <v>20</v>
      </c>
      <c r="F41">
        <v>204.2</v>
      </c>
      <c r="G41" t="s">
        <v>50</v>
      </c>
    </row>
    <row r="42" spans="1:7" x14ac:dyDescent="0.35">
      <c r="A42" t="s">
        <v>34</v>
      </c>
      <c r="B42">
        <v>2023</v>
      </c>
      <c r="C42" t="s">
        <v>39</v>
      </c>
      <c r="D42">
        <v>178.2</v>
      </c>
      <c r="E42" t="s">
        <v>21</v>
      </c>
      <c r="F42">
        <v>181.3</v>
      </c>
      <c r="G42" t="s">
        <v>51</v>
      </c>
    </row>
    <row r="43" spans="1:7" x14ac:dyDescent="0.35">
      <c r="A43" t="s">
        <v>34</v>
      </c>
      <c r="B43">
        <v>2023</v>
      </c>
      <c r="C43" t="s">
        <v>39</v>
      </c>
      <c r="D43">
        <v>178.2</v>
      </c>
      <c r="E43" t="s">
        <v>22</v>
      </c>
      <c r="F43">
        <v>168.1</v>
      </c>
      <c r="G43" t="s">
        <v>51</v>
      </c>
    </row>
    <row r="44" spans="1:7" x14ac:dyDescent="0.35">
      <c r="A44" t="s">
        <v>34</v>
      </c>
      <c r="B44">
        <v>2023</v>
      </c>
      <c r="C44" t="s">
        <v>39</v>
      </c>
      <c r="D44">
        <v>178.2</v>
      </c>
      <c r="E44" t="s">
        <v>23</v>
      </c>
      <c r="F44">
        <v>179.3</v>
      </c>
      <c r="G44" t="s">
        <v>51</v>
      </c>
    </row>
    <row r="45" spans="1:7" x14ac:dyDescent="0.35">
      <c r="A45" t="s">
        <v>34</v>
      </c>
      <c r="B45">
        <v>2023</v>
      </c>
      <c r="C45" t="s">
        <v>39</v>
      </c>
      <c r="D45">
        <v>178.2</v>
      </c>
      <c r="E45" t="s">
        <v>24</v>
      </c>
      <c r="F45">
        <v>175.6</v>
      </c>
      <c r="G45" t="s">
        <v>24</v>
      </c>
    </row>
    <row r="46" spans="1:7" x14ac:dyDescent="0.35">
      <c r="A46" t="s">
        <v>34</v>
      </c>
      <c r="B46">
        <v>2023</v>
      </c>
      <c r="C46" t="s">
        <v>39</v>
      </c>
      <c r="D46">
        <v>178.2</v>
      </c>
      <c r="E46" t="s">
        <v>25</v>
      </c>
      <c r="F46">
        <v>183.4</v>
      </c>
      <c r="G46" t="s">
        <v>55</v>
      </c>
    </row>
    <row r="47" spans="1:7" x14ac:dyDescent="0.35">
      <c r="A47" t="s">
        <v>34</v>
      </c>
      <c r="B47">
        <v>2023</v>
      </c>
      <c r="C47" t="s">
        <v>39</v>
      </c>
      <c r="D47">
        <v>178.2</v>
      </c>
      <c r="E47" t="s">
        <v>26</v>
      </c>
      <c r="F47">
        <v>170.1</v>
      </c>
      <c r="G47" t="s">
        <v>52</v>
      </c>
    </row>
    <row r="48" spans="1:7" x14ac:dyDescent="0.35">
      <c r="A48" t="s">
        <v>34</v>
      </c>
      <c r="B48">
        <v>2023</v>
      </c>
      <c r="C48" t="s">
        <v>39</v>
      </c>
      <c r="D48">
        <v>178.2</v>
      </c>
      <c r="E48" t="s">
        <v>27</v>
      </c>
      <c r="F48">
        <v>182.2</v>
      </c>
      <c r="G48" t="s">
        <v>27</v>
      </c>
    </row>
    <row r="49" spans="1:7" x14ac:dyDescent="0.35">
      <c r="A49" t="s">
        <v>34</v>
      </c>
      <c r="B49">
        <v>2023</v>
      </c>
      <c r="C49" t="s">
        <v>39</v>
      </c>
      <c r="D49">
        <v>178.2</v>
      </c>
      <c r="E49" t="s">
        <v>28</v>
      </c>
      <c r="F49">
        <v>160.4</v>
      </c>
      <c r="G49" t="s">
        <v>54</v>
      </c>
    </row>
    <row r="50" spans="1:7" x14ac:dyDescent="0.35">
      <c r="A50" t="s">
        <v>34</v>
      </c>
      <c r="B50">
        <v>2023</v>
      </c>
      <c r="C50" t="s">
        <v>39</v>
      </c>
      <c r="D50">
        <v>178.2</v>
      </c>
      <c r="E50" t="s">
        <v>29</v>
      </c>
      <c r="F50">
        <v>169.2</v>
      </c>
      <c r="G50" t="s">
        <v>56</v>
      </c>
    </row>
    <row r="51" spans="1:7" x14ac:dyDescent="0.35">
      <c r="A51" t="s">
        <v>34</v>
      </c>
      <c r="B51">
        <v>2023</v>
      </c>
      <c r="C51" t="s">
        <v>39</v>
      </c>
      <c r="D51">
        <v>178.2</v>
      </c>
      <c r="E51" t="s">
        <v>30</v>
      </c>
      <c r="F51">
        <v>174.8</v>
      </c>
      <c r="G51" t="s">
        <v>30</v>
      </c>
    </row>
    <row r="52" spans="1:7" x14ac:dyDescent="0.35">
      <c r="A52" t="s">
        <v>34</v>
      </c>
      <c r="B52">
        <v>2023</v>
      </c>
      <c r="C52" t="s">
        <v>39</v>
      </c>
      <c r="D52">
        <v>178.2</v>
      </c>
      <c r="E52" t="s">
        <v>31</v>
      </c>
      <c r="F52">
        <v>185.6</v>
      </c>
      <c r="G52" t="s">
        <v>53</v>
      </c>
    </row>
    <row r="53" spans="1:7" x14ac:dyDescent="0.35">
      <c r="A53" t="s">
        <v>34</v>
      </c>
      <c r="B53">
        <v>2023</v>
      </c>
      <c r="C53" t="s">
        <v>39</v>
      </c>
      <c r="D53">
        <v>178.2</v>
      </c>
      <c r="E53" t="s">
        <v>32</v>
      </c>
      <c r="F53">
        <v>171.6</v>
      </c>
      <c r="G53" t="s">
        <v>32</v>
      </c>
    </row>
    <row r="54" spans="1:7" x14ac:dyDescent="0.35">
      <c r="A54" t="s">
        <v>35</v>
      </c>
      <c r="B54">
        <v>2023</v>
      </c>
      <c r="C54" t="s">
        <v>39</v>
      </c>
      <c r="D54">
        <v>179.1</v>
      </c>
      <c r="E54" t="s">
        <v>7</v>
      </c>
      <c r="F54">
        <v>173.7</v>
      </c>
      <c r="G54" t="s">
        <v>49</v>
      </c>
    </row>
    <row r="55" spans="1:7" x14ac:dyDescent="0.35">
      <c r="A55" t="s">
        <v>35</v>
      </c>
      <c r="B55">
        <v>2023</v>
      </c>
      <c r="C55" t="s">
        <v>39</v>
      </c>
      <c r="D55">
        <v>179.1</v>
      </c>
      <c r="E55" t="s">
        <v>8</v>
      </c>
      <c r="F55">
        <v>214.3</v>
      </c>
      <c r="G55" t="s">
        <v>49</v>
      </c>
    </row>
    <row r="56" spans="1:7" x14ac:dyDescent="0.35">
      <c r="A56" t="s">
        <v>35</v>
      </c>
      <c r="B56">
        <v>2023</v>
      </c>
      <c r="C56" t="s">
        <v>39</v>
      </c>
      <c r="D56">
        <v>179.1</v>
      </c>
      <c r="E56" t="s">
        <v>9</v>
      </c>
      <c r="F56">
        <v>173.2</v>
      </c>
      <c r="G56" t="s">
        <v>49</v>
      </c>
    </row>
    <row r="57" spans="1:7" x14ac:dyDescent="0.35">
      <c r="A57" t="s">
        <v>35</v>
      </c>
      <c r="B57">
        <v>2023</v>
      </c>
      <c r="C57" t="s">
        <v>39</v>
      </c>
      <c r="D57">
        <v>179.1</v>
      </c>
      <c r="E57" t="s">
        <v>10</v>
      </c>
      <c r="F57">
        <v>179.5</v>
      </c>
      <c r="G57" t="s">
        <v>49</v>
      </c>
    </row>
    <row r="58" spans="1:7" x14ac:dyDescent="0.35">
      <c r="A58" t="s">
        <v>35</v>
      </c>
      <c r="B58">
        <v>2023</v>
      </c>
      <c r="C58" t="s">
        <v>39</v>
      </c>
      <c r="D58">
        <v>179.1</v>
      </c>
      <c r="E58" t="s">
        <v>11</v>
      </c>
      <c r="F58">
        <v>170</v>
      </c>
      <c r="G58" t="s">
        <v>49</v>
      </c>
    </row>
    <row r="59" spans="1:7" x14ac:dyDescent="0.35">
      <c r="A59" t="s">
        <v>35</v>
      </c>
      <c r="B59">
        <v>2023</v>
      </c>
      <c r="C59" t="s">
        <v>39</v>
      </c>
      <c r="D59">
        <v>179.1</v>
      </c>
      <c r="E59" t="s">
        <v>12</v>
      </c>
      <c r="F59">
        <v>172.2</v>
      </c>
      <c r="G59" t="s">
        <v>49</v>
      </c>
    </row>
    <row r="60" spans="1:7" x14ac:dyDescent="0.35">
      <c r="A60" t="s">
        <v>35</v>
      </c>
      <c r="B60">
        <v>2023</v>
      </c>
      <c r="C60" t="s">
        <v>39</v>
      </c>
      <c r="D60">
        <v>179.1</v>
      </c>
      <c r="E60" t="s">
        <v>13</v>
      </c>
      <c r="F60">
        <v>161</v>
      </c>
      <c r="G60" t="s">
        <v>49</v>
      </c>
    </row>
    <row r="61" spans="1:7" x14ac:dyDescent="0.35">
      <c r="A61" t="s">
        <v>35</v>
      </c>
      <c r="B61">
        <v>2023</v>
      </c>
      <c r="C61" t="s">
        <v>39</v>
      </c>
      <c r="D61">
        <v>179.1</v>
      </c>
      <c r="E61" t="s">
        <v>14</v>
      </c>
      <c r="F61">
        <v>175.6</v>
      </c>
      <c r="G61" t="s">
        <v>49</v>
      </c>
    </row>
    <row r="62" spans="1:7" x14ac:dyDescent="0.35">
      <c r="A62" t="s">
        <v>35</v>
      </c>
      <c r="B62">
        <v>2023</v>
      </c>
      <c r="C62" t="s">
        <v>39</v>
      </c>
      <c r="D62">
        <v>179.1</v>
      </c>
      <c r="E62" t="s">
        <v>15</v>
      </c>
      <c r="F62">
        <v>122.7</v>
      </c>
      <c r="G62" t="s">
        <v>49</v>
      </c>
    </row>
    <row r="63" spans="1:7" x14ac:dyDescent="0.35">
      <c r="A63" t="s">
        <v>35</v>
      </c>
      <c r="B63">
        <v>2023</v>
      </c>
      <c r="C63" t="s">
        <v>39</v>
      </c>
      <c r="D63">
        <v>179.1</v>
      </c>
      <c r="E63" t="s">
        <v>16</v>
      </c>
      <c r="F63">
        <v>218</v>
      </c>
      <c r="G63" t="s">
        <v>49</v>
      </c>
    </row>
    <row r="64" spans="1:7" x14ac:dyDescent="0.35">
      <c r="A64" t="s">
        <v>35</v>
      </c>
      <c r="B64">
        <v>2023</v>
      </c>
      <c r="C64" t="s">
        <v>39</v>
      </c>
      <c r="D64">
        <v>179.1</v>
      </c>
      <c r="E64" t="s">
        <v>17</v>
      </c>
      <c r="F64">
        <v>173.4</v>
      </c>
      <c r="G64" t="s">
        <v>49</v>
      </c>
    </row>
    <row r="65" spans="1:7" x14ac:dyDescent="0.35">
      <c r="A65" t="s">
        <v>35</v>
      </c>
      <c r="B65">
        <v>2023</v>
      </c>
      <c r="C65" t="s">
        <v>39</v>
      </c>
      <c r="D65">
        <v>179.1</v>
      </c>
      <c r="E65" t="s">
        <v>18</v>
      </c>
      <c r="F65">
        <v>194.2</v>
      </c>
      <c r="G65" t="s">
        <v>49</v>
      </c>
    </row>
    <row r="66" spans="1:7" x14ac:dyDescent="0.35">
      <c r="A66" t="s">
        <v>35</v>
      </c>
      <c r="B66">
        <v>2023</v>
      </c>
      <c r="C66" t="s">
        <v>39</v>
      </c>
      <c r="D66">
        <v>179.1</v>
      </c>
      <c r="E66" t="s">
        <v>19</v>
      </c>
      <c r="F66">
        <v>179.1</v>
      </c>
      <c r="G66" t="s">
        <v>49</v>
      </c>
    </row>
    <row r="67" spans="1:7" x14ac:dyDescent="0.35">
      <c r="A67" t="s">
        <v>35</v>
      </c>
      <c r="B67">
        <v>2023</v>
      </c>
      <c r="C67" t="s">
        <v>39</v>
      </c>
      <c r="D67">
        <v>179.1</v>
      </c>
      <c r="E67" t="s">
        <v>20</v>
      </c>
      <c r="F67">
        <v>201</v>
      </c>
      <c r="G67" t="s">
        <v>50</v>
      </c>
    </row>
    <row r="68" spans="1:7" x14ac:dyDescent="0.35">
      <c r="A68" t="s">
        <v>35</v>
      </c>
      <c r="B68">
        <v>2023</v>
      </c>
      <c r="C68" t="s">
        <v>39</v>
      </c>
      <c r="D68">
        <v>179.1</v>
      </c>
      <c r="E68" t="s">
        <v>21</v>
      </c>
      <c r="F68">
        <v>187.3</v>
      </c>
      <c r="G68" t="s">
        <v>51</v>
      </c>
    </row>
    <row r="69" spans="1:7" x14ac:dyDescent="0.35">
      <c r="A69" t="s">
        <v>35</v>
      </c>
      <c r="B69">
        <v>2023</v>
      </c>
      <c r="C69" t="s">
        <v>39</v>
      </c>
      <c r="D69">
        <v>179.1</v>
      </c>
      <c r="E69" t="s">
        <v>22</v>
      </c>
      <c r="F69">
        <v>179.7</v>
      </c>
      <c r="G69" t="s">
        <v>51</v>
      </c>
    </row>
    <row r="70" spans="1:7" x14ac:dyDescent="0.35">
      <c r="A70" t="s">
        <v>35</v>
      </c>
      <c r="B70">
        <v>2023</v>
      </c>
      <c r="C70" t="s">
        <v>39</v>
      </c>
      <c r="D70">
        <v>179.1</v>
      </c>
      <c r="E70" t="s">
        <v>23</v>
      </c>
      <c r="F70">
        <v>186.2</v>
      </c>
      <c r="G70" t="s">
        <v>51</v>
      </c>
    </row>
    <row r="71" spans="1:7" x14ac:dyDescent="0.35">
      <c r="A71" t="s">
        <v>35</v>
      </c>
      <c r="B71">
        <v>2023</v>
      </c>
      <c r="C71" t="s">
        <v>39</v>
      </c>
      <c r="D71">
        <v>179.1</v>
      </c>
      <c r="E71" t="s">
        <v>24</v>
      </c>
      <c r="F71">
        <v>175.6</v>
      </c>
      <c r="G71" t="s">
        <v>24</v>
      </c>
    </row>
    <row r="72" spans="1:7" x14ac:dyDescent="0.35">
      <c r="A72" t="s">
        <v>35</v>
      </c>
      <c r="B72">
        <v>2023</v>
      </c>
      <c r="C72" t="s">
        <v>39</v>
      </c>
      <c r="D72">
        <v>179.1</v>
      </c>
      <c r="E72" t="s">
        <v>25</v>
      </c>
      <c r="F72">
        <v>182.8</v>
      </c>
      <c r="G72" t="s">
        <v>55</v>
      </c>
    </row>
    <row r="73" spans="1:7" x14ac:dyDescent="0.35">
      <c r="A73" t="s">
        <v>35</v>
      </c>
      <c r="B73">
        <v>2023</v>
      </c>
      <c r="C73" t="s">
        <v>39</v>
      </c>
      <c r="D73">
        <v>179.1</v>
      </c>
      <c r="E73" t="s">
        <v>26</v>
      </c>
      <c r="F73">
        <v>175.2</v>
      </c>
      <c r="G73" t="s">
        <v>52</v>
      </c>
    </row>
    <row r="74" spans="1:7" x14ac:dyDescent="0.35">
      <c r="A74" t="s">
        <v>35</v>
      </c>
      <c r="B74">
        <v>2023</v>
      </c>
      <c r="C74" t="s">
        <v>39</v>
      </c>
      <c r="D74">
        <v>179.1</v>
      </c>
      <c r="E74" t="s">
        <v>27</v>
      </c>
      <c r="F74">
        <v>185.7</v>
      </c>
      <c r="G74" t="s">
        <v>27</v>
      </c>
    </row>
    <row r="75" spans="1:7" x14ac:dyDescent="0.35">
      <c r="A75" t="s">
        <v>35</v>
      </c>
      <c r="B75">
        <v>2023</v>
      </c>
      <c r="C75" t="s">
        <v>39</v>
      </c>
      <c r="D75">
        <v>179.1</v>
      </c>
      <c r="E75" t="s">
        <v>28</v>
      </c>
      <c r="F75">
        <v>164.8</v>
      </c>
      <c r="G75" t="s">
        <v>54</v>
      </c>
    </row>
    <row r="76" spans="1:7" x14ac:dyDescent="0.35">
      <c r="A76" t="s">
        <v>35</v>
      </c>
      <c r="B76">
        <v>2023</v>
      </c>
      <c r="C76" t="s">
        <v>39</v>
      </c>
      <c r="D76">
        <v>179.1</v>
      </c>
      <c r="E76" t="s">
        <v>29</v>
      </c>
      <c r="F76">
        <v>171.2</v>
      </c>
      <c r="G76" t="s">
        <v>56</v>
      </c>
    </row>
    <row r="77" spans="1:7" x14ac:dyDescent="0.35">
      <c r="A77" t="s">
        <v>35</v>
      </c>
      <c r="B77">
        <v>2023</v>
      </c>
      <c r="C77" t="s">
        <v>39</v>
      </c>
      <c r="D77">
        <v>179.1</v>
      </c>
      <c r="E77" t="s">
        <v>30</v>
      </c>
      <c r="F77">
        <v>177.1</v>
      </c>
      <c r="G77" t="s">
        <v>30</v>
      </c>
    </row>
    <row r="78" spans="1:7" x14ac:dyDescent="0.35">
      <c r="A78" t="s">
        <v>35</v>
      </c>
      <c r="B78">
        <v>2023</v>
      </c>
      <c r="C78" t="s">
        <v>39</v>
      </c>
      <c r="D78">
        <v>179.1</v>
      </c>
      <c r="E78" t="s">
        <v>31</v>
      </c>
      <c r="F78">
        <v>185.2</v>
      </c>
      <c r="G78" t="s">
        <v>53</v>
      </c>
    </row>
    <row r="79" spans="1:7" x14ac:dyDescent="0.35">
      <c r="A79" t="s">
        <v>35</v>
      </c>
      <c r="B79">
        <v>2023</v>
      </c>
      <c r="C79" t="s">
        <v>39</v>
      </c>
      <c r="D79">
        <v>179.1</v>
      </c>
      <c r="E79" t="s">
        <v>32</v>
      </c>
      <c r="F79">
        <v>175.7</v>
      </c>
      <c r="G79" t="s">
        <v>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35317-6120-4E42-8DFA-9121481C4325}">
  <dimension ref="A1:AC26"/>
  <sheetViews>
    <sheetView showGridLines="0" topLeftCell="XEM1048558" workbookViewId="0">
      <selection activeCell="C1048576" sqref="C1048576:XFD1048576"/>
    </sheetView>
  </sheetViews>
  <sheetFormatPr defaultRowHeight="14.5" x14ac:dyDescent="0.35"/>
  <cols>
    <col min="1" max="1" width="26.08984375" bestFit="1" customWidth="1"/>
    <col min="2" max="2" width="12.1796875" bestFit="1" customWidth="1"/>
    <col min="3" max="3" width="12" bestFit="1" customWidth="1"/>
    <col min="4" max="4" width="7.08984375" bestFit="1" customWidth="1"/>
    <col min="5" max="5" width="11.36328125" bestFit="1" customWidth="1"/>
  </cols>
  <sheetData>
    <row r="1" spans="1:29" x14ac:dyDescent="0.35">
      <c r="A1" s="1" t="s">
        <v>102</v>
      </c>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5">
      <c r="B2" s="4"/>
    </row>
    <row r="10" spans="1:29" x14ac:dyDescent="0.35">
      <c r="A10" s="3" t="s">
        <v>1</v>
      </c>
      <c r="B10" s="4">
        <v>2023</v>
      </c>
    </row>
    <row r="11" spans="1:29" x14ac:dyDescent="0.35">
      <c r="A11" s="3" t="s">
        <v>2</v>
      </c>
      <c r="B11" t="s">
        <v>39</v>
      </c>
    </row>
    <row r="13" spans="1:29" x14ac:dyDescent="0.35">
      <c r="A13" s="3" t="s">
        <v>57</v>
      </c>
      <c r="B13" t="s">
        <v>59</v>
      </c>
    </row>
    <row r="14" spans="1:29" x14ac:dyDescent="0.35">
      <c r="A14" s="4" t="s">
        <v>49</v>
      </c>
      <c r="B14" s="5">
        <v>0.50258443827433474</v>
      </c>
    </row>
    <row r="15" spans="1:29" x14ac:dyDescent="0.35">
      <c r="A15" s="4" t="s">
        <v>51</v>
      </c>
      <c r="B15" s="5">
        <v>0.11974684829021105</v>
      </c>
    </row>
    <row r="16" spans="1:29" x14ac:dyDescent="0.35">
      <c r="A16" s="4" t="s">
        <v>50</v>
      </c>
      <c r="B16" s="5">
        <v>4.3866580639548798E-2</v>
      </c>
    </row>
    <row r="17" spans="1:2" x14ac:dyDescent="0.35">
      <c r="A17" s="4" t="s">
        <v>27</v>
      </c>
      <c r="B17" s="5">
        <v>4.0285339384229499E-2</v>
      </c>
    </row>
    <row r="18" spans="1:2" x14ac:dyDescent="0.35">
      <c r="A18" s="4" t="s">
        <v>53</v>
      </c>
      <c r="B18" s="5">
        <v>4.0285339384229492E-2</v>
      </c>
    </row>
    <row r="19" spans="1:2" x14ac:dyDescent="0.35">
      <c r="A19" s="4" t="s">
        <v>55</v>
      </c>
      <c r="B19" s="5">
        <v>3.9777876048455507E-2</v>
      </c>
    </row>
    <row r="20" spans="1:2" x14ac:dyDescent="0.35">
      <c r="A20" s="4" t="s">
        <v>30</v>
      </c>
      <c r="B20" s="5">
        <v>3.8581712471273955E-2</v>
      </c>
    </row>
    <row r="21" spans="1:2" x14ac:dyDescent="0.35">
      <c r="A21" s="4" t="s">
        <v>32</v>
      </c>
      <c r="B21" s="5">
        <v>3.8190240755105444E-2</v>
      </c>
    </row>
    <row r="22" spans="1:2" x14ac:dyDescent="0.35">
      <c r="A22" s="4" t="s">
        <v>52</v>
      </c>
      <c r="B22" s="5">
        <v>3.8066999659274618E-2</v>
      </c>
    </row>
    <row r="23" spans="1:2" x14ac:dyDescent="0.35">
      <c r="A23" s="4" t="s">
        <v>56</v>
      </c>
      <c r="B23" s="5">
        <v>3.7276806750712266E-2</v>
      </c>
    </row>
    <row r="24" spans="1:2" x14ac:dyDescent="0.35">
      <c r="A24" s="4" t="s">
        <v>54</v>
      </c>
      <c r="B24" s="5">
        <v>3.5877657839221123E-2</v>
      </c>
    </row>
    <row r="25" spans="1:2" x14ac:dyDescent="0.35">
      <c r="A25" s="4" t="s">
        <v>24</v>
      </c>
      <c r="B25" s="5">
        <v>2.546016050340363E-2</v>
      </c>
    </row>
    <row r="26" spans="1:2" x14ac:dyDescent="0.35">
      <c r="A26" s="4" t="s">
        <v>58</v>
      </c>
      <c r="B26"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CE391-6B20-41E0-9F53-6001883C9823}">
  <sheetPr filterMode="1"/>
  <dimension ref="A1:L2240"/>
  <sheetViews>
    <sheetView workbookViewId="0">
      <pane ySplit="2" topLeftCell="A3" activePane="bottomLeft" state="frozen"/>
      <selection pane="bottomLeft" activeCell="H316" sqref="H316"/>
    </sheetView>
  </sheetViews>
  <sheetFormatPr defaultRowHeight="14.5" x14ac:dyDescent="0.35"/>
  <cols>
    <col min="1" max="1" width="11.1796875" bestFit="1" customWidth="1"/>
    <col min="2" max="2" width="5" bestFit="1" customWidth="1"/>
    <col min="3" max="3" width="9.81640625" bestFit="1" customWidth="1"/>
    <col min="4" max="4" width="12.08984375" bestFit="1" customWidth="1"/>
    <col min="5" max="5" width="30.453125" bestFit="1" customWidth="1"/>
    <col min="6" max="6" width="6" bestFit="1" customWidth="1"/>
    <col min="7" max="7" width="26.08984375" bestFit="1" customWidth="1"/>
    <col min="8" max="8" width="15" customWidth="1"/>
    <col min="11" max="11" width="12.36328125" bestFit="1" customWidth="1"/>
    <col min="12" max="12" width="22.90625" bestFit="1" customWidth="1"/>
  </cols>
  <sheetData>
    <row r="1" spans="1:8" x14ac:dyDescent="0.35">
      <c r="A1" s="26" t="s">
        <v>103</v>
      </c>
      <c r="B1" s="26"/>
      <c r="C1" s="26"/>
      <c r="D1" s="26"/>
      <c r="E1" s="26"/>
      <c r="F1" s="26"/>
      <c r="G1" s="26"/>
    </row>
    <row r="2" spans="1:8" x14ac:dyDescent="0.35">
      <c r="A2" s="6" t="s">
        <v>0</v>
      </c>
      <c r="B2" s="6" t="s">
        <v>1</v>
      </c>
      <c r="C2" s="6" t="s">
        <v>2</v>
      </c>
      <c r="D2" s="6" t="s">
        <v>33</v>
      </c>
      <c r="E2" s="6" t="s">
        <v>3</v>
      </c>
      <c r="F2" s="6" t="s">
        <v>4</v>
      </c>
      <c r="G2" s="6" t="s">
        <v>48</v>
      </c>
      <c r="H2" s="6" t="s">
        <v>61</v>
      </c>
    </row>
    <row r="3" spans="1:8" hidden="1" x14ac:dyDescent="0.35">
      <c r="A3" t="s">
        <v>35</v>
      </c>
      <c r="B3">
        <v>2016</v>
      </c>
      <c r="C3" t="s">
        <v>6</v>
      </c>
      <c r="D3">
        <v>126.3</v>
      </c>
      <c r="E3" t="s">
        <v>7</v>
      </c>
      <c r="F3">
        <v>126.1</v>
      </c>
      <c r="G3" t="s">
        <v>49</v>
      </c>
    </row>
    <row r="4" spans="1:8" hidden="1" x14ac:dyDescent="0.35">
      <c r="A4" t="s">
        <v>35</v>
      </c>
      <c r="B4">
        <v>2016</v>
      </c>
      <c r="C4" t="s">
        <v>6</v>
      </c>
      <c r="D4">
        <v>126.3</v>
      </c>
      <c r="E4" t="s">
        <v>8</v>
      </c>
      <c r="F4">
        <v>134.1</v>
      </c>
      <c r="G4" t="s">
        <v>49</v>
      </c>
    </row>
    <row r="5" spans="1:8" hidden="1" x14ac:dyDescent="0.35">
      <c r="A5" t="s">
        <v>35</v>
      </c>
      <c r="B5">
        <v>2016</v>
      </c>
      <c r="C5" t="s">
        <v>6</v>
      </c>
      <c r="D5">
        <v>126.3</v>
      </c>
      <c r="E5" t="s">
        <v>9</v>
      </c>
      <c r="F5">
        <v>128.6</v>
      </c>
      <c r="G5" t="s">
        <v>49</v>
      </c>
    </row>
    <row r="6" spans="1:8" hidden="1" x14ac:dyDescent="0.35">
      <c r="A6" t="s">
        <v>35</v>
      </c>
      <c r="B6">
        <v>2016</v>
      </c>
      <c r="C6" t="s">
        <v>6</v>
      </c>
      <c r="D6">
        <v>126.3</v>
      </c>
      <c r="E6" t="s">
        <v>10</v>
      </c>
      <c r="F6">
        <v>129.9</v>
      </c>
      <c r="G6" t="s">
        <v>49</v>
      </c>
    </row>
    <row r="7" spans="1:8" hidden="1" x14ac:dyDescent="0.35">
      <c r="A7" t="s">
        <v>35</v>
      </c>
      <c r="B7">
        <v>2016</v>
      </c>
      <c r="C7" t="s">
        <v>6</v>
      </c>
      <c r="D7">
        <v>126.3</v>
      </c>
      <c r="E7" t="s">
        <v>11</v>
      </c>
      <c r="F7">
        <v>115.5</v>
      </c>
      <c r="G7" t="s">
        <v>49</v>
      </c>
    </row>
    <row r="8" spans="1:8" hidden="1" x14ac:dyDescent="0.35">
      <c r="A8" t="s">
        <v>35</v>
      </c>
      <c r="B8">
        <v>2016</v>
      </c>
      <c r="C8" t="s">
        <v>6</v>
      </c>
      <c r="D8">
        <v>126.3</v>
      </c>
      <c r="E8" t="s">
        <v>12</v>
      </c>
      <c r="F8">
        <v>125.7</v>
      </c>
      <c r="G8" t="s">
        <v>49</v>
      </c>
    </row>
    <row r="9" spans="1:8" hidden="1" x14ac:dyDescent="0.35">
      <c r="A9" t="s">
        <v>35</v>
      </c>
      <c r="B9">
        <v>2016</v>
      </c>
      <c r="C9" t="s">
        <v>6</v>
      </c>
      <c r="D9">
        <v>126.3</v>
      </c>
      <c r="E9" t="s">
        <v>13</v>
      </c>
      <c r="F9">
        <v>141.5</v>
      </c>
      <c r="G9" t="s">
        <v>49</v>
      </c>
    </row>
    <row r="10" spans="1:8" hidden="1" x14ac:dyDescent="0.35">
      <c r="A10" t="s">
        <v>35</v>
      </c>
      <c r="B10">
        <v>2016</v>
      </c>
      <c r="C10" t="s">
        <v>6</v>
      </c>
      <c r="D10">
        <v>126.3</v>
      </c>
      <c r="E10" t="s">
        <v>14</v>
      </c>
      <c r="F10">
        <v>170.7</v>
      </c>
      <c r="G10" t="s">
        <v>49</v>
      </c>
    </row>
    <row r="11" spans="1:8" hidden="1" x14ac:dyDescent="0.35">
      <c r="A11" t="s">
        <v>35</v>
      </c>
      <c r="B11">
        <v>2016</v>
      </c>
      <c r="C11" t="s">
        <v>6</v>
      </c>
      <c r="D11">
        <v>126.3</v>
      </c>
      <c r="E11" t="s">
        <v>15</v>
      </c>
      <c r="F11">
        <v>97.4</v>
      </c>
      <c r="G11" t="s">
        <v>49</v>
      </c>
    </row>
    <row r="12" spans="1:8" hidden="1" x14ac:dyDescent="0.35">
      <c r="A12" t="s">
        <v>35</v>
      </c>
      <c r="B12">
        <v>2016</v>
      </c>
      <c r="C12" t="s">
        <v>6</v>
      </c>
      <c r="D12">
        <v>126.3</v>
      </c>
      <c r="E12" t="s">
        <v>16</v>
      </c>
      <c r="F12">
        <v>132.9</v>
      </c>
      <c r="G12" t="s">
        <v>49</v>
      </c>
    </row>
    <row r="13" spans="1:8" hidden="1" x14ac:dyDescent="0.35">
      <c r="A13" t="s">
        <v>35</v>
      </c>
      <c r="B13">
        <v>2016</v>
      </c>
      <c r="C13" t="s">
        <v>6</v>
      </c>
      <c r="D13">
        <v>126.3</v>
      </c>
      <c r="E13" t="s">
        <v>17</v>
      </c>
      <c r="F13">
        <v>122.7</v>
      </c>
      <c r="G13" t="s">
        <v>49</v>
      </c>
    </row>
    <row r="14" spans="1:8" hidden="1" x14ac:dyDescent="0.35">
      <c r="A14" t="s">
        <v>35</v>
      </c>
      <c r="B14">
        <v>2016</v>
      </c>
      <c r="C14" t="s">
        <v>6</v>
      </c>
      <c r="D14">
        <v>126.3</v>
      </c>
      <c r="E14" t="s">
        <v>18</v>
      </c>
      <c r="F14">
        <v>135.30000000000001</v>
      </c>
      <c r="G14" t="s">
        <v>49</v>
      </c>
    </row>
    <row r="15" spans="1:8" hidden="1" x14ac:dyDescent="0.35">
      <c r="A15" t="s">
        <v>35</v>
      </c>
      <c r="B15">
        <v>2016</v>
      </c>
      <c r="C15" t="s">
        <v>6</v>
      </c>
      <c r="D15">
        <v>126.3</v>
      </c>
      <c r="E15" t="s">
        <v>19</v>
      </c>
      <c r="F15">
        <v>131.30000000000001</v>
      </c>
      <c r="G15" t="s">
        <v>49</v>
      </c>
    </row>
    <row r="16" spans="1:8" hidden="1" x14ac:dyDescent="0.35">
      <c r="A16" t="s">
        <v>35</v>
      </c>
      <c r="B16">
        <v>2016</v>
      </c>
      <c r="C16" t="s">
        <v>6</v>
      </c>
      <c r="D16">
        <v>126.3</v>
      </c>
      <c r="E16" t="s">
        <v>20</v>
      </c>
      <c r="F16">
        <v>135.19999999999999</v>
      </c>
      <c r="G16" t="s">
        <v>50</v>
      </c>
    </row>
    <row r="17" spans="1:7" hidden="1" x14ac:dyDescent="0.35">
      <c r="A17" t="s">
        <v>35</v>
      </c>
      <c r="B17">
        <v>2016</v>
      </c>
      <c r="C17" t="s">
        <v>6</v>
      </c>
      <c r="D17">
        <v>126.3</v>
      </c>
      <c r="E17" t="s">
        <v>21</v>
      </c>
      <c r="F17">
        <v>130.30000000000001</v>
      </c>
      <c r="G17" t="s">
        <v>51</v>
      </c>
    </row>
    <row r="18" spans="1:7" hidden="1" x14ac:dyDescent="0.35">
      <c r="A18" t="s">
        <v>35</v>
      </c>
      <c r="B18">
        <v>2016</v>
      </c>
      <c r="C18" t="s">
        <v>6</v>
      </c>
      <c r="D18">
        <v>126.3</v>
      </c>
      <c r="E18" t="s">
        <v>22</v>
      </c>
      <c r="F18">
        <v>125.1</v>
      </c>
      <c r="G18" t="s">
        <v>51</v>
      </c>
    </row>
    <row r="19" spans="1:7" hidden="1" x14ac:dyDescent="0.35">
      <c r="A19" t="s">
        <v>35</v>
      </c>
      <c r="B19">
        <v>2016</v>
      </c>
      <c r="C19" t="s">
        <v>6</v>
      </c>
      <c r="D19">
        <v>126.3</v>
      </c>
      <c r="E19" t="s">
        <v>23</v>
      </c>
      <c r="F19">
        <v>129.5</v>
      </c>
      <c r="G19" t="s">
        <v>51</v>
      </c>
    </row>
    <row r="20" spans="1:7" hidden="1" x14ac:dyDescent="0.35">
      <c r="A20" t="s">
        <v>35</v>
      </c>
      <c r="B20">
        <v>2016</v>
      </c>
      <c r="C20" t="s">
        <v>6</v>
      </c>
      <c r="D20">
        <v>126.3</v>
      </c>
      <c r="E20" t="s">
        <v>24</v>
      </c>
      <c r="F20">
        <v>123.4</v>
      </c>
      <c r="G20" t="s">
        <v>24</v>
      </c>
    </row>
    <row r="21" spans="1:7" hidden="1" x14ac:dyDescent="0.35">
      <c r="A21" t="s">
        <v>35</v>
      </c>
      <c r="B21">
        <v>2016</v>
      </c>
      <c r="C21" t="s">
        <v>6</v>
      </c>
      <c r="D21">
        <v>126.3</v>
      </c>
      <c r="E21" t="s">
        <v>25</v>
      </c>
      <c r="F21">
        <v>122.7</v>
      </c>
      <c r="G21" t="s">
        <v>55</v>
      </c>
    </row>
    <row r="22" spans="1:7" hidden="1" x14ac:dyDescent="0.35">
      <c r="A22" t="s">
        <v>35</v>
      </c>
      <c r="B22">
        <v>2016</v>
      </c>
      <c r="C22" t="s">
        <v>6</v>
      </c>
      <c r="D22">
        <v>126.3</v>
      </c>
      <c r="E22" t="s">
        <v>26</v>
      </c>
      <c r="F22">
        <v>124.2</v>
      </c>
      <c r="G22" t="s">
        <v>52</v>
      </c>
    </row>
    <row r="23" spans="1:7" hidden="1" x14ac:dyDescent="0.35">
      <c r="A23" t="s">
        <v>35</v>
      </c>
      <c r="B23">
        <v>2016</v>
      </c>
      <c r="C23" t="s">
        <v>6</v>
      </c>
      <c r="D23">
        <v>126.3</v>
      </c>
      <c r="E23" t="s">
        <v>27</v>
      </c>
      <c r="F23">
        <v>122</v>
      </c>
      <c r="G23" t="s">
        <v>27</v>
      </c>
    </row>
    <row r="24" spans="1:7" hidden="1" x14ac:dyDescent="0.35">
      <c r="A24" t="s">
        <v>35</v>
      </c>
      <c r="B24">
        <v>2016</v>
      </c>
      <c r="C24" t="s">
        <v>6</v>
      </c>
      <c r="D24">
        <v>126.3</v>
      </c>
      <c r="E24" t="s">
        <v>28</v>
      </c>
      <c r="F24">
        <v>111.1</v>
      </c>
      <c r="G24" t="s">
        <v>54</v>
      </c>
    </row>
    <row r="25" spans="1:7" hidden="1" x14ac:dyDescent="0.35">
      <c r="A25" t="s">
        <v>35</v>
      </c>
      <c r="B25">
        <v>2016</v>
      </c>
      <c r="C25" t="s">
        <v>6</v>
      </c>
      <c r="D25">
        <v>126.3</v>
      </c>
      <c r="E25" t="s">
        <v>29</v>
      </c>
      <c r="F25">
        <v>119.8</v>
      </c>
      <c r="G25" t="s">
        <v>56</v>
      </c>
    </row>
    <row r="26" spans="1:7" hidden="1" x14ac:dyDescent="0.35">
      <c r="A26" t="s">
        <v>35</v>
      </c>
      <c r="B26">
        <v>2016</v>
      </c>
      <c r="C26" t="s">
        <v>6</v>
      </c>
      <c r="D26">
        <v>126.3</v>
      </c>
      <c r="E26" t="s">
        <v>30</v>
      </c>
      <c r="F26">
        <v>126.3</v>
      </c>
      <c r="G26" t="s">
        <v>30</v>
      </c>
    </row>
    <row r="27" spans="1:7" hidden="1" x14ac:dyDescent="0.35">
      <c r="A27" t="s">
        <v>35</v>
      </c>
      <c r="B27">
        <v>2016</v>
      </c>
      <c r="C27" t="s">
        <v>6</v>
      </c>
      <c r="D27">
        <v>126.3</v>
      </c>
      <c r="E27" t="s">
        <v>31</v>
      </c>
      <c r="F27">
        <v>114.5</v>
      </c>
      <c r="G27" t="s">
        <v>53</v>
      </c>
    </row>
    <row r="28" spans="1:7" hidden="1" x14ac:dyDescent="0.35">
      <c r="A28" t="s">
        <v>35</v>
      </c>
      <c r="B28">
        <v>2016</v>
      </c>
      <c r="C28" t="s">
        <v>6</v>
      </c>
      <c r="D28">
        <v>126.3</v>
      </c>
      <c r="E28" t="s">
        <v>32</v>
      </c>
      <c r="F28">
        <v>118.5</v>
      </c>
      <c r="G28" t="s">
        <v>32</v>
      </c>
    </row>
    <row r="29" spans="1:7" hidden="1" x14ac:dyDescent="0.35">
      <c r="A29" t="s">
        <v>35</v>
      </c>
      <c r="B29">
        <v>2016</v>
      </c>
      <c r="C29" t="s">
        <v>36</v>
      </c>
      <c r="D29">
        <v>126</v>
      </c>
      <c r="E29" t="s">
        <v>7</v>
      </c>
      <c r="F29">
        <v>126.4</v>
      </c>
      <c r="G29" t="s">
        <v>49</v>
      </c>
    </row>
    <row r="30" spans="1:7" hidden="1" x14ac:dyDescent="0.35">
      <c r="A30" t="s">
        <v>35</v>
      </c>
      <c r="B30">
        <v>2016</v>
      </c>
      <c r="C30" t="s">
        <v>36</v>
      </c>
      <c r="D30">
        <v>126</v>
      </c>
      <c r="E30" t="s">
        <v>8</v>
      </c>
      <c r="F30">
        <v>134.19999999999999</v>
      </c>
      <c r="G30" t="s">
        <v>49</v>
      </c>
    </row>
    <row r="31" spans="1:7" hidden="1" x14ac:dyDescent="0.35">
      <c r="A31" t="s">
        <v>35</v>
      </c>
      <c r="B31">
        <v>2016</v>
      </c>
      <c r="C31" t="s">
        <v>36</v>
      </c>
      <c r="D31">
        <v>126</v>
      </c>
      <c r="E31" t="s">
        <v>9</v>
      </c>
      <c r="F31">
        <v>128.69999999999999</v>
      </c>
      <c r="G31" t="s">
        <v>49</v>
      </c>
    </row>
    <row r="32" spans="1:7" hidden="1" x14ac:dyDescent="0.35">
      <c r="A32" t="s">
        <v>35</v>
      </c>
      <c r="B32">
        <v>2016</v>
      </c>
      <c r="C32" t="s">
        <v>36</v>
      </c>
      <c r="D32">
        <v>126</v>
      </c>
      <c r="E32" t="s">
        <v>10</v>
      </c>
      <c r="F32">
        <v>130.30000000000001</v>
      </c>
      <c r="G32" t="s">
        <v>49</v>
      </c>
    </row>
    <row r="33" spans="1:7" hidden="1" x14ac:dyDescent="0.35">
      <c r="A33" t="s">
        <v>35</v>
      </c>
      <c r="B33">
        <v>2016</v>
      </c>
      <c r="C33" t="s">
        <v>36</v>
      </c>
      <c r="D33">
        <v>126</v>
      </c>
      <c r="E33" t="s">
        <v>11</v>
      </c>
      <c r="F33">
        <v>114.8</v>
      </c>
      <c r="G33" t="s">
        <v>49</v>
      </c>
    </row>
    <row r="34" spans="1:7" hidden="1" x14ac:dyDescent="0.35">
      <c r="A34" t="s">
        <v>35</v>
      </c>
      <c r="B34">
        <v>2016</v>
      </c>
      <c r="C34" t="s">
        <v>36</v>
      </c>
      <c r="D34">
        <v>126</v>
      </c>
      <c r="E34" t="s">
        <v>12</v>
      </c>
      <c r="F34">
        <v>124.9</v>
      </c>
      <c r="G34" t="s">
        <v>49</v>
      </c>
    </row>
    <row r="35" spans="1:7" hidden="1" x14ac:dyDescent="0.35">
      <c r="A35" t="s">
        <v>35</v>
      </c>
      <c r="B35">
        <v>2016</v>
      </c>
      <c r="C35" t="s">
        <v>36</v>
      </c>
      <c r="D35">
        <v>126</v>
      </c>
      <c r="E35" t="s">
        <v>13</v>
      </c>
      <c r="F35">
        <v>130.30000000000001</v>
      </c>
      <c r="G35" t="s">
        <v>49</v>
      </c>
    </row>
    <row r="36" spans="1:7" hidden="1" x14ac:dyDescent="0.35">
      <c r="A36" t="s">
        <v>35</v>
      </c>
      <c r="B36">
        <v>2016</v>
      </c>
      <c r="C36" t="s">
        <v>36</v>
      </c>
      <c r="D36">
        <v>126</v>
      </c>
      <c r="E36" t="s">
        <v>14</v>
      </c>
      <c r="F36">
        <v>167.4</v>
      </c>
      <c r="G36" t="s">
        <v>49</v>
      </c>
    </row>
    <row r="37" spans="1:7" hidden="1" x14ac:dyDescent="0.35">
      <c r="A37" t="s">
        <v>35</v>
      </c>
      <c r="B37">
        <v>2016</v>
      </c>
      <c r="C37" t="s">
        <v>36</v>
      </c>
      <c r="D37">
        <v>126</v>
      </c>
      <c r="E37" t="s">
        <v>15</v>
      </c>
      <c r="F37">
        <v>98.8</v>
      </c>
      <c r="G37" t="s">
        <v>49</v>
      </c>
    </row>
    <row r="38" spans="1:7" hidden="1" x14ac:dyDescent="0.35">
      <c r="A38" t="s">
        <v>35</v>
      </c>
      <c r="B38">
        <v>2016</v>
      </c>
      <c r="C38" t="s">
        <v>36</v>
      </c>
      <c r="D38">
        <v>126</v>
      </c>
      <c r="E38" t="s">
        <v>16</v>
      </c>
      <c r="F38">
        <v>133.6</v>
      </c>
      <c r="G38" t="s">
        <v>49</v>
      </c>
    </row>
    <row r="39" spans="1:7" hidden="1" x14ac:dyDescent="0.35">
      <c r="A39" t="s">
        <v>35</v>
      </c>
      <c r="B39">
        <v>2016</v>
      </c>
      <c r="C39" t="s">
        <v>36</v>
      </c>
      <c r="D39">
        <v>126</v>
      </c>
      <c r="E39" t="s">
        <v>17</v>
      </c>
      <c r="F39">
        <v>123</v>
      </c>
      <c r="G39" t="s">
        <v>49</v>
      </c>
    </row>
    <row r="40" spans="1:7" hidden="1" x14ac:dyDescent="0.35">
      <c r="A40" t="s">
        <v>35</v>
      </c>
      <c r="B40">
        <v>2016</v>
      </c>
      <c r="C40" t="s">
        <v>36</v>
      </c>
      <c r="D40">
        <v>126</v>
      </c>
      <c r="E40" t="s">
        <v>18</v>
      </c>
      <c r="F40">
        <v>135.80000000000001</v>
      </c>
      <c r="G40" t="s">
        <v>49</v>
      </c>
    </row>
    <row r="41" spans="1:7" hidden="1" x14ac:dyDescent="0.35">
      <c r="A41" t="s">
        <v>35</v>
      </c>
      <c r="B41">
        <v>2016</v>
      </c>
      <c r="C41" t="s">
        <v>36</v>
      </c>
      <c r="D41">
        <v>126</v>
      </c>
      <c r="E41" t="s">
        <v>19</v>
      </c>
      <c r="F41">
        <v>129.9</v>
      </c>
      <c r="G41" t="s">
        <v>49</v>
      </c>
    </row>
    <row r="42" spans="1:7" hidden="1" x14ac:dyDescent="0.35">
      <c r="A42" t="s">
        <v>35</v>
      </c>
      <c r="B42">
        <v>2016</v>
      </c>
      <c r="C42" t="s">
        <v>36</v>
      </c>
      <c r="D42">
        <v>126</v>
      </c>
      <c r="E42" t="s">
        <v>20</v>
      </c>
      <c r="F42">
        <v>135.9</v>
      </c>
      <c r="G42" t="s">
        <v>50</v>
      </c>
    </row>
    <row r="43" spans="1:7" hidden="1" x14ac:dyDescent="0.35">
      <c r="A43" t="s">
        <v>35</v>
      </c>
      <c r="B43">
        <v>2016</v>
      </c>
      <c r="C43" t="s">
        <v>36</v>
      </c>
      <c r="D43">
        <v>126</v>
      </c>
      <c r="E43" t="s">
        <v>21</v>
      </c>
      <c r="F43">
        <v>130.9</v>
      </c>
      <c r="G43" t="s">
        <v>51</v>
      </c>
    </row>
    <row r="44" spans="1:7" hidden="1" x14ac:dyDescent="0.35">
      <c r="A44" t="s">
        <v>35</v>
      </c>
      <c r="B44">
        <v>2016</v>
      </c>
      <c r="C44" t="s">
        <v>36</v>
      </c>
      <c r="D44">
        <v>126</v>
      </c>
      <c r="E44" t="s">
        <v>22</v>
      </c>
      <c r="F44">
        <v>125.8</v>
      </c>
      <c r="G44" t="s">
        <v>51</v>
      </c>
    </row>
    <row r="45" spans="1:7" hidden="1" x14ac:dyDescent="0.35">
      <c r="A45" t="s">
        <v>35</v>
      </c>
      <c r="B45">
        <v>2016</v>
      </c>
      <c r="C45" t="s">
        <v>36</v>
      </c>
      <c r="D45">
        <v>126</v>
      </c>
      <c r="E45" t="s">
        <v>23</v>
      </c>
      <c r="F45">
        <v>130.19999999999999</v>
      </c>
      <c r="G45" t="s">
        <v>51</v>
      </c>
    </row>
    <row r="46" spans="1:7" hidden="1" x14ac:dyDescent="0.35">
      <c r="A46" t="s">
        <v>35</v>
      </c>
      <c r="B46">
        <v>2016</v>
      </c>
      <c r="C46" t="s">
        <v>36</v>
      </c>
      <c r="D46">
        <v>126</v>
      </c>
      <c r="E46" t="s">
        <v>24</v>
      </c>
      <c r="F46">
        <v>124.4</v>
      </c>
      <c r="G46" t="s">
        <v>24</v>
      </c>
    </row>
    <row r="47" spans="1:7" hidden="1" x14ac:dyDescent="0.35">
      <c r="A47" t="s">
        <v>35</v>
      </c>
      <c r="B47">
        <v>2016</v>
      </c>
      <c r="C47" t="s">
        <v>36</v>
      </c>
      <c r="D47">
        <v>126</v>
      </c>
      <c r="E47" t="s">
        <v>25</v>
      </c>
      <c r="F47">
        <v>123.1</v>
      </c>
      <c r="G47" t="s">
        <v>55</v>
      </c>
    </row>
    <row r="48" spans="1:7" hidden="1" x14ac:dyDescent="0.35">
      <c r="A48" t="s">
        <v>35</v>
      </c>
      <c r="B48">
        <v>2016</v>
      </c>
      <c r="C48" t="s">
        <v>36</v>
      </c>
      <c r="D48">
        <v>126</v>
      </c>
      <c r="E48" t="s">
        <v>26</v>
      </c>
      <c r="F48">
        <v>124.6</v>
      </c>
      <c r="G48" t="s">
        <v>52</v>
      </c>
    </row>
    <row r="49" spans="1:7" hidden="1" x14ac:dyDescent="0.35">
      <c r="A49" t="s">
        <v>35</v>
      </c>
      <c r="B49">
        <v>2016</v>
      </c>
      <c r="C49" t="s">
        <v>36</v>
      </c>
      <c r="D49">
        <v>126</v>
      </c>
      <c r="E49" t="s">
        <v>27</v>
      </c>
      <c r="F49">
        <v>122.5</v>
      </c>
      <c r="G49" t="s">
        <v>27</v>
      </c>
    </row>
    <row r="50" spans="1:7" hidden="1" x14ac:dyDescent="0.35">
      <c r="A50" t="s">
        <v>35</v>
      </c>
      <c r="B50">
        <v>2016</v>
      </c>
      <c r="C50" t="s">
        <v>36</v>
      </c>
      <c r="D50">
        <v>126</v>
      </c>
      <c r="E50" t="s">
        <v>28</v>
      </c>
      <c r="F50">
        <v>111.4</v>
      </c>
      <c r="G50" t="s">
        <v>54</v>
      </c>
    </row>
    <row r="51" spans="1:7" hidden="1" x14ac:dyDescent="0.35">
      <c r="A51" t="s">
        <v>35</v>
      </c>
      <c r="B51">
        <v>2016</v>
      </c>
      <c r="C51" t="s">
        <v>36</v>
      </c>
      <c r="D51">
        <v>126</v>
      </c>
      <c r="E51" t="s">
        <v>29</v>
      </c>
      <c r="F51">
        <v>120.3</v>
      </c>
      <c r="G51" t="s">
        <v>56</v>
      </c>
    </row>
    <row r="52" spans="1:7" hidden="1" x14ac:dyDescent="0.35">
      <c r="A52" t="s">
        <v>35</v>
      </c>
      <c r="B52">
        <v>2016</v>
      </c>
      <c r="C52" t="s">
        <v>36</v>
      </c>
      <c r="D52">
        <v>126</v>
      </c>
      <c r="E52" t="s">
        <v>30</v>
      </c>
      <c r="F52">
        <v>126.6</v>
      </c>
      <c r="G52" t="s">
        <v>30</v>
      </c>
    </row>
    <row r="53" spans="1:7" hidden="1" x14ac:dyDescent="0.35">
      <c r="A53" t="s">
        <v>35</v>
      </c>
      <c r="B53">
        <v>2016</v>
      </c>
      <c r="C53" t="s">
        <v>36</v>
      </c>
      <c r="D53">
        <v>126</v>
      </c>
      <c r="E53" t="s">
        <v>31</v>
      </c>
      <c r="F53">
        <v>116.6</v>
      </c>
      <c r="G53" t="s">
        <v>53</v>
      </c>
    </row>
    <row r="54" spans="1:7" hidden="1" x14ac:dyDescent="0.35">
      <c r="A54" t="s">
        <v>35</v>
      </c>
      <c r="B54">
        <v>2016</v>
      </c>
      <c r="C54" t="s">
        <v>36</v>
      </c>
      <c r="D54">
        <v>126</v>
      </c>
      <c r="E54" t="s">
        <v>32</v>
      </c>
      <c r="F54">
        <v>119.1</v>
      </c>
      <c r="G54" t="s">
        <v>32</v>
      </c>
    </row>
    <row r="55" spans="1:7" hidden="1" x14ac:dyDescent="0.35">
      <c r="A55" t="s">
        <v>35</v>
      </c>
      <c r="B55">
        <v>2016</v>
      </c>
      <c r="C55" t="s">
        <v>37</v>
      </c>
      <c r="D55">
        <v>126</v>
      </c>
      <c r="E55" t="s">
        <v>7</v>
      </c>
      <c r="F55">
        <v>126.5</v>
      </c>
      <c r="G55" t="s">
        <v>49</v>
      </c>
    </row>
    <row r="56" spans="1:7" hidden="1" x14ac:dyDescent="0.35">
      <c r="A56" t="s">
        <v>35</v>
      </c>
      <c r="B56">
        <v>2016</v>
      </c>
      <c r="C56" t="s">
        <v>37</v>
      </c>
      <c r="D56">
        <v>126</v>
      </c>
      <c r="E56" t="s">
        <v>8</v>
      </c>
      <c r="F56">
        <v>135.1</v>
      </c>
      <c r="G56" t="s">
        <v>49</v>
      </c>
    </row>
    <row r="57" spans="1:7" hidden="1" x14ac:dyDescent="0.35">
      <c r="A57" t="s">
        <v>35</v>
      </c>
      <c r="B57">
        <v>2016</v>
      </c>
      <c r="C57" t="s">
        <v>37</v>
      </c>
      <c r="D57">
        <v>126</v>
      </c>
      <c r="E57" t="s">
        <v>9</v>
      </c>
      <c r="F57">
        <v>124.6</v>
      </c>
      <c r="G57" t="s">
        <v>49</v>
      </c>
    </row>
    <row r="58" spans="1:7" hidden="1" x14ac:dyDescent="0.35">
      <c r="A58" t="s">
        <v>35</v>
      </c>
      <c r="B58">
        <v>2016</v>
      </c>
      <c r="C58" t="s">
        <v>37</v>
      </c>
      <c r="D58">
        <v>126</v>
      </c>
      <c r="E58" t="s">
        <v>10</v>
      </c>
      <c r="F58">
        <v>130.19999999999999</v>
      </c>
      <c r="G58" t="s">
        <v>49</v>
      </c>
    </row>
    <row r="59" spans="1:7" hidden="1" x14ac:dyDescent="0.35">
      <c r="A59" t="s">
        <v>35</v>
      </c>
      <c r="B59">
        <v>2016</v>
      </c>
      <c r="C59" t="s">
        <v>37</v>
      </c>
      <c r="D59">
        <v>126</v>
      </c>
      <c r="E59" t="s">
        <v>11</v>
      </c>
      <c r="F59">
        <v>114.5</v>
      </c>
      <c r="G59" t="s">
        <v>49</v>
      </c>
    </row>
    <row r="60" spans="1:7" hidden="1" x14ac:dyDescent="0.35">
      <c r="A60" t="s">
        <v>35</v>
      </c>
      <c r="B60">
        <v>2016</v>
      </c>
      <c r="C60" t="s">
        <v>37</v>
      </c>
      <c r="D60">
        <v>126</v>
      </c>
      <c r="E60" t="s">
        <v>12</v>
      </c>
      <c r="F60">
        <v>126.2</v>
      </c>
      <c r="G60" t="s">
        <v>49</v>
      </c>
    </row>
    <row r="61" spans="1:7" hidden="1" x14ac:dyDescent="0.35">
      <c r="A61" t="s">
        <v>35</v>
      </c>
      <c r="B61">
        <v>2016</v>
      </c>
      <c r="C61" t="s">
        <v>37</v>
      </c>
      <c r="D61">
        <v>126</v>
      </c>
      <c r="E61" t="s">
        <v>13</v>
      </c>
      <c r="F61">
        <v>129.80000000000001</v>
      </c>
      <c r="G61" t="s">
        <v>49</v>
      </c>
    </row>
    <row r="62" spans="1:7" hidden="1" x14ac:dyDescent="0.35">
      <c r="A62" t="s">
        <v>35</v>
      </c>
      <c r="B62">
        <v>2016</v>
      </c>
      <c r="C62" t="s">
        <v>37</v>
      </c>
      <c r="D62">
        <v>126</v>
      </c>
      <c r="E62" t="s">
        <v>14</v>
      </c>
      <c r="F62">
        <v>164.3</v>
      </c>
      <c r="G62" t="s">
        <v>49</v>
      </c>
    </row>
    <row r="63" spans="1:7" hidden="1" x14ac:dyDescent="0.35">
      <c r="A63" t="s">
        <v>35</v>
      </c>
      <c r="B63">
        <v>2016</v>
      </c>
      <c r="C63" t="s">
        <v>37</v>
      </c>
      <c r="D63">
        <v>126</v>
      </c>
      <c r="E63" t="s">
        <v>15</v>
      </c>
      <c r="F63">
        <v>100.9</v>
      </c>
      <c r="G63" t="s">
        <v>49</v>
      </c>
    </row>
    <row r="64" spans="1:7" hidden="1" x14ac:dyDescent="0.35">
      <c r="A64" t="s">
        <v>35</v>
      </c>
      <c r="B64">
        <v>2016</v>
      </c>
      <c r="C64" t="s">
        <v>37</v>
      </c>
      <c r="D64">
        <v>126</v>
      </c>
      <c r="E64" t="s">
        <v>16</v>
      </c>
      <c r="F64">
        <v>133.9</v>
      </c>
      <c r="G64" t="s">
        <v>49</v>
      </c>
    </row>
    <row r="65" spans="1:7" hidden="1" x14ac:dyDescent="0.35">
      <c r="A65" t="s">
        <v>35</v>
      </c>
      <c r="B65">
        <v>2016</v>
      </c>
      <c r="C65" t="s">
        <v>37</v>
      </c>
      <c r="D65">
        <v>126</v>
      </c>
      <c r="E65" t="s">
        <v>17</v>
      </c>
      <c r="F65">
        <v>123.1</v>
      </c>
      <c r="G65" t="s">
        <v>49</v>
      </c>
    </row>
    <row r="66" spans="1:7" hidden="1" x14ac:dyDescent="0.35">
      <c r="A66" t="s">
        <v>35</v>
      </c>
      <c r="B66">
        <v>2016</v>
      </c>
      <c r="C66" t="s">
        <v>37</v>
      </c>
      <c r="D66">
        <v>126</v>
      </c>
      <c r="E66" t="s">
        <v>18</v>
      </c>
      <c r="F66">
        <v>136.30000000000001</v>
      </c>
      <c r="G66" t="s">
        <v>49</v>
      </c>
    </row>
    <row r="67" spans="1:7" hidden="1" x14ac:dyDescent="0.35">
      <c r="A67" t="s">
        <v>35</v>
      </c>
      <c r="B67">
        <v>2016</v>
      </c>
      <c r="C67" t="s">
        <v>37</v>
      </c>
      <c r="D67">
        <v>126</v>
      </c>
      <c r="E67" t="s">
        <v>19</v>
      </c>
      <c r="F67">
        <v>129.80000000000001</v>
      </c>
      <c r="G67" t="s">
        <v>49</v>
      </c>
    </row>
    <row r="68" spans="1:7" hidden="1" x14ac:dyDescent="0.35">
      <c r="A68" t="s">
        <v>35</v>
      </c>
      <c r="B68">
        <v>2016</v>
      </c>
      <c r="C68" t="s">
        <v>37</v>
      </c>
      <c r="D68">
        <v>126</v>
      </c>
      <c r="E68" t="s">
        <v>20</v>
      </c>
      <c r="F68">
        <v>136.5</v>
      </c>
      <c r="G68" t="s">
        <v>50</v>
      </c>
    </row>
    <row r="69" spans="1:7" hidden="1" x14ac:dyDescent="0.35">
      <c r="A69" t="s">
        <v>35</v>
      </c>
      <c r="B69">
        <v>2016</v>
      </c>
      <c r="C69" t="s">
        <v>37</v>
      </c>
      <c r="D69">
        <v>126</v>
      </c>
      <c r="E69" t="s">
        <v>21</v>
      </c>
      <c r="F69">
        <v>131.30000000000001</v>
      </c>
      <c r="G69" t="s">
        <v>51</v>
      </c>
    </row>
    <row r="70" spans="1:7" hidden="1" x14ac:dyDescent="0.35">
      <c r="A70" t="s">
        <v>35</v>
      </c>
      <c r="B70">
        <v>2016</v>
      </c>
      <c r="C70" t="s">
        <v>37</v>
      </c>
      <c r="D70">
        <v>126</v>
      </c>
      <c r="E70" t="s">
        <v>22</v>
      </c>
      <c r="F70">
        <v>126.1</v>
      </c>
      <c r="G70" t="s">
        <v>51</v>
      </c>
    </row>
    <row r="71" spans="1:7" hidden="1" x14ac:dyDescent="0.35">
      <c r="A71" t="s">
        <v>35</v>
      </c>
      <c r="B71">
        <v>2016</v>
      </c>
      <c r="C71" t="s">
        <v>37</v>
      </c>
      <c r="D71">
        <v>126</v>
      </c>
      <c r="E71" t="s">
        <v>23</v>
      </c>
      <c r="F71">
        <v>130.5</v>
      </c>
      <c r="G71" t="s">
        <v>51</v>
      </c>
    </row>
    <row r="72" spans="1:7" hidden="1" x14ac:dyDescent="0.35">
      <c r="A72" t="s">
        <v>35</v>
      </c>
      <c r="B72">
        <v>2016</v>
      </c>
      <c r="C72" t="s">
        <v>37</v>
      </c>
      <c r="D72">
        <v>126</v>
      </c>
      <c r="E72" t="s">
        <v>24</v>
      </c>
      <c r="F72">
        <v>124.9</v>
      </c>
      <c r="G72" t="s">
        <v>24</v>
      </c>
    </row>
    <row r="73" spans="1:7" hidden="1" x14ac:dyDescent="0.35">
      <c r="A73" t="s">
        <v>35</v>
      </c>
      <c r="B73">
        <v>2016</v>
      </c>
      <c r="C73" t="s">
        <v>37</v>
      </c>
      <c r="D73">
        <v>126</v>
      </c>
      <c r="E73" t="s">
        <v>25</v>
      </c>
      <c r="F73">
        <v>122.4</v>
      </c>
      <c r="G73" t="s">
        <v>55</v>
      </c>
    </row>
    <row r="74" spans="1:7" hidden="1" x14ac:dyDescent="0.35">
      <c r="A74" t="s">
        <v>35</v>
      </c>
      <c r="B74">
        <v>2016</v>
      </c>
      <c r="C74" t="s">
        <v>37</v>
      </c>
      <c r="D74">
        <v>126</v>
      </c>
      <c r="E74" t="s">
        <v>26</v>
      </c>
      <c r="F74">
        <v>125.1</v>
      </c>
      <c r="G74" t="s">
        <v>52</v>
      </c>
    </row>
    <row r="75" spans="1:7" hidden="1" x14ac:dyDescent="0.35">
      <c r="A75" t="s">
        <v>35</v>
      </c>
      <c r="B75">
        <v>2016</v>
      </c>
      <c r="C75" t="s">
        <v>37</v>
      </c>
      <c r="D75">
        <v>126</v>
      </c>
      <c r="E75" t="s">
        <v>27</v>
      </c>
      <c r="F75">
        <v>122.9</v>
      </c>
      <c r="G75" t="s">
        <v>27</v>
      </c>
    </row>
    <row r="76" spans="1:7" hidden="1" x14ac:dyDescent="0.35">
      <c r="A76" t="s">
        <v>35</v>
      </c>
      <c r="B76">
        <v>2016</v>
      </c>
      <c r="C76" t="s">
        <v>37</v>
      </c>
      <c r="D76">
        <v>126</v>
      </c>
      <c r="E76" t="s">
        <v>28</v>
      </c>
      <c r="F76">
        <v>110.9</v>
      </c>
      <c r="G76" t="s">
        <v>54</v>
      </c>
    </row>
    <row r="77" spans="1:7" hidden="1" x14ac:dyDescent="0.35">
      <c r="A77" t="s">
        <v>35</v>
      </c>
      <c r="B77">
        <v>2016</v>
      </c>
      <c r="C77" t="s">
        <v>37</v>
      </c>
      <c r="D77">
        <v>126</v>
      </c>
      <c r="E77" t="s">
        <v>29</v>
      </c>
      <c r="F77">
        <v>120.6</v>
      </c>
      <c r="G77" t="s">
        <v>56</v>
      </c>
    </row>
    <row r="78" spans="1:7" hidden="1" x14ac:dyDescent="0.35">
      <c r="A78" t="s">
        <v>35</v>
      </c>
      <c r="B78">
        <v>2016</v>
      </c>
      <c r="C78" t="s">
        <v>37</v>
      </c>
      <c r="D78">
        <v>126</v>
      </c>
      <c r="E78" t="s">
        <v>30</v>
      </c>
      <c r="F78">
        <v>126.9</v>
      </c>
      <c r="G78" t="s">
        <v>30</v>
      </c>
    </row>
    <row r="79" spans="1:7" hidden="1" x14ac:dyDescent="0.35">
      <c r="A79" t="s">
        <v>35</v>
      </c>
      <c r="B79">
        <v>2016</v>
      </c>
      <c r="C79" t="s">
        <v>37</v>
      </c>
      <c r="D79">
        <v>126</v>
      </c>
      <c r="E79" t="s">
        <v>31</v>
      </c>
      <c r="F79">
        <v>117.3</v>
      </c>
      <c r="G79" t="s">
        <v>53</v>
      </c>
    </row>
    <row r="80" spans="1:7" hidden="1" x14ac:dyDescent="0.35">
      <c r="A80" t="s">
        <v>35</v>
      </c>
      <c r="B80">
        <v>2016</v>
      </c>
      <c r="C80" t="s">
        <v>37</v>
      </c>
      <c r="D80">
        <v>126</v>
      </c>
      <c r="E80" t="s">
        <v>32</v>
      </c>
      <c r="F80">
        <v>119.3</v>
      </c>
      <c r="G80" t="s">
        <v>32</v>
      </c>
    </row>
    <row r="81" spans="1:7" hidden="1" x14ac:dyDescent="0.35">
      <c r="A81" t="s">
        <v>35</v>
      </c>
      <c r="B81">
        <v>2016</v>
      </c>
      <c r="C81" t="s">
        <v>38</v>
      </c>
      <c r="D81">
        <v>127.3</v>
      </c>
      <c r="E81" t="s">
        <v>7</v>
      </c>
      <c r="F81">
        <v>126.6</v>
      </c>
      <c r="G81" t="s">
        <v>49</v>
      </c>
    </row>
    <row r="82" spans="1:7" hidden="1" x14ac:dyDescent="0.35">
      <c r="A82" t="s">
        <v>35</v>
      </c>
      <c r="B82">
        <v>2016</v>
      </c>
      <c r="C82" t="s">
        <v>38</v>
      </c>
      <c r="D82">
        <v>127.3</v>
      </c>
      <c r="E82" t="s">
        <v>8</v>
      </c>
      <c r="F82">
        <v>136.80000000000001</v>
      </c>
      <c r="G82" t="s">
        <v>49</v>
      </c>
    </row>
    <row r="83" spans="1:7" hidden="1" x14ac:dyDescent="0.35">
      <c r="A83" t="s">
        <v>35</v>
      </c>
      <c r="B83">
        <v>2016</v>
      </c>
      <c r="C83" t="s">
        <v>38</v>
      </c>
      <c r="D83">
        <v>127.3</v>
      </c>
      <c r="E83" t="s">
        <v>9</v>
      </c>
      <c r="F83">
        <v>122</v>
      </c>
      <c r="G83" t="s">
        <v>49</v>
      </c>
    </row>
    <row r="84" spans="1:7" hidden="1" x14ac:dyDescent="0.35">
      <c r="A84" t="s">
        <v>35</v>
      </c>
      <c r="B84">
        <v>2016</v>
      </c>
      <c r="C84" t="s">
        <v>38</v>
      </c>
      <c r="D84">
        <v>127.3</v>
      </c>
      <c r="E84" t="s">
        <v>10</v>
      </c>
      <c r="F84">
        <v>130.9</v>
      </c>
      <c r="G84" t="s">
        <v>49</v>
      </c>
    </row>
    <row r="85" spans="1:7" hidden="1" x14ac:dyDescent="0.35">
      <c r="A85" t="s">
        <v>35</v>
      </c>
      <c r="B85">
        <v>2016</v>
      </c>
      <c r="C85" t="s">
        <v>38</v>
      </c>
      <c r="D85">
        <v>127.3</v>
      </c>
      <c r="E85" t="s">
        <v>11</v>
      </c>
      <c r="F85">
        <v>114.8</v>
      </c>
      <c r="G85" t="s">
        <v>49</v>
      </c>
    </row>
    <row r="86" spans="1:7" hidden="1" x14ac:dyDescent="0.35">
      <c r="A86" t="s">
        <v>35</v>
      </c>
      <c r="B86">
        <v>2016</v>
      </c>
      <c r="C86" t="s">
        <v>38</v>
      </c>
      <c r="D86">
        <v>127.3</v>
      </c>
      <c r="E86" t="s">
        <v>12</v>
      </c>
      <c r="F86">
        <v>134.80000000000001</v>
      </c>
      <c r="G86" t="s">
        <v>49</v>
      </c>
    </row>
    <row r="87" spans="1:7" hidden="1" x14ac:dyDescent="0.35">
      <c r="A87" t="s">
        <v>35</v>
      </c>
      <c r="B87">
        <v>2016</v>
      </c>
      <c r="C87" t="s">
        <v>38</v>
      </c>
      <c r="D87">
        <v>127.3</v>
      </c>
      <c r="E87" t="s">
        <v>13</v>
      </c>
      <c r="F87">
        <v>135</v>
      </c>
      <c r="G87" t="s">
        <v>49</v>
      </c>
    </row>
    <row r="88" spans="1:7" hidden="1" x14ac:dyDescent="0.35">
      <c r="A88" t="s">
        <v>35</v>
      </c>
      <c r="B88">
        <v>2016</v>
      </c>
      <c r="C88" t="s">
        <v>38</v>
      </c>
      <c r="D88">
        <v>127.3</v>
      </c>
      <c r="E88" t="s">
        <v>14</v>
      </c>
      <c r="F88">
        <v>167.5</v>
      </c>
      <c r="G88" t="s">
        <v>49</v>
      </c>
    </row>
    <row r="89" spans="1:7" hidden="1" x14ac:dyDescent="0.35">
      <c r="A89" t="s">
        <v>35</v>
      </c>
      <c r="B89">
        <v>2016</v>
      </c>
      <c r="C89" t="s">
        <v>38</v>
      </c>
      <c r="D89">
        <v>127.3</v>
      </c>
      <c r="E89" t="s">
        <v>15</v>
      </c>
      <c r="F89">
        <v>106.4</v>
      </c>
      <c r="G89" t="s">
        <v>49</v>
      </c>
    </row>
    <row r="90" spans="1:7" hidden="1" x14ac:dyDescent="0.35">
      <c r="A90" t="s">
        <v>35</v>
      </c>
      <c r="B90">
        <v>2016</v>
      </c>
      <c r="C90" t="s">
        <v>38</v>
      </c>
      <c r="D90">
        <v>127.3</v>
      </c>
      <c r="E90" t="s">
        <v>16</v>
      </c>
      <c r="F90">
        <v>134.4</v>
      </c>
      <c r="G90" t="s">
        <v>49</v>
      </c>
    </row>
    <row r="91" spans="1:7" hidden="1" x14ac:dyDescent="0.35">
      <c r="A91" t="s">
        <v>35</v>
      </c>
      <c r="B91">
        <v>2016</v>
      </c>
      <c r="C91" t="s">
        <v>38</v>
      </c>
      <c r="D91">
        <v>127.3</v>
      </c>
      <c r="E91" t="s">
        <v>17</v>
      </c>
      <c r="F91">
        <v>123.6</v>
      </c>
      <c r="G91" t="s">
        <v>49</v>
      </c>
    </row>
    <row r="92" spans="1:7" hidden="1" x14ac:dyDescent="0.35">
      <c r="A92" t="s">
        <v>35</v>
      </c>
      <c r="B92">
        <v>2016</v>
      </c>
      <c r="C92" t="s">
        <v>38</v>
      </c>
      <c r="D92">
        <v>127.3</v>
      </c>
      <c r="E92" t="s">
        <v>18</v>
      </c>
      <c r="F92">
        <v>136.69999999999999</v>
      </c>
      <c r="G92" t="s">
        <v>49</v>
      </c>
    </row>
    <row r="93" spans="1:7" hidden="1" x14ac:dyDescent="0.35">
      <c r="A93" t="s">
        <v>35</v>
      </c>
      <c r="B93">
        <v>2016</v>
      </c>
      <c r="C93" t="s">
        <v>38</v>
      </c>
      <c r="D93">
        <v>127.3</v>
      </c>
      <c r="E93" t="s">
        <v>19</v>
      </c>
      <c r="F93">
        <v>131.80000000000001</v>
      </c>
      <c r="G93" t="s">
        <v>49</v>
      </c>
    </row>
    <row r="94" spans="1:7" hidden="1" x14ac:dyDescent="0.35">
      <c r="A94" t="s">
        <v>35</v>
      </c>
      <c r="B94">
        <v>2016</v>
      </c>
      <c r="C94" t="s">
        <v>38</v>
      </c>
      <c r="D94">
        <v>127.3</v>
      </c>
      <c r="E94" t="s">
        <v>20</v>
      </c>
      <c r="F94">
        <v>137.1</v>
      </c>
      <c r="G94" t="s">
        <v>50</v>
      </c>
    </row>
    <row r="95" spans="1:7" hidden="1" x14ac:dyDescent="0.35">
      <c r="A95" t="s">
        <v>35</v>
      </c>
      <c r="B95">
        <v>2016</v>
      </c>
      <c r="C95" t="s">
        <v>38</v>
      </c>
      <c r="D95">
        <v>127.3</v>
      </c>
      <c r="E95" t="s">
        <v>21</v>
      </c>
      <c r="F95">
        <v>131.80000000000001</v>
      </c>
      <c r="G95" t="s">
        <v>51</v>
      </c>
    </row>
    <row r="96" spans="1:7" hidden="1" x14ac:dyDescent="0.35">
      <c r="A96" t="s">
        <v>35</v>
      </c>
      <c r="B96">
        <v>2016</v>
      </c>
      <c r="C96" t="s">
        <v>38</v>
      </c>
      <c r="D96">
        <v>127.3</v>
      </c>
      <c r="E96" t="s">
        <v>22</v>
      </c>
      <c r="F96">
        <v>126.4</v>
      </c>
      <c r="G96" t="s">
        <v>51</v>
      </c>
    </row>
    <row r="97" spans="1:7" hidden="1" x14ac:dyDescent="0.35">
      <c r="A97" t="s">
        <v>35</v>
      </c>
      <c r="B97">
        <v>2016</v>
      </c>
      <c r="C97" t="s">
        <v>38</v>
      </c>
      <c r="D97">
        <v>127.3</v>
      </c>
      <c r="E97" t="s">
        <v>23</v>
      </c>
      <c r="F97">
        <v>131</v>
      </c>
      <c r="G97" t="s">
        <v>51</v>
      </c>
    </row>
    <row r="98" spans="1:7" hidden="1" x14ac:dyDescent="0.35">
      <c r="A98" t="s">
        <v>35</v>
      </c>
      <c r="B98">
        <v>2016</v>
      </c>
      <c r="C98" t="s">
        <v>38</v>
      </c>
      <c r="D98">
        <v>127.3</v>
      </c>
      <c r="E98" t="s">
        <v>24</v>
      </c>
      <c r="F98">
        <v>125.6</v>
      </c>
      <c r="G98" t="s">
        <v>24</v>
      </c>
    </row>
    <row r="99" spans="1:7" hidden="1" x14ac:dyDescent="0.35">
      <c r="A99" t="s">
        <v>35</v>
      </c>
      <c r="B99">
        <v>2016</v>
      </c>
      <c r="C99" t="s">
        <v>38</v>
      </c>
      <c r="D99">
        <v>127.3</v>
      </c>
      <c r="E99" t="s">
        <v>25</v>
      </c>
      <c r="F99">
        <v>122.3</v>
      </c>
      <c r="G99" t="s">
        <v>55</v>
      </c>
    </row>
    <row r="100" spans="1:7" hidden="1" x14ac:dyDescent="0.35">
      <c r="A100" t="s">
        <v>35</v>
      </c>
      <c r="B100">
        <v>2016</v>
      </c>
      <c r="C100" t="s">
        <v>38</v>
      </c>
      <c r="D100">
        <v>127.3</v>
      </c>
      <c r="E100" t="s">
        <v>26</v>
      </c>
      <c r="F100">
        <v>125.5</v>
      </c>
      <c r="G100" t="s">
        <v>52</v>
      </c>
    </row>
    <row r="101" spans="1:7" hidden="1" x14ac:dyDescent="0.35">
      <c r="A101" t="s">
        <v>35</v>
      </c>
      <c r="B101">
        <v>2016</v>
      </c>
      <c r="C101" t="s">
        <v>38</v>
      </c>
      <c r="D101">
        <v>127.3</v>
      </c>
      <c r="E101" t="s">
        <v>27</v>
      </c>
      <c r="F101">
        <v>123.2</v>
      </c>
      <c r="G101" t="s">
        <v>27</v>
      </c>
    </row>
    <row r="102" spans="1:7" hidden="1" x14ac:dyDescent="0.35">
      <c r="A102" t="s">
        <v>35</v>
      </c>
      <c r="B102">
        <v>2016</v>
      </c>
      <c r="C102" t="s">
        <v>38</v>
      </c>
      <c r="D102">
        <v>127.3</v>
      </c>
      <c r="E102" t="s">
        <v>28</v>
      </c>
      <c r="F102">
        <v>112.1</v>
      </c>
      <c r="G102" t="s">
        <v>54</v>
      </c>
    </row>
    <row r="103" spans="1:7" hidden="1" x14ac:dyDescent="0.35">
      <c r="A103" t="s">
        <v>35</v>
      </c>
      <c r="B103">
        <v>2016</v>
      </c>
      <c r="C103" t="s">
        <v>38</v>
      </c>
      <c r="D103">
        <v>127.3</v>
      </c>
      <c r="E103" t="s">
        <v>29</v>
      </c>
      <c r="F103">
        <v>121.1</v>
      </c>
      <c r="G103" t="s">
        <v>56</v>
      </c>
    </row>
    <row r="104" spans="1:7" hidden="1" x14ac:dyDescent="0.35">
      <c r="A104" t="s">
        <v>35</v>
      </c>
      <c r="B104">
        <v>2016</v>
      </c>
      <c r="C104" t="s">
        <v>38</v>
      </c>
      <c r="D104">
        <v>127.3</v>
      </c>
      <c r="E104" t="s">
        <v>30</v>
      </c>
      <c r="F104">
        <v>127.7</v>
      </c>
      <c r="G104" t="s">
        <v>30</v>
      </c>
    </row>
    <row r="105" spans="1:7" hidden="1" x14ac:dyDescent="0.35">
      <c r="A105" t="s">
        <v>35</v>
      </c>
      <c r="B105">
        <v>2016</v>
      </c>
      <c r="C105" t="s">
        <v>38</v>
      </c>
      <c r="D105">
        <v>127.3</v>
      </c>
      <c r="E105" t="s">
        <v>31</v>
      </c>
      <c r="F105">
        <v>118.1</v>
      </c>
      <c r="G105" t="s">
        <v>53</v>
      </c>
    </row>
    <row r="106" spans="1:7" hidden="1" x14ac:dyDescent="0.35">
      <c r="A106" t="s">
        <v>35</v>
      </c>
      <c r="B106">
        <v>2016</v>
      </c>
      <c r="C106" t="s">
        <v>38</v>
      </c>
      <c r="D106">
        <v>127.3</v>
      </c>
      <c r="E106" t="s">
        <v>32</v>
      </c>
      <c r="F106">
        <v>120</v>
      </c>
      <c r="G106" t="s">
        <v>32</v>
      </c>
    </row>
    <row r="107" spans="1:7" hidden="1" x14ac:dyDescent="0.35">
      <c r="A107" t="s">
        <v>35</v>
      </c>
      <c r="B107">
        <v>2016</v>
      </c>
      <c r="C107" t="s">
        <v>39</v>
      </c>
      <c r="D107">
        <v>128.6</v>
      </c>
      <c r="E107" t="s">
        <v>7</v>
      </c>
      <c r="F107">
        <v>126.8</v>
      </c>
      <c r="G107" t="s">
        <v>49</v>
      </c>
    </row>
    <row r="108" spans="1:7" hidden="1" x14ac:dyDescent="0.35">
      <c r="A108" t="s">
        <v>35</v>
      </c>
      <c r="B108">
        <v>2016</v>
      </c>
      <c r="C108" t="s">
        <v>39</v>
      </c>
      <c r="D108">
        <v>128.6</v>
      </c>
      <c r="E108" t="s">
        <v>8</v>
      </c>
      <c r="F108">
        <v>139.1</v>
      </c>
      <c r="G108" t="s">
        <v>49</v>
      </c>
    </row>
    <row r="109" spans="1:7" hidden="1" x14ac:dyDescent="0.35">
      <c r="A109" t="s">
        <v>35</v>
      </c>
      <c r="B109">
        <v>2016</v>
      </c>
      <c r="C109" t="s">
        <v>39</v>
      </c>
      <c r="D109">
        <v>128.6</v>
      </c>
      <c r="E109" t="s">
        <v>9</v>
      </c>
      <c r="F109">
        <v>125.4</v>
      </c>
      <c r="G109" t="s">
        <v>49</v>
      </c>
    </row>
    <row r="110" spans="1:7" hidden="1" x14ac:dyDescent="0.35">
      <c r="A110" t="s">
        <v>35</v>
      </c>
      <c r="B110">
        <v>2016</v>
      </c>
      <c r="C110" t="s">
        <v>39</v>
      </c>
      <c r="D110">
        <v>128.6</v>
      </c>
      <c r="E110" t="s">
        <v>10</v>
      </c>
      <c r="F110">
        <v>131.69999999999999</v>
      </c>
      <c r="G110" t="s">
        <v>49</v>
      </c>
    </row>
    <row r="111" spans="1:7" hidden="1" x14ac:dyDescent="0.35">
      <c r="A111" t="s">
        <v>35</v>
      </c>
      <c r="B111">
        <v>2016</v>
      </c>
      <c r="C111" t="s">
        <v>39</v>
      </c>
      <c r="D111">
        <v>128.6</v>
      </c>
      <c r="E111" t="s">
        <v>11</v>
      </c>
      <c r="F111">
        <v>115</v>
      </c>
      <c r="G111" t="s">
        <v>49</v>
      </c>
    </row>
    <row r="112" spans="1:7" hidden="1" x14ac:dyDescent="0.35">
      <c r="A112" t="s">
        <v>35</v>
      </c>
      <c r="B112">
        <v>2016</v>
      </c>
      <c r="C112" t="s">
        <v>39</v>
      </c>
      <c r="D112">
        <v>128.6</v>
      </c>
      <c r="E112" t="s">
        <v>12</v>
      </c>
      <c r="F112">
        <v>136</v>
      </c>
      <c r="G112" t="s">
        <v>49</v>
      </c>
    </row>
    <row r="113" spans="1:7" hidden="1" x14ac:dyDescent="0.35">
      <c r="A113" t="s">
        <v>35</v>
      </c>
      <c r="B113">
        <v>2016</v>
      </c>
      <c r="C113" t="s">
        <v>39</v>
      </c>
      <c r="D113">
        <v>128.6</v>
      </c>
      <c r="E113" t="s">
        <v>13</v>
      </c>
      <c r="F113">
        <v>145.1</v>
      </c>
      <c r="G113" t="s">
        <v>49</v>
      </c>
    </row>
    <row r="114" spans="1:7" hidden="1" x14ac:dyDescent="0.35">
      <c r="A114" t="s">
        <v>35</v>
      </c>
      <c r="B114">
        <v>2016</v>
      </c>
      <c r="C114" t="s">
        <v>39</v>
      </c>
      <c r="D114">
        <v>128.6</v>
      </c>
      <c r="E114" t="s">
        <v>14</v>
      </c>
      <c r="F114">
        <v>171.7</v>
      </c>
      <c r="G114" t="s">
        <v>49</v>
      </c>
    </row>
    <row r="115" spans="1:7" hidden="1" x14ac:dyDescent="0.35">
      <c r="A115" t="s">
        <v>35</v>
      </c>
      <c r="B115">
        <v>2016</v>
      </c>
      <c r="C115" t="s">
        <v>39</v>
      </c>
      <c r="D115">
        <v>128.6</v>
      </c>
      <c r="E115" t="s">
        <v>15</v>
      </c>
      <c r="F115">
        <v>108.7</v>
      </c>
      <c r="G115" t="s">
        <v>49</v>
      </c>
    </row>
    <row r="116" spans="1:7" hidden="1" x14ac:dyDescent="0.35">
      <c r="A116" t="s">
        <v>35</v>
      </c>
      <c r="B116">
        <v>2016</v>
      </c>
      <c r="C116" t="s">
        <v>39</v>
      </c>
      <c r="D116">
        <v>128.6</v>
      </c>
      <c r="E116" t="s">
        <v>16</v>
      </c>
      <c r="F116">
        <v>135.30000000000001</v>
      </c>
      <c r="G116" t="s">
        <v>49</v>
      </c>
    </row>
    <row r="117" spans="1:7" hidden="1" x14ac:dyDescent="0.35">
      <c r="A117" t="s">
        <v>35</v>
      </c>
      <c r="B117">
        <v>2016</v>
      </c>
      <c r="C117" t="s">
        <v>39</v>
      </c>
      <c r="D117">
        <v>128.6</v>
      </c>
      <c r="E117" t="s">
        <v>17</v>
      </c>
      <c r="F117">
        <v>124.2</v>
      </c>
      <c r="G117" t="s">
        <v>49</v>
      </c>
    </row>
    <row r="118" spans="1:7" hidden="1" x14ac:dyDescent="0.35">
      <c r="A118" t="s">
        <v>35</v>
      </c>
      <c r="B118">
        <v>2016</v>
      </c>
      <c r="C118" t="s">
        <v>39</v>
      </c>
      <c r="D118">
        <v>128.6</v>
      </c>
      <c r="E118" t="s">
        <v>18</v>
      </c>
      <c r="F118">
        <v>137.4</v>
      </c>
      <c r="G118" t="s">
        <v>49</v>
      </c>
    </row>
    <row r="119" spans="1:7" hidden="1" x14ac:dyDescent="0.35">
      <c r="A119" t="s">
        <v>35</v>
      </c>
      <c r="B119">
        <v>2016</v>
      </c>
      <c r="C119" t="s">
        <v>39</v>
      </c>
      <c r="D119">
        <v>128.6</v>
      </c>
      <c r="E119" t="s">
        <v>19</v>
      </c>
      <c r="F119">
        <v>134</v>
      </c>
      <c r="G119" t="s">
        <v>49</v>
      </c>
    </row>
    <row r="120" spans="1:7" hidden="1" x14ac:dyDescent="0.35">
      <c r="A120" t="s">
        <v>35</v>
      </c>
      <c r="B120">
        <v>2016</v>
      </c>
      <c r="C120" t="s">
        <v>39</v>
      </c>
      <c r="D120">
        <v>128.6</v>
      </c>
      <c r="E120" t="s">
        <v>20</v>
      </c>
      <c r="F120">
        <v>137.69999999999999</v>
      </c>
      <c r="G120" t="s">
        <v>50</v>
      </c>
    </row>
    <row r="121" spans="1:7" hidden="1" x14ac:dyDescent="0.35">
      <c r="A121" t="s">
        <v>35</v>
      </c>
      <c r="B121">
        <v>2016</v>
      </c>
      <c r="C121" t="s">
        <v>39</v>
      </c>
      <c r="D121">
        <v>128.6</v>
      </c>
      <c r="E121" t="s">
        <v>21</v>
      </c>
      <c r="F121">
        <v>132.19999999999999</v>
      </c>
      <c r="G121" t="s">
        <v>51</v>
      </c>
    </row>
    <row r="122" spans="1:7" hidden="1" x14ac:dyDescent="0.35">
      <c r="A122" t="s">
        <v>35</v>
      </c>
      <c r="B122">
        <v>2016</v>
      </c>
      <c r="C122" t="s">
        <v>39</v>
      </c>
      <c r="D122">
        <v>128.6</v>
      </c>
      <c r="E122" t="s">
        <v>22</v>
      </c>
      <c r="F122">
        <v>126.8</v>
      </c>
      <c r="G122" t="s">
        <v>51</v>
      </c>
    </row>
    <row r="123" spans="1:7" hidden="1" x14ac:dyDescent="0.35">
      <c r="A123" t="s">
        <v>35</v>
      </c>
      <c r="B123">
        <v>2016</v>
      </c>
      <c r="C123" t="s">
        <v>39</v>
      </c>
      <c r="D123">
        <v>128.6</v>
      </c>
      <c r="E123" t="s">
        <v>23</v>
      </c>
      <c r="F123">
        <v>131.4</v>
      </c>
      <c r="G123" t="s">
        <v>51</v>
      </c>
    </row>
    <row r="124" spans="1:7" hidden="1" x14ac:dyDescent="0.35">
      <c r="A124" t="s">
        <v>35</v>
      </c>
      <c r="B124">
        <v>2016</v>
      </c>
      <c r="C124" t="s">
        <v>39</v>
      </c>
      <c r="D124">
        <v>128.6</v>
      </c>
      <c r="E124" t="s">
        <v>24</v>
      </c>
      <c r="F124">
        <v>126</v>
      </c>
      <c r="G124" t="s">
        <v>24</v>
      </c>
    </row>
    <row r="125" spans="1:7" hidden="1" x14ac:dyDescent="0.35">
      <c r="A125" t="s">
        <v>35</v>
      </c>
      <c r="B125">
        <v>2016</v>
      </c>
      <c r="C125" t="s">
        <v>39</v>
      </c>
      <c r="D125">
        <v>128.6</v>
      </c>
      <c r="E125" t="s">
        <v>25</v>
      </c>
      <c r="F125">
        <v>122.7</v>
      </c>
      <c r="G125" t="s">
        <v>55</v>
      </c>
    </row>
    <row r="126" spans="1:7" hidden="1" x14ac:dyDescent="0.35">
      <c r="A126" t="s">
        <v>35</v>
      </c>
      <c r="B126">
        <v>2016</v>
      </c>
      <c r="C126" t="s">
        <v>39</v>
      </c>
      <c r="D126">
        <v>128.6</v>
      </c>
      <c r="E126" t="s">
        <v>26</v>
      </c>
      <c r="F126">
        <v>126</v>
      </c>
      <c r="G126" t="s">
        <v>52</v>
      </c>
    </row>
    <row r="127" spans="1:7" hidden="1" x14ac:dyDescent="0.35">
      <c r="A127" t="s">
        <v>35</v>
      </c>
      <c r="B127">
        <v>2016</v>
      </c>
      <c r="C127" t="s">
        <v>39</v>
      </c>
      <c r="D127">
        <v>128.6</v>
      </c>
      <c r="E127" t="s">
        <v>27</v>
      </c>
      <c r="F127">
        <v>123.7</v>
      </c>
      <c r="G127" t="s">
        <v>27</v>
      </c>
    </row>
    <row r="128" spans="1:7" hidden="1" x14ac:dyDescent="0.35">
      <c r="A128" t="s">
        <v>35</v>
      </c>
      <c r="B128">
        <v>2016</v>
      </c>
      <c r="C128" t="s">
        <v>39</v>
      </c>
      <c r="D128">
        <v>128.6</v>
      </c>
      <c r="E128" t="s">
        <v>28</v>
      </c>
      <c r="F128">
        <v>112.8</v>
      </c>
      <c r="G128" t="s">
        <v>54</v>
      </c>
    </row>
    <row r="129" spans="1:7" hidden="1" x14ac:dyDescent="0.35">
      <c r="A129" t="s">
        <v>35</v>
      </c>
      <c r="B129">
        <v>2016</v>
      </c>
      <c r="C129" t="s">
        <v>39</v>
      </c>
      <c r="D129">
        <v>128.6</v>
      </c>
      <c r="E129" t="s">
        <v>29</v>
      </c>
      <c r="F129">
        <v>121.5</v>
      </c>
      <c r="G129" t="s">
        <v>56</v>
      </c>
    </row>
    <row r="130" spans="1:7" hidden="1" x14ac:dyDescent="0.35">
      <c r="A130" t="s">
        <v>35</v>
      </c>
      <c r="B130">
        <v>2016</v>
      </c>
      <c r="C130" t="s">
        <v>39</v>
      </c>
      <c r="D130">
        <v>128.6</v>
      </c>
      <c r="E130" t="s">
        <v>30</v>
      </c>
      <c r="F130">
        <v>128.5</v>
      </c>
      <c r="G130" t="s">
        <v>30</v>
      </c>
    </row>
    <row r="131" spans="1:7" hidden="1" x14ac:dyDescent="0.35">
      <c r="A131" t="s">
        <v>35</v>
      </c>
      <c r="B131">
        <v>2016</v>
      </c>
      <c r="C131" t="s">
        <v>39</v>
      </c>
      <c r="D131">
        <v>128.6</v>
      </c>
      <c r="E131" t="s">
        <v>31</v>
      </c>
      <c r="F131">
        <v>119.2</v>
      </c>
      <c r="G131" t="s">
        <v>53</v>
      </c>
    </row>
    <row r="132" spans="1:7" hidden="1" x14ac:dyDescent="0.35">
      <c r="A132" t="s">
        <v>35</v>
      </c>
      <c r="B132">
        <v>2016</v>
      </c>
      <c r="C132" t="s">
        <v>39</v>
      </c>
      <c r="D132">
        <v>128.6</v>
      </c>
      <c r="E132" t="s">
        <v>32</v>
      </c>
      <c r="F132">
        <v>120.7</v>
      </c>
      <c r="G132" t="s">
        <v>32</v>
      </c>
    </row>
    <row r="133" spans="1:7" hidden="1" x14ac:dyDescent="0.35">
      <c r="A133" t="s">
        <v>35</v>
      </c>
      <c r="B133">
        <v>2016</v>
      </c>
      <c r="C133" t="s">
        <v>40</v>
      </c>
      <c r="D133">
        <v>130.1</v>
      </c>
      <c r="E133" t="s">
        <v>7</v>
      </c>
      <c r="F133">
        <v>127.7</v>
      </c>
      <c r="G133" t="s">
        <v>49</v>
      </c>
    </row>
    <row r="134" spans="1:7" hidden="1" x14ac:dyDescent="0.35">
      <c r="A134" t="s">
        <v>35</v>
      </c>
      <c r="B134">
        <v>2016</v>
      </c>
      <c r="C134" t="s">
        <v>40</v>
      </c>
      <c r="D134">
        <v>130.1</v>
      </c>
      <c r="E134" t="s">
        <v>8</v>
      </c>
      <c r="F134">
        <v>140.5</v>
      </c>
      <c r="G134" t="s">
        <v>49</v>
      </c>
    </row>
    <row r="135" spans="1:7" hidden="1" x14ac:dyDescent="0.35">
      <c r="A135" t="s">
        <v>35</v>
      </c>
      <c r="B135">
        <v>2016</v>
      </c>
      <c r="C135" t="s">
        <v>40</v>
      </c>
      <c r="D135">
        <v>130.1</v>
      </c>
      <c r="E135" t="s">
        <v>9</v>
      </c>
      <c r="F135">
        <v>128.30000000000001</v>
      </c>
      <c r="G135" t="s">
        <v>49</v>
      </c>
    </row>
    <row r="136" spans="1:7" hidden="1" x14ac:dyDescent="0.35">
      <c r="A136" t="s">
        <v>35</v>
      </c>
      <c r="B136">
        <v>2016</v>
      </c>
      <c r="C136" t="s">
        <v>40</v>
      </c>
      <c r="D136">
        <v>130.1</v>
      </c>
      <c r="E136" t="s">
        <v>10</v>
      </c>
      <c r="F136">
        <v>132.6</v>
      </c>
      <c r="G136" t="s">
        <v>49</v>
      </c>
    </row>
    <row r="137" spans="1:7" hidden="1" x14ac:dyDescent="0.35">
      <c r="A137" t="s">
        <v>35</v>
      </c>
      <c r="B137">
        <v>2016</v>
      </c>
      <c r="C137" t="s">
        <v>40</v>
      </c>
      <c r="D137">
        <v>130.1</v>
      </c>
      <c r="E137" t="s">
        <v>11</v>
      </c>
      <c r="F137">
        <v>115.5</v>
      </c>
      <c r="G137" t="s">
        <v>49</v>
      </c>
    </row>
    <row r="138" spans="1:7" hidden="1" x14ac:dyDescent="0.35">
      <c r="A138" t="s">
        <v>35</v>
      </c>
      <c r="B138">
        <v>2016</v>
      </c>
      <c r="C138" t="s">
        <v>40</v>
      </c>
      <c r="D138">
        <v>130.1</v>
      </c>
      <c r="E138" t="s">
        <v>12</v>
      </c>
      <c r="F138">
        <v>136.5</v>
      </c>
      <c r="G138" t="s">
        <v>49</v>
      </c>
    </row>
    <row r="139" spans="1:7" hidden="1" x14ac:dyDescent="0.35">
      <c r="A139" t="s">
        <v>35</v>
      </c>
      <c r="B139">
        <v>2016</v>
      </c>
      <c r="C139" t="s">
        <v>40</v>
      </c>
      <c r="D139">
        <v>130.1</v>
      </c>
      <c r="E139" t="s">
        <v>13</v>
      </c>
      <c r="F139">
        <v>159.69999999999999</v>
      </c>
      <c r="G139" t="s">
        <v>49</v>
      </c>
    </row>
    <row r="140" spans="1:7" hidden="1" x14ac:dyDescent="0.35">
      <c r="A140" t="s">
        <v>35</v>
      </c>
      <c r="B140">
        <v>2016</v>
      </c>
      <c r="C140" t="s">
        <v>40</v>
      </c>
      <c r="D140">
        <v>130.1</v>
      </c>
      <c r="E140" t="s">
        <v>14</v>
      </c>
      <c r="F140">
        <v>174.3</v>
      </c>
      <c r="G140" t="s">
        <v>49</v>
      </c>
    </row>
    <row r="141" spans="1:7" hidden="1" x14ac:dyDescent="0.35">
      <c r="A141" t="s">
        <v>35</v>
      </c>
      <c r="B141">
        <v>2016</v>
      </c>
      <c r="C141" t="s">
        <v>40</v>
      </c>
      <c r="D141">
        <v>130.1</v>
      </c>
      <c r="E141" t="s">
        <v>15</v>
      </c>
      <c r="F141">
        <v>109.9</v>
      </c>
      <c r="G141" t="s">
        <v>49</v>
      </c>
    </row>
    <row r="142" spans="1:7" hidden="1" x14ac:dyDescent="0.35">
      <c r="A142" t="s">
        <v>35</v>
      </c>
      <c r="B142">
        <v>2016</v>
      </c>
      <c r="C142" t="s">
        <v>40</v>
      </c>
      <c r="D142">
        <v>130.1</v>
      </c>
      <c r="E142" t="s">
        <v>16</v>
      </c>
      <c r="F142">
        <v>136.30000000000001</v>
      </c>
      <c r="G142" t="s">
        <v>49</v>
      </c>
    </row>
    <row r="143" spans="1:7" hidden="1" x14ac:dyDescent="0.35">
      <c r="A143" t="s">
        <v>35</v>
      </c>
      <c r="B143">
        <v>2016</v>
      </c>
      <c r="C143" t="s">
        <v>40</v>
      </c>
      <c r="D143">
        <v>130.1</v>
      </c>
      <c r="E143" t="s">
        <v>17</v>
      </c>
      <c r="F143">
        <v>124.4</v>
      </c>
      <c r="G143" t="s">
        <v>49</v>
      </c>
    </row>
    <row r="144" spans="1:7" hidden="1" x14ac:dyDescent="0.35">
      <c r="A144" t="s">
        <v>35</v>
      </c>
      <c r="B144">
        <v>2016</v>
      </c>
      <c r="C144" t="s">
        <v>40</v>
      </c>
      <c r="D144">
        <v>130.1</v>
      </c>
      <c r="E144" t="s">
        <v>18</v>
      </c>
      <c r="F144">
        <v>138.1</v>
      </c>
      <c r="G144" t="s">
        <v>49</v>
      </c>
    </row>
    <row r="145" spans="1:7" hidden="1" x14ac:dyDescent="0.35">
      <c r="A145" t="s">
        <v>35</v>
      </c>
      <c r="B145">
        <v>2016</v>
      </c>
      <c r="C145" t="s">
        <v>40</v>
      </c>
      <c r="D145">
        <v>130.1</v>
      </c>
      <c r="E145" t="s">
        <v>19</v>
      </c>
      <c r="F145">
        <v>136.80000000000001</v>
      </c>
      <c r="G145" t="s">
        <v>49</v>
      </c>
    </row>
    <row r="146" spans="1:7" hidden="1" x14ac:dyDescent="0.35">
      <c r="A146" t="s">
        <v>35</v>
      </c>
      <c r="B146">
        <v>2016</v>
      </c>
      <c r="C146" t="s">
        <v>40</v>
      </c>
      <c r="D146">
        <v>130.1</v>
      </c>
      <c r="E146" t="s">
        <v>20</v>
      </c>
      <c r="F146">
        <v>138.69999999999999</v>
      </c>
      <c r="G146" t="s">
        <v>50</v>
      </c>
    </row>
    <row r="147" spans="1:7" hidden="1" x14ac:dyDescent="0.35">
      <c r="A147" t="s">
        <v>35</v>
      </c>
      <c r="B147">
        <v>2016</v>
      </c>
      <c r="C147" t="s">
        <v>40</v>
      </c>
      <c r="D147">
        <v>130.1</v>
      </c>
      <c r="E147" t="s">
        <v>21</v>
      </c>
      <c r="F147">
        <v>132.9</v>
      </c>
      <c r="G147" t="s">
        <v>51</v>
      </c>
    </row>
    <row r="148" spans="1:7" hidden="1" x14ac:dyDescent="0.35">
      <c r="A148" t="s">
        <v>35</v>
      </c>
      <c r="B148">
        <v>2016</v>
      </c>
      <c r="C148" t="s">
        <v>40</v>
      </c>
      <c r="D148">
        <v>130.1</v>
      </c>
      <c r="E148" t="s">
        <v>22</v>
      </c>
      <c r="F148">
        <v>127.2</v>
      </c>
      <c r="G148" t="s">
        <v>51</v>
      </c>
    </row>
    <row r="149" spans="1:7" hidden="1" x14ac:dyDescent="0.35">
      <c r="A149" t="s">
        <v>35</v>
      </c>
      <c r="B149">
        <v>2016</v>
      </c>
      <c r="C149" t="s">
        <v>40</v>
      </c>
      <c r="D149">
        <v>130.1</v>
      </c>
      <c r="E149" t="s">
        <v>23</v>
      </c>
      <c r="F149">
        <v>132</v>
      </c>
      <c r="G149" t="s">
        <v>51</v>
      </c>
    </row>
    <row r="150" spans="1:7" hidden="1" x14ac:dyDescent="0.35">
      <c r="A150" t="s">
        <v>35</v>
      </c>
      <c r="B150">
        <v>2016</v>
      </c>
      <c r="C150" t="s">
        <v>40</v>
      </c>
      <c r="D150">
        <v>130.1</v>
      </c>
      <c r="E150" t="s">
        <v>24</v>
      </c>
      <c r="F150">
        <v>125.5</v>
      </c>
      <c r="G150" t="s">
        <v>24</v>
      </c>
    </row>
    <row r="151" spans="1:7" hidden="1" x14ac:dyDescent="0.35">
      <c r="A151" t="s">
        <v>35</v>
      </c>
      <c r="B151">
        <v>2016</v>
      </c>
      <c r="C151" t="s">
        <v>40</v>
      </c>
      <c r="D151">
        <v>130.1</v>
      </c>
      <c r="E151" t="s">
        <v>25</v>
      </c>
      <c r="F151">
        <v>123.3</v>
      </c>
      <c r="G151" t="s">
        <v>55</v>
      </c>
    </row>
    <row r="152" spans="1:7" hidden="1" x14ac:dyDescent="0.35">
      <c r="A152" t="s">
        <v>35</v>
      </c>
      <c r="B152">
        <v>2016</v>
      </c>
      <c r="C152" t="s">
        <v>40</v>
      </c>
      <c r="D152">
        <v>130.1</v>
      </c>
      <c r="E152" t="s">
        <v>26</v>
      </c>
      <c r="F152">
        <v>126.4</v>
      </c>
      <c r="G152" t="s">
        <v>52</v>
      </c>
    </row>
    <row r="153" spans="1:7" hidden="1" x14ac:dyDescent="0.35">
      <c r="A153" t="s">
        <v>35</v>
      </c>
      <c r="B153">
        <v>2016</v>
      </c>
      <c r="C153" t="s">
        <v>40</v>
      </c>
      <c r="D153">
        <v>130.1</v>
      </c>
      <c r="E153" t="s">
        <v>27</v>
      </c>
      <c r="F153">
        <v>124.1</v>
      </c>
      <c r="G153" t="s">
        <v>27</v>
      </c>
    </row>
    <row r="154" spans="1:7" hidden="1" x14ac:dyDescent="0.35">
      <c r="A154" t="s">
        <v>35</v>
      </c>
      <c r="B154">
        <v>2016</v>
      </c>
      <c r="C154" t="s">
        <v>40</v>
      </c>
      <c r="D154">
        <v>130.1</v>
      </c>
      <c r="E154" t="s">
        <v>28</v>
      </c>
      <c r="F154">
        <v>114.2</v>
      </c>
      <c r="G154" t="s">
        <v>54</v>
      </c>
    </row>
    <row r="155" spans="1:7" hidden="1" x14ac:dyDescent="0.35">
      <c r="A155" t="s">
        <v>35</v>
      </c>
      <c r="B155">
        <v>2016</v>
      </c>
      <c r="C155" t="s">
        <v>40</v>
      </c>
      <c r="D155">
        <v>130.1</v>
      </c>
      <c r="E155" t="s">
        <v>29</v>
      </c>
      <c r="F155">
        <v>121.7</v>
      </c>
      <c r="G155" t="s">
        <v>56</v>
      </c>
    </row>
    <row r="156" spans="1:7" hidden="1" x14ac:dyDescent="0.35">
      <c r="A156" t="s">
        <v>35</v>
      </c>
      <c r="B156">
        <v>2016</v>
      </c>
      <c r="C156" t="s">
        <v>40</v>
      </c>
      <c r="D156">
        <v>130.1</v>
      </c>
      <c r="E156" t="s">
        <v>30</v>
      </c>
      <c r="F156">
        <v>129.69999999999999</v>
      </c>
      <c r="G156" t="s">
        <v>30</v>
      </c>
    </row>
    <row r="157" spans="1:7" hidden="1" x14ac:dyDescent="0.35">
      <c r="A157" t="s">
        <v>35</v>
      </c>
      <c r="B157">
        <v>2016</v>
      </c>
      <c r="C157" t="s">
        <v>40</v>
      </c>
      <c r="D157">
        <v>130.1</v>
      </c>
      <c r="E157" t="s">
        <v>31</v>
      </c>
      <c r="F157">
        <v>119.4</v>
      </c>
      <c r="G157" t="s">
        <v>53</v>
      </c>
    </row>
    <row r="158" spans="1:7" hidden="1" x14ac:dyDescent="0.35">
      <c r="A158" t="s">
        <v>35</v>
      </c>
      <c r="B158">
        <v>2016</v>
      </c>
      <c r="C158" t="s">
        <v>40</v>
      </c>
      <c r="D158">
        <v>130.1</v>
      </c>
      <c r="E158" t="s">
        <v>32</v>
      </c>
      <c r="F158">
        <v>121.5</v>
      </c>
      <c r="G158" t="s">
        <v>32</v>
      </c>
    </row>
    <row r="159" spans="1:7" hidden="1" x14ac:dyDescent="0.35">
      <c r="A159" t="s">
        <v>35</v>
      </c>
      <c r="B159">
        <v>2016</v>
      </c>
      <c r="C159" t="s">
        <v>41</v>
      </c>
      <c r="D159">
        <v>131.1</v>
      </c>
      <c r="E159" t="s">
        <v>7</v>
      </c>
      <c r="F159">
        <v>128.5</v>
      </c>
      <c r="G159" t="s">
        <v>49</v>
      </c>
    </row>
    <row r="160" spans="1:7" hidden="1" x14ac:dyDescent="0.35">
      <c r="A160" t="s">
        <v>35</v>
      </c>
      <c r="B160">
        <v>2016</v>
      </c>
      <c r="C160" t="s">
        <v>41</v>
      </c>
      <c r="D160">
        <v>131.1</v>
      </c>
      <c r="E160" t="s">
        <v>8</v>
      </c>
      <c r="F160">
        <v>141.19999999999999</v>
      </c>
      <c r="G160" t="s">
        <v>49</v>
      </c>
    </row>
    <row r="161" spans="1:7" hidden="1" x14ac:dyDescent="0.35">
      <c r="A161" t="s">
        <v>35</v>
      </c>
      <c r="B161">
        <v>2016</v>
      </c>
      <c r="C161" t="s">
        <v>41</v>
      </c>
      <c r="D161">
        <v>131.1</v>
      </c>
      <c r="E161" t="s">
        <v>9</v>
      </c>
      <c r="F161">
        <v>132.30000000000001</v>
      </c>
      <c r="G161" t="s">
        <v>49</v>
      </c>
    </row>
    <row r="162" spans="1:7" hidden="1" x14ac:dyDescent="0.35">
      <c r="A162" t="s">
        <v>35</v>
      </c>
      <c r="B162">
        <v>2016</v>
      </c>
      <c r="C162" t="s">
        <v>41</v>
      </c>
      <c r="D162">
        <v>131.1</v>
      </c>
      <c r="E162" t="s">
        <v>10</v>
      </c>
      <c r="F162">
        <v>133.5</v>
      </c>
      <c r="G162" t="s">
        <v>49</v>
      </c>
    </row>
    <row r="163" spans="1:7" hidden="1" x14ac:dyDescent="0.35">
      <c r="A163" t="s">
        <v>35</v>
      </c>
      <c r="B163">
        <v>2016</v>
      </c>
      <c r="C163" t="s">
        <v>41</v>
      </c>
      <c r="D163">
        <v>131.1</v>
      </c>
      <c r="E163" t="s">
        <v>11</v>
      </c>
      <c r="F163">
        <v>116.4</v>
      </c>
      <c r="G163" t="s">
        <v>49</v>
      </c>
    </row>
    <row r="164" spans="1:7" hidden="1" x14ac:dyDescent="0.35">
      <c r="A164" t="s">
        <v>35</v>
      </c>
      <c r="B164">
        <v>2016</v>
      </c>
      <c r="C164" t="s">
        <v>41</v>
      </c>
      <c r="D164">
        <v>131.1</v>
      </c>
      <c r="E164" t="s">
        <v>12</v>
      </c>
      <c r="F164">
        <v>137.80000000000001</v>
      </c>
      <c r="G164" t="s">
        <v>49</v>
      </c>
    </row>
    <row r="165" spans="1:7" hidden="1" x14ac:dyDescent="0.35">
      <c r="A165" t="s">
        <v>35</v>
      </c>
      <c r="B165">
        <v>2016</v>
      </c>
      <c r="C165" t="s">
        <v>41</v>
      </c>
      <c r="D165">
        <v>131.1</v>
      </c>
      <c r="E165" t="s">
        <v>13</v>
      </c>
      <c r="F165">
        <v>165.4</v>
      </c>
      <c r="G165" t="s">
        <v>49</v>
      </c>
    </row>
    <row r="166" spans="1:7" hidden="1" x14ac:dyDescent="0.35">
      <c r="A166" t="s">
        <v>35</v>
      </c>
      <c r="B166">
        <v>2016</v>
      </c>
      <c r="C166" t="s">
        <v>41</v>
      </c>
      <c r="D166">
        <v>131.1</v>
      </c>
      <c r="E166" t="s">
        <v>14</v>
      </c>
      <c r="F166">
        <v>177.4</v>
      </c>
      <c r="G166" t="s">
        <v>49</v>
      </c>
    </row>
    <row r="167" spans="1:7" hidden="1" x14ac:dyDescent="0.35">
      <c r="A167" t="s">
        <v>35</v>
      </c>
      <c r="B167">
        <v>2016</v>
      </c>
      <c r="C167" t="s">
        <v>41</v>
      </c>
      <c r="D167">
        <v>131.1</v>
      </c>
      <c r="E167" t="s">
        <v>15</v>
      </c>
      <c r="F167">
        <v>111.3</v>
      </c>
      <c r="G167" t="s">
        <v>49</v>
      </c>
    </row>
    <row r="168" spans="1:7" hidden="1" x14ac:dyDescent="0.35">
      <c r="A168" t="s">
        <v>35</v>
      </c>
      <c r="B168">
        <v>2016</v>
      </c>
      <c r="C168" t="s">
        <v>41</v>
      </c>
      <c r="D168">
        <v>131.1</v>
      </c>
      <c r="E168" t="s">
        <v>16</v>
      </c>
      <c r="F168">
        <v>137.5</v>
      </c>
      <c r="G168" t="s">
        <v>49</v>
      </c>
    </row>
    <row r="169" spans="1:7" hidden="1" x14ac:dyDescent="0.35">
      <c r="A169" t="s">
        <v>35</v>
      </c>
      <c r="B169">
        <v>2016</v>
      </c>
      <c r="C169" t="s">
        <v>41</v>
      </c>
      <c r="D169">
        <v>131.1</v>
      </c>
      <c r="E169" t="s">
        <v>17</v>
      </c>
      <c r="F169">
        <v>125</v>
      </c>
      <c r="G169" t="s">
        <v>49</v>
      </c>
    </row>
    <row r="170" spans="1:7" hidden="1" x14ac:dyDescent="0.35">
      <c r="A170" t="s">
        <v>35</v>
      </c>
      <c r="B170">
        <v>2016</v>
      </c>
      <c r="C170" t="s">
        <v>41</v>
      </c>
      <c r="D170">
        <v>131.1</v>
      </c>
      <c r="E170" t="s">
        <v>18</v>
      </c>
      <c r="F170">
        <v>138.80000000000001</v>
      </c>
      <c r="G170" t="s">
        <v>49</v>
      </c>
    </row>
    <row r="171" spans="1:7" hidden="1" x14ac:dyDescent="0.35">
      <c r="A171" t="s">
        <v>35</v>
      </c>
      <c r="B171">
        <v>2016</v>
      </c>
      <c r="C171" t="s">
        <v>41</v>
      </c>
      <c r="D171">
        <v>131.1</v>
      </c>
      <c r="E171" t="s">
        <v>19</v>
      </c>
      <c r="F171">
        <v>138.4</v>
      </c>
      <c r="G171" t="s">
        <v>49</v>
      </c>
    </row>
    <row r="172" spans="1:7" hidden="1" x14ac:dyDescent="0.35">
      <c r="A172" t="s">
        <v>35</v>
      </c>
      <c r="B172">
        <v>2016</v>
      </c>
      <c r="C172" t="s">
        <v>41</v>
      </c>
      <c r="D172">
        <v>131.1</v>
      </c>
      <c r="E172" t="s">
        <v>20</v>
      </c>
      <c r="F172">
        <v>139.30000000000001</v>
      </c>
      <c r="G172" t="s">
        <v>50</v>
      </c>
    </row>
    <row r="173" spans="1:7" hidden="1" x14ac:dyDescent="0.35">
      <c r="A173" t="s">
        <v>35</v>
      </c>
      <c r="B173">
        <v>2016</v>
      </c>
      <c r="C173" t="s">
        <v>41</v>
      </c>
      <c r="D173">
        <v>131.1</v>
      </c>
      <c r="E173" t="s">
        <v>21</v>
      </c>
      <c r="F173">
        <v>133.5</v>
      </c>
      <c r="G173" t="s">
        <v>51</v>
      </c>
    </row>
    <row r="174" spans="1:7" hidden="1" x14ac:dyDescent="0.35">
      <c r="A174" t="s">
        <v>35</v>
      </c>
      <c r="B174">
        <v>2016</v>
      </c>
      <c r="C174" t="s">
        <v>41</v>
      </c>
      <c r="D174">
        <v>131.1</v>
      </c>
      <c r="E174" t="s">
        <v>22</v>
      </c>
      <c r="F174">
        <v>127.6</v>
      </c>
      <c r="G174" t="s">
        <v>51</v>
      </c>
    </row>
    <row r="175" spans="1:7" hidden="1" x14ac:dyDescent="0.35">
      <c r="A175" t="s">
        <v>35</v>
      </c>
      <c r="B175">
        <v>2016</v>
      </c>
      <c r="C175" t="s">
        <v>41</v>
      </c>
      <c r="D175">
        <v>131.1</v>
      </c>
      <c r="E175" t="s">
        <v>23</v>
      </c>
      <c r="F175">
        <v>132.69999999999999</v>
      </c>
      <c r="G175" t="s">
        <v>51</v>
      </c>
    </row>
    <row r="176" spans="1:7" hidden="1" x14ac:dyDescent="0.35">
      <c r="A176" t="s">
        <v>35</v>
      </c>
      <c r="B176">
        <v>2016</v>
      </c>
      <c r="C176" t="s">
        <v>41</v>
      </c>
      <c r="D176">
        <v>131.1</v>
      </c>
      <c r="E176" t="s">
        <v>24</v>
      </c>
      <c r="F176">
        <v>126.4</v>
      </c>
      <c r="G176" t="s">
        <v>24</v>
      </c>
    </row>
    <row r="177" spans="1:7" hidden="1" x14ac:dyDescent="0.35">
      <c r="A177" t="s">
        <v>35</v>
      </c>
      <c r="B177">
        <v>2016</v>
      </c>
      <c r="C177" t="s">
        <v>41</v>
      </c>
      <c r="D177">
        <v>131.1</v>
      </c>
      <c r="E177" t="s">
        <v>25</v>
      </c>
      <c r="F177">
        <v>123.4</v>
      </c>
      <c r="G177" t="s">
        <v>55</v>
      </c>
    </row>
    <row r="178" spans="1:7" hidden="1" x14ac:dyDescent="0.35">
      <c r="A178" t="s">
        <v>35</v>
      </c>
      <c r="B178">
        <v>2016</v>
      </c>
      <c r="C178" t="s">
        <v>41</v>
      </c>
      <c r="D178">
        <v>131.1</v>
      </c>
      <c r="E178" t="s">
        <v>26</v>
      </c>
      <c r="F178">
        <v>126.9</v>
      </c>
      <c r="G178" t="s">
        <v>52</v>
      </c>
    </row>
    <row r="179" spans="1:7" hidden="1" x14ac:dyDescent="0.35">
      <c r="A179" t="s">
        <v>35</v>
      </c>
      <c r="B179">
        <v>2016</v>
      </c>
      <c r="C179" t="s">
        <v>41</v>
      </c>
      <c r="D179">
        <v>131.1</v>
      </c>
      <c r="E179" t="s">
        <v>27</v>
      </c>
      <c r="F179">
        <v>124.5</v>
      </c>
      <c r="G179" t="s">
        <v>27</v>
      </c>
    </row>
    <row r="180" spans="1:7" hidden="1" x14ac:dyDescent="0.35">
      <c r="A180" t="s">
        <v>35</v>
      </c>
      <c r="B180">
        <v>2016</v>
      </c>
      <c r="C180" t="s">
        <v>41</v>
      </c>
      <c r="D180">
        <v>131.1</v>
      </c>
      <c r="E180" t="s">
        <v>28</v>
      </c>
      <c r="F180">
        <v>113.9</v>
      </c>
      <c r="G180" t="s">
        <v>54</v>
      </c>
    </row>
    <row r="181" spans="1:7" hidden="1" x14ac:dyDescent="0.35">
      <c r="A181" t="s">
        <v>35</v>
      </c>
      <c r="B181">
        <v>2016</v>
      </c>
      <c r="C181" t="s">
        <v>41</v>
      </c>
      <c r="D181">
        <v>131.1</v>
      </c>
      <c r="E181" t="s">
        <v>29</v>
      </c>
      <c r="F181">
        <v>122.4</v>
      </c>
      <c r="G181" t="s">
        <v>56</v>
      </c>
    </row>
    <row r="182" spans="1:7" hidden="1" x14ac:dyDescent="0.35">
      <c r="A182" t="s">
        <v>35</v>
      </c>
      <c r="B182">
        <v>2016</v>
      </c>
      <c r="C182" t="s">
        <v>41</v>
      </c>
      <c r="D182">
        <v>131.1</v>
      </c>
      <c r="E182" t="s">
        <v>30</v>
      </c>
      <c r="F182">
        <v>130.80000000000001</v>
      </c>
      <c r="G182" t="s">
        <v>30</v>
      </c>
    </row>
    <row r="183" spans="1:7" hidden="1" x14ac:dyDescent="0.35">
      <c r="A183" t="s">
        <v>35</v>
      </c>
      <c r="B183">
        <v>2016</v>
      </c>
      <c r="C183" t="s">
        <v>41</v>
      </c>
      <c r="D183">
        <v>131.1</v>
      </c>
      <c r="E183" t="s">
        <v>31</v>
      </c>
      <c r="F183">
        <v>120.5</v>
      </c>
      <c r="G183" t="s">
        <v>53</v>
      </c>
    </row>
    <row r="184" spans="1:7" hidden="1" x14ac:dyDescent="0.35">
      <c r="A184" t="s">
        <v>35</v>
      </c>
      <c r="B184">
        <v>2016</v>
      </c>
      <c r="C184" t="s">
        <v>41</v>
      </c>
      <c r="D184">
        <v>131.1</v>
      </c>
      <c r="E184" t="s">
        <v>32</v>
      </c>
      <c r="F184">
        <v>121.9</v>
      </c>
      <c r="G184" t="s">
        <v>32</v>
      </c>
    </row>
    <row r="185" spans="1:7" hidden="1" x14ac:dyDescent="0.35">
      <c r="A185" t="s">
        <v>35</v>
      </c>
      <c r="B185">
        <v>2016</v>
      </c>
      <c r="C185" t="s">
        <v>42</v>
      </c>
      <c r="D185">
        <v>131.1</v>
      </c>
      <c r="E185" t="s">
        <v>7</v>
      </c>
      <c r="F185">
        <v>129.30000000000001</v>
      </c>
      <c r="G185" t="s">
        <v>49</v>
      </c>
    </row>
    <row r="186" spans="1:7" hidden="1" x14ac:dyDescent="0.35">
      <c r="A186" t="s">
        <v>35</v>
      </c>
      <c r="B186">
        <v>2016</v>
      </c>
      <c r="C186" t="s">
        <v>42</v>
      </c>
      <c r="D186">
        <v>131.1</v>
      </c>
      <c r="E186" t="s">
        <v>8</v>
      </c>
      <c r="F186">
        <v>139.30000000000001</v>
      </c>
      <c r="G186" t="s">
        <v>49</v>
      </c>
    </row>
    <row r="187" spans="1:7" hidden="1" x14ac:dyDescent="0.35">
      <c r="A187" t="s">
        <v>35</v>
      </c>
      <c r="B187">
        <v>2016</v>
      </c>
      <c r="C187" t="s">
        <v>42</v>
      </c>
      <c r="D187">
        <v>131.1</v>
      </c>
      <c r="E187" t="s">
        <v>9</v>
      </c>
      <c r="F187">
        <v>131.6</v>
      </c>
      <c r="G187" t="s">
        <v>49</v>
      </c>
    </row>
    <row r="188" spans="1:7" hidden="1" x14ac:dyDescent="0.35">
      <c r="A188" t="s">
        <v>35</v>
      </c>
      <c r="B188">
        <v>2016</v>
      </c>
      <c r="C188" t="s">
        <v>42</v>
      </c>
      <c r="D188">
        <v>131.1</v>
      </c>
      <c r="E188" t="s">
        <v>10</v>
      </c>
      <c r="F188">
        <v>134.1</v>
      </c>
      <c r="G188" t="s">
        <v>49</v>
      </c>
    </row>
    <row r="189" spans="1:7" hidden="1" x14ac:dyDescent="0.35">
      <c r="A189" t="s">
        <v>35</v>
      </c>
      <c r="B189">
        <v>2016</v>
      </c>
      <c r="C189" t="s">
        <v>42</v>
      </c>
      <c r="D189">
        <v>131.1</v>
      </c>
      <c r="E189" t="s">
        <v>11</v>
      </c>
      <c r="F189">
        <v>116.9</v>
      </c>
      <c r="G189" t="s">
        <v>49</v>
      </c>
    </row>
    <row r="190" spans="1:7" hidden="1" x14ac:dyDescent="0.35">
      <c r="A190" t="s">
        <v>35</v>
      </c>
      <c r="B190">
        <v>2016</v>
      </c>
      <c r="C190" t="s">
        <v>42</v>
      </c>
      <c r="D190">
        <v>131.1</v>
      </c>
      <c r="E190" t="s">
        <v>12</v>
      </c>
      <c r="F190">
        <v>138.1</v>
      </c>
      <c r="G190" t="s">
        <v>49</v>
      </c>
    </row>
    <row r="191" spans="1:7" hidden="1" x14ac:dyDescent="0.35">
      <c r="A191" t="s">
        <v>35</v>
      </c>
      <c r="B191">
        <v>2016</v>
      </c>
      <c r="C191" t="s">
        <v>42</v>
      </c>
      <c r="D191">
        <v>131.1</v>
      </c>
      <c r="E191" t="s">
        <v>13</v>
      </c>
      <c r="F191">
        <v>159.1</v>
      </c>
      <c r="G191" t="s">
        <v>49</v>
      </c>
    </row>
    <row r="192" spans="1:7" hidden="1" x14ac:dyDescent="0.35">
      <c r="A192" t="s">
        <v>35</v>
      </c>
      <c r="B192">
        <v>2016</v>
      </c>
      <c r="C192" t="s">
        <v>42</v>
      </c>
      <c r="D192">
        <v>131.1</v>
      </c>
      <c r="E192" t="s">
        <v>14</v>
      </c>
      <c r="F192">
        <v>175.6</v>
      </c>
      <c r="G192" t="s">
        <v>49</v>
      </c>
    </row>
    <row r="193" spans="1:7" hidden="1" x14ac:dyDescent="0.35">
      <c r="A193" t="s">
        <v>35</v>
      </c>
      <c r="B193">
        <v>2016</v>
      </c>
      <c r="C193" t="s">
        <v>42</v>
      </c>
      <c r="D193">
        <v>131.1</v>
      </c>
      <c r="E193" t="s">
        <v>15</v>
      </c>
      <c r="F193">
        <v>112.9</v>
      </c>
      <c r="G193" t="s">
        <v>49</v>
      </c>
    </row>
    <row r="194" spans="1:7" hidden="1" x14ac:dyDescent="0.35">
      <c r="A194" t="s">
        <v>35</v>
      </c>
      <c r="B194">
        <v>2016</v>
      </c>
      <c r="C194" t="s">
        <v>42</v>
      </c>
      <c r="D194">
        <v>131.1</v>
      </c>
      <c r="E194" t="s">
        <v>16</v>
      </c>
      <c r="F194">
        <v>138.1</v>
      </c>
      <c r="G194" t="s">
        <v>49</v>
      </c>
    </row>
    <row r="195" spans="1:7" hidden="1" x14ac:dyDescent="0.35">
      <c r="A195" t="s">
        <v>35</v>
      </c>
      <c r="B195">
        <v>2016</v>
      </c>
      <c r="C195" t="s">
        <v>42</v>
      </c>
      <c r="D195">
        <v>131.1</v>
      </c>
      <c r="E195" t="s">
        <v>17</v>
      </c>
      <c r="F195">
        <v>125.5</v>
      </c>
      <c r="G195" t="s">
        <v>49</v>
      </c>
    </row>
    <row r="196" spans="1:7" hidden="1" x14ac:dyDescent="0.35">
      <c r="A196" t="s">
        <v>35</v>
      </c>
      <c r="B196">
        <v>2016</v>
      </c>
      <c r="C196" t="s">
        <v>42</v>
      </c>
      <c r="D196">
        <v>131.1</v>
      </c>
      <c r="E196" t="s">
        <v>18</v>
      </c>
      <c r="F196">
        <v>139.5</v>
      </c>
      <c r="G196" t="s">
        <v>49</v>
      </c>
    </row>
    <row r="197" spans="1:7" hidden="1" x14ac:dyDescent="0.35">
      <c r="A197" t="s">
        <v>35</v>
      </c>
      <c r="B197">
        <v>2016</v>
      </c>
      <c r="C197" t="s">
        <v>42</v>
      </c>
      <c r="D197">
        <v>131.1</v>
      </c>
      <c r="E197" t="s">
        <v>19</v>
      </c>
      <c r="F197">
        <v>137.9</v>
      </c>
      <c r="G197" t="s">
        <v>49</v>
      </c>
    </row>
    <row r="198" spans="1:7" hidden="1" x14ac:dyDescent="0.35">
      <c r="A198" t="s">
        <v>35</v>
      </c>
      <c r="B198">
        <v>2016</v>
      </c>
      <c r="C198" t="s">
        <v>42</v>
      </c>
      <c r="D198">
        <v>131.1</v>
      </c>
      <c r="E198" t="s">
        <v>20</v>
      </c>
      <c r="F198">
        <v>140.19999999999999</v>
      </c>
      <c r="G198" t="s">
        <v>50</v>
      </c>
    </row>
    <row r="199" spans="1:7" hidden="1" x14ac:dyDescent="0.35">
      <c r="A199" t="s">
        <v>35</v>
      </c>
      <c r="B199">
        <v>2016</v>
      </c>
      <c r="C199" t="s">
        <v>42</v>
      </c>
      <c r="D199">
        <v>131.1</v>
      </c>
      <c r="E199" t="s">
        <v>21</v>
      </c>
      <c r="F199">
        <v>134.1</v>
      </c>
      <c r="G199" t="s">
        <v>51</v>
      </c>
    </row>
    <row r="200" spans="1:7" hidden="1" x14ac:dyDescent="0.35">
      <c r="A200" t="s">
        <v>35</v>
      </c>
      <c r="B200">
        <v>2016</v>
      </c>
      <c r="C200" t="s">
        <v>42</v>
      </c>
      <c r="D200">
        <v>131.1</v>
      </c>
      <c r="E200" t="s">
        <v>22</v>
      </c>
      <c r="F200">
        <v>128.19999999999999</v>
      </c>
      <c r="G200" t="s">
        <v>51</v>
      </c>
    </row>
    <row r="201" spans="1:7" hidden="1" x14ac:dyDescent="0.35">
      <c r="A201" t="s">
        <v>35</v>
      </c>
      <c r="B201">
        <v>2016</v>
      </c>
      <c r="C201" t="s">
        <v>42</v>
      </c>
      <c r="D201">
        <v>131.1</v>
      </c>
      <c r="E201" t="s">
        <v>23</v>
      </c>
      <c r="F201">
        <v>133.19999999999999</v>
      </c>
      <c r="G201" t="s">
        <v>51</v>
      </c>
    </row>
    <row r="202" spans="1:7" hidden="1" x14ac:dyDescent="0.35">
      <c r="A202" t="s">
        <v>35</v>
      </c>
      <c r="B202">
        <v>2016</v>
      </c>
      <c r="C202" t="s">
        <v>42</v>
      </c>
      <c r="D202">
        <v>131.1</v>
      </c>
      <c r="E202" t="s">
        <v>24</v>
      </c>
      <c r="F202">
        <v>127.3</v>
      </c>
      <c r="G202" t="s">
        <v>24</v>
      </c>
    </row>
    <row r="203" spans="1:7" hidden="1" x14ac:dyDescent="0.35">
      <c r="A203" t="s">
        <v>35</v>
      </c>
      <c r="B203">
        <v>2016</v>
      </c>
      <c r="C203" t="s">
        <v>42</v>
      </c>
      <c r="D203">
        <v>131.1</v>
      </c>
      <c r="E203" t="s">
        <v>25</v>
      </c>
      <c r="F203">
        <v>123.6</v>
      </c>
      <c r="G203" t="s">
        <v>55</v>
      </c>
    </row>
    <row r="204" spans="1:7" hidden="1" x14ac:dyDescent="0.35">
      <c r="A204" t="s">
        <v>35</v>
      </c>
      <c r="B204">
        <v>2016</v>
      </c>
      <c r="C204" t="s">
        <v>42</v>
      </c>
      <c r="D204">
        <v>131.1</v>
      </c>
      <c r="E204" t="s">
        <v>26</v>
      </c>
      <c r="F204">
        <v>127.4</v>
      </c>
      <c r="G204" t="s">
        <v>52</v>
      </c>
    </row>
    <row r="205" spans="1:7" hidden="1" x14ac:dyDescent="0.35">
      <c r="A205" t="s">
        <v>35</v>
      </c>
      <c r="B205">
        <v>2016</v>
      </c>
      <c r="C205" t="s">
        <v>42</v>
      </c>
      <c r="D205">
        <v>131.1</v>
      </c>
      <c r="E205" t="s">
        <v>27</v>
      </c>
      <c r="F205">
        <v>124.8</v>
      </c>
      <c r="G205" t="s">
        <v>27</v>
      </c>
    </row>
    <row r="206" spans="1:7" hidden="1" x14ac:dyDescent="0.35">
      <c r="A206" t="s">
        <v>35</v>
      </c>
      <c r="B206">
        <v>2016</v>
      </c>
      <c r="C206" t="s">
        <v>42</v>
      </c>
      <c r="D206">
        <v>131.1</v>
      </c>
      <c r="E206" t="s">
        <v>28</v>
      </c>
      <c r="F206">
        <v>113.1</v>
      </c>
      <c r="G206" t="s">
        <v>54</v>
      </c>
    </row>
    <row r="207" spans="1:7" hidden="1" x14ac:dyDescent="0.35">
      <c r="A207" t="s">
        <v>35</v>
      </c>
      <c r="B207">
        <v>2016</v>
      </c>
      <c r="C207" t="s">
        <v>42</v>
      </c>
      <c r="D207">
        <v>131.1</v>
      </c>
      <c r="E207" t="s">
        <v>29</v>
      </c>
      <c r="F207">
        <v>122.7</v>
      </c>
      <c r="G207" t="s">
        <v>56</v>
      </c>
    </row>
    <row r="208" spans="1:7" hidden="1" x14ac:dyDescent="0.35">
      <c r="A208" t="s">
        <v>35</v>
      </c>
      <c r="B208">
        <v>2016</v>
      </c>
      <c r="C208" t="s">
        <v>42</v>
      </c>
      <c r="D208">
        <v>131.1</v>
      </c>
      <c r="E208" t="s">
        <v>30</v>
      </c>
      <c r="F208">
        <v>131.69999999999999</v>
      </c>
      <c r="G208" t="s">
        <v>30</v>
      </c>
    </row>
    <row r="209" spans="1:7" hidden="1" x14ac:dyDescent="0.35">
      <c r="A209" t="s">
        <v>35</v>
      </c>
      <c r="B209">
        <v>2016</v>
      </c>
      <c r="C209" t="s">
        <v>42</v>
      </c>
      <c r="D209">
        <v>131.1</v>
      </c>
      <c r="E209" t="s">
        <v>31</v>
      </c>
      <c r="F209">
        <v>121.5</v>
      </c>
      <c r="G209" t="s">
        <v>53</v>
      </c>
    </row>
    <row r="210" spans="1:7" hidden="1" x14ac:dyDescent="0.35">
      <c r="A210" t="s">
        <v>35</v>
      </c>
      <c r="B210">
        <v>2016</v>
      </c>
      <c r="C210" t="s">
        <v>42</v>
      </c>
      <c r="D210">
        <v>131.1</v>
      </c>
      <c r="E210" t="s">
        <v>32</v>
      </c>
      <c r="F210">
        <v>122.1</v>
      </c>
      <c r="G210" t="s">
        <v>32</v>
      </c>
    </row>
    <row r="211" spans="1:7" hidden="1" x14ac:dyDescent="0.35">
      <c r="A211" t="s">
        <v>35</v>
      </c>
      <c r="B211">
        <v>2016</v>
      </c>
      <c r="C211" t="s">
        <v>43</v>
      </c>
      <c r="D211">
        <v>130.9</v>
      </c>
      <c r="E211" t="s">
        <v>7</v>
      </c>
      <c r="F211">
        <v>129.9</v>
      </c>
      <c r="G211" t="s">
        <v>49</v>
      </c>
    </row>
    <row r="212" spans="1:7" hidden="1" x14ac:dyDescent="0.35">
      <c r="A212" t="s">
        <v>35</v>
      </c>
      <c r="B212">
        <v>2016</v>
      </c>
      <c r="C212" t="s">
        <v>43</v>
      </c>
      <c r="D212">
        <v>130.9</v>
      </c>
      <c r="E212" t="s">
        <v>8</v>
      </c>
      <c r="F212">
        <v>138</v>
      </c>
      <c r="G212" t="s">
        <v>49</v>
      </c>
    </row>
    <row r="213" spans="1:7" hidden="1" x14ac:dyDescent="0.35">
      <c r="A213" t="s">
        <v>35</v>
      </c>
      <c r="B213">
        <v>2016</v>
      </c>
      <c r="C213" t="s">
        <v>43</v>
      </c>
      <c r="D213">
        <v>130.9</v>
      </c>
      <c r="E213" t="s">
        <v>9</v>
      </c>
      <c r="F213">
        <v>130.5</v>
      </c>
      <c r="G213" t="s">
        <v>49</v>
      </c>
    </row>
    <row r="214" spans="1:7" hidden="1" x14ac:dyDescent="0.35">
      <c r="A214" t="s">
        <v>35</v>
      </c>
      <c r="B214">
        <v>2016</v>
      </c>
      <c r="C214" t="s">
        <v>43</v>
      </c>
      <c r="D214">
        <v>130.9</v>
      </c>
      <c r="E214" t="s">
        <v>10</v>
      </c>
      <c r="F214">
        <v>134.4</v>
      </c>
      <c r="G214" t="s">
        <v>49</v>
      </c>
    </row>
    <row r="215" spans="1:7" hidden="1" x14ac:dyDescent="0.35">
      <c r="A215" t="s">
        <v>35</v>
      </c>
      <c r="B215">
        <v>2016</v>
      </c>
      <c r="C215" t="s">
        <v>43</v>
      </c>
      <c r="D215">
        <v>130.9</v>
      </c>
      <c r="E215" t="s">
        <v>11</v>
      </c>
      <c r="F215">
        <v>117.2</v>
      </c>
      <c r="G215" t="s">
        <v>49</v>
      </c>
    </row>
    <row r="216" spans="1:7" hidden="1" x14ac:dyDescent="0.35">
      <c r="A216" t="s">
        <v>35</v>
      </c>
      <c r="B216">
        <v>2016</v>
      </c>
      <c r="C216" t="s">
        <v>43</v>
      </c>
      <c r="D216">
        <v>130.9</v>
      </c>
      <c r="E216" t="s">
        <v>12</v>
      </c>
      <c r="F216">
        <v>136.1</v>
      </c>
      <c r="G216" t="s">
        <v>49</v>
      </c>
    </row>
    <row r="217" spans="1:7" hidden="1" x14ac:dyDescent="0.35">
      <c r="A217" t="s">
        <v>35</v>
      </c>
      <c r="B217">
        <v>2016</v>
      </c>
      <c r="C217" t="s">
        <v>43</v>
      </c>
      <c r="D217">
        <v>130.9</v>
      </c>
      <c r="E217" t="s">
        <v>13</v>
      </c>
      <c r="F217">
        <v>150.69999999999999</v>
      </c>
      <c r="G217" t="s">
        <v>49</v>
      </c>
    </row>
    <row r="218" spans="1:7" hidden="1" x14ac:dyDescent="0.35">
      <c r="A218" t="s">
        <v>35</v>
      </c>
      <c r="B218">
        <v>2016</v>
      </c>
      <c r="C218" t="s">
        <v>43</v>
      </c>
      <c r="D218">
        <v>130.9</v>
      </c>
      <c r="E218" t="s">
        <v>14</v>
      </c>
      <c r="F218">
        <v>171.5</v>
      </c>
      <c r="G218" t="s">
        <v>49</v>
      </c>
    </row>
    <row r="219" spans="1:7" hidden="1" x14ac:dyDescent="0.35">
      <c r="A219" t="s">
        <v>35</v>
      </c>
      <c r="B219">
        <v>2016</v>
      </c>
      <c r="C219" t="s">
        <v>43</v>
      </c>
      <c r="D219">
        <v>130.9</v>
      </c>
      <c r="E219" t="s">
        <v>15</v>
      </c>
      <c r="F219">
        <v>113.8</v>
      </c>
      <c r="G219" t="s">
        <v>49</v>
      </c>
    </row>
    <row r="220" spans="1:7" hidden="1" x14ac:dyDescent="0.35">
      <c r="A220" t="s">
        <v>35</v>
      </c>
      <c r="B220">
        <v>2016</v>
      </c>
      <c r="C220" t="s">
        <v>43</v>
      </c>
      <c r="D220">
        <v>130.9</v>
      </c>
      <c r="E220" t="s">
        <v>16</v>
      </c>
      <c r="F220">
        <v>138.80000000000001</v>
      </c>
      <c r="G220" t="s">
        <v>49</v>
      </c>
    </row>
    <row r="221" spans="1:7" hidden="1" x14ac:dyDescent="0.35">
      <c r="A221" t="s">
        <v>35</v>
      </c>
      <c r="B221">
        <v>2016</v>
      </c>
      <c r="C221" t="s">
        <v>43</v>
      </c>
      <c r="D221">
        <v>130.9</v>
      </c>
      <c r="E221" t="s">
        <v>17</v>
      </c>
      <c r="F221">
        <v>126</v>
      </c>
      <c r="G221" t="s">
        <v>49</v>
      </c>
    </row>
    <row r="222" spans="1:7" hidden="1" x14ac:dyDescent="0.35">
      <c r="A222" t="s">
        <v>35</v>
      </c>
      <c r="B222">
        <v>2016</v>
      </c>
      <c r="C222" t="s">
        <v>43</v>
      </c>
      <c r="D222">
        <v>130.9</v>
      </c>
      <c r="E222" t="s">
        <v>18</v>
      </c>
      <c r="F222">
        <v>140.19999999999999</v>
      </c>
      <c r="G222" t="s">
        <v>49</v>
      </c>
    </row>
    <row r="223" spans="1:7" hidden="1" x14ac:dyDescent="0.35">
      <c r="A223" t="s">
        <v>35</v>
      </c>
      <c r="B223">
        <v>2016</v>
      </c>
      <c r="C223" t="s">
        <v>43</v>
      </c>
      <c r="D223">
        <v>130.9</v>
      </c>
      <c r="E223" t="s">
        <v>19</v>
      </c>
      <c r="F223">
        <v>136.6</v>
      </c>
      <c r="G223" t="s">
        <v>49</v>
      </c>
    </row>
    <row r="224" spans="1:7" hidden="1" x14ac:dyDescent="0.35">
      <c r="A224" t="s">
        <v>35</v>
      </c>
      <c r="B224">
        <v>2016</v>
      </c>
      <c r="C224" t="s">
        <v>43</v>
      </c>
      <c r="D224">
        <v>130.9</v>
      </c>
      <c r="E224" t="s">
        <v>20</v>
      </c>
      <c r="F224">
        <v>141</v>
      </c>
      <c r="G224" t="s">
        <v>50</v>
      </c>
    </row>
    <row r="225" spans="1:7" hidden="1" x14ac:dyDescent="0.35">
      <c r="A225" t="s">
        <v>35</v>
      </c>
      <c r="B225">
        <v>2016</v>
      </c>
      <c r="C225" t="s">
        <v>43</v>
      </c>
      <c r="D225">
        <v>130.9</v>
      </c>
      <c r="E225" t="s">
        <v>21</v>
      </c>
      <c r="F225">
        <v>134.6</v>
      </c>
      <c r="G225" t="s">
        <v>51</v>
      </c>
    </row>
    <row r="226" spans="1:7" hidden="1" x14ac:dyDescent="0.35">
      <c r="A226" t="s">
        <v>35</v>
      </c>
      <c r="B226">
        <v>2016</v>
      </c>
      <c r="C226" t="s">
        <v>43</v>
      </c>
      <c r="D226">
        <v>130.9</v>
      </c>
      <c r="E226" t="s">
        <v>22</v>
      </c>
      <c r="F226">
        <v>128.6</v>
      </c>
      <c r="G226" t="s">
        <v>51</v>
      </c>
    </row>
    <row r="227" spans="1:7" hidden="1" x14ac:dyDescent="0.35">
      <c r="A227" t="s">
        <v>35</v>
      </c>
      <c r="B227">
        <v>2016</v>
      </c>
      <c r="C227" t="s">
        <v>43</v>
      </c>
      <c r="D227">
        <v>130.9</v>
      </c>
      <c r="E227" t="s">
        <v>23</v>
      </c>
      <c r="F227">
        <v>133.80000000000001</v>
      </c>
      <c r="G227" t="s">
        <v>51</v>
      </c>
    </row>
    <row r="228" spans="1:7" hidden="1" x14ac:dyDescent="0.35">
      <c r="A228" t="s">
        <v>35</v>
      </c>
      <c r="B228">
        <v>2016</v>
      </c>
      <c r="C228" t="s">
        <v>43</v>
      </c>
      <c r="D228">
        <v>130.9</v>
      </c>
      <c r="E228" t="s">
        <v>24</v>
      </c>
      <c r="F228">
        <v>127.9</v>
      </c>
      <c r="G228" t="s">
        <v>24</v>
      </c>
    </row>
    <row r="229" spans="1:7" hidden="1" x14ac:dyDescent="0.35">
      <c r="A229" t="s">
        <v>35</v>
      </c>
      <c r="B229">
        <v>2016</v>
      </c>
      <c r="C229" t="s">
        <v>43</v>
      </c>
      <c r="D229">
        <v>130.9</v>
      </c>
      <c r="E229" t="s">
        <v>25</v>
      </c>
      <c r="F229">
        <v>124.1</v>
      </c>
      <c r="G229" t="s">
        <v>55</v>
      </c>
    </row>
    <row r="230" spans="1:7" hidden="1" x14ac:dyDescent="0.35">
      <c r="A230" t="s">
        <v>35</v>
      </c>
      <c r="B230">
        <v>2016</v>
      </c>
      <c r="C230" t="s">
        <v>43</v>
      </c>
      <c r="D230">
        <v>130.9</v>
      </c>
      <c r="E230" t="s">
        <v>26</v>
      </c>
      <c r="F230">
        <v>127.9</v>
      </c>
      <c r="G230" t="s">
        <v>52</v>
      </c>
    </row>
    <row r="231" spans="1:7" hidden="1" x14ac:dyDescent="0.35">
      <c r="A231" t="s">
        <v>35</v>
      </c>
      <c r="B231">
        <v>2016</v>
      </c>
      <c r="C231" t="s">
        <v>43</v>
      </c>
      <c r="D231">
        <v>130.9</v>
      </c>
      <c r="E231" t="s">
        <v>27</v>
      </c>
      <c r="F231">
        <v>125.4</v>
      </c>
      <c r="G231" t="s">
        <v>27</v>
      </c>
    </row>
    <row r="232" spans="1:7" hidden="1" x14ac:dyDescent="0.35">
      <c r="A232" t="s">
        <v>35</v>
      </c>
      <c r="B232">
        <v>2016</v>
      </c>
      <c r="C232" t="s">
        <v>43</v>
      </c>
      <c r="D232">
        <v>130.9</v>
      </c>
      <c r="E232" t="s">
        <v>28</v>
      </c>
      <c r="F232">
        <v>114.3</v>
      </c>
      <c r="G232" t="s">
        <v>54</v>
      </c>
    </row>
    <row r="233" spans="1:7" hidden="1" x14ac:dyDescent="0.35">
      <c r="A233" t="s">
        <v>35</v>
      </c>
      <c r="B233">
        <v>2016</v>
      </c>
      <c r="C233" t="s">
        <v>43</v>
      </c>
      <c r="D233">
        <v>130.9</v>
      </c>
      <c r="E233" t="s">
        <v>29</v>
      </c>
      <c r="F233">
        <v>122.9</v>
      </c>
      <c r="G233" t="s">
        <v>56</v>
      </c>
    </row>
    <row r="234" spans="1:7" hidden="1" x14ac:dyDescent="0.35">
      <c r="A234" t="s">
        <v>35</v>
      </c>
      <c r="B234">
        <v>2016</v>
      </c>
      <c r="C234" t="s">
        <v>43</v>
      </c>
      <c r="D234">
        <v>130.9</v>
      </c>
      <c r="E234" t="s">
        <v>30</v>
      </c>
      <c r="F234">
        <v>131.80000000000001</v>
      </c>
      <c r="G234" t="s">
        <v>30</v>
      </c>
    </row>
    <row r="235" spans="1:7" hidden="1" x14ac:dyDescent="0.35">
      <c r="A235" t="s">
        <v>35</v>
      </c>
      <c r="B235">
        <v>2016</v>
      </c>
      <c r="C235" t="s">
        <v>43</v>
      </c>
      <c r="D235">
        <v>130.9</v>
      </c>
      <c r="E235" t="s">
        <v>31</v>
      </c>
      <c r="F235">
        <v>122.1</v>
      </c>
      <c r="G235" t="s">
        <v>53</v>
      </c>
    </row>
    <row r="236" spans="1:7" hidden="1" x14ac:dyDescent="0.35">
      <c r="A236" t="s">
        <v>35</v>
      </c>
      <c r="B236">
        <v>2016</v>
      </c>
      <c r="C236" t="s">
        <v>43</v>
      </c>
      <c r="D236">
        <v>130.9</v>
      </c>
      <c r="E236" t="s">
        <v>32</v>
      </c>
      <c r="F236">
        <v>122.8</v>
      </c>
      <c r="G236" t="s">
        <v>32</v>
      </c>
    </row>
    <row r="237" spans="1:7" hidden="1" x14ac:dyDescent="0.35">
      <c r="A237" t="s">
        <v>35</v>
      </c>
      <c r="B237">
        <v>2016</v>
      </c>
      <c r="C237" t="s">
        <v>44</v>
      </c>
      <c r="D237">
        <v>131.4</v>
      </c>
      <c r="E237" t="s">
        <v>7</v>
      </c>
      <c r="F237">
        <v>130.5</v>
      </c>
      <c r="G237" t="s">
        <v>49</v>
      </c>
    </row>
    <row r="238" spans="1:7" hidden="1" x14ac:dyDescent="0.35">
      <c r="A238" t="s">
        <v>35</v>
      </c>
      <c r="B238">
        <v>2016</v>
      </c>
      <c r="C238" t="s">
        <v>44</v>
      </c>
      <c r="D238">
        <v>131.4</v>
      </c>
      <c r="E238" t="s">
        <v>8</v>
      </c>
      <c r="F238">
        <v>137.9</v>
      </c>
      <c r="G238" t="s">
        <v>49</v>
      </c>
    </row>
    <row r="239" spans="1:7" hidden="1" x14ac:dyDescent="0.35">
      <c r="A239" t="s">
        <v>35</v>
      </c>
      <c r="B239">
        <v>2016</v>
      </c>
      <c r="C239" t="s">
        <v>44</v>
      </c>
      <c r="D239">
        <v>131.4</v>
      </c>
      <c r="E239" t="s">
        <v>9</v>
      </c>
      <c r="F239">
        <v>130.19999999999999</v>
      </c>
      <c r="G239" t="s">
        <v>49</v>
      </c>
    </row>
    <row r="240" spans="1:7" hidden="1" x14ac:dyDescent="0.35">
      <c r="A240" t="s">
        <v>35</v>
      </c>
      <c r="B240">
        <v>2016</v>
      </c>
      <c r="C240" t="s">
        <v>44</v>
      </c>
      <c r="D240">
        <v>131.4</v>
      </c>
      <c r="E240" t="s">
        <v>10</v>
      </c>
      <c r="F240">
        <v>134.80000000000001</v>
      </c>
      <c r="G240" t="s">
        <v>49</v>
      </c>
    </row>
    <row r="241" spans="1:7" hidden="1" x14ac:dyDescent="0.35">
      <c r="A241" t="s">
        <v>35</v>
      </c>
      <c r="B241">
        <v>2016</v>
      </c>
      <c r="C241" t="s">
        <v>44</v>
      </c>
      <c r="D241">
        <v>131.4</v>
      </c>
      <c r="E241" t="s">
        <v>11</v>
      </c>
      <c r="F241">
        <v>117.8</v>
      </c>
      <c r="G241" t="s">
        <v>49</v>
      </c>
    </row>
    <row r="242" spans="1:7" hidden="1" x14ac:dyDescent="0.35">
      <c r="A242" t="s">
        <v>35</v>
      </c>
      <c r="B242">
        <v>2016</v>
      </c>
      <c r="C242" t="s">
        <v>44</v>
      </c>
      <c r="D242">
        <v>131.4</v>
      </c>
      <c r="E242" t="s">
        <v>12</v>
      </c>
      <c r="F242">
        <v>134.69999999999999</v>
      </c>
      <c r="G242" t="s">
        <v>49</v>
      </c>
    </row>
    <row r="243" spans="1:7" hidden="1" x14ac:dyDescent="0.35">
      <c r="A243" t="s">
        <v>35</v>
      </c>
      <c r="B243">
        <v>2016</v>
      </c>
      <c r="C243" t="s">
        <v>44</v>
      </c>
      <c r="D243">
        <v>131.4</v>
      </c>
      <c r="E243" t="s">
        <v>13</v>
      </c>
      <c r="F243">
        <v>151.19999999999999</v>
      </c>
      <c r="G243" t="s">
        <v>49</v>
      </c>
    </row>
    <row r="244" spans="1:7" hidden="1" x14ac:dyDescent="0.35">
      <c r="A244" t="s">
        <v>35</v>
      </c>
      <c r="B244">
        <v>2016</v>
      </c>
      <c r="C244" t="s">
        <v>44</v>
      </c>
      <c r="D244">
        <v>131.4</v>
      </c>
      <c r="E244" t="s">
        <v>14</v>
      </c>
      <c r="F244">
        <v>172.1</v>
      </c>
      <c r="G244" t="s">
        <v>49</v>
      </c>
    </row>
    <row r="245" spans="1:7" hidden="1" x14ac:dyDescent="0.35">
      <c r="A245" t="s">
        <v>35</v>
      </c>
      <c r="B245">
        <v>2016</v>
      </c>
      <c r="C245" t="s">
        <v>44</v>
      </c>
      <c r="D245">
        <v>131.4</v>
      </c>
      <c r="E245" t="s">
        <v>15</v>
      </c>
      <c r="F245">
        <v>114.1</v>
      </c>
      <c r="G245" t="s">
        <v>49</v>
      </c>
    </row>
    <row r="246" spans="1:7" hidden="1" x14ac:dyDescent="0.35">
      <c r="A246" t="s">
        <v>35</v>
      </c>
      <c r="B246">
        <v>2016</v>
      </c>
      <c r="C246" t="s">
        <v>44</v>
      </c>
      <c r="D246">
        <v>131.4</v>
      </c>
      <c r="E246" t="s">
        <v>16</v>
      </c>
      <c r="F246">
        <v>139.30000000000001</v>
      </c>
      <c r="G246" t="s">
        <v>49</v>
      </c>
    </row>
    <row r="247" spans="1:7" hidden="1" x14ac:dyDescent="0.35">
      <c r="A247" t="s">
        <v>35</v>
      </c>
      <c r="B247">
        <v>2016</v>
      </c>
      <c r="C247" t="s">
        <v>44</v>
      </c>
      <c r="D247">
        <v>131.4</v>
      </c>
      <c r="E247" t="s">
        <v>17</v>
      </c>
      <c r="F247">
        <v>126.1</v>
      </c>
      <c r="G247" t="s">
        <v>49</v>
      </c>
    </row>
    <row r="248" spans="1:7" hidden="1" x14ac:dyDescent="0.35">
      <c r="A248" t="s">
        <v>35</v>
      </c>
      <c r="B248">
        <v>2016</v>
      </c>
      <c r="C248" t="s">
        <v>44</v>
      </c>
      <c r="D248">
        <v>131.4</v>
      </c>
      <c r="E248" t="s">
        <v>18</v>
      </c>
      <c r="F248">
        <v>141.1</v>
      </c>
      <c r="G248" t="s">
        <v>49</v>
      </c>
    </row>
    <row r="249" spans="1:7" hidden="1" x14ac:dyDescent="0.35">
      <c r="A249" t="s">
        <v>35</v>
      </c>
      <c r="B249">
        <v>2016</v>
      </c>
      <c r="C249" t="s">
        <v>44</v>
      </c>
      <c r="D249">
        <v>131.4</v>
      </c>
      <c r="E249" t="s">
        <v>19</v>
      </c>
      <c r="F249">
        <v>137</v>
      </c>
      <c r="G249" t="s">
        <v>49</v>
      </c>
    </row>
    <row r="250" spans="1:7" hidden="1" x14ac:dyDescent="0.35">
      <c r="A250" t="s">
        <v>35</v>
      </c>
      <c r="B250">
        <v>2016</v>
      </c>
      <c r="C250" t="s">
        <v>44</v>
      </c>
      <c r="D250">
        <v>131.4</v>
      </c>
      <c r="E250" t="s">
        <v>20</v>
      </c>
      <c r="F250">
        <v>141.80000000000001</v>
      </c>
      <c r="G250" t="s">
        <v>50</v>
      </c>
    </row>
    <row r="251" spans="1:7" hidden="1" x14ac:dyDescent="0.35">
      <c r="A251" t="s">
        <v>35</v>
      </c>
      <c r="B251">
        <v>2016</v>
      </c>
      <c r="C251" t="s">
        <v>44</v>
      </c>
      <c r="D251">
        <v>131.4</v>
      </c>
      <c r="E251" t="s">
        <v>21</v>
      </c>
      <c r="F251">
        <v>135.5</v>
      </c>
      <c r="G251" t="s">
        <v>51</v>
      </c>
    </row>
    <row r="252" spans="1:7" hidden="1" x14ac:dyDescent="0.35">
      <c r="A252" t="s">
        <v>35</v>
      </c>
      <c r="B252">
        <v>2016</v>
      </c>
      <c r="C252" t="s">
        <v>44</v>
      </c>
      <c r="D252">
        <v>131.4</v>
      </c>
      <c r="E252" t="s">
        <v>22</v>
      </c>
      <c r="F252">
        <v>129.1</v>
      </c>
      <c r="G252" t="s">
        <v>51</v>
      </c>
    </row>
    <row r="253" spans="1:7" hidden="1" x14ac:dyDescent="0.35">
      <c r="A253" t="s">
        <v>35</v>
      </c>
      <c r="B253">
        <v>2016</v>
      </c>
      <c r="C253" t="s">
        <v>44</v>
      </c>
      <c r="D253">
        <v>131.4</v>
      </c>
      <c r="E253" t="s">
        <v>23</v>
      </c>
      <c r="F253">
        <v>134.5</v>
      </c>
      <c r="G253" t="s">
        <v>51</v>
      </c>
    </row>
    <row r="254" spans="1:7" hidden="1" x14ac:dyDescent="0.35">
      <c r="A254" t="s">
        <v>35</v>
      </c>
      <c r="B254">
        <v>2016</v>
      </c>
      <c r="C254" t="s">
        <v>44</v>
      </c>
      <c r="D254">
        <v>131.4</v>
      </c>
      <c r="E254" t="s">
        <v>24</v>
      </c>
      <c r="F254">
        <v>128.69999999999999</v>
      </c>
      <c r="G254" t="s">
        <v>24</v>
      </c>
    </row>
    <row r="255" spans="1:7" hidden="1" x14ac:dyDescent="0.35">
      <c r="A255" t="s">
        <v>35</v>
      </c>
      <c r="B255">
        <v>2016</v>
      </c>
      <c r="C255" t="s">
        <v>44</v>
      </c>
      <c r="D255">
        <v>131.4</v>
      </c>
      <c r="E255" t="s">
        <v>25</v>
      </c>
      <c r="F255">
        <v>124.3</v>
      </c>
      <c r="G255" t="s">
        <v>55</v>
      </c>
    </row>
    <row r="256" spans="1:7" hidden="1" x14ac:dyDescent="0.35">
      <c r="A256" t="s">
        <v>35</v>
      </c>
      <c r="B256">
        <v>2016</v>
      </c>
      <c r="C256" t="s">
        <v>44</v>
      </c>
      <c r="D256">
        <v>131.4</v>
      </c>
      <c r="E256" t="s">
        <v>26</v>
      </c>
      <c r="F256">
        <v>128.4</v>
      </c>
      <c r="G256" t="s">
        <v>52</v>
      </c>
    </row>
    <row r="257" spans="1:7" hidden="1" x14ac:dyDescent="0.35">
      <c r="A257" t="s">
        <v>35</v>
      </c>
      <c r="B257">
        <v>2016</v>
      </c>
      <c r="C257" t="s">
        <v>44</v>
      </c>
      <c r="D257">
        <v>131.4</v>
      </c>
      <c r="E257" t="s">
        <v>27</v>
      </c>
      <c r="F257">
        <v>126.1</v>
      </c>
      <c r="G257" t="s">
        <v>27</v>
      </c>
    </row>
    <row r="258" spans="1:7" hidden="1" x14ac:dyDescent="0.35">
      <c r="A258" t="s">
        <v>35</v>
      </c>
      <c r="B258">
        <v>2016</v>
      </c>
      <c r="C258" t="s">
        <v>44</v>
      </c>
      <c r="D258">
        <v>131.4</v>
      </c>
      <c r="E258" t="s">
        <v>28</v>
      </c>
      <c r="F258">
        <v>115.2</v>
      </c>
      <c r="G258" t="s">
        <v>54</v>
      </c>
    </row>
    <row r="259" spans="1:7" hidden="1" x14ac:dyDescent="0.35">
      <c r="A259" t="s">
        <v>35</v>
      </c>
      <c r="B259">
        <v>2016</v>
      </c>
      <c r="C259" t="s">
        <v>44</v>
      </c>
      <c r="D259">
        <v>131.4</v>
      </c>
      <c r="E259" t="s">
        <v>29</v>
      </c>
      <c r="F259">
        <v>123.5</v>
      </c>
      <c r="G259" t="s">
        <v>56</v>
      </c>
    </row>
    <row r="260" spans="1:7" hidden="1" x14ac:dyDescent="0.35">
      <c r="A260" t="s">
        <v>35</v>
      </c>
      <c r="B260">
        <v>2016</v>
      </c>
      <c r="C260" t="s">
        <v>44</v>
      </c>
      <c r="D260">
        <v>131.4</v>
      </c>
      <c r="E260" t="s">
        <v>30</v>
      </c>
      <c r="F260">
        <v>132.4</v>
      </c>
      <c r="G260" t="s">
        <v>30</v>
      </c>
    </row>
    <row r="261" spans="1:7" hidden="1" x14ac:dyDescent="0.35">
      <c r="A261" t="s">
        <v>35</v>
      </c>
      <c r="B261">
        <v>2016</v>
      </c>
      <c r="C261" t="s">
        <v>44</v>
      </c>
      <c r="D261">
        <v>131.4</v>
      </c>
      <c r="E261" t="s">
        <v>31</v>
      </c>
      <c r="F261">
        <v>122.1</v>
      </c>
      <c r="G261" t="s">
        <v>53</v>
      </c>
    </row>
    <row r="262" spans="1:7" hidden="1" x14ac:dyDescent="0.35">
      <c r="A262" t="s">
        <v>35</v>
      </c>
      <c r="B262">
        <v>2016</v>
      </c>
      <c r="C262" t="s">
        <v>44</v>
      </c>
      <c r="D262">
        <v>131.4</v>
      </c>
      <c r="E262" t="s">
        <v>32</v>
      </c>
      <c r="F262">
        <v>123.4</v>
      </c>
      <c r="G262" t="s">
        <v>32</v>
      </c>
    </row>
    <row r="263" spans="1:7" hidden="1" x14ac:dyDescent="0.35">
      <c r="A263" t="s">
        <v>35</v>
      </c>
      <c r="B263">
        <v>2016</v>
      </c>
      <c r="C263" t="s">
        <v>45</v>
      </c>
      <c r="D263">
        <v>131.19999999999999</v>
      </c>
      <c r="E263" t="s">
        <v>7</v>
      </c>
      <c r="F263">
        <v>131.4</v>
      </c>
      <c r="G263" t="s">
        <v>49</v>
      </c>
    </row>
    <row r="264" spans="1:7" hidden="1" x14ac:dyDescent="0.35">
      <c r="A264" t="s">
        <v>35</v>
      </c>
      <c r="B264">
        <v>2016</v>
      </c>
      <c r="C264" t="s">
        <v>45</v>
      </c>
      <c r="D264">
        <v>131.19999999999999</v>
      </c>
      <c r="E264" t="s">
        <v>8</v>
      </c>
      <c r="F264">
        <v>137.80000000000001</v>
      </c>
      <c r="G264" t="s">
        <v>49</v>
      </c>
    </row>
    <row r="265" spans="1:7" hidden="1" x14ac:dyDescent="0.35">
      <c r="A265" t="s">
        <v>35</v>
      </c>
      <c r="B265">
        <v>2016</v>
      </c>
      <c r="C265" t="s">
        <v>45</v>
      </c>
      <c r="D265">
        <v>131.19999999999999</v>
      </c>
      <c r="E265" t="s">
        <v>9</v>
      </c>
      <c r="F265">
        <v>132</v>
      </c>
      <c r="G265" t="s">
        <v>49</v>
      </c>
    </row>
    <row r="266" spans="1:7" hidden="1" x14ac:dyDescent="0.35">
      <c r="A266" t="s">
        <v>35</v>
      </c>
      <c r="B266">
        <v>2016</v>
      </c>
      <c r="C266" t="s">
        <v>45</v>
      </c>
      <c r="D266">
        <v>131.19999999999999</v>
      </c>
      <c r="E266" t="s">
        <v>10</v>
      </c>
      <c r="F266">
        <v>135</v>
      </c>
      <c r="G266" t="s">
        <v>49</v>
      </c>
    </row>
    <row r="267" spans="1:7" hidden="1" x14ac:dyDescent="0.35">
      <c r="A267" t="s">
        <v>35</v>
      </c>
      <c r="B267">
        <v>2016</v>
      </c>
      <c r="C267" t="s">
        <v>45</v>
      </c>
      <c r="D267">
        <v>131.19999999999999</v>
      </c>
      <c r="E267" t="s">
        <v>11</v>
      </c>
      <c r="F267">
        <v>118</v>
      </c>
      <c r="G267" t="s">
        <v>49</v>
      </c>
    </row>
    <row r="268" spans="1:7" hidden="1" x14ac:dyDescent="0.35">
      <c r="A268" t="s">
        <v>35</v>
      </c>
      <c r="B268">
        <v>2016</v>
      </c>
      <c r="C268" t="s">
        <v>45</v>
      </c>
      <c r="D268">
        <v>131.19999999999999</v>
      </c>
      <c r="E268" t="s">
        <v>12</v>
      </c>
      <c r="F268">
        <v>134.1</v>
      </c>
      <c r="G268" t="s">
        <v>49</v>
      </c>
    </row>
    <row r="269" spans="1:7" hidden="1" x14ac:dyDescent="0.35">
      <c r="A269" t="s">
        <v>35</v>
      </c>
      <c r="B269">
        <v>2016</v>
      </c>
      <c r="C269" t="s">
        <v>45</v>
      </c>
      <c r="D269">
        <v>131.19999999999999</v>
      </c>
      <c r="E269" t="s">
        <v>13</v>
      </c>
      <c r="F269">
        <v>141.9</v>
      </c>
      <c r="G269" t="s">
        <v>49</v>
      </c>
    </row>
    <row r="270" spans="1:7" hidden="1" x14ac:dyDescent="0.35">
      <c r="A270" t="s">
        <v>35</v>
      </c>
      <c r="B270">
        <v>2016</v>
      </c>
      <c r="C270" t="s">
        <v>45</v>
      </c>
      <c r="D270">
        <v>131.19999999999999</v>
      </c>
      <c r="E270" t="s">
        <v>14</v>
      </c>
      <c r="F270">
        <v>171.7</v>
      </c>
      <c r="G270" t="s">
        <v>49</v>
      </c>
    </row>
    <row r="271" spans="1:7" hidden="1" x14ac:dyDescent="0.35">
      <c r="A271" t="s">
        <v>35</v>
      </c>
      <c r="B271">
        <v>2016</v>
      </c>
      <c r="C271" t="s">
        <v>45</v>
      </c>
      <c r="D271">
        <v>131.19999999999999</v>
      </c>
      <c r="E271" t="s">
        <v>15</v>
      </c>
      <c r="F271">
        <v>114.1</v>
      </c>
      <c r="G271" t="s">
        <v>49</v>
      </c>
    </row>
    <row r="272" spans="1:7" hidden="1" x14ac:dyDescent="0.35">
      <c r="A272" t="s">
        <v>35</v>
      </c>
      <c r="B272">
        <v>2016</v>
      </c>
      <c r="C272" t="s">
        <v>45</v>
      </c>
      <c r="D272">
        <v>131.19999999999999</v>
      </c>
      <c r="E272" t="s">
        <v>16</v>
      </c>
      <c r="F272">
        <v>139.69999999999999</v>
      </c>
      <c r="G272" t="s">
        <v>49</v>
      </c>
    </row>
    <row r="273" spans="1:7" hidden="1" x14ac:dyDescent="0.35">
      <c r="A273" t="s">
        <v>35</v>
      </c>
      <c r="B273">
        <v>2016</v>
      </c>
      <c r="C273" t="s">
        <v>45</v>
      </c>
      <c r="D273">
        <v>131.19999999999999</v>
      </c>
      <c r="E273" t="s">
        <v>17</v>
      </c>
      <c r="F273">
        <v>126.2</v>
      </c>
      <c r="G273" t="s">
        <v>49</v>
      </c>
    </row>
    <row r="274" spans="1:7" hidden="1" x14ac:dyDescent="0.35">
      <c r="A274" t="s">
        <v>35</v>
      </c>
      <c r="B274">
        <v>2016</v>
      </c>
      <c r="C274" t="s">
        <v>45</v>
      </c>
      <c r="D274">
        <v>131.19999999999999</v>
      </c>
      <c r="E274" t="s">
        <v>18</v>
      </c>
      <c r="F274">
        <v>141.80000000000001</v>
      </c>
      <c r="G274" t="s">
        <v>49</v>
      </c>
    </row>
    <row r="275" spans="1:7" hidden="1" x14ac:dyDescent="0.35">
      <c r="A275" t="s">
        <v>35</v>
      </c>
      <c r="B275">
        <v>2016</v>
      </c>
      <c r="C275" t="s">
        <v>45</v>
      </c>
      <c r="D275">
        <v>131.19999999999999</v>
      </c>
      <c r="E275" t="s">
        <v>19</v>
      </c>
      <c r="F275">
        <v>136.1</v>
      </c>
      <c r="G275" t="s">
        <v>49</v>
      </c>
    </row>
    <row r="276" spans="1:7" hidden="1" x14ac:dyDescent="0.35">
      <c r="A276" t="s">
        <v>35</v>
      </c>
      <c r="B276">
        <v>2016</v>
      </c>
      <c r="C276" t="s">
        <v>45</v>
      </c>
      <c r="D276">
        <v>131.19999999999999</v>
      </c>
      <c r="E276" t="s">
        <v>20</v>
      </c>
      <c r="F276">
        <v>142</v>
      </c>
      <c r="G276" t="s">
        <v>50</v>
      </c>
    </row>
    <row r="277" spans="1:7" hidden="1" x14ac:dyDescent="0.35">
      <c r="A277" t="s">
        <v>35</v>
      </c>
      <c r="B277">
        <v>2016</v>
      </c>
      <c r="C277" t="s">
        <v>45</v>
      </c>
      <c r="D277">
        <v>131.19999999999999</v>
      </c>
      <c r="E277" t="s">
        <v>21</v>
      </c>
      <c r="F277">
        <v>135.80000000000001</v>
      </c>
      <c r="G277" t="s">
        <v>51</v>
      </c>
    </row>
    <row r="278" spans="1:7" hidden="1" x14ac:dyDescent="0.35">
      <c r="A278" t="s">
        <v>35</v>
      </c>
      <c r="B278">
        <v>2016</v>
      </c>
      <c r="C278" t="s">
        <v>45</v>
      </c>
      <c r="D278">
        <v>131.19999999999999</v>
      </c>
      <c r="E278" t="s">
        <v>22</v>
      </c>
      <c r="F278">
        <v>129.30000000000001</v>
      </c>
      <c r="G278" t="s">
        <v>51</v>
      </c>
    </row>
    <row r="279" spans="1:7" hidden="1" x14ac:dyDescent="0.35">
      <c r="A279" t="s">
        <v>35</v>
      </c>
      <c r="B279">
        <v>2016</v>
      </c>
      <c r="C279" t="s">
        <v>45</v>
      </c>
      <c r="D279">
        <v>131.19999999999999</v>
      </c>
      <c r="E279" t="s">
        <v>23</v>
      </c>
      <c r="F279">
        <v>135</v>
      </c>
      <c r="G279" t="s">
        <v>51</v>
      </c>
    </row>
    <row r="280" spans="1:7" hidden="1" x14ac:dyDescent="0.35">
      <c r="A280" t="s">
        <v>35</v>
      </c>
      <c r="B280">
        <v>2016</v>
      </c>
      <c r="C280" t="s">
        <v>45</v>
      </c>
      <c r="D280">
        <v>131.19999999999999</v>
      </c>
      <c r="E280" t="s">
        <v>24</v>
      </c>
      <c r="F280">
        <v>129.1</v>
      </c>
      <c r="G280" t="s">
        <v>24</v>
      </c>
    </row>
    <row r="281" spans="1:7" hidden="1" x14ac:dyDescent="0.35">
      <c r="A281" t="s">
        <v>35</v>
      </c>
      <c r="B281">
        <v>2016</v>
      </c>
      <c r="C281" t="s">
        <v>45</v>
      </c>
      <c r="D281">
        <v>131.19999999999999</v>
      </c>
      <c r="E281" t="s">
        <v>25</v>
      </c>
      <c r="F281">
        <v>125</v>
      </c>
      <c r="G281" t="s">
        <v>55</v>
      </c>
    </row>
    <row r="282" spans="1:7" hidden="1" x14ac:dyDescent="0.35">
      <c r="A282" t="s">
        <v>35</v>
      </c>
      <c r="B282">
        <v>2016</v>
      </c>
      <c r="C282" t="s">
        <v>45</v>
      </c>
      <c r="D282">
        <v>131.19999999999999</v>
      </c>
      <c r="E282" t="s">
        <v>26</v>
      </c>
      <c r="F282">
        <v>128.6</v>
      </c>
      <c r="G282" t="s">
        <v>52</v>
      </c>
    </row>
    <row r="283" spans="1:7" hidden="1" x14ac:dyDescent="0.35">
      <c r="A283" t="s">
        <v>35</v>
      </c>
      <c r="B283">
        <v>2016</v>
      </c>
      <c r="C283" t="s">
        <v>45</v>
      </c>
      <c r="D283">
        <v>131.19999999999999</v>
      </c>
      <c r="E283" t="s">
        <v>27</v>
      </c>
      <c r="F283">
        <v>126.4</v>
      </c>
      <c r="G283" t="s">
        <v>27</v>
      </c>
    </row>
    <row r="284" spans="1:7" hidden="1" x14ac:dyDescent="0.35">
      <c r="A284" t="s">
        <v>35</v>
      </c>
      <c r="B284">
        <v>2016</v>
      </c>
      <c r="C284" t="s">
        <v>45</v>
      </c>
      <c r="D284">
        <v>131.19999999999999</v>
      </c>
      <c r="E284" t="s">
        <v>28</v>
      </c>
      <c r="F284">
        <v>115.7</v>
      </c>
      <c r="G284" t="s">
        <v>54</v>
      </c>
    </row>
    <row r="285" spans="1:7" hidden="1" x14ac:dyDescent="0.35">
      <c r="A285" t="s">
        <v>35</v>
      </c>
      <c r="B285">
        <v>2016</v>
      </c>
      <c r="C285" t="s">
        <v>45</v>
      </c>
      <c r="D285">
        <v>131.19999999999999</v>
      </c>
      <c r="E285" t="s">
        <v>29</v>
      </c>
      <c r="F285">
        <v>124</v>
      </c>
      <c r="G285" t="s">
        <v>56</v>
      </c>
    </row>
    <row r="286" spans="1:7" hidden="1" x14ac:dyDescent="0.35">
      <c r="A286" t="s">
        <v>35</v>
      </c>
      <c r="B286">
        <v>2016</v>
      </c>
      <c r="C286" t="s">
        <v>45</v>
      </c>
      <c r="D286">
        <v>131.19999999999999</v>
      </c>
      <c r="E286" t="s">
        <v>30</v>
      </c>
      <c r="F286">
        <v>132.80000000000001</v>
      </c>
      <c r="G286" t="s">
        <v>30</v>
      </c>
    </row>
    <row r="287" spans="1:7" hidden="1" x14ac:dyDescent="0.35">
      <c r="A287" t="s">
        <v>35</v>
      </c>
      <c r="B287">
        <v>2016</v>
      </c>
      <c r="C287" t="s">
        <v>45</v>
      </c>
      <c r="D287">
        <v>131.19999999999999</v>
      </c>
      <c r="E287" t="s">
        <v>31</v>
      </c>
      <c r="F287">
        <v>122.6</v>
      </c>
      <c r="G287" t="s">
        <v>53</v>
      </c>
    </row>
    <row r="288" spans="1:7" hidden="1" x14ac:dyDescent="0.35">
      <c r="A288" t="s">
        <v>35</v>
      </c>
      <c r="B288">
        <v>2016</v>
      </c>
      <c r="C288" t="s">
        <v>45</v>
      </c>
      <c r="D288">
        <v>131.19999999999999</v>
      </c>
      <c r="E288" t="s">
        <v>32</v>
      </c>
      <c r="F288">
        <v>123.8</v>
      </c>
      <c r="G288" t="s">
        <v>32</v>
      </c>
    </row>
    <row r="289" spans="1:7" hidden="1" x14ac:dyDescent="0.35">
      <c r="A289" t="s">
        <v>35</v>
      </c>
      <c r="B289">
        <v>2016</v>
      </c>
      <c r="C289" t="s">
        <v>46</v>
      </c>
      <c r="D289">
        <v>130.4</v>
      </c>
      <c r="E289" t="s">
        <v>7</v>
      </c>
      <c r="F289">
        <v>132.30000000000001</v>
      </c>
      <c r="G289" t="s">
        <v>49</v>
      </c>
    </row>
    <row r="290" spans="1:7" hidden="1" x14ac:dyDescent="0.35">
      <c r="A290" t="s">
        <v>35</v>
      </c>
      <c r="B290">
        <v>2016</v>
      </c>
      <c r="C290" t="s">
        <v>46</v>
      </c>
      <c r="D290">
        <v>130.4</v>
      </c>
      <c r="E290" t="s">
        <v>8</v>
      </c>
      <c r="F290">
        <v>137.6</v>
      </c>
      <c r="G290" t="s">
        <v>49</v>
      </c>
    </row>
    <row r="291" spans="1:7" hidden="1" x14ac:dyDescent="0.35">
      <c r="A291" t="s">
        <v>35</v>
      </c>
      <c r="B291">
        <v>2016</v>
      </c>
      <c r="C291" t="s">
        <v>46</v>
      </c>
      <c r="D291">
        <v>130.4</v>
      </c>
      <c r="E291" t="s">
        <v>9</v>
      </c>
      <c r="F291">
        <v>132.9</v>
      </c>
      <c r="G291" t="s">
        <v>49</v>
      </c>
    </row>
    <row r="292" spans="1:7" hidden="1" x14ac:dyDescent="0.35">
      <c r="A292" t="s">
        <v>35</v>
      </c>
      <c r="B292">
        <v>2016</v>
      </c>
      <c r="C292" t="s">
        <v>46</v>
      </c>
      <c r="D292">
        <v>130.4</v>
      </c>
      <c r="E292" t="s">
        <v>10</v>
      </c>
      <c r="F292">
        <v>135.1</v>
      </c>
      <c r="G292" t="s">
        <v>49</v>
      </c>
    </row>
    <row r="293" spans="1:7" hidden="1" x14ac:dyDescent="0.35">
      <c r="A293" t="s">
        <v>35</v>
      </c>
      <c r="B293">
        <v>2016</v>
      </c>
      <c r="C293" t="s">
        <v>46</v>
      </c>
      <c r="D293">
        <v>130.4</v>
      </c>
      <c r="E293" t="s">
        <v>11</v>
      </c>
      <c r="F293">
        <v>118.6</v>
      </c>
      <c r="G293" t="s">
        <v>49</v>
      </c>
    </row>
    <row r="294" spans="1:7" hidden="1" x14ac:dyDescent="0.35">
      <c r="A294" t="s">
        <v>35</v>
      </c>
      <c r="B294">
        <v>2016</v>
      </c>
      <c r="C294" t="s">
        <v>46</v>
      </c>
      <c r="D294">
        <v>130.4</v>
      </c>
      <c r="E294" t="s">
        <v>12</v>
      </c>
      <c r="F294">
        <v>132.69999999999999</v>
      </c>
      <c r="G294" t="s">
        <v>49</v>
      </c>
    </row>
    <row r="295" spans="1:7" hidden="1" x14ac:dyDescent="0.35">
      <c r="A295" t="s">
        <v>35</v>
      </c>
      <c r="B295">
        <v>2016</v>
      </c>
      <c r="C295" t="s">
        <v>46</v>
      </c>
      <c r="D295">
        <v>130.4</v>
      </c>
      <c r="E295" t="s">
        <v>13</v>
      </c>
      <c r="F295">
        <v>125.3</v>
      </c>
      <c r="G295" t="s">
        <v>49</v>
      </c>
    </row>
    <row r="296" spans="1:7" hidden="1" x14ac:dyDescent="0.35">
      <c r="A296" t="s">
        <v>35</v>
      </c>
      <c r="B296">
        <v>2016</v>
      </c>
      <c r="C296" t="s">
        <v>46</v>
      </c>
      <c r="D296">
        <v>130.4</v>
      </c>
      <c r="E296" t="s">
        <v>14</v>
      </c>
      <c r="F296">
        <v>168.7</v>
      </c>
      <c r="G296" t="s">
        <v>49</v>
      </c>
    </row>
    <row r="297" spans="1:7" hidden="1" x14ac:dyDescent="0.35">
      <c r="A297" t="s">
        <v>35</v>
      </c>
      <c r="B297">
        <v>2016</v>
      </c>
      <c r="C297" t="s">
        <v>46</v>
      </c>
      <c r="D297">
        <v>130.4</v>
      </c>
      <c r="E297" t="s">
        <v>15</v>
      </c>
      <c r="F297">
        <v>114.4</v>
      </c>
      <c r="G297" t="s">
        <v>49</v>
      </c>
    </row>
    <row r="298" spans="1:7" hidden="1" x14ac:dyDescent="0.35">
      <c r="A298" t="s">
        <v>35</v>
      </c>
      <c r="B298">
        <v>2016</v>
      </c>
      <c r="C298" t="s">
        <v>46</v>
      </c>
      <c r="D298">
        <v>130.4</v>
      </c>
      <c r="E298" t="s">
        <v>16</v>
      </c>
      <c r="F298">
        <v>140.19999999999999</v>
      </c>
      <c r="G298" t="s">
        <v>49</v>
      </c>
    </row>
    <row r="299" spans="1:7" hidden="1" x14ac:dyDescent="0.35">
      <c r="A299" t="s">
        <v>35</v>
      </c>
      <c r="B299">
        <v>2016</v>
      </c>
      <c r="C299" t="s">
        <v>46</v>
      </c>
      <c r="D299">
        <v>130.4</v>
      </c>
      <c r="E299" t="s">
        <v>17</v>
      </c>
      <c r="F299">
        <v>126.6</v>
      </c>
      <c r="G299" t="s">
        <v>49</v>
      </c>
    </row>
    <row r="300" spans="1:7" hidden="1" x14ac:dyDescent="0.35">
      <c r="A300" t="s">
        <v>35</v>
      </c>
      <c r="B300">
        <v>2016</v>
      </c>
      <c r="C300" t="s">
        <v>46</v>
      </c>
      <c r="D300">
        <v>130.4</v>
      </c>
      <c r="E300" t="s">
        <v>18</v>
      </c>
      <c r="F300">
        <v>142.30000000000001</v>
      </c>
      <c r="G300" t="s">
        <v>49</v>
      </c>
    </row>
    <row r="301" spans="1:7" hidden="1" x14ac:dyDescent="0.35">
      <c r="A301" t="s">
        <v>35</v>
      </c>
      <c r="B301">
        <v>2016</v>
      </c>
      <c r="C301" t="s">
        <v>46</v>
      </c>
      <c r="D301">
        <v>130.4</v>
      </c>
      <c r="E301" t="s">
        <v>19</v>
      </c>
      <c r="F301">
        <v>134</v>
      </c>
      <c r="G301" t="s">
        <v>49</v>
      </c>
    </row>
    <row r="302" spans="1:7" hidden="1" x14ac:dyDescent="0.35">
      <c r="A302" t="s">
        <v>35</v>
      </c>
      <c r="B302">
        <v>2016</v>
      </c>
      <c r="C302" t="s">
        <v>46</v>
      </c>
      <c r="D302">
        <v>130.4</v>
      </c>
      <c r="E302" t="s">
        <v>20</v>
      </c>
      <c r="F302">
        <v>143.1</v>
      </c>
      <c r="G302" t="s">
        <v>50</v>
      </c>
    </row>
    <row r="303" spans="1:7" hidden="1" x14ac:dyDescent="0.35">
      <c r="A303" t="s">
        <v>35</v>
      </c>
      <c r="B303">
        <v>2016</v>
      </c>
      <c r="C303" t="s">
        <v>46</v>
      </c>
      <c r="D303">
        <v>130.4</v>
      </c>
      <c r="E303" t="s">
        <v>21</v>
      </c>
      <c r="F303">
        <v>136.30000000000001</v>
      </c>
      <c r="G303" t="s">
        <v>51</v>
      </c>
    </row>
    <row r="304" spans="1:7" hidden="1" x14ac:dyDescent="0.35">
      <c r="A304" t="s">
        <v>35</v>
      </c>
      <c r="B304">
        <v>2016</v>
      </c>
      <c r="C304" t="s">
        <v>46</v>
      </c>
      <c r="D304">
        <v>130.4</v>
      </c>
      <c r="E304" t="s">
        <v>22</v>
      </c>
      <c r="F304">
        <v>129.80000000000001</v>
      </c>
      <c r="G304" t="s">
        <v>51</v>
      </c>
    </row>
    <row r="305" spans="1:12" hidden="1" x14ac:dyDescent="0.35">
      <c r="A305" t="s">
        <v>35</v>
      </c>
      <c r="B305">
        <v>2016</v>
      </c>
      <c r="C305" t="s">
        <v>46</v>
      </c>
      <c r="D305">
        <v>130.4</v>
      </c>
      <c r="E305" t="s">
        <v>23</v>
      </c>
      <c r="F305">
        <v>135.4</v>
      </c>
      <c r="G305" t="s">
        <v>51</v>
      </c>
    </row>
    <row r="306" spans="1:12" hidden="1" x14ac:dyDescent="0.35">
      <c r="A306" t="s">
        <v>35</v>
      </c>
      <c r="B306">
        <v>2016</v>
      </c>
      <c r="C306" t="s">
        <v>46</v>
      </c>
      <c r="D306">
        <v>130.4</v>
      </c>
      <c r="E306" t="s">
        <v>24</v>
      </c>
      <c r="F306">
        <v>128.5</v>
      </c>
      <c r="G306" t="s">
        <v>24</v>
      </c>
    </row>
    <row r="307" spans="1:12" hidden="1" x14ac:dyDescent="0.35">
      <c r="A307" t="s">
        <v>35</v>
      </c>
      <c r="B307">
        <v>2016</v>
      </c>
      <c r="C307" t="s">
        <v>46</v>
      </c>
      <c r="D307">
        <v>130.4</v>
      </c>
      <c r="E307" t="s">
        <v>25</v>
      </c>
      <c r="F307">
        <v>126.6</v>
      </c>
      <c r="G307" t="s">
        <v>55</v>
      </c>
    </row>
    <row r="308" spans="1:12" hidden="1" x14ac:dyDescent="0.35">
      <c r="A308" t="s">
        <v>35</v>
      </c>
      <c r="B308">
        <v>2016</v>
      </c>
      <c r="C308" t="s">
        <v>46</v>
      </c>
      <c r="D308">
        <v>130.4</v>
      </c>
      <c r="E308" t="s">
        <v>26</v>
      </c>
      <c r="F308">
        <v>129.19999999999999</v>
      </c>
      <c r="G308" t="s">
        <v>52</v>
      </c>
    </row>
    <row r="309" spans="1:12" hidden="1" x14ac:dyDescent="0.35">
      <c r="A309" t="s">
        <v>35</v>
      </c>
      <c r="B309">
        <v>2016</v>
      </c>
      <c r="C309" t="s">
        <v>46</v>
      </c>
      <c r="D309">
        <v>130.4</v>
      </c>
      <c r="E309" t="s">
        <v>27</v>
      </c>
      <c r="F309">
        <v>126.9</v>
      </c>
      <c r="G309" t="s">
        <v>27</v>
      </c>
    </row>
    <row r="310" spans="1:12" hidden="1" x14ac:dyDescent="0.35">
      <c r="A310" t="s">
        <v>35</v>
      </c>
      <c r="B310">
        <v>2016</v>
      </c>
      <c r="C310" t="s">
        <v>46</v>
      </c>
      <c r="D310">
        <v>130.4</v>
      </c>
      <c r="E310" t="s">
        <v>28</v>
      </c>
      <c r="F310">
        <v>116</v>
      </c>
      <c r="G310" t="s">
        <v>54</v>
      </c>
    </row>
    <row r="311" spans="1:12" hidden="1" x14ac:dyDescent="0.35">
      <c r="A311" t="s">
        <v>35</v>
      </c>
      <c r="B311">
        <v>2016</v>
      </c>
      <c r="C311" t="s">
        <v>46</v>
      </c>
      <c r="D311">
        <v>130.4</v>
      </c>
      <c r="E311" t="s">
        <v>29</v>
      </c>
      <c r="F311">
        <v>124.2</v>
      </c>
      <c r="G311" t="s">
        <v>56</v>
      </c>
    </row>
    <row r="312" spans="1:12" hidden="1" x14ac:dyDescent="0.35">
      <c r="A312" t="s">
        <v>35</v>
      </c>
      <c r="B312">
        <v>2016</v>
      </c>
      <c r="C312" t="s">
        <v>46</v>
      </c>
      <c r="D312">
        <v>130.4</v>
      </c>
      <c r="E312" t="s">
        <v>30</v>
      </c>
      <c r="F312">
        <v>133.1</v>
      </c>
      <c r="G312" t="s">
        <v>30</v>
      </c>
    </row>
    <row r="313" spans="1:12" hidden="1" x14ac:dyDescent="0.35">
      <c r="A313" t="s">
        <v>35</v>
      </c>
      <c r="B313">
        <v>2016</v>
      </c>
      <c r="C313" t="s">
        <v>46</v>
      </c>
      <c r="D313">
        <v>130.4</v>
      </c>
      <c r="E313" t="s">
        <v>31</v>
      </c>
      <c r="F313">
        <v>121.1</v>
      </c>
      <c r="G313" t="s">
        <v>53</v>
      </c>
    </row>
    <row r="314" spans="1:12" hidden="1" x14ac:dyDescent="0.35">
      <c r="A314" t="s">
        <v>35</v>
      </c>
      <c r="B314">
        <v>2016</v>
      </c>
      <c r="C314" t="s">
        <v>46</v>
      </c>
      <c r="D314">
        <v>130.4</v>
      </c>
      <c r="E314" t="s">
        <v>32</v>
      </c>
      <c r="F314">
        <v>123.9</v>
      </c>
      <c r="G314" t="s">
        <v>32</v>
      </c>
    </row>
    <row r="315" spans="1:12" x14ac:dyDescent="0.35">
      <c r="A315" t="s">
        <v>35</v>
      </c>
      <c r="B315">
        <v>2017</v>
      </c>
      <c r="C315" t="s">
        <v>6</v>
      </c>
      <c r="D315">
        <v>130.30000000000001</v>
      </c>
      <c r="E315" t="s">
        <v>7</v>
      </c>
      <c r="F315">
        <v>132.80000000000001</v>
      </c>
      <c r="G315" t="s">
        <v>49</v>
      </c>
      <c r="H315" s="7">
        <f>(D315-D3)/D3*100</f>
        <v>3.1670625494853639</v>
      </c>
      <c r="K315" s="3" t="s">
        <v>57</v>
      </c>
      <c r="L315" t="s">
        <v>62</v>
      </c>
    </row>
    <row r="316" spans="1:12" x14ac:dyDescent="0.35">
      <c r="A316" t="s">
        <v>35</v>
      </c>
      <c r="B316">
        <v>2017</v>
      </c>
      <c r="C316" t="s">
        <v>6</v>
      </c>
      <c r="D316">
        <v>130.30000000000001</v>
      </c>
      <c r="E316" t="s">
        <v>8</v>
      </c>
      <c r="F316">
        <v>138.19999999999999</v>
      </c>
      <c r="G316" t="s">
        <v>49</v>
      </c>
      <c r="H316" s="7">
        <f t="shared" ref="H316:H379" si="0">(D316-D4)/D4*100</f>
        <v>3.1670625494853639</v>
      </c>
      <c r="K316" s="4">
        <v>2017</v>
      </c>
      <c r="L316" s="7">
        <v>3.3273885375365366</v>
      </c>
    </row>
    <row r="317" spans="1:12" x14ac:dyDescent="0.35">
      <c r="A317" t="s">
        <v>35</v>
      </c>
      <c r="B317">
        <v>2017</v>
      </c>
      <c r="C317" t="s">
        <v>6</v>
      </c>
      <c r="D317">
        <v>130.30000000000001</v>
      </c>
      <c r="E317" t="s">
        <v>9</v>
      </c>
      <c r="F317">
        <v>132.19999999999999</v>
      </c>
      <c r="G317" t="s">
        <v>49</v>
      </c>
      <c r="H317" s="7">
        <f t="shared" si="0"/>
        <v>3.1670625494853639</v>
      </c>
      <c r="K317" s="4">
        <v>2018</v>
      </c>
      <c r="L317" s="7">
        <v>3.9676971910428924</v>
      </c>
    </row>
    <row r="318" spans="1:12" x14ac:dyDescent="0.35">
      <c r="A318" t="s">
        <v>35</v>
      </c>
      <c r="B318">
        <v>2017</v>
      </c>
      <c r="C318" t="s">
        <v>6</v>
      </c>
      <c r="D318">
        <v>130.30000000000001</v>
      </c>
      <c r="E318" t="s">
        <v>10</v>
      </c>
      <c r="F318">
        <v>135.4</v>
      </c>
      <c r="G318" t="s">
        <v>49</v>
      </c>
      <c r="H318" s="7">
        <f t="shared" si="0"/>
        <v>3.1670625494853639</v>
      </c>
      <c r="K318" s="4">
        <v>2019</v>
      </c>
      <c r="L318" s="7">
        <v>3.9729559917622832</v>
      </c>
    </row>
    <row r="319" spans="1:12" x14ac:dyDescent="0.35">
      <c r="A319" t="s">
        <v>35</v>
      </c>
      <c r="B319">
        <v>2017</v>
      </c>
      <c r="C319" t="s">
        <v>6</v>
      </c>
      <c r="D319">
        <v>130.30000000000001</v>
      </c>
      <c r="E319" t="s">
        <v>11</v>
      </c>
      <c r="F319">
        <v>119.1</v>
      </c>
      <c r="G319" t="s">
        <v>49</v>
      </c>
      <c r="H319" s="7">
        <f t="shared" si="0"/>
        <v>3.1670625494853639</v>
      </c>
      <c r="K319" s="4">
        <v>2020</v>
      </c>
      <c r="L319" s="7">
        <v>7.468574608752097</v>
      </c>
    </row>
    <row r="320" spans="1:12" x14ac:dyDescent="0.35">
      <c r="A320" t="s">
        <v>35</v>
      </c>
      <c r="B320">
        <v>2017</v>
      </c>
      <c r="C320" t="s">
        <v>6</v>
      </c>
      <c r="D320">
        <v>130.30000000000001</v>
      </c>
      <c r="E320" t="s">
        <v>12</v>
      </c>
      <c r="F320">
        <v>133</v>
      </c>
      <c r="G320" t="s">
        <v>49</v>
      </c>
      <c r="H320" s="7">
        <f t="shared" si="0"/>
        <v>3.1670625494853639</v>
      </c>
      <c r="K320" s="4">
        <v>2021</v>
      </c>
      <c r="L320" s="7">
        <v>5.7203072155701262</v>
      </c>
    </row>
    <row r="321" spans="1:12" x14ac:dyDescent="0.35">
      <c r="A321" t="s">
        <v>35</v>
      </c>
      <c r="B321">
        <v>2017</v>
      </c>
      <c r="C321" t="s">
        <v>6</v>
      </c>
      <c r="D321">
        <v>130.30000000000001</v>
      </c>
      <c r="E321" t="s">
        <v>13</v>
      </c>
      <c r="F321">
        <v>119.4</v>
      </c>
      <c r="G321" t="s">
        <v>49</v>
      </c>
      <c r="H321" s="7">
        <f t="shared" si="0"/>
        <v>3.1670625494853639</v>
      </c>
      <c r="K321" s="4">
        <v>2022</v>
      </c>
      <c r="L321" s="7">
        <v>6.6240649804989156</v>
      </c>
    </row>
    <row r="322" spans="1:12" x14ac:dyDescent="0.35">
      <c r="A322" t="s">
        <v>35</v>
      </c>
      <c r="B322">
        <v>2017</v>
      </c>
      <c r="C322" t="s">
        <v>6</v>
      </c>
      <c r="D322">
        <v>130.30000000000001</v>
      </c>
      <c r="E322" t="s">
        <v>14</v>
      </c>
      <c r="F322">
        <v>159.5</v>
      </c>
      <c r="G322" t="s">
        <v>49</v>
      </c>
      <c r="H322" s="7">
        <f t="shared" si="0"/>
        <v>3.1670625494853639</v>
      </c>
      <c r="K322" s="4">
        <v>2023</v>
      </c>
      <c r="L322" s="7">
        <v>5.5756721664536055</v>
      </c>
    </row>
    <row r="323" spans="1:12" x14ac:dyDescent="0.35">
      <c r="A323" t="s">
        <v>35</v>
      </c>
      <c r="B323">
        <v>2017</v>
      </c>
      <c r="C323" t="s">
        <v>6</v>
      </c>
      <c r="D323">
        <v>130.30000000000001</v>
      </c>
      <c r="E323" t="s">
        <v>15</v>
      </c>
      <c r="F323">
        <v>115.6</v>
      </c>
      <c r="G323" t="s">
        <v>49</v>
      </c>
      <c r="H323" s="7">
        <f t="shared" si="0"/>
        <v>3.1670625494853639</v>
      </c>
      <c r="K323" s="4" t="s">
        <v>58</v>
      </c>
      <c r="L323" s="7">
        <v>5.1613529449317994</v>
      </c>
    </row>
    <row r="324" spans="1:12" x14ac:dyDescent="0.35">
      <c r="A324" t="s">
        <v>35</v>
      </c>
      <c r="B324">
        <v>2017</v>
      </c>
      <c r="C324" t="s">
        <v>6</v>
      </c>
      <c r="D324">
        <v>130.30000000000001</v>
      </c>
      <c r="E324" t="s">
        <v>16</v>
      </c>
      <c r="F324">
        <v>139.6</v>
      </c>
      <c r="G324" t="s">
        <v>49</v>
      </c>
      <c r="H324" s="7">
        <f t="shared" si="0"/>
        <v>3.1670625494853639</v>
      </c>
    </row>
    <row r="325" spans="1:12" x14ac:dyDescent="0.35">
      <c r="A325" t="s">
        <v>35</v>
      </c>
      <c r="B325">
        <v>2017</v>
      </c>
      <c r="C325" t="s">
        <v>6</v>
      </c>
      <c r="D325">
        <v>130.30000000000001</v>
      </c>
      <c r="E325" t="s">
        <v>17</v>
      </c>
      <c r="F325">
        <v>126.6</v>
      </c>
      <c r="G325" t="s">
        <v>49</v>
      </c>
      <c r="H325" s="7">
        <f t="shared" si="0"/>
        <v>3.1670625494853639</v>
      </c>
    </row>
    <row r="326" spans="1:12" x14ac:dyDescent="0.35">
      <c r="A326" t="s">
        <v>35</v>
      </c>
      <c r="B326">
        <v>2017</v>
      </c>
      <c r="C326" t="s">
        <v>6</v>
      </c>
      <c r="D326">
        <v>130.30000000000001</v>
      </c>
      <c r="E326" t="s">
        <v>18</v>
      </c>
      <c r="F326">
        <v>142.80000000000001</v>
      </c>
      <c r="G326" t="s">
        <v>49</v>
      </c>
      <c r="H326" s="7">
        <f t="shared" si="0"/>
        <v>3.1670625494853639</v>
      </c>
    </row>
    <row r="327" spans="1:12" x14ac:dyDescent="0.35">
      <c r="A327" t="s">
        <v>35</v>
      </c>
      <c r="B327">
        <v>2017</v>
      </c>
      <c r="C327" t="s">
        <v>6</v>
      </c>
      <c r="D327">
        <v>130.30000000000001</v>
      </c>
      <c r="E327" t="s">
        <v>19</v>
      </c>
      <c r="F327">
        <v>133.1</v>
      </c>
      <c r="G327" t="s">
        <v>49</v>
      </c>
      <c r="H327" s="7">
        <f t="shared" si="0"/>
        <v>3.1670625494853639</v>
      </c>
    </row>
    <row r="328" spans="1:12" x14ac:dyDescent="0.35">
      <c r="A328" t="s">
        <v>35</v>
      </c>
      <c r="B328">
        <v>2017</v>
      </c>
      <c r="C328" t="s">
        <v>6</v>
      </c>
      <c r="D328">
        <v>130.30000000000001</v>
      </c>
      <c r="E328" t="s">
        <v>20</v>
      </c>
      <c r="F328">
        <v>143.80000000000001</v>
      </c>
      <c r="G328" t="s">
        <v>50</v>
      </c>
      <c r="H328" s="7">
        <f t="shared" si="0"/>
        <v>3.1670625494853639</v>
      </c>
    </row>
    <row r="329" spans="1:12" x14ac:dyDescent="0.35">
      <c r="A329" t="s">
        <v>35</v>
      </c>
      <c r="B329">
        <v>2017</v>
      </c>
      <c r="C329" t="s">
        <v>6</v>
      </c>
      <c r="D329">
        <v>130.30000000000001</v>
      </c>
      <c r="E329" t="s">
        <v>21</v>
      </c>
      <c r="F329">
        <v>136.6</v>
      </c>
      <c r="G329" t="s">
        <v>51</v>
      </c>
      <c r="H329" s="7">
        <f t="shared" si="0"/>
        <v>3.1670625494853639</v>
      </c>
    </row>
    <row r="330" spans="1:12" x14ac:dyDescent="0.35">
      <c r="A330" t="s">
        <v>35</v>
      </c>
      <c r="B330">
        <v>2017</v>
      </c>
      <c r="C330" t="s">
        <v>6</v>
      </c>
      <c r="D330">
        <v>130.30000000000001</v>
      </c>
      <c r="E330" t="s">
        <v>22</v>
      </c>
      <c r="F330">
        <v>130.19999999999999</v>
      </c>
      <c r="G330" t="s">
        <v>51</v>
      </c>
      <c r="H330" s="7">
        <f t="shared" si="0"/>
        <v>3.1670625494853639</v>
      </c>
    </row>
    <row r="331" spans="1:12" x14ac:dyDescent="0.35">
      <c r="A331" t="s">
        <v>35</v>
      </c>
      <c r="B331">
        <v>2017</v>
      </c>
      <c r="C331" t="s">
        <v>6</v>
      </c>
      <c r="D331">
        <v>130.30000000000001</v>
      </c>
      <c r="E331" t="s">
        <v>23</v>
      </c>
      <c r="F331">
        <v>135.6</v>
      </c>
      <c r="G331" t="s">
        <v>51</v>
      </c>
      <c r="H331" s="7">
        <f t="shared" si="0"/>
        <v>3.1670625494853639</v>
      </c>
    </row>
    <row r="332" spans="1:12" x14ac:dyDescent="0.35">
      <c r="A332" t="s">
        <v>35</v>
      </c>
      <c r="B332">
        <v>2017</v>
      </c>
      <c r="C332" t="s">
        <v>6</v>
      </c>
      <c r="D332">
        <v>130.30000000000001</v>
      </c>
      <c r="E332" t="s">
        <v>24</v>
      </c>
      <c r="F332">
        <v>129.6</v>
      </c>
      <c r="G332" t="s">
        <v>24</v>
      </c>
      <c r="H332" s="7">
        <f t="shared" si="0"/>
        <v>3.1670625494853639</v>
      </c>
    </row>
    <row r="333" spans="1:12" x14ac:dyDescent="0.35">
      <c r="A333" t="s">
        <v>35</v>
      </c>
      <c r="B333">
        <v>2017</v>
      </c>
      <c r="C333" t="s">
        <v>6</v>
      </c>
      <c r="D333">
        <v>130.30000000000001</v>
      </c>
      <c r="E333" t="s">
        <v>25</v>
      </c>
      <c r="F333">
        <v>126.8</v>
      </c>
      <c r="G333" t="s">
        <v>55</v>
      </c>
      <c r="H333" s="7">
        <f t="shared" si="0"/>
        <v>3.1670625494853639</v>
      </c>
    </row>
    <row r="334" spans="1:12" x14ac:dyDescent="0.35">
      <c r="A334" t="s">
        <v>35</v>
      </c>
      <c r="B334">
        <v>2017</v>
      </c>
      <c r="C334" t="s">
        <v>6</v>
      </c>
      <c r="D334">
        <v>130.30000000000001</v>
      </c>
      <c r="E334" t="s">
        <v>26</v>
      </c>
      <c r="F334">
        <v>129.4</v>
      </c>
      <c r="G334" t="s">
        <v>52</v>
      </c>
      <c r="H334" s="7">
        <f t="shared" si="0"/>
        <v>3.1670625494853639</v>
      </c>
    </row>
    <row r="335" spans="1:12" x14ac:dyDescent="0.35">
      <c r="A335" t="s">
        <v>35</v>
      </c>
      <c r="B335">
        <v>2017</v>
      </c>
      <c r="C335" t="s">
        <v>6</v>
      </c>
      <c r="D335">
        <v>130.30000000000001</v>
      </c>
      <c r="E335" t="s">
        <v>27</v>
      </c>
      <c r="F335">
        <v>127.1</v>
      </c>
      <c r="G335" t="s">
        <v>27</v>
      </c>
      <c r="H335" s="7">
        <f t="shared" si="0"/>
        <v>3.1670625494853639</v>
      </c>
    </row>
    <row r="336" spans="1:12" x14ac:dyDescent="0.35">
      <c r="A336" t="s">
        <v>35</v>
      </c>
      <c r="B336">
        <v>2017</v>
      </c>
      <c r="C336" t="s">
        <v>6</v>
      </c>
      <c r="D336">
        <v>130.30000000000001</v>
      </c>
      <c r="E336" t="s">
        <v>28</v>
      </c>
      <c r="F336">
        <v>117</v>
      </c>
      <c r="G336" t="s">
        <v>54</v>
      </c>
      <c r="H336" s="7">
        <f t="shared" si="0"/>
        <v>3.1670625494853639</v>
      </c>
    </row>
    <row r="337" spans="1:8" x14ac:dyDescent="0.35">
      <c r="A337" t="s">
        <v>35</v>
      </c>
      <c r="B337">
        <v>2017</v>
      </c>
      <c r="C337" t="s">
        <v>6</v>
      </c>
      <c r="D337">
        <v>130.30000000000001</v>
      </c>
      <c r="E337" t="s">
        <v>29</v>
      </c>
      <c r="F337">
        <v>124.2</v>
      </c>
      <c r="G337" t="s">
        <v>56</v>
      </c>
      <c r="H337" s="7">
        <f t="shared" si="0"/>
        <v>3.1670625494853639</v>
      </c>
    </row>
    <row r="338" spans="1:8" x14ac:dyDescent="0.35">
      <c r="A338" t="s">
        <v>35</v>
      </c>
      <c r="B338">
        <v>2017</v>
      </c>
      <c r="C338" t="s">
        <v>6</v>
      </c>
      <c r="D338">
        <v>130.30000000000001</v>
      </c>
      <c r="E338" t="s">
        <v>30</v>
      </c>
      <c r="F338">
        <v>133.30000000000001</v>
      </c>
      <c r="G338" t="s">
        <v>30</v>
      </c>
      <c r="H338" s="7">
        <f t="shared" si="0"/>
        <v>3.1670625494853639</v>
      </c>
    </row>
    <row r="339" spans="1:8" x14ac:dyDescent="0.35">
      <c r="A339" t="s">
        <v>35</v>
      </c>
      <c r="B339">
        <v>2017</v>
      </c>
      <c r="C339" t="s">
        <v>6</v>
      </c>
      <c r="D339">
        <v>130.30000000000001</v>
      </c>
      <c r="E339" t="s">
        <v>31</v>
      </c>
      <c r="F339">
        <v>121.7</v>
      </c>
      <c r="G339" t="s">
        <v>53</v>
      </c>
      <c r="H339" s="7">
        <f t="shared" si="0"/>
        <v>3.1670625494853639</v>
      </c>
    </row>
    <row r="340" spans="1:8" x14ac:dyDescent="0.35">
      <c r="A340" t="s">
        <v>35</v>
      </c>
      <c r="B340">
        <v>2017</v>
      </c>
      <c r="C340" t="s">
        <v>6</v>
      </c>
      <c r="D340">
        <v>130.30000000000001</v>
      </c>
      <c r="E340" t="s">
        <v>32</v>
      </c>
      <c r="F340">
        <v>124.4</v>
      </c>
      <c r="G340" t="s">
        <v>32</v>
      </c>
      <c r="H340" s="7">
        <f t="shared" si="0"/>
        <v>3.1670625494853639</v>
      </c>
    </row>
    <row r="341" spans="1:8" x14ac:dyDescent="0.35">
      <c r="A341" t="s">
        <v>35</v>
      </c>
      <c r="B341">
        <v>2017</v>
      </c>
      <c r="C341" t="s">
        <v>36</v>
      </c>
      <c r="D341">
        <v>130.6</v>
      </c>
      <c r="E341" t="s">
        <v>7</v>
      </c>
      <c r="F341">
        <v>133.1</v>
      </c>
      <c r="G341" t="s">
        <v>49</v>
      </c>
      <c r="H341" s="7">
        <f t="shared" si="0"/>
        <v>3.6507936507936463</v>
      </c>
    </row>
    <row r="342" spans="1:8" x14ac:dyDescent="0.35">
      <c r="A342" t="s">
        <v>35</v>
      </c>
      <c r="B342">
        <v>2017</v>
      </c>
      <c r="C342" t="s">
        <v>36</v>
      </c>
      <c r="D342">
        <v>130.6</v>
      </c>
      <c r="E342" t="s">
        <v>8</v>
      </c>
      <c r="F342">
        <v>138.80000000000001</v>
      </c>
      <c r="G342" t="s">
        <v>49</v>
      </c>
      <c r="H342" s="7">
        <f t="shared" si="0"/>
        <v>3.6507936507936463</v>
      </c>
    </row>
    <row r="343" spans="1:8" x14ac:dyDescent="0.35">
      <c r="A343" t="s">
        <v>35</v>
      </c>
      <c r="B343">
        <v>2017</v>
      </c>
      <c r="C343" t="s">
        <v>36</v>
      </c>
      <c r="D343">
        <v>130.6</v>
      </c>
      <c r="E343" t="s">
        <v>9</v>
      </c>
      <c r="F343">
        <v>129.30000000000001</v>
      </c>
      <c r="G343" t="s">
        <v>49</v>
      </c>
      <c r="H343" s="7">
        <f t="shared" si="0"/>
        <v>3.6507936507936463</v>
      </c>
    </row>
    <row r="344" spans="1:8" x14ac:dyDescent="0.35">
      <c r="A344" t="s">
        <v>35</v>
      </c>
      <c r="B344">
        <v>2017</v>
      </c>
      <c r="C344" t="s">
        <v>36</v>
      </c>
      <c r="D344">
        <v>130.6</v>
      </c>
      <c r="E344" t="s">
        <v>10</v>
      </c>
      <c r="F344">
        <v>135.80000000000001</v>
      </c>
      <c r="G344" t="s">
        <v>49</v>
      </c>
      <c r="H344" s="7">
        <f t="shared" si="0"/>
        <v>3.6507936507936463</v>
      </c>
    </row>
    <row r="345" spans="1:8" x14ac:dyDescent="0.35">
      <c r="A345" t="s">
        <v>35</v>
      </c>
      <c r="B345">
        <v>2017</v>
      </c>
      <c r="C345" t="s">
        <v>36</v>
      </c>
      <c r="D345">
        <v>130.6</v>
      </c>
      <c r="E345" t="s">
        <v>11</v>
      </c>
      <c r="F345">
        <v>119.2</v>
      </c>
      <c r="G345" t="s">
        <v>49</v>
      </c>
      <c r="H345" s="7">
        <f t="shared" si="0"/>
        <v>3.6507936507936463</v>
      </c>
    </row>
    <row r="346" spans="1:8" x14ac:dyDescent="0.35">
      <c r="A346" t="s">
        <v>35</v>
      </c>
      <c r="B346">
        <v>2017</v>
      </c>
      <c r="C346" t="s">
        <v>36</v>
      </c>
      <c r="D346">
        <v>130.6</v>
      </c>
      <c r="E346" t="s">
        <v>12</v>
      </c>
      <c r="F346">
        <v>135.30000000000001</v>
      </c>
      <c r="G346" t="s">
        <v>49</v>
      </c>
      <c r="H346" s="7">
        <f t="shared" si="0"/>
        <v>3.6507936507936463</v>
      </c>
    </row>
    <row r="347" spans="1:8" x14ac:dyDescent="0.35">
      <c r="A347" t="s">
        <v>35</v>
      </c>
      <c r="B347">
        <v>2017</v>
      </c>
      <c r="C347" t="s">
        <v>36</v>
      </c>
      <c r="D347">
        <v>130.6</v>
      </c>
      <c r="E347" t="s">
        <v>13</v>
      </c>
      <c r="F347">
        <v>119.5</v>
      </c>
      <c r="G347" t="s">
        <v>49</v>
      </c>
      <c r="H347" s="7">
        <f t="shared" si="0"/>
        <v>3.6507936507936463</v>
      </c>
    </row>
    <row r="348" spans="1:8" x14ac:dyDescent="0.35">
      <c r="A348" t="s">
        <v>35</v>
      </c>
      <c r="B348">
        <v>2017</v>
      </c>
      <c r="C348" t="s">
        <v>36</v>
      </c>
      <c r="D348">
        <v>130.6</v>
      </c>
      <c r="E348" t="s">
        <v>14</v>
      </c>
      <c r="F348">
        <v>152.19999999999999</v>
      </c>
      <c r="G348" t="s">
        <v>49</v>
      </c>
      <c r="H348" s="7">
        <f t="shared" si="0"/>
        <v>3.6507936507936463</v>
      </c>
    </row>
    <row r="349" spans="1:8" x14ac:dyDescent="0.35">
      <c r="A349" t="s">
        <v>35</v>
      </c>
      <c r="B349">
        <v>2017</v>
      </c>
      <c r="C349" t="s">
        <v>36</v>
      </c>
      <c r="D349">
        <v>130.6</v>
      </c>
      <c r="E349" t="s">
        <v>15</v>
      </c>
      <c r="F349">
        <v>117.3</v>
      </c>
      <c r="G349" t="s">
        <v>49</v>
      </c>
      <c r="H349" s="7">
        <f t="shared" si="0"/>
        <v>3.6507936507936463</v>
      </c>
    </row>
    <row r="350" spans="1:8" x14ac:dyDescent="0.35">
      <c r="A350" t="s">
        <v>35</v>
      </c>
      <c r="B350">
        <v>2017</v>
      </c>
      <c r="C350" t="s">
        <v>36</v>
      </c>
      <c r="D350">
        <v>130.6</v>
      </c>
      <c r="E350" t="s">
        <v>16</v>
      </c>
      <c r="F350">
        <v>138.69999999999999</v>
      </c>
      <c r="G350" t="s">
        <v>49</v>
      </c>
      <c r="H350" s="7">
        <f t="shared" si="0"/>
        <v>3.6507936507936463</v>
      </c>
    </row>
    <row r="351" spans="1:8" x14ac:dyDescent="0.35">
      <c r="A351" t="s">
        <v>35</v>
      </c>
      <c r="B351">
        <v>2017</v>
      </c>
      <c r="C351" t="s">
        <v>36</v>
      </c>
      <c r="D351">
        <v>130.6</v>
      </c>
      <c r="E351" t="s">
        <v>17</v>
      </c>
      <c r="F351">
        <v>126.9</v>
      </c>
      <c r="G351" t="s">
        <v>49</v>
      </c>
      <c r="H351" s="7">
        <f t="shared" si="0"/>
        <v>3.6507936507936463</v>
      </c>
    </row>
    <row r="352" spans="1:8" x14ac:dyDescent="0.35">
      <c r="A352" t="s">
        <v>35</v>
      </c>
      <c r="B352">
        <v>2017</v>
      </c>
      <c r="C352" t="s">
        <v>36</v>
      </c>
      <c r="D352">
        <v>130.6</v>
      </c>
      <c r="E352" t="s">
        <v>18</v>
      </c>
      <c r="F352">
        <v>143.19999999999999</v>
      </c>
      <c r="G352" t="s">
        <v>49</v>
      </c>
      <c r="H352" s="7">
        <f t="shared" si="0"/>
        <v>3.6507936507936463</v>
      </c>
    </row>
    <row r="353" spans="1:8" x14ac:dyDescent="0.35">
      <c r="A353" t="s">
        <v>35</v>
      </c>
      <c r="B353">
        <v>2017</v>
      </c>
      <c r="C353" t="s">
        <v>36</v>
      </c>
      <c r="D353">
        <v>130.6</v>
      </c>
      <c r="E353" t="s">
        <v>19</v>
      </c>
      <c r="F353">
        <v>133</v>
      </c>
      <c r="G353" t="s">
        <v>49</v>
      </c>
      <c r="H353" s="7">
        <f t="shared" si="0"/>
        <v>3.6507936507936463</v>
      </c>
    </row>
    <row r="354" spans="1:8" x14ac:dyDescent="0.35">
      <c r="A354" t="s">
        <v>35</v>
      </c>
      <c r="B354">
        <v>2017</v>
      </c>
      <c r="C354" t="s">
        <v>36</v>
      </c>
      <c r="D354">
        <v>130.6</v>
      </c>
      <c r="E354" t="s">
        <v>20</v>
      </c>
      <c r="F354">
        <v>144.4</v>
      </c>
      <c r="G354" t="s">
        <v>50</v>
      </c>
      <c r="H354" s="7">
        <f t="shared" si="0"/>
        <v>3.6507936507936463</v>
      </c>
    </row>
    <row r="355" spans="1:8" x14ac:dyDescent="0.35">
      <c r="A355" t="s">
        <v>35</v>
      </c>
      <c r="B355">
        <v>2017</v>
      </c>
      <c r="C355" t="s">
        <v>36</v>
      </c>
      <c r="D355">
        <v>130.6</v>
      </c>
      <c r="E355" t="s">
        <v>21</v>
      </c>
      <c r="F355">
        <v>136.80000000000001</v>
      </c>
      <c r="G355" t="s">
        <v>51</v>
      </c>
      <c r="H355" s="7">
        <f t="shared" si="0"/>
        <v>3.6507936507936463</v>
      </c>
    </row>
    <row r="356" spans="1:8" x14ac:dyDescent="0.35">
      <c r="A356" t="s">
        <v>35</v>
      </c>
      <c r="B356">
        <v>2017</v>
      </c>
      <c r="C356" t="s">
        <v>36</v>
      </c>
      <c r="D356">
        <v>130.6</v>
      </c>
      <c r="E356" t="s">
        <v>22</v>
      </c>
      <c r="F356">
        <v>130.30000000000001</v>
      </c>
      <c r="G356" t="s">
        <v>51</v>
      </c>
      <c r="H356" s="7">
        <f t="shared" si="0"/>
        <v>3.6507936507936463</v>
      </c>
    </row>
    <row r="357" spans="1:8" x14ac:dyDescent="0.35">
      <c r="A357" t="s">
        <v>35</v>
      </c>
      <c r="B357">
        <v>2017</v>
      </c>
      <c r="C357" t="s">
        <v>36</v>
      </c>
      <c r="D357">
        <v>130.6</v>
      </c>
      <c r="E357" t="s">
        <v>23</v>
      </c>
      <c r="F357">
        <v>135.9</v>
      </c>
      <c r="G357" t="s">
        <v>51</v>
      </c>
      <c r="H357" s="7">
        <f t="shared" si="0"/>
        <v>3.6507936507936463</v>
      </c>
    </row>
    <row r="358" spans="1:8" x14ac:dyDescent="0.35">
      <c r="A358" t="s">
        <v>35</v>
      </c>
      <c r="B358">
        <v>2017</v>
      </c>
      <c r="C358" t="s">
        <v>36</v>
      </c>
      <c r="D358">
        <v>130.6</v>
      </c>
      <c r="E358" t="s">
        <v>24</v>
      </c>
      <c r="F358">
        <v>130.5</v>
      </c>
      <c r="G358" t="s">
        <v>24</v>
      </c>
      <c r="H358" s="7">
        <f t="shared" si="0"/>
        <v>3.6507936507936463</v>
      </c>
    </row>
    <row r="359" spans="1:8" x14ac:dyDescent="0.35">
      <c r="A359" t="s">
        <v>35</v>
      </c>
      <c r="B359">
        <v>2017</v>
      </c>
      <c r="C359" t="s">
        <v>36</v>
      </c>
      <c r="D359">
        <v>130.6</v>
      </c>
      <c r="E359" t="s">
        <v>25</v>
      </c>
      <c r="F359">
        <v>127.9</v>
      </c>
      <c r="G359" t="s">
        <v>55</v>
      </c>
      <c r="H359" s="7">
        <f t="shared" si="0"/>
        <v>3.6507936507936463</v>
      </c>
    </row>
    <row r="360" spans="1:8" x14ac:dyDescent="0.35">
      <c r="A360" t="s">
        <v>35</v>
      </c>
      <c r="B360">
        <v>2017</v>
      </c>
      <c r="C360" t="s">
        <v>36</v>
      </c>
      <c r="D360">
        <v>130.6</v>
      </c>
      <c r="E360" t="s">
        <v>26</v>
      </c>
      <c r="F360">
        <v>129.69999999999999</v>
      </c>
      <c r="G360" t="s">
        <v>52</v>
      </c>
      <c r="H360" s="7">
        <f t="shared" si="0"/>
        <v>3.6507936507936463</v>
      </c>
    </row>
    <row r="361" spans="1:8" x14ac:dyDescent="0.35">
      <c r="A361" t="s">
        <v>35</v>
      </c>
      <c r="B361">
        <v>2017</v>
      </c>
      <c r="C361" t="s">
        <v>36</v>
      </c>
      <c r="D361">
        <v>130.6</v>
      </c>
      <c r="E361" t="s">
        <v>27</v>
      </c>
      <c r="F361">
        <v>127.4</v>
      </c>
      <c r="G361" t="s">
        <v>27</v>
      </c>
      <c r="H361" s="7">
        <f t="shared" si="0"/>
        <v>3.6507936507936463</v>
      </c>
    </row>
    <row r="362" spans="1:8" x14ac:dyDescent="0.35">
      <c r="A362" t="s">
        <v>35</v>
      </c>
      <c r="B362">
        <v>2017</v>
      </c>
      <c r="C362" t="s">
        <v>36</v>
      </c>
      <c r="D362">
        <v>130.6</v>
      </c>
      <c r="E362" t="s">
        <v>28</v>
      </c>
      <c r="F362">
        <v>117.4</v>
      </c>
      <c r="G362" t="s">
        <v>54</v>
      </c>
      <c r="H362" s="7">
        <f t="shared" si="0"/>
        <v>3.6507936507936463</v>
      </c>
    </row>
    <row r="363" spans="1:8" x14ac:dyDescent="0.35">
      <c r="A363" t="s">
        <v>35</v>
      </c>
      <c r="B363">
        <v>2017</v>
      </c>
      <c r="C363" t="s">
        <v>36</v>
      </c>
      <c r="D363">
        <v>130.6</v>
      </c>
      <c r="E363" t="s">
        <v>29</v>
      </c>
      <c r="F363">
        <v>124.6</v>
      </c>
      <c r="G363" t="s">
        <v>56</v>
      </c>
      <c r="H363" s="7">
        <f t="shared" si="0"/>
        <v>3.6507936507936463</v>
      </c>
    </row>
    <row r="364" spans="1:8" x14ac:dyDescent="0.35">
      <c r="A364" t="s">
        <v>35</v>
      </c>
      <c r="B364">
        <v>2017</v>
      </c>
      <c r="C364" t="s">
        <v>36</v>
      </c>
      <c r="D364">
        <v>130.6</v>
      </c>
      <c r="E364" t="s">
        <v>30</v>
      </c>
      <c r="F364">
        <v>133.4</v>
      </c>
      <c r="G364" t="s">
        <v>30</v>
      </c>
      <c r="H364" s="7">
        <f t="shared" si="0"/>
        <v>3.6507936507936463</v>
      </c>
    </row>
    <row r="365" spans="1:8" x14ac:dyDescent="0.35">
      <c r="A365" t="s">
        <v>35</v>
      </c>
      <c r="B365">
        <v>2017</v>
      </c>
      <c r="C365" t="s">
        <v>36</v>
      </c>
      <c r="D365">
        <v>130.6</v>
      </c>
      <c r="E365" t="s">
        <v>31</v>
      </c>
      <c r="F365">
        <v>122.6</v>
      </c>
      <c r="G365" t="s">
        <v>53</v>
      </c>
      <c r="H365" s="7">
        <f t="shared" si="0"/>
        <v>3.6507936507936463</v>
      </c>
    </row>
    <row r="366" spans="1:8" x14ac:dyDescent="0.35">
      <c r="A366" t="s">
        <v>35</v>
      </c>
      <c r="B366">
        <v>2017</v>
      </c>
      <c r="C366" t="s">
        <v>36</v>
      </c>
      <c r="D366">
        <v>130.6</v>
      </c>
      <c r="E366" t="s">
        <v>32</v>
      </c>
      <c r="F366">
        <v>124.8</v>
      </c>
      <c r="G366" t="s">
        <v>32</v>
      </c>
      <c r="H366" s="7">
        <f t="shared" si="0"/>
        <v>3.6507936507936463</v>
      </c>
    </row>
    <row r="367" spans="1:8" x14ac:dyDescent="0.35">
      <c r="A367" t="s">
        <v>35</v>
      </c>
      <c r="B367">
        <v>2017</v>
      </c>
      <c r="C367" t="s">
        <v>37</v>
      </c>
      <c r="D367">
        <v>130.9</v>
      </c>
      <c r="E367" t="s">
        <v>7</v>
      </c>
      <c r="F367">
        <v>133.30000000000001</v>
      </c>
      <c r="G367" t="s">
        <v>49</v>
      </c>
      <c r="H367" s="7">
        <f t="shared" si="0"/>
        <v>3.8888888888888933</v>
      </c>
    </row>
    <row r="368" spans="1:8" x14ac:dyDescent="0.35">
      <c r="A368" t="s">
        <v>35</v>
      </c>
      <c r="B368">
        <v>2017</v>
      </c>
      <c r="C368" t="s">
        <v>37</v>
      </c>
      <c r="D368">
        <v>130.9</v>
      </c>
      <c r="E368" t="s">
        <v>8</v>
      </c>
      <c r="F368">
        <v>139</v>
      </c>
      <c r="G368" t="s">
        <v>49</v>
      </c>
      <c r="H368" s="7">
        <f t="shared" si="0"/>
        <v>3.8888888888888933</v>
      </c>
    </row>
    <row r="369" spans="1:8" x14ac:dyDescent="0.35">
      <c r="A369" t="s">
        <v>35</v>
      </c>
      <c r="B369">
        <v>2017</v>
      </c>
      <c r="C369" t="s">
        <v>37</v>
      </c>
      <c r="D369">
        <v>130.9</v>
      </c>
      <c r="E369" t="s">
        <v>9</v>
      </c>
      <c r="F369">
        <v>128.6</v>
      </c>
      <c r="G369" t="s">
        <v>49</v>
      </c>
      <c r="H369" s="7">
        <f t="shared" si="0"/>
        <v>3.8888888888888933</v>
      </c>
    </row>
    <row r="370" spans="1:8" x14ac:dyDescent="0.35">
      <c r="A370" t="s">
        <v>35</v>
      </c>
      <c r="B370">
        <v>2017</v>
      </c>
      <c r="C370" t="s">
        <v>37</v>
      </c>
      <c r="D370">
        <v>130.9</v>
      </c>
      <c r="E370" t="s">
        <v>10</v>
      </c>
      <c r="F370">
        <v>136.30000000000001</v>
      </c>
      <c r="G370" t="s">
        <v>49</v>
      </c>
      <c r="H370" s="7">
        <f t="shared" si="0"/>
        <v>3.8888888888888933</v>
      </c>
    </row>
    <row r="371" spans="1:8" x14ac:dyDescent="0.35">
      <c r="A371" t="s">
        <v>35</v>
      </c>
      <c r="B371">
        <v>2017</v>
      </c>
      <c r="C371" t="s">
        <v>37</v>
      </c>
      <c r="D371">
        <v>130.9</v>
      </c>
      <c r="E371" t="s">
        <v>11</v>
      </c>
      <c r="F371">
        <v>118.8</v>
      </c>
      <c r="G371" t="s">
        <v>49</v>
      </c>
      <c r="H371" s="7">
        <f t="shared" si="0"/>
        <v>3.8888888888888933</v>
      </c>
    </row>
    <row r="372" spans="1:8" x14ac:dyDescent="0.35">
      <c r="A372" t="s">
        <v>35</v>
      </c>
      <c r="B372">
        <v>2017</v>
      </c>
      <c r="C372" t="s">
        <v>37</v>
      </c>
      <c r="D372">
        <v>130.9</v>
      </c>
      <c r="E372" t="s">
        <v>12</v>
      </c>
      <c r="F372">
        <v>138.30000000000001</v>
      </c>
      <c r="G372" t="s">
        <v>49</v>
      </c>
      <c r="H372" s="7">
        <f t="shared" si="0"/>
        <v>3.8888888888888933</v>
      </c>
    </row>
    <row r="373" spans="1:8" x14ac:dyDescent="0.35">
      <c r="A373" t="s">
        <v>35</v>
      </c>
      <c r="B373">
        <v>2017</v>
      </c>
      <c r="C373" t="s">
        <v>37</v>
      </c>
      <c r="D373">
        <v>130.9</v>
      </c>
      <c r="E373" t="s">
        <v>13</v>
      </c>
      <c r="F373">
        <v>120.5</v>
      </c>
      <c r="G373" t="s">
        <v>49</v>
      </c>
      <c r="H373" s="7">
        <f t="shared" si="0"/>
        <v>3.8888888888888933</v>
      </c>
    </row>
    <row r="374" spans="1:8" x14ac:dyDescent="0.35">
      <c r="A374" t="s">
        <v>35</v>
      </c>
      <c r="B374">
        <v>2017</v>
      </c>
      <c r="C374" t="s">
        <v>37</v>
      </c>
      <c r="D374">
        <v>130.9</v>
      </c>
      <c r="E374" t="s">
        <v>14</v>
      </c>
      <c r="F374">
        <v>143.9</v>
      </c>
      <c r="G374" t="s">
        <v>49</v>
      </c>
      <c r="H374" s="7">
        <f t="shared" si="0"/>
        <v>3.8888888888888933</v>
      </c>
    </row>
    <row r="375" spans="1:8" x14ac:dyDescent="0.35">
      <c r="A375" t="s">
        <v>35</v>
      </c>
      <c r="B375">
        <v>2017</v>
      </c>
      <c r="C375" t="s">
        <v>37</v>
      </c>
      <c r="D375">
        <v>130.9</v>
      </c>
      <c r="E375" t="s">
        <v>15</v>
      </c>
      <c r="F375">
        <v>118</v>
      </c>
      <c r="G375" t="s">
        <v>49</v>
      </c>
      <c r="H375" s="7">
        <f t="shared" si="0"/>
        <v>3.8888888888888933</v>
      </c>
    </row>
    <row r="376" spans="1:8" x14ac:dyDescent="0.35">
      <c r="A376" t="s">
        <v>35</v>
      </c>
      <c r="B376">
        <v>2017</v>
      </c>
      <c r="C376" t="s">
        <v>37</v>
      </c>
      <c r="D376">
        <v>130.9</v>
      </c>
      <c r="E376" t="s">
        <v>16</v>
      </c>
      <c r="F376">
        <v>137.9</v>
      </c>
      <c r="G376" t="s">
        <v>49</v>
      </c>
      <c r="H376" s="7">
        <f t="shared" si="0"/>
        <v>3.8888888888888933</v>
      </c>
    </row>
    <row r="377" spans="1:8" x14ac:dyDescent="0.35">
      <c r="A377" t="s">
        <v>35</v>
      </c>
      <c r="B377">
        <v>2017</v>
      </c>
      <c r="C377" t="s">
        <v>37</v>
      </c>
      <c r="D377">
        <v>130.9</v>
      </c>
      <c r="E377" t="s">
        <v>17</v>
      </c>
      <c r="F377">
        <v>127.2</v>
      </c>
      <c r="G377" t="s">
        <v>49</v>
      </c>
      <c r="H377" s="7">
        <f t="shared" si="0"/>
        <v>3.8888888888888933</v>
      </c>
    </row>
    <row r="378" spans="1:8" x14ac:dyDescent="0.35">
      <c r="A378" t="s">
        <v>35</v>
      </c>
      <c r="B378">
        <v>2017</v>
      </c>
      <c r="C378" t="s">
        <v>37</v>
      </c>
      <c r="D378">
        <v>130.9</v>
      </c>
      <c r="E378" t="s">
        <v>18</v>
      </c>
      <c r="F378">
        <v>144</v>
      </c>
      <c r="G378" t="s">
        <v>49</v>
      </c>
      <c r="H378" s="7">
        <f t="shared" si="0"/>
        <v>3.8888888888888933</v>
      </c>
    </row>
    <row r="379" spans="1:8" x14ac:dyDescent="0.35">
      <c r="A379" t="s">
        <v>35</v>
      </c>
      <c r="B379">
        <v>2017</v>
      </c>
      <c r="C379" t="s">
        <v>37</v>
      </c>
      <c r="D379">
        <v>130.9</v>
      </c>
      <c r="E379" t="s">
        <v>19</v>
      </c>
      <c r="F379">
        <v>133.1</v>
      </c>
      <c r="G379" t="s">
        <v>49</v>
      </c>
      <c r="H379" s="7">
        <f t="shared" si="0"/>
        <v>3.8888888888888933</v>
      </c>
    </row>
    <row r="380" spans="1:8" x14ac:dyDescent="0.35">
      <c r="A380" t="s">
        <v>35</v>
      </c>
      <c r="B380">
        <v>2017</v>
      </c>
      <c r="C380" t="s">
        <v>37</v>
      </c>
      <c r="D380">
        <v>130.9</v>
      </c>
      <c r="E380" t="s">
        <v>20</v>
      </c>
      <c r="F380">
        <v>145.1</v>
      </c>
      <c r="G380" t="s">
        <v>50</v>
      </c>
      <c r="H380" s="7">
        <f t="shared" ref="H380:H443" si="1">(D380-D68)/D68*100</f>
        <v>3.8888888888888933</v>
      </c>
    </row>
    <row r="381" spans="1:8" x14ac:dyDescent="0.35">
      <c r="A381" t="s">
        <v>35</v>
      </c>
      <c r="B381">
        <v>2017</v>
      </c>
      <c r="C381" t="s">
        <v>37</v>
      </c>
      <c r="D381">
        <v>130.9</v>
      </c>
      <c r="E381" t="s">
        <v>21</v>
      </c>
      <c r="F381">
        <v>137.30000000000001</v>
      </c>
      <c r="G381" t="s">
        <v>51</v>
      </c>
      <c r="H381" s="7">
        <f t="shared" si="1"/>
        <v>3.8888888888888933</v>
      </c>
    </row>
    <row r="382" spans="1:8" x14ac:dyDescent="0.35">
      <c r="A382" t="s">
        <v>35</v>
      </c>
      <c r="B382">
        <v>2017</v>
      </c>
      <c r="C382" t="s">
        <v>37</v>
      </c>
      <c r="D382">
        <v>130.9</v>
      </c>
      <c r="E382" t="s">
        <v>22</v>
      </c>
      <c r="F382">
        <v>130.6</v>
      </c>
      <c r="G382" t="s">
        <v>51</v>
      </c>
      <c r="H382" s="7">
        <f t="shared" si="1"/>
        <v>3.8888888888888933</v>
      </c>
    </row>
    <row r="383" spans="1:8" x14ac:dyDescent="0.35">
      <c r="A383" t="s">
        <v>35</v>
      </c>
      <c r="B383">
        <v>2017</v>
      </c>
      <c r="C383" t="s">
        <v>37</v>
      </c>
      <c r="D383">
        <v>130.9</v>
      </c>
      <c r="E383" t="s">
        <v>23</v>
      </c>
      <c r="F383">
        <v>136.4</v>
      </c>
      <c r="G383" t="s">
        <v>51</v>
      </c>
      <c r="H383" s="7">
        <f t="shared" si="1"/>
        <v>3.8888888888888933</v>
      </c>
    </row>
    <row r="384" spans="1:8" x14ac:dyDescent="0.35">
      <c r="A384" t="s">
        <v>35</v>
      </c>
      <c r="B384">
        <v>2017</v>
      </c>
      <c r="C384" t="s">
        <v>37</v>
      </c>
      <c r="D384">
        <v>130.9</v>
      </c>
      <c r="E384" t="s">
        <v>24</v>
      </c>
      <c r="F384">
        <v>131.1</v>
      </c>
      <c r="G384" t="s">
        <v>24</v>
      </c>
      <c r="H384" s="7">
        <f t="shared" si="1"/>
        <v>3.8888888888888933</v>
      </c>
    </row>
    <row r="385" spans="1:8" x14ac:dyDescent="0.35">
      <c r="A385" t="s">
        <v>35</v>
      </c>
      <c r="B385">
        <v>2017</v>
      </c>
      <c r="C385" t="s">
        <v>37</v>
      </c>
      <c r="D385">
        <v>130.9</v>
      </c>
      <c r="E385" t="s">
        <v>25</v>
      </c>
      <c r="F385">
        <v>129.1</v>
      </c>
      <c r="G385" t="s">
        <v>55</v>
      </c>
      <c r="H385" s="7">
        <f t="shared" si="1"/>
        <v>3.8888888888888933</v>
      </c>
    </row>
    <row r="386" spans="1:8" x14ac:dyDescent="0.35">
      <c r="A386" t="s">
        <v>35</v>
      </c>
      <c r="B386">
        <v>2017</v>
      </c>
      <c r="C386" t="s">
        <v>37</v>
      </c>
      <c r="D386">
        <v>130.9</v>
      </c>
      <c r="E386" t="s">
        <v>26</v>
      </c>
      <c r="F386">
        <v>130.1</v>
      </c>
      <c r="G386" t="s">
        <v>52</v>
      </c>
      <c r="H386" s="7">
        <f t="shared" si="1"/>
        <v>3.8888888888888933</v>
      </c>
    </row>
    <row r="387" spans="1:8" x14ac:dyDescent="0.35">
      <c r="A387" t="s">
        <v>35</v>
      </c>
      <c r="B387">
        <v>2017</v>
      </c>
      <c r="C387" t="s">
        <v>37</v>
      </c>
      <c r="D387">
        <v>130.9</v>
      </c>
      <c r="E387" t="s">
        <v>27</v>
      </c>
      <c r="F387">
        <v>127.8</v>
      </c>
      <c r="G387" t="s">
        <v>27</v>
      </c>
      <c r="H387" s="7">
        <f t="shared" si="1"/>
        <v>3.8888888888888933</v>
      </c>
    </row>
    <row r="388" spans="1:8" x14ac:dyDescent="0.35">
      <c r="A388" t="s">
        <v>35</v>
      </c>
      <c r="B388">
        <v>2017</v>
      </c>
      <c r="C388" t="s">
        <v>37</v>
      </c>
      <c r="D388">
        <v>130.9</v>
      </c>
      <c r="E388" t="s">
        <v>28</v>
      </c>
      <c r="F388">
        <v>117.6</v>
      </c>
      <c r="G388" t="s">
        <v>54</v>
      </c>
      <c r="H388" s="7">
        <f t="shared" si="1"/>
        <v>3.8888888888888933</v>
      </c>
    </row>
    <row r="389" spans="1:8" x14ac:dyDescent="0.35">
      <c r="A389" t="s">
        <v>35</v>
      </c>
      <c r="B389">
        <v>2017</v>
      </c>
      <c r="C389" t="s">
        <v>37</v>
      </c>
      <c r="D389">
        <v>130.9</v>
      </c>
      <c r="E389" t="s">
        <v>29</v>
      </c>
      <c r="F389">
        <v>125</v>
      </c>
      <c r="G389" t="s">
        <v>56</v>
      </c>
      <c r="H389" s="7">
        <f t="shared" si="1"/>
        <v>3.8888888888888933</v>
      </c>
    </row>
    <row r="390" spans="1:8" x14ac:dyDescent="0.35">
      <c r="A390" t="s">
        <v>35</v>
      </c>
      <c r="B390">
        <v>2017</v>
      </c>
      <c r="C390" t="s">
        <v>37</v>
      </c>
      <c r="D390">
        <v>130.9</v>
      </c>
      <c r="E390" t="s">
        <v>30</v>
      </c>
      <c r="F390">
        <v>133.80000000000001</v>
      </c>
      <c r="G390" t="s">
        <v>30</v>
      </c>
      <c r="H390" s="7">
        <f t="shared" si="1"/>
        <v>3.8888888888888933</v>
      </c>
    </row>
    <row r="391" spans="1:8" x14ac:dyDescent="0.35">
      <c r="A391" t="s">
        <v>35</v>
      </c>
      <c r="B391">
        <v>2017</v>
      </c>
      <c r="C391" t="s">
        <v>37</v>
      </c>
      <c r="D391">
        <v>130.9</v>
      </c>
      <c r="E391" t="s">
        <v>31</v>
      </c>
      <c r="F391">
        <v>122.6</v>
      </c>
      <c r="G391" t="s">
        <v>53</v>
      </c>
      <c r="H391" s="7">
        <f t="shared" si="1"/>
        <v>3.8888888888888933</v>
      </c>
    </row>
    <row r="392" spans="1:8" x14ac:dyDescent="0.35">
      <c r="A392" t="s">
        <v>35</v>
      </c>
      <c r="B392">
        <v>2017</v>
      </c>
      <c r="C392" t="s">
        <v>37</v>
      </c>
      <c r="D392">
        <v>130.9</v>
      </c>
      <c r="E392" t="s">
        <v>32</v>
      </c>
      <c r="F392">
        <v>125.1</v>
      </c>
      <c r="G392" t="s">
        <v>32</v>
      </c>
      <c r="H392" s="7">
        <f t="shared" si="1"/>
        <v>3.8888888888888933</v>
      </c>
    </row>
    <row r="393" spans="1:8" x14ac:dyDescent="0.35">
      <c r="A393" t="s">
        <v>35</v>
      </c>
      <c r="B393">
        <v>2017</v>
      </c>
      <c r="C393" t="s">
        <v>38</v>
      </c>
      <c r="D393">
        <v>131.1</v>
      </c>
      <c r="E393" t="s">
        <v>7</v>
      </c>
      <c r="F393">
        <v>133</v>
      </c>
      <c r="G393" t="s">
        <v>49</v>
      </c>
      <c r="H393" s="7">
        <f t="shared" si="1"/>
        <v>2.9850746268656696</v>
      </c>
    </row>
    <row r="394" spans="1:8" x14ac:dyDescent="0.35">
      <c r="A394" t="s">
        <v>35</v>
      </c>
      <c r="B394">
        <v>2017</v>
      </c>
      <c r="C394" t="s">
        <v>38</v>
      </c>
      <c r="D394">
        <v>131.1</v>
      </c>
      <c r="E394" t="s">
        <v>8</v>
      </c>
      <c r="F394">
        <v>139.4</v>
      </c>
      <c r="G394" t="s">
        <v>49</v>
      </c>
      <c r="H394" s="7">
        <f t="shared" si="1"/>
        <v>2.9850746268656696</v>
      </c>
    </row>
    <row r="395" spans="1:8" x14ac:dyDescent="0.35">
      <c r="A395" t="s">
        <v>35</v>
      </c>
      <c r="B395">
        <v>2017</v>
      </c>
      <c r="C395" t="s">
        <v>38</v>
      </c>
      <c r="D395">
        <v>131.1</v>
      </c>
      <c r="E395" t="s">
        <v>9</v>
      </c>
      <c r="F395">
        <v>126.1</v>
      </c>
      <c r="G395" t="s">
        <v>49</v>
      </c>
      <c r="H395" s="7">
        <f t="shared" si="1"/>
        <v>2.9850746268656696</v>
      </c>
    </row>
    <row r="396" spans="1:8" x14ac:dyDescent="0.35">
      <c r="A396" t="s">
        <v>35</v>
      </c>
      <c r="B396">
        <v>2017</v>
      </c>
      <c r="C396" t="s">
        <v>38</v>
      </c>
      <c r="D396">
        <v>131.1</v>
      </c>
      <c r="E396" t="s">
        <v>10</v>
      </c>
      <c r="F396">
        <v>137.19999999999999</v>
      </c>
      <c r="G396" t="s">
        <v>49</v>
      </c>
      <c r="H396" s="7">
        <f t="shared" si="1"/>
        <v>2.9850746268656696</v>
      </c>
    </row>
    <row r="397" spans="1:8" x14ac:dyDescent="0.35">
      <c r="A397" t="s">
        <v>35</v>
      </c>
      <c r="B397">
        <v>2017</v>
      </c>
      <c r="C397" t="s">
        <v>38</v>
      </c>
      <c r="D397">
        <v>131.1</v>
      </c>
      <c r="E397" t="s">
        <v>11</v>
      </c>
      <c r="F397">
        <v>118.4</v>
      </c>
      <c r="G397" t="s">
        <v>49</v>
      </c>
      <c r="H397" s="7">
        <f t="shared" si="1"/>
        <v>2.9850746268656696</v>
      </c>
    </row>
    <row r="398" spans="1:8" x14ac:dyDescent="0.35">
      <c r="A398" t="s">
        <v>35</v>
      </c>
      <c r="B398">
        <v>2017</v>
      </c>
      <c r="C398" t="s">
        <v>38</v>
      </c>
      <c r="D398">
        <v>131.1</v>
      </c>
      <c r="E398" t="s">
        <v>12</v>
      </c>
      <c r="F398">
        <v>139.9</v>
      </c>
      <c r="G398" t="s">
        <v>49</v>
      </c>
      <c r="H398" s="7">
        <f t="shared" si="1"/>
        <v>2.9850746268656696</v>
      </c>
    </row>
    <row r="399" spans="1:8" x14ac:dyDescent="0.35">
      <c r="A399" t="s">
        <v>35</v>
      </c>
      <c r="B399">
        <v>2017</v>
      </c>
      <c r="C399" t="s">
        <v>38</v>
      </c>
      <c r="D399">
        <v>131.1</v>
      </c>
      <c r="E399" t="s">
        <v>13</v>
      </c>
      <c r="F399">
        <v>123.4</v>
      </c>
      <c r="G399" t="s">
        <v>49</v>
      </c>
      <c r="H399" s="7">
        <f t="shared" si="1"/>
        <v>2.9850746268656696</v>
      </c>
    </row>
    <row r="400" spans="1:8" x14ac:dyDescent="0.35">
      <c r="A400" t="s">
        <v>35</v>
      </c>
      <c r="B400">
        <v>2017</v>
      </c>
      <c r="C400" t="s">
        <v>38</v>
      </c>
      <c r="D400">
        <v>131.1</v>
      </c>
      <c r="E400" t="s">
        <v>14</v>
      </c>
      <c r="F400">
        <v>140.9</v>
      </c>
      <c r="G400" t="s">
        <v>49</v>
      </c>
      <c r="H400" s="7">
        <f t="shared" si="1"/>
        <v>2.9850746268656696</v>
      </c>
    </row>
    <row r="401" spans="1:8" x14ac:dyDescent="0.35">
      <c r="A401" t="s">
        <v>35</v>
      </c>
      <c r="B401">
        <v>2017</v>
      </c>
      <c r="C401" t="s">
        <v>38</v>
      </c>
      <c r="D401">
        <v>131.1</v>
      </c>
      <c r="E401" t="s">
        <v>15</v>
      </c>
      <c r="F401">
        <v>118.5</v>
      </c>
      <c r="G401" t="s">
        <v>49</v>
      </c>
      <c r="H401" s="7">
        <f t="shared" si="1"/>
        <v>2.9850746268656696</v>
      </c>
    </row>
    <row r="402" spans="1:8" x14ac:dyDescent="0.35">
      <c r="A402" t="s">
        <v>35</v>
      </c>
      <c r="B402">
        <v>2017</v>
      </c>
      <c r="C402" t="s">
        <v>38</v>
      </c>
      <c r="D402">
        <v>131.1</v>
      </c>
      <c r="E402" t="s">
        <v>16</v>
      </c>
      <c r="F402">
        <v>136.5</v>
      </c>
      <c r="G402" t="s">
        <v>49</v>
      </c>
      <c r="H402" s="7">
        <f t="shared" si="1"/>
        <v>2.9850746268656696</v>
      </c>
    </row>
    <row r="403" spans="1:8" x14ac:dyDescent="0.35">
      <c r="A403" t="s">
        <v>35</v>
      </c>
      <c r="B403">
        <v>2017</v>
      </c>
      <c r="C403" t="s">
        <v>38</v>
      </c>
      <c r="D403">
        <v>131.1</v>
      </c>
      <c r="E403" t="s">
        <v>17</v>
      </c>
      <c r="F403">
        <v>127.4</v>
      </c>
      <c r="G403" t="s">
        <v>49</v>
      </c>
      <c r="H403" s="7">
        <f t="shared" si="1"/>
        <v>2.9850746268656696</v>
      </c>
    </row>
    <row r="404" spans="1:8" x14ac:dyDescent="0.35">
      <c r="A404" t="s">
        <v>35</v>
      </c>
      <c r="B404">
        <v>2017</v>
      </c>
      <c r="C404" t="s">
        <v>38</v>
      </c>
      <c r="D404">
        <v>131.1</v>
      </c>
      <c r="E404" t="s">
        <v>18</v>
      </c>
      <c r="F404">
        <v>144.19999999999999</v>
      </c>
      <c r="G404" t="s">
        <v>49</v>
      </c>
      <c r="H404" s="7">
        <f t="shared" si="1"/>
        <v>2.9850746268656696</v>
      </c>
    </row>
    <row r="405" spans="1:8" x14ac:dyDescent="0.35">
      <c r="A405" t="s">
        <v>35</v>
      </c>
      <c r="B405">
        <v>2017</v>
      </c>
      <c r="C405" t="s">
        <v>38</v>
      </c>
      <c r="D405">
        <v>131.1</v>
      </c>
      <c r="E405" t="s">
        <v>19</v>
      </c>
      <c r="F405">
        <v>133.5</v>
      </c>
      <c r="G405" t="s">
        <v>49</v>
      </c>
      <c r="H405" s="7">
        <f t="shared" si="1"/>
        <v>2.9850746268656696</v>
      </c>
    </row>
    <row r="406" spans="1:8" x14ac:dyDescent="0.35">
      <c r="A406" t="s">
        <v>35</v>
      </c>
      <c r="B406">
        <v>2017</v>
      </c>
      <c r="C406" t="s">
        <v>38</v>
      </c>
      <c r="D406">
        <v>131.1</v>
      </c>
      <c r="E406" t="s">
        <v>20</v>
      </c>
      <c r="F406">
        <v>145.4</v>
      </c>
      <c r="G406" t="s">
        <v>50</v>
      </c>
      <c r="H406" s="7">
        <f t="shared" si="1"/>
        <v>2.9850746268656696</v>
      </c>
    </row>
    <row r="407" spans="1:8" x14ac:dyDescent="0.35">
      <c r="A407" t="s">
        <v>35</v>
      </c>
      <c r="B407">
        <v>2017</v>
      </c>
      <c r="C407" t="s">
        <v>38</v>
      </c>
      <c r="D407">
        <v>131.1</v>
      </c>
      <c r="E407" t="s">
        <v>21</v>
      </c>
      <c r="F407">
        <v>138</v>
      </c>
      <c r="G407" t="s">
        <v>51</v>
      </c>
      <c r="H407" s="7">
        <f t="shared" si="1"/>
        <v>2.9850746268656696</v>
      </c>
    </row>
    <row r="408" spans="1:8" x14ac:dyDescent="0.35">
      <c r="A408" t="s">
        <v>35</v>
      </c>
      <c r="B408">
        <v>2017</v>
      </c>
      <c r="C408" t="s">
        <v>38</v>
      </c>
      <c r="D408">
        <v>131.1</v>
      </c>
      <c r="E408" t="s">
        <v>22</v>
      </c>
      <c r="F408">
        <v>131.1</v>
      </c>
      <c r="G408" t="s">
        <v>51</v>
      </c>
      <c r="H408" s="7">
        <f t="shared" si="1"/>
        <v>2.9850746268656696</v>
      </c>
    </row>
    <row r="409" spans="1:8" x14ac:dyDescent="0.35">
      <c r="A409" t="s">
        <v>35</v>
      </c>
      <c r="B409">
        <v>2017</v>
      </c>
      <c r="C409" t="s">
        <v>38</v>
      </c>
      <c r="D409">
        <v>131.1</v>
      </c>
      <c r="E409" t="s">
        <v>23</v>
      </c>
      <c r="F409">
        <v>137</v>
      </c>
      <c r="G409" t="s">
        <v>51</v>
      </c>
      <c r="H409" s="7">
        <f t="shared" si="1"/>
        <v>2.9850746268656696</v>
      </c>
    </row>
    <row r="410" spans="1:8" x14ac:dyDescent="0.35">
      <c r="A410" t="s">
        <v>35</v>
      </c>
      <c r="B410">
        <v>2017</v>
      </c>
      <c r="C410" t="s">
        <v>38</v>
      </c>
      <c r="D410">
        <v>131.1</v>
      </c>
      <c r="E410" t="s">
        <v>24</v>
      </c>
      <c r="F410">
        <v>131.69999999999999</v>
      </c>
      <c r="G410" t="s">
        <v>24</v>
      </c>
      <c r="H410" s="7">
        <f t="shared" si="1"/>
        <v>2.9850746268656696</v>
      </c>
    </row>
    <row r="411" spans="1:8" x14ac:dyDescent="0.35">
      <c r="A411" t="s">
        <v>35</v>
      </c>
      <c r="B411">
        <v>2017</v>
      </c>
      <c r="C411" t="s">
        <v>38</v>
      </c>
      <c r="D411">
        <v>131.1</v>
      </c>
      <c r="E411" t="s">
        <v>25</v>
      </c>
      <c r="F411">
        <v>129.80000000000001</v>
      </c>
      <c r="G411" t="s">
        <v>55</v>
      </c>
      <c r="H411" s="7">
        <f t="shared" si="1"/>
        <v>2.9850746268656696</v>
      </c>
    </row>
    <row r="412" spans="1:8" x14ac:dyDescent="0.35">
      <c r="A412" t="s">
        <v>35</v>
      </c>
      <c r="B412">
        <v>2017</v>
      </c>
      <c r="C412" t="s">
        <v>38</v>
      </c>
      <c r="D412">
        <v>131.1</v>
      </c>
      <c r="E412" t="s">
        <v>26</v>
      </c>
      <c r="F412">
        <v>130.4</v>
      </c>
      <c r="G412" t="s">
        <v>52</v>
      </c>
      <c r="H412" s="7">
        <f t="shared" si="1"/>
        <v>2.9850746268656696</v>
      </c>
    </row>
    <row r="413" spans="1:8" x14ac:dyDescent="0.35">
      <c r="A413" t="s">
        <v>35</v>
      </c>
      <c r="B413">
        <v>2017</v>
      </c>
      <c r="C413" t="s">
        <v>38</v>
      </c>
      <c r="D413">
        <v>131.1</v>
      </c>
      <c r="E413" t="s">
        <v>27</v>
      </c>
      <c r="F413">
        <v>128.1</v>
      </c>
      <c r="G413" t="s">
        <v>27</v>
      </c>
      <c r="H413" s="7">
        <f t="shared" si="1"/>
        <v>2.9850746268656696</v>
      </c>
    </row>
    <row r="414" spans="1:8" x14ac:dyDescent="0.35">
      <c r="A414" t="s">
        <v>35</v>
      </c>
      <c r="B414">
        <v>2017</v>
      </c>
      <c r="C414" t="s">
        <v>38</v>
      </c>
      <c r="D414">
        <v>131.1</v>
      </c>
      <c r="E414" t="s">
        <v>28</v>
      </c>
      <c r="F414">
        <v>116.6</v>
      </c>
      <c r="G414" t="s">
        <v>54</v>
      </c>
      <c r="H414" s="7">
        <f t="shared" si="1"/>
        <v>2.9850746268656696</v>
      </c>
    </row>
    <row r="415" spans="1:8" x14ac:dyDescent="0.35">
      <c r="A415" t="s">
        <v>35</v>
      </c>
      <c r="B415">
        <v>2017</v>
      </c>
      <c r="C415" t="s">
        <v>38</v>
      </c>
      <c r="D415">
        <v>131.1</v>
      </c>
      <c r="E415" t="s">
        <v>29</v>
      </c>
      <c r="F415">
        <v>125.1</v>
      </c>
      <c r="G415" t="s">
        <v>56</v>
      </c>
      <c r="H415" s="7">
        <f t="shared" si="1"/>
        <v>2.9850746268656696</v>
      </c>
    </row>
    <row r="416" spans="1:8" x14ac:dyDescent="0.35">
      <c r="A416" t="s">
        <v>35</v>
      </c>
      <c r="B416">
        <v>2017</v>
      </c>
      <c r="C416" t="s">
        <v>38</v>
      </c>
      <c r="D416">
        <v>131.1</v>
      </c>
      <c r="E416" t="s">
        <v>30</v>
      </c>
      <c r="F416">
        <v>134.5</v>
      </c>
      <c r="G416" t="s">
        <v>30</v>
      </c>
      <c r="H416" s="7">
        <f t="shared" si="1"/>
        <v>2.9850746268656696</v>
      </c>
    </row>
    <row r="417" spans="1:8" x14ac:dyDescent="0.35">
      <c r="A417" t="s">
        <v>35</v>
      </c>
      <c r="B417">
        <v>2017</v>
      </c>
      <c r="C417" t="s">
        <v>38</v>
      </c>
      <c r="D417">
        <v>131.1</v>
      </c>
      <c r="E417" t="s">
        <v>31</v>
      </c>
      <c r="F417">
        <v>123.1</v>
      </c>
      <c r="G417" t="s">
        <v>53</v>
      </c>
      <c r="H417" s="7">
        <f t="shared" si="1"/>
        <v>2.9850746268656696</v>
      </c>
    </row>
    <row r="418" spans="1:8" x14ac:dyDescent="0.35">
      <c r="A418" t="s">
        <v>35</v>
      </c>
      <c r="B418">
        <v>2017</v>
      </c>
      <c r="C418" t="s">
        <v>38</v>
      </c>
      <c r="D418">
        <v>131.1</v>
      </c>
      <c r="E418" t="s">
        <v>32</v>
      </c>
      <c r="F418">
        <v>125.1</v>
      </c>
      <c r="G418" t="s">
        <v>32</v>
      </c>
      <c r="H418" s="7">
        <f t="shared" si="1"/>
        <v>2.9850746268656696</v>
      </c>
    </row>
    <row r="419" spans="1:8" x14ac:dyDescent="0.35">
      <c r="A419" t="s">
        <v>35</v>
      </c>
      <c r="B419">
        <v>2017</v>
      </c>
      <c r="C419" t="s">
        <v>39</v>
      </c>
      <c r="D419">
        <v>131.4</v>
      </c>
      <c r="E419" t="s">
        <v>7</v>
      </c>
      <c r="F419">
        <v>132.9</v>
      </c>
      <c r="G419" t="s">
        <v>49</v>
      </c>
      <c r="H419" s="7">
        <f t="shared" si="1"/>
        <v>2.1772939346811913</v>
      </c>
    </row>
    <row r="420" spans="1:8" x14ac:dyDescent="0.35">
      <c r="A420" t="s">
        <v>35</v>
      </c>
      <c r="B420">
        <v>2017</v>
      </c>
      <c r="C420" t="s">
        <v>39</v>
      </c>
      <c r="D420">
        <v>131.4</v>
      </c>
      <c r="E420" t="s">
        <v>8</v>
      </c>
      <c r="F420">
        <v>141.6</v>
      </c>
      <c r="G420" t="s">
        <v>49</v>
      </c>
      <c r="H420" s="7">
        <f t="shared" si="1"/>
        <v>2.1772939346811913</v>
      </c>
    </row>
    <row r="421" spans="1:8" x14ac:dyDescent="0.35">
      <c r="A421" t="s">
        <v>35</v>
      </c>
      <c r="B421">
        <v>2017</v>
      </c>
      <c r="C421" t="s">
        <v>39</v>
      </c>
      <c r="D421">
        <v>131.4</v>
      </c>
      <c r="E421" t="s">
        <v>9</v>
      </c>
      <c r="F421">
        <v>126.3</v>
      </c>
      <c r="G421" t="s">
        <v>49</v>
      </c>
      <c r="H421" s="7">
        <f t="shared" si="1"/>
        <v>2.1772939346811913</v>
      </c>
    </row>
    <row r="422" spans="1:8" x14ac:dyDescent="0.35">
      <c r="A422" t="s">
        <v>35</v>
      </c>
      <c r="B422">
        <v>2017</v>
      </c>
      <c r="C422" t="s">
        <v>39</v>
      </c>
      <c r="D422">
        <v>131.4</v>
      </c>
      <c r="E422" t="s">
        <v>10</v>
      </c>
      <c r="F422">
        <v>137.69999999999999</v>
      </c>
      <c r="G422" t="s">
        <v>49</v>
      </c>
      <c r="H422" s="7">
        <f t="shared" si="1"/>
        <v>2.1772939346811913</v>
      </c>
    </row>
    <row r="423" spans="1:8" x14ac:dyDescent="0.35">
      <c r="A423" t="s">
        <v>35</v>
      </c>
      <c r="B423">
        <v>2017</v>
      </c>
      <c r="C423" t="s">
        <v>39</v>
      </c>
      <c r="D423">
        <v>131.4</v>
      </c>
      <c r="E423" t="s">
        <v>11</v>
      </c>
      <c r="F423">
        <v>118.1</v>
      </c>
      <c r="G423" t="s">
        <v>49</v>
      </c>
      <c r="H423" s="7">
        <f t="shared" si="1"/>
        <v>2.1772939346811913</v>
      </c>
    </row>
    <row r="424" spans="1:8" x14ac:dyDescent="0.35">
      <c r="A424" t="s">
        <v>35</v>
      </c>
      <c r="B424">
        <v>2017</v>
      </c>
      <c r="C424" t="s">
        <v>39</v>
      </c>
      <c r="D424">
        <v>131.4</v>
      </c>
      <c r="E424" t="s">
        <v>12</v>
      </c>
      <c r="F424">
        <v>137.9</v>
      </c>
      <c r="G424" t="s">
        <v>49</v>
      </c>
      <c r="H424" s="7">
        <f t="shared" si="1"/>
        <v>2.1772939346811913</v>
      </c>
    </row>
    <row r="425" spans="1:8" x14ac:dyDescent="0.35">
      <c r="A425" t="s">
        <v>35</v>
      </c>
      <c r="B425">
        <v>2017</v>
      </c>
      <c r="C425" t="s">
        <v>39</v>
      </c>
      <c r="D425">
        <v>131.4</v>
      </c>
      <c r="E425" t="s">
        <v>13</v>
      </c>
      <c r="F425">
        <v>125.6</v>
      </c>
      <c r="G425" t="s">
        <v>49</v>
      </c>
      <c r="H425" s="7">
        <f t="shared" si="1"/>
        <v>2.1772939346811913</v>
      </c>
    </row>
    <row r="426" spans="1:8" x14ac:dyDescent="0.35">
      <c r="A426" t="s">
        <v>35</v>
      </c>
      <c r="B426">
        <v>2017</v>
      </c>
      <c r="C426" t="s">
        <v>39</v>
      </c>
      <c r="D426">
        <v>131.4</v>
      </c>
      <c r="E426" t="s">
        <v>14</v>
      </c>
      <c r="F426">
        <v>138.30000000000001</v>
      </c>
      <c r="G426" t="s">
        <v>49</v>
      </c>
      <c r="H426" s="7">
        <f t="shared" si="1"/>
        <v>2.1772939346811913</v>
      </c>
    </row>
    <row r="427" spans="1:8" x14ac:dyDescent="0.35">
      <c r="A427" t="s">
        <v>35</v>
      </c>
      <c r="B427">
        <v>2017</v>
      </c>
      <c r="C427" t="s">
        <v>39</v>
      </c>
      <c r="D427">
        <v>131.4</v>
      </c>
      <c r="E427" t="s">
        <v>15</v>
      </c>
      <c r="F427">
        <v>119.4</v>
      </c>
      <c r="G427" t="s">
        <v>49</v>
      </c>
      <c r="H427" s="7">
        <f t="shared" si="1"/>
        <v>2.1772939346811913</v>
      </c>
    </row>
    <row r="428" spans="1:8" x14ac:dyDescent="0.35">
      <c r="A428" t="s">
        <v>35</v>
      </c>
      <c r="B428">
        <v>2017</v>
      </c>
      <c r="C428" t="s">
        <v>39</v>
      </c>
      <c r="D428">
        <v>131.4</v>
      </c>
      <c r="E428" t="s">
        <v>16</v>
      </c>
      <c r="F428">
        <v>136</v>
      </c>
      <c r="G428" t="s">
        <v>49</v>
      </c>
      <c r="H428" s="7">
        <f t="shared" si="1"/>
        <v>2.1772939346811913</v>
      </c>
    </row>
    <row r="429" spans="1:8" x14ac:dyDescent="0.35">
      <c r="A429" t="s">
        <v>35</v>
      </c>
      <c r="B429">
        <v>2017</v>
      </c>
      <c r="C429" t="s">
        <v>39</v>
      </c>
      <c r="D429">
        <v>131.4</v>
      </c>
      <c r="E429" t="s">
        <v>17</v>
      </c>
      <c r="F429">
        <v>127.6</v>
      </c>
      <c r="G429" t="s">
        <v>49</v>
      </c>
      <c r="H429" s="7">
        <f t="shared" si="1"/>
        <v>2.1772939346811913</v>
      </c>
    </row>
    <row r="430" spans="1:8" x14ac:dyDescent="0.35">
      <c r="A430" t="s">
        <v>35</v>
      </c>
      <c r="B430">
        <v>2017</v>
      </c>
      <c r="C430" t="s">
        <v>39</v>
      </c>
      <c r="D430">
        <v>131.4</v>
      </c>
      <c r="E430" t="s">
        <v>18</v>
      </c>
      <c r="F430">
        <v>144.5</v>
      </c>
      <c r="G430" t="s">
        <v>49</v>
      </c>
      <c r="H430" s="7">
        <f t="shared" si="1"/>
        <v>2.1772939346811913</v>
      </c>
    </row>
    <row r="431" spans="1:8" x14ac:dyDescent="0.35">
      <c r="A431" t="s">
        <v>35</v>
      </c>
      <c r="B431">
        <v>2017</v>
      </c>
      <c r="C431" t="s">
        <v>39</v>
      </c>
      <c r="D431">
        <v>131.4</v>
      </c>
      <c r="E431" t="s">
        <v>19</v>
      </c>
      <c r="F431">
        <v>133.69999999999999</v>
      </c>
      <c r="G431" t="s">
        <v>49</v>
      </c>
      <c r="H431" s="7">
        <f t="shared" si="1"/>
        <v>2.1772939346811913</v>
      </c>
    </row>
    <row r="432" spans="1:8" x14ac:dyDescent="0.35">
      <c r="A432" t="s">
        <v>35</v>
      </c>
      <c r="B432">
        <v>2017</v>
      </c>
      <c r="C432" t="s">
        <v>39</v>
      </c>
      <c r="D432">
        <v>131.4</v>
      </c>
      <c r="E432" t="s">
        <v>20</v>
      </c>
      <c r="F432">
        <v>146.19999999999999</v>
      </c>
      <c r="G432" t="s">
        <v>50</v>
      </c>
      <c r="H432" s="7">
        <f t="shared" si="1"/>
        <v>2.1772939346811913</v>
      </c>
    </row>
    <row r="433" spans="1:8" x14ac:dyDescent="0.35">
      <c r="A433" t="s">
        <v>35</v>
      </c>
      <c r="B433">
        <v>2017</v>
      </c>
      <c r="C433" t="s">
        <v>39</v>
      </c>
      <c r="D433">
        <v>131.4</v>
      </c>
      <c r="E433" t="s">
        <v>21</v>
      </c>
      <c r="F433">
        <v>138.19999999999999</v>
      </c>
      <c r="G433" t="s">
        <v>51</v>
      </c>
      <c r="H433" s="7">
        <f t="shared" si="1"/>
        <v>2.1772939346811913</v>
      </c>
    </row>
    <row r="434" spans="1:8" x14ac:dyDescent="0.35">
      <c r="A434" t="s">
        <v>35</v>
      </c>
      <c r="B434">
        <v>2017</v>
      </c>
      <c r="C434" t="s">
        <v>39</v>
      </c>
      <c r="D434">
        <v>131.4</v>
      </c>
      <c r="E434" t="s">
        <v>22</v>
      </c>
      <c r="F434">
        <v>131.4</v>
      </c>
      <c r="G434" t="s">
        <v>51</v>
      </c>
      <c r="H434" s="7">
        <f t="shared" si="1"/>
        <v>2.1772939346811913</v>
      </c>
    </row>
    <row r="435" spans="1:8" x14ac:dyDescent="0.35">
      <c r="A435" t="s">
        <v>35</v>
      </c>
      <c r="B435">
        <v>2017</v>
      </c>
      <c r="C435" t="s">
        <v>39</v>
      </c>
      <c r="D435">
        <v>131.4</v>
      </c>
      <c r="E435" t="s">
        <v>23</v>
      </c>
      <c r="F435">
        <v>137.19999999999999</v>
      </c>
      <c r="G435" t="s">
        <v>51</v>
      </c>
      <c r="H435" s="7">
        <f t="shared" si="1"/>
        <v>2.1772939346811913</v>
      </c>
    </row>
    <row r="436" spans="1:8" x14ac:dyDescent="0.35">
      <c r="A436" t="s">
        <v>35</v>
      </c>
      <c r="B436">
        <v>2017</v>
      </c>
      <c r="C436" t="s">
        <v>39</v>
      </c>
      <c r="D436">
        <v>131.4</v>
      </c>
      <c r="E436" t="s">
        <v>24</v>
      </c>
      <c r="F436">
        <v>132.1</v>
      </c>
      <c r="G436" t="s">
        <v>24</v>
      </c>
      <c r="H436" s="7">
        <f t="shared" si="1"/>
        <v>2.1772939346811913</v>
      </c>
    </row>
    <row r="437" spans="1:8" x14ac:dyDescent="0.35">
      <c r="A437" t="s">
        <v>35</v>
      </c>
      <c r="B437">
        <v>2017</v>
      </c>
      <c r="C437" t="s">
        <v>39</v>
      </c>
      <c r="D437">
        <v>131.4</v>
      </c>
      <c r="E437" t="s">
        <v>25</v>
      </c>
      <c r="F437">
        <v>129.4</v>
      </c>
      <c r="G437" t="s">
        <v>55</v>
      </c>
      <c r="H437" s="7">
        <f t="shared" si="1"/>
        <v>2.1772939346811913</v>
      </c>
    </row>
    <row r="438" spans="1:8" x14ac:dyDescent="0.35">
      <c r="A438" t="s">
        <v>35</v>
      </c>
      <c r="B438">
        <v>2017</v>
      </c>
      <c r="C438" t="s">
        <v>39</v>
      </c>
      <c r="D438">
        <v>131.4</v>
      </c>
      <c r="E438" t="s">
        <v>26</v>
      </c>
      <c r="F438">
        <v>130.9</v>
      </c>
      <c r="G438" t="s">
        <v>52</v>
      </c>
      <c r="H438" s="7">
        <f t="shared" si="1"/>
        <v>2.1772939346811913</v>
      </c>
    </row>
    <row r="439" spans="1:8" x14ac:dyDescent="0.35">
      <c r="A439" t="s">
        <v>35</v>
      </c>
      <c r="B439">
        <v>2017</v>
      </c>
      <c r="C439" t="s">
        <v>39</v>
      </c>
      <c r="D439">
        <v>131.4</v>
      </c>
      <c r="E439" t="s">
        <v>27</v>
      </c>
      <c r="F439">
        <v>128.4</v>
      </c>
      <c r="G439" t="s">
        <v>27</v>
      </c>
      <c r="H439" s="7">
        <f t="shared" si="1"/>
        <v>2.1772939346811913</v>
      </c>
    </row>
    <row r="440" spans="1:8" x14ac:dyDescent="0.35">
      <c r="A440" t="s">
        <v>35</v>
      </c>
      <c r="B440">
        <v>2017</v>
      </c>
      <c r="C440" t="s">
        <v>39</v>
      </c>
      <c r="D440">
        <v>131.4</v>
      </c>
      <c r="E440" t="s">
        <v>28</v>
      </c>
      <c r="F440">
        <v>116.7</v>
      </c>
      <c r="G440" t="s">
        <v>54</v>
      </c>
      <c r="H440" s="7">
        <f t="shared" si="1"/>
        <v>2.1772939346811913</v>
      </c>
    </row>
    <row r="441" spans="1:8" x14ac:dyDescent="0.35">
      <c r="A441" t="s">
        <v>35</v>
      </c>
      <c r="B441">
        <v>2017</v>
      </c>
      <c r="C441" t="s">
        <v>39</v>
      </c>
      <c r="D441">
        <v>131.4</v>
      </c>
      <c r="E441" t="s">
        <v>29</v>
      </c>
      <c r="F441">
        <v>125.7</v>
      </c>
      <c r="G441" t="s">
        <v>56</v>
      </c>
      <c r="H441" s="7">
        <f t="shared" si="1"/>
        <v>2.1772939346811913</v>
      </c>
    </row>
    <row r="442" spans="1:8" x14ac:dyDescent="0.35">
      <c r="A442" t="s">
        <v>35</v>
      </c>
      <c r="B442">
        <v>2017</v>
      </c>
      <c r="C442" t="s">
        <v>39</v>
      </c>
      <c r="D442">
        <v>131.4</v>
      </c>
      <c r="E442" t="s">
        <v>30</v>
      </c>
      <c r="F442">
        <v>134.80000000000001</v>
      </c>
      <c r="G442" t="s">
        <v>30</v>
      </c>
      <c r="H442" s="7">
        <f t="shared" si="1"/>
        <v>2.1772939346811913</v>
      </c>
    </row>
    <row r="443" spans="1:8" x14ac:dyDescent="0.35">
      <c r="A443" t="s">
        <v>35</v>
      </c>
      <c r="B443">
        <v>2017</v>
      </c>
      <c r="C443" t="s">
        <v>39</v>
      </c>
      <c r="D443">
        <v>131.4</v>
      </c>
      <c r="E443" t="s">
        <v>31</v>
      </c>
      <c r="F443">
        <v>123</v>
      </c>
      <c r="G443" t="s">
        <v>53</v>
      </c>
      <c r="H443" s="7">
        <f t="shared" si="1"/>
        <v>2.1772939346811913</v>
      </c>
    </row>
    <row r="444" spans="1:8" x14ac:dyDescent="0.35">
      <c r="A444" t="s">
        <v>35</v>
      </c>
      <c r="B444">
        <v>2017</v>
      </c>
      <c r="C444" t="s">
        <v>39</v>
      </c>
      <c r="D444">
        <v>131.4</v>
      </c>
      <c r="E444" t="s">
        <v>32</v>
      </c>
      <c r="F444">
        <v>125.3</v>
      </c>
      <c r="G444" t="s">
        <v>32</v>
      </c>
      <c r="H444" s="7">
        <f t="shared" ref="H444:H507" si="2">(D444-D132)/D132*100</f>
        <v>2.1772939346811913</v>
      </c>
    </row>
    <row r="445" spans="1:8" x14ac:dyDescent="0.35">
      <c r="A445" t="s">
        <v>35</v>
      </c>
      <c r="B445">
        <v>2017</v>
      </c>
      <c r="C445" t="s">
        <v>40</v>
      </c>
      <c r="D445">
        <v>132</v>
      </c>
      <c r="E445" t="s">
        <v>7</v>
      </c>
      <c r="F445">
        <v>133.30000000000001</v>
      </c>
      <c r="G445" t="s">
        <v>49</v>
      </c>
      <c r="H445" s="7">
        <f t="shared" si="2"/>
        <v>1.4604150653343626</v>
      </c>
    </row>
    <row r="446" spans="1:8" x14ac:dyDescent="0.35">
      <c r="A446" t="s">
        <v>35</v>
      </c>
      <c r="B446">
        <v>2017</v>
      </c>
      <c r="C446" t="s">
        <v>40</v>
      </c>
      <c r="D446">
        <v>132</v>
      </c>
      <c r="E446" t="s">
        <v>8</v>
      </c>
      <c r="F446">
        <v>145.5</v>
      </c>
      <c r="G446" t="s">
        <v>49</v>
      </c>
      <c r="H446" s="7">
        <f t="shared" si="2"/>
        <v>1.4604150653343626</v>
      </c>
    </row>
    <row r="447" spans="1:8" x14ac:dyDescent="0.35">
      <c r="A447" t="s">
        <v>35</v>
      </c>
      <c r="B447">
        <v>2017</v>
      </c>
      <c r="C447" t="s">
        <v>40</v>
      </c>
      <c r="D447">
        <v>132</v>
      </c>
      <c r="E447" t="s">
        <v>9</v>
      </c>
      <c r="F447">
        <v>128.1</v>
      </c>
      <c r="G447" t="s">
        <v>49</v>
      </c>
      <c r="H447" s="7">
        <f t="shared" si="2"/>
        <v>1.4604150653343626</v>
      </c>
    </row>
    <row r="448" spans="1:8" x14ac:dyDescent="0.35">
      <c r="A448" t="s">
        <v>35</v>
      </c>
      <c r="B448">
        <v>2017</v>
      </c>
      <c r="C448" t="s">
        <v>40</v>
      </c>
      <c r="D448">
        <v>132</v>
      </c>
      <c r="E448" t="s">
        <v>10</v>
      </c>
      <c r="F448">
        <v>138.1</v>
      </c>
      <c r="G448" t="s">
        <v>49</v>
      </c>
      <c r="H448" s="7">
        <f t="shared" si="2"/>
        <v>1.4604150653343626</v>
      </c>
    </row>
    <row r="449" spans="1:8" x14ac:dyDescent="0.35">
      <c r="A449" t="s">
        <v>35</v>
      </c>
      <c r="B449">
        <v>2017</v>
      </c>
      <c r="C449" t="s">
        <v>40</v>
      </c>
      <c r="D449">
        <v>132</v>
      </c>
      <c r="E449" t="s">
        <v>11</v>
      </c>
      <c r="F449">
        <v>118.2</v>
      </c>
      <c r="G449" t="s">
        <v>49</v>
      </c>
      <c r="H449" s="7">
        <f t="shared" si="2"/>
        <v>1.4604150653343626</v>
      </c>
    </row>
    <row r="450" spans="1:8" x14ac:dyDescent="0.35">
      <c r="A450" t="s">
        <v>35</v>
      </c>
      <c r="B450">
        <v>2017</v>
      </c>
      <c r="C450" t="s">
        <v>40</v>
      </c>
      <c r="D450">
        <v>132</v>
      </c>
      <c r="E450" t="s">
        <v>12</v>
      </c>
      <c r="F450">
        <v>139.19999999999999</v>
      </c>
      <c r="G450" t="s">
        <v>49</v>
      </c>
      <c r="H450" s="7">
        <f t="shared" si="2"/>
        <v>1.4604150653343626</v>
      </c>
    </row>
    <row r="451" spans="1:8" x14ac:dyDescent="0.35">
      <c r="A451" t="s">
        <v>35</v>
      </c>
      <c r="B451">
        <v>2017</v>
      </c>
      <c r="C451" t="s">
        <v>40</v>
      </c>
      <c r="D451">
        <v>132</v>
      </c>
      <c r="E451" t="s">
        <v>13</v>
      </c>
      <c r="F451">
        <v>133.30000000000001</v>
      </c>
      <c r="G451" t="s">
        <v>49</v>
      </c>
      <c r="H451" s="7">
        <f t="shared" si="2"/>
        <v>1.4604150653343626</v>
      </c>
    </row>
    <row r="452" spans="1:8" x14ac:dyDescent="0.35">
      <c r="A452" t="s">
        <v>35</v>
      </c>
      <c r="B452">
        <v>2017</v>
      </c>
      <c r="C452" t="s">
        <v>40</v>
      </c>
      <c r="D452">
        <v>132</v>
      </c>
      <c r="E452" t="s">
        <v>14</v>
      </c>
      <c r="F452">
        <v>136.19999999999999</v>
      </c>
      <c r="G452" t="s">
        <v>49</v>
      </c>
      <c r="H452" s="7">
        <f t="shared" si="2"/>
        <v>1.4604150653343626</v>
      </c>
    </row>
    <row r="453" spans="1:8" x14ac:dyDescent="0.35">
      <c r="A453" t="s">
        <v>35</v>
      </c>
      <c r="B453">
        <v>2017</v>
      </c>
      <c r="C453" t="s">
        <v>40</v>
      </c>
      <c r="D453">
        <v>132</v>
      </c>
      <c r="E453" t="s">
        <v>15</v>
      </c>
      <c r="F453">
        <v>119.6</v>
      </c>
      <c r="G453" t="s">
        <v>49</v>
      </c>
      <c r="H453" s="7">
        <f t="shared" si="2"/>
        <v>1.4604150653343626</v>
      </c>
    </row>
    <row r="454" spans="1:8" x14ac:dyDescent="0.35">
      <c r="A454" t="s">
        <v>35</v>
      </c>
      <c r="B454">
        <v>2017</v>
      </c>
      <c r="C454" t="s">
        <v>40</v>
      </c>
      <c r="D454">
        <v>132</v>
      </c>
      <c r="E454" t="s">
        <v>16</v>
      </c>
      <c r="F454">
        <v>135.30000000000001</v>
      </c>
      <c r="G454" t="s">
        <v>49</v>
      </c>
      <c r="H454" s="7">
        <f t="shared" si="2"/>
        <v>1.4604150653343626</v>
      </c>
    </row>
    <row r="455" spans="1:8" x14ac:dyDescent="0.35">
      <c r="A455" t="s">
        <v>35</v>
      </c>
      <c r="B455">
        <v>2017</v>
      </c>
      <c r="C455" t="s">
        <v>40</v>
      </c>
      <c r="D455">
        <v>132</v>
      </c>
      <c r="E455" t="s">
        <v>17</v>
      </c>
      <c r="F455">
        <v>127.8</v>
      </c>
      <c r="G455" t="s">
        <v>49</v>
      </c>
      <c r="H455" s="7">
        <f t="shared" si="2"/>
        <v>1.4604150653343626</v>
      </c>
    </row>
    <row r="456" spans="1:8" x14ac:dyDescent="0.35">
      <c r="A456" t="s">
        <v>35</v>
      </c>
      <c r="B456">
        <v>2017</v>
      </c>
      <c r="C456" t="s">
        <v>40</v>
      </c>
      <c r="D456">
        <v>132</v>
      </c>
      <c r="E456" t="s">
        <v>18</v>
      </c>
      <c r="F456">
        <v>144.9</v>
      </c>
      <c r="G456" t="s">
        <v>49</v>
      </c>
      <c r="H456" s="7">
        <f t="shared" si="2"/>
        <v>1.4604150653343626</v>
      </c>
    </row>
    <row r="457" spans="1:8" x14ac:dyDescent="0.35">
      <c r="A457" t="s">
        <v>35</v>
      </c>
      <c r="B457">
        <v>2017</v>
      </c>
      <c r="C457" t="s">
        <v>40</v>
      </c>
      <c r="D457">
        <v>132</v>
      </c>
      <c r="E457" t="s">
        <v>19</v>
      </c>
      <c r="F457">
        <v>135.19999999999999</v>
      </c>
      <c r="G457" t="s">
        <v>49</v>
      </c>
      <c r="H457" s="7">
        <f t="shared" si="2"/>
        <v>1.4604150653343626</v>
      </c>
    </row>
    <row r="458" spans="1:8" x14ac:dyDescent="0.35">
      <c r="A458" t="s">
        <v>35</v>
      </c>
      <c r="B458">
        <v>2017</v>
      </c>
      <c r="C458" t="s">
        <v>40</v>
      </c>
      <c r="D458">
        <v>132</v>
      </c>
      <c r="E458" t="s">
        <v>20</v>
      </c>
      <c r="F458">
        <v>146.5</v>
      </c>
      <c r="G458" t="s">
        <v>50</v>
      </c>
      <c r="H458" s="7">
        <f t="shared" si="2"/>
        <v>1.4604150653343626</v>
      </c>
    </row>
    <row r="459" spans="1:8" x14ac:dyDescent="0.35">
      <c r="A459" t="s">
        <v>35</v>
      </c>
      <c r="B459">
        <v>2017</v>
      </c>
      <c r="C459" t="s">
        <v>40</v>
      </c>
      <c r="D459">
        <v>132</v>
      </c>
      <c r="E459" t="s">
        <v>21</v>
      </c>
      <c r="F459">
        <v>138.5</v>
      </c>
      <c r="G459" t="s">
        <v>51</v>
      </c>
      <c r="H459" s="7">
        <f t="shared" si="2"/>
        <v>1.4604150653343626</v>
      </c>
    </row>
    <row r="460" spans="1:8" x14ac:dyDescent="0.35">
      <c r="A460" t="s">
        <v>35</v>
      </c>
      <c r="B460">
        <v>2017</v>
      </c>
      <c r="C460" t="s">
        <v>40</v>
      </c>
      <c r="D460">
        <v>132</v>
      </c>
      <c r="E460" t="s">
        <v>22</v>
      </c>
      <c r="F460">
        <v>131.69999999999999</v>
      </c>
      <c r="G460" t="s">
        <v>51</v>
      </c>
      <c r="H460" s="7">
        <f t="shared" si="2"/>
        <v>1.4604150653343626</v>
      </c>
    </row>
    <row r="461" spans="1:8" x14ac:dyDescent="0.35">
      <c r="A461" t="s">
        <v>35</v>
      </c>
      <c r="B461">
        <v>2017</v>
      </c>
      <c r="C461" t="s">
        <v>40</v>
      </c>
      <c r="D461">
        <v>132</v>
      </c>
      <c r="E461" t="s">
        <v>23</v>
      </c>
      <c r="F461">
        <v>137.5</v>
      </c>
      <c r="G461" t="s">
        <v>51</v>
      </c>
      <c r="H461" s="7">
        <f t="shared" si="2"/>
        <v>1.4604150653343626</v>
      </c>
    </row>
    <row r="462" spans="1:8" x14ac:dyDescent="0.35">
      <c r="A462" t="s">
        <v>35</v>
      </c>
      <c r="B462">
        <v>2017</v>
      </c>
      <c r="C462" t="s">
        <v>40</v>
      </c>
      <c r="D462">
        <v>132</v>
      </c>
      <c r="E462" t="s">
        <v>24</v>
      </c>
      <c r="F462">
        <v>131.4</v>
      </c>
      <c r="G462" t="s">
        <v>24</v>
      </c>
      <c r="H462" s="7">
        <f t="shared" si="2"/>
        <v>1.4604150653343626</v>
      </c>
    </row>
    <row r="463" spans="1:8" x14ac:dyDescent="0.35">
      <c r="A463" t="s">
        <v>35</v>
      </c>
      <c r="B463">
        <v>2017</v>
      </c>
      <c r="C463" t="s">
        <v>40</v>
      </c>
      <c r="D463">
        <v>132</v>
      </c>
      <c r="E463" t="s">
        <v>25</v>
      </c>
      <c r="F463">
        <v>128.80000000000001</v>
      </c>
      <c r="G463" t="s">
        <v>55</v>
      </c>
      <c r="H463" s="7">
        <f t="shared" si="2"/>
        <v>1.4604150653343626</v>
      </c>
    </row>
    <row r="464" spans="1:8" x14ac:dyDescent="0.35">
      <c r="A464" t="s">
        <v>35</v>
      </c>
      <c r="B464">
        <v>2017</v>
      </c>
      <c r="C464" t="s">
        <v>40</v>
      </c>
      <c r="D464">
        <v>132</v>
      </c>
      <c r="E464" t="s">
        <v>26</v>
      </c>
      <c r="F464">
        <v>131.19999999999999</v>
      </c>
      <c r="G464" t="s">
        <v>52</v>
      </c>
      <c r="H464" s="7">
        <f t="shared" si="2"/>
        <v>1.4604150653343626</v>
      </c>
    </row>
    <row r="465" spans="1:8" x14ac:dyDescent="0.35">
      <c r="A465" t="s">
        <v>35</v>
      </c>
      <c r="B465">
        <v>2017</v>
      </c>
      <c r="C465" t="s">
        <v>40</v>
      </c>
      <c r="D465">
        <v>132</v>
      </c>
      <c r="E465" t="s">
        <v>27</v>
      </c>
      <c r="F465">
        <v>128.5</v>
      </c>
      <c r="G465" t="s">
        <v>27</v>
      </c>
      <c r="H465" s="7">
        <f t="shared" si="2"/>
        <v>1.4604150653343626</v>
      </c>
    </row>
    <row r="466" spans="1:8" x14ac:dyDescent="0.35">
      <c r="A466" t="s">
        <v>35</v>
      </c>
      <c r="B466">
        <v>2017</v>
      </c>
      <c r="C466" t="s">
        <v>40</v>
      </c>
      <c r="D466">
        <v>132</v>
      </c>
      <c r="E466" t="s">
        <v>28</v>
      </c>
      <c r="F466">
        <v>116.5</v>
      </c>
      <c r="G466" t="s">
        <v>54</v>
      </c>
      <c r="H466" s="7">
        <f t="shared" si="2"/>
        <v>1.4604150653343626</v>
      </c>
    </row>
    <row r="467" spans="1:8" x14ac:dyDescent="0.35">
      <c r="A467" t="s">
        <v>35</v>
      </c>
      <c r="B467">
        <v>2017</v>
      </c>
      <c r="C467" t="s">
        <v>40</v>
      </c>
      <c r="D467">
        <v>132</v>
      </c>
      <c r="E467" t="s">
        <v>29</v>
      </c>
      <c r="F467">
        <v>125.9</v>
      </c>
      <c r="G467" t="s">
        <v>56</v>
      </c>
      <c r="H467" s="7">
        <f t="shared" si="2"/>
        <v>1.4604150653343626</v>
      </c>
    </row>
    <row r="468" spans="1:8" x14ac:dyDescent="0.35">
      <c r="A468" t="s">
        <v>35</v>
      </c>
      <c r="B468">
        <v>2017</v>
      </c>
      <c r="C468" t="s">
        <v>40</v>
      </c>
      <c r="D468">
        <v>132</v>
      </c>
      <c r="E468" t="s">
        <v>30</v>
      </c>
      <c r="F468">
        <v>135.4</v>
      </c>
      <c r="G468" t="s">
        <v>30</v>
      </c>
      <c r="H468" s="7">
        <f t="shared" si="2"/>
        <v>1.4604150653343626</v>
      </c>
    </row>
    <row r="469" spans="1:8" x14ac:dyDescent="0.35">
      <c r="A469" t="s">
        <v>35</v>
      </c>
      <c r="B469">
        <v>2017</v>
      </c>
      <c r="C469" t="s">
        <v>40</v>
      </c>
      <c r="D469">
        <v>132</v>
      </c>
      <c r="E469" t="s">
        <v>31</v>
      </c>
      <c r="F469">
        <v>123.4</v>
      </c>
      <c r="G469" t="s">
        <v>53</v>
      </c>
      <c r="H469" s="7">
        <f t="shared" si="2"/>
        <v>1.4604150653343626</v>
      </c>
    </row>
    <row r="470" spans="1:8" x14ac:dyDescent="0.35">
      <c r="A470" t="s">
        <v>35</v>
      </c>
      <c r="B470">
        <v>2017</v>
      </c>
      <c r="C470" t="s">
        <v>40</v>
      </c>
      <c r="D470">
        <v>132</v>
      </c>
      <c r="E470" t="s">
        <v>32</v>
      </c>
      <c r="F470">
        <v>125.5</v>
      </c>
      <c r="G470" t="s">
        <v>32</v>
      </c>
      <c r="H470" s="7">
        <f t="shared" si="2"/>
        <v>1.4604150653343626</v>
      </c>
    </row>
    <row r="471" spans="1:8" x14ac:dyDescent="0.35">
      <c r="A471" t="s">
        <v>35</v>
      </c>
      <c r="B471">
        <v>2017</v>
      </c>
      <c r="C471" t="s">
        <v>41</v>
      </c>
      <c r="D471">
        <v>134.19999999999999</v>
      </c>
      <c r="E471" t="s">
        <v>7</v>
      </c>
      <c r="F471">
        <v>133.6</v>
      </c>
      <c r="G471" t="s">
        <v>49</v>
      </c>
      <c r="H471" s="7">
        <f t="shared" si="2"/>
        <v>2.3646071700991569</v>
      </c>
    </row>
    <row r="472" spans="1:8" x14ac:dyDescent="0.35">
      <c r="A472" t="s">
        <v>35</v>
      </c>
      <c r="B472">
        <v>2017</v>
      </c>
      <c r="C472" t="s">
        <v>41</v>
      </c>
      <c r="D472">
        <v>134.19999999999999</v>
      </c>
      <c r="E472" t="s">
        <v>8</v>
      </c>
      <c r="F472">
        <v>145.69999999999999</v>
      </c>
      <c r="G472" t="s">
        <v>49</v>
      </c>
      <c r="H472" s="7">
        <f t="shared" si="2"/>
        <v>2.3646071700991569</v>
      </c>
    </row>
    <row r="473" spans="1:8" x14ac:dyDescent="0.35">
      <c r="A473" t="s">
        <v>35</v>
      </c>
      <c r="B473">
        <v>2017</v>
      </c>
      <c r="C473" t="s">
        <v>41</v>
      </c>
      <c r="D473">
        <v>134.19999999999999</v>
      </c>
      <c r="E473" t="s">
        <v>9</v>
      </c>
      <c r="F473">
        <v>129.6</v>
      </c>
      <c r="G473" t="s">
        <v>49</v>
      </c>
      <c r="H473" s="7">
        <f t="shared" si="2"/>
        <v>2.3646071700991569</v>
      </c>
    </row>
    <row r="474" spans="1:8" x14ac:dyDescent="0.35">
      <c r="A474" t="s">
        <v>35</v>
      </c>
      <c r="B474">
        <v>2017</v>
      </c>
      <c r="C474" t="s">
        <v>41</v>
      </c>
      <c r="D474">
        <v>134.19999999999999</v>
      </c>
      <c r="E474" t="s">
        <v>10</v>
      </c>
      <c r="F474">
        <v>138.5</v>
      </c>
      <c r="G474" t="s">
        <v>49</v>
      </c>
      <c r="H474" s="7">
        <f t="shared" si="2"/>
        <v>2.3646071700991569</v>
      </c>
    </row>
    <row r="475" spans="1:8" x14ac:dyDescent="0.35">
      <c r="A475" t="s">
        <v>35</v>
      </c>
      <c r="B475">
        <v>2017</v>
      </c>
      <c r="C475" t="s">
        <v>41</v>
      </c>
      <c r="D475">
        <v>134.19999999999999</v>
      </c>
      <c r="E475" t="s">
        <v>11</v>
      </c>
      <c r="F475">
        <v>118.1</v>
      </c>
      <c r="G475" t="s">
        <v>49</v>
      </c>
      <c r="H475" s="7">
        <f t="shared" si="2"/>
        <v>2.3646071700991569</v>
      </c>
    </row>
    <row r="476" spans="1:8" x14ac:dyDescent="0.35">
      <c r="A476" t="s">
        <v>35</v>
      </c>
      <c r="B476">
        <v>2017</v>
      </c>
      <c r="C476" t="s">
        <v>41</v>
      </c>
      <c r="D476">
        <v>134.19999999999999</v>
      </c>
      <c r="E476" t="s">
        <v>12</v>
      </c>
      <c r="F476">
        <v>141.80000000000001</v>
      </c>
      <c r="G476" t="s">
        <v>49</v>
      </c>
      <c r="H476" s="7">
        <f t="shared" si="2"/>
        <v>2.3646071700991569</v>
      </c>
    </row>
    <row r="477" spans="1:8" x14ac:dyDescent="0.35">
      <c r="A477" t="s">
        <v>35</v>
      </c>
      <c r="B477">
        <v>2017</v>
      </c>
      <c r="C477" t="s">
        <v>41</v>
      </c>
      <c r="D477">
        <v>134.19999999999999</v>
      </c>
      <c r="E477" t="s">
        <v>13</v>
      </c>
      <c r="F477">
        <v>159.5</v>
      </c>
      <c r="G477" t="s">
        <v>49</v>
      </c>
      <c r="H477" s="7">
        <f t="shared" si="2"/>
        <v>2.3646071700991569</v>
      </c>
    </row>
    <row r="478" spans="1:8" x14ac:dyDescent="0.35">
      <c r="A478" t="s">
        <v>35</v>
      </c>
      <c r="B478">
        <v>2017</v>
      </c>
      <c r="C478" t="s">
        <v>41</v>
      </c>
      <c r="D478">
        <v>134.19999999999999</v>
      </c>
      <c r="E478" t="s">
        <v>14</v>
      </c>
      <c r="F478">
        <v>133.6</v>
      </c>
      <c r="G478" t="s">
        <v>49</v>
      </c>
      <c r="H478" s="7">
        <f t="shared" si="2"/>
        <v>2.3646071700991569</v>
      </c>
    </row>
    <row r="479" spans="1:8" x14ac:dyDescent="0.35">
      <c r="A479" t="s">
        <v>35</v>
      </c>
      <c r="B479">
        <v>2017</v>
      </c>
      <c r="C479" t="s">
        <v>41</v>
      </c>
      <c r="D479">
        <v>134.19999999999999</v>
      </c>
      <c r="E479" t="s">
        <v>15</v>
      </c>
      <c r="F479">
        <v>120.5</v>
      </c>
      <c r="G479" t="s">
        <v>49</v>
      </c>
      <c r="H479" s="7">
        <f t="shared" si="2"/>
        <v>2.3646071700991569</v>
      </c>
    </row>
    <row r="480" spans="1:8" x14ac:dyDescent="0.35">
      <c r="A480" t="s">
        <v>35</v>
      </c>
      <c r="B480">
        <v>2017</v>
      </c>
      <c r="C480" t="s">
        <v>41</v>
      </c>
      <c r="D480">
        <v>134.19999999999999</v>
      </c>
      <c r="E480" t="s">
        <v>16</v>
      </c>
      <c r="F480">
        <v>135.19999999999999</v>
      </c>
      <c r="G480" t="s">
        <v>49</v>
      </c>
      <c r="H480" s="7">
        <f t="shared" si="2"/>
        <v>2.3646071700991569</v>
      </c>
    </row>
    <row r="481" spans="1:8" x14ac:dyDescent="0.35">
      <c r="A481" t="s">
        <v>35</v>
      </c>
      <c r="B481">
        <v>2017</v>
      </c>
      <c r="C481" t="s">
        <v>41</v>
      </c>
      <c r="D481">
        <v>134.19999999999999</v>
      </c>
      <c r="E481" t="s">
        <v>17</v>
      </c>
      <c r="F481">
        <v>128.5</v>
      </c>
      <c r="G481" t="s">
        <v>49</v>
      </c>
      <c r="H481" s="7">
        <f t="shared" si="2"/>
        <v>2.3646071700991569</v>
      </c>
    </row>
    <row r="482" spans="1:8" x14ac:dyDescent="0.35">
      <c r="A482" t="s">
        <v>35</v>
      </c>
      <c r="B482">
        <v>2017</v>
      </c>
      <c r="C482" t="s">
        <v>41</v>
      </c>
      <c r="D482">
        <v>134.19999999999999</v>
      </c>
      <c r="E482" t="s">
        <v>18</v>
      </c>
      <c r="F482">
        <v>145.80000000000001</v>
      </c>
      <c r="G482" t="s">
        <v>49</v>
      </c>
      <c r="H482" s="7">
        <f t="shared" si="2"/>
        <v>2.3646071700991569</v>
      </c>
    </row>
    <row r="483" spans="1:8" x14ac:dyDescent="0.35">
      <c r="A483" t="s">
        <v>35</v>
      </c>
      <c r="B483">
        <v>2017</v>
      </c>
      <c r="C483" t="s">
        <v>41</v>
      </c>
      <c r="D483">
        <v>134.19999999999999</v>
      </c>
      <c r="E483" t="s">
        <v>19</v>
      </c>
      <c r="F483">
        <v>139</v>
      </c>
      <c r="G483" t="s">
        <v>49</v>
      </c>
      <c r="H483" s="7">
        <f t="shared" si="2"/>
        <v>2.3646071700991569</v>
      </c>
    </row>
    <row r="484" spans="1:8" x14ac:dyDescent="0.35">
      <c r="A484" t="s">
        <v>35</v>
      </c>
      <c r="B484">
        <v>2017</v>
      </c>
      <c r="C484" t="s">
        <v>41</v>
      </c>
      <c r="D484">
        <v>134.19999999999999</v>
      </c>
      <c r="E484" t="s">
        <v>20</v>
      </c>
      <c r="F484">
        <v>148.19999999999999</v>
      </c>
      <c r="G484" t="s">
        <v>50</v>
      </c>
      <c r="H484" s="7">
        <f t="shared" si="2"/>
        <v>2.3646071700991569</v>
      </c>
    </row>
    <row r="485" spans="1:8" x14ac:dyDescent="0.35">
      <c r="A485" t="s">
        <v>35</v>
      </c>
      <c r="B485">
        <v>2017</v>
      </c>
      <c r="C485" t="s">
        <v>41</v>
      </c>
      <c r="D485">
        <v>134.19999999999999</v>
      </c>
      <c r="E485" t="s">
        <v>21</v>
      </c>
      <c r="F485">
        <v>139.30000000000001</v>
      </c>
      <c r="G485" t="s">
        <v>51</v>
      </c>
      <c r="H485" s="7">
        <f t="shared" si="2"/>
        <v>2.3646071700991569</v>
      </c>
    </row>
    <row r="486" spans="1:8" x14ac:dyDescent="0.35">
      <c r="A486" t="s">
        <v>35</v>
      </c>
      <c r="B486">
        <v>2017</v>
      </c>
      <c r="C486" t="s">
        <v>41</v>
      </c>
      <c r="D486">
        <v>134.19999999999999</v>
      </c>
      <c r="E486" t="s">
        <v>22</v>
      </c>
      <c r="F486">
        <v>132.1</v>
      </c>
      <c r="G486" t="s">
        <v>51</v>
      </c>
      <c r="H486" s="7">
        <f t="shared" si="2"/>
        <v>2.3646071700991569</v>
      </c>
    </row>
    <row r="487" spans="1:8" x14ac:dyDescent="0.35">
      <c r="A487" t="s">
        <v>35</v>
      </c>
      <c r="B487">
        <v>2017</v>
      </c>
      <c r="C487" t="s">
        <v>41</v>
      </c>
      <c r="D487">
        <v>134.19999999999999</v>
      </c>
      <c r="E487" t="s">
        <v>23</v>
      </c>
      <c r="F487">
        <v>138.30000000000001</v>
      </c>
      <c r="G487" t="s">
        <v>51</v>
      </c>
      <c r="H487" s="7">
        <f t="shared" si="2"/>
        <v>2.3646071700991569</v>
      </c>
    </row>
    <row r="488" spans="1:8" x14ac:dyDescent="0.35">
      <c r="A488" t="s">
        <v>35</v>
      </c>
      <c r="B488">
        <v>2017</v>
      </c>
      <c r="C488" t="s">
        <v>41</v>
      </c>
      <c r="D488">
        <v>134.19999999999999</v>
      </c>
      <c r="E488" t="s">
        <v>24</v>
      </c>
      <c r="F488">
        <v>132.6</v>
      </c>
      <c r="G488" t="s">
        <v>24</v>
      </c>
      <c r="H488" s="7">
        <f t="shared" si="2"/>
        <v>2.3646071700991569</v>
      </c>
    </row>
    <row r="489" spans="1:8" x14ac:dyDescent="0.35">
      <c r="A489" t="s">
        <v>35</v>
      </c>
      <c r="B489">
        <v>2017</v>
      </c>
      <c r="C489" t="s">
        <v>41</v>
      </c>
      <c r="D489">
        <v>134.19999999999999</v>
      </c>
      <c r="E489" t="s">
        <v>25</v>
      </c>
      <c r="F489">
        <v>129.4</v>
      </c>
      <c r="G489" t="s">
        <v>55</v>
      </c>
      <c r="H489" s="7">
        <f t="shared" si="2"/>
        <v>2.3646071700991569</v>
      </c>
    </row>
    <row r="490" spans="1:8" x14ac:dyDescent="0.35">
      <c r="A490" t="s">
        <v>35</v>
      </c>
      <c r="B490">
        <v>2017</v>
      </c>
      <c r="C490" t="s">
        <v>41</v>
      </c>
      <c r="D490">
        <v>134.19999999999999</v>
      </c>
      <c r="E490" t="s">
        <v>26</v>
      </c>
      <c r="F490">
        <v>131.9</v>
      </c>
      <c r="G490" t="s">
        <v>52</v>
      </c>
      <c r="H490" s="7">
        <f t="shared" si="2"/>
        <v>2.3646071700991569</v>
      </c>
    </row>
    <row r="491" spans="1:8" x14ac:dyDescent="0.35">
      <c r="A491" t="s">
        <v>35</v>
      </c>
      <c r="B491">
        <v>2017</v>
      </c>
      <c r="C491" t="s">
        <v>41</v>
      </c>
      <c r="D491">
        <v>134.19999999999999</v>
      </c>
      <c r="E491" t="s">
        <v>27</v>
      </c>
      <c r="F491">
        <v>129.4</v>
      </c>
      <c r="G491" t="s">
        <v>27</v>
      </c>
      <c r="H491" s="7">
        <f t="shared" si="2"/>
        <v>2.3646071700991569</v>
      </c>
    </row>
    <row r="492" spans="1:8" x14ac:dyDescent="0.35">
      <c r="A492" t="s">
        <v>35</v>
      </c>
      <c r="B492">
        <v>2017</v>
      </c>
      <c r="C492" t="s">
        <v>41</v>
      </c>
      <c r="D492">
        <v>134.19999999999999</v>
      </c>
      <c r="E492" t="s">
        <v>28</v>
      </c>
      <c r="F492">
        <v>116</v>
      </c>
      <c r="G492" t="s">
        <v>54</v>
      </c>
      <c r="H492" s="7">
        <f t="shared" si="2"/>
        <v>2.3646071700991569</v>
      </c>
    </row>
    <row r="493" spans="1:8" x14ac:dyDescent="0.35">
      <c r="A493" t="s">
        <v>35</v>
      </c>
      <c r="B493">
        <v>2017</v>
      </c>
      <c r="C493" t="s">
        <v>41</v>
      </c>
      <c r="D493">
        <v>134.19999999999999</v>
      </c>
      <c r="E493" t="s">
        <v>29</v>
      </c>
      <c r="F493">
        <v>126.6</v>
      </c>
      <c r="G493" t="s">
        <v>56</v>
      </c>
      <c r="H493" s="7">
        <f t="shared" si="2"/>
        <v>2.3646071700991569</v>
      </c>
    </row>
    <row r="494" spans="1:8" x14ac:dyDescent="0.35">
      <c r="A494" t="s">
        <v>35</v>
      </c>
      <c r="B494">
        <v>2017</v>
      </c>
      <c r="C494" t="s">
        <v>41</v>
      </c>
      <c r="D494">
        <v>134.19999999999999</v>
      </c>
      <c r="E494" t="s">
        <v>30</v>
      </c>
      <c r="F494">
        <v>136.80000000000001</v>
      </c>
      <c r="G494" t="s">
        <v>30</v>
      </c>
      <c r="H494" s="7">
        <f t="shared" si="2"/>
        <v>2.3646071700991569</v>
      </c>
    </row>
    <row r="495" spans="1:8" x14ac:dyDescent="0.35">
      <c r="A495" t="s">
        <v>35</v>
      </c>
      <c r="B495">
        <v>2017</v>
      </c>
      <c r="C495" t="s">
        <v>41</v>
      </c>
      <c r="D495">
        <v>134.19999999999999</v>
      </c>
      <c r="E495" t="s">
        <v>31</v>
      </c>
      <c r="F495">
        <v>123.6</v>
      </c>
      <c r="G495" t="s">
        <v>53</v>
      </c>
      <c r="H495" s="7">
        <f t="shared" si="2"/>
        <v>2.3646071700991569</v>
      </c>
    </row>
    <row r="496" spans="1:8" x14ac:dyDescent="0.35">
      <c r="A496" t="s">
        <v>35</v>
      </c>
      <c r="B496">
        <v>2017</v>
      </c>
      <c r="C496" t="s">
        <v>41</v>
      </c>
      <c r="D496">
        <v>134.19999999999999</v>
      </c>
      <c r="E496" t="s">
        <v>32</v>
      </c>
      <c r="F496">
        <v>125.9</v>
      </c>
      <c r="G496" t="s">
        <v>32</v>
      </c>
      <c r="H496" s="7">
        <f t="shared" si="2"/>
        <v>2.3646071700991569</v>
      </c>
    </row>
    <row r="497" spans="1:8" x14ac:dyDescent="0.35">
      <c r="A497" t="s">
        <v>35</v>
      </c>
      <c r="B497">
        <v>2017</v>
      </c>
      <c r="C497" t="s">
        <v>42</v>
      </c>
      <c r="D497">
        <v>135.4</v>
      </c>
      <c r="E497" t="s">
        <v>7</v>
      </c>
      <c r="F497">
        <v>134.30000000000001</v>
      </c>
      <c r="G497" t="s">
        <v>49</v>
      </c>
      <c r="H497" s="7">
        <f t="shared" si="2"/>
        <v>3.2799389778794903</v>
      </c>
    </row>
    <row r="498" spans="1:8" x14ac:dyDescent="0.35">
      <c r="A498" t="s">
        <v>35</v>
      </c>
      <c r="B498">
        <v>2017</v>
      </c>
      <c r="C498" t="s">
        <v>42</v>
      </c>
      <c r="D498">
        <v>135.4</v>
      </c>
      <c r="E498" t="s">
        <v>8</v>
      </c>
      <c r="F498">
        <v>143.4</v>
      </c>
      <c r="G498" t="s">
        <v>49</v>
      </c>
      <c r="H498" s="7">
        <f t="shared" si="2"/>
        <v>3.2799389778794903</v>
      </c>
    </row>
    <row r="499" spans="1:8" x14ac:dyDescent="0.35">
      <c r="A499" t="s">
        <v>35</v>
      </c>
      <c r="B499">
        <v>2017</v>
      </c>
      <c r="C499" t="s">
        <v>42</v>
      </c>
      <c r="D499">
        <v>135.4</v>
      </c>
      <c r="E499" t="s">
        <v>9</v>
      </c>
      <c r="F499">
        <v>129.30000000000001</v>
      </c>
      <c r="G499" t="s">
        <v>49</v>
      </c>
      <c r="H499" s="7">
        <f t="shared" si="2"/>
        <v>3.2799389778794903</v>
      </c>
    </row>
    <row r="500" spans="1:8" x14ac:dyDescent="0.35">
      <c r="A500" t="s">
        <v>35</v>
      </c>
      <c r="B500">
        <v>2017</v>
      </c>
      <c r="C500" t="s">
        <v>42</v>
      </c>
      <c r="D500">
        <v>135.4</v>
      </c>
      <c r="E500" t="s">
        <v>10</v>
      </c>
      <c r="F500">
        <v>139</v>
      </c>
      <c r="G500" t="s">
        <v>49</v>
      </c>
      <c r="H500" s="7">
        <f t="shared" si="2"/>
        <v>3.2799389778794903</v>
      </c>
    </row>
    <row r="501" spans="1:8" x14ac:dyDescent="0.35">
      <c r="A501" t="s">
        <v>35</v>
      </c>
      <c r="B501">
        <v>2017</v>
      </c>
      <c r="C501" t="s">
        <v>42</v>
      </c>
      <c r="D501">
        <v>135.4</v>
      </c>
      <c r="E501" t="s">
        <v>11</v>
      </c>
      <c r="F501">
        <v>118.1</v>
      </c>
      <c r="G501" t="s">
        <v>49</v>
      </c>
      <c r="H501" s="7">
        <f t="shared" si="2"/>
        <v>3.2799389778794903</v>
      </c>
    </row>
    <row r="502" spans="1:8" x14ac:dyDescent="0.35">
      <c r="A502" t="s">
        <v>35</v>
      </c>
      <c r="B502">
        <v>2017</v>
      </c>
      <c r="C502" t="s">
        <v>42</v>
      </c>
      <c r="D502">
        <v>135.4</v>
      </c>
      <c r="E502" t="s">
        <v>12</v>
      </c>
      <c r="F502">
        <v>145.5</v>
      </c>
      <c r="G502" t="s">
        <v>49</v>
      </c>
      <c r="H502" s="7">
        <f t="shared" si="2"/>
        <v>3.2799389778794903</v>
      </c>
    </row>
    <row r="503" spans="1:8" x14ac:dyDescent="0.35">
      <c r="A503" t="s">
        <v>35</v>
      </c>
      <c r="B503">
        <v>2017</v>
      </c>
      <c r="C503" t="s">
        <v>42</v>
      </c>
      <c r="D503">
        <v>135.4</v>
      </c>
      <c r="E503" t="s">
        <v>13</v>
      </c>
      <c r="F503">
        <v>168.6</v>
      </c>
      <c r="G503" t="s">
        <v>49</v>
      </c>
      <c r="H503" s="7">
        <f t="shared" si="2"/>
        <v>3.2799389778794903</v>
      </c>
    </row>
    <row r="504" spans="1:8" x14ac:dyDescent="0.35">
      <c r="A504" t="s">
        <v>35</v>
      </c>
      <c r="B504">
        <v>2017</v>
      </c>
      <c r="C504" t="s">
        <v>42</v>
      </c>
      <c r="D504">
        <v>135.4</v>
      </c>
      <c r="E504" t="s">
        <v>14</v>
      </c>
      <c r="F504">
        <v>132.69999999999999</v>
      </c>
      <c r="G504" t="s">
        <v>49</v>
      </c>
      <c r="H504" s="7">
        <f t="shared" si="2"/>
        <v>3.2799389778794903</v>
      </c>
    </row>
    <row r="505" spans="1:8" x14ac:dyDescent="0.35">
      <c r="A505" t="s">
        <v>35</v>
      </c>
      <c r="B505">
        <v>2017</v>
      </c>
      <c r="C505" t="s">
        <v>42</v>
      </c>
      <c r="D505">
        <v>135.4</v>
      </c>
      <c r="E505" t="s">
        <v>15</v>
      </c>
      <c r="F505">
        <v>121.2</v>
      </c>
      <c r="G505" t="s">
        <v>49</v>
      </c>
      <c r="H505" s="7">
        <f t="shared" si="2"/>
        <v>3.2799389778794903</v>
      </c>
    </row>
    <row r="506" spans="1:8" x14ac:dyDescent="0.35">
      <c r="A506" t="s">
        <v>35</v>
      </c>
      <c r="B506">
        <v>2017</v>
      </c>
      <c r="C506" t="s">
        <v>42</v>
      </c>
      <c r="D506">
        <v>135.4</v>
      </c>
      <c r="E506" t="s">
        <v>16</v>
      </c>
      <c r="F506">
        <v>135.6</v>
      </c>
      <c r="G506" t="s">
        <v>49</v>
      </c>
      <c r="H506" s="7">
        <f t="shared" si="2"/>
        <v>3.2799389778794903</v>
      </c>
    </row>
    <row r="507" spans="1:8" x14ac:dyDescent="0.35">
      <c r="A507" t="s">
        <v>35</v>
      </c>
      <c r="B507">
        <v>2017</v>
      </c>
      <c r="C507" t="s">
        <v>42</v>
      </c>
      <c r="D507">
        <v>135.4</v>
      </c>
      <c r="E507" t="s">
        <v>17</v>
      </c>
      <c r="F507">
        <v>128.69999999999999</v>
      </c>
      <c r="G507" t="s">
        <v>49</v>
      </c>
      <c r="H507" s="7">
        <f t="shared" si="2"/>
        <v>3.2799389778794903</v>
      </c>
    </row>
    <row r="508" spans="1:8" x14ac:dyDescent="0.35">
      <c r="A508" t="s">
        <v>35</v>
      </c>
      <c r="B508">
        <v>2017</v>
      </c>
      <c r="C508" t="s">
        <v>42</v>
      </c>
      <c r="D508">
        <v>135.4</v>
      </c>
      <c r="E508" t="s">
        <v>18</v>
      </c>
      <c r="F508">
        <v>146.80000000000001</v>
      </c>
      <c r="G508" t="s">
        <v>49</v>
      </c>
      <c r="H508" s="7">
        <f t="shared" ref="H508:H571" si="3">(D508-D196)/D196*100</f>
        <v>3.2799389778794903</v>
      </c>
    </row>
    <row r="509" spans="1:8" x14ac:dyDescent="0.35">
      <c r="A509" t="s">
        <v>35</v>
      </c>
      <c r="B509">
        <v>2017</v>
      </c>
      <c r="C509" t="s">
        <v>42</v>
      </c>
      <c r="D509">
        <v>135.4</v>
      </c>
      <c r="E509" t="s">
        <v>19</v>
      </c>
      <c r="F509">
        <v>140.6</v>
      </c>
      <c r="G509" t="s">
        <v>49</v>
      </c>
      <c r="H509" s="7">
        <f t="shared" si="3"/>
        <v>3.2799389778794903</v>
      </c>
    </row>
    <row r="510" spans="1:8" x14ac:dyDescent="0.35">
      <c r="A510" t="s">
        <v>35</v>
      </c>
      <c r="B510">
        <v>2017</v>
      </c>
      <c r="C510" t="s">
        <v>42</v>
      </c>
      <c r="D510">
        <v>135.4</v>
      </c>
      <c r="E510" t="s">
        <v>20</v>
      </c>
      <c r="F510">
        <v>149.80000000000001</v>
      </c>
      <c r="G510" t="s">
        <v>50</v>
      </c>
      <c r="H510" s="7">
        <f t="shared" si="3"/>
        <v>3.2799389778794903</v>
      </c>
    </row>
    <row r="511" spans="1:8" x14ac:dyDescent="0.35">
      <c r="A511" t="s">
        <v>35</v>
      </c>
      <c r="B511">
        <v>2017</v>
      </c>
      <c r="C511" t="s">
        <v>42</v>
      </c>
      <c r="D511">
        <v>135.4</v>
      </c>
      <c r="E511" t="s">
        <v>21</v>
      </c>
      <c r="F511">
        <v>140.30000000000001</v>
      </c>
      <c r="G511" t="s">
        <v>51</v>
      </c>
      <c r="H511" s="7">
        <f t="shared" si="3"/>
        <v>3.2799389778794903</v>
      </c>
    </row>
    <row r="512" spans="1:8" x14ac:dyDescent="0.35">
      <c r="A512" t="s">
        <v>35</v>
      </c>
      <c r="B512">
        <v>2017</v>
      </c>
      <c r="C512" t="s">
        <v>42</v>
      </c>
      <c r="D512">
        <v>135.4</v>
      </c>
      <c r="E512" t="s">
        <v>22</v>
      </c>
      <c r="F512">
        <v>133</v>
      </c>
      <c r="G512" t="s">
        <v>51</v>
      </c>
      <c r="H512" s="7">
        <f t="shared" si="3"/>
        <v>3.2799389778794903</v>
      </c>
    </row>
    <row r="513" spans="1:8" x14ac:dyDescent="0.35">
      <c r="A513" t="s">
        <v>35</v>
      </c>
      <c r="B513">
        <v>2017</v>
      </c>
      <c r="C513" t="s">
        <v>42</v>
      </c>
      <c r="D513">
        <v>135.4</v>
      </c>
      <c r="E513" t="s">
        <v>23</v>
      </c>
      <c r="F513">
        <v>139.30000000000001</v>
      </c>
      <c r="G513" t="s">
        <v>51</v>
      </c>
      <c r="H513" s="7">
        <f t="shared" si="3"/>
        <v>3.2799389778794903</v>
      </c>
    </row>
    <row r="514" spans="1:8" x14ac:dyDescent="0.35">
      <c r="A514" t="s">
        <v>35</v>
      </c>
      <c r="B514">
        <v>2017</v>
      </c>
      <c r="C514" t="s">
        <v>42</v>
      </c>
      <c r="D514">
        <v>135.4</v>
      </c>
      <c r="E514" t="s">
        <v>24</v>
      </c>
      <c r="F514">
        <v>134.4</v>
      </c>
      <c r="G514" t="s">
        <v>24</v>
      </c>
      <c r="H514" s="7">
        <f t="shared" si="3"/>
        <v>3.2799389778794903</v>
      </c>
    </row>
    <row r="515" spans="1:8" x14ac:dyDescent="0.35">
      <c r="A515" t="s">
        <v>35</v>
      </c>
      <c r="B515">
        <v>2017</v>
      </c>
      <c r="C515" t="s">
        <v>42</v>
      </c>
      <c r="D515">
        <v>135.4</v>
      </c>
      <c r="E515" t="s">
        <v>25</v>
      </c>
      <c r="F515">
        <v>129.80000000000001</v>
      </c>
      <c r="G515" t="s">
        <v>55</v>
      </c>
      <c r="H515" s="7">
        <f t="shared" si="3"/>
        <v>3.2799389778794903</v>
      </c>
    </row>
    <row r="516" spans="1:8" x14ac:dyDescent="0.35">
      <c r="A516" t="s">
        <v>35</v>
      </c>
      <c r="B516">
        <v>2017</v>
      </c>
      <c r="C516" t="s">
        <v>42</v>
      </c>
      <c r="D516">
        <v>135.4</v>
      </c>
      <c r="E516" t="s">
        <v>26</v>
      </c>
      <c r="F516">
        <v>132.80000000000001</v>
      </c>
      <c r="G516" t="s">
        <v>52</v>
      </c>
      <c r="H516" s="7">
        <f t="shared" si="3"/>
        <v>3.2799389778794903</v>
      </c>
    </row>
    <row r="517" spans="1:8" x14ac:dyDescent="0.35">
      <c r="A517" t="s">
        <v>35</v>
      </c>
      <c r="B517">
        <v>2017</v>
      </c>
      <c r="C517" t="s">
        <v>42</v>
      </c>
      <c r="D517">
        <v>135.4</v>
      </c>
      <c r="E517" t="s">
        <v>27</v>
      </c>
      <c r="F517">
        <v>130.19999999999999</v>
      </c>
      <c r="G517" t="s">
        <v>27</v>
      </c>
      <c r="H517" s="7">
        <f t="shared" si="3"/>
        <v>3.2799389778794903</v>
      </c>
    </row>
    <row r="518" spans="1:8" x14ac:dyDescent="0.35">
      <c r="A518" t="s">
        <v>35</v>
      </c>
      <c r="B518">
        <v>2017</v>
      </c>
      <c r="C518" t="s">
        <v>42</v>
      </c>
      <c r="D518">
        <v>135.4</v>
      </c>
      <c r="E518" t="s">
        <v>28</v>
      </c>
      <c r="F518">
        <v>117.3</v>
      </c>
      <c r="G518" t="s">
        <v>54</v>
      </c>
      <c r="H518" s="7">
        <f t="shared" si="3"/>
        <v>3.2799389778794903</v>
      </c>
    </row>
    <row r="519" spans="1:8" x14ac:dyDescent="0.35">
      <c r="A519" t="s">
        <v>35</v>
      </c>
      <c r="B519">
        <v>2017</v>
      </c>
      <c r="C519" t="s">
        <v>42</v>
      </c>
      <c r="D519">
        <v>135.4</v>
      </c>
      <c r="E519" t="s">
        <v>29</v>
      </c>
      <c r="F519">
        <v>127.3</v>
      </c>
      <c r="G519" t="s">
        <v>56</v>
      </c>
      <c r="H519" s="7">
        <f t="shared" si="3"/>
        <v>3.2799389778794903</v>
      </c>
    </row>
    <row r="520" spans="1:8" x14ac:dyDescent="0.35">
      <c r="A520" t="s">
        <v>35</v>
      </c>
      <c r="B520">
        <v>2017</v>
      </c>
      <c r="C520" t="s">
        <v>42</v>
      </c>
      <c r="D520">
        <v>135.4</v>
      </c>
      <c r="E520" t="s">
        <v>30</v>
      </c>
      <c r="F520">
        <v>137.6</v>
      </c>
      <c r="G520" t="s">
        <v>30</v>
      </c>
      <c r="H520" s="7">
        <f t="shared" si="3"/>
        <v>3.2799389778794903</v>
      </c>
    </row>
    <row r="521" spans="1:8" x14ac:dyDescent="0.35">
      <c r="A521" t="s">
        <v>35</v>
      </c>
      <c r="B521">
        <v>2017</v>
      </c>
      <c r="C521" t="s">
        <v>42</v>
      </c>
      <c r="D521">
        <v>135.4</v>
      </c>
      <c r="E521" t="s">
        <v>31</v>
      </c>
      <c r="F521">
        <v>124.5</v>
      </c>
      <c r="G521" t="s">
        <v>53</v>
      </c>
      <c r="H521" s="7">
        <f t="shared" si="3"/>
        <v>3.2799389778794903</v>
      </c>
    </row>
    <row r="522" spans="1:8" x14ac:dyDescent="0.35">
      <c r="A522" t="s">
        <v>35</v>
      </c>
      <c r="B522">
        <v>2017</v>
      </c>
      <c r="C522" t="s">
        <v>42</v>
      </c>
      <c r="D522">
        <v>135.4</v>
      </c>
      <c r="E522" t="s">
        <v>32</v>
      </c>
      <c r="F522">
        <v>126.8</v>
      </c>
      <c r="G522" t="s">
        <v>32</v>
      </c>
      <c r="H522" s="7">
        <f t="shared" si="3"/>
        <v>3.2799389778794903</v>
      </c>
    </row>
    <row r="523" spans="1:8" x14ac:dyDescent="0.35">
      <c r="A523" t="s">
        <v>35</v>
      </c>
      <c r="B523">
        <v>2017</v>
      </c>
      <c r="C523" t="s">
        <v>43</v>
      </c>
      <c r="D523">
        <v>135.19999999999999</v>
      </c>
      <c r="E523" t="s">
        <v>7</v>
      </c>
      <c r="F523">
        <v>134.69999999999999</v>
      </c>
      <c r="G523" t="s">
        <v>49</v>
      </c>
      <c r="H523" s="7">
        <f t="shared" si="3"/>
        <v>3.2849503437738599</v>
      </c>
    </row>
    <row r="524" spans="1:8" x14ac:dyDescent="0.35">
      <c r="A524" t="s">
        <v>35</v>
      </c>
      <c r="B524">
        <v>2017</v>
      </c>
      <c r="C524" t="s">
        <v>43</v>
      </c>
      <c r="D524">
        <v>135.19999999999999</v>
      </c>
      <c r="E524" t="s">
        <v>8</v>
      </c>
      <c r="F524">
        <v>142.4</v>
      </c>
      <c r="G524" t="s">
        <v>49</v>
      </c>
      <c r="H524" s="7">
        <f t="shared" si="3"/>
        <v>3.2849503437738599</v>
      </c>
    </row>
    <row r="525" spans="1:8" x14ac:dyDescent="0.35">
      <c r="A525" t="s">
        <v>35</v>
      </c>
      <c r="B525">
        <v>2017</v>
      </c>
      <c r="C525" t="s">
        <v>43</v>
      </c>
      <c r="D525">
        <v>135.19999999999999</v>
      </c>
      <c r="E525" t="s">
        <v>9</v>
      </c>
      <c r="F525">
        <v>130.19999999999999</v>
      </c>
      <c r="G525" t="s">
        <v>49</v>
      </c>
      <c r="H525" s="7">
        <f t="shared" si="3"/>
        <v>3.2849503437738599</v>
      </c>
    </row>
    <row r="526" spans="1:8" x14ac:dyDescent="0.35">
      <c r="A526" t="s">
        <v>35</v>
      </c>
      <c r="B526">
        <v>2017</v>
      </c>
      <c r="C526" t="s">
        <v>43</v>
      </c>
      <c r="D526">
        <v>135.19999999999999</v>
      </c>
      <c r="E526" t="s">
        <v>10</v>
      </c>
      <c r="F526">
        <v>139.6</v>
      </c>
      <c r="G526" t="s">
        <v>49</v>
      </c>
      <c r="H526" s="7">
        <f t="shared" si="3"/>
        <v>3.2849503437738599</v>
      </c>
    </row>
    <row r="527" spans="1:8" x14ac:dyDescent="0.35">
      <c r="A527" t="s">
        <v>35</v>
      </c>
      <c r="B527">
        <v>2017</v>
      </c>
      <c r="C527" t="s">
        <v>43</v>
      </c>
      <c r="D527">
        <v>135.19999999999999</v>
      </c>
      <c r="E527" t="s">
        <v>11</v>
      </c>
      <c r="F527">
        <v>118.4</v>
      </c>
      <c r="G527" t="s">
        <v>49</v>
      </c>
      <c r="H527" s="7">
        <f t="shared" si="3"/>
        <v>3.2849503437738599</v>
      </c>
    </row>
    <row r="528" spans="1:8" x14ac:dyDescent="0.35">
      <c r="A528" t="s">
        <v>35</v>
      </c>
      <c r="B528">
        <v>2017</v>
      </c>
      <c r="C528" t="s">
        <v>43</v>
      </c>
      <c r="D528">
        <v>135.19999999999999</v>
      </c>
      <c r="E528" t="s">
        <v>12</v>
      </c>
      <c r="F528">
        <v>143</v>
      </c>
      <c r="G528" t="s">
        <v>49</v>
      </c>
      <c r="H528" s="7">
        <f t="shared" si="3"/>
        <v>3.2849503437738599</v>
      </c>
    </row>
    <row r="529" spans="1:8" x14ac:dyDescent="0.35">
      <c r="A529" t="s">
        <v>35</v>
      </c>
      <c r="B529">
        <v>2017</v>
      </c>
      <c r="C529" t="s">
        <v>43</v>
      </c>
      <c r="D529">
        <v>135.19999999999999</v>
      </c>
      <c r="E529" t="s">
        <v>13</v>
      </c>
      <c r="F529">
        <v>156.6</v>
      </c>
      <c r="G529" t="s">
        <v>49</v>
      </c>
      <c r="H529" s="7">
        <f t="shared" si="3"/>
        <v>3.2849503437738599</v>
      </c>
    </row>
    <row r="530" spans="1:8" x14ac:dyDescent="0.35">
      <c r="A530" t="s">
        <v>35</v>
      </c>
      <c r="B530">
        <v>2017</v>
      </c>
      <c r="C530" t="s">
        <v>43</v>
      </c>
      <c r="D530">
        <v>135.19999999999999</v>
      </c>
      <c r="E530" t="s">
        <v>14</v>
      </c>
      <c r="F530">
        <v>132.9</v>
      </c>
      <c r="G530" t="s">
        <v>49</v>
      </c>
      <c r="H530" s="7">
        <f t="shared" si="3"/>
        <v>3.2849503437738599</v>
      </c>
    </row>
    <row r="531" spans="1:8" x14ac:dyDescent="0.35">
      <c r="A531" t="s">
        <v>35</v>
      </c>
      <c r="B531">
        <v>2017</v>
      </c>
      <c r="C531" t="s">
        <v>43</v>
      </c>
      <c r="D531">
        <v>135.19999999999999</v>
      </c>
      <c r="E531" t="s">
        <v>15</v>
      </c>
      <c r="F531">
        <v>121.5</v>
      </c>
      <c r="G531" t="s">
        <v>49</v>
      </c>
      <c r="H531" s="7">
        <f t="shared" si="3"/>
        <v>3.2849503437738599</v>
      </c>
    </row>
    <row r="532" spans="1:8" x14ac:dyDescent="0.35">
      <c r="A532" t="s">
        <v>35</v>
      </c>
      <c r="B532">
        <v>2017</v>
      </c>
      <c r="C532" t="s">
        <v>43</v>
      </c>
      <c r="D532">
        <v>135.19999999999999</v>
      </c>
      <c r="E532" t="s">
        <v>16</v>
      </c>
      <c r="F532">
        <v>135.6</v>
      </c>
      <c r="G532" t="s">
        <v>49</v>
      </c>
      <c r="H532" s="7">
        <f t="shared" si="3"/>
        <v>3.2849503437738599</v>
      </c>
    </row>
    <row r="533" spans="1:8" x14ac:dyDescent="0.35">
      <c r="A533" t="s">
        <v>35</v>
      </c>
      <c r="B533">
        <v>2017</v>
      </c>
      <c r="C533" t="s">
        <v>43</v>
      </c>
      <c r="D533">
        <v>135.19999999999999</v>
      </c>
      <c r="E533" t="s">
        <v>17</v>
      </c>
      <c r="F533">
        <v>128.80000000000001</v>
      </c>
      <c r="G533" t="s">
        <v>49</v>
      </c>
      <c r="H533" s="7">
        <f t="shared" si="3"/>
        <v>3.2849503437738599</v>
      </c>
    </row>
    <row r="534" spans="1:8" x14ac:dyDescent="0.35">
      <c r="A534" t="s">
        <v>35</v>
      </c>
      <c r="B534">
        <v>2017</v>
      </c>
      <c r="C534" t="s">
        <v>43</v>
      </c>
      <c r="D534">
        <v>135.19999999999999</v>
      </c>
      <c r="E534" t="s">
        <v>18</v>
      </c>
      <c r="F534">
        <v>147.30000000000001</v>
      </c>
      <c r="G534" t="s">
        <v>49</v>
      </c>
      <c r="H534" s="7">
        <f t="shared" si="3"/>
        <v>3.2849503437738599</v>
      </c>
    </row>
    <row r="535" spans="1:8" x14ac:dyDescent="0.35">
      <c r="A535" t="s">
        <v>35</v>
      </c>
      <c r="B535">
        <v>2017</v>
      </c>
      <c r="C535" t="s">
        <v>43</v>
      </c>
      <c r="D535">
        <v>135.19999999999999</v>
      </c>
      <c r="E535" t="s">
        <v>19</v>
      </c>
      <c r="F535">
        <v>139</v>
      </c>
      <c r="G535" t="s">
        <v>49</v>
      </c>
      <c r="H535" s="7">
        <f t="shared" si="3"/>
        <v>3.2849503437738599</v>
      </c>
    </row>
    <row r="536" spans="1:8" x14ac:dyDescent="0.35">
      <c r="A536" t="s">
        <v>35</v>
      </c>
      <c r="B536">
        <v>2017</v>
      </c>
      <c r="C536" t="s">
        <v>43</v>
      </c>
      <c r="D536">
        <v>135.19999999999999</v>
      </c>
      <c r="E536" t="s">
        <v>20</v>
      </c>
      <c r="F536">
        <v>150.80000000000001</v>
      </c>
      <c r="G536" t="s">
        <v>50</v>
      </c>
      <c r="H536" s="7">
        <f t="shared" si="3"/>
        <v>3.2849503437738599</v>
      </c>
    </row>
    <row r="537" spans="1:8" x14ac:dyDescent="0.35">
      <c r="A537" t="s">
        <v>35</v>
      </c>
      <c r="B537">
        <v>2017</v>
      </c>
      <c r="C537" t="s">
        <v>43</v>
      </c>
      <c r="D537">
        <v>135.19999999999999</v>
      </c>
      <c r="E537" t="s">
        <v>21</v>
      </c>
      <c r="F537">
        <v>141.1</v>
      </c>
      <c r="G537" t="s">
        <v>51</v>
      </c>
      <c r="H537" s="7">
        <f t="shared" si="3"/>
        <v>3.2849503437738599</v>
      </c>
    </row>
    <row r="538" spans="1:8" x14ac:dyDescent="0.35">
      <c r="A538" t="s">
        <v>35</v>
      </c>
      <c r="B538">
        <v>2017</v>
      </c>
      <c r="C538" t="s">
        <v>43</v>
      </c>
      <c r="D538">
        <v>135.19999999999999</v>
      </c>
      <c r="E538" t="s">
        <v>22</v>
      </c>
      <c r="F538">
        <v>133.4</v>
      </c>
      <c r="G538" t="s">
        <v>51</v>
      </c>
      <c r="H538" s="7">
        <f t="shared" si="3"/>
        <v>3.2849503437738599</v>
      </c>
    </row>
    <row r="539" spans="1:8" x14ac:dyDescent="0.35">
      <c r="A539" t="s">
        <v>35</v>
      </c>
      <c r="B539">
        <v>2017</v>
      </c>
      <c r="C539" t="s">
        <v>43</v>
      </c>
      <c r="D539">
        <v>135.19999999999999</v>
      </c>
      <c r="E539" t="s">
        <v>23</v>
      </c>
      <c r="F539">
        <v>140</v>
      </c>
      <c r="G539" t="s">
        <v>51</v>
      </c>
      <c r="H539" s="7">
        <f t="shared" si="3"/>
        <v>3.2849503437738599</v>
      </c>
    </row>
    <row r="540" spans="1:8" x14ac:dyDescent="0.35">
      <c r="A540" t="s">
        <v>35</v>
      </c>
      <c r="B540">
        <v>2017</v>
      </c>
      <c r="C540" t="s">
        <v>43</v>
      </c>
      <c r="D540">
        <v>135.19999999999999</v>
      </c>
      <c r="E540" t="s">
        <v>24</v>
      </c>
      <c r="F540">
        <v>135.69999999999999</v>
      </c>
      <c r="G540" t="s">
        <v>24</v>
      </c>
      <c r="H540" s="7">
        <f t="shared" si="3"/>
        <v>3.2849503437738599</v>
      </c>
    </row>
    <row r="541" spans="1:8" x14ac:dyDescent="0.35">
      <c r="A541" t="s">
        <v>35</v>
      </c>
      <c r="B541">
        <v>2017</v>
      </c>
      <c r="C541" t="s">
        <v>43</v>
      </c>
      <c r="D541">
        <v>135.19999999999999</v>
      </c>
      <c r="E541" t="s">
        <v>25</v>
      </c>
      <c r="F541">
        <v>131</v>
      </c>
      <c r="G541" t="s">
        <v>55</v>
      </c>
      <c r="H541" s="7">
        <f t="shared" si="3"/>
        <v>3.2849503437738599</v>
      </c>
    </row>
    <row r="542" spans="1:8" x14ac:dyDescent="0.35">
      <c r="A542" t="s">
        <v>35</v>
      </c>
      <c r="B542">
        <v>2017</v>
      </c>
      <c r="C542" t="s">
        <v>43</v>
      </c>
      <c r="D542">
        <v>135.19999999999999</v>
      </c>
      <c r="E542" t="s">
        <v>26</v>
      </c>
      <c r="F542">
        <v>133.30000000000001</v>
      </c>
      <c r="G542" t="s">
        <v>52</v>
      </c>
      <c r="H542" s="7">
        <f t="shared" si="3"/>
        <v>3.2849503437738599</v>
      </c>
    </row>
    <row r="543" spans="1:8" x14ac:dyDescent="0.35">
      <c r="A543" t="s">
        <v>35</v>
      </c>
      <c r="B543">
        <v>2017</v>
      </c>
      <c r="C543" t="s">
        <v>43</v>
      </c>
      <c r="D543">
        <v>135.19999999999999</v>
      </c>
      <c r="E543" t="s">
        <v>27</v>
      </c>
      <c r="F543">
        <v>130.6</v>
      </c>
      <c r="G543" t="s">
        <v>27</v>
      </c>
      <c r="H543" s="7">
        <f t="shared" si="3"/>
        <v>3.2849503437738599</v>
      </c>
    </row>
    <row r="544" spans="1:8" x14ac:dyDescent="0.35">
      <c r="A544" t="s">
        <v>35</v>
      </c>
      <c r="B544">
        <v>2017</v>
      </c>
      <c r="C544" t="s">
        <v>43</v>
      </c>
      <c r="D544">
        <v>135.19999999999999</v>
      </c>
      <c r="E544" t="s">
        <v>28</v>
      </c>
      <c r="F544">
        <v>118.3</v>
      </c>
      <c r="G544" t="s">
        <v>54</v>
      </c>
      <c r="H544" s="7">
        <f t="shared" si="3"/>
        <v>3.2849503437738599</v>
      </c>
    </row>
    <row r="545" spans="1:8" x14ac:dyDescent="0.35">
      <c r="A545" t="s">
        <v>35</v>
      </c>
      <c r="B545">
        <v>2017</v>
      </c>
      <c r="C545" t="s">
        <v>43</v>
      </c>
      <c r="D545">
        <v>135.19999999999999</v>
      </c>
      <c r="E545" t="s">
        <v>29</v>
      </c>
      <c r="F545">
        <v>127.9</v>
      </c>
      <c r="G545" t="s">
        <v>56</v>
      </c>
      <c r="H545" s="7">
        <f t="shared" si="3"/>
        <v>3.2849503437738599</v>
      </c>
    </row>
    <row r="546" spans="1:8" x14ac:dyDescent="0.35">
      <c r="A546" t="s">
        <v>35</v>
      </c>
      <c r="B546">
        <v>2017</v>
      </c>
      <c r="C546" t="s">
        <v>43</v>
      </c>
      <c r="D546">
        <v>135.19999999999999</v>
      </c>
      <c r="E546" t="s">
        <v>30</v>
      </c>
      <c r="F546">
        <v>137.4</v>
      </c>
      <c r="G546" t="s">
        <v>30</v>
      </c>
      <c r="H546" s="7">
        <f t="shared" si="3"/>
        <v>3.2849503437738599</v>
      </c>
    </row>
    <row r="547" spans="1:8" x14ac:dyDescent="0.35">
      <c r="A547" t="s">
        <v>35</v>
      </c>
      <c r="B547">
        <v>2017</v>
      </c>
      <c r="C547" t="s">
        <v>43</v>
      </c>
      <c r="D547">
        <v>135.19999999999999</v>
      </c>
      <c r="E547" t="s">
        <v>31</v>
      </c>
      <c r="F547">
        <v>125.7</v>
      </c>
      <c r="G547" t="s">
        <v>53</v>
      </c>
      <c r="H547" s="7">
        <f t="shared" si="3"/>
        <v>3.2849503437738599</v>
      </c>
    </row>
    <row r="548" spans="1:8" x14ac:dyDescent="0.35">
      <c r="A548" t="s">
        <v>35</v>
      </c>
      <c r="B548">
        <v>2017</v>
      </c>
      <c r="C548" t="s">
        <v>43</v>
      </c>
      <c r="D548">
        <v>135.19999999999999</v>
      </c>
      <c r="E548" t="s">
        <v>32</v>
      </c>
      <c r="F548">
        <v>127.5</v>
      </c>
      <c r="G548" t="s">
        <v>32</v>
      </c>
      <c r="H548" s="7">
        <f t="shared" si="3"/>
        <v>3.2849503437738599</v>
      </c>
    </row>
    <row r="549" spans="1:8" x14ac:dyDescent="0.35">
      <c r="A549" t="s">
        <v>35</v>
      </c>
      <c r="B549">
        <v>2017</v>
      </c>
      <c r="C549" t="s">
        <v>44</v>
      </c>
      <c r="D549">
        <v>136.1</v>
      </c>
      <c r="E549" t="s">
        <v>7</v>
      </c>
      <c r="F549">
        <v>135.30000000000001</v>
      </c>
      <c r="G549" t="s">
        <v>49</v>
      </c>
      <c r="H549" s="7">
        <f t="shared" si="3"/>
        <v>3.5768645357686371</v>
      </c>
    </row>
    <row r="550" spans="1:8" x14ac:dyDescent="0.35">
      <c r="A550" t="s">
        <v>35</v>
      </c>
      <c r="B550">
        <v>2017</v>
      </c>
      <c r="C550" t="s">
        <v>44</v>
      </c>
      <c r="D550">
        <v>136.1</v>
      </c>
      <c r="E550" t="s">
        <v>8</v>
      </c>
      <c r="F550">
        <v>142.19999999999999</v>
      </c>
      <c r="G550" t="s">
        <v>49</v>
      </c>
      <c r="H550" s="7">
        <f t="shared" si="3"/>
        <v>3.5768645357686371</v>
      </c>
    </row>
    <row r="551" spans="1:8" x14ac:dyDescent="0.35">
      <c r="A551" t="s">
        <v>35</v>
      </c>
      <c r="B551">
        <v>2017</v>
      </c>
      <c r="C551" t="s">
        <v>44</v>
      </c>
      <c r="D551">
        <v>136.1</v>
      </c>
      <c r="E551" t="s">
        <v>9</v>
      </c>
      <c r="F551">
        <v>131.19999999999999</v>
      </c>
      <c r="G551" t="s">
        <v>49</v>
      </c>
      <c r="H551" s="7">
        <f t="shared" si="3"/>
        <v>3.5768645357686371</v>
      </c>
    </row>
    <row r="552" spans="1:8" x14ac:dyDescent="0.35">
      <c r="A552" t="s">
        <v>35</v>
      </c>
      <c r="B552">
        <v>2017</v>
      </c>
      <c r="C552" t="s">
        <v>44</v>
      </c>
      <c r="D552">
        <v>136.1</v>
      </c>
      <c r="E552" t="s">
        <v>10</v>
      </c>
      <c r="F552">
        <v>140.6</v>
      </c>
      <c r="G552" t="s">
        <v>49</v>
      </c>
      <c r="H552" s="7">
        <f t="shared" si="3"/>
        <v>3.5768645357686371</v>
      </c>
    </row>
    <row r="553" spans="1:8" x14ac:dyDescent="0.35">
      <c r="A553" t="s">
        <v>35</v>
      </c>
      <c r="B553">
        <v>2017</v>
      </c>
      <c r="C553" t="s">
        <v>44</v>
      </c>
      <c r="D553">
        <v>136.1</v>
      </c>
      <c r="E553" t="s">
        <v>11</v>
      </c>
      <c r="F553">
        <v>119</v>
      </c>
      <c r="G553" t="s">
        <v>49</v>
      </c>
      <c r="H553" s="7">
        <f t="shared" si="3"/>
        <v>3.5768645357686371</v>
      </c>
    </row>
    <row r="554" spans="1:8" x14ac:dyDescent="0.35">
      <c r="A554" t="s">
        <v>35</v>
      </c>
      <c r="B554">
        <v>2017</v>
      </c>
      <c r="C554" t="s">
        <v>44</v>
      </c>
      <c r="D554">
        <v>136.1</v>
      </c>
      <c r="E554" t="s">
        <v>12</v>
      </c>
      <c r="F554">
        <v>141.5</v>
      </c>
      <c r="G554" t="s">
        <v>49</v>
      </c>
      <c r="H554" s="7">
        <f t="shared" si="3"/>
        <v>3.5768645357686371</v>
      </c>
    </row>
    <row r="555" spans="1:8" x14ac:dyDescent="0.35">
      <c r="A555" t="s">
        <v>35</v>
      </c>
      <c r="B555">
        <v>2017</v>
      </c>
      <c r="C555" t="s">
        <v>44</v>
      </c>
      <c r="D555">
        <v>136.1</v>
      </c>
      <c r="E555" t="s">
        <v>13</v>
      </c>
      <c r="F555">
        <v>162.6</v>
      </c>
      <c r="G555" t="s">
        <v>49</v>
      </c>
      <c r="H555" s="7">
        <f t="shared" si="3"/>
        <v>3.5768645357686371</v>
      </c>
    </row>
    <row r="556" spans="1:8" x14ac:dyDescent="0.35">
      <c r="A556" t="s">
        <v>35</v>
      </c>
      <c r="B556">
        <v>2017</v>
      </c>
      <c r="C556" t="s">
        <v>44</v>
      </c>
      <c r="D556">
        <v>136.1</v>
      </c>
      <c r="E556" t="s">
        <v>14</v>
      </c>
      <c r="F556">
        <v>132.30000000000001</v>
      </c>
      <c r="G556" t="s">
        <v>49</v>
      </c>
      <c r="H556" s="7">
        <f t="shared" si="3"/>
        <v>3.5768645357686371</v>
      </c>
    </row>
    <row r="557" spans="1:8" x14ac:dyDescent="0.35">
      <c r="A557" t="s">
        <v>35</v>
      </c>
      <c r="B557">
        <v>2017</v>
      </c>
      <c r="C557" t="s">
        <v>44</v>
      </c>
      <c r="D557">
        <v>136.1</v>
      </c>
      <c r="E557" t="s">
        <v>15</v>
      </c>
      <c r="F557">
        <v>121.8</v>
      </c>
      <c r="G557" t="s">
        <v>49</v>
      </c>
      <c r="H557" s="7">
        <f t="shared" si="3"/>
        <v>3.5768645357686371</v>
      </c>
    </row>
    <row r="558" spans="1:8" x14ac:dyDescent="0.35">
      <c r="A558" t="s">
        <v>35</v>
      </c>
      <c r="B558">
        <v>2017</v>
      </c>
      <c r="C558" t="s">
        <v>44</v>
      </c>
      <c r="D558">
        <v>136.1</v>
      </c>
      <c r="E558" t="s">
        <v>16</v>
      </c>
      <c r="F558">
        <v>136.30000000000001</v>
      </c>
      <c r="G558" t="s">
        <v>49</v>
      </c>
      <c r="H558" s="7">
        <f t="shared" si="3"/>
        <v>3.5768645357686371</v>
      </c>
    </row>
    <row r="559" spans="1:8" x14ac:dyDescent="0.35">
      <c r="A559" t="s">
        <v>35</v>
      </c>
      <c r="B559">
        <v>2017</v>
      </c>
      <c r="C559" t="s">
        <v>44</v>
      </c>
      <c r="D559">
        <v>136.1</v>
      </c>
      <c r="E559" t="s">
        <v>17</v>
      </c>
      <c r="F559">
        <v>128.69999999999999</v>
      </c>
      <c r="G559" t="s">
        <v>49</v>
      </c>
      <c r="H559" s="7">
        <f t="shared" si="3"/>
        <v>3.5768645357686371</v>
      </c>
    </row>
    <row r="560" spans="1:8" x14ac:dyDescent="0.35">
      <c r="A560" t="s">
        <v>35</v>
      </c>
      <c r="B560">
        <v>2017</v>
      </c>
      <c r="C560" t="s">
        <v>44</v>
      </c>
      <c r="D560">
        <v>136.1</v>
      </c>
      <c r="E560" t="s">
        <v>18</v>
      </c>
      <c r="F560">
        <v>148.1</v>
      </c>
      <c r="G560" t="s">
        <v>49</v>
      </c>
      <c r="H560" s="7">
        <f t="shared" si="3"/>
        <v>3.5768645357686371</v>
      </c>
    </row>
    <row r="561" spans="1:8" x14ac:dyDescent="0.35">
      <c r="A561" t="s">
        <v>35</v>
      </c>
      <c r="B561">
        <v>2017</v>
      </c>
      <c r="C561" t="s">
        <v>44</v>
      </c>
      <c r="D561">
        <v>136.1</v>
      </c>
      <c r="E561" t="s">
        <v>19</v>
      </c>
      <c r="F561">
        <v>140.1</v>
      </c>
      <c r="G561" t="s">
        <v>49</v>
      </c>
      <c r="H561" s="7">
        <f t="shared" si="3"/>
        <v>3.5768645357686371</v>
      </c>
    </row>
    <row r="562" spans="1:8" x14ac:dyDescent="0.35">
      <c r="A562" t="s">
        <v>35</v>
      </c>
      <c r="B562">
        <v>2017</v>
      </c>
      <c r="C562" t="s">
        <v>44</v>
      </c>
      <c r="D562">
        <v>136.1</v>
      </c>
      <c r="E562" t="s">
        <v>20</v>
      </c>
      <c r="F562">
        <v>151.6</v>
      </c>
      <c r="G562" t="s">
        <v>50</v>
      </c>
      <c r="H562" s="7">
        <f t="shared" si="3"/>
        <v>3.5768645357686371</v>
      </c>
    </row>
    <row r="563" spans="1:8" x14ac:dyDescent="0.35">
      <c r="A563" t="s">
        <v>35</v>
      </c>
      <c r="B563">
        <v>2017</v>
      </c>
      <c r="C563" t="s">
        <v>44</v>
      </c>
      <c r="D563">
        <v>136.1</v>
      </c>
      <c r="E563" t="s">
        <v>21</v>
      </c>
      <c r="F563">
        <v>142</v>
      </c>
      <c r="G563" t="s">
        <v>51</v>
      </c>
      <c r="H563" s="7">
        <f t="shared" si="3"/>
        <v>3.5768645357686371</v>
      </c>
    </row>
    <row r="564" spans="1:8" x14ac:dyDescent="0.35">
      <c r="A564" t="s">
        <v>35</v>
      </c>
      <c r="B564">
        <v>2017</v>
      </c>
      <c r="C564" t="s">
        <v>44</v>
      </c>
      <c r="D564">
        <v>136.1</v>
      </c>
      <c r="E564" t="s">
        <v>22</v>
      </c>
      <c r="F564">
        <v>134.1</v>
      </c>
      <c r="G564" t="s">
        <v>51</v>
      </c>
      <c r="H564" s="7">
        <f t="shared" si="3"/>
        <v>3.5768645357686371</v>
      </c>
    </row>
    <row r="565" spans="1:8" x14ac:dyDescent="0.35">
      <c r="A565" t="s">
        <v>35</v>
      </c>
      <c r="B565">
        <v>2017</v>
      </c>
      <c r="C565" t="s">
        <v>44</v>
      </c>
      <c r="D565">
        <v>136.1</v>
      </c>
      <c r="E565" t="s">
        <v>23</v>
      </c>
      <c r="F565">
        <v>140.80000000000001</v>
      </c>
      <c r="G565" t="s">
        <v>51</v>
      </c>
      <c r="H565" s="7">
        <f t="shared" si="3"/>
        <v>3.5768645357686371</v>
      </c>
    </row>
    <row r="566" spans="1:8" x14ac:dyDescent="0.35">
      <c r="A566" t="s">
        <v>35</v>
      </c>
      <c r="B566">
        <v>2017</v>
      </c>
      <c r="C566" t="s">
        <v>44</v>
      </c>
      <c r="D566">
        <v>136.1</v>
      </c>
      <c r="E566" t="s">
        <v>24</v>
      </c>
      <c r="F566">
        <v>137.30000000000001</v>
      </c>
      <c r="G566" t="s">
        <v>24</v>
      </c>
      <c r="H566" s="7">
        <f t="shared" si="3"/>
        <v>3.5768645357686371</v>
      </c>
    </row>
    <row r="567" spans="1:8" x14ac:dyDescent="0.35">
      <c r="A567" t="s">
        <v>35</v>
      </c>
      <c r="B567">
        <v>2017</v>
      </c>
      <c r="C567" t="s">
        <v>44</v>
      </c>
      <c r="D567">
        <v>136.1</v>
      </c>
      <c r="E567" t="s">
        <v>25</v>
      </c>
      <c r="F567">
        <v>132.19999999999999</v>
      </c>
      <c r="G567" t="s">
        <v>55</v>
      </c>
      <c r="H567" s="7">
        <f t="shared" si="3"/>
        <v>3.5768645357686371</v>
      </c>
    </row>
    <row r="568" spans="1:8" x14ac:dyDescent="0.35">
      <c r="A568" t="s">
        <v>35</v>
      </c>
      <c r="B568">
        <v>2017</v>
      </c>
      <c r="C568" t="s">
        <v>44</v>
      </c>
      <c r="D568">
        <v>136.1</v>
      </c>
      <c r="E568" t="s">
        <v>26</v>
      </c>
      <c r="F568">
        <v>133.6</v>
      </c>
      <c r="G568" t="s">
        <v>52</v>
      </c>
      <c r="H568" s="7">
        <f t="shared" si="3"/>
        <v>3.5768645357686371</v>
      </c>
    </row>
    <row r="569" spans="1:8" x14ac:dyDescent="0.35">
      <c r="A569" t="s">
        <v>35</v>
      </c>
      <c r="B569">
        <v>2017</v>
      </c>
      <c r="C569" t="s">
        <v>44</v>
      </c>
      <c r="D569">
        <v>136.1</v>
      </c>
      <c r="E569" t="s">
        <v>27</v>
      </c>
      <c r="F569">
        <v>131.30000000000001</v>
      </c>
      <c r="G569" t="s">
        <v>27</v>
      </c>
      <c r="H569" s="7">
        <f t="shared" si="3"/>
        <v>3.5768645357686371</v>
      </c>
    </row>
    <row r="570" spans="1:8" x14ac:dyDescent="0.35">
      <c r="A570" t="s">
        <v>35</v>
      </c>
      <c r="B570">
        <v>2017</v>
      </c>
      <c r="C570" t="s">
        <v>44</v>
      </c>
      <c r="D570">
        <v>136.1</v>
      </c>
      <c r="E570" t="s">
        <v>28</v>
      </c>
      <c r="F570">
        <v>117.8</v>
      </c>
      <c r="G570" t="s">
        <v>54</v>
      </c>
      <c r="H570" s="7">
        <f t="shared" si="3"/>
        <v>3.5768645357686371</v>
      </c>
    </row>
    <row r="571" spans="1:8" x14ac:dyDescent="0.35">
      <c r="A571" t="s">
        <v>35</v>
      </c>
      <c r="B571">
        <v>2017</v>
      </c>
      <c r="C571" t="s">
        <v>44</v>
      </c>
      <c r="D571">
        <v>136.1</v>
      </c>
      <c r="E571" t="s">
        <v>29</v>
      </c>
      <c r="F571">
        <v>128.4</v>
      </c>
      <c r="G571" t="s">
        <v>56</v>
      </c>
      <c r="H571" s="7">
        <f t="shared" si="3"/>
        <v>3.5768645357686371</v>
      </c>
    </row>
    <row r="572" spans="1:8" x14ac:dyDescent="0.35">
      <c r="A572" t="s">
        <v>35</v>
      </c>
      <c r="B572">
        <v>2017</v>
      </c>
      <c r="C572" t="s">
        <v>44</v>
      </c>
      <c r="D572">
        <v>136.1</v>
      </c>
      <c r="E572" t="s">
        <v>30</v>
      </c>
      <c r="F572">
        <v>137.9</v>
      </c>
      <c r="G572" t="s">
        <v>30</v>
      </c>
      <c r="H572" s="7">
        <f t="shared" ref="H572:H635" si="4">(D572-D260)/D260*100</f>
        <v>3.5768645357686371</v>
      </c>
    </row>
    <row r="573" spans="1:8" x14ac:dyDescent="0.35">
      <c r="A573" t="s">
        <v>35</v>
      </c>
      <c r="B573">
        <v>2017</v>
      </c>
      <c r="C573" t="s">
        <v>44</v>
      </c>
      <c r="D573">
        <v>136.1</v>
      </c>
      <c r="E573" t="s">
        <v>31</v>
      </c>
      <c r="F573">
        <v>126.2</v>
      </c>
      <c r="G573" t="s">
        <v>53</v>
      </c>
      <c r="H573" s="7">
        <f t="shared" si="4"/>
        <v>3.5768645357686371</v>
      </c>
    </row>
    <row r="574" spans="1:8" x14ac:dyDescent="0.35">
      <c r="A574" t="s">
        <v>35</v>
      </c>
      <c r="B574">
        <v>2017</v>
      </c>
      <c r="C574" t="s">
        <v>44</v>
      </c>
      <c r="D574">
        <v>136.1</v>
      </c>
      <c r="E574" t="s">
        <v>32</v>
      </c>
      <c r="F574">
        <v>127.7</v>
      </c>
      <c r="G574" t="s">
        <v>32</v>
      </c>
      <c r="H574" s="7">
        <f t="shared" si="4"/>
        <v>3.5768645357686371</v>
      </c>
    </row>
    <row r="575" spans="1:8" x14ac:dyDescent="0.35">
      <c r="A575" t="s">
        <v>35</v>
      </c>
      <c r="B575">
        <v>2017</v>
      </c>
      <c r="C575" t="s">
        <v>45</v>
      </c>
      <c r="D575">
        <v>137.6</v>
      </c>
      <c r="E575" t="s">
        <v>7</v>
      </c>
      <c r="F575">
        <v>135.69999999999999</v>
      </c>
      <c r="G575" t="s">
        <v>49</v>
      </c>
      <c r="H575" s="7">
        <f t="shared" si="4"/>
        <v>4.8780487804878101</v>
      </c>
    </row>
    <row r="576" spans="1:8" x14ac:dyDescent="0.35">
      <c r="A576" t="s">
        <v>35</v>
      </c>
      <c r="B576">
        <v>2017</v>
      </c>
      <c r="C576" t="s">
        <v>45</v>
      </c>
      <c r="D576">
        <v>137.6</v>
      </c>
      <c r="E576" t="s">
        <v>8</v>
      </c>
      <c r="F576">
        <v>142.4</v>
      </c>
      <c r="G576" t="s">
        <v>49</v>
      </c>
      <c r="H576" s="7">
        <f t="shared" si="4"/>
        <v>4.8780487804878101</v>
      </c>
    </row>
    <row r="577" spans="1:8" x14ac:dyDescent="0.35">
      <c r="A577" t="s">
        <v>35</v>
      </c>
      <c r="B577">
        <v>2017</v>
      </c>
      <c r="C577" t="s">
        <v>45</v>
      </c>
      <c r="D577">
        <v>137.6</v>
      </c>
      <c r="E577" t="s">
        <v>9</v>
      </c>
      <c r="F577">
        <v>142.9</v>
      </c>
      <c r="G577" t="s">
        <v>49</v>
      </c>
      <c r="H577" s="7">
        <f t="shared" si="4"/>
        <v>4.8780487804878101</v>
      </c>
    </row>
    <row r="578" spans="1:8" x14ac:dyDescent="0.35">
      <c r="A578" t="s">
        <v>35</v>
      </c>
      <c r="B578">
        <v>2017</v>
      </c>
      <c r="C578" t="s">
        <v>45</v>
      </c>
      <c r="D578">
        <v>137.6</v>
      </c>
      <c r="E578" t="s">
        <v>10</v>
      </c>
      <c r="F578">
        <v>140.80000000000001</v>
      </c>
      <c r="G578" t="s">
        <v>49</v>
      </c>
      <c r="H578" s="7">
        <f t="shared" si="4"/>
        <v>4.8780487804878101</v>
      </c>
    </row>
    <row r="579" spans="1:8" x14ac:dyDescent="0.35">
      <c r="A579" t="s">
        <v>35</v>
      </c>
      <c r="B579">
        <v>2017</v>
      </c>
      <c r="C579" t="s">
        <v>45</v>
      </c>
      <c r="D579">
        <v>137.6</v>
      </c>
      <c r="E579" t="s">
        <v>11</v>
      </c>
      <c r="F579">
        <v>119.2</v>
      </c>
      <c r="G579" t="s">
        <v>49</v>
      </c>
      <c r="H579" s="7">
        <f t="shared" si="4"/>
        <v>4.8780487804878101</v>
      </c>
    </row>
    <row r="580" spans="1:8" x14ac:dyDescent="0.35">
      <c r="A580" t="s">
        <v>35</v>
      </c>
      <c r="B580">
        <v>2017</v>
      </c>
      <c r="C580" t="s">
        <v>45</v>
      </c>
      <c r="D580">
        <v>137.6</v>
      </c>
      <c r="E580" t="s">
        <v>12</v>
      </c>
      <c r="F580">
        <v>142.19999999999999</v>
      </c>
      <c r="G580" t="s">
        <v>49</v>
      </c>
      <c r="H580" s="7">
        <f t="shared" si="4"/>
        <v>4.8780487804878101</v>
      </c>
    </row>
    <row r="581" spans="1:8" x14ac:dyDescent="0.35">
      <c r="A581" t="s">
        <v>35</v>
      </c>
      <c r="B581">
        <v>2017</v>
      </c>
      <c r="C581" t="s">
        <v>45</v>
      </c>
      <c r="D581">
        <v>137.6</v>
      </c>
      <c r="E581" t="s">
        <v>13</v>
      </c>
      <c r="F581">
        <v>173.8</v>
      </c>
      <c r="G581" t="s">
        <v>49</v>
      </c>
      <c r="H581" s="7">
        <f t="shared" si="4"/>
        <v>4.8780487804878101</v>
      </c>
    </row>
    <row r="582" spans="1:8" x14ac:dyDescent="0.35">
      <c r="A582" t="s">
        <v>35</v>
      </c>
      <c r="B582">
        <v>2017</v>
      </c>
      <c r="C582" t="s">
        <v>45</v>
      </c>
      <c r="D582">
        <v>137.6</v>
      </c>
      <c r="E582" t="s">
        <v>14</v>
      </c>
      <c r="F582">
        <v>131.19999999999999</v>
      </c>
      <c r="G582" t="s">
        <v>49</v>
      </c>
      <c r="H582" s="7">
        <f t="shared" si="4"/>
        <v>4.8780487804878101</v>
      </c>
    </row>
    <row r="583" spans="1:8" x14ac:dyDescent="0.35">
      <c r="A583" t="s">
        <v>35</v>
      </c>
      <c r="B583">
        <v>2017</v>
      </c>
      <c r="C583" t="s">
        <v>45</v>
      </c>
      <c r="D583">
        <v>137.6</v>
      </c>
      <c r="E583" t="s">
        <v>15</v>
      </c>
      <c r="F583">
        <v>123</v>
      </c>
      <c r="G583" t="s">
        <v>49</v>
      </c>
      <c r="H583" s="7">
        <f t="shared" si="4"/>
        <v>4.8780487804878101</v>
      </c>
    </row>
    <row r="584" spans="1:8" x14ac:dyDescent="0.35">
      <c r="A584" t="s">
        <v>35</v>
      </c>
      <c r="B584">
        <v>2017</v>
      </c>
      <c r="C584" t="s">
        <v>45</v>
      </c>
      <c r="D584">
        <v>137.6</v>
      </c>
      <c r="E584" t="s">
        <v>16</v>
      </c>
      <c r="F584">
        <v>136.80000000000001</v>
      </c>
      <c r="G584" t="s">
        <v>49</v>
      </c>
      <c r="H584" s="7">
        <f t="shared" si="4"/>
        <v>4.8780487804878101</v>
      </c>
    </row>
    <row r="585" spans="1:8" x14ac:dyDescent="0.35">
      <c r="A585" t="s">
        <v>35</v>
      </c>
      <c r="B585">
        <v>2017</v>
      </c>
      <c r="C585" t="s">
        <v>45</v>
      </c>
      <c r="D585">
        <v>137.6</v>
      </c>
      <c r="E585" t="s">
        <v>17</v>
      </c>
      <c r="F585">
        <v>129.19999999999999</v>
      </c>
      <c r="G585" t="s">
        <v>49</v>
      </c>
      <c r="H585" s="7">
        <f t="shared" si="4"/>
        <v>4.8780487804878101</v>
      </c>
    </row>
    <row r="586" spans="1:8" x14ac:dyDescent="0.35">
      <c r="A586" t="s">
        <v>35</v>
      </c>
      <c r="B586">
        <v>2017</v>
      </c>
      <c r="C586" t="s">
        <v>45</v>
      </c>
      <c r="D586">
        <v>137.6</v>
      </c>
      <c r="E586" t="s">
        <v>18</v>
      </c>
      <c r="F586">
        <v>148.9</v>
      </c>
      <c r="G586" t="s">
        <v>49</v>
      </c>
      <c r="H586" s="7">
        <f t="shared" si="4"/>
        <v>4.8780487804878101</v>
      </c>
    </row>
    <row r="587" spans="1:8" x14ac:dyDescent="0.35">
      <c r="A587" t="s">
        <v>35</v>
      </c>
      <c r="B587">
        <v>2017</v>
      </c>
      <c r="C587" t="s">
        <v>45</v>
      </c>
      <c r="D587">
        <v>137.6</v>
      </c>
      <c r="E587" t="s">
        <v>19</v>
      </c>
      <c r="F587">
        <v>142.1</v>
      </c>
      <c r="G587" t="s">
        <v>49</v>
      </c>
      <c r="H587" s="7">
        <f t="shared" si="4"/>
        <v>4.8780487804878101</v>
      </c>
    </row>
    <row r="588" spans="1:8" x14ac:dyDescent="0.35">
      <c r="A588" t="s">
        <v>35</v>
      </c>
      <c r="B588">
        <v>2017</v>
      </c>
      <c r="C588" t="s">
        <v>45</v>
      </c>
      <c r="D588">
        <v>137.6</v>
      </c>
      <c r="E588" t="s">
        <v>20</v>
      </c>
      <c r="F588">
        <v>153.19999999999999</v>
      </c>
      <c r="G588" t="s">
        <v>50</v>
      </c>
      <c r="H588" s="7">
        <f t="shared" si="4"/>
        <v>4.8780487804878101</v>
      </c>
    </row>
    <row r="589" spans="1:8" x14ac:dyDescent="0.35">
      <c r="A589" t="s">
        <v>35</v>
      </c>
      <c r="B589">
        <v>2017</v>
      </c>
      <c r="C589" t="s">
        <v>45</v>
      </c>
      <c r="D589">
        <v>137.6</v>
      </c>
      <c r="E589" t="s">
        <v>21</v>
      </c>
      <c r="F589">
        <v>143</v>
      </c>
      <c r="G589" t="s">
        <v>51</v>
      </c>
      <c r="H589" s="7">
        <f t="shared" si="4"/>
        <v>4.8780487804878101</v>
      </c>
    </row>
    <row r="590" spans="1:8" x14ac:dyDescent="0.35">
      <c r="A590" t="s">
        <v>35</v>
      </c>
      <c r="B590">
        <v>2017</v>
      </c>
      <c r="C590" t="s">
        <v>45</v>
      </c>
      <c r="D590">
        <v>137.6</v>
      </c>
      <c r="E590" t="s">
        <v>22</v>
      </c>
      <c r="F590">
        <v>134.80000000000001</v>
      </c>
      <c r="G590" t="s">
        <v>51</v>
      </c>
      <c r="H590" s="7">
        <f t="shared" si="4"/>
        <v>4.8780487804878101</v>
      </c>
    </row>
    <row r="591" spans="1:8" x14ac:dyDescent="0.35">
      <c r="A591" t="s">
        <v>35</v>
      </c>
      <c r="B591">
        <v>2017</v>
      </c>
      <c r="C591" t="s">
        <v>45</v>
      </c>
      <c r="D591">
        <v>137.6</v>
      </c>
      <c r="E591" t="s">
        <v>23</v>
      </c>
      <c r="F591">
        <v>141.80000000000001</v>
      </c>
      <c r="G591" t="s">
        <v>51</v>
      </c>
      <c r="H591" s="7">
        <f t="shared" si="4"/>
        <v>4.8780487804878101</v>
      </c>
    </row>
    <row r="592" spans="1:8" x14ac:dyDescent="0.35">
      <c r="A592" t="s">
        <v>35</v>
      </c>
      <c r="B592">
        <v>2017</v>
      </c>
      <c r="C592" t="s">
        <v>45</v>
      </c>
      <c r="D592">
        <v>137.6</v>
      </c>
      <c r="E592" t="s">
        <v>24</v>
      </c>
      <c r="F592">
        <v>138.6</v>
      </c>
      <c r="G592" t="s">
        <v>24</v>
      </c>
      <c r="H592" s="7">
        <f t="shared" si="4"/>
        <v>4.8780487804878101</v>
      </c>
    </row>
    <row r="593" spans="1:8" x14ac:dyDescent="0.35">
      <c r="A593" t="s">
        <v>35</v>
      </c>
      <c r="B593">
        <v>2017</v>
      </c>
      <c r="C593" t="s">
        <v>45</v>
      </c>
      <c r="D593">
        <v>137.6</v>
      </c>
      <c r="E593" t="s">
        <v>25</v>
      </c>
      <c r="F593">
        <v>135.30000000000001</v>
      </c>
      <c r="G593" t="s">
        <v>55</v>
      </c>
      <c r="H593" s="7">
        <f t="shared" si="4"/>
        <v>4.8780487804878101</v>
      </c>
    </row>
    <row r="594" spans="1:8" x14ac:dyDescent="0.35">
      <c r="A594" t="s">
        <v>35</v>
      </c>
      <c r="B594">
        <v>2017</v>
      </c>
      <c r="C594" t="s">
        <v>45</v>
      </c>
      <c r="D594">
        <v>137.6</v>
      </c>
      <c r="E594" t="s">
        <v>26</v>
      </c>
      <c r="F594">
        <v>134.4</v>
      </c>
      <c r="G594" t="s">
        <v>52</v>
      </c>
      <c r="H594" s="7">
        <f t="shared" si="4"/>
        <v>4.8780487804878101</v>
      </c>
    </row>
    <row r="595" spans="1:8" x14ac:dyDescent="0.35">
      <c r="A595" t="s">
        <v>35</v>
      </c>
      <c r="B595">
        <v>2017</v>
      </c>
      <c r="C595" t="s">
        <v>45</v>
      </c>
      <c r="D595">
        <v>137.6</v>
      </c>
      <c r="E595" t="s">
        <v>27</v>
      </c>
      <c r="F595">
        <v>132.6</v>
      </c>
      <c r="G595" t="s">
        <v>27</v>
      </c>
      <c r="H595" s="7">
        <f t="shared" si="4"/>
        <v>4.8780487804878101</v>
      </c>
    </row>
    <row r="596" spans="1:8" x14ac:dyDescent="0.35">
      <c r="A596" t="s">
        <v>35</v>
      </c>
      <c r="B596">
        <v>2017</v>
      </c>
      <c r="C596" t="s">
        <v>45</v>
      </c>
      <c r="D596">
        <v>137.6</v>
      </c>
      <c r="E596" t="s">
        <v>28</v>
      </c>
      <c r="F596">
        <v>118.3</v>
      </c>
      <c r="G596" t="s">
        <v>54</v>
      </c>
      <c r="H596" s="7">
        <f t="shared" si="4"/>
        <v>4.8780487804878101</v>
      </c>
    </row>
    <row r="597" spans="1:8" x14ac:dyDescent="0.35">
      <c r="A597" t="s">
        <v>35</v>
      </c>
      <c r="B597">
        <v>2017</v>
      </c>
      <c r="C597" t="s">
        <v>45</v>
      </c>
      <c r="D597">
        <v>137.6</v>
      </c>
      <c r="E597" t="s">
        <v>29</v>
      </c>
      <c r="F597">
        <v>128.9</v>
      </c>
      <c r="G597" t="s">
        <v>56</v>
      </c>
      <c r="H597" s="7">
        <f t="shared" si="4"/>
        <v>4.8780487804878101</v>
      </c>
    </row>
    <row r="598" spans="1:8" x14ac:dyDescent="0.35">
      <c r="A598" t="s">
        <v>35</v>
      </c>
      <c r="B598">
        <v>2017</v>
      </c>
      <c r="C598" t="s">
        <v>45</v>
      </c>
      <c r="D598">
        <v>137.6</v>
      </c>
      <c r="E598" t="s">
        <v>30</v>
      </c>
      <c r="F598">
        <v>138.6</v>
      </c>
      <c r="G598" t="s">
        <v>30</v>
      </c>
      <c r="H598" s="7">
        <f t="shared" si="4"/>
        <v>4.8780487804878101</v>
      </c>
    </row>
    <row r="599" spans="1:8" x14ac:dyDescent="0.35">
      <c r="A599" t="s">
        <v>35</v>
      </c>
      <c r="B599">
        <v>2017</v>
      </c>
      <c r="C599" t="s">
        <v>45</v>
      </c>
      <c r="D599">
        <v>137.6</v>
      </c>
      <c r="E599" t="s">
        <v>31</v>
      </c>
      <c r="F599">
        <v>126.8</v>
      </c>
      <c r="G599" t="s">
        <v>53</v>
      </c>
      <c r="H599" s="7">
        <f t="shared" si="4"/>
        <v>4.8780487804878101</v>
      </c>
    </row>
    <row r="600" spans="1:8" x14ac:dyDescent="0.35">
      <c r="A600" t="s">
        <v>35</v>
      </c>
      <c r="B600">
        <v>2017</v>
      </c>
      <c r="C600" t="s">
        <v>45</v>
      </c>
      <c r="D600">
        <v>137.6</v>
      </c>
      <c r="E600" t="s">
        <v>32</v>
      </c>
      <c r="F600">
        <v>128.4</v>
      </c>
      <c r="G600" t="s">
        <v>32</v>
      </c>
      <c r="H600" s="7">
        <f t="shared" si="4"/>
        <v>4.8780487804878101</v>
      </c>
    </row>
    <row r="601" spans="1:8" x14ac:dyDescent="0.35">
      <c r="A601" t="s">
        <v>35</v>
      </c>
      <c r="B601">
        <v>2017</v>
      </c>
      <c r="C601" t="s">
        <v>46</v>
      </c>
      <c r="D601">
        <v>137.19999999999999</v>
      </c>
      <c r="E601" t="s">
        <v>7</v>
      </c>
      <c r="F601">
        <v>135.80000000000001</v>
      </c>
      <c r="G601" t="s">
        <v>49</v>
      </c>
      <c r="H601" s="7">
        <f t="shared" si="4"/>
        <v>5.2147239263803549</v>
      </c>
    </row>
    <row r="602" spans="1:8" x14ac:dyDescent="0.35">
      <c r="A602" t="s">
        <v>35</v>
      </c>
      <c r="B602">
        <v>2017</v>
      </c>
      <c r="C602" t="s">
        <v>46</v>
      </c>
      <c r="D602">
        <v>137.19999999999999</v>
      </c>
      <c r="E602" t="s">
        <v>8</v>
      </c>
      <c r="F602">
        <v>143.30000000000001</v>
      </c>
      <c r="G602" t="s">
        <v>49</v>
      </c>
      <c r="H602" s="7">
        <f t="shared" si="4"/>
        <v>5.2147239263803549</v>
      </c>
    </row>
    <row r="603" spans="1:8" x14ac:dyDescent="0.35">
      <c r="A603" t="s">
        <v>35</v>
      </c>
      <c r="B603">
        <v>2017</v>
      </c>
      <c r="C603" t="s">
        <v>46</v>
      </c>
      <c r="D603">
        <v>137.19999999999999</v>
      </c>
      <c r="E603" t="s">
        <v>9</v>
      </c>
      <c r="F603">
        <v>145.19999999999999</v>
      </c>
      <c r="G603" t="s">
        <v>49</v>
      </c>
      <c r="H603" s="7">
        <f t="shared" si="4"/>
        <v>5.2147239263803549</v>
      </c>
    </row>
    <row r="604" spans="1:8" x14ac:dyDescent="0.35">
      <c r="A604" t="s">
        <v>35</v>
      </c>
      <c r="B604">
        <v>2017</v>
      </c>
      <c r="C604" t="s">
        <v>46</v>
      </c>
      <c r="D604">
        <v>137.19999999999999</v>
      </c>
      <c r="E604" t="s">
        <v>10</v>
      </c>
      <c r="F604">
        <v>141</v>
      </c>
      <c r="G604" t="s">
        <v>49</v>
      </c>
      <c r="H604" s="7">
        <f t="shared" si="4"/>
        <v>5.2147239263803549</v>
      </c>
    </row>
    <row r="605" spans="1:8" x14ac:dyDescent="0.35">
      <c r="A605" t="s">
        <v>35</v>
      </c>
      <c r="B605">
        <v>2017</v>
      </c>
      <c r="C605" t="s">
        <v>46</v>
      </c>
      <c r="D605">
        <v>137.19999999999999</v>
      </c>
      <c r="E605" t="s">
        <v>11</v>
      </c>
      <c r="F605">
        <v>120.5</v>
      </c>
      <c r="G605" t="s">
        <v>49</v>
      </c>
      <c r="H605" s="7">
        <f t="shared" si="4"/>
        <v>5.2147239263803549</v>
      </c>
    </row>
    <row r="606" spans="1:8" x14ac:dyDescent="0.35">
      <c r="A606" t="s">
        <v>35</v>
      </c>
      <c r="B606">
        <v>2017</v>
      </c>
      <c r="C606" t="s">
        <v>46</v>
      </c>
      <c r="D606">
        <v>137.19999999999999</v>
      </c>
      <c r="E606" t="s">
        <v>12</v>
      </c>
      <c r="F606">
        <v>141.5</v>
      </c>
      <c r="G606" t="s">
        <v>49</v>
      </c>
      <c r="H606" s="7">
        <f t="shared" si="4"/>
        <v>5.2147239263803549</v>
      </c>
    </row>
    <row r="607" spans="1:8" x14ac:dyDescent="0.35">
      <c r="A607" t="s">
        <v>35</v>
      </c>
      <c r="B607">
        <v>2017</v>
      </c>
      <c r="C607" t="s">
        <v>46</v>
      </c>
      <c r="D607">
        <v>137.19999999999999</v>
      </c>
      <c r="E607" t="s">
        <v>13</v>
      </c>
      <c r="F607">
        <v>161.69999999999999</v>
      </c>
      <c r="G607" t="s">
        <v>49</v>
      </c>
      <c r="H607" s="7">
        <f t="shared" si="4"/>
        <v>5.2147239263803549</v>
      </c>
    </row>
    <row r="608" spans="1:8" x14ac:dyDescent="0.35">
      <c r="A608" t="s">
        <v>35</v>
      </c>
      <c r="B608">
        <v>2017</v>
      </c>
      <c r="C608" t="s">
        <v>46</v>
      </c>
      <c r="D608">
        <v>137.19999999999999</v>
      </c>
      <c r="E608" t="s">
        <v>14</v>
      </c>
      <c r="F608">
        <v>129.1</v>
      </c>
      <c r="G608" t="s">
        <v>49</v>
      </c>
      <c r="H608" s="7">
        <f t="shared" si="4"/>
        <v>5.2147239263803549</v>
      </c>
    </row>
    <row r="609" spans="1:8" x14ac:dyDescent="0.35">
      <c r="A609" t="s">
        <v>35</v>
      </c>
      <c r="B609">
        <v>2017</v>
      </c>
      <c r="C609" t="s">
        <v>46</v>
      </c>
      <c r="D609">
        <v>137.19999999999999</v>
      </c>
      <c r="E609" t="s">
        <v>15</v>
      </c>
      <c r="F609">
        <v>121.5</v>
      </c>
      <c r="G609" t="s">
        <v>49</v>
      </c>
      <c r="H609" s="7">
        <f t="shared" si="4"/>
        <v>5.2147239263803549</v>
      </c>
    </row>
    <row r="610" spans="1:8" x14ac:dyDescent="0.35">
      <c r="A610" t="s">
        <v>35</v>
      </c>
      <c r="B610">
        <v>2017</v>
      </c>
      <c r="C610" t="s">
        <v>46</v>
      </c>
      <c r="D610">
        <v>137.19999999999999</v>
      </c>
      <c r="E610" t="s">
        <v>16</v>
      </c>
      <c r="F610">
        <v>137.1</v>
      </c>
      <c r="G610" t="s">
        <v>49</v>
      </c>
      <c r="H610" s="7">
        <f t="shared" si="4"/>
        <v>5.2147239263803549</v>
      </c>
    </row>
    <row r="611" spans="1:8" x14ac:dyDescent="0.35">
      <c r="A611" t="s">
        <v>35</v>
      </c>
      <c r="B611">
        <v>2017</v>
      </c>
      <c r="C611" t="s">
        <v>46</v>
      </c>
      <c r="D611">
        <v>137.19999999999999</v>
      </c>
      <c r="E611" t="s">
        <v>17</v>
      </c>
      <c r="F611">
        <v>128.80000000000001</v>
      </c>
      <c r="G611" t="s">
        <v>49</v>
      </c>
      <c r="H611" s="7">
        <f t="shared" si="4"/>
        <v>5.2147239263803549</v>
      </c>
    </row>
    <row r="612" spans="1:8" x14ac:dyDescent="0.35">
      <c r="A612" t="s">
        <v>35</v>
      </c>
      <c r="B612">
        <v>2017</v>
      </c>
      <c r="C612" t="s">
        <v>46</v>
      </c>
      <c r="D612">
        <v>137.19999999999999</v>
      </c>
      <c r="E612" t="s">
        <v>18</v>
      </c>
      <c r="F612">
        <v>149</v>
      </c>
      <c r="G612" t="s">
        <v>49</v>
      </c>
      <c r="H612" s="7">
        <f t="shared" si="4"/>
        <v>5.2147239263803549</v>
      </c>
    </row>
    <row r="613" spans="1:8" x14ac:dyDescent="0.35">
      <c r="A613" t="s">
        <v>35</v>
      </c>
      <c r="B613">
        <v>2017</v>
      </c>
      <c r="C613" t="s">
        <v>46</v>
      </c>
      <c r="D613">
        <v>137.19999999999999</v>
      </c>
      <c r="E613" t="s">
        <v>19</v>
      </c>
      <c r="F613">
        <v>140.5</v>
      </c>
      <c r="G613" t="s">
        <v>49</v>
      </c>
      <c r="H613" s="7">
        <f t="shared" si="4"/>
        <v>5.2147239263803549</v>
      </c>
    </row>
    <row r="614" spans="1:8" x14ac:dyDescent="0.35">
      <c r="A614" t="s">
        <v>35</v>
      </c>
      <c r="B614">
        <v>2017</v>
      </c>
      <c r="C614" t="s">
        <v>46</v>
      </c>
      <c r="D614">
        <v>137.19999999999999</v>
      </c>
      <c r="E614" t="s">
        <v>20</v>
      </c>
      <c r="F614">
        <v>154.19999999999999</v>
      </c>
      <c r="G614" t="s">
        <v>50</v>
      </c>
      <c r="H614" s="7">
        <f t="shared" si="4"/>
        <v>5.2147239263803549</v>
      </c>
    </row>
    <row r="615" spans="1:8" x14ac:dyDescent="0.35">
      <c r="A615" t="s">
        <v>35</v>
      </c>
      <c r="B615">
        <v>2017</v>
      </c>
      <c r="C615" t="s">
        <v>46</v>
      </c>
      <c r="D615">
        <v>137.19999999999999</v>
      </c>
      <c r="E615" t="s">
        <v>21</v>
      </c>
      <c r="F615">
        <v>143.1</v>
      </c>
      <c r="G615" t="s">
        <v>51</v>
      </c>
      <c r="H615" s="7">
        <f t="shared" si="4"/>
        <v>5.2147239263803549</v>
      </c>
    </row>
    <row r="616" spans="1:8" x14ac:dyDescent="0.35">
      <c r="A616" t="s">
        <v>35</v>
      </c>
      <c r="B616">
        <v>2017</v>
      </c>
      <c r="C616" t="s">
        <v>46</v>
      </c>
      <c r="D616">
        <v>137.19999999999999</v>
      </c>
      <c r="E616" t="s">
        <v>22</v>
      </c>
      <c r="F616">
        <v>135.1</v>
      </c>
      <c r="G616" t="s">
        <v>51</v>
      </c>
      <c r="H616" s="7">
        <f t="shared" si="4"/>
        <v>5.2147239263803549</v>
      </c>
    </row>
    <row r="617" spans="1:8" x14ac:dyDescent="0.35">
      <c r="A617" t="s">
        <v>35</v>
      </c>
      <c r="B617">
        <v>2017</v>
      </c>
      <c r="C617" t="s">
        <v>46</v>
      </c>
      <c r="D617">
        <v>137.19999999999999</v>
      </c>
      <c r="E617" t="s">
        <v>23</v>
      </c>
      <c r="F617">
        <v>142</v>
      </c>
      <c r="G617" t="s">
        <v>51</v>
      </c>
      <c r="H617" s="7">
        <f t="shared" si="4"/>
        <v>5.2147239263803549</v>
      </c>
    </row>
    <row r="618" spans="1:8" x14ac:dyDescent="0.35">
      <c r="A618" t="s">
        <v>35</v>
      </c>
      <c r="B618">
        <v>2017</v>
      </c>
      <c r="C618" t="s">
        <v>46</v>
      </c>
      <c r="D618">
        <v>137.19999999999999</v>
      </c>
      <c r="E618" t="s">
        <v>24</v>
      </c>
      <c r="F618">
        <v>139.1</v>
      </c>
      <c r="G618" t="s">
        <v>24</v>
      </c>
      <c r="H618" s="7">
        <f t="shared" si="4"/>
        <v>5.2147239263803549</v>
      </c>
    </row>
    <row r="619" spans="1:8" x14ac:dyDescent="0.35">
      <c r="A619" t="s">
        <v>35</v>
      </c>
      <c r="B619">
        <v>2017</v>
      </c>
      <c r="C619" t="s">
        <v>46</v>
      </c>
      <c r="D619">
        <v>137.19999999999999</v>
      </c>
      <c r="E619" t="s">
        <v>25</v>
      </c>
      <c r="F619">
        <v>136.6</v>
      </c>
      <c r="G619" t="s">
        <v>55</v>
      </c>
      <c r="H619" s="7">
        <f t="shared" si="4"/>
        <v>5.2147239263803549</v>
      </c>
    </row>
    <row r="620" spans="1:8" x14ac:dyDescent="0.35">
      <c r="A620" t="s">
        <v>35</v>
      </c>
      <c r="B620">
        <v>2017</v>
      </c>
      <c r="C620" t="s">
        <v>46</v>
      </c>
      <c r="D620">
        <v>137.19999999999999</v>
      </c>
      <c r="E620" t="s">
        <v>26</v>
      </c>
      <c r="F620">
        <v>134.69999999999999</v>
      </c>
      <c r="G620" t="s">
        <v>52</v>
      </c>
      <c r="H620" s="7">
        <f t="shared" si="4"/>
        <v>5.2147239263803549</v>
      </c>
    </row>
    <row r="621" spans="1:8" x14ac:dyDescent="0.35">
      <c r="A621" t="s">
        <v>35</v>
      </c>
      <c r="B621">
        <v>2017</v>
      </c>
      <c r="C621" t="s">
        <v>46</v>
      </c>
      <c r="D621">
        <v>137.19999999999999</v>
      </c>
      <c r="E621" t="s">
        <v>27</v>
      </c>
      <c r="F621">
        <v>133.1</v>
      </c>
      <c r="G621" t="s">
        <v>27</v>
      </c>
      <c r="H621" s="7">
        <f t="shared" si="4"/>
        <v>5.2147239263803549</v>
      </c>
    </row>
    <row r="622" spans="1:8" x14ac:dyDescent="0.35">
      <c r="A622" t="s">
        <v>35</v>
      </c>
      <c r="B622">
        <v>2017</v>
      </c>
      <c r="C622" t="s">
        <v>46</v>
      </c>
      <c r="D622">
        <v>137.19999999999999</v>
      </c>
      <c r="E622" t="s">
        <v>28</v>
      </c>
      <c r="F622">
        <v>118.5</v>
      </c>
      <c r="G622" t="s">
        <v>54</v>
      </c>
      <c r="H622" s="7">
        <f t="shared" si="4"/>
        <v>5.2147239263803549</v>
      </c>
    </row>
    <row r="623" spans="1:8" x14ac:dyDescent="0.35">
      <c r="A623" t="s">
        <v>35</v>
      </c>
      <c r="B623">
        <v>2017</v>
      </c>
      <c r="C623" t="s">
        <v>46</v>
      </c>
      <c r="D623">
        <v>137.19999999999999</v>
      </c>
      <c r="E623" t="s">
        <v>29</v>
      </c>
      <c r="F623">
        <v>129</v>
      </c>
      <c r="G623" t="s">
        <v>56</v>
      </c>
      <c r="H623" s="7">
        <f t="shared" si="4"/>
        <v>5.2147239263803549</v>
      </c>
    </row>
    <row r="624" spans="1:8" x14ac:dyDescent="0.35">
      <c r="A624" t="s">
        <v>35</v>
      </c>
      <c r="B624">
        <v>2017</v>
      </c>
      <c r="C624" t="s">
        <v>46</v>
      </c>
      <c r="D624">
        <v>137.19999999999999</v>
      </c>
      <c r="E624" t="s">
        <v>30</v>
      </c>
      <c r="F624">
        <v>138.5</v>
      </c>
      <c r="G624" t="s">
        <v>30</v>
      </c>
      <c r="H624" s="7">
        <f t="shared" si="4"/>
        <v>5.2147239263803549</v>
      </c>
    </row>
    <row r="625" spans="1:8" x14ac:dyDescent="0.35">
      <c r="A625" t="s">
        <v>35</v>
      </c>
      <c r="B625">
        <v>2017</v>
      </c>
      <c r="C625" t="s">
        <v>46</v>
      </c>
      <c r="D625">
        <v>137.19999999999999</v>
      </c>
      <c r="E625" t="s">
        <v>31</v>
      </c>
      <c r="F625">
        <v>126.5</v>
      </c>
      <c r="G625" t="s">
        <v>53</v>
      </c>
      <c r="H625" s="7">
        <f t="shared" si="4"/>
        <v>5.2147239263803549</v>
      </c>
    </row>
    <row r="626" spans="1:8" x14ac:dyDescent="0.35">
      <c r="A626" t="s">
        <v>35</v>
      </c>
      <c r="B626">
        <v>2017</v>
      </c>
      <c r="C626" t="s">
        <v>46</v>
      </c>
      <c r="D626">
        <v>137.19999999999999</v>
      </c>
      <c r="E626" t="s">
        <v>32</v>
      </c>
      <c r="F626">
        <v>128.6</v>
      </c>
      <c r="G626" t="s">
        <v>32</v>
      </c>
      <c r="H626" s="7">
        <f t="shared" si="4"/>
        <v>5.2147239263803549</v>
      </c>
    </row>
    <row r="627" spans="1:8" x14ac:dyDescent="0.35">
      <c r="A627" t="s">
        <v>35</v>
      </c>
      <c r="B627">
        <v>2018</v>
      </c>
      <c r="C627" t="s">
        <v>6</v>
      </c>
      <c r="D627">
        <v>136.9</v>
      </c>
      <c r="E627" t="s">
        <v>7</v>
      </c>
      <c r="F627">
        <v>136</v>
      </c>
      <c r="G627" t="s">
        <v>49</v>
      </c>
      <c r="H627" s="7">
        <f t="shared" si="4"/>
        <v>5.0652340752110465</v>
      </c>
    </row>
    <row r="628" spans="1:8" x14ac:dyDescent="0.35">
      <c r="A628" t="s">
        <v>35</v>
      </c>
      <c r="B628">
        <v>2018</v>
      </c>
      <c r="C628" t="s">
        <v>6</v>
      </c>
      <c r="D628">
        <v>136.9</v>
      </c>
      <c r="E628" t="s">
        <v>8</v>
      </c>
      <c r="F628">
        <v>144.19999999999999</v>
      </c>
      <c r="G628" t="s">
        <v>49</v>
      </c>
      <c r="H628" s="7">
        <f t="shared" si="4"/>
        <v>5.0652340752110465</v>
      </c>
    </row>
    <row r="629" spans="1:8" x14ac:dyDescent="0.35">
      <c r="A629" t="s">
        <v>35</v>
      </c>
      <c r="B629">
        <v>2018</v>
      </c>
      <c r="C629" t="s">
        <v>6</v>
      </c>
      <c r="D629">
        <v>136.9</v>
      </c>
      <c r="E629" t="s">
        <v>9</v>
      </c>
      <c r="F629">
        <v>143.69999999999999</v>
      </c>
      <c r="G629" t="s">
        <v>49</v>
      </c>
      <c r="H629" s="7">
        <f t="shared" si="4"/>
        <v>5.0652340752110465</v>
      </c>
    </row>
    <row r="630" spans="1:8" x14ac:dyDescent="0.35">
      <c r="A630" t="s">
        <v>35</v>
      </c>
      <c r="B630">
        <v>2018</v>
      </c>
      <c r="C630" t="s">
        <v>6</v>
      </c>
      <c r="D630">
        <v>136.9</v>
      </c>
      <c r="E630" t="s">
        <v>10</v>
      </c>
      <c r="F630">
        <v>141.1</v>
      </c>
      <c r="G630" t="s">
        <v>49</v>
      </c>
      <c r="H630" s="7">
        <f t="shared" si="4"/>
        <v>5.0652340752110465</v>
      </c>
    </row>
    <row r="631" spans="1:8" x14ac:dyDescent="0.35">
      <c r="A631" t="s">
        <v>35</v>
      </c>
      <c r="B631">
        <v>2018</v>
      </c>
      <c r="C631" t="s">
        <v>6</v>
      </c>
      <c r="D631">
        <v>136.9</v>
      </c>
      <c r="E631" t="s">
        <v>11</v>
      </c>
      <c r="F631">
        <v>120.7</v>
      </c>
      <c r="G631" t="s">
        <v>49</v>
      </c>
      <c r="H631" s="7">
        <f t="shared" si="4"/>
        <v>5.0652340752110465</v>
      </c>
    </row>
    <row r="632" spans="1:8" x14ac:dyDescent="0.35">
      <c r="A632" t="s">
        <v>35</v>
      </c>
      <c r="B632">
        <v>2018</v>
      </c>
      <c r="C632" t="s">
        <v>6</v>
      </c>
      <c r="D632">
        <v>136.9</v>
      </c>
      <c r="E632" t="s">
        <v>12</v>
      </c>
      <c r="F632">
        <v>141.30000000000001</v>
      </c>
      <c r="G632" t="s">
        <v>49</v>
      </c>
      <c r="H632" s="7">
        <f t="shared" si="4"/>
        <v>5.0652340752110465</v>
      </c>
    </row>
    <row r="633" spans="1:8" x14ac:dyDescent="0.35">
      <c r="A633" t="s">
        <v>35</v>
      </c>
      <c r="B633">
        <v>2018</v>
      </c>
      <c r="C633" t="s">
        <v>6</v>
      </c>
      <c r="D633">
        <v>136.9</v>
      </c>
      <c r="E633" t="s">
        <v>13</v>
      </c>
      <c r="F633">
        <v>151.6</v>
      </c>
      <c r="G633" t="s">
        <v>49</v>
      </c>
      <c r="H633" s="7">
        <f t="shared" si="4"/>
        <v>5.0652340752110465</v>
      </c>
    </row>
    <row r="634" spans="1:8" x14ac:dyDescent="0.35">
      <c r="A634" t="s">
        <v>35</v>
      </c>
      <c r="B634">
        <v>2018</v>
      </c>
      <c r="C634" t="s">
        <v>6</v>
      </c>
      <c r="D634">
        <v>136.9</v>
      </c>
      <c r="E634" t="s">
        <v>14</v>
      </c>
      <c r="F634">
        <v>127.3</v>
      </c>
      <c r="G634" t="s">
        <v>49</v>
      </c>
      <c r="H634" s="7">
        <f t="shared" si="4"/>
        <v>5.0652340752110465</v>
      </c>
    </row>
    <row r="635" spans="1:8" x14ac:dyDescent="0.35">
      <c r="A635" t="s">
        <v>35</v>
      </c>
      <c r="B635">
        <v>2018</v>
      </c>
      <c r="C635" t="s">
        <v>6</v>
      </c>
      <c r="D635">
        <v>136.9</v>
      </c>
      <c r="E635" t="s">
        <v>15</v>
      </c>
      <c r="F635">
        <v>118.8</v>
      </c>
      <c r="G635" t="s">
        <v>49</v>
      </c>
      <c r="H635" s="7">
        <f t="shared" si="4"/>
        <v>5.0652340752110465</v>
      </c>
    </row>
    <row r="636" spans="1:8" x14ac:dyDescent="0.35">
      <c r="A636" t="s">
        <v>35</v>
      </c>
      <c r="B636">
        <v>2018</v>
      </c>
      <c r="C636" t="s">
        <v>6</v>
      </c>
      <c r="D636">
        <v>136.9</v>
      </c>
      <c r="E636" t="s">
        <v>16</v>
      </c>
      <c r="F636">
        <v>137.5</v>
      </c>
      <c r="G636" t="s">
        <v>49</v>
      </c>
      <c r="H636" s="7">
        <f t="shared" ref="H636:H699" si="5">(D636-D324)/D324*100</f>
        <v>5.0652340752110465</v>
      </c>
    </row>
    <row r="637" spans="1:8" x14ac:dyDescent="0.35">
      <c r="A637" t="s">
        <v>35</v>
      </c>
      <c r="B637">
        <v>2018</v>
      </c>
      <c r="C637" t="s">
        <v>6</v>
      </c>
      <c r="D637">
        <v>136.9</v>
      </c>
      <c r="E637" t="s">
        <v>17</v>
      </c>
      <c r="F637">
        <v>129</v>
      </c>
      <c r="G637" t="s">
        <v>49</v>
      </c>
      <c r="H637" s="7">
        <f t="shared" si="5"/>
        <v>5.0652340752110465</v>
      </c>
    </row>
    <row r="638" spans="1:8" x14ac:dyDescent="0.35">
      <c r="A638" t="s">
        <v>35</v>
      </c>
      <c r="B638">
        <v>2018</v>
      </c>
      <c r="C638" t="s">
        <v>6</v>
      </c>
      <c r="D638">
        <v>136.9</v>
      </c>
      <c r="E638" t="s">
        <v>18</v>
      </c>
      <c r="F638">
        <v>149.5</v>
      </c>
      <c r="G638" t="s">
        <v>49</v>
      </c>
      <c r="H638" s="7">
        <f t="shared" si="5"/>
        <v>5.0652340752110465</v>
      </c>
    </row>
    <row r="639" spans="1:8" x14ac:dyDescent="0.35">
      <c r="A639" t="s">
        <v>35</v>
      </c>
      <c r="B639">
        <v>2018</v>
      </c>
      <c r="C639" t="s">
        <v>6</v>
      </c>
      <c r="D639">
        <v>136.9</v>
      </c>
      <c r="E639" t="s">
        <v>19</v>
      </c>
      <c r="F639">
        <v>139.19999999999999</v>
      </c>
      <c r="G639" t="s">
        <v>49</v>
      </c>
      <c r="H639" s="7">
        <f t="shared" si="5"/>
        <v>5.0652340752110465</v>
      </c>
    </row>
    <row r="640" spans="1:8" x14ac:dyDescent="0.35">
      <c r="A640" t="s">
        <v>35</v>
      </c>
      <c r="B640">
        <v>2018</v>
      </c>
      <c r="C640" t="s">
        <v>6</v>
      </c>
      <c r="D640">
        <v>136.9</v>
      </c>
      <c r="E640" t="s">
        <v>20</v>
      </c>
      <c r="F640">
        <v>154.69999999999999</v>
      </c>
      <c r="G640" t="s">
        <v>50</v>
      </c>
      <c r="H640" s="7">
        <f t="shared" si="5"/>
        <v>5.0652340752110465</v>
      </c>
    </row>
    <row r="641" spans="1:8" x14ac:dyDescent="0.35">
      <c r="A641" t="s">
        <v>35</v>
      </c>
      <c r="B641">
        <v>2018</v>
      </c>
      <c r="C641" t="s">
        <v>6</v>
      </c>
      <c r="D641">
        <v>136.9</v>
      </c>
      <c r="E641" t="s">
        <v>21</v>
      </c>
      <c r="F641">
        <v>143.5</v>
      </c>
      <c r="G641" t="s">
        <v>51</v>
      </c>
      <c r="H641" s="7">
        <f t="shared" si="5"/>
        <v>5.0652340752110465</v>
      </c>
    </row>
    <row r="642" spans="1:8" x14ac:dyDescent="0.35">
      <c r="A642" t="s">
        <v>35</v>
      </c>
      <c r="B642">
        <v>2018</v>
      </c>
      <c r="C642" t="s">
        <v>6</v>
      </c>
      <c r="D642">
        <v>136.9</v>
      </c>
      <c r="E642" t="s">
        <v>22</v>
      </c>
      <c r="F642">
        <v>135.5</v>
      </c>
      <c r="G642" t="s">
        <v>51</v>
      </c>
      <c r="H642" s="7">
        <f t="shared" si="5"/>
        <v>5.0652340752110465</v>
      </c>
    </row>
    <row r="643" spans="1:8" x14ac:dyDescent="0.35">
      <c r="A643" t="s">
        <v>35</v>
      </c>
      <c r="B643">
        <v>2018</v>
      </c>
      <c r="C643" t="s">
        <v>6</v>
      </c>
      <c r="D643">
        <v>136.9</v>
      </c>
      <c r="E643" t="s">
        <v>23</v>
      </c>
      <c r="F643">
        <v>142.30000000000001</v>
      </c>
      <c r="G643" t="s">
        <v>51</v>
      </c>
      <c r="H643" s="7">
        <f t="shared" si="5"/>
        <v>5.0652340752110465</v>
      </c>
    </row>
    <row r="644" spans="1:8" x14ac:dyDescent="0.35">
      <c r="A644" t="s">
        <v>35</v>
      </c>
      <c r="B644">
        <v>2018</v>
      </c>
      <c r="C644" t="s">
        <v>6</v>
      </c>
      <c r="D644">
        <v>136.9</v>
      </c>
      <c r="E644" t="s">
        <v>24</v>
      </c>
      <c r="F644">
        <v>140.4</v>
      </c>
      <c r="G644" t="s">
        <v>24</v>
      </c>
      <c r="H644" s="7">
        <f t="shared" si="5"/>
        <v>5.0652340752110465</v>
      </c>
    </row>
    <row r="645" spans="1:8" x14ac:dyDescent="0.35">
      <c r="A645" t="s">
        <v>35</v>
      </c>
      <c r="B645">
        <v>2018</v>
      </c>
      <c r="C645" t="s">
        <v>6</v>
      </c>
      <c r="D645">
        <v>136.9</v>
      </c>
      <c r="E645" t="s">
        <v>25</v>
      </c>
      <c r="F645">
        <v>136.6</v>
      </c>
      <c r="G645" t="s">
        <v>55</v>
      </c>
      <c r="H645" s="7">
        <f t="shared" si="5"/>
        <v>5.0652340752110465</v>
      </c>
    </row>
    <row r="646" spans="1:8" x14ac:dyDescent="0.35">
      <c r="A646" t="s">
        <v>35</v>
      </c>
      <c r="B646">
        <v>2018</v>
      </c>
      <c r="C646" t="s">
        <v>6</v>
      </c>
      <c r="D646">
        <v>136.9</v>
      </c>
      <c r="E646" t="s">
        <v>26</v>
      </c>
      <c r="F646">
        <v>134.9</v>
      </c>
      <c r="G646" t="s">
        <v>52</v>
      </c>
      <c r="H646" s="7">
        <f t="shared" si="5"/>
        <v>5.0652340752110465</v>
      </c>
    </row>
    <row r="647" spans="1:8" x14ac:dyDescent="0.35">
      <c r="A647" t="s">
        <v>35</v>
      </c>
      <c r="B647">
        <v>2018</v>
      </c>
      <c r="C647" t="s">
        <v>6</v>
      </c>
      <c r="D647">
        <v>136.9</v>
      </c>
      <c r="E647" t="s">
        <v>27</v>
      </c>
      <c r="F647">
        <v>133.30000000000001</v>
      </c>
      <c r="G647" t="s">
        <v>27</v>
      </c>
      <c r="H647" s="7">
        <f t="shared" si="5"/>
        <v>5.0652340752110465</v>
      </c>
    </row>
    <row r="648" spans="1:8" x14ac:dyDescent="0.35">
      <c r="A648" t="s">
        <v>35</v>
      </c>
      <c r="B648">
        <v>2018</v>
      </c>
      <c r="C648" t="s">
        <v>6</v>
      </c>
      <c r="D648">
        <v>136.9</v>
      </c>
      <c r="E648" t="s">
        <v>28</v>
      </c>
      <c r="F648">
        <v>119.3</v>
      </c>
      <c r="G648" t="s">
        <v>54</v>
      </c>
      <c r="H648" s="7">
        <f t="shared" si="5"/>
        <v>5.0652340752110465</v>
      </c>
    </row>
    <row r="649" spans="1:8" x14ac:dyDescent="0.35">
      <c r="A649" t="s">
        <v>35</v>
      </c>
      <c r="B649">
        <v>2018</v>
      </c>
      <c r="C649" t="s">
        <v>6</v>
      </c>
      <c r="D649">
        <v>136.9</v>
      </c>
      <c r="E649" t="s">
        <v>29</v>
      </c>
      <c r="F649">
        <v>129.69999999999999</v>
      </c>
      <c r="G649" t="s">
        <v>56</v>
      </c>
      <c r="H649" s="7">
        <f t="shared" si="5"/>
        <v>5.0652340752110465</v>
      </c>
    </row>
    <row r="650" spans="1:8" x14ac:dyDescent="0.35">
      <c r="A650" t="s">
        <v>35</v>
      </c>
      <c r="B650">
        <v>2018</v>
      </c>
      <c r="C650" t="s">
        <v>6</v>
      </c>
      <c r="D650">
        <v>136.9</v>
      </c>
      <c r="E650" t="s">
        <v>30</v>
      </c>
      <c r="F650">
        <v>139</v>
      </c>
      <c r="G650" t="s">
        <v>30</v>
      </c>
      <c r="H650" s="7">
        <f t="shared" si="5"/>
        <v>5.0652340752110465</v>
      </c>
    </row>
    <row r="651" spans="1:8" x14ac:dyDescent="0.35">
      <c r="A651" t="s">
        <v>35</v>
      </c>
      <c r="B651">
        <v>2018</v>
      </c>
      <c r="C651" t="s">
        <v>6</v>
      </c>
      <c r="D651">
        <v>136.9</v>
      </c>
      <c r="E651" t="s">
        <v>31</v>
      </c>
      <c r="F651">
        <v>127.3</v>
      </c>
      <c r="G651" t="s">
        <v>53</v>
      </c>
      <c r="H651" s="7">
        <f t="shared" si="5"/>
        <v>5.0652340752110465</v>
      </c>
    </row>
    <row r="652" spans="1:8" x14ac:dyDescent="0.35">
      <c r="A652" t="s">
        <v>35</v>
      </c>
      <c r="B652">
        <v>2018</v>
      </c>
      <c r="C652" t="s">
        <v>6</v>
      </c>
      <c r="D652">
        <v>136.9</v>
      </c>
      <c r="E652" t="s">
        <v>32</v>
      </c>
      <c r="F652">
        <v>129.1</v>
      </c>
      <c r="G652" t="s">
        <v>32</v>
      </c>
      <c r="H652" s="7">
        <f t="shared" si="5"/>
        <v>5.0652340752110465</v>
      </c>
    </row>
    <row r="653" spans="1:8" x14ac:dyDescent="0.35">
      <c r="A653" t="s">
        <v>35</v>
      </c>
      <c r="B653">
        <v>2018</v>
      </c>
      <c r="C653" t="s">
        <v>36</v>
      </c>
      <c r="D653">
        <v>136.4</v>
      </c>
      <c r="E653" t="s">
        <v>7</v>
      </c>
      <c r="F653">
        <v>135.9</v>
      </c>
      <c r="G653" t="s">
        <v>49</v>
      </c>
      <c r="H653" s="7">
        <f t="shared" si="5"/>
        <v>4.4410413476263493</v>
      </c>
    </row>
    <row r="654" spans="1:8" x14ac:dyDescent="0.35">
      <c r="A654" t="s">
        <v>35</v>
      </c>
      <c r="B654">
        <v>2018</v>
      </c>
      <c r="C654" t="s">
        <v>36</v>
      </c>
      <c r="D654">
        <v>136.4</v>
      </c>
      <c r="E654" t="s">
        <v>8</v>
      </c>
      <c r="F654">
        <v>143.5</v>
      </c>
      <c r="G654" t="s">
        <v>49</v>
      </c>
      <c r="H654" s="7">
        <f t="shared" si="5"/>
        <v>4.4410413476263493</v>
      </c>
    </row>
    <row r="655" spans="1:8" x14ac:dyDescent="0.35">
      <c r="A655" t="s">
        <v>35</v>
      </c>
      <c r="B655">
        <v>2018</v>
      </c>
      <c r="C655" t="s">
        <v>36</v>
      </c>
      <c r="D655">
        <v>136.4</v>
      </c>
      <c r="E655" t="s">
        <v>9</v>
      </c>
      <c r="F655">
        <v>140.30000000000001</v>
      </c>
      <c r="G655" t="s">
        <v>49</v>
      </c>
      <c r="H655" s="7">
        <f t="shared" si="5"/>
        <v>4.4410413476263493</v>
      </c>
    </row>
    <row r="656" spans="1:8" x14ac:dyDescent="0.35">
      <c r="A656" t="s">
        <v>35</v>
      </c>
      <c r="B656">
        <v>2018</v>
      </c>
      <c r="C656" t="s">
        <v>36</v>
      </c>
      <c r="D656">
        <v>136.4</v>
      </c>
      <c r="E656" t="s">
        <v>10</v>
      </c>
      <c r="F656">
        <v>140.9</v>
      </c>
      <c r="G656" t="s">
        <v>49</v>
      </c>
      <c r="H656" s="7">
        <f t="shared" si="5"/>
        <v>4.4410413476263493</v>
      </c>
    </row>
    <row r="657" spans="1:8" x14ac:dyDescent="0.35">
      <c r="A657" t="s">
        <v>35</v>
      </c>
      <c r="B657">
        <v>2018</v>
      </c>
      <c r="C657" t="s">
        <v>36</v>
      </c>
      <c r="D657">
        <v>136.4</v>
      </c>
      <c r="E657" t="s">
        <v>11</v>
      </c>
      <c r="F657">
        <v>120.4</v>
      </c>
      <c r="G657" t="s">
        <v>49</v>
      </c>
      <c r="H657" s="7">
        <f t="shared" si="5"/>
        <v>4.4410413476263493</v>
      </c>
    </row>
    <row r="658" spans="1:8" x14ac:dyDescent="0.35">
      <c r="A658" t="s">
        <v>35</v>
      </c>
      <c r="B658">
        <v>2018</v>
      </c>
      <c r="C658" t="s">
        <v>36</v>
      </c>
      <c r="D658">
        <v>136.4</v>
      </c>
      <c r="E658" t="s">
        <v>12</v>
      </c>
      <c r="F658">
        <v>142.9</v>
      </c>
      <c r="G658" t="s">
        <v>49</v>
      </c>
      <c r="H658" s="7">
        <f t="shared" si="5"/>
        <v>4.4410413476263493</v>
      </c>
    </row>
    <row r="659" spans="1:8" x14ac:dyDescent="0.35">
      <c r="A659" t="s">
        <v>35</v>
      </c>
      <c r="B659">
        <v>2018</v>
      </c>
      <c r="C659" t="s">
        <v>36</v>
      </c>
      <c r="D659">
        <v>136.4</v>
      </c>
      <c r="E659" t="s">
        <v>13</v>
      </c>
      <c r="F659">
        <v>140.5</v>
      </c>
      <c r="G659" t="s">
        <v>49</v>
      </c>
      <c r="H659" s="7">
        <f t="shared" si="5"/>
        <v>4.4410413476263493</v>
      </c>
    </row>
    <row r="660" spans="1:8" x14ac:dyDescent="0.35">
      <c r="A660" t="s">
        <v>35</v>
      </c>
      <c r="B660">
        <v>2018</v>
      </c>
      <c r="C660" t="s">
        <v>36</v>
      </c>
      <c r="D660">
        <v>136.4</v>
      </c>
      <c r="E660" t="s">
        <v>14</v>
      </c>
      <c r="F660">
        <v>125.8</v>
      </c>
      <c r="G660" t="s">
        <v>49</v>
      </c>
      <c r="H660" s="7">
        <f t="shared" si="5"/>
        <v>4.4410413476263493</v>
      </c>
    </row>
    <row r="661" spans="1:8" x14ac:dyDescent="0.35">
      <c r="A661" t="s">
        <v>35</v>
      </c>
      <c r="B661">
        <v>2018</v>
      </c>
      <c r="C661" t="s">
        <v>36</v>
      </c>
      <c r="D661">
        <v>136.4</v>
      </c>
      <c r="E661" t="s">
        <v>15</v>
      </c>
      <c r="F661">
        <v>117.1</v>
      </c>
      <c r="G661" t="s">
        <v>49</v>
      </c>
      <c r="H661" s="7">
        <f t="shared" si="5"/>
        <v>4.4410413476263493</v>
      </c>
    </row>
    <row r="662" spans="1:8" x14ac:dyDescent="0.35">
      <c r="A662" t="s">
        <v>35</v>
      </c>
      <c r="B662">
        <v>2018</v>
      </c>
      <c r="C662" t="s">
        <v>36</v>
      </c>
      <c r="D662">
        <v>136.4</v>
      </c>
      <c r="E662" t="s">
        <v>16</v>
      </c>
      <c r="F662">
        <v>137.30000000000001</v>
      </c>
      <c r="G662" t="s">
        <v>49</v>
      </c>
      <c r="H662" s="7">
        <f t="shared" si="5"/>
        <v>4.4410413476263493</v>
      </c>
    </row>
    <row r="663" spans="1:8" x14ac:dyDescent="0.35">
      <c r="A663" t="s">
        <v>35</v>
      </c>
      <c r="B663">
        <v>2018</v>
      </c>
      <c r="C663" t="s">
        <v>36</v>
      </c>
      <c r="D663">
        <v>136.4</v>
      </c>
      <c r="E663" t="s">
        <v>17</v>
      </c>
      <c r="F663">
        <v>128.6</v>
      </c>
      <c r="G663" t="s">
        <v>49</v>
      </c>
      <c r="H663" s="7">
        <f t="shared" si="5"/>
        <v>4.4410413476263493</v>
      </c>
    </row>
    <row r="664" spans="1:8" x14ac:dyDescent="0.35">
      <c r="A664" t="s">
        <v>35</v>
      </c>
      <c r="B664">
        <v>2018</v>
      </c>
      <c r="C664" t="s">
        <v>36</v>
      </c>
      <c r="D664">
        <v>136.4</v>
      </c>
      <c r="E664" t="s">
        <v>18</v>
      </c>
      <c r="F664">
        <v>149.6</v>
      </c>
      <c r="G664" t="s">
        <v>49</v>
      </c>
      <c r="H664" s="7">
        <f t="shared" si="5"/>
        <v>4.4410413476263493</v>
      </c>
    </row>
    <row r="665" spans="1:8" x14ac:dyDescent="0.35">
      <c r="A665" t="s">
        <v>35</v>
      </c>
      <c r="B665">
        <v>2018</v>
      </c>
      <c r="C665" t="s">
        <v>36</v>
      </c>
      <c r="D665">
        <v>136.4</v>
      </c>
      <c r="E665" t="s">
        <v>19</v>
      </c>
      <c r="F665">
        <v>137.6</v>
      </c>
      <c r="G665" t="s">
        <v>49</v>
      </c>
      <c r="H665" s="7">
        <f t="shared" si="5"/>
        <v>4.4410413476263493</v>
      </c>
    </row>
    <row r="666" spans="1:8" x14ac:dyDescent="0.35">
      <c r="A666" t="s">
        <v>35</v>
      </c>
      <c r="B666">
        <v>2018</v>
      </c>
      <c r="C666" t="s">
        <v>36</v>
      </c>
      <c r="D666">
        <v>136.4</v>
      </c>
      <c r="E666" t="s">
        <v>20</v>
      </c>
      <c r="F666">
        <v>154.9</v>
      </c>
      <c r="G666" t="s">
        <v>50</v>
      </c>
      <c r="H666" s="7">
        <f t="shared" si="5"/>
        <v>4.4410413476263493</v>
      </c>
    </row>
    <row r="667" spans="1:8" x14ac:dyDescent="0.35">
      <c r="A667" t="s">
        <v>35</v>
      </c>
      <c r="B667">
        <v>2018</v>
      </c>
      <c r="C667" t="s">
        <v>36</v>
      </c>
      <c r="D667">
        <v>136.4</v>
      </c>
      <c r="E667" t="s">
        <v>21</v>
      </c>
      <c r="F667">
        <v>143.80000000000001</v>
      </c>
      <c r="G667" t="s">
        <v>51</v>
      </c>
      <c r="H667" s="7">
        <f t="shared" si="5"/>
        <v>4.4410413476263493</v>
      </c>
    </row>
    <row r="668" spans="1:8" x14ac:dyDescent="0.35">
      <c r="A668" t="s">
        <v>35</v>
      </c>
      <c r="B668">
        <v>2018</v>
      </c>
      <c r="C668" t="s">
        <v>36</v>
      </c>
      <c r="D668">
        <v>136.4</v>
      </c>
      <c r="E668" t="s">
        <v>22</v>
      </c>
      <c r="F668">
        <v>135.6</v>
      </c>
      <c r="G668" t="s">
        <v>51</v>
      </c>
      <c r="H668" s="7">
        <f t="shared" si="5"/>
        <v>4.4410413476263493</v>
      </c>
    </row>
    <row r="669" spans="1:8" x14ac:dyDescent="0.35">
      <c r="A669" t="s">
        <v>35</v>
      </c>
      <c r="B669">
        <v>2018</v>
      </c>
      <c r="C669" t="s">
        <v>36</v>
      </c>
      <c r="D669">
        <v>136.4</v>
      </c>
      <c r="E669" t="s">
        <v>23</v>
      </c>
      <c r="F669">
        <v>142.6</v>
      </c>
      <c r="G669" t="s">
        <v>51</v>
      </c>
      <c r="H669" s="7">
        <f t="shared" si="5"/>
        <v>4.4410413476263493</v>
      </c>
    </row>
    <row r="670" spans="1:8" x14ac:dyDescent="0.35">
      <c r="A670" t="s">
        <v>35</v>
      </c>
      <c r="B670">
        <v>2018</v>
      </c>
      <c r="C670" t="s">
        <v>36</v>
      </c>
      <c r="D670">
        <v>136.4</v>
      </c>
      <c r="E670" t="s">
        <v>24</v>
      </c>
      <c r="F670">
        <v>141.30000000000001</v>
      </c>
      <c r="G670" t="s">
        <v>24</v>
      </c>
      <c r="H670" s="7">
        <f t="shared" si="5"/>
        <v>4.4410413476263493</v>
      </c>
    </row>
    <row r="671" spans="1:8" x14ac:dyDescent="0.35">
      <c r="A671" t="s">
        <v>35</v>
      </c>
      <c r="B671">
        <v>2018</v>
      </c>
      <c r="C671" t="s">
        <v>36</v>
      </c>
      <c r="D671">
        <v>136.4</v>
      </c>
      <c r="E671" t="s">
        <v>25</v>
      </c>
      <c r="F671">
        <v>136.69999999999999</v>
      </c>
      <c r="G671" t="s">
        <v>55</v>
      </c>
      <c r="H671" s="7">
        <f t="shared" si="5"/>
        <v>4.4410413476263493</v>
      </c>
    </row>
    <row r="672" spans="1:8" x14ac:dyDescent="0.35">
      <c r="A672" t="s">
        <v>35</v>
      </c>
      <c r="B672">
        <v>2018</v>
      </c>
      <c r="C672" t="s">
        <v>36</v>
      </c>
      <c r="D672">
        <v>136.4</v>
      </c>
      <c r="E672" t="s">
        <v>26</v>
      </c>
      <c r="F672">
        <v>135.19999999999999</v>
      </c>
      <c r="G672" t="s">
        <v>52</v>
      </c>
      <c r="H672" s="7">
        <f t="shared" si="5"/>
        <v>4.4410413476263493</v>
      </c>
    </row>
    <row r="673" spans="1:8" x14ac:dyDescent="0.35">
      <c r="A673" t="s">
        <v>35</v>
      </c>
      <c r="B673">
        <v>2018</v>
      </c>
      <c r="C673" t="s">
        <v>36</v>
      </c>
      <c r="D673">
        <v>136.4</v>
      </c>
      <c r="E673" t="s">
        <v>27</v>
      </c>
      <c r="F673">
        <v>133.80000000000001</v>
      </c>
      <c r="G673" t="s">
        <v>27</v>
      </c>
      <c r="H673" s="7">
        <f t="shared" si="5"/>
        <v>4.4410413476263493</v>
      </c>
    </row>
    <row r="674" spans="1:8" x14ac:dyDescent="0.35">
      <c r="A674" t="s">
        <v>35</v>
      </c>
      <c r="B674">
        <v>2018</v>
      </c>
      <c r="C674" t="s">
        <v>36</v>
      </c>
      <c r="D674">
        <v>136.4</v>
      </c>
      <c r="E674" t="s">
        <v>28</v>
      </c>
      <c r="F674">
        <v>120.2</v>
      </c>
      <c r="G674" t="s">
        <v>54</v>
      </c>
      <c r="H674" s="7">
        <f t="shared" si="5"/>
        <v>4.4410413476263493</v>
      </c>
    </row>
    <row r="675" spans="1:8" x14ac:dyDescent="0.35">
      <c r="A675" t="s">
        <v>35</v>
      </c>
      <c r="B675">
        <v>2018</v>
      </c>
      <c r="C675" t="s">
        <v>36</v>
      </c>
      <c r="D675">
        <v>136.4</v>
      </c>
      <c r="E675" t="s">
        <v>29</v>
      </c>
      <c r="F675">
        <v>129.9</v>
      </c>
      <c r="G675" t="s">
        <v>56</v>
      </c>
      <c r="H675" s="7">
        <f t="shared" si="5"/>
        <v>4.4410413476263493</v>
      </c>
    </row>
    <row r="676" spans="1:8" x14ac:dyDescent="0.35">
      <c r="A676" t="s">
        <v>35</v>
      </c>
      <c r="B676">
        <v>2018</v>
      </c>
      <c r="C676" t="s">
        <v>36</v>
      </c>
      <c r="D676">
        <v>136.4</v>
      </c>
      <c r="E676" t="s">
        <v>30</v>
      </c>
      <c r="F676">
        <v>139</v>
      </c>
      <c r="G676" t="s">
        <v>30</v>
      </c>
      <c r="H676" s="7">
        <f t="shared" si="5"/>
        <v>4.4410413476263493</v>
      </c>
    </row>
    <row r="677" spans="1:8" x14ac:dyDescent="0.35">
      <c r="A677" t="s">
        <v>35</v>
      </c>
      <c r="B677">
        <v>2018</v>
      </c>
      <c r="C677" t="s">
        <v>36</v>
      </c>
      <c r="D677">
        <v>136.4</v>
      </c>
      <c r="E677" t="s">
        <v>31</v>
      </c>
      <c r="F677">
        <v>127.7</v>
      </c>
      <c r="G677" t="s">
        <v>53</v>
      </c>
      <c r="H677" s="7">
        <f t="shared" si="5"/>
        <v>4.4410413476263493</v>
      </c>
    </row>
    <row r="678" spans="1:8" x14ac:dyDescent="0.35">
      <c r="A678" t="s">
        <v>35</v>
      </c>
      <c r="B678">
        <v>2018</v>
      </c>
      <c r="C678" t="s">
        <v>36</v>
      </c>
      <c r="D678">
        <v>136.4</v>
      </c>
      <c r="E678" t="s">
        <v>32</v>
      </c>
      <c r="F678">
        <v>129.6</v>
      </c>
      <c r="G678" t="s">
        <v>32</v>
      </c>
      <c r="H678" s="7">
        <f t="shared" si="5"/>
        <v>4.4410413476263493</v>
      </c>
    </row>
    <row r="679" spans="1:8" x14ac:dyDescent="0.35">
      <c r="A679" t="s">
        <v>35</v>
      </c>
      <c r="B679">
        <v>2018</v>
      </c>
      <c r="C679" t="s">
        <v>37</v>
      </c>
      <c r="D679">
        <v>136.5</v>
      </c>
      <c r="E679" t="s">
        <v>7</v>
      </c>
      <c r="F679">
        <v>136.19999999999999</v>
      </c>
      <c r="G679" t="s">
        <v>49</v>
      </c>
      <c r="H679" s="7">
        <f t="shared" si="5"/>
        <v>4.2780748663101562</v>
      </c>
    </row>
    <row r="680" spans="1:8" x14ac:dyDescent="0.35">
      <c r="A680" t="s">
        <v>35</v>
      </c>
      <c r="B680">
        <v>2018</v>
      </c>
      <c r="C680" t="s">
        <v>37</v>
      </c>
      <c r="D680">
        <v>136.5</v>
      </c>
      <c r="E680" t="s">
        <v>8</v>
      </c>
      <c r="F680">
        <v>143.6</v>
      </c>
      <c r="G680" t="s">
        <v>49</v>
      </c>
      <c r="H680" s="7">
        <f t="shared" si="5"/>
        <v>4.2780748663101562</v>
      </c>
    </row>
    <row r="681" spans="1:8" x14ac:dyDescent="0.35">
      <c r="A681" t="s">
        <v>35</v>
      </c>
      <c r="B681">
        <v>2018</v>
      </c>
      <c r="C681" t="s">
        <v>37</v>
      </c>
      <c r="D681">
        <v>136.5</v>
      </c>
      <c r="E681" t="s">
        <v>9</v>
      </c>
      <c r="F681">
        <v>138.30000000000001</v>
      </c>
      <c r="G681" t="s">
        <v>49</v>
      </c>
      <c r="H681" s="7">
        <f t="shared" si="5"/>
        <v>4.2780748663101562</v>
      </c>
    </row>
    <row r="682" spans="1:8" x14ac:dyDescent="0.35">
      <c r="A682" t="s">
        <v>35</v>
      </c>
      <c r="B682">
        <v>2018</v>
      </c>
      <c r="C682" t="s">
        <v>37</v>
      </c>
      <c r="D682">
        <v>136.5</v>
      </c>
      <c r="E682" t="s">
        <v>10</v>
      </c>
      <c r="F682">
        <v>141.19999999999999</v>
      </c>
      <c r="G682" t="s">
        <v>49</v>
      </c>
      <c r="H682" s="7">
        <f t="shared" si="5"/>
        <v>4.2780748663101562</v>
      </c>
    </row>
    <row r="683" spans="1:8" x14ac:dyDescent="0.35">
      <c r="A683" t="s">
        <v>35</v>
      </c>
      <c r="B683">
        <v>2018</v>
      </c>
      <c r="C683" t="s">
        <v>37</v>
      </c>
      <c r="D683">
        <v>136.5</v>
      </c>
      <c r="E683" t="s">
        <v>11</v>
      </c>
      <c r="F683">
        <v>120.7</v>
      </c>
      <c r="G683" t="s">
        <v>49</v>
      </c>
      <c r="H683" s="7">
        <f t="shared" si="5"/>
        <v>4.2780748663101562</v>
      </c>
    </row>
    <row r="684" spans="1:8" x14ac:dyDescent="0.35">
      <c r="A684" t="s">
        <v>35</v>
      </c>
      <c r="B684">
        <v>2018</v>
      </c>
      <c r="C684" t="s">
        <v>37</v>
      </c>
      <c r="D684">
        <v>136.5</v>
      </c>
      <c r="E684" t="s">
        <v>12</v>
      </c>
      <c r="F684">
        <v>146.19999999999999</v>
      </c>
      <c r="G684" t="s">
        <v>49</v>
      </c>
      <c r="H684" s="7">
        <f t="shared" si="5"/>
        <v>4.2780748663101562</v>
      </c>
    </row>
    <row r="685" spans="1:8" x14ac:dyDescent="0.35">
      <c r="A685" t="s">
        <v>35</v>
      </c>
      <c r="B685">
        <v>2018</v>
      </c>
      <c r="C685" t="s">
        <v>37</v>
      </c>
      <c r="D685">
        <v>136.5</v>
      </c>
      <c r="E685" t="s">
        <v>13</v>
      </c>
      <c r="F685">
        <v>134.6</v>
      </c>
      <c r="G685" t="s">
        <v>49</v>
      </c>
      <c r="H685" s="7">
        <f t="shared" si="5"/>
        <v>4.2780748663101562</v>
      </c>
    </row>
    <row r="686" spans="1:8" x14ac:dyDescent="0.35">
      <c r="A686" t="s">
        <v>35</v>
      </c>
      <c r="B686">
        <v>2018</v>
      </c>
      <c r="C686" t="s">
        <v>37</v>
      </c>
      <c r="D686">
        <v>136.5</v>
      </c>
      <c r="E686" t="s">
        <v>14</v>
      </c>
      <c r="F686">
        <v>124.6</v>
      </c>
      <c r="G686" t="s">
        <v>49</v>
      </c>
      <c r="H686" s="7">
        <f t="shared" si="5"/>
        <v>4.2780748663101562</v>
      </c>
    </row>
    <row r="687" spans="1:8" x14ac:dyDescent="0.35">
      <c r="A687" t="s">
        <v>35</v>
      </c>
      <c r="B687">
        <v>2018</v>
      </c>
      <c r="C687" t="s">
        <v>37</v>
      </c>
      <c r="D687">
        <v>136.5</v>
      </c>
      <c r="E687" t="s">
        <v>15</v>
      </c>
      <c r="F687">
        <v>116.1</v>
      </c>
      <c r="G687" t="s">
        <v>49</v>
      </c>
      <c r="H687" s="7">
        <f t="shared" si="5"/>
        <v>4.2780748663101562</v>
      </c>
    </row>
    <row r="688" spans="1:8" x14ac:dyDescent="0.35">
      <c r="A688" t="s">
        <v>35</v>
      </c>
      <c r="B688">
        <v>2018</v>
      </c>
      <c r="C688" t="s">
        <v>37</v>
      </c>
      <c r="D688">
        <v>136.5</v>
      </c>
      <c r="E688" t="s">
        <v>16</v>
      </c>
      <c r="F688">
        <v>137.80000000000001</v>
      </c>
      <c r="G688" t="s">
        <v>49</v>
      </c>
      <c r="H688" s="7">
        <f t="shared" si="5"/>
        <v>4.2780748663101562</v>
      </c>
    </row>
    <row r="689" spans="1:8" x14ac:dyDescent="0.35">
      <c r="A689" t="s">
        <v>35</v>
      </c>
      <c r="B689">
        <v>2018</v>
      </c>
      <c r="C689" t="s">
        <v>37</v>
      </c>
      <c r="D689">
        <v>136.5</v>
      </c>
      <c r="E689" t="s">
        <v>17</v>
      </c>
      <c r="F689">
        <v>129.1</v>
      </c>
      <c r="G689" t="s">
        <v>49</v>
      </c>
      <c r="H689" s="7">
        <f t="shared" si="5"/>
        <v>4.2780748663101562</v>
      </c>
    </row>
    <row r="690" spans="1:8" x14ac:dyDescent="0.35">
      <c r="A690" t="s">
        <v>35</v>
      </c>
      <c r="B690">
        <v>2018</v>
      </c>
      <c r="C690" t="s">
        <v>37</v>
      </c>
      <c r="D690">
        <v>136.5</v>
      </c>
      <c r="E690" t="s">
        <v>18</v>
      </c>
      <c r="F690">
        <v>150.4</v>
      </c>
      <c r="G690" t="s">
        <v>49</v>
      </c>
      <c r="H690" s="7">
        <f t="shared" si="5"/>
        <v>4.2780748663101562</v>
      </c>
    </row>
    <row r="691" spans="1:8" x14ac:dyDescent="0.35">
      <c r="A691" t="s">
        <v>35</v>
      </c>
      <c r="B691">
        <v>2018</v>
      </c>
      <c r="C691" t="s">
        <v>37</v>
      </c>
      <c r="D691">
        <v>136.5</v>
      </c>
      <c r="E691" t="s">
        <v>19</v>
      </c>
      <c r="F691">
        <v>137.19999999999999</v>
      </c>
      <c r="G691" t="s">
        <v>49</v>
      </c>
      <c r="H691" s="7">
        <f t="shared" si="5"/>
        <v>4.2780748663101562</v>
      </c>
    </row>
    <row r="692" spans="1:8" x14ac:dyDescent="0.35">
      <c r="A692" t="s">
        <v>35</v>
      </c>
      <c r="B692">
        <v>2018</v>
      </c>
      <c r="C692" t="s">
        <v>37</v>
      </c>
      <c r="D692">
        <v>136.5</v>
      </c>
      <c r="E692" t="s">
        <v>20</v>
      </c>
      <c r="F692">
        <v>156.30000000000001</v>
      </c>
      <c r="G692" t="s">
        <v>50</v>
      </c>
      <c r="H692" s="7">
        <f t="shared" si="5"/>
        <v>4.2780748663101562</v>
      </c>
    </row>
    <row r="693" spans="1:8" x14ac:dyDescent="0.35">
      <c r="A693" t="s">
        <v>35</v>
      </c>
      <c r="B693">
        <v>2018</v>
      </c>
      <c r="C693" t="s">
        <v>37</v>
      </c>
      <c r="D693">
        <v>136.5</v>
      </c>
      <c r="E693" t="s">
        <v>21</v>
      </c>
      <c r="F693">
        <v>144.30000000000001</v>
      </c>
      <c r="G693" t="s">
        <v>51</v>
      </c>
      <c r="H693" s="7">
        <f t="shared" si="5"/>
        <v>4.2780748663101562</v>
      </c>
    </row>
    <row r="694" spans="1:8" x14ac:dyDescent="0.35">
      <c r="A694" t="s">
        <v>35</v>
      </c>
      <c r="B694">
        <v>2018</v>
      </c>
      <c r="C694" t="s">
        <v>37</v>
      </c>
      <c r="D694">
        <v>136.5</v>
      </c>
      <c r="E694" t="s">
        <v>22</v>
      </c>
      <c r="F694">
        <v>136.19999999999999</v>
      </c>
      <c r="G694" t="s">
        <v>51</v>
      </c>
      <c r="H694" s="7">
        <f t="shared" si="5"/>
        <v>4.2780748663101562</v>
      </c>
    </row>
    <row r="695" spans="1:8" x14ac:dyDescent="0.35">
      <c r="A695" t="s">
        <v>35</v>
      </c>
      <c r="B695">
        <v>2018</v>
      </c>
      <c r="C695" t="s">
        <v>37</v>
      </c>
      <c r="D695">
        <v>136.5</v>
      </c>
      <c r="E695" t="s">
        <v>23</v>
      </c>
      <c r="F695">
        <v>143.1</v>
      </c>
      <c r="G695" t="s">
        <v>51</v>
      </c>
      <c r="H695" s="7">
        <f t="shared" si="5"/>
        <v>4.2780748663101562</v>
      </c>
    </row>
    <row r="696" spans="1:8" x14ac:dyDescent="0.35">
      <c r="A696" t="s">
        <v>35</v>
      </c>
      <c r="B696">
        <v>2018</v>
      </c>
      <c r="C696" t="s">
        <v>37</v>
      </c>
      <c r="D696">
        <v>136.5</v>
      </c>
      <c r="E696" t="s">
        <v>24</v>
      </c>
      <c r="F696">
        <v>142</v>
      </c>
      <c r="G696" t="s">
        <v>24</v>
      </c>
      <c r="H696" s="7">
        <f t="shared" si="5"/>
        <v>4.2780748663101562</v>
      </c>
    </row>
    <row r="697" spans="1:8" x14ac:dyDescent="0.35">
      <c r="A697" t="s">
        <v>35</v>
      </c>
      <c r="B697">
        <v>2018</v>
      </c>
      <c r="C697" t="s">
        <v>37</v>
      </c>
      <c r="D697">
        <v>136.5</v>
      </c>
      <c r="E697" t="s">
        <v>25</v>
      </c>
      <c r="F697">
        <v>136.5</v>
      </c>
      <c r="G697" t="s">
        <v>55</v>
      </c>
      <c r="H697" s="7">
        <f t="shared" si="5"/>
        <v>4.2780748663101562</v>
      </c>
    </row>
    <row r="698" spans="1:8" x14ac:dyDescent="0.35">
      <c r="A698" t="s">
        <v>35</v>
      </c>
      <c r="B698">
        <v>2018</v>
      </c>
      <c r="C698" t="s">
        <v>37</v>
      </c>
      <c r="D698">
        <v>136.5</v>
      </c>
      <c r="E698" t="s">
        <v>26</v>
      </c>
      <c r="F698">
        <v>135.6</v>
      </c>
      <c r="G698" t="s">
        <v>52</v>
      </c>
      <c r="H698" s="7">
        <f t="shared" si="5"/>
        <v>4.2780748663101562</v>
      </c>
    </row>
    <row r="699" spans="1:8" x14ac:dyDescent="0.35">
      <c r="A699" t="s">
        <v>35</v>
      </c>
      <c r="B699">
        <v>2018</v>
      </c>
      <c r="C699" t="s">
        <v>37</v>
      </c>
      <c r="D699">
        <v>136.5</v>
      </c>
      <c r="E699" t="s">
        <v>27</v>
      </c>
      <c r="F699">
        <v>134.30000000000001</v>
      </c>
      <c r="G699" t="s">
        <v>27</v>
      </c>
      <c r="H699" s="7">
        <f t="shared" si="5"/>
        <v>4.2780748663101562</v>
      </c>
    </row>
    <row r="700" spans="1:8" x14ac:dyDescent="0.35">
      <c r="A700" t="s">
        <v>35</v>
      </c>
      <c r="B700">
        <v>2018</v>
      </c>
      <c r="C700" t="s">
        <v>37</v>
      </c>
      <c r="D700">
        <v>136.5</v>
      </c>
      <c r="E700" t="s">
        <v>28</v>
      </c>
      <c r="F700">
        <v>121</v>
      </c>
      <c r="G700" t="s">
        <v>54</v>
      </c>
      <c r="H700" s="7">
        <f t="shared" ref="H700:H763" si="6">(D700-D388)/D388*100</f>
        <v>4.2780748663101562</v>
      </c>
    </row>
    <row r="701" spans="1:8" x14ac:dyDescent="0.35">
      <c r="A701" t="s">
        <v>35</v>
      </c>
      <c r="B701">
        <v>2018</v>
      </c>
      <c r="C701" t="s">
        <v>37</v>
      </c>
      <c r="D701">
        <v>136.5</v>
      </c>
      <c r="E701" t="s">
        <v>29</v>
      </c>
      <c r="F701">
        <v>130.4</v>
      </c>
      <c r="G701" t="s">
        <v>56</v>
      </c>
      <c r="H701" s="7">
        <f t="shared" si="6"/>
        <v>4.2780748663101562</v>
      </c>
    </row>
    <row r="702" spans="1:8" x14ac:dyDescent="0.35">
      <c r="A702" t="s">
        <v>35</v>
      </c>
      <c r="B702">
        <v>2018</v>
      </c>
      <c r="C702" t="s">
        <v>37</v>
      </c>
      <c r="D702">
        <v>136.5</v>
      </c>
      <c r="E702" t="s">
        <v>30</v>
      </c>
      <c r="F702">
        <v>139.80000000000001</v>
      </c>
      <c r="G702" t="s">
        <v>30</v>
      </c>
      <c r="H702" s="7">
        <f t="shared" si="6"/>
        <v>4.2780748663101562</v>
      </c>
    </row>
    <row r="703" spans="1:8" x14ac:dyDescent="0.35">
      <c r="A703" t="s">
        <v>35</v>
      </c>
      <c r="B703">
        <v>2018</v>
      </c>
      <c r="C703" t="s">
        <v>37</v>
      </c>
      <c r="D703">
        <v>136.5</v>
      </c>
      <c r="E703" t="s">
        <v>31</v>
      </c>
      <c r="F703">
        <v>128.19999999999999</v>
      </c>
      <c r="G703" t="s">
        <v>53</v>
      </c>
      <c r="H703" s="7">
        <f t="shared" si="6"/>
        <v>4.2780748663101562</v>
      </c>
    </row>
    <row r="704" spans="1:8" x14ac:dyDescent="0.35">
      <c r="A704" t="s">
        <v>35</v>
      </c>
      <c r="B704">
        <v>2018</v>
      </c>
      <c r="C704" t="s">
        <v>37</v>
      </c>
      <c r="D704">
        <v>136.5</v>
      </c>
      <c r="E704" t="s">
        <v>32</v>
      </c>
      <c r="F704">
        <v>130.30000000000001</v>
      </c>
      <c r="G704" t="s">
        <v>32</v>
      </c>
      <c r="H704" s="7">
        <f t="shared" si="6"/>
        <v>4.2780748663101562</v>
      </c>
    </row>
    <row r="705" spans="1:8" x14ac:dyDescent="0.35">
      <c r="A705" t="s">
        <v>35</v>
      </c>
      <c r="B705">
        <v>2018</v>
      </c>
      <c r="C705" t="s">
        <v>38</v>
      </c>
      <c r="D705">
        <v>137.1</v>
      </c>
      <c r="E705" t="s">
        <v>7</v>
      </c>
      <c r="F705">
        <v>136.4</v>
      </c>
      <c r="G705" t="s">
        <v>49</v>
      </c>
      <c r="H705" s="7">
        <f t="shared" si="6"/>
        <v>4.5766590389016022</v>
      </c>
    </row>
    <row r="706" spans="1:8" x14ac:dyDescent="0.35">
      <c r="A706" t="s">
        <v>35</v>
      </c>
      <c r="B706">
        <v>2018</v>
      </c>
      <c r="C706" t="s">
        <v>38</v>
      </c>
      <c r="D706">
        <v>137.1</v>
      </c>
      <c r="E706" t="s">
        <v>8</v>
      </c>
      <c r="F706">
        <v>144.4</v>
      </c>
      <c r="G706" t="s">
        <v>49</v>
      </c>
      <c r="H706" s="7">
        <f t="shared" si="6"/>
        <v>4.5766590389016022</v>
      </c>
    </row>
    <row r="707" spans="1:8" x14ac:dyDescent="0.35">
      <c r="A707" t="s">
        <v>35</v>
      </c>
      <c r="B707">
        <v>2018</v>
      </c>
      <c r="C707" t="s">
        <v>38</v>
      </c>
      <c r="D707">
        <v>137.1</v>
      </c>
      <c r="E707" t="s">
        <v>9</v>
      </c>
      <c r="F707">
        <v>133.9</v>
      </c>
      <c r="G707" t="s">
        <v>49</v>
      </c>
      <c r="H707" s="7">
        <f t="shared" si="6"/>
        <v>4.5766590389016022</v>
      </c>
    </row>
    <row r="708" spans="1:8" x14ac:dyDescent="0.35">
      <c r="A708" t="s">
        <v>35</v>
      </c>
      <c r="B708">
        <v>2018</v>
      </c>
      <c r="C708" t="s">
        <v>38</v>
      </c>
      <c r="D708">
        <v>137.1</v>
      </c>
      <c r="E708" t="s">
        <v>10</v>
      </c>
      <c r="F708">
        <v>141.6</v>
      </c>
      <c r="G708" t="s">
        <v>49</v>
      </c>
      <c r="H708" s="7">
        <f t="shared" si="6"/>
        <v>4.5766590389016022</v>
      </c>
    </row>
    <row r="709" spans="1:8" x14ac:dyDescent="0.35">
      <c r="A709" t="s">
        <v>35</v>
      </c>
      <c r="B709">
        <v>2018</v>
      </c>
      <c r="C709" t="s">
        <v>38</v>
      </c>
      <c r="D709">
        <v>137.1</v>
      </c>
      <c r="E709" t="s">
        <v>11</v>
      </c>
      <c r="F709">
        <v>121</v>
      </c>
      <c r="G709" t="s">
        <v>49</v>
      </c>
      <c r="H709" s="7">
        <f t="shared" si="6"/>
        <v>4.5766590389016022</v>
      </c>
    </row>
    <row r="710" spans="1:8" x14ac:dyDescent="0.35">
      <c r="A710" t="s">
        <v>35</v>
      </c>
      <c r="B710">
        <v>2018</v>
      </c>
      <c r="C710" t="s">
        <v>38</v>
      </c>
      <c r="D710">
        <v>137.1</v>
      </c>
      <c r="E710" t="s">
        <v>12</v>
      </c>
      <c r="F710">
        <v>153.5</v>
      </c>
      <c r="G710" t="s">
        <v>49</v>
      </c>
      <c r="H710" s="7">
        <f t="shared" si="6"/>
        <v>4.5766590389016022</v>
      </c>
    </row>
    <row r="711" spans="1:8" x14ac:dyDescent="0.35">
      <c r="A711" t="s">
        <v>35</v>
      </c>
      <c r="B711">
        <v>2018</v>
      </c>
      <c r="C711" t="s">
        <v>38</v>
      </c>
      <c r="D711">
        <v>137.1</v>
      </c>
      <c r="E711" t="s">
        <v>13</v>
      </c>
      <c r="F711">
        <v>132.6</v>
      </c>
      <c r="G711" t="s">
        <v>49</v>
      </c>
      <c r="H711" s="7">
        <f t="shared" si="6"/>
        <v>4.5766590389016022</v>
      </c>
    </row>
    <row r="712" spans="1:8" x14ac:dyDescent="0.35">
      <c r="A712" t="s">
        <v>35</v>
      </c>
      <c r="B712">
        <v>2018</v>
      </c>
      <c r="C712" t="s">
        <v>38</v>
      </c>
      <c r="D712">
        <v>137.1</v>
      </c>
      <c r="E712" t="s">
        <v>14</v>
      </c>
      <c r="F712">
        <v>123.5</v>
      </c>
      <c r="G712" t="s">
        <v>49</v>
      </c>
      <c r="H712" s="7">
        <f t="shared" si="6"/>
        <v>4.5766590389016022</v>
      </c>
    </row>
    <row r="713" spans="1:8" x14ac:dyDescent="0.35">
      <c r="A713" t="s">
        <v>35</v>
      </c>
      <c r="B713">
        <v>2018</v>
      </c>
      <c r="C713" t="s">
        <v>38</v>
      </c>
      <c r="D713">
        <v>137.1</v>
      </c>
      <c r="E713" t="s">
        <v>15</v>
      </c>
      <c r="F713">
        <v>113.7</v>
      </c>
      <c r="G713" t="s">
        <v>49</v>
      </c>
      <c r="H713" s="7">
        <f t="shared" si="6"/>
        <v>4.5766590389016022</v>
      </c>
    </row>
    <row r="714" spans="1:8" x14ac:dyDescent="0.35">
      <c r="A714" t="s">
        <v>35</v>
      </c>
      <c r="B714">
        <v>2018</v>
      </c>
      <c r="C714" t="s">
        <v>38</v>
      </c>
      <c r="D714">
        <v>137.1</v>
      </c>
      <c r="E714" t="s">
        <v>16</v>
      </c>
      <c r="F714">
        <v>138.19999999999999</v>
      </c>
      <c r="G714" t="s">
        <v>49</v>
      </c>
      <c r="H714" s="7">
        <f t="shared" si="6"/>
        <v>4.5766590389016022</v>
      </c>
    </row>
    <row r="715" spans="1:8" x14ac:dyDescent="0.35">
      <c r="A715" t="s">
        <v>35</v>
      </c>
      <c r="B715">
        <v>2018</v>
      </c>
      <c r="C715" t="s">
        <v>38</v>
      </c>
      <c r="D715">
        <v>137.1</v>
      </c>
      <c r="E715" t="s">
        <v>17</v>
      </c>
      <c r="F715">
        <v>129.6</v>
      </c>
      <c r="G715" t="s">
        <v>49</v>
      </c>
      <c r="H715" s="7">
        <f t="shared" si="6"/>
        <v>4.5766590389016022</v>
      </c>
    </row>
    <row r="716" spans="1:8" x14ac:dyDescent="0.35">
      <c r="A716" t="s">
        <v>35</v>
      </c>
      <c r="B716">
        <v>2018</v>
      </c>
      <c r="C716" t="s">
        <v>38</v>
      </c>
      <c r="D716">
        <v>137.1</v>
      </c>
      <c r="E716" t="s">
        <v>18</v>
      </c>
      <c r="F716">
        <v>151.19999999999999</v>
      </c>
      <c r="G716" t="s">
        <v>49</v>
      </c>
      <c r="H716" s="7">
        <f t="shared" si="6"/>
        <v>4.5766590389016022</v>
      </c>
    </row>
    <row r="717" spans="1:8" x14ac:dyDescent="0.35">
      <c r="A717" t="s">
        <v>35</v>
      </c>
      <c r="B717">
        <v>2018</v>
      </c>
      <c r="C717" t="s">
        <v>38</v>
      </c>
      <c r="D717">
        <v>137.1</v>
      </c>
      <c r="E717" t="s">
        <v>19</v>
      </c>
      <c r="F717">
        <v>137.5</v>
      </c>
      <c r="G717" t="s">
        <v>49</v>
      </c>
      <c r="H717" s="7">
        <f t="shared" si="6"/>
        <v>4.5766590389016022</v>
      </c>
    </row>
    <row r="718" spans="1:8" x14ac:dyDescent="0.35">
      <c r="A718" t="s">
        <v>35</v>
      </c>
      <c r="B718">
        <v>2018</v>
      </c>
      <c r="C718" t="s">
        <v>38</v>
      </c>
      <c r="D718">
        <v>137.1</v>
      </c>
      <c r="E718" t="s">
        <v>20</v>
      </c>
      <c r="F718">
        <v>156.9</v>
      </c>
      <c r="G718" t="s">
        <v>50</v>
      </c>
      <c r="H718" s="7">
        <f t="shared" si="6"/>
        <v>4.5766590389016022</v>
      </c>
    </row>
    <row r="719" spans="1:8" x14ac:dyDescent="0.35">
      <c r="A719" t="s">
        <v>35</v>
      </c>
      <c r="B719">
        <v>2018</v>
      </c>
      <c r="C719" t="s">
        <v>38</v>
      </c>
      <c r="D719">
        <v>137.1</v>
      </c>
      <c r="E719" t="s">
        <v>21</v>
      </c>
      <c r="F719">
        <v>145.30000000000001</v>
      </c>
      <c r="G719" t="s">
        <v>51</v>
      </c>
      <c r="H719" s="7">
        <f t="shared" si="6"/>
        <v>4.5766590389016022</v>
      </c>
    </row>
    <row r="720" spans="1:8" x14ac:dyDescent="0.35">
      <c r="A720" t="s">
        <v>35</v>
      </c>
      <c r="B720">
        <v>2018</v>
      </c>
      <c r="C720" t="s">
        <v>38</v>
      </c>
      <c r="D720">
        <v>137.1</v>
      </c>
      <c r="E720" t="s">
        <v>22</v>
      </c>
      <c r="F720">
        <v>136.69999999999999</v>
      </c>
      <c r="G720" t="s">
        <v>51</v>
      </c>
      <c r="H720" s="7">
        <f t="shared" si="6"/>
        <v>4.5766590389016022</v>
      </c>
    </row>
    <row r="721" spans="1:8" x14ac:dyDescent="0.35">
      <c r="A721" t="s">
        <v>35</v>
      </c>
      <c r="B721">
        <v>2018</v>
      </c>
      <c r="C721" t="s">
        <v>38</v>
      </c>
      <c r="D721">
        <v>137.1</v>
      </c>
      <c r="E721" t="s">
        <v>23</v>
      </c>
      <c r="F721">
        <v>144</v>
      </c>
      <c r="G721" t="s">
        <v>51</v>
      </c>
      <c r="H721" s="7">
        <f t="shared" si="6"/>
        <v>4.5766590389016022</v>
      </c>
    </row>
    <row r="722" spans="1:8" x14ac:dyDescent="0.35">
      <c r="A722" t="s">
        <v>35</v>
      </c>
      <c r="B722">
        <v>2018</v>
      </c>
      <c r="C722" t="s">
        <v>38</v>
      </c>
      <c r="D722">
        <v>137.1</v>
      </c>
      <c r="E722" t="s">
        <v>24</v>
      </c>
      <c r="F722">
        <v>142.9</v>
      </c>
      <c r="G722" t="s">
        <v>24</v>
      </c>
      <c r="H722" s="7">
        <f t="shared" si="6"/>
        <v>4.5766590389016022</v>
      </c>
    </row>
    <row r="723" spans="1:8" x14ac:dyDescent="0.35">
      <c r="A723" t="s">
        <v>35</v>
      </c>
      <c r="B723">
        <v>2018</v>
      </c>
      <c r="C723" t="s">
        <v>38</v>
      </c>
      <c r="D723">
        <v>137.1</v>
      </c>
      <c r="E723" t="s">
        <v>25</v>
      </c>
      <c r="F723">
        <v>136.5</v>
      </c>
      <c r="G723" t="s">
        <v>55</v>
      </c>
      <c r="H723" s="7">
        <f t="shared" si="6"/>
        <v>4.5766590389016022</v>
      </c>
    </row>
    <row r="724" spans="1:8" x14ac:dyDescent="0.35">
      <c r="A724" t="s">
        <v>35</v>
      </c>
      <c r="B724">
        <v>2018</v>
      </c>
      <c r="C724" t="s">
        <v>38</v>
      </c>
      <c r="D724">
        <v>137.1</v>
      </c>
      <c r="E724" t="s">
        <v>26</v>
      </c>
      <c r="F724">
        <v>136.6</v>
      </c>
      <c r="G724" t="s">
        <v>52</v>
      </c>
      <c r="H724" s="7">
        <f t="shared" si="6"/>
        <v>4.5766590389016022</v>
      </c>
    </row>
    <row r="725" spans="1:8" x14ac:dyDescent="0.35">
      <c r="A725" t="s">
        <v>35</v>
      </c>
      <c r="B725">
        <v>2018</v>
      </c>
      <c r="C725" t="s">
        <v>38</v>
      </c>
      <c r="D725">
        <v>137.1</v>
      </c>
      <c r="E725" t="s">
        <v>27</v>
      </c>
      <c r="F725">
        <v>135.19999999999999</v>
      </c>
      <c r="G725" t="s">
        <v>27</v>
      </c>
      <c r="H725" s="7">
        <f t="shared" si="6"/>
        <v>4.5766590389016022</v>
      </c>
    </row>
    <row r="726" spans="1:8" x14ac:dyDescent="0.35">
      <c r="A726" t="s">
        <v>35</v>
      </c>
      <c r="B726">
        <v>2018</v>
      </c>
      <c r="C726" t="s">
        <v>38</v>
      </c>
      <c r="D726">
        <v>137.1</v>
      </c>
      <c r="E726" t="s">
        <v>28</v>
      </c>
      <c r="F726">
        <v>121.9</v>
      </c>
      <c r="G726" t="s">
        <v>54</v>
      </c>
      <c r="H726" s="7">
        <f t="shared" si="6"/>
        <v>4.5766590389016022</v>
      </c>
    </row>
    <row r="727" spans="1:8" x14ac:dyDescent="0.35">
      <c r="A727" t="s">
        <v>35</v>
      </c>
      <c r="B727">
        <v>2018</v>
      </c>
      <c r="C727" t="s">
        <v>38</v>
      </c>
      <c r="D727">
        <v>137.1</v>
      </c>
      <c r="E727" t="s">
        <v>29</v>
      </c>
      <c r="F727">
        <v>131.30000000000001</v>
      </c>
      <c r="G727" t="s">
        <v>56</v>
      </c>
      <c r="H727" s="7">
        <f t="shared" si="6"/>
        <v>4.5766590389016022</v>
      </c>
    </row>
    <row r="728" spans="1:8" x14ac:dyDescent="0.35">
      <c r="A728" t="s">
        <v>35</v>
      </c>
      <c r="B728">
        <v>2018</v>
      </c>
      <c r="C728" t="s">
        <v>38</v>
      </c>
      <c r="D728">
        <v>137.1</v>
      </c>
      <c r="E728" t="s">
        <v>30</v>
      </c>
      <c r="F728">
        <v>141.4</v>
      </c>
      <c r="G728" t="s">
        <v>30</v>
      </c>
      <c r="H728" s="7">
        <f t="shared" si="6"/>
        <v>4.5766590389016022</v>
      </c>
    </row>
    <row r="729" spans="1:8" x14ac:dyDescent="0.35">
      <c r="A729" t="s">
        <v>35</v>
      </c>
      <c r="B729">
        <v>2018</v>
      </c>
      <c r="C729" t="s">
        <v>38</v>
      </c>
      <c r="D729">
        <v>137.1</v>
      </c>
      <c r="E729" t="s">
        <v>31</v>
      </c>
      <c r="F729">
        <v>129.19999999999999</v>
      </c>
      <c r="G729" t="s">
        <v>53</v>
      </c>
      <c r="H729" s="7">
        <f t="shared" si="6"/>
        <v>4.5766590389016022</v>
      </c>
    </row>
    <row r="730" spans="1:8" x14ac:dyDescent="0.35">
      <c r="A730" t="s">
        <v>35</v>
      </c>
      <c r="B730">
        <v>2018</v>
      </c>
      <c r="C730" t="s">
        <v>38</v>
      </c>
      <c r="D730">
        <v>137.1</v>
      </c>
      <c r="E730" t="s">
        <v>32</v>
      </c>
      <c r="F730">
        <v>131.30000000000001</v>
      </c>
      <c r="G730" t="s">
        <v>32</v>
      </c>
      <c r="H730" s="7">
        <f t="shared" si="6"/>
        <v>4.5766590389016022</v>
      </c>
    </row>
    <row r="731" spans="1:8" x14ac:dyDescent="0.35">
      <c r="A731" t="s">
        <v>35</v>
      </c>
      <c r="B731">
        <v>2018</v>
      </c>
      <c r="C731" t="s">
        <v>39</v>
      </c>
      <c r="D731">
        <v>137.80000000000001</v>
      </c>
      <c r="E731" t="s">
        <v>7</v>
      </c>
      <c r="F731">
        <v>136.6</v>
      </c>
      <c r="G731" t="s">
        <v>49</v>
      </c>
      <c r="H731" s="7">
        <f t="shared" si="6"/>
        <v>4.8706240487062447</v>
      </c>
    </row>
    <row r="732" spans="1:8" x14ac:dyDescent="0.35">
      <c r="A732" t="s">
        <v>35</v>
      </c>
      <c r="B732">
        <v>2018</v>
      </c>
      <c r="C732" t="s">
        <v>39</v>
      </c>
      <c r="D732">
        <v>137.80000000000001</v>
      </c>
      <c r="E732" t="s">
        <v>8</v>
      </c>
      <c r="F732">
        <v>146.6</v>
      </c>
      <c r="G732" t="s">
        <v>49</v>
      </c>
      <c r="H732" s="7">
        <f t="shared" si="6"/>
        <v>4.8706240487062447</v>
      </c>
    </row>
    <row r="733" spans="1:8" x14ac:dyDescent="0.35">
      <c r="A733" t="s">
        <v>35</v>
      </c>
      <c r="B733">
        <v>2018</v>
      </c>
      <c r="C733" t="s">
        <v>39</v>
      </c>
      <c r="D733">
        <v>137.80000000000001</v>
      </c>
      <c r="E733" t="s">
        <v>9</v>
      </c>
      <c r="F733">
        <v>133.6</v>
      </c>
      <c r="G733" t="s">
        <v>49</v>
      </c>
      <c r="H733" s="7">
        <f t="shared" si="6"/>
        <v>4.8706240487062447</v>
      </c>
    </row>
    <row r="734" spans="1:8" x14ac:dyDescent="0.35">
      <c r="A734" t="s">
        <v>35</v>
      </c>
      <c r="B734">
        <v>2018</v>
      </c>
      <c r="C734" t="s">
        <v>39</v>
      </c>
      <c r="D734">
        <v>137.80000000000001</v>
      </c>
      <c r="E734" t="s">
        <v>10</v>
      </c>
      <c r="F734">
        <v>142.1</v>
      </c>
      <c r="G734" t="s">
        <v>49</v>
      </c>
      <c r="H734" s="7">
        <f t="shared" si="6"/>
        <v>4.8706240487062447</v>
      </c>
    </row>
    <row r="735" spans="1:8" x14ac:dyDescent="0.35">
      <c r="A735" t="s">
        <v>35</v>
      </c>
      <c r="B735">
        <v>2018</v>
      </c>
      <c r="C735" t="s">
        <v>39</v>
      </c>
      <c r="D735">
        <v>137.80000000000001</v>
      </c>
      <c r="E735" t="s">
        <v>11</v>
      </c>
      <c r="F735">
        <v>121</v>
      </c>
      <c r="G735" t="s">
        <v>49</v>
      </c>
      <c r="H735" s="7">
        <f t="shared" si="6"/>
        <v>4.8706240487062447</v>
      </c>
    </row>
    <row r="736" spans="1:8" x14ac:dyDescent="0.35">
      <c r="A736" t="s">
        <v>35</v>
      </c>
      <c r="B736">
        <v>2018</v>
      </c>
      <c r="C736" t="s">
        <v>39</v>
      </c>
      <c r="D736">
        <v>137.80000000000001</v>
      </c>
      <c r="E736" t="s">
        <v>12</v>
      </c>
      <c r="F736">
        <v>154.6</v>
      </c>
      <c r="G736" t="s">
        <v>49</v>
      </c>
      <c r="H736" s="7">
        <f t="shared" si="6"/>
        <v>4.8706240487062447</v>
      </c>
    </row>
    <row r="737" spans="1:8" x14ac:dyDescent="0.35">
      <c r="A737" t="s">
        <v>35</v>
      </c>
      <c r="B737">
        <v>2018</v>
      </c>
      <c r="C737" t="s">
        <v>39</v>
      </c>
      <c r="D737">
        <v>137.80000000000001</v>
      </c>
      <c r="E737" t="s">
        <v>13</v>
      </c>
      <c r="F737">
        <v>135.6</v>
      </c>
      <c r="G737" t="s">
        <v>49</v>
      </c>
      <c r="H737" s="7">
        <f t="shared" si="6"/>
        <v>4.8706240487062447</v>
      </c>
    </row>
    <row r="738" spans="1:8" x14ac:dyDescent="0.35">
      <c r="A738" t="s">
        <v>35</v>
      </c>
      <c r="B738">
        <v>2018</v>
      </c>
      <c r="C738" t="s">
        <v>39</v>
      </c>
      <c r="D738">
        <v>137.80000000000001</v>
      </c>
      <c r="E738" t="s">
        <v>14</v>
      </c>
      <c r="F738">
        <v>122.3</v>
      </c>
      <c r="G738" t="s">
        <v>49</v>
      </c>
      <c r="H738" s="7">
        <f t="shared" si="6"/>
        <v>4.8706240487062447</v>
      </c>
    </row>
    <row r="739" spans="1:8" x14ac:dyDescent="0.35">
      <c r="A739" t="s">
        <v>35</v>
      </c>
      <c r="B739">
        <v>2018</v>
      </c>
      <c r="C739" t="s">
        <v>39</v>
      </c>
      <c r="D739">
        <v>137.80000000000001</v>
      </c>
      <c r="E739" t="s">
        <v>15</v>
      </c>
      <c r="F739">
        <v>109.6</v>
      </c>
      <c r="G739" t="s">
        <v>49</v>
      </c>
      <c r="H739" s="7">
        <f t="shared" si="6"/>
        <v>4.8706240487062447</v>
      </c>
    </row>
    <row r="740" spans="1:8" x14ac:dyDescent="0.35">
      <c r="A740" t="s">
        <v>35</v>
      </c>
      <c r="B740">
        <v>2018</v>
      </c>
      <c r="C740" t="s">
        <v>39</v>
      </c>
      <c r="D740">
        <v>137.80000000000001</v>
      </c>
      <c r="E740" t="s">
        <v>16</v>
      </c>
      <c r="F740">
        <v>138.1</v>
      </c>
      <c r="G740" t="s">
        <v>49</v>
      </c>
      <c r="H740" s="7">
        <f t="shared" si="6"/>
        <v>4.8706240487062447</v>
      </c>
    </row>
    <row r="741" spans="1:8" x14ac:dyDescent="0.35">
      <c r="A741" t="s">
        <v>35</v>
      </c>
      <c r="B741">
        <v>2018</v>
      </c>
      <c r="C741" t="s">
        <v>39</v>
      </c>
      <c r="D741">
        <v>137.80000000000001</v>
      </c>
      <c r="E741" t="s">
        <v>17</v>
      </c>
      <c r="F741">
        <v>129.9</v>
      </c>
      <c r="G741" t="s">
        <v>49</v>
      </c>
      <c r="H741" s="7">
        <f t="shared" si="6"/>
        <v>4.8706240487062447</v>
      </c>
    </row>
    <row r="742" spans="1:8" x14ac:dyDescent="0.35">
      <c r="A742" t="s">
        <v>35</v>
      </c>
      <c r="B742">
        <v>2018</v>
      </c>
      <c r="C742" t="s">
        <v>39</v>
      </c>
      <c r="D742">
        <v>137.80000000000001</v>
      </c>
      <c r="E742" t="s">
        <v>18</v>
      </c>
      <c r="F742">
        <v>151.69999999999999</v>
      </c>
      <c r="G742" t="s">
        <v>49</v>
      </c>
      <c r="H742" s="7">
        <f t="shared" si="6"/>
        <v>4.8706240487062447</v>
      </c>
    </row>
    <row r="743" spans="1:8" x14ac:dyDescent="0.35">
      <c r="A743" t="s">
        <v>35</v>
      </c>
      <c r="B743">
        <v>2018</v>
      </c>
      <c r="C743" t="s">
        <v>39</v>
      </c>
      <c r="D743">
        <v>137.80000000000001</v>
      </c>
      <c r="E743" t="s">
        <v>19</v>
      </c>
      <c r="F743">
        <v>138.1</v>
      </c>
      <c r="G743" t="s">
        <v>49</v>
      </c>
      <c r="H743" s="7">
        <f t="shared" si="6"/>
        <v>4.8706240487062447</v>
      </c>
    </row>
    <row r="744" spans="1:8" x14ac:dyDescent="0.35">
      <c r="A744" t="s">
        <v>35</v>
      </c>
      <c r="B744">
        <v>2018</v>
      </c>
      <c r="C744" t="s">
        <v>39</v>
      </c>
      <c r="D744">
        <v>137.80000000000001</v>
      </c>
      <c r="E744" t="s">
        <v>20</v>
      </c>
      <c r="F744">
        <v>157.9</v>
      </c>
      <c r="G744" t="s">
        <v>50</v>
      </c>
      <c r="H744" s="7">
        <f t="shared" si="6"/>
        <v>4.8706240487062447</v>
      </c>
    </row>
    <row r="745" spans="1:8" x14ac:dyDescent="0.35">
      <c r="A745" t="s">
        <v>35</v>
      </c>
      <c r="B745">
        <v>2018</v>
      </c>
      <c r="C745" t="s">
        <v>39</v>
      </c>
      <c r="D745">
        <v>137.80000000000001</v>
      </c>
      <c r="E745" t="s">
        <v>21</v>
      </c>
      <c r="F745">
        <v>146</v>
      </c>
      <c r="G745" t="s">
        <v>51</v>
      </c>
      <c r="H745" s="7">
        <f t="shared" si="6"/>
        <v>4.8706240487062447</v>
      </c>
    </row>
    <row r="746" spans="1:8" x14ac:dyDescent="0.35">
      <c r="A746" t="s">
        <v>35</v>
      </c>
      <c r="B746">
        <v>2018</v>
      </c>
      <c r="C746" t="s">
        <v>39</v>
      </c>
      <c r="D746">
        <v>137.80000000000001</v>
      </c>
      <c r="E746" t="s">
        <v>22</v>
      </c>
      <c r="F746">
        <v>137.4</v>
      </c>
      <c r="G746" t="s">
        <v>51</v>
      </c>
      <c r="H746" s="7">
        <f t="shared" si="6"/>
        <v>4.8706240487062447</v>
      </c>
    </row>
    <row r="747" spans="1:8" x14ac:dyDescent="0.35">
      <c r="A747" t="s">
        <v>35</v>
      </c>
      <c r="B747">
        <v>2018</v>
      </c>
      <c r="C747" t="s">
        <v>39</v>
      </c>
      <c r="D747">
        <v>137.80000000000001</v>
      </c>
      <c r="E747" t="s">
        <v>23</v>
      </c>
      <c r="F747">
        <v>144.69999999999999</v>
      </c>
      <c r="G747" t="s">
        <v>51</v>
      </c>
      <c r="H747" s="7">
        <f t="shared" si="6"/>
        <v>4.8706240487062447</v>
      </c>
    </row>
    <row r="748" spans="1:8" x14ac:dyDescent="0.35">
      <c r="A748" t="s">
        <v>35</v>
      </c>
      <c r="B748">
        <v>2018</v>
      </c>
      <c r="C748" t="s">
        <v>39</v>
      </c>
      <c r="D748">
        <v>137.80000000000001</v>
      </c>
      <c r="E748" t="s">
        <v>24</v>
      </c>
      <c r="F748">
        <v>143.19999999999999</v>
      </c>
      <c r="G748" t="s">
        <v>24</v>
      </c>
      <c r="H748" s="7">
        <f t="shared" si="6"/>
        <v>4.8706240487062447</v>
      </c>
    </row>
    <row r="749" spans="1:8" x14ac:dyDescent="0.35">
      <c r="A749" t="s">
        <v>35</v>
      </c>
      <c r="B749">
        <v>2018</v>
      </c>
      <c r="C749" t="s">
        <v>39</v>
      </c>
      <c r="D749">
        <v>137.80000000000001</v>
      </c>
      <c r="E749" t="s">
        <v>25</v>
      </c>
      <c r="F749">
        <v>136.9</v>
      </c>
      <c r="G749" t="s">
        <v>55</v>
      </c>
      <c r="H749" s="7">
        <f t="shared" si="6"/>
        <v>4.8706240487062447</v>
      </c>
    </row>
    <row r="750" spans="1:8" x14ac:dyDescent="0.35">
      <c r="A750" t="s">
        <v>35</v>
      </c>
      <c r="B750">
        <v>2018</v>
      </c>
      <c r="C750" t="s">
        <v>39</v>
      </c>
      <c r="D750">
        <v>137.80000000000001</v>
      </c>
      <c r="E750" t="s">
        <v>26</v>
      </c>
      <c r="F750">
        <v>137.4</v>
      </c>
      <c r="G750" t="s">
        <v>52</v>
      </c>
      <c r="H750" s="7">
        <f t="shared" si="6"/>
        <v>4.8706240487062447</v>
      </c>
    </row>
    <row r="751" spans="1:8" x14ac:dyDescent="0.35">
      <c r="A751" t="s">
        <v>35</v>
      </c>
      <c r="B751">
        <v>2018</v>
      </c>
      <c r="C751" t="s">
        <v>39</v>
      </c>
      <c r="D751">
        <v>137.80000000000001</v>
      </c>
      <c r="E751" t="s">
        <v>27</v>
      </c>
      <c r="F751">
        <v>136</v>
      </c>
      <c r="G751" t="s">
        <v>27</v>
      </c>
      <c r="H751" s="7">
        <f t="shared" si="6"/>
        <v>4.8706240487062447</v>
      </c>
    </row>
    <row r="752" spans="1:8" x14ac:dyDescent="0.35">
      <c r="A752" t="s">
        <v>35</v>
      </c>
      <c r="B752">
        <v>2018</v>
      </c>
      <c r="C752" t="s">
        <v>39</v>
      </c>
      <c r="D752">
        <v>137.80000000000001</v>
      </c>
      <c r="E752" t="s">
        <v>28</v>
      </c>
      <c r="F752">
        <v>122.9</v>
      </c>
      <c r="G752" t="s">
        <v>54</v>
      </c>
      <c r="H752" s="7">
        <f t="shared" si="6"/>
        <v>4.8706240487062447</v>
      </c>
    </row>
    <row r="753" spans="1:8" x14ac:dyDescent="0.35">
      <c r="A753" t="s">
        <v>35</v>
      </c>
      <c r="B753">
        <v>2018</v>
      </c>
      <c r="C753" t="s">
        <v>39</v>
      </c>
      <c r="D753">
        <v>137.80000000000001</v>
      </c>
      <c r="E753" t="s">
        <v>29</v>
      </c>
      <c r="F753">
        <v>131.80000000000001</v>
      </c>
      <c r="G753" t="s">
        <v>56</v>
      </c>
      <c r="H753" s="7">
        <f t="shared" si="6"/>
        <v>4.8706240487062447</v>
      </c>
    </row>
    <row r="754" spans="1:8" x14ac:dyDescent="0.35">
      <c r="A754" t="s">
        <v>35</v>
      </c>
      <c r="B754">
        <v>2018</v>
      </c>
      <c r="C754" t="s">
        <v>39</v>
      </c>
      <c r="D754">
        <v>137.80000000000001</v>
      </c>
      <c r="E754" t="s">
        <v>30</v>
      </c>
      <c r="F754">
        <v>142.1</v>
      </c>
      <c r="G754" t="s">
        <v>30</v>
      </c>
      <c r="H754" s="7">
        <f t="shared" si="6"/>
        <v>4.8706240487062447</v>
      </c>
    </row>
    <row r="755" spans="1:8" x14ac:dyDescent="0.35">
      <c r="A755" t="s">
        <v>35</v>
      </c>
      <c r="B755">
        <v>2018</v>
      </c>
      <c r="C755" t="s">
        <v>39</v>
      </c>
      <c r="D755">
        <v>137.80000000000001</v>
      </c>
      <c r="E755" t="s">
        <v>31</v>
      </c>
      <c r="F755">
        <v>129.9</v>
      </c>
      <c r="G755" t="s">
        <v>53</v>
      </c>
      <c r="H755" s="7">
        <f t="shared" si="6"/>
        <v>4.8706240487062447</v>
      </c>
    </row>
    <row r="756" spans="1:8" x14ac:dyDescent="0.35">
      <c r="A756" t="s">
        <v>35</v>
      </c>
      <c r="B756">
        <v>2018</v>
      </c>
      <c r="C756" t="s">
        <v>39</v>
      </c>
      <c r="D756">
        <v>137.80000000000001</v>
      </c>
      <c r="E756" t="s">
        <v>32</v>
      </c>
      <c r="F756">
        <v>132.1</v>
      </c>
      <c r="G756" t="s">
        <v>32</v>
      </c>
      <c r="H756" s="7">
        <f t="shared" si="6"/>
        <v>4.8706240487062447</v>
      </c>
    </row>
    <row r="757" spans="1:8" x14ac:dyDescent="0.35">
      <c r="A757" t="s">
        <v>35</v>
      </c>
      <c r="B757">
        <v>2018</v>
      </c>
      <c r="C757" t="s">
        <v>40</v>
      </c>
      <c r="D757">
        <v>138.5</v>
      </c>
      <c r="E757" t="s">
        <v>7</v>
      </c>
      <c r="F757">
        <v>136.9</v>
      </c>
      <c r="G757" t="s">
        <v>49</v>
      </c>
      <c r="H757" s="7">
        <f t="shared" si="6"/>
        <v>4.9242424242424239</v>
      </c>
    </row>
    <row r="758" spans="1:8" x14ac:dyDescent="0.35">
      <c r="A758" t="s">
        <v>35</v>
      </c>
      <c r="B758">
        <v>2018</v>
      </c>
      <c r="C758" t="s">
        <v>40</v>
      </c>
      <c r="D758">
        <v>138.5</v>
      </c>
      <c r="E758" t="s">
        <v>8</v>
      </c>
      <c r="F758">
        <v>148.69999999999999</v>
      </c>
      <c r="G758" t="s">
        <v>49</v>
      </c>
      <c r="H758" s="7">
        <f t="shared" si="6"/>
        <v>4.9242424242424239</v>
      </c>
    </row>
    <row r="759" spans="1:8" x14ac:dyDescent="0.35">
      <c r="A759" t="s">
        <v>35</v>
      </c>
      <c r="B759">
        <v>2018</v>
      </c>
      <c r="C759" t="s">
        <v>40</v>
      </c>
      <c r="D759">
        <v>138.5</v>
      </c>
      <c r="E759" t="s">
        <v>9</v>
      </c>
      <c r="F759">
        <v>135.6</v>
      </c>
      <c r="G759" t="s">
        <v>49</v>
      </c>
      <c r="H759" s="7">
        <f t="shared" si="6"/>
        <v>4.9242424242424239</v>
      </c>
    </row>
    <row r="760" spans="1:8" x14ac:dyDescent="0.35">
      <c r="A760" t="s">
        <v>35</v>
      </c>
      <c r="B760">
        <v>2018</v>
      </c>
      <c r="C760" t="s">
        <v>40</v>
      </c>
      <c r="D760">
        <v>138.5</v>
      </c>
      <c r="E760" t="s">
        <v>10</v>
      </c>
      <c r="F760">
        <v>142.30000000000001</v>
      </c>
      <c r="G760" t="s">
        <v>49</v>
      </c>
      <c r="H760" s="7">
        <f t="shared" si="6"/>
        <v>4.9242424242424239</v>
      </c>
    </row>
    <row r="761" spans="1:8" x14ac:dyDescent="0.35">
      <c r="A761" t="s">
        <v>35</v>
      </c>
      <c r="B761">
        <v>2018</v>
      </c>
      <c r="C761" t="s">
        <v>40</v>
      </c>
      <c r="D761">
        <v>138.5</v>
      </c>
      <c r="E761" t="s">
        <v>11</v>
      </c>
      <c r="F761">
        <v>121.3</v>
      </c>
      <c r="G761" t="s">
        <v>49</v>
      </c>
      <c r="H761" s="7">
        <f t="shared" si="6"/>
        <v>4.9242424242424239</v>
      </c>
    </row>
    <row r="762" spans="1:8" x14ac:dyDescent="0.35">
      <c r="A762" t="s">
        <v>35</v>
      </c>
      <c r="B762">
        <v>2018</v>
      </c>
      <c r="C762" t="s">
        <v>40</v>
      </c>
      <c r="D762">
        <v>138.5</v>
      </c>
      <c r="E762" t="s">
        <v>12</v>
      </c>
      <c r="F762">
        <v>153.19999999999999</v>
      </c>
      <c r="G762" t="s">
        <v>49</v>
      </c>
      <c r="H762" s="7">
        <f t="shared" si="6"/>
        <v>4.9242424242424239</v>
      </c>
    </row>
    <row r="763" spans="1:8" x14ac:dyDescent="0.35">
      <c r="A763" t="s">
        <v>35</v>
      </c>
      <c r="B763">
        <v>2018</v>
      </c>
      <c r="C763" t="s">
        <v>40</v>
      </c>
      <c r="D763">
        <v>138.5</v>
      </c>
      <c r="E763" t="s">
        <v>13</v>
      </c>
      <c r="F763">
        <v>143.69999999999999</v>
      </c>
      <c r="G763" t="s">
        <v>49</v>
      </c>
      <c r="H763" s="7">
        <f t="shared" si="6"/>
        <v>4.9242424242424239</v>
      </c>
    </row>
    <row r="764" spans="1:8" x14ac:dyDescent="0.35">
      <c r="A764" t="s">
        <v>35</v>
      </c>
      <c r="B764">
        <v>2018</v>
      </c>
      <c r="C764" t="s">
        <v>40</v>
      </c>
      <c r="D764">
        <v>138.5</v>
      </c>
      <c r="E764" t="s">
        <v>14</v>
      </c>
      <c r="F764">
        <v>121.4</v>
      </c>
      <c r="G764" t="s">
        <v>49</v>
      </c>
      <c r="H764" s="7">
        <f t="shared" ref="H764:H827" si="7">(D764-D452)/D452*100</f>
        <v>4.9242424242424239</v>
      </c>
    </row>
    <row r="765" spans="1:8" x14ac:dyDescent="0.35">
      <c r="A765" t="s">
        <v>35</v>
      </c>
      <c r="B765">
        <v>2018</v>
      </c>
      <c r="C765" t="s">
        <v>40</v>
      </c>
      <c r="D765">
        <v>138.5</v>
      </c>
      <c r="E765" t="s">
        <v>15</v>
      </c>
      <c r="F765">
        <v>111.1</v>
      </c>
      <c r="G765" t="s">
        <v>49</v>
      </c>
      <c r="H765" s="7">
        <f t="shared" si="7"/>
        <v>4.9242424242424239</v>
      </c>
    </row>
    <row r="766" spans="1:8" x14ac:dyDescent="0.35">
      <c r="A766" t="s">
        <v>35</v>
      </c>
      <c r="B766">
        <v>2018</v>
      </c>
      <c r="C766" t="s">
        <v>40</v>
      </c>
      <c r="D766">
        <v>138.5</v>
      </c>
      <c r="E766" t="s">
        <v>16</v>
      </c>
      <c r="F766">
        <v>138.4</v>
      </c>
      <c r="G766" t="s">
        <v>49</v>
      </c>
      <c r="H766" s="7">
        <f t="shared" si="7"/>
        <v>4.9242424242424239</v>
      </c>
    </row>
    <row r="767" spans="1:8" x14ac:dyDescent="0.35">
      <c r="A767" t="s">
        <v>35</v>
      </c>
      <c r="B767">
        <v>2018</v>
      </c>
      <c r="C767" t="s">
        <v>40</v>
      </c>
      <c r="D767">
        <v>138.5</v>
      </c>
      <c r="E767" t="s">
        <v>17</v>
      </c>
      <c r="F767">
        <v>130.30000000000001</v>
      </c>
      <c r="G767" t="s">
        <v>49</v>
      </c>
      <c r="H767" s="7">
        <f t="shared" si="7"/>
        <v>4.9242424242424239</v>
      </c>
    </row>
    <row r="768" spans="1:8" x14ac:dyDescent="0.35">
      <c r="A768" t="s">
        <v>35</v>
      </c>
      <c r="B768">
        <v>2018</v>
      </c>
      <c r="C768" t="s">
        <v>40</v>
      </c>
      <c r="D768">
        <v>138.5</v>
      </c>
      <c r="E768" t="s">
        <v>18</v>
      </c>
      <c r="F768">
        <v>151.80000000000001</v>
      </c>
      <c r="G768" t="s">
        <v>49</v>
      </c>
      <c r="H768" s="7">
        <f t="shared" si="7"/>
        <v>4.9242424242424239</v>
      </c>
    </row>
    <row r="769" spans="1:8" x14ac:dyDescent="0.35">
      <c r="A769" t="s">
        <v>35</v>
      </c>
      <c r="B769">
        <v>2018</v>
      </c>
      <c r="C769" t="s">
        <v>40</v>
      </c>
      <c r="D769">
        <v>138.5</v>
      </c>
      <c r="E769" t="s">
        <v>19</v>
      </c>
      <c r="F769">
        <v>139.4</v>
      </c>
      <c r="G769" t="s">
        <v>49</v>
      </c>
      <c r="H769" s="7">
        <f t="shared" si="7"/>
        <v>4.9242424242424239</v>
      </c>
    </row>
    <row r="770" spans="1:8" x14ac:dyDescent="0.35">
      <c r="A770" t="s">
        <v>35</v>
      </c>
      <c r="B770">
        <v>2018</v>
      </c>
      <c r="C770" t="s">
        <v>40</v>
      </c>
      <c r="D770">
        <v>138.5</v>
      </c>
      <c r="E770" t="s">
        <v>20</v>
      </c>
      <c r="F770">
        <v>158.30000000000001</v>
      </c>
      <c r="G770" t="s">
        <v>50</v>
      </c>
      <c r="H770" s="7">
        <f t="shared" si="7"/>
        <v>4.9242424242424239</v>
      </c>
    </row>
    <row r="771" spans="1:8" x14ac:dyDescent="0.35">
      <c r="A771" t="s">
        <v>35</v>
      </c>
      <c r="B771">
        <v>2018</v>
      </c>
      <c r="C771" t="s">
        <v>40</v>
      </c>
      <c r="D771">
        <v>138.5</v>
      </c>
      <c r="E771" t="s">
        <v>21</v>
      </c>
      <c r="F771">
        <v>146.4</v>
      </c>
      <c r="G771" t="s">
        <v>51</v>
      </c>
      <c r="H771" s="7">
        <f t="shared" si="7"/>
        <v>4.9242424242424239</v>
      </c>
    </row>
    <row r="772" spans="1:8" x14ac:dyDescent="0.35">
      <c r="A772" t="s">
        <v>35</v>
      </c>
      <c r="B772">
        <v>2018</v>
      </c>
      <c r="C772" t="s">
        <v>40</v>
      </c>
      <c r="D772">
        <v>138.5</v>
      </c>
      <c r="E772" t="s">
        <v>22</v>
      </c>
      <c r="F772">
        <v>138.1</v>
      </c>
      <c r="G772" t="s">
        <v>51</v>
      </c>
      <c r="H772" s="7">
        <f t="shared" si="7"/>
        <v>4.9242424242424239</v>
      </c>
    </row>
    <row r="773" spans="1:8" x14ac:dyDescent="0.35">
      <c r="A773" t="s">
        <v>35</v>
      </c>
      <c r="B773">
        <v>2018</v>
      </c>
      <c r="C773" t="s">
        <v>40</v>
      </c>
      <c r="D773">
        <v>138.5</v>
      </c>
      <c r="E773" t="s">
        <v>23</v>
      </c>
      <c r="F773">
        <v>145.19999999999999</v>
      </c>
      <c r="G773" t="s">
        <v>51</v>
      </c>
      <c r="H773" s="7">
        <f t="shared" si="7"/>
        <v>4.9242424242424239</v>
      </c>
    </row>
    <row r="774" spans="1:8" x14ac:dyDescent="0.35">
      <c r="A774" t="s">
        <v>35</v>
      </c>
      <c r="B774">
        <v>2018</v>
      </c>
      <c r="C774" t="s">
        <v>40</v>
      </c>
      <c r="D774">
        <v>138.5</v>
      </c>
      <c r="E774" t="s">
        <v>24</v>
      </c>
      <c r="F774">
        <v>142.5</v>
      </c>
      <c r="G774" t="s">
        <v>24</v>
      </c>
      <c r="H774" s="7">
        <f t="shared" si="7"/>
        <v>4.9242424242424239</v>
      </c>
    </row>
    <row r="775" spans="1:8" x14ac:dyDescent="0.35">
      <c r="A775" t="s">
        <v>35</v>
      </c>
      <c r="B775">
        <v>2018</v>
      </c>
      <c r="C775" t="s">
        <v>40</v>
      </c>
      <c r="D775">
        <v>138.5</v>
      </c>
      <c r="E775" t="s">
        <v>25</v>
      </c>
      <c r="F775">
        <v>138.1</v>
      </c>
      <c r="G775" t="s">
        <v>55</v>
      </c>
      <c r="H775" s="7">
        <f t="shared" si="7"/>
        <v>4.9242424242424239</v>
      </c>
    </row>
    <row r="776" spans="1:8" x14ac:dyDescent="0.35">
      <c r="A776" t="s">
        <v>35</v>
      </c>
      <c r="B776">
        <v>2018</v>
      </c>
      <c r="C776" t="s">
        <v>40</v>
      </c>
      <c r="D776">
        <v>138.5</v>
      </c>
      <c r="E776" t="s">
        <v>26</v>
      </c>
      <c r="F776">
        <v>137.9</v>
      </c>
      <c r="G776" t="s">
        <v>52</v>
      </c>
      <c r="H776" s="7">
        <f t="shared" si="7"/>
        <v>4.9242424242424239</v>
      </c>
    </row>
    <row r="777" spans="1:8" x14ac:dyDescent="0.35">
      <c r="A777" t="s">
        <v>35</v>
      </c>
      <c r="B777">
        <v>2018</v>
      </c>
      <c r="C777" t="s">
        <v>40</v>
      </c>
      <c r="D777">
        <v>138.5</v>
      </c>
      <c r="E777" t="s">
        <v>27</v>
      </c>
      <c r="F777">
        <v>136.19999999999999</v>
      </c>
      <c r="G777" t="s">
        <v>27</v>
      </c>
      <c r="H777" s="7">
        <f t="shared" si="7"/>
        <v>4.9242424242424239</v>
      </c>
    </row>
    <row r="778" spans="1:8" x14ac:dyDescent="0.35">
      <c r="A778" t="s">
        <v>35</v>
      </c>
      <c r="B778">
        <v>2018</v>
      </c>
      <c r="C778" t="s">
        <v>40</v>
      </c>
      <c r="D778">
        <v>138.5</v>
      </c>
      <c r="E778" t="s">
        <v>28</v>
      </c>
      <c r="F778">
        <v>123.7</v>
      </c>
      <c r="G778" t="s">
        <v>54</v>
      </c>
      <c r="H778" s="7">
        <f t="shared" si="7"/>
        <v>4.9242424242424239</v>
      </c>
    </row>
    <row r="779" spans="1:8" x14ac:dyDescent="0.35">
      <c r="A779" t="s">
        <v>35</v>
      </c>
      <c r="B779">
        <v>2018</v>
      </c>
      <c r="C779" t="s">
        <v>40</v>
      </c>
      <c r="D779">
        <v>138.5</v>
      </c>
      <c r="E779" t="s">
        <v>29</v>
      </c>
      <c r="F779">
        <v>132.6</v>
      </c>
      <c r="G779" t="s">
        <v>56</v>
      </c>
      <c r="H779" s="7">
        <f t="shared" si="7"/>
        <v>4.9242424242424239</v>
      </c>
    </row>
    <row r="780" spans="1:8" x14ac:dyDescent="0.35">
      <c r="A780" t="s">
        <v>35</v>
      </c>
      <c r="B780">
        <v>2018</v>
      </c>
      <c r="C780" t="s">
        <v>40</v>
      </c>
      <c r="D780">
        <v>138.5</v>
      </c>
      <c r="E780" t="s">
        <v>30</v>
      </c>
      <c r="F780">
        <v>142.80000000000001</v>
      </c>
      <c r="G780" t="s">
        <v>30</v>
      </c>
      <c r="H780" s="7">
        <f t="shared" si="7"/>
        <v>4.9242424242424239</v>
      </c>
    </row>
    <row r="781" spans="1:8" x14ac:dyDescent="0.35">
      <c r="A781" t="s">
        <v>35</v>
      </c>
      <c r="B781">
        <v>2018</v>
      </c>
      <c r="C781" t="s">
        <v>40</v>
      </c>
      <c r="D781">
        <v>138.5</v>
      </c>
      <c r="E781" t="s">
        <v>31</v>
      </c>
      <c r="F781">
        <v>130.1</v>
      </c>
      <c r="G781" t="s">
        <v>53</v>
      </c>
      <c r="H781" s="7">
        <f t="shared" si="7"/>
        <v>4.9242424242424239</v>
      </c>
    </row>
    <row r="782" spans="1:8" x14ac:dyDescent="0.35">
      <c r="A782" t="s">
        <v>35</v>
      </c>
      <c r="B782">
        <v>2018</v>
      </c>
      <c r="C782" t="s">
        <v>40</v>
      </c>
      <c r="D782">
        <v>138.5</v>
      </c>
      <c r="E782" t="s">
        <v>32</v>
      </c>
      <c r="F782">
        <v>132.6</v>
      </c>
      <c r="G782" t="s">
        <v>32</v>
      </c>
      <c r="H782" s="7">
        <f t="shared" si="7"/>
        <v>4.9242424242424239</v>
      </c>
    </row>
    <row r="783" spans="1:8" x14ac:dyDescent="0.35">
      <c r="A783" t="s">
        <v>35</v>
      </c>
      <c r="B783">
        <v>2018</v>
      </c>
      <c r="C783" t="s">
        <v>41</v>
      </c>
      <c r="D783">
        <v>139.80000000000001</v>
      </c>
      <c r="E783" t="s">
        <v>7</v>
      </c>
      <c r="F783">
        <v>137.5</v>
      </c>
      <c r="G783" t="s">
        <v>49</v>
      </c>
      <c r="H783" s="7">
        <f t="shared" si="7"/>
        <v>4.1728763040238617</v>
      </c>
    </row>
    <row r="784" spans="1:8" x14ac:dyDescent="0.35">
      <c r="A784" t="s">
        <v>35</v>
      </c>
      <c r="B784">
        <v>2018</v>
      </c>
      <c r="C784" t="s">
        <v>41</v>
      </c>
      <c r="D784">
        <v>139.80000000000001</v>
      </c>
      <c r="E784" t="s">
        <v>8</v>
      </c>
      <c r="F784">
        <v>149.1</v>
      </c>
      <c r="G784" t="s">
        <v>49</v>
      </c>
      <c r="H784" s="7">
        <f t="shared" si="7"/>
        <v>4.1728763040238617</v>
      </c>
    </row>
    <row r="785" spans="1:8" x14ac:dyDescent="0.35">
      <c r="A785" t="s">
        <v>35</v>
      </c>
      <c r="B785">
        <v>2018</v>
      </c>
      <c r="C785" t="s">
        <v>41</v>
      </c>
      <c r="D785">
        <v>139.80000000000001</v>
      </c>
      <c r="E785" t="s">
        <v>9</v>
      </c>
      <c r="F785">
        <v>139.19999999999999</v>
      </c>
      <c r="G785" t="s">
        <v>49</v>
      </c>
      <c r="H785" s="7">
        <f t="shared" si="7"/>
        <v>4.1728763040238617</v>
      </c>
    </row>
    <row r="786" spans="1:8" x14ac:dyDescent="0.35">
      <c r="A786" t="s">
        <v>35</v>
      </c>
      <c r="B786">
        <v>2018</v>
      </c>
      <c r="C786" t="s">
        <v>41</v>
      </c>
      <c r="D786">
        <v>139.80000000000001</v>
      </c>
      <c r="E786" t="s">
        <v>10</v>
      </c>
      <c r="F786">
        <v>142.5</v>
      </c>
      <c r="G786" t="s">
        <v>49</v>
      </c>
      <c r="H786" s="7">
        <f t="shared" si="7"/>
        <v>4.1728763040238617</v>
      </c>
    </row>
    <row r="787" spans="1:8" x14ac:dyDescent="0.35">
      <c r="A787" t="s">
        <v>35</v>
      </c>
      <c r="B787">
        <v>2018</v>
      </c>
      <c r="C787" t="s">
        <v>41</v>
      </c>
      <c r="D787">
        <v>139.80000000000001</v>
      </c>
      <c r="E787" t="s">
        <v>11</v>
      </c>
      <c r="F787">
        <v>121.4</v>
      </c>
      <c r="G787" t="s">
        <v>49</v>
      </c>
      <c r="H787" s="7">
        <f t="shared" si="7"/>
        <v>4.1728763040238617</v>
      </c>
    </row>
    <row r="788" spans="1:8" x14ac:dyDescent="0.35">
      <c r="A788" t="s">
        <v>35</v>
      </c>
      <c r="B788">
        <v>2018</v>
      </c>
      <c r="C788" t="s">
        <v>41</v>
      </c>
      <c r="D788">
        <v>139.80000000000001</v>
      </c>
      <c r="E788" t="s">
        <v>12</v>
      </c>
      <c r="F788">
        <v>151.6</v>
      </c>
      <c r="G788" t="s">
        <v>49</v>
      </c>
      <c r="H788" s="7">
        <f t="shared" si="7"/>
        <v>4.1728763040238617</v>
      </c>
    </row>
    <row r="789" spans="1:8" x14ac:dyDescent="0.35">
      <c r="A789" t="s">
        <v>35</v>
      </c>
      <c r="B789">
        <v>2018</v>
      </c>
      <c r="C789" t="s">
        <v>41</v>
      </c>
      <c r="D789">
        <v>139.80000000000001</v>
      </c>
      <c r="E789" t="s">
        <v>13</v>
      </c>
      <c r="F789">
        <v>155.9</v>
      </c>
      <c r="G789" t="s">
        <v>49</v>
      </c>
      <c r="H789" s="7">
        <f t="shared" si="7"/>
        <v>4.1728763040238617</v>
      </c>
    </row>
    <row r="790" spans="1:8" x14ac:dyDescent="0.35">
      <c r="A790" t="s">
        <v>35</v>
      </c>
      <c r="B790">
        <v>2018</v>
      </c>
      <c r="C790" t="s">
        <v>41</v>
      </c>
      <c r="D790">
        <v>139.80000000000001</v>
      </c>
      <c r="E790" t="s">
        <v>14</v>
      </c>
      <c r="F790">
        <v>121.7</v>
      </c>
      <c r="G790" t="s">
        <v>49</v>
      </c>
      <c r="H790" s="7">
        <f t="shared" si="7"/>
        <v>4.1728763040238617</v>
      </c>
    </row>
    <row r="791" spans="1:8" x14ac:dyDescent="0.35">
      <c r="A791" t="s">
        <v>35</v>
      </c>
      <c r="B791">
        <v>2018</v>
      </c>
      <c r="C791" t="s">
        <v>41</v>
      </c>
      <c r="D791">
        <v>139.80000000000001</v>
      </c>
      <c r="E791" t="s">
        <v>15</v>
      </c>
      <c r="F791">
        <v>113.5</v>
      </c>
      <c r="G791" t="s">
        <v>49</v>
      </c>
      <c r="H791" s="7">
        <f t="shared" si="7"/>
        <v>4.1728763040238617</v>
      </c>
    </row>
    <row r="792" spans="1:8" x14ac:dyDescent="0.35">
      <c r="A792" t="s">
        <v>35</v>
      </c>
      <c r="B792">
        <v>2018</v>
      </c>
      <c r="C792" t="s">
        <v>41</v>
      </c>
      <c r="D792">
        <v>139.80000000000001</v>
      </c>
      <c r="E792" t="s">
        <v>16</v>
      </c>
      <c r="F792">
        <v>138.9</v>
      </c>
      <c r="G792" t="s">
        <v>49</v>
      </c>
      <c r="H792" s="7">
        <f t="shared" si="7"/>
        <v>4.1728763040238617</v>
      </c>
    </row>
    <row r="793" spans="1:8" x14ac:dyDescent="0.35">
      <c r="A793" t="s">
        <v>35</v>
      </c>
      <c r="B793">
        <v>2018</v>
      </c>
      <c r="C793" t="s">
        <v>41</v>
      </c>
      <c r="D793">
        <v>139.80000000000001</v>
      </c>
      <c r="E793" t="s">
        <v>17</v>
      </c>
      <c r="F793">
        <v>130.30000000000001</v>
      </c>
      <c r="G793" t="s">
        <v>49</v>
      </c>
      <c r="H793" s="7">
        <f t="shared" si="7"/>
        <v>4.1728763040238617</v>
      </c>
    </row>
    <row r="794" spans="1:8" x14ac:dyDescent="0.35">
      <c r="A794" t="s">
        <v>35</v>
      </c>
      <c r="B794">
        <v>2018</v>
      </c>
      <c r="C794" t="s">
        <v>41</v>
      </c>
      <c r="D794">
        <v>139.80000000000001</v>
      </c>
      <c r="E794" t="s">
        <v>18</v>
      </c>
      <c r="F794">
        <v>152.30000000000001</v>
      </c>
      <c r="G794" t="s">
        <v>49</v>
      </c>
      <c r="H794" s="7">
        <f t="shared" si="7"/>
        <v>4.1728763040238617</v>
      </c>
    </row>
    <row r="795" spans="1:8" x14ac:dyDescent="0.35">
      <c r="A795" t="s">
        <v>35</v>
      </c>
      <c r="B795">
        <v>2018</v>
      </c>
      <c r="C795" t="s">
        <v>41</v>
      </c>
      <c r="D795">
        <v>139.80000000000001</v>
      </c>
      <c r="E795" t="s">
        <v>19</v>
      </c>
      <c r="F795">
        <v>141.4</v>
      </c>
      <c r="G795" t="s">
        <v>49</v>
      </c>
      <c r="H795" s="7">
        <f t="shared" si="7"/>
        <v>4.1728763040238617</v>
      </c>
    </row>
    <row r="796" spans="1:8" x14ac:dyDescent="0.35">
      <c r="A796" t="s">
        <v>35</v>
      </c>
      <c r="B796">
        <v>2018</v>
      </c>
      <c r="C796" t="s">
        <v>41</v>
      </c>
      <c r="D796">
        <v>139.80000000000001</v>
      </c>
      <c r="E796" t="s">
        <v>20</v>
      </c>
      <c r="F796">
        <v>157.5</v>
      </c>
      <c r="G796" t="s">
        <v>50</v>
      </c>
      <c r="H796" s="7">
        <f t="shared" si="7"/>
        <v>4.1728763040238617</v>
      </c>
    </row>
    <row r="797" spans="1:8" x14ac:dyDescent="0.35">
      <c r="A797" t="s">
        <v>35</v>
      </c>
      <c r="B797">
        <v>2018</v>
      </c>
      <c r="C797" t="s">
        <v>41</v>
      </c>
      <c r="D797">
        <v>139.80000000000001</v>
      </c>
      <c r="E797" t="s">
        <v>21</v>
      </c>
      <c r="F797">
        <v>146.80000000000001</v>
      </c>
      <c r="G797" t="s">
        <v>51</v>
      </c>
      <c r="H797" s="7">
        <f t="shared" si="7"/>
        <v>4.1728763040238617</v>
      </c>
    </row>
    <row r="798" spans="1:8" x14ac:dyDescent="0.35">
      <c r="A798" t="s">
        <v>35</v>
      </c>
      <c r="B798">
        <v>2018</v>
      </c>
      <c r="C798" t="s">
        <v>41</v>
      </c>
      <c r="D798">
        <v>139.80000000000001</v>
      </c>
      <c r="E798" t="s">
        <v>22</v>
      </c>
      <c r="F798">
        <v>138.4</v>
      </c>
      <c r="G798" t="s">
        <v>51</v>
      </c>
      <c r="H798" s="7">
        <f t="shared" si="7"/>
        <v>4.1728763040238617</v>
      </c>
    </row>
    <row r="799" spans="1:8" x14ac:dyDescent="0.35">
      <c r="A799" t="s">
        <v>35</v>
      </c>
      <c r="B799">
        <v>2018</v>
      </c>
      <c r="C799" t="s">
        <v>41</v>
      </c>
      <c r="D799">
        <v>139.80000000000001</v>
      </c>
      <c r="E799" t="s">
        <v>23</v>
      </c>
      <c r="F799">
        <v>145.6</v>
      </c>
      <c r="G799" t="s">
        <v>51</v>
      </c>
      <c r="H799" s="7">
        <f t="shared" si="7"/>
        <v>4.1728763040238617</v>
      </c>
    </row>
    <row r="800" spans="1:8" x14ac:dyDescent="0.35">
      <c r="A800" t="s">
        <v>35</v>
      </c>
      <c r="B800">
        <v>2018</v>
      </c>
      <c r="C800" t="s">
        <v>41</v>
      </c>
      <c r="D800">
        <v>139.80000000000001</v>
      </c>
      <c r="E800" t="s">
        <v>24</v>
      </c>
      <c r="F800">
        <v>143.6</v>
      </c>
      <c r="G800" t="s">
        <v>24</v>
      </c>
      <c r="H800" s="7">
        <f t="shared" si="7"/>
        <v>4.1728763040238617</v>
      </c>
    </row>
    <row r="801" spans="1:8" x14ac:dyDescent="0.35">
      <c r="A801" t="s">
        <v>35</v>
      </c>
      <c r="B801">
        <v>2018</v>
      </c>
      <c r="C801" t="s">
        <v>41</v>
      </c>
      <c r="D801">
        <v>139.80000000000001</v>
      </c>
      <c r="E801" t="s">
        <v>25</v>
      </c>
      <c r="F801">
        <v>139.69999999999999</v>
      </c>
      <c r="G801" t="s">
        <v>55</v>
      </c>
      <c r="H801" s="7">
        <f t="shared" si="7"/>
        <v>4.1728763040238617</v>
      </c>
    </row>
    <row r="802" spans="1:8" x14ac:dyDescent="0.35">
      <c r="A802" t="s">
        <v>35</v>
      </c>
      <c r="B802">
        <v>2018</v>
      </c>
      <c r="C802" t="s">
        <v>41</v>
      </c>
      <c r="D802">
        <v>139.80000000000001</v>
      </c>
      <c r="E802" t="s">
        <v>26</v>
      </c>
      <c r="F802">
        <v>138.6</v>
      </c>
      <c r="G802" t="s">
        <v>52</v>
      </c>
      <c r="H802" s="7">
        <f t="shared" si="7"/>
        <v>4.1728763040238617</v>
      </c>
    </row>
    <row r="803" spans="1:8" x14ac:dyDescent="0.35">
      <c r="A803" t="s">
        <v>35</v>
      </c>
      <c r="B803">
        <v>2018</v>
      </c>
      <c r="C803" t="s">
        <v>41</v>
      </c>
      <c r="D803">
        <v>139.80000000000001</v>
      </c>
      <c r="E803" t="s">
        <v>27</v>
      </c>
      <c r="F803">
        <v>137</v>
      </c>
      <c r="G803" t="s">
        <v>27</v>
      </c>
      <c r="H803" s="7">
        <f t="shared" si="7"/>
        <v>4.1728763040238617</v>
      </c>
    </row>
    <row r="804" spans="1:8" x14ac:dyDescent="0.35">
      <c r="A804" t="s">
        <v>35</v>
      </c>
      <c r="B804">
        <v>2018</v>
      </c>
      <c r="C804" t="s">
        <v>41</v>
      </c>
      <c r="D804">
        <v>139.80000000000001</v>
      </c>
      <c r="E804" t="s">
        <v>28</v>
      </c>
      <c r="F804">
        <v>123.6</v>
      </c>
      <c r="G804" t="s">
        <v>54</v>
      </c>
      <c r="H804" s="7">
        <f t="shared" si="7"/>
        <v>4.1728763040238617</v>
      </c>
    </row>
    <row r="805" spans="1:8" x14ac:dyDescent="0.35">
      <c r="A805" t="s">
        <v>35</v>
      </c>
      <c r="B805">
        <v>2018</v>
      </c>
      <c r="C805" t="s">
        <v>41</v>
      </c>
      <c r="D805">
        <v>139.80000000000001</v>
      </c>
      <c r="E805" t="s">
        <v>29</v>
      </c>
      <c r="F805">
        <v>133.1</v>
      </c>
      <c r="G805" t="s">
        <v>56</v>
      </c>
      <c r="H805" s="7">
        <f t="shared" si="7"/>
        <v>4.1728763040238617</v>
      </c>
    </row>
    <row r="806" spans="1:8" x14ac:dyDescent="0.35">
      <c r="A806" t="s">
        <v>35</v>
      </c>
      <c r="B806">
        <v>2018</v>
      </c>
      <c r="C806" t="s">
        <v>41</v>
      </c>
      <c r="D806">
        <v>139.80000000000001</v>
      </c>
      <c r="E806" t="s">
        <v>30</v>
      </c>
      <c r="F806">
        <v>144.69999999999999</v>
      </c>
      <c r="G806" t="s">
        <v>30</v>
      </c>
      <c r="H806" s="7">
        <f t="shared" si="7"/>
        <v>4.1728763040238617</v>
      </c>
    </row>
    <row r="807" spans="1:8" x14ac:dyDescent="0.35">
      <c r="A807" t="s">
        <v>35</v>
      </c>
      <c r="B807">
        <v>2018</v>
      </c>
      <c r="C807" t="s">
        <v>41</v>
      </c>
      <c r="D807">
        <v>139.80000000000001</v>
      </c>
      <c r="E807" t="s">
        <v>31</v>
      </c>
      <c r="F807">
        <v>130.1</v>
      </c>
      <c r="G807" t="s">
        <v>53</v>
      </c>
      <c r="H807" s="7">
        <f t="shared" si="7"/>
        <v>4.1728763040238617</v>
      </c>
    </row>
    <row r="808" spans="1:8" x14ac:dyDescent="0.35">
      <c r="A808" t="s">
        <v>35</v>
      </c>
      <c r="B808">
        <v>2018</v>
      </c>
      <c r="C808" t="s">
        <v>41</v>
      </c>
      <c r="D808">
        <v>139.80000000000001</v>
      </c>
      <c r="E808" t="s">
        <v>32</v>
      </c>
      <c r="F808">
        <v>133.19999999999999</v>
      </c>
      <c r="G808" t="s">
        <v>32</v>
      </c>
      <c r="H808" s="7">
        <f t="shared" si="7"/>
        <v>4.1728763040238617</v>
      </c>
    </row>
    <row r="809" spans="1:8" x14ac:dyDescent="0.35">
      <c r="A809" t="s">
        <v>35</v>
      </c>
      <c r="B809">
        <v>2018</v>
      </c>
      <c r="C809" t="s">
        <v>42</v>
      </c>
      <c r="D809">
        <v>140.4</v>
      </c>
      <c r="E809" t="s">
        <v>7</v>
      </c>
      <c r="F809">
        <v>138.30000000000001</v>
      </c>
      <c r="G809" t="s">
        <v>49</v>
      </c>
      <c r="H809" s="7">
        <f t="shared" si="7"/>
        <v>3.6927621861152145</v>
      </c>
    </row>
    <row r="810" spans="1:8" x14ac:dyDescent="0.35">
      <c r="A810" t="s">
        <v>35</v>
      </c>
      <c r="B810">
        <v>2018</v>
      </c>
      <c r="C810" t="s">
        <v>42</v>
      </c>
      <c r="D810">
        <v>140.4</v>
      </c>
      <c r="E810" t="s">
        <v>8</v>
      </c>
      <c r="F810">
        <v>148</v>
      </c>
      <c r="G810" t="s">
        <v>49</v>
      </c>
      <c r="H810" s="7">
        <f t="shared" si="7"/>
        <v>3.6927621861152145</v>
      </c>
    </row>
    <row r="811" spans="1:8" x14ac:dyDescent="0.35">
      <c r="A811" t="s">
        <v>35</v>
      </c>
      <c r="B811">
        <v>2018</v>
      </c>
      <c r="C811" t="s">
        <v>42</v>
      </c>
      <c r="D811">
        <v>140.4</v>
      </c>
      <c r="E811" t="s">
        <v>9</v>
      </c>
      <c r="F811">
        <v>138.1</v>
      </c>
      <c r="G811" t="s">
        <v>49</v>
      </c>
      <c r="H811" s="7">
        <f t="shared" si="7"/>
        <v>3.6927621861152145</v>
      </c>
    </row>
    <row r="812" spans="1:8" x14ac:dyDescent="0.35">
      <c r="A812" t="s">
        <v>35</v>
      </c>
      <c r="B812">
        <v>2018</v>
      </c>
      <c r="C812" t="s">
        <v>42</v>
      </c>
      <c r="D812">
        <v>140.4</v>
      </c>
      <c r="E812" t="s">
        <v>10</v>
      </c>
      <c r="F812">
        <v>142.6</v>
      </c>
      <c r="G812" t="s">
        <v>49</v>
      </c>
      <c r="H812" s="7">
        <f t="shared" si="7"/>
        <v>3.6927621861152145</v>
      </c>
    </row>
    <row r="813" spans="1:8" x14ac:dyDescent="0.35">
      <c r="A813" t="s">
        <v>35</v>
      </c>
      <c r="B813">
        <v>2018</v>
      </c>
      <c r="C813" t="s">
        <v>42</v>
      </c>
      <c r="D813">
        <v>140.4</v>
      </c>
      <c r="E813" t="s">
        <v>11</v>
      </c>
      <c r="F813">
        <v>122.2</v>
      </c>
      <c r="G813" t="s">
        <v>49</v>
      </c>
      <c r="H813" s="7">
        <f t="shared" si="7"/>
        <v>3.6927621861152145</v>
      </c>
    </row>
    <row r="814" spans="1:8" x14ac:dyDescent="0.35">
      <c r="A814" t="s">
        <v>35</v>
      </c>
      <c r="B814">
        <v>2018</v>
      </c>
      <c r="C814" t="s">
        <v>42</v>
      </c>
      <c r="D814">
        <v>140.4</v>
      </c>
      <c r="E814" t="s">
        <v>12</v>
      </c>
      <c r="F814">
        <v>150.6</v>
      </c>
      <c r="G814" t="s">
        <v>49</v>
      </c>
      <c r="H814" s="7">
        <f t="shared" si="7"/>
        <v>3.6927621861152145</v>
      </c>
    </row>
    <row r="815" spans="1:8" x14ac:dyDescent="0.35">
      <c r="A815" t="s">
        <v>35</v>
      </c>
      <c r="B815">
        <v>2018</v>
      </c>
      <c r="C815" t="s">
        <v>42</v>
      </c>
      <c r="D815">
        <v>140.4</v>
      </c>
      <c r="E815" t="s">
        <v>13</v>
      </c>
      <c r="F815">
        <v>156.6</v>
      </c>
      <c r="G815" t="s">
        <v>49</v>
      </c>
      <c r="H815" s="7">
        <f t="shared" si="7"/>
        <v>3.6927621861152145</v>
      </c>
    </row>
    <row r="816" spans="1:8" x14ac:dyDescent="0.35">
      <c r="A816" t="s">
        <v>35</v>
      </c>
      <c r="B816">
        <v>2018</v>
      </c>
      <c r="C816" t="s">
        <v>42</v>
      </c>
      <c r="D816">
        <v>140.4</v>
      </c>
      <c r="E816" t="s">
        <v>14</v>
      </c>
      <c r="F816">
        <v>122.4</v>
      </c>
      <c r="G816" t="s">
        <v>49</v>
      </c>
      <c r="H816" s="7">
        <f t="shared" si="7"/>
        <v>3.6927621861152145</v>
      </c>
    </row>
    <row r="817" spans="1:8" x14ac:dyDescent="0.35">
      <c r="A817" t="s">
        <v>35</v>
      </c>
      <c r="B817">
        <v>2018</v>
      </c>
      <c r="C817" t="s">
        <v>42</v>
      </c>
      <c r="D817">
        <v>140.4</v>
      </c>
      <c r="E817" t="s">
        <v>15</v>
      </c>
      <c r="F817">
        <v>114.7</v>
      </c>
      <c r="G817" t="s">
        <v>49</v>
      </c>
      <c r="H817" s="7">
        <f t="shared" si="7"/>
        <v>3.6927621861152145</v>
      </c>
    </row>
    <row r="818" spans="1:8" x14ac:dyDescent="0.35">
      <c r="A818" t="s">
        <v>35</v>
      </c>
      <c r="B818">
        <v>2018</v>
      </c>
      <c r="C818" t="s">
        <v>42</v>
      </c>
      <c r="D818">
        <v>140.4</v>
      </c>
      <c r="E818" t="s">
        <v>16</v>
      </c>
      <c r="F818">
        <v>139.4</v>
      </c>
      <c r="G818" t="s">
        <v>49</v>
      </c>
      <c r="H818" s="7">
        <f t="shared" si="7"/>
        <v>3.6927621861152145</v>
      </c>
    </row>
    <row r="819" spans="1:8" x14ac:dyDescent="0.35">
      <c r="A819" t="s">
        <v>35</v>
      </c>
      <c r="B819">
        <v>2018</v>
      </c>
      <c r="C819" t="s">
        <v>42</v>
      </c>
      <c r="D819">
        <v>140.4</v>
      </c>
      <c r="E819" t="s">
        <v>17</v>
      </c>
      <c r="F819">
        <v>131.1</v>
      </c>
      <c r="G819" t="s">
        <v>49</v>
      </c>
      <c r="H819" s="7">
        <f t="shared" si="7"/>
        <v>3.6927621861152145</v>
      </c>
    </row>
    <row r="820" spans="1:8" x14ac:dyDescent="0.35">
      <c r="A820" t="s">
        <v>35</v>
      </c>
      <c r="B820">
        <v>2018</v>
      </c>
      <c r="C820" t="s">
        <v>42</v>
      </c>
      <c r="D820">
        <v>140.4</v>
      </c>
      <c r="E820" t="s">
        <v>18</v>
      </c>
      <c r="F820">
        <v>153</v>
      </c>
      <c r="G820" t="s">
        <v>49</v>
      </c>
      <c r="H820" s="7">
        <f t="shared" si="7"/>
        <v>3.6927621861152145</v>
      </c>
    </row>
    <row r="821" spans="1:8" x14ac:dyDescent="0.35">
      <c r="A821" t="s">
        <v>35</v>
      </c>
      <c r="B821">
        <v>2018</v>
      </c>
      <c r="C821" t="s">
        <v>42</v>
      </c>
      <c r="D821">
        <v>140.4</v>
      </c>
      <c r="E821" t="s">
        <v>19</v>
      </c>
      <c r="F821">
        <v>141.69999999999999</v>
      </c>
      <c r="G821" t="s">
        <v>49</v>
      </c>
      <c r="H821" s="7">
        <f t="shared" si="7"/>
        <v>3.6927621861152145</v>
      </c>
    </row>
    <row r="822" spans="1:8" x14ac:dyDescent="0.35">
      <c r="A822" t="s">
        <v>35</v>
      </c>
      <c r="B822">
        <v>2018</v>
      </c>
      <c r="C822" t="s">
        <v>42</v>
      </c>
      <c r="D822">
        <v>140.4</v>
      </c>
      <c r="E822" t="s">
        <v>20</v>
      </c>
      <c r="F822">
        <v>157.9</v>
      </c>
      <c r="G822" t="s">
        <v>50</v>
      </c>
      <c r="H822" s="7">
        <f t="shared" si="7"/>
        <v>3.6927621861152145</v>
      </c>
    </row>
    <row r="823" spans="1:8" x14ac:dyDescent="0.35">
      <c r="A823" t="s">
        <v>35</v>
      </c>
      <c r="B823">
        <v>2018</v>
      </c>
      <c r="C823" t="s">
        <v>42</v>
      </c>
      <c r="D823">
        <v>140.4</v>
      </c>
      <c r="E823" t="s">
        <v>21</v>
      </c>
      <c r="F823">
        <v>147.30000000000001</v>
      </c>
      <c r="G823" t="s">
        <v>51</v>
      </c>
      <c r="H823" s="7">
        <f t="shared" si="7"/>
        <v>3.6927621861152145</v>
      </c>
    </row>
    <row r="824" spans="1:8" x14ac:dyDescent="0.35">
      <c r="A824" t="s">
        <v>35</v>
      </c>
      <c r="B824">
        <v>2018</v>
      </c>
      <c r="C824" t="s">
        <v>42</v>
      </c>
      <c r="D824">
        <v>140.4</v>
      </c>
      <c r="E824" t="s">
        <v>22</v>
      </c>
      <c r="F824">
        <v>138.80000000000001</v>
      </c>
      <c r="G824" t="s">
        <v>51</v>
      </c>
      <c r="H824" s="7">
        <f t="shared" si="7"/>
        <v>3.6927621861152145</v>
      </c>
    </row>
    <row r="825" spans="1:8" x14ac:dyDescent="0.35">
      <c r="A825" t="s">
        <v>35</v>
      </c>
      <c r="B825">
        <v>2018</v>
      </c>
      <c r="C825" t="s">
        <v>42</v>
      </c>
      <c r="D825">
        <v>140.4</v>
      </c>
      <c r="E825" t="s">
        <v>23</v>
      </c>
      <c r="F825">
        <v>146.1</v>
      </c>
      <c r="G825" t="s">
        <v>51</v>
      </c>
      <c r="H825" s="7">
        <f t="shared" si="7"/>
        <v>3.6927621861152145</v>
      </c>
    </row>
    <row r="826" spans="1:8" x14ac:dyDescent="0.35">
      <c r="A826" t="s">
        <v>35</v>
      </c>
      <c r="B826">
        <v>2018</v>
      </c>
      <c r="C826" t="s">
        <v>42</v>
      </c>
      <c r="D826">
        <v>140.4</v>
      </c>
      <c r="E826" t="s">
        <v>24</v>
      </c>
      <c r="F826">
        <v>144.6</v>
      </c>
      <c r="G826" t="s">
        <v>24</v>
      </c>
      <c r="H826" s="7">
        <f t="shared" si="7"/>
        <v>3.6927621861152145</v>
      </c>
    </row>
    <row r="827" spans="1:8" x14ac:dyDescent="0.35">
      <c r="A827" t="s">
        <v>35</v>
      </c>
      <c r="B827">
        <v>2018</v>
      </c>
      <c r="C827" t="s">
        <v>42</v>
      </c>
      <c r="D827">
        <v>140.4</v>
      </c>
      <c r="E827" t="s">
        <v>25</v>
      </c>
      <c r="F827">
        <v>140.9</v>
      </c>
      <c r="G827" t="s">
        <v>55</v>
      </c>
      <c r="H827" s="7">
        <f t="shared" si="7"/>
        <v>3.6927621861152145</v>
      </c>
    </row>
    <row r="828" spans="1:8" x14ac:dyDescent="0.35">
      <c r="A828" t="s">
        <v>35</v>
      </c>
      <c r="B828">
        <v>2018</v>
      </c>
      <c r="C828" t="s">
        <v>42</v>
      </c>
      <c r="D828">
        <v>140.4</v>
      </c>
      <c r="E828" t="s">
        <v>26</v>
      </c>
      <c r="F828">
        <v>139.4</v>
      </c>
      <c r="G828" t="s">
        <v>52</v>
      </c>
      <c r="H828" s="7">
        <f t="shared" ref="H828:H891" si="8">(D828-D516)/D516*100</f>
        <v>3.6927621861152145</v>
      </c>
    </row>
    <row r="829" spans="1:8" x14ac:dyDescent="0.35">
      <c r="A829" t="s">
        <v>35</v>
      </c>
      <c r="B829">
        <v>2018</v>
      </c>
      <c r="C829" t="s">
        <v>42</v>
      </c>
      <c r="D829">
        <v>140.4</v>
      </c>
      <c r="E829" t="s">
        <v>27</v>
      </c>
      <c r="F829">
        <v>137.69999999999999</v>
      </c>
      <c r="G829" t="s">
        <v>27</v>
      </c>
      <c r="H829" s="7">
        <f t="shared" si="8"/>
        <v>3.6927621861152145</v>
      </c>
    </row>
    <row r="830" spans="1:8" x14ac:dyDescent="0.35">
      <c r="A830" t="s">
        <v>35</v>
      </c>
      <c r="B830">
        <v>2018</v>
      </c>
      <c r="C830" t="s">
        <v>42</v>
      </c>
      <c r="D830">
        <v>140.4</v>
      </c>
      <c r="E830" t="s">
        <v>28</v>
      </c>
      <c r="F830">
        <v>124.3</v>
      </c>
      <c r="G830" t="s">
        <v>54</v>
      </c>
      <c r="H830" s="7">
        <f t="shared" si="8"/>
        <v>3.6927621861152145</v>
      </c>
    </row>
    <row r="831" spans="1:8" x14ac:dyDescent="0.35">
      <c r="A831" t="s">
        <v>35</v>
      </c>
      <c r="B831">
        <v>2018</v>
      </c>
      <c r="C831" t="s">
        <v>42</v>
      </c>
      <c r="D831">
        <v>140.4</v>
      </c>
      <c r="E831" t="s">
        <v>29</v>
      </c>
      <c r="F831">
        <v>133.6</v>
      </c>
      <c r="G831" t="s">
        <v>56</v>
      </c>
      <c r="H831" s="7">
        <f t="shared" si="8"/>
        <v>3.6927621861152145</v>
      </c>
    </row>
    <row r="832" spans="1:8" x14ac:dyDescent="0.35">
      <c r="A832" t="s">
        <v>35</v>
      </c>
      <c r="B832">
        <v>2018</v>
      </c>
      <c r="C832" t="s">
        <v>42</v>
      </c>
      <c r="D832">
        <v>140.4</v>
      </c>
      <c r="E832" t="s">
        <v>30</v>
      </c>
      <c r="F832">
        <v>146</v>
      </c>
      <c r="G832" t="s">
        <v>30</v>
      </c>
      <c r="H832" s="7">
        <f t="shared" si="8"/>
        <v>3.6927621861152145</v>
      </c>
    </row>
    <row r="833" spans="1:8" x14ac:dyDescent="0.35">
      <c r="A833" t="s">
        <v>35</v>
      </c>
      <c r="B833">
        <v>2018</v>
      </c>
      <c r="C833" t="s">
        <v>42</v>
      </c>
      <c r="D833">
        <v>140.4</v>
      </c>
      <c r="E833" t="s">
        <v>31</v>
      </c>
      <c r="F833">
        <v>130.1</v>
      </c>
      <c r="G833" t="s">
        <v>53</v>
      </c>
      <c r="H833" s="7">
        <f t="shared" si="8"/>
        <v>3.6927621861152145</v>
      </c>
    </row>
    <row r="834" spans="1:8" x14ac:dyDescent="0.35">
      <c r="A834" t="s">
        <v>35</v>
      </c>
      <c r="B834">
        <v>2018</v>
      </c>
      <c r="C834" t="s">
        <v>42</v>
      </c>
      <c r="D834">
        <v>140.4</v>
      </c>
      <c r="E834" t="s">
        <v>32</v>
      </c>
      <c r="F834">
        <v>133.9</v>
      </c>
      <c r="G834" t="s">
        <v>32</v>
      </c>
      <c r="H834" s="7">
        <f t="shared" si="8"/>
        <v>3.6927621861152145</v>
      </c>
    </row>
    <row r="835" spans="1:8" x14ac:dyDescent="0.35">
      <c r="A835" t="s">
        <v>35</v>
      </c>
      <c r="B835">
        <v>2018</v>
      </c>
      <c r="C835" t="s">
        <v>43</v>
      </c>
      <c r="D835">
        <v>140.19999999999999</v>
      </c>
      <c r="E835" t="s">
        <v>7</v>
      </c>
      <c r="F835">
        <v>138.6</v>
      </c>
      <c r="G835" t="s">
        <v>49</v>
      </c>
      <c r="H835" s="7">
        <f t="shared" si="8"/>
        <v>3.6982248520710059</v>
      </c>
    </row>
    <row r="836" spans="1:8" x14ac:dyDescent="0.35">
      <c r="A836" t="s">
        <v>35</v>
      </c>
      <c r="B836">
        <v>2018</v>
      </c>
      <c r="C836" t="s">
        <v>43</v>
      </c>
      <c r="D836">
        <v>140.19999999999999</v>
      </c>
      <c r="E836" t="s">
        <v>8</v>
      </c>
      <c r="F836">
        <v>145.80000000000001</v>
      </c>
      <c r="G836" t="s">
        <v>49</v>
      </c>
      <c r="H836" s="7">
        <f t="shared" si="8"/>
        <v>3.6982248520710059</v>
      </c>
    </row>
    <row r="837" spans="1:8" x14ac:dyDescent="0.35">
      <c r="A837" t="s">
        <v>35</v>
      </c>
      <c r="B837">
        <v>2018</v>
      </c>
      <c r="C837" t="s">
        <v>43</v>
      </c>
      <c r="D837">
        <v>140.19999999999999</v>
      </c>
      <c r="E837" t="s">
        <v>9</v>
      </c>
      <c r="F837">
        <v>135.1</v>
      </c>
      <c r="G837" t="s">
        <v>49</v>
      </c>
      <c r="H837" s="7">
        <f t="shared" si="8"/>
        <v>3.6982248520710059</v>
      </c>
    </row>
    <row r="838" spans="1:8" x14ac:dyDescent="0.35">
      <c r="A838" t="s">
        <v>35</v>
      </c>
      <c r="B838">
        <v>2018</v>
      </c>
      <c r="C838" t="s">
        <v>43</v>
      </c>
      <c r="D838">
        <v>140.19999999999999</v>
      </c>
      <c r="E838" t="s">
        <v>10</v>
      </c>
      <c r="F838">
        <v>142.9</v>
      </c>
      <c r="G838" t="s">
        <v>49</v>
      </c>
      <c r="H838" s="7">
        <f t="shared" si="8"/>
        <v>3.6982248520710059</v>
      </c>
    </row>
    <row r="839" spans="1:8" x14ac:dyDescent="0.35">
      <c r="A839" t="s">
        <v>35</v>
      </c>
      <c r="B839">
        <v>2018</v>
      </c>
      <c r="C839" t="s">
        <v>43</v>
      </c>
      <c r="D839">
        <v>140.19999999999999</v>
      </c>
      <c r="E839" t="s">
        <v>11</v>
      </c>
      <c r="F839">
        <v>122.1</v>
      </c>
      <c r="G839" t="s">
        <v>49</v>
      </c>
      <c r="H839" s="7">
        <f t="shared" si="8"/>
        <v>3.6982248520710059</v>
      </c>
    </row>
    <row r="840" spans="1:8" x14ac:dyDescent="0.35">
      <c r="A840" t="s">
        <v>35</v>
      </c>
      <c r="B840">
        <v>2018</v>
      </c>
      <c r="C840" t="s">
        <v>43</v>
      </c>
      <c r="D840">
        <v>140.19999999999999</v>
      </c>
      <c r="E840" t="s">
        <v>12</v>
      </c>
      <c r="F840">
        <v>145.4</v>
      </c>
      <c r="G840" t="s">
        <v>49</v>
      </c>
      <c r="H840" s="7">
        <f t="shared" si="8"/>
        <v>3.6982248520710059</v>
      </c>
    </row>
    <row r="841" spans="1:8" x14ac:dyDescent="0.35">
      <c r="A841" t="s">
        <v>35</v>
      </c>
      <c r="B841">
        <v>2018</v>
      </c>
      <c r="C841" t="s">
        <v>43</v>
      </c>
      <c r="D841">
        <v>140.19999999999999</v>
      </c>
      <c r="E841" t="s">
        <v>13</v>
      </c>
      <c r="F841">
        <v>150</v>
      </c>
      <c r="G841" t="s">
        <v>49</v>
      </c>
      <c r="H841" s="7">
        <f t="shared" si="8"/>
        <v>3.6982248520710059</v>
      </c>
    </row>
    <row r="842" spans="1:8" x14ac:dyDescent="0.35">
      <c r="A842" t="s">
        <v>35</v>
      </c>
      <c r="B842">
        <v>2018</v>
      </c>
      <c r="C842" t="s">
        <v>43</v>
      </c>
      <c r="D842">
        <v>140.19999999999999</v>
      </c>
      <c r="E842" t="s">
        <v>14</v>
      </c>
      <c r="F842">
        <v>121.4</v>
      </c>
      <c r="G842" t="s">
        <v>49</v>
      </c>
      <c r="H842" s="7">
        <f t="shared" si="8"/>
        <v>3.6982248520710059</v>
      </c>
    </row>
    <row r="843" spans="1:8" x14ac:dyDescent="0.35">
      <c r="A843" t="s">
        <v>35</v>
      </c>
      <c r="B843">
        <v>2018</v>
      </c>
      <c r="C843" t="s">
        <v>43</v>
      </c>
      <c r="D843">
        <v>140.19999999999999</v>
      </c>
      <c r="E843" t="s">
        <v>15</v>
      </c>
      <c r="F843">
        <v>113.7</v>
      </c>
      <c r="G843" t="s">
        <v>49</v>
      </c>
      <c r="H843" s="7">
        <f t="shared" si="8"/>
        <v>3.6982248520710059</v>
      </c>
    </row>
    <row r="844" spans="1:8" x14ac:dyDescent="0.35">
      <c r="A844" t="s">
        <v>35</v>
      </c>
      <c r="B844">
        <v>2018</v>
      </c>
      <c r="C844" t="s">
        <v>43</v>
      </c>
      <c r="D844">
        <v>140.19999999999999</v>
      </c>
      <c r="E844" t="s">
        <v>16</v>
      </c>
      <c r="F844">
        <v>139.5</v>
      </c>
      <c r="G844" t="s">
        <v>49</v>
      </c>
      <c r="H844" s="7">
        <f t="shared" si="8"/>
        <v>3.6982248520710059</v>
      </c>
    </row>
    <row r="845" spans="1:8" x14ac:dyDescent="0.35">
      <c r="A845" t="s">
        <v>35</v>
      </c>
      <c r="B845">
        <v>2018</v>
      </c>
      <c r="C845" t="s">
        <v>43</v>
      </c>
      <c r="D845">
        <v>140.19999999999999</v>
      </c>
      <c r="E845" t="s">
        <v>17</v>
      </c>
      <c r="F845">
        <v>130.80000000000001</v>
      </c>
      <c r="G845" t="s">
        <v>49</v>
      </c>
      <c r="H845" s="7">
        <f t="shared" si="8"/>
        <v>3.6982248520710059</v>
      </c>
    </row>
    <row r="846" spans="1:8" x14ac:dyDescent="0.35">
      <c r="A846" t="s">
        <v>35</v>
      </c>
      <c r="B846">
        <v>2018</v>
      </c>
      <c r="C846" t="s">
        <v>43</v>
      </c>
      <c r="D846">
        <v>140.19999999999999</v>
      </c>
      <c r="E846" t="s">
        <v>18</v>
      </c>
      <c r="F846">
        <v>153.80000000000001</v>
      </c>
      <c r="G846" t="s">
        <v>49</v>
      </c>
      <c r="H846" s="7">
        <f t="shared" si="8"/>
        <v>3.6982248520710059</v>
      </c>
    </row>
    <row r="847" spans="1:8" x14ac:dyDescent="0.35">
      <c r="A847" t="s">
        <v>35</v>
      </c>
      <c r="B847">
        <v>2018</v>
      </c>
      <c r="C847" t="s">
        <v>43</v>
      </c>
      <c r="D847">
        <v>140.19999999999999</v>
      </c>
      <c r="E847" t="s">
        <v>19</v>
      </c>
      <c r="F847">
        <v>140.4</v>
      </c>
      <c r="G847" t="s">
        <v>49</v>
      </c>
      <c r="H847" s="7">
        <f t="shared" si="8"/>
        <v>3.6982248520710059</v>
      </c>
    </row>
    <row r="848" spans="1:8" x14ac:dyDescent="0.35">
      <c r="A848" t="s">
        <v>35</v>
      </c>
      <c r="B848">
        <v>2018</v>
      </c>
      <c r="C848" t="s">
        <v>43</v>
      </c>
      <c r="D848">
        <v>140.19999999999999</v>
      </c>
      <c r="E848" t="s">
        <v>20</v>
      </c>
      <c r="F848">
        <v>159.19999999999999</v>
      </c>
      <c r="G848" t="s">
        <v>50</v>
      </c>
      <c r="H848" s="7">
        <f t="shared" si="8"/>
        <v>3.6982248520710059</v>
      </c>
    </row>
    <row r="849" spans="1:8" x14ac:dyDescent="0.35">
      <c r="A849" t="s">
        <v>35</v>
      </c>
      <c r="B849">
        <v>2018</v>
      </c>
      <c r="C849" t="s">
        <v>43</v>
      </c>
      <c r="D849">
        <v>140.19999999999999</v>
      </c>
      <c r="E849" t="s">
        <v>21</v>
      </c>
      <c r="F849">
        <v>147.69999999999999</v>
      </c>
      <c r="G849" t="s">
        <v>51</v>
      </c>
      <c r="H849" s="7">
        <f t="shared" si="8"/>
        <v>3.6982248520710059</v>
      </c>
    </row>
    <row r="850" spans="1:8" x14ac:dyDescent="0.35">
      <c r="A850" t="s">
        <v>35</v>
      </c>
      <c r="B850">
        <v>2018</v>
      </c>
      <c r="C850" t="s">
        <v>43</v>
      </c>
      <c r="D850">
        <v>140.19999999999999</v>
      </c>
      <c r="E850" t="s">
        <v>22</v>
      </c>
      <c r="F850">
        <v>139.1</v>
      </c>
      <c r="G850" t="s">
        <v>51</v>
      </c>
      <c r="H850" s="7">
        <f t="shared" si="8"/>
        <v>3.6982248520710059</v>
      </c>
    </row>
    <row r="851" spans="1:8" x14ac:dyDescent="0.35">
      <c r="A851" t="s">
        <v>35</v>
      </c>
      <c r="B851">
        <v>2018</v>
      </c>
      <c r="C851" t="s">
        <v>43</v>
      </c>
      <c r="D851">
        <v>140.19999999999999</v>
      </c>
      <c r="E851" t="s">
        <v>23</v>
      </c>
      <c r="F851">
        <v>146.5</v>
      </c>
      <c r="G851" t="s">
        <v>51</v>
      </c>
      <c r="H851" s="7">
        <f t="shared" si="8"/>
        <v>3.6982248520710059</v>
      </c>
    </row>
    <row r="852" spans="1:8" x14ac:dyDescent="0.35">
      <c r="A852" t="s">
        <v>35</v>
      </c>
      <c r="B852">
        <v>2018</v>
      </c>
      <c r="C852" t="s">
        <v>43</v>
      </c>
      <c r="D852">
        <v>140.19999999999999</v>
      </c>
      <c r="E852" t="s">
        <v>24</v>
      </c>
      <c r="F852">
        <v>145.30000000000001</v>
      </c>
      <c r="G852" t="s">
        <v>24</v>
      </c>
      <c r="H852" s="7">
        <f t="shared" si="8"/>
        <v>3.6982248520710059</v>
      </c>
    </row>
    <row r="853" spans="1:8" x14ac:dyDescent="0.35">
      <c r="A853" t="s">
        <v>35</v>
      </c>
      <c r="B853">
        <v>2018</v>
      </c>
      <c r="C853" t="s">
        <v>43</v>
      </c>
      <c r="D853">
        <v>140.19999999999999</v>
      </c>
      <c r="E853" t="s">
        <v>25</v>
      </c>
      <c r="F853">
        <v>142.30000000000001</v>
      </c>
      <c r="G853" t="s">
        <v>55</v>
      </c>
      <c r="H853" s="7">
        <f t="shared" si="8"/>
        <v>3.6982248520710059</v>
      </c>
    </row>
    <row r="854" spans="1:8" x14ac:dyDescent="0.35">
      <c r="A854" t="s">
        <v>35</v>
      </c>
      <c r="B854">
        <v>2018</v>
      </c>
      <c r="C854" t="s">
        <v>43</v>
      </c>
      <c r="D854">
        <v>140.19999999999999</v>
      </c>
      <c r="E854" t="s">
        <v>26</v>
      </c>
      <c r="F854">
        <v>139.69999999999999</v>
      </c>
      <c r="G854" t="s">
        <v>52</v>
      </c>
      <c r="H854" s="7">
        <f t="shared" si="8"/>
        <v>3.6982248520710059</v>
      </c>
    </row>
    <row r="855" spans="1:8" x14ac:dyDescent="0.35">
      <c r="A855" t="s">
        <v>35</v>
      </c>
      <c r="B855">
        <v>2018</v>
      </c>
      <c r="C855" t="s">
        <v>43</v>
      </c>
      <c r="D855">
        <v>140.19999999999999</v>
      </c>
      <c r="E855" t="s">
        <v>27</v>
      </c>
      <c r="F855">
        <v>138.4</v>
      </c>
      <c r="G855" t="s">
        <v>27</v>
      </c>
      <c r="H855" s="7">
        <f t="shared" si="8"/>
        <v>3.6982248520710059</v>
      </c>
    </row>
    <row r="856" spans="1:8" x14ac:dyDescent="0.35">
      <c r="A856" t="s">
        <v>35</v>
      </c>
      <c r="B856">
        <v>2018</v>
      </c>
      <c r="C856" t="s">
        <v>43</v>
      </c>
      <c r="D856">
        <v>140.19999999999999</v>
      </c>
      <c r="E856" t="s">
        <v>28</v>
      </c>
      <c r="F856">
        <v>126</v>
      </c>
      <c r="G856" t="s">
        <v>54</v>
      </c>
      <c r="H856" s="7">
        <f t="shared" si="8"/>
        <v>3.6982248520710059</v>
      </c>
    </row>
    <row r="857" spans="1:8" x14ac:dyDescent="0.35">
      <c r="A857" t="s">
        <v>35</v>
      </c>
      <c r="B857">
        <v>2018</v>
      </c>
      <c r="C857" t="s">
        <v>43</v>
      </c>
      <c r="D857">
        <v>140.19999999999999</v>
      </c>
      <c r="E857" t="s">
        <v>29</v>
      </c>
      <c r="F857">
        <v>134.5</v>
      </c>
      <c r="G857" t="s">
        <v>56</v>
      </c>
      <c r="H857" s="7">
        <f t="shared" si="8"/>
        <v>3.6982248520710059</v>
      </c>
    </row>
    <row r="858" spans="1:8" x14ac:dyDescent="0.35">
      <c r="A858" t="s">
        <v>35</v>
      </c>
      <c r="B858">
        <v>2018</v>
      </c>
      <c r="C858" t="s">
        <v>43</v>
      </c>
      <c r="D858">
        <v>140.19999999999999</v>
      </c>
      <c r="E858" t="s">
        <v>30</v>
      </c>
      <c r="F858">
        <v>146.19999999999999</v>
      </c>
      <c r="G858" t="s">
        <v>30</v>
      </c>
      <c r="H858" s="7">
        <f t="shared" si="8"/>
        <v>3.6982248520710059</v>
      </c>
    </row>
    <row r="859" spans="1:8" x14ac:dyDescent="0.35">
      <c r="A859" t="s">
        <v>35</v>
      </c>
      <c r="B859">
        <v>2018</v>
      </c>
      <c r="C859" t="s">
        <v>43</v>
      </c>
      <c r="D859">
        <v>140.19999999999999</v>
      </c>
      <c r="E859" t="s">
        <v>31</v>
      </c>
      <c r="F859">
        <v>130.9</v>
      </c>
      <c r="G859" t="s">
        <v>53</v>
      </c>
      <c r="H859" s="7">
        <f t="shared" si="8"/>
        <v>3.6982248520710059</v>
      </c>
    </row>
    <row r="860" spans="1:8" x14ac:dyDescent="0.35">
      <c r="A860" t="s">
        <v>35</v>
      </c>
      <c r="B860">
        <v>2018</v>
      </c>
      <c r="C860" t="s">
        <v>43</v>
      </c>
      <c r="D860">
        <v>140.19999999999999</v>
      </c>
      <c r="E860" t="s">
        <v>32</v>
      </c>
      <c r="F860">
        <v>134.69999999999999</v>
      </c>
      <c r="G860" t="s">
        <v>32</v>
      </c>
      <c r="H860" s="7">
        <f t="shared" si="8"/>
        <v>3.6982248520710059</v>
      </c>
    </row>
    <row r="861" spans="1:8" x14ac:dyDescent="0.35">
      <c r="A861" t="s">
        <v>35</v>
      </c>
      <c r="B861">
        <v>2018</v>
      </c>
      <c r="C861" t="s">
        <v>44</v>
      </c>
      <c r="D861">
        <v>140.80000000000001</v>
      </c>
      <c r="E861" t="s">
        <v>7</v>
      </c>
      <c r="F861">
        <v>137.4</v>
      </c>
      <c r="G861" t="s">
        <v>49</v>
      </c>
      <c r="H861" s="7">
        <f t="shared" si="8"/>
        <v>3.4533431300514459</v>
      </c>
    </row>
    <row r="862" spans="1:8" x14ac:dyDescent="0.35">
      <c r="A862" t="s">
        <v>35</v>
      </c>
      <c r="B862">
        <v>2018</v>
      </c>
      <c r="C862" t="s">
        <v>44</v>
      </c>
      <c r="D862">
        <v>140.80000000000001</v>
      </c>
      <c r="E862" t="s">
        <v>8</v>
      </c>
      <c r="F862">
        <v>149.5</v>
      </c>
      <c r="G862" t="s">
        <v>49</v>
      </c>
      <c r="H862" s="7">
        <f t="shared" si="8"/>
        <v>3.4533431300514459</v>
      </c>
    </row>
    <row r="863" spans="1:8" x14ac:dyDescent="0.35">
      <c r="A863" t="s">
        <v>35</v>
      </c>
      <c r="B863">
        <v>2018</v>
      </c>
      <c r="C863" t="s">
        <v>44</v>
      </c>
      <c r="D863">
        <v>140.80000000000001</v>
      </c>
      <c r="E863" t="s">
        <v>9</v>
      </c>
      <c r="F863">
        <v>137.30000000000001</v>
      </c>
      <c r="G863" t="s">
        <v>49</v>
      </c>
      <c r="H863" s="7">
        <f t="shared" si="8"/>
        <v>3.4533431300514459</v>
      </c>
    </row>
    <row r="864" spans="1:8" x14ac:dyDescent="0.35">
      <c r="A864" t="s">
        <v>35</v>
      </c>
      <c r="B864">
        <v>2018</v>
      </c>
      <c r="C864" t="s">
        <v>44</v>
      </c>
      <c r="D864">
        <v>140.80000000000001</v>
      </c>
      <c r="E864" t="s">
        <v>10</v>
      </c>
      <c r="F864">
        <v>141.9</v>
      </c>
      <c r="G864" t="s">
        <v>49</v>
      </c>
      <c r="H864" s="7">
        <f t="shared" si="8"/>
        <v>3.4533431300514459</v>
      </c>
    </row>
    <row r="865" spans="1:8" x14ac:dyDescent="0.35">
      <c r="A865" t="s">
        <v>35</v>
      </c>
      <c r="B865">
        <v>2018</v>
      </c>
      <c r="C865" t="s">
        <v>44</v>
      </c>
      <c r="D865">
        <v>140.80000000000001</v>
      </c>
      <c r="E865" t="s">
        <v>11</v>
      </c>
      <c r="F865">
        <v>121.1</v>
      </c>
      <c r="G865" t="s">
        <v>49</v>
      </c>
      <c r="H865" s="7">
        <f t="shared" si="8"/>
        <v>3.4533431300514459</v>
      </c>
    </row>
    <row r="866" spans="1:8" x14ac:dyDescent="0.35">
      <c r="A866" t="s">
        <v>35</v>
      </c>
      <c r="B866">
        <v>2018</v>
      </c>
      <c r="C866" t="s">
        <v>44</v>
      </c>
      <c r="D866">
        <v>140.80000000000001</v>
      </c>
      <c r="E866" t="s">
        <v>12</v>
      </c>
      <c r="F866">
        <v>142.5</v>
      </c>
      <c r="G866" t="s">
        <v>49</v>
      </c>
      <c r="H866" s="7">
        <f t="shared" si="8"/>
        <v>3.4533431300514459</v>
      </c>
    </row>
    <row r="867" spans="1:8" x14ac:dyDescent="0.35">
      <c r="A867" t="s">
        <v>35</v>
      </c>
      <c r="B867">
        <v>2018</v>
      </c>
      <c r="C867" t="s">
        <v>44</v>
      </c>
      <c r="D867">
        <v>140.80000000000001</v>
      </c>
      <c r="E867" t="s">
        <v>13</v>
      </c>
      <c r="F867">
        <v>146.69999999999999</v>
      </c>
      <c r="G867" t="s">
        <v>49</v>
      </c>
      <c r="H867" s="7">
        <f t="shared" si="8"/>
        <v>3.4533431300514459</v>
      </c>
    </row>
    <row r="868" spans="1:8" x14ac:dyDescent="0.35">
      <c r="A868" t="s">
        <v>35</v>
      </c>
      <c r="B868">
        <v>2018</v>
      </c>
      <c r="C868" t="s">
        <v>44</v>
      </c>
      <c r="D868">
        <v>140.80000000000001</v>
      </c>
      <c r="E868" t="s">
        <v>14</v>
      </c>
      <c r="F868">
        <v>119.1</v>
      </c>
      <c r="G868" t="s">
        <v>49</v>
      </c>
      <c r="H868" s="7">
        <f t="shared" si="8"/>
        <v>3.4533431300514459</v>
      </c>
    </row>
    <row r="869" spans="1:8" x14ac:dyDescent="0.35">
      <c r="A869" t="s">
        <v>35</v>
      </c>
      <c r="B869">
        <v>2018</v>
      </c>
      <c r="C869" t="s">
        <v>44</v>
      </c>
      <c r="D869">
        <v>140.80000000000001</v>
      </c>
      <c r="E869" t="s">
        <v>15</v>
      </c>
      <c r="F869">
        <v>111.9</v>
      </c>
      <c r="G869" t="s">
        <v>49</v>
      </c>
      <c r="H869" s="7">
        <f t="shared" si="8"/>
        <v>3.4533431300514459</v>
      </c>
    </row>
    <row r="870" spans="1:8" x14ac:dyDescent="0.35">
      <c r="A870" t="s">
        <v>35</v>
      </c>
      <c r="B870">
        <v>2018</v>
      </c>
      <c r="C870" t="s">
        <v>44</v>
      </c>
      <c r="D870">
        <v>140.80000000000001</v>
      </c>
      <c r="E870" t="s">
        <v>16</v>
      </c>
      <c r="F870">
        <v>141</v>
      </c>
      <c r="G870" t="s">
        <v>49</v>
      </c>
      <c r="H870" s="7">
        <f t="shared" si="8"/>
        <v>3.4533431300514459</v>
      </c>
    </row>
    <row r="871" spans="1:8" x14ac:dyDescent="0.35">
      <c r="A871" t="s">
        <v>35</v>
      </c>
      <c r="B871">
        <v>2018</v>
      </c>
      <c r="C871" t="s">
        <v>44</v>
      </c>
      <c r="D871">
        <v>140.80000000000001</v>
      </c>
      <c r="E871" t="s">
        <v>17</v>
      </c>
      <c r="F871">
        <v>133.6</v>
      </c>
      <c r="G871" t="s">
        <v>49</v>
      </c>
      <c r="H871" s="7">
        <f t="shared" si="8"/>
        <v>3.4533431300514459</v>
      </c>
    </row>
    <row r="872" spans="1:8" x14ac:dyDescent="0.35">
      <c r="A872" t="s">
        <v>35</v>
      </c>
      <c r="B872">
        <v>2018</v>
      </c>
      <c r="C872" t="s">
        <v>44</v>
      </c>
      <c r="D872">
        <v>140.80000000000001</v>
      </c>
      <c r="E872" t="s">
        <v>18</v>
      </c>
      <c r="F872">
        <v>154.5</v>
      </c>
      <c r="G872" t="s">
        <v>49</v>
      </c>
      <c r="H872" s="7">
        <f t="shared" si="8"/>
        <v>3.4533431300514459</v>
      </c>
    </row>
    <row r="873" spans="1:8" x14ac:dyDescent="0.35">
      <c r="A873" t="s">
        <v>35</v>
      </c>
      <c r="B873">
        <v>2018</v>
      </c>
      <c r="C873" t="s">
        <v>44</v>
      </c>
      <c r="D873">
        <v>140.80000000000001</v>
      </c>
      <c r="E873" t="s">
        <v>19</v>
      </c>
      <c r="F873">
        <v>139.69999999999999</v>
      </c>
      <c r="G873" t="s">
        <v>49</v>
      </c>
      <c r="H873" s="7">
        <f t="shared" si="8"/>
        <v>3.4533431300514459</v>
      </c>
    </row>
    <row r="874" spans="1:8" x14ac:dyDescent="0.35">
      <c r="A874" t="s">
        <v>35</v>
      </c>
      <c r="B874">
        <v>2018</v>
      </c>
      <c r="C874" t="s">
        <v>44</v>
      </c>
      <c r="D874">
        <v>140.80000000000001</v>
      </c>
      <c r="E874" t="s">
        <v>20</v>
      </c>
      <c r="F874">
        <v>162.6</v>
      </c>
      <c r="G874" t="s">
        <v>50</v>
      </c>
      <c r="H874" s="7">
        <f t="shared" si="8"/>
        <v>3.4533431300514459</v>
      </c>
    </row>
    <row r="875" spans="1:8" x14ac:dyDescent="0.35">
      <c r="A875" t="s">
        <v>35</v>
      </c>
      <c r="B875">
        <v>2018</v>
      </c>
      <c r="C875" t="s">
        <v>44</v>
      </c>
      <c r="D875">
        <v>140.80000000000001</v>
      </c>
      <c r="E875" t="s">
        <v>21</v>
      </c>
      <c r="F875">
        <v>148</v>
      </c>
      <c r="G875" t="s">
        <v>51</v>
      </c>
      <c r="H875" s="7">
        <f t="shared" si="8"/>
        <v>3.4533431300514459</v>
      </c>
    </row>
    <row r="876" spans="1:8" x14ac:dyDescent="0.35">
      <c r="A876" t="s">
        <v>35</v>
      </c>
      <c r="B876">
        <v>2018</v>
      </c>
      <c r="C876" t="s">
        <v>44</v>
      </c>
      <c r="D876">
        <v>140.80000000000001</v>
      </c>
      <c r="E876" t="s">
        <v>22</v>
      </c>
      <c r="F876">
        <v>139.19999999999999</v>
      </c>
      <c r="G876" t="s">
        <v>51</v>
      </c>
      <c r="H876" s="7">
        <f t="shared" si="8"/>
        <v>3.4533431300514459</v>
      </c>
    </row>
    <row r="877" spans="1:8" x14ac:dyDescent="0.35">
      <c r="A877" t="s">
        <v>35</v>
      </c>
      <c r="B877">
        <v>2018</v>
      </c>
      <c r="C877" t="s">
        <v>44</v>
      </c>
      <c r="D877">
        <v>140.80000000000001</v>
      </c>
      <c r="E877" t="s">
        <v>23</v>
      </c>
      <c r="F877">
        <v>146.80000000000001</v>
      </c>
      <c r="G877" t="s">
        <v>51</v>
      </c>
      <c r="H877" s="7">
        <f t="shared" si="8"/>
        <v>3.4533431300514459</v>
      </c>
    </row>
    <row r="878" spans="1:8" x14ac:dyDescent="0.35">
      <c r="A878" t="s">
        <v>35</v>
      </c>
      <c r="B878">
        <v>2018</v>
      </c>
      <c r="C878" t="s">
        <v>44</v>
      </c>
      <c r="D878">
        <v>140.80000000000001</v>
      </c>
      <c r="E878" t="s">
        <v>24</v>
      </c>
      <c r="F878">
        <v>146.9</v>
      </c>
      <c r="G878" t="s">
        <v>24</v>
      </c>
      <c r="H878" s="7">
        <f t="shared" si="8"/>
        <v>3.4533431300514459</v>
      </c>
    </row>
    <row r="879" spans="1:8" x14ac:dyDescent="0.35">
      <c r="A879" t="s">
        <v>35</v>
      </c>
      <c r="B879">
        <v>2018</v>
      </c>
      <c r="C879" t="s">
        <v>44</v>
      </c>
      <c r="D879">
        <v>140.80000000000001</v>
      </c>
      <c r="E879" t="s">
        <v>25</v>
      </c>
      <c r="F879">
        <v>145.30000000000001</v>
      </c>
      <c r="G879" t="s">
        <v>55</v>
      </c>
      <c r="H879" s="7">
        <f t="shared" si="8"/>
        <v>3.4533431300514459</v>
      </c>
    </row>
    <row r="880" spans="1:8" x14ac:dyDescent="0.35">
      <c r="A880" t="s">
        <v>35</v>
      </c>
      <c r="B880">
        <v>2018</v>
      </c>
      <c r="C880" t="s">
        <v>44</v>
      </c>
      <c r="D880">
        <v>140.80000000000001</v>
      </c>
      <c r="E880" t="s">
        <v>26</v>
      </c>
      <c r="F880">
        <v>142.19999999999999</v>
      </c>
      <c r="G880" t="s">
        <v>52</v>
      </c>
      <c r="H880" s="7">
        <f t="shared" si="8"/>
        <v>3.4533431300514459</v>
      </c>
    </row>
    <row r="881" spans="1:8" x14ac:dyDescent="0.35">
      <c r="A881" t="s">
        <v>35</v>
      </c>
      <c r="B881">
        <v>2018</v>
      </c>
      <c r="C881" t="s">
        <v>44</v>
      </c>
      <c r="D881">
        <v>140.80000000000001</v>
      </c>
      <c r="E881" t="s">
        <v>27</v>
      </c>
      <c r="F881">
        <v>142.1</v>
      </c>
      <c r="G881" t="s">
        <v>27</v>
      </c>
      <c r="H881" s="7">
        <f t="shared" si="8"/>
        <v>3.4533431300514459</v>
      </c>
    </row>
    <row r="882" spans="1:8" x14ac:dyDescent="0.35">
      <c r="A882" t="s">
        <v>35</v>
      </c>
      <c r="B882">
        <v>2018</v>
      </c>
      <c r="C882" t="s">
        <v>44</v>
      </c>
      <c r="D882">
        <v>140.80000000000001</v>
      </c>
      <c r="E882" t="s">
        <v>28</v>
      </c>
      <c r="F882">
        <v>125.5</v>
      </c>
      <c r="G882" t="s">
        <v>54</v>
      </c>
      <c r="H882" s="7">
        <f t="shared" si="8"/>
        <v>3.4533431300514459</v>
      </c>
    </row>
    <row r="883" spans="1:8" x14ac:dyDescent="0.35">
      <c r="A883" t="s">
        <v>35</v>
      </c>
      <c r="B883">
        <v>2018</v>
      </c>
      <c r="C883" t="s">
        <v>44</v>
      </c>
      <c r="D883">
        <v>140.80000000000001</v>
      </c>
      <c r="E883" t="s">
        <v>29</v>
      </c>
      <c r="F883">
        <v>136.5</v>
      </c>
      <c r="G883" t="s">
        <v>56</v>
      </c>
      <c r="H883" s="7">
        <f t="shared" si="8"/>
        <v>3.4533431300514459</v>
      </c>
    </row>
    <row r="884" spans="1:8" x14ac:dyDescent="0.35">
      <c r="A884" t="s">
        <v>35</v>
      </c>
      <c r="B884">
        <v>2018</v>
      </c>
      <c r="C884" t="s">
        <v>44</v>
      </c>
      <c r="D884">
        <v>140.80000000000001</v>
      </c>
      <c r="E884" t="s">
        <v>30</v>
      </c>
      <c r="F884">
        <v>147.80000000000001</v>
      </c>
      <c r="G884" t="s">
        <v>30</v>
      </c>
      <c r="H884" s="7">
        <f t="shared" si="8"/>
        <v>3.4533431300514459</v>
      </c>
    </row>
    <row r="885" spans="1:8" x14ac:dyDescent="0.35">
      <c r="A885" t="s">
        <v>35</v>
      </c>
      <c r="B885">
        <v>2018</v>
      </c>
      <c r="C885" t="s">
        <v>44</v>
      </c>
      <c r="D885">
        <v>140.80000000000001</v>
      </c>
      <c r="E885" t="s">
        <v>31</v>
      </c>
      <c r="F885">
        <v>132</v>
      </c>
      <c r="G885" t="s">
        <v>53</v>
      </c>
      <c r="H885" s="7">
        <f t="shared" si="8"/>
        <v>3.4533431300514459</v>
      </c>
    </row>
    <row r="886" spans="1:8" x14ac:dyDescent="0.35">
      <c r="A886" t="s">
        <v>35</v>
      </c>
      <c r="B886">
        <v>2018</v>
      </c>
      <c r="C886" t="s">
        <v>44</v>
      </c>
      <c r="D886">
        <v>140.80000000000001</v>
      </c>
      <c r="E886" t="s">
        <v>32</v>
      </c>
      <c r="F886">
        <v>136.30000000000001</v>
      </c>
      <c r="G886" t="s">
        <v>32</v>
      </c>
      <c r="H886" s="7">
        <f t="shared" si="8"/>
        <v>3.4533431300514459</v>
      </c>
    </row>
    <row r="887" spans="1:8" x14ac:dyDescent="0.35">
      <c r="A887" t="s">
        <v>35</v>
      </c>
      <c r="B887">
        <v>2018</v>
      </c>
      <c r="C887" t="s">
        <v>45</v>
      </c>
      <c r="D887">
        <v>140.80000000000001</v>
      </c>
      <c r="E887" t="s">
        <v>7</v>
      </c>
      <c r="F887">
        <v>137.4</v>
      </c>
      <c r="G887" t="s">
        <v>49</v>
      </c>
      <c r="H887" s="7">
        <f t="shared" si="8"/>
        <v>2.3255813953488498</v>
      </c>
    </row>
    <row r="888" spans="1:8" x14ac:dyDescent="0.35">
      <c r="A888" t="s">
        <v>35</v>
      </c>
      <c r="B888">
        <v>2018</v>
      </c>
      <c r="C888" t="s">
        <v>45</v>
      </c>
      <c r="D888">
        <v>140.80000000000001</v>
      </c>
      <c r="E888" t="s">
        <v>8</v>
      </c>
      <c r="F888">
        <v>149.19999999999999</v>
      </c>
      <c r="G888" t="s">
        <v>49</v>
      </c>
      <c r="H888" s="7">
        <f t="shared" si="8"/>
        <v>2.3255813953488498</v>
      </c>
    </row>
    <row r="889" spans="1:8" x14ac:dyDescent="0.35">
      <c r="A889" t="s">
        <v>35</v>
      </c>
      <c r="B889">
        <v>2018</v>
      </c>
      <c r="C889" t="s">
        <v>45</v>
      </c>
      <c r="D889">
        <v>140.80000000000001</v>
      </c>
      <c r="E889" t="s">
        <v>9</v>
      </c>
      <c r="F889">
        <v>137.1</v>
      </c>
      <c r="G889" t="s">
        <v>49</v>
      </c>
      <c r="H889" s="7">
        <f t="shared" si="8"/>
        <v>2.3255813953488498</v>
      </c>
    </row>
    <row r="890" spans="1:8" x14ac:dyDescent="0.35">
      <c r="A890" t="s">
        <v>35</v>
      </c>
      <c r="B890">
        <v>2018</v>
      </c>
      <c r="C890" t="s">
        <v>45</v>
      </c>
      <c r="D890">
        <v>140.80000000000001</v>
      </c>
      <c r="E890" t="s">
        <v>10</v>
      </c>
      <c r="F890">
        <v>141.80000000000001</v>
      </c>
      <c r="G890" t="s">
        <v>49</v>
      </c>
      <c r="H890" s="7">
        <f t="shared" si="8"/>
        <v>2.3255813953488498</v>
      </c>
    </row>
    <row r="891" spans="1:8" x14ac:dyDescent="0.35">
      <c r="A891" t="s">
        <v>35</v>
      </c>
      <c r="B891">
        <v>2018</v>
      </c>
      <c r="C891" t="s">
        <v>45</v>
      </c>
      <c r="D891">
        <v>140.80000000000001</v>
      </c>
      <c r="E891" t="s">
        <v>11</v>
      </c>
      <c r="F891">
        <v>121.1</v>
      </c>
      <c r="G891" t="s">
        <v>49</v>
      </c>
      <c r="H891" s="7">
        <f t="shared" si="8"/>
        <v>2.3255813953488498</v>
      </c>
    </row>
    <row r="892" spans="1:8" x14ac:dyDescent="0.35">
      <c r="A892" t="s">
        <v>35</v>
      </c>
      <c r="B892">
        <v>2018</v>
      </c>
      <c r="C892" t="s">
        <v>45</v>
      </c>
      <c r="D892">
        <v>140.80000000000001</v>
      </c>
      <c r="E892" t="s">
        <v>12</v>
      </c>
      <c r="F892">
        <v>142.80000000000001</v>
      </c>
      <c r="G892" t="s">
        <v>49</v>
      </c>
      <c r="H892" s="7">
        <f t="shared" ref="H892:H955" si="9">(D892-D580)/D580*100</f>
        <v>2.3255813953488498</v>
      </c>
    </row>
    <row r="893" spans="1:8" x14ac:dyDescent="0.35">
      <c r="A893" t="s">
        <v>35</v>
      </c>
      <c r="B893">
        <v>2018</v>
      </c>
      <c r="C893" t="s">
        <v>45</v>
      </c>
      <c r="D893">
        <v>140.80000000000001</v>
      </c>
      <c r="E893" t="s">
        <v>13</v>
      </c>
      <c r="F893">
        <v>146.69999999999999</v>
      </c>
      <c r="G893" t="s">
        <v>49</v>
      </c>
      <c r="H893" s="7">
        <f t="shared" si="9"/>
        <v>2.3255813953488498</v>
      </c>
    </row>
    <row r="894" spans="1:8" x14ac:dyDescent="0.35">
      <c r="A894" t="s">
        <v>35</v>
      </c>
      <c r="B894">
        <v>2018</v>
      </c>
      <c r="C894" t="s">
        <v>45</v>
      </c>
      <c r="D894">
        <v>140.80000000000001</v>
      </c>
      <c r="E894" t="s">
        <v>14</v>
      </c>
      <c r="F894">
        <v>119.1</v>
      </c>
      <c r="G894" t="s">
        <v>49</v>
      </c>
      <c r="H894" s="7">
        <f t="shared" si="9"/>
        <v>2.3255813953488498</v>
      </c>
    </row>
    <row r="895" spans="1:8" x14ac:dyDescent="0.35">
      <c r="A895" t="s">
        <v>35</v>
      </c>
      <c r="B895">
        <v>2018</v>
      </c>
      <c r="C895" t="s">
        <v>45</v>
      </c>
      <c r="D895">
        <v>140.80000000000001</v>
      </c>
      <c r="E895" t="s">
        <v>15</v>
      </c>
      <c r="F895">
        <v>111.9</v>
      </c>
      <c r="G895" t="s">
        <v>49</v>
      </c>
      <c r="H895" s="7">
        <f t="shared" si="9"/>
        <v>2.3255813953488498</v>
      </c>
    </row>
    <row r="896" spans="1:8" x14ac:dyDescent="0.35">
      <c r="A896" t="s">
        <v>35</v>
      </c>
      <c r="B896">
        <v>2018</v>
      </c>
      <c r="C896" t="s">
        <v>45</v>
      </c>
      <c r="D896">
        <v>140.80000000000001</v>
      </c>
      <c r="E896" t="s">
        <v>16</v>
      </c>
      <c r="F896">
        <v>140.9</v>
      </c>
      <c r="G896" t="s">
        <v>49</v>
      </c>
      <c r="H896" s="7">
        <f t="shared" si="9"/>
        <v>2.3255813953488498</v>
      </c>
    </row>
    <row r="897" spans="1:8" x14ac:dyDescent="0.35">
      <c r="A897" t="s">
        <v>35</v>
      </c>
      <c r="B897">
        <v>2018</v>
      </c>
      <c r="C897" t="s">
        <v>45</v>
      </c>
      <c r="D897">
        <v>140.80000000000001</v>
      </c>
      <c r="E897" t="s">
        <v>17</v>
      </c>
      <c r="F897">
        <v>133.5</v>
      </c>
      <c r="G897" t="s">
        <v>49</v>
      </c>
      <c r="H897" s="7">
        <f t="shared" si="9"/>
        <v>2.3255813953488498</v>
      </c>
    </row>
    <row r="898" spans="1:8" x14ac:dyDescent="0.35">
      <c r="A898" t="s">
        <v>35</v>
      </c>
      <c r="B898">
        <v>2018</v>
      </c>
      <c r="C898" t="s">
        <v>45</v>
      </c>
      <c r="D898">
        <v>140.80000000000001</v>
      </c>
      <c r="E898" t="s">
        <v>18</v>
      </c>
      <c r="F898">
        <v>154.5</v>
      </c>
      <c r="G898" t="s">
        <v>49</v>
      </c>
      <c r="H898" s="7">
        <f t="shared" si="9"/>
        <v>2.3255813953488498</v>
      </c>
    </row>
    <row r="899" spans="1:8" x14ac:dyDescent="0.35">
      <c r="A899" t="s">
        <v>35</v>
      </c>
      <c r="B899">
        <v>2018</v>
      </c>
      <c r="C899" t="s">
        <v>45</v>
      </c>
      <c r="D899">
        <v>140.80000000000001</v>
      </c>
      <c r="E899" t="s">
        <v>19</v>
      </c>
      <c r="F899">
        <v>139.69999999999999</v>
      </c>
      <c r="G899" t="s">
        <v>49</v>
      </c>
      <c r="H899" s="7">
        <f t="shared" si="9"/>
        <v>2.3255813953488498</v>
      </c>
    </row>
    <row r="900" spans="1:8" x14ac:dyDescent="0.35">
      <c r="A900" t="s">
        <v>35</v>
      </c>
      <c r="B900">
        <v>2018</v>
      </c>
      <c r="C900" t="s">
        <v>45</v>
      </c>
      <c r="D900">
        <v>140.80000000000001</v>
      </c>
      <c r="E900" t="s">
        <v>20</v>
      </c>
      <c r="F900">
        <v>162.6</v>
      </c>
      <c r="G900" t="s">
        <v>50</v>
      </c>
      <c r="H900" s="7">
        <f t="shared" si="9"/>
        <v>2.3255813953488498</v>
      </c>
    </row>
    <row r="901" spans="1:8" x14ac:dyDescent="0.35">
      <c r="A901" t="s">
        <v>35</v>
      </c>
      <c r="B901">
        <v>2018</v>
      </c>
      <c r="C901" t="s">
        <v>45</v>
      </c>
      <c r="D901">
        <v>140.80000000000001</v>
      </c>
      <c r="E901" t="s">
        <v>21</v>
      </c>
      <c r="F901">
        <v>148</v>
      </c>
      <c r="G901" t="s">
        <v>51</v>
      </c>
      <c r="H901" s="7">
        <f t="shared" si="9"/>
        <v>2.3255813953488498</v>
      </c>
    </row>
    <row r="902" spans="1:8" x14ac:dyDescent="0.35">
      <c r="A902" t="s">
        <v>35</v>
      </c>
      <c r="B902">
        <v>2018</v>
      </c>
      <c r="C902" t="s">
        <v>45</v>
      </c>
      <c r="D902">
        <v>140.80000000000001</v>
      </c>
      <c r="E902" t="s">
        <v>22</v>
      </c>
      <c r="F902">
        <v>139.1</v>
      </c>
      <c r="G902" t="s">
        <v>51</v>
      </c>
      <c r="H902" s="7">
        <f t="shared" si="9"/>
        <v>2.3255813953488498</v>
      </c>
    </row>
    <row r="903" spans="1:8" x14ac:dyDescent="0.35">
      <c r="A903" t="s">
        <v>35</v>
      </c>
      <c r="B903">
        <v>2018</v>
      </c>
      <c r="C903" t="s">
        <v>45</v>
      </c>
      <c r="D903">
        <v>140.80000000000001</v>
      </c>
      <c r="E903" t="s">
        <v>23</v>
      </c>
      <c r="F903">
        <v>146.69999999999999</v>
      </c>
      <c r="G903" t="s">
        <v>51</v>
      </c>
      <c r="H903" s="7">
        <f t="shared" si="9"/>
        <v>2.3255813953488498</v>
      </c>
    </row>
    <row r="904" spans="1:8" x14ac:dyDescent="0.35">
      <c r="A904" t="s">
        <v>35</v>
      </c>
      <c r="B904">
        <v>2018</v>
      </c>
      <c r="C904" t="s">
        <v>45</v>
      </c>
      <c r="D904">
        <v>140.80000000000001</v>
      </c>
      <c r="E904" t="s">
        <v>24</v>
      </c>
      <c r="F904">
        <v>146.9</v>
      </c>
      <c r="G904" t="s">
        <v>24</v>
      </c>
      <c r="H904" s="7">
        <f t="shared" si="9"/>
        <v>2.3255813953488498</v>
      </c>
    </row>
    <row r="905" spans="1:8" x14ac:dyDescent="0.35">
      <c r="A905" t="s">
        <v>35</v>
      </c>
      <c r="B905">
        <v>2018</v>
      </c>
      <c r="C905" t="s">
        <v>45</v>
      </c>
      <c r="D905">
        <v>140.80000000000001</v>
      </c>
      <c r="E905" t="s">
        <v>25</v>
      </c>
      <c r="F905">
        <v>145.1</v>
      </c>
      <c r="G905" t="s">
        <v>55</v>
      </c>
      <c r="H905" s="7">
        <f t="shared" si="9"/>
        <v>2.3255813953488498</v>
      </c>
    </row>
    <row r="906" spans="1:8" x14ac:dyDescent="0.35">
      <c r="A906" t="s">
        <v>35</v>
      </c>
      <c r="B906">
        <v>2018</v>
      </c>
      <c r="C906" t="s">
        <v>45</v>
      </c>
      <c r="D906">
        <v>140.80000000000001</v>
      </c>
      <c r="E906" t="s">
        <v>26</v>
      </c>
      <c r="F906">
        <v>142.19999999999999</v>
      </c>
      <c r="G906" t="s">
        <v>52</v>
      </c>
      <c r="H906" s="7">
        <f t="shared" si="9"/>
        <v>2.3255813953488498</v>
      </c>
    </row>
    <row r="907" spans="1:8" x14ac:dyDescent="0.35">
      <c r="A907" t="s">
        <v>35</v>
      </c>
      <c r="B907">
        <v>2018</v>
      </c>
      <c r="C907" t="s">
        <v>45</v>
      </c>
      <c r="D907">
        <v>140.80000000000001</v>
      </c>
      <c r="E907" t="s">
        <v>27</v>
      </c>
      <c r="F907">
        <v>142.1</v>
      </c>
      <c r="G907" t="s">
        <v>27</v>
      </c>
      <c r="H907" s="7">
        <f t="shared" si="9"/>
        <v>2.3255813953488498</v>
      </c>
    </row>
    <row r="908" spans="1:8" x14ac:dyDescent="0.35">
      <c r="A908" t="s">
        <v>35</v>
      </c>
      <c r="B908">
        <v>2018</v>
      </c>
      <c r="C908" t="s">
        <v>45</v>
      </c>
      <c r="D908">
        <v>140.80000000000001</v>
      </c>
      <c r="E908" t="s">
        <v>28</v>
      </c>
      <c r="F908">
        <v>125.5</v>
      </c>
      <c r="G908" t="s">
        <v>54</v>
      </c>
      <c r="H908" s="7">
        <f t="shared" si="9"/>
        <v>2.3255813953488498</v>
      </c>
    </row>
    <row r="909" spans="1:8" x14ac:dyDescent="0.35">
      <c r="A909" t="s">
        <v>35</v>
      </c>
      <c r="B909">
        <v>2018</v>
      </c>
      <c r="C909" t="s">
        <v>45</v>
      </c>
      <c r="D909">
        <v>140.80000000000001</v>
      </c>
      <c r="E909" t="s">
        <v>29</v>
      </c>
      <c r="F909">
        <v>136.5</v>
      </c>
      <c r="G909" t="s">
        <v>56</v>
      </c>
      <c r="H909" s="7">
        <f t="shared" si="9"/>
        <v>2.3255813953488498</v>
      </c>
    </row>
    <row r="910" spans="1:8" x14ac:dyDescent="0.35">
      <c r="A910" t="s">
        <v>35</v>
      </c>
      <c r="B910">
        <v>2018</v>
      </c>
      <c r="C910" t="s">
        <v>45</v>
      </c>
      <c r="D910">
        <v>140.80000000000001</v>
      </c>
      <c r="E910" t="s">
        <v>30</v>
      </c>
      <c r="F910">
        <v>147.80000000000001</v>
      </c>
      <c r="G910" t="s">
        <v>30</v>
      </c>
      <c r="H910" s="7">
        <f t="shared" si="9"/>
        <v>2.3255813953488498</v>
      </c>
    </row>
    <row r="911" spans="1:8" x14ac:dyDescent="0.35">
      <c r="A911" t="s">
        <v>35</v>
      </c>
      <c r="B911">
        <v>2018</v>
      </c>
      <c r="C911" t="s">
        <v>45</v>
      </c>
      <c r="D911">
        <v>140.80000000000001</v>
      </c>
      <c r="E911" t="s">
        <v>31</v>
      </c>
      <c r="F911">
        <v>132</v>
      </c>
      <c r="G911" t="s">
        <v>53</v>
      </c>
      <c r="H911" s="7">
        <f t="shared" si="9"/>
        <v>2.3255813953488498</v>
      </c>
    </row>
    <row r="912" spans="1:8" x14ac:dyDescent="0.35">
      <c r="A912" t="s">
        <v>35</v>
      </c>
      <c r="B912">
        <v>2018</v>
      </c>
      <c r="C912" t="s">
        <v>45</v>
      </c>
      <c r="D912">
        <v>140.80000000000001</v>
      </c>
      <c r="E912" t="s">
        <v>32</v>
      </c>
      <c r="F912">
        <v>136.30000000000001</v>
      </c>
      <c r="G912" t="s">
        <v>32</v>
      </c>
      <c r="H912" s="7">
        <f t="shared" si="9"/>
        <v>2.3255813953488498</v>
      </c>
    </row>
    <row r="913" spans="1:8" x14ac:dyDescent="0.35">
      <c r="A913" t="s">
        <v>35</v>
      </c>
      <c r="B913">
        <v>2018</v>
      </c>
      <c r="C913" t="s">
        <v>46</v>
      </c>
      <c r="D913">
        <v>140.1</v>
      </c>
      <c r="E913" t="s">
        <v>7</v>
      </c>
      <c r="F913">
        <v>137.5</v>
      </c>
      <c r="G913" t="s">
        <v>49</v>
      </c>
      <c r="H913" s="7">
        <f t="shared" si="9"/>
        <v>2.1137026239067098</v>
      </c>
    </row>
    <row r="914" spans="1:8" x14ac:dyDescent="0.35">
      <c r="A914" t="s">
        <v>35</v>
      </c>
      <c r="B914">
        <v>2018</v>
      </c>
      <c r="C914" t="s">
        <v>46</v>
      </c>
      <c r="D914">
        <v>140.1</v>
      </c>
      <c r="E914" t="s">
        <v>8</v>
      </c>
      <c r="F914">
        <v>150.5</v>
      </c>
      <c r="G914" t="s">
        <v>49</v>
      </c>
      <c r="H914" s="7">
        <f t="shared" si="9"/>
        <v>2.1137026239067098</v>
      </c>
    </row>
    <row r="915" spans="1:8" x14ac:dyDescent="0.35">
      <c r="A915" t="s">
        <v>35</v>
      </c>
      <c r="B915">
        <v>2018</v>
      </c>
      <c r="C915" t="s">
        <v>46</v>
      </c>
      <c r="D915">
        <v>140.1</v>
      </c>
      <c r="E915" t="s">
        <v>9</v>
      </c>
      <c r="F915">
        <v>138.80000000000001</v>
      </c>
      <c r="G915" t="s">
        <v>49</v>
      </c>
      <c r="H915" s="7">
        <f t="shared" si="9"/>
        <v>2.1137026239067098</v>
      </c>
    </row>
    <row r="916" spans="1:8" x14ac:dyDescent="0.35">
      <c r="A916" t="s">
        <v>35</v>
      </c>
      <c r="B916">
        <v>2018</v>
      </c>
      <c r="C916" t="s">
        <v>46</v>
      </c>
      <c r="D916">
        <v>140.1</v>
      </c>
      <c r="E916" t="s">
        <v>10</v>
      </c>
      <c r="F916">
        <v>142.1</v>
      </c>
      <c r="G916" t="s">
        <v>49</v>
      </c>
      <c r="H916" s="7">
        <f t="shared" si="9"/>
        <v>2.1137026239067098</v>
      </c>
    </row>
    <row r="917" spans="1:8" x14ac:dyDescent="0.35">
      <c r="A917" t="s">
        <v>35</v>
      </c>
      <c r="B917">
        <v>2018</v>
      </c>
      <c r="C917" t="s">
        <v>46</v>
      </c>
      <c r="D917">
        <v>140.1</v>
      </c>
      <c r="E917" t="s">
        <v>11</v>
      </c>
      <c r="F917">
        <v>122</v>
      </c>
      <c r="G917" t="s">
        <v>49</v>
      </c>
      <c r="H917" s="7">
        <f t="shared" si="9"/>
        <v>2.1137026239067098</v>
      </c>
    </row>
    <row r="918" spans="1:8" x14ac:dyDescent="0.35">
      <c r="A918" t="s">
        <v>35</v>
      </c>
      <c r="B918">
        <v>2018</v>
      </c>
      <c r="C918" t="s">
        <v>46</v>
      </c>
      <c r="D918">
        <v>140.1</v>
      </c>
      <c r="E918" t="s">
        <v>12</v>
      </c>
      <c r="F918">
        <v>139.4</v>
      </c>
      <c r="G918" t="s">
        <v>49</v>
      </c>
      <c r="H918" s="7">
        <f t="shared" si="9"/>
        <v>2.1137026239067098</v>
      </c>
    </row>
    <row r="919" spans="1:8" x14ac:dyDescent="0.35">
      <c r="A919" t="s">
        <v>35</v>
      </c>
      <c r="B919">
        <v>2018</v>
      </c>
      <c r="C919" t="s">
        <v>46</v>
      </c>
      <c r="D919">
        <v>140.1</v>
      </c>
      <c r="E919" t="s">
        <v>13</v>
      </c>
      <c r="F919">
        <v>135.19999999999999</v>
      </c>
      <c r="G919" t="s">
        <v>49</v>
      </c>
      <c r="H919" s="7">
        <f t="shared" si="9"/>
        <v>2.1137026239067098</v>
      </c>
    </row>
    <row r="920" spans="1:8" x14ac:dyDescent="0.35">
      <c r="A920" t="s">
        <v>35</v>
      </c>
      <c r="B920">
        <v>2018</v>
      </c>
      <c r="C920" t="s">
        <v>46</v>
      </c>
      <c r="D920">
        <v>140.1</v>
      </c>
      <c r="E920" t="s">
        <v>14</v>
      </c>
      <c r="F920">
        <v>119.8</v>
      </c>
      <c r="G920" t="s">
        <v>49</v>
      </c>
      <c r="H920" s="7">
        <f t="shared" si="9"/>
        <v>2.1137026239067098</v>
      </c>
    </row>
    <row r="921" spans="1:8" x14ac:dyDescent="0.35">
      <c r="A921" t="s">
        <v>35</v>
      </c>
      <c r="B921">
        <v>2018</v>
      </c>
      <c r="C921" t="s">
        <v>46</v>
      </c>
      <c r="D921">
        <v>140.1</v>
      </c>
      <c r="E921" t="s">
        <v>15</v>
      </c>
      <c r="F921">
        <v>110.3</v>
      </c>
      <c r="G921" t="s">
        <v>49</v>
      </c>
      <c r="H921" s="7">
        <f t="shared" si="9"/>
        <v>2.1137026239067098</v>
      </c>
    </row>
    <row r="922" spans="1:8" x14ac:dyDescent="0.35">
      <c r="A922" t="s">
        <v>35</v>
      </c>
      <c r="B922">
        <v>2018</v>
      </c>
      <c r="C922" t="s">
        <v>46</v>
      </c>
      <c r="D922">
        <v>140.1</v>
      </c>
      <c r="E922" t="s">
        <v>16</v>
      </c>
      <c r="F922">
        <v>140.6</v>
      </c>
      <c r="G922" t="s">
        <v>49</v>
      </c>
      <c r="H922" s="7">
        <f t="shared" si="9"/>
        <v>2.1137026239067098</v>
      </c>
    </row>
    <row r="923" spans="1:8" x14ac:dyDescent="0.35">
      <c r="A923" t="s">
        <v>35</v>
      </c>
      <c r="B923">
        <v>2018</v>
      </c>
      <c r="C923" t="s">
        <v>46</v>
      </c>
      <c r="D923">
        <v>140.1</v>
      </c>
      <c r="E923" t="s">
        <v>17</v>
      </c>
      <c r="F923">
        <v>133.80000000000001</v>
      </c>
      <c r="G923" t="s">
        <v>49</v>
      </c>
      <c r="H923" s="7">
        <f t="shared" si="9"/>
        <v>2.1137026239067098</v>
      </c>
    </row>
    <row r="924" spans="1:8" x14ac:dyDescent="0.35">
      <c r="A924" t="s">
        <v>35</v>
      </c>
      <c r="B924">
        <v>2018</v>
      </c>
      <c r="C924" t="s">
        <v>46</v>
      </c>
      <c r="D924">
        <v>140.1</v>
      </c>
      <c r="E924" t="s">
        <v>18</v>
      </c>
      <c r="F924">
        <v>154.6</v>
      </c>
      <c r="G924" t="s">
        <v>49</v>
      </c>
      <c r="H924" s="7">
        <f t="shared" si="9"/>
        <v>2.1137026239067098</v>
      </c>
    </row>
    <row r="925" spans="1:8" x14ac:dyDescent="0.35">
      <c r="A925" t="s">
        <v>35</v>
      </c>
      <c r="B925">
        <v>2018</v>
      </c>
      <c r="C925" t="s">
        <v>46</v>
      </c>
      <c r="D925">
        <v>140.1</v>
      </c>
      <c r="E925" t="s">
        <v>19</v>
      </c>
      <c r="F925">
        <v>138.19999999999999</v>
      </c>
      <c r="G925" t="s">
        <v>49</v>
      </c>
      <c r="H925" s="7">
        <f t="shared" si="9"/>
        <v>2.1137026239067098</v>
      </c>
    </row>
    <row r="926" spans="1:8" x14ac:dyDescent="0.35">
      <c r="A926" t="s">
        <v>35</v>
      </c>
      <c r="B926">
        <v>2018</v>
      </c>
      <c r="C926" t="s">
        <v>46</v>
      </c>
      <c r="D926">
        <v>140.1</v>
      </c>
      <c r="E926" t="s">
        <v>20</v>
      </c>
      <c r="F926">
        <v>163</v>
      </c>
      <c r="G926" t="s">
        <v>50</v>
      </c>
      <c r="H926" s="7">
        <f t="shared" si="9"/>
        <v>2.1137026239067098</v>
      </c>
    </row>
    <row r="927" spans="1:8" x14ac:dyDescent="0.35">
      <c r="A927" t="s">
        <v>35</v>
      </c>
      <c r="B927">
        <v>2018</v>
      </c>
      <c r="C927" t="s">
        <v>46</v>
      </c>
      <c r="D927">
        <v>140.1</v>
      </c>
      <c r="E927" t="s">
        <v>21</v>
      </c>
      <c r="F927">
        <v>148.1</v>
      </c>
      <c r="G927" t="s">
        <v>51</v>
      </c>
      <c r="H927" s="7">
        <f t="shared" si="9"/>
        <v>2.1137026239067098</v>
      </c>
    </row>
    <row r="928" spans="1:8" x14ac:dyDescent="0.35">
      <c r="A928" t="s">
        <v>35</v>
      </c>
      <c r="B928">
        <v>2018</v>
      </c>
      <c r="C928" t="s">
        <v>46</v>
      </c>
      <c r="D928">
        <v>140.1</v>
      </c>
      <c r="E928" t="s">
        <v>22</v>
      </c>
      <c r="F928">
        <v>139.4</v>
      </c>
      <c r="G928" t="s">
        <v>51</v>
      </c>
      <c r="H928" s="7">
        <f t="shared" si="9"/>
        <v>2.1137026239067098</v>
      </c>
    </row>
    <row r="929" spans="1:8" x14ac:dyDescent="0.35">
      <c r="A929" t="s">
        <v>35</v>
      </c>
      <c r="B929">
        <v>2018</v>
      </c>
      <c r="C929" t="s">
        <v>46</v>
      </c>
      <c r="D929">
        <v>140.1</v>
      </c>
      <c r="E929" t="s">
        <v>23</v>
      </c>
      <c r="F929">
        <v>146.80000000000001</v>
      </c>
      <c r="G929" t="s">
        <v>51</v>
      </c>
      <c r="H929" s="7">
        <f t="shared" si="9"/>
        <v>2.1137026239067098</v>
      </c>
    </row>
    <row r="930" spans="1:8" x14ac:dyDescent="0.35">
      <c r="A930" t="s">
        <v>35</v>
      </c>
      <c r="B930">
        <v>2018</v>
      </c>
      <c r="C930" t="s">
        <v>46</v>
      </c>
      <c r="D930">
        <v>140.1</v>
      </c>
      <c r="E930" t="s">
        <v>24</v>
      </c>
      <c r="F930">
        <v>146.5</v>
      </c>
      <c r="G930" t="s">
        <v>24</v>
      </c>
      <c r="H930" s="7">
        <f t="shared" si="9"/>
        <v>2.1137026239067098</v>
      </c>
    </row>
    <row r="931" spans="1:8" x14ac:dyDescent="0.35">
      <c r="A931" t="s">
        <v>35</v>
      </c>
      <c r="B931">
        <v>2018</v>
      </c>
      <c r="C931" t="s">
        <v>46</v>
      </c>
      <c r="D931">
        <v>140.1</v>
      </c>
      <c r="E931" t="s">
        <v>25</v>
      </c>
      <c r="F931">
        <v>142.69999999999999</v>
      </c>
      <c r="G931" t="s">
        <v>55</v>
      </c>
      <c r="H931" s="7">
        <f t="shared" si="9"/>
        <v>2.1137026239067098</v>
      </c>
    </row>
    <row r="932" spans="1:8" x14ac:dyDescent="0.35">
      <c r="A932" t="s">
        <v>35</v>
      </c>
      <c r="B932">
        <v>2018</v>
      </c>
      <c r="C932" t="s">
        <v>46</v>
      </c>
      <c r="D932">
        <v>140.1</v>
      </c>
      <c r="E932" t="s">
        <v>26</v>
      </c>
      <c r="F932">
        <v>143.19999999999999</v>
      </c>
      <c r="G932" t="s">
        <v>52</v>
      </c>
      <c r="H932" s="7">
        <f t="shared" si="9"/>
        <v>2.1137026239067098</v>
      </c>
    </row>
    <row r="933" spans="1:8" x14ac:dyDescent="0.35">
      <c r="A933" t="s">
        <v>35</v>
      </c>
      <c r="B933">
        <v>2018</v>
      </c>
      <c r="C933" t="s">
        <v>46</v>
      </c>
      <c r="D933">
        <v>140.1</v>
      </c>
      <c r="E933" t="s">
        <v>27</v>
      </c>
      <c r="F933">
        <v>144.9</v>
      </c>
      <c r="G933" t="s">
        <v>27</v>
      </c>
      <c r="H933" s="7">
        <f t="shared" si="9"/>
        <v>2.1137026239067098</v>
      </c>
    </row>
    <row r="934" spans="1:8" x14ac:dyDescent="0.35">
      <c r="A934" t="s">
        <v>35</v>
      </c>
      <c r="B934">
        <v>2018</v>
      </c>
      <c r="C934" t="s">
        <v>46</v>
      </c>
      <c r="D934">
        <v>140.1</v>
      </c>
      <c r="E934" t="s">
        <v>28</v>
      </c>
      <c r="F934">
        <v>123.6</v>
      </c>
      <c r="G934" t="s">
        <v>54</v>
      </c>
      <c r="H934" s="7">
        <f t="shared" si="9"/>
        <v>2.1137026239067098</v>
      </c>
    </row>
    <row r="935" spans="1:8" x14ac:dyDescent="0.35">
      <c r="A935" t="s">
        <v>35</v>
      </c>
      <c r="B935">
        <v>2018</v>
      </c>
      <c r="C935" t="s">
        <v>46</v>
      </c>
      <c r="D935">
        <v>140.1</v>
      </c>
      <c r="E935" t="s">
        <v>29</v>
      </c>
      <c r="F935">
        <v>136.80000000000001</v>
      </c>
      <c r="G935" t="s">
        <v>56</v>
      </c>
      <c r="H935" s="7">
        <f t="shared" si="9"/>
        <v>2.1137026239067098</v>
      </c>
    </row>
    <row r="936" spans="1:8" x14ac:dyDescent="0.35">
      <c r="A936" t="s">
        <v>35</v>
      </c>
      <c r="B936">
        <v>2018</v>
      </c>
      <c r="C936" t="s">
        <v>46</v>
      </c>
      <c r="D936">
        <v>140.1</v>
      </c>
      <c r="E936" t="s">
        <v>30</v>
      </c>
      <c r="F936">
        <v>150.1</v>
      </c>
      <c r="G936" t="s">
        <v>30</v>
      </c>
      <c r="H936" s="7">
        <f t="shared" si="9"/>
        <v>2.1137026239067098</v>
      </c>
    </row>
    <row r="937" spans="1:8" x14ac:dyDescent="0.35">
      <c r="A937" t="s">
        <v>35</v>
      </c>
      <c r="B937">
        <v>2018</v>
      </c>
      <c r="C937" t="s">
        <v>46</v>
      </c>
      <c r="D937">
        <v>140.1</v>
      </c>
      <c r="E937" t="s">
        <v>31</v>
      </c>
      <c r="F937">
        <v>132.19999999999999</v>
      </c>
      <c r="G937" t="s">
        <v>53</v>
      </c>
      <c r="H937" s="7">
        <f t="shared" si="9"/>
        <v>2.1137026239067098</v>
      </c>
    </row>
    <row r="938" spans="1:8" x14ac:dyDescent="0.35">
      <c r="A938" t="s">
        <v>35</v>
      </c>
      <c r="B938">
        <v>2018</v>
      </c>
      <c r="C938" t="s">
        <v>46</v>
      </c>
      <c r="D938">
        <v>140.1</v>
      </c>
      <c r="E938" t="s">
        <v>32</v>
      </c>
      <c r="F938">
        <v>136.80000000000001</v>
      </c>
      <c r="G938" t="s">
        <v>32</v>
      </c>
      <c r="H938" s="7">
        <f t="shared" si="9"/>
        <v>2.1137026239067098</v>
      </c>
    </row>
    <row r="939" spans="1:8" x14ac:dyDescent="0.35">
      <c r="A939" t="s">
        <v>35</v>
      </c>
      <c r="B939">
        <v>2019</v>
      </c>
      <c r="C939" t="s">
        <v>6</v>
      </c>
      <c r="D939">
        <v>139.6</v>
      </c>
      <c r="E939" t="s">
        <v>7</v>
      </c>
      <c r="F939">
        <v>137.1</v>
      </c>
      <c r="G939" t="s">
        <v>49</v>
      </c>
      <c r="H939" s="7">
        <f t="shared" si="9"/>
        <v>1.972242512783045</v>
      </c>
    </row>
    <row r="940" spans="1:8" x14ac:dyDescent="0.35">
      <c r="A940" t="s">
        <v>35</v>
      </c>
      <c r="B940">
        <v>2019</v>
      </c>
      <c r="C940" t="s">
        <v>6</v>
      </c>
      <c r="D940">
        <v>139.6</v>
      </c>
      <c r="E940" t="s">
        <v>8</v>
      </c>
      <c r="F940">
        <v>151.4</v>
      </c>
      <c r="G940" t="s">
        <v>49</v>
      </c>
      <c r="H940" s="7">
        <f t="shared" si="9"/>
        <v>1.972242512783045</v>
      </c>
    </row>
    <row r="941" spans="1:8" x14ac:dyDescent="0.35">
      <c r="A941" t="s">
        <v>35</v>
      </c>
      <c r="B941">
        <v>2019</v>
      </c>
      <c r="C941" t="s">
        <v>6</v>
      </c>
      <c r="D941">
        <v>139.6</v>
      </c>
      <c r="E941" t="s">
        <v>9</v>
      </c>
      <c r="F941">
        <v>140.19999999999999</v>
      </c>
      <c r="G941" t="s">
        <v>49</v>
      </c>
      <c r="H941" s="7">
        <f t="shared" si="9"/>
        <v>1.972242512783045</v>
      </c>
    </row>
    <row r="942" spans="1:8" x14ac:dyDescent="0.35">
      <c r="A942" t="s">
        <v>35</v>
      </c>
      <c r="B942">
        <v>2019</v>
      </c>
      <c r="C942" t="s">
        <v>6</v>
      </c>
      <c r="D942">
        <v>139.6</v>
      </c>
      <c r="E942" t="s">
        <v>10</v>
      </c>
      <c r="F942">
        <v>142.1</v>
      </c>
      <c r="G942" t="s">
        <v>49</v>
      </c>
      <c r="H942" s="7">
        <f t="shared" si="9"/>
        <v>1.972242512783045</v>
      </c>
    </row>
    <row r="943" spans="1:8" x14ac:dyDescent="0.35">
      <c r="A943" t="s">
        <v>35</v>
      </c>
      <c r="B943">
        <v>2019</v>
      </c>
      <c r="C943" t="s">
        <v>6</v>
      </c>
      <c r="D943">
        <v>139.6</v>
      </c>
      <c r="E943" t="s">
        <v>11</v>
      </c>
      <c r="F943">
        <v>121.8</v>
      </c>
      <c r="G943" t="s">
        <v>49</v>
      </c>
      <c r="H943" s="7">
        <f t="shared" si="9"/>
        <v>1.972242512783045</v>
      </c>
    </row>
    <row r="944" spans="1:8" x14ac:dyDescent="0.35">
      <c r="A944" t="s">
        <v>35</v>
      </c>
      <c r="B944">
        <v>2019</v>
      </c>
      <c r="C944" t="s">
        <v>6</v>
      </c>
      <c r="D944">
        <v>139.6</v>
      </c>
      <c r="E944" t="s">
        <v>12</v>
      </c>
      <c r="F944">
        <v>135.4</v>
      </c>
      <c r="G944" t="s">
        <v>49</v>
      </c>
      <c r="H944" s="7">
        <f t="shared" si="9"/>
        <v>1.972242512783045</v>
      </c>
    </row>
    <row r="945" spans="1:8" x14ac:dyDescent="0.35">
      <c r="A945" t="s">
        <v>35</v>
      </c>
      <c r="B945">
        <v>2019</v>
      </c>
      <c r="C945" t="s">
        <v>6</v>
      </c>
      <c r="D945">
        <v>139.6</v>
      </c>
      <c r="E945" t="s">
        <v>13</v>
      </c>
      <c r="F945">
        <v>131.30000000000001</v>
      </c>
      <c r="G945" t="s">
        <v>49</v>
      </c>
      <c r="H945" s="7">
        <f t="shared" si="9"/>
        <v>1.972242512783045</v>
      </c>
    </row>
    <row r="946" spans="1:8" x14ac:dyDescent="0.35">
      <c r="A946" t="s">
        <v>35</v>
      </c>
      <c r="B946">
        <v>2019</v>
      </c>
      <c r="C946" t="s">
        <v>6</v>
      </c>
      <c r="D946">
        <v>139.6</v>
      </c>
      <c r="E946" t="s">
        <v>14</v>
      </c>
      <c r="F946">
        <v>120.3</v>
      </c>
      <c r="G946" t="s">
        <v>49</v>
      </c>
      <c r="H946" s="7">
        <f t="shared" si="9"/>
        <v>1.972242512783045</v>
      </c>
    </row>
    <row r="947" spans="1:8" x14ac:dyDescent="0.35">
      <c r="A947" t="s">
        <v>35</v>
      </c>
      <c r="B947">
        <v>2019</v>
      </c>
      <c r="C947" t="s">
        <v>6</v>
      </c>
      <c r="D947">
        <v>139.6</v>
      </c>
      <c r="E947" t="s">
        <v>15</v>
      </c>
      <c r="F947">
        <v>109.1</v>
      </c>
      <c r="G947" t="s">
        <v>49</v>
      </c>
      <c r="H947" s="7">
        <f t="shared" si="9"/>
        <v>1.972242512783045</v>
      </c>
    </row>
    <row r="948" spans="1:8" x14ac:dyDescent="0.35">
      <c r="A948" t="s">
        <v>35</v>
      </c>
      <c r="B948">
        <v>2019</v>
      </c>
      <c r="C948" t="s">
        <v>6</v>
      </c>
      <c r="D948">
        <v>139.6</v>
      </c>
      <c r="E948" t="s">
        <v>16</v>
      </c>
      <c r="F948">
        <v>139.4</v>
      </c>
      <c r="G948" t="s">
        <v>49</v>
      </c>
      <c r="H948" s="7">
        <f t="shared" si="9"/>
        <v>1.972242512783045</v>
      </c>
    </row>
    <row r="949" spans="1:8" x14ac:dyDescent="0.35">
      <c r="A949" t="s">
        <v>35</v>
      </c>
      <c r="B949">
        <v>2019</v>
      </c>
      <c r="C949" t="s">
        <v>6</v>
      </c>
      <c r="D949">
        <v>139.6</v>
      </c>
      <c r="E949" t="s">
        <v>17</v>
      </c>
      <c r="F949">
        <v>133.30000000000001</v>
      </c>
      <c r="G949" t="s">
        <v>49</v>
      </c>
      <c r="H949" s="7">
        <f t="shared" si="9"/>
        <v>1.972242512783045</v>
      </c>
    </row>
    <row r="950" spans="1:8" x14ac:dyDescent="0.35">
      <c r="A950" t="s">
        <v>35</v>
      </c>
      <c r="B950">
        <v>2019</v>
      </c>
      <c r="C950" t="s">
        <v>6</v>
      </c>
      <c r="D950">
        <v>139.6</v>
      </c>
      <c r="E950" t="s">
        <v>18</v>
      </c>
      <c r="F950">
        <v>154.6</v>
      </c>
      <c r="G950" t="s">
        <v>49</v>
      </c>
      <c r="H950" s="7">
        <f t="shared" si="9"/>
        <v>1.972242512783045</v>
      </c>
    </row>
    <row r="951" spans="1:8" x14ac:dyDescent="0.35">
      <c r="A951" t="s">
        <v>35</v>
      </c>
      <c r="B951">
        <v>2019</v>
      </c>
      <c r="C951" t="s">
        <v>6</v>
      </c>
      <c r="D951">
        <v>139.6</v>
      </c>
      <c r="E951" t="s">
        <v>19</v>
      </c>
      <c r="F951">
        <v>137.4</v>
      </c>
      <c r="G951" t="s">
        <v>49</v>
      </c>
      <c r="H951" s="7">
        <f t="shared" si="9"/>
        <v>1.972242512783045</v>
      </c>
    </row>
    <row r="952" spans="1:8" x14ac:dyDescent="0.35">
      <c r="A952" t="s">
        <v>35</v>
      </c>
      <c r="B952">
        <v>2019</v>
      </c>
      <c r="C952" t="s">
        <v>6</v>
      </c>
      <c r="D952">
        <v>139.6</v>
      </c>
      <c r="E952" t="s">
        <v>20</v>
      </c>
      <c r="F952">
        <v>163.19999999999999</v>
      </c>
      <c r="G952" t="s">
        <v>50</v>
      </c>
      <c r="H952" s="7">
        <f t="shared" si="9"/>
        <v>1.972242512783045</v>
      </c>
    </row>
    <row r="953" spans="1:8" x14ac:dyDescent="0.35">
      <c r="A953" t="s">
        <v>35</v>
      </c>
      <c r="B953">
        <v>2019</v>
      </c>
      <c r="C953" t="s">
        <v>6</v>
      </c>
      <c r="D953">
        <v>139.6</v>
      </c>
      <c r="E953" t="s">
        <v>21</v>
      </c>
      <c r="F953">
        <v>147.6</v>
      </c>
      <c r="G953" t="s">
        <v>51</v>
      </c>
      <c r="H953" s="7">
        <f t="shared" si="9"/>
        <v>1.972242512783045</v>
      </c>
    </row>
    <row r="954" spans="1:8" x14ac:dyDescent="0.35">
      <c r="A954" t="s">
        <v>35</v>
      </c>
      <c r="B954">
        <v>2019</v>
      </c>
      <c r="C954" t="s">
        <v>6</v>
      </c>
      <c r="D954">
        <v>139.6</v>
      </c>
      <c r="E954" t="s">
        <v>22</v>
      </c>
      <c r="F954">
        <v>139</v>
      </c>
      <c r="G954" t="s">
        <v>51</v>
      </c>
      <c r="H954" s="7">
        <f t="shared" si="9"/>
        <v>1.972242512783045</v>
      </c>
    </row>
    <row r="955" spans="1:8" x14ac:dyDescent="0.35">
      <c r="A955" t="s">
        <v>35</v>
      </c>
      <c r="B955">
        <v>2019</v>
      </c>
      <c r="C955" t="s">
        <v>6</v>
      </c>
      <c r="D955">
        <v>139.6</v>
      </c>
      <c r="E955" t="s">
        <v>23</v>
      </c>
      <c r="F955">
        <v>146.4</v>
      </c>
      <c r="G955" t="s">
        <v>51</v>
      </c>
      <c r="H955" s="7">
        <f t="shared" si="9"/>
        <v>1.972242512783045</v>
      </c>
    </row>
    <row r="956" spans="1:8" x14ac:dyDescent="0.35">
      <c r="A956" t="s">
        <v>35</v>
      </c>
      <c r="B956">
        <v>2019</v>
      </c>
      <c r="C956" t="s">
        <v>6</v>
      </c>
      <c r="D956">
        <v>139.6</v>
      </c>
      <c r="E956" t="s">
        <v>24</v>
      </c>
      <c r="F956">
        <v>147.69999999999999</v>
      </c>
      <c r="G956" t="s">
        <v>24</v>
      </c>
      <c r="H956" s="7">
        <f t="shared" ref="H956:H1019" si="10">(D956-D644)/D644*100</f>
        <v>1.972242512783045</v>
      </c>
    </row>
    <row r="957" spans="1:8" x14ac:dyDescent="0.35">
      <c r="A957" t="s">
        <v>35</v>
      </c>
      <c r="B957">
        <v>2019</v>
      </c>
      <c r="C957" t="s">
        <v>6</v>
      </c>
      <c r="D957">
        <v>139.6</v>
      </c>
      <c r="E957" t="s">
        <v>25</v>
      </c>
      <c r="F957">
        <v>139.5</v>
      </c>
      <c r="G957" t="s">
        <v>55</v>
      </c>
      <c r="H957" s="7">
        <f t="shared" si="10"/>
        <v>1.972242512783045</v>
      </c>
    </row>
    <row r="958" spans="1:8" x14ac:dyDescent="0.35">
      <c r="A958" t="s">
        <v>35</v>
      </c>
      <c r="B958">
        <v>2019</v>
      </c>
      <c r="C958" t="s">
        <v>6</v>
      </c>
      <c r="D958">
        <v>139.6</v>
      </c>
      <c r="E958" t="s">
        <v>26</v>
      </c>
      <c r="F958">
        <v>143.6</v>
      </c>
      <c r="G958" t="s">
        <v>52</v>
      </c>
      <c r="H958" s="7">
        <f t="shared" si="10"/>
        <v>1.972242512783045</v>
      </c>
    </row>
    <row r="959" spans="1:8" x14ac:dyDescent="0.35">
      <c r="A959" t="s">
        <v>35</v>
      </c>
      <c r="B959">
        <v>2019</v>
      </c>
      <c r="C959" t="s">
        <v>6</v>
      </c>
      <c r="D959">
        <v>139.6</v>
      </c>
      <c r="E959" t="s">
        <v>27</v>
      </c>
      <c r="F959">
        <v>145.1</v>
      </c>
      <c r="G959" t="s">
        <v>27</v>
      </c>
      <c r="H959" s="7">
        <f t="shared" si="10"/>
        <v>1.972242512783045</v>
      </c>
    </row>
    <row r="960" spans="1:8" x14ac:dyDescent="0.35">
      <c r="A960" t="s">
        <v>35</v>
      </c>
      <c r="B960">
        <v>2019</v>
      </c>
      <c r="C960" t="s">
        <v>6</v>
      </c>
      <c r="D960">
        <v>139.6</v>
      </c>
      <c r="E960" t="s">
        <v>28</v>
      </c>
      <c r="F960">
        <v>123.3</v>
      </c>
      <c r="G960" t="s">
        <v>54</v>
      </c>
      <c r="H960" s="7">
        <f t="shared" si="10"/>
        <v>1.972242512783045</v>
      </c>
    </row>
    <row r="961" spans="1:8" x14ac:dyDescent="0.35">
      <c r="A961" t="s">
        <v>35</v>
      </c>
      <c r="B961">
        <v>2019</v>
      </c>
      <c r="C961" t="s">
        <v>6</v>
      </c>
      <c r="D961">
        <v>139.6</v>
      </c>
      <c r="E961" t="s">
        <v>29</v>
      </c>
      <c r="F961">
        <v>136.69999999999999</v>
      </c>
      <c r="G961" t="s">
        <v>56</v>
      </c>
      <c r="H961" s="7">
        <f t="shared" si="10"/>
        <v>1.972242512783045</v>
      </c>
    </row>
    <row r="962" spans="1:8" x14ac:dyDescent="0.35">
      <c r="A962" t="s">
        <v>35</v>
      </c>
      <c r="B962">
        <v>2019</v>
      </c>
      <c r="C962" t="s">
        <v>6</v>
      </c>
      <c r="D962">
        <v>139.6</v>
      </c>
      <c r="E962" t="s">
        <v>30</v>
      </c>
      <c r="F962">
        <v>150.19999999999999</v>
      </c>
      <c r="G962" t="s">
        <v>30</v>
      </c>
      <c r="H962" s="7">
        <f t="shared" si="10"/>
        <v>1.972242512783045</v>
      </c>
    </row>
    <row r="963" spans="1:8" x14ac:dyDescent="0.35">
      <c r="A963" t="s">
        <v>35</v>
      </c>
      <c r="B963">
        <v>2019</v>
      </c>
      <c r="C963" t="s">
        <v>6</v>
      </c>
      <c r="D963">
        <v>139.6</v>
      </c>
      <c r="E963" t="s">
        <v>31</v>
      </c>
      <c r="F963">
        <v>132.80000000000001</v>
      </c>
      <c r="G963" t="s">
        <v>53</v>
      </c>
      <c r="H963" s="7">
        <f t="shared" si="10"/>
        <v>1.972242512783045</v>
      </c>
    </row>
    <row r="964" spans="1:8" x14ac:dyDescent="0.35">
      <c r="A964" t="s">
        <v>35</v>
      </c>
      <c r="B964">
        <v>2019</v>
      </c>
      <c r="C964" t="s">
        <v>6</v>
      </c>
      <c r="D964">
        <v>139.6</v>
      </c>
      <c r="E964" t="s">
        <v>32</v>
      </c>
      <c r="F964">
        <v>136.9</v>
      </c>
      <c r="G964" t="s">
        <v>32</v>
      </c>
      <c r="H964" s="7">
        <f t="shared" si="10"/>
        <v>1.972242512783045</v>
      </c>
    </row>
    <row r="965" spans="1:8" x14ac:dyDescent="0.35">
      <c r="A965" t="s">
        <v>35</v>
      </c>
      <c r="B965">
        <v>2019</v>
      </c>
      <c r="C965" t="s">
        <v>36</v>
      </c>
      <c r="D965">
        <v>139.9</v>
      </c>
      <c r="E965" t="s">
        <v>7</v>
      </c>
      <c r="F965">
        <v>137.6</v>
      </c>
      <c r="G965" t="s">
        <v>49</v>
      </c>
      <c r="H965" s="7">
        <f t="shared" si="10"/>
        <v>2.5659824046920821</v>
      </c>
    </row>
    <row r="966" spans="1:8" x14ac:dyDescent="0.35">
      <c r="A966" t="s">
        <v>35</v>
      </c>
      <c r="B966">
        <v>2019</v>
      </c>
      <c r="C966" t="s">
        <v>36</v>
      </c>
      <c r="D966">
        <v>139.9</v>
      </c>
      <c r="E966" t="s">
        <v>8</v>
      </c>
      <c r="F966">
        <v>152</v>
      </c>
      <c r="G966" t="s">
        <v>49</v>
      </c>
      <c r="H966" s="7">
        <f t="shared" si="10"/>
        <v>2.5659824046920821</v>
      </c>
    </row>
    <row r="967" spans="1:8" x14ac:dyDescent="0.35">
      <c r="A967" t="s">
        <v>35</v>
      </c>
      <c r="B967">
        <v>2019</v>
      </c>
      <c r="C967" t="s">
        <v>36</v>
      </c>
      <c r="D967">
        <v>139.9</v>
      </c>
      <c r="E967" t="s">
        <v>9</v>
      </c>
      <c r="F967">
        <v>141.5</v>
      </c>
      <c r="G967" t="s">
        <v>49</v>
      </c>
      <c r="H967" s="7">
        <f t="shared" si="10"/>
        <v>2.5659824046920821</v>
      </c>
    </row>
    <row r="968" spans="1:8" x14ac:dyDescent="0.35">
      <c r="A968" t="s">
        <v>35</v>
      </c>
      <c r="B968">
        <v>2019</v>
      </c>
      <c r="C968" t="s">
        <v>36</v>
      </c>
      <c r="D968">
        <v>139.9</v>
      </c>
      <c r="E968" t="s">
        <v>10</v>
      </c>
      <c r="F968">
        <v>142.19999999999999</v>
      </c>
      <c r="G968" t="s">
        <v>49</v>
      </c>
      <c r="H968" s="7">
        <f t="shared" si="10"/>
        <v>2.5659824046920821</v>
      </c>
    </row>
    <row r="969" spans="1:8" x14ac:dyDescent="0.35">
      <c r="A969" t="s">
        <v>35</v>
      </c>
      <c r="B969">
        <v>2019</v>
      </c>
      <c r="C969" t="s">
        <v>36</v>
      </c>
      <c r="D969">
        <v>139.9</v>
      </c>
      <c r="E969" t="s">
        <v>11</v>
      </c>
      <c r="F969">
        <v>122</v>
      </c>
      <c r="G969" t="s">
        <v>49</v>
      </c>
      <c r="H969" s="7">
        <f t="shared" si="10"/>
        <v>2.5659824046920821</v>
      </c>
    </row>
    <row r="970" spans="1:8" x14ac:dyDescent="0.35">
      <c r="A970" t="s">
        <v>35</v>
      </c>
      <c r="B970">
        <v>2019</v>
      </c>
      <c r="C970" t="s">
        <v>36</v>
      </c>
      <c r="D970">
        <v>139.9</v>
      </c>
      <c r="E970" t="s">
        <v>12</v>
      </c>
      <c r="F970">
        <v>136.4</v>
      </c>
      <c r="G970" t="s">
        <v>49</v>
      </c>
      <c r="H970" s="7">
        <f t="shared" si="10"/>
        <v>2.5659824046920821</v>
      </c>
    </row>
    <row r="971" spans="1:8" x14ac:dyDescent="0.35">
      <c r="A971" t="s">
        <v>35</v>
      </c>
      <c r="B971">
        <v>2019</v>
      </c>
      <c r="C971" t="s">
        <v>36</v>
      </c>
      <c r="D971">
        <v>139.9</v>
      </c>
      <c r="E971" t="s">
        <v>13</v>
      </c>
      <c r="F971">
        <v>129.69999999999999</v>
      </c>
      <c r="G971" t="s">
        <v>49</v>
      </c>
      <c r="H971" s="7">
        <f t="shared" si="10"/>
        <v>2.5659824046920821</v>
      </c>
    </row>
    <row r="972" spans="1:8" x14ac:dyDescent="0.35">
      <c r="A972" t="s">
        <v>35</v>
      </c>
      <c r="B972">
        <v>2019</v>
      </c>
      <c r="C972" t="s">
        <v>36</v>
      </c>
      <c r="D972">
        <v>139.9</v>
      </c>
      <c r="E972" t="s">
        <v>14</v>
      </c>
      <c r="F972">
        <v>121</v>
      </c>
      <c r="G972" t="s">
        <v>49</v>
      </c>
      <c r="H972" s="7">
        <f t="shared" si="10"/>
        <v>2.5659824046920821</v>
      </c>
    </row>
    <row r="973" spans="1:8" x14ac:dyDescent="0.35">
      <c r="A973" t="s">
        <v>35</v>
      </c>
      <c r="B973">
        <v>2019</v>
      </c>
      <c r="C973" t="s">
        <v>36</v>
      </c>
      <c r="D973">
        <v>139.9</v>
      </c>
      <c r="E973" t="s">
        <v>15</v>
      </c>
      <c r="F973">
        <v>109</v>
      </c>
      <c r="G973" t="s">
        <v>49</v>
      </c>
      <c r="H973" s="7">
        <f t="shared" si="10"/>
        <v>2.5659824046920821</v>
      </c>
    </row>
    <row r="974" spans="1:8" x14ac:dyDescent="0.35">
      <c r="A974" t="s">
        <v>35</v>
      </c>
      <c r="B974">
        <v>2019</v>
      </c>
      <c r="C974" t="s">
        <v>36</v>
      </c>
      <c r="D974">
        <v>139.9</v>
      </c>
      <c r="E974" t="s">
        <v>16</v>
      </c>
      <c r="F974">
        <v>139.69999999999999</v>
      </c>
      <c r="G974" t="s">
        <v>49</v>
      </c>
      <c r="H974" s="7">
        <f t="shared" si="10"/>
        <v>2.5659824046920821</v>
      </c>
    </row>
    <row r="975" spans="1:8" x14ac:dyDescent="0.35">
      <c r="A975" t="s">
        <v>35</v>
      </c>
      <c r="B975">
        <v>2019</v>
      </c>
      <c r="C975" t="s">
        <v>36</v>
      </c>
      <c r="D975">
        <v>139.9</v>
      </c>
      <c r="E975" t="s">
        <v>17</v>
      </c>
      <c r="F975">
        <v>133.6</v>
      </c>
      <c r="G975" t="s">
        <v>49</v>
      </c>
      <c r="H975" s="7">
        <f t="shared" si="10"/>
        <v>2.5659824046920821</v>
      </c>
    </row>
    <row r="976" spans="1:8" x14ac:dyDescent="0.35">
      <c r="A976" t="s">
        <v>35</v>
      </c>
      <c r="B976">
        <v>2019</v>
      </c>
      <c r="C976" t="s">
        <v>36</v>
      </c>
      <c r="D976">
        <v>139.9</v>
      </c>
      <c r="E976" t="s">
        <v>18</v>
      </c>
      <c r="F976">
        <v>154.9</v>
      </c>
      <c r="G976" t="s">
        <v>49</v>
      </c>
      <c r="H976" s="7">
        <f t="shared" si="10"/>
        <v>2.5659824046920821</v>
      </c>
    </row>
    <row r="977" spans="1:8" x14ac:dyDescent="0.35">
      <c r="A977" t="s">
        <v>35</v>
      </c>
      <c r="B977">
        <v>2019</v>
      </c>
      <c r="C977" t="s">
        <v>36</v>
      </c>
      <c r="D977">
        <v>139.9</v>
      </c>
      <c r="E977" t="s">
        <v>19</v>
      </c>
      <c r="F977">
        <v>137.5</v>
      </c>
      <c r="G977" t="s">
        <v>49</v>
      </c>
      <c r="H977" s="7">
        <f t="shared" si="10"/>
        <v>2.5659824046920821</v>
      </c>
    </row>
    <row r="978" spans="1:8" x14ac:dyDescent="0.35">
      <c r="A978" t="s">
        <v>35</v>
      </c>
      <c r="B978">
        <v>2019</v>
      </c>
      <c r="C978" t="s">
        <v>36</v>
      </c>
      <c r="D978">
        <v>139.9</v>
      </c>
      <c r="E978" t="s">
        <v>20</v>
      </c>
      <c r="F978">
        <v>163.4</v>
      </c>
      <c r="G978" t="s">
        <v>50</v>
      </c>
      <c r="H978" s="7">
        <f t="shared" si="10"/>
        <v>2.5659824046920821</v>
      </c>
    </row>
    <row r="979" spans="1:8" x14ac:dyDescent="0.35">
      <c r="A979" t="s">
        <v>35</v>
      </c>
      <c r="B979">
        <v>2019</v>
      </c>
      <c r="C979" t="s">
        <v>36</v>
      </c>
      <c r="D979">
        <v>139.9</v>
      </c>
      <c r="E979" t="s">
        <v>21</v>
      </c>
      <c r="F979">
        <v>147.69999999999999</v>
      </c>
      <c r="G979" t="s">
        <v>51</v>
      </c>
      <c r="H979" s="7">
        <f t="shared" si="10"/>
        <v>2.5659824046920821</v>
      </c>
    </row>
    <row r="980" spans="1:8" x14ac:dyDescent="0.35">
      <c r="A980" t="s">
        <v>35</v>
      </c>
      <c r="B980">
        <v>2019</v>
      </c>
      <c r="C980" t="s">
        <v>36</v>
      </c>
      <c r="D980">
        <v>139.9</v>
      </c>
      <c r="E980" t="s">
        <v>22</v>
      </c>
      <c r="F980">
        <v>139.69999999999999</v>
      </c>
      <c r="G980" t="s">
        <v>51</v>
      </c>
      <c r="H980" s="7">
        <f t="shared" si="10"/>
        <v>2.5659824046920821</v>
      </c>
    </row>
    <row r="981" spans="1:8" x14ac:dyDescent="0.35">
      <c r="A981" t="s">
        <v>35</v>
      </c>
      <c r="B981">
        <v>2019</v>
      </c>
      <c r="C981" t="s">
        <v>36</v>
      </c>
      <c r="D981">
        <v>139.9</v>
      </c>
      <c r="E981" t="s">
        <v>23</v>
      </c>
      <c r="F981">
        <v>146.5</v>
      </c>
      <c r="G981" t="s">
        <v>51</v>
      </c>
      <c r="H981" s="7">
        <f t="shared" si="10"/>
        <v>2.5659824046920821</v>
      </c>
    </row>
    <row r="982" spans="1:8" x14ac:dyDescent="0.35">
      <c r="A982" t="s">
        <v>35</v>
      </c>
      <c r="B982">
        <v>2019</v>
      </c>
      <c r="C982" t="s">
        <v>36</v>
      </c>
      <c r="D982">
        <v>139.9</v>
      </c>
      <c r="E982" t="s">
        <v>24</v>
      </c>
      <c r="F982">
        <v>148.5</v>
      </c>
      <c r="G982" t="s">
        <v>24</v>
      </c>
      <c r="H982" s="7">
        <f t="shared" si="10"/>
        <v>2.5659824046920821</v>
      </c>
    </row>
    <row r="983" spans="1:8" x14ac:dyDescent="0.35">
      <c r="A983" t="s">
        <v>35</v>
      </c>
      <c r="B983">
        <v>2019</v>
      </c>
      <c r="C983" t="s">
        <v>36</v>
      </c>
      <c r="D983">
        <v>139.9</v>
      </c>
      <c r="E983" t="s">
        <v>25</v>
      </c>
      <c r="F983">
        <v>138.4</v>
      </c>
      <c r="G983" t="s">
        <v>55</v>
      </c>
      <c r="H983" s="7">
        <f t="shared" si="10"/>
        <v>2.5659824046920821</v>
      </c>
    </row>
    <row r="984" spans="1:8" x14ac:dyDescent="0.35">
      <c r="A984" t="s">
        <v>35</v>
      </c>
      <c r="B984">
        <v>2019</v>
      </c>
      <c r="C984" t="s">
        <v>36</v>
      </c>
      <c r="D984">
        <v>139.9</v>
      </c>
      <c r="E984" t="s">
        <v>26</v>
      </c>
      <c r="F984">
        <v>143.69999999999999</v>
      </c>
      <c r="G984" t="s">
        <v>52</v>
      </c>
      <c r="H984" s="7">
        <f t="shared" si="10"/>
        <v>2.5659824046920821</v>
      </c>
    </row>
    <row r="985" spans="1:8" x14ac:dyDescent="0.35">
      <c r="A985" t="s">
        <v>35</v>
      </c>
      <c r="B985">
        <v>2019</v>
      </c>
      <c r="C985" t="s">
        <v>36</v>
      </c>
      <c r="D985">
        <v>139.9</v>
      </c>
      <c r="E985" t="s">
        <v>27</v>
      </c>
      <c r="F985">
        <v>145.6</v>
      </c>
      <c r="G985" t="s">
        <v>27</v>
      </c>
      <c r="H985" s="7">
        <f t="shared" si="10"/>
        <v>2.5659824046920821</v>
      </c>
    </row>
    <row r="986" spans="1:8" x14ac:dyDescent="0.35">
      <c r="A986" t="s">
        <v>35</v>
      </c>
      <c r="B986">
        <v>2019</v>
      </c>
      <c r="C986" t="s">
        <v>36</v>
      </c>
      <c r="D986">
        <v>139.9</v>
      </c>
      <c r="E986" t="s">
        <v>28</v>
      </c>
      <c r="F986">
        <v>123.9</v>
      </c>
      <c r="G986" t="s">
        <v>54</v>
      </c>
      <c r="H986" s="7">
        <f t="shared" si="10"/>
        <v>2.5659824046920821</v>
      </c>
    </row>
    <row r="987" spans="1:8" x14ac:dyDescent="0.35">
      <c r="A987" t="s">
        <v>35</v>
      </c>
      <c r="B987">
        <v>2019</v>
      </c>
      <c r="C987" t="s">
        <v>36</v>
      </c>
      <c r="D987">
        <v>139.9</v>
      </c>
      <c r="E987" t="s">
        <v>29</v>
      </c>
      <c r="F987">
        <v>137.1</v>
      </c>
      <c r="G987" t="s">
        <v>56</v>
      </c>
      <c r="H987" s="7">
        <f t="shared" si="10"/>
        <v>2.5659824046920821</v>
      </c>
    </row>
    <row r="988" spans="1:8" x14ac:dyDescent="0.35">
      <c r="A988" t="s">
        <v>35</v>
      </c>
      <c r="B988">
        <v>2019</v>
      </c>
      <c r="C988" t="s">
        <v>36</v>
      </c>
      <c r="D988">
        <v>139.9</v>
      </c>
      <c r="E988" t="s">
        <v>30</v>
      </c>
      <c r="F988">
        <v>150.30000000000001</v>
      </c>
      <c r="G988" t="s">
        <v>30</v>
      </c>
      <c r="H988" s="7">
        <f t="shared" si="10"/>
        <v>2.5659824046920821</v>
      </c>
    </row>
    <row r="989" spans="1:8" x14ac:dyDescent="0.35">
      <c r="A989" t="s">
        <v>35</v>
      </c>
      <c r="B989">
        <v>2019</v>
      </c>
      <c r="C989" t="s">
        <v>36</v>
      </c>
      <c r="D989">
        <v>139.9</v>
      </c>
      <c r="E989" t="s">
        <v>31</v>
      </c>
      <c r="F989">
        <v>134.1</v>
      </c>
      <c r="G989" t="s">
        <v>53</v>
      </c>
      <c r="H989" s="7">
        <f t="shared" si="10"/>
        <v>2.5659824046920821</v>
      </c>
    </row>
    <row r="990" spans="1:8" x14ac:dyDescent="0.35">
      <c r="A990" t="s">
        <v>35</v>
      </c>
      <c r="B990">
        <v>2019</v>
      </c>
      <c r="C990" t="s">
        <v>36</v>
      </c>
      <c r="D990">
        <v>139.9</v>
      </c>
      <c r="E990" t="s">
        <v>32</v>
      </c>
      <c r="F990">
        <v>137.4</v>
      </c>
      <c r="G990" t="s">
        <v>32</v>
      </c>
      <c r="H990" s="7">
        <f t="shared" si="10"/>
        <v>2.5659824046920821</v>
      </c>
    </row>
    <row r="991" spans="1:8" x14ac:dyDescent="0.35">
      <c r="A991" t="s">
        <v>35</v>
      </c>
      <c r="B991">
        <v>2019</v>
      </c>
      <c r="C991" t="s">
        <v>37</v>
      </c>
      <c r="D991">
        <v>140.4</v>
      </c>
      <c r="E991" t="s">
        <v>7</v>
      </c>
      <c r="F991">
        <v>137.80000000000001</v>
      </c>
      <c r="G991" t="s">
        <v>49</v>
      </c>
      <c r="H991" s="7">
        <f t="shared" si="10"/>
        <v>2.8571428571428612</v>
      </c>
    </row>
    <row r="992" spans="1:8" x14ac:dyDescent="0.35">
      <c r="A992" t="s">
        <v>35</v>
      </c>
      <c r="B992">
        <v>2019</v>
      </c>
      <c r="C992" t="s">
        <v>37</v>
      </c>
      <c r="D992">
        <v>140.4</v>
      </c>
      <c r="E992" t="s">
        <v>8</v>
      </c>
      <c r="F992">
        <v>153</v>
      </c>
      <c r="G992" t="s">
        <v>49</v>
      </c>
      <c r="H992" s="7">
        <f t="shared" si="10"/>
        <v>2.8571428571428612</v>
      </c>
    </row>
    <row r="993" spans="1:8" x14ac:dyDescent="0.35">
      <c r="A993" t="s">
        <v>35</v>
      </c>
      <c r="B993">
        <v>2019</v>
      </c>
      <c r="C993" t="s">
        <v>37</v>
      </c>
      <c r="D993">
        <v>140.4</v>
      </c>
      <c r="E993" t="s">
        <v>9</v>
      </c>
      <c r="F993">
        <v>140.30000000000001</v>
      </c>
      <c r="G993" t="s">
        <v>49</v>
      </c>
      <c r="H993" s="7">
        <f t="shared" si="10"/>
        <v>2.8571428571428612</v>
      </c>
    </row>
    <row r="994" spans="1:8" x14ac:dyDescent="0.35">
      <c r="A994" t="s">
        <v>35</v>
      </c>
      <c r="B994">
        <v>2019</v>
      </c>
      <c r="C994" t="s">
        <v>37</v>
      </c>
      <c r="D994">
        <v>140.4</v>
      </c>
      <c r="E994" t="s">
        <v>10</v>
      </c>
      <c r="F994">
        <v>142.30000000000001</v>
      </c>
      <c r="G994" t="s">
        <v>49</v>
      </c>
      <c r="H994" s="7">
        <f t="shared" si="10"/>
        <v>2.8571428571428612</v>
      </c>
    </row>
    <row r="995" spans="1:8" x14ac:dyDescent="0.35">
      <c r="A995" t="s">
        <v>35</v>
      </c>
      <c r="B995">
        <v>2019</v>
      </c>
      <c r="C995" t="s">
        <v>37</v>
      </c>
      <c r="D995">
        <v>140.4</v>
      </c>
      <c r="E995" t="s">
        <v>11</v>
      </c>
      <c r="F995">
        <v>122</v>
      </c>
      <c r="G995" t="s">
        <v>49</v>
      </c>
      <c r="H995" s="7">
        <f t="shared" si="10"/>
        <v>2.8571428571428612</v>
      </c>
    </row>
    <row r="996" spans="1:8" x14ac:dyDescent="0.35">
      <c r="A996" t="s">
        <v>35</v>
      </c>
      <c r="B996">
        <v>2019</v>
      </c>
      <c r="C996" t="s">
        <v>37</v>
      </c>
      <c r="D996">
        <v>140.4</v>
      </c>
      <c r="E996" t="s">
        <v>12</v>
      </c>
      <c r="F996">
        <v>137.6</v>
      </c>
      <c r="G996" t="s">
        <v>49</v>
      </c>
      <c r="H996" s="7">
        <f t="shared" si="10"/>
        <v>2.8571428571428612</v>
      </c>
    </row>
    <row r="997" spans="1:8" x14ac:dyDescent="0.35">
      <c r="A997" t="s">
        <v>35</v>
      </c>
      <c r="B997">
        <v>2019</v>
      </c>
      <c r="C997" t="s">
        <v>37</v>
      </c>
      <c r="D997">
        <v>140.4</v>
      </c>
      <c r="E997" t="s">
        <v>13</v>
      </c>
      <c r="F997">
        <v>132.6</v>
      </c>
      <c r="G997" t="s">
        <v>49</v>
      </c>
      <c r="H997" s="7">
        <f t="shared" si="10"/>
        <v>2.8571428571428612</v>
      </c>
    </row>
    <row r="998" spans="1:8" x14ac:dyDescent="0.35">
      <c r="A998" t="s">
        <v>35</v>
      </c>
      <c r="B998">
        <v>2019</v>
      </c>
      <c r="C998" t="s">
        <v>37</v>
      </c>
      <c r="D998">
        <v>140.4</v>
      </c>
      <c r="E998" t="s">
        <v>14</v>
      </c>
      <c r="F998">
        <v>121.8</v>
      </c>
      <c r="G998" t="s">
        <v>49</v>
      </c>
      <c r="H998" s="7">
        <f t="shared" si="10"/>
        <v>2.8571428571428612</v>
      </c>
    </row>
    <row r="999" spans="1:8" x14ac:dyDescent="0.35">
      <c r="A999" t="s">
        <v>35</v>
      </c>
      <c r="B999">
        <v>2019</v>
      </c>
      <c r="C999" t="s">
        <v>37</v>
      </c>
      <c r="D999">
        <v>140.4</v>
      </c>
      <c r="E999" t="s">
        <v>15</v>
      </c>
      <c r="F999">
        <v>109</v>
      </c>
      <c r="G999" t="s">
        <v>49</v>
      </c>
      <c r="H999" s="7">
        <f t="shared" si="10"/>
        <v>2.8571428571428612</v>
      </c>
    </row>
    <row r="1000" spans="1:8" x14ac:dyDescent="0.35">
      <c r="A1000" t="s">
        <v>35</v>
      </c>
      <c r="B1000">
        <v>2019</v>
      </c>
      <c r="C1000" t="s">
        <v>37</v>
      </c>
      <c r="D1000">
        <v>140.4</v>
      </c>
      <c r="E1000" t="s">
        <v>16</v>
      </c>
      <c r="F1000">
        <v>139.5</v>
      </c>
      <c r="G1000" t="s">
        <v>49</v>
      </c>
      <c r="H1000" s="7">
        <f t="shared" si="10"/>
        <v>2.8571428571428612</v>
      </c>
    </row>
    <row r="1001" spans="1:8" x14ac:dyDescent="0.35">
      <c r="A1001" t="s">
        <v>35</v>
      </c>
      <c r="B1001">
        <v>2019</v>
      </c>
      <c r="C1001" t="s">
        <v>37</v>
      </c>
      <c r="D1001">
        <v>140.4</v>
      </c>
      <c r="E1001" t="s">
        <v>17</v>
      </c>
      <c r="F1001">
        <v>133.69999999999999</v>
      </c>
      <c r="G1001" t="s">
        <v>49</v>
      </c>
      <c r="H1001" s="7">
        <f t="shared" si="10"/>
        <v>2.8571428571428612</v>
      </c>
    </row>
    <row r="1002" spans="1:8" x14ac:dyDescent="0.35">
      <c r="A1002" t="s">
        <v>35</v>
      </c>
      <c r="B1002">
        <v>2019</v>
      </c>
      <c r="C1002" t="s">
        <v>37</v>
      </c>
      <c r="D1002">
        <v>140.4</v>
      </c>
      <c r="E1002" t="s">
        <v>18</v>
      </c>
      <c r="F1002">
        <v>155.19999999999999</v>
      </c>
      <c r="G1002" t="s">
        <v>49</v>
      </c>
      <c r="H1002" s="7">
        <f t="shared" si="10"/>
        <v>2.8571428571428612</v>
      </c>
    </row>
    <row r="1003" spans="1:8" x14ac:dyDescent="0.35">
      <c r="A1003" t="s">
        <v>35</v>
      </c>
      <c r="B1003">
        <v>2019</v>
      </c>
      <c r="C1003" t="s">
        <v>37</v>
      </c>
      <c r="D1003">
        <v>140.4</v>
      </c>
      <c r="E1003" t="s">
        <v>19</v>
      </c>
      <c r="F1003">
        <v>138.1</v>
      </c>
      <c r="G1003" t="s">
        <v>49</v>
      </c>
      <c r="H1003" s="7">
        <f t="shared" si="10"/>
        <v>2.8571428571428612</v>
      </c>
    </row>
    <row r="1004" spans="1:8" x14ac:dyDescent="0.35">
      <c r="A1004" t="s">
        <v>35</v>
      </c>
      <c r="B1004">
        <v>2019</v>
      </c>
      <c r="C1004" t="s">
        <v>37</v>
      </c>
      <c r="D1004">
        <v>140.4</v>
      </c>
      <c r="E1004" t="s">
        <v>20</v>
      </c>
      <c r="F1004">
        <v>163.5</v>
      </c>
      <c r="G1004" t="s">
        <v>50</v>
      </c>
      <c r="H1004" s="7">
        <f t="shared" si="10"/>
        <v>2.8571428571428612</v>
      </c>
    </row>
    <row r="1005" spans="1:8" x14ac:dyDescent="0.35">
      <c r="A1005" t="s">
        <v>35</v>
      </c>
      <c r="B1005">
        <v>2019</v>
      </c>
      <c r="C1005" t="s">
        <v>37</v>
      </c>
      <c r="D1005">
        <v>140.4</v>
      </c>
      <c r="E1005" t="s">
        <v>21</v>
      </c>
      <c r="F1005">
        <v>147.9</v>
      </c>
      <c r="G1005" t="s">
        <v>51</v>
      </c>
      <c r="H1005" s="7">
        <f t="shared" si="10"/>
        <v>2.8571428571428612</v>
      </c>
    </row>
    <row r="1006" spans="1:8" x14ac:dyDescent="0.35">
      <c r="A1006" t="s">
        <v>35</v>
      </c>
      <c r="B1006">
        <v>2019</v>
      </c>
      <c r="C1006" t="s">
        <v>37</v>
      </c>
      <c r="D1006">
        <v>140.4</v>
      </c>
      <c r="E1006" t="s">
        <v>22</v>
      </c>
      <c r="F1006">
        <v>139.9</v>
      </c>
      <c r="G1006" t="s">
        <v>51</v>
      </c>
      <c r="H1006" s="7">
        <f t="shared" si="10"/>
        <v>2.8571428571428612</v>
      </c>
    </row>
    <row r="1007" spans="1:8" x14ac:dyDescent="0.35">
      <c r="A1007" t="s">
        <v>35</v>
      </c>
      <c r="B1007">
        <v>2019</v>
      </c>
      <c r="C1007" t="s">
        <v>37</v>
      </c>
      <c r="D1007">
        <v>140.4</v>
      </c>
      <c r="E1007" t="s">
        <v>23</v>
      </c>
      <c r="F1007">
        <v>146.69999999999999</v>
      </c>
      <c r="G1007" t="s">
        <v>51</v>
      </c>
      <c r="H1007" s="7">
        <f t="shared" si="10"/>
        <v>2.8571428571428612</v>
      </c>
    </row>
    <row r="1008" spans="1:8" x14ac:dyDescent="0.35">
      <c r="A1008" t="s">
        <v>35</v>
      </c>
      <c r="B1008">
        <v>2019</v>
      </c>
      <c r="C1008" t="s">
        <v>37</v>
      </c>
      <c r="D1008">
        <v>140.4</v>
      </c>
      <c r="E1008" t="s">
        <v>24</v>
      </c>
      <c r="F1008">
        <v>149</v>
      </c>
      <c r="G1008" t="s">
        <v>24</v>
      </c>
      <c r="H1008" s="7">
        <f t="shared" si="10"/>
        <v>2.8571428571428612</v>
      </c>
    </row>
    <row r="1009" spans="1:8" x14ac:dyDescent="0.35">
      <c r="A1009" t="s">
        <v>35</v>
      </c>
      <c r="B1009">
        <v>2019</v>
      </c>
      <c r="C1009" t="s">
        <v>37</v>
      </c>
      <c r="D1009">
        <v>140.4</v>
      </c>
      <c r="E1009" t="s">
        <v>25</v>
      </c>
      <c r="F1009">
        <v>139.69999999999999</v>
      </c>
      <c r="G1009" t="s">
        <v>55</v>
      </c>
      <c r="H1009" s="7">
        <f t="shared" si="10"/>
        <v>2.8571428571428612</v>
      </c>
    </row>
    <row r="1010" spans="1:8" x14ac:dyDescent="0.35">
      <c r="A1010" t="s">
        <v>35</v>
      </c>
      <c r="B1010">
        <v>2019</v>
      </c>
      <c r="C1010" t="s">
        <v>37</v>
      </c>
      <c r="D1010">
        <v>140.4</v>
      </c>
      <c r="E1010" t="s">
        <v>26</v>
      </c>
      <c r="F1010">
        <v>143.80000000000001</v>
      </c>
      <c r="G1010" t="s">
        <v>52</v>
      </c>
      <c r="H1010" s="7">
        <f t="shared" si="10"/>
        <v>2.8571428571428612</v>
      </c>
    </row>
    <row r="1011" spans="1:8" x14ac:dyDescent="0.35">
      <c r="A1011" t="s">
        <v>35</v>
      </c>
      <c r="B1011">
        <v>2019</v>
      </c>
      <c r="C1011" t="s">
        <v>37</v>
      </c>
      <c r="D1011">
        <v>140.4</v>
      </c>
      <c r="E1011" t="s">
        <v>27</v>
      </c>
      <c r="F1011">
        <v>146.19999999999999</v>
      </c>
      <c r="G1011" t="s">
        <v>27</v>
      </c>
      <c r="H1011" s="7">
        <f t="shared" si="10"/>
        <v>2.8571428571428612</v>
      </c>
    </row>
    <row r="1012" spans="1:8" x14ac:dyDescent="0.35">
      <c r="A1012" t="s">
        <v>35</v>
      </c>
      <c r="B1012">
        <v>2019</v>
      </c>
      <c r="C1012" t="s">
        <v>37</v>
      </c>
      <c r="D1012">
        <v>140.4</v>
      </c>
      <c r="E1012" t="s">
        <v>28</v>
      </c>
      <c r="F1012">
        <v>124.6</v>
      </c>
      <c r="G1012" t="s">
        <v>54</v>
      </c>
      <c r="H1012" s="7">
        <f t="shared" si="10"/>
        <v>2.8571428571428612</v>
      </c>
    </row>
    <row r="1013" spans="1:8" x14ac:dyDescent="0.35">
      <c r="A1013" t="s">
        <v>35</v>
      </c>
      <c r="B1013">
        <v>2019</v>
      </c>
      <c r="C1013" t="s">
        <v>37</v>
      </c>
      <c r="D1013">
        <v>140.4</v>
      </c>
      <c r="E1013" t="s">
        <v>29</v>
      </c>
      <c r="F1013">
        <v>137.69999999999999</v>
      </c>
      <c r="G1013" t="s">
        <v>56</v>
      </c>
      <c r="H1013" s="7">
        <f t="shared" si="10"/>
        <v>2.8571428571428612</v>
      </c>
    </row>
    <row r="1014" spans="1:8" x14ac:dyDescent="0.35">
      <c r="A1014" t="s">
        <v>35</v>
      </c>
      <c r="B1014">
        <v>2019</v>
      </c>
      <c r="C1014" t="s">
        <v>37</v>
      </c>
      <c r="D1014">
        <v>140.4</v>
      </c>
      <c r="E1014" t="s">
        <v>30</v>
      </c>
      <c r="F1014">
        <v>150.30000000000001</v>
      </c>
      <c r="G1014" t="s">
        <v>30</v>
      </c>
      <c r="H1014" s="7">
        <f t="shared" si="10"/>
        <v>2.8571428571428612</v>
      </c>
    </row>
    <row r="1015" spans="1:8" x14ac:dyDescent="0.35">
      <c r="A1015" t="s">
        <v>35</v>
      </c>
      <c r="B1015">
        <v>2019</v>
      </c>
      <c r="C1015" t="s">
        <v>37</v>
      </c>
      <c r="D1015">
        <v>140.4</v>
      </c>
      <c r="E1015" t="s">
        <v>31</v>
      </c>
      <c r="F1015">
        <v>133.4</v>
      </c>
      <c r="G1015" t="s">
        <v>53</v>
      </c>
      <c r="H1015" s="7">
        <f t="shared" si="10"/>
        <v>2.8571428571428612</v>
      </c>
    </row>
    <row r="1016" spans="1:8" x14ac:dyDescent="0.35">
      <c r="A1016" t="s">
        <v>35</v>
      </c>
      <c r="B1016">
        <v>2019</v>
      </c>
      <c r="C1016" t="s">
        <v>37</v>
      </c>
      <c r="D1016">
        <v>140.4</v>
      </c>
      <c r="E1016" t="s">
        <v>32</v>
      </c>
      <c r="F1016">
        <v>137.69999999999999</v>
      </c>
      <c r="G1016" t="s">
        <v>32</v>
      </c>
      <c r="H1016" s="7">
        <f t="shared" si="10"/>
        <v>2.8571428571428612</v>
      </c>
    </row>
    <row r="1017" spans="1:8" x14ac:dyDescent="0.35">
      <c r="A1017" t="s">
        <v>35</v>
      </c>
      <c r="B1017">
        <v>2019</v>
      </c>
      <c r="C1017" t="s">
        <v>39</v>
      </c>
      <c r="D1017">
        <v>142</v>
      </c>
      <c r="E1017" t="s">
        <v>7</v>
      </c>
      <c r="F1017">
        <v>138.30000000000001</v>
      </c>
      <c r="G1017" t="s">
        <v>49</v>
      </c>
      <c r="H1017" s="7">
        <f t="shared" si="10"/>
        <v>3.5740335521517181</v>
      </c>
    </row>
    <row r="1018" spans="1:8" x14ac:dyDescent="0.35">
      <c r="A1018" t="s">
        <v>35</v>
      </c>
      <c r="B1018">
        <v>2019</v>
      </c>
      <c r="C1018" t="s">
        <v>39</v>
      </c>
      <c r="D1018">
        <v>142</v>
      </c>
      <c r="E1018" t="s">
        <v>8</v>
      </c>
      <c r="F1018">
        <v>158.5</v>
      </c>
      <c r="G1018" t="s">
        <v>49</v>
      </c>
      <c r="H1018" s="7">
        <f t="shared" si="10"/>
        <v>3.5740335521517181</v>
      </c>
    </row>
    <row r="1019" spans="1:8" x14ac:dyDescent="0.35">
      <c r="A1019" t="s">
        <v>35</v>
      </c>
      <c r="B1019">
        <v>2019</v>
      </c>
      <c r="C1019" t="s">
        <v>39</v>
      </c>
      <c r="D1019">
        <v>142</v>
      </c>
      <c r="E1019" t="s">
        <v>9</v>
      </c>
      <c r="F1019">
        <v>136</v>
      </c>
      <c r="G1019" t="s">
        <v>49</v>
      </c>
      <c r="H1019" s="7">
        <f t="shared" si="10"/>
        <v>3.5740335521517181</v>
      </c>
    </row>
    <row r="1020" spans="1:8" x14ac:dyDescent="0.35">
      <c r="A1020" t="s">
        <v>35</v>
      </c>
      <c r="B1020">
        <v>2019</v>
      </c>
      <c r="C1020" t="s">
        <v>39</v>
      </c>
      <c r="D1020">
        <v>142</v>
      </c>
      <c r="E1020" t="s">
        <v>10</v>
      </c>
      <c r="F1020">
        <v>142.5</v>
      </c>
      <c r="G1020" t="s">
        <v>49</v>
      </c>
      <c r="H1020" s="7">
        <f t="shared" ref="H1020:H1083" si="11">(D1020-D708)/D708*100</f>
        <v>3.5740335521517181</v>
      </c>
    </row>
    <row r="1021" spans="1:8" x14ac:dyDescent="0.35">
      <c r="A1021" t="s">
        <v>35</v>
      </c>
      <c r="B1021">
        <v>2019</v>
      </c>
      <c r="C1021" t="s">
        <v>39</v>
      </c>
      <c r="D1021">
        <v>142</v>
      </c>
      <c r="E1021" t="s">
        <v>11</v>
      </c>
      <c r="F1021">
        <v>122</v>
      </c>
      <c r="G1021" t="s">
        <v>49</v>
      </c>
      <c r="H1021" s="7">
        <f t="shared" si="11"/>
        <v>3.5740335521517181</v>
      </c>
    </row>
    <row r="1022" spans="1:8" x14ac:dyDescent="0.35">
      <c r="A1022" t="s">
        <v>35</v>
      </c>
      <c r="B1022">
        <v>2019</v>
      </c>
      <c r="C1022" t="s">
        <v>39</v>
      </c>
      <c r="D1022">
        <v>142</v>
      </c>
      <c r="E1022" t="s">
        <v>12</v>
      </c>
      <c r="F1022">
        <v>146.5</v>
      </c>
      <c r="G1022" t="s">
        <v>49</v>
      </c>
      <c r="H1022" s="7">
        <f t="shared" si="11"/>
        <v>3.5740335521517181</v>
      </c>
    </row>
    <row r="1023" spans="1:8" x14ac:dyDescent="0.35">
      <c r="A1023" t="s">
        <v>35</v>
      </c>
      <c r="B1023">
        <v>2019</v>
      </c>
      <c r="C1023" t="s">
        <v>39</v>
      </c>
      <c r="D1023">
        <v>142</v>
      </c>
      <c r="E1023" t="s">
        <v>13</v>
      </c>
      <c r="F1023">
        <v>143</v>
      </c>
      <c r="G1023" t="s">
        <v>49</v>
      </c>
      <c r="H1023" s="7">
        <f t="shared" si="11"/>
        <v>3.5740335521517181</v>
      </c>
    </row>
    <row r="1024" spans="1:8" x14ac:dyDescent="0.35">
      <c r="A1024" t="s">
        <v>35</v>
      </c>
      <c r="B1024">
        <v>2019</v>
      </c>
      <c r="C1024" t="s">
        <v>39</v>
      </c>
      <c r="D1024">
        <v>142</v>
      </c>
      <c r="E1024" t="s">
        <v>14</v>
      </c>
      <c r="F1024">
        <v>124.9</v>
      </c>
      <c r="G1024" t="s">
        <v>49</v>
      </c>
      <c r="H1024" s="7">
        <f t="shared" si="11"/>
        <v>3.5740335521517181</v>
      </c>
    </row>
    <row r="1025" spans="1:8" x14ac:dyDescent="0.35">
      <c r="A1025" t="s">
        <v>35</v>
      </c>
      <c r="B1025">
        <v>2019</v>
      </c>
      <c r="C1025" t="s">
        <v>39</v>
      </c>
      <c r="D1025">
        <v>142</v>
      </c>
      <c r="E1025" t="s">
        <v>15</v>
      </c>
      <c r="F1025">
        <v>109.9</v>
      </c>
      <c r="G1025" t="s">
        <v>49</v>
      </c>
      <c r="H1025" s="7">
        <f t="shared" si="11"/>
        <v>3.5740335521517181</v>
      </c>
    </row>
    <row r="1026" spans="1:8" x14ac:dyDescent="0.35">
      <c r="A1026" t="s">
        <v>35</v>
      </c>
      <c r="B1026">
        <v>2019</v>
      </c>
      <c r="C1026" t="s">
        <v>39</v>
      </c>
      <c r="D1026">
        <v>142</v>
      </c>
      <c r="E1026" t="s">
        <v>16</v>
      </c>
      <c r="F1026">
        <v>139.9</v>
      </c>
      <c r="G1026" t="s">
        <v>49</v>
      </c>
      <c r="H1026" s="7">
        <f t="shared" si="11"/>
        <v>3.5740335521517181</v>
      </c>
    </row>
    <row r="1027" spans="1:8" x14ac:dyDescent="0.35">
      <c r="A1027" t="s">
        <v>35</v>
      </c>
      <c r="B1027">
        <v>2019</v>
      </c>
      <c r="C1027" t="s">
        <v>39</v>
      </c>
      <c r="D1027">
        <v>142</v>
      </c>
      <c r="E1027" t="s">
        <v>17</v>
      </c>
      <c r="F1027">
        <v>134</v>
      </c>
      <c r="G1027" t="s">
        <v>49</v>
      </c>
      <c r="H1027" s="7">
        <f t="shared" si="11"/>
        <v>3.5740335521517181</v>
      </c>
    </row>
    <row r="1028" spans="1:8" x14ac:dyDescent="0.35">
      <c r="A1028" t="s">
        <v>35</v>
      </c>
      <c r="B1028">
        <v>2019</v>
      </c>
      <c r="C1028" t="s">
        <v>39</v>
      </c>
      <c r="D1028">
        <v>142</v>
      </c>
      <c r="E1028" t="s">
        <v>18</v>
      </c>
      <c r="F1028">
        <v>155.5</v>
      </c>
      <c r="G1028" t="s">
        <v>49</v>
      </c>
      <c r="H1028" s="7">
        <f t="shared" si="11"/>
        <v>3.5740335521517181</v>
      </c>
    </row>
    <row r="1029" spans="1:8" x14ac:dyDescent="0.35">
      <c r="A1029" t="s">
        <v>35</v>
      </c>
      <c r="B1029">
        <v>2019</v>
      </c>
      <c r="C1029" t="s">
        <v>39</v>
      </c>
      <c r="D1029">
        <v>142</v>
      </c>
      <c r="E1029" t="s">
        <v>19</v>
      </c>
      <c r="F1029">
        <v>140.9</v>
      </c>
      <c r="G1029" t="s">
        <v>49</v>
      </c>
      <c r="H1029" s="7">
        <f t="shared" si="11"/>
        <v>3.5740335521517181</v>
      </c>
    </row>
    <row r="1030" spans="1:8" x14ac:dyDescent="0.35">
      <c r="A1030" t="s">
        <v>35</v>
      </c>
      <c r="B1030">
        <v>2019</v>
      </c>
      <c r="C1030" t="s">
        <v>39</v>
      </c>
      <c r="D1030">
        <v>142</v>
      </c>
      <c r="E1030" t="s">
        <v>20</v>
      </c>
      <c r="F1030">
        <v>164.1</v>
      </c>
      <c r="G1030" t="s">
        <v>50</v>
      </c>
      <c r="H1030" s="7">
        <f t="shared" si="11"/>
        <v>3.5740335521517181</v>
      </c>
    </row>
    <row r="1031" spans="1:8" x14ac:dyDescent="0.35">
      <c r="A1031" t="s">
        <v>35</v>
      </c>
      <c r="B1031">
        <v>2019</v>
      </c>
      <c r="C1031" t="s">
        <v>39</v>
      </c>
      <c r="D1031">
        <v>142</v>
      </c>
      <c r="E1031" t="s">
        <v>21</v>
      </c>
      <c r="F1031">
        <v>148.4</v>
      </c>
      <c r="G1031" t="s">
        <v>51</v>
      </c>
      <c r="H1031" s="7">
        <f t="shared" si="11"/>
        <v>3.5740335521517181</v>
      </c>
    </row>
    <row r="1032" spans="1:8" x14ac:dyDescent="0.35">
      <c r="A1032" t="s">
        <v>35</v>
      </c>
      <c r="B1032">
        <v>2019</v>
      </c>
      <c r="C1032" t="s">
        <v>39</v>
      </c>
      <c r="D1032">
        <v>142</v>
      </c>
      <c r="E1032" t="s">
        <v>22</v>
      </c>
      <c r="F1032">
        <v>140.4</v>
      </c>
      <c r="G1032" t="s">
        <v>51</v>
      </c>
      <c r="H1032" s="7">
        <f t="shared" si="11"/>
        <v>3.5740335521517181</v>
      </c>
    </row>
    <row r="1033" spans="1:8" x14ac:dyDescent="0.35">
      <c r="A1033" t="s">
        <v>35</v>
      </c>
      <c r="B1033">
        <v>2019</v>
      </c>
      <c r="C1033" t="s">
        <v>39</v>
      </c>
      <c r="D1033">
        <v>142</v>
      </c>
      <c r="E1033" t="s">
        <v>23</v>
      </c>
      <c r="F1033">
        <v>147.30000000000001</v>
      </c>
      <c r="G1033" t="s">
        <v>51</v>
      </c>
      <c r="H1033" s="7">
        <f t="shared" si="11"/>
        <v>3.5740335521517181</v>
      </c>
    </row>
    <row r="1034" spans="1:8" x14ac:dyDescent="0.35">
      <c r="A1034" t="s">
        <v>35</v>
      </c>
      <c r="B1034">
        <v>2019</v>
      </c>
      <c r="C1034" t="s">
        <v>39</v>
      </c>
      <c r="D1034">
        <v>142</v>
      </c>
      <c r="E1034" t="s">
        <v>24</v>
      </c>
      <c r="F1034">
        <v>150.1</v>
      </c>
      <c r="G1034" t="s">
        <v>24</v>
      </c>
      <c r="H1034" s="7">
        <f t="shared" si="11"/>
        <v>3.5740335521517181</v>
      </c>
    </row>
    <row r="1035" spans="1:8" x14ac:dyDescent="0.35">
      <c r="A1035" t="s">
        <v>35</v>
      </c>
      <c r="B1035">
        <v>2019</v>
      </c>
      <c r="C1035" t="s">
        <v>39</v>
      </c>
      <c r="D1035">
        <v>142</v>
      </c>
      <c r="E1035" t="s">
        <v>25</v>
      </c>
      <c r="F1035">
        <v>140.30000000000001</v>
      </c>
      <c r="G1035" t="s">
        <v>55</v>
      </c>
      <c r="H1035" s="7">
        <f t="shared" si="11"/>
        <v>3.5740335521517181</v>
      </c>
    </row>
    <row r="1036" spans="1:8" x14ac:dyDescent="0.35">
      <c r="A1036" t="s">
        <v>35</v>
      </c>
      <c r="B1036">
        <v>2019</v>
      </c>
      <c r="C1036" t="s">
        <v>39</v>
      </c>
      <c r="D1036">
        <v>142</v>
      </c>
      <c r="E1036" t="s">
        <v>26</v>
      </c>
      <c r="F1036">
        <v>143.69999999999999</v>
      </c>
      <c r="G1036" t="s">
        <v>52</v>
      </c>
      <c r="H1036" s="7">
        <f t="shared" si="11"/>
        <v>3.5740335521517181</v>
      </c>
    </row>
    <row r="1037" spans="1:8" x14ac:dyDescent="0.35">
      <c r="A1037" t="s">
        <v>35</v>
      </c>
      <c r="B1037">
        <v>2019</v>
      </c>
      <c r="C1037" t="s">
        <v>39</v>
      </c>
      <c r="D1037">
        <v>142</v>
      </c>
      <c r="E1037" t="s">
        <v>27</v>
      </c>
      <c r="F1037">
        <v>146.9</v>
      </c>
      <c r="G1037" t="s">
        <v>27</v>
      </c>
      <c r="H1037" s="7">
        <f t="shared" si="11"/>
        <v>3.5740335521517181</v>
      </c>
    </row>
    <row r="1038" spans="1:8" x14ac:dyDescent="0.35">
      <c r="A1038" t="s">
        <v>35</v>
      </c>
      <c r="B1038">
        <v>2019</v>
      </c>
      <c r="C1038" t="s">
        <v>39</v>
      </c>
      <c r="D1038">
        <v>142</v>
      </c>
      <c r="E1038" t="s">
        <v>28</v>
      </c>
      <c r="F1038">
        <v>124.9</v>
      </c>
      <c r="G1038" t="s">
        <v>54</v>
      </c>
      <c r="H1038" s="7">
        <f t="shared" si="11"/>
        <v>3.5740335521517181</v>
      </c>
    </row>
    <row r="1039" spans="1:8" x14ac:dyDescent="0.35">
      <c r="A1039" t="s">
        <v>35</v>
      </c>
      <c r="B1039">
        <v>2019</v>
      </c>
      <c r="C1039" t="s">
        <v>39</v>
      </c>
      <c r="D1039">
        <v>142</v>
      </c>
      <c r="E1039" t="s">
        <v>29</v>
      </c>
      <c r="F1039">
        <v>139.19999999999999</v>
      </c>
      <c r="G1039" t="s">
        <v>56</v>
      </c>
      <c r="H1039" s="7">
        <f t="shared" si="11"/>
        <v>3.5740335521517181</v>
      </c>
    </row>
    <row r="1040" spans="1:8" x14ac:dyDescent="0.35">
      <c r="A1040" t="s">
        <v>35</v>
      </c>
      <c r="B1040">
        <v>2019</v>
      </c>
      <c r="C1040" t="s">
        <v>39</v>
      </c>
      <c r="D1040">
        <v>142</v>
      </c>
      <c r="E1040" t="s">
        <v>30</v>
      </c>
      <c r="F1040">
        <v>151.6</v>
      </c>
      <c r="G1040" t="s">
        <v>30</v>
      </c>
      <c r="H1040" s="7">
        <f t="shared" si="11"/>
        <v>3.5740335521517181</v>
      </c>
    </row>
    <row r="1041" spans="1:8" x14ac:dyDescent="0.35">
      <c r="A1041" t="s">
        <v>35</v>
      </c>
      <c r="B1041">
        <v>2019</v>
      </c>
      <c r="C1041" t="s">
        <v>39</v>
      </c>
      <c r="D1041">
        <v>142</v>
      </c>
      <c r="E1041" t="s">
        <v>31</v>
      </c>
      <c r="F1041">
        <v>133.4</v>
      </c>
      <c r="G1041" t="s">
        <v>53</v>
      </c>
      <c r="H1041" s="7">
        <f t="shared" si="11"/>
        <v>3.5740335521517181</v>
      </c>
    </row>
    <row r="1042" spans="1:8" x14ac:dyDescent="0.35">
      <c r="A1042" t="s">
        <v>35</v>
      </c>
      <c r="B1042">
        <v>2019</v>
      </c>
      <c r="C1042" t="s">
        <v>39</v>
      </c>
      <c r="D1042">
        <v>142</v>
      </c>
      <c r="E1042" t="s">
        <v>32</v>
      </c>
      <c r="F1042">
        <v>138.19999999999999</v>
      </c>
      <c r="G1042" t="s">
        <v>32</v>
      </c>
      <c r="H1042" s="7">
        <f t="shared" si="11"/>
        <v>3.5740335521517181</v>
      </c>
    </row>
    <row r="1043" spans="1:8" x14ac:dyDescent="0.35">
      <c r="A1043" t="s">
        <v>35</v>
      </c>
      <c r="B1043">
        <v>2019</v>
      </c>
      <c r="C1043" t="s">
        <v>40</v>
      </c>
      <c r="D1043">
        <v>142.9</v>
      </c>
      <c r="E1043" t="s">
        <v>7</v>
      </c>
      <c r="F1043">
        <v>138.69999999999999</v>
      </c>
      <c r="G1043" t="s">
        <v>49</v>
      </c>
      <c r="H1043" s="7">
        <f t="shared" si="11"/>
        <v>3.7010159651669037</v>
      </c>
    </row>
    <row r="1044" spans="1:8" x14ac:dyDescent="0.35">
      <c r="A1044" t="s">
        <v>35</v>
      </c>
      <c r="B1044">
        <v>2019</v>
      </c>
      <c r="C1044" t="s">
        <v>40</v>
      </c>
      <c r="D1044">
        <v>142.9</v>
      </c>
      <c r="E1044" t="s">
        <v>8</v>
      </c>
      <c r="F1044">
        <v>162.1</v>
      </c>
      <c r="G1044" t="s">
        <v>49</v>
      </c>
      <c r="H1044" s="7">
        <f t="shared" si="11"/>
        <v>3.7010159651669037</v>
      </c>
    </row>
    <row r="1045" spans="1:8" x14ac:dyDescent="0.35">
      <c r="A1045" t="s">
        <v>35</v>
      </c>
      <c r="B1045">
        <v>2019</v>
      </c>
      <c r="C1045" t="s">
        <v>40</v>
      </c>
      <c r="D1045">
        <v>142.9</v>
      </c>
      <c r="E1045" t="s">
        <v>9</v>
      </c>
      <c r="F1045">
        <v>137.80000000000001</v>
      </c>
      <c r="G1045" t="s">
        <v>49</v>
      </c>
      <c r="H1045" s="7">
        <f t="shared" si="11"/>
        <v>3.7010159651669037</v>
      </c>
    </row>
    <row r="1046" spans="1:8" x14ac:dyDescent="0.35">
      <c r="A1046" t="s">
        <v>35</v>
      </c>
      <c r="B1046">
        <v>2019</v>
      </c>
      <c r="C1046" t="s">
        <v>40</v>
      </c>
      <c r="D1046">
        <v>142.9</v>
      </c>
      <c r="E1046" t="s">
        <v>10</v>
      </c>
      <c r="F1046">
        <v>143.30000000000001</v>
      </c>
      <c r="G1046" t="s">
        <v>49</v>
      </c>
      <c r="H1046" s="7">
        <f t="shared" si="11"/>
        <v>3.7010159651669037</v>
      </c>
    </row>
    <row r="1047" spans="1:8" x14ac:dyDescent="0.35">
      <c r="A1047" t="s">
        <v>35</v>
      </c>
      <c r="B1047">
        <v>2019</v>
      </c>
      <c r="C1047" t="s">
        <v>40</v>
      </c>
      <c r="D1047">
        <v>142.9</v>
      </c>
      <c r="E1047" t="s">
        <v>11</v>
      </c>
      <c r="F1047">
        <v>122.2</v>
      </c>
      <c r="G1047" t="s">
        <v>49</v>
      </c>
      <c r="H1047" s="7">
        <f t="shared" si="11"/>
        <v>3.7010159651669037</v>
      </c>
    </row>
    <row r="1048" spans="1:8" x14ac:dyDescent="0.35">
      <c r="A1048" t="s">
        <v>35</v>
      </c>
      <c r="B1048">
        <v>2019</v>
      </c>
      <c r="C1048" t="s">
        <v>40</v>
      </c>
      <c r="D1048">
        <v>142.9</v>
      </c>
      <c r="E1048" t="s">
        <v>12</v>
      </c>
      <c r="F1048">
        <v>146.80000000000001</v>
      </c>
      <c r="G1048" t="s">
        <v>49</v>
      </c>
      <c r="H1048" s="7">
        <f t="shared" si="11"/>
        <v>3.7010159651669037</v>
      </c>
    </row>
    <row r="1049" spans="1:8" x14ac:dyDescent="0.35">
      <c r="A1049" t="s">
        <v>35</v>
      </c>
      <c r="B1049">
        <v>2019</v>
      </c>
      <c r="C1049" t="s">
        <v>40</v>
      </c>
      <c r="D1049">
        <v>142.9</v>
      </c>
      <c r="E1049" t="s">
        <v>13</v>
      </c>
      <c r="F1049">
        <v>150.5</v>
      </c>
      <c r="G1049" t="s">
        <v>49</v>
      </c>
      <c r="H1049" s="7">
        <f t="shared" si="11"/>
        <v>3.7010159651669037</v>
      </c>
    </row>
    <row r="1050" spans="1:8" x14ac:dyDescent="0.35">
      <c r="A1050" t="s">
        <v>35</v>
      </c>
      <c r="B1050">
        <v>2019</v>
      </c>
      <c r="C1050" t="s">
        <v>40</v>
      </c>
      <c r="D1050">
        <v>142.9</v>
      </c>
      <c r="E1050" t="s">
        <v>14</v>
      </c>
      <c r="F1050">
        <v>128.30000000000001</v>
      </c>
      <c r="G1050" t="s">
        <v>49</v>
      </c>
      <c r="H1050" s="7">
        <f t="shared" si="11"/>
        <v>3.7010159651669037</v>
      </c>
    </row>
    <row r="1051" spans="1:8" x14ac:dyDescent="0.35">
      <c r="A1051" t="s">
        <v>35</v>
      </c>
      <c r="B1051">
        <v>2019</v>
      </c>
      <c r="C1051" t="s">
        <v>40</v>
      </c>
      <c r="D1051">
        <v>142.9</v>
      </c>
      <c r="E1051" t="s">
        <v>15</v>
      </c>
      <c r="F1051">
        <v>111</v>
      </c>
      <c r="G1051" t="s">
        <v>49</v>
      </c>
      <c r="H1051" s="7">
        <f t="shared" si="11"/>
        <v>3.7010159651669037</v>
      </c>
    </row>
    <row r="1052" spans="1:8" x14ac:dyDescent="0.35">
      <c r="A1052" t="s">
        <v>35</v>
      </c>
      <c r="B1052">
        <v>2019</v>
      </c>
      <c r="C1052" t="s">
        <v>40</v>
      </c>
      <c r="D1052">
        <v>142.9</v>
      </c>
      <c r="E1052" t="s">
        <v>16</v>
      </c>
      <c r="F1052">
        <v>140.6</v>
      </c>
      <c r="G1052" t="s">
        <v>49</v>
      </c>
      <c r="H1052" s="7">
        <f t="shared" si="11"/>
        <v>3.7010159651669037</v>
      </c>
    </row>
    <row r="1053" spans="1:8" x14ac:dyDescent="0.35">
      <c r="A1053" t="s">
        <v>35</v>
      </c>
      <c r="B1053">
        <v>2019</v>
      </c>
      <c r="C1053" t="s">
        <v>40</v>
      </c>
      <c r="D1053">
        <v>142.9</v>
      </c>
      <c r="E1053" t="s">
        <v>17</v>
      </c>
      <c r="F1053">
        <v>134.19999999999999</v>
      </c>
      <c r="G1053" t="s">
        <v>49</v>
      </c>
      <c r="H1053" s="7">
        <f t="shared" si="11"/>
        <v>3.7010159651669037</v>
      </c>
    </row>
    <row r="1054" spans="1:8" x14ac:dyDescent="0.35">
      <c r="A1054" t="s">
        <v>35</v>
      </c>
      <c r="B1054">
        <v>2019</v>
      </c>
      <c r="C1054" t="s">
        <v>40</v>
      </c>
      <c r="D1054">
        <v>142.9</v>
      </c>
      <c r="E1054" t="s">
        <v>18</v>
      </c>
      <c r="F1054">
        <v>155.9</v>
      </c>
      <c r="G1054" t="s">
        <v>49</v>
      </c>
      <c r="H1054" s="7">
        <f t="shared" si="11"/>
        <v>3.7010159651669037</v>
      </c>
    </row>
    <row r="1055" spans="1:8" x14ac:dyDescent="0.35">
      <c r="A1055" t="s">
        <v>35</v>
      </c>
      <c r="B1055">
        <v>2019</v>
      </c>
      <c r="C1055" t="s">
        <v>40</v>
      </c>
      <c r="D1055">
        <v>142.9</v>
      </c>
      <c r="E1055" t="s">
        <v>19</v>
      </c>
      <c r="F1055">
        <v>142.69999999999999</v>
      </c>
      <c r="G1055" t="s">
        <v>49</v>
      </c>
      <c r="H1055" s="7">
        <f t="shared" si="11"/>
        <v>3.7010159651669037</v>
      </c>
    </row>
    <row r="1056" spans="1:8" x14ac:dyDescent="0.35">
      <c r="A1056" t="s">
        <v>35</v>
      </c>
      <c r="B1056">
        <v>2019</v>
      </c>
      <c r="C1056" t="s">
        <v>40</v>
      </c>
      <c r="D1056">
        <v>142.9</v>
      </c>
      <c r="E1056" t="s">
        <v>20</v>
      </c>
      <c r="F1056">
        <v>164.9</v>
      </c>
      <c r="G1056" t="s">
        <v>50</v>
      </c>
      <c r="H1056" s="7">
        <f t="shared" si="11"/>
        <v>3.7010159651669037</v>
      </c>
    </row>
    <row r="1057" spans="1:8" x14ac:dyDescent="0.35">
      <c r="A1057" t="s">
        <v>35</v>
      </c>
      <c r="B1057">
        <v>2019</v>
      </c>
      <c r="C1057" t="s">
        <v>40</v>
      </c>
      <c r="D1057">
        <v>142.9</v>
      </c>
      <c r="E1057" t="s">
        <v>21</v>
      </c>
      <c r="F1057">
        <v>148.6</v>
      </c>
      <c r="G1057" t="s">
        <v>51</v>
      </c>
      <c r="H1057" s="7">
        <f t="shared" si="11"/>
        <v>3.7010159651669037</v>
      </c>
    </row>
    <row r="1058" spans="1:8" x14ac:dyDescent="0.35">
      <c r="A1058" t="s">
        <v>35</v>
      </c>
      <c r="B1058">
        <v>2019</v>
      </c>
      <c r="C1058" t="s">
        <v>40</v>
      </c>
      <c r="D1058">
        <v>142.9</v>
      </c>
      <c r="E1058" t="s">
        <v>22</v>
      </c>
      <c r="F1058">
        <v>140.4</v>
      </c>
      <c r="G1058" t="s">
        <v>51</v>
      </c>
      <c r="H1058" s="7">
        <f t="shared" si="11"/>
        <v>3.7010159651669037</v>
      </c>
    </row>
    <row r="1059" spans="1:8" x14ac:dyDescent="0.35">
      <c r="A1059" t="s">
        <v>35</v>
      </c>
      <c r="B1059">
        <v>2019</v>
      </c>
      <c r="C1059" t="s">
        <v>40</v>
      </c>
      <c r="D1059">
        <v>142.9</v>
      </c>
      <c r="E1059" t="s">
        <v>23</v>
      </c>
      <c r="F1059">
        <v>147.4</v>
      </c>
      <c r="G1059" t="s">
        <v>51</v>
      </c>
      <c r="H1059" s="7">
        <f t="shared" si="11"/>
        <v>3.7010159651669037</v>
      </c>
    </row>
    <row r="1060" spans="1:8" x14ac:dyDescent="0.35">
      <c r="A1060" t="s">
        <v>35</v>
      </c>
      <c r="B1060">
        <v>2019</v>
      </c>
      <c r="C1060" t="s">
        <v>40</v>
      </c>
      <c r="D1060">
        <v>142.9</v>
      </c>
      <c r="E1060" t="s">
        <v>24</v>
      </c>
      <c r="F1060">
        <v>149.4</v>
      </c>
      <c r="G1060" t="s">
        <v>24</v>
      </c>
      <c r="H1060" s="7">
        <f t="shared" si="11"/>
        <v>3.7010159651669037</v>
      </c>
    </row>
    <row r="1061" spans="1:8" x14ac:dyDescent="0.35">
      <c r="A1061" t="s">
        <v>35</v>
      </c>
      <c r="B1061">
        <v>2019</v>
      </c>
      <c r="C1061" t="s">
        <v>40</v>
      </c>
      <c r="D1061">
        <v>142.9</v>
      </c>
      <c r="E1061" t="s">
        <v>25</v>
      </c>
      <c r="F1061">
        <v>141.19999999999999</v>
      </c>
      <c r="G1061" t="s">
        <v>55</v>
      </c>
      <c r="H1061" s="7">
        <f t="shared" si="11"/>
        <v>3.7010159651669037</v>
      </c>
    </row>
    <row r="1062" spans="1:8" x14ac:dyDescent="0.35">
      <c r="A1062" t="s">
        <v>35</v>
      </c>
      <c r="B1062">
        <v>2019</v>
      </c>
      <c r="C1062" t="s">
        <v>40</v>
      </c>
      <c r="D1062">
        <v>142.9</v>
      </c>
      <c r="E1062" t="s">
        <v>26</v>
      </c>
      <c r="F1062">
        <v>143.80000000000001</v>
      </c>
      <c r="G1062" t="s">
        <v>52</v>
      </c>
      <c r="H1062" s="7">
        <f t="shared" si="11"/>
        <v>3.7010159651669037</v>
      </c>
    </row>
    <row r="1063" spans="1:8" x14ac:dyDescent="0.35">
      <c r="A1063" t="s">
        <v>35</v>
      </c>
      <c r="B1063">
        <v>2019</v>
      </c>
      <c r="C1063" t="s">
        <v>40</v>
      </c>
      <c r="D1063">
        <v>142.9</v>
      </c>
      <c r="E1063" t="s">
        <v>27</v>
      </c>
      <c r="F1063">
        <v>147.4</v>
      </c>
      <c r="G1063" t="s">
        <v>27</v>
      </c>
      <c r="H1063" s="7">
        <f t="shared" si="11"/>
        <v>3.7010159651669037</v>
      </c>
    </row>
    <row r="1064" spans="1:8" x14ac:dyDescent="0.35">
      <c r="A1064" t="s">
        <v>35</v>
      </c>
      <c r="B1064">
        <v>2019</v>
      </c>
      <c r="C1064" t="s">
        <v>40</v>
      </c>
      <c r="D1064">
        <v>142.9</v>
      </c>
      <c r="E1064" t="s">
        <v>28</v>
      </c>
      <c r="F1064">
        <v>124.6</v>
      </c>
      <c r="G1064" t="s">
        <v>54</v>
      </c>
      <c r="H1064" s="7">
        <f t="shared" si="11"/>
        <v>3.7010159651669037</v>
      </c>
    </row>
    <row r="1065" spans="1:8" x14ac:dyDescent="0.35">
      <c r="A1065" t="s">
        <v>35</v>
      </c>
      <c r="B1065">
        <v>2019</v>
      </c>
      <c r="C1065" t="s">
        <v>40</v>
      </c>
      <c r="D1065">
        <v>142.9</v>
      </c>
      <c r="E1065" t="s">
        <v>29</v>
      </c>
      <c r="F1065">
        <v>139.6</v>
      </c>
      <c r="G1065" t="s">
        <v>56</v>
      </c>
      <c r="H1065" s="7">
        <f t="shared" si="11"/>
        <v>3.7010159651669037</v>
      </c>
    </row>
    <row r="1066" spans="1:8" x14ac:dyDescent="0.35">
      <c r="A1066" t="s">
        <v>35</v>
      </c>
      <c r="B1066">
        <v>2019</v>
      </c>
      <c r="C1066" t="s">
        <v>40</v>
      </c>
      <c r="D1066">
        <v>142.9</v>
      </c>
      <c r="E1066" t="s">
        <v>30</v>
      </c>
      <c r="F1066">
        <v>152.5</v>
      </c>
      <c r="G1066" t="s">
        <v>30</v>
      </c>
      <c r="H1066" s="7">
        <f t="shared" si="11"/>
        <v>3.7010159651669037</v>
      </c>
    </row>
    <row r="1067" spans="1:8" x14ac:dyDescent="0.35">
      <c r="A1067" t="s">
        <v>35</v>
      </c>
      <c r="B1067">
        <v>2019</v>
      </c>
      <c r="C1067" t="s">
        <v>40</v>
      </c>
      <c r="D1067">
        <v>142.9</v>
      </c>
      <c r="E1067" t="s">
        <v>31</v>
      </c>
      <c r="F1067">
        <v>134.30000000000001</v>
      </c>
      <c r="G1067" t="s">
        <v>53</v>
      </c>
      <c r="H1067" s="7">
        <f t="shared" si="11"/>
        <v>3.7010159651669037</v>
      </c>
    </row>
    <row r="1068" spans="1:8" x14ac:dyDescent="0.35">
      <c r="A1068" t="s">
        <v>35</v>
      </c>
      <c r="B1068">
        <v>2019</v>
      </c>
      <c r="C1068" t="s">
        <v>40</v>
      </c>
      <c r="D1068">
        <v>142.9</v>
      </c>
      <c r="E1068" t="s">
        <v>32</v>
      </c>
      <c r="F1068">
        <v>138.6</v>
      </c>
      <c r="G1068" t="s">
        <v>32</v>
      </c>
      <c r="H1068" s="7">
        <f t="shared" si="11"/>
        <v>3.7010159651669037</v>
      </c>
    </row>
    <row r="1069" spans="1:8" x14ac:dyDescent="0.35">
      <c r="A1069" t="s">
        <v>35</v>
      </c>
      <c r="B1069">
        <v>2019</v>
      </c>
      <c r="C1069" t="s">
        <v>41</v>
      </c>
      <c r="D1069">
        <v>144.19999999999999</v>
      </c>
      <c r="E1069" t="s">
        <v>7</v>
      </c>
      <c r="F1069">
        <v>139.30000000000001</v>
      </c>
      <c r="G1069" t="s">
        <v>49</v>
      </c>
      <c r="H1069" s="7">
        <f t="shared" si="11"/>
        <v>4.115523465703963</v>
      </c>
    </row>
    <row r="1070" spans="1:8" x14ac:dyDescent="0.35">
      <c r="A1070" t="s">
        <v>35</v>
      </c>
      <c r="B1070">
        <v>2019</v>
      </c>
      <c r="C1070" t="s">
        <v>41</v>
      </c>
      <c r="D1070">
        <v>144.19999999999999</v>
      </c>
      <c r="E1070" t="s">
        <v>8</v>
      </c>
      <c r="F1070">
        <v>162.69999999999999</v>
      </c>
      <c r="G1070" t="s">
        <v>49</v>
      </c>
      <c r="H1070" s="7">
        <f t="shared" si="11"/>
        <v>4.115523465703963</v>
      </c>
    </row>
    <row r="1071" spans="1:8" x14ac:dyDescent="0.35">
      <c r="A1071" t="s">
        <v>35</v>
      </c>
      <c r="B1071">
        <v>2019</v>
      </c>
      <c r="C1071" t="s">
        <v>41</v>
      </c>
      <c r="D1071">
        <v>144.19999999999999</v>
      </c>
      <c r="E1071" t="s">
        <v>9</v>
      </c>
      <c r="F1071">
        <v>140</v>
      </c>
      <c r="G1071" t="s">
        <v>49</v>
      </c>
      <c r="H1071" s="7">
        <f t="shared" si="11"/>
        <v>4.115523465703963</v>
      </c>
    </row>
    <row r="1072" spans="1:8" x14ac:dyDescent="0.35">
      <c r="A1072" t="s">
        <v>35</v>
      </c>
      <c r="B1072">
        <v>2019</v>
      </c>
      <c r="C1072" t="s">
        <v>41</v>
      </c>
      <c r="D1072">
        <v>144.19999999999999</v>
      </c>
      <c r="E1072" t="s">
        <v>10</v>
      </c>
      <c r="F1072">
        <v>144</v>
      </c>
      <c r="G1072" t="s">
        <v>49</v>
      </c>
      <c r="H1072" s="7">
        <f t="shared" si="11"/>
        <v>4.115523465703963</v>
      </c>
    </row>
    <row r="1073" spans="1:8" x14ac:dyDescent="0.35">
      <c r="A1073" t="s">
        <v>35</v>
      </c>
      <c r="B1073">
        <v>2019</v>
      </c>
      <c r="C1073" t="s">
        <v>41</v>
      </c>
      <c r="D1073">
        <v>144.19999999999999</v>
      </c>
      <c r="E1073" t="s">
        <v>11</v>
      </c>
      <c r="F1073">
        <v>122.5</v>
      </c>
      <c r="G1073" t="s">
        <v>49</v>
      </c>
      <c r="H1073" s="7">
        <f t="shared" si="11"/>
        <v>4.115523465703963</v>
      </c>
    </row>
    <row r="1074" spans="1:8" x14ac:dyDescent="0.35">
      <c r="A1074" t="s">
        <v>35</v>
      </c>
      <c r="B1074">
        <v>2019</v>
      </c>
      <c r="C1074" t="s">
        <v>41</v>
      </c>
      <c r="D1074">
        <v>144.19999999999999</v>
      </c>
      <c r="E1074" t="s">
        <v>12</v>
      </c>
      <c r="F1074">
        <v>150.30000000000001</v>
      </c>
      <c r="G1074" t="s">
        <v>49</v>
      </c>
      <c r="H1074" s="7">
        <f t="shared" si="11"/>
        <v>4.115523465703963</v>
      </c>
    </row>
    <row r="1075" spans="1:8" x14ac:dyDescent="0.35">
      <c r="A1075" t="s">
        <v>35</v>
      </c>
      <c r="B1075">
        <v>2019</v>
      </c>
      <c r="C1075" t="s">
        <v>41</v>
      </c>
      <c r="D1075">
        <v>144.19999999999999</v>
      </c>
      <c r="E1075" t="s">
        <v>13</v>
      </c>
      <c r="F1075">
        <v>160.30000000000001</v>
      </c>
      <c r="G1075" t="s">
        <v>49</v>
      </c>
      <c r="H1075" s="7">
        <f t="shared" si="11"/>
        <v>4.115523465703963</v>
      </c>
    </row>
    <row r="1076" spans="1:8" x14ac:dyDescent="0.35">
      <c r="A1076" t="s">
        <v>35</v>
      </c>
      <c r="B1076">
        <v>2019</v>
      </c>
      <c r="C1076" t="s">
        <v>41</v>
      </c>
      <c r="D1076">
        <v>144.19999999999999</v>
      </c>
      <c r="E1076" t="s">
        <v>14</v>
      </c>
      <c r="F1076">
        <v>130</v>
      </c>
      <c r="G1076" t="s">
        <v>49</v>
      </c>
      <c r="H1076" s="7">
        <f t="shared" si="11"/>
        <v>4.115523465703963</v>
      </c>
    </row>
    <row r="1077" spans="1:8" x14ac:dyDescent="0.35">
      <c r="A1077" t="s">
        <v>35</v>
      </c>
      <c r="B1077">
        <v>2019</v>
      </c>
      <c r="C1077" t="s">
        <v>41</v>
      </c>
      <c r="D1077">
        <v>144.19999999999999</v>
      </c>
      <c r="E1077" t="s">
        <v>15</v>
      </c>
      <c r="F1077">
        <v>111.1</v>
      </c>
      <c r="G1077" t="s">
        <v>49</v>
      </c>
      <c r="H1077" s="7">
        <f t="shared" si="11"/>
        <v>4.115523465703963</v>
      </c>
    </row>
    <row r="1078" spans="1:8" x14ac:dyDescent="0.35">
      <c r="A1078" t="s">
        <v>35</v>
      </c>
      <c r="B1078">
        <v>2019</v>
      </c>
      <c r="C1078" t="s">
        <v>41</v>
      </c>
      <c r="D1078">
        <v>144.19999999999999</v>
      </c>
      <c r="E1078" t="s">
        <v>16</v>
      </c>
      <c r="F1078">
        <v>141.69999999999999</v>
      </c>
      <c r="G1078" t="s">
        <v>49</v>
      </c>
      <c r="H1078" s="7">
        <f t="shared" si="11"/>
        <v>4.115523465703963</v>
      </c>
    </row>
    <row r="1079" spans="1:8" x14ac:dyDescent="0.35">
      <c r="A1079" t="s">
        <v>35</v>
      </c>
      <c r="B1079">
        <v>2019</v>
      </c>
      <c r="C1079" t="s">
        <v>41</v>
      </c>
      <c r="D1079">
        <v>144.19999999999999</v>
      </c>
      <c r="E1079" t="s">
        <v>17</v>
      </c>
      <c r="F1079">
        <v>134.69999999999999</v>
      </c>
      <c r="G1079" t="s">
        <v>49</v>
      </c>
      <c r="H1079" s="7">
        <f t="shared" si="11"/>
        <v>4.115523465703963</v>
      </c>
    </row>
    <row r="1080" spans="1:8" x14ac:dyDescent="0.35">
      <c r="A1080" t="s">
        <v>35</v>
      </c>
      <c r="B1080">
        <v>2019</v>
      </c>
      <c r="C1080" t="s">
        <v>41</v>
      </c>
      <c r="D1080">
        <v>144.19999999999999</v>
      </c>
      <c r="E1080" t="s">
        <v>18</v>
      </c>
      <c r="F1080">
        <v>156.19999999999999</v>
      </c>
      <c r="G1080" t="s">
        <v>49</v>
      </c>
      <c r="H1080" s="7">
        <f t="shared" si="11"/>
        <v>4.115523465703963</v>
      </c>
    </row>
    <row r="1081" spans="1:8" x14ac:dyDescent="0.35">
      <c r="A1081" t="s">
        <v>35</v>
      </c>
      <c r="B1081">
        <v>2019</v>
      </c>
      <c r="C1081" t="s">
        <v>41</v>
      </c>
      <c r="D1081">
        <v>144.19999999999999</v>
      </c>
      <c r="E1081" t="s">
        <v>19</v>
      </c>
      <c r="F1081">
        <v>144.69999999999999</v>
      </c>
      <c r="G1081" t="s">
        <v>49</v>
      </c>
      <c r="H1081" s="7">
        <f t="shared" si="11"/>
        <v>4.115523465703963</v>
      </c>
    </row>
    <row r="1082" spans="1:8" x14ac:dyDescent="0.35">
      <c r="A1082" t="s">
        <v>35</v>
      </c>
      <c r="B1082">
        <v>2019</v>
      </c>
      <c r="C1082" t="s">
        <v>41</v>
      </c>
      <c r="D1082">
        <v>144.19999999999999</v>
      </c>
      <c r="E1082" t="s">
        <v>20</v>
      </c>
      <c r="F1082">
        <v>165.2</v>
      </c>
      <c r="G1082" t="s">
        <v>50</v>
      </c>
      <c r="H1082" s="7">
        <f t="shared" si="11"/>
        <v>4.115523465703963</v>
      </c>
    </row>
    <row r="1083" spans="1:8" x14ac:dyDescent="0.35">
      <c r="A1083" t="s">
        <v>35</v>
      </c>
      <c r="B1083">
        <v>2019</v>
      </c>
      <c r="C1083" t="s">
        <v>41</v>
      </c>
      <c r="D1083">
        <v>144.19999999999999</v>
      </c>
      <c r="E1083" t="s">
        <v>21</v>
      </c>
      <c r="F1083">
        <v>148.9</v>
      </c>
      <c r="G1083" t="s">
        <v>51</v>
      </c>
      <c r="H1083" s="7">
        <f t="shared" si="11"/>
        <v>4.115523465703963</v>
      </c>
    </row>
    <row r="1084" spans="1:8" x14ac:dyDescent="0.35">
      <c r="A1084" t="s">
        <v>35</v>
      </c>
      <c r="B1084">
        <v>2019</v>
      </c>
      <c r="C1084" t="s">
        <v>41</v>
      </c>
      <c r="D1084">
        <v>144.19999999999999</v>
      </c>
      <c r="E1084" t="s">
        <v>22</v>
      </c>
      <c r="F1084">
        <v>140.5</v>
      </c>
      <c r="G1084" t="s">
        <v>51</v>
      </c>
      <c r="H1084" s="7">
        <f t="shared" ref="H1084:H1147" si="12">(D1084-D772)/D772*100</f>
        <v>4.115523465703963</v>
      </c>
    </row>
    <row r="1085" spans="1:8" x14ac:dyDescent="0.35">
      <c r="A1085" t="s">
        <v>35</v>
      </c>
      <c r="B1085">
        <v>2019</v>
      </c>
      <c r="C1085" t="s">
        <v>41</v>
      </c>
      <c r="D1085">
        <v>144.19999999999999</v>
      </c>
      <c r="E1085" t="s">
        <v>23</v>
      </c>
      <c r="F1085">
        <v>147.6</v>
      </c>
      <c r="G1085" t="s">
        <v>51</v>
      </c>
      <c r="H1085" s="7">
        <f t="shared" si="12"/>
        <v>4.115523465703963</v>
      </c>
    </row>
    <row r="1086" spans="1:8" x14ac:dyDescent="0.35">
      <c r="A1086" t="s">
        <v>35</v>
      </c>
      <c r="B1086">
        <v>2019</v>
      </c>
      <c r="C1086" t="s">
        <v>41</v>
      </c>
      <c r="D1086">
        <v>144.19999999999999</v>
      </c>
      <c r="E1086" t="s">
        <v>24</v>
      </c>
      <c r="F1086">
        <v>150.6</v>
      </c>
      <c r="G1086" t="s">
        <v>24</v>
      </c>
      <c r="H1086" s="7">
        <f t="shared" si="12"/>
        <v>4.115523465703963</v>
      </c>
    </row>
    <row r="1087" spans="1:8" x14ac:dyDescent="0.35">
      <c r="A1087" t="s">
        <v>35</v>
      </c>
      <c r="B1087">
        <v>2019</v>
      </c>
      <c r="C1087" t="s">
        <v>41</v>
      </c>
      <c r="D1087">
        <v>144.19999999999999</v>
      </c>
      <c r="E1087" t="s">
        <v>25</v>
      </c>
      <c r="F1087">
        <v>139.30000000000001</v>
      </c>
      <c r="G1087" t="s">
        <v>55</v>
      </c>
      <c r="H1087" s="7">
        <f t="shared" si="12"/>
        <v>4.115523465703963</v>
      </c>
    </row>
    <row r="1088" spans="1:8" x14ac:dyDescent="0.35">
      <c r="A1088" t="s">
        <v>35</v>
      </c>
      <c r="B1088">
        <v>2019</v>
      </c>
      <c r="C1088" t="s">
        <v>41</v>
      </c>
      <c r="D1088">
        <v>144.19999999999999</v>
      </c>
      <c r="E1088" t="s">
        <v>26</v>
      </c>
      <c r="F1088">
        <v>144.19999999999999</v>
      </c>
      <c r="G1088" t="s">
        <v>52</v>
      </c>
      <c r="H1088" s="7">
        <f t="shared" si="12"/>
        <v>4.115523465703963</v>
      </c>
    </row>
    <row r="1089" spans="1:8" x14ac:dyDescent="0.35">
      <c r="A1089" t="s">
        <v>35</v>
      </c>
      <c r="B1089">
        <v>2019</v>
      </c>
      <c r="C1089" t="s">
        <v>41</v>
      </c>
      <c r="D1089">
        <v>144.19999999999999</v>
      </c>
      <c r="E1089" t="s">
        <v>27</v>
      </c>
      <c r="F1089">
        <v>147.9</v>
      </c>
      <c r="G1089" t="s">
        <v>27</v>
      </c>
      <c r="H1089" s="7">
        <f t="shared" si="12"/>
        <v>4.115523465703963</v>
      </c>
    </row>
    <row r="1090" spans="1:8" x14ac:dyDescent="0.35">
      <c r="A1090" t="s">
        <v>35</v>
      </c>
      <c r="B1090">
        <v>2019</v>
      </c>
      <c r="C1090" t="s">
        <v>41</v>
      </c>
      <c r="D1090">
        <v>144.19999999999999</v>
      </c>
      <c r="E1090" t="s">
        <v>28</v>
      </c>
      <c r="F1090">
        <v>125.6</v>
      </c>
      <c r="G1090" t="s">
        <v>54</v>
      </c>
      <c r="H1090" s="7">
        <f t="shared" si="12"/>
        <v>4.115523465703963</v>
      </c>
    </row>
    <row r="1091" spans="1:8" x14ac:dyDescent="0.35">
      <c r="A1091" t="s">
        <v>35</v>
      </c>
      <c r="B1091">
        <v>2019</v>
      </c>
      <c r="C1091" t="s">
        <v>41</v>
      </c>
      <c r="D1091">
        <v>144.19999999999999</v>
      </c>
      <c r="E1091" t="s">
        <v>29</v>
      </c>
      <c r="F1091">
        <v>140.5</v>
      </c>
      <c r="G1091" t="s">
        <v>56</v>
      </c>
      <c r="H1091" s="7">
        <f t="shared" si="12"/>
        <v>4.115523465703963</v>
      </c>
    </row>
    <row r="1092" spans="1:8" x14ac:dyDescent="0.35">
      <c r="A1092" t="s">
        <v>35</v>
      </c>
      <c r="B1092">
        <v>2019</v>
      </c>
      <c r="C1092" t="s">
        <v>41</v>
      </c>
      <c r="D1092">
        <v>144.19999999999999</v>
      </c>
      <c r="E1092" t="s">
        <v>30</v>
      </c>
      <c r="F1092">
        <v>154</v>
      </c>
      <c r="G1092" t="s">
        <v>30</v>
      </c>
      <c r="H1092" s="7">
        <f t="shared" si="12"/>
        <v>4.115523465703963</v>
      </c>
    </row>
    <row r="1093" spans="1:8" x14ac:dyDescent="0.35">
      <c r="A1093" t="s">
        <v>35</v>
      </c>
      <c r="B1093">
        <v>2019</v>
      </c>
      <c r="C1093" t="s">
        <v>41</v>
      </c>
      <c r="D1093">
        <v>144.19999999999999</v>
      </c>
      <c r="E1093" t="s">
        <v>31</v>
      </c>
      <c r="F1093">
        <v>135.69999999999999</v>
      </c>
      <c r="G1093" t="s">
        <v>53</v>
      </c>
      <c r="H1093" s="7">
        <f t="shared" si="12"/>
        <v>4.115523465703963</v>
      </c>
    </row>
    <row r="1094" spans="1:8" x14ac:dyDescent="0.35">
      <c r="A1094" t="s">
        <v>35</v>
      </c>
      <c r="B1094">
        <v>2019</v>
      </c>
      <c r="C1094" t="s">
        <v>41</v>
      </c>
      <c r="D1094">
        <v>144.19999999999999</v>
      </c>
      <c r="E1094" t="s">
        <v>32</v>
      </c>
      <c r="F1094">
        <v>139.5</v>
      </c>
      <c r="G1094" t="s">
        <v>32</v>
      </c>
      <c r="H1094" s="7">
        <f t="shared" si="12"/>
        <v>4.115523465703963</v>
      </c>
    </row>
    <row r="1095" spans="1:8" x14ac:dyDescent="0.35">
      <c r="A1095" t="s">
        <v>35</v>
      </c>
      <c r="B1095">
        <v>2019</v>
      </c>
      <c r="C1095" t="s">
        <v>42</v>
      </c>
      <c r="D1095">
        <v>145</v>
      </c>
      <c r="E1095" t="s">
        <v>7</v>
      </c>
      <c r="F1095">
        <v>140.1</v>
      </c>
      <c r="G1095" t="s">
        <v>49</v>
      </c>
      <c r="H1095" s="7">
        <f t="shared" si="12"/>
        <v>3.7195994277539257</v>
      </c>
    </row>
    <row r="1096" spans="1:8" x14ac:dyDescent="0.35">
      <c r="A1096" t="s">
        <v>35</v>
      </c>
      <c r="B1096">
        <v>2019</v>
      </c>
      <c r="C1096" t="s">
        <v>42</v>
      </c>
      <c r="D1096">
        <v>145</v>
      </c>
      <c r="E1096" t="s">
        <v>8</v>
      </c>
      <c r="F1096">
        <v>160.6</v>
      </c>
      <c r="G1096" t="s">
        <v>49</v>
      </c>
      <c r="H1096" s="7">
        <f t="shared" si="12"/>
        <v>3.7195994277539257</v>
      </c>
    </row>
    <row r="1097" spans="1:8" x14ac:dyDescent="0.35">
      <c r="A1097" t="s">
        <v>35</v>
      </c>
      <c r="B1097">
        <v>2019</v>
      </c>
      <c r="C1097" t="s">
        <v>42</v>
      </c>
      <c r="D1097">
        <v>145</v>
      </c>
      <c r="E1097" t="s">
        <v>9</v>
      </c>
      <c r="F1097">
        <v>138.5</v>
      </c>
      <c r="G1097" t="s">
        <v>49</v>
      </c>
      <c r="H1097" s="7">
        <f t="shared" si="12"/>
        <v>3.7195994277539257</v>
      </c>
    </row>
    <row r="1098" spans="1:8" x14ac:dyDescent="0.35">
      <c r="A1098" t="s">
        <v>35</v>
      </c>
      <c r="B1098">
        <v>2019</v>
      </c>
      <c r="C1098" t="s">
        <v>42</v>
      </c>
      <c r="D1098">
        <v>145</v>
      </c>
      <c r="E1098" t="s">
        <v>10</v>
      </c>
      <c r="F1098">
        <v>144.69999999999999</v>
      </c>
      <c r="G1098" t="s">
        <v>49</v>
      </c>
      <c r="H1098" s="7">
        <f t="shared" si="12"/>
        <v>3.7195994277539257</v>
      </c>
    </row>
    <row r="1099" spans="1:8" x14ac:dyDescent="0.35">
      <c r="A1099" t="s">
        <v>35</v>
      </c>
      <c r="B1099">
        <v>2019</v>
      </c>
      <c r="C1099" t="s">
        <v>42</v>
      </c>
      <c r="D1099">
        <v>145</v>
      </c>
      <c r="E1099" t="s">
        <v>11</v>
      </c>
      <c r="F1099">
        <v>122.9</v>
      </c>
      <c r="G1099" t="s">
        <v>49</v>
      </c>
      <c r="H1099" s="7">
        <f t="shared" si="12"/>
        <v>3.7195994277539257</v>
      </c>
    </row>
    <row r="1100" spans="1:8" x14ac:dyDescent="0.35">
      <c r="A1100" t="s">
        <v>35</v>
      </c>
      <c r="B1100">
        <v>2019</v>
      </c>
      <c r="C1100" t="s">
        <v>42</v>
      </c>
      <c r="D1100">
        <v>145</v>
      </c>
      <c r="E1100" t="s">
        <v>12</v>
      </c>
      <c r="F1100">
        <v>149.4</v>
      </c>
      <c r="G1100" t="s">
        <v>49</v>
      </c>
      <c r="H1100" s="7">
        <f t="shared" si="12"/>
        <v>3.7195994277539257</v>
      </c>
    </row>
    <row r="1101" spans="1:8" x14ac:dyDescent="0.35">
      <c r="A1101" t="s">
        <v>35</v>
      </c>
      <c r="B1101">
        <v>2019</v>
      </c>
      <c r="C1101" t="s">
        <v>42</v>
      </c>
      <c r="D1101">
        <v>145</v>
      </c>
      <c r="E1101" t="s">
        <v>13</v>
      </c>
      <c r="F1101">
        <v>167.4</v>
      </c>
      <c r="G1101" t="s">
        <v>49</v>
      </c>
      <c r="H1101" s="7">
        <f t="shared" si="12"/>
        <v>3.7195994277539257</v>
      </c>
    </row>
    <row r="1102" spans="1:8" x14ac:dyDescent="0.35">
      <c r="A1102" t="s">
        <v>35</v>
      </c>
      <c r="B1102">
        <v>2019</v>
      </c>
      <c r="C1102" t="s">
        <v>42</v>
      </c>
      <c r="D1102">
        <v>145</v>
      </c>
      <c r="E1102" t="s">
        <v>14</v>
      </c>
      <c r="F1102">
        <v>130.9</v>
      </c>
      <c r="G1102" t="s">
        <v>49</v>
      </c>
      <c r="H1102" s="7">
        <f t="shared" si="12"/>
        <v>3.7195994277539257</v>
      </c>
    </row>
    <row r="1103" spans="1:8" x14ac:dyDescent="0.35">
      <c r="A1103" t="s">
        <v>35</v>
      </c>
      <c r="B1103">
        <v>2019</v>
      </c>
      <c r="C1103" t="s">
        <v>42</v>
      </c>
      <c r="D1103">
        <v>145</v>
      </c>
      <c r="E1103" t="s">
        <v>15</v>
      </c>
      <c r="F1103">
        <v>112</v>
      </c>
      <c r="G1103" t="s">
        <v>49</v>
      </c>
      <c r="H1103" s="7">
        <f t="shared" si="12"/>
        <v>3.7195994277539257</v>
      </c>
    </row>
    <row r="1104" spans="1:8" x14ac:dyDescent="0.35">
      <c r="A1104" t="s">
        <v>35</v>
      </c>
      <c r="B1104">
        <v>2019</v>
      </c>
      <c r="C1104" t="s">
        <v>42</v>
      </c>
      <c r="D1104">
        <v>145</v>
      </c>
      <c r="E1104" t="s">
        <v>16</v>
      </c>
      <c r="F1104">
        <v>142.6</v>
      </c>
      <c r="G1104" t="s">
        <v>49</v>
      </c>
      <c r="H1104" s="7">
        <f t="shared" si="12"/>
        <v>3.7195994277539257</v>
      </c>
    </row>
    <row r="1105" spans="1:8" x14ac:dyDescent="0.35">
      <c r="A1105" t="s">
        <v>35</v>
      </c>
      <c r="B1105">
        <v>2019</v>
      </c>
      <c r="C1105" t="s">
        <v>42</v>
      </c>
      <c r="D1105">
        <v>145</v>
      </c>
      <c r="E1105" t="s">
        <v>17</v>
      </c>
      <c r="F1105">
        <v>134.9</v>
      </c>
      <c r="G1105" t="s">
        <v>49</v>
      </c>
      <c r="H1105" s="7">
        <f t="shared" si="12"/>
        <v>3.7195994277539257</v>
      </c>
    </row>
    <row r="1106" spans="1:8" x14ac:dyDescent="0.35">
      <c r="A1106" t="s">
        <v>35</v>
      </c>
      <c r="B1106">
        <v>2019</v>
      </c>
      <c r="C1106" t="s">
        <v>42</v>
      </c>
      <c r="D1106">
        <v>145</v>
      </c>
      <c r="E1106" t="s">
        <v>18</v>
      </c>
      <c r="F1106">
        <v>156.6</v>
      </c>
      <c r="G1106" t="s">
        <v>49</v>
      </c>
      <c r="H1106" s="7">
        <f t="shared" si="12"/>
        <v>3.7195994277539257</v>
      </c>
    </row>
    <row r="1107" spans="1:8" x14ac:dyDescent="0.35">
      <c r="A1107" t="s">
        <v>35</v>
      </c>
      <c r="B1107">
        <v>2019</v>
      </c>
      <c r="C1107" t="s">
        <v>42</v>
      </c>
      <c r="D1107">
        <v>145</v>
      </c>
      <c r="E1107" t="s">
        <v>19</v>
      </c>
      <c r="F1107">
        <v>145.9</v>
      </c>
      <c r="G1107" t="s">
        <v>49</v>
      </c>
      <c r="H1107" s="7">
        <f t="shared" si="12"/>
        <v>3.7195994277539257</v>
      </c>
    </row>
    <row r="1108" spans="1:8" x14ac:dyDescent="0.35">
      <c r="A1108" t="s">
        <v>35</v>
      </c>
      <c r="B1108">
        <v>2019</v>
      </c>
      <c r="C1108" t="s">
        <v>42</v>
      </c>
      <c r="D1108">
        <v>145</v>
      </c>
      <c r="E1108" t="s">
        <v>20</v>
      </c>
      <c r="F1108">
        <v>165.8</v>
      </c>
      <c r="G1108" t="s">
        <v>50</v>
      </c>
      <c r="H1108" s="7">
        <f t="shared" si="12"/>
        <v>3.7195994277539257</v>
      </c>
    </row>
    <row r="1109" spans="1:8" x14ac:dyDescent="0.35">
      <c r="A1109" t="s">
        <v>35</v>
      </c>
      <c r="B1109">
        <v>2019</v>
      </c>
      <c r="C1109" t="s">
        <v>42</v>
      </c>
      <c r="D1109">
        <v>145</v>
      </c>
      <c r="E1109" t="s">
        <v>21</v>
      </c>
      <c r="F1109">
        <v>149.1</v>
      </c>
      <c r="G1109" t="s">
        <v>51</v>
      </c>
      <c r="H1109" s="7">
        <f t="shared" si="12"/>
        <v>3.7195994277539257</v>
      </c>
    </row>
    <row r="1110" spans="1:8" x14ac:dyDescent="0.35">
      <c r="A1110" t="s">
        <v>35</v>
      </c>
      <c r="B1110">
        <v>2019</v>
      </c>
      <c r="C1110" t="s">
        <v>42</v>
      </c>
      <c r="D1110">
        <v>145</v>
      </c>
      <c r="E1110" t="s">
        <v>22</v>
      </c>
      <c r="F1110">
        <v>140.6</v>
      </c>
      <c r="G1110" t="s">
        <v>51</v>
      </c>
      <c r="H1110" s="7">
        <f t="shared" si="12"/>
        <v>3.7195994277539257</v>
      </c>
    </row>
    <row r="1111" spans="1:8" x14ac:dyDescent="0.35">
      <c r="A1111" t="s">
        <v>35</v>
      </c>
      <c r="B1111">
        <v>2019</v>
      </c>
      <c r="C1111" t="s">
        <v>42</v>
      </c>
      <c r="D1111">
        <v>145</v>
      </c>
      <c r="E1111" t="s">
        <v>23</v>
      </c>
      <c r="F1111">
        <v>147.9</v>
      </c>
      <c r="G1111" t="s">
        <v>51</v>
      </c>
      <c r="H1111" s="7">
        <f t="shared" si="12"/>
        <v>3.7195994277539257</v>
      </c>
    </row>
    <row r="1112" spans="1:8" x14ac:dyDescent="0.35">
      <c r="A1112" t="s">
        <v>35</v>
      </c>
      <c r="B1112">
        <v>2019</v>
      </c>
      <c r="C1112" t="s">
        <v>42</v>
      </c>
      <c r="D1112">
        <v>145</v>
      </c>
      <c r="E1112" t="s">
        <v>24</v>
      </c>
      <c r="F1112">
        <v>151.6</v>
      </c>
      <c r="G1112" t="s">
        <v>24</v>
      </c>
      <c r="H1112" s="7">
        <f t="shared" si="12"/>
        <v>3.7195994277539257</v>
      </c>
    </row>
    <row r="1113" spans="1:8" x14ac:dyDescent="0.35">
      <c r="A1113" t="s">
        <v>35</v>
      </c>
      <c r="B1113">
        <v>2019</v>
      </c>
      <c r="C1113" t="s">
        <v>42</v>
      </c>
      <c r="D1113">
        <v>145</v>
      </c>
      <c r="E1113" t="s">
        <v>25</v>
      </c>
      <c r="F1113">
        <v>138.5</v>
      </c>
      <c r="G1113" t="s">
        <v>55</v>
      </c>
      <c r="H1113" s="7">
        <f t="shared" si="12"/>
        <v>3.7195994277539257</v>
      </c>
    </row>
    <row r="1114" spans="1:8" x14ac:dyDescent="0.35">
      <c r="A1114" t="s">
        <v>35</v>
      </c>
      <c r="B1114">
        <v>2019</v>
      </c>
      <c r="C1114" t="s">
        <v>42</v>
      </c>
      <c r="D1114">
        <v>145</v>
      </c>
      <c r="E1114" t="s">
        <v>26</v>
      </c>
      <c r="F1114">
        <v>144.5</v>
      </c>
      <c r="G1114" t="s">
        <v>52</v>
      </c>
      <c r="H1114" s="7">
        <f t="shared" si="12"/>
        <v>3.7195994277539257</v>
      </c>
    </row>
    <row r="1115" spans="1:8" x14ac:dyDescent="0.35">
      <c r="A1115" t="s">
        <v>35</v>
      </c>
      <c r="B1115">
        <v>2019</v>
      </c>
      <c r="C1115" t="s">
        <v>42</v>
      </c>
      <c r="D1115">
        <v>145</v>
      </c>
      <c r="E1115" t="s">
        <v>27</v>
      </c>
      <c r="F1115">
        <v>148.5</v>
      </c>
      <c r="G1115" t="s">
        <v>27</v>
      </c>
      <c r="H1115" s="7">
        <f t="shared" si="12"/>
        <v>3.7195994277539257</v>
      </c>
    </row>
    <row r="1116" spans="1:8" x14ac:dyDescent="0.35">
      <c r="A1116" t="s">
        <v>35</v>
      </c>
      <c r="B1116">
        <v>2019</v>
      </c>
      <c r="C1116" t="s">
        <v>42</v>
      </c>
      <c r="D1116">
        <v>145</v>
      </c>
      <c r="E1116" t="s">
        <v>28</v>
      </c>
      <c r="F1116">
        <v>125.8</v>
      </c>
      <c r="G1116" t="s">
        <v>54</v>
      </c>
      <c r="H1116" s="7">
        <f t="shared" si="12"/>
        <v>3.7195994277539257</v>
      </c>
    </row>
    <row r="1117" spans="1:8" x14ac:dyDescent="0.35">
      <c r="A1117" t="s">
        <v>35</v>
      </c>
      <c r="B1117">
        <v>2019</v>
      </c>
      <c r="C1117" t="s">
        <v>42</v>
      </c>
      <c r="D1117">
        <v>145</v>
      </c>
      <c r="E1117" t="s">
        <v>29</v>
      </c>
      <c r="F1117">
        <v>140.9</v>
      </c>
      <c r="G1117" t="s">
        <v>56</v>
      </c>
      <c r="H1117" s="7">
        <f t="shared" si="12"/>
        <v>3.7195994277539257</v>
      </c>
    </row>
    <row r="1118" spans="1:8" x14ac:dyDescent="0.35">
      <c r="A1118" t="s">
        <v>35</v>
      </c>
      <c r="B1118">
        <v>2019</v>
      </c>
      <c r="C1118" t="s">
        <v>42</v>
      </c>
      <c r="D1118">
        <v>145</v>
      </c>
      <c r="E1118" t="s">
        <v>30</v>
      </c>
      <c r="F1118">
        <v>154.9</v>
      </c>
      <c r="G1118" t="s">
        <v>30</v>
      </c>
      <c r="H1118" s="7">
        <f t="shared" si="12"/>
        <v>3.7195994277539257</v>
      </c>
    </row>
    <row r="1119" spans="1:8" x14ac:dyDescent="0.35">
      <c r="A1119" t="s">
        <v>35</v>
      </c>
      <c r="B1119">
        <v>2019</v>
      </c>
      <c r="C1119" t="s">
        <v>42</v>
      </c>
      <c r="D1119">
        <v>145</v>
      </c>
      <c r="E1119" t="s">
        <v>31</v>
      </c>
      <c r="F1119">
        <v>138.4</v>
      </c>
      <c r="G1119" t="s">
        <v>53</v>
      </c>
      <c r="H1119" s="7">
        <f t="shared" si="12"/>
        <v>3.7195994277539257</v>
      </c>
    </row>
    <row r="1120" spans="1:8" x14ac:dyDescent="0.35">
      <c r="A1120" t="s">
        <v>35</v>
      </c>
      <c r="B1120">
        <v>2019</v>
      </c>
      <c r="C1120" t="s">
        <v>42</v>
      </c>
      <c r="D1120">
        <v>145</v>
      </c>
      <c r="E1120" t="s">
        <v>32</v>
      </c>
      <c r="F1120">
        <v>140.19999999999999</v>
      </c>
      <c r="G1120" t="s">
        <v>32</v>
      </c>
      <c r="H1120" s="7">
        <f t="shared" si="12"/>
        <v>3.7195994277539257</v>
      </c>
    </row>
    <row r="1121" spans="1:8" x14ac:dyDescent="0.35">
      <c r="A1121" t="s">
        <v>35</v>
      </c>
      <c r="B1121">
        <v>2019</v>
      </c>
      <c r="C1121" t="s">
        <v>43</v>
      </c>
      <c r="D1121">
        <v>145.80000000000001</v>
      </c>
      <c r="E1121" t="s">
        <v>7</v>
      </c>
      <c r="F1121">
        <v>140.9</v>
      </c>
      <c r="G1121" t="s">
        <v>49</v>
      </c>
      <c r="H1121" s="7">
        <f t="shared" si="12"/>
        <v>3.8461538461538498</v>
      </c>
    </row>
    <row r="1122" spans="1:8" x14ac:dyDescent="0.35">
      <c r="A1122" t="s">
        <v>35</v>
      </c>
      <c r="B1122">
        <v>2019</v>
      </c>
      <c r="C1122" t="s">
        <v>43</v>
      </c>
      <c r="D1122">
        <v>145.80000000000001</v>
      </c>
      <c r="E1122" t="s">
        <v>8</v>
      </c>
      <c r="F1122">
        <v>160.80000000000001</v>
      </c>
      <c r="G1122" t="s">
        <v>49</v>
      </c>
      <c r="H1122" s="7">
        <f t="shared" si="12"/>
        <v>3.8461538461538498</v>
      </c>
    </row>
    <row r="1123" spans="1:8" x14ac:dyDescent="0.35">
      <c r="A1123" t="s">
        <v>35</v>
      </c>
      <c r="B1123">
        <v>2019</v>
      </c>
      <c r="C1123" t="s">
        <v>43</v>
      </c>
      <c r="D1123">
        <v>145.80000000000001</v>
      </c>
      <c r="E1123" t="s">
        <v>9</v>
      </c>
      <c r="F1123">
        <v>139.6</v>
      </c>
      <c r="G1123" t="s">
        <v>49</v>
      </c>
      <c r="H1123" s="7">
        <f t="shared" si="12"/>
        <v>3.8461538461538498</v>
      </c>
    </row>
    <row r="1124" spans="1:8" x14ac:dyDescent="0.35">
      <c r="A1124" t="s">
        <v>35</v>
      </c>
      <c r="B1124">
        <v>2019</v>
      </c>
      <c r="C1124" t="s">
        <v>43</v>
      </c>
      <c r="D1124">
        <v>145.80000000000001</v>
      </c>
      <c r="E1124" t="s">
        <v>10</v>
      </c>
      <c r="F1124">
        <v>145.4</v>
      </c>
      <c r="G1124" t="s">
        <v>49</v>
      </c>
      <c r="H1124" s="7">
        <f t="shared" si="12"/>
        <v>3.8461538461538498</v>
      </c>
    </row>
    <row r="1125" spans="1:8" x14ac:dyDescent="0.35">
      <c r="A1125" t="s">
        <v>35</v>
      </c>
      <c r="B1125">
        <v>2019</v>
      </c>
      <c r="C1125" t="s">
        <v>43</v>
      </c>
      <c r="D1125">
        <v>145.80000000000001</v>
      </c>
      <c r="E1125" t="s">
        <v>11</v>
      </c>
      <c r="F1125">
        <v>123.5</v>
      </c>
      <c r="G1125" t="s">
        <v>49</v>
      </c>
      <c r="H1125" s="7">
        <f t="shared" si="12"/>
        <v>3.8461538461538498</v>
      </c>
    </row>
    <row r="1126" spans="1:8" x14ac:dyDescent="0.35">
      <c r="A1126" t="s">
        <v>35</v>
      </c>
      <c r="B1126">
        <v>2019</v>
      </c>
      <c r="C1126" t="s">
        <v>43</v>
      </c>
      <c r="D1126">
        <v>145.80000000000001</v>
      </c>
      <c r="E1126" t="s">
        <v>12</v>
      </c>
      <c r="F1126">
        <v>146.6</v>
      </c>
      <c r="G1126" t="s">
        <v>49</v>
      </c>
      <c r="H1126" s="7">
        <f t="shared" si="12"/>
        <v>3.8461538461538498</v>
      </c>
    </row>
    <row r="1127" spans="1:8" x14ac:dyDescent="0.35">
      <c r="A1127" t="s">
        <v>35</v>
      </c>
      <c r="B1127">
        <v>2019</v>
      </c>
      <c r="C1127" t="s">
        <v>43</v>
      </c>
      <c r="D1127">
        <v>145.80000000000001</v>
      </c>
      <c r="E1127" t="s">
        <v>13</v>
      </c>
      <c r="F1127">
        <v>173.2</v>
      </c>
      <c r="G1127" t="s">
        <v>49</v>
      </c>
      <c r="H1127" s="7">
        <f t="shared" si="12"/>
        <v>3.8461538461538498</v>
      </c>
    </row>
    <row r="1128" spans="1:8" x14ac:dyDescent="0.35">
      <c r="A1128" t="s">
        <v>35</v>
      </c>
      <c r="B1128">
        <v>2019</v>
      </c>
      <c r="C1128" t="s">
        <v>43</v>
      </c>
      <c r="D1128">
        <v>145.80000000000001</v>
      </c>
      <c r="E1128" t="s">
        <v>14</v>
      </c>
      <c r="F1128">
        <v>131.6</v>
      </c>
      <c r="G1128" t="s">
        <v>49</v>
      </c>
      <c r="H1128" s="7">
        <f t="shared" si="12"/>
        <v>3.8461538461538498</v>
      </c>
    </row>
    <row r="1129" spans="1:8" x14ac:dyDescent="0.35">
      <c r="A1129" t="s">
        <v>35</v>
      </c>
      <c r="B1129">
        <v>2019</v>
      </c>
      <c r="C1129" t="s">
        <v>43</v>
      </c>
      <c r="D1129">
        <v>145.80000000000001</v>
      </c>
      <c r="E1129" t="s">
        <v>15</v>
      </c>
      <c r="F1129">
        <v>113.2</v>
      </c>
      <c r="G1129" t="s">
        <v>49</v>
      </c>
      <c r="H1129" s="7">
        <f t="shared" si="12"/>
        <v>3.8461538461538498</v>
      </c>
    </row>
    <row r="1130" spans="1:8" x14ac:dyDescent="0.35">
      <c r="A1130" t="s">
        <v>35</v>
      </c>
      <c r="B1130">
        <v>2019</v>
      </c>
      <c r="C1130" t="s">
        <v>43</v>
      </c>
      <c r="D1130">
        <v>145.80000000000001</v>
      </c>
      <c r="E1130" t="s">
        <v>16</v>
      </c>
      <c r="F1130">
        <v>144.1</v>
      </c>
      <c r="G1130" t="s">
        <v>49</v>
      </c>
      <c r="H1130" s="7">
        <f t="shared" si="12"/>
        <v>3.8461538461538498</v>
      </c>
    </row>
    <row r="1131" spans="1:8" x14ac:dyDescent="0.35">
      <c r="A1131" t="s">
        <v>35</v>
      </c>
      <c r="B1131">
        <v>2019</v>
      </c>
      <c r="C1131" t="s">
        <v>43</v>
      </c>
      <c r="D1131">
        <v>145.80000000000001</v>
      </c>
      <c r="E1131" t="s">
        <v>17</v>
      </c>
      <c r="F1131">
        <v>135</v>
      </c>
      <c r="G1131" t="s">
        <v>49</v>
      </c>
      <c r="H1131" s="7">
        <f t="shared" si="12"/>
        <v>3.8461538461538498</v>
      </c>
    </row>
    <row r="1132" spans="1:8" x14ac:dyDescent="0.35">
      <c r="A1132" t="s">
        <v>35</v>
      </c>
      <c r="B1132">
        <v>2019</v>
      </c>
      <c r="C1132" t="s">
        <v>43</v>
      </c>
      <c r="D1132">
        <v>145.80000000000001</v>
      </c>
      <c r="E1132" t="s">
        <v>18</v>
      </c>
      <c r="F1132">
        <v>156.80000000000001</v>
      </c>
      <c r="G1132" t="s">
        <v>49</v>
      </c>
      <c r="H1132" s="7">
        <f t="shared" si="12"/>
        <v>3.8461538461538498</v>
      </c>
    </row>
    <row r="1133" spans="1:8" x14ac:dyDescent="0.35">
      <c r="A1133" t="s">
        <v>35</v>
      </c>
      <c r="B1133">
        <v>2019</v>
      </c>
      <c r="C1133" t="s">
        <v>43</v>
      </c>
      <c r="D1133">
        <v>145.80000000000001</v>
      </c>
      <c r="E1133" t="s">
        <v>19</v>
      </c>
      <c r="F1133">
        <v>147</v>
      </c>
      <c r="G1133" t="s">
        <v>49</v>
      </c>
      <c r="H1133" s="7">
        <f t="shared" si="12"/>
        <v>3.8461538461538498</v>
      </c>
    </row>
    <row r="1134" spans="1:8" x14ac:dyDescent="0.35">
      <c r="A1134" t="s">
        <v>35</v>
      </c>
      <c r="B1134">
        <v>2019</v>
      </c>
      <c r="C1134" t="s">
        <v>43</v>
      </c>
      <c r="D1134">
        <v>145.80000000000001</v>
      </c>
      <c r="E1134" t="s">
        <v>20</v>
      </c>
      <c r="F1134">
        <v>166.5</v>
      </c>
      <c r="G1134" t="s">
        <v>50</v>
      </c>
      <c r="H1134" s="7">
        <f t="shared" si="12"/>
        <v>3.8461538461538498</v>
      </c>
    </row>
    <row r="1135" spans="1:8" x14ac:dyDescent="0.35">
      <c r="A1135" t="s">
        <v>35</v>
      </c>
      <c r="B1135">
        <v>2019</v>
      </c>
      <c r="C1135" t="s">
        <v>43</v>
      </c>
      <c r="D1135">
        <v>145.80000000000001</v>
      </c>
      <c r="E1135" t="s">
        <v>21</v>
      </c>
      <c r="F1135">
        <v>149.19999999999999</v>
      </c>
      <c r="G1135" t="s">
        <v>51</v>
      </c>
      <c r="H1135" s="7">
        <f t="shared" si="12"/>
        <v>3.8461538461538498</v>
      </c>
    </row>
    <row r="1136" spans="1:8" x14ac:dyDescent="0.35">
      <c r="A1136" t="s">
        <v>35</v>
      </c>
      <c r="B1136">
        <v>2019</v>
      </c>
      <c r="C1136" t="s">
        <v>43</v>
      </c>
      <c r="D1136">
        <v>145.80000000000001</v>
      </c>
      <c r="E1136" t="s">
        <v>22</v>
      </c>
      <c r="F1136">
        <v>140.6</v>
      </c>
      <c r="G1136" t="s">
        <v>51</v>
      </c>
      <c r="H1136" s="7">
        <f t="shared" si="12"/>
        <v>3.8461538461538498</v>
      </c>
    </row>
    <row r="1137" spans="1:8" x14ac:dyDescent="0.35">
      <c r="A1137" t="s">
        <v>35</v>
      </c>
      <c r="B1137">
        <v>2019</v>
      </c>
      <c r="C1137" t="s">
        <v>43</v>
      </c>
      <c r="D1137">
        <v>145.80000000000001</v>
      </c>
      <c r="E1137" t="s">
        <v>23</v>
      </c>
      <c r="F1137">
        <v>147.9</v>
      </c>
      <c r="G1137" t="s">
        <v>51</v>
      </c>
      <c r="H1137" s="7">
        <f t="shared" si="12"/>
        <v>3.8461538461538498</v>
      </c>
    </row>
    <row r="1138" spans="1:8" x14ac:dyDescent="0.35">
      <c r="A1138" t="s">
        <v>35</v>
      </c>
      <c r="B1138">
        <v>2019</v>
      </c>
      <c r="C1138" t="s">
        <v>43</v>
      </c>
      <c r="D1138">
        <v>145.80000000000001</v>
      </c>
      <c r="E1138" t="s">
        <v>24</v>
      </c>
      <c r="F1138">
        <v>152.19999999999999</v>
      </c>
      <c r="G1138" t="s">
        <v>24</v>
      </c>
      <c r="H1138" s="7">
        <f t="shared" si="12"/>
        <v>3.8461538461538498</v>
      </c>
    </row>
    <row r="1139" spans="1:8" x14ac:dyDescent="0.35">
      <c r="A1139" t="s">
        <v>35</v>
      </c>
      <c r="B1139">
        <v>2019</v>
      </c>
      <c r="C1139" t="s">
        <v>43</v>
      </c>
      <c r="D1139">
        <v>145.80000000000001</v>
      </c>
      <c r="E1139" t="s">
        <v>25</v>
      </c>
      <c r="F1139">
        <v>139.19999999999999</v>
      </c>
      <c r="G1139" t="s">
        <v>55</v>
      </c>
      <c r="H1139" s="7">
        <f t="shared" si="12"/>
        <v>3.8461538461538498</v>
      </c>
    </row>
    <row r="1140" spans="1:8" x14ac:dyDescent="0.35">
      <c r="A1140" t="s">
        <v>35</v>
      </c>
      <c r="B1140">
        <v>2019</v>
      </c>
      <c r="C1140" t="s">
        <v>43</v>
      </c>
      <c r="D1140">
        <v>145.80000000000001</v>
      </c>
      <c r="E1140" t="s">
        <v>26</v>
      </c>
      <c r="F1140">
        <v>144.6</v>
      </c>
      <c r="G1140" t="s">
        <v>52</v>
      </c>
      <c r="H1140" s="7">
        <f t="shared" si="12"/>
        <v>3.8461538461538498</v>
      </c>
    </row>
    <row r="1141" spans="1:8" x14ac:dyDescent="0.35">
      <c r="A1141" t="s">
        <v>35</v>
      </c>
      <c r="B1141">
        <v>2019</v>
      </c>
      <c r="C1141" t="s">
        <v>43</v>
      </c>
      <c r="D1141">
        <v>145.80000000000001</v>
      </c>
      <c r="E1141" t="s">
        <v>27</v>
      </c>
      <c r="F1141">
        <v>149</v>
      </c>
      <c r="G1141" t="s">
        <v>27</v>
      </c>
      <c r="H1141" s="7">
        <f t="shared" si="12"/>
        <v>3.8461538461538498</v>
      </c>
    </row>
    <row r="1142" spans="1:8" x14ac:dyDescent="0.35">
      <c r="A1142" t="s">
        <v>35</v>
      </c>
      <c r="B1142">
        <v>2019</v>
      </c>
      <c r="C1142" t="s">
        <v>43</v>
      </c>
      <c r="D1142">
        <v>145.80000000000001</v>
      </c>
      <c r="E1142" t="s">
        <v>28</v>
      </c>
      <c r="F1142">
        <v>126.1</v>
      </c>
      <c r="G1142" t="s">
        <v>54</v>
      </c>
      <c r="H1142" s="7">
        <f t="shared" si="12"/>
        <v>3.8461538461538498</v>
      </c>
    </row>
    <row r="1143" spans="1:8" x14ac:dyDescent="0.35">
      <c r="A1143" t="s">
        <v>35</v>
      </c>
      <c r="B1143">
        <v>2019</v>
      </c>
      <c r="C1143" t="s">
        <v>43</v>
      </c>
      <c r="D1143">
        <v>145.80000000000001</v>
      </c>
      <c r="E1143" t="s">
        <v>29</v>
      </c>
      <c r="F1143">
        <v>141.30000000000001</v>
      </c>
      <c r="G1143" t="s">
        <v>56</v>
      </c>
      <c r="H1143" s="7">
        <f t="shared" si="12"/>
        <v>3.8461538461538498</v>
      </c>
    </row>
    <row r="1144" spans="1:8" x14ac:dyDescent="0.35">
      <c r="A1144" t="s">
        <v>35</v>
      </c>
      <c r="B1144">
        <v>2019</v>
      </c>
      <c r="C1144" t="s">
        <v>43</v>
      </c>
      <c r="D1144">
        <v>145.80000000000001</v>
      </c>
      <c r="E1144" t="s">
        <v>30</v>
      </c>
      <c r="F1144">
        <v>155.19999999999999</v>
      </c>
      <c r="G1144" t="s">
        <v>30</v>
      </c>
      <c r="H1144" s="7">
        <f t="shared" si="12"/>
        <v>3.8461538461538498</v>
      </c>
    </row>
    <row r="1145" spans="1:8" x14ac:dyDescent="0.35">
      <c r="A1145" t="s">
        <v>35</v>
      </c>
      <c r="B1145">
        <v>2019</v>
      </c>
      <c r="C1145" t="s">
        <v>43</v>
      </c>
      <c r="D1145">
        <v>145.80000000000001</v>
      </c>
      <c r="E1145" t="s">
        <v>31</v>
      </c>
      <c r="F1145">
        <v>139.69999999999999</v>
      </c>
      <c r="G1145" t="s">
        <v>53</v>
      </c>
      <c r="H1145" s="7">
        <f t="shared" si="12"/>
        <v>3.8461538461538498</v>
      </c>
    </row>
    <row r="1146" spans="1:8" x14ac:dyDescent="0.35">
      <c r="A1146" t="s">
        <v>35</v>
      </c>
      <c r="B1146">
        <v>2019</v>
      </c>
      <c r="C1146" t="s">
        <v>43</v>
      </c>
      <c r="D1146">
        <v>145.80000000000001</v>
      </c>
      <c r="E1146" t="s">
        <v>32</v>
      </c>
      <c r="F1146">
        <v>140.69999999999999</v>
      </c>
      <c r="G1146" t="s">
        <v>32</v>
      </c>
      <c r="H1146" s="7">
        <f t="shared" si="12"/>
        <v>3.8461538461538498</v>
      </c>
    </row>
    <row r="1147" spans="1:8" x14ac:dyDescent="0.35">
      <c r="A1147" t="s">
        <v>35</v>
      </c>
      <c r="B1147">
        <v>2019</v>
      </c>
      <c r="C1147" t="s">
        <v>44</v>
      </c>
      <c r="D1147">
        <v>147.19999999999999</v>
      </c>
      <c r="E1147" t="s">
        <v>7</v>
      </c>
      <c r="F1147">
        <v>141.80000000000001</v>
      </c>
      <c r="G1147" t="s">
        <v>49</v>
      </c>
      <c r="H1147" s="7">
        <f t="shared" si="12"/>
        <v>4.9928673323823114</v>
      </c>
    </row>
    <row r="1148" spans="1:8" x14ac:dyDescent="0.35">
      <c r="A1148" t="s">
        <v>35</v>
      </c>
      <c r="B1148">
        <v>2019</v>
      </c>
      <c r="C1148" t="s">
        <v>44</v>
      </c>
      <c r="D1148">
        <v>147.19999999999999</v>
      </c>
      <c r="E1148" t="s">
        <v>8</v>
      </c>
      <c r="F1148">
        <v>161</v>
      </c>
      <c r="G1148" t="s">
        <v>49</v>
      </c>
      <c r="H1148" s="7">
        <f t="shared" ref="H1148:H1211" si="13">(D1148-D836)/D836*100</f>
        <v>4.9928673323823114</v>
      </c>
    </row>
    <row r="1149" spans="1:8" x14ac:dyDescent="0.35">
      <c r="A1149" t="s">
        <v>35</v>
      </c>
      <c r="B1149">
        <v>2019</v>
      </c>
      <c r="C1149" t="s">
        <v>44</v>
      </c>
      <c r="D1149">
        <v>147.19999999999999</v>
      </c>
      <c r="E1149" t="s">
        <v>9</v>
      </c>
      <c r="F1149">
        <v>142.6</v>
      </c>
      <c r="G1149" t="s">
        <v>49</v>
      </c>
      <c r="H1149" s="7">
        <f t="shared" si="13"/>
        <v>4.9928673323823114</v>
      </c>
    </row>
    <row r="1150" spans="1:8" x14ac:dyDescent="0.35">
      <c r="A1150" t="s">
        <v>35</v>
      </c>
      <c r="B1150">
        <v>2019</v>
      </c>
      <c r="C1150" t="s">
        <v>44</v>
      </c>
      <c r="D1150">
        <v>147.19999999999999</v>
      </c>
      <c r="E1150" t="s">
        <v>10</v>
      </c>
      <c r="F1150">
        <v>146.19999999999999</v>
      </c>
      <c r="G1150" t="s">
        <v>49</v>
      </c>
      <c r="H1150" s="7">
        <f t="shared" si="13"/>
        <v>4.9928673323823114</v>
      </c>
    </row>
    <row r="1151" spans="1:8" x14ac:dyDescent="0.35">
      <c r="A1151" t="s">
        <v>35</v>
      </c>
      <c r="B1151">
        <v>2019</v>
      </c>
      <c r="C1151" t="s">
        <v>44</v>
      </c>
      <c r="D1151">
        <v>147.19999999999999</v>
      </c>
      <c r="E1151" t="s">
        <v>11</v>
      </c>
      <c r="F1151">
        <v>123.9</v>
      </c>
      <c r="G1151" t="s">
        <v>49</v>
      </c>
      <c r="H1151" s="7">
        <f t="shared" si="13"/>
        <v>4.9928673323823114</v>
      </c>
    </row>
    <row r="1152" spans="1:8" x14ac:dyDescent="0.35">
      <c r="A1152" t="s">
        <v>35</v>
      </c>
      <c r="B1152">
        <v>2019</v>
      </c>
      <c r="C1152" t="s">
        <v>44</v>
      </c>
      <c r="D1152">
        <v>147.19999999999999</v>
      </c>
      <c r="E1152" t="s">
        <v>12</v>
      </c>
      <c r="F1152">
        <v>148</v>
      </c>
      <c r="G1152" t="s">
        <v>49</v>
      </c>
      <c r="H1152" s="7">
        <f t="shared" si="13"/>
        <v>4.9928673323823114</v>
      </c>
    </row>
    <row r="1153" spans="1:8" x14ac:dyDescent="0.35">
      <c r="A1153" t="s">
        <v>35</v>
      </c>
      <c r="B1153">
        <v>2019</v>
      </c>
      <c r="C1153" t="s">
        <v>44</v>
      </c>
      <c r="D1153">
        <v>147.19999999999999</v>
      </c>
      <c r="E1153" t="s">
        <v>13</v>
      </c>
      <c r="F1153">
        <v>188.4</v>
      </c>
      <c r="G1153" t="s">
        <v>49</v>
      </c>
      <c r="H1153" s="7">
        <f t="shared" si="13"/>
        <v>4.9928673323823114</v>
      </c>
    </row>
    <row r="1154" spans="1:8" x14ac:dyDescent="0.35">
      <c r="A1154" t="s">
        <v>35</v>
      </c>
      <c r="B1154">
        <v>2019</v>
      </c>
      <c r="C1154" t="s">
        <v>44</v>
      </c>
      <c r="D1154">
        <v>147.19999999999999</v>
      </c>
      <c r="E1154" t="s">
        <v>14</v>
      </c>
      <c r="F1154">
        <v>132.5</v>
      </c>
      <c r="G1154" t="s">
        <v>49</v>
      </c>
      <c r="H1154" s="7">
        <f t="shared" si="13"/>
        <v>4.9928673323823114</v>
      </c>
    </row>
    <row r="1155" spans="1:8" x14ac:dyDescent="0.35">
      <c r="A1155" t="s">
        <v>35</v>
      </c>
      <c r="B1155">
        <v>2019</v>
      </c>
      <c r="C1155" t="s">
        <v>44</v>
      </c>
      <c r="D1155">
        <v>147.19999999999999</v>
      </c>
      <c r="E1155" t="s">
        <v>15</v>
      </c>
      <c r="F1155">
        <v>114</v>
      </c>
      <c r="G1155" t="s">
        <v>49</v>
      </c>
      <c r="H1155" s="7">
        <f t="shared" si="13"/>
        <v>4.9928673323823114</v>
      </c>
    </row>
    <row r="1156" spans="1:8" x14ac:dyDescent="0.35">
      <c r="A1156" t="s">
        <v>35</v>
      </c>
      <c r="B1156">
        <v>2019</v>
      </c>
      <c r="C1156" t="s">
        <v>44</v>
      </c>
      <c r="D1156">
        <v>147.19999999999999</v>
      </c>
      <c r="E1156" t="s">
        <v>16</v>
      </c>
      <c r="F1156">
        <v>145.4</v>
      </c>
      <c r="G1156" t="s">
        <v>49</v>
      </c>
      <c r="H1156" s="7">
        <f t="shared" si="13"/>
        <v>4.9928673323823114</v>
      </c>
    </row>
    <row r="1157" spans="1:8" x14ac:dyDescent="0.35">
      <c r="A1157" t="s">
        <v>35</v>
      </c>
      <c r="B1157">
        <v>2019</v>
      </c>
      <c r="C1157" t="s">
        <v>44</v>
      </c>
      <c r="D1157">
        <v>147.19999999999999</v>
      </c>
      <c r="E1157" t="s">
        <v>17</v>
      </c>
      <c r="F1157">
        <v>135.1</v>
      </c>
      <c r="G1157" t="s">
        <v>49</v>
      </c>
      <c r="H1157" s="7">
        <f t="shared" si="13"/>
        <v>4.9928673323823114</v>
      </c>
    </row>
    <row r="1158" spans="1:8" x14ac:dyDescent="0.35">
      <c r="A1158" t="s">
        <v>35</v>
      </c>
      <c r="B1158">
        <v>2019</v>
      </c>
      <c r="C1158" t="s">
        <v>44</v>
      </c>
      <c r="D1158">
        <v>147.19999999999999</v>
      </c>
      <c r="E1158" t="s">
        <v>18</v>
      </c>
      <c r="F1158">
        <v>157.1</v>
      </c>
      <c r="G1158" t="s">
        <v>49</v>
      </c>
      <c r="H1158" s="7">
        <f t="shared" si="13"/>
        <v>4.9928673323823114</v>
      </c>
    </row>
    <row r="1159" spans="1:8" x14ac:dyDescent="0.35">
      <c r="A1159" t="s">
        <v>35</v>
      </c>
      <c r="B1159">
        <v>2019</v>
      </c>
      <c r="C1159" t="s">
        <v>44</v>
      </c>
      <c r="D1159">
        <v>147.19999999999999</v>
      </c>
      <c r="E1159" t="s">
        <v>19</v>
      </c>
      <c r="F1159">
        <v>149.6</v>
      </c>
      <c r="G1159" t="s">
        <v>49</v>
      </c>
      <c r="H1159" s="7">
        <f t="shared" si="13"/>
        <v>4.9928673323823114</v>
      </c>
    </row>
    <row r="1160" spans="1:8" x14ac:dyDescent="0.35">
      <c r="A1160" t="s">
        <v>35</v>
      </c>
      <c r="B1160">
        <v>2019</v>
      </c>
      <c r="C1160" t="s">
        <v>44</v>
      </c>
      <c r="D1160">
        <v>147.19999999999999</v>
      </c>
      <c r="E1160" t="s">
        <v>20</v>
      </c>
      <c r="F1160">
        <v>167.1</v>
      </c>
      <c r="G1160" t="s">
        <v>50</v>
      </c>
      <c r="H1160" s="7">
        <f t="shared" si="13"/>
        <v>4.9928673323823114</v>
      </c>
    </row>
    <row r="1161" spans="1:8" x14ac:dyDescent="0.35">
      <c r="A1161" t="s">
        <v>35</v>
      </c>
      <c r="B1161">
        <v>2019</v>
      </c>
      <c r="C1161" t="s">
        <v>44</v>
      </c>
      <c r="D1161">
        <v>147.19999999999999</v>
      </c>
      <c r="E1161" t="s">
        <v>21</v>
      </c>
      <c r="F1161">
        <v>149.4</v>
      </c>
      <c r="G1161" t="s">
        <v>51</v>
      </c>
      <c r="H1161" s="7">
        <f t="shared" si="13"/>
        <v>4.9928673323823114</v>
      </c>
    </row>
    <row r="1162" spans="1:8" x14ac:dyDescent="0.35">
      <c r="A1162" t="s">
        <v>35</v>
      </c>
      <c r="B1162">
        <v>2019</v>
      </c>
      <c r="C1162" t="s">
        <v>44</v>
      </c>
      <c r="D1162">
        <v>147.19999999999999</v>
      </c>
      <c r="E1162" t="s">
        <v>22</v>
      </c>
      <c r="F1162">
        <v>140.80000000000001</v>
      </c>
      <c r="G1162" t="s">
        <v>51</v>
      </c>
      <c r="H1162" s="7">
        <f t="shared" si="13"/>
        <v>4.9928673323823114</v>
      </c>
    </row>
    <row r="1163" spans="1:8" x14ac:dyDescent="0.35">
      <c r="A1163" t="s">
        <v>35</v>
      </c>
      <c r="B1163">
        <v>2019</v>
      </c>
      <c r="C1163" t="s">
        <v>44</v>
      </c>
      <c r="D1163">
        <v>147.19999999999999</v>
      </c>
      <c r="E1163" t="s">
        <v>23</v>
      </c>
      <c r="F1163">
        <v>148.19999999999999</v>
      </c>
      <c r="G1163" t="s">
        <v>51</v>
      </c>
      <c r="H1163" s="7">
        <f t="shared" si="13"/>
        <v>4.9928673323823114</v>
      </c>
    </row>
    <row r="1164" spans="1:8" x14ac:dyDescent="0.35">
      <c r="A1164" t="s">
        <v>35</v>
      </c>
      <c r="B1164">
        <v>2019</v>
      </c>
      <c r="C1164" t="s">
        <v>44</v>
      </c>
      <c r="D1164">
        <v>147.19999999999999</v>
      </c>
      <c r="E1164" t="s">
        <v>24</v>
      </c>
      <c r="F1164">
        <v>153</v>
      </c>
      <c r="G1164" t="s">
        <v>24</v>
      </c>
      <c r="H1164" s="7">
        <f t="shared" si="13"/>
        <v>4.9928673323823114</v>
      </c>
    </row>
    <row r="1165" spans="1:8" x14ac:dyDescent="0.35">
      <c r="A1165" t="s">
        <v>35</v>
      </c>
      <c r="B1165">
        <v>2019</v>
      </c>
      <c r="C1165" t="s">
        <v>44</v>
      </c>
      <c r="D1165">
        <v>147.19999999999999</v>
      </c>
      <c r="E1165" t="s">
        <v>25</v>
      </c>
      <c r="F1165">
        <v>140.6</v>
      </c>
      <c r="G1165" t="s">
        <v>55</v>
      </c>
      <c r="H1165" s="7">
        <f t="shared" si="13"/>
        <v>4.9928673323823114</v>
      </c>
    </row>
    <row r="1166" spans="1:8" x14ac:dyDescent="0.35">
      <c r="A1166" t="s">
        <v>35</v>
      </c>
      <c r="B1166">
        <v>2019</v>
      </c>
      <c r="C1166" t="s">
        <v>44</v>
      </c>
      <c r="D1166">
        <v>147.19999999999999</v>
      </c>
      <c r="E1166" t="s">
        <v>26</v>
      </c>
      <c r="F1166">
        <v>145</v>
      </c>
      <c r="G1166" t="s">
        <v>52</v>
      </c>
      <c r="H1166" s="7">
        <f t="shared" si="13"/>
        <v>4.9928673323823114</v>
      </c>
    </row>
    <row r="1167" spans="1:8" x14ac:dyDescent="0.35">
      <c r="A1167" t="s">
        <v>35</v>
      </c>
      <c r="B1167">
        <v>2019</v>
      </c>
      <c r="C1167" t="s">
        <v>44</v>
      </c>
      <c r="D1167">
        <v>147.19999999999999</v>
      </c>
      <c r="E1167" t="s">
        <v>27</v>
      </c>
      <c r="F1167">
        <v>149.4</v>
      </c>
      <c r="G1167" t="s">
        <v>27</v>
      </c>
      <c r="H1167" s="7">
        <f t="shared" si="13"/>
        <v>4.9928673323823114</v>
      </c>
    </row>
    <row r="1168" spans="1:8" x14ac:dyDescent="0.35">
      <c r="A1168" t="s">
        <v>35</v>
      </c>
      <c r="B1168">
        <v>2019</v>
      </c>
      <c r="C1168" t="s">
        <v>44</v>
      </c>
      <c r="D1168">
        <v>147.19999999999999</v>
      </c>
      <c r="E1168" t="s">
        <v>28</v>
      </c>
      <c r="F1168">
        <v>126.3</v>
      </c>
      <c r="G1168" t="s">
        <v>54</v>
      </c>
      <c r="H1168" s="7">
        <f t="shared" si="13"/>
        <v>4.9928673323823114</v>
      </c>
    </row>
    <row r="1169" spans="1:8" x14ac:dyDescent="0.35">
      <c r="A1169" t="s">
        <v>35</v>
      </c>
      <c r="B1169">
        <v>2019</v>
      </c>
      <c r="C1169" t="s">
        <v>44</v>
      </c>
      <c r="D1169">
        <v>147.19999999999999</v>
      </c>
      <c r="E1169" t="s">
        <v>29</v>
      </c>
      <c r="F1169">
        <v>141.69999999999999</v>
      </c>
      <c r="G1169" t="s">
        <v>56</v>
      </c>
      <c r="H1169" s="7">
        <f t="shared" si="13"/>
        <v>4.9928673323823114</v>
      </c>
    </row>
    <row r="1170" spans="1:8" x14ac:dyDescent="0.35">
      <c r="A1170" t="s">
        <v>35</v>
      </c>
      <c r="B1170">
        <v>2019</v>
      </c>
      <c r="C1170" t="s">
        <v>44</v>
      </c>
      <c r="D1170">
        <v>147.19999999999999</v>
      </c>
      <c r="E1170" t="s">
        <v>30</v>
      </c>
      <c r="F1170">
        <v>155.4</v>
      </c>
      <c r="G1170" t="s">
        <v>30</v>
      </c>
      <c r="H1170" s="7">
        <f t="shared" si="13"/>
        <v>4.9928673323823114</v>
      </c>
    </row>
    <row r="1171" spans="1:8" x14ac:dyDescent="0.35">
      <c r="A1171" t="s">
        <v>35</v>
      </c>
      <c r="B1171">
        <v>2019</v>
      </c>
      <c r="C1171" t="s">
        <v>44</v>
      </c>
      <c r="D1171">
        <v>147.19999999999999</v>
      </c>
      <c r="E1171" t="s">
        <v>31</v>
      </c>
      <c r="F1171">
        <v>140</v>
      </c>
      <c r="G1171" t="s">
        <v>53</v>
      </c>
      <c r="H1171" s="7">
        <f t="shared" si="13"/>
        <v>4.9928673323823114</v>
      </c>
    </row>
    <row r="1172" spans="1:8" x14ac:dyDescent="0.35">
      <c r="A1172" t="s">
        <v>35</v>
      </c>
      <c r="B1172">
        <v>2019</v>
      </c>
      <c r="C1172" t="s">
        <v>44</v>
      </c>
      <c r="D1172">
        <v>147.19999999999999</v>
      </c>
      <c r="E1172" t="s">
        <v>32</v>
      </c>
      <c r="F1172">
        <v>141</v>
      </c>
      <c r="G1172" t="s">
        <v>32</v>
      </c>
      <c r="H1172" s="7">
        <f t="shared" si="13"/>
        <v>4.9928673323823114</v>
      </c>
    </row>
    <row r="1173" spans="1:8" x14ac:dyDescent="0.35">
      <c r="A1173" t="s">
        <v>35</v>
      </c>
      <c r="B1173">
        <v>2019</v>
      </c>
      <c r="C1173" t="s">
        <v>45</v>
      </c>
      <c r="D1173">
        <v>148.6</v>
      </c>
      <c r="E1173" t="s">
        <v>7</v>
      </c>
      <c r="F1173">
        <v>142.5</v>
      </c>
      <c r="G1173" t="s">
        <v>49</v>
      </c>
      <c r="H1173" s="7">
        <f t="shared" si="13"/>
        <v>5.5397727272727151</v>
      </c>
    </row>
    <row r="1174" spans="1:8" x14ac:dyDescent="0.35">
      <c r="A1174" t="s">
        <v>35</v>
      </c>
      <c r="B1174">
        <v>2019</v>
      </c>
      <c r="C1174" t="s">
        <v>45</v>
      </c>
      <c r="D1174">
        <v>148.6</v>
      </c>
      <c r="E1174" t="s">
        <v>8</v>
      </c>
      <c r="F1174">
        <v>163.19999999999999</v>
      </c>
      <c r="G1174" t="s">
        <v>49</v>
      </c>
      <c r="H1174" s="7">
        <f t="shared" si="13"/>
        <v>5.5397727272727151</v>
      </c>
    </row>
    <row r="1175" spans="1:8" x14ac:dyDescent="0.35">
      <c r="A1175" t="s">
        <v>35</v>
      </c>
      <c r="B1175">
        <v>2019</v>
      </c>
      <c r="C1175" t="s">
        <v>45</v>
      </c>
      <c r="D1175">
        <v>148.6</v>
      </c>
      <c r="E1175" t="s">
        <v>9</v>
      </c>
      <c r="F1175">
        <v>145.6</v>
      </c>
      <c r="G1175" t="s">
        <v>49</v>
      </c>
      <c r="H1175" s="7">
        <f t="shared" si="13"/>
        <v>5.5397727272727151</v>
      </c>
    </row>
    <row r="1176" spans="1:8" x14ac:dyDescent="0.35">
      <c r="A1176" t="s">
        <v>35</v>
      </c>
      <c r="B1176">
        <v>2019</v>
      </c>
      <c r="C1176" t="s">
        <v>45</v>
      </c>
      <c r="D1176">
        <v>148.6</v>
      </c>
      <c r="E1176" t="s">
        <v>10</v>
      </c>
      <c r="F1176">
        <v>146.69999999999999</v>
      </c>
      <c r="G1176" t="s">
        <v>49</v>
      </c>
      <c r="H1176" s="7">
        <f t="shared" si="13"/>
        <v>5.5397727272727151</v>
      </c>
    </row>
    <row r="1177" spans="1:8" x14ac:dyDescent="0.35">
      <c r="A1177" t="s">
        <v>35</v>
      </c>
      <c r="B1177">
        <v>2019</v>
      </c>
      <c r="C1177" t="s">
        <v>45</v>
      </c>
      <c r="D1177">
        <v>148.6</v>
      </c>
      <c r="E1177" t="s">
        <v>11</v>
      </c>
      <c r="F1177">
        <v>124.3</v>
      </c>
      <c r="G1177" t="s">
        <v>49</v>
      </c>
      <c r="H1177" s="7">
        <f t="shared" si="13"/>
        <v>5.5397727272727151</v>
      </c>
    </row>
    <row r="1178" spans="1:8" x14ac:dyDescent="0.35">
      <c r="A1178" t="s">
        <v>35</v>
      </c>
      <c r="B1178">
        <v>2019</v>
      </c>
      <c r="C1178" t="s">
        <v>45</v>
      </c>
      <c r="D1178">
        <v>148.6</v>
      </c>
      <c r="E1178" t="s">
        <v>12</v>
      </c>
      <c r="F1178">
        <v>147.4</v>
      </c>
      <c r="G1178" t="s">
        <v>49</v>
      </c>
      <c r="H1178" s="7">
        <f t="shared" si="13"/>
        <v>5.5397727272727151</v>
      </c>
    </row>
    <row r="1179" spans="1:8" x14ac:dyDescent="0.35">
      <c r="A1179" t="s">
        <v>35</v>
      </c>
      <c r="B1179">
        <v>2019</v>
      </c>
      <c r="C1179" t="s">
        <v>45</v>
      </c>
      <c r="D1179">
        <v>148.6</v>
      </c>
      <c r="E1179" t="s">
        <v>13</v>
      </c>
      <c r="F1179">
        <v>199.6</v>
      </c>
      <c r="G1179" t="s">
        <v>49</v>
      </c>
      <c r="H1179" s="7">
        <f t="shared" si="13"/>
        <v>5.5397727272727151</v>
      </c>
    </row>
    <row r="1180" spans="1:8" x14ac:dyDescent="0.35">
      <c r="A1180" t="s">
        <v>35</v>
      </c>
      <c r="B1180">
        <v>2019</v>
      </c>
      <c r="C1180" t="s">
        <v>45</v>
      </c>
      <c r="D1180">
        <v>148.6</v>
      </c>
      <c r="E1180" t="s">
        <v>14</v>
      </c>
      <c r="F1180">
        <v>135.69999999999999</v>
      </c>
      <c r="G1180" t="s">
        <v>49</v>
      </c>
      <c r="H1180" s="7">
        <f t="shared" si="13"/>
        <v>5.5397727272727151</v>
      </c>
    </row>
    <row r="1181" spans="1:8" x14ac:dyDescent="0.35">
      <c r="A1181" t="s">
        <v>35</v>
      </c>
      <c r="B1181">
        <v>2019</v>
      </c>
      <c r="C1181" t="s">
        <v>45</v>
      </c>
      <c r="D1181">
        <v>148.6</v>
      </c>
      <c r="E1181" t="s">
        <v>15</v>
      </c>
      <c r="F1181">
        <v>114.2</v>
      </c>
      <c r="G1181" t="s">
        <v>49</v>
      </c>
      <c r="H1181" s="7">
        <f t="shared" si="13"/>
        <v>5.5397727272727151</v>
      </c>
    </row>
    <row r="1182" spans="1:8" x14ac:dyDescent="0.35">
      <c r="A1182" t="s">
        <v>35</v>
      </c>
      <c r="B1182">
        <v>2019</v>
      </c>
      <c r="C1182" t="s">
        <v>45</v>
      </c>
      <c r="D1182">
        <v>148.6</v>
      </c>
      <c r="E1182" t="s">
        <v>16</v>
      </c>
      <c r="F1182">
        <v>147</v>
      </c>
      <c r="G1182" t="s">
        <v>49</v>
      </c>
      <c r="H1182" s="7">
        <f t="shared" si="13"/>
        <v>5.5397727272727151</v>
      </c>
    </row>
    <row r="1183" spans="1:8" x14ac:dyDescent="0.35">
      <c r="A1183" t="s">
        <v>35</v>
      </c>
      <c r="B1183">
        <v>2019</v>
      </c>
      <c r="C1183" t="s">
        <v>45</v>
      </c>
      <c r="D1183">
        <v>148.6</v>
      </c>
      <c r="E1183" t="s">
        <v>17</v>
      </c>
      <c r="F1183">
        <v>135.30000000000001</v>
      </c>
      <c r="G1183" t="s">
        <v>49</v>
      </c>
      <c r="H1183" s="7">
        <f t="shared" si="13"/>
        <v>5.5397727272727151</v>
      </c>
    </row>
    <row r="1184" spans="1:8" x14ac:dyDescent="0.35">
      <c r="A1184" t="s">
        <v>35</v>
      </c>
      <c r="B1184">
        <v>2019</v>
      </c>
      <c r="C1184" t="s">
        <v>45</v>
      </c>
      <c r="D1184">
        <v>148.6</v>
      </c>
      <c r="E1184" t="s">
        <v>18</v>
      </c>
      <c r="F1184">
        <v>157.5</v>
      </c>
      <c r="G1184" t="s">
        <v>49</v>
      </c>
      <c r="H1184" s="7">
        <f t="shared" si="13"/>
        <v>5.5397727272727151</v>
      </c>
    </row>
    <row r="1185" spans="1:8" x14ac:dyDescent="0.35">
      <c r="A1185" t="s">
        <v>35</v>
      </c>
      <c r="B1185">
        <v>2019</v>
      </c>
      <c r="C1185" t="s">
        <v>45</v>
      </c>
      <c r="D1185">
        <v>148.6</v>
      </c>
      <c r="E1185" t="s">
        <v>19</v>
      </c>
      <c r="F1185">
        <v>151.9</v>
      </c>
      <c r="G1185" t="s">
        <v>49</v>
      </c>
      <c r="H1185" s="7">
        <f t="shared" si="13"/>
        <v>5.5397727272727151</v>
      </c>
    </row>
    <row r="1186" spans="1:8" x14ac:dyDescent="0.35">
      <c r="A1186" t="s">
        <v>35</v>
      </c>
      <c r="B1186">
        <v>2019</v>
      </c>
      <c r="C1186" t="s">
        <v>45</v>
      </c>
      <c r="D1186">
        <v>148.6</v>
      </c>
      <c r="E1186" t="s">
        <v>20</v>
      </c>
      <c r="F1186">
        <v>167.9</v>
      </c>
      <c r="G1186" t="s">
        <v>50</v>
      </c>
      <c r="H1186" s="7">
        <f t="shared" si="13"/>
        <v>5.5397727272727151</v>
      </c>
    </row>
    <row r="1187" spans="1:8" x14ac:dyDescent="0.35">
      <c r="A1187" t="s">
        <v>35</v>
      </c>
      <c r="B1187">
        <v>2019</v>
      </c>
      <c r="C1187" t="s">
        <v>45</v>
      </c>
      <c r="D1187">
        <v>148.6</v>
      </c>
      <c r="E1187" t="s">
        <v>21</v>
      </c>
      <c r="F1187">
        <v>149.9</v>
      </c>
      <c r="G1187" t="s">
        <v>51</v>
      </c>
      <c r="H1187" s="7">
        <f t="shared" si="13"/>
        <v>5.5397727272727151</v>
      </c>
    </row>
    <row r="1188" spans="1:8" x14ac:dyDescent="0.35">
      <c r="A1188" t="s">
        <v>35</v>
      </c>
      <c r="B1188">
        <v>2019</v>
      </c>
      <c r="C1188" t="s">
        <v>45</v>
      </c>
      <c r="D1188">
        <v>148.6</v>
      </c>
      <c r="E1188" t="s">
        <v>22</v>
      </c>
      <c r="F1188">
        <v>141</v>
      </c>
      <c r="G1188" t="s">
        <v>51</v>
      </c>
      <c r="H1188" s="7">
        <f t="shared" si="13"/>
        <v>5.5397727272727151</v>
      </c>
    </row>
    <row r="1189" spans="1:8" x14ac:dyDescent="0.35">
      <c r="A1189" t="s">
        <v>35</v>
      </c>
      <c r="B1189">
        <v>2019</v>
      </c>
      <c r="C1189" t="s">
        <v>45</v>
      </c>
      <c r="D1189">
        <v>148.6</v>
      </c>
      <c r="E1189" t="s">
        <v>23</v>
      </c>
      <c r="F1189">
        <v>148.6</v>
      </c>
      <c r="G1189" t="s">
        <v>51</v>
      </c>
      <c r="H1189" s="7">
        <f t="shared" si="13"/>
        <v>5.5397727272727151</v>
      </c>
    </row>
    <row r="1190" spans="1:8" x14ac:dyDescent="0.35">
      <c r="A1190" t="s">
        <v>35</v>
      </c>
      <c r="B1190">
        <v>2019</v>
      </c>
      <c r="C1190" t="s">
        <v>45</v>
      </c>
      <c r="D1190">
        <v>148.6</v>
      </c>
      <c r="E1190" t="s">
        <v>24</v>
      </c>
      <c r="F1190">
        <v>153.5</v>
      </c>
      <c r="G1190" t="s">
        <v>24</v>
      </c>
      <c r="H1190" s="7">
        <f t="shared" si="13"/>
        <v>5.5397727272727151</v>
      </c>
    </row>
    <row r="1191" spans="1:8" x14ac:dyDescent="0.35">
      <c r="A1191" t="s">
        <v>35</v>
      </c>
      <c r="B1191">
        <v>2019</v>
      </c>
      <c r="C1191" t="s">
        <v>45</v>
      </c>
      <c r="D1191">
        <v>148.6</v>
      </c>
      <c r="E1191" t="s">
        <v>25</v>
      </c>
      <c r="F1191">
        <v>142.30000000000001</v>
      </c>
      <c r="G1191" t="s">
        <v>55</v>
      </c>
      <c r="H1191" s="7">
        <f t="shared" si="13"/>
        <v>5.5397727272727151</v>
      </c>
    </row>
    <row r="1192" spans="1:8" x14ac:dyDescent="0.35">
      <c r="A1192" t="s">
        <v>35</v>
      </c>
      <c r="B1192">
        <v>2019</v>
      </c>
      <c r="C1192" t="s">
        <v>45</v>
      </c>
      <c r="D1192">
        <v>148.6</v>
      </c>
      <c r="E1192" t="s">
        <v>26</v>
      </c>
      <c r="F1192">
        <v>145.30000000000001</v>
      </c>
      <c r="G1192" t="s">
        <v>52</v>
      </c>
      <c r="H1192" s="7">
        <f t="shared" si="13"/>
        <v>5.5397727272727151</v>
      </c>
    </row>
    <row r="1193" spans="1:8" x14ac:dyDescent="0.35">
      <c r="A1193" t="s">
        <v>35</v>
      </c>
      <c r="B1193">
        <v>2019</v>
      </c>
      <c r="C1193" t="s">
        <v>45</v>
      </c>
      <c r="D1193">
        <v>148.6</v>
      </c>
      <c r="E1193" t="s">
        <v>27</v>
      </c>
      <c r="F1193">
        <v>149.9</v>
      </c>
      <c r="G1193" t="s">
        <v>27</v>
      </c>
      <c r="H1193" s="7">
        <f t="shared" si="13"/>
        <v>5.5397727272727151</v>
      </c>
    </row>
    <row r="1194" spans="1:8" x14ac:dyDescent="0.35">
      <c r="A1194" t="s">
        <v>35</v>
      </c>
      <c r="B1194">
        <v>2019</v>
      </c>
      <c r="C1194" t="s">
        <v>45</v>
      </c>
      <c r="D1194">
        <v>148.6</v>
      </c>
      <c r="E1194" t="s">
        <v>28</v>
      </c>
      <c r="F1194">
        <v>126.6</v>
      </c>
      <c r="G1194" t="s">
        <v>54</v>
      </c>
      <c r="H1194" s="7">
        <f t="shared" si="13"/>
        <v>5.5397727272727151</v>
      </c>
    </row>
    <row r="1195" spans="1:8" x14ac:dyDescent="0.35">
      <c r="A1195" t="s">
        <v>35</v>
      </c>
      <c r="B1195">
        <v>2019</v>
      </c>
      <c r="C1195" t="s">
        <v>45</v>
      </c>
      <c r="D1195">
        <v>148.6</v>
      </c>
      <c r="E1195" t="s">
        <v>29</v>
      </c>
      <c r="F1195">
        <v>142.1</v>
      </c>
      <c r="G1195" t="s">
        <v>56</v>
      </c>
      <c r="H1195" s="7">
        <f t="shared" si="13"/>
        <v>5.5397727272727151</v>
      </c>
    </row>
    <row r="1196" spans="1:8" x14ac:dyDescent="0.35">
      <c r="A1196" t="s">
        <v>35</v>
      </c>
      <c r="B1196">
        <v>2019</v>
      </c>
      <c r="C1196" t="s">
        <v>45</v>
      </c>
      <c r="D1196">
        <v>148.6</v>
      </c>
      <c r="E1196" t="s">
        <v>30</v>
      </c>
      <c r="F1196">
        <v>155.5</v>
      </c>
      <c r="G1196" t="s">
        <v>30</v>
      </c>
      <c r="H1196" s="7">
        <f t="shared" si="13"/>
        <v>5.5397727272727151</v>
      </c>
    </row>
    <row r="1197" spans="1:8" x14ac:dyDescent="0.35">
      <c r="A1197" t="s">
        <v>35</v>
      </c>
      <c r="B1197">
        <v>2019</v>
      </c>
      <c r="C1197" t="s">
        <v>45</v>
      </c>
      <c r="D1197">
        <v>148.6</v>
      </c>
      <c r="E1197" t="s">
        <v>31</v>
      </c>
      <c r="F1197">
        <v>140.30000000000001</v>
      </c>
      <c r="G1197" t="s">
        <v>53</v>
      </c>
      <c r="H1197" s="7">
        <f t="shared" si="13"/>
        <v>5.5397727272727151</v>
      </c>
    </row>
    <row r="1198" spans="1:8" x14ac:dyDescent="0.35">
      <c r="A1198" t="s">
        <v>35</v>
      </c>
      <c r="B1198">
        <v>2019</v>
      </c>
      <c r="C1198" t="s">
        <v>45</v>
      </c>
      <c r="D1198">
        <v>148.6</v>
      </c>
      <c r="E1198" t="s">
        <v>32</v>
      </c>
      <c r="F1198">
        <v>141.30000000000001</v>
      </c>
      <c r="G1198" t="s">
        <v>32</v>
      </c>
      <c r="H1198" s="7">
        <f t="shared" si="13"/>
        <v>5.5397727272727151</v>
      </c>
    </row>
    <row r="1199" spans="1:8" x14ac:dyDescent="0.35">
      <c r="A1199" t="s">
        <v>35</v>
      </c>
      <c r="B1199">
        <v>2019</v>
      </c>
      <c r="C1199" t="s">
        <v>46</v>
      </c>
      <c r="D1199">
        <v>150.4</v>
      </c>
      <c r="E1199" t="s">
        <v>7</v>
      </c>
      <c r="F1199">
        <v>143.5</v>
      </c>
      <c r="G1199" t="s">
        <v>49</v>
      </c>
      <c r="H1199" s="7">
        <f t="shared" si="13"/>
        <v>6.8181818181818139</v>
      </c>
    </row>
    <row r="1200" spans="1:8" x14ac:dyDescent="0.35">
      <c r="A1200" t="s">
        <v>35</v>
      </c>
      <c r="B1200">
        <v>2019</v>
      </c>
      <c r="C1200" t="s">
        <v>46</v>
      </c>
      <c r="D1200">
        <v>150.4</v>
      </c>
      <c r="E1200" t="s">
        <v>8</v>
      </c>
      <c r="F1200">
        <v>165</v>
      </c>
      <c r="G1200" t="s">
        <v>49</v>
      </c>
      <c r="H1200" s="7">
        <f t="shared" si="13"/>
        <v>6.8181818181818139</v>
      </c>
    </row>
    <row r="1201" spans="1:8" x14ac:dyDescent="0.35">
      <c r="A1201" t="s">
        <v>35</v>
      </c>
      <c r="B1201">
        <v>2019</v>
      </c>
      <c r="C1201" t="s">
        <v>46</v>
      </c>
      <c r="D1201">
        <v>150.4</v>
      </c>
      <c r="E1201" t="s">
        <v>9</v>
      </c>
      <c r="F1201">
        <v>151.1</v>
      </c>
      <c r="G1201" t="s">
        <v>49</v>
      </c>
      <c r="H1201" s="7">
        <f t="shared" si="13"/>
        <v>6.8181818181818139</v>
      </c>
    </row>
    <row r="1202" spans="1:8" x14ac:dyDescent="0.35">
      <c r="A1202" t="s">
        <v>35</v>
      </c>
      <c r="B1202">
        <v>2019</v>
      </c>
      <c r="C1202" t="s">
        <v>46</v>
      </c>
      <c r="D1202">
        <v>150.4</v>
      </c>
      <c r="E1202" t="s">
        <v>10</v>
      </c>
      <c r="F1202">
        <v>148.30000000000001</v>
      </c>
      <c r="G1202" t="s">
        <v>49</v>
      </c>
      <c r="H1202" s="7">
        <f t="shared" si="13"/>
        <v>6.8181818181818139</v>
      </c>
    </row>
    <row r="1203" spans="1:8" x14ac:dyDescent="0.35">
      <c r="A1203" t="s">
        <v>35</v>
      </c>
      <c r="B1203">
        <v>2019</v>
      </c>
      <c r="C1203" t="s">
        <v>46</v>
      </c>
      <c r="D1203">
        <v>150.4</v>
      </c>
      <c r="E1203" t="s">
        <v>11</v>
      </c>
      <c r="F1203">
        <v>125.7</v>
      </c>
      <c r="G1203" t="s">
        <v>49</v>
      </c>
      <c r="H1203" s="7">
        <f t="shared" si="13"/>
        <v>6.8181818181818139</v>
      </c>
    </row>
    <row r="1204" spans="1:8" x14ac:dyDescent="0.35">
      <c r="A1204" t="s">
        <v>35</v>
      </c>
      <c r="B1204">
        <v>2019</v>
      </c>
      <c r="C1204" t="s">
        <v>46</v>
      </c>
      <c r="D1204">
        <v>150.4</v>
      </c>
      <c r="E1204" t="s">
        <v>12</v>
      </c>
      <c r="F1204">
        <v>145.69999999999999</v>
      </c>
      <c r="G1204" t="s">
        <v>49</v>
      </c>
      <c r="H1204" s="7">
        <f t="shared" si="13"/>
        <v>6.8181818181818139</v>
      </c>
    </row>
    <row r="1205" spans="1:8" x14ac:dyDescent="0.35">
      <c r="A1205" t="s">
        <v>35</v>
      </c>
      <c r="B1205">
        <v>2019</v>
      </c>
      <c r="C1205" t="s">
        <v>46</v>
      </c>
      <c r="D1205">
        <v>150.4</v>
      </c>
      <c r="E1205" t="s">
        <v>13</v>
      </c>
      <c r="F1205">
        <v>217</v>
      </c>
      <c r="G1205" t="s">
        <v>49</v>
      </c>
      <c r="H1205" s="7">
        <f t="shared" si="13"/>
        <v>6.8181818181818139</v>
      </c>
    </row>
    <row r="1206" spans="1:8" x14ac:dyDescent="0.35">
      <c r="A1206" t="s">
        <v>35</v>
      </c>
      <c r="B1206">
        <v>2019</v>
      </c>
      <c r="C1206" t="s">
        <v>46</v>
      </c>
      <c r="D1206">
        <v>150.4</v>
      </c>
      <c r="E1206" t="s">
        <v>14</v>
      </c>
      <c r="F1206">
        <v>138.30000000000001</v>
      </c>
      <c r="G1206" t="s">
        <v>49</v>
      </c>
      <c r="H1206" s="7">
        <f t="shared" si="13"/>
        <v>6.8181818181818139</v>
      </c>
    </row>
    <row r="1207" spans="1:8" x14ac:dyDescent="0.35">
      <c r="A1207" t="s">
        <v>35</v>
      </c>
      <c r="B1207">
        <v>2019</v>
      </c>
      <c r="C1207" t="s">
        <v>46</v>
      </c>
      <c r="D1207">
        <v>150.4</v>
      </c>
      <c r="E1207" t="s">
        <v>15</v>
      </c>
      <c r="F1207">
        <v>114</v>
      </c>
      <c r="G1207" t="s">
        <v>49</v>
      </c>
      <c r="H1207" s="7">
        <f t="shared" si="13"/>
        <v>6.8181818181818139</v>
      </c>
    </row>
    <row r="1208" spans="1:8" x14ac:dyDescent="0.35">
      <c r="A1208" t="s">
        <v>35</v>
      </c>
      <c r="B1208">
        <v>2019</v>
      </c>
      <c r="C1208" t="s">
        <v>46</v>
      </c>
      <c r="D1208">
        <v>150.4</v>
      </c>
      <c r="E1208" t="s">
        <v>16</v>
      </c>
      <c r="F1208">
        <v>148.69999999999999</v>
      </c>
      <c r="G1208" t="s">
        <v>49</v>
      </c>
      <c r="H1208" s="7">
        <f t="shared" si="13"/>
        <v>6.8181818181818139</v>
      </c>
    </row>
    <row r="1209" spans="1:8" x14ac:dyDescent="0.35">
      <c r="A1209" t="s">
        <v>35</v>
      </c>
      <c r="B1209">
        <v>2019</v>
      </c>
      <c r="C1209" t="s">
        <v>46</v>
      </c>
      <c r="D1209">
        <v>150.4</v>
      </c>
      <c r="E1209" t="s">
        <v>17</v>
      </c>
      <c r="F1209">
        <v>135.80000000000001</v>
      </c>
      <c r="G1209" t="s">
        <v>49</v>
      </c>
      <c r="H1209" s="7">
        <f t="shared" si="13"/>
        <v>6.8181818181818139</v>
      </c>
    </row>
    <row r="1210" spans="1:8" x14ac:dyDescent="0.35">
      <c r="A1210" t="s">
        <v>35</v>
      </c>
      <c r="B1210">
        <v>2019</v>
      </c>
      <c r="C1210" t="s">
        <v>46</v>
      </c>
      <c r="D1210">
        <v>150.4</v>
      </c>
      <c r="E1210" t="s">
        <v>18</v>
      </c>
      <c r="F1210">
        <v>158</v>
      </c>
      <c r="G1210" t="s">
        <v>49</v>
      </c>
      <c r="H1210" s="7">
        <f t="shared" si="13"/>
        <v>6.8181818181818139</v>
      </c>
    </row>
    <row r="1211" spans="1:8" x14ac:dyDescent="0.35">
      <c r="A1211" t="s">
        <v>35</v>
      </c>
      <c r="B1211">
        <v>2019</v>
      </c>
      <c r="C1211" t="s">
        <v>46</v>
      </c>
      <c r="D1211">
        <v>150.4</v>
      </c>
      <c r="E1211" t="s">
        <v>19</v>
      </c>
      <c r="F1211">
        <v>155</v>
      </c>
      <c r="G1211" t="s">
        <v>49</v>
      </c>
      <c r="H1211" s="7">
        <f t="shared" si="13"/>
        <v>6.8181818181818139</v>
      </c>
    </row>
    <row r="1212" spans="1:8" x14ac:dyDescent="0.35">
      <c r="A1212" t="s">
        <v>35</v>
      </c>
      <c r="B1212">
        <v>2019</v>
      </c>
      <c r="C1212" t="s">
        <v>46</v>
      </c>
      <c r="D1212">
        <v>150.4</v>
      </c>
      <c r="E1212" t="s">
        <v>20</v>
      </c>
      <c r="F1212">
        <v>168.5</v>
      </c>
      <c r="G1212" t="s">
        <v>50</v>
      </c>
      <c r="H1212" s="7">
        <f t="shared" ref="H1212:H1275" si="14">(D1212-D900)/D900*100</f>
        <v>6.8181818181818139</v>
      </c>
    </row>
    <row r="1213" spans="1:8" x14ac:dyDescent="0.35">
      <c r="A1213" t="s">
        <v>35</v>
      </c>
      <c r="B1213">
        <v>2019</v>
      </c>
      <c r="C1213" t="s">
        <v>46</v>
      </c>
      <c r="D1213">
        <v>150.4</v>
      </c>
      <c r="E1213" t="s">
        <v>21</v>
      </c>
      <c r="F1213">
        <v>150.30000000000001</v>
      </c>
      <c r="G1213" t="s">
        <v>51</v>
      </c>
      <c r="H1213" s="7">
        <f t="shared" si="14"/>
        <v>6.8181818181818139</v>
      </c>
    </row>
    <row r="1214" spans="1:8" x14ac:dyDescent="0.35">
      <c r="A1214" t="s">
        <v>35</v>
      </c>
      <c r="B1214">
        <v>2019</v>
      </c>
      <c r="C1214" t="s">
        <v>46</v>
      </c>
      <c r="D1214">
        <v>150.4</v>
      </c>
      <c r="E1214" t="s">
        <v>22</v>
      </c>
      <c r="F1214">
        <v>141.30000000000001</v>
      </c>
      <c r="G1214" t="s">
        <v>51</v>
      </c>
      <c r="H1214" s="7">
        <f t="shared" si="14"/>
        <v>6.8181818181818139</v>
      </c>
    </row>
    <row r="1215" spans="1:8" x14ac:dyDescent="0.35">
      <c r="A1215" t="s">
        <v>35</v>
      </c>
      <c r="B1215">
        <v>2019</v>
      </c>
      <c r="C1215" t="s">
        <v>46</v>
      </c>
      <c r="D1215">
        <v>150.4</v>
      </c>
      <c r="E1215" t="s">
        <v>23</v>
      </c>
      <c r="F1215">
        <v>149</v>
      </c>
      <c r="G1215" t="s">
        <v>51</v>
      </c>
      <c r="H1215" s="7">
        <f t="shared" si="14"/>
        <v>6.8181818181818139</v>
      </c>
    </row>
    <row r="1216" spans="1:8" x14ac:dyDescent="0.35">
      <c r="A1216" t="s">
        <v>35</v>
      </c>
      <c r="B1216">
        <v>2019</v>
      </c>
      <c r="C1216" t="s">
        <v>46</v>
      </c>
      <c r="D1216">
        <v>150.4</v>
      </c>
      <c r="E1216" t="s">
        <v>24</v>
      </c>
      <c r="F1216">
        <v>152.80000000000001</v>
      </c>
      <c r="G1216" t="s">
        <v>24</v>
      </c>
      <c r="H1216" s="7">
        <f t="shared" si="14"/>
        <v>6.8181818181818139</v>
      </c>
    </row>
    <row r="1217" spans="1:8" x14ac:dyDescent="0.35">
      <c r="A1217" t="s">
        <v>35</v>
      </c>
      <c r="B1217">
        <v>2019</v>
      </c>
      <c r="C1217" t="s">
        <v>46</v>
      </c>
      <c r="D1217">
        <v>150.4</v>
      </c>
      <c r="E1217" t="s">
        <v>25</v>
      </c>
      <c r="F1217">
        <v>143.69999999999999</v>
      </c>
      <c r="G1217" t="s">
        <v>55</v>
      </c>
      <c r="H1217" s="7">
        <f t="shared" si="14"/>
        <v>6.8181818181818139</v>
      </c>
    </row>
    <row r="1218" spans="1:8" x14ac:dyDescent="0.35">
      <c r="A1218" t="s">
        <v>35</v>
      </c>
      <c r="B1218">
        <v>2019</v>
      </c>
      <c r="C1218" t="s">
        <v>46</v>
      </c>
      <c r="D1218">
        <v>150.4</v>
      </c>
      <c r="E1218" t="s">
        <v>26</v>
      </c>
      <c r="F1218">
        <v>145.80000000000001</v>
      </c>
      <c r="G1218" t="s">
        <v>52</v>
      </c>
      <c r="H1218" s="7">
        <f t="shared" si="14"/>
        <v>6.8181818181818139</v>
      </c>
    </row>
    <row r="1219" spans="1:8" x14ac:dyDescent="0.35">
      <c r="A1219" t="s">
        <v>35</v>
      </c>
      <c r="B1219">
        <v>2019</v>
      </c>
      <c r="C1219" t="s">
        <v>46</v>
      </c>
      <c r="D1219">
        <v>150.4</v>
      </c>
      <c r="E1219" t="s">
        <v>27</v>
      </c>
      <c r="F1219">
        <v>150.4</v>
      </c>
      <c r="G1219" t="s">
        <v>27</v>
      </c>
      <c r="H1219" s="7">
        <f t="shared" si="14"/>
        <v>6.8181818181818139</v>
      </c>
    </row>
    <row r="1220" spans="1:8" x14ac:dyDescent="0.35">
      <c r="A1220" t="s">
        <v>35</v>
      </c>
      <c r="B1220">
        <v>2019</v>
      </c>
      <c r="C1220" t="s">
        <v>46</v>
      </c>
      <c r="D1220">
        <v>150.4</v>
      </c>
      <c r="E1220" t="s">
        <v>28</v>
      </c>
      <c r="F1220">
        <v>129.80000000000001</v>
      </c>
      <c r="G1220" t="s">
        <v>54</v>
      </c>
      <c r="H1220" s="7">
        <f t="shared" si="14"/>
        <v>6.8181818181818139</v>
      </c>
    </row>
    <row r="1221" spans="1:8" x14ac:dyDescent="0.35">
      <c r="A1221" t="s">
        <v>35</v>
      </c>
      <c r="B1221">
        <v>2019</v>
      </c>
      <c r="C1221" t="s">
        <v>46</v>
      </c>
      <c r="D1221">
        <v>150.4</v>
      </c>
      <c r="E1221" t="s">
        <v>29</v>
      </c>
      <c r="F1221">
        <v>142.30000000000001</v>
      </c>
      <c r="G1221" t="s">
        <v>56</v>
      </c>
      <c r="H1221" s="7">
        <f t="shared" si="14"/>
        <v>6.8181818181818139</v>
      </c>
    </row>
    <row r="1222" spans="1:8" x14ac:dyDescent="0.35">
      <c r="A1222" t="s">
        <v>35</v>
      </c>
      <c r="B1222">
        <v>2019</v>
      </c>
      <c r="C1222" t="s">
        <v>46</v>
      </c>
      <c r="D1222">
        <v>150.4</v>
      </c>
      <c r="E1222" t="s">
        <v>30</v>
      </c>
      <c r="F1222">
        <v>155.69999999999999</v>
      </c>
      <c r="G1222" t="s">
        <v>30</v>
      </c>
      <c r="H1222" s="7">
        <f t="shared" si="14"/>
        <v>6.8181818181818139</v>
      </c>
    </row>
    <row r="1223" spans="1:8" x14ac:dyDescent="0.35">
      <c r="A1223" t="s">
        <v>35</v>
      </c>
      <c r="B1223">
        <v>2019</v>
      </c>
      <c r="C1223" t="s">
        <v>46</v>
      </c>
      <c r="D1223">
        <v>150.4</v>
      </c>
      <c r="E1223" t="s">
        <v>31</v>
      </c>
      <c r="F1223">
        <v>140.4</v>
      </c>
      <c r="G1223" t="s">
        <v>53</v>
      </c>
      <c r="H1223" s="7">
        <f t="shared" si="14"/>
        <v>6.8181818181818139</v>
      </c>
    </row>
    <row r="1224" spans="1:8" x14ac:dyDescent="0.35">
      <c r="A1224" t="s">
        <v>35</v>
      </c>
      <c r="B1224">
        <v>2019</v>
      </c>
      <c r="C1224" t="s">
        <v>46</v>
      </c>
      <c r="D1224">
        <v>150.4</v>
      </c>
      <c r="E1224" t="s">
        <v>32</v>
      </c>
      <c r="F1224">
        <v>142.5</v>
      </c>
      <c r="G1224" t="s">
        <v>32</v>
      </c>
      <c r="H1224" s="7">
        <f t="shared" si="14"/>
        <v>6.8181818181818139</v>
      </c>
    </row>
    <row r="1225" spans="1:8" x14ac:dyDescent="0.35">
      <c r="A1225" t="s">
        <v>35</v>
      </c>
      <c r="B1225">
        <v>2020</v>
      </c>
      <c r="C1225" t="s">
        <v>6</v>
      </c>
      <c r="D1225">
        <v>150.19999999999999</v>
      </c>
      <c r="E1225" t="s">
        <v>7</v>
      </c>
      <c r="F1225">
        <v>144.30000000000001</v>
      </c>
      <c r="G1225" t="s">
        <v>49</v>
      </c>
      <c r="H1225" s="7">
        <f t="shared" si="14"/>
        <v>7.2091363311920027</v>
      </c>
    </row>
    <row r="1226" spans="1:8" x14ac:dyDescent="0.35">
      <c r="A1226" t="s">
        <v>35</v>
      </c>
      <c r="B1226">
        <v>2020</v>
      </c>
      <c r="C1226" t="s">
        <v>6</v>
      </c>
      <c r="D1226">
        <v>150.19999999999999</v>
      </c>
      <c r="E1226" t="s">
        <v>8</v>
      </c>
      <c r="F1226">
        <v>167.4</v>
      </c>
      <c r="G1226" t="s">
        <v>49</v>
      </c>
      <c r="H1226" s="7">
        <f t="shared" si="14"/>
        <v>7.2091363311920027</v>
      </c>
    </row>
    <row r="1227" spans="1:8" x14ac:dyDescent="0.35">
      <c r="A1227" t="s">
        <v>35</v>
      </c>
      <c r="B1227">
        <v>2020</v>
      </c>
      <c r="C1227" t="s">
        <v>6</v>
      </c>
      <c r="D1227">
        <v>150.19999999999999</v>
      </c>
      <c r="E1227" t="s">
        <v>9</v>
      </c>
      <c r="F1227">
        <v>154.9</v>
      </c>
      <c r="G1227" t="s">
        <v>49</v>
      </c>
      <c r="H1227" s="7">
        <f t="shared" si="14"/>
        <v>7.2091363311920027</v>
      </c>
    </row>
    <row r="1228" spans="1:8" x14ac:dyDescent="0.35">
      <c r="A1228" t="s">
        <v>35</v>
      </c>
      <c r="B1228">
        <v>2020</v>
      </c>
      <c r="C1228" t="s">
        <v>6</v>
      </c>
      <c r="D1228">
        <v>150.19999999999999</v>
      </c>
      <c r="E1228" t="s">
        <v>10</v>
      </c>
      <c r="F1228">
        <v>150.1</v>
      </c>
      <c r="G1228" t="s">
        <v>49</v>
      </c>
      <c r="H1228" s="7">
        <f t="shared" si="14"/>
        <v>7.2091363311920027</v>
      </c>
    </row>
    <row r="1229" spans="1:8" x14ac:dyDescent="0.35">
      <c r="A1229" t="s">
        <v>35</v>
      </c>
      <c r="B1229">
        <v>2020</v>
      </c>
      <c r="C1229" t="s">
        <v>6</v>
      </c>
      <c r="D1229">
        <v>150.19999999999999</v>
      </c>
      <c r="E1229" t="s">
        <v>11</v>
      </c>
      <c r="F1229">
        <v>129.9</v>
      </c>
      <c r="G1229" t="s">
        <v>49</v>
      </c>
      <c r="H1229" s="7">
        <f t="shared" si="14"/>
        <v>7.2091363311920027</v>
      </c>
    </row>
    <row r="1230" spans="1:8" x14ac:dyDescent="0.35">
      <c r="A1230" t="s">
        <v>35</v>
      </c>
      <c r="B1230">
        <v>2020</v>
      </c>
      <c r="C1230" t="s">
        <v>6</v>
      </c>
      <c r="D1230">
        <v>150.19999999999999</v>
      </c>
      <c r="E1230" t="s">
        <v>12</v>
      </c>
      <c r="F1230">
        <v>143.19999999999999</v>
      </c>
      <c r="G1230" t="s">
        <v>49</v>
      </c>
      <c r="H1230" s="7">
        <f t="shared" si="14"/>
        <v>7.2091363311920027</v>
      </c>
    </row>
    <row r="1231" spans="1:8" x14ac:dyDescent="0.35">
      <c r="A1231" t="s">
        <v>35</v>
      </c>
      <c r="B1231">
        <v>2020</v>
      </c>
      <c r="C1231" t="s">
        <v>6</v>
      </c>
      <c r="D1231">
        <v>150.19999999999999</v>
      </c>
      <c r="E1231" t="s">
        <v>13</v>
      </c>
      <c r="F1231">
        <v>197</v>
      </c>
      <c r="G1231" t="s">
        <v>49</v>
      </c>
      <c r="H1231" s="7">
        <f t="shared" si="14"/>
        <v>7.2091363311920027</v>
      </c>
    </row>
    <row r="1232" spans="1:8" x14ac:dyDescent="0.35">
      <c r="A1232" t="s">
        <v>35</v>
      </c>
      <c r="B1232">
        <v>2020</v>
      </c>
      <c r="C1232" t="s">
        <v>6</v>
      </c>
      <c r="D1232">
        <v>150.19999999999999</v>
      </c>
      <c r="E1232" t="s">
        <v>14</v>
      </c>
      <c r="F1232">
        <v>140.4</v>
      </c>
      <c r="G1232" t="s">
        <v>49</v>
      </c>
      <c r="H1232" s="7">
        <f t="shared" si="14"/>
        <v>7.2091363311920027</v>
      </c>
    </row>
    <row r="1233" spans="1:8" x14ac:dyDescent="0.35">
      <c r="A1233" t="s">
        <v>35</v>
      </c>
      <c r="B1233">
        <v>2020</v>
      </c>
      <c r="C1233" t="s">
        <v>6</v>
      </c>
      <c r="D1233">
        <v>150.19999999999999</v>
      </c>
      <c r="E1233" t="s">
        <v>15</v>
      </c>
      <c r="F1233">
        <v>114.1</v>
      </c>
      <c r="G1233" t="s">
        <v>49</v>
      </c>
      <c r="H1233" s="7">
        <f t="shared" si="14"/>
        <v>7.2091363311920027</v>
      </c>
    </row>
    <row r="1234" spans="1:8" x14ac:dyDescent="0.35">
      <c r="A1234" t="s">
        <v>35</v>
      </c>
      <c r="B1234">
        <v>2020</v>
      </c>
      <c r="C1234" t="s">
        <v>6</v>
      </c>
      <c r="D1234">
        <v>150.19999999999999</v>
      </c>
      <c r="E1234" t="s">
        <v>16</v>
      </c>
      <c r="F1234">
        <v>150.9</v>
      </c>
      <c r="G1234" t="s">
        <v>49</v>
      </c>
      <c r="H1234" s="7">
        <f t="shared" si="14"/>
        <v>7.2091363311920027</v>
      </c>
    </row>
    <row r="1235" spans="1:8" x14ac:dyDescent="0.35">
      <c r="A1235" t="s">
        <v>35</v>
      </c>
      <c r="B1235">
        <v>2020</v>
      </c>
      <c r="C1235" t="s">
        <v>6</v>
      </c>
      <c r="D1235">
        <v>150.19999999999999</v>
      </c>
      <c r="E1235" t="s">
        <v>17</v>
      </c>
      <c r="F1235">
        <v>136.1</v>
      </c>
      <c r="G1235" t="s">
        <v>49</v>
      </c>
      <c r="H1235" s="7">
        <f t="shared" si="14"/>
        <v>7.2091363311920027</v>
      </c>
    </row>
    <row r="1236" spans="1:8" x14ac:dyDescent="0.35">
      <c r="A1236" t="s">
        <v>35</v>
      </c>
      <c r="B1236">
        <v>2020</v>
      </c>
      <c r="C1236" t="s">
        <v>6</v>
      </c>
      <c r="D1236">
        <v>150.19999999999999</v>
      </c>
      <c r="E1236" t="s">
        <v>18</v>
      </c>
      <c r="F1236">
        <v>158.6</v>
      </c>
      <c r="G1236" t="s">
        <v>49</v>
      </c>
      <c r="H1236" s="7">
        <f t="shared" si="14"/>
        <v>7.2091363311920027</v>
      </c>
    </row>
    <row r="1237" spans="1:8" x14ac:dyDescent="0.35">
      <c r="A1237" t="s">
        <v>35</v>
      </c>
      <c r="B1237">
        <v>2020</v>
      </c>
      <c r="C1237" t="s">
        <v>6</v>
      </c>
      <c r="D1237">
        <v>150.19999999999999</v>
      </c>
      <c r="E1237" t="s">
        <v>19</v>
      </c>
      <c r="F1237">
        <v>153.5</v>
      </c>
      <c r="G1237" t="s">
        <v>49</v>
      </c>
      <c r="H1237" s="7">
        <f t="shared" si="14"/>
        <v>7.2091363311920027</v>
      </c>
    </row>
    <row r="1238" spans="1:8" x14ac:dyDescent="0.35">
      <c r="A1238" t="s">
        <v>35</v>
      </c>
      <c r="B1238">
        <v>2020</v>
      </c>
      <c r="C1238" t="s">
        <v>6</v>
      </c>
      <c r="D1238">
        <v>150.19999999999999</v>
      </c>
      <c r="E1238" t="s">
        <v>20</v>
      </c>
      <c r="F1238">
        <v>169.2</v>
      </c>
      <c r="G1238" t="s">
        <v>50</v>
      </c>
      <c r="H1238" s="7">
        <f t="shared" si="14"/>
        <v>7.2091363311920027</v>
      </c>
    </row>
    <row r="1239" spans="1:8" x14ac:dyDescent="0.35">
      <c r="A1239" t="s">
        <v>35</v>
      </c>
      <c r="B1239">
        <v>2020</v>
      </c>
      <c r="C1239" t="s">
        <v>6</v>
      </c>
      <c r="D1239">
        <v>150.19999999999999</v>
      </c>
      <c r="E1239" t="s">
        <v>21</v>
      </c>
      <c r="F1239">
        <v>150.5</v>
      </c>
      <c r="G1239" t="s">
        <v>51</v>
      </c>
      <c r="H1239" s="7">
        <f t="shared" si="14"/>
        <v>7.2091363311920027</v>
      </c>
    </row>
    <row r="1240" spans="1:8" x14ac:dyDescent="0.35">
      <c r="A1240" t="s">
        <v>35</v>
      </c>
      <c r="B1240">
        <v>2020</v>
      </c>
      <c r="C1240" t="s">
        <v>6</v>
      </c>
      <c r="D1240">
        <v>150.19999999999999</v>
      </c>
      <c r="E1240" t="s">
        <v>22</v>
      </c>
      <c r="F1240">
        <v>141.5</v>
      </c>
      <c r="G1240" t="s">
        <v>51</v>
      </c>
      <c r="H1240" s="7">
        <f t="shared" si="14"/>
        <v>7.2091363311920027</v>
      </c>
    </row>
    <row r="1241" spans="1:8" x14ac:dyDescent="0.35">
      <c r="A1241" t="s">
        <v>35</v>
      </c>
      <c r="B1241">
        <v>2020</v>
      </c>
      <c r="C1241" t="s">
        <v>6</v>
      </c>
      <c r="D1241">
        <v>150.19999999999999</v>
      </c>
      <c r="E1241" t="s">
        <v>23</v>
      </c>
      <c r="F1241">
        <v>149.19999999999999</v>
      </c>
      <c r="G1241" t="s">
        <v>51</v>
      </c>
      <c r="H1241" s="7">
        <f t="shared" si="14"/>
        <v>7.2091363311920027</v>
      </c>
    </row>
    <row r="1242" spans="1:8" x14ac:dyDescent="0.35">
      <c r="A1242" t="s">
        <v>35</v>
      </c>
      <c r="B1242">
        <v>2020</v>
      </c>
      <c r="C1242" t="s">
        <v>6</v>
      </c>
      <c r="D1242">
        <v>150.19999999999999</v>
      </c>
      <c r="E1242" t="s">
        <v>24</v>
      </c>
      <c r="F1242">
        <v>153.9</v>
      </c>
      <c r="G1242" t="s">
        <v>24</v>
      </c>
      <c r="H1242" s="7">
        <f t="shared" si="14"/>
        <v>7.2091363311920027</v>
      </c>
    </row>
    <row r="1243" spans="1:8" x14ac:dyDescent="0.35">
      <c r="A1243" t="s">
        <v>35</v>
      </c>
      <c r="B1243">
        <v>2020</v>
      </c>
      <c r="C1243" t="s">
        <v>6</v>
      </c>
      <c r="D1243">
        <v>150.19999999999999</v>
      </c>
      <c r="E1243" t="s">
        <v>25</v>
      </c>
      <c r="F1243">
        <v>144.6</v>
      </c>
      <c r="G1243" t="s">
        <v>55</v>
      </c>
      <c r="H1243" s="7">
        <f t="shared" si="14"/>
        <v>7.2091363311920027</v>
      </c>
    </row>
    <row r="1244" spans="1:8" x14ac:dyDescent="0.35">
      <c r="A1244" t="s">
        <v>35</v>
      </c>
      <c r="B1244">
        <v>2020</v>
      </c>
      <c r="C1244" t="s">
        <v>6</v>
      </c>
      <c r="D1244">
        <v>150.19999999999999</v>
      </c>
      <c r="E1244" t="s">
        <v>26</v>
      </c>
      <c r="F1244">
        <v>146.19999999999999</v>
      </c>
      <c r="G1244" t="s">
        <v>52</v>
      </c>
      <c r="H1244" s="7">
        <f t="shared" si="14"/>
        <v>7.2091363311920027</v>
      </c>
    </row>
    <row r="1245" spans="1:8" x14ac:dyDescent="0.35">
      <c r="A1245" t="s">
        <v>35</v>
      </c>
      <c r="B1245">
        <v>2020</v>
      </c>
      <c r="C1245" t="s">
        <v>6</v>
      </c>
      <c r="D1245">
        <v>150.19999999999999</v>
      </c>
      <c r="E1245" t="s">
        <v>27</v>
      </c>
      <c r="F1245">
        <v>151.19999999999999</v>
      </c>
      <c r="G1245" t="s">
        <v>27</v>
      </c>
      <c r="H1245" s="7">
        <f t="shared" si="14"/>
        <v>7.2091363311920027</v>
      </c>
    </row>
    <row r="1246" spans="1:8" x14ac:dyDescent="0.35">
      <c r="A1246" t="s">
        <v>35</v>
      </c>
      <c r="B1246">
        <v>2020</v>
      </c>
      <c r="C1246" t="s">
        <v>6</v>
      </c>
      <c r="D1246">
        <v>150.19999999999999</v>
      </c>
      <c r="E1246" t="s">
        <v>28</v>
      </c>
      <c r="F1246">
        <v>130.9</v>
      </c>
      <c r="G1246" t="s">
        <v>54</v>
      </c>
      <c r="H1246" s="7">
        <f t="shared" si="14"/>
        <v>7.2091363311920027</v>
      </c>
    </row>
    <row r="1247" spans="1:8" x14ac:dyDescent="0.35">
      <c r="A1247" t="s">
        <v>35</v>
      </c>
      <c r="B1247">
        <v>2020</v>
      </c>
      <c r="C1247" t="s">
        <v>6</v>
      </c>
      <c r="D1247">
        <v>150.19999999999999</v>
      </c>
      <c r="E1247" t="s">
        <v>29</v>
      </c>
      <c r="F1247">
        <v>142.80000000000001</v>
      </c>
      <c r="G1247" t="s">
        <v>56</v>
      </c>
      <c r="H1247" s="7">
        <f t="shared" si="14"/>
        <v>7.2091363311920027</v>
      </c>
    </row>
    <row r="1248" spans="1:8" x14ac:dyDescent="0.35">
      <c r="A1248" t="s">
        <v>35</v>
      </c>
      <c r="B1248">
        <v>2020</v>
      </c>
      <c r="C1248" t="s">
        <v>6</v>
      </c>
      <c r="D1248">
        <v>150.19999999999999</v>
      </c>
      <c r="E1248" t="s">
        <v>30</v>
      </c>
      <c r="F1248">
        <v>156.1</v>
      </c>
      <c r="G1248" t="s">
        <v>30</v>
      </c>
      <c r="H1248" s="7">
        <f t="shared" si="14"/>
        <v>7.2091363311920027</v>
      </c>
    </row>
    <row r="1249" spans="1:8" x14ac:dyDescent="0.35">
      <c r="A1249" t="s">
        <v>35</v>
      </c>
      <c r="B1249">
        <v>2020</v>
      </c>
      <c r="C1249" t="s">
        <v>6</v>
      </c>
      <c r="D1249">
        <v>150.19999999999999</v>
      </c>
      <c r="E1249" t="s">
        <v>31</v>
      </c>
      <c r="F1249">
        <v>142.30000000000001</v>
      </c>
      <c r="G1249" t="s">
        <v>53</v>
      </c>
      <c r="H1249" s="7">
        <f t="shared" si="14"/>
        <v>7.2091363311920027</v>
      </c>
    </row>
    <row r="1250" spans="1:8" x14ac:dyDescent="0.35">
      <c r="A1250" t="s">
        <v>35</v>
      </c>
      <c r="B1250">
        <v>2020</v>
      </c>
      <c r="C1250" t="s">
        <v>6</v>
      </c>
      <c r="D1250">
        <v>150.19999999999999</v>
      </c>
      <c r="E1250" t="s">
        <v>32</v>
      </c>
      <c r="F1250">
        <v>143.4</v>
      </c>
      <c r="G1250" t="s">
        <v>32</v>
      </c>
      <c r="H1250" s="7">
        <f t="shared" si="14"/>
        <v>7.2091363311920027</v>
      </c>
    </row>
    <row r="1251" spans="1:8" x14ac:dyDescent="0.35">
      <c r="A1251" t="s">
        <v>35</v>
      </c>
      <c r="B1251">
        <v>2020</v>
      </c>
      <c r="C1251" t="s">
        <v>36</v>
      </c>
      <c r="D1251">
        <v>149.1</v>
      </c>
      <c r="E1251" t="s">
        <v>7</v>
      </c>
      <c r="F1251">
        <v>144.80000000000001</v>
      </c>
      <c r="G1251" t="s">
        <v>49</v>
      </c>
      <c r="H1251" s="7">
        <f t="shared" si="14"/>
        <v>6.8051575931232096</v>
      </c>
    </row>
    <row r="1252" spans="1:8" x14ac:dyDescent="0.35">
      <c r="A1252" t="s">
        <v>35</v>
      </c>
      <c r="B1252">
        <v>2020</v>
      </c>
      <c r="C1252" t="s">
        <v>36</v>
      </c>
      <c r="D1252">
        <v>149.1</v>
      </c>
      <c r="E1252" t="s">
        <v>8</v>
      </c>
      <c r="F1252">
        <v>167.5</v>
      </c>
      <c r="G1252" t="s">
        <v>49</v>
      </c>
      <c r="H1252" s="7">
        <f t="shared" si="14"/>
        <v>6.8051575931232096</v>
      </c>
    </row>
    <row r="1253" spans="1:8" x14ac:dyDescent="0.35">
      <c r="A1253" t="s">
        <v>35</v>
      </c>
      <c r="B1253">
        <v>2020</v>
      </c>
      <c r="C1253" t="s">
        <v>36</v>
      </c>
      <c r="D1253">
        <v>149.1</v>
      </c>
      <c r="E1253" t="s">
        <v>9</v>
      </c>
      <c r="F1253">
        <v>151.80000000000001</v>
      </c>
      <c r="G1253" t="s">
        <v>49</v>
      </c>
      <c r="H1253" s="7">
        <f t="shared" si="14"/>
        <v>6.8051575931232096</v>
      </c>
    </row>
    <row r="1254" spans="1:8" x14ac:dyDescent="0.35">
      <c r="A1254" t="s">
        <v>35</v>
      </c>
      <c r="B1254">
        <v>2020</v>
      </c>
      <c r="C1254" t="s">
        <v>36</v>
      </c>
      <c r="D1254">
        <v>149.1</v>
      </c>
      <c r="E1254" t="s">
        <v>10</v>
      </c>
      <c r="F1254">
        <v>150.80000000000001</v>
      </c>
      <c r="G1254" t="s">
        <v>49</v>
      </c>
      <c r="H1254" s="7">
        <f t="shared" si="14"/>
        <v>6.8051575931232096</v>
      </c>
    </row>
    <row r="1255" spans="1:8" x14ac:dyDescent="0.35">
      <c r="A1255" t="s">
        <v>35</v>
      </c>
      <c r="B1255">
        <v>2020</v>
      </c>
      <c r="C1255" t="s">
        <v>36</v>
      </c>
      <c r="D1255">
        <v>149.1</v>
      </c>
      <c r="E1255" t="s">
        <v>11</v>
      </c>
      <c r="F1255">
        <v>131.4</v>
      </c>
      <c r="G1255" t="s">
        <v>49</v>
      </c>
      <c r="H1255" s="7">
        <f t="shared" si="14"/>
        <v>6.8051575931232096</v>
      </c>
    </row>
    <row r="1256" spans="1:8" x14ac:dyDescent="0.35">
      <c r="A1256" t="s">
        <v>35</v>
      </c>
      <c r="B1256">
        <v>2020</v>
      </c>
      <c r="C1256" t="s">
        <v>36</v>
      </c>
      <c r="D1256">
        <v>149.1</v>
      </c>
      <c r="E1256" t="s">
        <v>12</v>
      </c>
      <c r="F1256">
        <v>141.80000000000001</v>
      </c>
      <c r="G1256" t="s">
        <v>49</v>
      </c>
      <c r="H1256" s="7">
        <f t="shared" si="14"/>
        <v>6.8051575931232096</v>
      </c>
    </row>
    <row r="1257" spans="1:8" x14ac:dyDescent="0.35">
      <c r="A1257" t="s">
        <v>35</v>
      </c>
      <c r="B1257">
        <v>2020</v>
      </c>
      <c r="C1257" t="s">
        <v>36</v>
      </c>
      <c r="D1257">
        <v>149.1</v>
      </c>
      <c r="E1257" t="s">
        <v>13</v>
      </c>
      <c r="F1257">
        <v>170.7</v>
      </c>
      <c r="G1257" t="s">
        <v>49</v>
      </c>
      <c r="H1257" s="7">
        <f t="shared" si="14"/>
        <v>6.8051575931232096</v>
      </c>
    </row>
    <row r="1258" spans="1:8" x14ac:dyDescent="0.35">
      <c r="A1258" t="s">
        <v>35</v>
      </c>
      <c r="B1258">
        <v>2020</v>
      </c>
      <c r="C1258" t="s">
        <v>36</v>
      </c>
      <c r="D1258">
        <v>149.1</v>
      </c>
      <c r="E1258" t="s">
        <v>14</v>
      </c>
      <c r="F1258">
        <v>141.1</v>
      </c>
      <c r="G1258" t="s">
        <v>49</v>
      </c>
      <c r="H1258" s="7">
        <f t="shared" si="14"/>
        <v>6.8051575931232096</v>
      </c>
    </row>
    <row r="1259" spans="1:8" x14ac:dyDescent="0.35">
      <c r="A1259" t="s">
        <v>35</v>
      </c>
      <c r="B1259">
        <v>2020</v>
      </c>
      <c r="C1259" t="s">
        <v>36</v>
      </c>
      <c r="D1259">
        <v>149.1</v>
      </c>
      <c r="E1259" t="s">
        <v>15</v>
      </c>
      <c r="F1259">
        <v>113.6</v>
      </c>
      <c r="G1259" t="s">
        <v>49</v>
      </c>
      <c r="H1259" s="7">
        <f t="shared" si="14"/>
        <v>6.8051575931232096</v>
      </c>
    </row>
    <row r="1260" spans="1:8" x14ac:dyDescent="0.35">
      <c r="A1260" t="s">
        <v>35</v>
      </c>
      <c r="B1260">
        <v>2020</v>
      </c>
      <c r="C1260" t="s">
        <v>36</v>
      </c>
      <c r="D1260">
        <v>149.1</v>
      </c>
      <c r="E1260" t="s">
        <v>16</v>
      </c>
      <c r="F1260">
        <v>152</v>
      </c>
      <c r="G1260" t="s">
        <v>49</v>
      </c>
      <c r="H1260" s="7">
        <f t="shared" si="14"/>
        <v>6.8051575931232096</v>
      </c>
    </row>
    <row r="1261" spans="1:8" x14ac:dyDescent="0.35">
      <c r="A1261" t="s">
        <v>35</v>
      </c>
      <c r="B1261">
        <v>2020</v>
      </c>
      <c r="C1261" t="s">
        <v>36</v>
      </c>
      <c r="D1261">
        <v>149.1</v>
      </c>
      <c r="E1261" t="s">
        <v>17</v>
      </c>
      <c r="F1261">
        <v>136.5</v>
      </c>
      <c r="G1261" t="s">
        <v>49</v>
      </c>
      <c r="H1261" s="7">
        <f t="shared" si="14"/>
        <v>6.8051575931232096</v>
      </c>
    </row>
    <row r="1262" spans="1:8" x14ac:dyDescent="0.35">
      <c r="A1262" t="s">
        <v>35</v>
      </c>
      <c r="B1262">
        <v>2020</v>
      </c>
      <c r="C1262" t="s">
        <v>36</v>
      </c>
      <c r="D1262">
        <v>149.1</v>
      </c>
      <c r="E1262" t="s">
        <v>18</v>
      </c>
      <c r="F1262">
        <v>159.1</v>
      </c>
      <c r="G1262" t="s">
        <v>49</v>
      </c>
      <c r="H1262" s="7">
        <f t="shared" si="14"/>
        <v>6.8051575931232096</v>
      </c>
    </row>
    <row r="1263" spans="1:8" x14ac:dyDescent="0.35">
      <c r="A1263" t="s">
        <v>35</v>
      </c>
      <c r="B1263">
        <v>2020</v>
      </c>
      <c r="C1263" t="s">
        <v>36</v>
      </c>
      <c r="D1263">
        <v>149.1</v>
      </c>
      <c r="E1263" t="s">
        <v>19</v>
      </c>
      <c r="F1263">
        <v>150.5</v>
      </c>
      <c r="G1263" t="s">
        <v>49</v>
      </c>
      <c r="H1263" s="7">
        <f t="shared" si="14"/>
        <v>6.8051575931232096</v>
      </c>
    </row>
    <row r="1264" spans="1:8" x14ac:dyDescent="0.35">
      <c r="A1264" t="s">
        <v>35</v>
      </c>
      <c r="B1264">
        <v>2020</v>
      </c>
      <c r="C1264" t="s">
        <v>36</v>
      </c>
      <c r="D1264">
        <v>149.1</v>
      </c>
      <c r="E1264" t="s">
        <v>20</v>
      </c>
      <c r="F1264">
        <v>170.1</v>
      </c>
      <c r="G1264" t="s">
        <v>50</v>
      </c>
      <c r="H1264" s="7">
        <f t="shared" si="14"/>
        <v>6.8051575931232096</v>
      </c>
    </row>
    <row r="1265" spans="1:8" x14ac:dyDescent="0.35">
      <c r="A1265" t="s">
        <v>35</v>
      </c>
      <c r="B1265">
        <v>2020</v>
      </c>
      <c r="C1265" t="s">
        <v>36</v>
      </c>
      <c r="D1265">
        <v>149.1</v>
      </c>
      <c r="E1265" t="s">
        <v>21</v>
      </c>
      <c r="F1265">
        <v>150.80000000000001</v>
      </c>
      <c r="G1265" t="s">
        <v>51</v>
      </c>
      <c r="H1265" s="7">
        <f t="shared" si="14"/>
        <v>6.8051575931232096</v>
      </c>
    </row>
    <row r="1266" spans="1:8" x14ac:dyDescent="0.35">
      <c r="A1266" t="s">
        <v>35</v>
      </c>
      <c r="B1266">
        <v>2020</v>
      </c>
      <c r="C1266" t="s">
        <v>36</v>
      </c>
      <c r="D1266">
        <v>149.1</v>
      </c>
      <c r="E1266" t="s">
        <v>22</v>
      </c>
      <c r="F1266">
        <v>141.69999999999999</v>
      </c>
      <c r="G1266" t="s">
        <v>51</v>
      </c>
      <c r="H1266" s="7">
        <f t="shared" si="14"/>
        <v>6.8051575931232096</v>
      </c>
    </row>
    <row r="1267" spans="1:8" x14ac:dyDescent="0.35">
      <c r="A1267" t="s">
        <v>35</v>
      </c>
      <c r="B1267">
        <v>2020</v>
      </c>
      <c r="C1267" t="s">
        <v>36</v>
      </c>
      <c r="D1267">
        <v>149.1</v>
      </c>
      <c r="E1267" t="s">
        <v>23</v>
      </c>
      <c r="F1267">
        <v>149.5</v>
      </c>
      <c r="G1267" t="s">
        <v>51</v>
      </c>
      <c r="H1267" s="7">
        <f t="shared" si="14"/>
        <v>6.8051575931232096</v>
      </c>
    </row>
    <row r="1268" spans="1:8" x14ac:dyDescent="0.35">
      <c r="A1268" t="s">
        <v>35</v>
      </c>
      <c r="B1268">
        <v>2020</v>
      </c>
      <c r="C1268" t="s">
        <v>36</v>
      </c>
      <c r="D1268">
        <v>149.1</v>
      </c>
      <c r="E1268" t="s">
        <v>24</v>
      </c>
      <c r="F1268">
        <v>154.80000000000001</v>
      </c>
      <c r="G1268" t="s">
        <v>24</v>
      </c>
      <c r="H1268" s="7">
        <f t="shared" si="14"/>
        <v>6.8051575931232096</v>
      </c>
    </row>
    <row r="1269" spans="1:8" x14ac:dyDescent="0.35">
      <c r="A1269" t="s">
        <v>35</v>
      </c>
      <c r="B1269">
        <v>2020</v>
      </c>
      <c r="C1269" t="s">
        <v>36</v>
      </c>
      <c r="D1269">
        <v>149.1</v>
      </c>
      <c r="E1269" t="s">
        <v>25</v>
      </c>
      <c r="F1269">
        <v>147.19999999999999</v>
      </c>
      <c r="G1269" t="s">
        <v>55</v>
      </c>
      <c r="H1269" s="7">
        <f t="shared" si="14"/>
        <v>6.8051575931232096</v>
      </c>
    </row>
    <row r="1270" spans="1:8" x14ac:dyDescent="0.35">
      <c r="A1270" t="s">
        <v>35</v>
      </c>
      <c r="B1270">
        <v>2020</v>
      </c>
      <c r="C1270" t="s">
        <v>36</v>
      </c>
      <c r="D1270">
        <v>149.1</v>
      </c>
      <c r="E1270" t="s">
        <v>26</v>
      </c>
      <c r="F1270">
        <v>146.4</v>
      </c>
      <c r="G1270" t="s">
        <v>52</v>
      </c>
      <c r="H1270" s="7">
        <f t="shared" si="14"/>
        <v>6.8051575931232096</v>
      </c>
    </row>
    <row r="1271" spans="1:8" x14ac:dyDescent="0.35">
      <c r="A1271" t="s">
        <v>35</v>
      </c>
      <c r="B1271">
        <v>2020</v>
      </c>
      <c r="C1271" t="s">
        <v>36</v>
      </c>
      <c r="D1271">
        <v>149.1</v>
      </c>
      <c r="E1271" t="s">
        <v>27</v>
      </c>
      <c r="F1271">
        <v>151.69999999999999</v>
      </c>
      <c r="G1271" t="s">
        <v>27</v>
      </c>
      <c r="H1271" s="7">
        <f t="shared" si="14"/>
        <v>6.8051575931232096</v>
      </c>
    </row>
    <row r="1272" spans="1:8" x14ac:dyDescent="0.35">
      <c r="A1272" t="s">
        <v>35</v>
      </c>
      <c r="B1272">
        <v>2020</v>
      </c>
      <c r="C1272" t="s">
        <v>36</v>
      </c>
      <c r="D1272">
        <v>149.1</v>
      </c>
      <c r="E1272" t="s">
        <v>28</v>
      </c>
      <c r="F1272">
        <v>130.30000000000001</v>
      </c>
      <c r="G1272" t="s">
        <v>54</v>
      </c>
      <c r="H1272" s="7">
        <f t="shared" si="14"/>
        <v>6.8051575931232096</v>
      </c>
    </row>
    <row r="1273" spans="1:8" x14ac:dyDescent="0.35">
      <c r="A1273" t="s">
        <v>35</v>
      </c>
      <c r="B1273">
        <v>2020</v>
      </c>
      <c r="C1273" t="s">
        <v>36</v>
      </c>
      <c r="D1273">
        <v>149.1</v>
      </c>
      <c r="E1273" t="s">
        <v>29</v>
      </c>
      <c r="F1273">
        <v>143.19999999999999</v>
      </c>
      <c r="G1273" t="s">
        <v>56</v>
      </c>
      <c r="H1273" s="7">
        <f t="shared" si="14"/>
        <v>6.8051575931232096</v>
      </c>
    </row>
    <row r="1274" spans="1:8" x14ac:dyDescent="0.35">
      <c r="A1274" t="s">
        <v>35</v>
      </c>
      <c r="B1274">
        <v>2020</v>
      </c>
      <c r="C1274" t="s">
        <v>36</v>
      </c>
      <c r="D1274">
        <v>149.1</v>
      </c>
      <c r="E1274" t="s">
        <v>30</v>
      </c>
      <c r="F1274">
        <v>156.19999999999999</v>
      </c>
      <c r="G1274" t="s">
        <v>30</v>
      </c>
      <c r="H1274" s="7">
        <f t="shared" si="14"/>
        <v>6.8051575931232096</v>
      </c>
    </row>
    <row r="1275" spans="1:8" x14ac:dyDescent="0.35">
      <c r="A1275" t="s">
        <v>35</v>
      </c>
      <c r="B1275">
        <v>2020</v>
      </c>
      <c r="C1275" t="s">
        <v>36</v>
      </c>
      <c r="D1275">
        <v>149.1</v>
      </c>
      <c r="E1275" t="s">
        <v>31</v>
      </c>
      <c r="F1275">
        <v>143.4</v>
      </c>
      <c r="G1275" t="s">
        <v>53</v>
      </c>
      <c r="H1275" s="7">
        <f t="shared" si="14"/>
        <v>6.8051575931232096</v>
      </c>
    </row>
    <row r="1276" spans="1:8" x14ac:dyDescent="0.35">
      <c r="A1276" t="s">
        <v>35</v>
      </c>
      <c r="B1276">
        <v>2020</v>
      </c>
      <c r="C1276" t="s">
        <v>36</v>
      </c>
      <c r="D1276">
        <v>149.1</v>
      </c>
      <c r="E1276" t="s">
        <v>32</v>
      </c>
      <c r="F1276">
        <v>143.6</v>
      </c>
      <c r="G1276" t="s">
        <v>32</v>
      </c>
      <c r="H1276" s="7">
        <f t="shared" ref="H1276:H1339" si="15">(D1276-D964)/D964*100</f>
        <v>6.8051575931232096</v>
      </c>
    </row>
    <row r="1277" spans="1:8" x14ac:dyDescent="0.35">
      <c r="A1277" t="s">
        <v>35</v>
      </c>
      <c r="B1277">
        <v>2020</v>
      </c>
      <c r="C1277" t="s">
        <v>37</v>
      </c>
      <c r="D1277">
        <v>148.6</v>
      </c>
      <c r="E1277" t="s">
        <v>7</v>
      </c>
      <c r="F1277">
        <v>145.1</v>
      </c>
      <c r="G1277" t="s">
        <v>49</v>
      </c>
      <c r="H1277" s="7">
        <f t="shared" si="15"/>
        <v>6.2187276626161463</v>
      </c>
    </row>
    <row r="1278" spans="1:8" x14ac:dyDescent="0.35">
      <c r="A1278" t="s">
        <v>35</v>
      </c>
      <c r="B1278">
        <v>2020</v>
      </c>
      <c r="C1278" t="s">
        <v>37</v>
      </c>
      <c r="D1278">
        <v>148.6</v>
      </c>
      <c r="E1278" t="s">
        <v>8</v>
      </c>
      <c r="F1278">
        <v>167</v>
      </c>
      <c r="G1278" t="s">
        <v>49</v>
      </c>
      <c r="H1278" s="7">
        <f t="shared" si="15"/>
        <v>6.2187276626161463</v>
      </c>
    </row>
    <row r="1279" spans="1:8" x14ac:dyDescent="0.35">
      <c r="A1279" t="s">
        <v>35</v>
      </c>
      <c r="B1279">
        <v>2020</v>
      </c>
      <c r="C1279" t="s">
        <v>37</v>
      </c>
      <c r="D1279">
        <v>148.6</v>
      </c>
      <c r="E1279" t="s">
        <v>9</v>
      </c>
      <c r="F1279">
        <v>148.1</v>
      </c>
      <c r="G1279" t="s">
        <v>49</v>
      </c>
      <c r="H1279" s="7">
        <f t="shared" si="15"/>
        <v>6.2187276626161463</v>
      </c>
    </row>
    <row r="1280" spans="1:8" x14ac:dyDescent="0.35">
      <c r="A1280" t="s">
        <v>35</v>
      </c>
      <c r="B1280">
        <v>2020</v>
      </c>
      <c r="C1280" t="s">
        <v>37</v>
      </c>
      <c r="D1280">
        <v>148.6</v>
      </c>
      <c r="E1280" t="s">
        <v>10</v>
      </c>
      <c r="F1280">
        <v>151.5</v>
      </c>
      <c r="G1280" t="s">
        <v>49</v>
      </c>
      <c r="H1280" s="7">
        <f t="shared" si="15"/>
        <v>6.2187276626161463</v>
      </c>
    </row>
    <row r="1281" spans="1:8" x14ac:dyDescent="0.35">
      <c r="A1281" t="s">
        <v>35</v>
      </c>
      <c r="B1281">
        <v>2020</v>
      </c>
      <c r="C1281" t="s">
        <v>37</v>
      </c>
      <c r="D1281">
        <v>148.6</v>
      </c>
      <c r="E1281" t="s">
        <v>11</v>
      </c>
      <c r="F1281">
        <v>131.19999999999999</v>
      </c>
      <c r="G1281" t="s">
        <v>49</v>
      </c>
      <c r="H1281" s="7">
        <f t="shared" si="15"/>
        <v>6.2187276626161463</v>
      </c>
    </row>
    <row r="1282" spans="1:8" x14ac:dyDescent="0.35">
      <c r="A1282" t="s">
        <v>35</v>
      </c>
      <c r="B1282">
        <v>2020</v>
      </c>
      <c r="C1282" t="s">
        <v>37</v>
      </c>
      <c r="D1282">
        <v>148.6</v>
      </c>
      <c r="E1282" t="s">
        <v>12</v>
      </c>
      <c r="F1282">
        <v>142.5</v>
      </c>
      <c r="G1282" t="s">
        <v>49</v>
      </c>
      <c r="H1282" s="7">
        <f t="shared" si="15"/>
        <v>6.2187276626161463</v>
      </c>
    </row>
    <row r="1283" spans="1:8" x14ac:dyDescent="0.35">
      <c r="A1283" t="s">
        <v>35</v>
      </c>
      <c r="B1283">
        <v>2020</v>
      </c>
      <c r="C1283" t="s">
        <v>37</v>
      </c>
      <c r="D1283">
        <v>148.6</v>
      </c>
      <c r="E1283" t="s">
        <v>13</v>
      </c>
      <c r="F1283">
        <v>157.30000000000001</v>
      </c>
      <c r="G1283" t="s">
        <v>49</v>
      </c>
      <c r="H1283" s="7">
        <f t="shared" si="15"/>
        <v>6.2187276626161463</v>
      </c>
    </row>
    <row r="1284" spans="1:8" x14ac:dyDescent="0.35">
      <c r="A1284" t="s">
        <v>35</v>
      </c>
      <c r="B1284">
        <v>2020</v>
      </c>
      <c r="C1284" t="s">
        <v>37</v>
      </c>
      <c r="D1284">
        <v>148.6</v>
      </c>
      <c r="E1284" t="s">
        <v>14</v>
      </c>
      <c r="F1284">
        <v>141.1</v>
      </c>
      <c r="G1284" t="s">
        <v>49</v>
      </c>
      <c r="H1284" s="7">
        <f t="shared" si="15"/>
        <v>6.2187276626161463</v>
      </c>
    </row>
    <row r="1285" spans="1:8" x14ac:dyDescent="0.35">
      <c r="A1285" t="s">
        <v>35</v>
      </c>
      <c r="B1285">
        <v>2020</v>
      </c>
      <c r="C1285" t="s">
        <v>37</v>
      </c>
      <c r="D1285">
        <v>148.6</v>
      </c>
      <c r="E1285" t="s">
        <v>15</v>
      </c>
      <c r="F1285">
        <v>113.2</v>
      </c>
      <c r="G1285" t="s">
        <v>49</v>
      </c>
      <c r="H1285" s="7">
        <f t="shared" si="15"/>
        <v>6.2187276626161463</v>
      </c>
    </row>
    <row r="1286" spans="1:8" x14ac:dyDescent="0.35">
      <c r="A1286" t="s">
        <v>35</v>
      </c>
      <c r="B1286">
        <v>2020</v>
      </c>
      <c r="C1286" t="s">
        <v>37</v>
      </c>
      <c r="D1286">
        <v>148.6</v>
      </c>
      <c r="E1286" t="s">
        <v>16</v>
      </c>
      <c r="F1286">
        <v>153.19999999999999</v>
      </c>
      <c r="G1286" t="s">
        <v>49</v>
      </c>
      <c r="H1286" s="7">
        <f t="shared" si="15"/>
        <v>6.2187276626161463</v>
      </c>
    </row>
    <row r="1287" spans="1:8" x14ac:dyDescent="0.35">
      <c r="A1287" t="s">
        <v>35</v>
      </c>
      <c r="B1287">
        <v>2020</v>
      </c>
      <c r="C1287" t="s">
        <v>37</v>
      </c>
      <c r="D1287">
        <v>148.6</v>
      </c>
      <c r="E1287" t="s">
        <v>17</v>
      </c>
      <c r="F1287">
        <v>136.69999999999999</v>
      </c>
      <c r="G1287" t="s">
        <v>49</v>
      </c>
      <c r="H1287" s="7">
        <f t="shared" si="15"/>
        <v>6.2187276626161463</v>
      </c>
    </row>
    <row r="1288" spans="1:8" x14ac:dyDescent="0.35">
      <c r="A1288" t="s">
        <v>35</v>
      </c>
      <c r="B1288">
        <v>2020</v>
      </c>
      <c r="C1288" t="s">
        <v>37</v>
      </c>
      <c r="D1288">
        <v>148.6</v>
      </c>
      <c r="E1288" t="s">
        <v>18</v>
      </c>
      <c r="F1288">
        <v>159.6</v>
      </c>
      <c r="G1288" t="s">
        <v>49</v>
      </c>
      <c r="H1288" s="7">
        <f t="shared" si="15"/>
        <v>6.2187276626161463</v>
      </c>
    </row>
    <row r="1289" spans="1:8" x14ac:dyDescent="0.35">
      <c r="A1289" t="s">
        <v>35</v>
      </c>
      <c r="B1289">
        <v>2020</v>
      </c>
      <c r="C1289" t="s">
        <v>37</v>
      </c>
      <c r="D1289">
        <v>148.6</v>
      </c>
      <c r="E1289" t="s">
        <v>19</v>
      </c>
      <c r="F1289">
        <v>148.9</v>
      </c>
      <c r="G1289" t="s">
        <v>49</v>
      </c>
      <c r="H1289" s="7">
        <f t="shared" si="15"/>
        <v>6.2187276626161463</v>
      </c>
    </row>
    <row r="1290" spans="1:8" x14ac:dyDescent="0.35">
      <c r="A1290" t="s">
        <v>35</v>
      </c>
      <c r="B1290">
        <v>2020</v>
      </c>
      <c r="C1290" t="s">
        <v>37</v>
      </c>
      <c r="D1290">
        <v>148.6</v>
      </c>
      <c r="E1290" t="s">
        <v>20</v>
      </c>
      <c r="F1290">
        <v>171.2</v>
      </c>
      <c r="G1290" t="s">
        <v>50</v>
      </c>
      <c r="H1290" s="7">
        <f t="shared" si="15"/>
        <v>6.2187276626161463</v>
      </c>
    </row>
    <row r="1291" spans="1:8" x14ac:dyDescent="0.35">
      <c r="A1291" t="s">
        <v>35</v>
      </c>
      <c r="B1291">
        <v>2020</v>
      </c>
      <c r="C1291" t="s">
        <v>37</v>
      </c>
      <c r="D1291">
        <v>148.6</v>
      </c>
      <c r="E1291" t="s">
        <v>21</v>
      </c>
      <c r="F1291">
        <v>151.19999999999999</v>
      </c>
      <c r="G1291" t="s">
        <v>51</v>
      </c>
      <c r="H1291" s="7">
        <f t="shared" si="15"/>
        <v>6.2187276626161463</v>
      </c>
    </row>
    <row r="1292" spans="1:8" x14ac:dyDescent="0.35">
      <c r="A1292" t="s">
        <v>35</v>
      </c>
      <c r="B1292">
        <v>2020</v>
      </c>
      <c r="C1292" t="s">
        <v>37</v>
      </c>
      <c r="D1292">
        <v>148.6</v>
      </c>
      <c r="E1292" t="s">
        <v>22</v>
      </c>
      <c r="F1292">
        <v>141.9</v>
      </c>
      <c r="G1292" t="s">
        <v>51</v>
      </c>
      <c r="H1292" s="7">
        <f t="shared" si="15"/>
        <v>6.2187276626161463</v>
      </c>
    </row>
    <row r="1293" spans="1:8" x14ac:dyDescent="0.35">
      <c r="A1293" t="s">
        <v>35</v>
      </c>
      <c r="B1293">
        <v>2020</v>
      </c>
      <c r="C1293" t="s">
        <v>37</v>
      </c>
      <c r="D1293">
        <v>148.6</v>
      </c>
      <c r="E1293" t="s">
        <v>23</v>
      </c>
      <c r="F1293">
        <v>149.80000000000001</v>
      </c>
      <c r="G1293" t="s">
        <v>51</v>
      </c>
      <c r="H1293" s="7">
        <f t="shared" si="15"/>
        <v>6.2187276626161463</v>
      </c>
    </row>
    <row r="1294" spans="1:8" x14ac:dyDescent="0.35">
      <c r="A1294" t="s">
        <v>35</v>
      </c>
      <c r="B1294">
        <v>2020</v>
      </c>
      <c r="C1294" t="s">
        <v>37</v>
      </c>
      <c r="D1294">
        <v>148.6</v>
      </c>
      <c r="E1294" t="s">
        <v>24</v>
      </c>
      <c r="F1294">
        <v>154.5</v>
      </c>
      <c r="G1294" t="s">
        <v>24</v>
      </c>
      <c r="H1294" s="7">
        <f t="shared" si="15"/>
        <v>6.2187276626161463</v>
      </c>
    </row>
    <row r="1295" spans="1:8" x14ac:dyDescent="0.35">
      <c r="A1295" t="s">
        <v>35</v>
      </c>
      <c r="B1295">
        <v>2020</v>
      </c>
      <c r="C1295" t="s">
        <v>37</v>
      </c>
      <c r="D1295">
        <v>148.6</v>
      </c>
      <c r="E1295" t="s">
        <v>25</v>
      </c>
      <c r="F1295">
        <v>148.9</v>
      </c>
      <c r="G1295" t="s">
        <v>55</v>
      </c>
      <c r="H1295" s="7">
        <f t="shared" si="15"/>
        <v>6.2187276626161463</v>
      </c>
    </row>
    <row r="1296" spans="1:8" x14ac:dyDescent="0.35">
      <c r="A1296" t="s">
        <v>35</v>
      </c>
      <c r="B1296">
        <v>2020</v>
      </c>
      <c r="C1296" t="s">
        <v>37</v>
      </c>
      <c r="D1296">
        <v>148.6</v>
      </c>
      <c r="E1296" t="s">
        <v>26</v>
      </c>
      <c r="F1296">
        <v>146.4</v>
      </c>
      <c r="G1296" t="s">
        <v>52</v>
      </c>
      <c r="H1296" s="7">
        <f t="shared" si="15"/>
        <v>6.2187276626161463</v>
      </c>
    </row>
    <row r="1297" spans="1:8" x14ac:dyDescent="0.35">
      <c r="A1297" t="s">
        <v>35</v>
      </c>
      <c r="B1297">
        <v>2020</v>
      </c>
      <c r="C1297" t="s">
        <v>37</v>
      </c>
      <c r="D1297">
        <v>148.6</v>
      </c>
      <c r="E1297" t="s">
        <v>27</v>
      </c>
      <c r="F1297">
        <v>152.30000000000001</v>
      </c>
      <c r="G1297" t="s">
        <v>27</v>
      </c>
      <c r="H1297" s="7">
        <f t="shared" si="15"/>
        <v>6.2187276626161463</v>
      </c>
    </row>
    <row r="1298" spans="1:8" x14ac:dyDescent="0.35">
      <c r="A1298" t="s">
        <v>35</v>
      </c>
      <c r="B1298">
        <v>2020</v>
      </c>
      <c r="C1298" t="s">
        <v>37</v>
      </c>
      <c r="D1298">
        <v>148.6</v>
      </c>
      <c r="E1298" t="s">
        <v>28</v>
      </c>
      <c r="F1298">
        <v>129.9</v>
      </c>
      <c r="G1298" t="s">
        <v>54</v>
      </c>
      <c r="H1298" s="7">
        <f t="shared" si="15"/>
        <v>6.2187276626161463</v>
      </c>
    </row>
    <row r="1299" spans="1:8" x14ac:dyDescent="0.35">
      <c r="A1299" t="s">
        <v>35</v>
      </c>
      <c r="B1299">
        <v>2020</v>
      </c>
      <c r="C1299" t="s">
        <v>37</v>
      </c>
      <c r="D1299">
        <v>148.6</v>
      </c>
      <c r="E1299" t="s">
        <v>29</v>
      </c>
      <c r="F1299">
        <v>143.69999999999999</v>
      </c>
      <c r="G1299" t="s">
        <v>56</v>
      </c>
      <c r="H1299" s="7">
        <f t="shared" si="15"/>
        <v>6.2187276626161463</v>
      </c>
    </row>
    <row r="1300" spans="1:8" x14ac:dyDescent="0.35">
      <c r="A1300" t="s">
        <v>35</v>
      </c>
      <c r="B1300">
        <v>2020</v>
      </c>
      <c r="C1300" t="s">
        <v>37</v>
      </c>
      <c r="D1300">
        <v>148.6</v>
      </c>
      <c r="E1300" t="s">
        <v>30</v>
      </c>
      <c r="F1300">
        <v>156.1</v>
      </c>
      <c r="G1300" t="s">
        <v>30</v>
      </c>
      <c r="H1300" s="7">
        <f t="shared" si="15"/>
        <v>6.2187276626161463</v>
      </c>
    </row>
    <row r="1301" spans="1:8" x14ac:dyDescent="0.35">
      <c r="A1301" t="s">
        <v>35</v>
      </c>
      <c r="B1301">
        <v>2020</v>
      </c>
      <c r="C1301" t="s">
        <v>37</v>
      </c>
      <c r="D1301">
        <v>148.6</v>
      </c>
      <c r="E1301" t="s">
        <v>31</v>
      </c>
      <c r="F1301">
        <v>145.19999999999999</v>
      </c>
      <c r="G1301" t="s">
        <v>53</v>
      </c>
      <c r="H1301" s="7">
        <f t="shared" si="15"/>
        <v>6.2187276626161463</v>
      </c>
    </row>
    <row r="1302" spans="1:8" x14ac:dyDescent="0.35">
      <c r="A1302" t="s">
        <v>35</v>
      </c>
      <c r="B1302">
        <v>2020</v>
      </c>
      <c r="C1302" t="s">
        <v>37</v>
      </c>
      <c r="D1302">
        <v>148.6</v>
      </c>
      <c r="E1302" t="s">
        <v>32</v>
      </c>
      <c r="F1302">
        <v>143.80000000000001</v>
      </c>
      <c r="G1302" t="s">
        <v>32</v>
      </c>
      <c r="H1302" s="7">
        <f t="shared" si="15"/>
        <v>6.2187276626161463</v>
      </c>
    </row>
    <row r="1303" spans="1:8" x14ac:dyDescent="0.35">
      <c r="A1303" t="s">
        <v>35</v>
      </c>
      <c r="B1303">
        <v>2020</v>
      </c>
      <c r="C1303" t="s">
        <v>40</v>
      </c>
      <c r="D1303">
        <v>151.80000000000001</v>
      </c>
      <c r="E1303" t="s">
        <v>7</v>
      </c>
      <c r="F1303">
        <v>149.6</v>
      </c>
      <c r="G1303" t="s">
        <v>49</v>
      </c>
      <c r="H1303" s="7">
        <f t="shared" si="15"/>
        <v>8.1196581196581228</v>
      </c>
    </row>
    <row r="1304" spans="1:8" x14ac:dyDescent="0.35">
      <c r="A1304" t="s">
        <v>35</v>
      </c>
      <c r="B1304">
        <v>2020</v>
      </c>
      <c r="C1304" t="s">
        <v>40</v>
      </c>
      <c r="D1304">
        <v>151.80000000000001</v>
      </c>
      <c r="E1304" t="s">
        <v>8</v>
      </c>
      <c r="F1304">
        <v>192.7</v>
      </c>
      <c r="G1304" t="s">
        <v>49</v>
      </c>
      <c r="H1304" s="7">
        <f t="shared" si="15"/>
        <v>8.1196581196581228</v>
      </c>
    </row>
    <row r="1305" spans="1:8" x14ac:dyDescent="0.35">
      <c r="A1305" t="s">
        <v>35</v>
      </c>
      <c r="B1305">
        <v>2020</v>
      </c>
      <c r="C1305" t="s">
        <v>40</v>
      </c>
      <c r="D1305">
        <v>151.80000000000001</v>
      </c>
      <c r="E1305" t="s">
        <v>9</v>
      </c>
      <c r="F1305">
        <v>151.4</v>
      </c>
      <c r="G1305" t="s">
        <v>49</v>
      </c>
      <c r="H1305" s="7">
        <f t="shared" si="15"/>
        <v>8.1196581196581228</v>
      </c>
    </row>
    <row r="1306" spans="1:8" x14ac:dyDescent="0.35">
      <c r="A1306" t="s">
        <v>35</v>
      </c>
      <c r="B1306">
        <v>2020</v>
      </c>
      <c r="C1306" t="s">
        <v>40</v>
      </c>
      <c r="D1306">
        <v>151.80000000000001</v>
      </c>
      <c r="E1306" t="s">
        <v>10</v>
      </c>
      <c r="F1306">
        <v>153.30000000000001</v>
      </c>
      <c r="G1306" t="s">
        <v>49</v>
      </c>
      <c r="H1306" s="7">
        <f t="shared" si="15"/>
        <v>8.1196581196581228</v>
      </c>
    </row>
    <row r="1307" spans="1:8" x14ac:dyDescent="0.35">
      <c r="A1307" t="s">
        <v>35</v>
      </c>
      <c r="B1307">
        <v>2020</v>
      </c>
      <c r="C1307" t="s">
        <v>40</v>
      </c>
      <c r="D1307">
        <v>151.80000000000001</v>
      </c>
      <c r="E1307" t="s">
        <v>11</v>
      </c>
      <c r="F1307">
        <v>136.30000000000001</v>
      </c>
      <c r="G1307" t="s">
        <v>49</v>
      </c>
      <c r="H1307" s="7">
        <f t="shared" si="15"/>
        <v>8.1196581196581228</v>
      </c>
    </row>
    <row r="1308" spans="1:8" x14ac:dyDescent="0.35">
      <c r="A1308" t="s">
        <v>35</v>
      </c>
      <c r="B1308">
        <v>2020</v>
      </c>
      <c r="C1308" t="s">
        <v>40</v>
      </c>
      <c r="D1308">
        <v>151.80000000000001</v>
      </c>
      <c r="E1308" t="s">
        <v>12</v>
      </c>
      <c r="F1308">
        <v>147.19999999999999</v>
      </c>
      <c r="G1308" t="s">
        <v>49</v>
      </c>
      <c r="H1308" s="7">
        <f t="shared" si="15"/>
        <v>8.1196581196581228</v>
      </c>
    </row>
    <row r="1309" spans="1:8" x14ac:dyDescent="0.35">
      <c r="A1309" t="s">
        <v>35</v>
      </c>
      <c r="B1309">
        <v>2020</v>
      </c>
      <c r="C1309" t="s">
        <v>40</v>
      </c>
      <c r="D1309">
        <v>151.80000000000001</v>
      </c>
      <c r="E1309" t="s">
        <v>13</v>
      </c>
      <c r="F1309">
        <v>156.5</v>
      </c>
      <c r="G1309" t="s">
        <v>49</v>
      </c>
      <c r="H1309" s="7">
        <f t="shared" si="15"/>
        <v>8.1196581196581228</v>
      </c>
    </row>
    <row r="1310" spans="1:8" x14ac:dyDescent="0.35">
      <c r="A1310" t="s">
        <v>35</v>
      </c>
      <c r="B1310">
        <v>2020</v>
      </c>
      <c r="C1310" t="s">
        <v>40</v>
      </c>
      <c r="D1310">
        <v>151.80000000000001</v>
      </c>
      <c r="E1310" t="s">
        <v>14</v>
      </c>
      <c r="F1310">
        <v>150.9</v>
      </c>
      <c r="G1310" t="s">
        <v>49</v>
      </c>
      <c r="H1310" s="7">
        <f t="shared" si="15"/>
        <v>8.1196581196581228</v>
      </c>
    </row>
    <row r="1311" spans="1:8" x14ac:dyDescent="0.35">
      <c r="A1311" t="s">
        <v>35</v>
      </c>
      <c r="B1311">
        <v>2020</v>
      </c>
      <c r="C1311" t="s">
        <v>40</v>
      </c>
      <c r="D1311">
        <v>151.80000000000001</v>
      </c>
      <c r="E1311" t="s">
        <v>15</v>
      </c>
      <c r="F1311">
        <v>114.2</v>
      </c>
      <c r="G1311" t="s">
        <v>49</v>
      </c>
      <c r="H1311" s="7">
        <f t="shared" si="15"/>
        <v>8.1196581196581228</v>
      </c>
    </row>
    <row r="1312" spans="1:8" x14ac:dyDescent="0.35">
      <c r="A1312" t="s">
        <v>35</v>
      </c>
      <c r="B1312">
        <v>2020</v>
      </c>
      <c r="C1312" t="s">
        <v>40</v>
      </c>
      <c r="D1312">
        <v>151.80000000000001</v>
      </c>
      <c r="E1312" t="s">
        <v>16</v>
      </c>
      <c r="F1312">
        <v>159.5</v>
      </c>
      <c r="G1312" t="s">
        <v>49</v>
      </c>
      <c r="H1312" s="7">
        <f t="shared" si="15"/>
        <v>8.1196581196581228</v>
      </c>
    </row>
    <row r="1313" spans="1:8" x14ac:dyDescent="0.35">
      <c r="A1313" t="s">
        <v>35</v>
      </c>
      <c r="B1313">
        <v>2020</v>
      </c>
      <c r="C1313" t="s">
        <v>40</v>
      </c>
      <c r="D1313">
        <v>151.80000000000001</v>
      </c>
      <c r="E1313" t="s">
        <v>17</v>
      </c>
      <c r="F1313">
        <v>139.4</v>
      </c>
      <c r="G1313" t="s">
        <v>49</v>
      </c>
      <c r="H1313" s="7">
        <f t="shared" si="15"/>
        <v>8.1196581196581228</v>
      </c>
    </row>
    <row r="1314" spans="1:8" x14ac:dyDescent="0.35">
      <c r="A1314" t="s">
        <v>35</v>
      </c>
      <c r="B1314">
        <v>2020</v>
      </c>
      <c r="C1314" t="s">
        <v>40</v>
      </c>
      <c r="D1314">
        <v>151.80000000000001</v>
      </c>
      <c r="E1314" t="s">
        <v>18</v>
      </c>
      <c r="F1314">
        <v>161.80000000000001</v>
      </c>
      <c r="G1314" t="s">
        <v>49</v>
      </c>
      <c r="H1314" s="7">
        <f t="shared" si="15"/>
        <v>8.1196581196581228</v>
      </c>
    </row>
    <row r="1315" spans="1:8" x14ac:dyDescent="0.35">
      <c r="A1315" t="s">
        <v>35</v>
      </c>
      <c r="B1315">
        <v>2020</v>
      </c>
      <c r="C1315" t="s">
        <v>40</v>
      </c>
      <c r="D1315">
        <v>151.80000000000001</v>
      </c>
      <c r="E1315" t="s">
        <v>19</v>
      </c>
      <c r="F1315">
        <v>154</v>
      </c>
      <c r="G1315" t="s">
        <v>49</v>
      </c>
      <c r="H1315" s="7">
        <f t="shared" si="15"/>
        <v>8.1196581196581228</v>
      </c>
    </row>
    <row r="1316" spans="1:8" x14ac:dyDescent="0.35">
      <c r="A1316" t="s">
        <v>35</v>
      </c>
      <c r="B1316">
        <v>2020</v>
      </c>
      <c r="C1316" t="s">
        <v>40</v>
      </c>
      <c r="D1316">
        <v>151.80000000000001</v>
      </c>
      <c r="E1316" t="s">
        <v>20</v>
      </c>
      <c r="F1316">
        <v>183.5</v>
      </c>
      <c r="G1316" t="s">
        <v>50</v>
      </c>
      <c r="H1316" s="7">
        <f t="shared" si="15"/>
        <v>8.1196581196581228</v>
      </c>
    </row>
    <row r="1317" spans="1:8" x14ac:dyDescent="0.35">
      <c r="A1317" t="s">
        <v>35</v>
      </c>
      <c r="B1317">
        <v>2020</v>
      </c>
      <c r="C1317" t="s">
        <v>40</v>
      </c>
      <c r="D1317">
        <v>151.80000000000001</v>
      </c>
      <c r="E1317" t="s">
        <v>21</v>
      </c>
      <c r="F1317">
        <v>152.5</v>
      </c>
      <c r="G1317" t="s">
        <v>51</v>
      </c>
      <c r="H1317" s="7">
        <f t="shared" si="15"/>
        <v>8.1196581196581228</v>
      </c>
    </row>
    <row r="1318" spans="1:8" x14ac:dyDescent="0.35">
      <c r="A1318" t="s">
        <v>35</v>
      </c>
      <c r="B1318">
        <v>2020</v>
      </c>
      <c r="C1318" t="s">
        <v>40</v>
      </c>
      <c r="D1318">
        <v>151.80000000000001</v>
      </c>
      <c r="E1318" t="s">
        <v>22</v>
      </c>
      <c r="F1318">
        <v>144.4</v>
      </c>
      <c r="G1318" t="s">
        <v>51</v>
      </c>
      <c r="H1318" s="7">
        <f t="shared" si="15"/>
        <v>8.1196581196581228</v>
      </c>
    </row>
    <row r="1319" spans="1:8" x14ac:dyDescent="0.35">
      <c r="A1319" t="s">
        <v>35</v>
      </c>
      <c r="B1319">
        <v>2020</v>
      </c>
      <c r="C1319" t="s">
        <v>40</v>
      </c>
      <c r="D1319">
        <v>151.80000000000001</v>
      </c>
      <c r="E1319" t="s">
        <v>23</v>
      </c>
      <c r="F1319">
        <v>151.4</v>
      </c>
      <c r="G1319" t="s">
        <v>51</v>
      </c>
      <c r="H1319" s="7">
        <f t="shared" si="15"/>
        <v>8.1196581196581228</v>
      </c>
    </row>
    <row r="1320" spans="1:8" x14ac:dyDescent="0.35">
      <c r="A1320" t="s">
        <v>35</v>
      </c>
      <c r="B1320">
        <v>2020</v>
      </c>
      <c r="C1320" t="s">
        <v>40</v>
      </c>
      <c r="D1320">
        <v>151.80000000000001</v>
      </c>
      <c r="E1320" t="s">
        <v>24</v>
      </c>
      <c r="F1320">
        <v>154.69999999999999</v>
      </c>
      <c r="G1320" t="s">
        <v>24</v>
      </c>
      <c r="H1320" s="7">
        <f t="shared" si="15"/>
        <v>8.1196581196581228</v>
      </c>
    </row>
    <row r="1321" spans="1:8" x14ac:dyDescent="0.35">
      <c r="A1321" t="s">
        <v>35</v>
      </c>
      <c r="B1321">
        <v>2020</v>
      </c>
      <c r="C1321" t="s">
        <v>40</v>
      </c>
      <c r="D1321">
        <v>151.80000000000001</v>
      </c>
      <c r="E1321" t="s">
        <v>25</v>
      </c>
      <c r="F1321">
        <v>141.9</v>
      </c>
      <c r="G1321" t="s">
        <v>55</v>
      </c>
      <c r="H1321" s="7">
        <f t="shared" si="15"/>
        <v>8.1196581196581228</v>
      </c>
    </row>
    <row r="1322" spans="1:8" x14ac:dyDescent="0.35">
      <c r="A1322" t="s">
        <v>35</v>
      </c>
      <c r="B1322">
        <v>2020</v>
      </c>
      <c r="C1322" t="s">
        <v>40</v>
      </c>
      <c r="D1322">
        <v>151.80000000000001</v>
      </c>
      <c r="E1322" t="s">
        <v>26</v>
      </c>
      <c r="F1322">
        <v>146.4</v>
      </c>
      <c r="G1322" t="s">
        <v>52</v>
      </c>
      <c r="H1322" s="7">
        <f t="shared" si="15"/>
        <v>8.1196581196581228</v>
      </c>
    </row>
    <row r="1323" spans="1:8" x14ac:dyDescent="0.35">
      <c r="A1323" t="s">
        <v>35</v>
      </c>
      <c r="B1323">
        <v>2020</v>
      </c>
      <c r="C1323" t="s">
        <v>40</v>
      </c>
      <c r="D1323">
        <v>151.80000000000001</v>
      </c>
      <c r="E1323" t="s">
        <v>27</v>
      </c>
      <c r="F1323">
        <v>154.4</v>
      </c>
      <c r="G1323" t="s">
        <v>27</v>
      </c>
      <c r="H1323" s="7">
        <f t="shared" si="15"/>
        <v>8.1196581196581228</v>
      </c>
    </row>
    <row r="1324" spans="1:8" x14ac:dyDescent="0.35">
      <c r="A1324" t="s">
        <v>35</v>
      </c>
      <c r="B1324">
        <v>2020</v>
      </c>
      <c r="C1324" t="s">
        <v>40</v>
      </c>
      <c r="D1324">
        <v>151.80000000000001</v>
      </c>
      <c r="E1324" t="s">
        <v>28</v>
      </c>
      <c r="F1324">
        <v>135</v>
      </c>
      <c r="G1324" t="s">
        <v>54</v>
      </c>
      <c r="H1324" s="7">
        <f t="shared" si="15"/>
        <v>8.1196581196581228</v>
      </c>
    </row>
    <row r="1325" spans="1:8" x14ac:dyDescent="0.35">
      <c r="A1325" t="s">
        <v>35</v>
      </c>
      <c r="B1325">
        <v>2020</v>
      </c>
      <c r="C1325" t="s">
        <v>40</v>
      </c>
      <c r="D1325">
        <v>151.80000000000001</v>
      </c>
      <c r="E1325" t="s">
        <v>29</v>
      </c>
      <c r="F1325">
        <v>148.30000000000001</v>
      </c>
      <c r="G1325" t="s">
        <v>56</v>
      </c>
      <c r="H1325" s="7">
        <f t="shared" si="15"/>
        <v>8.1196581196581228</v>
      </c>
    </row>
    <row r="1326" spans="1:8" x14ac:dyDescent="0.35">
      <c r="A1326" t="s">
        <v>35</v>
      </c>
      <c r="B1326">
        <v>2020</v>
      </c>
      <c r="C1326" t="s">
        <v>40</v>
      </c>
      <c r="D1326">
        <v>151.80000000000001</v>
      </c>
      <c r="E1326" t="s">
        <v>30</v>
      </c>
      <c r="F1326">
        <v>156.4</v>
      </c>
      <c r="G1326" t="s">
        <v>30</v>
      </c>
      <c r="H1326" s="7">
        <f t="shared" si="15"/>
        <v>8.1196581196581228</v>
      </c>
    </row>
    <row r="1327" spans="1:8" x14ac:dyDescent="0.35">
      <c r="A1327" t="s">
        <v>35</v>
      </c>
      <c r="B1327">
        <v>2020</v>
      </c>
      <c r="C1327" t="s">
        <v>40</v>
      </c>
      <c r="D1327">
        <v>151.80000000000001</v>
      </c>
      <c r="E1327" t="s">
        <v>31</v>
      </c>
      <c r="F1327">
        <v>151.6</v>
      </c>
      <c r="G1327" t="s">
        <v>53</v>
      </c>
      <c r="H1327" s="7">
        <f t="shared" si="15"/>
        <v>8.1196581196581228</v>
      </c>
    </row>
    <row r="1328" spans="1:8" x14ac:dyDescent="0.35">
      <c r="A1328" t="s">
        <v>35</v>
      </c>
      <c r="B1328">
        <v>2020</v>
      </c>
      <c r="C1328" t="s">
        <v>40</v>
      </c>
      <c r="D1328">
        <v>151.80000000000001</v>
      </c>
      <c r="E1328" t="s">
        <v>32</v>
      </c>
      <c r="F1328">
        <v>147</v>
      </c>
      <c r="G1328" t="s">
        <v>32</v>
      </c>
      <c r="H1328" s="7">
        <f t="shared" si="15"/>
        <v>8.1196581196581228</v>
      </c>
    </row>
    <row r="1329" spans="1:8" x14ac:dyDescent="0.35">
      <c r="A1329" t="s">
        <v>35</v>
      </c>
      <c r="B1329">
        <v>2020</v>
      </c>
      <c r="C1329" t="s">
        <v>41</v>
      </c>
      <c r="D1329">
        <v>151.80000000000001</v>
      </c>
      <c r="E1329" t="s">
        <v>7</v>
      </c>
      <c r="F1329">
        <v>149.6</v>
      </c>
      <c r="G1329" t="s">
        <v>49</v>
      </c>
      <c r="H1329" s="7">
        <f t="shared" si="15"/>
        <v>6.901408450704233</v>
      </c>
    </row>
    <row r="1330" spans="1:8" x14ac:dyDescent="0.35">
      <c r="A1330" t="s">
        <v>35</v>
      </c>
      <c r="B1330">
        <v>2020</v>
      </c>
      <c r="C1330" t="s">
        <v>41</v>
      </c>
      <c r="D1330">
        <v>151.80000000000001</v>
      </c>
      <c r="E1330" t="s">
        <v>8</v>
      </c>
      <c r="F1330">
        <v>192.7</v>
      </c>
      <c r="G1330" t="s">
        <v>49</v>
      </c>
      <c r="H1330" s="7">
        <f t="shared" si="15"/>
        <v>6.901408450704233</v>
      </c>
    </row>
    <row r="1331" spans="1:8" x14ac:dyDescent="0.35">
      <c r="A1331" t="s">
        <v>35</v>
      </c>
      <c r="B1331">
        <v>2020</v>
      </c>
      <c r="C1331" t="s">
        <v>41</v>
      </c>
      <c r="D1331">
        <v>151.80000000000001</v>
      </c>
      <c r="E1331" t="s">
        <v>9</v>
      </c>
      <c r="F1331">
        <v>151.4</v>
      </c>
      <c r="G1331" t="s">
        <v>49</v>
      </c>
      <c r="H1331" s="7">
        <f t="shared" si="15"/>
        <v>6.901408450704233</v>
      </c>
    </row>
    <row r="1332" spans="1:8" x14ac:dyDescent="0.35">
      <c r="A1332" t="s">
        <v>35</v>
      </c>
      <c r="B1332">
        <v>2020</v>
      </c>
      <c r="C1332" t="s">
        <v>41</v>
      </c>
      <c r="D1332">
        <v>151.80000000000001</v>
      </c>
      <c r="E1332" t="s">
        <v>10</v>
      </c>
      <c r="F1332">
        <v>153.30000000000001</v>
      </c>
      <c r="G1332" t="s">
        <v>49</v>
      </c>
      <c r="H1332" s="7">
        <f t="shared" si="15"/>
        <v>6.901408450704233</v>
      </c>
    </row>
    <row r="1333" spans="1:8" x14ac:dyDescent="0.35">
      <c r="A1333" t="s">
        <v>35</v>
      </c>
      <c r="B1333">
        <v>2020</v>
      </c>
      <c r="C1333" t="s">
        <v>41</v>
      </c>
      <c r="D1333">
        <v>151.80000000000001</v>
      </c>
      <c r="E1333" t="s">
        <v>11</v>
      </c>
      <c r="F1333">
        <v>136.30000000000001</v>
      </c>
      <c r="G1333" t="s">
        <v>49</v>
      </c>
      <c r="H1333" s="7">
        <f t="shared" si="15"/>
        <v>6.901408450704233</v>
      </c>
    </row>
    <row r="1334" spans="1:8" x14ac:dyDescent="0.35">
      <c r="A1334" t="s">
        <v>35</v>
      </c>
      <c r="B1334">
        <v>2020</v>
      </c>
      <c r="C1334" t="s">
        <v>41</v>
      </c>
      <c r="D1334">
        <v>151.80000000000001</v>
      </c>
      <c r="E1334" t="s">
        <v>12</v>
      </c>
      <c r="F1334">
        <v>147.19999999999999</v>
      </c>
      <c r="G1334" t="s">
        <v>49</v>
      </c>
      <c r="H1334" s="7">
        <f t="shared" si="15"/>
        <v>6.901408450704233</v>
      </c>
    </row>
    <row r="1335" spans="1:8" x14ac:dyDescent="0.35">
      <c r="A1335" t="s">
        <v>35</v>
      </c>
      <c r="B1335">
        <v>2020</v>
      </c>
      <c r="C1335" t="s">
        <v>41</v>
      </c>
      <c r="D1335">
        <v>151.80000000000001</v>
      </c>
      <c r="E1335" t="s">
        <v>13</v>
      </c>
      <c r="F1335">
        <v>156.5</v>
      </c>
      <c r="G1335" t="s">
        <v>49</v>
      </c>
      <c r="H1335" s="7">
        <f t="shared" si="15"/>
        <v>6.901408450704233</v>
      </c>
    </row>
    <row r="1336" spans="1:8" x14ac:dyDescent="0.35">
      <c r="A1336" t="s">
        <v>35</v>
      </c>
      <c r="B1336">
        <v>2020</v>
      </c>
      <c r="C1336" t="s">
        <v>41</v>
      </c>
      <c r="D1336">
        <v>151.80000000000001</v>
      </c>
      <c r="E1336" t="s">
        <v>14</v>
      </c>
      <c r="F1336">
        <v>150.9</v>
      </c>
      <c r="G1336" t="s">
        <v>49</v>
      </c>
      <c r="H1336" s="7">
        <f t="shared" si="15"/>
        <v>6.901408450704233</v>
      </c>
    </row>
    <row r="1337" spans="1:8" x14ac:dyDescent="0.35">
      <c r="A1337" t="s">
        <v>35</v>
      </c>
      <c r="B1337">
        <v>2020</v>
      </c>
      <c r="C1337" t="s">
        <v>41</v>
      </c>
      <c r="D1337">
        <v>151.80000000000001</v>
      </c>
      <c r="E1337" t="s">
        <v>15</v>
      </c>
      <c r="F1337">
        <v>114.2</v>
      </c>
      <c r="G1337" t="s">
        <v>49</v>
      </c>
      <c r="H1337" s="7">
        <f t="shared" si="15"/>
        <v>6.901408450704233</v>
      </c>
    </row>
    <row r="1338" spans="1:8" x14ac:dyDescent="0.35">
      <c r="A1338" t="s">
        <v>35</v>
      </c>
      <c r="B1338">
        <v>2020</v>
      </c>
      <c r="C1338" t="s">
        <v>41</v>
      </c>
      <c r="D1338">
        <v>151.80000000000001</v>
      </c>
      <c r="E1338" t="s">
        <v>16</v>
      </c>
      <c r="F1338">
        <v>159.5</v>
      </c>
      <c r="G1338" t="s">
        <v>49</v>
      </c>
      <c r="H1338" s="7">
        <f t="shared" si="15"/>
        <v>6.901408450704233</v>
      </c>
    </row>
    <row r="1339" spans="1:8" x14ac:dyDescent="0.35">
      <c r="A1339" t="s">
        <v>35</v>
      </c>
      <c r="B1339">
        <v>2020</v>
      </c>
      <c r="C1339" t="s">
        <v>41</v>
      </c>
      <c r="D1339">
        <v>151.80000000000001</v>
      </c>
      <c r="E1339" t="s">
        <v>17</v>
      </c>
      <c r="F1339">
        <v>139.4</v>
      </c>
      <c r="G1339" t="s">
        <v>49</v>
      </c>
      <c r="H1339" s="7">
        <f t="shared" si="15"/>
        <v>6.901408450704233</v>
      </c>
    </row>
    <row r="1340" spans="1:8" x14ac:dyDescent="0.35">
      <c r="A1340" t="s">
        <v>35</v>
      </c>
      <c r="B1340">
        <v>2020</v>
      </c>
      <c r="C1340" t="s">
        <v>41</v>
      </c>
      <c r="D1340">
        <v>151.80000000000001</v>
      </c>
      <c r="E1340" t="s">
        <v>18</v>
      </c>
      <c r="F1340">
        <v>161.80000000000001</v>
      </c>
      <c r="G1340" t="s">
        <v>49</v>
      </c>
      <c r="H1340" s="7">
        <f t="shared" ref="H1340:H1403" si="16">(D1340-D1028)/D1028*100</f>
        <v>6.901408450704233</v>
      </c>
    </row>
    <row r="1341" spans="1:8" x14ac:dyDescent="0.35">
      <c r="A1341" t="s">
        <v>35</v>
      </c>
      <c r="B1341">
        <v>2020</v>
      </c>
      <c r="C1341" t="s">
        <v>41</v>
      </c>
      <c r="D1341">
        <v>151.80000000000001</v>
      </c>
      <c r="E1341" t="s">
        <v>19</v>
      </c>
      <c r="F1341">
        <v>154</v>
      </c>
      <c r="G1341" t="s">
        <v>49</v>
      </c>
      <c r="H1341" s="7">
        <f t="shared" si="16"/>
        <v>6.901408450704233</v>
      </c>
    </row>
    <row r="1342" spans="1:8" x14ac:dyDescent="0.35">
      <c r="A1342" t="s">
        <v>35</v>
      </c>
      <c r="B1342">
        <v>2020</v>
      </c>
      <c r="C1342" t="s">
        <v>41</v>
      </c>
      <c r="D1342">
        <v>151.80000000000001</v>
      </c>
      <c r="E1342" t="s">
        <v>20</v>
      </c>
      <c r="F1342">
        <v>183.5</v>
      </c>
      <c r="G1342" t="s">
        <v>50</v>
      </c>
      <c r="H1342" s="7">
        <f t="shared" si="16"/>
        <v>6.901408450704233</v>
      </c>
    </row>
    <row r="1343" spans="1:8" x14ac:dyDescent="0.35">
      <c r="A1343" t="s">
        <v>35</v>
      </c>
      <c r="B1343">
        <v>2020</v>
      </c>
      <c r="C1343" t="s">
        <v>41</v>
      </c>
      <c r="D1343">
        <v>151.80000000000001</v>
      </c>
      <c r="E1343" t="s">
        <v>21</v>
      </c>
      <c r="F1343">
        <v>152.5</v>
      </c>
      <c r="G1343" t="s">
        <v>51</v>
      </c>
      <c r="H1343" s="7">
        <f t="shared" si="16"/>
        <v>6.901408450704233</v>
      </c>
    </row>
    <row r="1344" spans="1:8" x14ac:dyDescent="0.35">
      <c r="A1344" t="s">
        <v>35</v>
      </c>
      <c r="B1344">
        <v>2020</v>
      </c>
      <c r="C1344" t="s">
        <v>41</v>
      </c>
      <c r="D1344">
        <v>151.80000000000001</v>
      </c>
      <c r="E1344" t="s">
        <v>22</v>
      </c>
      <c r="F1344">
        <v>144.4</v>
      </c>
      <c r="G1344" t="s">
        <v>51</v>
      </c>
      <c r="H1344" s="7">
        <f t="shared" si="16"/>
        <v>6.901408450704233</v>
      </c>
    </row>
    <row r="1345" spans="1:8" x14ac:dyDescent="0.35">
      <c r="A1345" t="s">
        <v>35</v>
      </c>
      <c r="B1345">
        <v>2020</v>
      </c>
      <c r="C1345" t="s">
        <v>41</v>
      </c>
      <c r="D1345">
        <v>151.80000000000001</v>
      </c>
      <c r="E1345" t="s">
        <v>23</v>
      </c>
      <c r="F1345">
        <v>151.4</v>
      </c>
      <c r="G1345" t="s">
        <v>51</v>
      </c>
      <c r="H1345" s="7">
        <f t="shared" si="16"/>
        <v>6.901408450704233</v>
      </c>
    </row>
    <row r="1346" spans="1:8" x14ac:dyDescent="0.35">
      <c r="A1346" t="s">
        <v>35</v>
      </c>
      <c r="B1346">
        <v>2020</v>
      </c>
      <c r="C1346" t="s">
        <v>41</v>
      </c>
      <c r="D1346">
        <v>151.80000000000001</v>
      </c>
      <c r="E1346" t="s">
        <v>24</v>
      </c>
      <c r="F1346">
        <v>154.69999999999999</v>
      </c>
      <c r="G1346" t="s">
        <v>24</v>
      </c>
      <c r="H1346" s="7">
        <f t="shared" si="16"/>
        <v>6.901408450704233</v>
      </c>
    </row>
    <row r="1347" spans="1:8" x14ac:dyDescent="0.35">
      <c r="A1347" t="s">
        <v>35</v>
      </c>
      <c r="B1347">
        <v>2020</v>
      </c>
      <c r="C1347" t="s">
        <v>41</v>
      </c>
      <c r="D1347">
        <v>151.80000000000001</v>
      </c>
      <c r="E1347" t="s">
        <v>25</v>
      </c>
      <c r="F1347">
        <v>141.9</v>
      </c>
      <c r="G1347" t="s">
        <v>55</v>
      </c>
      <c r="H1347" s="7">
        <f t="shared" si="16"/>
        <v>6.901408450704233</v>
      </c>
    </row>
    <row r="1348" spans="1:8" x14ac:dyDescent="0.35">
      <c r="A1348" t="s">
        <v>35</v>
      </c>
      <c r="B1348">
        <v>2020</v>
      </c>
      <c r="C1348" t="s">
        <v>41</v>
      </c>
      <c r="D1348">
        <v>151.80000000000001</v>
      </c>
      <c r="E1348" t="s">
        <v>26</v>
      </c>
      <c r="F1348">
        <v>146.4</v>
      </c>
      <c r="G1348" t="s">
        <v>52</v>
      </c>
      <c r="H1348" s="7">
        <f t="shared" si="16"/>
        <v>6.901408450704233</v>
      </c>
    </row>
    <row r="1349" spans="1:8" x14ac:dyDescent="0.35">
      <c r="A1349" t="s">
        <v>35</v>
      </c>
      <c r="B1349">
        <v>2020</v>
      </c>
      <c r="C1349" t="s">
        <v>41</v>
      </c>
      <c r="D1349">
        <v>151.80000000000001</v>
      </c>
      <c r="E1349" t="s">
        <v>27</v>
      </c>
      <c r="F1349">
        <v>154.4</v>
      </c>
      <c r="G1349" t="s">
        <v>27</v>
      </c>
      <c r="H1349" s="7">
        <f t="shared" si="16"/>
        <v>6.901408450704233</v>
      </c>
    </row>
    <row r="1350" spans="1:8" x14ac:dyDescent="0.35">
      <c r="A1350" t="s">
        <v>35</v>
      </c>
      <c r="B1350">
        <v>2020</v>
      </c>
      <c r="C1350" t="s">
        <v>41</v>
      </c>
      <c r="D1350">
        <v>151.80000000000001</v>
      </c>
      <c r="E1350" t="s">
        <v>28</v>
      </c>
      <c r="F1350">
        <v>135</v>
      </c>
      <c r="G1350" t="s">
        <v>54</v>
      </c>
      <c r="H1350" s="7">
        <f t="shared" si="16"/>
        <v>6.901408450704233</v>
      </c>
    </row>
    <row r="1351" spans="1:8" x14ac:dyDescent="0.35">
      <c r="A1351" t="s">
        <v>35</v>
      </c>
      <c r="B1351">
        <v>2020</v>
      </c>
      <c r="C1351" t="s">
        <v>41</v>
      </c>
      <c r="D1351">
        <v>151.80000000000001</v>
      </c>
      <c r="E1351" t="s">
        <v>29</v>
      </c>
      <c r="F1351">
        <v>148.30000000000001</v>
      </c>
      <c r="G1351" t="s">
        <v>56</v>
      </c>
      <c r="H1351" s="7">
        <f t="shared" si="16"/>
        <v>6.901408450704233</v>
      </c>
    </row>
    <row r="1352" spans="1:8" x14ac:dyDescent="0.35">
      <c r="A1352" t="s">
        <v>35</v>
      </c>
      <c r="B1352">
        <v>2020</v>
      </c>
      <c r="C1352" t="s">
        <v>41</v>
      </c>
      <c r="D1352">
        <v>151.80000000000001</v>
      </c>
      <c r="E1352" t="s">
        <v>30</v>
      </c>
      <c r="F1352">
        <v>156.4</v>
      </c>
      <c r="G1352" t="s">
        <v>30</v>
      </c>
      <c r="H1352" s="7">
        <f t="shared" si="16"/>
        <v>6.901408450704233</v>
      </c>
    </row>
    <row r="1353" spans="1:8" x14ac:dyDescent="0.35">
      <c r="A1353" t="s">
        <v>35</v>
      </c>
      <c r="B1353">
        <v>2020</v>
      </c>
      <c r="C1353" t="s">
        <v>41</v>
      </c>
      <c r="D1353">
        <v>151.80000000000001</v>
      </c>
      <c r="E1353" t="s">
        <v>31</v>
      </c>
      <c r="F1353">
        <v>151.6</v>
      </c>
      <c r="G1353" t="s">
        <v>53</v>
      </c>
      <c r="H1353" s="7">
        <f t="shared" si="16"/>
        <v>6.901408450704233</v>
      </c>
    </row>
    <row r="1354" spans="1:8" x14ac:dyDescent="0.35">
      <c r="A1354" t="s">
        <v>35</v>
      </c>
      <c r="B1354">
        <v>2020</v>
      </c>
      <c r="C1354" t="s">
        <v>41</v>
      </c>
      <c r="D1354">
        <v>151.80000000000001</v>
      </c>
      <c r="E1354" t="s">
        <v>32</v>
      </c>
      <c r="F1354">
        <v>147</v>
      </c>
      <c r="G1354" t="s">
        <v>32</v>
      </c>
      <c r="H1354" s="7">
        <f t="shared" si="16"/>
        <v>6.901408450704233</v>
      </c>
    </row>
    <row r="1355" spans="1:8" x14ac:dyDescent="0.35">
      <c r="A1355" t="s">
        <v>35</v>
      </c>
      <c r="B1355">
        <v>2020</v>
      </c>
      <c r="C1355" t="s">
        <v>42</v>
      </c>
      <c r="D1355">
        <v>153.9</v>
      </c>
      <c r="E1355" t="s">
        <v>7</v>
      </c>
      <c r="F1355">
        <v>148.9</v>
      </c>
      <c r="G1355" t="s">
        <v>49</v>
      </c>
      <c r="H1355" s="7">
        <f t="shared" si="16"/>
        <v>7.6976906927921629</v>
      </c>
    </row>
    <row r="1356" spans="1:8" x14ac:dyDescent="0.35">
      <c r="A1356" t="s">
        <v>35</v>
      </c>
      <c r="B1356">
        <v>2020</v>
      </c>
      <c r="C1356" t="s">
        <v>42</v>
      </c>
      <c r="D1356">
        <v>153.9</v>
      </c>
      <c r="E1356" t="s">
        <v>8</v>
      </c>
      <c r="F1356">
        <v>190.9</v>
      </c>
      <c r="G1356" t="s">
        <v>49</v>
      </c>
      <c r="H1356" s="7">
        <f t="shared" si="16"/>
        <v>7.6976906927921629</v>
      </c>
    </row>
    <row r="1357" spans="1:8" x14ac:dyDescent="0.35">
      <c r="A1357" t="s">
        <v>35</v>
      </c>
      <c r="B1357">
        <v>2020</v>
      </c>
      <c r="C1357" t="s">
        <v>42</v>
      </c>
      <c r="D1357">
        <v>153.9</v>
      </c>
      <c r="E1357" t="s">
        <v>9</v>
      </c>
      <c r="F1357">
        <v>150.80000000000001</v>
      </c>
      <c r="G1357" t="s">
        <v>49</v>
      </c>
      <c r="H1357" s="7">
        <f t="shared" si="16"/>
        <v>7.6976906927921629</v>
      </c>
    </row>
    <row r="1358" spans="1:8" x14ac:dyDescent="0.35">
      <c r="A1358" t="s">
        <v>35</v>
      </c>
      <c r="B1358">
        <v>2020</v>
      </c>
      <c r="C1358" t="s">
        <v>42</v>
      </c>
      <c r="D1358">
        <v>153.9</v>
      </c>
      <c r="E1358" t="s">
        <v>10</v>
      </c>
      <c r="F1358">
        <v>153.30000000000001</v>
      </c>
      <c r="G1358" t="s">
        <v>49</v>
      </c>
      <c r="H1358" s="7">
        <f t="shared" si="16"/>
        <v>7.6976906927921629</v>
      </c>
    </row>
    <row r="1359" spans="1:8" x14ac:dyDescent="0.35">
      <c r="A1359" t="s">
        <v>35</v>
      </c>
      <c r="B1359">
        <v>2020</v>
      </c>
      <c r="C1359" t="s">
        <v>42</v>
      </c>
      <c r="D1359">
        <v>153.9</v>
      </c>
      <c r="E1359" t="s">
        <v>11</v>
      </c>
      <c r="F1359">
        <v>137.4</v>
      </c>
      <c r="G1359" t="s">
        <v>49</v>
      </c>
      <c r="H1359" s="7">
        <f t="shared" si="16"/>
        <v>7.6976906927921629</v>
      </c>
    </row>
    <row r="1360" spans="1:8" x14ac:dyDescent="0.35">
      <c r="A1360" t="s">
        <v>35</v>
      </c>
      <c r="B1360">
        <v>2020</v>
      </c>
      <c r="C1360" t="s">
        <v>42</v>
      </c>
      <c r="D1360">
        <v>153.9</v>
      </c>
      <c r="E1360" t="s">
        <v>12</v>
      </c>
      <c r="F1360">
        <v>150.4</v>
      </c>
      <c r="G1360" t="s">
        <v>49</v>
      </c>
      <c r="H1360" s="7">
        <f t="shared" si="16"/>
        <v>7.6976906927921629</v>
      </c>
    </row>
    <row r="1361" spans="1:8" x14ac:dyDescent="0.35">
      <c r="A1361" t="s">
        <v>35</v>
      </c>
      <c r="B1361">
        <v>2020</v>
      </c>
      <c r="C1361" t="s">
        <v>42</v>
      </c>
      <c r="D1361">
        <v>153.9</v>
      </c>
      <c r="E1361" t="s">
        <v>13</v>
      </c>
      <c r="F1361">
        <v>178.1</v>
      </c>
      <c r="G1361" t="s">
        <v>49</v>
      </c>
      <c r="H1361" s="7">
        <f t="shared" si="16"/>
        <v>7.6976906927921629</v>
      </c>
    </row>
    <row r="1362" spans="1:8" x14ac:dyDescent="0.35">
      <c r="A1362" t="s">
        <v>35</v>
      </c>
      <c r="B1362">
        <v>2020</v>
      </c>
      <c r="C1362" t="s">
        <v>42</v>
      </c>
      <c r="D1362">
        <v>153.9</v>
      </c>
      <c r="E1362" t="s">
        <v>14</v>
      </c>
      <c r="F1362">
        <v>150.4</v>
      </c>
      <c r="G1362" t="s">
        <v>49</v>
      </c>
      <c r="H1362" s="7">
        <f t="shared" si="16"/>
        <v>7.6976906927921629</v>
      </c>
    </row>
    <row r="1363" spans="1:8" x14ac:dyDescent="0.35">
      <c r="A1363" t="s">
        <v>35</v>
      </c>
      <c r="B1363">
        <v>2020</v>
      </c>
      <c r="C1363" t="s">
        <v>42</v>
      </c>
      <c r="D1363">
        <v>153.9</v>
      </c>
      <c r="E1363" t="s">
        <v>15</v>
      </c>
      <c r="F1363">
        <v>115.1</v>
      </c>
      <c r="G1363" t="s">
        <v>49</v>
      </c>
      <c r="H1363" s="7">
        <f t="shared" si="16"/>
        <v>7.6976906927921629</v>
      </c>
    </row>
    <row r="1364" spans="1:8" x14ac:dyDescent="0.35">
      <c r="A1364" t="s">
        <v>35</v>
      </c>
      <c r="B1364">
        <v>2020</v>
      </c>
      <c r="C1364" t="s">
        <v>42</v>
      </c>
      <c r="D1364">
        <v>153.9</v>
      </c>
      <c r="E1364" t="s">
        <v>16</v>
      </c>
      <c r="F1364">
        <v>160</v>
      </c>
      <c r="G1364" t="s">
        <v>49</v>
      </c>
      <c r="H1364" s="7">
        <f t="shared" si="16"/>
        <v>7.6976906927921629</v>
      </c>
    </row>
    <row r="1365" spans="1:8" x14ac:dyDescent="0.35">
      <c r="A1365" t="s">
        <v>35</v>
      </c>
      <c r="B1365">
        <v>2020</v>
      </c>
      <c r="C1365" t="s">
        <v>42</v>
      </c>
      <c r="D1365">
        <v>153.9</v>
      </c>
      <c r="E1365" t="s">
        <v>17</v>
      </c>
      <c r="F1365">
        <v>140.6</v>
      </c>
      <c r="G1365" t="s">
        <v>49</v>
      </c>
      <c r="H1365" s="7">
        <f t="shared" si="16"/>
        <v>7.6976906927921629</v>
      </c>
    </row>
    <row r="1366" spans="1:8" x14ac:dyDescent="0.35">
      <c r="A1366" t="s">
        <v>35</v>
      </c>
      <c r="B1366">
        <v>2020</v>
      </c>
      <c r="C1366" t="s">
        <v>42</v>
      </c>
      <c r="D1366">
        <v>153.9</v>
      </c>
      <c r="E1366" t="s">
        <v>18</v>
      </c>
      <c r="F1366">
        <v>162.30000000000001</v>
      </c>
      <c r="G1366" t="s">
        <v>49</v>
      </c>
      <c r="H1366" s="7">
        <f t="shared" si="16"/>
        <v>7.6976906927921629</v>
      </c>
    </row>
    <row r="1367" spans="1:8" x14ac:dyDescent="0.35">
      <c r="A1367" t="s">
        <v>35</v>
      </c>
      <c r="B1367">
        <v>2020</v>
      </c>
      <c r="C1367" t="s">
        <v>42</v>
      </c>
      <c r="D1367">
        <v>153.9</v>
      </c>
      <c r="E1367" t="s">
        <v>19</v>
      </c>
      <c r="F1367">
        <v>157</v>
      </c>
      <c r="G1367" t="s">
        <v>49</v>
      </c>
      <c r="H1367" s="7">
        <f t="shared" si="16"/>
        <v>7.6976906927921629</v>
      </c>
    </row>
    <row r="1368" spans="1:8" x14ac:dyDescent="0.35">
      <c r="A1368" t="s">
        <v>35</v>
      </c>
      <c r="B1368">
        <v>2020</v>
      </c>
      <c r="C1368" t="s">
        <v>42</v>
      </c>
      <c r="D1368">
        <v>153.9</v>
      </c>
      <c r="E1368" t="s">
        <v>20</v>
      </c>
      <c r="F1368">
        <v>182.6</v>
      </c>
      <c r="G1368" t="s">
        <v>50</v>
      </c>
      <c r="H1368" s="7">
        <f t="shared" si="16"/>
        <v>7.6976906927921629</v>
      </c>
    </row>
    <row r="1369" spans="1:8" x14ac:dyDescent="0.35">
      <c r="A1369" t="s">
        <v>35</v>
      </c>
      <c r="B1369">
        <v>2020</v>
      </c>
      <c r="C1369" t="s">
        <v>42</v>
      </c>
      <c r="D1369">
        <v>153.9</v>
      </c>
      <c r="E1369" t="s">
        <v>21</v>
      </c>
      <c r="F1369">
        <v>153.1</v>
      </c>
      <c r="G1369" t="s">
        <v>51</v>
      </c>
      <c r="H1369" s="7">
        <f t="shared" si="16"/>
        <v>7.6976906927921629</v>
      </c>
    </row>
    <row r="1370" spans="1:8" x14ac:dyDescent="0.35">
      <c r="A1370" t="s">
        <v>35</v>
      </c>
      <c r="B1370">
        <v>2020</v>
      </c>
      <c r="C1370" t="s">
        <v>42</v>
      </c>
      <c r="D1370">
        <v>153.9</v>
      </c>
      <c r="E1370" t="s">
        <v>22</v>
      </c>
      <c r="F1370">
        <v>143.4</v>
      </c>
      <c r="G1370" t="s">
        <v>51</v>
      </c>
      <c r="H1370" s="7">
        <f t="shared" si="16"/>
        <v>7.6976906927921629</v>
      </c>
    </row>
    <row r="1371" spans="1:8" x14ac:dyDescent="0.35">
      <c r="A1371" t="s">
        <v>35</v>
      </c>
      <c r="B1371">
        <v>2020</v>
      </c>
      <c r="C1371" t="s">
        <v>42</v>
      </c>
      <c r="D1371">
        <v>153.9</v>
      </c>
      <c r="E1371" t="s">
        <v>23</v>
      </c>
      <c r="F1371">
        <v>151.69999999999999</v>
      </c>
      <c r="G1371" t="s">
        <v>51</v>
      </c>
      <c r="H1371" s="7">
        <f t="shared" si="16"/>
        <v>7.6976906927921629</v>
      </c>
    </row>
    <row r="1372" spans="1:8" x14ac:dyDescent="0.35">
      <c r="A1372" t="s">
        <v>35</v>
      </c>
      <c r="B1372">
        <v>2020</v>
      </c>
      <c r="C1372" t="s">
        <v>42</v>
      </c>
      <c r="D1372">
        <v>153.9</v>
      </c>
      <c r="E1372" t="s">
        <v>24</v>
      </c>
      <c r="F1372">
        <v>155.5</v>
      </c>
      <c r="G1372" t="s">
        <v>24</v>
      </c>
      <c r="H1372" s="7">
        <f t="shared" si="16"/>
        <v>7.6976906927921629</v>
      </c>
    </row>
    <row r="1373" spans="1:8" x14ac:dyDescent="0.35">
      <c r="A1373" t="s">
        <v>35</v>
      </c>
      <c r="B1373">
        <v>2020</v>
      </c>
      <c r="C1373" t="s">
        <v>42</v>
      </c>
      <c r="D1373">
        <v>153.9</v>
      </c>
      <c r="E1373" t="s">
        <v>25</v>
      </c>
      <c r="F1373">
        <v>143</v>
      </c>
      <c r="G1373" t="s">
        <v>55</v>
      </c>
      <c r="H1373" s="7">
        <f t="shared" si="16"/>
        <v>7.6976906927921629</v>
      </c>
    </row>
    <row r="1374" spans="1:8" x14ac:dyDescent="0.35">
      <c r="A1374" t="s">
        <v>35</v>
      </c>
      <c r="B1374">
        <v>2020</v>
      </c>
      <c r="C1374" t="s">
        <v>42</v>
      </c>
      <c r="D1374">
        <v>153.9</v>
      </c>
      <c r="E1374" t="s">
        <v>26</v>
      </c>
      <c r="F1374">
        <v>148.4</v>
      </c>
      <c r="G1374" t="s">
        <v>52</v>
      </c>
      <c r="H1374" s="7">
        <f t="shared" si="16"/>
        <v>7.6976906927921629</v>
      </c>
    </row>
    <row r="1375" spans="1:8" x14ac:dyDescent="0.35">
      <c r="A1375" t="s">
        <v>35</v>
      </c>
      <c r="B1375">
        <v>2020</v>
      </c>
      <c r="C1375" t="s">
        <v>42</v>
      </c>
      <c r="D1375">
        <v>153.9</v>
      </c>
      <c r="E1375" t="s">
        <v>27</v>
      </c>
      <c r="F1375">
        <v>155</v>
      </c>
      <c r="G1375" t="s">
        <v>27</v>
      </c>
      <c r="H1375" s="7">
        <f t="shared" si="16"/>
        <v>7.6976906927921629</v>
      </c>
    </row>
    <row r="1376" spans="1:8" x14ac:dyDescent="0.35">
      <c r="A1376" t="s">
        <v>35</v>
      </c>
      <c r="B1376">
        <v>2020</v>
      </c>
      <c r="C1376" t="s">
        <v>42</v>
      </c>
      <c r="D1376">
        <v>153.9</v>
      </c>
      <c r="E1376" t="s">
        <v>28</v>
      </c>
      <c r="F1376">
        <v>138.5</v>
      </c>
      <c r="G1376" t="s">
        <v>54</v>
      </c>
      <c r="H1376" s="7">
        <f t="shared" si="16"/>
        <v>7.6976906927921629</v>
      </c>
    </row>
    <row r="1377" spans="1:8" x14ac:dyDescent="0.35">
      <c r="A1377" t="s">
        <v>35</v>
      </c>
      <c r="B1377">
        <v>2020</v>
      </c>
      <c r="C1377" t="s">
        <v>42</v>
      </c>
      <c r="D1377">
        <v>153.9</v>
      </c>
      <c r="E1377" t="s">
        <v>29</v>
      </c>
      <c r="F1377">
        <v>146</v>
      </c>
      <c r="G1377" t="s">
        <v>56</v>
      </c>
      <c r="H1377" s="7">
        <f t="shared" si="16"/>
        <v>7.6976906927921629</v>
      </c>
    </row>
    <row r="1378" spans="1:8" x14ac:dyDescent="0.35">
      <c r="A1378" t="s">
        <v>35</v>
      </c>
      <c r="B1378">
        <v>2020</v>
      </c>
      <c r="C1378" t="s">
        <v>42</v>
      </c>
      <c r="D1378">
        <v>153.9</v>
      </c>
      <c r="E1378" t="s">
        <v>30</v>
      </c>
      <c r="F1378">
        <v>158.5</v>
      </c>
      <c r="G1378" t="s">
        <v>30</v>
      </c>
      <c r="H1378" s="7">
        <f t="shared" si="16"/>
        <v>7.6976906927921629</v>
      </c>
    </row>
    <row r="1379" spans="1:8" x14ac:dyDescent="0.35">
      <c r="A1379" t="s">
        <v>35</v>
      </c>
      <c r="B1379">
        <v>2020</v>
      </c>
      <c r="C1379" t="s">
        <v>42</v>
      </c>
      <c r="D1379">
        <v>153.9</v>
      </c>
      <c r="E1379" t="s">
        <v>31</v>
      </c>
      <c r="F1379">
        <v>154.30000000000001</v>
      </c>
      <c r="G1379" t="s">
        <v>53</v>
      </c>
      <c r="H1379" s="7">
        <f t="shared" si="16"/>
        <v>7.6976906927921629</v>
      </c>
    </row>
    <row r="1380" spans="1:8" x14ac:dyDescent="0.35">
      <c r="A1380" t="s">
        <v>35</v>
      </c>
      <c r="B1380">
        <v>2020</v>
      </c>
      <c r="C1380" t="s">
        <v>42</v>
      </c>
      <c r="D1380">
        <v>153.9</v>
      </c>
      <c r="E1380" t="s">
        <v>32</v>
      </c>
      <c r="F1380">
        <v>149</v>
      </c>
      <c r="G1380" t="s">
        <v>32</v>
      </c>
      <c r="H1380" s="7">
        <f t="shared" si="16"/>
        <v>7.6976906927921629</v>
      </c>
    </row>
    <row r="1381" spans="1:8" x14ac:dyDescent="0.35">
      <c r="A1381" t="s">
        <v>35</v>
      </c>
      <c r="B1381">
        <v>2020</v>
      </c>
      <c r="C1381" t="s">
        <v>43</v>
      </c>
      <c r="D1381">
        <v>154.69999999999999</v>
      </c>
      <c r="E1381" t="s">
        <v>7</v>
      </c>
      <c r="F1381">
        <v>148.4</v>
      </c>
      <c r="G1381" t="s">
        <v>49</v>
      </c>
      <c r="H1381" s="7">
        <f t="shared" si="16"/>
        <v>7.2815533980582536</v>
      </c>
    </row>
    <row r="1382" spans="1:8" x14ac:dyDescent="0.35">
      <c r="A1382" t="s">
        <v>35</v>
      </c>
      <c r="B1382">
        <v>2020</v>
      </c>
      <c r="C1382" t="s">
        <v>43</v>
      </c>
      <c r="D1382">
        <v>154.69999999999999</v>
      </c>
      <c r="E1382" t="s">
        <v>8</v>
      </c>
      <c r="F1382">
        <v>187.1</v>
      </c>
      <c r="G1382" t="s">
        <v>49</v>
      </c>
      <c r="H1382" s="7">
        <f t="shared" si="16"/>
        <v>7.2815533980582536</v>
      </c>
    </row>
    <row r="1383" spans="1:8" x14ac:dyDescent="0.35">
      <c r="A1383" t="s">
        <v>35</v>
      </c>
      <c r="B1383">
        <v>2020</v>
      </c>
      <c r="C1383" t="s">
        <v>43</v>
      </c>
      <c r="D1383">
        <v>154.69999999999999</v>
      </c>
      <c r="E1383" t="s">
        <v>9</v>
      </c>
      <c r="F1383">
        <v>152.5</v>
      </c>
      <c r="G1383" t="s">
        <v>49</v>
      </c>
      <c r="H1383" s="7">
        <f t="shared" si="16"/>
        <v>7.2815533980582536</v>
      </c>
    </row>
    <row r="1384" spans="1:8" x14ac:dyDescent="0.35">
      <c r="A1384" t="s">
        <v>35</v>
      </c>
      <c r="B1384">
        <v>2020</v>
      </c>
      <c r="C1384" t="s">
        <v>43</v>
      </c>
      <c r="D1384">
        <v>154.69999999999999</v>
      </c>
      <c r="E1384" t="s">
        <v>10</v>
      </c>
      <c r="F1384">
        <v>153.6</v>
      </c>
      <c r="G1384" t="s">
        <v>49</v>
      </c>
      <c r="H1384" s="7">
        <f t="shared" si="16"/>
        <v>7.2815533980582536</v>
      </c>
    </row>
    <row r="1385" spans="1:8" x14ac:dyDescent="0.35">
      <c r="A1385" t="s">
        <v>35</v>
      </c>
      <c r="B1385">
        <v>2020</v>
      </c>
      <c r="C1385" t="s">
        <v>43</v>
      </c>
      <c r="D1385">
        <v>154.69999999999999</v>
      </c>
      <c r="E1385" t="s">
        <v>11</v>
      </c>
      <c r="F1385">
        <v>138.19999999999999</v>
      </c>
      <c r="G1385" t="s">
        <v>49</v>
      </c>
      <c r="H1385" s="7">
        <f t="shared" si="16"/>
        <v>7.2815533980582536</v>
      </c>
    </row>
    <row r="1386" spans="1:8" x14ac:dyDescent="0.35">
      <c r="A1386" t="s">
        <v>35</v>
      </c>
      <c r="B1386">
        <v>2020</v>
      </c>
      <c r="C1386" t="s">
        <v>43</v>
      </c>
      <c r="D1386">
        <v>154.69999999999999</v>
      </c>
      <c r="E1386" t="s">
        <v>12</v>
      </c>
      <c r="F1386">
        <v>150.9</v>
      </c>
      <c r="G1386" t="s">
        <v>49</v>
      </c>
      <c r="H1386" s="7">
        <f t="shared" si="16"/>
        <v>7.2815533980582536</v>
      </c>
    </row>
    <row r="1387" spans="1:8" x14ac:dyDescent="0.35">
      <c r="A1387" t="s">
        <v>35</v>
      </c>
      <c r="B1387">
        <v>2020</v>
      </c>
      <c r="C1387" t="s">
        <v>43</v>
      </c>
      <c r="D1387">
        <v>154.69999999999999</v>
      </c>
      <c r="E1387" t="s">
        <v>13</v>
      </c>
      <c r="F1387">
        <v>186.7</v>
      </c>
      <c r="G1387" t="s">
        <v>49</v>
      </c>
      <c r="H1387" s="7">
        <f t="shared" si="16"/>
        <v>7.2815533980582536</v>
      </c>
    </row>
    <row r="1388" spans="1:8" x14ac:dyDescent="0.35">
      <c r="A1388" t="s">
        <v>35</v>
      </c>
      <c r="B1388">
        <v>2020</v>
      </c>
      <c r="C1388" t="s">
        <v>43</v>
      </c>
      <c r="D1388">
        <v>154.69999999999999</v>
      </c>
      <c r="E1388" t="s">
        <v>14</v>
      </c>
      <c r="F1388">
        <v>149.80000000000001</v>
      </c>
      <c r="G1388" t="s">
        <v>49</v>
      </c>
      <c r="H1388" s="7">
        <f t="shared" si="16"/>
        <v>7.2815533980582536</v>
      </c>
    </row>
    <row r="1389" spans="1:8" x14ac:dyDescent="0.35">
      <c r="A1389" t="s">
        <v>35</v>
      </c>
      <c r="B1389">
        <v>2020</v>
      </c>
      <c r="C1389" t="s">
        <v>43</v>
      </c>
      <c r="D1389">
        <v>154.69999999999999</v>
      </c>
      <c r="E1389" t="s">
        <v>15</v>
      </c>
      <c r="F1389">
        <v>116.4</v>
      </c>
      <c r="G1389" t="s">
        <v>49</v>
      </c>
      <c r="H1389" s="7">
        <f t="shared" si="16"/>
        <v>7.2815533980582536</v>
      </c>
    </row>
    <row r="1390" spans="1:8" x14ac:dyDescent="0.35">
      <c r="A1390" t="s">
        <v>35</v>
      </c>
      <c r="B1390">
        <v>2020</v>
      </c>
      <c r="C1390" t="s">
        <v>43</v>
      </c>
      <c r="D1390">
        <v>154.69999999999999</v>
      </c>
      <c r="E1390" t="s">
        <v>16</v>
      </c>
      <c r="F1390">
        <v>160.30000000000001</v>
      </c>
      <c r="G1390" t="s">
        <v>49</v>
      </c>
      <c r="H1390" s="7">
        <f t="shared" si="16"/>
        <v>7.2815533980582536</v>
      </c>
    </row>
    <row r="1391" spans="1:8" x14ac:dyDescent="0.35">
      <c r="A1391" t="s">
        <v>35</v>
      </c>
      <c r="B1391">
        <v>2020</v>
      </c>
      <c r="C1391" t="s">
        <v>43</v>
      </c>
      <c r="D1391">
        <v>154.69999999999999</v>
      </c>
      <c r="E1391" t="s">
        <v>17</v>
      </c>
      <c r="F1391">
        <v>142.19999999999999</v>
      </c>
      <c r="G1391" t="s">
        <v>49</v>
      </c>
      <c r="H1391" s="7">
        <f t="shared" si="16"/>
        <v>7.2815533980582536</v>
      </c>
    </row>
    <row r="1392" spans="1:8" x14ac:dyDescent="0.35">
      <c r="A1392" t="s">
        <v>35</v>
      </c>
      <c r="B1392">
        <v>2020</v>
      </c>
      <c r="C1392" t="s">
        <v>43</v>
      </c>
      <c r="D1392">
        <v>154.69999999999999</v>
      </c>
      <c r="E1392" t="s">
        <v>18</v>
      </c>
      <c r="F1392">
        <v>162.9</v>
      </c>
      <c r="G1392" t="s">
        <v>49</v>
      </c>
      <c r="H1392" s="7">
        <f t="shared" si="16"/>
        <v>7.2815533980582536</v>
      </c>
    </row>
    <row r="1393" spans="1:8" x14ac:dyDescent="0.35">
      <c r="A1393" t="s">
        <v>35</v>
      </c>
      <c r="B1393">
        <v>2020</v>
      </c>
      <c r="C1393" t="s">
        <v>43</v>
      </c>
      <c r="D1393">
        <v>154.69999999999999</v>
      </c>
      <c r="E1393" t="s">
        <v>19</v>
      </c>
      <c r="F1393">
        <v>158</v>
      </c>
      <c r="G1393" t="s">
        <v>49</v>
      </c>
      <c r="H1393" s="7">
        <f t="shared" si="16"/>
        <v>7.2815533980582536</v>
      </c>
    </row>
    <row r="1394" spans="1:8" x14ac:dyDescent="0.35">
      <c r="A1394" t="s">
        <v>35</v>
      </c>
      <c r="B1394">
        <v>2020</v>
      </c>
      <c r="C1394" t="s">
        <v>43</v>
      </c>
      <c r="D1394">
        <v>154.69999999999999</v>
      </c>
      <c r="E1394" t="s">
        <v>20</v>
      </c>
      <c r="F1394">
        <v>184.4</v>
      </c>
      <c r="G1394" t="s">
        <v>50</v>
      </c>
      <c r="H1394" s="7">
        <f t="shared" si="16"/>
        <v>7.2815533980582536</v>
      </c>
    </row>
    <row r="1395" spans="1:8" x14ac:dyDescent="0.35">
      <c r="A1395" t="s">
        <v>35</v>
      </c>
      <c r="B1395">
        <v>2020</v>
      </c>
      <c r="C1395" t="s">
        <v>43</v>
      </c>
      <c r="D1395">
        <v>154.69999999999999</v>
      </c>
      <c r="E1395" t="s">
        <v>21</v>
      </c>
      <c r="F1395">
        <v>153.4</v>
      </c>
      <c r="G1395" t="s">
        <v>51</v>
      </c>
      <c r="H1395" s="7">
        <f t="shared" si="16"/>
        <v>7.2815533980582536</v>
      </c>
    </row>
    <row r="1396" spans="1:8" x14ac:dyDescent="0.35">
      <c r="A1396" t="s">
        <v>35</v>
      </c>
      <c r="B1396">
        <v>2020</v>
      </c>
      <c r="C1396" t="s">
        <v>43</v>
      </c>
      <c r="D1396">
        <v>154.69999999999999</v>
      </c>
      <c r="E1396" t="s">
        <v>22</v>
      </c>
      <c r="F1396">
        <v>144.30000000000001</v>
      </c>
      <c r="G1396" t="s">
        <v>51</v>
      </c>
      <c r="H1396" s="7">
        <f t="shared" si="16"/>
        <v>7.2815533980582536</v>
      </c>
    </row>
    <row r="1397" spans="1:8" x14ac:dyDescent="0.35">
      <c r="A1397" t="s">
        <v>35</v>
      </c>
      <c r="B1397">
        <v>2020</v>
      </c>
      <c r="C1397" t="s">
        <v>43</v>
      </c>
      <c r="D1397">
        <v>154.69999999999999</v>
      </c>
      <c r="E1397" t="s">
        <v>23</v>
      </c>
      <c r="F1397">
        <v>152</v>
      </c>
      <c r="G1397" t="s">
        <v>51</v>
      </c>
      <c r="H1397" s="7">
        <f t="shared" si="16"/>
        <v>7.2815533980582536</v>
      </c>
    </row>
    <row r="1398" spans="1:8" x14ac:dyDescent="0.35">
      <c r="A1398" t="s">
        <v>35</v>
      </c>
      <c r="B1398">
        <v>2020</v>
      </c>
      <c r="C1398" t="s">
        <v>43</v>
      </c>
      <c r="D1398">
        <v>154.69999999999999</v>
      </c>
      <c r="E1398" t="s">
        <v>24</v>
      </c>
      <c r="F1398">
        <v>156.30000000000001</v>
      </c>
      <c r="G1398" t="s">
        <v>24</v>
      </c>
      <c r="H1398" s="7">
        <f t="shared" si="16"/>
        <v>7.2815533980582536</v>
      </c>
    </row>
    <row r="1399" spans="1:8" x14ac:dyDescent="0.35">
      <c r="A1399" t="s">
        <v>35</v>
      </c>
      <c r="B1399">
        <v>2020</v>
      </c>
      <c r="C1399" t="s">
        <v>43</v>
      </c>
      <c r="D1399">
        <v>154.69999999999999</v>
      </c>
      <c r="E1399" t="s">
        <v>25</v>
      </c>
      <c r="F1399">
        <v>142.9</v>
      </c>
      <c r="G1399" t="s">
        <v>55</v>
      </c>
      <c r="H1399" s="7">
        <f t="shared" si="16"/>
        <v>7.2815533980582536</v>
      </c>
    </row>
    <row r="1400" spans="1:8" x14ac:dyDescent="0.35">
      <c r="A1400" t="s">
        <v>35</v>
      </c>
      <c r="B1400">
        <v>2020</v>
      </c>
      <c r="C1400" t="s">
        <v>43</v>
      </c>
      <c r="D1400">
        <v>154.69999999999999</v>
      </c>
      <c r="E1400" t="s">
        <v>26</v>
      </c>
      <c r="F1400">
        <v>148.69999999999999</v>
      </c>
      <c r="G1400" t="s">
        <v>52</v>
      </c>
      <c r="H1400" s="7">
        <f t="shared" si="16"/>
        <v>7.2815533980582536</v>
      </c>
    </row>
    <row r="1401" spans="1:8" x14ac:dyDescent="0.35">
      <c r="A1401" t="s">
        <v>35</v>
      </c>
      <c r="B1401">
        <v>2020</v>
      </c>
      <c r="C1401" t="s">
        <v>43</v>
      </c>
      <c r="D1401">
        <v>154.69999999999999</v>
      </c>
      <c r="E1401" t="s">
        <v>27</v>
      </c>
      <c r="F1401">
        <v>155.6</v>
      </c>
      <c r="G1401" t="s">
        <v>27</v>
      </c>
      <c r="H1401" s="7">
        <f t="shared" si="16"/>
        <v>7.2815533980582536</v>
      </c>
    </row>
    <row r="1402" spans="1:8" x14ac:dyDescent="0.35">
      <c r="A1402" t="s">
        <v>35</v>
      </c>
      <c r="B1402">
        <v>2020</v>
      </c>
      <c r="C1402" t="s">
        <v>43</v>
      </c>
      <c r="D1402">
        <v>154.69999999999999</v>
      </c>
      <c r="E1402" t="s">
        <v>28</v>
      </c>
      <c r="F1402">
        <v>139.6</v>
      </c>
      <c r="G1402" t="s">
        <v>54</v>
      </c>
      <c r="H1402" s="7">
        <f t="shared" si="16"/>
        <v>7.2815533980582536</v>
      </c>
    </row>
    <row r="1403" spans="1:8" x14ac:dyDescent="0.35">
      <c r="A1403" t="s">
        <v>35</v>
      </c>
      <c r="B1403">
        <v>2020</v>
      </c>
      <c r="C1403" t="s">
        <v>43</v>
      </c>
      <c r="D1403">
        <v>154.69999999999999</v>
      </c>
      <c r="E1403" t="s">
        <v>29</v>
      </c>
      <c r="F1403">
        <v>146.6</v>
      </c>
      <c r="G1403" t="s">
        <v>56</v>
      </c>
      <c r="H1403" s="7">
        <f t="shared" si="16"/>
        <v>7.2815533980582536</v>
      </c>
    </row>
    <row r="1404" spans="1:8" x14ac:dyDescent="0.35">
      <c r="A1404" t="s">
        <v>35</v>
      </c>
      <c r="B1404">
        <v>2020</v>
      </c>
      <c r="C1404" t="s">
        <v>43</v>
      </c>
      <c r="D1404">
        <v>154.69999999999999</v>
      </c>
      <c r="E1404" t="s">
        <v>30</v>
      </c>
      <c r="F1404">
        <v>157.5</v>
      </c>
      <c r="G1404" t="s">
        <v>30</v>
      </c>
      <c r="H1404" s="7">
        <f t="shared" ref="H1404:H1467" si="17">(D1404-D1092)/D1092*100</f>
        <v>7.2815533980582536</v>
      </c>
    </row>
    <row r="1405" spans="1:8" x14ac:dyDescent="0.35">
      <c r="A1405" t="s">
        <v>35</v>
      </c>
      <c r="B1405">
        <v>2020</v>
      </c>
      <c r="C1405" t="s">
        <v>43</v>
      </c>
      <c r="D1405">
        <v>154.69999999999999</v>
      </c>
      <c r="E1405" t="s">
        <v>31</v>
      </c>
      <c r="F1405">
        <v>158.4</v>
      </c>
      <c r="G1405" t="s">
        <v>53</v>
      </c>
      <c r="H1405" s="7">
        <f t="shared" si="17"/>
        <v>7.2815533980582536</v>
      </c>
    </row>
    <row r="1406" spans="1:8" x14ac:dyDescent="0.35">
      <c r="A1406" t="s">
        <v>35</v>
      </c>
      <c r="B1406">
        <v>2020</v>
      </c>
      <c r="C1406" t="s">
        <v>43</v>
      </c>
      <c r="D1406">
        <v>154.69999999999999</v>
      </c>
      <c r="E1406" t="s">
        <v>32</v>
      </c>
      <c r="F1406">
        <v>150</v>
      </c>
      <c r="G1406" t="s">
        <v>32</v>
      </c>
      <c r="H1406" s="7">
        <f t="shared" si="17"/>
        <v>7.2815533980582536</v>
      </c>
    </row>
    <row r="1407" spans="1:8" x14ac:dyDescent="0.35">
      <c r="A1407" t="s">
        <v>35</v>
      </c>
      <c r="B1407">
        <v>2020</v>
      </c>
      <c r="C1407" t="s">
        <v>44</v>
      </c>
      <c r="D1407">
        <v>156.4</v>
      </c>
      <c r="E1407" t="s">
        <v>7</v>
      </c>
      <c r="F1407">
        <v>147.5</v>
      </c>
      <c r="G1407" t="s">
        <v>49</v>
      </c>
      <c r="H1407" s="7">
        <f t="shared" si="17"/>
        <v>7.8620689655172455</v>
      </c>
    </row>
    <row r="1408" spans="1:8" x14ac:dyDescent="0.35">
      <c r="A1408" t="s">
        <v>35</v>
      </c>
      <c r="B1408">
        <v>2020</v>
      </c>
      <c r="C1408" t="s">
        <v>44</v>
      </c>
      <c r="D1408">
        <v>156.4</v>
      </c>
      <c r="E1408" t="s">
        <v>8</v>
      </c>
      <c r="F1408">
        <v>188.9</v>
      </c>
      <c r="G1408" t="s">
        <v>49</v>
      </c>
      <c r="H1408" s="7">
        <f t="shared" si="17"/>
        <v>7.8620689655172455</v>
      </c>
    </row>
    <row r="1409" spans="1:8" x14ac:dyDescent="0.35">
      <c r="A1409" t="s">
        <v>35</v>
      </c>
      <c r="B1409">
        <v>2020</v>
      </c>
      <c r="C1409" t="s">
        <v>44</v>
      </c>
      <c r="D1409">
        <v>156.4</v>
      </c>
      <c r="E1409" t="s">
        <v>9</v>
      </c>
      <c r="F1409">
        <v>161.4</v>
      </c>
      <c r="G1409" t="s">
        <v>49</v>
      </c>
      <c r="H1409" s="7">
        <f t="shared" si="17"/>
        <v>7.8620689655172455</v>
      </c>
    </row>
    <row r="1410" spans="1:8" x14ac:dyDescent="0.35">
      <c r="A1410" t="s">
        <v>35</v>
      </c>
      <c r="B1410">
        <v>2020</v>
      </c>
      <c r="C1410" t="s">
        <v>44</v>
      </c>
      <c r="D1410">
        <v>156.4</v>
      </c>
      <c r="E1410" t="s">
        <v>10</v>
      </c>
      <c r="F1410">
        <v>153.6</v>
      </c>
      <c r="G1410" t="s">
        <v>49</v>
      </c>
      <c r="H1410" s="7">
        <f t="shared" si="17"/>
        <v>7.8620689655172455</v>
      </c>
    </row>
    <row r="1411" spans="1:8" x14ac:dyDescent="0.35">
      <c r="A1411" t="s">
        <v>35</v>
      </c>
      <c r="B1411">
        <v>2020</v>
      </c>
      <c r="C1411" t="s">
        <v>44</v>
      </c>
      <c r="D1411">
        <v>156.4</v>
      </c>
      <c r="E1411" t="s">
        <v>11</v>
      </c>
      <c r="F1411">
        <v>140.1</v>
      </c>
      <c r="G1411" t="s">
        <v>49</v>
      </c>
      <c r="H1411" s="7">
        <f t="shared" si="17"/>
        <v>7.8620689655172455</v>
      </c>
    </row>
    <row r="1412" spans="1:8" x14ac:dyDescent="0.35">
      <c r="A1412" t="s">
        <v>35</v>
      </c>
      <c r="B1412">
        <v>2020</v>
      </c>
      <c r="C1412" t="s">
        <v>44</v>
      </c>
      <c r="D1412">
        <v>156.4</v>
      </c>
      <c r="E1412" t="s">
        <v>12</v>
      </c>
      <c r="F1412">
        <v>151.19999999999999</v>
      </c>
      <c r="G1412" t="s">
        <v>49</v>
      </c>
      <c r="H1412" s="7">
        <f t="shared" si="17"/>
        <v>7.8620689655172455</v>
      </c>
    </row>
    <row r="1413" spans="1:8" x14ac:dyDescent="0.35">
      <c r="A1413" t="s">
        <v>35</v>
      </c>
      <c r="B1413">
        <v>2020</v>
      </c>
      <c r="C1413" t="s">
        <v>44</v>
      </c>
      <c r="D1413">
        <v>156.4</v>
      </c>
      <c r="E1413" t="s">
        <v>13</v>
      </c>
      <c r="F1413">
        <v>209.2</v>
      </c>
      <c r="G1413" t="s">
        <v>49</v>
      </c>
      <c r="H1413" s="7">
        <f t="shared" si="17"/>
        <v>7.8620689655172455</v>
      </c>
    </row>
    <row r="1414" spans="1:8" x14ac:dyDescent="0.35">
      <c r="A1414" t="s">
        <v>35</v>
      </c>
      <c r="B1414">
        <v>2020</v>
      </c>
      <c r="C1414" t="s">
        <v>44</v>
      </c>
      <c r="D1414">
        <v>156.4</v>
      </c>
      <c r="E1414" t="s">
        <v>14</v>
      </c>
      <c r="F1414">
        <v>150.9</v>
      </c>
      <c r="G1414" t="s">
        <v>49</v>
      </c>
      <c r="H1414" s="7">
        <f t="shared" si="17"/>
        <v>7.8620689655172455</v>
      </c>
    </row>
    <row r="1415" spans="1:8" x14ac:dyDescent="0.35">
      <c r="A1415" t="s">
        <v>35</v>
      </c>
      <c r="B1415">
        <v>2020</v>
      </c>
      <c r="C1415" t="s">
        <v>44</v>
      </c>
      <c r="D1415">
        <v>156.4</v>
      </c>
      <c r="E1415" t="s">
        <v>15</v>
      </c>
      <c r="F1415">
        <v>116.2</v>
      </c>
      <c r="G1415" t="s">
        <v>49</v>
      </c>
      <c r="H1415" s="7">
        <f t="shared" si="17"/>
        <v>7.8620689655172455</v>
      </c>
    </row>
    <row r="1416" spans="1:8" x14ac:dyDescent="0.35">
      <c r="A1416" t="s">
        <v>35</v>
      </c>
      <c r="B1416">
        <v>2020</v>
      </c>
      <c r="C1416" t="s">
        <v>44</v>
      </c>
      <c r="D1416">
        <v>156.4</v>
      </c>
      <c r="E1416" t="s">
        <v>16</v>
      </c>
      <c r="F1416">
        <v>161</v>
      </c>
      <c r="G1416" t="s">
        <v>49</v>
      </c>
      <c r="H1416" s="7">
        <f t="shared" si="17"/>
        <v>7.8620689655172455</v>
      </c>
    </row>
    <row r="1417" spans="1:8" x14ac:dyDescent="0.35">
      <c r="A1417" t="s">
        <v>35</v>
      </c>
      <c r="B1417">
        <v>2020</v>
      </c>
      <c r="C1417" t="s">
        <v>44</v>
      </c>
      <c r="D1417">
        <v>156.4</v>
      </c>
      <c r="E1417" t="s">
        <v>17</v>
      </c>
      <c r="F1417">
        <v>144</v>
      </c>
      <c r="G1417" t="s">
        <v>49</v>
      </c>
      <c r="H1417" s="7">
        <f t="shared" si="17"/>
        <v>7.8620689655172455</v>
      </c>
    </row>
    <row r="1418" spans="1:8" x14ac:dyDescent="0.35">
      <c r="A1418" t="s">
        <v>35</v>
      </c>
      <c r="B1418">
        <v>2020</v>
      </c>
      <c r="C1418" t="s">
        <v>44</v>
      </c>
      <c r="D1418">
        <v>156.4</v>
      </c>
      <c r="E1418" t="s">
        <v>18</v>
      </c>
      <c r="F1418">
        <v>163.19999999999999</v>
      </c>
      <c r="G1418" t="s">
        <v>49</v>
      </c>
      <c r="H1418" s="7">
        <f t="shared" si="17"/>
        <v>7.8620689655172455</v>
      </c>
    </row>
    <row r="1419" spans="1:8" x14ac:dyDescent="0.35">
      <c r="A1419" t="s">
        <v>35</v>
      </c>
      <c r="B1419">
        <v>2020</v>
      </c>
      <c r="C1419" t="s">
        <v>44</v>
      </c>
      <c r="D1419">
        <v>156.4</v>
      </c>
      <c r="E1419" t="s">
        <v>19</v>
      </c>
      <c r="F1419">
        <v>161.4</v>
      </c>
      <c r="G1419" t="s">
        <v>49</v>
      </c>
      <c r="H1419" s="7">
        <f t="shared" si="17"/>
        <v>7.8620689655172455</v>
      </c>
    </row>
    <row r="1420" spans="1:8" x14ac:dyDescent="0.35">
      <c r="A1420" t="s">
        <v>35</v>
      </c>
      <c r="B1420">
        <v>2020</v>
      </c>
      <c r="C1420" t="s">
        <v>44</v>
      </c>
      <c r="D1420">
        <v>156.4</v>
      </c>
      <c r="E1420" t="s">
        <v>20</v>
      </c>
      <c r="F1420">
        <v>184.3</v>
      </c>
      <c r="G1420" t="s">
        <v>50</v>
      </c>
      <c r="H1420" s="7">
        <f t="shared" si="17"/>
        <v>7.8620689655172455</v>
      </c>
    </row>
    <row r="1421" spans="1:8" x14ac:dyDescent="0.35">
      <c r="A1421" t="s">
        <v>35</v>
      </c>
      <c r="B1421">
        <v>2020</v>
      </c>
      <c r="C1421" t="s">
        <v>44</v>
      </c>
      <c r="D1421">
        <v>156.4</v>
      </c>
      <c r="E1421" t="s">
        <v>21</v>
      </c>
      <c r="F1421">
        <v>153.69999999999999</v>
      </c>
      <c r="G1421" t="s">
        <v>51</v>
      </c>
      <c r="H1421" s="7">
        <f t="shared" si="17"/>
        <v>7.8620689655172455</v>
      </c>
    </row>
    <row r="1422" spans="1:8" x14ac:dyDescent="0.35">
      <c r="A1422" t="s">
        <v>35</v>
      </c>
      <c r="B1422">
        <v>2020</v>
      </c>
      <c r="C1422" t="s">
        <v>44</v>
      </c>
      <c r="D1422">
        <v>156.4</v>
      </c>
      <c r="E1422" t="s">
        <v>22</v>
      </c>
      <c r="F1422">
        <v>144.6</v>
      </c>
      <c r="G1422" t="s">
        <v>51</v>
      </c>
      <c r="H1422" s="7">
        <f t="shared" si="17"/>
        <v>7.8620689655172455</v>
      </c>
    </row>
    <row r="1423" spans="1:8" x14ac:dyDescent="0.35">
      <c r="A1423" t="s">
        <v>35</v>
      </c>
      <c r="B1423">
        <v>2020</v>
      </c>
      <c r="C1423" t="s">
        <v>44</v>
      </c>
      <c r="D1423">
        <v>156.4</v>
      </c>
      <c r="E1423" t="s">
        <v>23</v>
      </c>
      <c r="F1423">
        <v>152.30000000000001</v>
      </c>
      <c r="G1423" t="s">
        <v>51</v>
      </c>
      <c r="H1423" s="7">
        <f t="shared" si="17"/>
        <v>7.8620689655172455</v>
      </c>
    </row>
    <row r="1424" spans="1:8" x14ac:dyDescent="0.35">
      <c r="A1424" t="s">
        <v>35</v>
      </c>
      <c r="B1424">
        <v>2020</v>
      </c>
      <c r="C1424" t="s">
        <v>44</v>
      </c>
      <c r="D1424">
        <v>156.4</v>
      </c>
      <c r="E1424" t="s">
        <v>24</v>
      </c>
      <c r="F1424">
        <v>156.5</v>
      </c>
      <c r="G1424" t="s">
        <v>24</v>
      </c>
      <c r="H1424" s="7">
        <f t="shared" si="17"/>
        <v>7.8620689655172455</v>
      </c>
    </row>
    <row r="1425" spans="1:8" x14ac:dyDescent="0.35">
      <c r="A1425" t="s">
        <v>35</v>
      </c>
      <c r="B1425">
        <v>2020</v>
      </c>
      <c r="C1425" t="s">
        <v>44</v>
      </c>
      <c r="D1425">
        <v>156.4</v>
      </c>
      <c r="E1425" t="s">
        <v>25</v>
      </c>
      <c r="F1425">
        <v>143.1</v>
      </c>
      <c r="G1425" t="s">
        <v>55</v>
      </c>
      <c r="H1425" s="7">
        <f t="shared" si="17"/>
        <v>7.8620689655172455</v>
      </c>
    </row>
    <row r="1426" spans="1:8" x14ac:dyDescent="0.35">
      <c r="A1426" t="s">
        <v>35</v>
      </c>
      <c r="B1426">
        <v>2020</v>
      </c>
      <c r="C1426" t="s">
        <v>44</v>
      </c>
      <c r="D1426">
        <v>156.4</v>
      </c>
      <c r="E1426" t="s">
        <v>26</v>
      </c>
      <c r="F1426">
        <v>148.69999999999999</v>
      </c>
      <c r="G1426" t="s">
        <v>52</v>
      </c>
      <c r="H1426" s="7">
        <f t="shared" si="17"/>
        <v>7.8620689655172455</v>
      </c>
    </row>
    <row r="1427" spans="1:8" x14ac:dyDescent="0.35">
      <c r="A1427" t="s">
        <v>35</v>
      </c>
      <c r="B1427">
        <v>2020</v>
      </c>
      <c r="C1427" t="s">
        <v>44</v>
      </c>
      <c r="D1427">
        <v>156.4</v>
      </c>
      <c r="E1427" t="s">
        <v>27</v>
      </c>
      <c r="F1427">
        <v>156.30000000000001</v>
      </c>
      <c r="G1427" t="s">
        <v>27</v>
      </c>
      <c r="H1427" s="7">
        <f t="shared" si="17"/>
        <v>7.8620689655172455</v>
      </c>
    </row>
    <row r="1428" spans="1:8" x14ac:dyDescent="0.35">
      <c r="A1428" t="s">
        <v>35</v>
      </c>
      <c r="B1428">
        <v>2020</v>
      </c>
      <c r="C1428" t="s">
        <v>44</v>
      </c>
      <c r="D1428">
        <v>156.4</v>
      </c>
      <c r="E1428" t="s">
        <v>28</v>
      </c>
      <c r="F1428">
        <v>140.6</v>
      </c>
      <c r="G1428" t="s">
        <v>54</v>
      </c>
      <c r="H1428" s="7">
        <f t="shared" si="17"/>
        <v>7.8620689655172455</v>
      </c>
    </row>
    <row r="1429" spans="1:8" x14ac:dyDescent="0.35">
      <c r="A1429" t="s">
        <v>35</v>
      </c>
      <c r="B1429">
        <v>2020</v>
      </c>
      <c r="C1429" t="s">
        <v>44</v>
      </c>
      <c r="D1429">
        <v>156.4</v>
      </c>
      <c r="E1429" t="s">
        <v>29</v>
      </c>
      <c r="F1429">
        <v>146.5</v>
      </c>
      <c r="G1429" t="s">
        <v>56</v>
      </c>
      <c r="H1429" s="7">
        <f t="shared" si="17"/>
        <v>7.8620689655172455</v>
      </c>
    </row>
    <row r="1430" spans="1:8" x14ac:dyDescent="0.35">
      <c r="A1430" t="s">
        <v>35</v>
      </c>
      <c r="B1430">
        <v>2020</v>
      </c>
      <c r="C1430" t="s">
        <v>44</v>
      </c>
      <c r="D1430">
        <v>156.4</v>
      </c>
      <c r="E1430" t="s">
        <v>30</v>
      </c>
      <c r="F1430">
        <v>158.5</v>
      </c>
      <c r="G1430" t="s">
        <v>30</v>
      </c>
      <c r="H1430" s="7">
        <f t="shared" si="17"/>
        <v>7.8620689655172455</v>
      </c>
    </row>
    <row r="1431" spans="1:8" x14ac:dyDescent="0.35">
      <c r="A1431" t="s">
        <v>35</v>
      </c>
      <c r="B1431">
        <v>2020</v>
      </c>
      <c r="C1431" t="s">
        <v>44</v>
      </c>
      <c r="D1431">
        <v>156.4</v>
      </c>
      <c r="E1431" t="s">
        <v>31</v>
      </c>
      <c r="F1431">
        <v>157</v>
      </c>
      <c r="G1431" t="s">
        <v>53</v>
      </c>
      <c r="H1431" s="7">
        <f t="shared" si="17"/>
        <v>7.8620689655172455</v>
      </c>
    </row>
    <row r="1432" spans="1:8" x14ac:dyDescent="0.35">
      <c r="A1432" t="s">
        <v>35</v>
      </c>
      <c r="B1432">
        <v>2020</v>
      </c>
      <c r="C1432" t="s">
        <v>44</v>
      </c>
      <c r="D1432">
        <v>156.4</v>
      </c>
      <c r="E1432" t="s">
        <v>32</v>
      </c>
      <c r="F1432">
        <v>150.4</v>
      </c>
      <c r="G1432" t="s">
        <v>32</v>
      </c>
      <c r="H1432" s="7">
        <f t="shared" si="17"/>
        <v>7.8620689655172455</v>
      </c>
    </row>
    <row r="1433" spans="1:8" x14ac:dyDescent="0.35">
      <c r="A1433" t="s">
        <v>35</v>
      </c>
      <c r="B1433">
        <v>2020</v>
      </c>
      <c r="C1433" t="s">
        <v>45</v>
      </c>
      <c r="D1433">
        <v>158.4</v>
      </c>
      <c r="E1433" t="s">
        <v>7</v>
      </c>
      <c r="F1433">
        <v>146.80000000000001</v>
      </c>
      <c r="G1433" t="s">
        <v>49</v>
      </c>
      <c r="H1433" s="7">
        <f t="shared" si="17"/>
        <v>8.6419753086419711</v>
      </c>
    </row>
    <row r="1434" spans="1:8" x14ac:dyDescent="0.35">
      <c r="A1434" t="s">
        <v>35</v>
      </c>
      <c r="B1434">
        <v>2020</v>
      </c>
      <c r="C1434" t="s">
        <v>45</v>
      </c>
      <c r="D1434">
        <v>158.4</v>
      </c>
      <c r="E1434" t="s">
        <v>8</v>
      </c>
      <c r="F1434">
        <v>191</v>
      </c>
      <c r="G1434" t="s">
        <v>49</v>
      </c>
      <c r="H1434" s="7">
        <f t="shared" si="17"/>
        <v>8.6419753086419711</v>
      </c>
    </row>
    <row r="1435" spans="1:8" x14ac:dyDescent="0.35">
      <c r="A1435" t="s">
        <v>35</v>
      </c>
      <c r="B1435">
        <v>2020</v>
      </c>
      <c r="C1435" t="s">
        <v>45</v>
      </c>
      <c r="D1435">
        <v>158.4</v>
      </c>
      <c r="E1435" t="s">
        <v>9</v>
      </c>
      <c r="F1435">
        <v>173.6</v>
      </c>
      <c r="G1435" t="s">
        <v>49</v>
      </c>
      <c r="H1435" s="7">
        <f t="shared" si="17"/>
        <v>8.6419753086419711</v>
      </c>
    </row>
    <row r="1436" spans="1:8" x14ac:dyDescent="0.35">
      <c r="A1436" t="s">
        <v>35</v>
      </c>
      <c r="B1436">
        <v>2020</v>
      </c>
      <c r="C1436" t="s">
        <v>45</v>
      </c>
      <c r="D1436">
        <v>158.4</v>
      </c>
      <c r="E1436" t="s">
        <v>10</v>
      </c>
      <c r="F1436">
        <v>153.80000000000001</v>
      </c>
      <c r="G1436" t="s">
        <v>49</v>
      </c>
      <c r="H1436" s="7">
        <f t="shared" si="17"/>
        <v>8.6419753086419711</v>
      </c>
    </row>
    <row r="1437" spans="1:8" x14ac:dyDescent="0.35">
      <c r="A1437" t="s">
        <v>35</v>
      </c>
      <c r="B1437">
        <v>2020</v>
      </c>
      <c r="C1437" t="s">
        <v>45</v>
      </c>
      <c r="D1437">
        <v>158.4</v>
      </c>
      <c r="E1437" t="s">
        <v>11</v>
      </c>
      <c r="F1437">
        <v>142.69999999999999</v>
      </c>
      <c r="G1437" t="s">
        <v>49</v>
      </c>
      <c r="H1437" s="7">
        <f t="shared" si="17"/>
        <v>8.6419753086419711</v>
      </c>
    </row>
    <row r="1438" spans="1:8" x14ac:dyDescent="0.35">
      <c r="A1438" t="s">
        <v>35</v>
      </c>
      <c r="B1438">
        <v>2020</v>
      </c>
      <c r="C1438" t="s">
        <v>45</v>
      </c>
      <c r="D1438">
        <v>158.4</v>
      </c>
      <c r="E1438" t="s">
        <v>12</v>
      </c>
      <c r="F1438">
        <v>148.4</v>
      </c>
      <c r="G1438" t="s">
        <v>49</v>
      </c>
      <c r="H1438" s="7">
        <f t="shared" si="17"/>
        <v>8.6419753086419711</v>
      </c>
    </row>
    <row r="1439" spans="1:8" x14ac:dyDescent="0.35">
      <c r="A1439" t="s">
        <v>35</v>
      </c>
      <c r="B1439">
        <v>2020</v>
      </c>
      <c r="C1439" t="s">
        <v>45</v>
      </c>
      <c r="D1439">
        <v>158.4</v>
      </c>
      <c r="E1439" t="s">
        <v>13</v>
      </c>
      <c r="F1439">
        <v>230</v>
      </c>
      <c r="G1439" t="s">
        <v>49</v>
      </c>
      <c r="H1439" s="7">
        <f t="shared" si="17"/>
        <v>8.6419753086419711</v>
      </c>
    </row>
    <row r="1440" spans="1:8" x14ac:dyDescent="0.35">
      <c r="A1440" t="s">
        <v>35</v>
      </c>
      <c r="B1440">
        <v>2020</v>
      </c>
      <c r="C1440" t="s">
        <v>45</v>
      </c>
      <c r="D1440">
        <v>158.4</v>
      </c>
      <c r="E1440" t="s">
        <v>14</v>
      </c>
      <c r="F1440">
        <v>156.80000000000001</v>
      </c>
      <c r="G1440" t="s">
        <v>49</v>
      </c>
      <c r="H1440" s="7">
        <f t="shared" si="17"/>
        <v>8.6419753086419711</v>
      </c>
    </row>
    <row r="1441" spans="1:8" x14ac:dyDescent="0.35">
      <c r="A1441" t="s">
        <v>35</v>
      </c>
      <c r="B1441">
        <v>2020</v>
      </c>
      <c r="C1441" t="s">
        <v>45</v>
      </c>
      <c r="D1441">
        <v>158.4</v>
      </c>
      <c r="E1441" t="s">
        <v>15</v>
      </c>
      <c r="F1441">
        <v>115.7</v>
      </c>
      <c r="G1441" t="s">
        <v>49</v>
      </c>
      <c r="H1441" s="7">
        <f t="shared" si="17"/>
        <v>8.6419753086419711</v>
      </c>
    </row>
    <row r="1442" spans="1:8" x14ac:dyDescent="0.35">
      <c r="A1442" t="s">
        <v>35</v>
      </c>
      <c r="B1442">
        <v>2020</v>
      </c>
      <c r="C1442" t="s">
        <v>45</v>
      </c>
      <c r="D1442">
        <v>158.4</v>
      </c>
      <c r="E1442" t="s">
        <v>16</v>
      </c>
      <c r="F1442">
        <v>161.80000000000001</v>
      </c>
      <c r="G1442" t="s">
        <v>49</v>
      </c>
      <c r="H1442" s="7">
        <f t="shared" si="17"/>
        <v>8.6419753086419711</v>
      </c>
    </row>
    <row r="1443" spans="1:8" x14ac:dyDescent="0.35">
      <c r="A1443" t="s">
        <v>35</v>
      </c>
      <c r="B1443">
        <v>2020</v>
      </c>
      <c r="C1443" t="s">
        <v>45</v>
      </c>
      <c r="D1443">
        <v>158.4</v>
      </c>
      <c r="E1443" t="s">
        <v>17</v>
      </c>
      <c r="F1443">
        <v>146.5</v>
      </c>
      <c r="G1443" t="s">
        <v>49</v>
      </c>
      <c r="H1443" s="7">
        <f t="shared" si="17"/>
        <v>8.6419753086419711</v>
      </c>
    </row>
    <row r="1444" spans="1:8" x14ac:dyDescent="0.35">
      <c r="A1444" t="s">
        <v>35</v>
      </c>
      <c r="B1444">
        <v>2020</v>
      </c>
      <c r="C1444" t="s">
        <v>45</v>
      </c>
      <c r="D1444">
        <v>158.4</v>
      </c>
      <c r="E1444" t="s">
        <v>18</v>
      </c>
      <c r="F1444">
        <v>163.80000000000001</v>
      </c>
      <c r="G1444" t="s">
        <v>49</v>
      </c>
      <c r="H1444" s="7">
        <f t="shared" si="17"/>
        <v>8.6419753086419711</v>
      </c>
    </row>
    <row r="1445" spans="1:8" x14ac:dyDescent="0.35">
      <c r="A1445" t="s">
        <v>35</v>
      </c>
      <c r="B1445">
        <v>2020</v>
      </c>
      <c r="C1445" t="s">
        <v>45</v>
      </c>
      <c r="D1445">
        <v>158.4</v>
      </c>
      <c r="E1445" t="s">
        <v>19</v>
      </c>
      <c r="F1445">
        <v>164.7</v>
      </c>
      <c r="G1445" t="s">
        <v>49</v>
      </c>
      <c r="H1445" s="7">
        <f t="shared" si="17"/>
        <v>8.6419753086419711</v>
      </c>
    </row>
    <row r="1446" spans="1:8" x14ac:dyDescent="0.35">
      <c r="A1446" t="s">
        <v>35</v>
      </c>
      <c r="B1446">
        <v>2020</v>
      </c>
      <c r="C1446" t="s">
        <v>45</v>
      </c>
      <c r="D1446">
        <v>158.4</v>
      </c>
      <c r="E1446" t="s">
        <v>20</v>
      </c>
      <c r="F1446">
        <v>184.8</v>
      </c>
      <c r="G1446" t="s">
        <v>50</v>
      </c>
      <c r="H1446" s="7">
        <f t="shared" si="17"/>
        <v>8.6419753086419711</v>
      </c>
    </row>
    <row r="1447" spans="1:8" x14ac:dyDescent="0.35">
      <c r="A1447" t="s">
        <v>35</v>
      </c>
      <c r="B1447">
        <v>2020</v>
      </c>
      <c r="C1447" t="s">
        <v>45</v>
      </c>
      <c r="D1447">
        <v>158.4</v>
      </c>
      <c r="E1447" t="s">
        <v>21</v>
      </c>
      <c r="F1447">
        <v>154.30000000000001</v>
      </c>
      <c r="G1447" t="s">
        <v>51</v>
      </c>
      <c r="H1447" s="7">
        <f t="shared" si="17"/>
        <v>8.6419753086419711</v>
      </c>
    </row>
    <row r="1448" spans="1:8" x14ac:dyDescent="0.35">
      <c r="A1448" t="s">
        <v>35</v>
      </c>
      <c r="B1448">
        <v>2020</v>
      </c>
      <c r="C1448" t="s">
        <v>45</v>
      </c>
      <c r="D1448">
        <v>158.4</v>
      </c>
      <c r="E1448" t="s">
        <v>22</v>
      </c>
      <c r="F1448">
        <v>144.9</v>
      </c>
      <c r="G1448" t="s">
        <v>51</v>
      </c>
      <c r="H1448" s="7">
        <f t="shared" si="17"/>
        <v>8.6419753086419711</v>
      </c>
    </row>
    <row r="1449" spans="1:8" x14ac:dyDescent="0.35">
      <c r="A1449" t="s">
        <v>35</v>
      </c>
      <c r="B1449">
        <v>2020</v>
      </c>
      <c r="C1449" t="s">
        <v>45</v>
      </c>
      <c r="D1449">
        <v>158.4</v>
      </c>
      <c r="E1449" t="s">
        <v>23</v>
      </c>
      <c r="F1449">
        <v>152.80000000000001</v>
      </c>
      <c r="G1449" t="s">
        <v>51</v>
      </c>
      <c r="H1449" s="7">
        <f t="shared" si="17"/>
        <v>8.6419753086419711</v>
      </c>
    </row>
    <row r="1450" spans="1:8" x14ac:dyDescent="0.35">
      <c r="A1450" t="s">
        <v>35</v>
      </c>
      <c r="B1450">
        <v>2020</v>
      </c>
      <c r="C1450" t="s">
        <v>45</v>
      </c>
      <c r="D1450">
        <v>158.4</v>
      </c>
      <c r="E1450" t="s">
        <v>24</v>
      </c>
      <c r="F1450">
        <v>158</v>
      </c>
      <c r="G1450" t="s">
        <v>24</v>
      </c>
      <c r="H1450" s="7">
        <f t="shared" si="17"/>
        <v>8.6419753086419711</v>
      </c>
    </row>
    <row r="1451" spans="1:8" x14ac:dyDescent="0.35">
      <c r="A1451" t="s">
        <v>35</v>
      </c>
      <c r="B1451">
        <v>2020</v>
      </c>
      <c r="C1451" t="s">
        <v>45</v>
      </c>
      <c r="D1451">
        <v>158.4</v>
      </c>
      <c r="E1451" t="s">
        <v>25</v>
      </c>
      <c r="F1451">
        <v>143.6</v>
      </c>
      <c r="G1451" t="s">
        <v>55</v>
      </c>
      <c r="H1451" s="7">
        <f t="shared" si="17"/>
        <v>8.6419753086419711</v>
      </c>
    </row>
    <row r="1452" spans="1:8" x14ac:dyDescent="0.35">
      <c r="A1452" t="s">
        <v>35</v>
      </c>
      <c r="B1452">
        <v>2020</v>
      </c>
      <c r="C1452" t="s">
        <v>45</v>
      </c>
      <c r="D1452">
        <v>158.4</v>
      </c>
      <c r="E1452" t="s">
        <v>26</v>
      </c>
      <c r="F1452">
        <v>149.19999999999999</v>
      </c>
      <c r="G1452" t="s">
        <v>52</v>
      </c>
      <c r="H1452" s="7">
        <f t="shared" si="17"/>
        <v>8.6419753086419711</v>
      </c>
    </row>
    <row r="1453" spans="1:8" x14ac:dyDescent="0.35">
      <c r="A1453" t="s">
        <v>35</v>
      </c>
      <c r="B1453">
        <v>2020</v>
      </c>
      <c r="C1453" t="s">
        <v>45</v>
      </c>
      <c r="D1453">
        <v>158.4</v>
      </c>
      <c r="E1453" t="s">
        <v>27</v>
      </c>
      <c r="F1453">
        <v>157.19999999999999</v>
      </c>
      <c r="G1453" t="s">
        <v>27</v>
      </c>
      <c r="H1453" s="7">
        <f t="shared" si="17"/>
        <v>8.6419753086419711</v>
      </c>
    </row>
    <row r="1454" spans="1:8" x14ac:dyDescent="0.35">
      <c r="A1454" t="s">
        <v>35</v>
      </c>
      <c r="B1454">
        <v>2020</v>
      </c>
      <c r="C1454" t="s">
        <v>45</v>
      </c>
      <c r="D1454">
        <v>158.4</v>
      </c>
      <c r="E1454" t="s">
        <v>28</v>
      </c>
      <c r="F1454">
        <v>140.4</v>
      </c>
      <c r="G1454" t="s">
        <v>54</v>
      </c>
      <c r="H1454" s="7">
        <f t="shared" si="17"/>
        <v>8.6419753086419711</v>
      </c>
    </row>
    <row r="1455" spans="1:8" x14ac:dyDescent="0.35">
      <c r="A1455" t="s">
        <v>35</v>
      </c>
      <c r="B1455">
        <v>2020</v>
      </c>
      <c r="C1455" t="s">
        <v>45</v>
      </c>
      <c r="D1455">
        <v>158.4</v>
      </c>
      <c r="E1455" t="s">
        <v>29</v>
      </c>
      <c r="F1455">
        <v>148.4</v>
      </c>
      <c r="G1455" t="s">
        <v>56</v>
      </c>
      <c r="H1455" s="7">
        <f t="shared" si="17"/>
        <v>8.6419753086419711</v>
      </c>
    </row>
    <row r="1456" spans="1:8" x14ac:dyDescent="0.35">
      <c r="A1456" t="s">
        <v>35</v>
      </c>
      <c r="B1456">
        <v>2020</v>
      </c>
      <c r="C1456" t="s">
        <v>45</v>
      </c>
      <c r="D1456">
        <v>158.4</v>
      </c>
      <c r="E1456" t="s">
        <v>30</v>
      </c>
      <c r="F1456">
        <v>158.6</v>
      </c>
      <c r="G1456" t="s">
        <v>30</v>
      </c>
      <c r="H1456" s="7">
        <f t="shared" si="17"/>
        <v>8.6419753086419711</v>
      </c>
    </row>
    <row r="1457" spans="1:8" x14ac:dyDescent="0.35">
      <c r="A1457" t="s">
        <v>35</v>
      </c>
      <c r="B1457">
        <v>2020</v>
      </c>
      <c r="C1457" t="s">
        <v>45</v>
      </c>
      <c r="D1457">
        <v>158.4</v>
      </c>
      <c r="E1457" t="s">
        <v>31</v>
      </c>
      <c r="F1457">
        <v>156.9</v>
      </c>
      <c r="G1457" t="s">
        <v>53</v>
      </c>
      <c r="H1457" s="7">
        <f t="shared" si="17"/>
        <v>8.6419753086419711</v>
      </c>
    </row>
    <row r="1458" spans="1:8" x14ac:dyDescent="0.35">
      <c r="A1458" t="s">
        <v>35</v>
      </c>
      <c r="B1458">
        <v>2020</v>
      </c>
      <c r="C1458" t="s">
        <v>45</v>
      </c>
      <c r="D1458">
        <v>158.4</v>
      </c>
      <c r="E1458" t="s">
        <v>32</v>
      </c>
      <c r="F1458">
        <v>150.69999999999999</v>
      </c>
      <c r="G1458" t="s">
        <v>32</v>
      </c>
      <c r="H1458" s="7">
        <f t="shared" si="17"/>
        <v>8.6419753086419711</v>
      </c>
    </row>
    <row r="1459" spans="1:8" x14ac:dyDescent="0.35">
      <c r="A1459" t="s">
        <v>35</v>
      </c>
      <c r="B1459">
        <v>2020</v>
      </c>
      <c r="C1459" t="s">
        <v>46</v>
      </c>
      <c r="D1459">
        <v>158.9</v>
      </c>
      <c r="E1459" t="s">
        <v>7</v>
      </c>
      <c r="F1459">
        <v>146</v>
      </c>
      <c r="G1459" t="s">
        <v>49</v>
      </c>
      <c r="H1459" s="7">
        <f t="shared" si="17"/>
        <v>7.9483695652174031</v>
      </c>
    </row>
    <row r="1460" spans="1:8" x14ac:dyDescent="0.35">
      <c r="A1460" t="s">
        <v>35</v>
      </c>
      <c r="B1460">
        <v>2020</v>
      </c>
      <c r="C1460" t="s">
        <v>46</v>
      </c>
      <c r="D1460">
        <v>158.9</v>
      </c>
      <c r="E1460" t="s">
        <v>8</v>
      </c>
      <c r="F1460">
        <v>191</v>
      </c>
      <c r="G1460" t="s">
        <v>49</v>
      </c>
      <c r="H1460" s="7">
        <f t="shared" si="17"/>
        <v>7.9483695652174031</v>
      </c>
    </row>
    <row r="1461" spans="1:8" x14ac:dyDescent="0.35">
      <c r="A1461" t="s">
        <v>35</v>
      </c>
      <c r="B1461">
        <v>2020</v>
      </c>
      <c r="C1461" t="s">
        <v>46</v>
      </c>
      <c r="D1461">
        <v>158.9</v>
      </c>
      <c r="E1461" t="s">
        <v>9</v>
      </c>
      <c r="F1461">
        <v>175.3</v>
      </c>
      <c r="G1461" t="s">
        <v>49</v>
      </c>
      <c r="H1461" s="7">
        <f t="shared" si="17"/>
        <v>7.9483695652174031</v>
      </c>
    </row>
    <row r="1462" spans="1:8" x14ac:dyDescent="0.35">
      <c r="A1462" t="s">
        <v>35</v>
      </c>
      <c r="B1462">
        <v>2020</v>
      </c>
      <c r="C1462" t="s">
        <v>46</v>
      </c>
      <c r="D1462">
        <v>158.9</v>
      </c>
      <c r="E1462" t="s">
        <v>10</v>
      </c>
      <c r="F1462">
        <v>154.1</v>
      </c>
      <c r="G1462" t="s">
        <v>49</v>
      </c>
      <c r="H1462" s="7">
        <f t="shared" si="17"/>
        <v>7.9483695652174031</v>
      </c>
    </row>
    <row r="1463" spans="1:8" x14ac:dyDescent="0.35">
      <c r="A1463" t="s">
        <v>35</v>
      </c>
      <c r="B1463">
        <v>2020</v>
      </c>
      <c r="C1463" t="s">
        <v>46</v>
      </c>
      <c r="D1463">
        <v>158.9</v>
      </c>
      <c r="E1463" t="s">
        <v>11</v>
      </c>
      <c r="F1463">
        <v>146.6</v>
      </c>
      <c r="G1463" t="s">
        <v>49</v>
      </c>
      <c r="H1463" s="7">
        <f t="shared" si="17"/>
        <v>7.9483695652174031</v>
      </c>
    </row>
    <row r="1464" spans="1:8" x14ac:dyDescent="0.35">
      <c r="A1464" t="s">
        <v>35</v>
      </c>
      <c r="B1464">
        <v>2020</v>
      </c>
      <c r="C1464" t="s">
        <v>46</v>
      </c>
      <c r="D1464">
        <v>158.9</v>
      </c>
      <c r="E1464" t="s">
        <v>12</v>
      </c>
      <c r="F1464">
        <v>147.69999999999999</v>
      </c>
      <c r="G1464" t="s">
        <v>49</v>
      </c>
      <c r="H1464" s="7">
        <f t="shared" si="17"/>
        <v>7.9483695652174031</v>
      </c>
    </row>
    <row r="1465" spans="1:8" x14ac:dyDescent="0.35">
      <c r="A1465" t="s">
        <v>35</v>
      </c>
      <c r="B1465">
        <v>2020</v>
      </c>
      <c r="C1465" t="s">
        <v>46</v>
      </c>
      <c r="D1465">
        <v>158.9</v>
      </c>
      <c r="E1465" t="s">
        <v>13</v>
      </c>
      <c r="F1465">
        <v>230.5</v>
      </c>
      <c r="G1465" t="s">
        <v>49</v>
      </c>
      <c r="H1465" s="7">
        <f t="shared" si="17"/>
        <v>7.9483695652174031</v>
      </c>
    </row>
    <row r="1466" spans="1:8" x14ac:dyDescent="0.35">
      <c r="A1466" t="s">
        <v>35</v>
      </c>
      <c r="B1466">
        <v>2020</v>
      </c>
      <c r="C1466" t="s">
        <v>46</v>
      </c>
      <c r="D1466">
        <v>158.9</v>
      </c>
      <c r="E1466" t="s">
        <v>14</v>
      </c>
      <c r="F1466">
        <v>160.19999999999999</v>
      </c>
      <c r="G1466" t="s">
        <v>49</v>
      </c>
      <c r="H1466" s="7">
        <f t="shared" si="17"/>
        <v>7.9483695652174031</v>
      </c>
    </row>
    <row r="1467" spans="1:8" x14ac:dyDescent="0.35">
      <c r="A1467" t="s">
        <v>35</v>
      </c>
      <c r="B1467">
        <v>2020</v>
      </c>
      <c r="C1467" t="s">
        <v>46</v>
      </c>
      <c r="D1467">
        <v>158.9</v>
      </c>
      <c r="E1467" t="s">
        <v>15</v>
      </c>
      <c r="F1467">
        <v>115.3</v>
      </c>
      <c r="G1467" t="s">
        <v>49</v>
      </c>
      <c r="H1467" s="7">
        <f t="shared" si="17"/>
        <v>7.9483695652174031</v>
      </c>
    </row>
    <row r="1468" spans="1:8" x14ac:dyDescent="0.35">
      <c r="A1468" t="s">
        <v>35</v>
      </c>
      <c r="B1468">
        <v>2020</v>
      </c>
      <c r="C1468" t="s">
        <v>46</v>
      </c>
      <c r="D1468">
        <v>158.9</v>
      </c>
      <c r="E1468" t="s">
        <v>16</v>
      </c>
      <c r="F1468">
        <v>163</v>
      </c>
      <c r="G1468" t="s">
        <v>49</v>
      </c>
      <c r="H1468" s="7">
        <f t="shared" ref="H1468:H1531" si="18">(D1468-D1156)/D1156*100</f>
        <v>7.9483695652174031</v>
      </c>
    </row>
    <row r="1469" spans="1:8" x14ac:dyDescent="0.35">
      <c r="A1469" t="s">
        <v>35</v>
      </c>
      <c r="B1469">
        <v>2020</v>
      </c>
      <c r="C1469" t="s">
        <v>46</v>
      </c>
      <c r="D1469">
        <v>158.9</v>
      </c>
      <c r="E1469" t="s">
        <v>17</v>
      </c>
      <c r="F1469">
        <v>149.19999999999999</v>
      </c>
      <c r="G1469" t="s">
        <v>49</v>
      </c>
      <c r="H1469" s="7">
        <f t="shared" si="18"/>
        <v>7.9483695652174031</v>
      </c>
    </row>
    <row r="1470" spans="1:8" x14ac:dyDescent="0.35">
      <c r="A1470" t="s">
        <v>35</v>
      </c>
      <c r="B1470">
        <v>2020</v>
      </c>
      <c r="C1470" t="s">
        <v>46</v>
      </c>
      <c r="D1470">
        <v>158.9</v>
      </c>
      <c r="E1470" t="s">
        <v>18</v>
      </c>
      <c r="F1470">
        <v>164.8</v>
      </c>
      <c r="G1470" t="s">
        <v>49</v>
      </c>
      <c r="H1470" s="7">
        <f t="shared" si="18"/>
        <v>7.9483695652174031</v>
      </c>
    </row>
    <row r="1471" spans="1:8" x14ac:dyDescent="0.35">
      <c r="A1471" t="s">
        <v>35</v>
      </c>
      <c r="B1471">
        <v>2020</v>
      </c>
      <c r="C1471" t="s">
        <v>46</v>
      </c>
      <c r="D1471">
        <v>158.9</v>
      </c>
      <c r="E1471" t="s">
        <v>19</v>
      </c>
      <c r="F1471">
        <v>165.4</v>
      </c>
      <c r="G1471" t="s">
        <v>49</v>
      </c>
      <c r="H1471" s="7">
        <f t="shared" si="18"/>
        <v>7.9483695652174031</v>
      </c>
    </row>
    <row r="1472" spans="1:8" x14ac:dyDescent="0.35">
      <c r="A1472" t="s">
        <v>35</v>
      </c>
      <c r="B1472">
        <v>2020</v>
      </c>
      <c r="C1472" t="s">
        <v>46</v>
      </c>
      <c r="D1472">
        <v>158.9</v>
      </c>
      <c r="E1472" t="s">
        <v>20</v>
      </c>
      <c r="F1472">
        <v>185.4</v>
      </c>
      <c r="G1472" t="s">
        <v>50</v>
      </c>
      <c r="H1472" s="7">
        <f t="shared" si="18"/>
        <v>7.9483695652174031</v>
      </c>
    </row>
    <row r="1473" spans="1:8" x14ac:dyDescent="0.35">
      <c r="A1473" t="s">
        <v>35</v>
      </c>
      <c r="B1473">
        <v>2020</v>
      </c>
      <c r="C1473" t="s">
        <v>46</v>
      </c>
      <c r="D1473">
        <v>158.9</v>
      </c>
      <c r="E1473" t="s">
        <v>21</v>
      </c>
      <c r="F1473">
        <v>155</v>
      </c>
      <c r="G1473" t="s">
        <v>51</v>
      </c>
      <c r="H1473" s="7">
        <f t="shared" si="18"/>
        <v>7.9483695652174031</v>
      </c>
    </row>
    <row r="1474" spans="1:8" x14ac:dyDescent="0.35">
      <c r="A1474" t="s">
        <v>35</v>
      </c>
      <c r="B1474">
        <v>2020</v>
      </c>
      <c r="C1474" t="s">
        <v>46</v>
      </c>
      <c r="D1474">
        <v>158.9</v>
      </c>
      <c r="E1474" t="s">
        <v>22</v>
      </c>
      <c r="F1474">
        <v>145.4</v>
      </c>
      <c r="G1474" t="s">
        <v>51</v>
      </c>
      <c r="H1474" s="7">
        <f t="shared" si="18"/>
        <v>7.9483695652174031</v>
      </c>
    </row>
    <row r="1475" spans="1:8" x14ac:dyDescent="0.35">
      <c r="A1475" t="s">
        <v>35</v>
      </c>
      <c r="B1475">
        <v>2020</v>
      </c>
      <c r="C1475" t="s">
        <v>46</v>
      </c>
      <c r="D1475">
        <v>158.9</v>
      </c>
      <c r="E1475" t="s">
        <v>23</v>
      </c>
      <c r="F1475">
        <v>153.6</v>
      </c>
      <c r="G1475" t="s">
        <v>51</v>
      </c>
      <c r="H1475" s="7">
        <f t="shared" si="18"/>
        <v>7.9483695652174031</v>
      </c>
    </row>
    <row r="1476" spans="1:8" x14ac:dyDescent="0.35">
      <c r="A1476" t="s">
        <v>35</v>
      </c>
      <c r="B1476">
        <v>2020</v>
      </c>
      <c r="C1476" t="s">
        <v>46</v>
      </c>
      <c r="D1476">
        <v>158.9</v>
      </c>
      <c r="E1476" t="s">
        <v>24</v>
      </c>
      <c r="F1476">
        <v>158.4</v>
      </c>
      <c r="G1476" t="s">
        <v>24</v>
      </c>
      <c r="H1476" s="7">
        <f t="shared" si="18"/>
        <v>7.9483695652174031</v>
      </c>
    </row>
    <row r="1477" spans="1:8" x14ac:dyDescent="0.35">
      <c r="A1477" t="s">
        <v>35</v>
      </c>
      <c r="B1477">
        <v>2020</v>
      </c>
      <c r="C1477" t="s">
        <v>46</v>
      </c>
      <c r="D1477">
        <v>158.9</v>
      </c>
      <c r="E1477" t="s">
        <v>25</v>
      </c>
      <c r="F1477">
        <v>144.6</v>
      </c>
      <c r="G1477" t="s">
        <v>55</v>
      </c>
      <c r="H1477" s="7">
        <f t="shared" si="18"/>
        <v>7.9483695652174031</v>
      </c>
    </row>
    <row r="1478" spans="1:8" x14ac:dyDescent="0.35">
      <c r="A1478" t="s">
        <v>35</v>
      </c>
      <c r="B1478">
        <v>2020</v>
      </c>
      <c r="C1478" t="s">
        <v>46</v>
      </c>
      <c r="D1478">
        <v>158.9</v>
      </c>
      <c r="E1478" t="s">
        <v>26</v>
      </c>
      <c r="F1478">
        <v>149.69999999999999</v>
      </c>
      <c r="G1478" t="s">
        <v>52</v>
      </c>
      <c r="H1478" s="7">
        <f t="shared" si="18"/>
        <v>7.9483695652174031</v>
      </c>
    </row>
    <row r="1479" spans="1:8" x14ac:dyDescent="0.35">
      <c r="A1479" t="s">
        <v>35</v>
      </c>
      <c r="B1479">
        <v>2020</v>
      </c>
      <c r="C1479" t="s">
        <v>46</v>
      </c>
      <c r="D1479">
        <v>158.9</v>
      </c>
      <c r="E1479" t="s">
        <v>27</v>
      </c>
      <c r="F1479">
        <v>158.30000000000001</v>
      </c>
      <c r="G1479" t="s">
        <v>27</v>
      </c>
      <c r="H1479" s="7">
        <f t="shared" si="18"/>
        <v>7.9483695652174031</v>
      </c>
    </row>
    <row r="1480" spans="1:8" x14ac:dyDescent="0.35">
      <c r="A1480" t="s">
        <v>35</v>
      </c>
      <c r="B1480">
        <v>2020</v>
      </c>
      <c r="C1480" t="s">
        <v>46</v>
      </c>
      <c r="D1480">
        <v>158.9</v>
      </c>
      <c r="E1480" t="s">
        <v>28</v>
      </c>
      <c r="F1480">
        <v>140.69999999999999</v>
      </c>
      <c r="G1480" t="s">
        <v>54</v>
      </c>
      <c r="H1480" s="7">
        <f t="shared" si="18"/>
        <v>7.9483695652174031</v>
      </c>
    </row>
    <row r="1481" spans="1:8" x14ac:dyDescent="0.35">
      <c r="A1481" t="s">
        <v>35</v>
      </c>
      <c r="B1481">
        <v>2020</v>
      </c>
      <c r="C1481" t="s">
        <v>46</v>
      </c>
      <c r="D1481">
        <v>158.9</v>
      </c>
      <c r="E1481" t="s">
        <v>29</v>
      </c>
      <c r="F1481">
        <v>148.5</v>
      </c>
      <c r="G1481" t="s">
        <v>56</v>
      </c>
      <c r="H1481" s="7">
        <f t="shared" si="18"/>
        <v>7.9483695652174031</v>
      </c>
    </row>
    <row r="1482" spans="1:8" x14ac:dyDescent="0.35">
      <c r="A1482" t="s">
        <v>35</v>
      </c>
      <c r="B1482">
        <v>2020</v>
      </c>
      <c r="C1482" t="s">
        <v>46</v>
      </c>
      <c r="D1482">
        <v>158.9</v>
      </c>
      <c r="E1482" t="s">
        <v>30</v>
      </c>
      <c r="F1482">
        <v>159.4</v>
      </c>
      <c r="G1482" t="s">
        <v>30</v>
      </c>
      <c r="H1482" s="7">
        <f t="shared" si="18"/>
        <v>7.9483695652174031</v>
      </c>
    </row>
    <row r="1483" spans="1:8" x14ac:dyDescent="0.35">
      <c r="A1483" t="s">
        <v>35</v>
      </c>
      <c r="B1483">
        <v>2020</v>
      </c>
      <c r="C1483" t="s">
        <v>46</v>
      </c>
      <c r="D1483">
        <v>158.9</v>
      </c>
      <c r="E1483" t="s">
        <v>31</v>
      </c>
      <c r="F1483">
        <v>157.1</v>
      </c>
      <c r="G1483" t="s">
        <v>53</v>
      </c>
      <c r="H1483" s="7">
        <f t="shared" si="18"/>
        <v>7.9483695652174031</v>
      </c>
    </row>
    <row r="1484" spans="1:8" x14ac:dyDescent="0.35">
      <c r="A1484" t="s">
        <v>35</v>
      </c>
      <c r="B1484">
        <v>2020</v>
      </c>
      <c r="C1484" t="s">
        <v>46</v>
      </c>
      <c r="D1484">
        <v>158.9</v>
      </c>
      <c r="E1484" t="s">
        <v>32</v>
      </c>
      <c r="F1484">
        <v>151.19999999999999</v>
      </c>
      <c r="G1484" t="s">
        <v>32</v>
      </c>
      <c r="H1484" s="7">
        <f t="shared" si="18"/>
        <v>7.9483695652174031</v>
      </c>
    </row>
    <row r="1485" spans="1:8" x14ac:dyDescent="0.35">
      <c r="A1485" t="s">
        <v>35</v>
      </c>
      <c r="B1485">
        <v>2021</v>
      </c>
      <c r="C1485" t="s">
        <v>6</v>
      </c>
      <c r="D1485">
        <v>157.30000000000001</v>
      </c>
      <c r="E1485" t="s">
        <v>7</v>
      </c>
      <c r="F1485">
        <v>144.9</v>
      </c>
      <c r="G1485" t="s">
        <v>49</v>
      </c>
      <c r="H1485" s="7">
        <f t="shared" si="18"/>
        <v>5.8546433378196614</v>
      </c>
    </row>
    <row r="1486" spans="1:8" x14ac:dyDescent="0.35">
      <c r="A1486" t="s">
        <v>35</v>
      </c>
      <c r="B1486">
        <v>2021</v>
      </c>
      <c r="C1486" t="s">
        <v>6</v>
      </c>
      <c r="D1486">
        <v>157.30000000000001</v>
      </c>
      <c r="E1486" t="s">
        <v>8</v>
      </c>
      <c r="F1486">
        <v>190.1</v>
      </c>
      <c r="G1486" t="s">
        <v>49</v>
      </c>
      <c r="H1486" s="7">
        <f t="shared" si="18"/>
        <v>5.8546433378196614</v>
      </c>
    </row>
    <row r="1487" spans="1:8" x14ac:dyDescent="0.35">
      <c r="A1487" t="s">
        <v>35</v>
      </c>
      <c r="B1487">
        <v>2021</v>
      </c>
      <c r="C1487" t="s">
        <v>6</v>
      </c>
      <c r="D1487">
        <v>157.30000000000001</v>
      </c>
      <c r="E1487" t="s">
        <v>9</v>
      </c>
      <c r="F1487">
        <v>175.3</v>
      </c>
      <c r="G1487" t="s">
        <v>49</v>
      </c>
      <c r="H1487" s="7">
        <f t="shared" si="18"/>
        <v>5.8546433378196614</v>
      </c>
    </row>
    <row r="1488" spans="1:8" x14ac:dyDescent="0.35">
      <c r="A1488" t="s">
        <v>35</v>
      </c>
      <c r="B1488">
        <v>2021</v>
      </c>
      <c r="C1488" t="s">
        <v>6</v>
      </c>
      <c r="D1488">
        <v>157.30000000000001</v>
      </c>
      <c r="E1488" t="s">
        <v>10</v>
      </c>
      <c r="F1488">
        <v>154.1</v>
      </c>
      <c r="G1488" t="s">
        <v>49</v>
      </c>
      <c r="H1488" s="7">
        <f t="shared" si="18"/>
        <v>5.8546433378196614</v>
      </c>
    </row>
    <row r="1489" spans="1:8" x14ac:dyDescent="0.35">
      <c r="A1489" t="s">
        <v>35</v>
      </c>
      <c r="B1489">
        <v>2021</v>
      </c>
      <c r="C1489" t="s">
        <v>6</v>
      </c>
      <c r="D1489">
        <v>157.30000000000001</v>
      </c>
      <c r="E1489" t="s">
        <v>11</v>
      </c>
      <c r="F1489">
        <v>150.9</v>
      </c>
      <c r="G1489" t="s">
        <v>49</v>
      </c>
      <c r="H1489" s="7">
        <f t="shared" si="18"/>
        <v>5.8546433378196614</v>
      </c>
    </row>
    <row r="1490" spans="1:8" x14ac:dyDescent="0.35">
      <c r="A1490" t="s">
        <v>35</v>
      </c>
      <c r="B1490">
        <v>2021</v>
      </c>
      <c r="C1490" t="s">
        <v>6</v>
      </c>
      <c r="D1490">
        <v>157.30000000000001</v>
      </c>
      <c r="E1490" t="s">
        <v>12</v>
      </c>
      <c r="F1490">
        <v>149.6</v>
      </c>
      <c r="G1490" t="s">
        <v>49</v>
      </c>
      <c r="H1490" s="7">
        <f t="shared" si="18"/>
        <v>5.8546433378196614</v>
      </c>
    </row>
    <row r="1491" spans="1:8" x14ac:dyDescent="0.35">
      <c r="A1491" t="s">
        <v>35</v>
      </c>
      <c r="B1491">
        <v>2021</v>
      </c>
      <c r="C1491" t="s">
        <v>6</v>
      </c>
      <c r="D1491">
        <v>157.30000000000001</v>
      </c>
      <c r="E1491" t="s">
        <v>13</v>
      </c>
      <c r="F1491">
        <v>194.2</v>
      </c>
      <c r="G1491" t="s">
        <v>49</v>
      </c>
      <c r="H1491" s="7">
        <f t="shared" si="18"/>
        <v>5.8546433378196614</v>
      </c>
    </row>
    <row r="1492" spans="1:8" x14ac:dyDescent="0.35">
      <c r="A1492" t="s">
        <v>35</v>
      </c>
      <c r="B1492">
        <v>2021</v>
      </c>
      <c r="C1492" t="s">
        <v>6</v>
      </c>
      <c r="D1492">
        <v>157.30000000000001</v>
      </c>
      <c r="E1492" t="s">
        <v>14</v>
      </c>
      <c r="F1492">
        <v>160.4</v>
      </c>
      <c r="G1492" t="s">
        <v>49</v>
      </c>
      <c r="H1492" s="7">
        <f t="shared" si="18"/>
        <v>5.8546433378196614</v>
      </c>
    </row>
    <row r="1493" spans="1:8" x14ac:dyDescent="0.35">
      <c r="A1493" t="s">
        <v>35</v>
      </c>
      <c r="B1493">
        <v>2021</v>
      </c>
      <c r="C1493" t="s">
        <v>6</v>
      </c>
      <c r="D1493">
        <v>157.30000000000001</v>
      </c>
      <c r="E1493" t="s">
        <v>15</v>
      </c>
      <c r="F1493">
        <v>114.6</v>
      </c>
      <c r="G1493" t="s">
        <v>49</v>
      </c>
      <c r="H1493" s="7">
        <f t="shared" si="18"/>
        <v>5.8546433378196614</v>
      </c>
    </row>
    <row r="1494" spans="1:8" x14ac:dyDescent="0.35">
      <c r="A1494" t="s">
        <v>35</v>
      </c>
      <c r="B1494">
        <v>2021</v>
      </c>
      <c r="C1494" t="s">
        <v>6</v>
      </c>
      <c r="D1494">
        <v>157.30000000000001</v>
      </c>
      <c r="E1494" t="s">
        <v>16</v>
      </c>
      <c r="F1494">
        <v>164</v>
      </c>
      <c r="G1494" t="s">
        <v>49</v>
      </c>
      <c r="H1494" s="7">
        <f t="shared" si="18"/>
        <v>5.8546433378196614</v>
      </c>
    </row>
    <row r="1495" spans="1:8" x14ac:dyDescent="0.35">
      <c r="A1495" t="s">
        <v>35</v>
      </c>
      <c r="B1495">
        <v>2021</v>
      </c>
      <c r="C1495" t="s">
        <v>6</v>
      </c>
      <c r="D1495">
        <v>157.30000000000001</v>
      </c>
      <c r="E1495" t="s">
        <v>17</v>
      </c>
      <c r="F1495">
        <v>151.80000000000001</v>
      </c>
      <c r="G1495" t="s">
        <v>49</v>
      </c>
      <c r="H1495" s="7">
        <f t="shared" si="18"/>
        <v>5.8546433378196614</v>
      </c>
    </row>
    <row r="1496" spans="1:8" x14ac:dyDescent="0.35">
      <c r="A1496" t="s">
        <v>35</v>
      </c>
      <c r="B1496">
        <v>2021</v>
      </c>
      <c r="C1496" t="s">
        <v>6</v>
      </c>
      <c r="D1496">
        <v>157.30000000000001</v>
      </c>
      <c r="E1496" t="s">
        <v>18</v>
      </c>
      <c r="F1496">
        <v>165.6</v>
      </c>
      <c r="G1496" t="s">
        <v>49</v>
      </c>
      <c r="H1496" s="7">
        <f t="shared" si="18"/>
        <v>5.8546433378196614</v>
      </c>
    </row>
    <row r="1497" spans="1:8" x14ac:dyDescent="0.35">
      <c r="A1497" t="s">
        <v>35</v>
      </c>
      <c r="B1497">
        <v>2021</v>
      </c>
      <c r="C1497" t="s">
        <v>6</v>
      </c>
      <c r="D1497">
        <v>157.30000000000001</v>
      </c>
      <c r="E1497" t="s">
        <v>19</v>
      </c>
      <c r="F1497">
        <v>161</v>
      </c>
      <c r="G1497" t="s">
        <v>49</v>
      </c>
      <c r="H1497" s="7">
        <f t="shared" si="18"/>
        <v>5.8546433378196614</v>
      </c>
    </row>
    <row r="1498" spans="1:8" x14ac:dyDescent="0.35">
      <c r="A1498" t="s">
        <v>35</v>
      </c>
      <c r="B1498">
        <v>2021</v>
      </c>
      <c r="C1498" t="s">
        <v>6</v>
      </c>
      <c r="D1498">
        <v>157.30000000000001</v>
      </c>
      <c r="E1498" t="s">
        <v>20</v>
      </c>
      <c r="F1498">
        <v>186.5</v>
      </c>
      <c r="G1498" t="s">
        <v>50</v>
      </c>
      <c r="H1498" s="7">
        <f t="shared" si="18"/>
        <v>5.8546433378196614</v>
      </c>
    </row>
    <row r="1499" spans="1:8" x14ac:dyDescent="0.35">
      <c r="A1499" t="s">
        <v>35</v>
      </c>
      <c r="B1499">
        <v>2021</v>
      </c>
      <c r="C1499" t="s">
        <v>6</v>
      </c>
      <c r="D1499">
        <v>157.30000000000001</v>
      </c>
      <c r="E1499" t="s">
        <v>21</v>
      </c>
      <c r="F1499">
        <v>155.5</v>
      </c>
      <c r="G1499" t="s">
        <v>51</v>
      </c>
      <c r="H1499" s="7">
        <f t="shared" si="18"/>
        <v>5.8546433378196614</v>
      </c>
    </row>
    <row r="1500" spans="1:8" x14ac:dyDescent="0.35">
      <c r="A1500" t="s">
        <v>35</v>
      </c>
      <c r="B1500">
        <v>2021</v>
      </c>
      <c r="C1500" t="s">
        <v>6</v>
      </c>
      <c r="D1500">
        <v>157.30000000000001</v>
      </c>
      <c r="E1500" t="s">
        <v>22</v>
      </c>
      <c r="F1500">
        <v>146.1</v>
      </c>
      <c r="G1500" t="s">
        <v>51</v>
      </c>
      <c r="H1500" s="7">
        <f t="shared" si="18"/>
        <v>5.8546433378196614</v>
      </c>
    </row>
    <row r="1501" spans="1:8" x14ac:dyDescent="0.35">
      <c r="A1501" t="s">
        <v>35</v>
      </c>
      <c r="B1501">
        <v>2021</v>
      </c>
      <c r="C1501" t="s">
        <v>6</v>
      </c>
      <c r="D1501">
        <v>157.30000000000001</v>
      </c>
      <c r="E1501" t="s">
        <v>23</v>
      </c>
      <c r="F1501">
        <v>154.19999999999999</v>
      </c>
      <c r="G1501" t="s">
        <v>51</v>
      </c>
      <c r="H1501" s="7">
        <f t="shared" si="18"/>
        <v>5.8546433378196614</v>
      </c>
    </row>
    <row r="1502" spans="1:8" x14ac:dyDescent="0.35">
      <c r="A1502" t="s">
        <v>35</v>
      </c>
      <c r="B1502">
        <v>2021</v>
      </c>
      <c r="C1502" t="s">
        <v>6</v>
      </c>
      <c r="D1502">
        <v>157.30000000000001</v>
      </c>
      <c r="E1502" t="s">
        <v>24</v>
      </c>
      <c r="F1502">
        <v>157.69999999999999</v>
      </c>
      <c r="G1502" t="s">
        <v>24</v>
      </c>
      <c r="H1502" s="7">
        <f t="shared" si="18"/>
        <v>5.8546433378196614</v>
      </c>
    </row>
    <row r="1503" spans="1:8" x14ac:dyDescent="0.35">
      <c r="A1503" t="s">
        <v>35</v>
      </c>
      <c r="B1503">
        <v>2021</v>
      </c>
      <c r="C1503" t="s">
        <v>6</v>
      </c>
      <c r="D1503">
        <v>157.30000000000001</v>
      </c>
      <c r="E1503" t="s">
        <v>25</v>
      </c>
      <c r="F1503">
        <v>147.9</v>
      </c>
      <c r="G1503" t="s">
        <v>55</v>
      </c>
      <c r="H1503" s="7">
        <f t="shared" si="18"/>
        <v>5.8546433378196614</v>
      </c>
    </row>
    <row r="1504" spans="1:8" x14ac:dyDescent="0.35">
      <c r="A1504" t="s">
        <v>35</v>
      </c>
      <c r="B1504">
        <v>2021</v>
      </c>
      <c r="C1504" t="s">
        <v>6</v>
      </c>
      <c r="D1504">
        <v>157.30000000000001</v>
      </c>
      <c r="E1504" t="s">
        <v>26</v>
      </c>
      <c r="F1504">
        <v>150</v>
      </c>
      <c r="G1504" t="s">
        <v>52</v>
      </c>
      <c r="H1504" s="7">
        <f t="shared" si="18"/>
        <v>5.8546433378196614</v>
      </c>
    </row>
    <row r="1505" spans="1:8" x14ac:dyDescent="0.35">
      <c r="A1505" t="s">
        <v>35</v>
      </c>
      <c r="B1505">
        <v>2021</v>
      </c>
      <c r="C1505" t="s">
        <v>6</v>
      </c>
      <c r="D1505">
        <v>157.30000000000001</v>
      </c>
      <c r="E1505" t="s">
        <v>27</v>
      </c>
      <c r="F1505">
        <v>159.30000000000001</v>
      </c>
      <c r="G1505" t="s">
        <v>27</v>
      </c>
      <c r="H1505" s="7">
        <f t="shared" si="18"/>
        <v>5.8546433378196614</v>
      </c>
    </row>
    <row r="1506" spans="1:8" x14ac:dyDescent="0.35">
      <c r="A1506" t="s">
        <v>35</v>
      </c>
      <c r="B1506">
        <v>2021</v>
      </c>
      <c r="C1506" t="s">
        <v>6</v>
      </c>
      <c r="D1506">
        <v>157.30000000000001</v>
      </c>
      <c r="E1506" t="s">
        <v>28</v>
      </c>
      <c r="F1506">
        <v>141.9</v>
      </c>
      <c r="G1506" t="s">
        <v>54</v>
      </c>
      <c r="H1506" s="7">
        <f t="shared" si="18"/>
        <v>5.8546433378196614</v>
      </c>
    </row>
    <row r="1507" spans="1:8" x14ac:dyDescent="0.35">
      <c r="A1507" t="s">
        <v>35</v>
      </c>
      <c r="B1507">
        <v>2021</v>
      </c>
      <c r="C1507" t="s">
        <v>6</v>
      </c>
      <c r="D1507">
        <v>157.30000000000001</v>
      </c>
      <c r="E1507" t="s">
        <v>29</v>
      </c>
      <c r="F1507">
        <v>149.6</v>
      </c>
      <c r="G1507" t="s">
        <v>56</v>
      </c>
      <c r="H1507" s="7">
        <f t="shared" si="18"/>
        <v>5.8546433378196614</v>
      </c>
    </row>
    <row r="1508" spans="1:8" x14ac:dyDescent="0.35">
      <c r="A1508" t="s">
        <v>35</v>
      </c>
      <c r="B1508">
        <v>2021</v>
      </c>
      <c r="C1508" t="s">
        <v>6</v>
      </c>
      <c r="D1508">
        <v>157.30000000000001</v>
      </c>
      <c r="E1508" t="s">
        <v>30</v>
      </c>
      <c r="F1508">
        <v>159.19999999999999</v>
      </c>
      <c r="G1508" t="s">
        <v>30</v>
      </c>
      <c r="H1508" s="7">
        <f t="shared" si="18"/>
        <v>5.8546433378196614</v>
      </c>
    </row>
    <row r="1509" spans="1:8" x14ac:dyDescent="0.35">
      <c r="A1509" t="s">
        <v>35</v>
      </c>
      <c r="B1509">
        <v>2021</v>
      </c>
      <c r="C1509" t="s">
        <v>6</v>
      </c>
      <c r="D1509">
        <v>157.30000000000001</v>
      </c>
      <c r="E1509" t="s">
        <v>31</v>
      </c>
      <c r="F1509">
        <v>156.80000000000001</v>
      </c>
      <c r="G1509" t="s">
        <v>53</v>
      </c>
      <c r="H1509" s="7">
        <f t="shared" si="18"/>
        <v>5.8546433378196614</v>
      </c>
    </row>
    <row r="1510" spans="1:8" x14ac:dyDescent="0.35">
      <c r="A1510" t="s">
        <v>35</v>
      </c>
      <c r="B1510">
        <v>2021</v>
      </c>
      <c r="C1510" t="s">
        <v>6</v>
      </c>
      <c r="D1510">
        <v>157.30000000000001</v>
      </c>
      <c r="E1510" t="s">
        <v>32</v>
      </c>
      <c r="F1510">
        <v>151.9</v>
      </c>
      <c r="G1510" t="s">
        <v>32</v>
      </c>
      <c r="H1510" s="7">
        <f t="shared" si="18"/>
        <v>5.8546433378196614</v>
      </c>
    </row>
    <row r="1511" spans="1:8" x14ac:dyDescent="0.35">
      <c r="A1511" t="s">
        <v>35</v>
      </c>
      <c r="B1511">
        <v>2021</v>
      </c>
      <c r="C1511" t="s">
        <v>36</v>
      </c>
      <c r="D1511">
        <v>156.6</v>
      </c>
      <c r="E1511" t="s">
        <v>7</v>
      </c>
      <c r="F1511">
        <v>144.30000000000001</v>
      </c>
      <c r="G1511" t="s">
        <v>49</v>
      </c>
      <c r="H1511" s="7">
        <f t="shared" si="18"/>
        <v>4.1223404255319069</v>
      </c>
    </row>
    <row r="1512" spans="1:8" x14ac:dyDescent="0.35">
      <c r="A1512" t="s">
        <v>35</v>
      </c>
      <c r="B1512">
        <v>2021</v>
      </c>
      <c r="C1512" t="s">
        <v>36</v>
      </c>
      <c r="D1512">
        <v>156.6</v>
      </c>
      <c r="E1512" t="s">
        <v>8</v>
      </c>
      <c r="F1512">
        <v>186.5</v>
      </c>
      <c r="G1512" t="s">
        <v>49</v>
      </c>
      <c r="H1512" s="7">
        <f t="shared" si="18"/>
        <v>4.1223404255319069</v>
      </c>
    </row>
    <row r="1513" spans="1:8" x14ac:dyDescent="0.35">
      <c r="A1513" t="s">
        <v>35</v>
      </c>
      <c r="B1513">
        <v>2021</v>
      </c>
      <c r="C1513" t="s">
        <v>36</v>
      </c>
      <c r="D1513">
        <v>156.6</v>
      </c>
      <c r="E1513" t="s">
        <v>9</v>
      </c>
      <c r="F1513">
        <v>168.7</v>
      </c>
      <c r="G1513" t="s">
        <v>49</v>
      </c>
      <c r="H1513" s="7">
        <f t="shared" si="18"/>
        <v>4.1223404255319069</v>
      </c>
    </row>
    <row r="1514" spans="1:8" x14ac:dyDescent="0.35">
      <c r="A1514" t="s">
        <v>35</v>
      </c>
      <c r="B1514">
        <v>2021</v>
      </c>
      <c r="C1514" t="s">
        <v>36</v>
      </c>
      <c r="D1514">
        <v>156.6</v>
      </c>
      <c r="E1514" t="s">
        <v>10</v>
      </c>
      <c r="F1514">
        <v>154.69999999999999</v>
      </c>
      <c r="G1514" t="s">
        <v>49</v>
      </c>
      <c r="H1514" s="7">
        <f t="shared" si="18"/>
        <v>4.1223404255319069</v>
      </c>
    </row>
    <row r="1515" spans="1:8" x14ac:dyDescent="0.35">
      <c r="A1515" t="s">
        <v>35</v>
      </c>
      <c r="B1515">
        <v>2021</v>
      </c>
      <c r="C1515" t="s">
        <v>36</v>
      </c>
      <c r="D1515">
        <v>156.6</v>
      </c>
      <c r="E1515" t="s">
        <v>11</v>
      </c>
      <c r="F1515">
        <v>158.69999999999999</v>
      </c>
      <c r="G1515" t="s">
        <v>49</v>
      </c>
      <c r="H1515" s="7">
        <f t="shared" si="18"/>
        <v>4.1223404255319069</v>
      </c>
    </row>
    <row r="1516" spans="1:8" x14ac:dyDescent="0.35">
      <c r="A1516" t="s">
        <v>35</v>
      </c>
      <c r="B1516">
        <v>2021</v>
      </c>
      <c r="C1516" t="s">
        <v>36</v>
      </c>
      <c r="D1516">
        <v>156.6</v>
      </c>
      <c r="E1516" t="s">
        <v>12</v>
      </c>
      <c r="F1516">
        <v>150.69999999999999</v>
      </c>
      <c r="G1516" t="s">
        <v>49</v>
      </c>
      <c r="H1516" s="7">
        <f t="shared" si="18"/>
        <v>4.1223404255319069</v>
      </c>
    </row>
    <row r="1517" spans="1:8" x14ac:dyDescent="0.35">
      <c r="A1517" t="s">
        <v>35</v>
      </c>
      <c r="B1517">
        <v>2021</v>
      </c>
      <c r="C1517" t="s">
        <v>36</v>
      </c>
      <c r="D1517">
        <v>156.6</v>
      </c>
      <c r="E1517" t="s">
        <v>13</v>
      </c>
      <c r="F1517">
        <v>160</v>
      </c>
      <c r="G1517" t="s">
        <v>49</v>
      </c>
      <c r="H1517" s="7">
        <f t="shared" si="18"/>
        <v>4.1223404255319069</v>
      </c>
    </row>
    <row r="1518" spans="1:8" x14ac:dyDescent="0.35">
      <c r="A1518" t="s">
        <v>35</v>
      </c>
      <c r="B1518">
        <v>2021</v>
      </c>
      <c r="C1518" t="s">
        <v>36</v>
      </c>
      <c r="D1518">
        <v>156.6</v>
      </c>
      <c r="E1518" t="s">
        <v>14</v>
      </c>
      <c r="F1518">
        <v>158.80000000000001</v>
      </c>
      <c r="G1518" t="s">
        <v>49</v>
      </c>
      <c r="H1518" s="7">
        <f t="shared" si="18"/>
        <v>4.1223404255319069</v>
      </c>
    </row>
    <row r="1519" spans="1:8" x14ac:dyDescent="0.35">
      <c r="A1519" t="s">
        <v>35</v>
      </c>
      <c r="B1519">
        <v>2021</v>
      </c>
      <c r="C1519" t="s">
        <v>36</v>
      </c>
      <c r="D1519">
        <v>156.6</v>
      </c>
      <c r="E1519" t="s">
        <v>15</v>
      </c>
      <c r="F1519">
        <v>112.8</v>
      </c>
      <c r="G1519" t="s">
        <v>49</v>
      </c>
      <c r="H1519" s="7">
        <f t="shared" si="18"/>
        <v>4.1223404255319069</v>
      </c>
    </row>
    <row r="1520" spans="1:8" x14ac:dyDescent="0.35">
      <c r="A1520" t="s">
        <v>35</v>
      </c>
      <c r="B1520">
        <v>2021</v>
      </c>
      <c r="C1520" t="s">
        <v>36</v>
      </c>
      <c r="D1520">
        <v>156.6</v>
      </c>
      <c r="E1520" t="s">
        <v>16</v>
      </c>
      <c r="F1520">
        <v>164.2</v>
      </c>
      <c r="G1520" t="s">
        <v>49</v>
      </c>
      <c r="H1520" s="7">
        <f t="shared" si="18"/>
        <v>4.1223404255319069</v>
      </c>
    </row>
    <row r="1521" spans="1:8" x14ac:dyDescent="0.35">
      <c r="A1521" t="s">
        <v>35</v>
      </c>
      <c r="B1521">
        <v>2021</v>
      </c>
      <c r="C1521" t="s">
        <v>36</v>
      </c>
      <c r="D1521">
        <v>156.6</v>
      </c>
      <c r="E1521" t="s">
        <v>17</v>
      </c>
      <c r="F1521">
        <v>155.5</v>
      </c>
      <c r="G1521" t="s">
        <v>49</v>
      </c>
      <c r="H1521" s="7">
        <f t="shared" si="18"/>
        <v>4.1223404255319069</v>
      </c>
    </row>
    <row r="1522" spans="1:8" x14ac:dyDescent="0.35">
      <c r="A1522" t="s">
        <v>35</v>
      </c>
      <c r="B1522">
        <v>2021</v>
      </c>
      <c r="C1522" t="s">
        <v>36</v>
      </c>
      <c r="D1522">
        <v>156.6</v>
      </c>
      <c r="E1522" t="s">
        <v>18</v>
      </c>
      <c r="F1522">
        <v>167.5</v>
      </c>
      <c r="G1522" t="s">
        <v>49</v>
      </c>
      <c r="H1522" s="7">
        <f t="shared" si="18"/>
        <v>4.1223404255319069</v>
      </c>
    </row>
    <row r="1523" spans="1:8" x14ac:dyDescent="0.35">
      <c r="A1523" t="s">
        <v>35</v>
      </c>
      <c r="B1523">
        <v>2021</v>
      </c>
      <c r="C1523" t="s">
        <v>36</v>
      </c>
      <c r="D1523">
        <v>156.6</v>
      </c>
      <c r="E1523" t="s">
        <v>19</v>
      </c>
      <c r="F1523">
        <v>156.9</v>
      </c>
      <c r="G1523" t="s">
        <v>49</v>
      </c>
      <c r="H1523" s="7">
        <f t="shared" si="18"/>
        <v>4.1223404255319069</v>
      </c>
    </row>
    <row r="1524" spans="1:8" x14ac:dyDescent="0.35">
      <c r="A1524" t="s">
        <v>35</v>
      </c>
      <c r="B1524">
        <v>2021</v>
      </c>
      <c r="C1524" t="s">
        <v>36</v>
      </c>
      <c r="D1524">
        <v>156.6</v>
      </c>
      <c r="E1524" t="s">
        <v>20</v>
      </c>
      <c r="F1524">
        <v>188.3</v>
      </c>
      <c r="G1524" t="s">
        <v>50</v>
      </c>
      <c r="H1524" s="7">
        <f t="shared" si="18"/>
        <v>4.1223404255319069</v>
      </c>
    </row>
    <row r="1525" spans="1:8" x14ac:dyDescent="0.35">
      <c r="A1525" t="s">
        <v>35</v>
      </c>
      <c r="B1525">
        <v>2021</v>
      </c>
      <c r="C1525" t="s">
        <v>36</v>
      </c>
      <c r="D1525">
        <v>156.6</v>
      </c>
      <c r="E1525" t="s">
        <v>21</v>
      </c>
      <c r="F1525">
        <v>157.19999999999999</v>
      </c>
      <c r="G1525" t="s">
        <v>51</v>
      </c>
      <c r="H1525" s="7">
        <f t="shared" si="18"/>
        <v>4.1223404255319069</v>
      </c>
    </row>
    <row r="1526" spans="1:8" x14ac:dyDescent="0.35">
      <c r="A1526" t="s">
        <v>35</v>
      </c>
      <c r="B1526">
        <v>2021</v>
      </c>
      <c r="C1526" t="s">
        <v>36</v>
      </c>
      <c r="D1526">
        <v>156.6</v>
      </c>
      <c r="E1526" t="s">
        <v>22</v>
      </c>
      <c r="F1526">
        <v>147.4</v>
      </c>
      <c r="G1526" t="s">
        <v>51</v>
      </c>
      <c r="H1526" s="7">
        <f t="shared" si="18"/>
        <v>4.1223404255319069</v>
      </c>
    </row>
    <row r="1527" spans="1:8" x14ac:dyDescent="0.35">
      <c r="A1527" t="s">
        <v>35</v>
      </c>
      <c r="B1527">
        <v>2021</v>
      </c>
      <c r="C1527" t="s">
        <v>36</v>
      </c>
      <c r="D1527">
        <v>156.6</v>
      </c>
      <c r="E1527" t="s">
        <v>23</v>
      </c>
      <c r="F1527">
        <v>155.80000000000001</v>
      </c>
      <c r="G1527" t="s">
        <v>51</v>
      </c>
      <c r="H1527" s="7">
        <f t="shared" si="18"/>
        <v>4.1223404255319069</v>
      </c>
    </row>
    <row r="1528" spans="1:8" x14ac:dyDescent="0.35">
      <c r="A1528" t="s">
        <v>35</v>
      </c>
      <c r="B1528">
        <v>2021</v>
      </c>
      <c r="C1528" t="s">
        <v>36</v>
      </c>
      <c r="D1528">
        <v>156.6</v>
      </c>
      <c r="E1528" t="s">
        <v>24</v>
      </c>
      <c r="F1528">
        <v>159.80000000000001</v>
      </c>
      <c r="G1528" t="s">
        <v>24</v>
      </c>
      <c r="H1528" s="7">
        <f t="shared" si="18"/>
        <v>4.1223404255319069</v>
      </c>
    </row>
    <row r="1529" spans="1:8" x14ac:dyDescent="0.35">
      <c r="A1529" t="s">
        <v>35</v>
      </c>
      <c r="B1529">
        <v>2021</v>
      </c>
      <c r="C1529" t="s">
        <v>36</v>
      </c>
      <c r="D1529">
        <v>156.6</v>
      </c>
      <c r="E1529" t="s">
        <v>25</v>
      </c>
      <c r="F1529">
        <v>152.4</v>
      </c>
      <c r="G1529" t="s">
        <v>55</v>
      </c>
      <c r="H1529" s="7">
        <f t="shared" si="18"/>
        <v>4.1223404255319069</v>
      </c>
    </row>
    <row r="1530" spans="1:8" x14ac:dyDescent="0.35">
      <c r="A1530" t="s">
        <v>35</v>
      </c>
      <c r="B1530">
        <v>2021</v>
      </c>
      <c r="C1530" t="s">
        <v>36</v>
      </c>
      <c r="D1530">
        <v>156.6</v>
      </c>
      <c r="E1530" t="s">
        <v>26</v>
      </c>
      <c r="F1530">
        <v>150.9</v>
      </c>
      <c r="G1530" t="s">
        <v>52</v>
      </c>
      <c r="H1530" s="7">
        <f t="shared" si="18"/>
        <v>4.1223404255319069</v>
      </c>
    </row>
    <row r="1531" spans="1:8" x14ac:dyDescent="0.35">
      <c r="A1531" t="s">
        <v>35</v>
      </c>
      <c r="B1531">
        <v>2021</v>
      </c>
      <c r="C1531" t="s">
        <v>36</v>
      </c>
      <c r="D1531">
        <v>156.6</v>
      </c>
      <c r="E1531" t="s">
        <v>27</v>
      </c>
      <c r="F1531">
        <v>161.30000000000001</v>
      </c>
      <c r="G1531" t="s">
        <v>27</v>
      </c>
      <c r="H1531" s="7">
        <f t="shared" si="18"/>
        <v>4.1223404255319069</v>
      </c>
    </row>
    <row r="1532" spans="1:8" x14ac:dyDescent="0.35">
      <c r="A1532" t="s">
        <v>35</v>
      </c>
      <c r="B1532">
        <v>2021</v>
      </c>
      <c r="C1532" t="s">
        <v>36</v>
      </c>
      <c r="D1532">
        <v>156.6</v>
      </c>
      <c r="E1532" t="s">
        <v>28</v>
      </c>
      <c r="F1532">
        <v>145.1</v>
      </c>
      <c r="G1532" t="s">
        <v>54</v>
      </c>
      <c r="H1532" s="7">
        <f t="shared" ref="H1532:H1595" si="19">(D1532-D1220)/D1220*100</f>
        <v>4.1223404255319069</v>
      </c>
    </row>
    <row r="1533" spans="1:8" x14ac:dyDescent="0.35">
      <c r="A1533" t="s">
        <v>35</v>
      </c>
      <c r="B1533">
        <v>2021</v>
      </c>
      <c r="C1533" t="s">
        <v>36</v>
      </c>
      <c r="D1533">
        <v>156.6</v>
      </c>
      <c r="E1533" t="s">
        <v>29</v>
      </c>
      <c r="F1533">
        <v>151.5</v>
      </c>
      <c r="G1533" t="s">
        <v>56</v>
      </c>
      <c r="H1533" s="7">
        <f t="shared" si="19"/>
        <v>4.1223404255319069</v>
      </c>
    </row>
    <row r="1534" spans="1:8" x14ac:dyDescent="0.35">
      <c r="A1534" t="s">
        <v>35</v>
      </c>
      <c r="B1534">
        <v>2021</v>
      </c>
      <c r="C1534" t="s">
        <v>36</v>
      </c>
      <c r="D1534">
        <v>156.6</v>
      </c>
      <c r="E1534" t="s">
        <v>30</v>
      </c>
      <c r="F1534">
        <v>159.5</v>
      </c>
      <c r="G1534" t="s">
        <v>30</v>
      </c>
      <c r="H1534" s="7">
        <f t="shared" si="19"/>
        <v>4.1223404255319069</v>
      </c>
    </row>
    <row r="1535" spans="1:8" x14ac:dyDescent="0.35">
      <c r="A1535" t="s">
        <v>35</v>
      </c>
      <c r="B1535">
        <v>2021</v>
      </c>
      <c r="C1535" t="s">
        <v>36</v>
      </c>
      <c r="D1535">
        <v>156.6</v>
      </c>
      <c r="E1535" t="s">
        <v>31</v>
      </c>
      <c r="F1535">
        <v>155.80000000000001</v>
      </c>
      <c r="G1535" t="s">
        <v>53</v>
      </c>
      <c r="H1535" s="7">
        <f t="shared" si="19"/>
        <v>4.1223404255319069</v>
      </c>
    </row>
    <row r="1536" spans="1:8" x14ac:dyDescent="0.35">
      <c r="A1536" t="s">
        <v>35</v>
      </c>
      <c r="B1536">
        <v>2021</v>
      </c>
      <c r="C1536" t="s">
        <v>36</v>
      </c>
      <c r="D1536">
        <v>156.6</v>
      </c>
      <c r="E1536" t="s">
        <v>32</v>
      </c>
      <c r="F1536">
        <v>153.4</v>
      </c>
      <c r="G1536" t="s">
        <v>32</v>
      </c>
      <c r="H1536" s="7">
        <f t="shared" si="19"/>
        <v>4.1223404255319069</v>
      </c>
    </row>
    <row r="1537" spans="1:8" x14ac:dyDescent="0.35">
      <c r="A1537" t="s">
        <v>35</v>
      </c>
      <c r="B1537">
        <v>2021</v>
      </c>
      <c r="C1537" t="s">
        <v>37</v>
      </c>
      <c r="D1537">
        <v>156.80000000000001</v>
      </c>
      <c r="E1537" t="s">
        <v>7</v>
      </c>
      <c r="F1537">
        <v>144.1</v>
      </c>
      <c r="G1537" t="s">
        <v>49</v>
      </c>
      <c r="H1537" s="7">
        <f t="shared" si="19"/>
        <v>4.3941411451398293</v>
      </c>
    </row>
    <row r="1538" spans="1:8" x14ac:dyDescent="0.35">
      <c r="A1538" t="s">
        <v>35</v>
      </c>
      <c r="B1538">
        <v>2021</v>
      </c>
      <c r="C1538" t="s">
        <v>37</v>
      </c>
      <c r="D1538">
        <v>156.80000000000001</v>
      </c>
      <c r="E1538" t="s">
        <v>8</v>
      </c>
      <c r="F1538">
        <v>192.2</v>
      </c>
      <c r="G1538" t="s">
        <v>49</v>
      </c>
      <c r="H1538" s="7">
        <f t="shared" si="19"/>
        <v>4.3941411451398293</v>
      </c>
    </row>
    <row r="1539" spans="1:8" x14ac:dyDescent="0.35">
      <c r="A1539" t="s">
        <v>35</v>
      </c>
      <c r="B1539">
        <v>2021</v>
      </c>
      <c r="C1539" t="s">
        <v>37</v>
      </c>
      <c r="D1539">
        <v>156.80000000000001</v>
      </c>
      <c r="E1539" t="s">
        <v>9</v>
      </c>
      <c r="F1539">
        <v>163.80000000000001</v>
      </c>
      <c r="G1539" t="s">
        <v>49</v>
      </c>
      <c r="H1539" s="7">
        <f t="shared" si="19"/>
        <v>4.3941411451398293</v>
      </c>
    </row>
    <row r="1540" spans="1:8" x14ac:dyDescent="0.35">
      <c r="A1540" t="s">
        <v>35</v>
      </c>
      <c r="B1540">
        <v>2021</v>
      </c>
      <c r="C1540" t="s">
        <v>37</v>
      </c>
      <c r="D1540">
        <v>156.80000000000001</v>
      </c>
      <c r="E1540" t="s">
        <v>10</v>
      </c>
      <c r="F1540">
        <v>154.9</v>
      </c>
      <c r="G1540" t="s">
        <v>49</v>
      </c>
      <c r="H1540" s="7">
        <f t="shared" si="19"/>
        <v>4.3941411451398293</v>
      </c>
    </row>
    <row r="1541" spans="1:8" x14ac:dyDescent="0.35">
      <c r="A1541" t="s">
        <v>35</v>
      </c>
      <c r="B1541">
        <v>2021</v>
      </c>
      <c r="C1541" t="s">
        <v>37</v>
      </c>
      <c r="D1541">
        <v>156.80000000000001</v>
      </c>
      <c r="E1541" t="s">
        <v>11</v>
      </c>
      <c r="F1541">
        <v>163.9</v>
      </c>
      <c r="G1541" t="s">
        <v>49</v>
      </c>
      <c r="H1541" s="7">
        <f t="shared" si="19"/>
        <v>4.3941411451398293</v>
      </c>
    </row>
    <row r="1542" spans="1:8" x14ac:dyDescent="0.35">
      <c r="A1542" t="s">
        <v>35</v>
      </c>
      <c r="B1542">
        <v>2021</v>
      </c>
      <c r="C1542" t="s">
        <v>37</v>
      </c>
      <c r="D1542">
        <v>156.80000000000001</v>
      </c>
      <c r="E1542" t="s">
        <v>12</v>
      </c>
      <c r="F1542">
        <v>153.69999999999999</v>
      </c>
      <c r="G1542" t="s">
        <v>49</v>
      </c>
      <c r="H1542" s="7">
        <f t="shared" si="19"/>
        <v>4.3941411451398293</v>
      </c>
    </row>
    <row r="1543" spans="1:8" x14ac:dyDescent="0.35">
      <c r="A1543" t="s">
        <v>35</v>
      </c>
      <c r="B1543">
        <v>2021</v>
      </c>
      <c r="C1543" t="s">
        <v>37</v>
      </c>
      <c r="D1543">
        <v>156.80000000000001</v>
      </c>
      <c r="E1543" t="s">
        <v>13</v>
      </c>
      <c r="F1543">
        <v>149.5</v>
      </c>
      <c r="G1543" t="s">
        <v>49</v>
      </c>
      <c r="H1543" s="7">
        <f t="shared" si="19"/>
        <v>4.3941411451398293</v>
      </c>
    </row>
    <row r="1544" spans="1:8" x14ac:dyDescent="0.35">
      <c r="A1544" t="s">
        <v>35</v>
      </c>
      <c r="B1544">
        <v>2021</v>
      </c>
      <c r="C1544" t="s">
        <v>37</v>
      </c>
      <c r="D1544">
        <v>156.80000000000001</v>
      </c>
      <c r="E1544" t="s">
        <v>14</v>
      </c>
      <c r="F1544">
        <v>159.80000000000001</v>
      </c>
      <c r="G1544" t="s">
        <v>49</v>
      </c>
      <c r="H1544" s="7">
        <f t="shared" si="19"/>
        <v>4.3941411451398293</v>
      </c>
    </row>
    <row r="1545" spans="1:8" x14ac:dyDescent="0.35">
      <c r="A1545" t="s">
        <v>35</v>
      </c>
      <c r="B1545">
        <v>2021</v>
      </c>
      <c r="C1545" t="s">
        <v>37</v>
      </c>
      <c r="D1545">
        <v>156.80000000000001</v>
      </c>
      <c r="E1545" t="s">
        <v>15</v>
      </c>
      <c r="F1545">
        <v>112.6</v>
      </c>
      <c r="G1545" t="s">
        <v>49</v>
      </c>
      <c r="H1545" s="7">
        <f t="shared" si="19"/>
        <v>4.3941411451398293</v>
      </c>
    </row>
    <row r="1546" spans="1:8" x14ac:dyDescent="0.35">
      <c r="A1546" t="s">
        <v>35</v>
      </c>
      <c r="B1546">
        <v>2021</v>
      </c>
      <c r="C1546" t="s">
        <v>37</v>
      </c>
      <c r="D1546">
        <v>156.80000000000001</v>
      </c>
      <c r="E1546" t="s">
        <v>16</v>
      </c>
      <c r="F1546">
        <v>163.5</v>
      </c>
      <c r="G1546" t="s">
        <v>49</v>
      </c>
      <c r="H1546" s="7">
        <f t="shared" si="19"/>
        <v>4.3941411451398293</v>
      </c>
    </row>
    <row r="1547" spans="1:8" x14ac:dyDescent="0.35">
      <c r="A1547" t="s">
        <v>35</v>
      </c>
      <c r="B1547">
        <v>2021</v>
      </c>
      <c r="C1547" t="s">
        <v>37</v>
      </c>
      <c r="D1547">
        <v>156.80000000000001</v>
      </c>
      <c r="E1547" t="s">
        <v>17</v>
      </c>
      <c r="F1547">
        <v>156.5</v>
      </c>
      <c r="G1547" t="s">
        <v>49</v>
      </c>
      <c r="H1547" s="7">
        <f t="shared" si="19"/>
        <v>4.3941411451398293</v>
      </c>
    </row>
    <row r="1548" spans="1:8" x14ac:dyDescent="0.35">
      <c r="A1548" t="s">
        <v>35</v>
      </c>
      <c r="B1548">
        <v>2021</v>
      </c>
      <c r="C1548" t="s">
        <v>37</v>
      </c>
      <c r="D1548">
        <v>156.80000000000001</v>
      </c>
      <c r="E1548" t="s">
        <v>18</v>
      </c>
      <c r="F1548">
        <v>168.2</v>
      </c>
      <c r="G1548" t="s">
        <v>49</v>
      </c>
      <c r="H1548" s="7">
        <f t="shared" si="19"/>
        <v>4.3941411451398293</v>
      </c>
    </row>
    <row r="1549" spans="1:8" x14ac:dyDescent="0.35">
      <c r="A1549" t="s">
        <v>35</v>
      </c>
      <c r="B1549">
        <v>2021</v>
      </c>
      <c r="C1549" t="s">
        <v>37</v>
      </c>
      <c r="D1549">
        <v>156.80000000000001</v>
      </c>
      <c r="E1549" t="s">
        <v>19</v>
      </c>
      <c r="F1549">
        <v>156.69999999999999</v>
      </c>
      <c r="G1549" t="s">
        <v>49</v>
      </c>
      <c r="H1549" s="7">
        <f t="shared" si="19"/>
        <v>4.3941411451398293</v>
      </c>
    </row>
    <row r="1550" spans="1:8" x14ac:dyDescent="0.35">
      <c r="A1550" t="s">
        <v>35</v>
      </c>
      <c r="B1550">
        <v>2021</v>
      </c>
      <c r="C1550" t="s">
        <v>37</v>
      </c>
      <c r="D1550">
        <v>156.80000000000001</v>
      </c>
      <c r="E1550" t="s">
        <v>20</v>
      </c>
      <c r="F1550">
        <v>188.1</v>
      </c>
      <c r="G1550" t="s">
        <v>50</v>
      </c>
      <c r="H1550" s="7">
        <f t="shared" si="19"/>
        <v>4.3941411451398293</v>
      </c>
    </row>
    <row r="1551" spans="1:8" x14ac:dyDescent="0.35">
      <c r="A1551" t="s">
        <v>35</v>
      </c>
      <c r="B1551">
        <v>2021</v>
      </c>
      <c r="C1551" t="s">
        <v>37</v>
      </c>
      <c r="D1551">
        <v>156.80000000000001</v>
      </c>
      <c r="E1551" t="s">
        <v>21</v>
      </c>
      <c r="F1551">
        <v>157.80000000000001</v>
      </c>
      <c r="G1551" t="s">
        <v>51</v>
      </c>
      <c r="H1551" s="7">
        <f t="shared" si="19"/>
        <v>4.3941411451398293</v>
      </c>
    </row>
    <row r="1552" spans="1:8" x14ac:dyDescent="0.35">
      <c r="A1552" t="s">
        <v>35</v>
      </c>
      <c r="B1552">
        <v>2021</v>
      </c>
      <c r="C1552" t="s">
        <v>37</v>
      </c>
      <c r="D1552">
        <v>156.80000000000001</v>
      </c>
      <c r="E1552" t="s">
        <v>22</v>
      </c>
      <c r="F1552">
        <v>147.9</v>
      </c>
      <c r="G1552" t="s">
        <v>51</v>
      </c>
      <c r="H1552" s="7">
        <f t="shared" si="19"/>
        <v>4.3941411451398293</v>
      </c>
    </row>
    <row r="1553" spans="1:8" x14ac:dyDescent="0.35">
      <c r="A1553" t="s">
        <v>35</v>
      </c>
      <c r="B1553">
        <v>2021</v>
      </c>
      <c r="C1553" t="s">
        <v>37</v>
      </c>
      <c r="D1553">
        <v>156.80000000000001</v>
      </c>
      <c r="E1553" t="s">
        <v>23</v>
      </c>
      <c r="F1553">
        <v>156.4</v>
      </c>
      <c r="G1553" t="s">
        <v>51</v>
      </c>
      <c r="H1553" s="7">
        <f t="shared" si="19"/>
        <v>4.3941411451398293</v>
      </c>
    </row>
    <row r="1554" spans="1:8" x14ac:dyDescent="0.35">
      <c r="A1554" t="s">
        <v>35</v>
      </c>
      <c r="B1554">
        <v>2021</v>
      </c>
      <c r="C1554" t="s">
        <v>37</v>
      </c>
      <c r="D1554">
        <v>156.80000000000001</v>
      </c>
      <c r="E1554" t="s">
        <v>24</v>
      </c>
      <c r="F1554">
        <v>159.9</v>
      </c>
      <c r="G1554" t="s">
        <v>24</v>
      </c>
      <c r="H1554" s="7">
        <f t="shared" si="19"/>
        <v>4.3941411451398293</v>
      </c>
    </row>
    <row r="1555" spans="1:8" x14ac:dyDescent="0.35">
      <c r="A1555" t="s">
        <v>35</v>
      </c>
      <c r="B1555">
        <v>2021</v>
      </c>
      <c r="C1555" t="s">
        <v>37</v>
      </c>
      <c r="D1555">
        <v>156.80000000000001</v>
      </c>
      <c r="E1555" t="s">
        <v>25</v>
      </c>
      <c r="F1555">
        <v>155.5</v>
      </c>
      <c r="G1555" t="s">
        <v>55</v>
      </c>
      <c r="H1555" s="7">
        <f t="shared" si="19"/>
        <v>4.3941411451398293</v>
      </c>
    </row>
    <row r="1556" spans="1:8" x14ac:dyDescent="0.35">
      <c r="A1556" t="s">
        <v>35</v>
      </c>
      <c r="B1556">
        <v>2021</v>
      </c>
      <c r="C1556" t="s">
        <v>37</v>
      </c>
      <c r="D1556">
        <v>156.80000000000001</v>
      </c>
      <c r="E1556" t="s">
        <v>26</v>
      </c>
      <c r="F1556">
        <v>151.19999999999999</v>
      </c>
      <c r="G1556" t="s">
        <v>52</v>
      </c>
      <c r="H1556" s="7">
        <f t="shared" si="19"/>
        <v>4.3941411451398293</v>
      </c>
    </row>
    <row r="1557" spans="1:8" x14ac:dyDescent="0.35">
      <c r="A1557" t="s">
        <v>35</v>
      </c>
      <c r="B1557">
        <v>2021</v>
      </c>
      <c r="C1557" t="s">
        <v>37</v>
      </c>
      <c r="D1557">
        <v>156.80000000000001</v>
      </c>
      <c r="E1557" t="s">
        <v>27</v>
      </c>
      <c r="F1557">
        <v>161.69999999999999</v>
      </c>
      <c r="G1557" t="s">
        <v>27</v>
      </c>
      <c r="H1557" s="7">
        <f t="shared" si="19"/>
        <v>4.3941411451398293</v>
      </c>
    </row>
    <row r="1558" spans="1:8" x14ac:dyDescent="0.35">
      <c r="A1558" t="s">
        <v>35</v>
      </c>
      <c r="B1558">
        <v>2021</v>
      </c>
      <c r="C1558" t="s">
        <v>37</v>
      </c>
      <c r="D1558">
        <v>156.80000000000001</v>
      </c>
      <c r="E1558" t="s">
        <v>28</v>
      </c>
      <c r="F1558">
        <v>146.19999999999999</v>
      </c>
      <c r="G1558" t="s">
        <v>54</v>
      </c>
      <c r="H1558" s="7">
        <f t="shared" si="19"/>
        <v>4.3941411451398293</v>
      </c>
    </row>
    <row r="1559" spans="1:8" x14ac:dyDescent="0.35">
      <c r="A1559" t="s">
        <v>35</v>
      </c>
      <c r="B1559">
        <v>2021</v>
      </c>
      <c r="C1559" t="s">
        <v>37</v>
      </c>
      <c r="D1559">
        <v>156.80000000000001</v>
      </c>
      <c r="E1559" t="s">
        <v>29</v>
      </c>
      <c r="F1559">
        <v>152.6</v>
      </c>
      <c r="G1559" t="s">
        <v>56</v>
      </c>
      <c r="H1559" s="7">
        <f t="shared" si="19"/>
        <v>4.3941411451398293</v>
      </c>
    </row>
    <row r="1560" spans="1:8" x14ac:dyDescent="0.35">
      <c r="A1560" t="s">
        <v>35</v>
      </c>
      <c r="B1560">
        <v>2021</v>
      </c>
      <c r="C1560" t="s">
        <v>37</v>
      </c>
      <c r="D1560">
        <v>156.80000000000001</v>
      </c>
      <c r="E1560" t="s">
        <v>30</v>
      </c>
      <c r="F1560">
        <v>160.19999999999999</v>
      </c>
      <c r="G1560" t="s">
        <v>30</v>
      </c>
      <c r="H1560" s="7">
        <f t="shared" si="19"/>
        <v>4.3941411451398293</v>
      </c>
    </row>
    <row r="1561" spans="1:8" x14ac:dyDescent="0.35">
      <c r="A1561" t="s">
        <v>35</v>
      </c>
      <c r="B1561">
        <v>2021</v>
      </c>
      <c r="C1561" t="s">
        <v>37</v>
      </c>
      <c r="D1561">
        <v>156.80000000000001</v>
      </c>
      <c r="E1561" t="s">
        <v>31</v>
      </c>
      <c r="F1561">
        <v>153.80000000000001</v>
      </c>
      <c r="G1561" t="s">
        <v>53</v>
      </c>
      <c r="H1561" s="7">
        <f t="shared" si="19"/>
        <v>4.3941411451398293</v>
      </c>
    </row>
    <row r="1562" spans="1:8" x14ac:dyDescent="0.35">
      <c r="A1562" t="s">
        <v>35</v>
      </c>
      <c r="B1562">
        <v>2021</v>
      </c>
      <c r="C1562" t="s">
        <v>37</v>
      </c>
      <c r="D1562">
        <v>156.80000000000001</v>
      </c>
      <c r="E1562" t="s">
        <v>32</v>
      </c>
      <c r="F1562">
        <v>153.80000000000001</v>
      </c>
      <c r="G1562" t="s">
        <v>32</v>
      </c>
      <c r="H1562" s="7">
        <f t="shared" si="19"/>
        <v>4.3941411451398293</v>
      </c>
    </row>
    <row r="1563" spans="1:8" x14ac:dyDescent="0.35">
      <c r="A1563" t="s">
        <v>35</v>
      </c>
      <c r="B1563">
        <v>2021</v>
      </c>
      <c r="C1563" t="s">
        <v>38</v>
      </c>
      <c r="D1563">
        <v>157.80000000000001</v>
      </c>
      <c r="E1563" t="s">
        <v>7</v>
      </c>
      <c r="F1563">
        <v>144.30000000000001</v>
      </c>
      <c r="G1563" t="s">
        <v>49</v>
      </c>
      <c r="H1563" s="7">
        <f t="shared" si="19"/>
        <v>5.8350100603621851</v>
      </c>
    </row>
    <row r="1564" spans="1:8" x14ac:dyDescent="0.35">
      <c r="A1564" t="s">
        <v>35</v>
      </c>
      <c r="B1564">
        <v>2021</v>
      </c>
      <c r="C1564" t="s">
        <v>38</v>
      </c>
      <c r="D1564">
        <v>157.80000000000001</v>
      </c>
      <c r="E1564" t="s">
        <v>8</v>
      </c>
      <c r="F1564">
        <v>198</v>
      </c>
      <c r="G1564" t="s">
        <v>49</v>
      </c>
      <c r="H1564" s="7">
        <f t="shared" si="19"/>
        <v>5.8350100603621851</v>
      </c>
    </row>
    <row r="1565" spans="1:8" x14ac:dyDescent="0.35">
      <c r="A1565" t="s">
        <v>35</v>
      </c>
      <c r="B1565">
        <v>2021</v>
      </c>
      <c r="C1565" t="s">
        <v>38</v>
      </c>
      <c r="D1565">
        <v>157.80000000000001</v>
      </c>
      <c r="E1565" t="s">
        <v>9</v>
      </c>
      <c r="F1565">
        <v>164.6</v>
      </c>
      <c r="G1565" t="s">
        <v>49</v>
      </c>
      <c r="H1565" s="7">
        <f t="shared" si="19"/>
        <v>5.8350100603621851</v>
      </c>
    </row>
    <row r="1566" spans="1:8" x14ac:dyDescent="0.35">
      <c r="A1566" t="s">
        <v>35</v>
      </c>
      <c r="B1566">
        <v>2021</v>
      </c>
      <c r="C1566" t="s">
        <v>38</v>
      </c>
      <c r="D1566">
        <v>157.80000000000001</v>
      </c>
      <c r="E1566" t="s">
        <v>10</v>
      </c>
      <c r="F1566">
        <v>155.4</v>
      </c>
      <c r="G1566" t="s">
        <v>49</v>
      </c>
      <c r="H1566" s="7">
        <f t="shared" si="19"/>
        <v>5.8350100603621851</v>
      </c>
    </row>
    <row r="1567" spans="1:8" x14ac:dyDescent="0.35">
      <c r="A1567" t="s">
        <v>35</v>
      </c>
      <c r="B1567">
        <v>2021</v>
      </c>
      <c r="C1567" t="s">
        <v>38</v>
      </c>
      <c r="D1567">
        <v>157.80000000000001</v>
      </c>
      <c r="E1567" t="s">
        <v>11</v>
      </c>
      <c r="F1567">
        <v>170.1</v>
      </c>
      <c r="G1567" t="s">
        <v>49</v>
      </c>
      <c r="H1567" s="7">
        <f t="shared" si="19"/>
        <v>5.8350100603621851</v>
      </c>
    </row>
    <row r="1568" spans="1:8" x14ac:dyDescent="0.35">
      <c r="A1568" t="s">
        <v>35</v>
      </c>
      <c r="B1568">
        <v>2021</v>
      </c>
      <c r="C1568" t="s">
        <v>38</v>
      </c>
      <c r="D1568">
        <v>157.80000000000001</v>
      </c>
      <c r="E1568" t="s">
        <v>12</v>
      </c>
      <c r="F1568">
        <v>164.4</v>
      </c>
      <c r="G1568" t="s">
        <v>49</v>
      </c>
      <c r="H1568" s="7">
        <f t="shared" si="19"/>
        <v>5.8350100603621851</v>
      </c>
    </row>
    <row r="1569" spans="1:8" x14ac:dyDescent="0.35">
      <c r="A1569" t="s">
        <v>35</v>
      </c>
      <c r="B1569">
        <v>2021</v>
      </c>
      <c r="C1569" t="s">
        <v>38</v>
      </c>
      <c r="D1569">
        <v>157.80000000000001</v>
      </c>
      <c r="E1569" t="s">
        <v>13</v>
      </c>
      <c r="F1569">
        <v>144.1</v>
      </c>
      <c r="G1569" t="s">
        <v>49</v>
      </c>
      <c r="H1569" s="7">
        <f t="shared" si="19"/>
        <v>5.8350100603621851</v>
      </c>
    </row>
    <row r="1570" spans="1:8" x14ac:dyDescent="0.35">
      <c r="A1570" t="s">
        <v>35</v>
      </c>
      <c r="B1570">
        <v>2021</v>
      </c>
      <c r="C1570" t="s">
        <v>38</v>
      </c>
      <c r="D1570">
        <v>157.80000000000001</v>
      </c>
      <c r="E1570" t="s">
        <v>14</v>
      </c>
      <c r="F1570">
        <v>161.69999999999999</v>
      </c>
      <c r="G1570" t="s">
        <v>49</v>
      </c>
      <c r="H1570" s="7">
        <f t="shared" si="19"/>
        <v>5.8350100603621851</v>
      </c>
    </row>
    <row r="1571" spans="1:8" x14ac:dyDescent="0.35">
      <c r="A1571" t="s">
        <v>35</v>
      </c>
      <c r="B1571">
        <v>2021</v>
      </c>
      <c r="C1571" t="s">
        <v>38</v>
      </c>
      <c r="D1571">
        <v>157.80000000000001</v>
      </c>
      <c r="E1571" t="s">
        <v>15</v>
      </c>
      <c r="F1571">
        <v>113.1</v>
      </c>
      <c r="G1571" t="s">
        <v>49</v>
      </c>
      <c r="H1571" s="7">
        <f t="shared" si="19"/>
        <v>5.8350100603621851</v>
      </c>
    </row>
    <row r="1572" spans="1:8" x14ac:dyDescent="0.35">
      <c r="A1572" t="s">
        <v>35</v>
      </c>
      <c r="B1572">
        <v>2021</v>
      </c>
      <c r="C1572" t="s">
        <v>38</v>
      </c>
      <c r="D1572">
        <v>157.80000000000001</v>
      </c>
      <c r="E1572" t="s">
        <v>16</v>
      </c>
      <c r="F1572">
        <v>163.9</v>
      </c>
      <c r="G1572" t="s">
        <v>49</v>
      </c>
      <c r="H1572" s="7">
        <f t="shared" si="19"/>
        <v>5.8350100603621851</v>
      </c>
    </row>
    <row r="1573" spans="1:8" x14ac:dyDescent="0.35">
      <c r="A1573" t="s">
        <v>35</v>
      </c>
      <c r="B1573">
        <v>2021</v>
      </c>
      <c r="C1573" t="s">
        <v>38</v>
      </c>
      <c r="D1573">
        <v>157.80000000000001</v>
      </c>
      <c r="E1573" t="s">
        <v>17</v>
      </c>
      <c r="F1573">
        <v>157.6</v>
      </c>
      <c r="G1573" t="s">
        <v>49</v>
      </c>
      <c r="H1573" s="7">
        <f t="shared" si="19"/>
        <v>5.8350100603621851</v>
      </c>
    </row>
    <row r="1574" spans="1:8" x14ac:dyDescent="0.35">
      <c r="A1574" t="s">
        <v>35</v>
      </c>
      <c r="B1574">
        <v>2021</v>
      </c>
      <c r="C1574" t="s">
        <v>38</v>
      </c>
      <c r="D1574">
        <v>157.80000000000001</v>
      </c>
      <c r="E1574" t="s">
        <v>18</v>
      </c>
      <c r="F1574">
        <v>168.9</v>
      </c>
      <c r="G1574" t="s">
        <v>49</v>
      </c>
      <c r="H1574" s="7">
        <f t="shared" si="19"/>
        <v>5.8350100603621851</v>
      </c>
    </row>
    <row r="1575" spans="1:8" x14ac:dyDescent="0.35">
      <c r="A1575" t="s">
        <v>35</v>
      </c>
      <c r="B1575">
        <v>2021</v>
      </c>
      <c r="C1575" t="s">
        <v>38</v>
      </c>
      <c r="D1575">
        <v>157.80000000000001</v>
      </c>
      <c r="E1575" t="s">
        <v>19</v>
      </c>
      <c r="F1575">
        <v>158</v>
      </c>
      <c r="G1575" t="s">
        <v>49</v>
      </c>
      <c r="H1575" s="7">
        <f t="shared" si="19"/>
        <v>5.8350100603621851</v>
      </c>
    </row>
    <row r="1576" spans="1:8" x14ac:dyDescent="0.35">
      <c r="A1576" t="s">
        <v>35</v>
      </c>
      <c r="B1576">
        <v>2021</v>
      </c>
      <c r="C1576" t="s">
        <v>38</v>
      </c>
      <c r="D1576">
        <v>157.80000000000001</v>
      </c>
      <c r="E1576" t="s">
        <v>20</v>
      </c>
      <c r="F1576">
        <v>188.8</v>
      </c>
      <c r="G1576" t="s">
        <v>50</v>
      </c>
      <c r="H1576" s="7">
        <f t="shared" si="19"/>
        <v>5.8350100603621851</v>
      </c>
    </row>
    <row r="1577" spans="1:8" x14ac:dyDescent="0.35">
      <c r="A1577" t="s">
        <v>35</v>
      </c>
      <c r="B1577">
        <v>2021</v>
      </c>
      <c r="C1577" t="s">
        <v>38</v>
      </c>
      <c r="D1577">
        <v>157.80000000000001</v>
      </c>
      <c r="E1577" t="s">
        <v>21</v>
      </c>
      <c r="F1577">
        <v>158.80000000000001</v>
      </c>
      <c r="G1577" t="s">
        <v>51</v>
      </c>
      <c r="H1577" s="7">
        <f t="shared" si="19"/>
        <v>5.8350100603621851</v>
      </c>
    </row>
    <row r="1578" spans="1:8" x14ac:dyDescent="0.35">
      <c r="A1578" t="s">
        <v>35</v>
      </c>
      <c r="B1578">
        <v>2021</v>
      </c>
      <c r="C1578" t="s">
        <v>38</v>
      </c>
      <c r="D1578">
        <v>157.80000000000001</v>
      </c>
      <c r="E1578" t="s">
        <v>22</v>
      </c>
      <c r="F1578">
        <v>148.5</v>
      </c>
      <c r="G1578" t="s">
        <v>51</v>
      </c>
      <c r="H1578" s="7">
        <f t="shared" si="19"/>
        <v>5.8350100603621851</v>
      </c>
    </row>
    <row r="1579" spans="1:8" x14ac:dyDescent="0.35">
      <c r="A1579" t="s">
        <v>35</v>
      </c>
      <c r="B1579">
        <v>2021</v>
      </c>
      <c r="C1579" t="s">
        <v>38</v>
      </c>
      <c r="D1579">
        <v>157.80000000000001</v>
      </c>
      <c r="E1579" t="s">
        <v>23</v>
      </c>
      <c r="F1579">
        <v>157.30000000000001</v>
      </c>
      <c r="G1579" t="s">
        <v>51</v>
      </c>
      <c r="H1579" s="7">
        <f t="shared" si="19"/>
        <v>5.8350100603621851</v>
      </c>
    </row>
    <row r="1580" spans="1:8" x14ac:dyDescent="0.35">
      <c r="A1580" t="s">
        <v>35</v>
      </c>
      <c r="B1580">
        <v>2021</v>
      </c>
      <c r="C1580" t="s">
        <v>38</v>
      </c>
      <c r="D1580">
        <v>157.80000000000001</v>
      </c>
      <c r="E1580" t="s">
        <v>24</v>
      </c>
      <c r="F1580">
        <v>161.4</v>
      </c>
      <c r="G1580" t="s">
        <v>24</v>
      </c>
      <c r="H1580" s="7">
        <f t="shared" si="19"/>
        <v>5.8350100603621851</v>
      </c>
    </row>
    <row r="1581" spans="1:8" x14ac:dyDescent="0.35">
      <c r="A1581" t="s">
        <v>35</v>
      </c>
      <c r="B1581">
        <v>2021</v>
      </c>
      <c r="C1581" t="s">
        <v>38</v>
      </c>
      <c r="D1581">
        <v>157.80000000000001</v>
      </c>
      <c r="E1581" t="s">
        <v>25</v>
      </c>
      <c r="F1581">
        <v>155.6</v>
      </c>
      <c r="G1581" t="s">
        <v>55</v>
      </c>
      <c r="H1581" s="7">
        <f t="shared" si="19"/>
        <v>5.8350100603621851</v>
      </c>
    </row>
    <row r="1582" spans="1:8" x14ac:dyDescent="0.35">
      <c r="A1582" t="s">
        <v>35</v>
      </c>
      <c r="B1582">
        <v>2021</v>
      </c>
      <c r="C1582" t="s">
        <v>38</v>
      </c>
      <c r="D1582">
        <v>157.80000000000001</v>
      </c>
      <c r="E1582" t="s">
        <v>26</v>
      </c>
      <c r="F1582">
        <v>151.80000000000001</v>
      </c>
      <c r="G1582" t="s">
        <v>52</v>
      </c>
      <c r="H1582" s="7">
        <f t="shared" si="19"/>
        <v>5.8350100603621851</v>
      </c>
    </row>
    <row r="1583" spans="1:8" x14ac:dyDescent="0.35">
      <c r="A1583" t="s">
        <v>35</v>
      </c>
      <c r="B1583">
        <v>2021</v>
      </c>
      <c r="C1583" t="s">
        <v>38</v>
      </c>
      <c r="D1583">
        <v>157.80000000000001</v>
      </c>
      <c r="E1583" t="s">
        <v>27</v>
      </c>
      <c r="F1583">
        <v>162.30000000000001</v>
      </c>
      <c r="G1583" t="s">
        <v>27</v>
      </c>
      <c r="H1583" s="7">
        <f t="shared" si="19"/>
        <v>5.8350100603621851</v>
      </c>
    </row>
    <row r="1584" spans="1:8" x14ac:dyDescent="0.35">
      <c r="A1584" t="s">
        <v>35</v>
      </c>
      <c r="B1584">
        <v>2021</v>
      </c>
      <c r="C1584" t="s">
        <v>38</v>
      </c>
      <c r="D1584">
        <v>157.80000000000001</v>
      </c>
      <c r="E1584" t="s">
        <v>28</v>
      </c>
      <c r="F1584">
        <v>146.6</v>
      </c>
      <c r="G1584" t="s">
        <v>54</v>
      </c>
      <c r="H1584" s="7">
        <f t="shared" si="19"/>
        <v>5.8350100603621851</v>
      </c>
    </row>
    <row r="1585" spans="1:8" x14ac:dyDescent="0.35">
      <c r="A1585" t="s">
        <v>35</v>
      </c>
      <c r="B1585">
        <v>2021</v>
      </c>
      <c r="C1585" t="s">
        <v>38</v>
      </c>
      <c r="D1585">
        <v>157.80000000000001</v>
      </c>
      <c r="E1585" t="s">
        <v>29</v>
      </c>
      <c r="F1585">
        <v>153.19999999999999</v>
      </c>
      <c r="G1585" t="s">
        <v>56</v>
      </c>
      <c r="H1585" s="7">
        <f t="shared" si="19"/>
        <v>5.8350100603621851</v>
      </c>
    </row>
    <row r="1586" spans="1:8" x14ac:dyDescent="0.35">
      <c r="A1586" t="s">
        <v>35</v>
      </c>
      <c r="B1586">
        <v>2021</v>
      </c>
      <c r="C1586" t="s">
        <v>38</v>
      </c>
      <c r="D1586">
        <v>157.80000000000001</v>
      </c>
      <c r="E1586" t="s">
        <v>30</v>
      </c>
      <c r="F1586">
        <v>160.30000000000001</v>
      </c>
      <c r="G1586" t="s">
        <v>30</v>
      </c>
      <c r="H1586" s="7">
        <f t="shared" si="19"/>
        <v>5.8350100603621851</v>
      </c>
    </row>
    <row r="1587" spans="1:8" x14ac:dyDescent="0.35">
      <c r="A1587" t="s">
        <v>35</v>
      </c>
      <c r="B1587">
        <v>2021</v>
      </c>
      <c r="C1587" t="s">
        <v>38</v>
      </c>
      <c r="D1587">
        <v>157.80000000000001</v>
      </c>
      <c r="E1587" t="s">
        <v>31</v>
      </c>
      <c r="F1587">
        <v>155.4</v>
      </c>
      <c r="G1587" t="s">
        <v>53</v>
      </c>
      <c r="H1587" s="7">
        <f t="shared" si="19"/>
        <v>5.8350100603621851</v>
      </c>
    </row>
    <row r="1588" spans="1:8" x14ac:dyDescent="0.35">
      <c r="A1588" t="s">
        <v>35</v>
      </c>
      <c r="B1588">
        <v>2021</v>
      </c>
      <c r="C1588" t="s">
        <v>38</v>
      </c>
      <c r="D1588">
        <v>157.80000000000001</v>
      </c>
      <c r="E1588" t="s">
        <v>32</v>
      </c>
      <c r="F1588">
        <v>154.4</v>
      </c>
      <c r="G1588" t="s">
        <v>32</v>
      </c>
      <c r="H1588" s="7">
        <f t="shared" si="19"/>
        <v>5.8350100603621851</v>
      </c>
    </row>
    <row r="1589" spans="1:8" x14ac:dyDescent="0.35">
      <c r="A1589" t="s">
        <v>35</v>
      </c>
      <c r="B1589">
        <v>2021</v>
      </c>
      <c r="C1589" t="s">
        <v>39</v>
      </c>
      <c r="D1589">
        <v>160.4</v>
      </c>
      <c r="E1589" t="s">
        <v>7</v>
      </c>
      <c r="F1589">
        <v>146.30000000000001</v>
      </c>
      <c r="G1589" t="s">
        <v>49</v>
      </c>
      <c r="H1589" s="7">
        <f t="shared" si="19"/>
        <v>7.9407806191117176</v>
      </c>
    </row>
    <row r="1590" spans="1:8" x14ac:dyDescent="0.35">
      <c r="A1590" t="s">
        <v>35</v>
      </c>
      <c r="B1590">
        <v>2021</v>
      </c>
      <c r="C1590" t="s">
        <v>39</v>
      </c>
      <c r="D1590">
        <v>160.4</v>
      </c>
      <c r="E1590" t="s">
        <v>8</v>
      </c>
      <c r="F1590">
        <v>200.5</v>
      </c>
      <c r="G1590" t="s">
        <v>49</v>
      </c>
      <c r="H1590" s="7">
        <f t="shared" si="19"/>
        <v>7.9407806191117176</v>
      </c>
    </row>
    <row r="1591" spans="1:8" x14ac:dyDescent="0.35">
      <c r="A1591" t="s">
        <v>35</v>
      </c>
      <c r="B1591">
        <v>2021</v>
      </c>
      <c r="C1591" t="s">
        <v>39</v>
      </c>
      <c r="D1591">
        <v>160.4</v>
      </c>
      <c r="E1591" t="s">
        <v>9</v>
      </c>
      <c r="F1591">
        <v>170.3</v>
      </c>
      <c r="G1591" t="s">
        <v>49</v>
      </c>
      <c r="H1591" s="7">
        <f t="shared" si="19"/>
        <v>7.9407806191117176</v>
      </c>
    </row>
    <row r="1592" spans="1:8" x14ac:dyDescent="0.35">
      <c r="A1592" t="s">
        <v>35</v>
      </c>
      <c r="B1592">
        <v>2021</v>
      </c>
      <c r="C1592" t="s">
        <v>39</v>
      </c>
      <c r="D1592">
        <v>160.4</v>
      </c>
      <c r="E1592" t="s">
        <v>10</v>
      </c>
      <c r="F1592">
        <v>156.1</v>
      </c>
      <c r="G1592" t="s">
        <v>49</v>
      </c>
      <c r="H1592" s="7">
        <f t="shared" si="19"/>
        <v>7.9407806191117176</v>
      </c>
    </row>
    <row r="1593" spans="1:8" x14ac:dyDescent="0.35">
      <c r="A1593" t="s">
        <v>35</v>
      </c>
      <c r="B1593">
        <v>2021</v>
      </c>
      <c r="C1593" t="s">
        <v>39</v>
      </c>
      <c r="D1593">
        <v>160.4</v>
      </c>
      <c r="E1593" t="s">
        <v>11</v>
      </c>
      <c r="F1593">
        <v>178.7</v>
      </c>
      <c r="G1593" t="s">
        <v>49</v>
      </c>
      <c r="H1593" s="7">
        <f t="shared" si="19"/>
        <v>7.9407806191117176</v>
      </c>
    </row>
    <row r="1594" spans="1:8" x14ac:dyDescent="0.35">
      <c r="A1594" t="s">
        <v>35</v>
      </c>
      <c r="B1594">
        <v>2021</v>
      </c>
      <c r="C1594" t="s">
        <v>39</v>
      </c>
      <c r="D1594">
        <v>160.4</v>
      </c>
      <c r="E1594" t="s">
        <v>12</v>
      </c>
      <c r="F1594">
        <v>167.1</v>
      </c>
      <c r="G1594" t="s">
        <v>49</v>
      </c>
      <c r="H1594" s="7">
        <f t="shared" si="19"/>
        <v>7.9407806191117176</v>
      </c>
    </row>
    <row r="1595" spans="1:8" x14ac:dyDescent="0.35">
      <c r="A1595" t="s">
        <v>35</v>
      </c>
      <c r="B1595">
        <v>2021</v>
      </c>
      <c r="C1595" t="s">
        <v>39</v>
      </c>
      <c r="D1595">
        <v>160.4</v>
      </c>
      <c r="E1595" t="s">
        <v>13</v>
      </c>
      <c r="F1595">
        <v>147.9</v>
      </c>
      <c r="G1595" t="s">
        <v>49</v>
      </c>
      <c r="H1595" s="7">
        <f t="shared" si="19"/>
        <v>7.9407806191117176</v>
      </c>
    </row>
    <row r="1596" spans="1:8" x14ac:dyDescent="0.35">
      <c r="A1596" t="s">
        <v>35</v>
      </c>
      <c r="B1596">
        <v>2021</v>
      </c>
      <c r="C1596" t="s">
        <v>39</v>
      </c>
      <c r="D1596">
        <v>160.4</v>
      </c>
      <c r="E1596" t="s">
        <v>14</v>
      </c>
      <c r="F1596">
        <v>165.4</v>
      </c>
      <c r="G1596" t="s">
        <v>49</v>
      </c>
      <c r="H1596" s="7">
        <f t="shared" ref="H1596:H1659" si="20">(D1596-D1284)/D1284*100</f>
        <v>7.9407806191117176</v>
      </c>
    </row>
    <row r="1597" spans="1:8" x14ac:dyDescent="0.35">
      <c r="A1597" t="s">
        <v>35</v>
      </c>
      <c r="B1597">
        <v>2021</v>
      </c>
      <c r="C1597" t="s">
        <v>39</v>
      </c>
      <c r="D1597">
        <v>160.4</v>
      </c>
      <c r="E1597" t="s">
        <v>15</v>
      </c>
      <c r="F1597">
        <v>114.8</v>
      </c>
      <c r="G1597" t="s">
        <v>49</v>
      </c>
      <c r="H1597" s="7">
        <f t="shared" si="20"/>
        <v>7.9407806191117176</v>
      </c>
    </row>
    <row r="1598" spans="1:8" x14ac:dyDescent="0.35">
      <c r="A1598" t="s">
        <v>35</v>
      </c>
      <c r="B1598">
        <v>2021</v>
      </c>
      <c r="C1598" t="s">
        <v>39</v>
      </c>
      <c r="D1598">
        <v>160.4</v>
      </c>
      <c r="E1598" t="s">
        <v>16</v>
      </c>
      <c r="F1598">
        <v>168.2</v>
      </c>
      <c r="G1598" t="s">
        <v>49</v>
      </c>
      <c r="H1598" s="7">
        <f t="shared" si="20"/>
        <v>7.9407806191117176</v>
      </c>
    </row>
    <row r="1599" spans="1:8" x14ac:dyDescent="0.35">
      <c r="A1599" t="s">
        <v>35</v>
      </c>
      <c r="B1599">
        <v>2021</v>
      </c>
      <c r="C1599" t="s">
        <v>39</v>
      </c>
      <c r="D1599">
        <v>160.4</v>
      </c>
      <c r="E1599" t="s">
        <v>17</v>
      </c>
      <c r="F1599">
        <v>159.30000000000001</v>
      </c>
      <c r="G1599" t="s">
        <v>49</v>
      </c>
      <c r="H1599" s="7">
        <f t="shared" si="20"/>
        <v>7.9407806191117176</v>
      </c>
    </row>
    <row r="1600" spans="1:8" x14ac:dyDescent="0.35">
      <c r="A1600" t="s">
        <v>35</v>
      </c>
      <c r="B1600">
        <v>2021</v>
      </c>
      <c r="C1600" t="s">
        <v>39</v>
      </c>
      <c r="D1600">
        <v>160.4</v>
      </c>
      <c r="E1600" t="s">
        <v>18</v>
      </c>
      <c r="F1600">
        <v>170.4</v>
      </c>
      <c r="G1600" t="s">
        <v>49</v>
      </c>
      <c r="H1600" s="7">
        <f t="shared" si="20"/>
        <v>7.9407806191117176</v>
      </c>
    </row>
    <row r="1601" spans="1:8" x14ac:dyDescent="0.35">
      <c r="A1601" t="s">
        <v>35</v>
      </c>
      <c r="B1601">
        <v>2021</v>
      </c>
      <c r="C1601" t="s">
        <v>39</v>
      </c>
      <c r="D1601">
        <v>160.4</v>
      </c>
      <c r="E1601" t="s">
        <v>19</v>
      </c>
      <c r="F1601">
        <v>160.69999999999999</v>
      </c>
      <c r="G1601" t="s">
        <v>49</v>
      </c>
      <c r="H1601" s="7">
        <f t="shared" si="20"/>
        <v>7.9407806191117176</v>
      </c>
    </row>
    <row r="1602" spans="1:8" x14ac:dyDescent="0.35">
      <c r="A1602" t="s">
        <v>35</v>
      </c>
      <c r="B1602">
        <v>2021</v>
      </c>
      <c r="C1602" t="s">
        <v>39</v>
      </c>
      <c r="D1602">
        <v>160.4</v>
      </c>
      <c r="E1602" t="s">
        <v>20</v>
      </c>
      <c r="F1602">
        <v>191.9</v>
      </c>
      <c r="G1602" t="s">
        <v>50</v>
      </c>
      <c r="H1602" s="7">
        <f t="shared" si="20"/>
        <v>7.9407806191117176</v>
      </c>
    </row>
    <row r="1603" spans="1:8" x14ac:dyDescent="0.35">
      <c r="A1603" t="s">
        <v>35</v>
      </c>
      <c r="B1603">
        <v>2021</v>
      </c>
      <c r="C1603" t="s">
        <v>39</v>
      </c>
      <c r="D1603">
        <v>160.4</v>
      </c>
      <c r="E1603" t="s">
        <v>21</v>
      </c>
      <c r="F1603">
        <v>161.80000000000001</v>
      </c>
      <c r="G1603" t="s">
        <v>51</v>
      </c>
      <c r="H1603" s="7">
        <f t="shared" si="20"/>
        <v>7.9407806191117176</v>
      </c>
    </row>
    <row r="1604" spans="1:8" x14ac:dyDescent="0.35">
      <c r="A1604" t="s">
        <v>35</v>
      </c>
      <c r="B1604">
        <v>2021</v>
      </c>
      <c r="C1604" t="s">
        <v>39</v>
      </c>
      <c r="D1604">
        <v>160.4</v>
      </c>
      <c r="E1604" t="s">
        <v>22</v>
      </c>
      <c r="F1604">
        <v>152.1</v>
      </c>
      <c r="G1604" t="s">
        <v>51</v>
      </c>
      <c r="H1604" s="7">
        <f t="shared" si="20"/>
        <v>7.9407806191117176</v>
      </c>
    </row>
    <row r="1605" spans="1:8" x14ac:dyDescent="0.35">
      <c r="A1605" t="s">
        <v>35</v>
      </c>
      <c r="B1605">
        <v>2021</v>
      </c>
      <c r="C1605" t="s">
        <v>39</v>
      </c>
      <c r="D1605">
        <v>160.4</v>
      </c>
      <c r="E1605" t="s">
        <v>23</v>
      </c>
      <c r="F1605">
        <v>160.4</v>
      </c>
      <c r="G1605" t="s">
        <v>51</v>
      </c>
      <c r="H1605" s="7">
        <f t="shared" si="20"/>
        <v>7.9407806191117176</v>
      </c>
    </row>
    <row r="1606" spans="1:8" x14ac:dyDescent="0.35">
      <c r="A1606" t="s">
        <v>35</v>
      </c>
      <c r="B1606">
        <v>2021</v>
      </c>
      <c r="C1606" t="s">
        <v>39</v>
      </c>
      <c r="D1606">
        <v>160.4</v>
      </c>
      <c r="E1606" t="s">
        <v>24</v>
      </c>
      <c r="F1606">
        <v>161.6</v>
      </c>
      <c r="G1606" t="s">
        <v>24</v>
      </c>
      <c r="H1606" s="7">
        <f t="shared" si="20"/>
        <v>7.9407806191117176</v>
      </c>
    </row>
    <row r="1607" spans="1:8" x14ac:dyDescent="0.35">
      <c r="A1607" t="s">
        <v>35</v>
      </c>
      <c r="B1607">
        <v>2021</v>
      </c>
      <c r="C1607" t="s">
        <v>39</v>
      </c>
      <c r="D1607">
        <v>160.4</v>
      </c>
      <c r="E1607" t="s">
        <v>25</v>
      </c>
      <c r="F1607">
        <v>159.4</v>
      </c>
      <c r="G1607" t="s">
        <v>55</v>
      </c>
      <c r="H1607" s="7">
        <f t="shared" si="20"/>
        <v>7.9407806191117176</v>
      </c>
    </row>
    <row r="1608" spans="1:8" x14ac:dyDescent="0.35">
      <c r="A1608" t="s">
        <v>35</v>
      </c>
      <c r="B1608">
        <v>2021</v>
      </c>
      <c r="C1608" t="s">
        <v>39</v>
      </c>
      <c r="D1608">
        <v>160.4</v>
      </c>
      <c r="E1608" t="s">
        <v>26</v>
      </c>
      <c r="F1608">
        <v>154.69999999999999</v>
      </c>
      <c r="G1608" t="s">
        <v>52</v>
      </c>
      <c r="H1608" s="7">
        <f t="shared" si="20"/>
        <v>7.9407806191117176</v>
      </c>
    </row>
    <row r="1609" spans="1:8" x14ac:dyDescent="0.35">
      <c r="A1609" t="s">
        <v>35</v>
      </c>
      <c r="B1609">
        <v>2021</v>
      </c>
      <c r="C1609" t="s">
        <v>39</v>
      </c>
      <c r="D1609">
        <v>160.4</v>
      </c>
      <c r="E1609" t="s">
        <v>27</v>
      </c>
      <c r="F1609">
        <v>165.8</v>
      </c>
      <c r="G1609" t="s">
        <v>27</v>
      </c>
      <c r="H1609" s="7">
        <f t="shared" si="20"/>
        <v>7.9407806191117176</v>
      </c>
    </row>
    <row r="1610" spans="1:8" x14ac:dyDescent="0.35">
      <c r="A1610" t="s">
        <v>35</v>
      </c>
      <c r="B1610">
        <v>2021</v>
      </c>
      <c r="C1610" t="s">
        <v>39</v>
      </c>
      <c r="D1610">
        <v>160.4</v>
      </c>
      <c r="E1610" t="s">
        <v>28</v>
      </c>
      <c r="F1610">
        <v>148.9</v>
      </c>
      <c r="G1610" t="s">
        <v>54</v>
      </c>
      <c r="H1610" s="7">
        <f t="shared" si="20"/>
        <v>7.9407806191117176</v>
      </c>
    </row>
    <row r="1611" spans="1:8" x14ac:dyDescent="0.35">
      <c r="A1611" t="s">
        <v>35</v>
      </c>
      <c r="B1611">
        <v>2021</v>
      </c>
      <c r="C1611" t="s">
        <v>39</v>
      </c>
      <c r="D1611">
        <v>160.4</v>
      </c>
      <c r="E1611" t="s">
        <v>29</v>
      </c>
      <c r="F1611">
        <v>155.80000000000001</v>
      </c>
      <c r="G1611" t="s">
        <v>56</v>
      </c>
      <c r="H1611" s="7">
        <f t="shared" si="20"/>
        <v>7.9407806191117176</v>
      </c>
    </row>
    <row r="1612" spans="1:8" x14ac:dyDescent="0.35">
      <c r="A1612" t="s">
        <v>35</v>
      </c>
      <c r="B1612">
        <v>2021</v>
      </c>
      <c r="C1612" t="s">
        <v>39</v>
      </c>
      <c r="D1612">
        <v>160.4</v>
      </c>
      <c r="E1612" t="s">
        <v>30</v>
      </c>
      <c r="F1612">
        <v>161.19999999999999</v>
      </c>
      <c r="G1612" t="s">
        <v>30</v>
      </c>
      <c r="H1612" s="7">
        <f t="shared" si="20"/>
        <v>7.9407806191117176</v>
      </c>
    </row>
    <row r="1613" spans="1:8" x14ac:dyDescent="0.35">
      <c r="A1613" t="s">
        <v>35</v>
      </c>
      <c r="B1613">
        <v>2021</v>
      </c>
      <c r="C1613" t="s">
        <v>39</v>
      </c>
      <c r="D1613">
        <v>160.4</v>
      </c>
      <c r="E1613" t="s">
        <v>31</v>
      </c>
      <c r="F1613">
        <v>158.6</v>
      </c>
      <c r="G1613" t="s">
        <v>53</v>
      </c>
      <c r="H1613" s="7">
        <f t="shared" si="20"/>
        <v>7.9407806191117176</v>
      </c>
    </row>
    <row r="1614" spans="1:8" x14ac:dyDescent="0.35">
      <c r="A1614" t="s">
        <v>35</v>
      </c>
      <c r="B1614">
        <v>2021</v>
      </c>
      <c r="C1614" t="s">
        <v>39</v>
      </c>
      <c r="D1614">
        <v>160.4</v>
      </c>
      <c r="E1614" t="s">
        <v>32</v>
      </c>
      <c r="F1614">
        <v>156.80000000000001</v>
      </c>
      <c r="G1614" t="s">
        <v>32</v>
      </c>
      <c r="H1614" s="7">
        <f t="shared" si="20"/>
        <v>7.9407806191117176</v>
      </c>
    </row>
    <row r="1615" spans="1:8" x14ac:dyDescent="0.35">
      <c r="A1615" t="s">
        <v>35</v>
      </c>
      <c r="B1615">
        <v>2021</v>
      </c>
      <c r="C1615" t="s">
        <v>40</v>
      </c>
      <c r="D1615">
        <v>161.30000000000001</v>
      </c>
      <c r="E1615" t="s">
        <v>7</v>
      </c>
      <c r="F1615">
        <v>146.69999999999999</v>
      </c>
      <c r="G1615" t="s">
        <v>49</v>
      </c>
      <c r="H1615" s="7">
        <f t="shared" si="20"/>
        <v>6.2582345191040831</v>
      </c>
    </row>
    <row r="1616" spans="1:8" x14ac:dyDescent="0.35">
      <c r="A1616" t="s">
        <v>35</v>
      </c>
      <c r="B1616">
        <v>2021</v>
      </c>
      <c r="C1616" t="s">
        <v>40</v>
      </c>
      <c r="D1616">
        <v>161.30000000000001</v>
      </c>
      <c r="E1616" t="s">
        <v>8</v>
      </c>
      <c r="F1616">
        <v>202</v>
      </c>
      <c r="G1616" t="s">
        <v>49</v>
      </c>
      <c r="H1616" s="7">
        <f t="shared" si="20"/>
        <v>6.2582345191040831</v>
      </c>
    </row>
    <row r="1617" spans="1:8" x14ac:dyDescent="0.35">
      <c r="A1617" t="s">
        <v>35</v>
      </c>
      <c r="B1617">
        <v>2021</v>
      </c>
      <c r="C1617" t="s">
        <v>40</v>
      </c>
      <c r="D1617">
        <v>161.30000000000001</v>
      </c>
      <c r="E1617" t="s">
        <v>9</v>
      </c>
      <c r="F1617">
        <v>180.7</v>
      </c>
      <c r="G1617" t="s">
        <v>49</v>
      </c>
      <c r="H1617" s="7">
        <f t="shared" si="20"/>
        <v>6.2582345191040831</v>
      </c>
    </row>
    <row r="1618" spans="1:8" x14ac:dyDescent="0.35">
      <c r="A1618" t="s">
        <v>35</v>
      </c>
      <c r="B1618">
        <v>2021</v>
      </c>
      <c r="C1618" t="s">
        <v>40</v>
      </c>
      <c r="D1618">
        <v>161.30000000000001</v>
      </c>
      <c r="E1618" t="s">
        <v>10</v>
      </c>
      <c r="F1618">
        <v>156.19999999999999</v>
      </c>
      <c r="G1618" t="s">
        <v>49</v>
      </c>
      <c r="H1618" s="7">
        <f t="shared" si="20"/>
        <v>6.2582345191040831</v>
      </c>
    </row>
    <row r="1619" spans="1:8" x14ac:dyDescent="0.35">
      <c r="A1619" t="s">
        <v>35</v>
      </c>
      <c r="B1619">
        <v>2021</v>
      </c>
      <c r="C1619" t="s">
        <v>40</v>
      </c>
      <c r="D1619">
        <v>161.30000000000001</v>
      </c>
      <c r="E1619" t="s">
        <v>11</v>
      </c>
      <c r="F1619">
        <v>183.7</v>
      </c>
      <c r="G1619" t="s">
        <v>49</v>
      </c>
      <c r="H1619" s="7">
        <f t="shared" si="20"/>
        <v>6.2582345191040831</v>
      </c>
    </row>
    <row r="1620" spans="1:8" x14ac:dyDescent="0.35">
      <c r="A1620" t="s">
        <v>35</v>
      </c>
      <c r="B1620">
        <v>2021</v>
      </c>
      <c r="C1620" t="s">
        <v>40</v>
      </c>
      <c r="D1620">
        <v>161.30000000000001</v>
      </c>
      <c r="E1620" t="s">
        <v>12</v>
      </c>
      <c r="F1620">
        <v>164.6</v>
      </c>
      <c r="G1620" t="s">
        <v>49</v>
      </c>
      <c r="H1620" s="7">
        <f t="shared" si="20"/>
        <v>6.2582345191040831</v>
      </c>
    </row>
    <row r="1621" spans="1:8" x14ac:dyDescent="0.35">
      <c r="A1621" t="s">
        <v>35</v>
      </c>
      <c r="B1621">
        <v>2021</v>
      </c>
      <c r="C1621" t="s">
        <v>40</v>
      </c>
      <c r="D1621">
        <v>161.30000000000001</v>
      </c>
      <c r="E1621" t="s">
        <v>13</v>
      </c>
      <c r="F1621">
        <v>155.4</v>
      </c>
      <c r="G1621" t="s">
        <v>49</v>
      </c>
      <c r="H1621" s="7">
        <f t="shared" si="20"/>
        <v>6.2582345191040831</v>
      </c>
    </row>
    <row r="1622" spans="1:8" x14ac:dyDescent="0.35">
      <c r="A1622" t="s">
        <v>35</v>
      </c>
      <c r="B1622">
        <v>2021</v>
      </c>
      <c r="C1622" t="s">
        <v>40</v>
      </c>
      <c r="D1622">
        <v>161.30000000000001</v>
      </c>
      <c r="E1622" t="s">
        <v>14</v>
      </c>
      <c r="F1622">
        <v>166</v>
      </c>
      <c r="G1622" t="s">
        <v>49</v>
      </c>
      <c r="H1622" s="7">
        <f t="shared" si="20"/>
        <v>6.2582345191040831</v>
      </c>
    </row>
    <row r="1623" spans="1:8" x14ac:dyDescent="0.35">
      <c r="A1623" t="s">
        <v>35</v>
      </c>
      <c r="B1623">
        <v>2021</v>
      </c>
      <c r="C1623" t="s">
        <v>40</v>
      </c>
      <c r="D1623">
        <v>161.30000000000001</v>
      </c>
      <c r="E1623" t="s">
        <v>15</v>
      </c>
      <c r="F1623">
        <v>115.1</v>
      </c>
      <c r="G1623" t="s">
        <v>49</v>
      </c>
      <c r="H1623" s="7">
        <f t="shared" si="20"/>
        <v>6.2582345191040831</v>
      </c>
    </row>
    <row r="1624" spans="1:8" x14ac:dyDescent="0.35">
      <c r="A1624" t="s">
        <v>35</v>
      </c>
      <c r="B1624">
        <v>2021</v>
      </c>
      <c r="C1624" t="s">
        <v>40</v>
      </c>
      <c r="D1624">
        <v>161.30000000000001</v>
      </c>
      <c r="E1624" t="s">
        <v>16</v>
      </c>
      <c r="F1624">
        <v>168.5</v>
      </c>
      <c r="G1624" t="s">
        <v>49</v>
      </c>
      <c r="H1624" s="7">
        <f t="shared" si="20"/>
        <v>6.2582345191040831</v>
      </c>
    </row>
    <row r="1625" spans="1:8" x14ac:dyDescent="0.35">
      <c r="A1625" t="s">
        <v>35</v>
      </c>
      <c r="B1625">
        <v>2021</v>
      </c>
      <c r="C1625" t="s">
        <v>40</v>
      </c>
      <c r="D1625">
        <v>161.30000000000001</v>
      </c>
      <c r="E1625" t="s">
        <v>17</v>
      </c>
      <c r="F1625">
        <v>160</v>
      </c>
      <c r="G1625" t="s">
        <v>49</v>
      </c>
      <c r="H1625" s="7">
        <f t="shared" si="20"/>
        <v>6.2582345191040831</v>
      </c>
    </row>
    <row r="1626" spans="1:8" x14ac:dyDescent="0.35">
      <c r="A1626" t="s">
        <v>35</v>
      </c>
      <c r="B1626">
        <v>2021</v>
      </c>
      <c r="C1626" t="s">
        <v>40</v>
      </c>
      <c r="D1626">
        <v>161.30000000000001</v>
      </c>
      <c r="E1626" t="s">
        <v>18</v>
      </c>
      <c r="F1626">
        <v>172.4</v>
      </c>
      <c r="G1626" t="s">
        <v>49</v>
      </c>
      <c r="H1626" s="7">
        <f t="shared" si="20"/>
        <v>6.2582345191040831</v>
      </c>
    </row>
    <row r="1627" spans="1:8" x14ac:dyDescent="0.35">
      <c r="A1627" t="s">
        <v>35</v>
      </c>
      <c r="B1627">
        <v>2021</v>
      </c>
      <c r="C1627" t="s">
        <v>40</v>
      </c>
      <c r="D1627">
        <v>161.30000000000001</v>
      </c>
      <c r="E1627" t="s">
        <v>19</v>
      </c>
      <c r="F1627">
        <v>162.6</v>
      </c>
      <c r="G1627" t="s">
        <v>49</v>
      </c>
      <c r="H1627" s="7">
        <f t="shared" si="20"/>
        <v>6.2582345191040831</v>
      </c>
    </row>
    <row r="1628" spans="1:8" x14ac:dyDescent="0.35">
      <c r="A1628" t="s">
        <v>35</v>
      </c>
      <c r="B1628">
        <v>2021</v>
      </c>
      <c r="C1628" t="s">
        <v>40</v>
      </c>
      <c r="D1628">
        <v>161.30000000000001</v>
      </c>
      <c r="E1628" t="s">
        <v>20</v>
      </c>
      <c r="F1628">
        <v>190.8</v>
      </c>
      <c r="G1628" t="s">
        <v>50</v>
      </c>
      <c r="H1628" s="7">
        <f t="shared" si="20"/>
        <v>6.2582345191040831</v>
      </c>
    </row>
    <row r="1629" spans="1:8" x14ac:dyDescent="0.35">
      <c r="A1629" t="s">
        <v>35</v>
      </c>
      <c r="B1629">
        <v>2021</v>
      </c>
      <c r="C1629" t="s">
        <v>40</v>
      </c>
      <c r="D1629">
        <v>161.30000000000001</v>
      </c>
      <c r="E1629" t="s">
        <v>21</v>
      </c>
      <c r="F1629">
        <v>162.19999999999999</v>
      </c>
      <c r="G1629" t="s">
        <v>51</v>
      </c>
      <c r="H1629" s="7">
        <f t="shared" si="20"/>
        <v>6.2582345191040831</v>
      </c>
    </row>
    <row r="1630" spans="1:8" x14ac:dyDescent="0.35">
      <c r="A1630" t="s">
        <v>35</v>
      </c>
      <c r="B1630">
        <v>2021</v>
      </c>
      <c r="C1630" t="s">
        <v>40</v>
      </c>
      <c r="D1630">
        <v>161.30000000000001</v>
      </c>
      <c r="E1630" t="s">
        <v>22</v>
      </c>
      <c r="F1630">
        <v>151.80000000000001</v>
      </c>
      <c r="G1630" t="s">
        <v>51</v>
      </c>
      <c r="H1630" s="7">
        <f t="shared" si="20"/>
        <v>6.2582345191040831</v>
      </c>
    </row>
    <row r="1631" spans="1:8" x14ac:dyDescent="0.35">
      <c r="A1631" t="s">
        <v>35</v>
      </c>
      <c r="B1631">
        <v>2021</v>
      </c>
      <c r="C1631" t="s">
        <v>40</v>
      </c>
      <c r="D1631">
        <v>161.30000000000001</v>
      </c>
      <c r="E1631" t="s">
        <v>23</v>
      </c>
      <c r="F1631">
        <v>160.69999999999999</v>
      </c>
      <c r="G1631" t="s">
        <v>51</v>
      </c>
      <c r="H1631" s="7">
        <f t="shared" si="20"/>
        <v>6.2582345191040831</v>
      </c>
    </row>
    <row r="1632" spans="1:8" x14ac:dyDescent="0.35">
      <c r="A1632" t="s">
        <v>35</v>
      </c>
      <c r="B1632">
        <v>2021</v>
      </c>
      <c r="C1632" t="s">
        <v>40</v>
      </c>
      <c r="D1632">
        <v>161.30000000000001</v>
      </c>
      <c r="E1632" t="s">
        <v>24</v>
      </c>
      <c r="F1632">
        <v>160.5</v>
      </c>
      <c r="G1632" t="s">
        <v>24</v>
      </c>
      <c r="H1632" s="7">
        <f t="shared" si="20"/>
        <v>6.2582345191040831</v>
      </c>
    </row>
    <row r="1633" spans="1:8" x14ac:dyDescent="0.35">
      <c r="A1633" t="s">
        <v>35</v>
      </c>
      <c r="B1633">
        <v>2021</v>
      </c>
      <c r="C1633" t="s">
        <v>40</v>
      </c>
      <c r="D1633">
        <v>161.30000000000001</v>
      </c>
      <c r="E1633" t="s">
        <v>25</v>
      </c>
      <c r="F1633">
        <v>159.80000000000001</v>
      </c>
      <c r="G1633" t="s">
        <v>55</v>
      </c>
      <c r="H1633" s="7">
        <f t="shared" si="20"/>
        <v>6.2582345191040831</v>
      </c>
    </row>
    <row r="1634" spans="1:8" x14ac:dyDescent="0.35">
      <c r="A1634" t="s">
        <v>35</v>
      </c>
      <c r="B1634">
        <v>2021</v>
      </c>
      <c r="C1634" t="s">
        <v>40</v>
      </c>
      <c r="D1634">
        <v>161.30000000000001</v>
      </c>
      <c r="E1634" t="s">
        <v>26</v>
      </c>
      <c r="F1634">
        <v>154.80000000000001</v>
      </c>
      <c r="G1634" t="s">
        <v>52</v>
      </c>
      <c r="H1634" s="7">
        <f t="shared" si="20"/>
        <v>6.2582345191040831</v>
      </c>
    </row>
    <row r="1635" spans="1:8" x14ac:dyDescent="0.35">
      <c r="A1635" t="s">
        <v>35</v>
      </c>
      <c r="B1635">
        <v>2021</v>
      </c>
      <c r="C1635" t="s">
        <v>40</v>
      </c>
      <c r="D1635">
        <v>161.30000000000001</v>
      </c>
      <c r="E1635" t="s">
        <v>27</v>
      </c>
      <c r="F1635">
        <v>166.3</v>
      </c>
      <c r="G1635" t="s">
        <v>27</v>
      </c>
      <c r="H1635" s="7">
        <f t="shared" si="20"/>
        <v>6.2582345191040831</v>
      </c>
    </row>
    <row r="1636" spans="1:8" x14ac:dyDescent="0.35">
      <c r="A1636" t="s">
        <v>35</v>
      </c>
      <c r="B1636">
        <v>2021</v>
      </c>
      <c r="C1636" t="s">
        <v>40</v>
      </c>
      <c r="D1636">
        <v>161.30000000000001</v>
      </c>
      <c r="E1636" t="s">
        <v>28</v>
      </c>
      <c r="F1636">
        <v>150.69999999999999</v>
      </c>
      <c r="G1636" t="s">
        <v>54</v>
      </c>
      <c r="H1636" s="7">
        <f t="shared" si="20"/>
        <v>6.2582345191040831</v>
      </c>
    </row>
    <row r="1637" spans="1:8" x14ac:dyDescent="0.35">
      <c r="A1637" t="s">
        <v>35</v>
      </c>
      <c r="B1637">
        <v>2021</v>
      </c>
      <c r="C1637" t="s">
        <v>40</v>
      </c>
      <c r="D1637">
        <v>161.30000000000001</v>
      </c>
      <c r="E1637" t="s">
        <v>29</v>
      </c>
      <c r="F1637">
        <v>154.9</v>
      </c>
      <c r="G1637" t="s">
        <v>56</v>
      </c>
      <c r="H1637" s="7">
        <f t="shared" si="20"/>
        <v>6.2582345191040831</v>
      </c>
    </row>
    <row r="1638" spans="1:8" x14ac:dyDescent="0.35">
      <c r="A1638" t="s">
        <v>35</v>
      </c>
      <c r="B1638">
        <v>2021</v>
      </c>
      <c r="C1638" t="s">
        <v>40</v>
      </c>
      <c r="D1638">
        <v>161.30000000000001</v>
      </c>
      <c r="E1638" t="s">
        <v>30</v>
      </c>
      <c r="F1638">
        <v>161.69999999999999</v>
      </c>
      <c r="G1638" t="s">
        <v>30</v>
      </c>
      <c r="H1638" s="7">
        <f t="shared" si="20"/>
        <v>6.2582345191040831</v>
      </c>
    </row>
    <row r="1639" spans="1:8" x14ac:dyDescent="0.35">
      <c r="A1639" t="s">
        <v>35</v>
      </c>
      <c r="B1639">
        <v>2021</v>
      </c>
      <c r="C1639" t="s">
        <v>40</v>
      </c>
      <c r="D1639">
        <v>161.30000000000001</v>
      </c>
      <c r="E1639" t="s">
        <v>31</v>
      </c>
      <c r="F1639">
        <v>158.80000000000001</v>
      </c>
      <c r="G1639" t="s">
        <v>53</v>
      </c>
      <c r="H1639" s="7">
        <f t="shared" si="20"/>
        <v>6.2582345191040831</v>
      </c>
    </row>
    <row r="1640" spans="1:8" x14ac:dyDescent="0.35">
      <c r="A1640" t="s">
        <v>35</v>
      </c>
      <c r="B1640">
        <v>2021</v>
      </c>
      <c r="C1640" t="s">
        <v>40</v>
      </c>
      <c r="D1640">
        <v>161.30000000000001</v>
      </c>
      <c r="E1640" t="s">
        <v>32</v>
      </c>
      <c r="F1640">
        <v>157.6</v>
      </c>
      <c r="G1640" t="s">
        <v>32</v>
      </c>
      <c r="H1640" s="7">
        <f t="shared" si="20"/>
        <v>6.2582345191040831</v>
      </c>
    </row>
    <row r="1641" spans="1:8" x14ac:dyDescent="0.35">
      <c r="A1641" t="s">
        <v>35</v>
      </c>
      <c r="B1641">
        <v>2021</v>
      </c>
      <c r="C1641" t="s">
        <v>41</v>
      </c>
      <c r="D1641">
        <v>162.5</v>
      </c>
      <c r="E1641" t="s">
        <v>7</v>
      </c>
      <c r="F1641">
        <v>146.4</v>
      </c>
      <c r="G1641" t="s">
        <v>49</v>
      </c>
      <c r="H1641" s="7">
        <f t="shared" si="20"/>
        <v>7.0487483530961708</v>
      </c>
    </row>
    <row r="1642" spans="1:8" x14ac:dyDescent="0.35">
      <c r="A1642" t="s">
        <v>35</v>
      </c>
      <c r="B1642">
        <v>2021</v>
      </c>
      <c r="C1642" t="s">
        <v>41</v>
      </c>
      <c r="D1642">
        <v>162.5</v>
      </c>
      <c r="E1642" t="s">
        <v>8</v>
      </c>
      <c r="F1642">
        <v>206.8</v>
      </c>
      <c r="G1642" t="s">
        <v>49</v>
      </c>
      <c r="H1642" s="7">
        <f t="shared" si="20"/>
        <v>7.0487483530961708</v>
      </c>
    </row>
    <row r="1643" spans="1:8" x14ac:dyDescent="0.35">
      <c r="A1643" t="s">
        <v>35</v>
      </c>
      <c r="B1643">
        <v>2021</v>
      </c>
      <c r="C1643" t="s">
        <v>41</v>
      </c>
      <c r="D1643">
        <v>162.5</v>
      </c>
      <c r="E1643" t="s">
        <v>9</v>
      </c>
      <c r="F1643">
        <v>182.2</v>
      </c>
      <c r="G1643" t="s">
        <v>49</v>
      </c>
      <c r="H1643" s="7">
        <f t="shared" si="20"/>
        <v>7.0487483530961708</v>
      </c>
    </row>
    <row r="1644" spans="1:8" x14ac:dyDescent="0.35">
      <c r="A1644" t="s">
        <v>35</v>
      </c>
      <c r="B1644">
        <v>2021</v>
      </c>
      <c r="C1644" t="s">
        <v>41</v>
      </c>
      <c r="D1644">
        <v>162.5</v>
      </c>
      <c r="E1644" t="s">
        <v>10</v>
      </c>
      <c r="F1644">
        <v>157.5</v>
      </c>
      <c r="G1644" t="s">
        <v>49</v>
      </c>
      <c r="H1644" s="7">
        <f t="shared" si="20"/>
        <v>7.0487483530961708</v>
      </c>
    </row>
    <row r="1645" spans="1:8" x14ac:dyDescent="0.35">
      <c r="A1645" t="s">
        <v>35</v>
      </c>
      <c r="B1645">
        <v>2021</v>
      </c>
      <c r="C1645" t="s">
        <v>41</v>
      </c>
      <c r="D1645">
        <v>162.5</v>
      </c>
      <c r="E1645" t="s">
        <v>11</v>
      </c>
      <c r="F1645">
        <v>182.1</v>
      </c>
      <c r="G1645" t="s">
        <v>49</v>
      </c>
      <c r="H1645" s="7">
        <f t="shared" si="20"/>
        <v>7.0487483530961708</v>
      </c>
    </row>
    <row r="1646" spans="1:8" x14ac:dyDescent="0.35">
      <c r="A1646" t="s">
        <v>35</v>
      </c>
      <c r="B1646">
        <v>2021</v>
      </c>
      <c r="C1646" t="s">
        <v>41</v>
      </c>
      <c r="D1646">
        <v>162.5</v>
      </c>
      <c r="E1646" t="s">
        <v>12</v>
      </c>
      <c r="F1646">
        <v>163.9</v>
      </c>
      <c r="G1646" t="s">
        <v>49</v>
      </c>
      <c r="H1646" s="7">
        <f t="shared" si="20"/>
        <v>7.0487483530961708</v>
      </c>
    </row>
    <row r="1647" spans="1:8" x14ac:dyDescent="0.35">
      <c r="A1647" t="s">
        <v>35</v>
      </c>
      <c r="B1647">
        <v>2021</v>
      </c>
      <c r="C1647" t="s">
        <v>41</v>
      </c>
      <c r="D1647">
        <v>162.5</v>
      </c>
      <c r="E1647" t="s">
        <v>13</v>
      </c>
      <c r="F1647">
        <v>164.2</v>
      </c>
      <c r="G1647" t="s">
        <v>49</v>
      </c>
      <c r="H1647" s="7">
        <f t="shared" si="20"/>
        <v>7.0487483530961708</v>
      </c>
    </row>
    <row r="1648" spans="1:8" x14ac:dyDescent="0.35">
      <c r="A1648" t="s">
        <v>35</v>
      </c>
      <c r="B1648">
        <v>2021</v>
      </c>
      <c r="C1648" t="s">
        <v>41</v>
      </c>
      <c r="D1648">
        <v>162.5</v>
      </c>
      <c r="E1648" t="s">
        <v>14</v>
      </c>
      <c r="F1648">
        <v>164</v>
      </c>
      <c r="G1648" t="s">
        <v>49</v>
      </c>
      <c r="H1648" s="7">
        <f t="shared" si="20"/>
        <v>7.0487483530961708</v>
      </c>
    </row>
    <row r="1649" spans="1:8" x14ac:dyDescent="0.35">
      <c r="A1649" t="s">
        <v>35</v>
      </c>
      <c r="B1649">
        <v>2021</v>
      </c>
      <c r="C1649" t="s">
        <v>41</v>
      </c>
      <c r="D1649">
        <v>162.5</v>
      </c>
      <c r="E1649" t="s">
        <v>15</v>
      </c>
      <c r="F1649">
        <v>114.5</v>
      </c>
      <c r="G1649" t="s">
        <v>49</v>
      </c>
      <c r="H1649" s="7">
        <f t="shared" si="20"/>
        <v>7.0487483530961708</v>
      </c>
    </row>
    <row r="1650" spans="1:8" x14ac:dyDescent="0.35">
      <c r="A1650" t="s">
        <v>35</v>
      </c>
      <c r="B1650">
        <v>2021</v>
      </c>
      <c r="C1650" t="s">
        <v>41</v>
      </c>
      <c r="D1650">
        <v>162.5</v>
      </c>
      <c r="E1650" t="s">
        <v>16</v>
      </c>
      <c r="F1650">
        <v>168.3</v>
      </c>
      <c r="G1650" t="s">
        <v>49</v>
      </c>
      <c r="H1650" s="7">
        <f t="shared" si="20"/>
        <v>7.0487483530961708</v>
      </c>
    </row>
    <row r="1651" spans="1:8" x14ac:dyDescent="0.35">
      <c r="A1651" t="s">
        <v>35</v>
      </c>
      <c r="B1651">
        <v>2021</v>
      </c>
      <c r="C1651" t="s">
        <v>41</v>
      </c>
      <c r="D1651">
        <v>162.5</v>
      </c>
      <c r="E1651" t="s">
        <v>17</v>
      </c>
      <c r="F1651">
        <v>160.9</v>
      </c>
      <c r="G1651" t="s">
        <v>49</v>
      </c>
      <c r="H1651" s="7">
        <f t="shared" si="20"/>
        <v>7.0487483530961708</v>
      </c>
    </row>
    <row r="1652" spans="1:8" x14ac:dyDescent="0.35">
      <c r="A1652" t="s">
        <v>35</v>
      </c>
      <c r="B1652">
        <v>2021</v>
      </c>
      <c r="C1652" t="s">
        <v>41</v>
      </c>
      <c r="D1652">
        <v>162.5</v>
      </c>
      <c r="E1652" t="s">
        <v>18</v>
      </c>
      <c r="F1652">
        <v>172.2</v>
      </c>
      <c r="G1652" t="s">
        <v>49</v>
      </c>
      <c r="H1652" s="7">
        <f t="shared" si="20"/>
        <v>7.0487483530961708</v>
      </c>
    </row>
    <row r="1653" spans="1:8" x14ac:dyDescent="0.35">
      <c r="A1653" t="s">
        <v>35</v>
      </c>
      <c r="B1653">
        <v>2021</v>
      </c>
      <c r="C1653" t="s">
        <v>41</v>
      </c>
      <c r="D1653">
        <v>162.5</v>
      </c>
      <c r="E1653" t="s">
        <v>19</v>
      </c>
      <c r="F1653">
        <v>164</v>
      </c>
      <c r="G1653" t="s">
        <v>49</v>
      </c>
      <c r="H1653" s="7">
        <f t="shared" si="20"/>
        <v>7.0487483530961708</v>
      </c>
    </row>
    <row r="1654" spans="1:8" x14ac:dyDescent="0.35">
      <c r="A1654" t="s">
        <v>35</v>
      </c>
      <c r="B1654">
        <v>2021</v>
      </c>
      <c r="C1654" t="s">
        <v>41</v>
      </c>
      <c r="D1654">
        <v>162.5</v>
      </c>
      <c r="E1654" t="s">
        <v>20</v>
      </c>
      <c r="F1654">
        <v>191.2</v>
      </c>
      <c r="G1654" t="s">
        <v>50</v>
      </c>
      <c r="H1654" s="7">
        <f t="shared" si="20"/>
        <v>7.0487483530961708</v>
      </c>
    </row>
    <row r="1655" spans="1:8" x14ac:dyDescent="0.35">
      <c r="A1655" t="s">
        <v>35</v>
      </c>
      <c r="B1655">
        <v>2021</v>
      </c>
      <c r="C1655" t="s">
        <v>41</v>
      </c>
      <c r="D1655">
        <v>162.5</v>
      </c>
      <c r="E1655" t="s">
        <v>21</v>
      </c>
      <c r="F1655">
        <v>162.80000000000001</v>
      </c>
      <c r="G1655" t="s">
        <v>51</v>
      </c>
      <c r="H1655" s="7">
        <f t="shared" si="20"/>
        <v>7.0487483530961708</v>
      </c>
    </row>
    <row r="1656" spans="1:8" x14ac:dyDescent="0.35">
      <c r="A1656" t="s">
        <v>35</v>
      </c>
      <c r="B1656">
        <v>2021</v>
      </c>
      <c r="C1656" t="s">
        <v>41</v>
      </c>
      <c r="D1656">
        <v>162.5</v>
      </c>
      <c r="E1656" t="s">
        <v>22</v>
      </c>
      <c r="F1656">
        <v>153.1</v>
      </c>
      <c r="G1656" t="s">
        <v>51</v>
      </c>
      <c r="H1656" s="7">
        <f t="shared" si="20"/>
        <v>7.0487483530961708</v>
      </c>
    </row>
    <row r="1657" spans="1:8" x14ac:dyDescent="0.35">
      <c r="A1657" t="s">
        <v>35</v>
      </c>
      <c r="B1657">
        <v>2021</v>
      </c>
      <c r="C1657" t="s">
        <v>41</v>
      </c>
      <c r="D1657">
        <v>162.5</v>
      </c>
      <c r="E1657" t="s">
        <v>23</v>
      </c>
      <c r="F1657">
        <v>161.4</v>
      </c>
      <c r="G1657" t="s">
        <v>51</v>
      </c>
      <c r="H1657" s="7">
        <f t="shared" si="20"/>
        <v>7.0487483530961708</v>
      </c>
    </row>
    <row r="1658" spans="1:8" x14ac:dyDescent="0.35">
      <c r="A1658" t="s">
        <v>35</v>
      </c>
      <c r="B1658">
        <v>2021</v>
      </c>
      <c r="C1658" t="s">
        <v>41</v>
      </c>
      <c r="D1658">
        <v>162.5</v>
      </c>
      <c r="E1658" t="s">
        <v>24</v>
      </c>
      <c r="F1658">
        <v>161.5</v>
      </c>
      <c r="G1658" t="s">
        <v>24</v>
      </c>
      <c r="H1658" s="7">
        <f t="shared" si="20"/>
        <v>7.0487483530961708</v>
      </c>
    </row>
    <row r="1659" spans="1:8" x14ac:dyDescent="0.35">
      <c r="A1659" t="s">
        <v>35</v>
      </c>
      <c r="B1659">
        <v>2021</v>
      </c>
      <c r="C1659" t="s">
        <v>41</v>
      </c>
      <c r="D1659">
        <v>162.5</v>
      </c>
      <c r="E1659" t="s">
        <v>25</v>
      </c>
      <c r="F1659">
        <v>160.69999999999999</v>
      </c>
      <c r="G1659" t="s">
        <v>55</v>
      </c>
      <c r="H1659" s="7">
        <f t="shared" si="20"/>
        <v>7.0487483530961708</v>
      </c>
    </row>
    <row r="1660" spans="1:8" x14ac:dyDescent="0.35">
      <c r="A1660" t="s">
        <v>35</v>
      </c>
      <c r="B1660">
        <v>2021</v>
      </c>
      <c r="C1660" t="s">
        <v>41</v>
      </c>
      <c r="D1660">
        <v>162.5</v>
      </c>
      <c r="E1660" t="s">
        <v>26</v>
      </c>
      <c r="F1660">
        <v>155.80000000000001</v>
      </c>
      <c r="G1660" t="s">
        <v>52</v>
      </c>
      <c r="H1660" s="7">
        <f t="shared" ref="H1660:H1723" si="21">(D1660-D1348)/D1348*100</f>
        <v>7.0487483530961708</v>
      </c>
    </row>
    <row r="1661" spans="1:8" x14ac:dyDescent="0.35">
      <c r="A1661" t="s">
        <v>35</v>
      </c>
      <c r="B1661">
        <v>2021</v>
      </c>
      <c r="C1661" t="s">
        <v>41</v>
      </c>
      <c r="D1661">
        <v>162.5</v>
      </c>
      <c r="E1661" t="s">
        <v>27</v>
      </c>
      <c r="F1661">
        <v>167</v>
      </c>
      <c r="G1661" t="s">
        <v>27</v>
      </c>
      <c r="H1661" s="7">
        <f t="shared" si="21"/>
        <v>7.0487483530961708</v>
      </c>
    </row>
    <row r="1662" spans="1:8" x14ac:dyDescent="0.35">
      <c r="A1662" t="s">
        <v>35</v>
      </c>
      <c r="B1662">
        <v>2021</v>
      </c>
      <c r="C1662" t="s">
        <v>41</v>
      </c>
      <c r="D1662">
        <v>162.5</v>
      </c>
      <c r="E1662" t="s">
        <v>28</v>
      </c>
      <c r="F1662">
        <v>153.1</v>
      </c>
      <c r="G1662" t="s">
        <v>54</v>
      </c>
      <c r="H1662" s="7">
        <f t="shared" si="21"/>
        <v>7.0487483530961708</v>
      </c>
    </row>
    <row r="1663" spans="1:8" x14ac:dyDescent="0.35">
      <c r="A1663" t="s">
        <v>35</v>
      </c>
      <c r="B1663">
        <v>2021</v>
      </c>
      <c r="C1663" t="s">
        <v>41</v>
      </c>
      <c r="D1663">
        <v>162.5</v>
      </c>
      <c r="E1663" t="s">
        <v>29</v>
      </c>
      <c r="F1663">
        <v>155.30000000000001</v>
      </c>
      <c r="G1663" t="s">
        <v>56</v>
      </c>
      <c r="H1663" s="7">
        <f t="shared" si="21"/>
        <v>7.0487483530961708</v>
      </c>
    </row>
    <row r="1664" spans="1:8" x14ac:dyDescent="0.35">
      <c r="A1664" t="s">
        <v>35</v>
      </c>
      <c r="B1664">
        <v>2021</v>
      </c>
      <c r="C1664" t="s">
        <v>41</v>
      </c>
      <c r="D1664">
        <v>162.5</v>
      </c>
      <c r="E1664" t="s">
        <v>30</v>
      </c>
      <c r="F1664">
        <v>163.19999999999999</v>
      </c>
      <c r="G1664" t="s">
        <v>30</v>
      </c>
      <c r="H1664" s="7">
        <f t="shared" si="21"/>
        <v>7.0487483530961708</v>
      </c>
    </row>
    <row r="1665" spans="1:8" x14ac:dyDescent="0.35">
      <c r="A1665" t="s">
        <v>35</v>
      </c>
      <c r="B1665">
        <v>2021</v>
      </c>
      <c r="C1665" t="s">
        <v>41</v>
      </c>
      <c r="D1665">
        <v>162.5</v>
      </c>
      <c r="E1665" t="s">
        <v>31</v>
      </c>
      <c r="F1665">
        <v>160.1</v>
      </c>
      <c r="G1665" t="s">
        <v>53</v>
      </c>
      <c r="H1665" s="7">
        <f t="shared" si="21"/>
        <v>7.0487483530961708</v>
      </c>
    </row>
    <row r="1666" spans="1:8" x14ac:dyDescent="0.35">
      <c r="A1666" t="s">
        <v>35</v>
      </c>
      <c r="B1666">
        <v>2021</v>
      </c>
      <c r="C1666" t="s">
        <v>41</v>
      </c>
      <c r="D1666">
        <v>162.5</v>
      </c>
      <c r="E1666" t="s">
        <v>32</v>
      </c>
      <c r="F1666">
        <v>159</v>
      </c>
      <c r="G1666" t="s">
        <v>32</v>
      </c>
      <c r="H1666" s="7">
        <f t="shared" si="21"/>
        <v>7.0487483530961708</v>
      </c>
    </row>
    <row r="1667" spans="1:8" x14ac:dyDescent="0.35">
      <c r="A1667" t="s">
        <v>35</v>
      </c>
      <c r="B1667">
        <v>2021</v>
      </c>
      <c r="C1667" t="s">
        <v>42</v>
      </c>
      <c r="D1667">
        <v>163.19999999999999</v>
      </c>
      <c r="E1667" t="s">
        <v>7</v>
      </c>
      <c r="F1667">
        <v>146.6</v>
      </c>
      <c r="G1667" t="s">
        <v>49</v>
      </c>
      <c r="H1667" s="7">
        <f t="shared" si="21"/>
        <v>6.0428849902534001</v>
      </c>
    </row>
    <row r="1668" spans="1:8" x14ac:dyDescent="0.35">
      <c r="A1668" t="s">
        <v>35</v>
      </c>
      <c r="B1668">
        <v>2021</v>
      </c>
      <c r="C1668" t="s">
        <v>42</v>
      </c>
      <c r="D1668">
        <v>163.19999999999999</v>
      </c>
      <c r="E1668" t="s">
        <v>8</v>
      </c>
      <c r="F1668">
        <v>204</v>
      </c>
      <c r="G1668" t="s">
        <v>49</v>
      </c>
      <c r="H1668" s="7">
        <f t="shared" si="21"/>
        <v>6.0428849902534001</v>
      </c>
    </row>
    <row r="1669" spans="1:8" x14ac:dyDescent="0.35">
      <c r="A1669" t="s">
        <v>35</v>
      </c>
      <c r="B1669">
        <v>2021</v>
      </c>
      <c r="C1669" t="s">
        <v>42</v>
      </c>
      <c r="D1669">
        <v>163.19999999999999</v>
      </c>
      <c r="E1669" t="s">
        <v>9</v>
      </c>
      <c r="F1669">
        <v>172.8</v>
      </c>
      <c r="G1669" t="s">
        <v>49</v>
      </c>
      <c r="H1669" s="7">
        <f t="shared" si="21"/>
        <v>6.0428849902534001</v>
      </c>
    </row>
    <row r="1670" spans="1:8" x14ac:dyDescent="0.35">
      <c r="A1670" t="s">
        <v>35</v>
      </c>
      <c r="B1670">
        <v>2021</v>
      </c>
      <c r="C1670" t="s">
        <v>42</v>
      </c>
      <c r="D1670">
        <v>163.19999999999999</v>
      </c>
      <c r="E1670" t="s">
        <v>10</v>
      </c>
      <c r="F1670">
        <v>158.4</v>
      </c>
      <c r="G1670" t="s">
        <v>49</v>
      </c>
      <c r="H1670" s="7">
        <f t="shared" si="21"/>
        <v>6.0428849902534001</v>
      </c>
    </row>
    <row r="1671" spans="1:8" x14ac:dyDescent="0.35">
      <c r="A1671" t="s">
        <v>35</v>
      </c>
      <c r="B1671">
        <v>2021</v>
      </c>
      <c r="C1671" t="s">
        <v>42</v>
      </c>
      <c r="D1671">
        <v>163.19999999999999</v>
      </c>
      <c r="E1671" t="s">
        <v>11</v>
      </c>
      <c r="F1671">
        <v>188</v>
      </c>
      <c r="G1671" t="s">
        <v>49</v>
      </c>
      <c r="H1671" s="7">
        <f t="shared" si="21"/>
        <v>6.0428849902534001</v>
      </c>
    </row>
    <row r="1672" spans="1:8" x14ac:dyDescent="0.35">
      <c r="A1672" t="s">
        <v>35</v>
      </c>
      <c r="B1672">
        <v>2021</v>
      </c>
      <c r="C1672" t="s">
        <v>42</v>
      </c>
      <c r="D1672">
        <v>163.19999999999999</v>
      </c>
      <c r="E1672" t="s">
        <v>12</v>
      </c>
      <c r="F1672">
        <v>156.80000000000001</v>
      </c>
      <c r="G1672" t="s">
        <v>49</v>
      </c>
      <c r="H1672" s="7">
        <f t="shared" si="21"/>
        <v>6.0428849902534001</v>
      </c>
    </row>
    <row r="1673" spans="1:8" x14ac:dyDescent="0.35">
      <c r="A1673" t="s">
        <v>35</v>
      </c>
      <c r="B1673">
        <v>2021</v>
      </c>
      <c r="C1673" t="s">
        <v>42</v>
      </c>
      <c r="D1673">
        <v>163.19999999999999</v>
      </c>
      <c r="E1673" t="s">
        <v>13</v>
      </c>
      <c r="F1673">
        <v>162.19999999999999</v>
      </c>
      <c r="G1673" t="s">
        <v>49</v>
      </c>
      <c r="H1673" s="7">
        <f t="shared" si="21"/>
        <v>6.0428849902534001</v>
      </c>
    </row>
    <row r="1674" spans="1:8" x14ac:dyDescent="0.35">
      <c r="A1674" t="s">
        <v>35</v>
      </c>
      <c r="B1674">
        <v>2021</v>
      </c>
      <c r="C1674" t="s">
        <v>42</v>
      </c>
      <c r="D1674">
        <v>163.19999999999999</v>
      </c>
      <c r="E1674" t="s">
        <v>14</v>
      </c>
      <c r="F1674">
        <v>164.1</v>
      </c>
      <c r="G1674" t="s">
        <v>49</v>
      </c>
      <c r="H1674" s="7">
        <f t="shared" si="21"/>
        <v>6.0428849902534001</v>
      </c>
    </row>
    <row r="1675" spans="1:8" x14ac:dyDescent="0.35">
      <c r="A1675" t="s">
        <v>35</v>
      </c>
      <c r="B1675">
        <v>2021</v>
      </c>
      <c r="C1675" t="s">
        <v>42</v>
      </c>
      <c r="D1675">
        <v>163.19999999999999</v>
      </c>
      <c r="E1675" t="s">
        <v>15</v>
      </c>
      <c r="F1675">
        <v>119.7</v>
      </c>
      <c r="G1675" t="s">
        <v>49</v>
      </c>
      <c r="H1675" s="7">
        <f t="shared" si="21"/>
        <v>6.0428849902534001</v>
      </c>
    </row>
    <row r="1676" spans="1:8" x14ac:dyDescent="0.35">
      <c r="A1676" t="s">
        <v>35</v>
      </c>
      <c r="B1676">
        <v>2021</v>
      </c>
      <c r="C1676" t="s">
        <v>42</v>
      </c>
      <c r="D1676">
        <v>163.19999999999999</v>
      </c>
      <c r="E1676" t="s">
        <v>16</v>
      </c>
      <c r="F1676">
        <v>168.8</v>
      </c>
      <c r="G1676" t="s">
        <v>49</v>
      </c>
      <c r="H1676" s="7">
        <f t="shared" si="21"/>
        <v>6.0428849902534001</v>
      </c>
    </row>
    <row r="1677" spans="1:8" x14ac:dyDescent="0.35">
      <c r="A1677" t="s">
        <v>35</v>
      </c>
      <c r="B1677">
        <v>2021</v>
      </c>
      <c r="C1677" t="s">
        <v>42</v>
      </c>
      <c r="D1677">
        <v>163.19999999999999</v>
      </c>
      <c r="E1677" t="s">
        <v>17</v>
      </c>
      <c r="F1677">
        <v>162.69999999999999</v>
      </c>
      <c r="G1677" t="s">
        <v>49</v>
      </c>
      <c r="H1677" s="7">
        <f t="shared" si="21"/>
        <v>6.0428849902534001</v>
      </c>
    </row>
    <row r="1678" spans="1:8" x14ac:dyDescent="0.35">
      <c r="A1678" t="s">
        <v>35</v>
      </c>
      <c r="B1678">
        <v>2021</v>
      </c>
      <c r="C1678" t="s">
        <v>42</v>
      </c>
      <c r="D1678">
        <v>163.19999999999999</v>
      </c>
      <c r="E1678" t="s">
        <v>18</v>
      </c>
      <c r="F1678">
        <v>173.9</v>
      </c>
      <c r="G1678" t="s">
        <v>49</v>
      </c>
      <c r="H1678" s="7">
        <f t="shared" si="21"/>
        <v>6.0428849902534001</v>
      </c>
    </row>
    <row r="1679" spans="1:8" x14ac:dyDescent="0.35">
      <c r="A1679" t="s">
        <v>35</v>
      </c>
      <c r="B1679">
        <v>2021</v>
      </c>
      <c r="C1679" t="s">
        <v>42</v>
      </c>
      <c r="D1679">
        <v>163.19999999999999</v>
      </c>
      <c r="E1679" t="s">
        <v>19</v>
      </c>
      <c r="F1679">
        <v>164</v>
      </c>
      <c r="G1679" t="s">
        <v>49</v>
      </c>
      <c r="H1679" s="7">
        <f t="shared" si="21"/>
        <v>6.0428849902534001</v>
      </c>
    </row>
    <row r="1680" spans="1:8" x14ac:dyDescent="0.35">
      <c r="A1680" t="s">
        <v>35</v>
      </c>
      <c r="B1680">
        <v>2021</v>
      </c>
      <c r="C1680" t="s">
        <v>42</v>
      </c>
      <c r="D1680">
        <v>163.19999999999999</v>
      </c>
      <c r="E1680" t="s">
        <v>20</v>
      </c>
      <c r="F1680">
        <v>192.1</v>
      </c>
      <c r="G1680" t="s">
        <v>50</v>
      </c>
      <c r="H1680" s="7">
        <f t="shared" si="21"/>
        <v>6.0428849902534001</v>
      </c>
    </row>
    <row r="1681" spans="1:8" x14ac:dyDescent="0.35">
      <c r="A1681" t="s">
        <v>35</v>
      </c>
      <c r="B1681">
        <v>2021</v>
      </c>
      <c r="C1681" t="s">
        <v>42</v>
      </c>
      <c r="D1681">
        <v>163.19999999999999</v>
      </c>
      <c r="E1681" t="s">
        <v>21</v>
      </c>
      <c r="F1681">
        <v>164.5</v>
      </c>
      <c r="G1681" t="s">
        <v>51</v>
      </c>
      <c r="H1681" s="7">
        <f t="shared" si="21"/>
        <v>6.0428849902534001</v>
      </c>
    </row>
    <row r="1682" spans="1:8" x14ac:dyDescent="0.35">
      <c r="A1682" t="s">
        <v>35</v>
      </c>
      <c r="B1682">
        <v>2021</v>
      </c>
      <c r="C1682" t="s">
        <v>42</v>
      </c>
      <c r="D1682">
        <v>163.19999999999999</v>
      </c>
      <c r="E1682" t="s">
        <v>22</v>
      </c>
      <c r="F1682">
        <v>155.30000000000001</v>
      </c>
      <c r="G1682" t="s">
        <v>51</v>
      </c>
      <c r="H1682" s="7">
        <f t="shared" si="21"/>
        <v>6.0428849902534001</v>
      </c>
    </row>
    <row r="1683" spans="1:8" x14ac:dyDescent="0.35">
      <c r="A1683" t="s">
        <v>35</v>
      </c>
      <c r="B1683">
        <v>2021</v>
      </c>
      <c r="C1683" t="s">
        <v>42</v>
      </c>
      <c r="D1683">
        <v>163.19999999999999</v>
      </c>
      <c r="E1683" t="s">
        <v>23</v>
      </c>
      <c r="F1683">
        <v>163.19999999999999</v>
      </c>
      <c r="G1683" t="s">
        <v>51</v>
      </c>
      <c r="H1683" s="7">
        <f t="shared" si="21"/>
        <v>6.0428849902534001</v>
      </c>
    </row>
    <row r="1684" spans="1:8" x14ac:dyDescent="0.35">
      <c r="A1684" t="s">
        <v>35</v>
      </c>
      <c r="B1684">
        <v>2021</v>
      </c>
      <c r="C1684" t="s">
        <v>42</v>
      </c>
      <c r="D1684">
        <v>163.19999999999999</v>
      </c>
      <c r="E1684" t="s">
        <v>24</v>
      </c>
      <c r="F1684">
        <v>162.1</v>
      </c>
      <c r="G1684" t="s">
        <v>24</v>
      </c>
      <c r="H1684" s="7">
        <f t="shared" si="21"/>
        <v>6.0428849902534001</v>
      </c>
    </row>
    <row r="1685" spans="1:8" x14ac:dyDescent="0.35">
      <c r="A1685" t="s">
        <v>35</v>
      </c>
      <c r="B1685">
        <v>2021</v>
      </c>
      <c r="C1685" t="s">
        <v>42</v>
      </c>
      <c r="D1685">
        <v>163.19999999999999</v>
      </c>
      <c r="E1685" t="s">
        <v>25</v>
      </c>
      <c r="F1685">
        <v>162.6</v>
      </c>
      <c r="G1685" t="s">
        <v>55</v>
      </c>
      <c r="H1685" s="7">
        <f t="shared" si="21"/>
        <v>6.0428849902534001</v>
      </c>
    </row>
    <row r="1686" spans="1:8" x14ac:dyDescent="0.35">
      <c r="A1686" t="s">
        <v>35</v>
      </c>
      <c r="B1686">
        <v>2021</v>
      </c>
      <c r="C1686" t="s">
        <v>42</v>
      </c>
      <c r="D1686">
        <v>163.19999999999999</v>
      </c>
      <c r="E1686" t="s">
        <v>26</v>
      </c>
      <c r="F1686">
        <v>157.5</v>
      </c>
      <c r="G1686" t="s">
        <v>52</v>
      </c>
      <c r="H1686" s="7">
        <f t="shared" si="21"/>
        <v>6.0428849902534001</v>
      </c>
    </row>
    <row r="1687" spans="1:8" x14ac:dyDescent="0.35">
      <c r="A1687" t="s">
        <v>35</v>
      </c>
      <c r="B1687">
        <v>2021</v>
      </c>
      <c r="C1687" t="s">
        <v>42</v>
      </c>
      <c r="D1687">
        <v>163.19999999999999</v>
      </c>
      <c r="E1687" t="s">
        <v>27</v>
      </c>
      <c r="F1687">
        <v>168.4</v>
      </c>
      <c r="G1687" t="s">
        <v>27</v>
      </c>
      <c r="H1687" s="7">
        <f t="shared" si="21"/>
        <v>6.0428849902534001</v>
      </c>
    </row>
    <row r="1688" spans="1:8" x14ac:dyDescent="0.35">
      <c r="A1688" t="s">
        <v>35</v>
      </c>
      <c r="B1688">
        <v>2021</v>
      </c>
      <c r="C1688" t="s">
        <v>42</v>
      </c>
      <c r="D1688">
        <v>163.19999999999999</v>
      </c>
      <c r="E1688" t="s">
        <v>28</v>
      </c>
      <c r="F1688">
        <v>154</v>
      </c>
      <c r="G1688" t="s">
        <v>54</v>
      </c>
      <c r="H1688" s="7">
        <f t="shared" si="21"/>
        <v>6.0428849902534001</v>
      </c>
    </row>
    <row r="1689" spans="1:8" x14ac:dyDescent="0.35">
      <c r="A1689" t="s">
        <v>35</v>
      </c>
      <c r="B1689">
        <v>2021</v>
      </c>
      <c r="C1689" t="s">
        <v>42</v>
      </c>
      <c r="D1689">
        <v>163.19999999999999</v>
      </c>
      <c r="E1689" t="s">
        <v>29</v>
      </c>
      <c r="F1689">
        <v>157.6</v>
      </c>
      <c r="G1689" t="s">
        <v>56</v>
      </c>
      <c r="H1689" s="7">
        <f t="shared" si="21"/>
        <v>6.0428849902534001</v>
      </c>
    </row>
    <row r="1690" spans="1:8" x14ac:dyDescent="0.35">
      <c r="A1690" t="s">
        <v>35</v>
      </c>
      <c r="B1690">
        <v>2021</v>
      </c>
      <c r="C1690" t="s">
        <v>42</v>
      </c>
      <c r="D1690">
        <v>163.19999999999999</v>
      </c>
      <c r="E1690" t="s">
        <v>30</v>
      </c>
      <c r="F1690">
        <v>163.80000000000001</v>
      </c>
      <c r="G1690" t="s">
        <v>30</v>
      </c>
      <c r="H1690" s="7">
        <f t="shared" si="21"/>
        <v>6.0428849902534001</v>
      </c>
    </row>
    <row r="1691" spans="1:8" x14ac:dyDescent="0.35">
      <c r="A1691" t="s">
        <v>35</v>
      </c>
      <c r="B1691">
        <v>2021</v>
      </c>
      <c r="C1691" t="s">
        <v>42</v>
      </c>
      <c r="D1691">
        <v>163.19999999999999</v>
      </c>
      <c r="E1691" t="s">
        <v>31</v>
      </c>
      <c r="F1691">
        <v>160</v>
      </c>
      <c r="G1691" t="s">
        <v>53</v>
      </c>
      <c r="H1691" s="7">
        <f t="shared" si="21"/>
        <v>6.0428849902534001</v>
      </c>
    </row>
    <row r="1692" spans="1:8" x14ac:dyDescent="0.35">
      <c r="A1692" t="s">
        <v>35</v>
      </c>
      <c r="B1692">
        <v>2021</v>
      </c>
      <c r="C1692" t="s">
        <v>42</v>
      </c>
      <c r="D1692">
        <v>163.19999999999999</v>
      </c>
      <c r="E1692" t="s">
        <v>32</v>
      </c>
      <c r="F1692">
        <v>160</v>
      </c>
      <c r="G1692" t="s">
        <v>32</v>
      </c>
      <c r="H1692" s="7">
        <f t="shared" si="21"/>
        <v>6.0428849902534001</v>
      </c>
    </row>
    <row r="1693" spans="1:8" x14ac:dyDescent="0.35">
      <c r="A1693" t="s">
        <v>35</v>
      </c>
      <c r="B1693">
        <v>2021</v>
      </c>
      <c r="C1693" t="s">
        <v>43</v>
      </c>
      <c r="D1693">
        <v>163.19999999999999</v>
      </c>
      <c r="E1693" t="s">
        <v>7</v>
      </c>
      <c r="F1693">
        <v>146.6</v>
      </c>
      <c r="G1693" t="s">
        <v>49</v>
      </c>
      <c r="H1693" s="7">
        <f t="shared" si="21"/>
        <v>5.4945054945054954</v>
      </c>
    </row>
    <row r="1694" spans="1:8" x14ac:dyDescent="0.35">
      <c r="A1694" t="s">
        <v>35</v>
      </c>
      <c r="B1694">
        <v>2021</v>
      </c>
      <c r="C1694" t="s">
        <v>43</v>
      </c>
      <c r="D1694">
        <v>163.19999999999999</v>
      </c>
      <c r="E1694" t="s">
        <v>8</v>
      </c>
      <c r="F1694">
        <v>204</v>
      </c>
      <c r="G1694" t="s">
        <v>49</v>
      </c>
      <c r="H1694" s="7">
        <f t="shared" si="21"/>
        <v>5.4945054945054954</v>
      </c>
    </row>
    <row r="1695" spans="1:8" x14ac:dyDescent="0.35">
      <c r="A1695" t="s">
        <v>35</v>
      </c>
      <c r="B1695">
        <v>2021</v>
      </c>
      <c r="C1695" t="s">
        <v>43</v>
      </c>
      <c r="D1695">
        <v>163.19999999999999</v>
      </c>
      <c r="E1695" t="s">
        <v>9</v>
      </c>
      <c r="F1695">
        <v>172.8</v>
      </c>
      <c r="G1695" t="s">
        <v>49</v>
      </c>
      <c r="H1695" s="7">
        <f t="shared" si="21"/>
        <v>5.4945054945054954</v>
      </c>
    </row>
    <row r="1696" spans="1:8" x14ac:dyDescent="0.35">
      <c r="A1696" t="s">
        <v>35</v>
      </c>
      <c r="B1696">
        <v>2021</v>
      </c>
      <c r="C1696" t="s">
        <v>43</v>
      </c>
      <c r="D1696">
        <v>163.19999999999999</v>
      </c>
      <c r="E1696" t="s">
        <v>10</v>
      </c>
      <c r="F1696">
        <v>158.4</v>
      </c>
      <c r="G1696" t="s">
        <v>49</v>
      </c>
      <c r="H1696" s="7">
        <f t="shared" si="21"/>
        <v>5.4945054945054954</v>
      </c>
    </row>
    <row r="1697" spans="1:8" x14ac:dyDescent="0.35">
      <c r="A1697" t="s">
        <v>35</v>
      </c>
      <c r="B1697">
        <v>2021</v>
      </c>
      <c r="C1697" t="s">
        <v>43</v>
      </c>
      <c r="D1697">
        <v>163.19999999999999</v>
      </c>
      <c r="E1697" t="s">
        <v>11</v>
      </c>
      <c r="F1697">
        <v>188</v>
      </c>
      <c r="G1697" t="s">
        <v>49</v>
      </c>
      <c r="H1697" s="7">
        <f t="shared" si="21"/>
        <v>5.4945054945054954</v>
      </c>
    </row>
    <row r="1698" spans="1:8" x14ac:dyDescent="0.35">
      <c r="A1698" t="s">
        <v>35</v>
      </c>
      <c r="B1698">
        <v>2021</v>
      </c>
      <c r="C1698" t="s">
        <v>43</v>
      </c>
      <c r="D1698">
        <v>163.19999999999999</v>
      </c>
      <c r="E1698" t="s">
        <v>12</v>
      </c>
      <c r="F1698">
        <v>156.69999999999999</v>
      </c>
      <c r="G1698" t="s">
        <v>49</v>
      </c>
      <c r="H1698" s="7">
        <f t="shared" si="21"/>
        <v>5.4945054945054954</v>
      </c>
    </row>
    <row r="1699" spans="1:8" x14ac:dyDescent="0.35">
      <c r="A1699" t="s">
        <v>35</v>
      </c>
      <c r="B1699">
        <v>2021</v>
      </c>
      <c r="C1699" t="s">
        <v>43</v>
      </c>
      <c r="D1699">
        <v>163.19999999999999</v>
      </c>
      <c r="E1699" t="s">
        <v>13</v>
      </c>
      <c r="F1699">
        <v>162.30000000000001</v>
      </c>
      <c r="G1699" t="s">
        <v>49</v>
      </c>
      <c r="H1699" s="7">
        <f t="shared" si="21"/>
        <v>5.4945054945054954</v>
      </c>
    </row>
    <row r="1700" spans="1:8" x14ac:dyDescent="0.35">
      <c r="A1700" t="s">
        <v>35</v>
      </c>
      <c r="B1700">
        <v>2021</v>
      </c>
      <c r="C1700" t="s">
        <v>43</v>
      </c>
      <c r="D1700">
        <v>163.19999999999999</v>
      </c>
      <c r="E1700" t="s">
        <v>14</v>
      </c>
      <c r="F1700">
        <v>164.1</v>
      </c>
      <c r="G1700" t="s">
        <v>49</v>
      </c>
      <c r="H1700" s="7">
        <f t="shared" si="21"/>
        <v>5.4945054945054954</v>
      </c>
    </row>
    <row r="1701" spans="1:8" x14ac:dyDescent="0.35">
      <c r="A1701" t="s">
        <v>35</v>
      </c>
      <c r="B1701">
        <v>2021</v>
      </c>
      <c r="C1701" t="s">
        <v>43</v>
      </c>
      <c r="D1701">
        <v>163.19999999999999</v>
      </c>
      <c r="E1701" t="s">
        <v>15</v>
      </c>
      <c r="F1701">
        <v>119.7</v>
      </c>
      <c r="G1701" t="s">
        <v>49</v>
      </c>
      <c r="H1701" s="7">
        <f t="shared" si="21"/>
        <v>5.4945054945054954</v>
      </c>
    </row>
    <row r="1702" spans="1:8" x14ac:dyDescent="0.35">
      <c r="A1702" t="s">
        <v>35</v>
      </c>
      <c r="B1702">
        <v>2021</v>
      </c>
      <c r="C1702" t="s">
        <v>43</v>
      </c>
      <c r="D1702">
        <v>163.19999999999999</v>
      </c>
      <c r="E1702" t="s">
        <v>16</v>
      </c>
      <c r="F1702">
        <v>168.8</v>
      </c>
      <c r="G1702" t="s">
        <v>49</v>
      </c>
      <c r="H1702" s="7">
        <f t="shared" si="21"/>
        <v>5.4945054945054954</v>
      </c>
    </row>
    <row r="1703" spans="1:8" x14ac:dyDescent="0.35">
      <c r="A1703" t="s">
        <v>35</v>
      </c>
      <c r="B1703">
        <v>2021</v>
      </c>
      <c r="C1703" t="s">
        <v>43</v>
      </c>
      <c r="D1703">
        <v>163.19999999999999</v>
      </c>
      <c r="E1703" t="s">
        <v>17</v>
      </c>
      <c r="F1703">
        <v>162.69999999999999</v>
      </c>
      <c r="G1703" t="s">
        <v>49</v>
      </c>
      <c r="H1703" s="7">
        <f t="shared" si="21"/>
        <v>5.4945054945054954</v>
      </c>
    </row>
    <row r="1704" spans="1:8" x14ac:dyDescent="0.35">
      <c r="A1704" t="s">
        <v>35</v>
      </c>
      <c r="B1704">
        <v>2021</v>
      </c>
      <c r="C1704" t="s">
        <v>43</v>
      </c>
      <c r="D1704">
        <v>163.19999999999999</v>
      </c>
      <c r="E1704" t="s">
        <v>18</v>
      </c>
      <c r="F1704">
        <v>173.9</v>
      </c>
      <c r="G1704" t="s">
        <v>49</v>
      </c>
      <c r="H1704" s="7">
        <f t="shared" si="21"/>
        <v>5.4945054945054954</v>
      </c>
    </row>
    <row r="1705" spans="1:8" x14ac:dyDescent="0.35">
      <c r="A1705" t="s">
        <v>35</v>
      </c>
      <c r="B1705">
        <v>2021</v>
      </c>
      <c r="C1705" t="s">
        <v>43</v>
      </c>
      <c r="D1705">
        <v>163.19999999999999</v>
      </c>
      <c r="E1705" t="s">
        <v>19</v>
      </c>
      <c r="F1705">
        <v>164</v>
      </c>
      <c r="G1705" t="s">
        <v>49</v>
      </c>
      <c r="H1705" s="7">
        <f t="shared" si="21"/>
        <v>5.4945054945054954</v>
      </c>
    </row>
    <row r="1706" spans="1:8" x14ac:dyDescent="0.35">
      <c r="A1706" t="s">
        <v>35</v>
      </c>
      <c r="B1706">
        <v>2021</v>
      </c>
      <c r="C1706" t="s">
        <v>43</v>
      </c>
      <c r="D1706">
        <v>163.19999999999999</v>
      </c>
      <c r="E1706" t="s">
        <v>20</v>
      </c>
      <c r="F1706">
        <v>192.1</v>
      </c>
      <c r="G1706" t="s">
        <v>50</v>
      </c>
      <c r="H1706" s="7">
        <f t="shared" si="21"/>
        <v>5.4945054945054954</v>
      </c>
    </row>
    <row r="1707" spans="1:8" x14ac:dyDescent="0.35">
      <c r="A1707" t="s">
        <v>35</v>
      </c>
      <c r="B1707">
        <v>2021</v>
      </c>
      <c r="C1707" t="s">
        <v>43</v>
      </c>
      <c r="D1707">
        <v>163.19999999999999</v>
      </c>
      <c r="E1707" t="s">
        <v>21</v>
      </c>
      <c r="F1707">
        <v>164.6</v>
      </c>
      <c r="G1707" t="s">
        <v>51</v>
      </c>
      <c r="H1707" s="7">
        <f t="shared" si="21"/>
        <v>5.4945054945054954</v>
      </c>
    </row>
    <row r="1708" spans="1:8" x14ac:dyDescent="0.35">
      <c r="A1708" t="s">
        <v>35</v>
      </c>
      <c r="B1708">
        <v>2021</v>
      </c>
      <c r="C1708" t="s">
        <v>43</v>
      </c>
      <c r="D1708">
        <v>163.19999999999999</v>
      </c>
      <c r="E1708" t="s">
        <v>22</v>
      </c>
      <c r="F1708">
        <v>155.30000000000001</v>
      </c>
      <c r="G1708" t="s">
        <v>51</v>
      </c>
      <c r="H1708" s="7">
        <f t="shared" si="21"/>
        <v>5.4945054945054954</v>
      </c>
    </row>
    <row r="1709" spans="1:8" x14ac:dyDescent="0.35">
      <c r="A1709" t="s">
        <v>35</v>
      </c>
      <c r="B1709">
        <v>2021</v>
      </c>
      <c r="C1709" t="s">
        <v>43</v>
      </c>
      <c r="D1709">
        <v>163.19999999999999</v>
      </c>
      <c r="E1709" t="s">
        <v>23</v>
      </c>
      <c r="F1709">
        <v>163.30000000000001</v>
      </c>
      <c r="G1709" t="s">
        <v>51</v>
      </c>
      <c r="H1709" s="7">
        <f t="shared" si="21"/>
        <v>5.4945054945054954</v>
      </c>
    </row>
    <row r="1710" spans="1:8" x14ac:dyDescent="0.35">
      <c r="A1710" t="s">
        <v>35</v>
      </c>
      <c r="B1710">
        <v>2021</v>
      </c>
      <c r="C1710" t="s">
        <v>43</v>
      </c>
      <c r="D1710">
        <v>163.19999999999999</v>
      </c>
      <c r="E1710" t="s">
        <v>24</v>
      </c>
      <c r="F1710">
        <v>162.1</v>
      </c>
      <c r="G1710" t="s">
        <v>24</v>
      </c>
      <c r="H1710" s="7">
        <f t="shared" si="21"/>
        <v>5.4945054945054954</v>
      </c>
    </row>
    <row r="1711" spans="1:8" x14ac:dyDescent="0.35">
      <c r="A1711" t="s">
        <v>35</v>
      </c>
      <c r="B1711">
        <v>2021</v>
      </c>
      <c r="C1711" t="s">
        <v>43</v>
      </c>
      <c r="D1711">
        <v>163.19999999999999</v>
      </c>
      <c r="E1711" t="s">
        <v>25</v>
      </c>
      <c r="F1711">
        <v>162.6</v>
      </c>
      <c r="G1711" t="s">
        <v>55</v>
      </c>
      <c r="H1711" s="7">
        <f t="shared" si="21"/>
        <v>5.4945054945054954</v>
      </c>
    </row>
    <row r="1712" spans="1:8" x14ac:dyDescent="0.35">
      <c r="A1712" t="s">
        <v>35</v>
      </c>
      <c r="B1712">
        <v>2021</v>
      </c>
      <c r="C1712" t="s">
        <v>43</v>
      </c>
      <c r="D1712">
        <v>163.19999999999999</v>
      </c>
      <c r="E1712" t="s">
        <v>26</v>
      </c>
      <c r="F1712">
        <v>157.5</v>
      </c>
      <c r="G1712" t="s">
        <v>52</v>
      </c>
      <c r="H1712" s="7">
        <f t="shared" si="21"/>
        <v>5.4945054945054954</v>
      </c>
    </row>
    <row r="1713" spans="1:8" x14ac:dyDescent="0.35">
      <c r="A1713" t="s">
        <v>35</v>
      </c>
      <c r="B1713">
        <v>2021</v>
      </c>
      <c r="C1713" t="s">
        <v>43</v>
      </c>
      <c r="D1713">
        <v>163.19999999999999</v>
      </c>
      <c r="E1713" t="s">
        <v>27</v>
      </c>
      <c r="F1713">
        <v>168.4</v>
      </c>
      <c r="G1713" t="s">
        <v>27</v>
      </c>
      <c r="H1713" s="7">
        <f t="shared" si="21"/>
        <v>5.4945054945054954</v>
      </c>
    </row>
    <row r="1714" spans="1:8" x14ac:dyDescent="0.35">
      <c r="A1714" t="s">
        <v>35</v>
      </c>
      <c r="B1714">
        <v>2021</v>
      </c>
      <c r="C1714" t="s">
        <v>43</v>
      </c>
      <c r="D1714">
        <v>163.19999999999999</v>
      </c>
      <c r="E1714" t="s">
        <v>28</v>
      </c>
      <c r="F1714">
        <v>154</v>
      </c>
      <c r="G1714" t="s">
        <v>54</v>
      </c>
      <c r="H1714" s="7">
        <f t="shared" si="21"/>
        <v>5.4945054945054954</v>
      </c>
    </row>
    <row r="1715" spans="1:8" x14ac:dyDescent="0.35">
      <c r="A1715" t="s">
        <v>35</v>
      </c>
      <c r="B1715">
        <v>2021</v>
      </c>
      <c r="C1715" t="s">
        <v>43</v>
      </c>
      <c r="D1715">
        <v>163.19999999999999</v>
      </c>
      <c r="E1715" t="s">
        <v>29</v>
      </c>
      <c r="F1715">
        <v>157.69999999999999</v>
      </c>
      <c r="G1715" t="s">
        <v>56</v>
      </c>
      <c r="H1715" s="7">
        <f t="shared" si="21"/>
        <v>5.4945054945054954</v>
      </c>
    </row>
    <row r="1716" spans="1:8" x14ac:dyDescent="0.35">
      <c r="A1716" t="s">
        <v>35</v>
      </c>
      <c r="B1716">
        <v>2021</v>
      </c>
      <c r="C1716" t="s">
        <v>43</v>
      </c>
      <c r="D1716">
        <v>163.19999999999999</v>
      </c>
      <c r="E1716" t="s">
        <v>30</v>
      </c>
      <c r="F1716">
        <v>163.69999999999999</v>
      </c>
      <c r="G1716" t="s">
        <v>30</v>
      </c>
      <c r="H1716" s="7">
        <f t="shared" si="21"/>
        <v>5.4945054945054954</v>
      </c>
    </row>
    <row r="1717" spans="1:8" x14ac:dyDescent="0.35">
      <c r="A1717" t="s">
        <v>35</v>
      </c>
      <c r="B1717">
        <v>2021</v>
      </c>
      <c r="C1717" t="s">
        <v>43</v>
      </c>
      <c r="D1717">
        <v>163.19999999999999</v>
      </c>
      <c r="E1717" t="s">
        <v>31</v>
      </c>
      <c r="F1717">
        <v>160</v>
      </c>
      <c r="G1717" t="s">
        <v>53</v>
      </c>
      <c r="H1717" s="7">
        <f t="shared" si="21"/>
        <v>5.4945054945054954</v>
      </c>
    </row>
    <row r="1718" spans="1:8" x14ac:dyDescent="0.35">
      <c r="A1718" t="s">
        <v>35</v>
      </c>
      <c r="B1718">
        <v>2021</v>
      </c>
      <c r="C1718" t="s">
        <v>43</v>
      </c>
      <c r="D1718">
        <v>163.19999999999999</v>
      </c>
      <c r="E1718" t="s">
        <v>32</v>
      </c>
      <c r="F1718">
        <v>160</v>
      </c>
      <c r="G1718" t="s">
        <v>32</v>
      </c>
      <c r="H1718" s="7">
        <f t="shared" si="21"/>
        <v>5.4945054945054954</v>
      </c>
    </row>
    <row r="1719" spans="1:8" x14ac:dyDescent="0.35">
      <c r="A1719" t="s">
        <v>35</v>
      </c>
      <c r="B1719">
        <v>2021</v>
      </c>
      <c r="C1719" t="s">
        <v>44</v>
      </c>
      <c r="D1719">
        <v>165.5</v>
      </c>
      <c r="E1719" t="s">
        <v>7</v>
      </c>
      <c r="F1719">
        <v>147.4</v>
      </c>
      <c r="G1719" t="s">
        <v>49</v>
      </c>
      <c r="H1719" s="7">
        <f t="shared" si="21"/>
        <v>5.8184143222506357</v>
      </c>
    </row>
    <row r="1720" spans="1:8" x14ac:dyDescent="0.35">
      <c r="A1720" t="s">
        <v>35</v>
      </c>
      <c r="B1720">
        <v>2021</v>
      </c>
      <c r="C1720" t="s">
        <v>44</v>
      </c>
      <c r="D1720">
        <v>165.5</v>
      </c>
      <c r="E1720" t="s">
        <v>8</v>
      </c>
      <c r="F1720">
        <v>204.6</v>
      </c>
      <c r="G1720" t="s">
        <v>49</v>
      </c>
      <c r="H1720" s="7">
        <f t="shared" si="21"/>
        <v>5.8184143222506357</v>
      </c>
    </row>
    <row r="1721" spans="1:8" x14ac:dyDescent="0.35">
      <c r="A1721" t="s">
        <v>35</v>
      </c>
      <c r="B1721">
        <v>2021</v>
      </c>
      <c r="C1721" t="s">
        <v>44</v>
      </c>
      <c r="D1721">
        <v>165.5</v>
      </c>
      <c r="E1721" t="s">
        <v>9</v>
      </c>
      <c r="F1721">
        <v>171.2</v>
      </c>
      <c r="G1721" t="s">
        <v>49</v>
      </c>
      <c r="H1721" s="7">
        <f t="shared" si="21"/>
        <v>5.8184143222506357</v>
      </c>
    </row>
    <row r="1722" spans="1:8" x14ac:dyDescent="0.35">
      <c r="A1722" t="s">
        <v>35</v>
      </c>
      <c r="B1722">
        <v>2021</v>
      </c>
      <c r="C1722" t="s">
        <v>44</v>
      </c>
      <c r="D1722">
        <v>165.5</v>
      </c>
      <c r="E1722" t="s">
        <v>10</v>
      </c>
      <c r="F1722">
        <v>158.69999999999999</v>
      </c>
      <c r="G1722" t="s">
        <v>49</v>
      </c>
      <c r="H1722" s="7">
        <f t="shared" si="21"/>
        <v>5.8184143222506357</v>
      </c>
    </row>
    <row r="1723" spans="1:8" x14ac:dyDescent="0.35">
      <c r="A1723" t="s">
        <v>35</v>
      </c>
      <c r="B1723">
        <v>2021</v>
      </c>
      <c r="C1723" t="s">
        <v>44</v>
      </c>
      <c r="D1723">
        <v>165.5</v>
      </c>
      <c r="E1723" t="s">
        <v>11</v>
      </c>
      <c r="F1723">
        <v>190.6</v>
      </c>
      <c r="G1723" t="s">
        <v>49</v>
      </c>
      <c r="H1723" s="7">
        <f t="shared" si="21"/>
        <v>5.8184143222506357</v>
      </c>
    </row>
    <row r="1724" spans="1:8" x14ac:dyDescent="0.35">
      <c r="A1724" t="s">
        <v>35</v>
      </c>
      <c r="B1724">
        <v>2021</v>
      </c>
      <c r="C1724" t="s">
        <v>44</v>
      </c>
      <c r="D1724">
        <v>165.5</v>
      </c>
      <c r="E1724" t="s">
        <v>12</v>
      </c>
      <c r="F1724">
        <v>155.69999999999999</v>
      </c>
      <c r="G1724" t="s">
        <v>49</v>
      </c>
      <c r="H1724" s="7">
        <f t="shared" ref="H1724:H1787" si="22">(D1724-D1412)/D1412*100</f>
        <v>5.8184143222506357</v>
      </c>
    </row>
    <row r="1725" spans="1:8" x14ac:dyDescent="0.35">
      <c r="A1725" t="s">
        <v>35</v>
      </c>
      <c r="B1725">
        <v>2021</v>
      </c>
      <c r="C1725" t="s">
        <v>44</v>
      </c>
      <c r="D1725">
        <v>165.5</v>
      </c>
      <c r="E1725" t="s">
        <v>13</v>
      </c>
      <c r="F1725">
        <v>185.3</v>
      </c>
      <c r="G1725" t="s">
        <v>49</v>
      </c>
      <c r="H1725" s="7">
        <f t="shared" si="22"/>
        <v>5.8184143222506357</v>
      </c>
    </row>
    <row r="1726" spans="1:8" x14ac:dyDescent="0.35">
      <c r="A1726" t="s">
        <v>35</v>
      </c>
      <c r="B1726">
        <v>2021</v>
      </c>
      <c r="C1726" t="s">
        <v>44</v>
      </c>
      <c r="D1726">
        <v>165.5</v>
      </c>
      <c r="E1726" t="s">
        <v>14</v>
      </c>
      <c r="F1726">
        <v>165.2</v>
      </c>
      <c r="G1726" t="s">
        <v>49</v>
      </c>
      <c r="H1726" s="7">
        <f t="shared" si="22"/>
        <v>5.8184143222506357</v>
      </c>
    </row>
    <row r="1727" spans="1:8" x14ac:dyDescent="0.35">
      <c r="A1727" t="s">
        <v>35</v>
      </c>
      <c r="B1727">
        <v>2021</v>
      </c>
      <c r="C1727" t="s">
        <v>44</v>
      </c>
      <c r="D1727">
        <v>165.5</v>
      </c>
      <c r="E1727" t="s">
        <v>15</v>
      </c>
      <c r="F1727">
        <v>121.9</v>
      </c>
      <c r="G1727" t="s">
        <v>49</v>
      </c>
      <c r="H1727" s="7">
        <f t="shared" si="22"/>
        <v>5.8184143222506357</v>
      </c>
    </row>
    <row r="1728" spans="1:8" x14ac:dyDescent="0.35">
      <c r="A1728" t="s">
        <v>35</v>
      </c>
      <c r="B1728">
        <v>2021</v>
      </c>
      <c r="C1728" t="s">
        <v>44</v>
      </c>
      <c r="D1728">
        <v>165.5</v>
      </c>
      <c r="E1728" t="s">
        <v>16</v>
      </c>
      <c r="F1728">
        <v>169.3</v>
      </c>
      <c r="G1728" t="s">
        <v>49</v>
      </c>
      <c r="H1728" s="7">
        <f t="shared" si="22"/>
        <v>5.8184143222506357</v>
      </c>
    </row>
    <row r="1729" spans="1:8" x14ac:dyDescent="0.35">
      <c r="A1729" t="s">
        <v>35</v>
      </c>
      <c r="B1729">
        <v>2021</v>
      </c>
      <c r="C1729" t="s">
        <v>44</v>
      </c>
      <c r="D1729">
        <v>165.5</v>
      </c>
      <c r="E1729" t="s">
        <v>17</v>
      </c>
      <c r="F1729">
        <v>163.19999999999999</v>
      </c>
      <c r="G1729" t="s">
        <v>49</v>
      </c>
      <c r="H1729" s="7">
        <f t="shared" si="22"/>
        <v>5.8184143222506357</v>
      </c>
    </row>
    <row r="1730" spans="1:8" x14ac:dyDescent="0.35">
      <c r="A1730" t="s">
        <v>35</v>
      </c>
      <c r="B1730">
        <v>2021</v>
      </c>
      <c r="C1730" t="s">
        <v>44</v>
      </c>
      <c r="D1730">
        <v>165.5</v>
      </c>
      <c r="E1730" t="s">
        <v>18</v>
      </c>
      <c r="F1730">
        <v>174.7</v>
      </c>
      <c r="G1730" t="s">
        <v>49</v>
      </c>
      <c r="H1730" s="7">
        <f t="shared" si="22"/>
        <v>5.8184143222506357</v>
      </c>
    </row>
    <row r="1731" spans="1:8" x14ac:dyDescent="0.35">
      <c r="A1731" t="s">
        <v>35</v>
      </c>
      <c r="B1731">
        <v>2021</v>
      </c>
      <c r="C1731" t="s">
        <v>44</v>
      </c>
      <c r="D1731">
        <v>165.5</v>
      </c>
      <c r="E1731" t="s">
        <v>19</v>
      </c>
      <c r="F1731">
        <v>167.7</v>
      </c>
      <c r="G1731" t="s">
        <v>49</v>
      </c>
      <c r="H1731" s="7">
        <f t="shared" si="22"/>
        <v>5.8184143222506357</v>
      </c>
    </row>
    <row r="1732" spans="1:8" x14ac:dyDescent="0.35">
      <c r="A1732" t="s">
        <v>35</v>
      </c>
      <c r="B1732">
        <v>2021</v>
      </c>
      <c r="C1732" t="s">
        <v>44</v>
      </c>
      <c r="D1732">
        <v>165.5</v>
      </c>
      <c r="E1732" t="s">
        <v>20</v>
      </c>
      <c r="F1732">
        <v>192.7</v>
      </c>
      <c r="G1732" t="s">
        <v>50</v>
      </c>
      <c r="H1732" s="7">
        <f t="shared" si="22"/>
        <v>5.8184143222506357</v>
      </c>
    </row>
    <row r="1733" spans="1:8" x14ac:dyDescent="0.35">
      <c r="A1733" t="s">
        <v>35</v>
      </c>
      <c r="B1733">
        <v>2021</v>
      </c>
      <c r="C1733" t="s">
        <v>44</v>
      </c>
      <c r="D1733">
        <v>165.5</v>
      </c>
      <c r="E1733" t="s">
        <v>21</v>
      </c>
      <c r="F1733">
        <v>165.7</v>
      </c>
      <c r="G1733" t="s">
        <v>51</v>
      </c>
      <c r="H1733" s="7">
        <f t="shared" si="22"/>
        <v>5.8184143222506357</v>
      </c>
    </row>
    <row r="1734" spans="1:8" x14ac:dyDescent="0.35">
      <c r="A1734" t="s">
        <v>35</v>
      </c>
      <c r="B1734">
        <v>2021</v>
      </c>
      <c r="C1734" t="s">
        <v>44</v>
      </c>
      <c r="D1734">
        <v>165.5</v>
      </c>
      <c r="E1734" t="s">
        <v>22</v>
      </c>
      <c r="F1734">
        <v>156.30000000000001</v>
      </c>
      <c r="G1734" t="s">
        <v>51</v>
      </c>
      <c r="H1734" s="7">
        <f t="shared" si="22"/>
        <v>5.8184143222506357</v>
      </c>
    </row>
    <row r="1735" spans="1:8" x14ac:dyDescent="0.35">
      <c r="A1735" t="s">
        <v>35</v>
      </c>
      <c r="B1735">
        <v>2021</v>
      </c>
      <c r="C1735" t="s">
        <v>44</v>
      </c>
      <c r="D1735">
        <v>165.5</v>
      </c>
      <c r="E1735" t="s">
        <v>23</v>
      </c>
      <c r="F1735">
        <v>164.3</v>
      </c>
      <c r="G1735" t="s">
        <v>51</v>
      </c>
      <c r="H1735" s="7">
        <f t="shared" si="22"/>
        <v>5.8184143222506357</v>
      </c>
    </row>
    <row r="1736" spans="1:8" x14ac:dyDescent="0.35">
      <c r="A1736" t="s">
        <v>35</v>
      </c>
      <c r="B1736">
        <v>2021</v>
      </c>
      <c r="C1736" t="s">
        <v>44</v>
      </c>
      <c r="D1736">
        <v>165.5</v>
      </c>
      <c r="E1736" t="s">
        <v>24</v>
      </c>
      <c r="F1736">
        <v>163.6</v>
      </c>
      <c r="G1736" t="s">
        <v>24</v>
      </c>
      <c r="H1736" s="7">
        <f t="shared" si="22"/>
        <v>5.8184143222506357</v>
      </c>
    </row>
    <row r="1737" spans="1:8" x14ac:dyDescent="0.35">
      <c r="A1737" t="s">
        <v>35</v>
      </c>
      <c r="B1737">
        <v>2021</v>
      </c>
      <c r="C1737" t="s">
        <v>44</v>
      </c>
      <c r="D1737">
        <v>165.5</v>
      </c>
      <c r="E1737" t="s">
        <v>25</v>
      </c>
      <c r="F1737">
        <v>164.2</v>
      </c>
      <c r="G1737" t="s">
        <v>55</v>
      </c>
      <c r="H1737" s="7">
        <f t="shared" si="22"/>
        <v>5.8184143222506357</v>
      </c>
    </row>
    <row r="1738" spans="1:8" x14ac:dyDescent="0.35">
      <c r="A1738" t="s">
        <v>35</v>
      </c>
      <c r="B1738">
        <v>2021</v>
      </c>
      <c r="C1738" t="s">
        <v>44</v>
      </c>
      <c r="D1738">
        <v>165.5</v>
      </c>
      <c r="E1738" t="s">
        <v>26</v>
      </c>
      <c r="F1738">
        <v>158.4</v>
      </c>
      <c r="G1738" t="s">
        <v>52</v>
      </c>
      <c r="H1738" s="7">
        <f t="shared" si="22"/>
        <v>5.8184143222506357</v>
      </c>
    </row>
    <row r="1739" spans="1:8" x14ac:dyDescent="0.35">
      <c r="A1739" t="s">
        <v>35</v>
      </c>
      <c r="B1739">
        <v>2021</v>
      </c>
      <c r="C1739" t="s">
        <v>44</v>
      </c>
      <c r="D1739">
        <v>165.5</v>
      </c>
      <c r="E1739" t="s">
        <v>27</v>
      </c>
      <c r="F1739">
        <v>169.1</v>
      </c>
      <c r="G1739" t="s">
        <v>27</v>
      </c>
      <c r="H1739" s="7">
        <f t="shared" si="22"/>
        <v>5.8184143222506357</v>
      </c>
    </row>
    <row r="1740" spans="1:8" x14ac:dyDescent="0.35">
      <c r="A1740" t="s">
        <v>35</v>
      </c>
      <c r="B1740">
        <v>2021</v>
      </c>
      <c r="C1740" t="s">
        <v>44</v>
      </c>
      <c r="D1740">
        <v>165.5</v>
      </c>
      <c r="E1740" t="s">
        <v>28</v>
      </c>
      <c r="F1740">
        <v>155.69999999999999</v>
      </c>
      <c r="G1740" t="s">
        <v>54</v>
      </c>
      <c r="H1740" s="7">
        <f t="shared" si="22"/>
        <v>5.8184143222506357</v>
      </c>
    </row>
    <row r="1741" spans="1:8" x14ac:dyDescent="0.35">
      <c r="A1741" t="s">
        <v>35</v>
      </c>
      <c r="B1741">
        <v>2021</v>
      </c>
      <c r="C1741" t="s">
        <v>44</v>
      </c>
      <c r="D1741">
        <v>165.5</v>
      </c>
      <c r="E1741" t="s">
        <v>29</v>
      </c>
      <c r="F1741">
        <v>158.6</v>
      </c>
      <c r="G1741" t="s">
        <v>56</v>
      </c>
      <c r="H1741" s="7">
        <f t="shared" si="22"/>
        <v>5.8184143222506357</v>
      </c>
    </row>
    <row r="1742" spans="1:8" x14ac:dyDescent="0.35">
      <c r="A1742" t="s">
        <v>35</v>
      </c>
      <c r="B1742">
        <v>2021</v>
      </c>
      <c r="C1742" t="s">
        <v>44</v>
      </c>
      <c r="D1742">
        <v>165.5</v>
      </c>
      <c r="E1742" t="s">
        <v>30</v>
      </c>
      <c r="F1742">
        <v>163.9</v>
      </c>
      <c r="G1742" t="s">
        <v>30</v>
      </c>
      <c r="H1742" s="7">
        <f t="shared" si="22"/>
        <v>5.8184143222506357</v>
      </c>
    </row>
    <row r="1743" spans="1:8" x14ac:dyDescent="0.35">
      <c r="A1743" t="s">
        <v>35</v>
      </c>
      <c r="B1743">
        <v>2021</v>
      </c>
      <c r="C1743" t="s">
        <v>44</v>
      </c>
      <c r="D1743">
        <v>165.5</v>
      </c>
      <c r="E1743" t="s">
        <v>31</v>
      </c>
      <c r="F1743">
        <v>160.80000000000001</v>
      </c>
      <c r="G1743" t="s">
        <v>53</v>
      </c>
      <c r="H1743" s="7">
        <f t="shared" si="22"/>
        <v>5.8184143222506357</v>
      </c>
    </row>
    <row r="1744" spans="1:8" x14ac:dyDescent="0.35">
      <c r="A1744" t="s">
        <v>35</v>
      </c>
      <c r="B1744">
        <v>2021</v>
      </c>
      <c r="C1744" t="s">
        <v>44</v>
      </c>
      <c r="D1744">
        <v>165.5</v>
      </c>
      <c r="E1744" t="s">
        <v>32</v>
      </c>
      <c r="F1744">
        <v>161</v>
      </c>
      <c r="G1744" t="s">
        <v>32</v>
      </c>
      <c r="H1744" s="7">
        <f t="shared" si="22"/>
        <v>5.8184143222506357</v>
      </c>
    </row>
    <row r="1745" spans="1:8" x14ac:dyDescent="0.35">
      <c r="A1745" t="s">
        <v>35</v>
      </c>
      <c r="B1745">
        <v>2021</v>
      </c>
      <c r="C1745" t="s">
        <v>45</v>
      </c>
      <c r="D1745">
        <v>166.7</v>
      </c>
      <c r="E1745" t="s">
        <v>7</v>
      </c>
      <c r="F1745">
        <v>148.19999999999999</v>
      </c>
      <c r="G1745" t="s">
        <v>49</v>
      </c>
      <c r="H1745" s="7">
        <f t="shared" si="22"/>
        <v>5.239898989898979</v>
      </c>
    </row>
    <row r="1746" spans="1:8" x14ac:dyDescent="0.35">
      <c r="A1746" t="s">
        <v>35</v>
      </c>
      <c r="B1746">
        <v>2021</v>
      </c>
      <c r="C1746" t="s">
        <v>45</v>
      </c>
      <c r="D1746">
        <v>166.7</v>
      </c>
      <c r="E1746" t="s">
        <v>8</v>
      </c>
      <c r="F1746">
        <v>201.6</v>
      </c>
      <c r="G1746" t="s">
        <v>49</v>
      </c>
      <c r="H1746" s="7">
        <f t="shared" si="22"/>
        <v>5.239898989898979</v>
      </c>
    </row>
    <row r="1747" spans="1:8" x14ac:dyDescent="0.35">
      <c r="A1747" t="s">
        <v>35</v>
      </c>
      <c r="B1747">
        <v>2021</v>
      </c>
      <c r="C1747" t="s">
        <v>45</v>
      </c>
      <c r="D1747">
        <v>166.7</v>
      </c>
      <c r="E1747" t="s">
        <v>9</v>
      </c>
      <c r="F1747">
        <v>173</v>
      </c>
      <c r="G1747" t="s">
        <v>49</v>
      </c>
      <c r="H1747" s="7">
        <f t="shared" si="22"/>
        <v>5.239898989898979</v>
      </c>
    </row>
    <row r="1748" spans="1:8" x14ac:dyDescent="0.35">
      <c r="A1748" t="s">
        <v>35</v>
      </c>
      <c r="B1748">
        <v>2021</v>
      </c>
      <c r="C1748" t="s">
        <v>45</v>
      </c>
      <c r="D1748">
        <v>166.7</v>
      </c>
      <c r="E1748" t="s">
        <v>10</v>
      </c>
      <c r="F1748">
        <v>159.30000000000001</v>
      </c>
      <c r="G1748" t="s">
        <v>49</v>
      </c>
      <c r="H1748" s="7">
        <f t="shared" si="22"/>
        <v>5.239898989898979</v>
      </c>
    </row>
    <row r="1749" spans="1:8" x14ac:dyDescent="0.35">
      <c r="A1749" t="s">
        <v>35</v>
      </c>
      <c r="B1749">
        <v>2021</v>
      </c>
      <c r="C1749" t="s">
        <v>45</v>
      </c>
      <c r="D1749">
        <v>166.7</v>
      </c>
      <c r="E1749" t="s">
        <v>11</v>
      </c>
      <c r="F1749">
        <v>190.1</v>
      </c>
      <c r="G1749" t="s">
        <v>49</v>
      </c>
      <c r="H1749" s="7">
        <f t="shared" si="22"/>
        <v>5.239898989898979</v>
      </c>
    </row>
    <row r="1750" spans="1:8" x14ac:dyDescent="0.35">
      <c r="A1750" t="s">
        <v>35</v>
      </c>
      <c r="B1750">
        <v>2021</v>
      </c>
      <c r="C1750" t="s">
        <v>45</v>
      </c>
      <c r="D1750">
        <v>166.7</v>
      </c>
      <c r="E1750" t="s">
        <v>12</v>
      </c>
      <c r="F1750">
        <v>156.5</v>
      </c>
      <c r="G1750" t="s">
        <v>49</v>
      </c>
      <c r="H1750" s="7">
        <f t="shared" si="22"/>
        <v>5.239898989898979</v>
      </c>
    </row>
    <row r="1751" spans="1:8" x14ac:dyDescent="0.35">
      <c r="A1751" t="s">
        <v>35</v>
      </c>
      <c r="B1751">
        <v>2021</v>
      </c>
      <c r="C1751" t="s">
        <v>45</v>
      </c>
      <c r="D1751">
        <v>166.7</v>
      </c>
      <c r="E1751" t="s">
        <v>13</v>
      </c>
      <c r="F1751">
        <v>199.2</v>
      </c>
      <c r="G1751" t="s">
        <v>49</v>
      </c>
      <c r="H1751" s="7">
        <f t="shared" si="22"/>
        <v>5.239898989898979</v>
      </c>
    </row>
    <row r="1752" spans="1:8" x14ac:dyDescent="0.35">
      <c r="A1752" t="s">
        <v>35</v>
      </c>
      <c r="B1752">
        <v>2021</v>
      </c>
      <c r="C1752" t="s">
        <v>45</v>
      </c>
      <c r="D1752">
        <v>166.7</v>
      </c>
      <c r="E1752" t="s">
        <v>14</v>
      </c>
      <c r="F1752">
        <v>165.3</v>
      </c>
      <c r="G1752" t="s">
        <v>49</v>
      </c>
      <c r="H1752" s="7">
        <f t="shared" si="22"/>
        <v>5.239898989898979</v>
      </c>
    </row>
    <row r="1753" spans="1:8" x14ac:dyDescent="0.35">
      <c r="A1753" t="s">
        <v>35</v>
      </c>
      <c r="B1753">
        <v>2021</v>
      </c>
      <c r="C1753" t="s">
        <v>45</v>
      </c>
      <c r="D1753">
        <v>166.7</v>
      </c>
      <c r="E1753" t="s">
        <v>15</v>
      </c>
      <c r="F1753">
        <v>122.4</v>
      </c>
      <c r="G1753" t="s">
        <v>49</v>
      </c>
      <c r="H1753" s="7">
        <f t="shared" si="22"/>
        <v>5.239898989898979</v>
      </c>
    </row>
    <row r="1754" spans="1:8" x14ac:dyDescent="0.35">
      <c r="A1754" t="s">
        <v>35</v>
      </c>
      <c r="B1754">
        <v>2021</v>
      </c>
      <c r="C1754" t="s">
        <v>45</v>
      </c>
      <c r="D1754">
        <v>166.7</v>
      </c>
      <c r="E1754" t="s">
        <v>16</v>
      </c>
      <c r="F1754">
        <v>169.6</v>
      </c>
      <c r="G1754" t="s">
        <v>49</v>
      </c>
      <c r="H1754" s="7">
        <f t="shared" si="22"/>
        <v>5.239898989898979</v>
      </c>
    </row>
    <row r="1755" spans="1:8" x14ac:dyDescent="0.35">
      <c r="A1755" t="s">
        <v>35</v>
      </c>
      <c r="B1755">
        <v>2021</v>
      </c>
      <c r="C1755" t="s">
        <v>45</v>
      </c>
      <c r="D1755">
        <v>166.7</v>
      </c>
      <c r="E1755" t="s">
        <v>17</v>
      </c>
      <c r="F1755">
        <v>163.69999999999999</v>
      </c>
      <c r="G1755" t="s">
        <v>49</v>
      </c>
      <c r="H1755" s="7">
        <f t="shared" si="22"/>
        <v>5.239898989898979</v>
      </c>
    </row>
    <row r="1756" spans="1:8" x14ac:dyDescent="0.35">
      <c r="A1756" t="s">
        <v>35</v>
      </c>
      <c r="B1756">
        <v>2021</v>
      </c>
      <c r="C1756" t="s">
        <v>45</v>
      </c>
      <c r="D1756">
        <v>166.7</v>
      </c>
      <c r="E1756" t="s">
        <v>18</v>
      </c>
      <c r="F1756">
        <v>175.5</v>
      </c>
      <c r="G1756" t="s">
        <v>49</v>
      </c>
      <c r="H1756" s="7">
        <f t="shared" si="22"/>
        <v>5.239898989898979</v>
      </c>
    </row>
    <row r="1757" spans="1:8" x14ac:dyDescent="0.35">
      <c r="A1757" t="s">
        <v>35</v>
      </c>
      <c r="B1757">
        <v>2021</v>
      </c>
      <c r="C1757" t="s">
        <v>45</v>
      </c>
      <c r="D1757">
        <v>166.7</v>
      </c>
      <c r="E1757" t="s">
        <v>19</v>
      </c>
      <c r="F1757">
        <v>169.7</v>
      </c>
      <c r="G1757" t="s">
        <v>49</v>
      </c>
      <c r="H1757" s="7">
        <f t="shared" si="22"/>
        <v>5.239898989898979</v>
      </c>
    </row>
    <row r="1758" spans="1:8" x14ac:dyDescent="0.35">
      <c r="A1758" t="s">
        <v>35</v>
      </c>
      <c r="B1758">
        <v>2021</v>
      </c>
      <c r="C1758" t="s">
        <v>45</v>
      </c>
      <c r="D1758">
        <v>166.7</v>
      </c>
      <c r="E1758" t="s">
        <v>20</v>
      </c>
      <c r="F1758">
        <v>192.9</v>
      </c>
      <c r="G1758" t="s">
        <v>50</v>
      </c>
      <c r="H1758" s="7">
        <f t="shared" si="22"/>
        <v>5.239898989898979</v>
      </c>
    </row>
    <row r="1759" spans="1:8" x14ac:dyDescent="0.35">
      <c r="A1759" t="s">
        <v>35</v>
      </c>
      <c r="B1759">
        <v>2021</v>
      </c>
      <c r="C1759" t="s">
        <v>45</v>
      </c>
      <c r="D1759">
        <v>166.7</v>
      </c>
      <c r="E1759" t="s">
        <v>21</v>
      </c>
      <c r="F1759">
        <v>167.2</v>
      </c>
      <c r="G1759" t="s">
        <v>51</v>
      </c>
      <c r="H1759" s="7">
        <f t="shared" si="22"/>
        <v>5.239898989898979</v>
      </c>
    </row>
    <row r="1760" spans="1:8" x14ac:dyDescent="0.35">
      <c r="A1760" t="s">
        <v>35</v>
      </c>
      <c r="B1760">
        <v>2021</v>
      </c>
      <c r="C1760" t="s">
        <v>45</v>
      </c>
      <c r="D1760">
        <v>166.7</v>
      </c>
      <c r="E1760" t="s">
        <v>22</v>
      </c>
      <c r="F1760">
        <v>157.4</v>
      </c>
      <c r="G1760" t="s">
        <v>51</v>
      </c>
      <c r="H1760" s="7">
        <f t="shared" si="22"/>
        <v>5.239898989898979</v>
      </c>
    </row>
    <row r="1761" spans="1:8" x14ac:dyDescent="0.35">
      <c r="A1761" t="s">
        <v>35</v>
      </c>
      <c r="B1761">
        <v>2021</v>
      </c>
      <c r="C1761" t="s">
        <v>45</v>
      </c>
      <c r="D1761">
        <v>166.7</v>
      </c>
      <c r="E1761" t="s">
        <v>23</v>
      </c>
      <c r="F1761">
        <v>165.8</v>
      </c>
      <c r="G1761" t="s">
        <v>51</v>
      </c>
      <c r="H1761" s="7">
        <f t="shared" si="22"/>
        <v>5.239898989898979</v>
      </c>
    </row>
    <row r="1762" spans="1:8" x14ac:dyDescent="0.35">
      <c r="A1762" t="s">
        <v>35</v>
      </c>
      <c r="B1762">
        <v>2021</v>
      </c>
      <c r="C1762" t="s">
        <v>45</v>
      </c>
      <c r="D1762">
        <v>166.7</v>
      </c>
      <c r="E1762" t="s">
        <v>24</v>
      </c>
      <c r="F1762">
        <v>164.2</v>
      </c>
      <c r="G1762" t="s">
        <v>24</v>
      </c>
      <c r="H1762" s="7">
        <f t="shared" si="22"/>
        <v>5.239898989898979</v>
      </c>
    </row>
    <row r="1763" spans="1:8" x14ac:dyDescent="0.35">
      <c r="A1763" t="s">
        <v>35</v>
      </c>
      <c r="B1763">
        <v>2021</v>
      </c>
      <c r="C1763" t="s">
        <v>45</v>
      </c>
      <c r="D1763">
        <v>166.7</v>
      </c>
      <c r="E1763" t="s">
        <v>25</v>
      </c>
      <c r="F1763">
        <v>163.9</v>
      </c>
      <c r="G1763" t="s">
        <v>55</v>
      </c>
      <c r="H1763" s="7">
        <f t="shared" si="22"/>
        <v>5.239898989898979</v>
      </c>
    </row>
    <row r="1764" spans="1:8" x14ac:dyDescent="0.35">
      <c r="A1764" t="s">
        <v>35</v>
      </c>
      <c r="B1764">
        <v>2021</v>
      </c>
      <c r="C1764" t="s">
        <v>45</v>
      </c>
      <c r="D1764">
        <v>166.7</v>
      </c>
      <c r="E1764" t="s">
        <v>26</v>
      </c>
      <c r="F1764">
        <v>159.30000000000001</v>
      </c>
      <c r="G1764" t="s">
        <v>52</v>
      </c>
      <c r="H1764" s="7">
        <f t="shared" si="22"/>
        <v>5.239898989898979</v>
      </c>
    </row>
    <row r="1765" spans="1:8" x14ac:dyDescent="0.35">
      <c r="A1765" t="s">
        <v>35</v>
      </c>
      <c r="B1765">
        <v>2021</v>
      </c>
      <c r="C1765" t="s">
        <v>45</v>
      </c>
      <c r="D1765">
        <v>166.7</v>
      </c>
      <c r="E1765" t="s">
        <v>27</v>
      </c>
      <c r="F1765">
        <v>169.9</v>
      </c>
      <c r="G1765" t="s">
        <v>27</v>
      </c>
      <c r="H1765" s="7">
        <f t="shared" si="22"/>
        <v>5.239898989898979</v>
      </c>
    </row>
    <row r="1766" spans="1:8" x14ac:dyDescent="0.35">
      <c r="A1766" t="s">
        <v>35</v>
      </c>
      <c r="B1766">
        <v>2021</v>
      </c>
      <c r="C1766" t="s">
        <v>45</v>
      </c>
      <c r="D1766">
        <v>166.7</v>
      </c>
      <c r="E1766" t="s">
        <v>28</v>
      </c>
      <c r="F1766">
        <v>154.80000000000001</v>
      </c>
      <c r="G1766" t="s">
        <v>54</v>
      </c>
      <c r="H1766" s="7">
        <f t="shared" si="22"/>
        <v>5.239898989898979</v>
      </c>
    </row>
    <row r="1767" spans="1:8" x14ac:dyDescent="0.35">
      <c r="A1767" t="s">
        <v>35</v>
      </c>
      <c r="B1767">
        <v>2021</v>
      </c>
      <c r="C1767" t="s">
        <v>45</v>
      </c>
      <c r="D1767">
        <v>166.7</v>
      </c>
      <c r="E1767" t="s">
        <v>29</v>
      </c>
      <c r="F1767">
        <v>159.80000000000001</v>
      </c>
      <c r="G1767" t="s">
        <v>56</v>
      </c>
      <c r="H1767" s="7">
        <f t="shared" si="22"/>
        <v>5.239898989898979</v>
      </c>
    </row>
    <row r="1768" spans="1:8" x14ac:dyDescent="0.35">
      <c r="A1768" t="s">
        <v>35</v>
      </c>
      <c r="B1768">
        <v>2021</v>
      </c>
      <c r="C1768" t="s">
        <v>45</v>
      </c>
      <c r="D1768">
        <v>166.7</v>
      </c>
      <c r="E1768" t="s">
        <v>30</v>
      </c>
      <c r="F1768">
        <v>164.3</v>
      </c>
      <c r="G1768" t="s">
        <v>30</v>
      </c>
      <c r="H1768" s="7">
        <f t="shared" si="22"/>
        <v>5.239898989898979</v>
      </c>
    </row>
    <row r="1769" spans="1:8" x14ac:dyDescent="0.35">
      <c r="A1769" t="s">
        <v>35</v>
      </c>
      <c r="B1769">
        <v>2021</v>
      </c>
      <c r="C1769" t="s">
        <v>45</v>
      </c>
      <c r="D1769">
        <v>166.7</v>
      </c>
      <c r="E1769" t="s">
        <v>31</v>
      </c>
      <c r="F1769">
        <v>162.19999999999999</v>
      </c>
      <c r="G1769" t="s">
        <v>53</v>
      </c>
      <c r="H1769" s="7">
        <f t="shared" si="22"/>
        <v>5.239898989898979</v>
      </c>
    </row>
    <row r="1770" spans="1:8" x14ac:dyDescent="0.35">
      <c r="A1770" t="s">
        <v>35</v>
      </c>
      <c r="B1770">
        <v>2021</v>
      </c>
      <c r="C1770" t="s">
        <v>45</v>
      </c>
      <c r="D1770">
        <v>166.7</v>
      </c>
      <c r="E1770" t="s">
        <v>32</v>
      </c>
      <c r="F1770">
        <v>161.4</v>
      </c>
      <c r="G1770" t="s">
        <v>32</v>
      </c>
      <c r="H1770" s="7">
        <f t="shared" si="22"/>
        <v>5.239898989898979</v>
      </c>
    </row>
    <row r="1771" spans="1:8" x14ac:dyDescent="0.35">
      <c r="A1771" t="s">
        <v>35</v>
      </c>
      <c r="B1771">
        <v>2021</v>
      </c>
      <c r="C1771" t="s">
        <v>46</v>
      </c>
      <c r="D1771">
        <v>166.2</v>
      </c>
      <c r="E1771" t="s">
        <v>7</v>
      </c>
      <c r="F1771">
        <v>148.69999999999999</v>
      </c>
      <c r="G1771" t="s">
        <v>49</v>
      </c>
      <c r="H1771" s="7">
        <f t="shared" si="22"/>
        <v>4.5940843297671385</v>
      </c>
    </row>
    <row r="1772" spans="1:8" x14ac:dyDescent="0.35">
      <c r="A1772" t="s">
        <v>35</v>
      </c>
      <c r="B1772">
        <v>2021</v>
      </c>
      <c r="C1772" t="s">
        <v>46</v>
      </c>
      <c r="D1772">
        <v>166.2</v>
      </c>
      <c r="E1772" t="s">
        <v>8</v>
      </c>
      <c r="F1772">
        <v>198.8</v>
      </c>
      <c r="G1772" t="s">
        <v>49</v>
      </c>
      <c r="H1772" s="7">
        <f t="shared" si="22"/>
        <v>4.5940843297671385</v>
      </c>
    </row>
    <row r="1773" spans="1:8" x14ac:dyDescent="0.35">
      <c r="A1773" t="s">
        <v>35</v>
      </c>
      <c r="B1773">
        <v>2021</v>
      </c>
      <c r="C1773" t="s">
        <v>46</v>
      </c>
      <c r="D1773">
        <v>166.2</v>
      </c>
      <c r="E1773" t="s">
        <v>9</v>
      </c>
      <c r="F1773">
        <v>177.9</v>
      </c>
      <c r="G1773" t="s">
        <v>49</v>
      </c>
      <c r="H1773" s="7">
        <f t="shared" si="22"/>
        <v>4.5940843297671385</v>
      </c>
    </row>
    <row r="1774" spans="1:8" x14ac:dyDescent="0.35">
      <c r="A1774" t="s">
        <v>35</v>
      </c>
      <c r="B1774">
        <v>2021</v>
      </c>
      <c r="C1774" t="s">
        <v>46</v>
      </c>
      <c r="D1774">
        <v>166.2</v>
      </c>
      <c r="E1774" t="s">
        <v>10</v>
      </c>
      <c r="F1774">
        <v>159.9</v>
      </c>
      <c r="G1774" t="s">
        <v>49</v>
      </c>
      <c r="H1774" s="7">
        <f t="shared" si="22"/>
        <v>4.5940843297671385</v>
      </c>
    </row>
    <row r="1775" spans="1:8" x14ac:dyDescent="0.35">
      <c r="A1775" t="s">
        <v>35</v>
      </c>
      <c r="B1775">
        <v>2021</v>
      </c>
      <c r="C1775" t="s">
        <v>46</v>
      </c>
      <c r="D1775">
        <v>166.2</v>
      </c>
      <c r="E1775" t="s">
        <v>11</v>
      </c>
      <c r="F1775">
        <v>187.6</v>
      </c>
      <c r="G1775" t="s">
        <v>49</v>
      </c>
      <c r="H1775" s="7">
        <f t="shared" si="22"/>
        <v>4.5940843297671385</v>
      </c>
    </row>
    <row r="1776" spans="1:8" x14ac:dyDescent="0.35">
      <c r="A1776" t="s">
        <v>35</v>
      </c>
      <c r="B1776">
        <v>2021</v>
      </c>
      <c r="C1776" t="s">
        <v>46</v>
      </c>
      <c r="D1776">
        <v>166.2</v>
      </c>
      <c r="E1776" t="s">
        <v>12</v>
      </c>
      <c r="F1776">
        <v>154.9</v>
      </c>
      <c r="G1776" t="s">
        <v>49</v>
      </c>
      <c r="H1776" s="7">
        <f t="shared" si="22"/>
        <v>4.5940843297671385</v>
      </c>
    </row>
    <row r="1777" spans="1:8" x14ac:dyDescent="0.35">
      <c r="A1777" t="s">
        <v>35</v>
      </c>
      <c r="B1777">
        <v>2021</v>
      </c>
      <c r="C1777" t="s">
        <v>46</v>
      </c>
      <c r="D1777">
        <v>166.2</v>
      </c>
      <c r="E1777" t="s">
        <v>13</v>
      </c>
      <c r="F1777">
        <v>188.3</v>
      </c>
      <c r="G1777" t="s">
        <v>49</v>
      </c>
      <c r="H1777" s="7">
        <f t="shared" si="22"/>
        <v>4.5940843297671385</v>
      </c>
    </row>
    <row r="1778" spans="1:8" x14ac:dyDescent="0.35">
      <c r="A1778" t="s">
        <v>35</v>
      </c>
      <c r="B1778">
        <v>2021</v>
      </c>
      <c r="C1778" t="s">
        <v>46</v>
      </c>
      <c r="D1778">
        <v>166.2</v>
      </c>
      <c r="E1778" t="s">
        <v>14</v>
      </c>
      <c r="F1778">
        <v>164.4</v>
      </c>
      <c r="G1778" t="s">
        <v>49</v>
      </c>
      <c r="H1778" s="7">
        <f t="shared" si="22"/>
        <v>4.5940843297671385</v>
      </c>
    </row>
    <row r="1779" spans="1:8" x14ac:dyDescent="0.35">
      <c r="A1779" t="s">
        <v>35</v>
      </c>
      <c r="B1779">
        <v>2021</v>
      </c>
      <c r="C1779" t="s">
        <v>46</v>
      </c>
      <c r="D1779">
        <v>166.2</v>
      </c>
      <c r="E1779" t="s">
        <v>15</v>
      </c>
      <c r="F1779">
        <v>121</v>
      </c>
      <c r="G1779" t="s">
        <v>49</v>
      </c>
      <c r="H1779" s="7">
        <f t="shared" si="22"/>
        <v>4.5940843297671385</v>
      </c>
    </row>
    <row r="1780" spans="1:8" x14ac:dyDescent="0.35">
      <c r="A1780" t="s">
        <v>35</v>
      </c>
      <c r="B1780">
        <v>2021</v>
      </c>
      <c r="C1780" t="s">
        <v>46</v>
      </c>
      <c r="D1780">
        <v>166.2</v>
      </c>
      <c r="E1780" t="s">
        <v>16</v>
      </c>
      <c r="F1780">
        <v>170.5</v>
      </c>
      <c r="G1780" t="s">
        <v>49</v>
      </c>
      <c r="H1780" s="7">
        <f t="shared" si="22"/>
        <v>4.5940843297671385</v>
      </c>
    </row>
    <row r="1781" spans="1:8" x14ac:dyDescent="0.35">
      <c r="A1781" t="s">
        <v>35</v>
      </c>
      <c r="B1781">
        <v>2021</v>
      </c>
      <c r="C1781" t="s">
        <v>46</v>
      </c>
      <c r="D1781">
        <v>166.2</v>
      </c>
      <c r="E1781" t="s">
        <v>17</v>
      </c>
      <c r="F1781">
        <v>164.2</v>
      </c>
      <c r="G1781" t="s">
        <v>49</v>
      </c>
      <c r="H1781" s="7">
        <f t="shared" si="22"/>
        <v>4.5940843297671385</v>
      </c>
    </row>
    <row r="1782" spans="1:8" x14ac:dyDescent="0.35">
      <c r="A1782" t="s">
        <v>35</v>
      </c>
      <c r="B1782">
        <v>2021</v>
      </c>
      <c r="C1782" t="s">
        <v>46</v>
      </c>
      <c r="D1782">
        <v>166.2</v>
      </c>
      <c r="E1782" t="s">
        <v>18</v>
      </c>
      <c r="F1782">
        <v>176.5</v>
      </c>
      <c r="G1782" t="s">
        <v>49</v>
      </c>
      <c r="H1782" s="7">
        <f t="shared" si="22"/>
        <v>4.5940843297671385</v>
      </c>
    </row>
    <row r="1783" spans="1:8" x14ac:dyDescent="0.35">
      <c r="A1783" t="s">
        <v>35</v>
      </c>
      <c r="B1783">
        <v>2021</v>
      </c>
      <c r="C1783" t="s">
        <v>46</v>
      </c>
      <c r="D1783">
        <v>166.2</v>
      </c>
      <c r="E1783" t="s">
        <v>19</v>
      </c>
      <c r="F1783">
        <v>168.2</v>
      </c>
      <c r="G1783" t="s">
        <v>49</v>
      </c>
      <c r="H1783" s="7">
        <f t="shared" si="22"/>
        <v>4.5940843297671385</v>
      </c>
    </row>
    <row r="1784" spans="1:8" x14ac:dyDescent="0.35">
      <c r="A1784" t="s">
        <v>35</v>
      </c>
      <c r="B1784">
        <v>2021</v>
      </c>
      <c r="C1784" t="s">
        <v>46</v>
      </c>
      <c r="D1784">
        <v>166.2</v>
      </c>
      <c r="E1784" t="s">
        <v>20</v>
      </c>
      <c r="F1784">
        <v>192.4</v>
      </c>
      <c r="G1784" t="s">
        <v>50</v>
      </c>
      <c r="H1784" s="7">
        <f t="shared" si="22"/>
        <v>4.5940843297671385</v>
      </c>
    </row>
    <row r="1785" spans="1:8" x14ac:dyDescent="0.35">
      <c r="A1785" t="s">
        <v>35</v>
      </c>
      <c r="B1785">
        <v>2021</v>
      </c>
      <c r="C1785" t="s">
        <v>46</v>
      </c>
      <c r="D1785">
        <v>166.2</v>
      </c>
      <c r="E1785" t="s">
        <v>21</v>
      </c>
      <c r="F1785">
        <v>168.5</v>
      </c>
      <c r="G1785" t="s">
        <v>51</v>
      </c>
      <c r="H1785" s="7">
        <f t="shared" si="22"/>
        <v>4.5940843297671385</v>
      </c>
    </row>
    <row r="1786" spans="1:8" x14ac:dyDescent="0.35">
      <c r="A1786" t="s">
        <v>35</v>
      </c>
      <c r="B1786">
        <v>2021</v>
      </c>
      <c r="C1786" t="s">
        <v>46</v>
      </c>
      <c r="D1786">
        <v>166.2</v>
      </c>
      <c r="E1786" t="s">
        <v>22</v>
      </c>
      <c r="F1786">
        <v>158.69999999999999</v>
      </c>
      <c r="G1786" t="s">
        <v>51</v>
      </c>
      <c r="H1786" s="7">
        <f t="shared" si="22"/>
        <v>4.5940843297671385</v>
      </c>
    </row>
    <row r="1787" spans="1:8" x14ac:dyDescent="0.35">
      <c r="A1787" t="s">
        <v>35</v>
      </c>
      <c r="B1787">
        <v>2021</v>
      </c>
      <c r="C1787" t="s">
        <v>46</v>
      </c>
      <c r="D1787">
        <v>166.2</v>
      </c>
      <c r="E1787" t="s">
        <v>23</v>
      </c>
      <c r="F1787">
        <v>167</v>
      </c>
      <c r="G1787" t="s">
        <v>51</v>
      </c>
      <c r="H1787" s="7">
        <f t="shared" si="22"/>
        <v>4.5940843297671385</v>
      </c>
    </row>
    <row r="1788" spans="1:8" x14ac:dyDescent="0.35">
      <c r="A1788" t="s">
        <v>35</v>
      </c>
      <c r="B1788">
        <v>2021</v>
      </c>
      <c r="C1788" t="s">
        <v>46</v>
      </c>
      <c r="D1788">
        <v>166.2</v>
      </c>
      <c r="E1788" t="s">
        <v>24</v>
      </c>
      <c r="F1788">
        <v>163.4</v>
      </c>
      <c r="G1788" t="s">
        <v>24</v>
      </c>
      <c r="H1788" s="7">
        <f t="shared" ref="H1788:H1851" si="23">(D1788-D1476)/D1476*100</f>
        <v>4.5940843297671385</v>
      </c>
    </row>
    <row r="1789" spans="1:8" x14ac:dyDescent="0.35">
      <c r="A1789" t="s">
        <v>35</v>
      </c>
      <c r="B1789">
        <v>2021</v>
      </c>
      <c r="C1789" t="s">
        <v>46</v>
      </c>
      <c r="D1789">
        <v>166.2</v>
      </c>
      <c r="E1789" t="s">
        <v>25</v>
      </c>
      <c r="F1789">
        <v>164.1</v>
      </c>
      <c r="G1789" t="s">
        <v>55</v>
      </c>
      <c r="H1789" s="7">
        <f t="shared" si="23"/>
        <v>4.5940843297671385</v>
      </c>
    </row>
    <row r="1790" spans="1:8" x14ac:dyDescent="0.35">
      <c r="A1790" t="s">
        <v>35</v>
      </c>
      <c r="B1790">
        <v>2021</v>
      </c>
      <c r="C1790" t="s">
        <v>46</v>
      </c>
      <c r="D1790">
        <v>166.2</v>
      </c>
      <c r="E1790" t="s">
        <v>26</v>
      </c>
      <c r="F1790">
        <v>160.19999999999999</v>
      </c>
      <c r="G1790" t="s">
        <v>52</v>
      </c>
      <c r="H1790" s="7">
        <f t="shared" si="23"/>
        <v>4.5940843297671385</v>
      </c>
    </row>
    <row r="1791" spans="1:8" x14ac:dyDescent="0.35">
      <c r="A1791" t="s">
        <v>35</v>
      </c>
      <c r="B1791">
        <v>2021</v>
      </c>
      <c r="C1791" t="s">
        <v>46</v>
      </c>
      <c r="D1791">
        <v>166.2</v>
      </c>
      <c r="E1791" t="s">
        <v>27</v>
      </c>
      <c r="F1791">
        <v>170.6</v>
      </c>
      <c r="G1791" t="s">
        <v>27</v>
      </c>
      <c r="H1791" s="7">
        <f t="shared" si="23"/>
        <v>4.5940843297671385</v>
      </c>
    </row>
    <row r="1792" spans="1:8" x14ac:dyDescent="0.35">
      <c r="A1792" t="s">
        <v>35</v>
      </c>
      <c r="B1792">
        <v>2021</v>
      </c>
      <c r="C1792" t="s">
        <v>46</v>
      </c>
      <c r="D1792">
        <v>166.2</v>
      </c>
      <c r="E1792" t="s">
        <v>28</v>
      </c>
      <c r="F1792">
        <v>155.69999999999999</v>
      </c>
      <c r="G1792" t="s">
        <v>54</v>
      </c>
      <c r="H1792" s="7">
        <f t="shared" si="23"/>
        <v>4.5940843297671385</v>
      </c>
    </row>
    <row r="1793" spans="1:8" x14ac:dyDescent="0.35">
      <c r="A1793" t="s">
        <v>35</v>
      </c>
      <c r="B1793">
        <v>2021</v>
      </c>
      <c r="C1793" t="s">
        <v>46</v>
      </c>
      <c r="D1793">
        <v>166.2</v>
      </c>
      <c r="E1793" t="s">
        <v>29</v>
      </c>
      <c r="F1793">
        <v>160.6</v>
      </c>
      <c r="G1793" t="s">
        <v>56</v>
      </c>
      <c r="H1793" s="7">
        <f t="shared" si="23"/>
        <v>4.5940843297671385</v>
      </c>
    </row>
    <row r="1794" spans="1:8" x14ac:dyDescent="0.35">
      <c r="A1794" t="s">
        <v>35</v>
      </c>
      <c r="B1794">
        <v>2021</v>
      </c>
      <c r="C1794" t="s">
        <v>46</v>
      </c>
      <c r="D1794">
        <v>166.2</v>
      </c>
      <c r="E1794" t="s">
        <v>30</v>
      </c>
      <c r="F1794">
        <v>164.4</v>
      </c>
      <c r="G1794" t="s">
        <v>30</v>
      </c>
      <c r="H1794" s="7">
        <f t="shared" si="23"/>
        <v>4.5940843297671385</v>
      </c>
    </row>
    <row r="1795" spans="1:8" x14ac:dyDescent="0.35">
      <c r="A1795" t="s">
        <v>35</v>
      </c>
      <c r="B1795">
        <v>2021</v>
      </c>
      <c r="C1795" t="s">
        <v>46</v>
      </c>
      <c r="D1795">
        <v>166.2</v>
      </c>
      <c r="E1795" t="s">
        <v>31</v>
      </c>
      <c r="F1795">
        <v>162.6</v>
      </c>
      <c r="G1795" t="s">
        <v>53</v>
      </c>
      <c r="H1795" s="7">
        <f t="shared" si="23"/>
        <v>4.5940843297671385</v>
      </c>
    </row>
    <row r="1796" spans="1:8" x14ac:dyDescent="0.35">
      <c r="A1796" t="s">
        <v>35</v>
      </c>
      <c r="B1796">
        <v>2021</v>
      </c>
      <c r="C1796" t="s">
        <v>46</v>
      </c>
      <c r="D1796">
        <v>166.2</v>
      </c>
      <c r="E1796" t="s">
        <v>32</v>
      </c>
      <c r="F1796">
        <v>162</v>
      </c>
      <c r="G1796" t="s">
        <v>32</v>
      </c>
      <c r="H1796" s="7">
        <f t="shared" si="23"/>
        <v>4.5940843297671385</v>
      </c>
    </row>
    <row r="1797" spans="1:8" x14ac:dyDescent="0.35">
      <c r="A1797" t="s">
        <v>35</v>
      </c>
      <c r="B1797">
        <v>2022</v>
      </c>
      <c r="C1797" t="s">
        <v>6</v>
      </c>
      <c r="D1797">
        <v>165.7</v>
      </c>
      <c r="E1797" t="s">
        <v>7</v>
      </c>
      <c r="F1797">
        <v>149.5</v>
      </c>
      <c r="G1797" t="s">
        <v>49</v>
      </c>
      <c r="H1797" s="7">
        <f t="shared" si="23"/>
        <v>5.3401144310235074</v>
      </c>
    </row>
    <row r="1798" spans="1:8" x14ac:dyDescent="0.35">
      <c r="A1798" t="s">
        <v>35</v>
      </c>
      <c r="B1798">
        <v>2022</v>
      </c>
      <c r="C1798" t="s">
        <v>6</v>
      </c>
      <c r="D1798">
        <v>165.7</v>
      </c>
      <c r="E1798" t="s">
        <v>8</v>
      </c>
      <c r="F1798">
        <v>198.7</v>
      </c>
      <c r="G1798" t="s">
        <v>49</v>
      </c>
      <c r="H1798" s="7">
        <f t="shared" si="23"/>
        <v>5.3401144310235074</v>
      </c>
    </row>
    <row r="1799" spans="1:8" x14ac:dyDescent="0.35">
      <c r="A1799" t="s">
        <v>35</v>
      </c>
      <c r="B1799">
        <v>2022</v>
      </c>
      <c r="C1799" t="s">
        <v>6</v>
      </c>
      <c r="D1799">
        <v>165.7</v>
      </c>
      <c r="E1799" t="s">
        <v>9</v>
      </c>
      <c r="F1799">
        <v>178.8</v>
      </c>
      <c r="G1799" t="s">
        <v>49</v>
      </c>
      <c r="H1799" s="7">
        <f t="shared" si="23"/>
        <v>5.3401144310235074</v>
      </c>
    </row>
    <row r="1800" spans="1:8" x14ac:dyDescent="0.35">
      <c r="A1800" t="s">
        <v>35</v>
      </c>
      <c r="B1800">
        <v>2022</v>
      </c>
      <c r="C1800" t="s">
        <v>6</v>
      </c>
      <c r="D1800">
        <v>165.7</v>
      </c>
      <c r="E1800" t="s">
        <v>10</v>
      </c>
      <c r="F1800">
        <v>160.5</v>
      </c>
      <c r="G1800" t="s">
        <v>49</v>
      </c>
      <c r="H1800" s="7">
        <f t="shared" si="23"/>
        <v>5.3401144310235074</v>
      </c>
    </row>
    <row r="1801" spans="1:8" x14ac:dyDescent="0.35">
      <c r="A1801" t="s">
        <v>35</v>
      </c>
      <c r="B1801">
        <v>2022</v>
      </c>
      <c r="C1801" t="s">
        <v>6</v>
      </c>
      <c r="D1801">
        <v>165.7</v>
      </c>
      <c r="E1801" t="s">
        <v>11</v>
      </c>
      <c r="F1801">
        <v>184.7</v>
      </c>
      <c r="G1801" t="s">
        <v>49</v>
      </c>
      <c r="H1801" s="7">
        <f t="shared" si="23"/>
        <v>5.3401144310235074</v>
      </c>
    </row>
    <row r="1802" spans="1:8" x14ac:dyDescent="0.35">
      <c r="A1802" t="s">
        <v>35</v>
      </c>
      <c r="B1802">
        <v>2022</v>
      </c>
      <c r="C1802" t="s">
        <v>6</v>
      </c>
      <c r="D1802">
        <v>165.7</v>
      </c>
      <c r="E1802" t="s">
        <v>12</v>
      </c>
      <c r="F1802">
        <v>153.69999999999999</v>
      </c>
      <c r="G1802" t="s">
        <v>49</v>
      </c>
      <c r="H1802" s="7">
        <f t="shared" si="23"/>
        <v>5.3401144310235074</v>
      </c>
    </row>
    <row r="1803" spans="1:8" x14ac:dyDescent="0.35">
      <c r="A1803" t="s">
        <v>35</v>
      </c>
      <c r="B1803">
        <v>2022</v>
      </c>
      <c r="C1803" t="s">
        <v>6</v>
      </c>
      <c r="D1803">
        <v>165.7</v>
      </c>
      <c r="E1803" t="s">
        <v>13</v>
      </c>
      <c r="F1803">
        <v>174.3</v>
      </c>
      <c r="G1803" t="s">
        <v>49</v>
      </c>
      <c r="H1803" s="7">
        <f t="shared" si="23"/>
        <v>5.3401144310235074</v>
      </c>
    </row>
    <row r="1804" spans="1:8" x14ac:dyDescent="0.35">
      <c r="A1804" t="s">
        <v>35</v>
      </c>
      <c r="B1804">
        <v>2022</v>
      </c>
      <c r="C1804" t="s">
        <v>6</v>
      </c>
      <c r="D1804">
        <v>165.7</v>
      </c>
      <c r="E1804" t="s">
        <v>14</v>
      </c>
      <c r="F1804">
        <v>163.9</v>
      </c>
      <c r="G1804" t="s">
        <v>49</v>
      </c>
      <c r="H1804" s="7">
        <f t="shared" si="23"/>
        <v>5.3401144310235074</v>
      </c>
    </row>
    <row r="1805" spans="1:8" x14ac:dyDescent="0.35">
      <c r="A1805" t="s">
        <v>35</v>
      </c>
      <c r="B1805">
        <v>2022</v>
      </c>
      <c r="C1805" t="s">
        <v>6</v>
      </c>
      <c r="D1805">
        <v>165.7</v>
      </c>
      <c r="E1805" t="s">
        <v>15</v>
      </c>
      <c r="F1805">
        <v>120</v>
      </c>
      <c r="G1805" t="s">
        <v>49</v>
      </c>
      <c r="H1805" s="7">
        <f t="shared" si="23"/>
        <v>5.3401144310235074</v>
      </c>
    </row>
    <row r="1806" spans="1:8" x14ac:dyDescent="0.35">
      <c r="A1806" t="s">
        <v>35</v>
      </c>
      <c r="B1806">
        <v>2022</v>
      </c>
      <c r="C1806" t="s">
        <v>6</v>
      </c>
      <c r="D1806">
        <v>165.7</v>
      </c>
      <c r="E1806" t="s">
        <v>16</v>
      </c>
      <c r="F1806">
        <v>172.1</v>
      </c>
      <c r="G1806" t="s">
        <v>49</v>
      </c>
      <c r="H1806" s="7">
        <f t="shared" si="23"/>
        <v>5.3401144310235074</v>
      </c>
    </row>
    <row r="1807" spans="1:8" x14ac:dyDescent="0.35">
      <c r="A1807" t="s">
        <v>35</v>
      </c>
      <c r="B1807">
        <v>2022</v>
      </c>
      <c r="C1807" t="s">
        <v>6</v>
      </c>
      <c r="D1807">
        <v>165.7</v>
      </c>
      <c r="E1807" t="s">
        <v>17</v>
      </c>
      <c r="F1807">
        <v>164.3</v>
      </c>
      <c r="G1807" t="s">
        <v>49</v>
      </c>
      <c r="H1807" s="7">
        <f t="shared" si="23"/>
        <v>5.3401144310235074</v>
      </c>
    </row>
    <row r="1808" spans="1:8" x14ac:dyDescent="0.35">
      <c r="A1808" t="s">
        <v>35</v>
      </c>
      <c r="B1808">
        <v>2022</v>
      </c>
      <c r="C1808" t="s">
        <v>6</v>
      </c>
      <c r="D1808">
        <v>165.7</v>
      </c>
      <c r="E1808" t="s">
        <v>18</v>
      </c>
      <c r="F1808">
        <v>177.3</v>
      </c>
      <c r="G1808" t="s">
        <v>49</v>
      </c>
      <c r="H1808" s="7">
        <f t="shared" si="23"/>
        <v>5.3401144310235074</v>
      </c>
    </row>
    <row r="1809" spans="1:8" x14ac:dyDescent="0.35">
      <c r="A1809" t="s">
        <v>35</v>
      </c>
      <c r="B1809">
        <v>2022</v>
      </c>
      <c r="C1809" t="s">
        <v>6</v>
      </c>
      <c r="D1809">
        <v>165.7</v>
      </c>
      <c r="E1809" t="s">
        <v>19</v>
      </c>
      <c r="F1809">
        <v>166.4</v>
      </c>
      <c r="G1809" t="s">
        <v>49</v>
      </c>
      <c r="H1809" s="7">
        <f t="shared" si="23"/>
        <v>5.3401144310235074</v>
      </c>
    </row>
    <row r="1810" spans="1:8" x14ac:dyDescent="0.35">
      <c r="A1810" t="s">
        <v>35</v>
      </c>
      <c r="B1810">
        <v>2022</v>
      </c>
      <c r="C1810" t="s">
        <v>6</v>
      </c>
      <c r="D1810">
        <v>165.7</v>
      </c>
      <c r="E1810" t="s">
        <v>20</v>
      </c>
      <c r="F1810">
        <v>192.2</v>
      </c>
      <c r="G1810" t="s">
        <v>50</v>
      </c>
      <c r="H1810" s="7">
        <f t="shared" si="23"/>
        <v>5.3401144310235074</v>
      </c>
    </row>
    <row r="1811" spans="1:8" x14ac:dyDescent="0.35">
      <c r="A1811" t="s">
        <v>35</v>
      </c>
      <c r="B1811">
        <v>2022</v>
      </c>
      <c r="C1811" t="s">
        <v>6</v>
      </c>
      <c r="D1811">
        <v>165.7</v>
      </c>
      <c r="E1811" t="s">
        <v>21</v>
      </c>
      <c r="F1811">
        <v>169.9</v>
      </c>
      <c r="G1811" t="s">
        <v>51</v>
      </c>
      <c r="H1811" s="7">
        <f t="shared" si="23"/>
        <v>5.3401144310235074</v>
      </c>
    </row>
    <row r="1812" spans="1:8" x14ac:dyDescent="0.35">
      <c r="A1812" t="s">
        <v>35</v>
      </c>
      <c r="B1812">
        <v>2022</v>
      </c>
      <c r="C1812" t="s">
        <v>6</v>
      </c>
      <c r="D1812">
        <v>165.7</v>
      </c>
      <c r="E1812" t="s">
        <v>22</v>
      </c>
      <c r="F1812">
        <v>160.69999999999999</v>
      </c>
      <c r="G1812" t="s">
        <v>51</v>
      </c>
      <c r="H1812" s="7">
        <f t="shared" si="23"/>
        <v>5.3401144310235074</v>
      </c>
    </row>
    <row r="1813" spans="1:8" x14ac:dyDescent="0.35">
      <c r="A1813" t="s">
        <v>35</v>
      </c>
      <c r="B1813">
        <v>2022</v>
      </c>
      <c r="C1813" t="s">
        <v>6</v>
      </c>
      <c r="D1813">
        <v>165.7</v>
      </c>
      <c r="E1813" t="s">
        <v>23</v>
      </c>
      <c r="F1813">
        <v>168.5</v>
      </c>
      <c r="G1813" t="s">
        <v>51</v>
      </c>
      <c r="H1813" s="7">
        <f t="shared" si="23"/>
        <v>5.3401144310235074</v>
      </c>
    </row>
    <row r="1814" spans="1:8" x14ac:dyDescent="0.35">
      <c r="A1814" t="s">
        <v>35</v>
      </c>
      <c r="B1814">
        <v>2022</v>
      </c>
      <c r="C1814" t="s">
        <v>6</v>
      </c>
      <c r="D1814">
        <v>165.7</v>
      </c>
      <c r="E1814" t="s">
        <v>24</v>
      </c>
      <c r="F1814">
        <v>164.5</v>
      </c>
      <c r="G1814" t="s">
        <v>24</v>
      </c>
      <c r="H1814" s="7">
        <f t="shared" si="23"/>
        <v>5.3401144310235074</v>
      </c>
    </row>
    <row r="1815" spans="1:8" x14ac:dyDescent="0.35">
      <c r="A1815" t="s">
        <v>35</v>
      </c>
      <c r="B1815">
        <v>2022</v>
      </c>
      <c r="C1815" t="s">
        <v>6</v>
      </c>
      <c r="D1815">
        <v>165.7</v>
      </c>
      <c r="E1815" t="s">
        <v>25</v>
      </c>
      <c r="F1815">
        <v>164.2</v>
      </c>
      <c r="G1815" t="s">
        <v>55</v>
      </c>
      <c r="H1815" s="7">
        <f t="shared" si="23"/>
        <v>5.3401144310235074</v>
      </c>
    </row>
    <row r="1816" spans="1:8" x14ac:dyDescent="0.35">
      <c r="A1816" t="s">
        <v>35</v>
      </c>
      <c r="B1816">
        <v>2022</v>
      </c>
      <c r="C1816" t="s">
        <v>6</v>
      </c>
      <c r="D1816">
        <v>165.7</v>
      </c>
      <c r="E1816" t="s">
        <v>26</v>
      </c>
      <c r="F1816">
        <v>161.1</v>
      </c>
      <c r="G1816" t="s">
        <v>52</v>
      </c>
      <c r="H1816" s="7">
        <f t="shared" si="23"/>
        <v>5.3401144310235074</v>
      </c>
    </row>
    <row r="1817" spans="1:8" x14ac:dyDescent="0.35">
      <c r="A1817" t="s">
        <v>35</v>
      </c>
      <c r="B1817">
        <v>2022</v>
      </c>
      <c r="C1817" t="s">
        <v>6</v>
      </c>
      <c r="D1817">
        <v>165.7</v>
      </c>
      <c r="E1817" t="s">
        <v>27</v>
      </c>
      <c r="F1817">
        <v>171.4</v>
      </c>
      <c r="G1817" t="s">
        <v>27</v>
      </c>
      <c r="H1817" s="7">
        <f t="shared" si="23"/>
        <v>5.3401144310235074</v>
      </c>
    </row>
    <row r="1818" spans="1:8" x14ac:dyDescent="0.35">
      <c r="A1818" t="s">
        <v>35</v>
      </c>
      <c r="B1818">
        <v>2022</v>
      </c>
      <c r="C1818" t="s">
        <v>6</v>
      </c>
      <c r="D1818">
        <v>165.7</v>
      </c>
      <c r="E1818" t="s">
        <v>28</v>
      </c>
      <c r="F1818">
        <v>156.5</v>
      </c>
      <c r="G1818" t="s">
        <v>54</v>
      </c>
      <c r="H1818" s="7">
        <f t="shared" si="23"/>
        <v>5.3401144310235074</v>
      </c>
    </row>
    <row r="1819" spans="1:8" x14ac:dyDescent="0.35">
      <c r="A1819" t="s">
        <v>35</v>
      </c>
      <c r="B1819">
        <v>2022</v>
      </c>
      <c r="C1819" t="s">
        <v>6</v>
      </c>
      <c r="D1819">
        <v>165.7</v>
      </c>
      <c r="E1819" t="s">
        <v>29</v>
      </c>
      <c r="F1819">
        <v>161.19999999999999</v>
      </c>
      <c r="G1819" t="s">
        <v>56</v>
      </c>
      <c r="H1819" s="7">
        <f t="shared" si="23"/>
        <v>5.3401144310235074</v>
      </c>
    </row>
    <row r="1820" spans="1:8" x14ac:dyDescent="0.35">
      <c r="A1820" t="s">
        <v>35</v>
      </c>
      <c r="B1820">
        <v>2022</v>
      </c>
      <c r="C1820" t="s">
        <v>6</v>
      </c>
      <c r="D1820">
        <v>165.7</v>
      </c>
      <c r="E1820" t="s">
        <v>30</v>
      </c>
      <c r="F1820">
        <v>164.7</v>
      </c>
      <c r="G1820" t="s">
        <v>30</v>
      </c>
      <c r="H1820" s="7">
        <f t="shared" si="23"/>
        <v>5.3401144310235074</v>
      </c>
    </row>
    <row r="1821" spans="1:8" x14ac:dyDescent="0.35">
      <c r="A1821" t="s">
        <v>35</v>
      </c>
      <c r="B1821">
        <v>2022</v>
      </c>
      <c r="C1821" t="s">
        <v>6</v>
      </c>
      <c r="D1821">
        <v>165.7</v>
      </c>
      <c r="E1821" t="s">
        <v>31</v>
      </c>
      <c r="F1821">
        <v>163</v>
      </c>
      <c r="G1821" t="s">
        <v>53</v>
      </c>
      <c r="H1821" s="7">
        <f t="shared" si="23"/>
        <v>5.3401144310235074</v>
      </c>
    </row>
    <row r="1822" spans="1:8" x14ac:dyDescent="0.35">
      <c r="A1822" t="s">
        <v>35</v>
      </c>
      <c r="B1822">
        <v>2022</v>
      </c>
      <c r="C1822" t="s">
        <v>6</v>
      </c>
      <c r="D1822">
        <v>165.7</v>
      </c>
      <c r="E1822" t="s">
        <v>32</v>
      </c>
      <c r="F1822">
        <v>162.69999999999999</v>
      </c>
      <c r="G1822" t="s">
        <v>32</v>
      </c>
      <c r="H1822" s="7">
        <f t="shared" si="23"/>
        <v>5.3401144310235074</v>
      </c>
    </row>
    <row r="1823" spans="1:8" x14ac:dyDescent="0.35">
      <c r="A1823" t="s">
        <v>35</v>
      </c>
      <c r="B1823">
        <v>2022</v>
      </c>
      <c r="C1823" t="s">
        <v>36</v>
      </c>
      <c r="D1823">
        <v>166.1</v>
      </c>
      <c r="E1823" t="s">
        <v>7</v>
      </c>
      <c r="F1823">
        <v>150</v>
      </c>
      <c r="G1823" t="s">
        <v>49</v>
      </c>
      <c r="H1823" s="7">
        <f t="shared" si="23"/>
        <v>6.0664112388250322</v>
      </c>
    </row>
    <row r="1824" spans="1:8" x14ac:dyDescent="0.35">
      <c r="A1824" t="s">
        <v>35</v>
      </c>
      <c r="B1824">
        <v>2022</v>
      </c>
      <c r="C1824" t="s">
        <v>36</v>
      </c>
      <c r="D1824">
        <v>166.1</v>
      </c>
      <c r="E1824" t="s">
        <v>8</v>
      </c>
      <c r="F1824">
        <v>200.6</v>
      </c>
      <c r="G1824" t="s">
        <v>49</v>
      </c>
      <c r="H1824" s="7">
        <f t="shared" si="23"/>
        <v>6.0664112388250322</v>
      </c>
    </row>
    <row r="1825" spans="1:8" x14ac:dyDescent="0.35">
      <c r="A1825" t="s">
        <v>35</v>
      </c>
      <c r="B1825">
        <v>2022</v>
      </c>
      <c r="C1825" t="s">
        <v>36</v>
      </c>
      <c r="D1825">
        <v>166.1</v>
      </c>
      <c r="E1825" t="s">
        <v>9</v>
      </c>
      <c r="F1825">
        <v>175.8</v>
      </c>
      <c r="G1825" t="s">
        <v>49</v>
      </c>
      <c r="H1825" s="7">
        <f t="shared" si="23"/>
        <v>6.0664112388250322</v>
      </c>
    </row>
    <row r="1826" spans="1:8" x14ac:dyDescent="0.35">
      <c r="A1826" t="s">
        <v>35</v>
      </c>
      <c r="B1826">
        <v>2022</v>
      </c>
      <c r="C1826" t="s">
        <v>36</v>
      </c>
      <c r="D1826">
        <v>166.1</v>
      </c>
      <c r="E1826" t="s">
        <v>10</v>
      </c>
      <c r="F1826">
        <v>160.69999999999999</v>
      </c>
      <c r="G1826" t="s">
        <v>49</v>
      </c>
      <c r="H1826" s="7">
        <f t="shared" si="23"/>
        <v>6.0664112388250322</v>
      </c>
    </row>
    <row r="1827" spans="1:8" x14ac:dyDescent="0.35">
      <c r="A1827" t="s">
        <v>35</v>
      </c>
      <c r="B1827">
        <v>2022</v>
      </c>
      <c r="C1827" t="s">
        <v>36</v>
      </c>
      <c r="D1827">
        <v>166.1</v>
      </c>
      <c r="E1827" t="s">
        <v>11</v>
      </c>
      <c r="F1827">
        <v>184.9</v>
      </c>
      <c r="G1827" t="s">
        <v>49</v>
      </c>
      <c r="H1827" s="7">
        <f t="shared" si="23"/>
        <v>6.0664112388250322</v>
      </c>
    </row>
    <row r="1828" spans="1:8" x14ac:dyDescent="0.35">
      <c r="A1828" t="s">
        <v>35</v>
      </c>
      <c r="B1828">
        <v>2022</v>
      </c>
      <c r="C1828" t="s">
        <v>36</v>
      </c>
      <c r="D1828">
        <v>166.1</v>
      </c>
      <c r="E1828" t="s">
        <v>12</v>
      </c>
      <c r="F1828">
        <v>153.69999999999999</v>
      </c>
      <c r="G1828" t="s">
        <v>49</v>
      </c>
      <c r="H1828" s="7">
        <f t="shared" si="23"/>
        <v>6.0664112388250322</v>
      </c>
    </row>
    <row r="1829" spans="1:8" x14ac:dyDescent="0.35">
      <c r="A1829" t="s">
        <v>35</v>
      </c>
      <c r="B1829">
        <v>2022</v>
      </c>
      <c r="C1829" t="s">
        <v>36</v>
      </c>
      <c r="D1829">
        <v>166.1</v>
      </c>
      <c r="E1829" t="s">
        <v>13</v>
      </c>
      <c r="F1829">
        <v>169.7</v>
      </c>
      <c r="G1829" t="s">
        <v>49</v>
      </c>
      <c r="H1829" s="7">
        <f t="shared" si="23"/>
        <v>6.0664112388250322</v>
      </c>
    </row>
    <row r="1830" spans="1:8" x14ac:dyDescent="0.35">
      <c r="A1830" t="s">
        <v>35</v>
      </c>
      <c r="B1830">
        <v>2022</v>
      </c>
      <c r="C1830" t="s">
        <v>36</v>
      </c>
      <c r="D1830">
        <v>166.1</v>
      </c>
      <c r="E1830" t="s">
        <v>14</v>
      </c>
      <c r="F1830">
        <v>163.69999999999999</v>
      </c>
      <c r="G1830" t="s">
        <v>49</v>
      </c>
      <c r="H1830" s="7">
        <f t="shared" si="23"/>
        <v>6.0664112388250322</v>
      </c>
    </row>
    <row r="1831" spans="1:8" x14ac:dyDescent="0.35">
      <c r="A1831" t="s">
        <v>35</v>
      </c>
      <c r="B1831">
        <v>2022</v>
      </c>
      <c r="C1831" t="s">
        <v>36</v>
      </c>
      <c r="D1831">
        <v>166.1</v>
      </c>
      <c r="E1831" t="s">
        <v>15</v>
      </c>
      <c r="F1831">
        <v>118.9</v>
      </c>
      <c r="G1831" t="s">
        <v>49</v>
      </c>
      <c r="H1831" s="7">
        <f t="shared" si="23"/>
        <v>6.0664112388250322</v>
      </c>
    </row>
    <row r="1832" spans="1:8" x14ac:dyDescent="0.35">
      <c r="A1832" t="s">
        <v>35</v>
      </c>
      <c r="B1832">
        <v>2022</v>
      </c>
      <c r="C1832" t="s">
        <v>36</v>
      </c>
      <c r="D1832">
        <v>166.1</v>
      </c>
      <c r="E1832" t="s">
        <v>16</v>
      </c>
      <c r="F1832">
        <v>174.3</v>
      </c>
      <c r="G1832" t="s">
        <v>49</v>
      </c>
      <c r="H1832" s="7">
        <f t="shared" si="23"/>
        <v>6.0664112388250322</v>
      </c>
    </row>
    <row r="1833" spans="1:8" x14ac:dyDescent="0.35">
      <c r="A1833" t="s">
        <v>35</v>
      </c>
      <c r="B1833">
        <v>2022</v>
      </c>
      <c r="C1833" t="s">
        <v>36</v>
      </c>
      <c r="D1833">
        <v>166.1</v>
      </c>
      <c r="E1833" t="s">
        <v>17</v>
      </c>
      <c r="F1833">
        <v>164.7</v>
      </c>
      <c r="G1833" t="s">
        <v>49</v>
      </c>
      <c r="H1833" s="7">
        <f t="shared" si="23"/>
        <v>6.0664112388250322</v>
      </c>
    </row>
    <row r="1834" spans="1:8" x14ac:dyDescent="0.35">
      <c r="A1834" t="s">
        <v>35</v>
      </c>
      <c r="B1834">
        <v>2022</v>
      </c>
      <c r="C1834" t="s">
        <v>36</v>
      </c>
      <c r="D1834">
        <v>166.1</v>
      </c>
      <c r="E1834" t="s">
        <v>18</v>
      </c>
      <c r="F1834">
        <v>178</v>
      </c>
      <c r="G1834" t="s">
        <v>49</v>
      </c>
      <c r="H1834" s="7">
        <f t="shared" si="23"/>
        <v>6.0664112388250322</v>
      </c>
    </row>
    <row r="1835" spans="1:8" x14ac:dyDescent="0.35">
      <c r="A1835" t="s">
        <v>35</v>
      </c>
      <c r="B1835">
        <v>2022</v>
      </c>
      <c r="C1835" t="s">
        <v>36</v>
      </c>
      <c r="D1835">
        <v>166.1</v>
      </c>
      <c r="E1835" t="s">
        <v>19</v>
      </c>
      <c r="F1835">
        <v>166.2</v>
      </c>
      <c r="G1835" t="s">
        <v>49</v>
      </c>
      <c r="H1835" s="7">
        <f t="shared" si="23"/>
        <v>6.0664112388250322</v>
      </c>
    </row>
    <row r="1836" spans="1:8" x14ac:dyDescent="0.35">
      <c r="A1836" t="s">
        <v>35</v>
      </c>
      <c r="B1836">
        <v>2022</v>
      </c>
      <c r="C1836" t="s">
        <v>36</v>
      </c>
      <c r="D1836">
        <v>166.1</v>
      </c>
      <c r="E1836" t="s">
        <v>20</v>
      </c>
      <c r="F1836">
        <v>192.8</v>
      </c>
      <c r="G1836" t="s">
        <v>50</v>
      </c>
      <c r="H1836" s="7">
        <f t="shared" si="23"/>
        <v>6.0664112388250322</v>
      </c>
    </row>
    <row r="1837" spans="1:8" x14ac:dyDescent="0.35">
      <c r="A1837" t="s">
        <v>35</v>
      </c>
      <c r="B1837">
        <v>2022</v>
      </c>
      <c r="C1837" t="s">
        <v>36</v>
      </c>
      <c r="D1837">
        <v>166.1</v>
      </c>
      <c r="E1837" t="s">
        <v>21</v>
      </c>
      <c r="F1837">
        <v>170.8</v>
      </c>
      <c r="G1837" t="s">
        <v>51</v>
      </c>
      <c r="H1837" s="7">
        <f t="shared" si="23"/>
        <v>6.0664112388250322</v>
      </c>
    </row>
    <row r="1838" spans="1:8" x14ac:dyDescent="0.35">
      <c r="A1838" t="s">
        <v>35</v>
      </c>
      <c r="B1838">
        <v>2022</v>
      </c>
      <c r="C1838" t="s">
        <v>36</v>
      </c>
      <c r="D1838">
        <v>166.1</v>
      </c>
      <c r="E1838" t="s">
        <v>22</v>
      </c>
      <c r="F1838">
        <v>162.4</v>
      </c>
      <c r="G1838" t="s">
        <v>51</v>
      </c>
      <c r="H1838" s="7">
        <f t="shared" si="23"/>
        <v>6.0664112388250322</v>
      </c>
    </row>
    <row r="1839" spans="1:8" x14ac:dyDescent="0.35">
      <c r="A1839" t="s">
        <v>35</v>
      </c>
      <c r="B1839">
        <v>2022</v>
      </c>
      <c r="C1839" t="s">
        <v>36</v>
      </c>
      <c r="D1839">
        <v>166.1</v>
      </c>
      <c r="E1839" t="s">
        <v>23</v>
      </c>
      <c r="F1839">
        <v>169.6</v>
      </c>
      <c r="G1839" t="s">
        <v>51</v>
      </c>
      <c r="H1839" s="7">
        <f t="shared" si="23"/>
        <v>6.0664112388250322</v>
      </c>
    </row>
    <row r="1840" spans="1:8" x14ac:dyDescent="0.35">
      <c r="A1840" t="s">
        <v>35</v>
      </c>
      <c r="B1840">
        <v>2022</v>
      </c>
      <c r="C1840" t="s">
        <v>36</v>
      </c>
      <c r="D1840">
        <v>166.1</v>
      </c>
      <c r="E1840" t="s">
        <v>24</v>
      </c>
      <c r="F1840">
        <v>165.5</v>
      </c>
      <c r="G1840" t="s">
        <v>24</v>
      </c>
      <c r="H1840" s="7">
        <f t="shared" si="23"/>
        <v>6.0664112388250322</v>
      </c>
    </row>
    <row r="1841" spans="1:8" x14ac:dyDescent="0.35">
      <c r="A1841" t="s">
        <v>35</v>
      </c>
      <c r="B1841">
        <v>2022</v>
      </c>
      <c r="C1841" t="s">
        <v>36</v>
      </c>
      <c r="D1841">
        <v>166.1</v>
      </c>
      <c r="E1841" t="s">
        <v>25</v>
      </c>
      <c r="F1841">
        <v>165.7</v>
      </c>
      <c r="G1841" t="s">
        <v>55</v>
      </c>
      <c r="H1841" s="7">
        <f t="shared" si="23"/>
        <v>6.0664112388250322</v>
      </c>
    </row>
    <row r="1842" spans="1:8" x14ac:dyDescent="0.35">
      <c r="A1842" t="s">
        <v>35</v>
      </c>
      <c r="B1842">
        <v>2022</v>
      </c>
      <c r="C1842" t="s">
        <v>36</v>
      </c>
      <c r="D1842">
        <v>166.1</v>
      </c>
      <c r="E1842" t="s">
        <v>26</v>
      </c>
      <c r="F1842">
        <v>161.80000000000001</v>
      </c>
      <c r="G1842" t="s">
        <v>52</v>
      </c>
      <c r="H1842" s="7">
        <f t="shared" si="23"/>
        <v>6.0664112388250322</v>
      </c>
    </row>
    <row r="1843" spans="1:8" x14ac:dyDescent="0.35">
      <c r="A1843" t="s">
        <v>35</v>
      </c>
      <c r="B1843">
        <v>2022</v>
      </c>
      <c r="C1843" t="s">
        <v>36</v>
      </c>
      <c r="D1843">
        <v>166.1</v>
      </c>
      <c r="E1843" t="s">
        <v>27</v>
      </c>
      <c r="F1843">
        <v>172.2</v>
      </c>
      <c r="G1843" t="s">
        <v>27</v>
      </c>
      <c r="H1843" s="7">
        <f t="shared" si="23"/>
        <v>6.0664112388250322</v>
      </c>
    </row>
    <row r="1844" spans="1:8" x14ac:dyDescent="0.35">
      <c r="A1844" t="s">
        <v>35</v>
      </c>
      <c r="B1844">
        <v>2022</v>
      </c>
      <c r="C1844" t="s">
        <v>36</v>
      </c>
      <c r="D1844">
        <v>166.1</v>
      </c>
      <c r="E1844" t="s">
        <v>28</v>
      </c>
      <c r="F1844">
        <v>156.9</v>
      </c>
      <c r="G1844" t="s">
        <v>54</v>
      </c>
      <c r="H1844" s="7">
        <f t="shared" si="23"/>
        <v>6.0664112388250322</v>
      </c>
    </row>
    <row r="1845" spans="1:8" x14ac:dyDescent="0.35">
      <c r="A1845" t="s">
        <v>35</v>
      </c>
      <c r="B1845">
        <v>2022</v>
      </c>
      <c r="C1845" t="s">
        <v>36</v>
      </c>
      <c r="D1845">
        <v>166.1</v>
      </c>
      <c r="E1845" t="s">
        <v>29</v>
      </c>
      <c r="F1845">
        <v>162.1</v>
      </c>
      <c r="G1845" t="s">
        <v>56</v>
      </c>
      <c r="H1845" s="7">
        <f t="shared" si="23"/>
        <v>6.0664112388250322</v>
      </c>
    </row>
    <row r="1846" spans="1:8" x14ac:dyDescent="0.35">
      <c r="A1846" t="s">
        <v>35</v>
      </c>
      <c r="B1846">
        <v>2022</v>
      </c>
      <c r="C1846" t="s">
        <v>36</v>
      </c>
      <c r="D1846">
        <v>166.1</v>
      </c>
      <c r="E1846" t="s">
        <v>30</v>
      </c>
      <c r="F1846">
        <v>165.4</v>
      </c>
      <c r="G1846" t="s">
        <v>30</v>
      </c>
      <c r="H1846" s="7">
        <f t="shared" si="23"/>
        <v>6.0664112388250322</v>
      </c>
    </row>
    <row r="1847" spans="1:8" x14ac:dyDescent="0.35">
      <c r="A1847" t="s">
        <v>35</v>
      </c>
      <c r="B1847">
        <v>2022</v>
      </c>
      <c r="C1847" t="s">
        <v>36</v>
      </c>
      <c r="D1847">
        <v>166.1</v>
      </c>
      <c r="E1847" t="s">
        <v>31</v>
      </c>
      <c r="F1847">
        <v>164.4</v>
      </c>
      <c r="G1847" t="s">
        <v>53</v>
      </c>
      <c r="H1847" s="7">
        <f t="shared" si="23"/>
        <v>6.0664112388250322</v>
      </c>
    </row>
    <row r="1848" spans="1:8" x14ac:dyDescent="0.35">
      <c r="A1848" t="s">
        <v>35</v>
      </c>
      <c r="B1848">
        <v>2022</v>
      </c>
      <c r="C1848" t="s">
        <v>36</v>
      </c>
      <c r="D1848">
        <v>166.1</v>
      </c>
      <c r="E1848" t="s">
        <v>32</v>
      </c>
      <c r="F1848">
        <v>163.5</v>
      </c>
      <c r="G1848" t="s">
        <v>32</v>
      </c>
      <c r="H1848" s="7">
        <f t="shared" si="23"/>
        <v>6.0664112388250322</v>
      </c>
    </row>
    <row r="1849" spans="1:8" x14ac:dyDescent="0.35">
      <c r="A1849" t="s">
        <v>35</v>
      </c>
      <c r="B1849">
        <v>2022</v>
      </c>
      <c r="C1849" t="s">
        <v>37</v>
      </c>
      <c r="D1849">
        <v>167.7</v>
      </c>
      <c r="E1849" t="s">
        <v>7</v>
      </c>
      <c r="F1849">
        <v>151.30000000000001</v>
      </c>
      <c r="G1849" t="s">
        <v>49</v>
      </c>
      <c r="H1849" s="7">
        <f t="shared" si="23"/>
        <v>6.9515306122448823</v>
      </c>
    </row>
    <row r="1850" spans="1:8" x14ac:dyDescent="0.35">
      <c r="A1850" t="s">
        <v>35</v>
      </c>
      <c r="B1850">
        <v>2022</v>
      </c>
      <c r="C1850" t="s">
        <v>37</v>
      </c>
      <c r="D1850">
        <v>167.7</v>
      </c>
      <c r="E1850" t="s">
        <v>8</v>
      </c>
      <c r="F1850">
        <v>210.7</v>
      </c>
      <c r="G1850" t="s">
        <v>49</v>
      </c>
      <c r="H1850" s="7">
        <f t="shared" si="23"/>
        <v>6.9515306122448823</v>
      </c>
    </row>
    <row r="1851" spans="1:8" x14ac:dyDescent="0.35">
      <c r="A1851" t="s">
        <v>35</v>
      </c>
      <c r="B1851">
        <v>2022</v>
      </c>
      <c r="C1851" t="s">
        <v>37</v>
      </c>
      <c r="D1851">
        <v>167.7</v>
      </c>
      <c r="E1851" t="s">
        <v>9</v>
      </c>
      <c r="F1851">
        <v>167.8</v>
      </c>
      <c r="G1851" t="s">
        <v>49</v>
      </c>
      <c r="H1851" s="7">
        <f t="shared" si="23"/>
        <v>6.9515306122448823</v>
      </c>
    </row>
    <row r="1852" spans="1:8" x14ac:dyDescent="0.35">
      <c r="A1852" t="s">
        <v>35</v>
      </c>
      <c r="B1852">
        <v>2022</v>
      </c>
      <c r="C1852" t="s">
        <v>37</v>
      </c>
      <c r="D1852">
        <v>167.7</v>
      </c>
      <c r="E1852" t="s">
        <v>10</v>
      </c>
      <c r="F1852">
        <v>162.19999999999999</v>
      </c>
      <c r="G1852" t="s">
        <v>49</v>
      </c>
      <c r="H1852" s="7">
        <f t="shared" ref="H1852:H1915" si="24">(D1852-D1540)/D1540*100</f>
        <v>6.9515306122448823</v>
      </c>
    </row>
    <row r="1853" spans="1:8" x14ac:dyDescent="0.35">
      <c r="A1853" t="s">
        <v>35</v>
      </c>
      <c r="B1853">
        <v>2022</v>
      </c>
      <c r="C1853" t="s">
        <v>37</v>
      </c>
      <c r="D1853">
        <v>167.7</v>
      </c>
      <c r="E1853" t="s">
        <v>11</v>
      </c>
      <c r="F1853">
        <v>194.6</v>
      </c>
      <c r="G1853" t="s">
        <v>49</v>
      </c>
      <c r="H1853" s="7">
        <f t="shared" si="24"/>
        <v>6.9515306122448823</v>
      </c>
    </row>
    <row r="1854" spans="1:8" x14ac:dyDescent="0.35">
      <c r="A1854" t="s">
        <v>35</v>
      </c>
      <c r="B1854">
        <v>2022</v>
      </c>
      <c r="C1854" t="s">
        <v>37</v>
      </c>
      <c r="D1854">
        <v>167.7</v>
      </c>
      <c r="E1854" t="s">
        <v>12</v>
      </c>
      <c r="F1854">
        <v>157.6</v>
      </c>
      <c r="G1854" t="s">
        <v>49</v>
      </c>
      <c r="H1854" s="7">
        <f t="shared" si="24"/>
        <v>6.9515306122448823</v>
      </c>
    </row>
    <row r="1855" spans="1:8" x14ac:dyDescent="0.35">
      <c r="A1855" t="s">
        <v>35</v>
      </c>
      <c r="B1855">
        <v>2022</v>
      </c>
      <c r="C1855" t="s">
        <v>37</v>
      </c>
      <c r="D1855">
        <v>167.7</v>
      </c>
      <c r="E1855" t="s">
        <v>13</v>
      </c>
      <c r="F1855">
        <v>166.9</v>
      </c>
      <c r="G1855" t="s">
        <v>49</v>
      </c>
      <c r="H1855" s="7">
        <f t="shared" si="24"/>
        <v>6.9515306122448823</v>
      </c>
    </row>
    <row r="1856" spans="1:8" x14ac:dyDescent="0.35">
      <c r="A1856" t="s">
        <v>35</v>
      </c>
      <c r="B1856">
        <v>2022</v>
      </c>
      <c r="C1856" t="s">
        <v>37</v>
      </c>
      <c r="D1856">
        <v>167.7</v>
      </c>
      <c r="E1856" t="s">
        <v>14</v>
      </c>
      <c r="F1856">
        <v>163.9</v>
      </c>
      <c r="G1856" t="s">
        <v>49</v>
      </c>
      <c r="H1856" s="7">
        <f t="shared" si="24"/>
        <v>6.9515306122448823</v>
      </c>
    </row>
    <row r="1857" spans="1:8" x14ac:dyDescent="0.35">
      <c r="A1857" t="s">
        <v>35</v>
      </c>
      <c r="B1857">
        <v>2022</v>
      </c>
      <c r="C1857" t="s">
        <v>37</v>
      </c>
      <c r="D1857">
        <v>167.7</v>
      </c>
      <c r="E1857" t="s">
        <v>15</v>
      </c>
      <c r="F1857">
        <v>118.8</v>
      </c>
      <c r="G1857" t="s">
        <v>49</v>
      </c>
      <c r="H1857" s="7">
        <f t="shared" si="24"/>
        <v>6.9515306122448823</v>
      </c>
    </row>
    <row r="1858" spans="1:8" x14ac:dyDescent="0.35">
      <c r="A1858" t="s">
        <v>35</v>
      </c>
      <c r="B1858">
        <v>2022</v>
      </c>
      <c r="C1858" t="s">
        <v>37</v>
      </c>
      <c r="D1858">
        <v>167.7</v>
      </c>
      <c r="E1858" t="s">
        <v>16</v>
      </c>
      <c r="F1858">
        <v>177.4</v>
      </c>
      <c r="G1858" t="s">
        <v>49</v>
      </c>
      <c r="H1858" s="7">
        <f t="shared" si="24"/>
        <v>6.9515306122448823</v>
      </c>
    </row>
    <row r="1859" spans="1:8" x14ac:dyDescent="0.35">
      <c r="A1859" t="s">
        <v>35</v>
      </c>
      <c r="B1859">
        <v>2022</v>
      </c>
      <c r="C1859" t="s">
        <v>37</v>
      </c>
      <c r="D1859">
        <v>167.7</v>
      </c>
      <c r="E1859" t="s">
        <v>17</v>
      </c>
      <c r="F1859">
        <v>165.3</v>
      </c>
      <c r="G1859" t="s">
        <v>49</v>
      </c>
      <c r="H1859" s="7">
        <f t="shared" si="24"/>
        <v>6.9515306122448823</v>
      </c>
    </row>
    <row r="1860" spans="1:8" x14ac:dyDescent="0.35">
      <c r="A1860" t="s">
        <v>35</v>
      </c>
      <c r="B1860">
        <v>2022</v>
      </c>
      <c r="C1860" t="s">
        <v>37</v>
      </c>
      <c r="D1860">
        <v>167.7</v>
      </c>
      <c r="E1860" t="s">
        <v>18</v>
      </c>
      <c r="F1860">
        <v>179.3</v>
      </c>
      <c r="G1860" t="s">
        <v>49</v>
      </c>
      <c r="H1860" s="7">
        <f t="shared" si="24"/>
        <v>6.9515306122448823</v>
      </c>
    </row>
    <row r="1861" spans="1:8" x14ac:dyDescent="0.35">
      <c r="A1861" t="s">
        <v>35</v>
      </c>
      <c r="B1861">
        <v>2022</v>
      </c>
      <c r="C1861" t="s">
        <v>37</v>
      </c>
      <c r="D1861">
        <v>167.7</v>
      </c>
      <c r="E1861" t="s">
        <v>19</v>
      </c>
      <c r="F1861">
        <v>168.4</v>
      </c>
      <c r="G1861" t="s">
        <v>49</v>
      </c>
      <c r="H1861" s="7">
        <f t="shared" si="24"/>
        <v>6.9515306122448823</v>
      </c>
    </row>
    <row r="1862" spans="1:8" x14ac:dyDescent="0.35">
      <c r="A1862" t="s">
        <v>35</v>
      </c>
      <c r="B1862">
        <v>2022</v>
      </c>
      <c r="C1862" t="s">
        <v>37</v>
      </c>
      <c r="D1862">
        <v>167.7</v>
      </c>
      <c r="E1862" t="s">
        <v>20</v>
      </c>
      <c r="F1862">
        <v>193.7</v>
      </c>
      <c r="G1862" t="s">
        <v>50</v>
      </c>
      <c r="H1862" s="7">
        <f t="shared" si="24"/>
        <v>6.9515306122448823</v>
      </c>
    </row>
    <row r="1863" spans="1:8" x14ac:dyDescent="0.35">
      <c r="A1863" t="s">
        <v>35</v>
      </c>
      <c r="B1863">
        <v>2022</v>
      </c>
      <c r="C1863" t="s">
        <v>37</v>
      </c>
      <c r="D1863">
        <v>167.7</v>
      </c>
      <c r="E1863" t="s">
        <v>21</v>
      </c>
      <c r="F1863">
        <v>172.1</v>
      </c>
      <c r="G1863" t="s">
        <v>51</v>
      </c>
      <c r="H1863" s="7">
        <f t="shared" si="24"/>
        <v>6.9515306122448823</v>
      </c>
    </row>
    <row r="1864" spans="1:8" x14ac:dyDescent="0.35">
      <c r="A1864" t="s">
        <v>35</v>
      </c>
      <c r="B1864">
        <v>2022</v>
      </c>
      <c r="C1864" t="s">
        <v>37</v>
      </c>
      <c r="D1864">
        <v>167.7</v>
      </c>
      <c r="E1864" t="s">
        <v>22</v>
      </c>
      <c r="F1864">
        <v>164.6</v>
      </c>
      <c r="G1864" t="s">
        <v>51</v>
      </c>
      <c r="H1864" s="7">
        <f t="shared" si="24"/>
        <v>6.9515306122448823</v>
      </c>
    </row>
    <row r="1865" spans="1:8" x14ac:dyDescent="0.35">
      <c r="A1865" t="s">
        <v>35</v>
      </c>
      <c r="B1865">
        <v>2022</v>
      </c>
      <c r="C1865" t="s">
        <v>37</v>
      </c>
      <c r="D1865">
        <v>167.7</v>
      </c>
      <c r="E1865" t="s">
        <v>23</v>
      </c>
      <c r="F1865">
        <v>171.1</v>
      </c>
      <c r="G1865" t="s">
        <v>51</v>
      </c>
      <c r="H1865" s="7">
        <f t="shared" si="24"/>
        <v>6.9515306122448823</v>
      </c>
    </row>
    <row r="1866" spans="1:8" x14ac:dyDescent="0.35">
      <c r="A1866" t="s">
        <v>35</v>
      </c>
      <c r="B1866">
        <v>2022</v>
      </c>
      <c r="C1866" t="s">
        <v>37</v>
      </c>
      <c r="D1866">
        <v>167.7</v>
      </c>
      <c r="E1866" t="s">
        <v>24</v>
      </c>
      <c r="F1866">
        <v>165.3</v>
      </c>
      <c r="G1866" t="s">
        <v>24</v>
      </c>
      <c r="H1866" s="7">
        <f t="shared" si="24"/>
        <v>6.9515306122448823</v>
      </c>
    </row>
    <row r="1867" spans="1:8" x14ac:dyDescent="0.35">
      <c r="A1867" t="s">
        <v>35</v>
      </c>
      <c r="B1867">
        <v>2022</v>
      </c>
      <c r="C1867" t="s">
        <v>37</v>
      </c>
      <c r="D1867">
        <v>167.7</v>
      </c>
      <c r="E1867" t="s">
        <v>25</v>
      </c>
      <c r="F1867">
        <v>167.2</v>
      </c>
      <c r="G1867" t="s">
        <v>55</v>
      </c>
      <c r="H1867" s="7">
        <f t="shared" si="24"/>
        <v>6.9515306122448823</v>
      </c>
    </row>
    <row r="1868" spans="1:8" x14ac:dyDescent="0.35">
      <c r="A1868" t="s">
        <v>35</v>
      </c>
      <c r="B1868">
        <v>2022</v>
      </c>
      <c r="C1868" t="s">
        <v>37</v>
      </c>
      <c r="D1868">
        <v>167.7</v>
      </c>
      <c r="E1868" t="s">
        <v>26</v>
      </c>
      <c r="F1868">
        <v>162.80000000000001</v>
      </c>
      <c r="G1868" t="s">
        <v>52</v>
      </c>
      <c r="H1868" s="7">
        <f t="shared" si="24"/>
        <v>6.9515306122448823</v>
      </c>
    </row>
    <row r="1869" spans="1:8" x14ac:dyDescent="0.35">
      <c r="A1869" t="s">
        <v>35</v>
      </c>
      <c r="B1869">
        <v>2022</v>
      </c>
      <c r="C1869" t="s">
        <v>37</v>
      </c>
      <c r="D1869">
        <v>167.7</v>
      </c>
      <c r="E1869" t="s">
        <v>27</v>
      </c>
      <c r="F1869">
        <v>173</v>
      </c>
      <c r="G1869" t="s">
        <v>27</v>
      </c>
      <c r="H1869" s="7">
        <f t="shared" si="24"/>
        <v>6.9515306122448823</v>
      </c>
    </row>
    <row r="1870" spans="1:8" x14ac:dyDescent="0.35">
      <c r="A1870" t="s">
        <v>35</v>
      </c>
      <c r="B1870">
        <v>2022</v>
      </c>
      <c r="C1870" t="s">
        <v>37</v>
      </c>
      <c r="D1870">
        <v>167.7</v>
      </c>
      <c r="E1870" t="s">
        <v>28</v>
      </c>
      <c r="F1870">
        <v>157.9</v>
      </c>
      <c r="G1870" t="s">
        <v>54</v>
      </c>
      <c r="H1870" s="7">
        <f t="shared" si="24"/>
        <v>6.9515306122448823</v>
      </c>
    </row>
    <row r="1871" spans="1:8" x14ac:dyDescent="0.35">
      <c r="A1871" t="s">
        <v>35</v>
      </c>
      <c r="B1871">
        <v>2022</v>
      </c>
      <c r="C1871" t="s">
        <v>37</v>
      </c>
      <c r="D1871">
        <v>167.7</v>
      </c>
      <c r="E1871" t="s">
        <v>29</v>
      </c>
      <c r="F1871">
        <v>163.30000000000001</v>
      </c>
      <c r="G1871" t="s">
        <v>56</v>
      </c>
      <c r="H1871" s="7">
        <f t="shared" si="24"/>
        <v>6.9515306122448823</v>
      </c>
    </row>
    <row r="1872" spans="1:8" x14ac:dyDescent="0.35">
      <c r="A1872" t="s">
        <v>35</v>
      </c>
      <c r="B1872">
        <v>2022</v>
      </c>
      <c r="C1872" t="s">
        <v>37</v>
      </c>
      <c r="D1872">
        <v>167.7</v>
      </c>
      <c r="E1872" t="s">
        <v>30</v>
      </c>
      <c r="F1872">
        <v>166</v>
      </c>
      <c r="G1872" t="s">
        <v>30</v>
      </c>
      <c r="H1872" s="7">
        <f t="shared" si="24"/>
        <v>6.9515306122448823</v>
      </c>
    </row>
    <row r="1873" spans="1:8" x14ac:dyDescent="0.35">
      <c r="A1873" t="s">
        <v>35</v>
      </c>
      <c r="B1873">
        <v>2022</v>
      </c>
      <c r="C1873" t="s">
        <v>37</v>
      </c>
      <c r="D1873">
        <v>167.7</v>
      </c>
      <c r="E1873" t="s">
        <v>31</v>
      </c>
      <c r="F1873">
        <v>167.2</v>
      </c>
      <c r="G1873" t="s">
        <v>53</v>
      </c>
      <c r="H1873" s="7">
        <f t="shared" si="24"/>
        <v>6.9515306122448823</v>
      </c>
    </row>
    <row r="1874" spans="1:8" x14ac:dyDescent="0.35">
      <c r="A1874" t="s">
        <v>35</v>
      </c>
      <c r="B1874">
        <v>2022</v>
      </c>
      <c r="C1874" t="s">
        <v>37</v>
      </c>
      <c r="D1874">
        <v>167.7</v>
      </c>
      <c r="E1874" t="s">
        <v>32</v>
      </c>
      <c r="F1874">
        <v>164.6</v>
      </c>
      <c r="G1874" t="s">
        <v>32</v>
      </c>
      <c r="H1874" s="7">
        <f t="shared" si="24"/>
        <v>6.9515306122448823</v>
      </c>
    </row>
    <row r="1875" spans="1:8" x14ac:dyDescent="0.35">
      <c r="A1875" t="s">
        <v>35</v>
      </c>
      <c r="B1875">
        <v>2022</v>
      </c>
      <c r="C1875" t="s">
        <v>38</v>
      </c>
      <c r="D1875">
        <v>170.1</v>
      </c>
      <c r="E1875" t="s">
        <v>7</v>
      </c>
      <c r="F1875">
        <v>152.9</v>
      </c>
      <c r="G1875" t="s">
        <v>49</v>
      </c>
      <c r="H1875" s="7">
        <f t="shared" si="24"/>
        <v>7.7946768060836389</v>
      </c>
    </row>
    <row r="1876" spans="1:8" x14ac:dyDescent="0.35">
      <c r="A1876" t="s">
        <v>35</v>
      </c>
      <c r="B1876">
        <v>2022</v>
      </c>
      <c r="C1876" t="s">
        <v>38</v>
      </c>
      <c r="D1876">
        <v>170.1</v>
      </c>
      <c r="E1876" t="s">
        <v>8</v>
      </c>
      <c r="F1876">
        <v>211.8</v>
      </c>
      <c r="G1876" t="s">
        <v>49</v>
      </c>
      <c r="H1876" s="7">
        <f t="shared" si="24"/>
        <v>7.7946768060836389</v>
      </c>
    </row>
    <row r="1877" spans="1:8" x14ac:dyDescent="0.35">
      <c r="A1877" t="s">
        <v>35</v>
      </c>
      <c r="B1877">
        <v>2022</v>
      </c>
      <c r="C1877" t="s">
        <v>38</v>
      </c>
      <c r="D1877">
        <v>170.1</v>
      </c>
      <c r="E1877" t="s">
        <v>9</v>
      </c>
      <c r="F1877">
        <v>164.5</v>
      </c>
      <c r="G1877" t="s">
        <v>49</v>
      </c>
      <c r="H1877" s="7">
        <f t="shared" si="24"/>
        <v>7.7946768060836389</v>
      </c>
    </row>
    <row r="1878" spans="1:8" x14ac:dyDescent="0.35">
      <c r="A1878" t="s">
        <v>35</v>
      </c>
      <c r="B1878">
        <v>2022</v>
      </c>
      <c r="C1878" t="s">
        <v>38</v>
      </c>
      <c r="D1878">
        <v>170.1</v>
      </c>
      <c r="E1878" t="s">
        <v>10</v>
      </c>
      <c r="F1878">
        <v>163.9</v>
      </c>
      <c r="G1878" t="s">
        <v>49</v>
      </c>
      <c r="H1878" s="7">
        <f t="shared" si="24"/>
        <v>7.7946768060836389</v>
      </c>
    </row>
    <row r="1879" spans="1:8" x14ac:dyDescent="0.35">
      <c r="A1879" t="s">
        <v>35</v>
      </c>
      <c r="B1879">
        <v>2022</v>
      </c>
      <c r="C1879" t="s">
        <v>38</v>
      </c>
      <c r="D1879">
        <v>170.1</v>
      </c>
      <c r="E1879" t="s">
        <v>11</v>
      </c>
      <c r="F1879">
        <v>199.5</v>
      </c>
      <c r="G1879" t="s">
        <v>49</v>
      </c>
      <c r="H1879" s="7">
        <f t="shared" si="24"/>
        <v>7.7946768060836389</v>
      </c>
    </row>
    <row r="1880" spans="1:8" x14ac:dyDescent="0.35">
      <c r="A1880" t="s">
        <v>35</v>
      </c>
      <c r="B1880">
        <v>2022</v>
      </c>
      <c r="C1880" t="s">
        <v>38</v>
      </c>
      <c r="D1880">
        <v>170.1</v>
      </c>
      <c r="E1880" t="s">
        <v>12</v>
      </c>
      <c r="F1880">
        <v>172.6</v>
      </c>
      <c r="G1880" t="s">
        <v>49</v>
      </c>
      <c r="H1880" s="7">
        <f t="shared" si="24"/>
        <v>7.7946768060836389</v>
      </c>
    </row>
    <row r="1881" spans="1:8" x14ac:dyDescent="0.35">
      <c r="A1881" t="s">
        <v>35</v>
      </c>
      <c r="B1881">
        <v>2022</v>
      </c>
      <c r="C1881" t="s">
        <v>38</v>
      </c>
      <c r="D1881">
        <v>170.1</v>
      </c>
      <c r="E1881" t="s">
        <v>13</v>
      </c>
      <c r="F1881">
        <v>166.2</v>
      </c>
      <c r="G1881" t="s">
        <v>49</v>
      </c>
      <c r="H1881" s="7">
        <f t="shared" si="24"/>
        <v>7.7946768060836389</v>
      </c>
    </row>
    <row r="1882" spans="1:8" x14ac:dyDescent="0.35">
      <c r="A1882" t="s">
        <v>35</v>
      </c>
      <c r="B1882">
        <v>2022</v>
      </c>
      <c r="C1882" t="s">
        <v>38</v>
      </c>
      <c r="D1882">
        <v>170.1</v>
      </c>
      <c r="E1882" t="s">
        <v>14</v>
      </c>
      <c r="F1882">
        <v>164.7</v>
      </c>
      <c r="G1882" t="s">
        <v>49</v>
      </c>
      <c r="H1882" s="7">
        <f t="shared" si="24"/>
        <v>7.7946768060836389</v>
      </c>
    </row>
    <row r="1883" spans="1:8" x14ac:dyDescent="0.35">
      <c r="A1883" t="s">
        <v>35</v>
      </c>
      <c r="B1883">
        <v>2022</v>
      </c>
      <c r="C1883" t="s">
        <v>38</v>
      </c>
      <c r="D1883">
        <v>170.1</v>
      </c>
      <c r="E1883" t="s">
        <v>15</v>
      </c>
      <c r="F1883">
        <v>119</v>
      </c>
      <c r="G1883" t="s">
        <v>49</v>
      </c>
      <c r="H1883" s="7">
        <f t="shared" si="24"/>
        <v>7.7946768060836389</v>
      </c>
    </row>
    <row r="1884" spans="1:8" x14ac:dyDescent="0.35">
      <c r="A1884" t="s">
        <v>35</v>
      </c>
      <c r="B1884">
        <v>2022</v>
      </c>
      <c r="C1884" t="s">
        <v>38</v>
      </c>
      <c r="D1884">
        <v>170.1</v>
      </c>
      <c r="E1884" t="s">
        <v>16</v>
      </c>
      <c r="F1884">
        <v>181.3</v>
      </c>
      <c r="G1884" t="s">
        <v>49</v>
      </c>
      <c r="H1884" s="7">
        <f t="shared" si="24"/>
        <v>7.7946768060836389</v>
      </c>
    </row>
    <row r="1885" spans="1:8" x14ac:dyDescent="0.35">
      <c r="A1885" t="s">
        <v>35</v>
      </c>
      <c r="B1885">
        <v>2022</v>
      </c>
      <c r="C1885" t="s">
        <v>38</v>
      </c>
      <c r="D1885">
        <v>170.1</v>
      </c>
      <c r="E1885" t="s">
        <v>17</v>
      </c>
      <c r="F1885">
        <v>166.2</v>
      </c>
      <c r="G1885" t="s">
        <v>49</v>
      </c>
      <c r="H1885" s="7">
        <f t="shared" si="24"/>
        <v>7.7946768060836389</v>
      </c>
    </row>
    <row r="1886" spans="1:8" x14ac:dyDescent="0.35">
      <c r="A1886" t="s">
        <v>35</v>
      </c>
      <c r="B1886">
        <v>2022</v>
      </c>
      <c r="C1886" t="s">
        <v>38</v>
      </c>
      <c r="D1886">
        <v>170.1</v>
      </c>
      <c r="E1886" t="s">
        <v>18</v>
      </c>
      <c r="F1886">
        <v>180.9</v>
      </c>
      <c r="G1886" t="s">
        <v>49</v>
      </c>
      <c r="H1886" s="7">
        <f t="shared" si="24"/>
        <v>7.7946768060836389</v>
      </c>
    </row>
    <row r="1887" spans="1:8" x14ac:dyDescent="0.35">
      <c r="A1887" t="s">
        <v>35</v>
      </c>
      <c r="B1887">
        <v>2022</v>
      </c>
      <c r="C1887" t="s">
        <v>38</v>
      </c>
      <c r="D1887">
        <v>170.1</v>
      </c>
      <c r="E1887" t="s">
        <v>19</v>
      </c>
      <c r="F1887">
        <v>170.8</v>
      </c>
      <c r="G1887" t="s">
        <v>49</v>
      </c>
      <c r="H1887" s="7">
        <f t="shared" si="24"/>
        <v>7.7946768060836389</v>
      </c>
    </row>
    <row r="1888" spans="1:8" x14ac:dyDescent="0.35">
      <c r="A1888" t="s">
        <v>35</v>
      </c>
      <c r="B1888">
        <v>2022</v>
      </c>
      <c r="C1888" t="s">
        <v>38</v>
      </c>
      <c r="D1888">
        <v>170.1</v>
      </c>
      <c r="E1888" t="s">
        <v>20</v>
      </c>
      <c r="F1888">
        <v>193.9</v>
      </c>
      <c r="G1888" t="s">
        <v>50</v>
      </c>
      <c r="H1888" s="7">
        <f t="shared" si="24"/>
        <v>7.7946768060836389</v>
      </c>
    </row>
    <row r="1889" spans="1:8" x14ac:dyDescent="0.35">
      <c r="A1889" t="s">
        <v>35</v>
      </c>
      <c r="B1889">
        <v>2022</v>
      </c>
      <c r="C1889" t="s">
        <v>38</v>
      </c>
      <c r="D1889">
        <v>170.1</v>
      </c>
      <c r="E1889" t="s">
        <v>21</v>
      </c>
      <c r="F1889">
        <v>173.9</v>
      </c>
      <c r="G1889" t="s">
        <v>51</v>
      </c>
      <c r="H1889" s="7">
        <f t="shared" si="24"/>
        <v>7.7946768060836389</v>
      </c>
    </row>
    <row r="1890" spans="1:8" x14ac:dyDescent="0.35">
      <c r="A1890" t="s">
        <v>35</v>
      </c>
      <c r="B1890">
        <v>2022</v>
      </c>
      <c r="C1890" t="s">
        <v>38</v>
      </c>
      <c r="D1890">
        <v>170.1</v>
      </c>
      <c r="E1890" t="s">
        <v>22</v>
      </c>
      <c r="F1890">
        <v>166.5</v>
      </c>
      <c r="G1890" t="s">
        <v>51</v>
      </c>
      <c r="H1890" s="7">
        <f t="shared" si="24"/>
        <v>7.7946768060836389</v>
      </c>
    </row>
    <row r="1891" spans="1:8" x14ac:dyDescent="0.35">
      <c r="A1891" t="s">
        <v>35</v>
      </c>
      <c r="B1891">
        <v>2022</v>
      </c>
      <c r="C1891" t="s">
        <v>38</v>
      </c>
      <c r="D1891">
        <v>170.1</v>
      </c>
      <c r="E1891" t="s">
        <v>23</v>
      </c>
      <c r="F1891">
        <v>172.8</v>
      </c>
      <c r="G1891" t="s">
        <v>51</v>
      </c>
      <c r="H1891" s="7">
        <f t="shared" si="24"/>
        <v>7.7946768060836389</v>
      </c>
    </row>
    <row r="1892" spans="1:8" x14ac:dyDescent="0.35">
      <c r="A1892" t="s">
        <v>35</v>
      </c>
      <c r="B1892">
        <v>2022</v>
      </c>
      <c r="C1892" t="s">
        <v>38</v>
      </c>
      <c r="D1892">
        <v>170.1</v>
      </c>
      <c r="E1892" t="s">
        <v>24</v>
      </c>
      <c r="F1892">
        <v>167</v>
      </c>
      <c r="G1892" t="s">
        <v>24</v>
      </c>
      <c r="H1892" s="7">
        <f t="shared" si="24"/>
        <v>7.7946768060836389</v>
      </c>
    </row>
    <row r="1893" spans="1:8" x14ac:dyDescent="0.35">
      <c r="A1893" t="s">
        <v>35</v>
      </c>
      <c r="B1893">
        <v>2022</v>
      </c>
      <c r="C1893" t="s">
        <v>38</v>
      </c>
      <c r="D1893">
        <v>170.1</v>
      </c>
      <c r="E1893" t="s">
        <v>25</v>
      </c>
      <c r="F1893">
        <v>172.2</v>
      </c>
      <c r="G1893" t="s">
        <v>55</v>
      </c>
      <c r="H1893" s="7">
        <f t="shared" si="24"/>
        <v>7.7946768060836389</v>
      </c>
    </row>
    <row r="1894" spans="1:8" x14ac:dyDescent="0.35">
      <c r="A1894" t="s">
        <v>35</v>
      </c>
      <c r="B1894">
        <v>2022</v>
      </c>
      <c r="C1894" t="s">
        <v>38</v>
      </c>
      <c r="D1894">
        <v>170.1</v>
      </c>
      <c r="E1894" t="s">
        <v>26</v>
      </c>
      <c r="F1894">
        <v>164</v>
      </c>
      <c r="G1894" t="s">
        <v>52</v>
      </c>
      <c r="H1894" s="7">
        <f t="shared" si="24"/>
        <v>7.7946768060836389</v>
      </c>
    </row>
    <row r="1895" spans="1:8" x14ac:dyDescent="0.35">
      <c r="A1895" t="s">
        <v>35</v>
      </c>
      <c r="B1895">
        <v>2022</v>
      </c>
      <c r="C1895" t="s">
        <v>38</v>
      </c>
      <c r="D1895">
        <v>170.1</v>
      </c>
      <c r="E1895" t="s">
        <v>27</v>
      </c>
      <c r="F1895">
        <v>174</v>
      </c>
      <c r="G1895" t="s">
        <v>27</v>
      </c>
      <c r="H1895" s="7">
        <f t="shared" si="24"/>
        <v>7.7946768060836389</v>
      </c>
    </row>
    <row r="1896" spans="1:8" x14ac:dyDescent="0.35">
      <c r="A1896" t="s">
        <v>35</v>
      </c>
      <c r="B1896">
        <v>2022</v>
      </c>
      <c r="C1896" t="s">
        <v>38</v>
      </c>
      <c r="D1896">
        <v>170.1</v>
      </c>
      <c r="E1896" t="s">
        <v>28</v>
      </c>
      <c r="F1896">
        <v>162.6</v>
      </c>
      <c r="G1896" t="s">
        <v>54</v>
      </c>
      <c r="H1896" s="7">
        <f t="shared" si="24"/>
        <v>7.7946768060836389</v>
      </c>
    </row>
    <row r="1897" spans="1:8" x14ac:dyDescent="0.35">
      <c r="A1897" t="s">
        <v>35</v>
      </c>
      <c r="B1897">
        <v>2022</v>
      </c>
      <c r="C1897" t="s">
        <v>38</v>
      </c>
      <c r="D1897">
        <v>170.1</v>
      </c>
      <c r="E1897" t="s">
        <v>29</v>
      </c>
      <c r="F1897">
        <v>164.4</v>
      </c>
      <c r="G1897" t="s">
        <v>56</v>
      </c>
      <c r="H1897" s="7">
        <f t="shared" si="24"/>
        <v>7.7946768060836389</v>
      </c>
    </row>
    <row r="1898" spans="1:8" x14ac:dyDescent="0.35">
      <c r="A1898" t="s">
        <v>35</v>
      </c>
      <c r="B1898">
        <v>2022</v>
      </c>
      <c r="C1898" t="s">
        <v>38</v>
      </c>
      <c r="D1898">
        <v>170.1</v>
      </c>
      <c r="E1898" t="s">
        <v>30</v>
      </c>
      <c r="F1898">
        <v>166.9</v>
      </c>
      <c r="G1898" t="s">
        <v>30</v>
      </c>
      <c r="H1898" s="7">
        <f t="shared" si="24"/>
        <v>7.7946768060836389</v>
      </c>
    </row>
    <row r="1899" spans="1:8" x14ac:dyDescent="0.35">
      <c r="A1899" t="s">
        <v>35</v>
      </c>
      <c r="B1899">
        <v>2022</v>
      </c>
      <c r="C1899" t="s">
        <v>38</v>
      </c>
      <c r="D1899">
        <v>170.1</v>
      </c>
      <c r="E1899" t="s">
        <v>31</v>
      </c>
      <c r="F1899">
        <v>168.8</v>
      </c>
      <c r="G1899" t="s">
        <v>53</v>
      </c>
      <c r="H1899" s="7">
        <f t="shared" si="24"/>
        <v>7.7946768060836389</v>
      </c>
    </row>
    <row r="1900" spans="1:8" x14ac:dyDescent="0.35">
      <c r="A1900" t="s">
        <v>35</v>
      </c>
      <c r="B1900">
        <v>2022</v>
      </c>
      <c r="C1900" t="s">
        <v>38</v>
      </c>
      <c r="D1900">
        <v>170.1</v>
      </c>
      <c r="E1900" t="s">
        <v>32</v>
      </c>
      <c r="F1900">
        <v>166.8</v>
      </c>
      <c r="G1900" t="s">
        <v>32</v>
      </c>
      <c r="H1900" s="7">
        <f t="shared" si="24"/>
        <v>7.7946768060836389</v>
      </c>
    </row>
    <row r="1901" spans="1:8" x14ac:dyDescent="0.35">
      <c r="A1901" t="s">
        <v>35</v>
      </c>
      <c r="B1901">
        <v>2022</v>
      </c>
      <c r="C1901" t="s">
        <v>39</v>
      </c>
      <c r="D1901">
        <v>171.7</v>
      </c>
      <c r="E1901" t="s">
        <v>7</v>
      </c>
      <c r="F1901">
        <v>154.1</v>
      </c>
      <c r="G1901" t="s">
        <v>49</v>
      </c>
      <c r="H1901" s="7">
        <f t="shared" si="24"/>
        <v>7.044887780548617</v>
      </c>
    </row>
    <row r="1902" spans="1:8" x14ac:dyDescent="0.35">
      <c r="A1902" t="s">
        <v>35</v>
      </c>
      <c r="B1902">
        <v>2022</v>
      </c>
      <c r="C1902" t="s">
        <v>39</v>
      </c>
      <c r="D1902">
        <v>171.7</v>
      </c>
      <c r="E1902" t="s">
        <v>8</v>
      </c>
      <c r="F1902">
        <v>217</v>
      </c>
      <c r="G1902" t="s">
        <v>49</v>
      </c>
      <c r="H1902" s="7">
        <f t="shared" si="24"/>
        <v>7.044887780548617</v>
      </c>
    </row>
    <row r="1903" spans="1:8" x14ac:dyDescent="0.35">
      <c r="A1903" t="s">
        <v>35</v>
      </c>
      <c r="B1903">
        <v>2022</v>
      </c>
      <c r="C1903" t="s">
        <v>39</v>
      </c>
      <c r="D1903">
        <v>171.7</v>
      </c>
      <c r="E1903" t="s">
        <v>9</v>
      </c>
      <c r="F1903">
        <v>162.4</v>
      </c>
      <c r="G1903" t="s">
        <v>49</v>
      </c>
      <c r="H1903" s="7">
        <f t="shared" si="24"/>
        <v>7.044887780548617</v>
      </c>
    </row>
    <row r="1904" spans="1:8" x14ac:dyDescent="0.35">
      <c r="A1904" t="s">
        <v>35</v>
      </c>
      <c r="B1904">
        <v>2022</v>
      </c>
      <c r="C1904" t="s">
        <v>39</v>
      </c>
      <c r="D1904">
        <v>171.7</v>
      </c>
      <c r="E1904" t="s">
        <v>10</v>
      </c>
      <c r="F1904">
        <v>164.9</v>
      </c>
      <c r="G1904" t="s">
        <v>49</v>
      </c>
      <c r="H1904" s="7">
        <f t="shared" si="24"/>
        <v>7.044887780548617</v>
      </c>
    </row>
    <row r="1905" spans="1:8" x14ac:dyDescent="0.35">
      <c r="A1905" t="s">
        <v>35</v>
      </c>
      <c r="B1905">
        <v>2022</v>
      </c>
      <c r="C1905" t="s">
        <v>39</v>
      </c>
      <c r="D1905">
        <v>171.7</v>
      </c>
      <c r="E1905" t="s">
        <v>11</v>
      </c>
      <c r="F1905">
        <v>202.4</v>
      </c>
      <c r="G1905" t="s">
        <v>49</v>
      </c>
      <c r="H1905" s="7">
        <f t="shared" si="24"/>
        <v>7.044887780548617</v>
      </c>
    </row>
    <row r="1906" spans="1:8" x14ac:dyDescent="0.35">
      <c r="A1906" t="s">
        <v>35</v>
      </c>
      <c r="B1906">
        <v>2022</v>
      </c>
      <c r="C1906" t="s">
        <v>39</v>
      </c>
      <c r="D1906">
        <v>171.7</v>
      </c>
      <c r="E1906" t="s">
        <v>12</v>
      </c>
      <c r="F1906">
        <v>171</v>
      </c>
      <c r="G1906" t="s">
        <v>49</v>
      </c>
      <c r="H1906" s="7">
        <f t="shared" si="24"/>
        <v>7.044887780548617</v>
      </c>
    </row>
    <row r="1907" spans="1:8" x14ac:dyDescent="0.35">
      <c r="A1907" t="s">
        <v>35</v>
      </c>
      <c r="B1907">
        <v>2022</v>
      </c>
      <c r="C1907" t="s">
        <v>39</v>
      </c>
      <c r="D1907">
        <v>171.7</v>
      </c>
      <c r="E1907" t="s">
        <v>13</v>
      </c>
      <c r="F1907">
        <v>174.9</v>
      </c>
      <c r="G1907" t="s">
        <v>49</v>
      </c>
      <c r="H1907" s="7">
        <f t="shared" si="24"/>
        <v>7.044887780548617</v>
      </c>
    </row>
    <row r="1908" spans="1:8" x14ac:dyDescent="0.35">
      <c r="A1908" t="s">
        <v>35</v>
      </c>
      <c r="B1908">
        <v>2022</v>
      </c>
      <c r="C1908" t="s">
        <v>39</v>
      </c>
      <c r="D1908">
        <v>171.7</v>
      </c>
      <c r="E1908" t="s">
        <v>14</v>
      </c>
      <c r="F1908">
        <v>164.7</v>
      </c>
      <c r="G1908" t="s">
        <v>49</v>
      </c>
      <c r="H1908" s="7">
        <f t="shared" si="24"/>
        <v>7.044887780548617</v>
      </c>
    </row>
    <row r="1909" spans="1:8" x14ac:dyDescent="0.35">
      <c r="A1909" t="s">
        <v>35</v>
      </c>
      <c r="B1909">
        <v>2022</v>
      </c>
      <c r="C1909" t="s">
        <v>39</v>
      </c>
      <c r="D1909">
        <v>171.7</v>
      </c>
      <c r="E1909" t="s">
        <v>15</v>
      </c>
      <c r="F1909">
        <v>119.7</v>
      </c>
      <c r="G1909" t="s">
        <v>49</v>
      </c>
      <c r="H1909" s="7">
        <f t="shared" si="24"/>
        <v>7.044887780548617</v>
      </c>
    </row>
    <row r="1910" spans="1:8" x14ac:dyDescent="0.35">
      <c r="A1910" t="s">
        <v>35</v>
      </c>
      <c r="B1910">
        <v>2022</v>
      </c>
      <c r="C1910" t="s">
        <v>39</v>
      </c>
      <c r="D1910">
        <v>171.7</v>
      </c>
      <c r="E1910" t="s">
        <v>16</v>
      </c>
      <c r="F1910">
        <v>184.9</v>
      </c>
      <c r="G1910" t="s">
        <v>49</v>
      </c>
      <c r="H1910" s="7">
        <f t="shared" si="24"/>
        <v>7.044887780548617</v>
      </c>
    </row>
    <row r="1911" spans="1:8" x14ac:dyDescent="0.35">
      <c r="A1911" t="s">
        <v>35</v>
      </c>
      <c r="B1911">
        <v>2022</v>
      </c>
      <c r="C1911" t="s">
        <v>39</v>
      </c>
      <c r="D1911">
        <v>171.7</v>
      </c>
      <c r="E1911" t="s">
        <v>17</v>
      </c>
      <c r="F1911">
        <v>167.1</v>
      </c>
      <c r="G1911" t="s">
        <v>49</v>
      </c>
      <c r="H1911" s="7">
        <f t="shared" si="24"/>
        <v>7.044887780548617</v>
      </c>
    </row>
    <row r="1912" spans="1:8" x14ac:dyDescent="0.35">
      <c r="A1912" t="s">
        <v>35</v>
      </c>
      <c r="B1912">
        <v>2022</v>
      </c>
      <c r="C1912" t="s">
        <v>39</v>
      </c>
      <c r="D1912">
        <v>171.7</v>
      </c>
      <c r="E1912" t="s">
        <v>18</v>
      </c>
      <c r="F1912">
        <v>182.5</v>
      </c>
      <c r="G1912" t="s">
        <v>49</v>
      </c>
      <c r="H1912" s="7">
        <f t="shared" si="24"/>
        <v>7.044887780548617</v>
      </c>
    </row>
    <row r="1913" spans="1:8" x14ac:dyDescent="0.35">
      <c r="A1913" t="s">
        <v>35</v>
      </c>
      <c r="B1913">
        <v>2022</v>
      </c>
      <c r="C1913" t="s">
        <v>39</v>
      </c>
      <c r="D1913">
        <v>171.7</v>
      </c>
      <c r="E1913" t="s">
        <v>19</v>
      </c>
      <c r="F1913">
        <v>173.3</v>
      </c>
      <c r="G1913" t="s">
        <v>49</v>
      </c>
      <c r="H1913" s="7">
        <f t="shared" si="24"/>
        <v>7.044887780548617</v>
      </c>
    </row>
    <row r="1914" spans="1:8" x14ac:dyDescent="0.35">
      <c r="A1914" t="s">
        <v>35</v>
      </c>
      <c r="B1914">
        <v>2022</v>
      </c>
      <c r="C1914" t="s">
        <v>39</v>
      </c>
      <c r="D1914">
        <v>171.7</v>
      </c>
      <c r="E1914" t="s">
        <v>20</v>
      </c>
      <c r="F1914">
        <v>194.1</v>
      </c>
      <c r="G1914" t="s">
        <v>50</v>
      </c>
      <c r="H1914" s="7">
        <f t="shared" si="24"/>
        <v>7.044887780548617</v>
      </c>
    </row>
    <row r="1915" spans="1:8" x14ac:dyDescent="0.35">
      <c r="A1915" t="s">
        <v>35</v>
      </c>
      <c r="B1915">
        <v>2022</v>
      </c>
      <c r="C1915" t="s">
        <v>39</v>
      </c>
      <c r="D1915">
        <v>171.7</v>
      </c>
      <c r="E1915" t="s">
        <v>21</v>
      </c>
      <c r="F1915">
        <v>175.6</v>
      </c>
      <c r="G1915" t="s">
        <v>51</v>
      </c>
      <c r="H1915" s="7">
        <f t="shared" si="24"/>
        <v>7.044887780548617</v>
      </c>
    </row>
    <row r="1916" spans="1:8" x14ac:dyDescent="0.35">
      <c r="A1916" t="s">
        <v>35</v>
      </c>
      <c r="B1916">
        <v>2022</v>
      </c>
      <c r="C1916" t="s">
        <v>39</v>
      </c>
      <c r="D1916">
        <v>171.7</v>
      </c>
      <c r="E1916" t="s">
        <v>22</v>
      </c>
      <c r="F1916">
        <v>168.4</v>
      </c>
      <c r="G1916" t="s">
        <v>51</v>
      </c>
      <c r="H1916" s="7">
        <f t="shared" ref="H1916:H1979" si="25">(D1916-D1604)/D1604*100</f>
        <v>7.044887780548617</v>
      </c>
    </row>
    <row r="1917" spans="1:8" x14ac:dyDescent="0.35">
      <c r="A1917" t="s">
        <v>35</v>
      </c>
      <c r="B1917">
        <v>2022</v>
      </c>
      <c r="C1917" t="s">
        <v>39</v>
      </c>
      <c r="D1917">
        <v>171.7</v>
      </c>
      <c r="E1917" t="s">
        <v>23</v>
      </c>
      <c r="F1917">
        <v>174.6</v>
      </c>
      <c r="G1917" t="s">
        <v>51</v>
      </c>
      <c r="H1917" s="7">
        <f t="shared" si="25"/>
        <v>7.044887780548617</v>
      </c>
    </row>
    <row r="1918" spans="1:8" x14ac:dyDescent="0.35">
      <c r="A1918" t="s">
        <v>35</v>
      </c>
      <c r="B1918">
        <v>2022</v>
      </c>
      <c r="C1918" t="s">
        <v>39</v>
      </c>
      <c r="D1918">
        <v>171.7</v>
      </c>
      <c r="E1918" t="s">
        <v>24</v>
      </c>
      <c r="F1918">
        <v>167.5</v>
      </c>
      <c r="G1918" t="s">
        <v>24</v>
      </c>
      <c r="H1918" s="7">
        <f t="shared" si="25"/>
        <v>7.044887780548617</v>
      </c>
    </row>
    <row r="1919" spans="1:8" x14ac:dyDescent="0.35">
      <c r="A1919" t="s">
        <v>35</v>
      </c>
      <c r="B1919">
        <v>2022</v>
      </c>
      <c r="C1919" t="s">
        <v>39</v>
      </c>
      <c r="D1919">
        <v>171.7</v>
      </c>
      <c r="E1919" t="s">
        <v>25</v>
      </c>
      <c r="F1919">
        <v>174.6</v>
      </c>
      <c r="G1919" t="s">
        <v>55</v>
      </c>
      <c r="H1919" s="7">
        <f t="shared" si="25"/>
        <v>7.044887780548617</v>
      </c>
    </row>
    <row r="1920" spans="1:8" x14ac:dyDescent="0.35">
      <c r="A1920" t="s">
        <v>35</v>
      </c>
      <c r="B1920">
        <v>2022</v>
      </c>
      <c r="C1920" t="s">
        <v>39</v>
      </c>
      <c r="D1920">
        <v>171.7</v>
      </c>
      <c r="E1920" t="s">
        <v>26</v>
      </c>
      <c r="F1920">
        <v>165.2</v>
      </c>
      <c r="G1920" t="s">
        <v>52</v>
      </c>
      <c r="H1920" s="7">
        <f t="shared" si="25"/>
        <v>7.044887780548617</v>
      </c>
    </row>
    <row r="1921" spans="1:8" x14ac:dyDescent="0.35">
      <c r="A1921" t="s">
        <v>35</v>
      </c>
      <c r="B1921">
        <v>2022</v>
      </c>
      <c r="C1921" t="s">
        <v>39</v>
      </c>
      <c r="D1921">
        <v>171.7</v>
      </c>
      <c r="E1921" t="s">
        <v>27</v>
      </c>
      <c r="F1921">
        <v>174.8</v>
      </c>
      <c r="G1921" t="s">
        <v>27</v>
      </c>
      <c r="H1921" s="7">
        <f t="shared" si="25"/>
        <v>7.044887780548617</v>
      </c>
    </row>
    <row r="1922" spans="1:8" x14ac:dyDescent="0.35">
      <c r="A1922" t="s">
        <v>35</v>
      </c>
      <c r="B1922">
        <v>2022</v>
      </c>
      <c r="C1922" t="s">
        <v>39</v>
      </c>
      <c r="D1922">
        <v>171.7</v>
      </c>
      <c r="E1922" t="s">
        <v>28</v>
      </c>
      <c r="F1922">
        <v>163</v>
      </c>
      <c r="G1922" t="s">
        <v>54</v>
      </c>
      <c r="H1922" s="7">
        <f t="shared" si="25"/>
        <v>7.044887780548617</v>
      </c>
    </row>
    <row r="1923" spans="1:8" x14ac:dyDescent="0.35">
      <c r="A1923" t="s">
        <v>35</v>
      </c>
      <c r="B1923">
        <v>2022</v>
      </c>
      <c r="C1923" t="s">
        <v>39</v>
      </c>
      <c r="D1923">
        <v>171.7</v>
      </c>
      <c r="E1923" t="s">
        <v>29</v>
      </c>
      <c r="F1923">
        <v>165.1</v>
      </c>
      <c r="G1923" t="s">
        <v>56</v>
      </c>
      <c r="H1923" s="7">
        <f t="shared" si="25"/>
        <v>7.044887780548617</v>
      </c>
    </row>
    <row r="1924" spans="1:8" x14ac:dyDescent="0.35">
      <c r="A1924" t="s">
        <v>35</v>
      </c>
      <c r="B1924">
        <v>2022</v>
      </c>
      <c r="C1924" t="s">
        <v>39</v>
      </c>
      <c r="D1924">
        <v>171.7</v>
      </c>
      <c r="E1924" t="s">
        <v>30</v>
      </c>
      <c r="F1924">
        <v>167.9</v>
      </c>
      <c r="G1924" t="s">
        <v>30</v>
      </c>
      <c r="H1924" s="7">
        <f t="shared" si="25"/>
        <v>7.044887780548617</v>
      </c>
    </row>
    <row r="1925" spans="1:8" x14ac:dyDescent="0.35">
      <c r="A1925" t="s">
        <v>35</v>
      </c>
      <c r="B1925">
        <v>2022</v>
      </c>
      <c r="C1925" t="s">
        <v>39</v>
      </c>
      <c r="D1925">
        <v>171.7</v>
      </c>
      <c r="E1925" t="s">
        <v>31</v>
      </c>
      <c r="F1925">
        <v>168.4</v>
      </c>
      <c r="G1925" t="s">
        <v>53</v>
      </c>
      <c r="H1925" s="7">
        <f t="shared" si="25"/>
        <v>7.044887780548617</v>
      </c>
    </row>
    <row r="1926" spans="1:8" x14ac:dyDescent="0.35">
      <c r="A1926" t="s">
        <v>35</v>
      </c>
      <c r="B1926">
        <v>2022</v>
      </c>
      <c r="C1926" t="s">
        <v>39</v>
      </c>
      <c r="D1926">
        <v>171.7</v>
      </c>
      <c r="E1926" t="s">
        <v>32</v>
      </c>
      <c r="F1926">
        <v>167.5</v>
      </c>
      <c r="G1926" t="s">
        <v>32</v>
      </c>
      <c r="H1926" s="7">
        <f t="shared" si="25"/>
        <v>7.044887780548617</v>
      </c>
    </row>
    <row r="1927" spans="1:8" x14ac:dyDescent="0.35">
      <c r="A1927" t="s">
        <v>35</v>
      </c>
      <c r="B1927">
        <v>2022</v>
      </c>
      <c r="C1927" t="s">
        <v>40</v>
      </c>
      <c r="D1927">
        <v>172.6</v>
      </c>
      <c r="E1927" t="s">
        <v>7</v>
      </c>
      <c r="F1927">
        <v>155</v>
      </c>
      <c r="G1927" t="s">
        <v>49</v>
      </c>
      <c r="H1927" s="7">
        <f t="shared" si="25"/>
        <v>7.0055796652200755</v>
      </c>
    </row>
    <row r="1928" spans="1:8" x14ac:dyDescent="0.35">
      <c r="A1928" t="s">
        <v>35</v>
      </c>
      <c r="B1928">
        <v>2022</v>
      </c>
      <c r="C1928" t="s">
        <v>40</v>
      </c>
      <c r="D1928">
        <v>172.6</v>
      </c>
      <c r="E1928" t="s">
        <v>8</v>
      </c>
      <c r="F1928">
        <v>219.4</v>
      </c>
      <c r="G1928" t="s">
        <v>49</v>
      </c>
      <c r="H1928" s="7">
        <f t="shared" si="25"/>
        <v>7.0055796652200755</v>
      </c>
    </row>
    <row r="1929" spans="1:8" x14ac:dyDescent="0.35">
      <c r="A1929" t="s">
        <v>35</v>
      </c>
      <c r="B1929">
        <v>2022</v>
      </c>
      <c r="C1929" t="s">
        <v>40</v>
      </c>
      <c r="D1929">
        <v>172.6</v>
      </c>
      <c r="E1929" t="s">
        <v>9</v>
      </c>
      <c r="F1929">
        <v>170.8</v>
      </c>
      <c r="G1929" t="s">
        <v>49</v>
      </c>
      <c r="H1929" s="7">
        <f t="shared" si="25"/>
        <v>7.0055796652200755</v>
      </c>
    </row>
    <row r="1930" spans="1:8" x14ac:dyDescent="0.35">
      <c r="A1930" t="s">
        <v>35</v>
      </c>
      <c r="B1930">
        <v>2022</v>
      </c>
      <c r="C1930" t="s">
        <v>40</v>
      </c>
      <c r="D1930">
        <v>172.6</v>
      </c>
      <c r="E1930" t="s">
        <v>10</v>
      </c>
      <c r="F1930">
        <v>165.8</v>
      </c>
      <c r="G1930" t="s">
        <v>49</v>
      </c>
      <c r="H1930" s="7">
        <f t="shared" si="25"/>
        <v>7.0055796652200755</v>
      </c>
    </row>
    <row r="1931" spans="1:8" x14ac:dyDescent="0.35">
      <c r="A1931" t="s">
        <v>35</v>
      </c>
      <c r="B1931">
        <v>2022</v>
      </c>
      <c r="C1931" t="s">
        <v>40</v>
      </c>
      <c r="D1931">
        <v>172.6</v>
      </c>
      <c r="E1931" t="s">
        <v>11</v>
      </c>
      <c r="F1931">
        <v>200.9</v>
      </c>
      <c r="G1931" t="s">
        <v>49</v>
      </c>
      <c r="H1931" s="7">
        <f t="shared" si="25"/>
        <v>7.0055796652200755</v>
      </c>
    </row>
    <row r="1932" spans="1:8" x14ac:dyDescent="0.35">
      <c r="A1932" t="s">
        <v>35</v>
      </c>
      <c r="B1932">
        <v>2022</v>
      </c>
      <c r="C1932" t="s">
        <v>40</v>
      </c>
      <c r="D1932">
        <v>172.6</v>
      </c>
      <c r="E1932" t="s">
        <v>12</v>
      </c>
      <c r="F1932">
        <v>169.7</v>
      </c>
      <c r="G1932" t="s">
        <v>49</v>
      </c>
      <c r="H1932" s="7">
        <f t="shared" si="25"/>
        <v>7.0055796652200755</v>
      </c>
    </row>
    <row r="1933" spans="1:8" x14ac:dyDescent="0.35">
      <c r="A1933" t="s">
        <v>35</v>
      </c>
      <c r="B1933">
        <v>2022</v>
      </c>
      <c r="C1933" t="s">
        <v>40</v>
      </c>
      <c r="D1933">
        <v>172.6</v>
      </c>
      <c r="E1933" t="s">
        <v>13</v>
      </c>
      <c r="F1933">
        <v>182.3</v>
      </c>
      <c r="G1933" t="s">
        <v>49</v>
      </c>
      <c r="H1933" s="7">
        <f t="shared" si="25"/>
        <v>7.0055796652200755</v>
      </c>
    </row>
    <row r="1934" spans="1:8" x14ac:dyDescent="0.35">
      <c r="A1934" t="s">
        <v>35</v>
      </c>
      <c r="B1934">
        <v>2022</v>
      </c>
      <c r="C1934" t="s">
        <v>40</v>
      </c>
      <c r="D1934">
        <v>172.6</v>
      </c>
      <c r="E1934" t="s">
        <v>14</v>
      </c>
      <c r="F1934">
        <v>164.3</v>
      </c>
      <c r="G1934" t="s">
        <v>49</v>
      </c>
      <c r="H1934" s="7">
        <f t="shared" si="25"/>
        <v>7.0055796652200755</v>
      </c>
    </row>
    <row r="1935" spans="1:8" x14ac:dyDescent="0.35">
      <c r="A1935" t="s">
        <v>35</v>
      </c>
      <c r="B1935">
        <v>2022</v>
      </c>
      <c r="C1935" t="s">
        <v>40</v>
      </c>
      <c r="D1935">
        <v>172.6</v>
      </c>
      <c r="E1935" t="s">
        <v>15</v>
      </c>
      <c r="F1935">
        <v>119.9</v>
      </c>
      <c r="G1935" t="s">
        <v>49</v>
      </c>
      <c r="H1935" s="7">
        <f t="shared" si="25"/>
        <v>7.0055796652200755</v>
      </c>
    </row>
    <row r="1936" spans="1:8" x14ac:dyDescent="0.35">
      <c r="A1936" t="s">
        <v>35</v>
      </c>
      <c r="B1936">
        <v>2022</v>
      </c>
      <c r="C1936" t="s">
        <v>40</v>
      </c>
      <c r="D1936">
        <v>172.6</v>
      </c>
      <c r="E1936" t="s">
        <v>16</v>
      </c>
      <c r="F1936">
        <v>187.1</v>
      </c>
      <c r="G1936" t="s">
        <v>49</v>
      </c>
      <c r="H1936" s="7">
        <f t="shared" si="25"/>
        <v>7.0055796652200755</v>
      </c>
    </row>
    <row r="1937" spans="1:8" x14ac:dyDescent="0.35">
      <c r="A1937" t="s">
        <v>35</v>
      </c>
      <c r="B1937">
        <v>2022</v>
      </c>
      <c r="C1937" t="s">
        <v>40</v>
      </c>
      <c r="D1937">
        <v>172.6</v>
      </c>
      <c r="E1937" t="s">
        <v>17</v>
      </c>
      <c r="F1937">
        <v>167.9</v>
      </c>
      <c r="G1937" t="s">
        <v>49</v>
      </c>
      <c r="H1937" s="7">
        <f t="shared" si="25"/>
        <v>7.0055796652200755</v>
      </c>
    </row>
    <row r="1938" spans="1:8" x14ac:dyDescent="0.35">
      <c r="A1938" t="s">
        <v>35</v>
      </c>
      <c r="B1938">
        <v>2022</v>
      </c>
      <c r="C1938" t="s">
        <v>40</v>
      </c>
      <c r="D1938">
        <v>172.6</v>
      </c>
      <c r="E1938" t="s">
        <v>18</v>
      </c>
      <c r="F1938">
        <v>183.9</v>
      </c>
      <c r="G1938" t="s">
        <v>49</v>
      </c>
      <c r="H1938" s="7">
        <f t="shared" si="25"/>
        <v>7.0055796652200755</v>
      </c>
    </row>
    <row r="1939" spans="1:8" x14ac:dyDescent="0.35">
      <c r="A1939" t="s">
        <v>35</v>
      </c>
      <c r="B1939">
        <v>2022</v>
      </c>
      <c r="C1939" t="s">
        <v>40</v>
      </c>
      <c r="D1939">
        <v>172.6</v>
      </c>
      <c r="E1939" t="s">
        <v>19</v>
      </c>
      <c r="F1939">
        <v>174.9</v>
      </c>
      <c r="G1939" t="s">
        <v>49</v>
      </c>
      <c r="H1939" s="7">
        <f t="shared" si="25"/>
        <v>7.0055796652200755</v>
      </c>
    </row>
    <row r="1940" spans="1:8" x14ac:dyDescent="0.35">
      <c r="A1940" t="s">
        <v>35</v>
      </c>
      <c r="B1940">
        <v>2022</v>
      </c>
      <c r="C1940" t="s">
        <v>40</v>
      </c>
      <c r="D1940">
        <v>172.6</v>
      </c>
      <c r="E1940" t="s">
        <v>20</v>
      </c>
      <c r="F1940">
        <v>194.3</v>
      </c>
      <c r="G1940" t="s">
        <v>50</v>
      </c>
      <c r="H1940" s="7">
        <f t="shared" si="25"/>
        <v>7.0055796652200755</v>
      </c>
    </row>
    <row r="1941" spans="1:8" x14ac:dyDescent="0.35">
      <c r="A1941" t="s">
        <v>35</v>
      </c>
      <c r="B1941">
        <v>2022</v>
      </c>
      <c r="C1941" t="s">
        <v>40</v>
      </c>
      <c r="D1941">
        <v>172.6</v>
      </c>
      <c r="E1941" t="s">
        <v>21</v>
      </c>
      <c r="F1941">
        <v>177.1</v>
      </c>
      <c r="G1941" t="s">
        <v>51</v>
      </c>
      <c r="H1941" s="7">
        <f t="shared" si="25"/>
        <v>7.0055796652200755</v>
      </c>
    </row>
    <row r="1942" spans="1:8" x14ac:dyDescent="0.35">
      <c r="A1942" t="s">
        <v>35</v>
      </c>
      <c r="B1942">
        <v>2022</v>
      </c>
      <c r="C1942" t="s">
        <v>40</v>
      </c>
      <c r="D1942">
        <v>172.6</v>
      </c>
      <c r="E1942" t="s">
        <v>22</v>
      </c>
      <c r="F1942">
        <v>169.9</v>
      </c>
      <c r="G1942" t="s">
        <v>51</v>
      </c>
      <c r="H1942" s="7">
        <f t="shared" si="25"/>
        <v>7.0055796652200755</v>
      </c>
    </row>
    <row r="1943" spans="1:8" x14ac:dyDescent="0.35">
      <c r="A1943" t="s">
        <v>35</v>
      </c>
      <c r="B1943">
        <v>2022</v>
      </c>
      <c r="C1943" t="s">
        <v>40</v>
      </c>
      <c r="D1943">
        <v>172.6</v>
      </c>
      <c r="E1943" t="s">
        <v>23</v>
      </c>
      <c r="F1943">
        <v>176</v>
      </c>
      <c r="G1943" t="s">
        <v>51</v>
      </c>
      <c r="H1943" s="7">
        <f t="shared" si="25"/>
        <v>7.0055796652200755</v>
      </c>
    </row>
    <row r="1944" spans="1:8" x14ac:dyDescent="0.35">
      <c r="A1944" t="s">
        <v>35</v>
      </c>
      <c r="B1944">
        <v>2022</v>
      </c>
      <c r="C1944" t="s">
        <v>40</v>
      </c>
      <c r="D1944">
        <v>172.6</v>
      </c>
      <c r="E1944" t="s">
        <v>24</v>
      </c>
      <c r="F1944">
        <v>166.8</v>
      </c>
      <c r="G1944" t="s">
        <v>24</v>
      </c>
      <c r="H1944" s="7">
        <f t="shared" si="25"/>
        <v>7.0055796652200755</v>
      </c>
    </row>
    <row r="1945" spans="1:8" x14ac:dyDescent="0.35">
      <c r="A1945" t="s">
        <v>35</v>
      </c>
      <c r="B1945">
        <v>2022</v>
      </c>
      <c r="C1945" t="s">
        <v>40</v>
      </c>
      <c r="D1945">
        <v>172.6</v>
      </c>
      <c r="E1945" t="s">
        <v>25</v>
      </c>
      <c r="F1945">
        <v>176</v>
      </c>
      <c r="G1945" t="s">
        <v>55</v>
      </c>
      <c r="H1945" s="7">
        <f t="shared" si="25"/>
        <v>7.0055796652200755</v>
      </c>
    </row>
    <row r="1946" spans="1:8" x14ac:dyDescent="0.35">
      <c r="A1946" t="s">
        <v>35</v>
      </c>
      <c r="B1946">
        <v>2022</v>
      </c>
      <c r="C1946" t="s">
        <v>40</v>
      </c>
      <c r="D1946">
        <v>172.6</v>
      </c>
      <c r="E1946" t="s">
        <v>26</v>
      </c>
      <c r="F1946">
        <v>166.4</v>
      </c>
      <c r="G1946" t="s">
        <v>52</v>
      </c>
      <c r="H1946" s="7">
        <f t="shared" si="25"/>
        <v>7.0055796652200755</v>
      </c>
    </row>
    <row r="1947" spans="1:8" x14ac:dyDescent="0.35">
      <c r="A1947" t="s">
        <v>35</v>
      </c>
      <c r="B1947">
        <v>2022</v>
      </c>
      <c r="C1947" t="s">
        <v>40</v>
      </c>
      <c r="D1947">
        <v>172.6</v>
      </c>
      <c r="E1947" t="s">
        <v>27</v>
      </c>
      <c r="F1947">
        <v>175.4</v>
      </c>
      <c r="G1947" t="s">
        <v>27</v>
      </c>
      <c r="H1947" s="7">
        <f t="shared" si="25"/>
        <v>7.0055796652200755</v>
      </c>
    </row>
    <row r="1948" spans="1:8" x14ac:dyDescent="0.35">
      <c r="A1948" t="s">
        <v>35</v>
      </c>
      <c r="B1948">
        <v>2022</v>
      </c>
      <c r="C1948" t="s">
        <v>40</v>
      </c>
      <c r="D1948">
        <v>172.6</v>
      </c>
      <c r="E1948" t="s">
        <v>28</v>
      </c>
      <c r="F1948">
        <v>161.1</v>
      </c>
      <c r="G1948" t="s">
        <v>54</v>
      </c>
      <c r="H1948" s="7">
        <f t="shared" si="25"/>
        <v>7.0055796652200755</v>
      </c>
    </row>
    <row r="1949" spans="1:8" x14ac:dyDescent="0.35">
      <c r="A1949" t="s">
        <v>35</v>
      </c>
      <c r="B1949">
        <v>2022</v>
      </c>
      <c r="C1949" t="s">
        <v>40</v>
      </c>
      <c r="D1949">
        <v>172.6</v>
      </c>
      <c r="E1949" t="s">
        <v>29</v>
      </c>
      <c r="F1949">
        <v>165.8</v>
      </c>
      <c r="G1949" t="s">
        <v>56</v>
      </c>
      <c r="H1949" s="7">
        <f t="shared" si="25"/>
        <v>7.0055796652200755</v>
      </c>
    </row>
    <row r="1950" spans="1:8" x14ac:dyDescent="0.35">
      <c r="A1950" t="s">
        <v>35</v>
      </c>
      <c r="B1950">
        <v>2022</v>
      </c>
      <c r="C1950" t="s">
        <v>40</v>
      </c>
      <c r="D1950">
        <v>172.6</v>
      </c>
      <c r="E1950" t="s">
        <v>30</v>
      </c>
      <c r="F1950">
        <v>169</v>
      </c>
      <c r="G1950" t="s">
        <v>30</v>
      </c>
      <c r="H1950" s="7">
        <f t="shared" si="25"/>
        <v>7.0055796652200755</v>
      </c>
    </row>
    <row r="1951" spans="1:8" x14ac:dyDescent="0.35">
      <c r="A1951" t="s">
        <v>35</v>
      </c>
      <c r="B1951">
        <v>2022</v>
      </c>
      <c r="C1951" t="s">
        <v>40</v>
      </c>
      <c r="D1951">
        <v>172.6</v>
      </c>
      <c r="E1951" t="s">
        <v>31</v>
      </c>
      <c r="F1951">
        <v>169.4</v>
      </c>
      <c r="G1951" t="s">
        <v>53</v>
      </c>
      <c r="H1951" s="7">
        <f t="shared" si="25"/>
        <v>7.0055796652200755</v>
      </c>
    </row>
    <row r="1952" spans="1:8" x14ac:dyDescent="0.35">
      <c r="A1952" t="s">
        <v>35</v>
      </c>
      <c r="B1952">
        <v>2022</v>
      </c>
      <c r="C1952" t="s">
        <v>40</v>
      </c>
      <c r="D1952">
        <v>172.6</v>
      </c>
      <c r="E1952" t="s">
        <v>32</v>
      </c>
      <c r="F1952">
        <v>167.5</v>
      </c>
      <c r="G1952" t="s">
        <v>32</v>
      </c>
      <c r="H1952" s="7">
        <f t="shared" si="25"/>
        <v>7.0055796652200755</v>
      </c>
    </row>
    <row r="1953" spans="1:8" x14ac:dyDescent="0.35">
      <c r="A1953" t="s">
        <v>35</v>
      </c>
      <c r="B1953">
        <v>2022</v>
      </c>
      <c r="C1953" t="s">
        <v>41</v>
      </c>
      <c r="D1953">
        <v>173.4</v>
      </c>
      <c r="E1953" t="s">
        <v>7</v>
      </c>
      <c r="F1953">
        <v>156.5</v>
      </c>
      <c r="G1953" t="s">
        <v>49</v>
      </c>
      <c r="H1953" s="7">
        <f t="shared" si="25"/>
        <v>6.7076923076923114</v>
      </c>
    </row>
    <row r="1954" spans="1:8" x14ac:dyDescent="0.35">
      <c r="A1954" t="s">
        <v>35</v>
      </c>
      <c r="B1954">
        <v>2022</v>
      </c>
      <c r="C1954" t="s">
        <v>41</v>
      </c>
      <c r="D1954">
        <v>173.4</v>
      </c>
      <c r="E1954" t="s">
        <v>8</v>
      </c>
      <c r="F1954">
        <v>213</v>
      </c>
      <c r="G1954" t="s">
        <v>49</v>
      </c>
      <c r="H1954" s="7">
        <f t="shared" si="25"/>
        <v>6.7076923076923114</v>
      </c>
    </row>
    <row r="1955" spans="1:8" x14ac:dyDescent="0.35">
      <c r="A1955" t="s">
        <v>35</v>
      </c>
      <c r="B1955">
        <v>2022</v>
      </c>
      <c r="C1955" t="s">
        <v>41</v>
      </c>
      <c r="D1955">
        <v>173.4</v>
      </c>
      <c r="E1955" t="s">
        <v>9</v>
      </c>
      <c r="F1955">
        <v>175.2</v>
      </c>
      <c r="G1955" t="s">
        <v>49</v>
      </c>
      <c r="H1955" s="7">
        <f t="shared" si="25"/>
        <v>6.7076923076923114</v>
      </c>
    </row>
    <row r="1956" spans="1:8" x14ac:dyDescent="0.35">
      <c r="A1956" t="s">
        <v>35</v>
      </c>
      <c r="B1956">
        <v>2022</v>
      </c>
      <c r="C1956" t="s">
        <v>41</v>
      </c>
      <c r="D1956">
        <v>173.4</v>
      </c>
      <c r="E1956" t="s">
        <v>10</v>
      </c>
      <c r="F1956">
        <v>166.6</v>
      </c>
      <c r="G1956" t="s">
        <v>49</v>
      </c>
      <c r="H1956" s="7">
        <f t="shared" si="25"/>
        <v>6.7076923076923114</v>
      </c>
    </row>
    <row r="1957" spans="1:8" x14ac:dyDescent="0.35">
      <c r="A1957" t="s">
        <v>35</v>
      </c>
      <c r="B1957">
        <v>2022</v>
      </c>
      <c r="C1957" t="s">
        <v>41</v>
      </c>
      <c r="D1957">
        <v>173.4</v>
      </c>
      <c r="E1957" t="s">
        <v>11</v>
      </c>
      <c r="F1957">
        <v>195.8</v>
      </c>
      <c r="G1957" t="s">
        <v>49</v>
      </c>
      <c r="H1957" s="7">
        <f t="shared" si="25"/>
        <v>6.7076923076923114</v>
      </c>
    </row>
    <row r="1958" spans="1:8" x14ac:dyDescent="0.35">
      <c r="A1958" t="s">
        <v>35</v>
      </c>
      <c r="B1958">
        <v>2022</v>
      </c>
      <c r="C1958" t="s">
        <v>41</v>
      </c>
      <c r="D1958">
        <v>173.4</v>
      </c>
      <c r="E1958" t="s">
        <v>12</v>
      </c>
      <c r="F1958">
        <v>174.2</v>
      </c>
      <c r="G1958" t="s">
        <v>49</v>
      </c>
      <c r="H1958" s="7">
        <f t="shared" si="25"/>
        <v>6.7076923076923114</v>
      </c>
    </row>
    <row r="1959" spans="1:8" x14ac:dyDescent="0.35">
      <c r="A1959" t="s">
        <v>35</v>
      </c>
      <c r="B1959">
        <v>2022</v>
      </c>
      <c r="C1959" t="s">
        <v>41</v>
      </c>
      <c r="D1959">
        <v>173.4</v>
      </c>
      <c r="E1959" t="s">
        <v>13</v>
      </c>
      <c r="F1959">
        <v>182.1</v>
      </c>
      <c r="G1959" t="s">
        <v>49</v>
      </c>
      <c r="H1959" s="7">
        <f t="shared" si="25"/>
        <v>6.7076923076923114</v>
      </c>
    </row>
    <row r="1960" spans="1:8" x14ac:dyDescent="0.35">
      <c r="A1960" t="s">
        <v>35</v>
      </c>
      <c r="B1960">
        <v>2022</v>
      </c>
      <c r="C1960" t="s">
        <v>41</v>
      </c>
      <c r="D1960">
        <v>173.4</v>
      </c>
      <c r="E1960" t="s">
        <v>14</v>
      </c>
      <c r="F1960">
        <v>164.3</v>
      </c>
      <c r="G1960" t="s">
        <v>49</v>
      </c>
      <c r="H1960" s="7">
        <f t="shared" si="25"/>
        <v>6.7076923076923114</v>
      </c>
    </row>
    <row r="1961" spans="1:8" x14ac:dyDescent="0.35">
      <c r="A1961" t="s">
        <v>35</v>
      </c>
      <c r="B1961">
        <v>2022</v>
      </c>
      <c r="C1961" t="s">
        <v>41</v>
      </c>
      <c r="D1961">
        <v>173.4</v>
      </c>
      <c r="E1961" t="s">
        <v>15</v>
      </c>
      <c r="F1961">
        <v>120</v>
      </c>
      <c r="G1961" t="s">
        <v>49</v>
      </c>
      <c r="H1961" s="7">
        <f t="shared" si="25"/>
        <v>6.7076923076923114</v>
      </c>
    </row>
    <row r="1962" spans="1:8" x14ac:dyDescent="0.35">
      <c r="A1962" t="s">
        <v>35</v>
      </c>
      <c r="B1962">
        <v>2022</v>
      </c>
      <c r="C1962" t="s">
        <v>41</v>
      </c>
      <c r="D1962">
        <v>173.4</v>
      </c>
      <c r="E1962" t="s">
        <v>16</v>
      </c>
      <c r="F1962">
        <v>190</v>
      </c>
      <c r="G1962" t="s">
        <v>49</v>
      </c>
      <c r="H1962" s="7">
        <f t="shared" si="25"/>
        <v>6.7076923076923114</v>
      </c>
    </row>
    <row r="1963" spans="1:8" x14ac:dyDescent="0.35">
      <c r="A1963" t="s">
        <v>35</v>
      </c>
      <c r="B1963">
        <v>2022</v>
      </c>
      <c r="C1963" t="s">
        <v>41</v>
      </c>
      <c r="D1963">
        <v>173.4</v>
      </c>
      <c r="E1963" t="s">
        <v>17</v>
      </c>
      <c r="F1963">
        <v>168.4</v>
      </c>
      <c r="G1963" t="s">
        <v>49</v>
      </c>
      <c r="H1963" s="7">
        <f t="shared" si="25"/>
        <v>6.7076923076923114</v>
      </c>
    </row>
    <row r="1964" spans="1:8" x14ac:dyDescent="0.35">
      <c r="A1964" t="s">
        <v>35</v>
      </c>
      <c r="B1964">
        <v>2022</v>
      </c>
      <c r="C1964" t="s">
        <v>41</v>
      </c>
      <c r="D1964">
        <v>173.4</v>
      </c>
      <c r="E1964" t="s">
        <v>18</v>
      </c>
      <c r="F1964">
        <v>185.2</v>
      </c>
      <c r="G1964" t="s">
        <v>49</v>
      </c>
      <c r="H1964" s="7">
        <f t="shared" si="25"/>
        <v>6.7076923076923114</v>
      </c>
    </row>
    <row r="1965" spans="1:8" x14ac:dyDescent="0.35">
      <c r="A1965" t="s">
        <v>35</v>
      </c>
      <c r="B1965">
        <v>2022</v>
      </c>
      <c r="C1965" t="s">
        <v>41</v>
      </c>
      <c r="D1965">
        <v>173.4</v>
      </c>
      <c r="E1965" t="s">
        <v>19</v>
      </c>
      <c r="F1965">
        <v>175</v>
      </c>
      <c r="G1965" t="s">
        <v>49</v>
      </c>
      <c r="H1965" s="7">
        <f t="shared" si="25"/>
        <v>6.7076923076923114</v>
      </c>
    </row>
    <row r="1966" spans="1:8" x14ac:dyDescent="0.35">
      <c r="A1966" t="s">
        <v>35</v>
      </c>
      <c r="B1966">
        <v>2022</v>
      </c>
      <c r="C1966" t="s">
        <v>41</v>
      </c>
      <c r="D1966">
        <v>173.4</v>
      </c>
      <c r="E1966" t="s">
        <v>20</v>
      </c>
      <c r="F1966">
        <v>194.6</v>
      </c>
      <c r="G1966" t="s">
        <v>50</v>
      </c>
      <c r="H1966" s="7">
        <f t="shared" si="25"/>
        <v>6.7076923076923114</v>
      </c>
    </row>
    <row r="1967" spans="1:8" x14ac:dyDescent="0.35">
      <c r="A1967" t="s">
        <v>35</v>
      </c>
      <c r="B1967">
        <v>2022</v>
      </c>
      <c r="C1967" t="s">
        <v>41</v>
      </c>
      <c r="D1967">
        <v>173.4</v>
      </c>
      <c r="E1967" t="s">
        <v>21</v>
      </c>
      <c r="F1967">
        <v>178.3</v>
      </c>
      <c r="G1967" t="s">
        <v>51</v>
      </c>
      <c r="H1967" s="7">
        <f t="shared" si="25"/>
        <v>6.7076923076923114</v>
      </c>
    </row>
    <row r="1968" spans="1:8" x14ac:dyDescent="0.35">
      <c r="A1968" t="s">
        <v>35</v>
      </c>
      <c r="B1968">
        <v>2022</v>
      </c>
      <c r="C1968" t="s">
        <v>41</v>
      </c>
      <c r="D1968">
        <v>173.4</v>
      </c>
      <c r="E1968" t="s">
        <v>22</v>
      </c>
      <c r="F1968">
        <v>171.3</v>
      </c>
      <c r="G1968" t="s">
        <v>51</v>
      </c>
      <c r="H1968" s="7">
        <f t="shared" si="25"/>
        <v>6.7076923076923114</v>
      </c>
    </row>
    <row r="1969" spans="1:8" x14ac:dyDescent="0.35">
      <c r="A1969" t="s">
        <v>35</v>
      </c>
      <c r="B1969">
        <v>2022</v>
      </c>
      <c r="C1969" t="s">
        <v>41</v>
      </c>
      <c r="D1969">
        <v>173.4</v>
      </c>
      <c r="E1969" t="s">
        <v>23</v>
      </c>
      <c r="F1969">
        <v>177.3</v>
      </c>
      <c r="G1969" t="s">
        <v>51</v>
      </c>
      <c r="H1969" s="7">
        <f t="shared" si="25"/>
        <v>6.7076923076923114</v>
      </c>
    </row>
    <row r="1970" spans="1:8" x14ac:dyDescent="0.35">
      <c r="A1970" t="s">
        <v>35</v>
      </c>
      <c r="B1970">
        <v>2022</v>
      </c>
      <c r="C1970" t="s">
        <v>41</v>
      </c>
      <c r="D1970">
        <v>173.4</v>
      </c>
      <c r="E1970" t="s">
        <v>24</v>
      </c>
      <c r="F1970">
        <v>167.8</v>
      </c>
      <c r="G1970" t="s">
        <v>24</v>
      </c>
      <c r="H1970" s="7">
        <f t="shared" si="25"/>
        <v>6.7076923076923114</v>
      </c>
    </row>
    <row r="1971" spans="1:8" x14ac:dyDescent="0.35">
      <c r="A1971" t="s">
        <v>35</v>
      </c>
      <c r="B1971">
        <v>2022</v>
      </c>
      <c r="C1971" t="s">
        <v>41</v>
      </c>
      <c r="D1971">
        <v>173.4</v>
      </c>
      <c r="E1971" t="s">
        <v>25</v>
      </c>
      <c r="F1971">
        <v>179.6</v>
      </c>
      <c r="G1971" t="s">
        <v>55</v>
      </c>
      <c r="H1971" s="7">
        <f t="shared" si="25"/>
        <v>6.7076923076923114</v>
      </c>
    </row>
    <row r="1972" spans="1:8" x14ac:dyDescent="0.35">
      <c r="A1972" t="s">
        <v>35</v>
      </c>
      <c r="B1972">
        <v>2022</v>
      </c>
      <c r="C1972" t="s">
        <v>41</v>
      </c>
      <c r="D1972">
        <v>173.4</v>
      </c>
      <c r="E1972" t="s">
        <v>26</v>
      </c>
      <c r="F1972">
        <v>167.4</v>
      </c>
      <c r="G1972" t="s">
        <v>52</v>
      </c>
      <c r="H1972" s="7">
        <f t="shared" si="25"/>
        <v>6.7076923076923114</v>
      </c>
    </row>
    <row r="1973" spans="1:8" x14ac:dyDescent="0.35">
      <c r="A1973" t="s">
        <v>35</v>
      </c>
      <c r="B1973">
        <v>2022</v>
      </c>
      <c r="C1973" t="s">
        <v>41</v>
      </c>
      <c r="D1973">
        <v>173.4</v>
      </c>
      <c r="E1973" t="s">
        <v>27</v>
      </c>
      <c r="F1973">
        <v>176.1</v>
      </c>
      <c r="G1973" t="s">
        <v>27</v>
      </c>
      <c r="H1973" s="7">
        <f t="shared" si="25"/>
        <v>6.7076923076923114</v>
      </c>
    </row>
    <row r="1974" spans="1:8" x14ac:dyDescent="0.35">
      <c r="A1974" t="s">
        <v>35</v>
      </c>
      <c r="B1974">
        <v>2022</v>
      </c>
      <c r="C1974" t="s">
        <v>41</v>
      </c>
      <c r="D1974">
        <v>173.4</v>
      </c>
      <c r="E1974" t="s">
        <v>28</v>
      </c>
      <c r="F1974">
        <v>161.6</v>
      </c>
      <c r="G1974" t="s">
        <v>54</v>
      </c>
      <c r="H1974" s="7">
        <f t="shared" si="25"/>
        <v>6.7076923076923114</v>
      </c>
    </row>
    <row r="1975" spans="1:8" x14ac:dyDescent="0.35">
      <c r="A1975" t="s">
        <v>35</v>
      </c>
      <c r="B1975">
        <v>2022</v>
      </c>
      <c r="C1975" t="s">
        <v>41</v>
      </c>
      <c r="D1975">
        <v>173.4</v>
      </c>
      <c r="E1975" t="s">
        <v>29</v>
      </c>
      <c r="F1975">
        <v>166.3</v>
      </c>
      <c r="G1975" t="s">
        <v>56</v>
      </c>
      <c r="H1975" s="7">
        <f t="shared" si="25"/>
        <v>6.7076923076923114</v>
      </c>
    </row>
    <row r="1976" spans="1:8" x14ac:dyDescent="0.35">
      <c r="A1976" t="s">
        <v>35</v>
      </c>
      <c r="B1976">
        <v>2022</v>
      </c>
      <c r="C1976" t="s">
        <v>41</v>
      </c>
      <c r="D1976">
        <v>173.4</v>
      </c>
      <c r="E1976" t="s">
        <v>30</v>
      </c>
      <c r="F1976">
        <v>171.4</v>
      </c>
      <c r="G1976" t="s">
        <v>30</v>
      </c>
      <c r="H1976" s="7">
        <f t="shared" si="25"/>
        <v>6.7076923076923114</v>
      </c>
    </row>
    <row r="1977" spans="1:8" x14ac:dyDescent="0.35">
      <c r="A1977" t="s">
        <v>35</v>
      </c>
      <c r="B1977">
        <v>2022</v>
      </c>
      <c r="C1977" t="s">
        <v>41</v>
      </c>
      <c r="D1977">
        <v>173.4</v>
      </c>
      <c r="E1977" t="s">
        <v>31</v>
      </c>
      <c r="F1977">
        <v>169.7</v>
      </c>
      <c r="G1977" t="s">
        <v>53</v>
      </c>
      <c r="H1977" s="7">
        <f t="shared" si="25"/>
        <v>6.7076923076923114</v>
      </c>
    </row>
    <row r="1978" spans="1:8" x14ac:dyDescent="0.35">
      <c r="A1978" t="s">
        <v>35</v>
      </c>
      <c r="B1978">
        <v>2022</v>
      </c>
      <c r="C1978" t="s">
        <v>41</v>
      </c>
      <c r="D1978">
        <v>173.4</v>
      </c>
      <c r="E1978" t="s">
        <v>32</v>
      </c>
      <c r="F1978">
        <v>168.4</v>
      </c>
      <c r="G1978" t="s">
        <v>32</v>
      </c>
      <c r="H1978" s="7">
        <f t="shared" si="25"/>
        <v>6.7076923076923114</v>
      </c>
    </row>
    <row r="1979" spans="1:8" x14ac:dyDescent="0.35">
      <c r="A1979" t="s">
        <v>35</v>
      </c>
      <c r="B1979">
        <v>2022</v>
      </c>
      <c r="C1979" t="s">
        <v>42</v>
      </c>
      <c r="D1979">
        <v>174.3</v>
      </c>
      <c r="E1979" t="s">
        <v>7</v>
      </c>
      <c r="F1979">
        <v>160.30000000000001</v>
      </c>
      <c r="G1979" t="s">
        <v>49</v>
      </c>
      <c r="H1979" s="7">
        <f t="shared" si="25"/>
        <v>6.8014705882353086</v>
      </c>
    </row>
    <row r="1980" spans="1:8" x14ac:dyDescent="0.35">
      <c r="A1980" t="s">
        <v>35</v>
      </c>
      <c r="B1980">
        <v>2022</v>
      </c>
      <c r="C1980" t="s">
        <v>42</v>
      </c>
      <c r="D1980">
        <v>174.3</v>
      </c>
      <c r="E1980" t="s">
        <v>8</v>
      </c>
      <c r="F1980">
        <v>206.5</v>
      </c>
      <c r="G1980" t="s">
        <v>49</v>
      </c>
      <c r="H1980" s="7">
        <f t="shared" ref="H1980:H2043" si="26">(D1980-D1668)/D1668*100</f>
        <v>6.8014705882353086</v>
      </c>
    </row>
    <row r="1981" spans="1:8" x14ac:dyDescent="0.35">
      <c r="A1981" t="s">
        <v>35</v>
      </c>
      <c r="B1981">
        <v>2022</v>
      </c>
      <c r="C1981" t="s">
        <v>42</v>
      </c>
      <c r="D1981">
        <v>174.3</v>
      </c>
      <c r="E1981" t="s">
        <v>9</v>
      </c>
      <c r="F1981">
        <v>169.2</v>
      </c>
      <c r="G1981" t="s">
        <v>49</v>
      </c>
      <c r="H1981" s="7">
        <f t="shared" si="26"/>
        <v>6.8014705882353086</v>
      </c>
    </row>
    <row r="1982" spans="1:8" x14ac:dyDescent="0.35">
      <c r="A1982" t="s">
        <v>35</v>
      </c>
      <c r="B1982">
        <v>2022</v>
      </c>
      <c r="C1982" t="s">
        <v>42</v>
      </c>
      <c r="D1982">
        <v>174.3</v>
      </c>
      <c r="E1982" t="s">
        <v>10</v>
      </c>
      <c r="F1982">
        <v>168.1</v>
      </c>
      <c r="G1982" t="s">
        <v>49</v>
      </c>
      <c r="H1982" s="7">
        <f t="shared" si="26"/>
        <v>6.8014705882353086</v>
      </c>
    </row>
    <row r="1983" spans="1:8" x14ac:dyDescent="0.35">
      <c r="A1983" t="s">
        <v>35</v>
      </c>
      <c r="B1983">
        <v>2022</v>
      </c>
      <c r="C1983" t="s">
        <v>42</v>
      </c>
      <c r="D1983">
        <v>174.3</v>
      </c>
      <c r="E1983" t="s">
        <v>11</v>
      </c>
      <c r="F1983">
        <v>192.4</v>
      </c>
      <c r="G1983" t="s">
        <v>49</v>
      </c>
      <c r="H1983" s="7">
        <f t="shared" si="26"/>
        <v>6.8014705882353086</v>
      </c>
    </row>
    <row r="1984" spans="1:8" x14ac:dyDescent="0.35">
      <c r="A1984" t="s">
        <v>35</v>
      </c>
      <c r="B1984">
        <v>2022</v>
      </c>
      <c r="C1984" t="s">
        <v>42</v>
      </c>
      <c r="D1984">
        <v>174.3</v>
      </c>
      <c r="E1984" t="s">
        <v>12</v>
      </c>
      <c r="F1984">
        <v>172.9</v>
      </c>
      <c r="G1984" t="s">
        <v>49</v>
      </c>
      <c r="H1984" s="7">
        <f t="shared" si="26"/>
        <v>6.8014705882353086</v>
      </c>
    </row>
    <row r="1985" spans="1:8" x14ac:dyDescent="0.35">
      <c r="A1985" t="s">
        <v>35</v>
      </c>
      <c r="B1985">
        <v>2022</v>
      </c>
      <c r="C1985" t="s">
        <v>42</v>
      </c>
      <c r="D1985">
        <v>174.3</v>
      </c>
      <c r="E1985" t="s">
        <v>13</v>
      </c>
      <c r="F1985">
        <v>186.7</v>
      </c>
      <c r="G1985" t="s">
        <v>49</v>
      </c>
      <c r="H1985" s="7">
        <f t="shared" si="26"/>
        <v>6.8014705882353086</v>
      </c>
    </row>
    <row r="1986" spans="1:8" x14ac:dyDescent="0.35">
      <c r="A1986" t="s">
        <v>35</v>
      </c>
      <c r="B1986">
        <v>2022</v>
      </c>
      <c r="C1986" t="s">
        <v>42</v>
      </c>
      <c r="D1986">
        <v>174.3</v>
      </c>
      <c r="E1986" t="s">
        <v>14</v>
      </c>
      <c r="F1986">
        <v>167.2</v>
      </c>
      <c r="G1986" t="s">
        <v>49</v>
      </c>
      <c r="H1986" s="7">
        <f t="shared" si="26"/>
        <v>6.8014705882353086</v>
      </c>
    </row>
    <row r="1987" spans="1:8" x14ac:dyDescent="0.35">
      <c r="A1987" t="s">
        <v>35</v>
      </c>
      <c r="B1987">
        <v>2022</v>
      </c>
      <c r="C1987" t="s">
        <v>42</v>
      </c>
      <c r="D1987">
        <v>174.3</v>
      </c>
      <c r="E1987" t="s">
        <v>15</v>
      </c>
      <c r="F1987">
        <v>120.9</v>
      </c>
      <c r="G1987" t="s">
        <v>49</v>
      </c>
      <c r="H1987" s="7">
        <f t="shared" si="26"/>
        <v>6.8014705882353086</v>
      </c>
    </row>
    <row r="1988" spans="1:8" x14ac:dyDescent="0.35">
      <c r="A1988" t="s">
        <v>35</v>
      </c>
      <c r="B1988">
        <v>2022</v>
      </c>
      <c r="C1988" t="s">
        <v>42</v>
      </c>
      <c r="D1988">
        <v>174.3</v>
      </c>
      <c r="E1988" t="s">
        <v>16</v>
      </c>
      <c r="F1988">
        <v>193.6</v>
      </c>
      <c r="G1988" t="s">
        <v>49</v>
      </c>
      <c r="H1988" s="7">
        <f t="shared" si="26"/>
        <v>6.8014705882353086</v>
      </c>
    </row>
    <row r="1989" spans="1:8" x14ac:dyDescent="0.35">
      <c r="A1989" t="s">
        <v>35</v>
      </c>
      <c r="B1989">
        <v>2022</v>
      </c>
      <c r="C1989" t="s">
        <v>42</v>
      </c>
      <c r="D1989">
        <v>174.3</v>
      </c>
      <c r="E1989" t="s">
        <v>17</v>
      </c>
      <c r="F1989">
        <v>168.8</v>
      </c>
      <c r="G1989" t="s">
        <v>49</v>
      </c>
      <c r="H1989" s="7">
        <f t="shared" si="26"/>
        <v>6.8014705882353086</v>
      </c>
    </row>
    <row r="1990" spans="1:8" x14ac:dyDescent="0.35">
      <c r="A1990" t="s">
        <v>35</v>
      </c>
      <c r="B1990">
        <v>2022</v>
      </c>
      <c r="C1990" t="s">
        <v>42</v>
      </c>
      <c r="D1990">
        <v>174.3</v>
      </c>
      <c r="E1990" t="s">
        <v>18</v>
      </c>
      <c r="F1990">
        <v>186.3</v>
      </c>
      <c r="G1990" t="s">
        <v>49</v>
      </c>
      <c r="H1990" s="7">
        <f t="shared" si="26"/>
        <v>6.8014705882353086</v>
      </c>
    </row>
    <row r="1991" spans="1:8" x14ac:dyDescent="0.35">
      <c r="A1991" t="s">
        <v>35</v>
      </c>
      <c r="B1991">
        <v>2022</v>
      </c>
      <c r="C1991" t="s">
        <v>42</v>
      </c>
      <c r="D1991">
        <v>174.3</v>
      </c>
      <c r="E1991" t="s">
        <v>19</v>
      </c>
      <c r="F1991">
        <v>176.3</v>
      </c>
      <c r="G1991" t="s">
        <v>49</v>
      </c>
      <c r="H1991" s="7">
        <f t="shared" si="26"/>
        <v>6.8014705882353086</v>
      </c>
    </row>
    <row r="1992" spans="1:8" x14ac:dyDescent="0.35">
      <c r="A1992" t="s">
        <v>35</v>
      </c>
      <c r="B1992">
        <v>2022</v>
      </c>
      <c r="C1992" t="s">
        <v>42</v>
      </c>
      <c r="D1992">
        <v>174.3</v>
      </c>
      <c r="E1992" t="s">
        <v>20</v>
      </c>
      <c r="F1992">
        <v>195</v>
      </c>
      <c r="G1992" t="s">
        <v>50</v>
      </c>
      <c r="H1992" s="7">
        <f t="shared" si="26"/>
        <v>6.8014705882353086</v>
      </c>
    </row>
    <row r="1993" spans="1:8" x14ac:dyDescent="0.35">
      <c r="A1993" t="s">
        <v>35</v>
      </c>
      <c r="B1993">
        <v>2022</v>
      </c>
      <c r="C1993" t="s">
        <v>42</v>
      </c>
      <c r="D1993">
        <v>174.3</v>
      </c>
      <c r="E1993" t="s">
        <v>21</v>
      </c>
      <c r="F1993">
        <v>179.5</v>
      </c>
      <c r="G1993" t="s">
        <v>51</v>
      </c>
      <c r="H1993" s="7">
        <f t="shared" si="26"/>
        <v>6.8014705882353086</v>
      </c>
    </row>
    <row r="1994" spans="1:8" x14ac:dyDescent="0.35">
      <c r="A1994" t="s">
        <v>35</v>
      </c>
      <c r="B1994">
        <v>2022</v>
      </c>
      <c r="C1994" t="s">
        <v>42</v>
      </c>
      <c r="D1994">
        <v>174.3</v>
      </c>
      <c r="E1994" t="s">
        <v>22</v>
      </c>
      <c r="F1994">
        <v>172.7</v>
      </c>
      <c r="G1994" t="s">
        <v>51</v>
      </c>
      <c r="H1994" s="7">
        <f t="shared" si="26"/>
        <v>6.8014705882353086</v>
      </c>
    </row>
    <row r="1995" spans="1:8" x14ac:dyDescent="0.35">
      <c r="A1995" t="s">
        <v>35</v>
      </c>
      <c r="B1995">
        <v>2022</v>
      </c>
      <c r="C1995" t="s">
        <v>42</v>
      </c>
      <c r="D1995">
        <v>174.3</v>
      </c>
      <c r="E1995" t="s">
        <v>23</v>
      </c>
      <c r="F1995">
        <v>178.5</v>
      </c>
      <c r="G1995" t="s">
        <v>51</v>
      </c>
      <c r="H1995" s="7">
        <f t="shared" si="26"/>
        <v>6.8014705882353086</v>
      </c>
    </row>
    <row r="1996" spans="1:8" x14ac:dyDescent="0.35">
      <c r="A1996" t="s">
        <v>35</v>
      </c>
      <c r="B1996">
        <v>2022</v>
      </c>
      <c r="C1996" t="s">
        <v>42</v>
      </c>
      <c r="D1996">
        <v>174.3</v>
      </c>
      <c r="E1996" t="s">
        <v>24</v>
      </c>
      <c r="F1996">
        <v>169</v>
      </c>
      <c r="G1996" t="s">
        <v>24</v>
      </c>
      <c r="H1996" s="7">
        <f t="shared" si="26"/>
        <v>6.8014705882353086</v>
      </c>
    </row>
    <row r="1997" spans="1:8" x14ac:dyDescent="0.35">
      <c r="A1997" t="s">
        <v>35</v>
      </c>
      <c r="B1997">
        <v>2022</v>
      </c>
      <c r="C1997" t="s">
        <v>42</v>
      </c>
      <c r="D1997">
        <v>174.3</v>
      </c>
      <c r="E1997" t="s">
        <v>25</v>
      </c>
      <c r="F1997">
        <v>178.8</v>
      </c>
      <c r="G1997" t="s">
        <v>55</v>
      </c>
      <c r="H1997" s="7">
        <f t="shared" si="26"/>
        <v>6.8014705882353086</v>
      </c>
    </row>
    <row r="1998" spans="1:8" x14ac:dyDescent="0.35">
      <c r="A1998" t="s">
        <v>35</v>
      </c>
      <c r="B1998">
        <v>2022</v>
      </c>
      <c r="C1998" t="s">
        <v>42</v>
      </c>
      <c r="D1998">
        <v>174.3</v>
      </c>
      <c r="E1998" t="s">
        <v>26</v>
      </c>
      <c r="F1998">
        <v>168.5</v>
      </c>
      <c r="G1998" t="s">
        <v>52</v>
      </c>
      <c r="H1998" s="7">
        <f t="shared" si="26"/>
        <v>6.8014705882353086</v>
      </c>
    </row>
    <row r="1999" spans="1:8" x14ac:dyDescent="0.35">
      <c r="A1999" t="s">
        <v>35</v>
      </c>
      <c r="B1999">
        <v>2022</v>
      </c>
      <c r="C1999" t="s">
        <v>42</v>
      </c>
      <c r="D1999">
        <v>174.3</v>
      </c>
      <c r="E1999" t="s">
        <v>27</v>
      </c>
      <c r="F1999">
        <v>176.8</v>
      </c>
      <c r="G1999" t="s">
        <v>27</v>
      </c>
      <c r="H1999" s="7">
        <f t="shared" si="26"/>
        <v>6.8014705882353086</v>
      </c>
    </row>
    <row r="2000" spans="1:8" x14ac:dyDescent="0.35">
      <c r="A2000" t="s">
        <v>35</v>
      </c>
      <c r="B2000">
        <v>2022</v>
      </c>
      <c r="C2000" t="s">
        <v>42</v>
      </c>
      <c r="D2000">
        <v>174.3</v>
      </c>
      <c r="E2000" t="s">
        <v>28</v>
      </c>
      <c r="F2000">
        <v>161.9</v>
      </c>
      <c r="G2000" t="s">
        <v>54</v>
      </c>
      <c r="H2000" s="7">
        <f t="shared" si="26"/>
        <v>6.8014705882353086</v>
      </c>
    </row>
    <row r="2001" spans="1:8" x14ac:dyDescent="0.35">
      <c r="A2001" t="s">
        <v>35</v>
      </c>
      <c r="B2001">
        <v>2022</v>
      </c>
      <c r="C2001" t="s">
        <v>42</v>
      </c>
      <c r="D2001">
        <v>174.3</v>
      </c>
      <c r="E2001" t="s">
        <v>29</v>
      </c>
      <c r="F2001">
        <v>166.9</v>
      </c>
      <c r="G2001" t="s">
        <v>56</v>
      </c>
      <c r="H2001" s="7">
        <f t="shared" si="26"/>
        <v>6.8014705882353086</v>
      </c>
    </row>
    <row r="2002" spans="1:8" x14ac:dyDescent="0.35">
      <c r="A2002" t="s">
        <v>35</v>
      </c>
      <c r="B2002">
        <v>2022</v>
      </c>
      <c r="C2002" t="s">
        <v>42</v>
      </c>
      <c r="D2002">
        <v>174.3</v>
      </c>
      <c r="E2002" t="s">
        <v>30</v>
      </c>
      <c r="F2002">
        <v>172.3</v>
      </c>
      <c r="G2002" t="s">
        <v>30</v>
      </c>
      <c r="H2002" s="7">
        <f t="shared" si="26"/>
        <v>6.8014705882353086</v>
      </c>
    </row>
    <row r="2003" spans="1:8" x14ac:dyDescent="0.35">
      <c r="A2003" t="s">
        <v>35</v>
      </c>
      <c r="B2003">
        <v>2022</v>
      </c>
      <c r="C2003" t="s">
        <v>42</v>
      </c>
      <c r="D2003">
        <v>174.3</v>
      </c>
      <c r="E2003" t="s">
        <v>31</v>
      </c>
      <c r="F2003">
        <v>171.2</v>
      </c>
      <c r="G2003" t="s">
        <v>53</v>
      </c>
      <c r="H2003" s="7">
        <f t="shared" si="26"/>
        <v>6.8014705882353086</v>
      </c>
    </row>
    <row r="2004" spans="1:8" x14ac:dyDescent="0.35">
      <c r="A2004" t="s">
        <v>35</v>
      </c>
      <c r="B2004">
        <v>2022</v>
      </c>
      <c r="C2004" t="s">
        <v>42</v>
      </c>
      <c r="D2004">
        <v>174.3</v>
      </c>
      <c r="E2004" t="s">
        <v>32</v>
      </c>
      <c r="F2004">
        <v>169.1</v>
      </c>
      <c r="G2004" t="s">
        <v>32</v>
      </c>
      <c r="H2004" s="7">
        <f t="shared" si="26"/>
        <v>6.8014705882353086</v>
      </c>
    </row>
    <row r="2005" spans="1:8" x14ac:dyDescent="0.35">
      <c r="A2005" t="s">
        <v>35</v>
      </c>
      <c r="B2005">
        <v>2022</v>
      </c>
      <c r="C2005" t="s">
        <v>43</v>
      </c>
      <c r="D2005">
        <v>175.3</v>
      </c>
      <c r="E2005" t="s">
        <v>7</v>
      </c>
      <c r="F2005">
        <v>163.5</v>
      </c>
      <c r="G2005" t="s">
        <v>49</v>
      </c>
      <c r="H2005" s="7">
        <f t="shared" si="26"/>
        <v>7.4142156862745239</v>
      </c>
    </row>
    <row r="2006" spans="1:8" x14ac:dyDescent="0.35">
      <c r="A2006" t="s">
        <v>35</v>
      </c>
      <c r="B2006">
        <v>2022</v>
      </c>
      <c r="C2006" t="s">
        <v>43</v>
      </c>
      <c r="D2006">
        <v>175.3</v>
      </c>
      <c r="E2006" t="s">
        <v>8</v>
      </c>
      <c r="F2006">
        <v>209.2</v>
      </c>
      <c r="G2006" t="s">
        <v>49</v>
      </c>
      <c r="H2006" s="7">
        <f t="shared" si="26"/>
        <v>7.4142156862745239</v>
      </c>
    </row>
    <row r="2007" spans="1:8" x14ac:dyDescent="0.35">
      <c r="A2007" t="s">
        <v>35</v>
      </c>
      <c r="B2007">
        <v>2022</v>
      </c>
      <c r="C2007" t="s">
        <v>43</v>
      </c>
      <c r="D2007">
        <v>175.3</v>
      </c>
      <c r="E2007" t="s">
        <v>9</v>
      </c>
      <c r="F2007">
        <v>169.7</v>
      </c>
      <c r="G2007" t="s">
        <v>49</v>
      </c>
      <c r="H2007" s="7">
        <f t="shared" si="26"/>
        <v>7.4142156862745239</v>
      </c>
    </row>
    <row r="2008" spans="1:8" x14ac:dyDescent="0.35">
      <c r="A2008" t="s">
        <v>35</v>
      </c>
      <c r="B2008">
        <v>2022</v>
      </c>
      <c r="C2008" t="s">
        <v>43</v>
      </c>
      <c r="D2008">
        <v>175.3</v>
      </c>
      <c r="E2008" t="s">
        <v>10</v>
      </c>
      <c r="F2008">
        <v>169.7</v>
      </c>
      <c r="G2008" t="s">
        <v>49</v>
      </c>
      <c r="H2008" s="7">
        <f t="shared" si="26"/>
        <v>7.4142156862745239</v>
      </c>
    </row>
    <row r="2009" spans="1:8" x14ac:dyDescent="0.35">
      <c r="A2009" t="s">
        <v>35</v>
      </c>
      <c r="B2009">
        <v>2022</v>
      </c>
      <c r="C2009" t="s">
        <v>43</v>
      </c>
      <c r="D2009">
        <v>175.3</v>
      </c>
      <c r="E2009" t="s">
        <v>11</v>
      </c>
      <c r="F2009">
        <v>188.7</v>
      </c>
      <c r="G2009" t="s">
        <v>49</v>
      </c>
      <c r="H2009" s="7">
        <f t="shared" si="26"/>
        <v>7.4142156862745239</v>
      </c>
    </row>
    <row r="2010" spans="1:8" x14ac:dyDescent="0.35">
      <c r="A2010" t="s">
        <v>35</v>
      </c>
      <c r="B2010">
        <v>2022</v>
      </c>
      <c r="C2010" t="s">
        <v>43</v>
      </c>
      <c r="D2010">
        <v>175.3</v>
      </c>
      <c r="E2010" t="s">
        <v>12</v>
      </c>
      <c r="F2010">
        <v>165.7</v>
      </c>
      <c r="G2010" t="s">
        <v>49</v>
      </c>
      <c r="H2010" s="7">
        <f t="shared" si="26"/>
        <v>7.4142156862745239</v>
      </c>
    </row>
    <row r="2011" spans="1:8" x14ac:dyDescent="0.35">
      <c r="A2011" t="s">
        <v>35</v>
      </c>
      <c r="B2011">
        <v>2022</v>
      </c>
      <c r="C2011" t="s">
        <v>43</v>
      </c>
      <c r="D2011">
        <v>175.3</v>
      </c>
      <c r="E2011" t="s">
        <v>13</v>
      </c>
      <c r="F2011">
        <v>191.8</v>
      </c>
      <c r="G2011" t="s">
        <v>49</v>
      </c>
      <c r="H2011" s="7">
        <f t="shared" si="26"/>
        <v>7.4142156862745239</v>
      </c>
    </row>
    <row r="2012" spans="1:8" x14ac:dyDescent="0.35">
      <c r="A2012" t="s">
        <v>35</v>
      </c>
      <c r="B2012">
        <v>2022</v>
      </c>
      <c r="C2012" t="s">
        <v>43</v>
      </c>
      <c r="D2012">
        <v>175.3</v>
      </c>
      <c r="E2012" t="s">
        <v>14</v>
      </c>
      <c r="F2012">
        <v>169.1</v>
      </c>
      <c r="G2012" t="s">
        <v>49</v>
      </c>
      <c r="H2012" s="7">
        <f t="shared" si="26"/>
        <v>7.4142156862745239</v>
      </c>
    </row>
    <row r="2013" spans="1:8" x14ac:dyDescent="0.35">
      <c r="A2013" t="s">
        <v>35</v>
      </c>
      <c r="B2013">
        <v>2022</v>
      </c>
      <c r="C2013" t="s">
        <v>43</v>
      </c>
      <c r="D2013">
        <v>175.3</v>
      </c>
      <c r="E2013" t="s">
        <v>15</v>
      </c>
      <c r="F2013">
        <v>121.6</v>
      </c>
      <c r="G2013" t="s">
        <v>49</v>
      </c>
      <c r="H2013" s="7">
        <f t="shared" si="26"/>
        <v>7.4142156862745239</v>
      </c>
    </row>
    <row r="2014" spans="1:8" x14ac:dyDescent="0.35">
      <c r="A2014" t="s">
        <v>35</v>
      </c>
      <c r="B2014">
        <v>2022</v>
      </c>
      <c r="C2014" t="s">
        <v>43</v>
      </c>
      <c r="D2014">
        <v>175.3</v>
      </c>
      <c r="E2014" t="s">
        <v>16</v>
      </c>
      <c r="F2014">
        <v>197.3</v>
      </c>
      <c r="G2014" t="s">
        <v>49</v>
      </c>
      <c r="H2014" s="7">
        <f t="shared" si="26"/>
        <v>7.4142156862745239</v>
      </c>
    </row>
    <row r="2015" spans="1:8" x14ac:dyDescent="0.35">
      <c r="A2015" t="s">
        <v>35</v>
      </c>
      <c r="B2015">
        <v>2022</v>
      </c>
      <c r="C2015" t="s">
        <v>43</v>
      </c>
      <c r="D2015">
        <v>175.3</v>
      </c>
      <c r="E2015" t="s">
        <v>17</v>
      </c>
      <c r="F2015">
        <v>169.4</v>
      </c>
      <c r="G2015" t="s">
        <v>49</v>
      </c>
      <c r="H2015" s="7">
        <f t="shared" si="26"/>
        <v>7.4142156862745239</v>
      </c>
    </row>
    <row r="2016" spans="1:8" x14ac:dyDescent="0.35">
      <c r="A2016" t="s">
        <v>35</v>
      </c>
      <c r="B2016">
        <v>2022</v>
      </c>
      <c r="C2016" t="s">
        <v>43</v>
      </c>
      <c r="D2016">
        <v>175.3</v>
      </c>
      <c r="E2016" t="s">
        <v>18</v>
      </c>
      <c r="F2016">
        <v>187.4</v>
      </c>
      <c r="G2016" t="s">
        <v>49</v>
      </c>
      <c r="H2016" s="7">
        <f t="shared" si="26"/>
        <v>7.4142156862745239</v>
      </c>
    </row>
    <row r="2017" spans="1:8" x14ac:dyDescent="0.35">
      <c r="A2017" t="s">
        <v>35</v>
      </c>
      <c r="B2017">
        <v>2022</v>
      </c>
      <c r="C2017" t="s">
        <v>43</v>
      </c>
      <c r="D2017">
        <v>175.3</v>
      </c>
      <c r="E2017" t="s">
        <v>19</v>
      </c>
      <c r="F2017">
        <v>177.8</v>
      </c>
      <c r="G2017" t="s">
        <v>49</v>
      </c>
      <c r="H2017" s="7">
        <f t="shared" si="26"/>
        <v>7.4142156862745239</v>
      </c>
    </row>
    <row r="2018" spans="1:8" x14ac:dyDescent="0.35">
      <c r="A2018" t="s">
        <v>35</v>
      </c>
      <c r="B2018">
        <v>2022</v>
      </c>
      <c r="C2018" t="s">
        <v>43</v>
      </c>
      <c r="D2018">
        <v>175.3</v>
      </c>
      <c r="E2018" t="s">
        <v>20</v>
      </c>
      <c r="F2018">
        <v>195.9</v>
      </c>
      <c r="G2018" t="s">
        <v>50</v>
      </c>
      <c r="H2018" s="7">
        <f t="shared" si="26"/>
        <v>7.4142156862745239</v>
      </c>
    </row>
    <row r="2019" spans="1:8" x14ac:dyDescent="0.35">
      <c r="A2019" t="s">
        <v>35</v>
      </c>
      <c r="B2019">
        <v>2022</v>
      </c>
      <c r="C2019" t="s">
        <v>43</v>
      </c>
      <c r="D2019">
        <v>175.3</v>
      </c>
      <c r="E2019" t="s">
        <v>21</v>
      </c>
      <c r="F2019">
        <v>180.9</v>
      </c>
      <c r="G2019" t="s">
        <v>51</v>
      </c>
      <c r="H2019" s="7">
        <f t="shared" si="26"/>
        <v>7.4142156862745239</v>
      </c>
    </row>
    <row r="2020" spans="1:8" x14ac:dyDescent="0.35">
      <c r="A2020" t="s">
        <v>35</v>
      </c>
      <c r="B2020">
        <v>2022</v>
      </c>
      <c r="C2020" t="s">
        <v>43</v>
      </c>
      <c r="D2020">
        <v>175.3</v>
      </c>
      <c r="E2020" t="s">
        <v>22</v>
      </c>
      <c r="F2020">
        <v>174.3</v>
      </c>
      <c r="G2020" t="s">
        <v>51</v>
      </c>
      <c r="H2020" s="7">
        <f t="shared" si="26"/>
        <v>7.4142156862745239</v>
      </c>
    </row>
    <row r="2021" spans="1:8" x14ac:dyDescent="0.35">
      <c r="A2021" t="s">
        <v>35</v>
      </c>
      <c r="B2021">
        <v>2022</v>
      </c>
      <c r="C2021" t="s">
        <v>43</v>
      </c>
      <c r="D2021">
        <v>175.3</v>
      </c>
      <c r="E2021" t="s">
        <v>23</v>
      </c>
      <c r="F2021">
        <v>179.9</v>
      </c>
      <c r="G2021" t="s">
        <v>51</v>
      </c>
      <c r="H2021" s="7">
        <f t="shared" si="26"/>
        <v>7.4142156862745239</v>
      </c>
    </row>
    <row r="2022" spans="1:8" x14ac:dyDescent="0.35">
      <c r="A2022" t="s">
        <v>35</v>
      </c>
      <c r="B2022">
        <v>2022</v>
      </c>
      <c r="C2022" t="s">
        <v>43</v>
      </c>
      <c r="D2022">
        <v>175.3</v>
      </c>
      <c r="E2022" t="s">
        <v>24</v>
      </c>
      <c r="F2022">
        <v>169.5</v>
      </c>
      <c r="G2022" t="s">
        <v>24</v>
      </c>
      <c r="H2022" s="7">
        <f t="shared" si="26"/>
        <v>7.4142156862745239</v>
      </c>
    </row>
    <row r="2023" spans="1:8" x14ac:dyDescent="0.35">
      <c r="A2023" t="s">
        <v>35</v>
      </c>
      <c r="B2023">
        <v>2022</v>
      </c>
      <c r="C2023" t="s">
        <v>43</v>
      </c>
      <c r="D2023">
        <v>175.3</v>
      </c>
      <c r="E2023" t="s">
        <v>25</v>
      </c>
      <c r="F2023">
        <v>179.5</v>
      </c>
      <c r="G2023" t="s">
        <v>55</v>
      </c>
      <c r="H2023" s="7">
        <f t="shared" si="26"/>
        <v>7.4142156862745239</v>
      </c>
    </row>
    <row r="2024" spans="1:8" x14ac:dyDescent="0.35">
      <c r="A2024" t="s">
        <v>35</v>
      </c>
      <c r="B2024">
        <v>2022</v>
      </c>
      <c r="C2024" t="s">
        <v>43</v>
      </c>
      <c r="D2024">
        <v>175.3</v>
      </c>
      <c r="E2024" t="s">
        <v>26</v>
      </c>
      <c r="F2024">
        <v>169.5</v>
      </c>
      <c r="G2024" t="s">
        <v>52</v>
      </c>
      <c r="H2024" s="7">
        <f t="shared" si="26"/>
        <v>7.4142156862745239</v>
      </c>
    </row>
    <row r="2025" spans="1:8" x14ac:dyDescent="0.35">
      <c r="A2025" t="s">
        <v>35</v>
      </c>
      <c r="B2025">
        <v>2022</v>
      </c>
      <c r="C2025" t="s">
        <v>43</v>
      </c>
      <c r="D2025">
        <v>175.3</v>
      </c>
      <c r="E2025" t="s">
        <v>27</v>
      </c>
      <c r="F2025">
        <v>177.8</v>
      </c>
      <c r="G2025" t="s">
        <v>27</v>
      </c>
      <c r="H2025" s="7">
        <f t="shared" si="26"/>
        <v>7.4142156862745239</v>
      </c>
    </row>
    <row r="2026" spans="1:8" x14ac:dyDescent="0.35">
      <c r="A2026" t="s">
        <v>35</v>
      </c>
      <c r="B2026">
        <v>2022</v>
      </c>
      <c r="C2026" t="s">
        <v>43</v>
      </c>
      <c r="D2026">
        <v>175.3</v>
      </c>
      <c r="E2026" t="s">
        <v>28</v>
      </c>
      <c r="F2026">
        <v>162.30000000000001</v>
      </c>
      <c r="G2026" t="s">
        <v>54</v>
      </c>
      <c r="H2026" s="7">
        <f t="shared" si="26"/>
        <v>7.4142156862745239</v>
      </c>
    </row>
    <row r="2027" spans="1:8" x14ac:dyDescent="0.35">
      <c r="A2027" t="s">
        <v>35</v>
      </c>
      <c r="B2027">
        <v>2022</v>
      </c>
      <c r="C2027" t="s">
        <v>43</v>
      </c>
      <c r="D2027">
        <v>175.3</v>
      </c>
      <c r="E2027" t="s">
        <v>29</v>
      </c>
      <c r="F2027">
        <v>167.6</v>
      </c>
      <c r="G2027" t="s">
        <v>56</v>
      </c>
      <c r="H2027" s="7">
        <f t="shared" si="26"/>
        <v>7.4142156862745239</v>
      </c>
    </row>
    <row r="2028" spans="1:8" x14ac:dyDescent="0.35">
      <c r="A2028" t="s">
        <v>35</v>
      </c>
      <c r="B2028">
        <v>2022</v>
      </c>
      <c r="C2028" t="s">
        <v>43</v>
      </c>
      <c r="D2028">
        <v>175.3</v>
      </c>
      <c r="E2028" t="s">
        <v>30</v>
      </c>
      <c r="F2028">
        <v>173.1</v>
      </c>
      <c r="G2028" t="s">
        <v>30</v>
      </c>
      <c r="H2028" s="7">
        <f t="shared" si="26"/>
        <v>7.4142156862745239</v>
      </c>
    </row>
    <row r="2029" spans="1:8" x14ac:dyDescent="0.35">
      <c r="A2029" t="s">
        <v>35</v>
      </c>
      <c r="B2029">
        <v>2022</v>
      </c>
      <c r="C2029" t="s">
        <v>43</v>
      </c>
      <c r="D2029">
        <v>175.3</v>
      </c>
      <c r="E2029" t="s">
        <v>31</v>
      </c>
      <c r="F2029">
        <v>170.9</v>
      </c>
      <c r="G2029" t="s">
        <v>53</v>
      </c>
      <c r="H2029" s="7">
        <f t="shared" si="26"/>
        <v>7.4142156862745239</v>
      </c>
    </row>
    <row r="2030" spans="1:8" x14ac:dyDescent="0.35">
      <c r="A2030" t="s">
        <v>35</v>
      </c>
      <c r="B2030">
        <v>2022</v>
      </c>
      <c r="C2030" t="s">
        <v>43</v>
      </c>
      <c r="D2030">
        <v>175.3</v>
      </c>
      <c r="E2030" t="s">
        <v>32</v>
      </c>
      <c r="F2030">
        <v>169.7</v>
      </c>
      <c r="G2030" t="s">
        <v>32</v>
      </c>
      <c r="H2030" s="7">
        <f t="shared" si="26"/>
        <v>7.4142156862745239</v>
      </c>
    </row>
    <row r="2031" spans="1:8" x14ac:dyDescent="0.35">
      <c r="A2031" t="s">
        <v>35</v>
      </c>
      <c r="B2031">
        <v>2022</v>
      </c>
      <c r="C2031" t="s">
        <v>44</v>
      </c>
      <c r="D2031">
        <v>176.7</v>
      </c>
      <c r="E2031" t="s">
        <v>7</v>
      </c>
      <c r="F2031">
        <v>165.2</v>
      </c>
      <c r="G2031" t="s">
        <v>49</v>
      </c>
      <c r="H2031" s="7">
        <f t="shared" si="26"/>
        <v>6.7673716012084526</v>
      </c>
    </row>
    <row r="2032" spans="1:8" x14ac:dyDescent="0.35">
      <c r="A2032" t="s">
        <v>35</v>
      </c>
      <c r="B2032">
        <v>2022</v>
      </c>
      <c r="C2032" t="s">
        <v>44</v>
      </c>
      <c r="D2032">
        <v>176.7</v>
      </c>
      <c r="E2032" t="s">
        <v>8</v>
      </c>
      <c r="F2032">
        <v>210.9</v>
      </c>
      <c r="G2032" t="s">
        <v>49</v>
      </c>
      <c r="H2032" s="7">
        <f t="shared" si="26"/>
        <v>6.7673716012084526</v>
      </c>
    </row>
    <row r="2033" spans="1:8" x14ac:dyDescent="0.35">
      <c r="A2033" t="s">
        <v>35</v>
      </c>
      <c r="B2033">
        <v>2022</v>
      </c>
      <c r="C2033" t="s">
        <v>44</v>
      </c>
      <c r="D2033">
        <v>176.7</v>
      </c>
      <c r="E2033" t="s">
        <v>9</v>
      </c>
      <c r="F2033">
        <v>170.9</v>
      </c>
      <c r="G2033" t="s">
        <v>49</v>
      </c>
      <c r="H2033" s="7">
        <f t="shared" si="26"/>
        <v>6.7673716012084526</v>
      </c>
    </row>
    <row r="2034" spans="1:8" x14ac:dyDescent="0.35">
      <c r="A2034" t="s">
        <v>35</v>
      </c>
      <c r="B2034">
        <v>2022</v>
      </c>
      <c r="C2034" t="s">
        <v>44</v>
      </c>
      <c r="D2034">
        <v>176.7</v>
      </c>
      <c r="E2034" t="s">
        <v>10</v>
      </c>
      <c r="F2034">
        <v>170.9</v>
      </c>
      <c r="G2034" t="s">
        <v>49</v>
      </c>
      <c r="H2034" s="7">
        <f t="shared" si="26"/>
        <v>6.7673716012084526</v>
      </c>
    </row>
    <row r="2035" spans="1:8" x14ac:dyDescent="0.35">
      <c r="A2035" t="s">
        <v>35</v>
      </c>
      <c r="B2035">
        <v>2022</v>
      </c>
      <c r="C2035" t="s">
        <v>44</v>
      </c>
      <c r="D2035">
        <v>176.7</v>
      </c>
      <c r="E2035" t="s">
        <v>11</v>
      </c>
      <c r="F2035">
        <v>186.5</v>
      </c>
      <c r="G2035" t="s">
        <v>49</v>
      </c>
      <c r="H2035" s="7">
        <f t="shared" si="26"/>
        <v>6.7673716012084526</v>
      </c>
    </row>
    <row r="2036" spans="1:8" x14ac:dyDescent="0.35">
      <c r="A2036" t="s">
        <v>35</v>
      </c>
      <c r="B2036">
        <v>2022</v>
      </c>
      <c r="C2036" t="s">
        <v>44</v>
      </c>
      <c r="D2036">
        <v>176.7</v>
      </c>
      <c r="E2036" t="s">
        <v>12</v>
      </c>
      <c r="F2036">
        <v>163.80000000000001</v>
      </c>
      <c r="G2036" t="s">
        <v>49</v>
      </c>
      <c r="H2036" s="7">
        <f t="shared" si="26"/>
        <v>6.7673716012084526</v>
      </c>
    </row>
    <row r="2037" spans="1:8" x14ac:dyDescent="0.35">
      <c r="A2037" t="s">
        <v>35</v>
      </c>
      <c r="B2037">
        <v>2022</v>
      </c>
      <c r="C2037" t="s">
        <v>44</v>
      </c>
      <c r="D2037">
        <v>176.7</v>
      </c>
      <c r="E2037" t="s">
        <v>13</v>
      </c>
      <c r="F2037">
        <v>199.7</v>
      </c>
      <c r="G2037" t="s">
        <v>49</v>
      </c>
      <c r="H2037" s="7">
        <f t="shared" si="26"/>
        <v>6.7673716012084526</v>
      </c>
    </row>
    <row r="2038" spans="1:8" x14ac:dyDescent="0.35">
      <c r="A2038" t="s">
        <v>35</v>
      </c>
      <c r="B2038">
        <v>2022</v>
      </c>
      <c r="C2038" t="s">
        <v>44</v>
      </c>
      <c r="D2038">
        <v>176.7</v>
      </c>
      <c r="E2038" t="s">
        <v>14</v>
      </c>
      <c r="F2038">
        <v>169.8</v>
      </c>
      <c r="G2038" t="s">
        <v>49</v>
      </c>
      <c r="H2038" s="7">
        <f t="shared" si="26"/>
        <v>6.7673716012084526</v>
      </c>
    </row>
    <row r="2039" spans="1:8" x14ac:dyDescent="0.35">
      <c r="A2039" t="s">
        <v>35</v>
      </c>
      <c r="B2039">
        <v>2022</v>
      </c>
      <c r="C2039" t="s">
        <v>44</v>
      </c>
      <c r="D2039">
        <v>176.7</v>
      </c>
      <c r="E2039" t="s">
        <v>15</v>
      </c>
      <c r="F2039">
        <v>121.9</v>
      </c>
      <c r="G2039" t="s">
        <v>49</v>
      </c>
      <c r="H2039" s="7">
        <f t="shared" si="26"/>
        <v>6.7673716012084526</v>
      </c>
    </row>
    <row r="2040" spans="1:8" x14ac:dyDescent="0.35">
      <c r="A2040" t="s">
        <v>35</v>
      </c>
      <c r="B2040">
        <v>2022</v>
      </c>
      <c r="C2040" t="s">
        <v>44</v>
      </c>
      <c r="D2040">
        <v>176.7</v>
      </c>
      <c r="E2040" t="s">
        <v>16</v>
      </c>
      <c r="F2040">
        <v>199.9</v>
      </c>
      <c r="G2040" t="s">
        <v>49</v>
      </c>
      <c r="H2040" s="7">
        <f t="shared" si="26"/>
        <v>6.7673716012084526</v>
      </c>
    </row>
    <row r="2041" spans="1:8" x14ac:dyDescent="0.35">
      <c r="A2041" t="s">
        <v>35</v>
      </c>
      <c r="B2041">
        <v>2022</v>
      </c>
      <c r="C2041" t="s">
        <v>44</v>
      </c>
      <c r="D2041">
        <v>176.7</v>
      </c>
      <c r="E2041" t="s">
        <v>17</v>
      </c>
      <c r="F2041">
        <v>169.9</v>
      </c>
      <c r="G2041" t="s">
        <v>49</v>
      </c>
      <c r="H2041" s="7">
        <f t="shared" si="26"/>
        <v>6.7673716012084526</v>
      </c>
    </row>
    <row r="2042" spans="1:8" x14ac:dyDescent="0.35">
      <c r="A2042" t="s">
        <v>35</v>
      </c>
      <c r="B2042">
        <v>2022</v>
      </c>
      <c r="C2042" t="s">
        <v>44</v>
      </c>
      <c r="D2042">
        <v>176.7</v>
      </c>
      <c r="E2042" t="s">
        <v>18</v>
      </c>
      <c r="F2042">
        <v>188.3</v>
      </c>
      <c r="G2042" t="s">
        <v>49</v>
      </c>
      <c r="H2042" s="7">
        <f t="shared" si="26"/>
        <v>6.7673716012084526</v>
      </c>
    </row>
    <row r="2043" spans="1:8" x14ac:dyDescent="0.35">
      <c r="A2043" t="s">
        <v>35</v>
      </c>
      <c r="B2043">
        <v>2022</v>
      </c>
      <c r="C2043" t="s">
        <v>44</v>
      </c>
      <c r="D2043">
        <v>176.7</v>
      </c>
      <c r="E2043" t="s">
        <v>19</v>
      </c>
      <c r="F2043">
        <v>179.6</v>
      </c>
      <c r="G2043" t="s">
        <v>49</v>
      </c>
      <c r="H2043" s="7">
        <f t="shared" si="26"/>
        <v>6.7673716012084526</v>
      </c>
    </row>
    <row r="2044" spans="1:8" x14ac:dyDescent="0.35">
      <c r="A2044" t="s">
        <v>35</v>
      </c>
      <c r="B2044">
        <v>2022</v>
      </c>
      <c r="C2044" t="s">
        <v>44</v>
      </c>
      <c r="D2044">
        <v>176.7</v>
      </c>
      <c r="E2044" t="s">
        <v>20</v>
      </c>
      <c r="F2044">
        <v>196.3</v>
      </c>
      <c r="G2044" t="s">
        <v>50</v>
      </c>
      <c r="H2044" s="7">
        <f t="shared" ref="H2044:H2107" si="27">(D2044-D1732)/D1732*100</f>
        <v>6.7673716012084526</v>
      </c>
    </row>
    <row r="2045" spans="1:8" x14ac:dyDescent="0.35">
      <c r="A2045" t="s">
        <v>35</v>
      </c>
      <c r="B2045">
        <v>2022</v>
      </c>
      <c r="C2045" t="s">
        <v>44</v>
      </c>
      <c r="D2045">
        <v>176.7</v>
      </c>
      <c r="E2045" t="s">
        <v>21</v>
      </c>
      <c r="F2045">
        <v>181.9</v>
      </c>
      <c r="G2045" t="s">
        <v>51</v>
      </c>
      <c r="H2045" s="7">
        <f t="shared" si="27"/>
        <v>6.7673716012084526</v>
      </c>
    </row>
    <row r="2046" spans="1:8" x14ac:dyDescent="0.35">
      <c r="A2046" t="s">
        <v>35</v>
      </c>
      <c r="B2046">
        <v>2022</v>
      </c>
      <c r="C2046" t="s">
        <v>44</v>
      </c>
      <c r="D2046">
        <v>176.7</v>
      </c>
      <c r="E2046" t="s">
        <v>22</v>
      </c>
      <c r="F2046">
        <v>175.3</v>
      </c>
      <c r="G2046" t="s">
        <v>51</v>
      </c>
      <c r="H2046" s="7">
        <f t="shared" si="27"/>
        <v>6.7673716012084526</v>
      </c>
    </row>
    <row r="2047" spans="1:8" x14ac:dyDescent="0.35">
      <c r="A2047" t="s">
        <v>35</v>
      </c>
      <c r="B2047">
        <v>2022</v>
      </c>
      <c r="C2047" t="s">
        <v>44</v>
      </c>
      <c r="D2047">
        <v>176.7</v>
      </c>
      <c r="E2047" t="s">
        <v>23</v>
      </c>
      <c r="F2047">
        <v>181</v>
      </c>
      <c r="G2047" t="s">
        <v>51</v>
      </c>
      <c r="H2047" s="7">
        <f t="shared" si="27"/>
        <v>6.7673716012084526</v>
      </c>
    </row>
    <row r="2048" spans="1:8" x14ac:dyDescent="0.35">
      <c r="A2048" t="s">
        <v>35</v>
      </c>
      <c r="B2048">
        <v>2022</v>
      </c>
      <c r="C2048" t="s">
        <v>44</v>
      </c>
      <c r="D2048">
        <v>176.7</v>
      </c>
      <c r="E2048" t="s">
        <v>24</v>
      </c>
      <c r="F2048">
        <v>171.2</v>
      </c>
      <c r="G2048" t="s">
        <v>24</v>
      </c>
      <c r="H2048" s="7">
        <f t="shared" si="27"/>
        <v>6.7673716012084526</v>
      </c>
    </row>
    <row r="2049" spans="1:8" x14ac:dyDescent="0.35">
      <c r="A2049" t="s">
        <v>35</v>
      </c>
      <c r="B2049">
        <v>2022</v>
      </c>
      <c r="C2049" t="s">
        <v>44</v>
      </c>
      <c r="D2049">
        <v>176.7</v>
      </c>
      <c r="E2049" t="s">
        <v>25</v>
      </c>
      <c r="F2049">
        <v>180.5</v>
      </c>
      <c r="G2049" t="s">
        <v>55</v>
      </c>
      <c r="H2049" s="7">
        <f t="shared" si="27"/>
        <v>6.7673716012084526</v>
      </c>
    </row>
    <row r="2050" spans="1:8" x14ac:dyDescent="0.35">
      <c r="A2050" t="s">
        <v>35</v>
      </c>
      <c r="B2050">
        <v>2022</v>
      </c>
      <c r="C2050" t="s">
        <v>44</v>
      </c>
      <c r="D2050">
        <v>176.7</v>
      </c>
      <c r="E2050" t="s">
        <v>26</v>
      </c>
      <c r="F2050">
        <v>170.4</v>
      </c>
      <c r="G2050" t="s">
        <v>52</v>
      </c>
      <c r="H2050" s="7">
        <f t="shared" si="27"/>
        <v>6.7673716012084526</v>
      </c>
    </row>
    <row r="2051" spans="1:8" x14ac:dyDescent="0.35">
      <c r="A2051" t="s">
        <v>35</v>
      </c>
      <c r="B2051">
        <v>2022</v>
      </c>
      <c r="C2051" t="s">
        <v>44</v>
      </c>
      <c r="D2051">
        <v>176.7</v>
      </c>
      <c r="E2051" t="s">
        <v>27</v>
      </c>
      <c r="F2051">
        <v>178.7</v>
      </c>
      <c r="G2051" t="s">
        <v>27</v>
      </c>
      <c r="H2051" s="7">
        <f t="shared" si="27"/>
        <v>6.7673716012084526</v>
      </c>
    </row>
    <row r="2052" spans="1:8" x14ac:dyDescent="0.35">
      <c r="A2052" t="s">
        <v>35</v>
      </c>
      <c r="B2052">
        <v>2022</v>
      </c>
      <c r="C2052" t="s">
        <v>44</v>
      </c>
      <c r="D2052">
        <v>176.7</v>
      </c>
      <c r="E2052" t="s">
        <v>28</v>
      </c>
      <c r="F2052">
        <v>162.9</v>
      </c>
      <c r="G2052" t="s">
        <v>54</v>
      </c>
      <c r="H2052" s="7">
        <f t="shared" si="27"/>
        <v>6.7673716012084526</v>
      </c>
    </row>
    <row r="2053" spans="1:8" x14ac:dyDescent="0.35">
      <c r="A2053" t="s">
        <v>35</v>
      </c>
      <c r="B2053">
        <v>2022</v>
      </c>
      <c r="C2053" t="s">
        <v>44</v>
      </c>
      <c r="D2053">
        <v>176.7</v>
      </c>
      <c r="E2053" t="s">
        <v>29</v>
      </c>
      <c r="F2053">
        <v>168.2</v>
      </c>
      <c r="G2053" t="s">
        <v>56</v>
      </c>
      <c r="H2053" s="7">
        <f t="shared" si="27"/>
        <v>6.7673716012084526</v>
      </c>
    </row>
    <row r="2054" spans="1:8" x14ac:dyDescent="0.35">
      <c r="A2054" t="s">
        <v>35</v>
      </c>
      <c r="B2054">
        <v>2022</v>
      </c>
      <c r="C2054" t="s">
        <v>44</v>
      </c>
      <c r="D2054">
        <v>176.7</v>
      </c>
      <c r="E2054" t="s">
        <v>30</v>
      </c>
      <c r="F2054">
        <v>173.4</v>
      </c>
      <c r="G2054" t="s">
        <v>30</v>
      </c>
      <c r="H2054" s="7">
        <f t="shared" si="27"/>
        <v>6.7673716012084526</v>
      </c>
    </row>
    <row r="2055" spans="1:8" x14ac:dyDescent="0.35">
      <c r="A2055" t="s">
        <v>35</v>
      </c>
      <c r="B2055">
        <v>2022</v>
      </c>
      <c r="C2055" t="s">
        <v>44</v>
      </c>
      <c r="D2055">
        <v>176.7</v>
      </c>
      <c r="E2055" t="s">
        <v>31</v>
      </c>
      <c r="F2055">
        <v>172.1</v>
      </c>
      <c r="G2055" t="s">
        <v>53</v>
      </c>
      <c r="H2055" s="7">
        <f t="shared" si="27"/>
        <v>6.7673716012084526</v>
      </c>
    </row>
    <row r="2056" spans="1:8" x14ac:dyDescent="0.35">
      <c r="A2056" t="s">
        <v>35</v>
      </c>
      <c r="B2056">
        <v>2022</v>
      </c>
      <c r="C2056" t="s">
        <v>44</v>
      </c>
      <c r="D2056">
        <v>176.7</v>
      </c>
      <c r="E2056" t="s">
        <v>32</v>
      </c>
      <c r="F2056">
        <v>170.5</v>
      </c>
      <c r="G2056" t="s">
        <v>32</v>
      </c>
      <c r="H2056" s="7">
        <f t="shared" si="27"/>
        <v>6.7673716012084526</v>
      </c>
    </row>
    <row r="2057" spans="1:8" x14ac:dyDescent="0.35">
      <c r="A2057" t="s">
        <v>35</v>
      </c>
      <c r="B2057">
        <v>2022</v>
      </c>
      <c r="C2057" t="s">
        <v>45</v>
      </c>
      <c r="D2057">
        <v>176.5</v>
      </c>
      <c r="E2057" t="s">
        <v>7</v>
      </c>
      <c r="F2057">
        <v>167.4</v>
      </c>
      <c r="G2057" t="s">
        <v>49</v>
      </c>
      <c r="H2057" s="7">
        <f t="shared" si="27"/>
        <v>5.8788242351529769</v>
      </c>
    </row>
    <row r="2058" spans="1:8" x14ac:dyDescent="0.35">
      <c r="A2058" t="s">
        <v>35</v>
      </c>
      <c r="B2058">
        <v>2022</v>
      </c>
      <c r="C2058" t="s">
        <v>45</v>
      </c>
      <c r="D2058">
        <v>176.5</v>
      </c>
      <c r="E2058" t="s">
        <v>8</v>
      </c>
      <c r="F2058">
        <v>209.4</v>
      </c>
      <c r="G2058" t="s">
        <v>49</v>
      </c>
      <c r="H2058" s="7">
        <f t="shared" si="27"/>
        <v>5.8788242351529769</v>
      </c>
    </row>
    <row r="2059" spans="1:8" x14ac:dyDescent="0.35">
      <c r="A2059" t="s">
        <v>35</v>
      </c>
      <c r="B2059">
        <v>2022</v>
      </c>
      <c r="C2059" t="s">
        <v>45</v>
      </c>
      <c r="D2059">
        <v>176.5</v>
      </c>
      <c r="E2059" t="s">
        <v>9</v>
      </c>
      <c r="F2059">
        <v>181.4</v>
      </c>
      <c r="G2059" t="s">
        <v>49</v>
      </c>
      <c r="H2059" s="7">
        <f t="shared" si="27"/>
        <v>5.8788242351529769</v>
      </c>
    </row>
    <row r="2060" spans="1:8" x14ac:dyDescent="0.35">
      <c r="A2060" t="s">
        <v>35</v>
      </c>
      <c r="B2060">
        <v>2022</v>
      </c>
      <c r="C2060" t="s">
        <v>45</v>
      </c>
      <c r="D2060">
        <v>176.5</v>
      </c>
      <c r="E2060" t="s">
        <v>10</v>
      </c>
      <c r="F2060">
        <v>172.3</v>
      </c>
      <c r="G2060" t="s">
        <v>49</v>
      </c>
      <c r="H2060" s="7">
        <f t="shared" si="27"/>
        <v>5.8788242351529769</v>
      </c>
    </row>
    <row r="2061" spans="1:8" x14ac:dyDescent="0.35">
      <c r="A2061" t="s">
        <v>35</v>
      </c>
      <c r="B2061">
        <v>2022</v>
      </c>
      <c r="C2061" t="s">
        <v>45</v>
      </c>
      <c r="D2061">
        <v>176.5</v>
      </c>
      <c r="E2061" t="s">
        <v>11</v>
      </c>
      <c r="F2061">
        <v>188.9</v>
      </c>
      <c r="G2061" t="s">
        <v>49</v>
      </c>
      <c r="H2061" s="7">
        <f t="shared" si="27"/>
        <v>5.8788242351529769</v>
      </c>
    </row>
    <row r="2062" spans="1:8" x14ac:dyDescent="0.35">
      <c r="A2062" t="s">
        <v>35</v>
      </c>
      <c r="B2062">
        <v>2022</v>
      </c>
      <c r="C2062" t="s">
        <v>45</v>
      </c>
      <c r="D2062">
        <v>176.5</v>
      </c>
      <c r="E2062" t="s">
        <v>12</v>
      </c>
      <c r="F2062">
        <v>160.69999999999999</v>
      </c>
      <c r="G2062" t="s">
        <v>49</v>
      </c>
      <c r="H2062" s="7">
        <f t="shared" si="27"/>
        <v>5.8788242351529769</v>
      </c>
    </row>
    <row r="2063" spans="1:8" x14ac:dyDescent="0.35">
      <c r="A2063" t="s">
        <v>35</v>
      </c>
      <c r="B2063">
        <v>2022</v>
      </c>
      <c r="C2063" t="s">
        <v>45</v>
      </c>
      <c r="D2063">
        <v>176.5</v>
      </c>
      <c r="E2063" t="s">
        <v>13</v>
      </c>
      <c r="F2063">
        <v>183.1</v>
      </c>
      <c r="G2063" t="s">
        <v>49</v>
      </c>
      <c r="H2063" s="7">
        <f t="shared" si="27"/>
        <v>5.8788242351529769</v>
      </c>
    </row>
    <row r="2064" spans="1:8" x14ac:dyDescent="0.35">
      <c r="A2064" t="s">
        <v>35</v>
      </c>
      <c r="B2064">
        <v>2022</v>
      </c>
      <c r="C2064" t="s">
        <v>45</v>
      </c>
      <c r="D2064">
        <v>176.5</v>
      </c>
      <c r="E2064" t="s">
        <v>14</v>
      </c>
      <c r="F2064">
        <v>170.5</v>
      </c>
      <c r="G2064" t="s">
        <v>49</v>
      </c>
      <c r="H2064" s="7">
        <f t="shared" si="27"/>
        <v>5.8788242351529769</v>
      </c>
    </row>
    <row r="2065" spans="1:8" x14ac:dyDescent="0.35">
      <c r="A2065" t="s">
        <v>35</v>
      </c>
      <c r="B2065">
        <v>2022</v>
      </c>
      <c r="C2065" t="s">
        <v>45</v>
      </c>
      <c r="D2065">
        <v>176.5</v>
      </c>
      <c r="E2065" t="s">
        <v>15</v>
      </c>
      <c r="F2065">
        <v>122.1</v>
      </c>
      <c r="G2065" t="s">
        <v>49</v>
      </c>
      <c r="H2065" s="7">
        <f t="shared" si="27"/>
        <v>5.8788242351529769</v>
      </c>
    </row>
    <row r="2066" spans="1:8" x14ac:dyDescent="0.35">
      <c r="A2066" t="s">
        <v>35</v>
      </c>
      <c r="B2066">
        <v>2022</v>
      </c>
      <c r="C2066" t="s">
        <v>45</v>
      </c>
      <c r="D2066">
        <v>176.5</v>
      </c>
      <c r="E2066" t="s">
        <v>16</v>
      </c>
      <c r="F2066">
        <v>202.8</v>
      </c>
      <c r="G2066" t="s">
        <v>49</v>
      </c>
      <c r="H2066" s="7">
        <f t="shared" si="27"/>
        <v>5.8788242351529769</v>
      </c>
    </row>
    <row r="2067" spans="1:8" x14ac:dyDescent="0.35">
      <c r="A2067" t="s">
        <v>35</v>
      </c>
      <c r="B2067">
        <v>2022</v>
      </c>
      <c r="C2067" t="s">
        <v>45</v>
      </c>
      <c r="D2067">
        <v>176.5</v>
      </c>
      <c r="E2067" t="s">
        <v>17</v>
      </c>
      <c r="F2067">
        <v>170.4</v>
      </c>
      <c r="G2067" t="s">
        <v>49</v>
      </c>
      <c r="H2067" s="7">
        <f t="shared" si="27"/>
        <v>5.8788242351529769</v>
      </c>
    </row>
    <row r="2068" spans="1:8" x14ac:dyDescent="0.35">
      <c r="A2068" t="s">
        <v>35</v>
      </c>
      <c r="B2068">
        <v>2022</v>
      </c>
      <c r="C2068" t="s">
        <v>45</v>
      </c>
      <c r="D2068">
        <v>176.5</v>
      </c>
      <c r="E2068" t="s">
        <v>18</v>
      </c>
      <c r="F2068">
        <v>189.5</v>
      </c>
      <c r="G2068" t="s">
        <v>49</v>
      </c>
      <c r="H2068" s="7">
        <f t="shared" si="27"/>
        <v>5.8788242351529769</v>
      </c>
    </row>
    <row r="2069" spans="1:8" x14ac:dyDescent="0.35">
      <c r="A2069" t="s">
        <v>35</v>
      </c>
      <c r="B2069">
        <v>2022</v>
      </c>
      <c r="C2069" t="s">
        <v>45</v>
      </c>
      <c r="D2069">
        <v>176.5</v>
      </c>
      <c r="E2069" t="s">
        <v>19</v>
      </c>
      <c r="F2069">
        <v>178.3</v>
      </c>
      <c r="G2069" t="s">
        <v>49</v>
      </c>
      <c r="H2069" s="7">
        <f t="shared" si="27"/>
        <v>5.8788242351529769</v>
      </c>
    </row>
    <row r="2070" spans="1:8" x14ac:dyDescent="0.35">
      <c r="A2070" t="s">
        <v>35</v>
      </c>
      <c r="B2070">
        <v>2022</v>
      </c>
      <c r="C2070" t="s">
        <v>45</v>
      </c>
      <c r="D2070">
        <v>176.5</v>
      </c>
      <c r="E2070" t="s">
        <v>20</v>
      </c>
      <c r="F2070">
        <v>196.9</v>
      </c>
      <c r="G2070" t="s">
        <v>50</v>
      </c>
      <c r="H2070" s="7">
        <f t="shared" si="27"/>
        <v>5.8788242351529769</v>
      </c>
    </row>
    <row r="2071" spans="1:8" x14ac:dyDescent="0.35">
      <c r="A2071" t="s">
        <v>35</v>
      </c>
      <c r="B2071">
        <v>2022</v>
      </c>
      <c r="C2071" t="s">
        <v>45</v>
      </c>
      <c r="D2071">
        <v>176.5</v>
      </c>
      <c r="E2071" t="s">
        <v>21</v>
      </c>
      <c r="F2071">
        <v>183.1</v>
      </c>
      <c r="G2071" t="s">
        <v>51</v>
      </c>
      <c r="H2071" s="7">
        <f t="shared" si="27"/>
        <v>5.8788242351529769</v>
      </c>
    </row>
    <row r="2072" spans="1:8" x14ac:dyDescent="0.35">
      <c r="A2072" t="s">
        <v>35</v>
      </c>
      <c r="B2072">
        <v>2022</v>
      </c>
      <c r="C2072" t="s">
        <v>45</v>
      </c>
      <c r="D2072">
        <v>176.5</v>
      </c>
      <c r="E2072" t="s">
        <v>22</v>
      </c>
      <c r="F2072">
        <v>176.2</v>
      </c>
      <c r="G2072" t="s">
        <v>51</v>
      </c>
      <c r="H2072" s="7">
        <f t="shared" si="27"/>
        <v>5.8788242351529769</v>
      </c>
    </row>
    <row r="2073" spans="1:8" x14ac:dyDescent="0.35">
      <c r="A2073" t="s">
        <v>35</v>
      </c>
      <c r="B2073">
        <v>2022</v>
      </c>
      <c r="C2073" t="s">
        <v>45</v>
      </c>
      <c r="D2073">
        <v>176.5</v>
      </c>
      <c r="E2073" t="s">
        <v>23</v>
      </c>
      <c r="F2073">
        <v>182.1</v>
      </c>
      <c r="G2073" t="s">
        <v>51</v>
      </c>
      <c r="H2073" s="7">
        <f t="shared" si="27"/>
        <v>5.8788242351529769</v>
      </c>
    </row>
    <row r="2074" spans="1:8" x14ac:dyDescent="0.35">
      <c r="A2074" t="s">
        <v>35</v>
      </c>
      <c r="B2074">
        <v>2022</v>
      </c>
      <c r="C2074" t="s">
        <v>45</v>
      </c>
      <c r="D2074">
        <v>176.5</v>
      </c>
      <c r="E2074" t="s">
        <v>24</v>
      </c>
      <c r="F2074">
        <v>171.8</v>
      </c>
      <c r="G2074" t="s">
        <v>24</v>
      </c>
      <c r="H2074" s="7">
        <f t="shared" si="27"/>
        <v>5.8788242351529769</v>
      </c>
    </row>
    <row r="2075" spans="1:8" x14ac:dyDescent="0.35">
      <c r="A2075" t="s">
        <v>35</v>
      </c>
      <c r="B2075">
        <v>2022</v>
      </c>
      <c r="C2075" t="s">
        <v>45</v>
      </c>
      <c r="D2075">
        <v>176.5</v>
      </c>
      <c r="E2075" t="s">
        <v>25</v>
      </c>
      <c r="F2075">
        <v>181.3</v>
      </c>
      <c r="G2075" t="s">
        <v>55</v>
      </c>
      <c r="H2075" s="7">
        <f t="shared" si="27"/>
        <v>5.8788242351529769</v>
      </c>
    </row>
    <row r="2076" spans="1:8" x14ac:dyDescent="0.35">
      <c r="A2076" t="s">
        <v>35</v>
      </c>
      <c r="B2076">
        <v>2022</v>
      </c>
      <c r="C2076" t="s">
        <v>45</v>
      </c>
      <c r="D2076">
        <v>176.5</v>
      </c>
      <c r="E2076" t="s">
        <v>26</v>
      </c>
      <c r="F2076">
        <v>171.4</v>
      </c>
      <c r="G2076" t="s">
        <v>52</v>
      </c>
      <c r="H2076" s="7">
        <f t="shared" si="27"/>
        <v>5.8788242351529769</v>
      </c>
    </row>
    <row r="2077" spans="1:8" x14ac:dyDescent="0.35">
      <c r="A2077" t="s">
        <v>35</v>
      </c>
      <c r="B2077">
        <v>2022</v>
      </c>
      <c r="C2077" t="s">
        <v>45</v>
      </c>
      <c r="D2077">
        <v>176.5</v>
      </c>
      <c r="E2077" t="s">
        <v>27</v>
      </c>
      <c r="F2077">
        <v>179.8</v>
      </c>
      <c r="G2077" t="s">
        <v>27</v>
      </c>
      <c r="H2077" s="7">
        <f t="shared" si="27"/>
        <v>5.8788242351529769</v>
      </c>
    </row>
    <row r="2078" spans="1:8" x14ac:dyDescent="0.35">
      <c r="A2078" t="s">
        <v>35</v>
      </c>
      <c r="B2078">
        <v>2022</v>
      </c>
      <c r="C2078" t="s">
        <v>45</v>
      </c>
      <c r="D2078">
        <v>176.5</v>
      </c>
      <c r="E2078" t="s">
        <v>28</v>
      </c>
      <c r="F2078">
        <v>163</v>
      </c>
      <c r="G2078" t="s">
        <v>54</v>
      </c>
      <c r="H2078" s="7">
        <f t="shared" si="27"/>
        <v>5.8788242351529769</v>
      </c>
    </row>
    <row r="2079" spans="1:8" x14ac:dyDescent="0.35">
      <c r="A2079" t="s">
        <v>35</v>
      </c>
      <c r="B2079">
        <v>2022</v>
      </c>
      <c r="C2079" t="s">
        <v>45</v>
      </c>
      <c r="D2079">
        <v>176.5</v>
      </c>
      <c r="E2079" t="s">
        <v>29</v>
      </c>
      <c r="F2079">
        <v>168.5</v>
      </c>
      <c r="G2079" t="s">
        <v>56</v>
      </c>
      <c r="H2079" s="7">
        <f t="shared" si="27"/>
        <v>5.8788242351529769</v>
      </c>
    </row>
    <row r="2080" spans="1:8" x14ac:dyDescent="0.35">
      <c r="A2080" t="s">
        <v>35</v>
      </c>
      <c r="B2080">
        <v>2022</v>
      </c>
      <c r="C2080" t="s">
        <v>45</v>
      </c>
      <c r="D2080">
        <v>176.5</v>
      </c>
      <c r="E2080" t="s">
        <v>30</v>
      </c>
      <c r="F2080">
        <v>173.7</v>
      </c>
      <c r="G2080" t="s">
        <v>30</v>
      </c>
      <c r="H2080" s="7">
        <f t="shared" si="27"/>
        <v>5.8788242351529769</v>
      </c>
    </row>
    <row r="2081" spans="1:8" x14ac:dyDescent="0.35">
      <c r="A2081" t="s">
        <v>35</v>
      </c>
      <c r="B2081">
        <v>2022</v>
      </c>
      <c r="C2081" t="s">
        <v>45</v>
      </c>
      <c r="D2081">
        <v>176.5</v>
      </c>
      <c r="E2081" t="s">
        <v>31</v>
      </c>
      <c r="F2081">
        <v>173.6</v>
      </c>
      <c r="G2081" t="s">
        <v>53</v>
      </c>
      <c r="H2081" s="7">
        <f t="shared" si="27"/>
        <v>5.8788242351529769</v>
      </c>
    </row>
    <row r="2082" spans="1:8" x14ac:dyDescent="0.35">
      <c r="A2082" t="s">
        <v>35</v>
      </c>
      <c r="B2082">
        <v>2022</v>
      </c>
      <c r="C2082" t="s">
        <v>45</v>
      </c>
      <c r="D2082">
        <v>176.5</v>
      </c>
      <c r="E2082" t="s">
        <v>32</v>
      </c>
      <c r="F2082">
        <v>171.1</v>
      </c>
      <c r="G2082" t="s">
        <v>32</v>
      </c>
      <c r="H2082" s="7">
        <f t="shared" si="27"/>
        <v>5.8788242351529769</v>
      </c>
    </row>
    <row r="2083" spans="1:8" x14ac:dyDescent="0.35">
      <c r="A2083" t="s">
        <v>35</v>
      </c>
      <c r="B2083">
        <v>2022</v>
      </c>
      <c r="C2083" t="s">
        <v>46</v>
      </c>
      <c r="D2083">
        <v>175.7</v>
      </c>
      <c r="E2083" t="s">
        <v>7</v>
      </c>
      <c r="F2083">
        <v>169.2</v>
      </c>
      <c r="G2083" t="s">
        <v>49</v>
      </c>
      <c r="H2083" s="7">
        <f t="shared" si="27"/>
        <v>5.7160048134777384</v>
      </c>
    </row>
    <row r="2084" spans="1:8" x14ac:dyDescent="0.35">
      <c r="A2084" t="s">
        <v>35</v>
      </c>
      <c r="B2084">
        <v>2022</v>
      </c>
      <c r="C2084" t="s">
        <v>46</v>
      </c>
      <c r="D2084">
        <v>175.7</v>
      </c>
      <c r="E2084" t="s">
        <v>8</v>
      </c>
      <c r="F2084">
        <v>209</v>
      </c>
      <c r="G2084" t="s">
        <v>49</v>
      </c>
      <c r="H2084" s="7">
        <f t="shared" si="27"/>
        <v>5.7160048134777384</v>
      </c>
    </row>
    <row r="2085" spans="1:8" x14ac:dyDescent="0.35">
      <c r="A2085" t="s">
        <v>35</v>
      </c>
      <c r="B2085">
        <v>2022</v>
      </c>
      <c r="C2085" t="s">
        <v>46</v>
      </c>
      <c r="D2085">
        <v>175.7</v>
      </c>
      <c r="E2085" t="s">
        <v>9</v>
      </c>
      <c r="F2085">
        <v>190.2</v>
      </c>
      <c r="G2085" t="s">
        <v>49</v>
      </c>
      <c r="H2085" s="7">
        <f t="shared" si="27"/>
        <v>5.7160048134777384</v>
      </c>
    </row>
    <row r="2086" spans="1:8" x14ac:dyDescent="0.35">
      <c r="A2086" t="s">
        <v>35</v>
      </c>
      <c r="B2086">
        <v>2022</v>
      </c>
      <c r="C2086" t="s">
        <v>46</v>
      </c>
      <c r="D2086">
        <v>175.7</v>
      </c>
      <c r="E2086" t="s">
        <v>10</v>
      </c>
      <c r="F2086">
        <v>173.6</v>
      </c>
      <c r="G2086" t="s">
        <v>49</v>
      </c>
      <c r="H2086" s="7">
        <f t="shared" si="27"/>
        <v>5.7160048134777384</v>
      </c>
    </row>
    <row r="2087" spans="1:8" x14ac:dyDescent="0.35">
      <c r="A2087" t="s">
        <v>35</v>
      </c>
      <c r="B2087">
        <v>2022</v>
      </c>
      <c r="C2087" t="s">
        <v>46</v>
      </c>
      <c r="D2087">
        <v>175.7</v>
      </c>
      <c r="E2087" t="s">
        <v>11</v>
      </c>
      <c r="F2087">
        <v>188.5</v>
      </c>
      <c r="G2087" t="s">
        <v>49</v>
      </c>
      <c r="H2087" s="7">
        <f t="shared" si="27"/>
        <v>5.7160048134777384</v>
      </c>
    </row>
    <row r="2088" spans="1:8" x14ac:dyDescent="0.35">
      <c r="A2088" t="s">
        <v>35</v>
      </c>
      <c r="B2088">
        <v>2022</v>
      </c>
      <c r="C2088" t="s">
        <v>46</v>
      </c>
      <c r="D2088">
        <v>175.7</v>
      </c>
      <c r="E2088" t="s">
        <v>12</v>
      </c>
      <c r="F2088">
        <v>158</v>
      </c>
      <c r="G2088" t="s">
        <v>49</v>
      </c>
      <c r="H2088" s="7">
        <f t="shared" si="27"/>
        <v>5.7160048134777384</v>
      </c>
    </row>
    <row r="2089" spans="1:8" x14ac:dyDescent="0.35">
      <c r="A2089" t="s">
        <v>35</v>
      </c>
      <c r="B2089">
        <v>2022</v>
      </c>
      <c r="C2089" t="s">
        <v>46</v>
      </c>
      <c r="D2089">
        <v>175.7</v>
      </c>
      <c r="E2089" t="s">
        <v>13</v>
      </c>
      <c r="F2089">
        <v>159.9</v>
      </c>
      <c r="G2089" t="s">
        <v>49</v>
      </c>
      <c r="H2089" s="7">
        <f t="shared" si="27"/>
        <v>5.7160048134777384</v>
      </c>
    </row>
    <row r="2090" spans="1:8" x14ac:dyDescent="0.35">
      <c r="A2090" t="s">
        <v>35</v>
      </c>
      <c r="B2090">
        <v>2022</v>
      </c>
      <c r="C2090" t="s">
        <v>46</v>
      </c>
      <c r="D2090">
        <v>175.7</v>
      </c>
      <c r="E2090" t="s">
        <v>14</v>
      </c>
      <c r="F2090">
        <v>170.8</v>
      </c>
      <c r="G2090" t="s">
        <v>49</v>
      </c>
      <c r="H2090" s="7">
        <f t="shared" si="27"/>
        <v>5.7160048134777384</v>
      </c>
    </row>
    <row r="2091" spans="1:8" x14ac:dyDescent="0.35">
      <c r="A2091" t="s">
        <v>35</v>
      </c>
      <c r="B2091">
        <v>2022</v>
      </c>
      <c r="C2091" t="s">
        <v>46</v>
      </c>
      <c r="D2091">
        <v>175.7</v>
      </c>
      <c r="E2091" t="s">
        <v>15</v>
      </c>
      <c r="F2091">
        <v>121.8</v>
      </c>
      <c r="G2091" t="s">
        <v>49</v>
      </c>
      <c r="H2091" s="7">
        <f t="shared" si="27"/>
        <v>5.7160048134777384</v>
      </c>
    </row>
    <row r="2092" spans="1:8" x14ac:dyDescent="0.35">
      <c r="A2092" t="s">
        <v>35</v>
      </c>
      <c r="B2092">
        <v>2022</v>
      </c>
      <c r="C2092" t="s">
        <v>46</v>
      </c>
      <c r="D2092">
        <v>175.7</v>
      </c>
      <c r="E2092" t="s">
        <v>16</v>
      </c>
      <c r="F2092">
        <v>205.2</v>
      </c>
      <c r="G2092" t="s">
        <v>49</v>
      </c>
      <c r="H2092" s="7">
        <f t="shared" si="27"/>
        <v>5.7160048134777384</v>
      </c>
    </row>
    <row r="2093" spans="1:8" x14ac:dyDescent="0.35">
      <c r="A2093" t="s">
        <v>35</v>
      </c>
      <c r="B2093">
        <v>2022</v>
      </c>
      <c r="C2093" t="s">
        <v>46</v>
      </c>
      <c r="D2093">
        <v>175.7</v>
      </c>
      <c r="E2093" t="s">
        <v>17</v>
      </c>
      <c r="F2093">
        <v>171</v>
      </c>
      <c r="G2093" t="s">
        <v>49</v>
      </c>
      <c r="H2093" s="7">
        <f t="shared" si="27"/>
        <v>5.7160048134777384</v>
      </c>
    </row>
    <row r="2094" spans="1:8" x14ac:dyDescent="0.35">
      <c r="A2094" t="s">
        <v>35</v>
      </c>
      <c r="B2094">
        <v>2022</v>
      </c>
      <c r="C2094" t="s">
        <v>46</v>
      </c>
      <c r="D2094">
        <v>175.7</v>
      </c>
      <c r="E2094" t="s">
        <v>18</v>
      </c>
      <c r="F2094">
        <v>190.3</v>
      </c>
      <c r="G2094" t="s">
        <v>49</v>
      </c>
      <c r="H2094" s="7">
        <f t="shared" si="27"/>
        <v>5.7160048134777384</v>
      </c>
    </row>
    <row r="2095" spans="1:8" x14ac:dyDescent="0.35">
      <c r="A2095" t="s">
        <v>35</v>
      </c>
      <c r="B2095">
        <v>2022</v>
      </c>
      <c r="C2095" t="s">
        <v>46</v>
      </c>
      <c r="D2095">
        <v>175.7</v>
      </c>
      <c r="E2095" t="s">
        <v>19</v>
      </c>
      <c r="F2095">
        <v>175.9</v>
      </c>
      <c r="G2095" t="s">
        <v>49</v>
      </c>
      <c r="H2095" s="7">
        <f t="shared" si="27"/>
        <v>5.7160048134777384</v>
      </c>
    </row>
    <row r="2096" spans="1:8" x14ac:dyDescent="0.35">
      <c r="A2096" t="s">
        <v>35</v>
      </c>
      <c r="B2096">
        <v>2022</v>
      </c>
      <c r="C2096" t="s">
        <v>46</v>
      </c>
      <c r="D2096">
        <v>175.7</v>
      </c>
      <c r="E2096" t="s">
        <v>20</v>
      </c>
      <c r="F2096">
        <v>197.3</v>
      </c>
      <c r="G2096" t="s">
        <v>50</v>
      </c>
      <c r="H2096" s="7">
        <f t="shared" si="27"/>
        <v>5.7160048134777384</v>
      </c>
    </row>
    <row r="2097" spans="1:8" x14ac:dyDescent="0.35">
      <c r="A2097" t="s">
        <v>35</v>
      </c>
      <c r="B2097">
        <v>2022</v>
      </c>
      <c r="C2097" t="s">
        <v>46</v>
      </c>
      <c r="D2097">
        <v>175.7</v>
      </c>
      <c r="E2097" t="s">
        <v>21</v>
      </c>
      <c r="F2097">
        <v>184</v>
      </c>
      <c r="G2097" t="s">
        <v>51</v>
      </c>
      <c r="H2097" s="7">
        <f t="shared" si="27"/>
        <v>5.7160048134777384</v>
      </c>
    </row>
    <row r="2098" spans="1:8" x14ac:dyDescent="0.35">
      <c r="A2098" t="s">
        <v>35</v>
      </c>
      <c r="B2098">
        <v>2022</v>
      </c>
      <c r="C2098" t="s">
        <v>46</v>
      </c>
      <c r="D2098">
        <v>175.7</v>
      </c>
      <c r="E2098" t="s">
        <v>22</v>
      </c>
      <c r="F2098">
        <v>177</v>
      </c>
      <c r="G2098" t="s">
        <v>51</v>
      </c>
      <c r="H2098" s="7">
        <f t="shared" si="27"/>
        <v>5.7160048134777384</v>
      </c>
    </row>
    <row r="2099" spans="1:8" x14ac:dyDescent="0.35">
      <c r="A2099" t="s">
        <v>35</v>
      </c>
      <c r="B2099">
        <v>2022</v>
      </c>
      <c r="C2099" t="s">
        <v>46</v>
      </c>
      <c r="D2099">
        <v>175.7</v>
      </c>
      <c r="E2099" t="s">
        <v>23</v>
      </c>
      <c r="F2099">
        <v>183</v>
      </c>
      <c r="G2099" t="s">
        <v>51</v>
      </c>
      <c r="H2099" s="7">
        <f t="shared" si="27"/>
        <v>5.7160048134777384</v>
      </c>
    </row>
    <row r="2100" spans="1:8" x14ac:dyDescent="0.35">
      <c r="A2100" t="s">
        <v>35</v>
      </c>
      <c r="B2100">
        <v>2022</v>
      </c>
      <c r="C2100" t="s">
        <v>46</v>
      </c>
      <c r="D2100">
        <v>175.7</v>
      </c>
      <c r="E2100" t="s">
        <v>24</v>
      </c>
      <c r="F2100">
        <v>170.7</v>
      </c>
      <c r="G2100" t="s">
        <v>24</v>
      </c>
      <c r="H2100" s="7">
        <f t="shared" si="27"/>
        <v>5.7160048134777384</v>
      </c>
    </row>
    <row r="2101" spans="1:8" x14ac:dyDescent="0.35">
      <c r="A2101" t="s">
        <v>35</v>
      </c>
      <c r="B2101">
        <v>2022</v>
      </c>
      <c r="C2101" t="s">
        <v>46</v>
      </c>
      <c r="D2101">
        <v>175.7</v>
      </c>
      <c r="E2101" t="s">
        <v>25</v>
      </c>
      <c r="F2101">
        <v>182</v>
      </c>
      <c r="G2101" t="s">
        <v>55</v>
      </c>
      <c r="H2101" s="7">
        <f t="shared" si="27"/>
        <v>5.7160048134777384</v>
      </c>
    </row>
    <row r="2102" spans="1:8" x14ac:dyDescent="0.35">
      <c r="A2102" t="s">
        <v>35</v>
      </c>
      <c r="B2102">
        <v>2022</v>
      </c>
      <c r="C2102" t="s">
        <v>46</v>
      </c>
      <c r="D2102">
        <v>175.7</v>
      </c>
      <c r="E2102" t="s">
        <v>26</v>
      </c>
      <c r="F2102">
        <v>172.1</v>
      </c>
      <c r="G2102" t="s">
        <v>52</v>
      </c>
      <c r="H2102" s="7">
        <f t="shared" si="27"/>
        <v>5.7160048134777384</v>
      </c>
    </row>
    <row r="2103" spans="1:8" x14ac:dyDescent="0.35">
      <c r="A2103" t="s">
        <v>35</v>
      </c>
      <c r="B2103">
        <v>2022</v>
      </c>
      <c r="C2103" t="s">
        <v>46</v>
      </c>
      <c r="D2103">
        <v>175.7</v>
      </c>
      <c r="E2103" t="s">
        <v>27</v>
      </c>
      <c r="F2103">
        <v>181.1</v>
      </c>
      <c r="G2103" t="s">
        <v>27</v>
      </c>
      <c r="H2103" s="7">
        <f t="shared" si="27"/>
        <v>5.7160048134777384</v>
      </c>
    </row>
    <row r="2104" spans="1:8" x14ac:dyDescent="0.35">
      <c r="A2104" t="s">
        <v>35</v>
      </c>
      <c r="B2104">
        <v>2022</v>
      </c>
      <c r="C2104" t="s">
        <v>46</v>
      </c>
      <c r="D2104">
        <v>175.7</v>
      </c>
      <c r="E2104" t="s">
        <v>28</v>
      </c>
      <c r="F2104">
        <v>163.4</v>
      </c>
      <c r="G2104" t="s">
        <v>54</v>
      </c>
      <c r="H2104" s="7">
        <f t="shared" si="27"/>
        <v>5.7160048134777384</v>
      </c>
    </row>
    <row r="2105" spans="1:8" x14ac:dyDescent="0.35">
      <c r="A2105" t="s">
        <v>35</v>
      </c>
      <c r="B2105">
        <v>2022</v>
      </c>
      <c r="C2105" t="s">
        <v>46</v>
      </c>
      <c r="D2105">
        <v>175.7</v>
      </c>
      <c r="E2105" t="s">
        <v>29</v>
      </c>
      <c r="F2105">
        <v>168.9</v>
      </c>
      <c r="G2105" t="s">
        <v>56</v>
      </c>
      <c r="H2105" s="7">
        <f t="shared" si="27"/>
        <v>5.7160048134777384</v>
      </c>
    </row>
    <row r="2106" spans="1:8" x14ac:dyDescent="0.35">
      <c r="A2106" t="s">
        <v>35</v>
      </c>
      <c r="B2106">
        <v>2022</v>
      </c>
      <c r="C2106" t="s">
        <v>46</v>
      </c>
      <c r="D2106">
        <v>175.7</v>
      </c>
      <c r="E2106" t="s">
        <v>30</v>
      </c>
      <c r="F2106">
        <v>174.1</v>
      </c>
      <c r="G2106" t="s">
        <v>30</v>
      </c>
      <c r="H2106" s="7">
        <f t="shared" si="27"/>
        <v>5.7160048134777384</v>
      </c>
    </row>
    <row r="2107" spans="1:8" x14ac:dyDescent="0.35">
      <c r="A2107" t="s">
        <v>35</v>
      </c>
      <c r="B2107">
        <v>2022</v>
      </c>
      <c r="C2107" t="s">
        <v>46</v>
      </c>
      <c r="D2107">
        <v>175.7</v>
      </c>
      <c r="E2107" t="s">
        <v>31</v>
      </c>
      <c r="F2107">
        <v>175.8</v>
      </c>
      <c r="G2107" t="s">
        <v>53</v>
      </c>
      <c r="H2107" s="7">
        <f t="shared" si="27"/>
        <v>5.7160048134777384</v>
      </c>
    </row>
    <row r="2108" spans="1:8" x14ac:dyDescent="0.35">
      <c r="A2108" t="s">
        <v>35</v>
      </c>
      <c r="B2108">
        <v>2022</v>
      </c>
      <c r="C2108" t="s">
        <v>46</v>
      </c>
      <c r="D2108">
        <v>175.7</v>
      </c>
      <c r="E2108" t="s">
        <v>32</v>
      </c>
      <c r="F2108">
        <v>172</v>
      </c>
      <c r="G2108" t="s">
        <v>32</v>
      </c>
      <c r="H2108" s="7">
        <f t="shared" ref="H2108:H2171" si="28">(D2108-D1796)/D1796*100</f>
        <v>5.7160048134777384</v>
      </c>
    </row>
    <row r="2109" spans="1:8" x14ac:dyDescent="0.35">
      <c r="A2109" t="s">
        <v>35</v>
      </c>
      <c r="B2109">
        <v>2023</v>
      </c>
      <c r="C2109" t="s">
        <v>6</v>
      </c>
      <c r="D2109">
        <v>176.5</v>
      </c>
      <c r="E2109" t="s">
        <v>7</v>
      </c>
      <c r="F2109">
        <v>173.8</v>
      </c>
      <c r="G2109" t="s">
        <v>49</v>
      </c>
      <c r="H2109" s="7">
        <f t="shared" si="28"/>
        <v>6.5178032589016377</v>
      </c>
    </row>
    <row r="2110" spans="1:8" x14ac:dyDescent="0.35">
      <c r="A2110" t="s">
        <v>35</v>
      </c>
      <c r="B2110">
        <v>2023</v>
      </c>
      <c r="C2110" t="s">
        <v>6</v>
      </c>
      <c r="D2110">
        <v>176.5</v>
      </c>
      <c r="E2110" t="s">
        <v>8</v>
      </c>
      <c r="F2110">
        <v>210.7</v>
      </c>
      <c r="G2110" t="s">
        <v>49</v>
      </c>
      <c r="H2110" s="7">
        <f t="shared" si="28"/>
        <v>6.5178032589016377</v>
      </c>
    </row>
    <row r="2111" spans="1:8" x14ac:dyDescent="0.35">
      <c r="A2111" t="s">
        <v>35</v>
      </c>
      <c r="B2111">
        <v>2023</v>
      </c>
      <c r="C2111" t="s">
        <v>6</v>
      </c>
      <c r="D2111">
        <v>176.5</v>
      </c>
      <c r="E2111" t="s">
        <v>9</v>
      </c>
      <c r="F2111">
        <v>194.5</v>
      </c>
      <c r="G2111" t="s">
        <v>49</v>
      </c>
      <c r="H2111" s="7">
        <f t="shared" si="28"/>
        <v>6.5178032589016377</v>
      </c>
    </row>
    <row r="2112" spans="1:8" x14ac:dyDescent="0.35">
      <c r="A2112" t="s">
        <v>35</v>
      </c>
      <c r="B2112">
        <v>2023</v>
      </c>
      <c r="C2112" t="s">
        <v>6</v>
      </c>
      <c r="D2112">
        <v>176.5</v>
      </c>
      <c r="E2112" t="s">
        <v>10</v>
      </c>
      <c r="F2112">
        <v>174.6</v>
      </c>
      <c r="G2112" t="s">
        <v>49</v>
      </c>
      <c r="H2112" s="7">
        <f t="shared" si="28"/>
        <v>6.5178032589016377</v>
      </c>
    </row>
    <row r="2113" spans="1:8" x14ac:dyDescent="0.35">
      <c r="A2113" t="s">
        <v>35</v>
      </c>
      <c r="B2113">
        <v>2023</v>
      </c>
      <c r="C2113" t="s">
        <v>6</v>
      </c>
      <c r="D2113">
        <v>176.5</v>
      </c>
      <c r="E2113" t="s">
        <v>11</v>
      </c>
      <c r="F2113">
        <v>187.2</v>
      </c>
      <c r="G2113" t="s">
        <v>49</v>
      </c>
      <c r="H2113" s="7">
        <f t="shared" si="28"/>
        <v>6.5178032589016377</v>
      </c>
    </row>
    <row r="2114" spans="1:8" x14ac:dyDescent="0.35">
      <c r="A2114" t="s">
        <v>35</v>
      </c>
      <c r="B2114">
        <v>2023</v>
      </c>
      <c r="C2114" t="s">
        <v>6</v>
      </c>
      <c r="D2114">
        <v>176.5</v>
      </c>
      <c r="E2114" t="s">
        <v>12</v>
      </c>
      <c r="F2114">
        <v>158.30000000000001</v>
      </c>
      <c r="G2114" t="s">
        <v>49</v>
      </c>
      <c r="H2114" s="7">
        <f t="shared" si="28"/>
        <v>6.5178032589016377</v>
      </c>
    </row>
    <row r="2115" spans="1:8" x14ac:dyDescent="0.35">
      <c r="A2115" t="s">
        <v>35</v>
      </c>
      <c r="B2115">
        <v>2023</v>
      </c>
      <c r="C2115" t="s">
        <v>6</v>
      </c>
      <c r="D2115">
        <v>176.5</v>
      </c>
      <c r="E2115" t="s">
        <v>13</v>
      </c>
      <c r="F2115">
        <v>153.9</v>
      </c>
      <c r="G2115" t="s">
        <v>49</v>
      </c>
      <c r="H2115" s="7">
        <f t="shared" si="28"/>
        <v>6.5178032589016377</v>
      </c>
    </row>
    <row r="2116" spans="1:8" x14ac:dyDescent="0.35">
      <c r="A2116" t="s">
        <v>35</v>
      </c>
      <c r="B2116">
        <v>2023</v>
      </c>
      <c r="C2116" t="s">
        <v>6</v>
      </c>
      <c r="D2116">
        <v>176.5</v>
      </c>
      <c r="E2116" t="s">
        <v>14</v>
      </c>
      <c r="F2116">
        <v>170.9</v>
      </c>
      <c r="G2116" t="s">
        <v>49</v>
      </c>
      <c r="H2116" s="7">
        <f t="shared" si="28"/>
        <v>6.5178032589016377</v>
      </c>
    </row>
    <row r="2117" spans="1:8" x14ac:dyDescent="0.35">
      <c r="A2117" t="s">
        <v>35</v>
      </c>
      <c r="B2117">
        <v>2023</v>
      </c>
      <c r="C2117" t="s">
        <v>6</v>
      </c>
      <c r="D2117">
        <v>176.5</v>
      </c>
      <c r="E2117" t="s">
        <v>15</v>
      </c>
      <c r="F2117">
        <v>121.1</v>
      </c>
      <c r="G2117" t="s">
        <v>49</v>
      </c>
      <c r="H2117" s="7">
        <f t="shared" si="28"/>
        <v>6.5178032589016377</v>
      </c>
    </row>
    <row r="2118" spans="1:8" x14ac:dyDescent="0.35">
      <c r="A2118" t="s">
        <v>35</v>
      </c>
      <c r="B2118">
        <v>2023</v>
      </c>
      <c r="C2118" t="s">
        <v>6</v>
      </c>
      <c r="D2118">
        <v>176.5</v>
      </c>
      <c r="E2118" t="s">
        <v>16</v>
      </c>
      <c r="F2118">
        <v>208.4</v>
      </c>
      <c r="G2118" t="s">
        <v>49</v>
      </c>
      <c r="H2118" s="7">
        <f t="shared" si="28"/>
        <v>6.5178032589016377</v>
      </c>
    </row>
    <row r="2119" spans="1:8" x14ac:dyDescent="0.35">
      <c r="A2119" t="s">
        <v>35</v>
      </c>
      <c r="B2119">
        <v>2023</v>
      </c>
      <c r="C2119" t="s">
        <v>6</v>
      </c>
      <c r="D2119">
        <v>176.5</v>
      </c>
      <c r="E2119" t="s">
        <v>17</v>
      </c>
      <c r="F2119">
        <v>171.4</v>
      </c>
      <c r="G2119" t="s">
        <v>49</v>
      </c>
      <c r="H2119" s="7">
        <f t="shared" si="28"/>
        <v>6.5178032589016377</v>
      </c>
    </row>
    <row r="2120" spans="1:8" x14ac:dyDescent="0.35">
      <c r="A2120" t="s">
        <v>35</v>
      </c>
      <c r="B2120">
        <v>2023</v>
      </c>
      <c r="C2120" t="s">
        <v>6</v>
      </c>
      <c r="D2120">
        <v>176.5</v>
      </c>
      <c r="E2120" t="s">
        <v>18</v>
      </c>
      <c r="F2120">
        <v>191.2</v>
      </c>
      <c r="G2120" t="s">
        <v>49</v>
      </c>
      <c r="H2120" s="7">
        <f t="shared" si="28"/>
        <v>6.5178032589016377</v>
      </c>
    </row>
    <row r="2121" spans="1:8" x14ac:dyDescent="0.35">
      <c r="A2121" t="s">
        <v>35</v>
      </c>
      <c r="B2121">
        <v>2023</v>
      </c>
      <c r="C2121" t="s">
        <v>6</v>
      </c>
      <c r="D2121">
        <v>176.5</v>
      </c>
      <c r="E2121" t="s">
        <v>19</v>
      </c>
      <c r="F2121">
        <v>176.7</v>
      </c>
      <c r="G2121" t="s">
        <v>49</v>
      </c>
      <c r="H2121" s="7">
        <f t="shared" si="28"/>
        <v>6.5178032589016377</v>
      </c>
    </row>
    <row r="2122" spans="1:8" x14ac:dyDescent="0.35">
      <c r="A2122" t="s">
        <v>35</v>
      </c>
      <c r="B2122">
        <v>2023</v>
      </c>
      <c r="C2122" t="s">
        <v>6</v>
      </c>
      <c r="D2122">
        <v>176.5</v>
      </c>
      <c r="E2122" t="s">
        <v>20</v>
      </c>
      <c r="F2122">
        <v>198.2</v>
      </c>
      <c r="G2122" t="s">
        <v>50</v>
      </c>
      <c r="H2122" s="7">
        <f t="shared" si="28"/>
        <v>6.5178032589016377</v>
      </c>
    </row>
    <row r="2123" spans="1:8" x14ac:dyDescent="0.35">
      <c r="A2123" t="s">
        <v>35</v>
      </c>
      <c r="B2123">
        <v>2023</v>
      </c>
      <c r="C2123" t="s">
        <v>6</v>
      </c>
      <c r="D2123">
        <v>176.5</v>
      </c>
      <c r="E2123" t="s">
        <v>21</v>
      </c>
      <c r="F2123">
        <v>184.9</v>
      </c>
      <c r="G2123" t="s">
        <v>51</v>
      </c>
      <c r="H2123" s="7">
        <f t="shared" si="28"/>
        <v>6.5178032589016377</v>
      </c>
    </row>
    <row r="2124" spans="1:8" x14ac:dyDescent="0.35">
      <c r="A2124" t="s">
        <v>35</v>
      </c>
      <c r="B2124">
        <v>2023</v>
      </c>
      <c r="C2124" t="s">
        <v>6</v>
      </c>
      <c r="D2124">
        <v>176.5</v>
      </c>
      <c r="E2124" t="s">
        <v>22</v>
      </c>
      <c r="F2124">
        <v>177.6</v>
      </c>
      <c r="G2124" t="s">
        <v>51</v>
      </c>
      <c r="H2124" s="7">
        <f t="shared" si="28"/>
        <v>6.5178032589016377</v>
      </c>
    </row>
    <row r="2125" spans="1:8" x14ac:dyDescent="0.35">
      <c r="A2125" t="s">
        <v>35</v>
      </c>
      <c r="B2125">
        <v>2023</v>
      </c>
      <c r="C2125" t="s">
        <v>6</v>
      </c>
      <c r="D2125">
        <v>176.5</v>
      </c>
      <c r="E2125" t="s">
        <v>23</v>
      </c>
      <c r="F2125">
        <v>183.8</v>
      </c>
      <c r="G2125" t="s">
        <v>51</v>
      </c>
      <c r="H2125" s="7">
        <f t="shared" si="28"/>
        <v>6.5178032589016377</v>
      </c>
    </row>
    <row r="2126" spans="1:8" x14ac:dyDescent="0.35">
      <c r="A2126" t="s">
        <v>35</v>
      </c>
      <c r="B2126">
        <v>2023</v>
      </c>
      <c r="C2126" t="s">
        <v>6</v>
      </c>
      <c r="D2126">
        <v>176.5</v>
      </c>
      <c r="E2126" t="s">
        <v>24</v>
      </c>
      <c r="F2126">
        <v>172.1</v>
      </c>
      <c r="G2126" t="s">
        <v>24</v>
      </c>
      <c r="H2126" s="7">
        <f t="shared" si="28"/>
        <v>6.5178032589016377</v>
      </c>
    </row>
    <row r="2127" spans="1:8" x14ac:dyDescent="0.35">
      <c r="A2127" t="s">
        <v>35</v>
      </c>
      <c r="B2127">
        <v>2023</v>
      </c>
      <c r="C2127" t="s">
        <v>6</v>
      </c>
      <c r="D2127">
        <v>176.5</v>
      </c>
      <c r="E2127" t="s">
        <v>25</v>
      </c>
      <c r="F2127">
        <v>182</v>
      </c>
      <c r="G2127" t="s">
        <v>55</v>
      </c>
      <c r="H2127" s="7">
        <f t="shared" si="28"/>
        <v>6.5178032589016377</v>
      </c>
    </row>
    <row r="2128" spans="1:8" x14ac:dyDescent="0.35">
      <c r="A2128" t="s">
        <v>35</v>
      </c>
      <c r="B2128">
        <v>2023</v>
      </c>
      <c r="C2128" t="s">
        <v>6</v>
      </c>
      <c r="D2128">
        <v>176.5</v>
      </c>
      <c r="E2128" t="s">
        <v>26</v>
      </c>
      <c r="F2128">
        <v>172.9</v>
      </c>
      <c r="G2128" t="s">
        <v>52</v>
      </c>
      <c r="H2128" s="7">
        <f t="shared" si="28"/>
        <v>6.5178032589016377</v>
      </c>
    </row>
    <row r="2129" spans="1:8" x14ac:dyDescent="0.35">
      <c r="A2129" t="s">
        <v>35</v>
      </c>
      <c r="B2129">
        <v>2023</v>
      </c>
      <c r="C2129" t="s">
        <v>6</v>
      </c>
      <c r="D2129">
        <v>176.5</v>
      </c>
      <c r="E2129" t="s">
        <v>27</v>
      </c>
      <c r="F2129">
        <v>182.3</v>
      </c>
      <c r="G2129" t="s">
        <v>27</v>
      </c>
      <c r="H2129" s="7">
        <f t="shared" si="28"/>
        <v>6.5178032589016377</v>
      </c>
    </row>
    <row r="2130" spans="1:8" x14ac:dyDescent="0.35">
      <c r="A2130" t="s">
        <v>35</v>
      </c>
      <c r="B2130">
        <v>2023</v>
      </c>
      <c r="C2130" t="s">
        <v>6</v>
      </c>
      <c r="D2130">
        <v>176.5</v>
      </c>
      <c r="E2130" t="s">
        <v>28</v>
      </c>
      <c r="F2130">
        <v>163.6</v>
      </c>
      <c r="G2130" t="s">
        <v>54</v>
      </c>
      <c r="H2130" s="7">
        <f t="shared" si="28"/>
        <v>6.5178032589016377</v>
      </c>
    </row>
    <row r="2131" spans="1:8" x14ac:dyDescent="0.35">
      <c r="A2131" t="s">
        <v>35</v>
      </c>
      <c r="B2131">
        <v>2023</v>
      </c>
      <c r="C2131" t="s">
        <v>6</v>
      </c>
      <c r="D2131">
        <v>176.5</v>
      </c>
      <c r="E2131" t="s">
        <v>29</v>
      </c>
      <c r="F2131">
        <v>169.5</v>
      </c>
      <c r="G2131" t="s">
        <v>56</v>
      </c>
      <c r="H2131" s="7">
        <f t="shared" si="28"/>
        <v>6.5178032589016377</v>
      </c>
    </row>
    <row r="2132" spans="1:8" x14ac:dyDescent="0.35">
      <c r="A2132" t="s">
        <v>35</v>
      </c>
      <c r="B2132">
        <v>2023</v>
      </c>
      <c r="C2132" t="s">
        <v>6</v>
      </c>
      <c r="D2132">
        <v>176.5</v>
      </c>
      <c r="E2132" t="s">
        <v>30</v>
      </c>
      <c r="F2132">
        <v>174.3</v>
      </c>
      <c r="G2132" t="s">
        <v>30</v>
      </c>
      <c r="H2132" s="7">
        <f t="shared" si="28"/>
        <v>6.5178032589016377</v>
      </c>
    </row>
    <row r="2133" spans="1:8" x14ac:dyDescent="0.35">
      <c r="A2133" t="s">
        <v>35</v>
      </c>
      <c r="B2133">
        <v>2023</v>
      </c>
      <c r="C2133" t="s">
        <v>6</v>
      </c>
      <c r="D2133">
        <v>176.5</v>
      </c>
      <c r="E2133" t="s">
        <v>31</v>
      </c>
      <c r="F2133">
        <v>178.6</v>
      </c>
      <c r="G2133" t="s">
        <v>53</v>
      </c>
      <c r="H2133" s="7">
        <f t="shared" si="28"/>
        <v>6.5178032589016377</v>
      </c>
    </row>
    <row r="2134" spans="1:8" x14ac:dyDescent="0.35">
      <c r="A2134" t="s">
        <v>35</v>
      </c>
      <c r="B2134">
        <v>2023</v>
      </c>
      <c r="C2134" t="s">
        <v>6</v>
      </c>
      <c r="D2134">
        <v>176.5</v>
      </c>
      <c r="E2134" t="s">
        <v>32</v>
      </c>
      <c r="F2134">
        <v>172.8</v>
      </c>
      <c r="G2134" t="s">
        <v>32</v>
      </c>
      <c r="H2134" s="7">
        <f t="shared" si="28"/>
        <v>6.5178032589016377</v>
      </c>
    </row>
    <row r="2135" spans="1:8" x14ac:dyDescent="0.35">
      <c r="A2135" t="s">
        <v>35</v>
      </c>
      <c r="B2135">
        <v>2023</v>
      </c>
      <c r="C2135" t="s">
        <v>36</v>
      </c>
      <c r="D2135">
        <v>177.2</v>
      </c>
      <c r="E2135" t="s">
        <v>7</v>
      </c>
      <c r="F2135">
        <v>174.4</v>
      </c>
      <c r="G2135" t="s">
        <v>49</v>
      </c>
      <c r="H2135" s="7">
        <f t="shared" si="28"/>
        <v>6.6827212522576733</v>
      </c>
    </row>
    <row r="2136" spans="1:8" x14ac:dyDescent="0.35">
      <c r="A2136" t="s">
        <v>35</v>
      </c>
      <c r="B2136">
        <v>2023</v>
      </c>
      <c r="C2136" t="s">
        <v>36</v>
      </c>
      <c r="D2136">
        <v>177.2</v>
      </c>
      <c r="E2136" t="s">
        <v>8</v>
      </c>
      <c r="F2136">
        <v>207.7</v>
      </c>
      <c r="G2136" t="s">
        <v>49</v>
      </c>
      <c r="H2136" s="7">
        <f t="shared" si="28"/>
        <v>6.6827212522576733</v>
      </c>
    </row>
    <row r="2137" spans="1:8" x14ac:dyDescent="0.35">
      <c r="A2137" t="s">
        <v>35</v>
      </c>
      <c r="B2137">
        <v>2023</v>
      </c>
      <c r="C2137" t="s">
        <v>36</v>
      </c>
      <c r="D2137">
        <v>177.2</v>
      </c>
      <c r="E2137" t="s">
        <v>9</v>
      </c>
      <c r="F2137">
        <v>175.2</v>
      </c>
      <c r="G2137" t="s">
        <v>49</v>
      </c>
      <c r="H2137" s="7">
        <f t="shared" si="28"/>
        <v>6.6827212522576733</v>
      </c>
    </row>
    <row r="2138" spans="1:8" x14ac:dyDescent="0.35">
      <c r="A2138" t="s">
        <v>35</v>
      </c>
      <c r="B2138">
        <v>2023</v>
      </c>
      <c r="C2138" t="s">
        <v>36</v>
      </c>
      <c r="D2138">
        <v>177.2</v>
      </c>
      <c r="E2138" t="s">
        <v>10</v>
      </c>
      <c r="F2138">
        <v>177.3</v>
      </c>
      <c r="G2138" t="s">
        <v>49</v>
      </c>
      <c r="H2138" s="7">
        <f t="shared" si="28"/>
        <v>6.6827212522576733</v>
      </c>
    </row>
    <row r="2139" spans="1:8" x14ac:dyDescent="0.35">
      <c r="A2139" t="s">
        <v>35</v>
      </c>
      <c r="B2139">
        <v>2023</v>
      </c>
      <c r="C2139" t="s">
        <v>36</v>
      </c>
      <c r="D2139">
        <v>177.2</v>
      </c>
      <c r="E2139" t="s">
        <v>11</v>
      </c>
      <c r="F2139">
        <v>179.3</v>
      </c>
      <c r="G2139" t="s">
        <v>49</v>
      </c>
      <c r="H2139" s="7">
        <f t="shared" si="28"/>
        <v>6.6827212522576733</v>
      </c>
    </row>
    <row r="2140" spans="1:8" x14ac:dyDescent="0.35">
      <c r="A2140" t="s">
        <v>35</v>
      </c>
      <c r="B2140">
        <v>2023</v>
      </c>
      <c r="C2140" t="s">
        <v>36</v>
      </c>
      <c r="D2140">
        <v>177.2</v>
      </c>
      <c r="E2140" t="s">
        <v>12</v>
      </c>
      <c r="F2140">
        <v>169.5</v>
      </c>
      <c r="G2140" t="s">
        <v>49</v>
      </c>
      <c r="H2140" s="7">
        <f t="shared" si="28"/>
        <v>6.6827212522576733</v>
      </c>
    </row>
    <row r="2141" spans="1:8" x14ac:dyDescent="0.35">
      <c r="A2141" t="s">
        <v>35</v>
      </c>
      <c r="B2141">
        <v>2023</v>
      </c>
      <c r="C2141" t="s">
        <v>36</v>
      </c>
      <c r="D2141">
        <v>177.2</v>
      </c>
      <c r="E2141" t="s">
        <v>13</v>
      </c>
      <c r="F2141">
        <v>152.69999999999999</v>
      </c>
      <c r="G2141" t="s">
        <v>49</v>
      </c>
      <c r="H2141" s="7">
        <f t="shared" si="28"/>
        <v>6.6827212522576733</v>
      </c>
    </row>
    <row r="2142" spans="1:8" x14ac:dyDescent="0.35">
      <c r="A2142" t="s">
        <v>35</v>
      </c>
      <c r="B2142">
        <v>2023</v>
      </c>
      <c r="C2142" t="s">
        <v>36</v>
      </c>
      <c r="D2142">
        <v>177.2</v>
      </c>
      <c r="E2142" t="s">
        <v>14</v>
      </c>
      <c r="F2142">
        <v>171</v>
      </c>
      <c r="G2142" t="s">
        <v>49</v>
      </c>
      <c r="H2142" s="7">
        <f t="shared" si="28"/>
        <v>6.6827212522576733</v>
      </c>
    </row>
    <row r="2143" spans="1:8" x14ac:dyDescent="0.35">
      <c r="A2143" t="s">
        <v>35</v>
      </c>
      <c r="B2143">
        <v>2023</v>
      </c>
      <c r="C2143" t="s">
        <v>36</v>
      </c>
      <c r="D2143">
        <v>177.2</v>
      </c>
      <c r="E2143" t="s">
        <v>15</v>
      </c>
      <c r="F2143">
        <v>120</v>
      </c>
      <c r="G2143" t="s">
        <v>49</v>
      </c>
      <c r="H2143" s="7">
        <f t="shared" si="28"/>
        <v>6.6827212522576733</v>
      </c>
    </row>
    <row r="2144" spans="1:8" x14ac:dyDescent="0.35">
      <c r="A2144" t="s">
        <v>35</v>
      </c>
      <c r="B2144">
        <v>2023</v>
      </c>
      <c r="C2144" t="s">
        <v>36</v>
      </c>
      <c r="D2144">
        <v>177.2</v>
      </c>
      <c r="E2144" t="s">
        <v>16</v>
      </c>
      <c r="F2144">
        <v>209.7</v>
      </c>
      <c r="G2144" t="s">
        <v>49</v>
      </c>
      <c r="H2144" s="7">
        <f t="shared" si="28"/>
        <v>6.6827212522576733</v>
      </c>
    </row>
    <row r="2145" spans="1:8" x14ac:dyDescent="0.35">
      <c r="A2145" t="s">
        <v>35</v>
      </c>
      <c r="B2145">
        <v>2023</v>
      </c>
      <c r="C2145" t="s">
        <v>36</v>
      </c>
      <c r="D2145">
        <v>177.2</v>
      </c>
      <c r="E2145" t="s">
        <v>17</v>
      </c>
      <c r="F2145">
        <v>172.3</v>
      </c>
      <c r="G2145" t="s">
        <v>49</v>
      </c>
      <c r="H2145" s="7">
        <f t="shared" si="28"/>
        <v>6.6827212522576733</v>
      </c>
    </row>
    <row r="2146" spans="1:8" x14ac:dyDescent="0.35">
      <c r="A2146" t="s">
        <v>35</v>
      </c>
      <c r="B2146">
        <v>2023</v>
      </c>
      <c r="C2146" t="s">
        <v>36</v>
      </c>
      <c r="D2146">
        <v>177.2</v>
      </c>
      <c r="E2146" t="s">
        <v>18</v>
      </c>
      <c r="F2146">
        <v>193</v>
      </c>
      <c r="G2146" t="s">
        <v>49</v>
      </c>
      <c r="H2146" s="7">
        <f t="shared" si="28"/>
        <v>6.6827212522576733</v>
      </c>
    </row>
    <row r="2147" spans="1:8" x14ac:dyDescent="0.35">
      <c r="A2147" t="s">
        <v>35</v>
      </c>
      <c r="B2147">
        <v>2023</v>
      </c>
      <c r="C2147" t="s">
        <v>36</v>
      </c>
      <c r="D2147">
        <v>177.2</v>
      </c>
      <c r="E2147" t="s">
        <v>19</v>
      </c>
      <c r="F2147">
        <v>177</v>
      </c>
      <c r="G2147" t="s">
        <v>49</v>
      </c>
      <c r="H2147" s="7">
        <f t="shared" si="28"/>
        <v>6.6827212522576733</v>
      </c>
    </row>
    <row r="2148" spans="1:8" x14ac:dyDescent="0.35">
      <c r="A2148" t="s">
        <v>35</v>
      </c>
      <c r="B2148">
        <v>2023</v>
      </c>
      <c r="C2148" t="s">
        <v>36</v>
      </c>
      <c r="D2148">
        <v>177.2</v>
      </c>
      <c r="E2148" t="s">
        <v>20</v>
      </c>
      <c r="F2148">
        <v>199.5</v>
      </c>
      <c r="G2148" t="s">
        <v>50</v>
      </c>
      <c r="H2148" s="7">
        <f t="shared" si="28"/>
        <v>6.6827212522576733</v>
      </c>
    </row>
    <row r="2149" spans="1:8" x14ac:dyDescent="0.35">
      <c r="A2149" t="s">
        <v>35</v>
      </c>
      <c r="B2149">
        <v>2023</v>
      </c>
      <c r="C2149" t="s">
        <v>36</v>
      </c>
      <c r="D2149">
        <v>177.2</v>
      </c>
      <c r="E2149" t="s">
        <v>21</v>
      </c>
      <c r="F2149">
        <v>186.2</v>
      </c>
      <c r="G2149" t="s">
        <v>51</v>
      </c>
      <c r="H2149" s="7">
        <f t="shared" si="28"/>
        <v>6.6827212522576733</v>
      </c>
    </row>
    <row r="2150" spans="1:8" x14ac:dyDescent="0.35">
      <c r="A2150" t="s">
        <v>35</v>
      </c>
      <c r="B2150">
        <v>2023</v>
      </c>
      <c r="C2150" t="s">
        <v>36</v>
      </c>
      <c r="D2150">
        <v>177.2</v>
      </c>
      <c r="E2150" t="s">
        <v>22</v>
      </c>
      <c r="F2150">
        <v>178.7</v>
      </c>
      <c r="G2150" t="s">
        <v>51</v>
      </c>
      <c r="H2150" s="7">
        <f t="shared" si="28"/>
        <v>6.6827212522576733</v>
      </c>
    </row>
    <row r="2151" spans="1:8" x14ac:dyDescent="0.35">
      <c r="A2151" t="s">
        <v>35</v>
      </c>
      <c r="B2151">
        <v>2023</v>
      </c>
      <c r="C2151" t="s">
        <v>36</v>
      </c>
      <c r="D2151">
        <v>177.2</v>
      </c>
      <c r="E2151" t="s">
        <v>23</v>
      </c>
      <c r="F2151">
        <v>185.1</v>
      </c>
      <c r="G2151" t="s">
        <v>51</v>
      </c>
      <c r="H2151" s="7">
        <f t="shared" si="28"/>
        <v>6.6827212522576733</v>
      </c>
    </row>
    <row r="2152" spans="1:8" x14ac:dyDescent="0.35">
      <c r="A2152" t="s">
        <v>35</v>
      </c>
      <c r="B2152">
        <v>2023</v>
      </c>
      <c r="C2152" t="s">
        <v>36</v>
      </c>
      <c r="D2152">
        <v>177.2</v>
      </c>
      <c r="E2152" t="s">
        <v>24</v>
      </c>
      <c r="F2152">
        <v>173.5</v>
      </c>
      <c r="G2152" t="s">
        <v>24</v>
      </c>
      <c r="H2152" s="7">
        <f t="shared" si="28"/>
        <v>6.6827212522576733</v>
      </c>
    </row>
    <row r="2153" spans="1:8" x14ac:dyDescent="0.35">
      <c r="A2153" t="s">
        <v>35</v>
      </c>
      <c r="B2153">
        <v>2023</v>
      </c>
      <c r="C2153" t="s">
        <v>36</v>
      </c>
      <c r="D2153">
        <v>177.2</v>
      </c>
      <c r="E2153" t="s">
        <v>25</v>
      </c>
      <c r="F2153">
        <v>182.1</v>
      </c>
      <c r="G2153" t="s">
        <v>55</v>
      </c>
      <c r="H2153" s="7">
        <f t="shared" si="28"/>
        <v>6.6827212522576733</v>
      </c>
    </row>
    <row r="2154" spans="1:8" x14ac:dyDescent="0.35">
      <c r="A2154" t="s">
        <v>35</v>
      </c>
      <c r="B2154">
        <v>2023</v>
      </c>
      <c r="C2154" t="s">
        <v>36</v>
      </c>
      <c r="D2154">
        <v>177.2</v>
      </c>
      <c r="E2154" t="s">
        <v>26</v>
      </c>
      <c r="F2154">
        <v>174.2</v>
      </c>
      <c r="G2154" t="s">
        <v>52</v>
      </c>
      <c r="H2154" s="7">
        <f t="shared" si="28"/>
        <v>6.6827212522576733</v>
      </c>
    </row>
    <row r="2155" spans="1:8" x14ac:dyDescent="0.35">
      <c r="A2155" t="s">
        <v>35</v>
      </c>
      <c r="B2155">
        <v>2023</v>
      </c>
      <c r="C2155" t="s">
        <v>36</v>
      </c>
      <c r="D2155">
        <v>177.2</v>
      </c>
      <c r="E2155" t="s">
        <v>27</v>
      </c>
      <c r="F2155">
        <v>184.4</v>
      </c>
      <c r="G2155" t="s">
        <v>27</v>
      </c>
      <c r="H2155" s="7">
        <f t="shared" si="28"/>
        <v>6.6827212522576733</v>
      </c>
    </row>
    <row r="2156" spans="1:8" x14ac:dyDescent="0.35">
      <c r="A2156" t="s">
        <v>35</v>
      </c>
      <c r="B2156">
        <v>2023</v>
      </c>
      <c r="C2156" t="s">
        <v>36</v>
      </c>
      <c r="D2156">
        <v>177.2</v>
      </c>
      <c r="E2156" t="s">
        <v>28</v>
      </c>
      <c r="F2156">
        <v>164.2</v>
      </c>
      <c r="G2156" t="s">
        <v>54</v>
      </c>
      <c r="H2156" s="7">
        <f t="shared" si="28"/>
        <v>6.6827212522576733</v>
      </c>
    </row>
    <row r="2157" spans="1:8" x14ac:dyDescent="0.35">
      <c r="A2157" t="s">
        <v>35</v>
      </c>
      <c r="B2157">
        <v>2023</v>
      </c>
      <c r="C2157" t="s">
        <v>36</v>
      </c>
      <c r="D2157">
        <v>177.2</v>
      </c>
      <c r="E2157" t="s">
        <v>29</v>
      </c>
      <c r="F2157">
        <v>170.3</v>
      </c>
      <c r="G2157" t="s">
        <v>56</v>
      </c>
      <c r="H2157" s="7">
        <f t="shared" si="28"/>
        <v>6.6827212522576733</v>
      </c>
    </row>
    <row r="2158" spans="1:8" x14ac:dyDescent="0.35">
      <c r="A2158" t="s">
        <v>35</v>
      </c>
      <c r="B2158">
        <v>2023</v>
      </c>
      <c r="C2158" t="s">
        <v>36</v>
      </c>
      <c r="D2158">
        <v>177.2</v>
      </c>
      <c r="E2158" t="s">
        <v>30</v>
      </c>
      <c r="F2158">
        <v>175</v>
      </c>
      <c r="G2158" t="s">
        <v>30</v>
      </c>
      <c r="H2158" s="7">
        <f t="shared" si="28"/>
        <v>6.6827212522576733</v>
      </c>
    </row>
    <row r="2159" spans="1:8" x14ac:dyDescent="0.35">
      <c r="A2159" t="s">
        <v>35</v>
      </c>
      <c r="B2159">
        <v>2023</v>
      </c>
      <c r="C2159" t="s">
        <v>36</v>
      </c>
      <c r="D2159">
        <v>177.2</v>
      </c>
      <c r="E2159" t="s">
        <v>31</v>
      </c>
      <c r="F2159">
        <v>181</v>
      </c>
      <c r="G2159" t="s">
        <v>53</v>
      </c>
      <c r="H2159" s="7">
        <f t="shared" si="28"/>
        <v>6.6827212522576733</v>
      </c>
    </row>
    <row r="2160" spans="1:8" x14ac:dyDescent="0.35">
      <c r="A2160" t="s">
        <v>35</v>
      </c>
      <c r="B2160">
        <v>2023</v>
      </c>
      <c r="C2160" t="s">
        <v>36</v>
      </c>
      <c r="D2160">
        <v>177.2</v>
      </c>
      <c r="E2160" t="s">
        <v>32</v>
      </c>
      <c r="F2160">
        <v>174.1</v>
      </c>
      <c r="G2160" t="s">
        <v>32</v>
      </c>
      <c r="H2160" s="7">
        <f t="shared" si="28"/>
        <v>6.6827212522576733</v>
      </c>
    </row>
    <row r="2161" spans="1:8" x14ac:dyDescent="0.35">
      <c r="A2161" t="s">
        <v>35</v>
      </c>
      <c r="B2161">
        <v>2023</v>
      </c>
      <c r="C2161" t="s">
        <v>37</v>
      </c>
      <c r="D2161">
        <v>177.2</v>
      </c>
      <c r="E2161" t="s">
        <v>7</v>
      </c>
      <c r="F2161">
        <v>174.4</v>
      </c>
      <c r="G2161" t="s">
        <v>49</v>
      </c>
      <c r="H2161" s="7">
        <f t="shared" si="28"/>
        <v>5.6648777579010146</v>
      </c>
    </row>
    <row r="2162" spans="1:8" x14ac:dyDescent="0.35">
      <c r="A2162" t="s">
        <v>35</v>
      </c>
      <c r="B2162">
        <v>2023</v>
      </c>
      <c r="C2162" t="s">
        <v>37</v>
      </c>
      <c r="D2162">
        <v>177.2</v>
      </c>
      <c r="E2162" t="s">
        <v>8</v>
      </c>
      <c r="F2162">
        <v>207.7</v>
      </c>
      <c r="G2162" t="s">
        <v>49</v>
      </c>
      <c r="H2162" s="7">
        <f t="shared" si="28"/>
        <v>5.6648777579010146</v>
      </c>
    </row>
    <row r="2163" spans="1:8" x14ac:dyDescent="0.35">
      <c r="A2163" t="s">
        <v>35</v>
      </c>
      <c r="B2163">
        <v>2023</v>
      </c>
      <c r="C2163" t="s">
        <v>37</v>
      </c>
      <c r="D2163">
        <v>177.2</v>
      </c>
      <c r="E2163" t="s">
        <v>9</v>
      </c>
      <c r="F2163">
        <v>175.2</v>
      </c>
      <c r="G2163" t="s">
        <v>49</v>
      </c>
      <c r="H2163" s="7">
        <f t="shared" si="28"/>
        <v>5.6648777579010146</v>
      </c>
    </row>
    <row r="2164" spans="1:8" x14ac:dyDescent="0.35">
      <c r="A2164" t="s">
        <v>35</v>
      </c>
      <c r="B2164">
        <v>2023</v>
      </c>
      <c r="C2164" t="s">
        <v>37</v>
      </c>
      <c r="D2164">
        <v>177.2</v>
      </c>
      <c r="E2164" t="s">
        <v>10</v>
      </c>
      <c r="F2164">
        <v>177.3</v>
      </c>
      <c r="G2164" t="s">
        <v>49</v>
      </c>
      <c r="H2164" s="7">
        <f t="shared" si="28"/>
        <v>5.6648777579010146</v>
      </c>
    </row>
    <row r="2165" spans="1:8" x14ac:dyDescent="0.35">
      <c r="A2165" t="s">
        <v>35</v>
      </c>
      <c r="B2165">
        <v>2023</v>
      </c>
      <c r="C2165" t="s">
        <v>37</v>
      </c>
      <c r="D2165">
        <v>177.2</v>
      </c>
      <c r="E2165" t="s">
        <v>11</v>
      </c>
      <c r="F2165">
        <v>179.2</v>
      </c>
      <c r="G2165" t="s">
        <v>49</v>
      </c>
      <c r="H2165" s="7">
        <f t="shared" si="28"/>
        <v>5.6648777579010146</v>
      </c>
    </row>
    <row r="2166" spans="1:8" x14ac:dyDescent="0.35">
      <c r="A2166" t="s">
        <v>35</v>
      </c>
      <c r="B2166">
        <v>2023</v>
      </c>
      <c r="C2166" t="s">
        <v>37</v>
      </c>
      <c r="D2166">
        <v>177.2</v>
      </c>
      <c r="E2166" t="s">
        <v>12</v>
      </c>
      <c r="F2166">
        <v>169.5</v>
      </c>
      <c r="G2166" t="s">
        <v>49</v>
      </c>
      <c r="H2166" s="7">
        <f t="shared" si="28"/>
        <v>5.6648777579010146</v>
      </c>
    </row>
    <row r="2167" spans="1:8" x14ac:dyDescent="0.35">
      <c r="A2167" t="s">
        <v>35</v>
      </c>
      <c r="B2167">
        <v>2023</v>
      </c>
      <c r="C2167" t="s">
        <v>37</v>
      </c>
      <c r="D2167">
        <v>177.2</v>
      </c>
      <c r="E2167" t="s">
        <v>13</v>
      </c>
      <c r="F2167">
        <v>152.80000000000001</v>
      </c>
      <c r="G2167" t="s">
        <v>49</v>
      </c>
      <c r="H2167" s="7">
        <f t="shared" si="28"/>
        <v>5.6648777579010146</v>
      </c>
    </row>
    <row r="2168" spans="1:8" x14ac:dyDescent="0.35">
      <c r="A2168" t="s">
        <v>35</v>
      </c>
      <c r="B2168">
        <v>2023</v>
      </c>
      <c r="C2168" t="s">
        <v>37</v>
      </c>
      <c r="D2168">
        <v>177.2</v>
      </c>
      <c r="E2168" t="s">
        <v>14</v>
      </c>
      <c r="F2168">
        <v>171.1</v>
      </c>
      <c r="G2168" t="s">
        <v>49</v>
      </c>
      <c r="H2168" s="7">
        <f t="shared" si="28"/>
        <v>5.6648777579010146</v>
      </c>
    </row>
    <row r="2169" spans="1:8" x14ac:dyDescent="0.35">
      <c r="A2169" t="s">
        <v>35</v>
      </c>
      <c r="B2169">
        <v>2023</v>
      </c>
      <c r="C2169" t="s">
        <v>37</v>
      </c>
      <c r="D2169">
        <v>177.2</v>
      </c>
      <c r="E2169" t="s">
        <v>15</v>
      </c>
      <c r="F2169">
        <v>120</v>
      </c>
      <c r="G2169" t="s">
        <v>49</v>
      </c>
      <c r="H2169" s="7">
        <f t="shared" si="28"/>
        <v>5.6648777579010146</v>
      </c>
    </row>
    <row r="2170" spans="1:8" x14ac:dyDescent="0.35">
      <c r="A2170" t="s">
        <v>35</v>
      </c>
      <c r="B2170">
        <v>2023</v>
      </c>
      <c r="C2170" t="s">
        <v>37</v>
      </c>
      <c r="D2170">
        <v>177.2</v>
      </c>
      <c r="E2170" t="s">
        <v>16</v>
      </c>
      <c r="F2170">
        <v>209.7</v>
      </c>
      <c r="G2170" t="s">
        <v>49</v>
      </c>
      <c r="H2170" s="7">
        <f t="shared" si="28"/>
        <v>5.6648777579010146</v>
      </c>
    </row>
    <row r="2171" spans="1:8" x14ac:dyDescent="0.35">
      <c r="A2171" t="s">
        <v>35</v>
      </c>
      <c r="B2171">
        <v>2023</v>
      </c>
      <c r="C2171" t="s">
        <v>37</v>
      </c>
      <c r="D2171">
        <v>177.2</v>
      </c>
      <c r="E2171" t="s">
        <v>17</v>
      </c>
      <c r="F2171">
        <v>172.3</v>
      </c>
      <c r="G2171" t="s">
        <v>49</v>
      </c>
      <c r="H2171" s="7">
        <f t="shared" si="28"/>
        <v>5.6648777579010146</v>
      </c>
    </row>
    <row r="2172" spans="1:8" x14ac:dyDescent="0.35">
      <c r="A2172" t="s">
        <v>35</v>
      </c>
      <c r="B2172">
        <v>2023</v>
      </c>
      <c r="C2172" t="s">
        <v>37</v>
      </c>
      <c r="D2172">
        <v>177.2</v>
      </c>
      <c r="E2172" t="s">
        <v>18</v>
      </c>
      <c r="F2172">
        <v>193</v>
      </c>
      <c r="G2172" t="s">
        <v>49</v>
      </c>
      <c r="H2172" s="7">
        <f t="shared" ref="H2172:H2235" si="29">(D2172-D1860)/D1860*100</f>
        <v>5.6648777579010146</v>
      </c>
    </row>
    <row r="2173" spans="1:8" x14ac:dyDescent="0.35">
      <c r="A2173" t="s">
        <v>35</v>
      </c>
      <c r="B2173">
        <v>2023</v>
      </c>
      <c r="C2173" t="s">
        <v>37</v>
      </c>
      <c r="D2173">
        <v>177.2</v>
      </c>
      <c r="E2173" t="s">
        <v>19</v>
      </c>
      <c r="F2173">
        <v>177</v>
      </c>
      <c r="G2173" t="s">
        <v>49</v>
      </c>
      <c r="H2173" s="7">
        <f t="shared" si="29"/>
        <v>5.6648777579010146</v>
      </c>
    </row>
    <row r="2174" spans="1:8" x14ac:dyDescent="0.35">
      <c r="A2174" t="s">
        <v>35</v>
      </c>
      <c r="B2174">
        <v>2023</v>
      </c>
      <c r="C2174" t="s">
        <v>37</v>
      </c>
      <c r="D2174">
        <v>177.2</v>
      </c>
      <c r="E2174" t="s">
        <v>20</v>
      </c>
      <c r="F2174">
        <v>199.5</v>
      </c>
      <c r="G2174" t="s">
        <v>50</v>
      </c>
      <c r="H2174" s="7">
        <f t="shared" si="29"/>
        <v>5.6648777579010146</v>
      </c>
    </row>
    <row r="2175" spans="1:8" x14ac:dyDescent="0.35">
      <c r="A2175" t="s">
        <v>35</v>
      </c>
      <c r="B2175">
        <v>2023</v>
      </c>
      <c r="C2175" t="s">
        <v>37</v>
      </c>
      <c r="D2175">
        <v>177.2</v>
      </c>
      <c r="E2175" t="s">
        <v>21</v>
      </c>
      <c r="F2175">
        <v>186.1</v>
      </c>
      <c r="G2175" t="s">
        <v>51</v>
      </c>
      <c r="H2175" s="7">
        <f t="shared" si="29"/>
        <v>5.6648777579010146</v>
      </c>
    </row>
    <row r="2176" spans="1:8" x14ac:dyDescent="0.35">
      <c r="A2176" t="s">
        <v>35</v>
      </c>
      <c r="B2176">
        <v>2023</v>
      </c>
      <c r="C2176" t="s">
        <v>37</v>
      </c>
      <c r="D2176">
        <v>177.2</v>
      </c>
      <c r="E2176" t="s">
        <v>22</v>
      </c>
      <c r="F2176">
        <v>178.7</v>
      </c>
      <c r="G2176" t="s">
        <v>51</v>
      </c>
      <c r="H2176" s="7">
        <f t="shared" si="29"/>
        <v>5.6648777579010146</v>
      </c>
    </row>
    <row r="2177" spans="1:8" x14ac:dyDescent="0.35">
      <c r="A2177" t="s">
        <v>35</v>
      </c>
      <c r="B2177">
        <v>2023</v>
      </c>
      <c r="C2177" t="s">
        <v>37</v>
      </c>
      <c r="D2177">
        <v>177.2</v>
      </c>
      <c r="E2177" t="s">
        <v>23</v>
      </c>
      <c r="F2177">
        <v>185.1</v>
      </c>
      <c r="G2177" t="s">
        <v>51</v>
      </c>
      <c r="H2177" s="7">
        <f t="shared" si="29"/>
        <v>5.6648777579010146</v>
      </c>
    </row>
    <row r="2178" spans="1:8" x14ac:dyDescent="0.35">
      <c r="A2178" t="s">
        <v>35</v>
      </c>
      <c r="B2178">
        <v>2023</v>
      </c>
      <c r="C2178" t="s">
        <v>37</v>
      </c>
      <c r="D2178">
        <v>177.2</v>
      </c>
      <c r="E2178" t="s">
        <v>24</v>
      </c>
      <c r="F2178">
        <v>173.5</v>
      </c>
      <c r="G2178" t="s">
        <v>24</v>
      </c>
      <c r="H2178" s="7">
        <f t="shared" si="29"/>
        <v>5.6648777579010146</v>
      </c>
    </row>
    <row r="2179" spans="1:8" x14ac:dyDescent="0.35">
      <c r="A2179" t="s">
        <v>35</v>
      </c>
      <c r="B2179">
        <v>2023</v>
      </c>
      <c r="C2179" t="s">
        <v>37</v>
      </c>
      <c r="D2179">
        <v>177.2</v>
      </c>
      <c r="E2179" t="s">
        <v>25</v>
      </c>
      <c r="F2179">
        <v>181.9</v>
      </c>
      <c r="G2179" t="s">
        <v>55</v>
      </c>
      <c r="H2179" s="7">
        <f t="shared" si="29"/>
        <v>5.6648777579010146</v>
      </c>
    </row>
    <row r="2180" spans="1:8" x14ac:dyDescent="0.35">
      <c r="A2180" t="s">
        <v>35</v>
      </c>
      <c r="B2180">
        <v>2023</v>
      </c>
      <c r="C2180" t="s">
        <v>37</v>
      </c>
      <c r="D2180">
        <v>177.2</v>
      </c>
      <c r="E2180" t="s">
        <v>26</v>
      </c>
      <c r="F2180">
        <v>174.2</v>
      </c>
      <c r="G2180" t="s">
        <v>52</v>
      </c>
      <c r="H2180" s="7">
        <f t="shared" si="29"/>
        <v>5.6648777579010146</v>
      </c>
    </row>
    <row r="2181" spans="1:8" x14ac:dyDescent="0.35">
      <c r="A2181" t="s">
        <v>35</v>
      </c>
      <c r="B2181">
        <v>2023</v>
      </c>
      <c r="C2181" t="s">
        <v>37</v>
      </c>
      <c r="D2181">
        <v>177.2</v>
      </c>
      <c r="E2181" t="s">
        <v>27</v>
      </c>
      <c r="F2181">
        <v>184.4</v>
      </c>
      <c r="G2181" t="s">
        <v>27</v>
      </c>
      <c r="H2181" s="7">
        <f t="shared" si="29"/>
        <v>5.6648777579010146</v>
      </c>
    </row>
    <row r="2182" spans="1:8" x14ac:dyDescent="0.35">
      <c r="A2182" t="s">
        <v>35</v>
      </c>
      <c r="B2182">
        <v>2023</v>
      </c>
      <c r="C2182" t="s">
        <v>37</v>
      </c>
      <c r="D2182">
        <v>177.2</v>
      </c>
      <c r="E2182" t="s">
        <v>28</v>
      </c>
      <c r="F2182">
        <v>164.2</v>
      </c>
      <c r="G2182" t="s">
        <v>54</v>
      </c>
      <c r="H2182" s="7">
        <f t="shared" si="29"/>
        <v>5.6648777579010146</v>
      </c>
    </row>
    <row r="2183" spans="1:8" x14ac:dyDescent="0.35">
      <c r="A2183" t="s">
        <v>35</v>
      </c>
      <c r="B2183">
        <v>2023</v>
      </c>
      <c r="C2183" t="s">
        <v>37</v>
      </c>
      <c r="D2183">
        <v>177.2</v>
      </c>
      <c r="E2183" t="s">
        <v>29</v>
      </c>
      <c r="F2183">
        <v>170.3</v>
      </c>
      <c r="G2183" t="s">
        <v>56</v>
      </c>
      <c r="H2183" s="7">
        <f t="shared" si="29"/>
        <v>5.6648777579010146</v>
      </c>
    </row>
    <row r="2184" spans="1:8" x14ac:dyDescent="0.35">
      <c r="A2184" t="s">
        <v>35</v>
      </c>
      <c r="B2184">
        <v>2023</v>
      </c>
      <c r="C2184" t="s">
        <v>37</v>
      </c>
      <c r="D2184">
        <v>177.2</v>
      </c>
      <c r="E2184" t="s">
        <v>30</v>
      </c>
      <c r="F2184">
        <v>175</v>
      </c>
      <c r="G2184" t="s">
        <v>30</v>
      </c>
      <c r="H2184" s="7">
        <f t="shared" si="29"/>
        <v>5.6648777579010146</v>
      </c>
    </row>
    <row r="2185" spans="1:8" x14ac:dyDescent="0.35">
      <c r="A2185" t="s">
        <v>35</v>
      </c>
      <c r="B2185">
        <v>2023</v>
      </c>
      <c r="C2185" t="s">
        <v>37</v>
      </c>
      <c r="D2185">
        <v>177.2</v>
      </c>
      <c r="E2185" t="s">
        <v>31</v>
      </c>
      <c r="F2185">
        <v>181</v>
      </c>
      <c r="G2185" t="s">
        <v>53</v>
      </c>
      <c r="H2185" s="7">
        <f t="shared" si="29"/>
        <v>5.6648777579010146</v>
      </c>
    </row>
    <row r="2186" spans="1:8" x14ac:dyDescent="0.35">
      <c r="A2186" t="s">
        <v>35</v>
      </c>
      <c r="B2186">
        <v>2023</v>
      </c>
      <c r="C2186" t="s">
        <v>37</v>
      </c>
      <c r="D2186">
        <v>177.2</v>
      </c>
      <c r="E2186" t="s">
        <v>32</v>
      </c>
      <c r="F2186">
        <v>174.1</v>
      </c>
      <c r="G2186" t="s">
        <v>32</v>
      </c>
      <c r="H2186" s="7">
        <f t="shared" si="29"/>
        <v>5.6648777579010146</v>
      </c>
    </row>
    <row r="2187" spans="1:8" x14ac:dyDescent="0.35">
      <c r="A2187" t="s">
        <v>35</v>
      </c>
      <c r="B2187">
        <v>2023</v>
      </c>
      <c r="C2187" t="s">
        <v>38</v>
      </c>
      <c r="D2187">
        <v>178.1</v>
      </c>
      <c r="E2187" t="s">
        <v>7</v>
      </c>
      <c r="F2187">
        <v>173.8</v>
      </c>
      <c r="G2187" t="s">
        <v>49</v>
      </c>
      <c r="H2187" s="7">
        <f t="shared" si="29"/>
        <v>4.7031158142269254</v>
      </c>
    </row>
    <row r="2188" spans="1:8" x14ac:dyDescent="0.35">
      <c r="A2188" t="s">
        <v>35</v>
      </c>
      <c r="B2188">
        <v>2023</v>
      </c>
      <c r="C2188" t="s">
        <v>38</v>
      </c>
      <c r="D2188">
        <v>178.1</v>
      </c>
      <c r="E2188" t="s">
        <v>8</v>
      </c>
      <c r="F2188">
        <v>209.3</v>
      </c>
      <c r="G2188" t="s">
        <v>49</v>
      </c>
      <c r="H2188" s="7">
        <f t="shared" si="29"/>
        <v>4.7031158142269254</v>
      </c>
    </row>
    <row r="2189" spans="1:8" x14ac:dyDescent="0.35">
      <c r="A2189" t="s">
        <v>35</v>
      </c>
      <c r="B2189">
        <v>2023</v>
      </c>
      <c r="C2189" t="s">
        <v>38</v>
      </c>
      <c r="D2189">
        <v>178.1</v>
      </c>
      <c r="E2189" t="s">
        <v>9</v>
      </c>
      <c r="F2189">
        <v>169.6</v>
      </c>
      <c r="G2189" t="s">
        <v>49</v>
      </c>
      <c r="H2189" s="7">
        <f t="shared" si="29"/>
        <v>4.7031158142269254</v>
      </c>
    </row>
    <row r="2190" spans="1:8" x14ac:dyDescent="0.35">
      <c r="A2190" t="s">
        <v>35</v>
      </c>
      <c r="B2190">
        <v>2023</v>
      </c>
      <c r="C2190" t="s">
        <v>38</v>
      </c>
      <c r="D2190">
        <v>178.1</v>
      </c>
      <c r="E2190" t="s">
        <v>10</v>
      </c>
      <c r="F2190">
        <v>178.4</v>
      </c>
      <c r="G2190" t="s">
        <v>49</v>
      </c>
      <c r="H2190" s="7">
        <f t="shared" si="29"/>
        <v>4.7031158142269254</v>
      </c>
    </row>
    <row r="2191" spans="1:8" x14ac:dyDescent="0.35">
      <c r="A2191" t="s">
        <v>35</v>
      </c>
      <c r="B2191">
        <v>2023</v>
      </c>
      <c r="C2191" t="s">
        <v>38</v>
      </c>
      <c r="D2191">
        <v>178.1</v>
      </c>
      <c r="E2191" t="s">
        <v>11</v>
      </c>
      <c r="F2191">
        <v>174.9</v>
      </c>
      <c r="G2191" t="s">
        <v>49</v>
      </c>
      <c r="H2191" s="7">
        <f t="shared" si="29"/>
        <v>4.7031158142269254</v>
      </c>
    </row>
    <row r="2192" spans="1:8" x14ac:dyDescent="0.35">
      <c r="A2192" t="s">
        <v>35</v>
      </c>
      <c r="B2192">
        <v>2023</v>
      </c>
      <c r="C2192" t="s">
        <v>38</v>
      </c>
      <c r="D2192">
        <v>178.1</v>
      </c>
      <c r="E2192" t="s">
        <v>12</v>
      </c>
      <c r="F2192">
        <v>176.3</v>
      </c>
      <c r="G2192" t="s">
        <v>49</v>
      </c>
      <c r="H2192" s="7">
        <f t="shared" si="29"/>
        <v>4.7031158142269254</v>
      </c>
    </row>
    <row r="2193" spans="1:8" x14ac:dyDescent="0.35">
      <c r="A2193" t="s">
        <v>35</v>
      </c>
      <c r="B2193">
        <v>2023</v>
      </c>
      <c r="C2193" t="s">
        <v>38</v>
      </c>
      <c r="D2193">
        <v>178.1</v>
      </c>
      <c r="E2193" t="s">
        <v>13</v>
      </c>
      <c r="F2193">
        <v>155.4</v>
      </c>
      <c r="G2193" t="s">
        <v>49</v>
      </c>
      <c r="H2193" s="7">
        <f t="shared" si="29"/>
        <v>4.7031158142269254</v>
      </c>
    </row>
    <row r="2194" spans="1:8" x14ac:dyDescent="0.35">
      <c r="A2194" t="s">
        <v>35</v>
      </c>
      <c r="B2194">
        <v>2023</v>
      </c>
      <c r="C2194" t="s">
        <v>38</v>
      </c>
      <c r="D2194">
        <v>178.1</v>
      </c>
      <c r="E2194" t="s">
        <v>14</v>
      </c>
      <c r="F2194">
        <v>173.4</v>
      </c>
      <c r="G2194" t="s">
        <v>49</v>
      </c>
      <c r="H2194" s="7">
        <f t="shared" si="29"/>
        <v>4.7031158142269254</v>
      </c>
    </row>
    <row r="2195" spans="1:8" x14ac:dyDescent="0.35">
      <c r="A2195" t="s">
        <v>35</v>
      </c>
      <c r="B2195">
        <v>2023</v>
      </c>
      <c r="C2195" t="s">
        <v>38</v>
      </c>
      <c r="D2195">
        <v>178.1</v>
      </c>
      <c r="E2195" t="s">
        <v>15</v>
      </c>
      <c r="F2195">
        <v>121.3</v>
      </c>
      <c r="G2195" t="s">
        <v>49</v>
      </c>
      <c r="H2195" s="7">
        <f t="shared" si="29"/>
        <v>4.7031158142269254</v>
      </c>
    </row>
    <row r="2196" spans="1:8" x14ac:dyDescent="0.35">
      <c r="A2196" t="s">
        <v>35</v>
      </c>
      <c r="B2196">
        <v>2023</v>
      </c>
      <c r="C2196" t="s">
        <v>38</v>
      </c>
      <c r="D2196">
        <v>178.1</v>
      </c>
      <c r="E2196" t="s">
        <v>16</v>
      </c>
      <c r="F2196">
        <v>212.9</v>
      </c>
      <c r="G2196" t="s">
        <v>49</v>
      </c>
      <c r="H2196" s="7">
        <f t="shared" si="29"/>
        <v>4.7031158142269254</v>
      </c>
    </row>
    <row r="2197" spans="1:8" x14ac:dyDescent="0.35">
      <c r="A2197" t="s">
        <v>35</v>
      </c>
      <c r="B2197">
        <v>2023</v>
      </c>
      <c r="C2197" t="s">
        <v>38</v>
      </c>
      <c r="D2197">
        <v>178.1</v>
      </c>
      <c r="E2197" t="s">
        <v>17</v>
      </c>
      <c r="F2197">
        <v>172.9</v>
      </c>
      <c r="G2197" t="s">
        <v>49</v>
      </c>
      <c r="H2197" s="7">
        <f t="shared" si="29"/>
        <v>4.7031158142269254</v>
      </c>
    </row>
    <row r="2198" spans="1:8" x14ac:dyDescent="0.35">
      <c r="A2198" t="s">
        <v>35</v>
      </c>
      <c r="B2198">
        <v>2023</v>
      </c>
      <c r="C2198" t="s">
        <v>38</v>
      </c>
      <c r="D2198">
        <v>178.1</v>
      </c>
      <c r="E2198" t="s">
        <v>18</v>
      </c>
      <c r="F2198">
        <v>193.5</v>
      </c>
      <c r="G2198" t="s">
        <v>49</v>
      </c>
      <c r="H2198" s="7">
        <f t="shared" si="29"/>
        <v>4.7031158142269254</v>
      </c>
    </row>
    <row r="2199" spans="1:8" x14ac:dyDescent="0.35">
      <c r="A2199" t="s">
        <v>35</v>
      </c>
      <c r="B2199">
        <v>2023</v>
      </c>
      <c r="C2199" t="s">
        <v>38</v>
      </c>
      <c r="D2199">
        <v>178.1</v>
      </c>
      <c r="E2199" t="s">
        <v>19</v>
      </c>
      <c r="F2199">
        <v>177.9</v>
      </c>
      <c r="G2199" t="s">
        <v>49</v>
      </c>
      <c r="H2199" s="7">
        <f t="shared" si="29"/>
        <v>4.7031158142269254</v>
      </c>
    </row>
    <row r="2200" spans="1:8" x14ac:dyDescent="0.35">
      <c r="A2200" t="s">
        <v>35</v>
      </c>
      <c r="B2200">
        <v>2023</v>
      </c>
      <c r="C2200" t="s">
        <v>38</v>
      </c>
      <c r="D2200">
        <v>178.1</v>
      </c>
      <c r="E2200" t="s">
        <v>20</v>
      </c>
      <c r="F2200">
        <v>200.6</v>
      </c>
      <c r="G2200" t="s">
        <v>50</v>
      </c>
      <c r="H2200" s="7">
        <f t="shared" si="29"/>
        <v>4.7031158142269254</v>
      </c>
    </row>
    <row r="2201" spans="1:8" x14ac:dyDescent="0.35">
      <c r="A2201" t="s">
        <v>35</v>
      </c>
      <c r="B2201">
        <v>2023</v>
      </c>
      <c r="C2201" t="s">
        <v>38</v>
      </c>
      <c r="D2201">
        <v>178.1</v>
      </c>
      <c r="E2201" t="s">
        <v>21</v>
      </c>
      <c r="F2201">
        <v>186.9</v>
      </c>
      <c r="G2201" t="s">
        <v>51</v>
      </c>
      <c r="H2201" s="7">
        <f t="shared" si="29"/>
        <v>4.7031158142269254</v>
      </c>
    </row>
    <row r="2202" spans="1:8" x14ac:dyDescent="0.35">
      <c r="A2202" t="s">
        <v>35</v>
      </c>
      <c r="B2202">
        <v>2023</v>
      </c>
      <c r="C2202" t="s">
        <v>38</v>
      </c>
      <c r="D2202">
        <v>178.1</v>
      </c>
      <c r="E2202" t="s">
        <v>22</v>
      </c>
      <c r="F2202">
        <v>179.2</v>
      </c>
      <c r="G2202" t="s">
        <v>51</v>
      </c>
      <c r="H2202" s="7">
        <f t="shared" si="29"/>
        <v>4.7031158142269254</v>
      </c>
    </row>
    <row r="2203" spans="1:8" x14ac:dyDescent="0.35">
      <c r="A2203" t="s">
        <v>35</v>
      </c>
      <c r="B2203">
        <v>2023</v>
      </c>
      <c r="C2203" t="s">
        <v>38</v>
      </c>
      <c r="D2203">
        <v>178.1</v>
      </c>
      <c r="E2203" t="s">
        <v>23</v>
      </c>
      <c r="F2203">
        <v>185.7</v>
      </c>
      <c r="G2203" t="s">
        <v>51</v>
      </c>
      <c r="H2203" s="7">
        <f t="shared" si="29"/>
        <v>4.7031158142269254</v>
      </c>
    </row>
    <row r="2204" spans="1:8" x14ac:dyDescent="0.35">
      <c r="A2204" t="s">
        <v>35</v>
      </c>
      <c r="B2204">
        <v>2023</v>
      </c>
      <c r="C2204" t="s">
        <v>38</v>
      </c>
      <c r="D2204">
        <v>178.1</v>
      </c>
      <c r="E2204" t="s">
        <v>24</v>
      </c>
      <c r="F2204">
        <v>175.2</v>
      </c>
      <c r="G2204" t="s">
        <v>24</v>
      </c>
      <c r="H2204" s="7">
        <f t="shared" si="29"/>
        <v>4.7031158142269254</v>
      </c>
    </row>
    <row r="2205" spans="1:8" x14ac:dyDescent="0.35">
      <c r="A2205" t="s">
        <v>35</v>
      </c>
      <c r="B2205">
        <v>2023</v>
      </c>
      <c r="C2205" t="s">
        <v>38</v>
      </c>
      <c r="D2205">
        <v>178.1</v>
      </c>
      <c r="E2205" t="s">
        <v>25</v>
      </c>
      <c r="F2205">
        <v>181.7</v>
      </c>
      <c r="G2205" t="s">
        <v>55</v>
      </c>
      <c r="H2205" s="7">
        <f t="shared" si="29"/>
        <v>4.7031158142269254</v>
      </c>
    </row>
    <row r="2206" spans="1:8" x14ac:dyDescent="0.35">
      <c r="A2206" t="s">
        <v>35</v>
      </c>
      <c r="B2206">
        <v>2023</v>
      </c>
      <c r="C2206" t="s">
        <v>38</v>
      </c>
      <c r="D2206">
        <v>178.1</v>
      </c>
      <c r="E2206" t="s">
        <v>26</v>
      </c>
      <c r="F2206">
        <v>174.6</v>
      </c>
      <c r="G2206" t="s">
        <v>52</v>
      </c>
      <c r="H2206" s="7">
        <f t="shared" si="29"/>
        <v>4.7031158142269254</v>
      </c>
    </row>
    <row r="2207" spans="1:8" x14ac:dyDescent="0.35">
      <c r="A2207" t="s">
        <v>35</v>
      </c>
      <c r="B2207">
        <v>2023</v>
      </c>
      <c r="C2207" t="s">
        <v>38</v>
      </c>
      <c r="D2207">
        <v>178.1</v>
      </c>
      <c r="E2207" t="s">
        <v>27</v>
      </c>
      <c r="F2207">
        <v>185</v>
      </c>
      <c r="G2207" t="s">
        <v>27</v>
      </c>
      <c r="H2207" s="7">
        <f t="shared" si="29"/>
        <v>4.7031158142269254</v>
      </c>
    </row>
    <row r="2208" spans="1:8" x14ac:dyDescent="0.35">
      <c r="A2208" t="s">
        <v>35</v>
      </c>
      <c r="B2208">
        <v>2023</v>
      </c>
      <c r="C2208" t="s">
        <v>38</v>
      </c>
      <c r="D2208">
        <v>178.1</v>
      </c>
      <c r="E2208" t="s">
        <v>28</v>
      </c>
      <c r="F2208">
        <v>164.5</v>
      </c>
      <c r="G2208" t="s">
        <v>54</v>
      </c>
      <c r="H2208" s="7">
        <f t="shared" si="29"/>
        <v>4.7031158142269254</v>
      </c>
    </row>
    <row r="2209" spans="1:8" x14ac:dyDescent="0.35">
      <c r="A2209" t="s">
        <v>35</v>
      </c>
      <c r="B2209">
        <v>2023</v>
      </c>
      <c r="C2209" t="s">
        <v>38</v>
      </c>
      <c r="D2209">
        <v>178.1</v>
      </c>
      <c r="E2209" t="s">
        <v>29</v>
      </c>
      <c r="F2209">
        <v>170.7</v>
      </c>
      <c r="G2209" t="s">
        <v>56</v>
      </c>
      <c r="H2209" s="7">
        <f t="shared" si="29"/>
        <v>4.7031158142269254</v>
      </c>
    </row>
    <row r="2210" spans="1:8" x14ac:dyDescent="0.35">
      <c r="A2210" t="s">
        <v>35</v>
      </c>
      <c r="B2210">
        <v>2023</v>
      </c>
      <c r="C2210" t="s">
        <v>38</v>
      </c>
      <c r="D2210">
        <v>178.1</v>
      </c>
      <c r="E2210" t="s">
        <v>30</v>
      </c>
      <c r="F2210">
        <v>176.4</v>
      </c>
      <c r="G2210" t="s">
        <v>30</v>
      </c>
      <c r="H2210" s="7">
        <f t="shared" si="29"/>
        <v>4.7031158142269254</v>
      </c>
    </row>
    <row r="2211" spans="1:8" x14ac:dyDescent="0.35">
      <c r="A2211" t="s">
        <v>35</v>
      </c>
      <c r="B2211">
        <v>2023</v>
      </c>
      <c r="C2211" t="s">
        <v>38</v>
      </c>
      <c r="D2211">
        <v>178.1</v>
      </c>
      <c r="E2211" t="s">
        <v>31</v>
      </c>
      <c r="F2211">
        <v>184</v>
      </c>
      <c r="G2211" t="s">
        <v>53</v>
      </c>
      <c r="H2211" s="7">
        <f t="shared" si="29"/>
        <v>4.7031158142269254</v>
      </c>
    </row>
    <row r="2212" spans="1:8" x14ac:dyDescent="0.35">
      <c r="A2212" t="s">
        <v>35</v>
      </c>
      <c r="B2212">
        <v>2023</v>
      </c>
      <c r="C2212" t="s">
        <v>38</v>
      </c>
      <c r="D2212">
        <v>178.1</v>
      </c>
      <c r="E2212" t="s">
        <v>32</v>
      </c>
      <c r="F2212">
        <v>175</v>
      </c>
      <c r="G2212" t="s">
        <v>32</v>
      </c>
      <c r="H2212" s="7">
        <f t="shared" si="29"/>
        <v>4.7031158142269254</v>
      </c>
    </row>
    <row r="2213" spans="1:8" x14ac:dyDescent="0.35">
      <c r="A2213" t="s">
        <v>35</v>
      </c>
      <c r="B2213">
        <v>2023</v>
      </c>
      <c r="C2213" t="s">
        <v>39</v>
      </c>
      <c r="D2213">
        <v>179.1</v>
      </c>
      <c r="E2213" t="s">
        <v>7</v>
      </c>
      <c r="F2213">
        <v>173.7</v>
      </c>
      <c r="G2213" t="s">
        <v>49</v>
      </c>
      <c r="H2213" s="7">
        <f t="shared" si="29"/>
        <v>4.3098427489807838</v>
      </c>
    </row>
    <row r="2214" spans="1:8" x14ac:dyDescent="0.35">
      <c r="A2214" t="s">
        <v>35</v>
      </c>
      <c r="B2214">
        <v>2023</v>
      </c>
      <c r="C2214" t="s">
        <v>39</v>
      </c>
      <c r="D2214">
        <v>179.1</v>
      </c>
      <c r="E2214" t="s">
        <v>8</v>
      </c>
      <c r="F2214">
        <v>214.3</v>
      </c>
      <c r="G2214" t="s">
        <v>49</v>
      </c>
      <c r="H2214" s="7">
        <f t="shared" si="29"/>
        <v>4.3098427489807838</v>
      </c>
    </row>
    <row r="2215" spans="1:8" x14ac:dyDescent="0.35">
      <c r="A2215" t="s">
        <v>35</v>
      </c>
      <c r="B2215">
        <v>2023</v>
      </c>
      <c r="C2215" t="s">
        <v>39</v>
      </c>
      <c r="D2215">
        <v>179.1</v>
      </c>
      <c r="E2215" t="s">
        <v>9</v>
      </c>
      <c r="F2215">
        <v>173.2</v>
      </c>
      <c r="G2215" t="s">
        <v>49</v>
      </c>
      <c r="H2215" s="7">
        <f t="shared" si="29"/>
        <v>4.3098427489807838</v>
      </c>
    </row>
    <row r="2216" spans="1:8" x14ac:dyDescent="0.35">
      <c r="A2216" t="s">
        <v>35</v>
      </c>
      <c r="B2216">
        <v>2023</v>
      </c>
      <c r="C2216" t="s">
        <v>39</v>
      </c>
      <c r="D2216">
        <v>179.1</v>
      </c>
      <c r="E2216" t="s">
        <v>10</v>
      </c>
      <c r="F2216">
        <v>179.5</v>
      </c>
      <c r="G2216" t="s">
        <v>49</v>
      </c>
      <c r="H2216" s="7">
        <f t="shared" si="29"/>
        <v>4.3098427489807838</v>
      </c>
    </row>
    <row r="2217" spans="1:8" x14ac:dyDescent="0.35">
      <c r="A2217" t="s">
        <v>35</v>
      </c>
      <c r="B2217">
        <v>2023</v>
      </c>
      <c r="C2217" t="s">
        <v>39</v>
      </c>
      <c r="D2217">
        <v>179.1</v>
      </c>
      <c r="E2217" t="s">
        <v>11</v>
      </c>
      <c r="F2217">
        <v>170</v>
      </c>
      <c r="G2217" t="s">
        <v>49</v>
      </c>
      <c r="H2217" s="7">
        <f t="shared" si="29"/>
        <v>4.3098427489807838</v>
      </c>
    </row>
    <row r="2218" spans="1:8" x14ac:dyDescent="0.35">
      <c r="A2218" t="s">
        <v>35</v>
      </c>
      <c r="B2218">
        <v>2023</v>
      </c>
      <c r="C2218" t="s">
        <v>39</v>
      </c>
      <c r="D2218">
        <v>179.1</v>
      </c>
      <c r="E2218" t="s">
        <v>12</v>
      </c>
      <c r="F2218">
        <v>172.2</v>
      </c>
      <c r="G2218" t="s">
        <v>49</v>
      </c>
      <c r="H2218" s="7">
        <f t="shared" si="29"/>
        <v>4.3098427489807838</v>
      </c>
    </row>
    <row r="2219" spans="1:8" x14ac:dyDescent="0.35">
      <c r="A2219" t="s">
        <v>35</v>
      </c>
      <c r="B2219">
        <v>2023</v>
      </c>
      <c r="C2219" t="s">
        <v>39</v>
      </c>
      <c r="D2219">
        <v>179.1</v>
      </c>
      <c r="E2219" t="s">
        <v>13</v>
      </c>
      <c r="F2219">
        <v>161</v>
      </c>
      <c r="G2219" t="s">
        <v>49</v>
      </c>
      <c r="H2219" s="7">
        <f t="shared" si="29"/>
        <v>4.3098427489807838</v>
      </c>
    </row>
    <row r="2220" spans="1:8" x14ac:dyDescent="0.35">
      <c r="A2220" t="s">
        <v>35</v>
      </c>
      <c r="B2220">
        <v>2023</v>
      </c>
      <c r="C2220" t="s">
        <v>39</v>
      </c>
      <c r="D2220">
        <v>179.1</v>
      </c>
      <c r="E2220" t="s">
        <v>14</v>
      </c>
      <c r="F2220">
        <v>175.6</v>
      </c>
      <c r="G2220" t="s">
        <v>49</v>
      </c>
      <c r="H2220" s="7">
        <f t="shared" si="29"/>
        <v>4.3098427489807838</v>
      </c>
    </row>
    <row r="2221" spans="1:8" x14ac:dyDescent="0.35">
      <c r="A2221" t="s">
        <v>35</v>
      </c>
      <c r="B2221">
        <v>2023</v>
      </c>
      <c r="C2221" t="s">
        <v>39</v>
      </c>
      <c r="D2221">
        <v>179.1</v>
      </c>
      <c r="E2221" t="s">
        <v>15</v>
      </c>
      <c r="F2221">
        <v>122.7</v>
      </c>
      <c r="G2221" t="s">
        <v>49</v>
      </c>
      <c r="H2221" s="7">
        <f t="shared" si="29"/>
        <v>4.3098427489807838</v>
      </c>
    </row>
    <row r="2222" spans="1:8" x14ac:dyDescent="0.35">
      <c r="A2222" t="s">
        <v>35</v>
      </c>
      <c r="B2222">
        <v>2023</v>
      </c>
      <c r="C2222" t="s">
        <v>39</v>
      </c>
      <c r="D2222">
        <v>179.1</v>
      </c>
      <c r="E2222" t="s">
        <v>16</v>
      </c>
      <c r="F2222">
        <v>218</v>
      </c>
      <c r="G2222" t="s">
        <v>49</v>
      </c>
      <c r="H2222" s="7">
        <f t="shared" si="29"/>
        <v>4.3098427489807838</v>
      </c>
    </row>
    <row r="2223" spans="1:8" x14ac:dyDescent="0.35">
      <c r="A2223" t="s">
        <v>35</v>
      </c>
      <c r="B2223">
        <v>2023</v>
      </c>
      <c r="C2223" t="s">
        <v>39</v>
      </c>
      <c r="D2223">
        <v>179.1</v>
      </c>
      <c r="E2223" t="s">
        <v>17</v>
      </c>
      <c r="F2223">
        <v>173.4</v>
      </c>
      <c r="G2223" t="s">
        <v>49</v>
      </c>
      <c r="H2223" s="7">
        <f t="shared" si="29"/>
        <v>4.3098427489807838</v>
      </c>
    </row>
    <row r="2224" spans="1:8" x14ac:dyDescent="0.35">
      <c r="A2224" t="s">
        <v>35</v>
      </c>
      <c r="B2224">
        <v>2023</v>
      </c>
      <c r="C2224" t="s">
        <v>39</v>
      </c>
      <c r="D2224">
        <v>179.1</v>
      </c>
      <c r="E2224" t="s">
        <v>18</v>
      </c>
      <c r="F2224">
        <v>194.2</v>
      </c>
      <c r="G2224" t="s">
        <v>49</v>
      </c>
      <c r="H2224" s="7">
        <f t="shared" si="29"/>
        <v>4.3098427489807838</v>
      </c>
    </row>
    <row r="2225" spans="1:8" x14ac:dyDescent="0.35">
      <c r="A2225" t="s">
        <v>35</v>
      </c>
      <c r="B2225">
        <v>2023</v>
      </c>
      <c r="C2225" t="s">
        <v>39</v>
      </c>
      <c r="D2225">
        <v>179.1</v>
      </c>
      <c r="E2225" t="s">
        <v>19</v>
      </c>
      <c r="F2225">
        <v>179.1</v>
      </c>
      <c r="G2225" t="s">
        <v>49</v>
      </c>
      <c r="H2225" s="7">
        <f t="shared" si="29"/>
        <v>4.3098427489807838</v>
      </c>
    </row>
    <row r="2226" spans="1:8" x14ac:dyDescent="0.35">
      <c r="A2226" t="s">
        <v>35</v>
      </c>
      <c r="B2226">
        <v>2023</v>
      </c>
      <c r="C2226" t="s">
        <v>39</v>
      </c>
      <c r="D2226">
        <v>179.1</v>
      </c>
      <c r="E2226" t="s">
        <v>20</v>
      </c>
      <c r="F2226">
        <v>201</v>
      </c>
      <c r="G2226" t="s">
        <v>50</v>
      </c>
      <c r="H2226" s="7">
        <f t="shared" si="29"/>
        <v>4.3098427489807838</v>
      </c>
    </row>
    <row r="2227" spans="1:8" x14ac:dyDescent="0.35">
      <c r="A2227" t="s">
        <v>35</v>
      </c>
      <c r="B2227">
        <v>2023</v>
      </c>
      <c r="C2227" t="s">
        <v>39</v>
      </c>
      <c r="D2227">
        <v>179.1</v>
      </c>
      <c r="E2227" t="s">
        <v>21</v>
      </c>
      <c r="F2227">
        <v>187.3</v>
      </c>
      <c r="G2227" t="s">
        <v>51</v>
      </c>
      <c r="H2227" s="7">
        <f t="shared" si="29"/>
        <v>4.3098427489807838</v>
      </c>
    </row>
    <row r="2228" spans="1:8" x14ac:dyDescent="0.35">
      <c r="A2228" t="s">
        <v>35</v>
      </c>
      <c r="B2228">
        <v>2023</v>
      </c>
      <c r="C2228" t="s">
        <v>39</v>
      </c>
      <c r="D2228">
        <v>179.1</v>
      </c>
      <c r="E2228" t="s">
        <v>22</v>
      </c>
      <c r="F2228">
        <v>179.7</v>
      </c>
      <c r="G2228" t="s">
        <v>51</v>
      </c>
      <c r="H2228" s="7">
        <f t="shared" si="29"/>
        <v>4.3098427489807838</v>
      </c>
    </row>
    <row r="2229" spans="1:8" x14ac:dyDescent="0.35">
      <c r="A2229" t="s">
        <v>35</v>
      </c>
      <c r="B2229">
        <v>2023</v>
      </c>
      <c r="C2229" t="s">
        <v>39</v>
      </c>
      <c r="D2229">
        <v>179.1</v>
      </c>
      <c r="E2229" t="s">
        <v>23</v>
      </c>
      <c r="F2229">
        <v>186.2</v>
      </c>
      <c r="G2229" t="s">
        <v>51</v>
      </c>
      <c r="H2229" s="7">
        <f t="shared" si="29"/>
        <v>4.3098427489807838</v>
      </c>
    </row>
    <row r="2230" spans="1:8" x14ac:dyDescent="0.35">
      <c r="A2230" t="s">
        <v>35</v>
      </c>
      <c r="B2230">
        <v>2023</v>
      </c>
      <c r="C2230" t="s">
        <v>39</v>
      </c>
      <c r="D2230">
        <v>179.1</v>
      </c>
      <c r="E2230" t="s">
        <v>24</v>
      </c>
      <c r="F2230">
        <v>175.6</v>
      </c>
      <c r="G2230" t="s">
        <v>24</v>
      </c>
      <c r="H2230" s="7">
        <f t="shared" si="29"/>
        <v>4.3098427489807838</v>
      </c>
    </row>
    <row r="2231" spans="1:8" x14ac:dyDescent="0.35">
      <c r="A2231" t="s">
        <v>35</v>
      </c>
      <c r="B2231">
        <v>2023</v>
      </c>
      <c r="C2231" t="s">
        <v>39</v>
      </c>
      <c r="D2231">
        <v>179.1</v>
      </c>
      <c r="E2231" t="s">
        <v>25</v>
      </c>
      <c r="F2231">
        <v>182.8</v>
      </c>
      <c r="G2231" t="s">
        <v>55</v>
      </c>
      <c r="H2231" s="7">
        <f t="shared" si="29"/>
        <v>4.3098427489807838</v>
      </c>
    </row>
    <row r="2232" spans="1:8" x14ac:dyDescent="0.35">
      <c r="A2232" t="s">
        <v>35</v>
      </c>
      <c r="B2232">
        <v>2023</v>
      </c>
      <c r="C2232" t="s">
        <v>39</v>
      </c>
      <c r="D2232">
        <v>179.1</v>
      </c>
      <c r="E2232" t="s">
        <v>26</v>
      </c>
      <c r="F2232">
        <v>175.2</v>
      </c>
      <c r="G2232" t="s">
        <v>52</v>
      </c>
      <c r="H2232" s="7">
        <f t="shared" si="29"/>
        <v>4.3098427489807838</v>
      </c>
    </row>
    <row r="2233" spans="1:8" x14ac:dyDescent="0.35">
      <c r="A2233" t="s">
        <v>35</v>
      </c>
      <c r="B2233">
        <v>2023</v>
      </c>
      <c r="C2233" t="s">
        <v>39</v>
      </c>
      <c r="D2233">
        <v>179.1</v>
      </c>
      <c r="E2233" t="s">
        <v>27</v>
      </c>
      <c r="F2233">
        <v>185.7</v>
      </c>
      <c r="G2233" t="s">
        <v>27</v>
      </c>
      <c r="H2233" s="7">
        <f t="shared" si="29"/>
        <v>4.3098427489807838</v>
      </c>
    </row>
    <row r="2234" spans="1:8" x14ac:dyDescent="0.35">
      <c r="A2234" t="s">
        <v>35</v>
      </c>
      <c r="B2234">
        <v>2023</v>
      </c>
      <c r="C2234" t="s">
        <v>39</v>
      </c>
      <c r="D2234">
        <v>179.1</v>
      </c>
      <c r="E2234" t="s">
        <v>28</v>
      </c>
      <c r="F2234">
        <v>164.8</v>
      </c>
      <c r="G2234" t="s">
        <v>54</v>
      </c>
      <c r="H2234" s="7">
        <f t="shared" si="29"/>
        <v>4.3098427489807838</v>
      </c>
    </row>
    <row r="2235" spans="1:8" x14ac:dyDescent="0.35">
      <c r="A2235" t="s">
        <v>35</v>
      </c>
      <c r="B2235">
        <v>2023</v>
      </c>
      <c r="C2235" t="s">
        <v>39</v>
      </c>
      <c r="D2235">
        <v>179.1</v>
      </c>
      <c r="E2235" t="s">
        <v>29</v>
      </c>
      <c r="F2235">
        <v>171.2</v>
      </c>
      <c r="G2235" t="s">
        <v>56</v>
      </c>
      <c r="H2235" s="7">
        <f t="shared" si="29"/>
        <v>4.3098427489807838</v>
      </c>
    </row>
    <row r="2236" spans="1:8" x14ac:dyDescent="0.35">
      <c r="A2236" t="s">
        <v>35</v>
      </c>
      <c r="B2236">
        <v>2023</v>
      </c>
      <c r="C2236" t="s">
        <v>39</v>
      </c>
      <c r="D2236">
        <v>179.1</v>
      </c>
      <c r="E2236" t="s">
        <v>30</v>
      </c>
      <c r="F2236">
        <v>177.1</v>
      </c>
      <c r="G2236" t="s">
        <v>30</v>
      </c>
      <c r="H2236" s="7">
        <f t="shared" ref="H2236:H2238" si="30">(D2236-D1924)/D1924*100</f>
        <v>4.3098427489807838</v>
      </c>
    </row>
    <row r="2237" spans="1:8" x14ac:dyDescent="0.35">
      <c r="A2237" t="s">
        <v>35</v>
      </c>
      <c r="B2237">
        <v>2023</v>
      </c>
      <c r="C2237" t="s">
        <v>39</v>
      </c>
      <c r="D2237">
        <v>179.1</v>
      </c>
      <c r="E2237" t="s">
        <v>31</v>
      </c>
      <c r="F2237">
        <v>185.2</v>
      </c>
      <c r="G2237" t="s">
        <v>53</v>
      </c>
      <c r="H2237" s="7">
        <f t="shared" si="30"/>
        <v>4.3098427489807838</v>
      </c>
    </row>
    <row r="2238" spans="1:8" x14ac:dyDescent="0.35">
      <c r="A2238" t="s">
        <v>35</v>
      </c>
      <c r="B2238">
        <v>2023</v>
      </c>
      <c r="C2238" t="s">
        <v>39</v>
      </c>
      <c r="D2238">
        <v>179.1</v>
      </c>
      <c r="E2238" t="s">
        <v>32</v>
      </c>
      <c r="F2238">
        <v>175.7</v>
      </c>
      <c r="G2238" t="s">
        <v>32</v>
      </c>
      <c r="H2238" s="7">
        <f t="shared" si="30"/>
        <v>4.3098427489807838</v>
      </c>
    </row>
    <row r="2239" spans="1:8" x14ac:dyDescent="0.35">
      <c r="H2239" s="7"/>
    </row>
    <row r="2240" spans="1:8" x14ac:dyDescent="0.35">
      <c r="H2240" s="7"/>
    </row>
  </sheetData>
  <autoFilter ref="A2:H2238" xr:uid="{F3ECE391-6B20-41E0-9F53-6001883C9823}">
    <filterColumn colId="1">
      <filters>
        <filter val="2017"/>
        <filter val="2018"/>
        <filter val="2019"/>
        <filter val="2020"/>
        <filter val="2021"/>
        <filter val="2022"/>
        <filter val="2023"/>
      </filters>
    </filterColumn>
  </autoFilter>
  <mergeCells count="1">
    <mergeCell ref="A1:G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5D400-FD01-492B-95A7-3855CD108C50}">
  <dimension ref="A1:Q470"/>
  <sheetViews>
    <sheetView tabSelected="1" workbookViewId="0">
      <selection sqref="A1:J1"/>
    </sheetView>
  </sheetViews>
  <sheetFormatPr defaultRowHeight="14.5" x14ac:dyDescent="0.35"/>
  <cols>
    <col min="1" max="1" width="11.36328125" bestFit="1" customWidth="1"/>
    <col min="2" max="2" width="4.81640625" bestFit="1" customWidth="1"/>
    <col min="3" max="3" width="9.90625" bestFit="1" customWidth="1"/>
    <col min="4" max="4" width="12.36328125" bestFit="1" customWidth="1"/>
    <col min="5" max="5" width="30.7265625" bestFit="1" customWidth="1"/>
    <col min="6" max="6" width="5.81640625" bestFit="1" customWidth="1"/>
    <col min="7" max="7" width="18.453125" customWidth="1"/>
    <col min="8" max="8" width="14.36328125" customWidth="1"/>
    <col min="10" max="10" width="30.7265625" bestFit="1" customWidth="1"/>
    <col min="11" max="11" width="15" bestFit="1" customWidth="1"/>
    <col min="12" max="12" width="11.453125" bestFit="1" customWidth="1"/>
    <col min="13" max="13" width="16.6328125" customWidth="1"/>
    <col min="14" max="14" width="20.08984375" customWidth="1"/>
    <col min="15" max="15" width="13.36328125" customWidth="1"/>
    <col min="16" max="16" width="15.7265625" customWidth="1"/>
    <col min="17" max="17" width="16.6328125" customWidth="1"/>
  </cols>
  <sheetData>
    <row r="1" spans="1:15" x14ac:dyDescent="0.35">
      <c r="A1" s="27" t="s">
        <v>104</v>
      </c>
      <c r="B1" s="27"/>
      <c r="C1" s="27"/>
      <c r="D1" s="27"/>
      <c r="E1" s="27"/>
      <c r="F1" s="27"/>
      <c r="G1" s="27"/>
      <c r="H1" s="27"/>
      <c r="I1" s="27"/>
      <c r="J1" s="27"/>
    </row>
    <row r="2" spans="1:15" x14ac:dyDescent="0.35">
      <c r="A2" s="1" t="s">
        <v>0</v>
      </c>
      <c r="B2" s="1" t="s">
        <v>1</v>
      </c>
      <c r="C2" s="1" t="s">
        <v>2</v>
      </c>
      <c r="D2" s="1" t="s">
        <v>33</v>
      </c>
      <c r="E2" s="1" t="s">
        <v>3</v>
      </c>
      <c r="F2" s="1" t="s">
        <v>4</v>
      </c>
      <c r="G2" s="1" t="s">
        <v>48</v>
      </c>
      <c r="H2" s="11" t="s">
        <v>63</v>
      </c>
    </row>
    <row r="3" spans="1:15" x14ac:dyDescent="0.35">
      <c r="A3" t="s">
        <v>5</v>
      </c>
      <c r="B3">
        <v>2022</v>
      </c>
      <c r="C3" t="s">
        <v>40</v>
      </c>
      <c r="D3">
        <v>173.6</v>
      </c>
      <c r="E3" t="s">
        <v>7</v>
      </c>
      <c r="F3">
        <v>153.80000000000001</v>
      </c>
      <c r="G3" t="s">
        <v>49</v>
      </c>
      <c r="H3" s="9">
        <v>44713</v>
      </c>
      <c r="J3" s="22" t="s">
        <v>57</v>
      </c>
      <c r="K3" s="16" t="s">
        <v>60</v>
      </c>
      <c r="M3" s="25" t="s">
        <v>2</v>
      </c>
      <c r="N3" s="25" t="s">
        <v>64</v>
      </c>
      <c r="O3" s="25" t="s">
        <v>65</v>
      </c>
    </row>
    <row r="4" spans="1:15" x14ac:dyDescent="0.35">
      <c r="A4" t="s">
        <v>5</v>
      </c>
      <c r="B4">
        <v>2022</v>
      </c>
      <c r="C4" t="s">
        <v>40</v>
      </c>
      <c r="D4">
        <v>173.6</v>
      </c>
      <c r="E4" t="s">
        <v>8</v>
      </c>
      <c r="F4">
        <v>217.2</v>
      </c>
      <c r="G4" t="s">
        <v>49</v>
      </c>
      <c r="H4" s="9">
        <v>44713</v>
      </c>
      <c r="J4" s="23">
        <v>2022</v>
      </c>
      <c r="K4" s="16">
        <v>175.60879120879133</v>
      </c>
      <c r="M4" s="16" t="s">
        <v>40</v>
      </c>
      <c r="N4" s="16">
        <v>174.29999999999998</v>
      </c>
      <c r="O4" s="16"/>
    </row>
    <row r="5" spans="1:15" x14ac:dyDescent="0.35">
      <c r="A5" t="s">
        <v>5</v>
      </c>
      <c r="B5">
        <v>2022</v>
      </c>
      <c r="C5" t="s">
        <v>40</v>
      </c>
      <c r="D5">
        <v>173.6</v>
      </c>
      <c r="E5" t="s">
        <v>9</v>
      </c>
      <c r="F5">
        <v>169.6</v>
      </c>
      <c r="G5" t="s">
        <v>49</v>
      </c>
      <c r="H5" s="9">
        <v>44713</v>
      </c>
      <c r="J5" s="24" t="s">
        <v>40</v>
      </c>
      <c r="K5" s="16">
        <v>174.29999999999998</v>
      </c>
      <c r="M5" s="16" t="s">
        <v>41</v>
      </c>
      <c r="N5" s="16">
        <v>174.62564102564102</v>
      </c>
      <c r="O5" s="16">
        <f>(N5-N4)/N4*100</f>
        <v>0.18682789767127561</v>
      </c>
    </row>
    <row r="6" spans="1:15" x14ac:dyDescent="0.35">
      <c r="A6" t="s">
        <v>5</v>
      </c>
      <c r="B6">
        <v>2022</v>
      </c>
      <c r="C6" t="s">
        <v>40</v>
      </c>
      <c r="D6">
        <v>173.6</v>
      </c>
      <c r="E6" t="s">
        <v>10</v>
      </c>
      <c r="F6">
        <v>165.4</v>
      </c>
      <c r="G6" t="s">
        <v>49</v>
      </c>
      <c r="H6" s="9">
        <v>44713</v>
      </c>
      <c r="J6" s="24" t="s">
        <v>41</v>
      </c>
      <c r="K6" s="16">
        <v>174.62564102564102</v>
      </c>
      <c r="M6" s="16" t="s">
        <v>42</v>
      </c>
      <c r="N6" s="16">
        <v>174.83846153846147</v>
      </c>
      <c r="O6" s="16">
        <f t="shared" ref="O6:O15" si="0">(N6-N5)/N5*100</f>
        <v>0.12187243040053188</v>
      </c>
    </row>
    <row r="7" spans="1:15" x14ac:dyDescent="0.35">
      <c r="A7" t="s">
        <v>5</v>
      </c>
      <c r="B7">
        <v>2022</v>
      </c>
      <c r="C7" t="s">
        <v>40</v>
      </c>
      <c r="D7">
        <v>173.6</v>
      </c>
      <c r="E7" t="s">
        <v>11</v>
      </c>
      <c r="F7">
        <v>208.1</v>
      </c>
      <c r="G7" t="s">
        <v>49</v>
      </c>
      <c r="H7" s="9">
        <v>44713</v>
      </c>
      <c r="J7" s="24" t="s">
        <v>42</v>
      </c>
      <c r="K7" s="16">
        <v>174.83846153846147</v>
      </c>
      <c r="M7" s="16" t="s">
        <v>43</v>
      </c>
      <c r="N7" s="16">
        <v>175.77179487179487</v>
      </c>
      <c r="O7" s="16">
        <f t="shared" si="0"/>
        <v>0.53382609588341445</v>
      </c>
    </row>
    <row r="8" spans="1:15" x14ac:dyDescent="0.35">
      <c r="A8" t="s">
        <v>5</v>
      </c>
      <c r="B8">
        <v>2022</v>
      </c>
      <c r="C8" t="s">
        <v>40</v>
      </c>
      <c r="D8">
        <v>173.6</v>
      </c>
      <c r="E8" t="s">
        <v>12</v>
      </c>
      <c r="F8">
        <v>165.8</v>
      </c>
      <c r="G8" t="s">
        <v>49</v>
      </c>
      <c r="H8" s="9">
        <v>44713</v>
      </c>
      <c r="J8" s="24" t="s">
        <v>43</v>
      </c>
      <c r="K8" s="16">
        <v>175.77179487179487</v>
      </c>
      <c r="M8" s="16" t="s">
        <v>44</v>
      </c>
      <c r="N8" s="16">
        <v>177.02820512820509</v>
      </c>
      <c r="O8" s="16">
        <f t="shared" si="0"/>
        <v>0.71479628305930731</v>
      </c>
    </row>
    <row r="9" spans="1:15" x14ac:dyDescent="0.35">
      <c r="A9" t="s">
        <v>5</v>
      </c>
      <c r="B9">
        <v>2022</v>
      </c>
      <c r="C9" t="s">
        <v>40</v>
      </c>
      <c r="D9">
        <v>173.6</v>
      </c>
      <c r="E9" t="s">
        <v>13</v>
      </c>
      <c r="F9">
        <v>167.3</v>
      </c>
      <c r="G9" t="s">
        <v>49</v>
      </c>
      <c r="H9" s="9">
        <v>44713</v>
      </c>
      <c r="J9" s="24" t="s">
        <v>44</v>
      </c>
      <c r="K9" s="16">
        <v>177.02820512820509</v>
      </c>
      <c r="M9" s="16" t="s">
        <v>45</v>
      </c>
      <c r="N9" s="16">
        <v>176.89487179487179</v>
      </c>
      <c r="O9" s="16">
        <f t="shared" si="0"/>
        <v>-7.5317564925169056E-2</v>
      </c>
    </row>
    <row r="10" spans="1:15" x14ac:dyDescent="0.35">
      <c r="A10" t="s">
        <v>5</v>
      </c>
      <c r="B10">
        <v>2022</v>
      </c>
      <c r="C10" t="s">
        <v>40</v>
      </c>
      <c r="D10">
        <v>173.6</v>
      </c>
      <c r="E10" t="s">
        <v>14</v>
      </c>
      <c r="F10">
        <v>164.6</v>
      </c>
      <c r="G10" t="s">
        <v>49</v>
      </c>
      <c r="H10" s="9">
        <v>44713</v>
      </c>
      <c r="J10" s="24" t="s">
        <v>45</v>
      </c>
      <c r="K10" s="16">
        <v>176.89487179487179</v>
      </c>
      <c r="M10" s="16" t="s">
        <v>46</v>
      </c>
      <c r="N10" s="16">
        <v>175.80256410256411</v>
      </c>
      <c r="O10" s="16">
        <f t="shared" si="0"/>
        <v>-0.61748974474191121</v>
      </c>
    </row>
    <row r="11" spans="1:15" x14ac:dyDescent="0.35">
      <c r="A11" t="s">
        <v>5</v>
      </c>
      <c r="B11">
        <v>2022</v>
      </c>
      <c r="C11" t="s">
        <v>40</v>
      </c>
      <c r="D11">
        <v>173.6</v>
      </c>
      <c r="E11" t="s">
        <v>15</v>
      </c>
      <c r="F11">
        <v>119.1</v>
      </c>
      <c r="G11" t="s">
        <v>49</v>
      </c>
      <c r="H11" s="9">
        <v>44713</v>
      </c>
      <c r="J11" s="24" t="s">
        <v>46</v>
      </c>
      <c r="K11" s="16">
        <v>175.80256410256411</v>
      </c>
      <c r="M11" s="16" t="s">
        <v>6</v>
      </c>
      <c r="N11" s="16">
        <v>176.56666666666666</v>
      </c>
      <c r="O11" s="16">
        <f t="shared" si="0"/>
        <v>0.43463675743476443</v>
      </c>
    </row>
    <row r="12" spans="1:15" x14ac:dyDescent="0.35">
      <c r="A12" t="s">
        <v>5</v>
      </c>
      <c r="B12">
        <v>2022</v>
      </c>
      <c r="C12" t="s">
        <v>40</v>
      </c>
      <c r="D12">
        <v>173.6</v>
      </c>
      <c r="E12" t="s">
        <v>16</v>
      </c>
      <c r="F12">
        <v>188.9</v>
      </c>
      <c r="G12" t="s">
        <v>49</v>
      </c>
      <c r="H12" s="9">
        <v>44713</v>
      </c>
      <c r="J12" s="23">
        <v>2023</v>
      </c>
      <c r="K12" s="16">
        <v>176.39333333333343</v>
      </c>
      <c r="M12" s="16" t="s">
        <v>36</v>
      </c>
      <c r="N12" s="16">
        <v>175.58974358974356</v>
      </c>
      <c r="O12" s="16">
        <f t="shared" si="0"/>
        <v>-0.55328850873500102</v>
      </c>
    </row>
    <row r="13" spans="1:15" x14ac:dyDescent="0.35">
      <c r="A13" t="s">
        <v>5</v>
      </c>
      <c r="B13">
        <v>2022</v>
      </c>
      <c r="C13" t="s">
        <v>40</v>
      </c>
      <c r="D13">
        <v>173.6</v>
      </c>
      <c r="E13" t="s">
        <v>17</v>
      </c>
      <c r="F13">
        <v>174.2</v>
      </c>
      <c r="G13" t="s">
        <v>49</v>
      </c>
      <c r="H13" s="9">
        <v>44713</v>
      </c>
      <c r="J13" s="24" t="s">
        <v>6</v>
      </c>
      <c r="K13" s="16">
        <v>176.56666666666666</v>
      </c>
      <c r="M13" s="16" t="s">
        <v>37</v>
      </c>
      <c r="N13" s="16">
        <v>175.6</v>
      </c>
      <c r="O13" s="16">
        <f t="shared" si="0"/>
        <v>5.8411214953392231E-3</v>
      </c>
    </row>
    <row r="14" spans="1:15" x14ac:dyDescent="0.35">
      <c r="A14" t="s">
        <v>5</v>
      </c>
      <c r="B14">
        <v>2022</v>
      </c>
      <c r="C14" t="s">
        <v>40</v>
      </c>
      <c r="D14">
        <v>173.6</v>
      </c>
      <c r="E14" t="s">
        <v>18</v>
      </c>
      <c r="F14">
        <v>181.9</v>
      </c>
      <c r="G14" t="s">
        <v>49</v>
      </c>
      <c r="H14" s="9">
        <v>44713</v>
      </c>
      <c r="J14" s="24" t="s">
        <v>36</v>
      </c>
      <c r="K14" s="16">
        <v>175.58974358974356</v>
      </c>
      <c r="M14" s="16" t="s">
        <v>38</v>
      </c>
      <c r="N14" s="16">
        <v>176.4487179487179</v>
      </c>
      <c r="O14" s="16">
        <f t="shared" si="0"/>
        <v>0.48332457216281599</v>
      </c>
    </row>
    <row r="15" spans="1:15" x14ac:dyDescent="0.35">
      <c r="A15" t="s">
        <v>5</v>
      </c>
      <c r="B15">
        <v>2022</v>
      </c>
      <c r="C15" t="s">
        <v>40</v>
      </c>
      <c r="D15">
        <v>173.6</v>
      </c>
      <c r="E15" t="s">
        <v>19</v>
      </c>
      <c r="F15">
        <v>172.4</v>
      </c>
      <c r="G15" t="s">
        <v>49</v>
      </c>
      <c r="H15" s="9">
        <v>44713</v>
      </c>
      <c r="J15" s="24" t="s">
        <v>37</v>
      </c>
      <c r="K15" s="16">
        <v>175.6</v>
      </c>
      <c r="M15" s="16" t="s">
        <v>39</v>
      </c>
      <c r="N15" s="16">
        <v>177.76153846153849</v>
      </c>
      <c r="O15" s="16">
        <f t="shared" si="0"/>
        <v>0.74402383201341515</v>
      </c>
    </row>
    <row r="16" spans="1:15" x14ac:dyDescent="0.35">
      <c r="A16" t="s">
        <v>34</v>
      </c>
      <c r="B16">
        <v>2022</v>
      </c>
      <c r="C16" t="s">
        <v>40</v>
      </c>
      <c r="D16">
        <v>171.4</v>
      </c>
      <c r="E16" t="s">
        <v>7</v>
      </c>
      <c r="F16">
        <v>157.5</v>
      </c>
      <c r="G16" t="s">
        <v>49</v>
      </c>
      <c r="H16" s="9">
        <v>44713</v>
      </c>
      <c r="J16" s="24" t="s">
        <v>38</v>
      </c>
      <c r="K16" s="16">
        <v>176.4487179487179</v>
      </c>
    </row>
    <row r="17" spans="1:11" x14ac:dyDescent="0.35">
      <c r="A17" t="s">
        <v>34</v>
      </c>
      <c r="B17">
        <v>2022</v>
      </c>
      <c r="C17" t="s">
        <v>40</v>
      </c>
      <c r="D17">
        <v>171.4</v>
      </c>
      <c r="E17" t="s">
        <v>8</v>
      </c>
      <c r="F17">
        <v>223.4</v>
      </c>
      <c r="G17" t="s">
        <v>49</v>
      </c>
      <c r="H17" s="9">
        <v>44713</v>
      </c>
      <c r="J17" s="24" t="s">
        <v>39</v>
      </c>
      <c r="K17" s="16">
        <v>177.76153846153849</v>
      </c>
    </row>
    <row r="18" spans="1:11" x14ac:dyDescent="0.35">
      <c r="A18" t="s">
        <v>34</v>
      </c>
      <c r="B18">
        <v>2022</v>
      </c>
      <c r="C18" t="s">
        <v>40</v>
      </c>
      <c r="D18">
        <v>171.4</v>
      </c>
      <c r="E18" t="s">
        <v>9</v>
      </c>
      <c r="F18">
        <v>172.8</v>
      </c>
      <c r="G18" t="s">
        <v>49</v>
      </c>
      <c r="H18" s="9">
        <v>44713</v>
      </c>
      <c r="J18" s="23" t="s">
        <v>58</v>
      </c>
      <c r="K18" s="16">
        <v>175.93568376068359</v>
      </c>
    </row>
    <row r="19" spans="1:11" x14ac:dyDescent="0.35">
      <c r="A19" t="s">
        <v>34</v>
      </c>
      <c r="B19">
        <v>2022</v>
      </c>
      <c r="C19" t="s">
        <v>40</v>
      </c>
      <c r="D19">
        <v>171.4</v>
      </c>
      <c r="E19" t="s">
        <v>10</v>
      </c>
      <c r="F19">
        <v>166.4</v>
      </c>
      <c r="G19" t="s">
        <v>49</v>
      </c>
      <c r="H19" s="9">
        <v>44713</v>
      </c>
    </row>
    <row r="20" spans="1:11" x14ac:dyDescent="0.35">
      <c r="A20" t="s">
        <v>34</v>
      </c>
      <c r="B20">
        <v>2022</v>
      </c>
      <c r="C20" t="s">
        <v>40</v>
      </c>
      <c r="D20">
        <v>171.4</v>
      </c>
      <c r="E20" t="s">
        <v>11</v>
      </c>
      <c r="F20">
        <v>188.6</v>
      </c>
      <c r="G20" t="s">
        <v>49</v>
      </c>
      <c r="H20" s="9">
        <v>44713</v>
      </c>
    </row>
    <row r="21" spans="1:11" x14ac:dyDescent="0.35">
      <c r="A21" t="s">
        <v>34</v>
      </c>
      <c r="B21">
        <v>2022</v>
      </c>
      <c r="C21" t="s">
        <v>40</v>
      </c>
      <c r="D21">
        <v>171.4</v>
      </c>
      <c r="E21" t="s">
        <v>12</v>
      </c>
      <c r="F21">
        <v>174.1</v>
      </c>
      <c r="G21" t="s">
        <v>49</v>
      </c>
      <c r="H21" s="9">
        <v>44713</v>
      </c>
    </row>
    <row r="22" spans="1:11" x14ac:dyDescent="0.35">
      <c r="A22" t="s">
        <v>34</v>
      </c>
      <c r="B22">
        <v>2022</v>
      </c>
      <c r="C22" t="s">
        <v>40</v>
      </c>
      <c r="D22">
        <v>171.4</v>
      </c>
      <c r="E22" t="s">
        <v>13</v>
      </c>
      <c r="F22">
        <v>211.5</v>
      </c>
      <c r="G22" t="s">
        <v>49</v>
      </c>
      <c r="H22" s="9">
        <v>44713</v>
      </c>
    </row>
    <row r="23" spans="1:11" x14ac:dyDescent="0.35">
      <c r="A23" t="s">
        <v>34</v>
      </c>
      <c r="B23">
        <v>2022</v>
      </c>
      <c r="C23" t="s">
        <v>40</v>
      </c>
      <c r="D23">
        <v>171.4</v>
      </c>
      <c r="E23" t="s">
        <v>14</v>
      </c>
      <c r="F23">
        <v>163.6</v>
      </c>
      <c r="G23" t="s">
        <v>49</v>
      </c>
      <c r="H23" s="9">
        <v>44713</v>
      </c>
    </row>
    <row r="24" spans="1:11" x14ac:dyDescent="0.35">
      <c r="A24" t="s">
        <v>34</v>
      </c>
      <c r="B24">
        <v>2022</v>
      </c>
      <c r="C24" t="s">
        <v>40</v>
      </c>
      <c r="D24">
        <v>171.4</v>
      </c>
      <c r="E24" t="s">
        <v>15</v>
      </c>
      <c r="F24">
        <v>121.4</v>
      </c>
      <c r="G24" t="s">
        <v>49</v>
      </c>
      <c r="H24" s="9">
        <v>44713</v>
      </c>
    </row>
    <row r="25" spans="1:11" x14ac:dyDescent="0.35">
      <c r="A25" t="s">
        <v>34</v>
      </c>
      <c r="B25">
        <v>2022</v>
      </c>
      <c r="C25" t="s">
        <v>40</v>
      </c>
      <c r="D25">
        <v>171.4</v>
      </c>
      <c r="E25" t="s">
        <v>16</v>
      </c>
      <c r="F25">
        <v>183.5</v>
      </c>
      <c r="G25" t="s">
        <v>49</v>
      </c>
      <c r="H25" s="9">
        <v>44713</v>
      </c>
    </row>
    <row r="26" spans="1:11" x14ac:dyDescent="0.35">
      <c r="A26" t="s">
        <v>34</v>
      </c>
      <c r="B26">
        <v>2022</v>
      </c>
      <c r="C26" t="s">
        <v>40</v>
      </c>
      <c r="D26">
        <v>171.4</v>
      </c>
      <c r="E26" t="s">
        <v>17</v>
      </c>
      <c r="F26">
        <v>159.1</v>
      </c>
      <c r="G26" t="s">
        <v>49</v>
      </c>
      <c r="H26" s="9">
        <v>44713</v>
      </c>
    </row>
    <row r="27" spans="1:11" x14ac:dyDescent="0.35">
      <c r="A27" t="s">
        <v>34</v>
      </c>
      <c r="B27">
        <v>2022</v>
      </c>
      <c r="C27" t="s">
        <v>40</v>
      </c>
      <c r="D27">
        <v>171.4</v>
      </c>
      <c r="E27" t="s">
        <v>18</v>
      </c>
      <c r="F27">
        <v>186.3</v>
      </c>
      <c r="G27" t="s">
        <v>49</v>
      </c>
      <c r="H27" s="9">
        <v>44713</v>
      </c>
    </row>
    <row r="28" spans="1:11" x14ac:dyDescent="0.35">
      <c r="A28" t="s">
        <v>34</v>
      </c>
      <c r="B28">
        <v>2022</v>
      </c>
      <c r="C28" t="s">
        <v>40</v>
      </c>
      <c r="D28">
        <v>171.4</v>
      </c>
      <c r="E28" t="s">
        <v>19</v>
      </c>
      <c r="F28">
        <v>179.3</v>
      </c>
      <c r="G28" t="s">
        <v>49</v>
      </c>
      <c r="H28" s="9">
        <v>44713</v>
      </c>
    </row>
    <row r="29" spans="1:11" x14ac:dyDescent="0.35">
      <c r="A29" t="s">
        <v>35</v>
      </c>
      <c r="B29">
        <v>2022</v>
      </c>
      <c r="C29" t="s">
        <v>40</v>
      </c>
      <c r="D29">
        <v>172.6</v>
      </c>
      <c r="E29" t="s">
        <v>7</v>
      </c>
      <c r="F29">
        <v>155</v>
      </c>
      <c r="G29" t="s">
        <v>49</v>
      </c>
      <c r="H29" s="9">
        <v>44713</v>
      </c>
    </row>
    <row r="30" spans="1:11" x14ac:dyDescent="0.35">
      <c r="A30" t="s">
        <v>35</v>
      </c>
      <c r="B30">
        <v>2022</v>
      </c>
      <c r="C30" t="s">
        <v>40</v>
      </c>
      <c r="D30">
        <v>172.6</v>
      </c>
      <c r="E30" t="s">
        <v>8</v>
      </c>
      <c r="F30">
        <v>219.4</v>
      </c>
      <c r="G30" t="s">
        <v>49</v>
      </c>
      <c r="H30" s="9">
        <v>44713</v>
      </c>
    </row>
    <row r="31" spans="1:11" x14ac:dyDescent="0.35">
      <c r="A31" t="s">
        <v>35</v>
      </c>
      <c r="B31">
        <v>2022</v>
      </c>
      <c r="C31" t="s">
        <v>40</v>
      </c>
      <c r="D31">
        <v>172.6</v>
      </c>
      <c r="E31" t="s">
        <v>9</v>
      </c>
      <c r="F31">
        <v>170.8</v>
      </c>
      <c r="G31" t="s">
        <v>49</v>
      </c>
      <c r="H31" s="9">
        <v>44713</v>
      </c>
    </row>
    <row r="32" spans="1:11" x14ac:dyDescent="0.35">
      <c r="A32" t="s">
        <v>35</v>
      </c>
      <c r="B32">
        <v>2022</v>
      </c>
      <c r="C32" t="s">
        <v>40</v>
      </c>
      <c r="D32">
        <v>172.6</v>
      </c>
      <c r="E32" t="s">
        <v>10</v>
      </c>
      <c r="F32">
        <v>165.8</v>
      </c>
      <c r="G32" t="s">
        <v>49</v>
      </c>
      <c r="H32" s="9">
        <v>44713</v>
      </c>
    </row>
    <row r="33" spans="1:17" x14ac:dyDescent="0.35">
      <c r="A33" t="s">
        <v>35</v>
      </c>
      <c r="B33">
        <v>2022</v>
      </c>
      <c r="C33" t="s">
        <v>40</v>
      </c>
      <c r="D33">
        <v>172.6</v>
      </c>
      <c r="E33" t="s">
        <v>11</v>
      </c>
      <c r="F33">
        <v>200.9</v>
      </c>
      <c r="G33" t="s">
        <v>49</v>
      </c>
      <c r="H33" s="9">
        <v>44713</v>
      </c>
    </row>
    <row r="34" spans="1:17" x14ac:dyDescent="0.35">
      <c r="A34" t="s">
        <v>35</v>
      </c>
      <c r="B34">
        <v>2022</v>
      </c>
      <c r="C34" t="s">
        <v>40</v>
      </c>
      <c r="D34">
        <v>172.6</v>
      </c>
      <c r="E34" t="s">
        <v>12</v>
      </c>
      <c r="F34">
        <v>169.7</v>
      </c>
      <c r="G34" t="s">
        <v>49</v>
      </c>
      <c r="H34" s="9">
        <v>44713</v>
      </c>
    </row>
    <row r="35" spans="1:17" x14ac:dyDescent="0.35">
      <c r="A35" t="s">
        <v>35</v>
      </c>
      <c r="B35">
        <v>2022</v>
      </c>
      <c r="C35" t="s">
        <v>40</v>
      </c>
      <c r="D35">
        <v>172.6</v>
      </c>
      <c r="E35" t="s">
        <v>13</v>
      </c>
      <c r="F35">
        <v>182.3</v>
      </c>
      <c r="G35" t="s">
        <v>49</v>
      </c>
      <c r="H35" s="9">
        <v>44713</v>
      </c>
    </row>
    <row r="36" spans="1:17" x14ac:dyDescent="0.35">
      <c r="A36" t="s">
        <v>35</v>
      </c>
      <c r="B36">
        <v>2022</v>
      </c>
      <c r="C36" t="s">
        <v>40</v>
      </c>
      <c r="D36">
        <v>172.6</v>
      </c>
      <c r="E36" t="s">
        <v>14</v>
      </c>
      <c r="F36">
        <v>164.3</v>
      </c>
      <c r="G36" t="s">
        <v>49</v>
      </c>
      <c r="H36" s="9">
        <v>44713</v>
      </c>
    </row>
    <row r="37" spans="1:17" x14ac:dyDescent="0.35">
      <c r="A37" t="s">
        <v>35</v>
      </c>
      <c r="B37">
        <v>2022</v>
      </c>
      <c r="C37" t="s">
        <v>40</v>
      </c>
      <c r="D37">
        <v>172.6</v>
      </c>
      <c r="E37" t="s">
        <v>15</v>
      </c>
      <c r="F37">
        <v>119.9</v>
      </c>
      <c r="G37" t="s">
        <v>49</v>
      </c>
      <c r="H37" s="9">
        <v>44713</v>
      </c>
      <c r="N37" s="8" t="s">
        <v>57</v>
      </c>
      <c r="O37" s="8" t="s">
        <v>66</v>
      </c>
      <c r="P37" s="8" t="s">
        <v>67</v>
      </c>
      <c r="Q37" s="12" t="s">
        <v>68</v>
      </c>
    </row>
    <row r="38" spans="1:17" x14ac:dyDescent="0.35">
      <c r="A38" t="s">
        <v>35</v>
      </c>
      <c r="B38">
        <v>2022</v>
      </c>
      <c r="C38" t="s">
        <v>40</v>
      </c>
      <c r="D38">
        <v>172.6</v>
      </c>
      <c r="E38" t="s">
        <v>16</v>
      </c>
      <c r="F38">
        <v>187.1</v>
      </c>
      <c r="G38" t="s">
        <v>49</v>
      </c>
      <c r="H38" s="9">
        <v>44713</v>
      </c>
      <c r="N38" s="4" t="s">
        <v>13</v>
      </c>
      <c r="O38">
        <v>228.6</v>
      </c>
      <c r="P38">
        <v>140.9</v>
      </c>
      <c r="Q38">
        <f>O38-P38</f>
        <v>87.699999999999989</v>
      </c>
    </row>
    <row r="39" spans="1:17" x14ac:dyDescent="0.35">
      <c r="A39" t="s">
        <v>35</v>
      </c>
      <c r="B39">
        <v>2022</v>
      </c>
      <c r="C39" t="s">
        <v>40</v>
      </c>
      <c r="D39">
        <v>172.6</v>
      </c>
      <c r="E39" t="s">
        <v>17</v>
      </c>
      <c r="F39">
        <v>167.9</v>
      </c>
      <c r="G39" t="s">
        <v>49</v>
      </c>
      <c r="H39" s="9">
        <v>44713</v>
      </c>
      <c r="N39" s="4" t="s">
        <v>11</v>
      </c>
      <c r="O39">
        <v>208.1</v>
      </c>
      <c r="P39">
        <v>164.4</v>
      </c>
      <c r="Q39">
        <f t="shared" ref="Q39:Q50" si="1">O39-P39</f>
        <v>43.699999999999989</v>
      </c>
    </row>
    <row r="40" spans="1:17" x14ac:dyDescent="0.35">
      <c r="A40" t="s">
        <v>35</v>
      </c>
      <c r="B40">
        <v>2022</v>
      </c>
      <c r="C40" t="s">
        <v>40</v>
      </c>
      <c r="D40">
        <v>172.6</v>
      </c>
      <c r="E40" t="s">
        <v>18</v>
      </c>
      <c r="F40">
        <v>183.9</v>
      </c>
      <c r="G40" t="s">
        <v>49</v>
      </c>
      <c r="H40" s="9">
        <v>44713</v>
      </c>
      <c r="N40" s="4" t="s">
        <v>16</v>
      </c>
      <c r="O40">
        <v>221</v>
      </c>
      <c r="P40">
        <v>183.5</v>
      </c>
      <c r="Q40">
        <f t="shared" si="1"/>
        <v>37.5</v>
      </c>
    </row>
    <row r="41" spans="1:17" x14ac:dyDescent="0.35">
      <c r="A41" t="s">
        <v>35</v>
      </c>
      <c r="B41">
        <v>2022</v>
      </c>
      <c r="C41" t="s">
        <v>40</v>
      </c>
      <c r="D41">
        <v>172.6</v>
      </c>
      <c r="E41" t="s">
        <v>19</v>
      </c>
      <c r="F41">
        <v>174.9</v>
      </c>
      <c r="G41" t="s">
        <v>49</v>
      </c>
      <c r="H41" s="9">
        <v>44713</v>
      </c>
      <c r="N41" s="4" t="s">
        <v>9</v>
      </c>
      <c r="O41">
        <v>197</v>
      </c>
      <c r="P41">
        <v>167.9</v>
      </c>
      <c r="Q41">
        <f t="shared" si="1"/>
        <v>29.099999999999994</v>
      </c>
    </row>
    <row r="42" spans="1:17" x14ac:dyDescent="0.35">
      <c r="A42" t="s">
        <v>5</v>
      </c>
      <c r="B42">
        <v>2022</v>
      </c>
      <c r="C42" t="s">
        <v>41</v>
      </c>
      <c r="D42">
        <v>174.3</v>
      </c>
      <c r="E42" t="s">
        <v>7</v>
      </c>
      <c r="F42">
        <v>155.19999999999999</v>
      </c>
      <c r="G42" t="s">
        <v>49</v>
      </c>
      <c r="H42" s="9">
        <v>44743</v>
      </c>
      <c r="N42" s="4" t="s">
        <v>12</v>
      </c>
      <c r="O42">
        <v>179.5</v>
      </c>
      <c r="P42">
        <v>156.30000000000001</v>
      </c>
      <c r="Q42">
        <f t="shared" si="1"/>
        <v>23.199999999999989</v>
      </c>
    </row>
    <row r="43" spans="1:17" x14ac:dyDescent="0.35">
      <c r="A43" t="s">
        <v>5</v>
      </c>
      <c r="B43">
        <v>2022</v>
      </c>
      <c r="C43" t="s">
        <v>41</v>
      </c>
      <c r="D43">
        <v>174.3</v>
      </c>
      <c r="E43" t="s">
        <v>8</v>
      </c>
      <c r="F43">
        <v>210.8</v>
      </c>
      <c r="G43" t="s">
        <v>49</v>
      </c>
      <c r="H43" s="9">
        <v>44743</v>
      </c>
      <c r="N43" s="4" t="s">
        <v>7</v>
      </c>
      <c r="O43">
        <v>174.8</v>
      </c>
      <c r="P43">
        <v>153.80000000000001</v>
      </c>
      <c r="Q43">
        <f t="shared" si="1"/>
        <v>21</v>
      </c>
    </row>
    <row r="44" spans="1:17" x14ac:dyDescent="0.35">
      <c r="A44" t="s">
        <v>5</v>
      </c>
      <c r="B44">
        <v>2022</v>
      </c>
      <c r="C44" t="s">
        <v>41</v>
      </c>
      <c r="D44">
        <v>174.3</v>
      </c>
      <c r="E44" t="s">
        <v>9</v>
      </c>
      <c r="F44">
        <v>174.3</v>
      </c>
      <c r="G44" t="s">
        <v>49</v>
      </c>
      <c r="H44" s="9">
        <v>44743</v>
      </c>
      <c r="N44" s="4" t="s">
        <v>17</v>
      </c>
      <c r="O44">
        <v>178.7</v>
      </c>
      <c r="P44">
        <v>159.1</v>
      </c>
      <c r="Q44">
        <f t="shared" si="1"/>
        <v>19.599999999999994</v>
      </c>
    </row>
    <row r="45" spans="1:17" x14ac:dyDescent="0.35">
      <c r="A45" t="s">
        <v>5</v>
      </c>
      <c r="B45">
        <v>2022</v>
      </c>
      <c r="C45" t="s">
        <v>41</v>
      </c>
      <c r="D45">
        <v>174.3</v>
      </c>
      <c r="E45" t="s">
        <v>10</v>
      </c>
      <c r="F45">
        <v>166.3</v>
      </c>
      <c r="G45" t="s">
        <v>49</v>
      </c>
      <c r="H45" s="9">
        <v>44743</v>
      </c>
      <c r="N45" s="4" t="s">
        <v>8</v>
      </c>
      <c r="O45">
        <v>223.4</v>
      </c>
      <c r="P45">
        <v>204.1</v>
      </c>
      <c r="Q45">
        <f t="shared" si="1"/>
        <v>19.300000000000011</v>
      </c>
    </row>
    <row r="46" spans="1:17" x14ac:dyDescent="0.35">
      <c r="A46" t="s">
        <v>5</v>
      </c>
      <c r="B46">
        <v>2022</v>
      </c>
      <c r="C46" t="s">
        <v>41</v>
      </c>
      <c r="D46">
        <v>174.3</v>
      </c>
      <c r="E46" t="s">
        <v>11</v>
      </c>
      <c r="F46">
        <v>202.2</v>
      </c>
      <c r="G46" t="s">
        <v>49</v>
      </c>
      <c r="H46" s="9">
        <v>44743</v>
      </c>
      <c r="N46" s="4" t="s">
        <v>18</v>
      </c>
      <c r="O46">
        <v>197.7</v>
      </c>
      <c r="P46">
        <v>181.9</v>
      </c>
      <c r="Q46">
        <f t="shared" si="1"/>
        <v>15.799999999999983</v>
      </c>
    </row>
    <row r="47" spans="1:17" x14ac:dyDescent="0.35">
      <c r="A47" t="s">
        <v>5</v>
      </c>
      <c r="B47">
        <v>2022</v>
      </c>
      <c r="C47" t="s">
        <v>41</v>
      </c>
      <c r="D47">
        <v>174.3</v>
      </c>
      <c r="E47" t="s">
        <v>12</v>
      </c>
      <c r="F47">
        <v>169.6</v>
      </c>
      <c r="G47" t="s">
        <v>49</v>
      </c>
      <c r="H47" s="9">
        <v>44743</v>
      </c>
      <c r="N47" s="4" t="s">
        <v>10</v>
      </c>
      <c r="O47">
        <v>179.6</v>
      </c>
      <c r="P47">
        <v>165.4</v>
      </c>
      <c r="Q47">
        <f t="shared" si="1"/>
        <v>14.199999999999989</v>
      </c>
    </row>
    <row r="48" spans="1:17" x14ac:dyDescent="0.35">
      <c r="A48" t="s">
        <v>5</v>
      </c>
      <c r="B48">
        <v>2022</v>
      </c>
      <c r="C48" t="s">
        <v>41</v>
      </c>
      <c r="D48">
        <v>174.3</v>
      </c>
      <c r="E48" t="s">
        <v>13</v>
      </c>
      <c r="F48">
        <v>168.6</v>
      </c>
      <c r="G48" t="s">
        <v>49</v>
      </c>
      <c r="H48" s="9">
        <v>44743</v>
      </c>
      <c r="N48" s="4" t="s">
        <v>14</v>
      </c>
      <c r="O48">
        <v>176.9</v>
      </c>
      <c r="P48">
        <v>163.6</v>
      </c>
      <c r="Q48">
        <f t="shared" si="1"/>
        <v>13.300000000000011</v>
      </c>
    </row>
    <row r="49" spans="1:17" x14ac:dyDescent="0.35">
      <c r="A49" t="s">
        <v>5</v>
      </c>
      <c r="B49">
        <v>2022</v>
      </c>
      <c r="C49" t="s">
        <v>41</v>
      </c>
      <c r="D49">
        <v>174.3</v>
      </c>
      <c r="E49" t="s">
        <v>14</v>
      </c>
      <c r="F49">
        <v>164.4</v>
      </c>
      <c r="G49" t="s">
        <v>49</v>
      </c>
      <c r="H49" s="9">
        <v>44743</v>
      </c>
      <c r="N49" s="4" t="s">
        <v>19</v>
      </c>
      <c r="O49">
        <v>183.3</v>
      </c>
      <c r="P49">
        <v>172.4</v>
      </c>
      <c r="Q49">
        <f t="shared" si="1"/>
        <v>10.900000000000006</v>
      </c>
    </row>
    <row r="50" spans="1:17" x14ac:dyDescent="0.35">
      <c r="A50" t="s">
        <v>5</v>
      </c>
      <c r="B50">
        <v>2022</v>
      </c>
      <c r="C50" t="s">
        <v>41</v>
      </c>
      <c r="D50">
        <v>174.3</v>
      </c>
      <c r="E50" t="s">
        <v>15</v>
      </c>
      <c r="F50">
        <v>119.2</v>
      </c>
      <c r="G50" t="s">
        <v>49</v>
      </c>
      <c r="H50" s="9">
        <v>44743</v>
      </c>
      <c r="N50" s="4" t="s">
        <v>15</v>
      </c>
      <c r="O50">
        <v>124.2</v>
      </c>
      <c r="P50">
        <v>119.1</v>
      </c>
      <c r="Q50">
        <f t="shared" si="1"/>
        <v>5.1000000000000085</v>
      </c>
    </row>
    <row r="51" spans="1:17" x14ac:dyDescent="0.35">
      <c r="A51" t="s">
        <v>5</v>
      </c>
      <c r="B51">
        <v>2022</v>
      </c>
      <c r="C51" t="s">
        <v>41</v>
      </c>
      <c r="D51">
        <v>174.3</v>
      </c>
      <c r="E51" t="s">
        <v>16</v>
      </c>
      <c r="F51">
        <v>191.8</v>
      </c>
      <c r="G51" t="s">
        <v>49</v>
      </c>
      <c r="H51" s="9">
        <v>44743</v>
      </c>
    </row>
    <row r="52" spans="1:17" x14ac:dyDescent="0.35">
      <c r="A52" t="s">
        <v>5</v>
      </c>
      <c r="B52">
        <v>2022</v>
      </c>
      <c r="C52" t="s">
        <v>41</v>
      </c>
      <c r="D52">
        <v>174.3</v>
      </c>
      <c r="E52" t="s">
        <v>17</v>
      </c>
      <c r="F52">
        <v>174.5</v>
      </c>
      <c r="G52" t="s">
        <v>49</v>
      </c>
      <c r="H52" s="9">
        <v>44743</v>
      </c>
    </row>
    <row r="53" spans="1:17" x14ac:dyDescent="0.35">
      <c r="A53" t="s">
        <v>5</v>
      </c>
      <c r="B53">
        <v>2022</v>
      </c>
      <c r="C53" t="s">
        <v>41</v>
      </c>
      <c r="D53">
        <v>174.3</v>
      </c>
      <c r="E53" t="s">
        <v>18</v>
      </c>
      <c r="F53">
        <v>183.1</v>
      </c>
      <c r="G53" t="s">
        <v>49</v>
      </c>
      <c r="H53" s="9">
        <v>44743</v>
      </c>
    </row>
    <row r="54" spans="1:17" x14ac:dyDescent="0.35">
      <c r="A54" t="s">
        <v>5</v>
      </c>
      <c r="B54">
        <v>2022</v>
      </c>
      <c r="C54" t="s">
        <v>41</v>
      </c>
      <c r="D54">
        <v>174.3</v>
      </c>
      <c r="E54" t="s">
        <v>19</v>
      </c>
      <c r="F54">
        <v>172.5</v>
      </c>
      <c r="G54" t="s">
        <v>49</v>
      </c>
      <c r="H54" s="9">
        <v>44743</v>
      </c>
    </row>
    <row r="55" spans="1:17" x14ac:dyDescent="0.35">
      <c r="A55" t="s">
        <v>34</v>
      </c>
      <c r="B55">
        <v>2022</v>
      </c>
      <c r="C55" t="s">
        <v>41</v>
      </c>
      <c r="D55">
        <v>172.3</v>
      </c>
      <c r="E55" t="s">
        <v>7</v>
      </c>
      <c r="F55">
        <v>159.30000000000001</v>
      </c>
      <c r="G55" t="s">
        <v>49</v>
      </c>
      <c r="H55" s="9">
        <v>44743</v>
      </c>
    </row>
    <row r="56" spans="1:17" x14ac:dyDescent="0.35">
      <c r="A56" t="s">
        <v>34</v>
      </c>
      <c r="B56">
        <v>2022</v>
      </c>
      <c r="C56" t="s">
        <v>41</v>
      </c>
      <c r="D56">
        <v>172.3</v>
      </c>
      <c r="E56" t="s">
        <v>8</v>
      </c>
      <c r="F56">
        <v>217.1</v>
      </c>
      <c r="G56" t="s">
        <v>49</v>
      </c>
      <c r="H56" s="9">
        <v>44743</v>
      </c>
    </row>
    <row r="57" spans="1:17" x14ac:dyDescent="0.35">
      <c r="A57" t="s">
        <v>34</v>
      </c>
      <c r="B57">
        <v>2022</v>
      </c>
      <c r="C57" t="s">
        <v>41</v>
      </c>
      <c r="D57">
        <v>172.3</v>
      </c>
      <c r="E57" t="s">
        <v>9</v>
      </c>
      <c r="F57">
        <v>176.6</v>
      </c>
      <c r="G57" t="s">
        <v>49</v>
      </c>
      <c r="H57" s="9">
        <v>44743</v>
      </c>
    </row>
    <row r="58" spans="1:17" x14ac:dyDescent="0.35">
      <c r="A58" t="s">
        <v>34</v>
      </c>
      <c r="B58">
        <v>2022</v>
      </c>
      <c r="C58" t="s">
        <v>41</v>
      </c>
      <c r="D58">
        <v>172.3</v>
      </c>
      <c r="E58" t="s">
        <v>10</v>
      </c>
      <c r="F58">
        <v>167.1</v>
      </c>
      <c r="G58" t="s">
        <v>49</v>
      </c>
      <c r="H58" s="9">
        <v>44743</v>
      </c>
    </row>
    <row r="59" spans="1:17" x14ac:dyDescent="0.35">
      <c r="A59" t="s">
        <v>34</v>
      </c>
      <c r="B59">
        <v>2022</v>
      </c>
      <c r="C59" t="s">
        <v>41</v>
      </c>
      <c r="D59">
        <v>172.3</v>
      </c>
      <c r="E59" t="s">
        <v>11</v>
      </c>
      <c r="F59">
        <v>184.8</v>
      </c>
      <c r="G59" t="s">
        <v>49</v>
      </c>
      <c r="H59" s="9">
        <v>44743</v>
      </c>
    </row>
    <row r="60" spans="1:17" x14ac:dyDescent="0.35">
      <c r="A60" t="s">
        <v>34</v>
      </c>
      <c r="B60">
        <v>2022</v>
      </c>
      <c r="C60" t="s">
        <v>41</v>
      </c>
      <c r="D60">
        <v>172.3</v>
      </c>
      <c r="E60" t="s">
        <v>12</v>
      </c>
      <c r="F60">
        <v>179.5</v>
      </c>
      <c r="G60" t="s">
        <v>49</v>
      </c>
      <c r="H60" s="9">
        <v>44743</v>
      </c>
    </row>
    <row r="61" spans="1:17" x14ac:dyDescent="0.35">
      <c r="A61" t="s">
        <v>34</v>
      </c>
      <c r="B61">
        <v>2022</v>
      </c>
      <c r="C61" t="s">
        <v>41</v>
      </c>
      <c r="D61">
        <v>172.3</v>
      </c>
      <c r="E61" t="s">
        <v>13</v>
      </c>
      <c r="F61">
        <v>208.5</v>
      </c>
      <c r="G61" t="s">
        <v>49</v>
      </c>
      <c r="H61" s="9">
        <v>44743</v>
      </c>
    </row>
    <row r="62" spans="1:17" x14ac:dyDescent="0.35">
      <c r="A62" t="s">
        <v>34</v>
      </c>
      <c r="B62">
        <v>2022</v>
      </c>
      <c r="C62" t="s">
        <v>41</v>
      </c>
      <c r="D62">
        <v>172.3</v>
      </c>
      <c r="E62" t="s">
        <v>14</v>
      </c>
      <c r="F62">
        <v>164</v>
      </c>
      <c r="G62" t="s">
        <v>49</v>
      </c>
      <c r="H62" s="9">
        <v>44743</v>
      </c>
    </row>
    <row r="63" spans="1:17" x14ac:dyDescent="0.35">
      <c r="A63" t="s">
        <v>34</v>
      </c>
      <c r="B63">
        <v>2022</v>
      </c>
      <c r="C63" t="s">
        <v>41</v>
      </c>
      <c r="D63">
        <v>172.3</v>
      </c>
      <c r="E63" t="s">
        <v>15</v>
      </c>
      <c r="F63">
        <v>121.5</v>
      </c>
      <c r="G63" t="s">
        <v>49</v>
      </c>
      <c r="H63" s="9">
        <v>44743</v>
      </c>
    </row>
    <row r="64" spans="1:17" x14ac:dyDescent="0.35">
      <c r="A64" t="s">
        <v>34</v>
      </c>
      <c r="B64">
        <v>2022</v>
      </c>
      <c r="C64" t="s">
        <v>41</v>
      </c>
      <c r="D64">
        <v>172.3</v>
      </c>
      <c r="E64" t="s">
        <v>16</v>
      </c>
      <c r="F64">
        <v>186.3</v>
      </c>
      <c r="G64" t="s">
        <v>49</v>
      </c>
      <c r="H64" s="9">
        <v>44743</v>
      </c>
    </row>
    <row r="65" spans="1:8" x14ac:dyDescent="0.35">
      <c r="A65" t="s">
        <v>34</v>
      </c>
      <c r="B65">
        <v>2022</v>
      </c>
      <c r="C65" t="s">
        <v>41</v>
      </c>
      <c r="D65">
        <v>172.3</v>
      </c>
      <c r="E65" t="s">
        <v>17</v>
      </c>
      <c r="F65">
        <v>159.80000000000001</v>
      </c>
      <c r="G65" t="s">
        <v>49</v>
      </c>
      <c r="H65" s="9">
        <v>44743</v>
      </c>
    </row>
    <row r="66" spans="1:8" x14ac:dyDescent="0.35">
      <c r="A66" t="s">
        <v>34</v>
      </c>
      <c r="B66">
        <v>2022</v>
      </c>
      <c r="C66" t="s">
        <v>41</v>
      </c>
      <c r="D66">
        <v>172.3</v>
      </c>
      <c r="E66" t="s">
        <v>18</v>
      </c>
      <c r="F66">
        <v>187.7</v>
      </c>
      <c r="G66" t="s">
        <v>49</v>
      </c>
      <c r="H66" s="9">
        <v>44743</v>
      </c>
    </row>
    <row r="67" spans="1:8" x14ac:dyDescent="0.35">
      <c r="A67" t="s">
        <v>34</v>
      </c>
      <c r="B67">
        <v>2022</v>
      </c>
      <c r="C67" t="s">
        <v>41</v>
      </c>
      <c r="D67">
        <v>172.3</v>
      </c>
      <c r="E67" t="s">
        <v>19</v>
      </c>
      <c r="F67">
        <v>179.4</v>
      </c>
      <c r="G67" t="s">
        <v>49</v>
      </c>
      <c r="H67" s="9">
        <v>44743</v>
      </c>
    </row>
    <row r="68" spans="1:8" x14ac:dyDescent="0.35">
      <c r="A68" t="s">
        <v>35</v>
      </c>
      <c r="B68">
        <v>2022</v>
      </c>
      <c r="C68" t="s">
        <v>41</v>
      </c>
      <c r="D68">
        <v>173.4</v>
      </c>
      <c r="E68" t="s">
        <v>7</v>
      </c>
      <c r="F68">
        <v>156.5</v>
      </c>
      <c r="G68" t="s">
        <v>49</v>
      </c>
      <c r="H68" s="9">
        <v>44743</v>
      </c>
    </row>
    <row r="69" spans="1:8" x14ac:dyDescent="0.35">
      <c r="A69" t="s">
        <v>35</v>
      </c>
      <c r="B69">
        <v>2022</v>
      </c>
      <c r="C69" t="s">
        <v>41</v>
      </c>
      <c r="D69">
        <v>173.4</v>
      </c>
      <c r="E69" t="s">
        <v>8</v>
      </c>
      <c r="F69">
        <v>213</v>
      </c>
      <c r="G69" t="s">
        <v>49</v>
      </c>
      <c r="H69" s="9">
        <v>44743</v>
      </c>
    </row>
    <row r="70" spans="1:8" x14ac:dyDescent="0.35">
      <c r="A70" t="s">
        <v>35</v>
      </c>
      <c r="B70">
        <v>2022</v>
      </c>
      <c r="C70" t="s">
        <v>41</v>
      </c>
      <c r="D70">
        <v>173.4</v>
      </c>
      <c r="E70" t="s">
        <v>9</v>
      </c>
      <c r="F70">
        <v>175.2</v>
      </c>
      <c r="G70" t="s">
        <v>49</v>
      </c>
      <c r="H70" s="9">
        <v>44743</v>
      </c>
    </row>
    <row r="71" spans="1:8" x14ac:dyDescent="0.35">
      <c r="A71" t="s">
        <v>35</v>
      </c>
      <c r="B71">
        <v>2022</v>
      </c>
      <c r="C71" t="s">
        <v>41</v>
      </c>
      <c r="D71">
        <v>173.4</v>
      </c>
      <c r="E71" t="s">
        <v>10</v>
      </c>
      <c r="F71">
        <v>166.6</v>
      </c>
      <c r="G71" t="s">
        <v>49</v>
      </c>
      <c r="H71" s="9">
        <v>44743</v>
      </c>
    </row>
    <row r="72" spans="1:8" x14ac:dyDescent="0.35">
      <c r="A72" t="s">
        <v>35</v>
      </c>
      <c r="B72">
        <v>2022</v>
      </c>
      <c r="C72" t="s">
        <v>41</v>
      </c>
      <c r="D72">
        <v>173.4</v>
      </c>
      <c r="E72" t="s">
        <v>11</v>
      </c>
      <c r="F72">
        <v>195.8</v>
      </c>
      <c r="G72" t="s">
        <v>49</v>
      </c>
      <c r="H72" s="9">
        <v>44743</v>
      </c>
    </row>
    <row r="73" spans="1:8" x14ac:dyDescent="0.35">
      <c r="A73" t="s">
        <v>35</v>
      </c>
      <c r="B73">
        <v>2022</v>
      </c>
      <c r="C73" t="s">
        <v>41</v>
      </c>
      <c r="D73">
        <v>173.4</v>
      </c>
      <c r="E73" t="s">
        <v>12</v>
      </c>
      <c r="F73">
        <v>174.2</v>
      </c>
      <c r="G73" t="s">
        <v>49</v>
      </c>
      <c r="H73" s="9">
        <v>44743</v>
      </c>
    </row>
    <row r="74" spans="1:8" x14ac:dyDescent="0.35">
      <c r="A74" t="s">
        <v>35</v>
      </c>
      <c r="B74">
        <v>2022</v>
      </c>
      <c r="C74" t="s">
        <v>41</v>
      </c>
      <c r="D74">
        <v>173.4</v>
      </c>
      <c r="E74" t="s">
        <v>13</v>
      </c>
      <c r="F74">
        <v>182.1</v>
      </c>
      <c r="G74" t="s">
        <v>49</v>
      </c>
      <c r="H74" s="9">
        <v>44743</v>
      </c>
    </row>
    <row r="75" spans="1:8" x14ac:dyDescent="0.35">
      <c r="A75" t="s">
        <v>35</v>
      </c>
      <c r="B75">
        <v>2022</v>
      </c>
      <c r="C75" t="s">
        <v>41</v>
      </c>
      <c r="D75">
        <v>173.4</v>
      </c>
      <c r="E75" t="s">
        <v>14</v>
      </c>
      <c r="F75">
        <v>164.3</v>
      </c>
      <c r="G75" t="s">
        <v>49</v>
      </c>
      <c r="H75" s="9">
        <v>44743</v>
      </c>
    </row>
    <row r="76" spans="1:8" x14ac:dyDescent="0.35">
      <c r="A76" t="s">
        <v>35</v>
      </c>
      <c r="B76">
        <v>2022</v>
      </c>
      <c r="C76" t="s">
        <v>41</v>
      </c>
      <c r="D76">
        <v>173.4</v>
      </c>
      <c r="E76" t="s">
        <v>15</v>
      </c>
      <c r="F76">
        <v>120</v>
      </c>
      <c r="G76" t="s">
        <v>49</v>
      </c>
      <c r="H76" s="9">
        <v>44743</v>
      </c>
    </row>
    <row r="77" spans="1:8" x14ac:dyDescent="0.35">
      <c r="A77" t="s">
        <v>35</v>
      </c>
      <c r="B77">
        <v>2022</v>
      </c>
      <c r="C77" t="s">
        <v>41</v>
      </c>
      <c r="D77">
        <v>173.4</v>
      </c>
      <c r="E77" t="s">
        <v>16</v>
      </c>
      <c r="F77">
        <v>190</v>
      </c>
      <c r="G77" t="s">
        <v>49</v>
      </c>
      <c r="H77" s="9">
        <v>44743</v>
      </c>
    </row>
    <row r="78" spans="1:8" x14ac:dyDescent="0.35">
      <c r="A78" t="s">
        <v>35</v>
      </c>
      <c r="B78">
        <v>2022</v>
      </c>
      <c r="C78" t="s">
        <v>41</v>
      </c>
      <c r="D78">
        <v>173.4</v>
      </c>
      <c r="E78" t="s">
        <v>17</v>
      </c>
      <c r="F78">
        <v>168.4</v>
      </c>
      <c r="G78" t="s">
        <v>49</v>
      </c>
      <c r="H78" s="9">
        <v>44743</v>
      </c>
    </row>
    <row r="79" spans="1:8" x14ac:dyDescent="0.35">
      <c r="A79" t="s">
        <v>35</v>
      </c>
      <c r="B79">
        <v>2022</v>
      </c>
      <c r="C79" t="s">
        <v>41</v>
      </c>
      <c r="D79">
        <v>173.4</v>
      </c>
      <c r="E79" t="s">
        <v>18</v>
      </c>
      <c r="F79">
        <v>185.2</v>
      </c>
      <c r="G79" t="s">
        <v>49</v>
      </c>
      <c r="H79" s="9">
        <v>44743</v>
      </c>
    </row>
    <row r="80" spans="1:8" x14ac:dyDescent="0.35">
      <c r="A80" t="s">
        <v>35</v>
      </c>
      <c r="B80">
        <v>2022</v>
      </c>
      <c r="C80" t="s">
        <v>41</v>
      </c>
      <c r="D80">
        <v>173.4</v>
      </c>
      <c r="E80" t="s">
        <v>19</v>
      </c>
      <c r="F80">
        <v>175</v>
      </c>
      <c r="G80" t="s">
        <v>49</v>
      </c>
      <c r="H80" s="9">
        <v>44743</v>
      </c>
    </row>
    <row r="81" spans="1:8" x14ac:dyDescent="0.35">
      <c r="A81" t="s">
        <v>5</v>
      </c>
      <c r="B81">
        <v>2022</v>
      </c>
      <c r="C81" t="s">
        <v>42</v>
      </c>
      <c r="D81">
        <v>175.3</v>
      </c>
      <c r="E81" t="s">
        <v>7</v>
      </c>
      <c r="F81">
        <v>159.5</v>
      </c>
      <c r="G81" t="s">
        <v>49</v>
      </c>
      <c r="H81" s="9">
        <v>44774</v>
      </c>
    </row>
    <row r="82" spans="1:8" x14ac:dyDescent="0.35">
      <c r="A82" t="s">
        <v>5</v>
      </c>
      <c r="B82">
        <v>2022</v>
      </c>
      <c r="C82" t="s">
        <v>42</v>
      </c>
      <c r="D82">
        <v>175.3</v>
      </c>
      <c r="E82" t="s">
        <v>8</v>
      </c>
      <c r="F82">
        <v>204.1</v>
      </c>
      <c r="G82" t="s">
        <v>49</v>
      </c>
      <c r="H82" s="9">
        <v>44774</v>
      </c>
    </row>
    <row r="83" spans="1:8" x14ac:dyDescent="0.35">
      <c r="A83" t="s">
        <v>5</v>
      </c>
      <c r="B83">
        <v>2022</v>
      </c>
      <c r="C83" t="s">
        <v>42</v>
      </c>
      <c r="D83">
        <v>175.3</v>
      </c>
      <c r="E83" t="s">
        <v>9</v>
      </c>
      <c r="F83">
        <v>168.3</v>
      </c>
      <c r="G83" t="s">
        <v>49</v>
      </c>
      <c r="H83" s="9">
        <v>44774</v>
      </c>
    </row>
    <row r="84" spans="1:8" x14ac:dyDescent="0.35">
      <c r="A84" t="s">
        <v>5</v>
      </c>
      <c r="B84">
        <v>2022</v>
      </c>
      <c r="C84" t="s">
        <v>42</v>
      </c>
      <c r="D84">
        <v>175.3</v>
      </c>
      <c r="E84" t="s">
        <v>10</v>
      </c>
      <c r="F84">
        <v>167.9</v>
      </c>
      <c r="G84" t="s">
        <v>49</v>
      </c>
      <c r="H84" s="9">
        <v>44774</v>
      </c>
    </row>
    <row r="85" spans="1:8" x14ac:dyDescent="0.35">
      <c r="A85" t="s">
        <v>5</v>
      </c>
      <c r="B85">
        <v>2022</v>
      </c>
      <c r="C85" t="s">
        <v>42</v>
      </c>
      <c r="D85">
        <v>175.3</v>
      </c>
      <c r="E85" t="s">
        <v>11</v>
      </c>
      <c r="F85">
        <v>198.1</v>
      </c>
      <c r="G85" t="s">
        <v>49</v>
      </c>
      <c r="H85" s="9">
        <v>44774</v>
      </c>
    </row>
    <row r="86" spans="1:8" x14ac:dyDescent="0.35">
      <c r="A86" t="s">
        <v>5</v>
      </c>
      <c r="B86">
        <v>2022</v>
      </c>
      <c r="C86" t="s">
        <v>42</v>
      </c>
      <c r="D86">
        <v>175.3</v>
      </c>
      <c r="E86" t="s">
        <v>12</v>
      </c>
      <c r="F86">
        <v>169.2</v>
      </c>
      <c r="G86" t="s">
        <v>49</v>
      </c>
      <c r="H86" s="9">
        <v>44774</v>
      </c>
    </row>
    <row r="87" spans="1:8" x14ac:dyDescent="0.35">
      <c r="A87" t="s">
        <v>5</v>
      </c>
      <c r="B87">
        <v>2022</v>
      </c>
      <c r="C87" t="s">
        <v>42</v>
      </c>
      <c r="D87">
        <v>175.3</v>
      </c>
      <c r="E87" t="s">
        <v>13</v>
      </c>
      <c r="F87">
        <v>173.1</v>
      </c>
      <c r="G87" t="s">
        <v>49</v>
      </c>
      <c r="H87" s="9">
        <v>44774</v>
      </c>
    </row>
    <row r="88" spans="1:8" x14ac:dyDescent="0.35">
      <c r="A88" t="s">
        <v>5</v>
      </c>
      <c r="B88">
        <v>2022</v>
      </c>
      <c r="C88" t="s">
        <v>42</v>
      </c>
      <c r="D88">
        <v>175.3</v>
      </c>
      <c r="E88" t="s">
        <v>14</v>
      </c>
      <c r="F88">
        <v>167.1</v>
      </c>
      <c r="G88" t="s">
        <v>49</v>
      </c>
      <c r="H88" s="9">
        <v>44774</v>
      </c>
    </row>
    <row r="89" spans="1:8" x14ac:dyDescent="0.35">
      <c r="A89" t="s">
        <v>5</v>
      </c>
      <c r="B89">
        <v>2022</v>
      </c>
      <c r="C89" t="s">
        <v>42</v>
      </c>
      <c r="D89">
        <v>175.3</v>
      </c>
      <c r="E89" t="s">
        <v>15</v>
      </c>
      <c r="F89">
        <v>120.2</v>
      </c>
      <c r="G89" t="s">
        <v>49</v>
      </c>
      <c r="H89" s="9">
        <v>44774</v>
      </c>
    </row>
    <row r="90" spans="1:8" x14ac:dyDescent="0.35">
      <c r="A90" t="s">
        <v>5</v>
      </c>
      <c r="B90">
        <v>2022</v>
      </c>
      <c r="C90" t="s">
        <v>42</v>
      </c>
      <c r="D90">
        <v>175.3</v>
      </c>
      <c r="E90" t="s">
        <v>16</v>
      </c>
      <c r="F90">
        <v>195.6</v>
      </c>
      <c r="G90" t="s">
        <v>49</v>
      </c>
      <c r="H90" s="9">
        <v>44774</v>
      </c>
    </row>
    <row r="91" spans="1:8" x14ac:dyDescent="0.35">
      <c r="A91" t="s">
        <v>5</v>
      </c>
      <c r="B91">
        <v>2022</v>
      </c>
      <c r="C91" t="s">
        <v>42</v>
      </c>
      <c r="D91">
        <v>175.3</v>
      </c>
      <c r="E91" t="s">
        <v>17</v>
      </c>
      <c r="F91">
        <v>174.8</v>
      </c>
      <c r="G91" t="s">
        <v>49</v>
      </c>
      <c r="H91" s="9">
        <v>44774</v>
      </c>
    </row>
    <row r="92" spans="1:8" x14ac:dyDescent="0.35">
      <c r="A92" t="s">
        <v>5</v>
      </c>
      <c r="B92">
        <v>2022</v>
      </c>
      <c r="C92" t="s">
        <v>42</v>
      </c>
      <c r="D92">
        <v>175.3</v>
      </c>
      <c r="E92" t="s">
        <v>18</v>
      </c>
      <c r="F92">
        <v>184</v>
      </c>
      <c r="G92" t="s">
        <v>49</v>
      </c>
      <c r="H92" s="9">
        <v>44774</v>
      </c>
    </row>
    <row r="93" spans="1:8" x14ac:dyDescent="0.35">
      <c r="A93" t="s">
        <v>5</v>
      </c>
      <c r="B93">
        <v>2022</v>
      </c>
      <c r="C93" t="s">
        <v>42</v>
      </c>
      <c r="D93">
        <v>175.3</v>
      </c>
      <c r="E93" t="s">
        <v>19</v>
      </c>
      <c r="F93">
        <v>173.9</v>
      </c>
      <c r="G93" t="s">
        <v>49</v>
      </c>
      <c r="H93" s="9">
        <v>44774</v>
      </c>
    </row>
    <row r="94" spans="1:8" x14ac:dyDescent="0.35">
      <c r="A94" t="s">
        <v>34</v>
      </c>
      <c r="B94">
        <v>2022</v>
      </c>
      <c r="C94" t="s">
        <v>42</v>
      </c>
      <c r="D94">
        <v>173.1</v>
      </c>
      <c r="E94" t="s">
        <v>7</v>
      </c>
      <c r="F94">
        <v>162.1</v>
      </c>
      <c r="G94" t="s">
        <v>49</v>
      </c>
      <c r="H94" s="9">
        <v>44774</v>
      </c>
    </row>
    <row r="95" spans="1:8" x14ac:dyDescent="0.35">
      <c r="A95" t="s">
        <v>34</v>
      </c>
      <c r="B95">
        <v>2022</v>
      </c>
      <c r="C95" t="s">
        <v>42</v>
      </c>
      <c r="D95">
        <v>173.1</v>
      </c>
      <c r="E95" t="s">
        <v>8</v>
      </c>
      <c r="F95">
        <v>210.9</v>
      </c>
      <c r="G95" t="s">
        <v>49</v>
      </c>
      <c r="H95" s="9">
        <v>44774</v>
      </c>
    </row>
    <row r="96" spans="1:8" x14ac:dyDescent="0.35">
      <c r="A96" t="s">
        <v>34</v>
      </c>
      <c r="B96">
        <v>2022</v>
      </c>
      <c r="C96" t="s">
        <v>42</v>
      </c>
      <c r="D96">
        <v>173.1</v>
      </c>
      <c r="E96" t="s">
        <v>9</v>
      </c>
      <c r="F96">
        <v>170.6</v>
      </c>
      <c r="G96" t="s">
        <v>49</v>
      </c>
      <c r="H96" s="9">
        <v>44774</v>
      </c>
    </row>
    <row r="97" spans="1:8" x14ac:dyDescent="0.35">
      <c r="A97" t="s">
        <v>34</v>
      </c>
      <c r="B97">
        <v>2022</v>
      </c>
      <c r="C97" t="s">
        <v>42</v>
      </c>
      <c r="D97">
        <v>173.1</v>
      </c>
      <c r="E97" t="s">
        <v>10</v>
      </c>
      <c r="F97">
        <v>168.4</v>
      </c>
      <c r="G97" t="s">
        <v>49</v>
      </c>
      <c r="H97" s="9">
        <v>44774</v>
      </c>
    </row>
    <row r="98" spans="1:8" x14ac:dyDescent="0.35">
      <c r="A98" t="s">
        <v>34</v>
      </c>
      <c r="B98">
        <v>2022</v>
      </c>
      <c r="C98" t="s">
        <v>42</v>
      </c>
      <c r="D98">
        <v>173.1</v>
      </c>
      <c r="E98" t="s">
        <v>11</v>
      </c>
      <c r="F98">
        <v>182.5</v>
      </c>
      <c r="G98" t="s">
        <v>49</v>
      </c>
      <c r="H98" s="9">
        <v>44774</v>
      </c>
    </row>
    <row r="99" spans="1:8" x14ac:dyDescent="0.35">
      <c r="A99" t="s">
        <v>34</v>
      </c>
      <c r="B99">
        <v>2022</v>
      </c>
      <c r="C99" t="s">
        <v>42</v>
      </c>
      <c r="D99">
        <v>173.1</v>
      </c>
      <c r="E99" t="s">
        <v>12</v>
      </c>
      <c r="F99">
        <v>177.1</v>
      </c>
      <c r="G99" t="s">
        <v>49</v>
      </c>
      <c r="H99" s="9">
        <v>44774</v>
      </c>
    </row>
    <row r="100" spans="1:8" x14ac:dyDescent="0.35">
      <c r="A100" t="s">
        <v>34</v>
      </c>
      <c r="B100">
        <v>2022</v>
      </c>
      <c r="C100" t="s">
        <v>42</v>
      </c>
      <c r="D100">
        <v>173.1</v>
      </c>
      <c r="E100" t="s">
        <v>13</v>
      </c>
      <c r="F100">
        <v>213.1</v>
      </c>
      <c r="G100" t="s">
        <v>49</v>
      </c>
      <c r="H100" s="9">
        <v>44774</v>
      </c>
    </row>
    <row r="101" spans="1:8" x14ac:dyDescent="0.35">
      <c r="A101" t="s">
        <v>34</v>
      </c>
      <c r="B101">
        <v>2022</v>
      </c>
      <c r="C101" t="s">
        <v>42</v>
      </c>
      <c r="D101">
        <v>173.1</v>
      </c>
      <c r="E101" t="s">
        <v>14</v>
      </c>
      <c r="F101">
        <v>167.3</v>
      </c>
      <c r="G101" t="s">
        <v>49</v>
      </c>
      <c r="H101" s="9">
        <v>44774</v>
      </c>
    </row>
    <row r="102" spans="1:8" x14ac:dyDescent="0.35">
      <c r="A102" t="s">
        <v>34</v>
      </c>
      <c r="B102">
        <v>2022</v>
      </c>
      <c r="C102" t="s">
        <v>42</v>
      </c>
      <c r="D102">
        <v>173.1</v>
      </c>
      <c r="E102" t="s">
        <v>15</v>
      </c>
      <c r="F102">
        <v>122.2</v>
      </c>
      <c r="G102" t="s">
        <v>49</v>
      </c>
      <c r="H102" s="9">
        <v>44774</v>
      </c>
    </row>
    <row r="103" spans="1:8" x14ac:dyDescent="0.35">
      <c r="A103" t="s">
        <v>34</v>
      </c>
      <c r="B103">
        <v>2022</v>
      </c>
      <c r="C103" t="s">
        <v>42</v>
      </c>
      <c r="D103">
        <v>173.1</v>
      </c>
      <c r="E103" t="s">
        <v>16</v>
      </c>
      <c r="F103">
        <v>189.7</v>
      </c>
      <c r="G103" t="s">
        <v>49</v>
      </c>
      <c r="H103" s="9">
        <v>44774</v>
      </c>
    </row>
    <row r="104" spans="1:8" x14ac:dyDescent="0.35">
      <c r="A104" t="s">
        <v>34</v>
      </c>
      <c r="B104">
        <v>2022</v>
      </c>
      <c r="C104" t="s">
        <v>42</v>
      </c>
      <c r="D104">
        <v>173.1</v>
      </c>
      <c r="E104" t="s">
        <v>17</v>
      </c>
      <c r="F104">
        <v>160.5</v>
      </c>
      <c r="G104" t="s">
        <v>49</v>
      </c>
      <c r="H104" s="9">
        <v>44774</v>
      </c>
    </row>
    <row r="105" spans="1:8" x14ac:dyDescent="0.35">
      <c r="A105" t="s">
        <v>34</v>
      </c>
      <c r="B105">
        <v>2022</v>
      </c>
      <c r="C105" t="s">
        <v>42</v>
      </c>
      <c r="D105">
        <v>173.1</v>
      </c>
      <c r="E105" t="s">
        <v>18</v>
      </c>
      <c r="F105">
        <v>188.9</v>
      </c>
      <c r="G105" t="s">
        <v>49</v>
      </c>
      <c r="H105" s="9">
        <v>44774</v>
      </c>
    </row>
    <row r="106" spans="1:8" x14ac:dyDescent="0.35">
      <c r="A106" t="s">
        <v>34</v>
      </c>
      <c r="B106">
        <v>2022</v>
      </c>
      <c r="C106" t="s">
        <v>42</v>
      </c>
      <c r="D106">
        <v>173.1</v>
      </c>
      <c r="E106" t="s">
        <v>19</v>
      </c>
      <c r="F106">
        <v>180.4</v>
      </c>
      <c r="G106" t="s">
        <v>49</v>
      </c>
      <c r="H106" s="9">
        <v>44774</v>
      </c>
    </row>
    <row r="107" spans="1:8" x14ac:dyDescent="0.35">
      <c r="A107" t="s">
        <v>35</v>
      </c>
      <c r="B107">
        <v>2022</v>
      </c>
      <c r="C107" t="s">
        <v>42</v>
      </c>
      <c r="D107">
        <v>174.3</v>
      </c>
      <c r="E107" t="s">
        <v>7</v>
      </c>
      <c r="F107">
        <v>160.30000000000001</v>
      </c>
      <c r="G107" t="s">
        <v>49</v>
      </c>
      <c r="H107" s="9">
        <v>44774</v>
      </c>
    </row>
    <row r="108" spans="1:8" x14ac:dyDescent="0.35">
      <c r="A108" t="s">
        <v>35</v>
      </c>
      <c r="B108">
        <v>2022</v>
      </c>
      <c r="C108" t="s">
        <v>42</v>
      </c>
      <c r="D108">
        <v>174.3</v>
      </c>
      <c r="E108" t="s">
        <v>8</v>
      </c>
      <c r="F108">
        <v>206.5</v>
      </c>
      <c r="G108" t="s">
        <v>49</v>
      </c>
      <c r="H108" s="9">
        <v>44774</v>
      </c>
    </row>
    <row r="109" spans="1:8" x14ac:dyDescent="0.35">
      <c r="A109" t="s">
        <v>35</v>
      </c>
      <c r="B109">
        <v>2022</v>
      </c>
      <c r="C109" t="s">
        <v>42</v>
      </c>
      <c r="D109">
        <v>174.3</v>
      </c>
      <c r="E109" t="s">
        <v>9</v>
      </c>
      <c r="F109">
        <v>169.2</v>
      </c>
      <c r="G109" t="s">
        <v>49</v>
      </c>
      <c r="H109" s="9">
        <v>44774</v>
      </c>
    </row>
    <row r="110" spans="1:8" x14ac:dyDescent="0.35">
      <c r="A110" t="s">
        <v>35</v>
      </c>
      <c r="B110">
        <v>2022</v>
      </c>
      <c r="C110" t="s">
        <v>42</v>
      </c>
      <c r="D110">
        <v>174.3</v>
      </c>
      <c r="E110" t="s">
        <v>10</v>
      </c>
      <c r="F110">
        <v>168.1</v>
      </c>
      <c r="G110" t="s">
        <v>49</v>
      </c>
      <c r="H110" s="9">
        <v>44774</v>
      </c>
    </row>
    <row r="111" spans="1:8" x14ac:dyDescent="0.35">
      <c r="A111" t="s">
        <v>35</v>
      </c>
      <c r="B111">
        <v>2022</v>
      </c>
      <c r="C111" t="s">
        <v>42</v>
      </c>
      <c r="D111">
        <v>174.3</v>
      </c>
      <c r="E111" t="s">
        <v>11</v>
      </c>
      <c r="F111">
        <v>192.4</v>
      </c>
      <c r="G111" t="s">
        <v>49</v>
      </c>
      <c r="H111" s="9">
        <v>44774</v>
      </c>
    </row>
    <row r="112" spans="1:8" x14ac:dyDescent="0.35">
      <c r="A112" t="s">
        <v>35</v>
      </c>
      <c r="B112">
        <v>2022</v>
      </c>
      <c r="C112" t="s">
        <v>42</v>
      </c>
      <c r="D112">
        <v>174.3</v>
      </c>
      <c r="E112" t="s">
        <v>12</v>
      </c>
      <c r="F112">
        <v>172.9</v>
      </c>
      <c r="G112" t="s">
        <v>49</v>
      </c>
      <c r="H112" s="9">
        <v>44774</v>
      </c>
    </row>
    <row r="113" spans="1:8" x14ac:dyDescent="0.35">
      <c r="A113" t="s">
        <v>35</v>
      </c>
      <c r="B113">
        <v>2022</v>
      </c>
      <c r="C113" t="s">
        <v>42</v>
      </c>
      <c r="D113">
        <v>174.3</v>
      </c>
      <c r="E113" t="s">
        <v>13</v>
      </c>
      <c r="F113">
        <v>186.7</v>
      </c>
      <c r="G113" t="s">
        <v>49</v>
      </c>
      <c r="H113" s="9">
        <v>44774</v>
      </c>
    </row>
    <row r="114" spans="1:8" x14ac:dyDescent="0.35">
      <c r="A114" t="s">
        <v>35</v>
      </c>
      <c r="B114">
        <v>2022</v>
      </c>
      <c r="C114" t="s">
        <v>42</v>
      </c>
      <c r="D114">
        <v>174.3</v>
      </c>
      <c r="E114" t="s">
        <v>14</v>
      </c>
      <c r="F114">
        <v>167.2</v>
      </c>
      <c r="G114" t="s">
        <v>49</v>
      </c>
      <c r="H114" s="9">
        <v>44774</v>
      </c>
    </row>
    <row r="115" spans="1:8" x14ac:dyDescent="0.35">
      <c r="A115" t="s">
        <v>35</v>
      </c>
      <c r="B115">
        <v>2022</v>
      </c>
      <c r="C115" t="s">
        <v>42</v>
      </c>
      <c r="D115">
        <v>174.3</v>
      </c>
      <c r="E115" t="s">
        <v>15</v>
      </c>
      <c r="F115">
        <v>120.9</v>
      </c>
      <c r="G115" t="s">
        <v>49</v>
      </c>
      <c r="H115" s="9">
        <v>44774</v>
      </c>
    </row>
    <row r="116" spans="1:8" x14ac:dyDescent="0.35">
      <c r="A116" t="s">
        <v>35</v>
      </c>
      <c r="B116">
        <v>2022</v>
      </c>
      <c r="C116" t="s">
        <v>42</v>
      </c>
      <c r="D116">
        <v>174.3</v>
      </c>
      <c r="E116" t="s">
        <v>16</v>
      </c>
      <c r="F116">
        <v>193.6</v>
      </c>
      <c r="G116" t="s">
        <v>49</v>
      </c>
      <c r="H116" s="9">
        <v>44774</v>
      </c>
    </row>
    <row r="117" spans="1:8" x14ac:dyDescent="0.35">
      <c r="A117" t="s">
        <v>35</v>
      </c>
      <c r="B117">
        <v>2022</v>
      </c>
      <c r="C117" t="s">
        <v>42</v>
      </c>
      <c r="D117">
        <v>174.3</v>
      </c>
      <c r="E117" t="s">
        <v>17</v>
      </c>
      <c r="F117">
        <v>168.8</v>
      </c>
      <c r="G117" t="s">
        <v>49</v>
      </c>
      <c r="H117" s="9">
        <v>44774</v>
      </c>
    </row>
    <row r="118" spans="1:8" x14ac:dyDescent="0.35">
      <c r="A118" t="s">
        <v>35</v>
      </c>
      <c r="B118">
        <v>2022</v>
      </c>
      <c r="C118" t="s">
        <v>42</v>
      </c>
      <c r="D118">
        <v>174.3</v>
      </c>
      <c r="E118" t="s">
        <v>18</v>
      </c>
      <c r="F118">
        <v>186.3</v>
      </c>
      <c r="G118" t="s">
        <v>49</v>
      </c>
      <c r="H118" s="9">
        <v>44774</v>
      </c>
    </row>
    <row r="119" spans="1:8" x14ac:dyDescent="0.35">
      <c r="A119" t="s">
        <v>35</v>
      </c>
      <c r="B119">
        <v>2022</v>
      </c>
      <c r="C119" t="s">
        <v>42</v>
      </c>
      <c r="D119">
        <v>174.3</v>
      </c>
      <c r="E119" t="s">
        <v>19</v>
      </c>
      <c r="F119">
        <v>176.3</v>
      </c>
      <c r="G119" t="s">
        <v>49</v>
      </c>
      <c r="H119" s="9">
        <v>44774</v>
      </c>
    </row>
    <row r="120" spans="1:8" x14ac:dyDescent="0.35">
      <c r="A120" t="s">
        <v>5</v>
      </c>
      <c r="B120">
        <v>2022</v>
      </c>
      <c r="C120" t="s">
        <v>43</v>
      </c>
      <c r="D120">
        <v>176.4</v>
      </c>
      <c r="E120" t="s">
        <v>7</v>
      </c>
      <c r="F120">
        <v>162.9</v>
      </c>
      <c r="G120" t="s">
        <v>49</v>
      </c>
      <c r="H120" s="9">
        <v>44805</v>
      </c>
    </row>
    <row r="121" spans="1:8" x14ac:dyDescent="0.35">
      <c r="A121" t="s">
        <v>5</v>
      </c>
      <c r="B121">
        <v>2022</v>
      </c>
      <c r="C121" t="s">
        <v>43</v>
      </c>
      <c r="D121">
        <v>176.4</v>
      </c>
      <c r="E121" t="s">
        <v>8</v>
      </c>
      <c r="F121">
        <v>206.7</v>
      </c>
      <c r="G121" t="s">
        <v>49</v>
      </c>
      <c r="H121" s="9">
        <v>44805</v>
      </c>
    </row>
    <row r="122" spans="1:8" x14ac:dyDescent="0.35">
      <c r="A122" t="s">
        <v>5</v>
      </c>
      <c r="B122">
        <v>2022</v>
      </c>
      <c r="C122" t="s">
        <v>43</v>
      </c>
      <c r="D122">
        <v>176.4</v>
      </c>
      <c r="E122" t="s">
        <v>9</v>
      </c>
      <c r="F122">
        <v>169</v>
      </c>
      <c r="G122" t="s">
        <v>49</v>
      </c>
      <c r="H122" s="9">
        <v>44805</v>
      </c>
    </row>
    <row r="123" spans="1:8" x14ac:dyDescent="0.35">
      <c r="A123" t="s">
        <v>5</v>
      </c>
      <c r="B123">
        <v>2022</v>
      </c>
      <c r="C123" t="s">
        <v>43</v>
      </c>
      <c r="D123">
        <v>176.4</v>
      </c>
      <c r="E123" t="s">
        <v>10</v>
      </c>
      <c r="F123">
        <v>169.5</v>
      </c>
      <c r="G123" t="s">
        <v>49</v>
      </c>
      <c r="H123" s="9">
        <v>44805</v>
      </c>
    </row>
    <row r="124" spans="1:8" x14ac:dyDescent="0.35">
      <c r="A124" t="s">
        <v>5</v>
      </c>
      <c r="B124">
        <v>2022</v>
      </c>
      <c r="C124" t="s">
        <v>43</v>
      </c>
      <c r="D124">
        <v>176.4</v>
      </c>
      <c r="E124" t="s">
        <v>11</v>
      </c>
      <c r="F124">
        <v>194.1</v>
      </c>
      <c r="G124" t="s">
        <v>49</v>
      </c>
      <c r="H124" s="9">
        <v>44805</v>
      </c>
    </row>
    <row r="125" spans="1:8" x14ac:dyDescent="0.35">
      <c r="A125" t="s">
        <v>5</v>
      </c>
      <c r="B125">
        <v>2022</v>
      </c>
      <c r="C125" t="s">
        <v>43</v>
      </c>
      <c r="D125">
        <v>176.4</v>
      </c>
      <c r="E125" t="s">
        <v>12</v>
      </c>
      <c r="F125">
        <v>164.1</v>
      </c>
      <c r="G125" t="s">
        <v>49</v>
      </c>
      <c r="H125" s="9">
        <v>44805</v>
      </c>
    </row>
    <row r="126" spans="1:8" x14ac:dyDescent="0.35">
      <c r="A126" t="s">
        <v>5</v>
      </c>
      <c r="B126">
        <v>2022</v>
      </c>
      <c r="C126" t="s">
        <v>43</v>
      </c>
      <c r="D126">
        <v>176.4</v>
      </c>
      <c r="E126" t="s">
        <v>13</v>
      </c>
      <c r="F126">
        <v>176.9</v>
      </c>
      <c r="G126" t="s">
        <v>49</v>
      </c>
      <c r="H126" s="9">
        <v>44805</v>
      </c>
    </row>
    <row r="127" spans="1:8" x14ac:dyDescent="0.35">
      <c r="A127" t="s">
        <v>5</v>
      </c>
      <c r="B127">
        <v>2022</v>
      </c>
      <c r="C127" t="s">
        <v>43</v>
      </c>
      <c r="D127">
        <v>176.4</v>
      </c>
      <c r="E127" t="s">
        <v>14</v>
      </c>
      <c r="F127">
        <v>169</v>
      </c>
      <c r="G127" t="s">
        <v>49</v>
      </c>
      <c r="H127" s="9">
        <v>44805</v>
      </c>
    </row>
    <row r="128" spans="1:8" x14ac:dyDescent="0.35">
      <c r="A128" t="s">
        <v>5</v>
      </c>
      <c r="B128">
        <v>2022</v>
      </c>
      <c r="C128" t="s">
        <v>43</v>
      </c>
      <c r="D128">
        <v>176.4</v>
      </c>
      <c r="E128" t="s">
        <v>15</v>
      </c>
      <c r="F128">
        <v>120.8</v>
      </c>
      <c r="G128" t="s">
        <v>49</v>
      </c>
      <c r="H128" s="9">
        <v>44805</v>
      </c>
    </row>
    <row r="129" spans="1:8" x14ac:dyDescent="0.35">
      <c r="A129" t="s">
        <v>5</v>
      </c>
      <c r="B129">
        <v>2022</v>
      </c>
      <c r="C129" t="s">
        <v>43</v>
      </c>
      <c r="D129">
        <v>176.4</v>
      </c>
      <c r="E129" t="s">
        <v>16</v>
      </c>
      <c r="F129">
        <v>199.1</v>
      </c>
      <c r="G129" t="s">
        <v>49</v>
      </c>
      <c r="H129" s="9">
        <v>44805</v>
      </c>
    </row>
    <row r="130" spans="1:8" x14ac:dyDescent="0.35">
      <c r="A130" t="s">
        <v>5</v>
      </c>
      <c r="B130">
        <v>2022</v>
      </c>
      <c r="C130" t="s">
        <v>43</v>
      </c>
      <c r="D130">
        <v>176.4</v>
      </c>
      <c r="E130" t="s">
        <v>17</v>
      </c>
      <c r="F130">
        <v>175.4</v>
      </c>
      <c r="G130" t="s">
        <v>49</v>
      </c>
      <c r="H130" s="9">
        <v>44805</v>
      </c>
    </row>
    <row r="131" spans="1:8" x14ac:dyDescent="0.35">
      <c r="A131" t="s">
        <v>5</v>
      </c>
      <c r="B131">
        <v>2022</v>
      </c>
      <c r="C131" t="s">
        <v>43</v>
      </c>
      <c r="D131">
        <v>176.4</v>
      </c>
      <c r="E131" t="s">
        <v>18</v>
      </c>
      <c r="F131">
        <v>184.8</v>
      </c>
      <c r="G131" t="s">
        <v>49</v>
      </c>
      <c r="H131" s="9">
        <v>44805</v>
      </c>
    </row>
    <row r="132" spans="1:8" x14ac:dyDescent="0.35">
      <c r="A132" t="s">
        <v>5</v>
      </c>
      <c r="B132">
        <v>2022</v>
      </c>
      <c r="C132" t="s">
        <v>43</v>
      </c>
      <c r="D132">
        <v>176.4</v>
      </c>
      <c r="E132" t="s">
        <v>19</v>
      </c>
      <c r="F132">
        <v>175.5</v>
      </c>
      <c r="G132" t="s">
        <v>49</v>
      </c>
      <c r="H132" s="9">
        <v>44805</v>
      </c>
    </row>
    <row r="133" spans="1:8" x14ac:dyDescent="0.35">
      <c r="A133" t="s">
        <v>34</v>
      </c>
      <c r="B133">
        <v>2022</v>
      </c>
      <c r="C133" t="s">
        <v>43</v>
      </c>
      <c r="D133">
        <v>174.1</v>
      </c>
      <c r="E133" t="s">
        <v>7</v>
      </c>
      <c r="F133">
        <v>164.9</v>
      </c>
      <c r="G133" t="s">
        <v>49</v>
      </c>
      <c r="H133" s="9">
        <v>44805</v>
      </c>
    </row>
    <row r="134" spans="1:8" x14ac:dyDescent="0.35">
      <c r="A134" t="s">
        <v>34</v>
      </c>
      <c r="B134">
        <v>2022</v>
      </c>
      <c r="C134" t="s">
        <v>43</v>
      </c>
      <c r="D134">
        <v>174.1</v>
      </c>
      <c r="E134" t="s">
        <v>8</v>
      </c>
      <c r="F134">
        <v>213.7</v>
      </c>
      <c r="G134" t="s">
        <v>49</v>
      </c>
      <c r="H134" s="9">
        <v>44805</v>
      </c>
    </row>
    <row r="135" spans="1:8" x14ac:dyDescent="0.35">
      <c r="A135" t="s">
        <v>34</v>
      </c>
      <c r="B135">
        <v>2022</v>
      </c>
      <c r="C135" t="s">
        <v>43</v>
      </c>
      <c r="D135">
        <v>174.1</v>
      </c>
      <c r="E135" t="s">
        <v>9</v>
      </c>
      <c r="F135">
        <v>170.9</v>
      </c>
      <c r="G135" t="s">
        <v>49</v>
      </c>
      <c r="H135" s="9">
        <v>44805</v>
      </c>
    </row>
    <row r="136" spans="1:8" x14ac:dyDescent="0.35">
      <c r="A136" t="s">
        <v>34</v>
      </c>
      <c r="B136">
        <v>2022</v>
      </c>
      <c r="C136" t="s">
        <v>43</v>
      </c>
      <c r="D136">
        <v>174.1</v>
      </c>
      <c r="E136" t="s">
        <v>10</v>
      </c>
      <c r="F136">
        <v>170.1</v>
      </c>
      <c r="G136" t="s">
        <v>49</v>
      </c>
      <c r="H136" s="9">
        <v>44805</v>
      </c>
    </row>
    <row r="137" spans="1:8" x14ac:dyDescent="0.35">
      <c r="A137" t="s">
        <v>34</v>
      </c>
      <c r="B137">
        <v>2022</v>
      </c>
      <c r="C137" t="s">
        <v>43</v>
      </c>
      <c r="D137">
        <v>174.1</v>
      </c>
      <c r="E137" t="s">
        <v>11</v>
      </c>
      <c r="F137">
        <v>179.3</v>
      </c>
      <c r="G137" t="s">
        <v>49</v>
      </c>
      <c r="H137" s="9">
        <v>44805</v>
      </c>
    </row>
    <row r="138" spans="1:8" x14ac:dyDescent="0.35">
      <c r="A138" t="s">
        <v>34</v>
      </c>
      <c r="B138">
        <v>2022</v>
      </c>
      <c r="C138" t="s">
        <v>43</v>
      </c>
      <c r="D138">
        <v>174.1</v>
      </c>
      <c r="E138" t="s">
        <v>12</v>
      </c>
      <c r="F138">
        <v>167.5</v>
      </c>
      <c r="G138" t="s">
        <v>49</v>
      </c>
      <c r="H138" s="9">
        <v>44805</v>
      </c>
    </row>
    <row r="139" spans="1:8" x14ac:dyDescent="0.35">
      <c r="A139" t="s">
        <v>34</v>
      </c>
      <c r="B139">
        <v>2022</v>
      </c>
      <c r="C139" t="s">
        <v>43</v>
      </c>
      <c r="D139">
        <v>174.1</v>
      </c>
      <c r="E139" t="s">
        <v>13</v>
      </c>
      <c r="F139">
        <v>220.8</v>
      </c>
      <c r="G139" t="s">
        <v>49</v>
      </c>
      <c r="H139" s="9">
        <v>44805</v>
      </c>
    </row>
    <row r="140" spans="1:8" x14ac:dyDescent="0.35">
      <c r="A140" t="s">
        <v>34</v>
      </c>
      <c r="B140">
        <v>2022</v>
      </c>
      <c r="C140" t="s">
        <v>43</v>
      </c>
      <c r="D140">
        <v>174.1</v>
      </c>
      <c r="E140" t="s">
        <v>14</v>
      </c>
      <c r="F140">
        <v>169.2</v>
      </c>
      <c r="G140" t="s">
        <v>49</v>
      </c>
      <c r="H140" s="9">
        <v>44805</v>
      </c>
    </row>
    <row r="141" spans="1:8" x14ac:dyDescent="0.35">
      <c r="A141" t="s">
        <v>34</v>
      </c>
      <c r="B141">
        <v>2022</v>
      </c>
      <c r="C141" t="s">
        <v>43</v>
      </c>
      <c r="D141">
        <v>174.1</v>
      </c>
      <c r="E141" t="s">
        <v>15</v>
      </c>
      <c r="F141">
        <v>123.1</v>
      </c>
      <c r="G141" t="s">
        <v>49</v>
      </c>
      <c r="H141" s="9">
        <v>44805</v>
      </c>
    </row>
    <row r="142" spans="1:8" x14ac:dyDescent="0.35">
      <c r="A142" t="s">
        <v>34</v>
      </c>
      <c r="B142">
        <v>2022</v>
      </c>
      <c r="C142" t="s">
        <v>43</v>
      </c>
      <c r="D142">
        <v>174.1</v>
      </c>
      <c r="E142" t="s">
        <v>16</v>
      </c>
      <c r="F142">
        <v>193.6</v>
      </c>
      <c r="G142" t="s">
        <v>49</v>
      </c>
      <c r="H142" s="9">
        <v>44805</v>
      </c>
    </row>
    <row r="143" spans="1:8" x14ac:dyDescent="0.35">
      <c r="A143" t="s">
        <v>34</v>
      </c>
      <c r="B143">
        <v>2022</v>
      </c>
      <c r="C143" t="s">
        <v>43</v>
      </c>
      <c r="D143">
        <v>174.1</v>
      </c>
      <c r="E143" t="s">
        <v>17</v>
      </c>
      <c r="F143">
        <v>161.1</v>
      </c>
      <c r="G143" t="s">
        <v>49</v>
      </c>
      <c r="H143" s="9">
        <v>44805</v>
      </c>
    </row>
    <row r="144" spans="1:8" x14ac:dyDescent="0.35">
      <c r="A144" t="s">
        <v>34</v>
      </c>
      <c r="B144">
        <v>2022</v>
      </c>
      <c r="C144" t="s">
        <v>43</v>
      </c>
      <c r="D144">
        <v>174.1</v>
      </c>
      <c r="E144" t="s">
        <v>18</v>
      </c>
      <c r="F144">
        <v>190.4</v>
      </c>
      <c r="G144" t="s">
        <v>49</v>
      </c>
      <c r="H144" s="9">
        <v>44805</v>
      </c>
    </row>
    <row r="145" spans="1:8" x14ac:dyDescent="0.35">
      <c r="A145" t="s">
        <v>34</v>
      </c>
      <c r="B145">
        <v>2022</v>
      </c>
      <c r="C145" t="s">
        <v>43</v>
      </c>
      <c r="D145">
        <v>174.1</v>
      </c>
      <c r="E145" t="s">
        <v>19</v>
      </c>
      <c r="F145">
        <v>181.8</v>
      </c>
      <c r="G145" t="s">
        <v>49</v>
      </c>
      <c r="H145" s="9">
        <v>44805</v>
      </c>
    </row>
    <row r="146" spans="1:8" x14ac:dyDescent="0.35">
      <c r="A146" t="s">
        <v>35</v>
      </c>
      <c r="B146">
        <v>2022</v>
      </c>
      <c r="C146" t="s">
        <v>43</v>
      </c>
      <c r="D146">
        <v>175.3</v>
      </c>
      <c r="E146" t="s">
        <v>7</v>
      </c>
      <c r="F146">
        <v>163.5</v>
      </c>
      <c r="G146" t="s">
        <v>49</v>
      </c>
      <c r="H146" s="9">
        <v>44805</v>
      </c>
    </row>
    <row r="147" spans="1:8" x14ac:dyDescent="0.35">
      <c r="A147" t="s">
        <v>35</v>
      </c>
      <c r="B147">
        <v>2022</v>
      </c>
      <c r="C147" t="s">
        <v>43</v>
      </c>
      <c r="D147">
        <v>175.3</v>
      </c>
      <c r="E147" t="s">
        <v>8</v>
      </c>
      <c r="F147">
        <v>209.2</v>
      </c>
      <c r="G147" t="s">
        <v>49</v>
      </c>
      <c r="H147" s="9">
        <v>44805</v>
      </c>
    </row>
    <row r="148" spans="1:8" x14ac:dyDescent="0.35">
      <c r="A148" t="s">
        <v>35</v>
      </c>
      <c r="B148">
        <v>2022</v>
      </c>
      <c r="C148" t="s">
        <v>43</v>
      </c>
      <c r="D148">
        <v>175.3</v>
      </c>
      <c r="E148" t="s">
        <v>9</v>
      </c>
      <c r="F148">
        <v>169.7</v>
      </c>
      <c r="G148" t="s">
        <v>49</v>
      </c>
      <c r="H148" s="9">
        <v>44805</v>
      </c>
    </row>
    <row r="149" spans="1:8" x14ac:dyDescent="0.35">
      <c r="A149" t="s">
        <v>35</v>
      </c>
      <c r="B149">
        <v>2022</v>
      </c>
      <c r="C149" t="s">
        <v>43</v>
      </c>
      <c r="D149">
        <v>175.3</v>
      </c>
      <c r="E149" t="s">
        <v>10</v>
      </c>
      <c r="F149">
        <v>169.7</v>
      </c>
      <c r="G149" t="s">
        <v>49</v>
      </c>
      <c r="H149" s="9">
        <v>44805</v>
      </c>
    </row>
    <row r="150" spans="1:8" x14ac:dyDescent="0.35">
      <c r="A150" t="s">
        <v>35</v>
      </c>
      <c r="B150">
        <v>2022</v>
      </c>
      <c r="C150" t="s">
        <v>43</v>
      </c>
      <c r="D150">
        <v>175.3</v>
      </c>
      <c r="E150" t="s">
        <v>11</v>
      </c>
      <c r="F150">
        <v>188.7</v>
      </c>
      <c r="G150" t="s">
        <v>49</v>
      </c>
      <c r="H150" s="9">
        <v>44805</v>
      </c>
    </row>
    <row r="151" spans="1:8" x14ac:dyDescent="0.35">
      <c r="A151" t="s">
        <v>35</v>
      </c>
      <c r="B151">
        <v>2022</v>
      </c>
      <c r="C151" t="s">
        <v>43</v>
      </c>
      <c r="D151">
        <v>175.3</v>
      </c>
      <c r="E151" t="s">
        <v>12</v>
      </c>
      <c r="F151">
        <v>165.7</v>
      </c>
      <c r="G151" t="s">
        <v>49</v>
      </c>
      <c r="H151" s="9">
        <v>44805</v>
      </c>
    </row>
    <row r="152" spans="1:8" x14ac:dyDescent="0.35">
      <c r="A152" t="s">
        <v>35</v>
      </c>
      <c r="B152">
        <v>2022</v>
      </c>
      <c r="C152" t="s">
        <v>43</v>
      </c>
      <c r="D152">
        <v>175.3</v>
      </c>
      <c r="E152" t="s">
        <v>13</v>
      </c>
      <c r="F152">
        <v>191.8</v>
      </c>
      <c r="G152" t="s">
        <v>49</v>
      </c>
      <c r="H152" s="9">
        <v>44805</v>
      </c>
    </row>
    <row r="153" spans="1:8" x14ac:dyDescent="0.35">
      <c r="A153" t="s">
        <v>35</v>
      </c>
      <c r="B153">
        <v>2022</v>
      </c>
      <c r="C153" t="s">
        <v>43</v>
      </c>
      <c r="D153">
        <v>175.3</v>
      </c>
      <c r="E153" t="s">
        <v>14</v>
      </c>
      <c r="F153">
        <v>169.1</v>
      </c>
      <c r="G153" t="s">
        <v>49</v>
      </c>
      <c r="H153" s="9">
        <v>44805</v>
      </c>
    </row>
    <row r="154" spans="1:8" x14ac:dyDescent="0.35">
      <c r="A154" t="s">
        <v>35</v>
      </c>
      <c r="B154">
        <v>2022</v>
      </c>
      <c r="C154" t="s">
        <v>43</v>
      </c>
      <c r="D154">
        <v>175.3</v>
      </c>
      <c r="E154" t="s">
        <v>15</v>
      </c>
      <c r="F154">
        <v>121.6</v>
      </c>
      <c r="G154" t="s">
        <v>49</v>
      </c>
      <c r="H154" s="9">
        <v>44805</v>
      </c>
    </row>
    <row r="155" spans="1:8" x14ac:dyDescent="0.35">
      <c r="A155" t="s">
        <v>35</v>
      </c>
      <c r="B155">
        <v>2022</v>
      </c>
      <c r="C155" t="s">
        <v>43</v>
      </c>
      <c r="D155">
        <v>175.3</v>
      </c>
      <c r="E155" t="s">
        <v>16</v>
      </c>
      <c r="F155">
        <v>197.3</v>
      </c>
      <c r="G155" t="s">
        <v>49</v>
      </c>
      <c r="H155" s="9">
        <v>44805</v>
      </c>
    </row>
    <row r="156" spans="1:8" x14ac:dyDescent="0.35">
      <c r="A156" t="s">
        <v>35</v>
      </c>
      <c r="B156">
        <v>2022</v>
      </c>
      <c r="C156" t="s">
        <v>43</v>
      </c>
      <c r="D156">
        <v>175.3</v>
      </c>
      <c r="E156" t="s">
        <v>17</v>
      </c>
      <c r="F156">
        <v>169.4</v>
      </c>
      <c r="G156" t="s">
        <v>49</v>
      </c>
      <c r="H156" s="9">
        <v>44805</v>
      </c>
    </row>
    <row r="157" spans="1:8" x14ac:dyDescent="0.35">
      <c r="A157" t="s">
        <v>35</v>
      </c>
      <c r="B157">
        <v>2022</v>
      </c>
      <c r="C157" t="s">
        <v>43</v>
      </c>
      <c r="D157">
        <v>175.3</v>
      </c>
      <c r="E157" t="s">
        <v>18</v>
      </c>
      <c r="F157">
        <v>187.4</v>
      </c>
      <c r="G157" t="s">
        <v>49</v>
      </c>
      <c r="H157" s="9">
        <v>44805</v>
      </c>
    </row>
    <row r="158" spans="1:8" x14ac:dyDescent="0.35">
      <c r="A158" t="s">
        <v>35</v>
      </c>
      <c r="B158">
        <v>2022</v>
      </c>
      <c r="C158" t="s">
        <v>43</v>
      </c>
      <c r="D158">
        <v>175.3</v>
      </c>
      <c r="E158" t="s">
        <v>19</v>
      </c>
      <c r="F158">
        <v>177.8</v>
      </c>
      <c r="G158" t="s">
        <v>49</v>
      </c>
      <c r="H158" s="9">
        <v>44805</v>
      </c>
    </row>
    <row r="159" spans="1:8" x14ac:dyDescent="0.35">
      <c r="A159" t="s">
        <v>5</v>
      </c>
      <c r="B159">
        <v>2022</v>
      </c>
      <c r="C159" t="s">
        <v>44</v>
      </c>
      <c r="D159">
        <v>177.9</v>
      </c>
      <c r="E159" t="s">
        <v>7</v>
      </c>
      <c r="F159">
        <v>164.7</v>
      </c>
      <c r="G159" t="s">
        <v>49</v>
      </c>
      <c r="H159" s="9">
        <v>44835</v>
      </c>
    </row>
    <row r="160" spans="1:8" x14ac:dyDescent="0.35">
      <c r="A160" t="s">
        <v>5</v>
      </c>
      <c r="B160">
        <v>2022</v>
      </c>
      <c r="C160" t="s">
        <v>44</v>
      </c>
      <c r="D160">
        <v>177.9</v>
      </c>
      <c r="E160" t="s">
        <v>8</v>
      </c>
      <c r="F160">
        <v>208.8</v>
      </c>
      <c r="G160" t="s">
        <v>49</v>
      </c>
      <c r="H160" s="9">
        <v>44835</v>
      </c>
    </row>
    <row r="161" spans="1:8" x14ac:dyDescent="0.35">
      <c r="A161" t="s">
        <v>5</v>
      </c>
      <c r="B161">
        <v>2022</v>
      </c>
      <c r="C161" t="s">
        <v>44</v>
      </c>
      <c r="D161">
        <v>177.9</v>
      </c>
      <c r="E161" t="s">
        <v>9</v>
      </c>
      <c r="F161">
        <v>170.3</v>
      </c>
      <c r="G161" t="s">
        <v>49</v>
      </c>
      <c r="H161" s="9">
        <v>44835</v>
      </c>
    </row>
    <row r="162" spans="1:8" x14ac:dyDescent="0.35">
      <c r="A162" t="s">
        <v>5</v>
      </c>
      <c r="B162">
        <v>2022</v>
      </c>
      <c r="C162" t="s">
        <v>44</v>
      </c>
      <c r="D162">
        <v>177.9</v>
      </c>
      <c r="E162" t="s">
        <v>10</v>
      </c>
      <c r="F162">
        <v>170.9</v>
      </c>
      <c r="G162" t="s">
        <v>49</v>
      </c>
      <c r="H162" s="9">
        <v>44835</v>
      </c>
    </row>
    <row r="163" spans="1:8" x14ac:dyDescent="0.35">
      <c r="A163" t="s">
        <v>5</v>
      </c>
      <c r="B163">
        <v>2022</v>
      </c>
      <c r="C163" t="s">
        <v>44</v>
      </c>
      <c r="D163">
        <v>177.9</v>
      </c>
      <c r="E163" t="s">
        <v>11</v>
      </c>
      <c r="F163">
        <v>191.6</v>
      </c>
      <c r="G163" t="s">
        <v>49</v>
      </c>
      <c r="H163" s="9">
        <v>44835</v>
      </c>
    </row>
    <row r="164" spans="1:8" x14ac:dyDescent="0.35">
      <c r="A164" t="s">
        <v>5</v>
      </c>
      <c r="B164">
        <v>2022</v>
      </c>
      <c r="C164" t="s">
        <v>44</v>
      </c>
      <c r="D164">
        <v>177.9</v>
      </c>
      <c r="E164" t="s">
        <v>12</v>
      </c>
      <c r="F164">
        <v>162.19999999999999</v>
      </c>
      <c r="G164" t="s">
        <v>49</v>
      </c>
      <c r="H164" s="9">
        <v>44835</v>
      </c>
    </row>
    <row r="165" spans="1:8" x14ac:dyDescent="0.35">
      <c r="A165" t="s">
        <v>5</v>
      </c>
      <c r="B165">
        <v>2022</v>
      </c>
      <c r="C165" t="s">
        <v>44</v>
      </c>
      <c r="D165">
        <v>177.9</v>
      </c>
      <c r="E165" t="s">
        <v>13</v>
      </c>
      <c r="F165">
        <v>184.8</v>
      </c>
      <c r="G165" t="s">
        <v>49</v>
      </c>
      <c r="H165" s="9">
        <v>44835</v>
      </c>
    </row>
    <row r="166" spans="1:8" x14ac:dyDescent="0.35">
      <c r="A166" t="s">
        <v>5</v>
      </c>
      <c r="B166">
        <v>2022</v>
      </c>
      <c r="C166" t="s">
        <v>44</v>
      </c>
      <c r="D166">
        <v>177.9</v>
      </c>
      <c r="E166" t="s">
        <v>14</v>
      </c>
      <c r="F166">
        <v>169.7</v>
      </c>
      <c r="G166" t="s">
        <v>49</v>
      </c>
      <c r="H166" s="9">
        <v>44835</v>
      </c>
    </row>
    <row r="167" spans="1:8" x14ac:dyDescent="0.35">
      <c r="A167" t="s">
        <v>5</v>
      </c>
      <c r="B167">
        <v>2022</v>
      </c>
      <c r="C167" t="s">
        <v>44</v>
      </c>
      <c r="D167">
        <v>177.9</v>
      </c>
      <c r="E167" t="s">
        <v>15</v>
      </c>
      <c r="F167">
        <v>121.1</v>
      </c>
      <c r="G167" t="s">
        <v>49</v>
      </c>
      <c r="H167" s="9">
        <v>44835</v>
      </c>
    </row>
    <row r="168" spans="1:8" x14ac:dyDescent="0.35">
      <c r="A168" t="s">
        <v>5</v>
      </c>
      <c r="B168">
        <v>2022</v>
      </c>
      <c r="C168" t="s">
        <v>44</v>
      </c>
      <c r="D168">
        <v>177.9</v>
      </c>
      <c r="E168" t="s">
        <v>16</v>
      </c>
      <c r="F168">
        <v>201.6</v>
      </c>
      <c r="G168" t="s">
        <v>49</v>
      </c>
      <c r="H168" s="9">
        <v>44835</v>
      </c>
    </row>
    <row r="169" spans="1:8" x14ac:dyDescent="0.35">
      <c r="A169" t="s">
        <v>5</v>
      </c>
      <c r="B169">
        <v>2022</v>
      </c>
      <c r="C169" t="s">
        <v>44</v>
      </c>
      <c r="D169">
        <v>177.9</v>
      </c>
      <c r="E169" t="s">
        <v>17</v>
      </c>
      <c r="F169">
        <v>175.8</v>
      </c>
      <c r="G169" t="s">
        <v>49</v>
      </c>
      <c r="H169" s="9">
        <v>44835</v>
      </c>
    </row>
    <row r="170" spans="1:8" x14ac:dyDescent="0.35">
      <c r="A170" t="s">
        <v>5</v>
      </c>
      <c r="B170">
        <v>2022</v>
      </c>
      <c r="C170" t="s">
        <v>44</v>
      </c>
      <c r="D170">
        <v>177.9</v>
      </c>
      <c r="E170" t="s">
        <v>18</v>
      </c>
      <c r="F170">
        <v>185.6</v>
      </c>
      <c r="G170" t="s">
        <v>49</v>
      </c>
      <c r="H170" s="9">
        <v>44835</v>
      </c>
    </row>
    <row r="171" spans="1:8" x14ac:dyDescent="0.35">
      <c r="A171" t="s">
        <v>5</v>
      </c>
      <c r="B171">
        <v>2022</v>
      </c>
      <c r="C171" t="s">
        <v>44</v>
      </c>
      <c r="D171">
        <v>177.9</v>
      </c>
      <c r="E171" t="s">
        <v>19</v>
      </c>
      <c r="F171">
        <v>177.4</v>
      </c>
      <c r="G171" t="s">
        <v>49</v>
      </c>
      <c r="H171" s="9">
        <v>44835</v>
      </c>
    </row>
    <row r="172" spans="1:8" x14ac:dyDescent="0.35">
      <c r="A172" t="s">
        <v>34</v>
      </c>
      <c r="B172">
        <v>2022</v>
      </c>
      <c r="C172" t="s">
        <v>44</v>
      </c>
      <c r="D172">
        <v>175.3</v>
      </c>
      <c r="E172" t="s">
        <v>7</v>
      </c>
      <c r="F172">
        <v>166.4</v>
      </c>
      <c r="G172" t="s">
        <v>49</v>
      </c>
      <c r="H172" s="9">
        <v>44835</v>
      </c>
    </row>
    <row r="173" spans="1:8" x14ac:dyDescent="0.35">
      <c r="A173" t="s">
        <v>34</v>
      </c>
      <c r="B173">
        <v>2022</v>
      </c>
      <c r="C173" t="s">
        <v>44</v>
      </c>
      <c r="D173">
        <v>175.3</v>
      </c>
      <c r="E173" t="s">
        <v>8</v>
      </c>
      <c r="F173">
        <v>214.9</v>
      </c>
      <c r="G173" t="s">
        <v>49</v>
      </c>
      <c r="H173" s="9">
        <v>44835</v>
      </c>
    </row>
    <row r="174" spans="1:8" x14ac:dyDescent="0.35">
      <c r="A174" t="s">
        <v>34</v>
      </c>
      <c r="B174">
        <v>2022</v>
      </c>
      <c r="C174" t="s">
        <v>44</v>
      </c>
      <c r="D174">
        <v>175.3</v>
      </c>
      <c r="E174" t="s">
        <v>9</v>
      </c>
      <c r="F174">
        <v>171.9</v>
      </c>
      <c r="G174" t="s">
        <v>49</v>
      </c>
      <c r="H174" s="9">
        <v>44835</v>
      </c>
    </row>
    <row r="175" spans="1:8" x14ac:dyDescent="0.35">
      <c r="A175" t="s">
        <v>34</v>
      </c>
      <c r="B175">
        <v>2022</v>
      </c>
      <c r="C175" t="s">
        <v>44</v>
      </c>
      <c r="D175">
        <v>175.3</v>
      </c>
      <c r="E175" t="s">
        <v>10</v>
      </c>
      <c r="F175">
        <v>171</v>
      </c>
      <c r="G175" t="s">
        <v>49</v>
      </c>
      <c r="H175" s="9">
        <v>44835</v>
      </c>
    </row>
    <row r="176" spans="1:8" x14ac:dyDescent="0.35">
      <c r="A176" t="s">
        <v>34</v>
      </c>
      <c r="B176">
        <v>2022</v>
      </c>
      <c r="C176" t="s">
        <v>44</v>
      </c>
      <c r="D176">
        <v>175.3</v>
      </c>
      <c r="E176" t="s">
        <v>11</v>
      </c>
      <c r="F176">
        <v>177.7</v>
      </c>
      <c r="G176" t="s">
        <v>49</v>
      </c>
      <c r="H176" s="9">
        <v>44835</v>
      </c>
    </row>
    <row r="177" spans="1:8" x14ac:dyDescent="0.35">
      <c r="A177" t="s">
        <v>34</v>
      </c>
      <c r="B177">
        <v>2022</v>
      </c>
      <c r="C177" t="s">
        <v>44</v>
      </c>
      <c r="D177">
        <v>175.3</v>
      </c>
      <c r="E177" t="s">
        <v>12</v>
      </c>
      <c r="F177">
        <v>165.7</v>
      </c>
      <c r="G177" t="s">
        <v>49</v>
      </c>
      <c r="H177" s="9">
        <v>44835</v>
      </c>
    </row>
    <row r="178" spans="1:8" x14ac:dyDescent="0.35">
      <c r="A178" t="s">
        <v>34</v>
      </c>
      <c r="B178">
        <v>2022</v>
      </c>
      <c r="C178" t="s">
        <v>44</v>
      </c>
      <c r="D178">
        <v>175.3</v>
      </c>
      <c r="E178" t="s">
        <v>13</v>
      </c>
      <c r="F178">
        <v>228.6</v>
      </c>
      <c r="G178" t="s">
        <v>49</v>
      </c>
      <c r="H178" s="9">
        <v>44835</v>
      </c>
    </row>
    <row r="179" spans="1:8" x14ac:dyDescent="0.35">
      <c r="A179" t="s">
        <v>34</v>
      </c>
      <c r="B179">
        <v>2022</v>
      </c>
      <c r="C179" t="s">
        <v>44</v>
      </c>
      <c r="D179">
        <v>175.3</v>
      </c>
      <c r="E179" t="s">
        <v>14</v>
      </c>
      <c r="F179">
        <v>169.9</v>
      </c>
      <c r="G179" t="s">
        <v>49</v>
      </c>
      <c r="H179" s="9">
        <v>44835</v>
      </c>
    </row>
    <row r="180" spans="1:8" x14ac:dyDescent="0.35">
      <c r="A180" t="s">
        <v>34</v>
      </c>
      <c r="B180">
        <v>2022</v>
      </c>
      <c r="C180" t="s">
        <v>44</v>
      </c>
      <c r="D180">
        <v>175.3</v>
      </c>
      <c r="E180" t="s">
        <v>15</v>
      </c>
      <c r="F180">
        <v>123.4</v>
      </c>
      <c r="G180" t="s">
        <v>49</v>
      </c>
      <c r="H180" s="9">
        <v>44835</v>
      </c>
    </row>
    <row r="181" spans="1:8" x14ac:dyDescent="0.35">
      <c r="A181" t="s">
        <v>34</v>
      </c>
      <c r="B181">
        <v>2022</v>
      </c>
      <c r="C181" t="s">
        <v>44</v>
      </c>
      <c r="D181">
        <v>175.3</v>
      </c>
      <c r="E181" t="s">
        <v>16</v>
      </c>
      <c r="F181">
        <v>196.4</v>
      </c>
      <c r="G181" t="s">
        <v>49</v>
      </c>
      <c r="H181" s="9">
        <v>44835</v>
      </c>
    </row>
    <row r="182" spans="1:8" x14ac:dyDescent="0.35">
      <c r="A182" t="s">
        <v>34</v>
      </c>
      <c r="B182">
        <v>2022</v>
      </c>
      <c r="C182" t="s">
        <v>44</v>
      </c>
      <c r="D182">
        <v>175.3</v>
      </c>
      <c r="E182" t="s">
        <v>17</v>
      </c>
      <c r="F182">
        <v>161.6</v>
      </c>
      <c r="G182" t="s">
        <v>49</v>
      </c>
      <c r="H182" s="9">
        <v>44835</v>
      </c>
    </row>
    <row r="183" spans="1:8" x14ac:dyDescent="0.35">
      <c r="A183" t="s">
        <v>34</v>
      </c>
      <c r="B183">
        <v>2022</v>
      </c>
      <c r="C183" t="s">
        <v>44</v>
      </c>
      <c r="D183">
        <v>175.3</v>
      </c>
      <c r="E183" t="s">
        <v>18</v>
      </c>
      <c r="F183">
        <v>191.5</v>
      </c>
      <c r="G183" t="s">
        <v>49</v>
      </c>
      <c r="H183" s="9">
        <v>44835</v>
      </c>
    </row>
    <row r="184" spans="1:8" x14ac:dyDescent="0.35">
      <c r="A184" t="s">
        <v>34</v>
      </c>
      <c r="B184">
        <v>2022</v>
      </c>
      <c r="C184" t="s">
        <v>44</v>
      </c>
      <c r="D184">
        <v>175.3</v>
      </c>
      <c r="E184" t="s">
        <v>19</v>
      </c>
      <c r="F184">
        <v>183.3</v>
      </c>
      <c r="G184" t="s">
        <v>49</v>
      </c>
      <c r="H184" s="9">
        <v>44835</v>
      </c>
    </row>
    <row r="185" spans="1:8" x14ac:dyDescent="0.35">
      <c r="A185" t="s">
        <v>35</v>
      </c>
      <c r="B185">
        <v>2022</v>
      </c>
      <c r="C185" t="s">
        <v>44</v>
      </c>
      <c r="D185">
        <v>176.7</v>
      </c>
      <c r="E185" t="s">
        <v>7</v>
      </c>
      <c r="F185">
        <v>165.2</v>
      </c>
      <c r="G185" t="s">
        <v>49</v>
      </c>
      <c r="H185" s="9">
        <v>44835</v>
      </c>
    </row>
    <row r="186" spans="1:8" x14ac:dyDescent="0.35">
      <c r="A186" t="s">
        <v>35</v>
      </c>
      <c r="B186">
        <v>2022</v>
      </c>
      <c r="C186" t="s">
        <v>44</v>
      </c>
      <c r="D186">
        <v>176.7</v>
      </c>
      <c r="E186" t="s">
        <v>8</v>
      </c>
      <c r="F186">
        <v>210.9</v>
      </c>
      <c r="G186" t="s">
        <v>49</v>
      </c>
      <c r="H186" s="9">
        <v>44835</v>
      </c>
    </row>
    <row r="187" spans="1:8" x14ac:dyDescent="0.35">
      <c r="A187" t="s">
        <v>35</v>
      </c>
      <c r="B187">
        <v>2022</v>
      </c>
      <c r="C187" t="s">
        <v>44</v>
      </c>
      <c r="D187">
        <v>176.7</v>
      </c>
      <c r="E187" t="s">
        <v>9</v>
      </c>
      <c r="F187">
        <v>170.9</v>
      </c>
      <c r="G187" t="s">
        <v>49</v>
      </c>
      <c r="H187" s="9">
        <v>44835</v>
      </c>
    </row>
    <row r="188" spans="1:8" x14ac:dyDescent="0.35">
      <c r="A188" t="s">
        <v>35</v>
      </c>
      <c r="B188">
        <v>2022</v>
      </c>
      <c r="C188" t="s">
        <v>44</v>
      </c>
      <c r="D188">
        <v>176.7</v>
      </c>
      <c r="E188" t="s">
        <v>10</v>
      </c>
      <c r="F188">
        <v>170.9</v>
      </c>
      <c r="G188" t="s">
        <v>49</v>
      </c>
      <c r="H188" s="9">
        <v>44835</v>
      </c>
    </row>
    <row r="189" spans="1:8" x14ac:dyDescent="0.35">
      <c r="A189" t="s">
        <v>35</v>
      </c>
      <c r="B189">
        <v>2022</v>
      </c>
      <c r="C189" t="s">
        <v>44</v>
      </c>
      <c r="D189">
        <v>176.7</v>
      </c>
      <c r="E189" t="s">
        <v>11</v>
      </c>
      <c r="F189">
        <v>186.5</v>
      </c>
      <c r="G189" t="s">
        <v>49</v>
      </c>
      <c r="H189" s="9">
        <v>44835</v>
      </c>
    </row>
    <row r="190" spans="1:8" x14ac:dyDescent="0.35">
      <c r="A190" t="s">
        <v>35</v>
      </c>
      <c r="B190">
        <v>2022</v>
      </c>
      <c r="C190" t="s">
        <v>44</v>
      </c>
      <c r="D190">
        <v>176.7</v>
      </c>
      <c r="E190" t="s">
        <v>12</v>
      </c>
      <c r="F190">
        <v>163.80000000000001</v>
      </c>
      <c r="G190" t="s">
        <v>49</v>
      </c>
      <c r="H190" s="9">
        <v>44835</v>
      </c>
    </row>
    <row r="191" spans="1:8" x14ac:dyDescent="0.35">
      <c r="A191" t="s">
        <v>35</v>
      </c>
      <c r="B191">
        <v>2022</v>
      </c>
      <c r="C191" t="s">
        <v>44</v>
      </c>
      <c r="D191">
        <v>176.7</v>
      </c>
      <c r="E191" t="s">
        <v>13</v>
      </c>
      <c r="F191">
        <v>199.7</v>
      </c>
      <c r="G191" t="s">
        <v>49</v>
      </c>
      <c r="H191" s="9">
        <v>44835</v>
      </c>
    </row>
    <row r="192" spans="1:8" x14ac:dyDescent="0.35">
      <c r="A192" t="s">
        <v>35</v>
      </c>
      <c r="B192">
        <v>2022</v>
      </c>
      <c r="C192" t="s">
        <v>44</v>
      </c>
      <c r="D192">
        <v>176.7</v>
      </c>
      <c r="E192" t="s">
        <v>14</v>
      </c>
      <c r="F192">
        <v>169.8</v>
      </c>
      <c r="G192" t="s">
        <v>49</v>
      </c>
      <c r="H192" s="9">
        <v>44835</v>
      </c>
    </row>
    <row r="193" spans="1:8" x14ac:dyDescent="0.35">
      <c r="A193" t="s">
        <v>35</v>
      </c>
      <c r="B193">
        <v>2022</v>
      </c>
      <c r="C193" t="s">
        <v>44</v>
      </c>
      <c r="D193">
        <v>176.7</v>
      </c>
      <c r="E193" t="s">
        <v>15</v>
      </c>
      <c r="F193">
        <v>121.9</v>
      </c>
      <c r="G193" t="s">
        <v>49</v>
      </c>
      <c r="H193" s="9">
        <v>44835</v>
      </c>
    </row>
    <row r="194" spans="1:8" x14ac:dyDescent="0.35">
      <c r="A194" t="s">
        <v>35</v>
      </c>
      <c r="B194">
        <v>2022</v>
      </c>
      <c r="C194" t="s">
        <v>44</v>
      </c>
      <c r="D194">
        <v>176.7</v>
      </c>
      <c r="E194" t="s">
        <v>16</v>
      </c>
      <c r="F194">
        <v>199.9</v>
      </c>
      <c r="G194" t="s">
        <v>49</v>
      </c>
      <c r="H194" s="9">
        <v>44835</v>
      </c>
    </row>
    <row r="195" spans="1:8" x14ac:dyDescent="0.35">
      <c r="A195" t="s">
        <v>35</v>
      </c>
      <c r="B195">
        <v>2022</v>
      </c>
      <c r="C195" t="s">
        <v>44</v>
      </c>
      <c r="D195">
        <v>176.7</v>
      </c>
      <c r="E195" t="s">
        <v>17</v>
      </c>
      <c r="F195">
        <v>169.9</v>
      </c>
      <c r="G195" t="s">
        <v>49</v>
      </c>
      <c r="H195" s="9">
        <v>44835</v>
      </c>
    </row>
    <row r="196" spans="1:8" x14ac:dyDescent="0.35">
      <c r="A196" t="s">
        <v>35</v>
      </c>
      <c r="B196">
        <v>2022</v>
      </c>
      <c r="C196" t="s">
        <v>44</v>
      </c>
      <c r="D196">
        <v>176.7</v>
      </c>
      <c r="E196" t="s">
        <v>18</v>
      </c>
      <c r="F196">
        <v>188.3</v>
      </c>
      <c r="G196" t="s">
        <v>49</v>
      </c>
      <c r="H196" s="9">
        <v>44835</v>
      </c>
    </row>
    <row r="197" spans="1:8" x14ac:dyDescent="0.35">
      <c r="A197" t="s">
        <v>35</v>
      </c>
      <c r="B197">
        <v>2022</v>
      </c>
      <c r="C197" t="s">
        <v>44</v>
      </c>
      <c r="D197">
        <v>176.7</v>
      </c>
      <c r="E197" t="s">
        <v>19</v>
      </c>
      <c r="F197">
        <v>179.6</v>
      </c>
      <c r="G197" t="s">
        <v>49</v>
      </c>
      <c r="H197" s="9">
        <v>44835</v>
      </c>
    </row>
    <row r="198" spans="1:8" x14ac:dyDescent="0.35">
      <c r="A198" t="s">
        <v>5</v>
      </c>
      <c r="B198">
        <v>2022</v>
      </c>
      <c r="C198" t="s">
        <v>45</v>
      </c>
      <c r="D198">
        <v>177.8</v>
      </c>
      <c r="E198" t="s">
        <v>7</v>
      </c>
      <c r="F198">
        <v>166.9</v>
      </c>
      <c r="G198" t="s">
        <v>49</v>
      </c>
      <c r="H198" s="9">
        <v>44866</v>
      </c>
    </row>
    <row r="199" spans="1:8" x14ac:dyDescent="0.35">
      <c r="A199" t="s">
        <v>5</v>
      </c>
      <c r="B199">
        <v>2022</v>
      </c>
      <c r="C199" t="s">
        <v>45</v>
      </c>
      <c r="D199">
        <v>177.8</v>
      </c>
      <c r="E199" t="s">
        <v>8</v>
      </c>
      <c r="F199">
        <v>207.2</v>
      </c>
      <c r="G199" t="s">
        <v>49</v>
      </c>
      <c r="H199" s="9">
        <v>44866</v>
      </c>
    </row>
    <row r="200" spans="1:8" x14ac:dyDescent="0.35">
      <c r="A200" t="s">
        <v>5</v>
      </c>
      <c r="B200">
        <v>2022</v>
      </c>
      <c r="C200" t="s">
        <v>45</v>
      </c>
      <c r="D200">
        <v>177.8</v>
      </c>
      <c r="E200" t="s">
        <v>9</v>
      </c>
      <c r="F200">
        <v>180.2</v>
      </c>
      <c r="G200" t="s">
        <v>49</v>
      </c>
      <c r="H200" s="9">
        <v>44866</v>
      </c>
    </row>
    <row r="201" spans="1:8" x14ac:dyDescent="0.35">
      <c r="A201" t="s">
        <v>5</v>
      </c>
      <c r="B201">
        <v>2022</v>
      </c>
      <c r="C201" t="s">
        <v>45</v>
      </c>
      <c r="D201">
        <v>177.8</v>
      </c>
      <c r="E201" t="s">
        <v>10</v>
      </c>
      <c r="F201">
        <v>172.3</v>
      </c>
      <c r="G201" t="s">
        <v>49</v>
      </c>
      <c r="H201" s="9">
        <v>44866</v>
      </c>
    </row>
    <row r="202" spans="1:8" x14ac:dyDescent="0.35">
      <c r="A202" t="s">
        <v>5</v>
      </c>
      <c r="B202">
        <v>2022</v>
      </c>
      <c r="C202" t="s">
        <v>45</v>
      </c>
      <c r="D202">
        <v>177.8</v>
      </c>
      <c r="E202" t="s">
        <v>11</v>
      </c>
      <c r="F202">
        <v>194</v>
      </c>
      <c r="G202" t="s">
        <v>49</v>
      </c>
      <c r="H202" s="9">
        <v>44866</v>
      </c>
    </row>
    <row r="203" spans="1:8" x14ac:dyDescent="0.35">
      <c r="A203" t="s">
        <v>5</v>
      </c>
      <c r="B203">
        <v>2022</v>
      </c>
      <c r="C203" t="s">
        <v>45</v>
      </c>
      <c r="D203">
        <v>177.8</v>
      </c>
      <c r="E203" t="s">
        <v>12</v>
      </c>
      <c r="F203">
        <v>159.1</v>
      </c>
      <c r="G203" t="s">
        <v>49</v>
      </c>
      <c r="H203" s="9">
        <v>44866</v>
      </c>
    </row>
    <row r="204" spans="1:8" x14ac:dyDescent="0.35">
      <c r="A204" t="s">
        <v>5</v>
      </c>
      <c r="B204">
        <v>2022</v>
      </c>
      <c r="C204" t="s">
        <v>45</v>
      </c>
      <c r="D204">
        <v>177.8</v>
      </c>
      <c r="E204" t="s">
        <v>13</v>
      </c>
      <c r="F204">
        <v>171.6</v>
      </c>
      <c r="G204" t="s">
        <v>49</v>
      </c>
      <c r="H204" s="9">
        <v>44866</v>
      </c>
    </row>
    <row r="205" spans="1:8" x14ac:dyDescent="0.35">
      <c r="A205" t="s">
        <v>5</v>
      </c>
      <c r="B205">
        <v>2022</v>
      </c>
      <c r="C205" t="s">
        <v>45</v>
      </c>
      <c r="D205">
        <v>177.8</v>
      </c>
      <c r="E205" t="s">
        <v>14</v>
      </c>
      <c r="F205">
        <v>170.2</v>
      </c>
      <c r="G205" t="s">
        <v>49</v>
      </c>
      <c r="H205" s="9">
        <v>44866</v>
      </c>
    </row>
    <row r="206" spans="1:8" x14ac:dyDescent="0.35">
      <c r="A206" t="s">
        <v>5</v>
      </c>
      <c r="B206">
        <v>2022</v>
      </c>
      <c r="C206" t="s">
        <v>45</v>
      </c>
      <c r="D206">
        <v>177.8</v>
      </c>
      <c r="E206" t="s">
        <v>15</v>
      </c>
      <c r="F206">
        <v>121.5</v>
      </c>
      <c r="G206" t="s">
        <v>49</v>
      </c>
      <c r="H206" s="9">
        <v>44866</v>
      </c>
    </row>
    <row r="207" spans="1:8" x14ac:dyDescent="0.35">
      <c r="A207" t="s">
        <v>5</v>
      </c>
      <c r="B207">
        <v>2022</v>
      </c>
      <c r="C207" t="s">
        <v>45</v>
      </c>
      <c r="D207">
        <v>177.8</v>
      </c>
      <c r="E207" t="s">
        <v>16</v>
      </c>
      <c r="F207">
        <v>204.8</v>
      </c>
      <c r="G207" t="s">
        <v>49</v>
      </c>
      <c r="H207" s="9">
        <v>44866</v>
      </c>
    </row>
    <row r="208" spans="1:8" x14ac:dyDescent="0.35">
      <c r="A208" t="s">
        <v>5</v>
      </c>
      <c r="B208">
        <v>2022</v>
      </c>
      <c r="C208" t="s">
        <v>45</v>
      </c>
      <c r="D208">
        <v>177.8</v>
      </c>
      <c r="E208" t="s">
        <v>17</v>
      </c>
      <c r="F208">
        <v>176.4</v>
      </c>
      <c r="G208" t="s">
        <v>49</v>
      </c>
      <c r="H208" s="9">
        <v>44866</v>
      </c>
    </row>
    <row r="209" spans="1:8" x14ac:dyDescent="0.35">
      <c r="A209" t="s">
        <v>5</v>
      </c>
      <c r="B209">
        <v>2022</v>
      </c>
      <c r="C209" t="s">
        <v>45</v>
      </c>
      <c r="D209">
        <v>177.8</v>
      </c>
      <c r="E209" t="s">
        <v>18</v>
      </c>
      <c r="F209">
        <v>186.9</v>
      </c>
      <c r="G209" t="s">
        <v>49</v>
      </c>
      <c r="H209" s="9">
        <v>44866</v>
      </c>
    </row>
    <row r="210" spans="1:8" x14ac:dyDescent="0.35">
      <c r="A210" t="s">
        <v>5</v>
      </c>
      <c r="B210">
        <v>2022</v>
      </c>
      <c r="C210" t="s">
        <v>45</v>
      </c>
      <c r="D210">
        <v>177.8</v>
      </c>
      <c r="E210" t="s">
        <v>19</v>
      </c>
      <c r="F210">
        <v>176.6</v>
      </c>
      <c r="G210" t="s">
        <v>49</v>
      </c>
      <c r="H210" s="9">
        <v>44866</v>
      </c>
    </row>
    <row r="211" spans="1:8" x14ac:dyDescent="0.35">
      <c r="A211" t="s">
        <v>34</v>
      </c>
      <c r="B211">
        <v>2022</v>
      </c>
      <c r="C211" t="s">
        <v>45</v>
      </c>
      <c r="D211">
        <v>174.1</v>
      </c>
      <c r="E211" t="s">
        <v>7</v>
      </c>
      <c r="F211">
        <v>168.4</v>
      </c>
      <c r="G211" t="s">
        <v>49</v>
      </c>
      <c r="H211" s="9">
        <v>44866</v>
      </c>
    </row>
    <row r="212" spans="1:8" x14ac:dyDescent="0.35">
      <c r="A212" t="s">
        <v>34</v>
      </c>
      <c r="B212">
        <v>2022</v>
      </c>
      <c r="C212" t="s">
        <v>45</v>
      </c>
      <c r="D212">
        <v>174.1</v>
      </c>
      <c r="E212" t="s">
        <v>8</v>
      </c>
      <c r="F212">
        <v>213.4</v>
      </c>
      <c r="G212" t="s">
        <v>49</v>
      </c>
      <c r="H212" s="9">
        <v>44866</v>
      </c>
    </row>
    <row r="213" spans="1:8" x14ac:dyDescent="0.35">
      <c r="A213" t="s">
        <v>34</v>
      </c>
      <c r="B213">
        <v>2022</v>
      </c>
      <c r="C213" t="s">
        <v>45</v>
      </c>
      <c r="D213">
        <v>174.1</v>
      </c>
      <c r="E213" t="s">
        <v>9</v>
      </c>
      <c r="F213">
        <v>183.2</v>
      </c>
      <c r="G213" t="s">
        <v>49</v>
      </c>
      <c r="H213" s="9">
        <v>44866</v>
      </c>
    </row>
    <row r="214" spans="1:8" x14ac:dyDescent="0.35">
      <c r="A214" t="s">
        <v>34</v>
      </c>
      <c r="B214">
        <v>2022</v>
      </c>
      <c r="C214" t="s">
        <v>45</v>
      </c>
      <c r="D214">
        <v>174.1</v>
      </c>
      <c r="E214" t="s">
        <v>10</v>
      </c>
      <c r="F214">
        <v>172.3</v>
      </c>
      <c r="G214" t="s">
        <v>49</v>
      </c>
      <c r="H214" s="9">
        <v>44866</v>
      </c>
    </row>
    <row r="215" spans="1:8" x14ac:dyDescent="0.35">
      <c r="A215" t="s">
        <v>34</v>
      </c>
      <c r="B215">
        <v>2022</v>
      </c>
      <c r="C215" t="s">
        <v>45</v>
      </c>
      <c r="D215">
        <v>174.1</v>
      </c>
      <c r="E215" t="s">
        <v>11</v>
      </c>
      <c r="F215">
        <v>180</v>
      </c>
      <c r="G215" t="s">
        <v>49</v>
      </c>
      <c r="H215" s="9">
        <v>44866</v>
      </c>
    </row>
    <row r="216" spans="1:8" x14ac:dyDescent="0.35">
      <c r="A216" t="s">
        <v>34</v>
      </c>
      <c r="B216">
        <v>2022</v>
      </c>
      <c r="C216" t="s">
        <v>45</v>
      </c>
      <c r="D216">
        <v>174.1</v>
      </c>
      <c r="E216" t="s">
        <v>12</v>
      </c>
      <c r="F216">
        <v>162.6</v>
      </c>
      <c r="G216" t="s">
        <v>49</v>
      </c>
      <c r="H216" s="9">
        <v>44866</v>
      </c>
    </row>
    <row r="217" spans="1:8" x14ac:dyDescent="0.35">
      <c r="A217" t="s">
        <v>34</v>
      </c>
      <c r="B217">
        <v>2022</v>
      </c>
      <c r="C217" t="s">
        <v>45</v>
      </c>
      <c r="D217">
        <v>174.1</v>
      </c>
      <c r="E217" t="s">
        <v>13</v>
      </c>
      <c r="F217">
        <v>205.5</v>
      </c>
      <c r="G217" t="s">
        <v>49</v>
      </c>
      <c r="H217" s="9">
        <v>44866</v>
      </c>
    </row>
    <row r="218" spans="1:8" x14ac:dyDescent="0.35">
      <c r="A218" t="s">
        <v>34</v>
      </c>
      <c r="B218">
        <v>2022</v>
      </c>
      <c r="C218" t="s">
        <v>45</v>
      </c>
      <c r="D218">
        <v>174.1</v>
      </c>
      <c r="E218" t="s">
        <v>14</v>
      </c>
      <c r="F218">
        <v>171</v>
      </c>
      <c r="G218" t="s">
        <v>49</v>
      </c>
      <c r="H218" s="9">
        <v>44866</v>
      </c>
    </row>
    <row r="219" spans="1:8" x14ac:dyDescent="0.35">
      <c r="A219" t="s">
        <v>34</v>
      </c>
      <c r="B219">
        <v>2022</v>
      </c>
      <c r="C219" t="s">
        <v>45</v>
      </c>
      <c r="D219">
        <v>174.1</v>
      </c>
      <c r="E219" t="s">
        <v>15</v>
      </c>
      <c r="F219">
        <v>123.4</v>
      </c>
      <c r="G219" t="s">
        <v>49</v>
      </c>
      <c r="H219" s="9">
        <v>44866</v>
      </c>
    </row>
    <row r="220" spans="1:8" x14ac:dyDescent="0.35">
      <c r="A220" t="s">
        <v>34</v>
      </c>
      <c r="B220">
        <v>2022</v>
      </c>
      <c r="C220" t="s">
        <v>45</v>
      </c>
      <c r="D220">
        <v>174.1</v>
      </c>
      <c r="E220" t="s">
        <v>16</v>
      </c>
      <c r="F220">
        <v>198.8</v>
      </c>
      <c r="G220" t="s">
        <v>49</v>
      </c>
      <c r="H220" s="9">
        <v>44866</v>
      </c>
    </row>
    <row r="221" spans="1:8" x14ac:dyDescent="0.35">
      <c r="A221" t="s">
        <v>34</v>
      </c>
      <c r="B221">
        <v>2022</v>
      </c>
      <c r="C221" t="s">
        <v>45</v>
      </c>
      <c r="D221">
        <v>174.1</v>
      </c>
      <c r="E221" t="s">
        <v>17</v>
      </c>
      <c r="F221">
        <v>162.1</v>
      </c>
      <c r="G221" t="s">
        <v>49</v>
      </c>
      <c r="H221" s="9">
        <v>44866</v>
      </c>
    </row>
    <row r="222" spans="1:8" x14ac:dyDescent="0.35">
      <c r="A222" t="s">
        <v>34</v>
      </c>
      <c r="B222">
        <v>2022</v>
      </c>
      <c r="C222" t="s">
        <v>45</v>
      </c>
      <c r="D222">
        <v>174.1</v>
      </c>
      <c r="E222" t="s">
        <v>18</v>
      </c>
      <c r="F222">
        <v>192.4</v>
      </c>
      <c r="G222" t="s">
        <v>49</v>
      </c>
      <c r="H222" s="9">
        <v>44866</v>
      </c>
    </row>
    <row r="223" spans="1:8" x14ac:dyDescent="0.35">
      <c r="A223" t="s">
        <v>34</v>
      </c>
      <c r="B223">
        <v>2022</v>
      </c>
      <c r="C223" t="s">
        <v>45</v>
      </c>
      <c r="D223">
        <v>174.1</v>
      </c>
      <c r="E223" t="s">
        <v>19</v>
      </c>
      <c r="F223">
        <v>181.3</v>
      </c>
      <c r="G223" t="s">
        <v>49</v>
      </c>
      <c r="H223" s="9">
        <v>44866</v>
      </c>
    </row>
    <row r="224" spans="1:8" x14ac:dyDescent="0.35">
      <c r="A224" t="s">
        <v>35</v>
      </c>
      <c r="B224">
        <v>2022</v>
      </c>
      <c r="C224" t="s">
        <v>45</v>
      </c>
      <c r="D224">
        <v>176.5</v>
      </c>
      <c r="E224" t="s">
        <v>7</v>
      </c>
      <c r="F224">
        <v>167.4</v>
      </c>
      <c r="G224" t="s">
        <v>49</v>
      </c>
      <c r="H224" s="9">
        <v>44866</v>
      </c>
    </row>
    <row r="225" spans="1:8" x14ac:dyDescent="0.35">
      <c r="A225" t="s">
        <v>35</v>
      </c>
      <c r="B225">
        <v>2022</v>
      </c>
      <c r="C225" t="s">
        <v>45</v>
      </c>
      <c r="D225">
        <v>176.5</v>
      </c>
      <c r="E225" t="s">
        <v>8</v>
      </c>
      <c r="F225">
        <v>209.4</v>
      </c>
      <c r="G225" t="s">
        <v>49</v>
      </c>
      <c r="H225" s="9">
        <v>44866</v>
      </c>
    </row>
    <row r="226" spans="1:8" x14ac:dyDescent="0.35">
      <c r="A226" t="s">
        <v>35</v>
      </c>
      <c r="B226">
        <v>2022</v>
      </c>
      <c r="C226" t="s">
        <v>45</v>
      </c>
      <c r="D226">
        <v>176.5</v>
      </c>
      <c r="E226" t="s">
        <v>9</v>
      </c>
      <c r="F226">
        <v>181.4</v>
      </c>
      <c r="G226" t="s">
        <v>49</v>
      </c>
      <c r="H226" s="9">
        <v>44866</v>
      </c>
    </row>
    <row r="227" spans="1:8" x14ac:dyDescent="0.35">
      <c r="A227" t="s">
        <v>35</v>
      </c>
      <c r="B227">
        <v>2022</v>
      </c>
      <c r="C227" t="s">
        <v>45</v>
      </c>
      <c r="D227">
        <v>176.5</v>
      </c>
      <c r="E227" t="s">
        <v>10</v>
      </c>
      <c r="F227">
        <v>172.3</v>
      </c>
      <c r="G227" t="s">
        <v>49</v>
      </c>
      <c r="H227" s="9">
        <v>44866</v>
      </c>
    </row>
    <row r="228" spans="1:8" x14ac:dyDescent="0.35">
      <c r="A228" t="s">
        <v>35</v>
      </c>
      <c r="B228">
        <v>2022</v>
      </c>
      <c r="C228" t="s">
        <v>45</v>
      </c>
      <c r="D228">
        <v>176.5</v>
      </c>
      <c r="E228" t="s">
        <v>11</v>
      </c>
      <c r="F228">
        <v>188.9</v>
      </c>
      <c r="G228" t="s">
        <v>49</v>
      </c>
      <c r="H228" s="9">
        <v>44866</v>
      </c>
    </row>
    <row r="229" spans="1:8" x14ac:dyDescent="0.35">
      <c r="A229" t="s">
        <v>35</v>
      </c>
      <c r="B229">
        <v>2022</v>
      </c>
      <c r="C229" t="s">
        <v>45</v>
      </c>
      <c r="D229">
        <v>176.5</v>
      </c>
      <c r="E229" t="s">
        <v>12</v>
      </c>
      <c r="F229">
        <v>160.69999999999999</v>
      </c>
      <c r="G229" t="s">
        <v>49</v>
      </c>
      <c r="H229" s="9">
        <v>44866</v>
      </c>
    </row>
    <row r="230" spans="1:8" x14ac:dyDescent="0.35">
      <c r="A230" t="s">
        <v>35</v>
      </c>
      <c r="B230">
        <v>2022</v>
      </c>
      <c r="C230" t="s">
        <v>45</v>
      </c>
      <c r="D230">
        <v>176.5</v>
      </c>
      <c r="E230" t="s">
        <v>13</v>
      </c>
      <c r="F230">
        <v>183.1</v>
      </c>
      <c r="G230" t="s">
        <v>49</v>
      </c>
      <c r="H230" s="9">
        <v>44866</v>
      </c>
    </row>
    <row r="231" spans="1:8" x14ac:dyDescent="0.35">
      <c r="A231" t="s">
        <v>35</v>
      </c>
      <c r="B231">
        <v>2022</v>
      </c>
      <c r="C231" t="s">
        <v>45</v>
      </c>
      <c r="D231">
        <v>176.5</v>
      </c>
      <c r="E231" t="s">
        <v>14</v>
      </c>
      <c r="F231">
        <v>170.5</v>
      </c>
      <c r="G231" t="s">
        <v>49</v>
      </c>
      <c r="H231" s="9">
        <v>44866</v>
      </c>
    </row>
    <row r="232" spans="1:8" x14ac:dyDescent="0.35">
      <c r="A232" t="s">
        <v>35</v>
      </c>
      <c r="B232">
        <v>2022</v>
      </c>
      <c r="C232" t="s">
        <v>45</v>
      </c>
      <c r="D232">
        <v>176.5</v>
      </c>
      <c r="E232" t="s">
        <v>15</v>
      </c>
      <c r="F232">
        <v>122.1</v>
      </c>
      <c r="G232" t="s">
        <v>49</v>
      </c>
      <c r="H232" s="9">
        <v>44866</v>
      </c>
    </row>
    <row r="233" spans="1:8" x14ac:dyDescent="0.35">
      <c r="A233" t="s">
        <v>35</v>
      </c>
      <c r="B233">
        <v>2022</v>
      </c>
      <c r="C233" t="s">
        <v>45</v>
      </c>
      <c r="D233">
        <v>176.5</v>
      </c>
      <c r="E233" t="s">
        <v>16</v>
      </c>
      <c r="F233">
        <v>202.8</v>
      </c>
      <c r="G233" t="s">
        <v>49</v>
      </c>
      <c r="H233" s="9">
        <v>44866</v>
      </c>
    </row>
    <row r="234" spans="1:8" x14ac:dyDescent="0.35">
      <c r="A234" t="s">
        <v>35</v>
      </c>
      <c r="B234">
        <v>2022</v>
      </c>
      <c r="C234" t="s">
        <v>45</v>
      </c>
      <c r="D234">
        <v>176.5</v>
      </c>
      <c r="E234" t="s">
        <v>17</v>
      </c>
      <c r="F234">
        <v>170.4</v>
      </c>
      <c r="G234" t="s">
        <v>49</v>
      </c>
      <c r="H234" s="9">
        <v>44866</v>
      </c>
    </row>
    <row r="235" spans="1:8" x14ac:dyDescent="0.35">
      <c r="A235" t="s">
        <v>35</v>
      </c>
      <c r="B235">
        <v>2022</v>
      </c>
      <c r="C235" t="s">
        <v>45</v>
      </c>
      <c r="D235">
        <v>176.5</v>
      </c>
      <c r="E235" t="s">
        <v>18</v>
      </c>
      <c r="F235">
        <v>189.5</v>
      </c>
      <c r="G235" t="s">
        <v>49</v>
      </c>
      <c r="H235" s="9">
        <v>44866</v>
      </c>
    </row>
    <row r="236" spans="1:8" x14ac:dyDescent="0.35">
      <c r="A236" t="s">
        <v>35</v>
      </c>
      <c r="B236">
        <v>2022</v>
      </c>
      <c r="C236" t="s">
        <v>45</v>
      </c>
      <c r="D236">
        <v>176.5</v>
      </c>
      <c r="E236" t="s">
        <v>19</v>
      </c>
      <c r="F236">
        <v>178.3</v>
      </c>
      <c r="G236" t="s">
        <v>49</v>
      </c>
      <c r="H236" s="9">
        <v>44866</v>
      </c>
    </row>
    <row r="237" spans="1:8" x14ac:dyDescent="0.35">
      <c r="A237" t="s">
        <v>5</v>
      </c>
      <c r="B237">
        <v>2022</v>
      </c>
      <c r="C237" t="s">
        <v>46</v>
      </c>
      <c r="D237">
        <v>177.1</v>
      </c>
      <c r="E237" t="s">
        <v>7</v>
      </c>
      <c r="F237">
        <v>168.8</v>
      </c>
      <c r="G237" t="s">
        <v>49</v>
      </c>
      <c r="H237" s="9">
        <v>44896</v>
      </c>
    </row>
    <row r="238" spans="1:8" x14ac:dyDescent="0.35">
      <c r="A238" t="s">
        <v>5</v>
      </c>
      <c r="B238">
        <v>2022</v>
      </c>
      <c r="C238" t="s">
        <v>46</v>
      </c>
      <c r="D238">
        <v>177.1</v>
      </c>
      <c r="E238" t="s">
        <v>8</v>
      </c>
      <c r="F238">
        <v>206.9</v>
      </c>
      <c r="G238" t="s">
        <v>49</v>
      </c>
      <c r="H238" s="9">
        <v>44896</v>
      </c>
    </row>
    <row r="239" spans="1:8" x14ac:dyDescent="0.35">
      <c r="A239" t="s">
        <v>5</v>
      </c>
      <c r="B239">
        <v>2022</v>
      </c>
      <c r="C239" t="s">
        <v>46</v>
      </c>
      <c r="D239">
        <v>177.1</v>
      </c>
      <c r="E239" t="s">
        <v>9</v>
      </c>
      <c r="F239">
        <v>189.1</v>
      </c>
      <c r="G239" t="s">
        <v>49</v>
      </c>
      <c r="H239" s="9">
        <v>44896</v>
      </c>
    </row>
    <row r="240" spans="1:8" x14ac:dyDescent="0.35">
      <c r="A240" t="s">
        <v>5</v>
      </c>
      <c r="B240">
        <v>2022</v>
      </c>
      <c r="C240" t="s">
        <v>46</v>
      </c>
      <c r="D240">
        <v>177.1</v>
      </c>
      <c r="E240" t="s">
        <v>10</v>
      </c>
      <c r="F240">
        <v>173.4</v>
      </c>
      <c r="G240" t="s">
        <v>49</v>
      </c>
      <c r="H240" s="9">
        <v>44896</v>
      </c>
    </row>
    <row r="241" spans="1:8" x14ac:dyDescent="0.35">
      <c r="A241" t="s">
        <v>5</v>
      </c>
      <c r="B241">
        <v>2022</v>
      </c>
      <c r="C241" t="s">
        <v>46</v>
      </c>
      <c r="D241">
        <v>177.1</v>
      </c>
      <c r="E241" t="s">
        <v>11</v>
      </c>
      <c r="F241">
        <v>193.9</v>
      </c>
      <c r="G241" t="s">
        <v>49</v>
      </c>
      <c r="H241" s="9">
        <v>44896</v>
      </c>
    </row>
    <row r="242" spans="1:8" x14ac:dyDescent="0.35">
      <c r="A242" t="s">
        <v>5</v>
      </c>
      <c r="B242">
        <v>2022</v>
      </c>
      <c r="C242" t="s">
        <v>46</v>
      </c>
      <c r="D242">
        <v>177.1</v>
      </c>
      <c r="E242" t="s">
        <v>12</v>
      </c>
      <c r="F242">
        <v>156.69999999999999</v>
      </c>
      <c r="G242" t="s">
        <v>49</v>
      </c>
      <c r="H242" s="9">
        <v>44896</v>
      </c>
    </row>
    <row r="243" spans="1:8" x14ac:dyDescent="0.35">
      <c r="A243" t="s">
        <v>5</v>
      </c>
      <c r="B243">
        <v>2022</v>
      </c>
      <c r="C243" t="s">
        <v>46</v>
      </c>
      <c r="D243">
        <v>177.1</v>
      </c>
      <c r="E243" t="s">
        <v>13</v>
      </c>
      <c r="F243">
        <v>150.19999999999999</v>
      </c>
      <c r="G243" t="s">
        <v>49</v>
      </c>
      <c r="H243" s="9">
        <v>44896</v>
      </c>
    </row>
    <row r="244" spans="1:8" x14ac:dyDescent="0.35">
      <c r="A244" t="s">
        <v>5</v>
      </c>
      <c r="B244">
        <v>2022</v>
      </c>
      <c r="C244" t="s">
        <v>46</v>
      </c>
      <c r="D244">
        <v>177.1</v>
      </c>
      <c r="E244" t="s">
        <v>14</v>
      </c>
      <c r="F244">
        <v>170.5</v>
      </c>
      <c r="G244" t="s">
        <v>49</v>
      </c>
      <c r="H244" s="9">
        <v>44896</v>
      </c>
    </row>
    <row r="245" spans="1:8" x14ac:dyDescent="0.35">
      <c r="A245" t="s">
        <v>5</v>
      </c>
      <c r="B245">
        <v>2022</v>
      </c>
      <c r="C245" t="s">
        <v>46</v>
      </c>
      <c r="D245">
        <v>177.1</v>
      </c>
      <c r="E245" t="s">
        <v>15</v>
      </c>
      <c r="F245">
        <v>121.2</v>
      </c>
      <c r="G245" t="s">
        <v>49</v>
      </c>
      <c r="H245" s="9">
        <v>44896</v>
      </c>
    </row>
    <row r="246" spans="1:8" x14ac:dyDescent="0.35">
      <c r="A246" t="s">
        <v>5</v>
      </c>
      <c r="B246">
        <v>2022</v>
      </c>
      <c r="C246" t="s">
        <v>46</v>
      </c>
      <c r="D246">
        <v>177.1</v>
      </c>
      <c r="E246" t="s">
        <v>16</v>
      </c>
      <c r="F246">
        <v>207.5</v>
      </c>
      <c r="G246" t="s">
        <v>49</v>
      </c>
      <c r="H246" s="9">
        <v>44896</v>
      </c>
    </row>
    <row r="247" spans="1:8" x14ac:dyDescent="0.35">
      <c r="A247" t="s">
        <v>5</v>
      </c>
      <c r="B247">
        <v>2022</v>
      </c>
      <c r="C247" t="s">
        <v>46</v>
      </c>
      <c r="D247">
        <v>177.1</v>
      </c>
      <c r="E247" t="s">
        <v>17</v>
      </c>
      <c r="F247">
        <v>176.8</v>
      </c>
      <c r="G247" t="s">
        <v>49</v>
      </c>
      <c r="H247" s="9">
        <v>44896</v>
      </c>
    </row>
    <row r="248" spans="1:8" x14ac:dyDescent="0.35">
      <c r="A248" t="s">
        <v>5</v>
      </c>
      <c r="B248">
        <v>2022</v>
      </c>
      <c r="C248" t="s">
        <v>46</v>
      </c>
      <c r="D248">
        <v>177.1</v>
      </c>
      <c r="E248" t="s">
        <v>18</v>
      </c>
      <c r="F248">
        <v>187.7</v>
      </c>
      <c r="G248" t="s">
        <v>49</v>
      </c>
      <c r="H248" s="9">
        <v>44896</v>
      </c>
    </row>
    <row r="249" spans="1:8" x14ac:dyDescent="0.35">
      <c r="A249" t="s">
        <v>5</v>
      </c>
      <c r="B249">
        <v>2022</v>
      </c>
      <c r="C249" t="s">
        <v>46</v>
      </c>
      <c r="D249">
        <v>177.1</v>
      </c>
      <c r="E249" t="s">
        <v>19</v>
      </c>
      <c r="F249">
        <v>174.4</v>
      </c>
      <c r="G249" t="s">
        <v>49</v>
      </c>
      <c r="H249" s="9">
        <v>44896</v>
      </c>
    </row>
    <row r="250" spans="1:8" x14ac:dyDescent="0.35">
      <c r="A250" t="s">
        <v>34</v>
      </c>
      <c r="B250">
        <v>2022</v>
      </c>
      <c r="C250" t="s">
        <v>46</v>
      </c>
      <c r="D250">
        <v>174.1</v>
      </c>
      <c r="E250" t="s">
        <v>7</v>
      </c>
      <c r="F250">
        <v>170.2</v>
      </c>
      <c r="G250" t="s">
        <v>49</v>
      </c>
      <c r="H250" s="9">
        <v>44896</v>
      </c>
    </row>
    <row r="251" spans="1:8" x14ac:dyDescent="0.35">
      <c r="A251" t="s">
        <v>34</v>
      </c>
      <c r="B251">
        <v>2022</v>
      </c>
      <c r="C251" t="s">
        <v>46</v>
      </c>
      <c r="D251">
        <v>174.1</v>
      </c>
      <c r="E251" t="s">
        <v>8</v>
      </c>
      <c r="F251">
        <v>212.9</v>
      </c>
      <c r="G251" t="s">
        <v>49</v>
      </c>
      <c r="H251" s="9">
        <v>44896</v>
      </c>
    </row>
    <row r="252" spans="1:8" x14ac:dyDescent="0.35">
      <c r="A252" t="s">
        <v>34</v>
      </c>
      <c r="B252">
        <v>2022</v>
      </c>
      <c r="C252" t="s">
        <v>46</v>
      </c>
      <c r="D252">
        <v>174.1</v>
      </c>
      <c r="E252" t="s">
        <v>9</v>
      </c>
      <c r="F252">
        <v>191.9</v>
      </c>
      <c r="G252" t="s">
        <v>49</v>
      </c>
      <c r="H252" s="9">
        <v>44896</v>
      </c>
    </row>
    <row r="253" spans="1:8" x14ac:dyDescent="0.35">
      <c r="A253" t="s">
        <v>34</v>
      </c>
      <c r="B253">
        <v>2022</v>
      </c>
      <c r="C253" t="s">
        <v>46</v>
      </c>
      <c r="D253">
        <v>174.1</v>
      </c>
      <c r="E253" t="s">
        <v>10</v>
      </c>
      <c r="F253">
        <v>173.9</v>
      </c>
      <c r="G253" t="s">
        <v>49</v>
      </c>
      <c r="H253" s="9">
        <v>44896</v>
      </c>
    </row>
    <row r="254" spans="1:8" x14ac:dyDescent="0.35">
      <c r="A254" t="s">
        <v>34</v>
      </c>
      <c r="B254">
        <v>2022</v>
      </c>
      <c r="C254" t="s">
        <v>46</v>
      </c>
      <c r="D254">
        <v>174.1</v>
      </c>
      <c r="E254" t="s">
        <v>11</v>
      </c>
      <c r="F254">
        <v>179.1</v>
      </c>
      <c r="G254" t="s">
        <v>49</v>
      </c>
      <c r="H254" s="9">
        <v>44896</v>
      </c>
    </row>
    <row r="255" spans="1:8" x14ac:dyDescent="0.35">
      <c r="A255" t="s">
        <v>34</v>
      </c>
      <c r="B255">
        <v>2022</v>
      </c>
      <c r="C255" t="s">
        <v>46</v>
      </c>
      <c r="D255">
        <v>174.1</v>
      </c>
      <c r="E255" t="s">
        <v>12</v>
      </c>
      <c r="F255">
        <v>159.5</v>
      </c>
      <c r="G255" t="s">
        <v>49</v>
      </c>
      <c r="H255" s="9">
        <v>44896</v>
      </c>
    </row>
    <row r="256" spans="1:8" x14ac:dyDescent="0.35">
      <c r="A256" t="s">
        <v>34</v>
      </c>
      <c r="B256">
        <v>2022</v>
      </c>
      <c r="C256" t="s">
        <v>46</v>
      </c>
      <c r="D256">
        <v>174.1</v>
      </c>
      <c r="E256" t="s">
        <v>13</v>
      </c>
      <c r="F256">
        <v>178.7</v>
      </c>
      <c r="G256" t="s">
        <v>49</v>
      </c>
      <c r="H256" s="9">
        <v>44896</v>
      </c>
    </row>
    <row r="257" spans="1:8" x14ac:dyDescent="0.35">
      <c r="A257" t="s">
        <v>34</v>
      </c>
      <c r="B257">
        <v>2022</v>
      </c>
      <c r="C257" t="s">
        <v>46</v>
      </c>
      <c r="D257">
        <v>174.1</v>
      </c>
      <c r="E257" t="s">
        <v>14</v>
      </c>
      <c r="F257">
        <v>171.3</v>
      </c>
      <c r="G257" t="s">
        <v>49</v>
      </c>
      <c r="H257" s="9">
        <v>44896</v>
      </c>
    </row>
    <row r="258" spans="1:8" x14ac:dyDescent="0.35">
      <c r="A258" t="s">
        <v>34</v>
      </c>
      <c r="B258">
        <v>2022</v>
      </c>
      <c r="C258" t="s">
        <v>46</v>
      </c>
      <c r="D258">
        <v>174.1</v>
      </c>
      <c r="E258" t="s">
        <v>15</v>
      </c>
      <c r="F258">
        <v>123.1</v>
      </c>
      <c r="G258" t="s">
        <v>49</v>
      </c>
      <c r="H258" s="9">
        <v>44896</v>
      </c>
    </row>
    <row r="259" spans="1:8" x14ac:dyDescent="0.35">
      <c r="A259" t="s">
        <v>34</v>
      </c>
      <c r="B259">
        <v>2022</v>
      </c>
      <c r="C259" t="s">
        <v>46</v>
      </c>
      <c r="D259">
        <v>174.1</v>
      </c>
      <c r="E259" t="s">
        <v>16</v>
      </c>
      <c r="F259">
        <v>200.5</v>
      </c>
      <c r="G259" t="s">
        <v>49</v>
      </c>
      <c r="H259" s="9">
        <v>44896</v>
      </c>
    </row>
    <row r="260" spans="1:8" x14ac:dyDescent="0.35">
      <c r="A260" t="s">
        <v>34</v>
      </c>
      <c r="B260">
        <v>2022</v>
      </c>
      <c r="C260" t="s">
        <v>46</v>
      </c>
      <c r="D260">
        <v>174.1</v>
      </c>
      <c r="E260" t="s">
        <v>17</v>
      </c>
      <c r="F260">
        <v>162.80000000000001</v>
      </c>
      <c r="G260" t="s">
        <v>49</v>
      </c>
      <c r="H260" s="9">
        <v>44896</v>
      </c>
    </row>
    <row r="261" spans="1:8" x14ac:dyDescent="0.35">
      <c r="A261" t="s">
        <v>34</v>
      </c>
      <c r="B261">
        <v>2022</v>
      </c>
      <c r="C261" t="s">
        <v>46</v>
      </c>
      <c r="D261">
        <v>174.1</v>
      </c>
      <c r="E261" t="s">
        <v>18</v>
      </c>
      <c r="F261">
        <v>193.3</v>
      </c>
      <c r="G261" t="s">
        <v>49</v>
      </c>
      <c r="H261" s="9">
        <v>44896</v>
      </c>
    </row>
    <row r="262" spans="1:8" x14ac:dyDescent="0.35">
      <c r="A262" t="s">
        <v>34</v>
      </c>
      <c r="B262">
        <v>2022</v>
      </c>
      <c r="C262" t="s">
        <v>46</v>
      </c>
      <c r="D262">
        <v>174.1</v>
      </c>
      <c r="E262" t="s">
        <v>19</v>
      </c>
      <c r="F262">
        <v>178.6</v>
      </c>
      <c r="G262" t="s">
        <v>49</v>
      </c>
      <c r="H262" s="9">
        <v>44896</v>
      </c>
    </row>
    <row r="263" spans="1:8" x14ac:dyDescent="0.35">
      <c r="A263" t="s">
        <v>35</v>
      </c>
      <c r="B263">
        <v>2022</v>
      </c>
      <c r="C263" t="s">
        <v>46</v>
      </c>
      <c r="D263">
        <v>175.7</v>
      </c>
      <c r="E263" t="s">
        <v>7</v>
      </c>
      <c r="F263">
        <v>169.2</v>
      </c>
      <c r="G263" t="s">
        <v>49</v>
      </c>
      <c r="H263" s="9">
        <v>44896</v>
      </c>
    </row>
    <row r="264" spans="1:8" x14ac:dyDescent="0.35">
      <c r="A264" t="s">
        <v>35</v>
      </c>
      <c r="B264">
        <v>2022</v>
      </c>
      <c r="C264" t="s">
        <v>46</v>
      </c>
      <c r="D264">
        <v>175.7</v>
      </c>
      <c r="E264" t="s">
        <v>8</v>
      </c>
      <c r="F264">
        <v>209</v>
      </c>
      <c r="G264" t="s">
        <v>49</v>
      </c>
      <c r="H264" s="9">
        <v>44896</v>
      </c>
    </row>
    <row r="265" spans="1:8" x14ac:dyDescent="0.35">
      <c r="A265" t="s">
        <v>35</v>
      </c>
      <c r="B265">
        <v>2022</v>
      </c>
      <c r="C265" t="s">
        <v>46</v>
      </c>
      <c r="D265">
        <v>175.7</v>
      </c>
      <c r="E265" t="s">
        <v>9</v>
      </c>
      <c r="F265">
        <v>190.2</v>
      </c>
      <c r="G265" t="s">
        <v>49</v>
      </c>
      <c r="H265" s="9">
        <v>44896</v>
      </c>
    </row>
    <row r="266" spans="1:8" x14ac:dyDescent="0.35">
      <c r="A266" t="s">
        <v>35</v>
      </c>
      <c r="B266">
        <v>2022</v>
      </c>
      <c r="C266" t="s">
        <v>46</v>
      </c>
      <c r="D266">
        <v>175.7</v>
      </c>
      <c r="E266" t="s">
        <v>10</v>
      </c>
      <c r="F266">
        <v>173.6</v>
      </c>
      <c r="G266" t="s">
        <v>49</v>
      </c>
      <c r="H266" s="9">
        <v>44896</v>
      </c>
    </row>
    <row r="267" spans="1:8" x14ac:dyDescent="0.35">
      <c r="A267" t="s">
        <v>35</v>
      </c>
      <c r="B267">
        <v>2022</v>
      </c>
      <c r="C267" t="s">
        <v>46</v>
      </c>
      <c r="D267">
        <v>175.7</v>
      </c>
      <c r="E267" t="s">
        <v>11</v>
      </c>
      <c r="F267">
        <v>188.5</v>
      </c>
      <c r="G267" t="s">
        <v>49</v>
      </c>
      <c r="H267" s="9">
        <v>44896</v>
      </c>
    </row>
    <row r="268" spans="1:8" x14ac:dyDescent="0.35">
      <c r="A268" t="s">
        <v>35</v>
      </c>
      <c r="B268">
        <v>2022</v>
      </c>
      <c r="C268" t="s">
        <v>46</v>
      </c>
      <c r="D268">
        <v>175.7</v>
      </c>
      <c r="E268" t="s">
        <v>12</v>
      </c>
      <c r="F268">
        <v>158</v>
      </c>
      <c r="G268" t="s">
        <v>49</v>
      </c>
      <c r="H268" s="9">
        <v>44896</v>
      </c>
    </row>
    <row r="269" spans="1:8" x14ac:dyDescent="0.35">
      <c r="A269" t="s">
        <v>35</v>
      </c>
      <c r="B269">
        <v>2022</v>
      </c>
      <c r="C269" t="s">
        <v>46</v>
      </c>
      <c r="D269">
        <v>175.7</v>
      </c>
      <c r="E269" t="s">
        <v>13</v>
      </c>
      <c r="F269">
        <v>159.9</v>
      </c>
      <c r="G269" t="s">
        <v>49</v>
      </c>
      <c r="H269" s="9">
        <v>44896</v>
      </c>
    </row>
    <row r="270" spans="1:8" x14ac:dyDescent="0.35">
      <c r="A270" t="s">
        <v>35</v>
      </c>
      <c r="B270">
        <v>2022</v>
      </c>
      <c r="C270" t="s">
        <v>46</v>
      </c>
      <c r="D270">
        <v>175.7</v>
      </c>
      <c r="E270" t="s">
        <v>14</v>
      </c>
      <c r="F270">
        <v>170.8</v>
      </c>
      <c r="G270" t="s">
        <v>49</v>
      </c>
      <c r="H270" s="9">
        <v>44896</v>
      </c>
    </row>
    <row r="271" spans="1:8" x14ac:dyDescent="0.35">
      <c r="A271" t="s">
        <v>35</v>
      </c>
      <c r="B271">
        <v>2022</v>
      </c>
      <c r="C271" t="s">
        <v>46</v>
      </c>
      <c r="D271">
        <v>175.7</v>
      </c>
      <c r="E271" t="s">
        <v>15</v>
      </c>
      <c r="F271">
        <v>121.8</v>
      </c>
      <c r="G271" t="s">
        <v>49</v>
      </c>
      <c r="H271" s="9">
        <v>44896</v>
      </c>
    </row>
    <row r="272" spans="1:8" x14ac:dyDescent="0.35">
      <c r="A272" t="s">
        <v>35</v>
      </c>
      <c r="B272">
        <v>2022</v>
      </c>
      <c r="C272" t="s">
        <v>46</v>
      </c>
      <c r="D272">
        <v>175.7</v>
      </c>
      <c r="E272" t="s">
        <v>16</v>
      </c>
      <c r="F272">
        <v>205.2</v>
      </c>
      <c r="G272" t="s">
        <v>49</v>
      </c>
      <c r="H272" s="9">
        <v>44896</v>
      </c>
    </row>
    <row r="273" spans="1:8" x14ac:dyDescent="0.35">
      <c r="A273" t="s">
        <v>35</v>
      </c>
      <c r="B273">
        <v>2022</v>
      </c>
      <c r="C273" t="s">
        <v>46</v>
      </c>
      <c r="D273">
        <v>175.7</v>
      </c>
      <c r="E273" t="s">
        <v>17</v>
      </c>
      <c r="F273">
        <v>171</v>
      </c>
      <c r="G273" t="s">
        <v>49</v>
      </c>
      <c r="H273" s="9">
        <v>44896</v>
      </c>
    </row>
    <row r="274" spans="1:8" x14ac:dyDescent="0.35">
      <c r="A274" t="s">
        <v>35</v>
      </c>
      <c r="B274">
        <v>2022</v>
      </c>
      <c r="C274" t="s">
        <v>46</v>
      </c>
      <c r="D274">
        <v>175.7</v>
      </c>
      <c r="E274" t="s">
        <v>18</v>
      </c>
      <c r="F274">
        <v>190.3</v>
      </c>
      <c r="G274" t="s">
        <v>49</v>
      </c>
      <c r="H274" s="9">
        <v>44896</v>
      </c>
    </row>
    <row r="275" spans="1:8" x14ac:dyDescent="0.35">
      <c r="A275" t="s">
        <v>35</v>
      </c>
      <c r="B275">
        <v>2022</v>
      </c>
      <c r="C275" t="s">
        <v>46</v>
      </c>
      <c r="D275">
        <v>175.7</v>
      </c>
      <c r="E275" t="s">
        <v>19</v>
      </c>
      <c r="F275">
        <v>175.9</v>
      </c>
      <c r="G275" t="s">
        <v>49</v>
      </c>
      <c r="H275" s="9">
        <v>44896</v>
      </c>
    </row>
    <row r="276" spans="1:8" x14ac:dyDescent="0.35">
      <c r="A276" t="s">
        <v>5</v>
      </c>
      <c r="B276">
        <v>2023</v>
      </c>
      <c r="C276" t="s">
        <v>6</v>
      </c>
      <c r="D276">
        <v>177.8</v>
      </c>
      <c r="E276" t="s">
        <v>7</v>
      </c>
      <c r="F276">
        <v>174</v>
      </c>
      <c r="G276" t="s">
        <v>49</v>
      </c>
      <c r="H276" s="9">
        <v>44927</v>
      </c>
    </row>
    <row r="277" spans="1:8" x14ac:dyDescent="0.35">
      <c r="A277" t="s">
        <v>5</v>
      </c>
      <c r="B277">
        <v>2023</v>
      </c>
      <c r="C277" t="s">
        <v>6</v>
      </c>
      <c r="D277">
        <v>177.8</v>
      </c>
      <c r="E277" t="s">
        <v>8</v>
      </c>
      <c r="F277">
        <v>208.3</v>
      </c>
      <c r="G277" t="s">
        <v>49</v>
      </c>
      <c r="H277" s="9">
        <v>44927</v>
      </c>
    </row>
    <row r="278" spans="1:8" x14ac:dyDescent="0.35">
      <c r="A278" t="s">
        <v>5</v>
      </c>
      <c r="B278">
        <v>2023</v>
      </c>
      <c r="C278" t="s">
        <v>6</v>
      </c>
      <c r="D278">
        <v>177.8</v>
      </c>
      <c r="E278" t="s">
        <v>9</v>
      </c>
      <c r="F278">
        <v>192.9</v>
      </c>
      <c r="G278" t="s">
        <v>49</v>
      </c>
      <c r="H278" s="9">
        <v>44927</v>
      </c>
    </row>
    <row r="279" spans="1:8" x14ac:dyDescent="0.35">
      <c r="A279" t="s">
        <v>5</v>
      </c>
      <c r="B279">
        <v>2023</v>
      </c>
      <c r="C279" t="s">
        <v>6</v>
      </c>
      <c r="D279">
        <v>177.8</v>
      </c>
      <c r="E279" t="s">
        <v>10</v>
      </c>
      <c r="F279">
        <v>174.3</v>
      </c>
      <c r="G279" t="s">
        <v>49</v>
      </c>
      <c r="H279" s="9">
        <v>44927</v>
      </c>
    </row>
    <row r="280" spans="1:8" x14ac:dyDescent="0.35">
      <c r="A280" t="s">
        <v>5</v>
      </c>
      <c r="B280">
        <v>2023</v>
      </c>
      <c r="C280" t="s">
        <v>6</v>
      </c>
      <c r="D280">
        <v>177.8</v>
      </c>
      <c r="E280" t="s">
        <v>11</v>
      </c>
      <c r="F280">
        <v>192.6</v>
      </c>
      <c r="G280" t="s">
        <v>49</v>
      </c>
      <c r="H280" s="9">
        <v>44927</v>
      </c>
    </row>
    <row r="281" spans="1:8" x14ac:dyDescent="0.35">
      <c r="A281" t="s">
        <v>5</v>
      </c>
      <c r="B281">
        <v>2023</v>
      </c>
      <c r="C281" t="s">
        <v>6</v>
      </c>
      <c r="D281">
        <v>177.8</v>
      </c>
      <c r="E281" t="s">
        <v>12</v>
      </c>
      <c r="F281">
        <v>156.30000000000001</v>
      </c>
      <c r="G281" t="s">
        <v>49</v>
      </c>
      <c r="H281" s="9">
        <v>44927</v>
      </c>
    </row>
    <row r="282" spans="1:8" x14ac:dyDescent="0.35">
      <c r="A282" t="s">
        <v>5</v>
      </c>
      <c r="B282">
        <v>2023</v>
      </c>
      <c r="C282" t="s">
        <v>6</v>
      </c>
      <c r="D282">
        <v>177.8</v>
      </c>
      <c r="E282" t="s">
        <v>13</v>
      </c>
      <c r="F282">
        <v>142.9</v>
      </c>
      <c r="G282" t="s">
        <v>49</v>
      </c>
      <c r="H282" s="9">
        <v>44927</v>
      </c>
    </row>
    <row r="283" spans="1:8" x14ac:dyDescent="0.35">
      <c r="A283" t="s">
        <v>5</v>
      </c>
      <c r="B283">
        <v>2023</v>
      </c>
      <c r="C283" t="s">
        <v>6</v>
      </c>
      <c r="D283">
        <v>177.8</v>
      </c>
      <c r="E283" t="s">
        <v>14</v>
      </c>
      <c r="F283">
        <v>170.7</v>
      </c>
      <c r="G283" t="s">
        <v>49</v>
      </c>
      <c r="H283" s="9">
        <v>44927</v>
      </c>
    </row>
    <row r="284" spans="1:8" x14ac:dyDescent="0.35">
      <c r="A284" t="s">
        <v>5</v>
      </c>
      <c r="B284">
        <v>2023</v>
      </c>
      <c r="C284" t="s">
        <v>6</v>
      </c>
      <c r="D284">
        <v>177.8</v>
      </c>
      <c r="E284" t="s">
        <v>15</v>
      </c>
      <c r="F284">
        <v>120.3</v>
      </c>
      <c r="G284" t="s">
        <v>49</v>
      </c>
      <c r="H284" s="9">
        <v>44927</v>
      </c>
    </row>
    <row r="285" spans="1:8" x14ac:dyDescent="0.35">
      <c r="A285" t="s">
        <v>5</v>
      </c>
      <c r="B285">
        <v>2023</v>
      </c>
      <c r="C285" t="s">
        <v>6</v>
      </c>
      <c r="D285">
        <v>177.8</v>
      </c>
      <c r="E285" t="s">
        <v>16</v>
      </c>
      <c r="F285">
        <v>210.5</v>
      </c>
      <c r="G285" t="s">
        <v>49</v>
      </c>
      <c r="H285" s="9">
        <v>44927</v>
      </c>
    </row>
    <row r="286" spans="1:8" x14ac:dyDescent="0.35">
      <c r="A286" t="s">
        <v>5</v>
      </c>
      <c r="B286">
        <v>2023</v>
      </c>
      <c r="C286" t="s">
        <v>6</v>
      </c>
      <c r="D286">
        <v>177.8</v>
      </c>
      <c r="E286" t="s">
        <v>17</v>
      </c>
      <c r="F286">
        <v>176.9</v>
      </c>
      <c r="G286" t="s">
        <v>49</v>
      </c>
      <c r="H286" s="9">
        <v>44927</v>
      </c>
    </row>
    <row r="287" spans="1:8" x14ac:dyDescent="0.35">
      <c r="A287" t="s">
        <v>5</v>
      </c>
      <c r="B287">
        <v>2023</v>
      </c>
      <c r="C287" t="s">
        <v>6</v>
      </c>
      <c r="D287">
        <v>177.8</v>
      </c>
      <c r="E287" t="s">
        <v>18</v>
      </c>
      <c r="F287">
        <v>188.5</v>
      </c>
      <c r="G287" t="s">
        <v>49</v>
      </c>
      <c r="H287" s="9">
        <v>44927</v>
      </c>
    </row>
    <row r="288" spans="1:8" x14ac:dyDescent="0.35">
      <c r="A288" t="s">
        <v>5</v>
      </c>
      <c r="B288">
        <v>2023</v>
      </c>
      <c r="C288" t="s">
        <v>6</v>
      </c>
      <c r="D288">
        <v>177.8</v>
      </c>
      <c r="E288" t="s">
        <v>19</v>
      </c>
      <c r="F288">
        <v>175</v>
      </c>
      <c r="G288" t="s">
        <v>49</v>
      </c>
      <c r="H288" s="9">
        <v>44927</v>
      </c>
    </row>
    <row r="289" spans="1:8" x14ac:dyDescent="0.35">
      <c r="A289" t="s">
        <v>34</v>
      </c>
      <c r="B289">
        <v>2023</v>
      </c>
      <c r="C289" t="s">
        <v>6</v>
      </c>
      <c r="D289">
        <v>174.9</v>
      </c>
      <c r="E289" t="s">
        <v>7</v>
      </c>
      <c r="F289">
        <v>173.3</v>
      </c>
      <c r="G289" t="s">
        <v>49</v>
      </c>
      <c r="H289" s="9">
        <v>44927</v>
      </c>
    </row>
    <row r="290" spans="1:8" x14ac:dyDescent="0.35">
      <c r="A290" t="s">
        <v>34</v>
      </c>
      <c r="B290">
        <v>2023</v>
      </c>
      <c r="C290" t="s">
        <v>6</v>
      </c>
      <c r="D290">
        <v>174.9</v>
      </c>
      <c r="E290" t="s">
        <v>8</v>
      </c>
      <c r="F290">
        <v>215.2</v>
      </c>
      <c r="G290" t="s">
        <v>49</v>
      </c>
      <c r="H290" s="9">
        <v>44927</v>
      </c>
    </row>
    <row r="291" spans="1:8" x14ac:dyDescent="0.35">
      <c r="A291" t="s">
        <v>34</v>
      </c>
      <c r="B291">
        <v>2023</v>
      </c>
      <c r="C291" t="s">
        <v>6</v>
      </c>
      <c r="D291">
        <v>174.9</v>
      </c>
      <c r="E291" t="s">
        <v>9</v>
      </c>
      <c r="F291">
        <v>197</v>
      </c>
      <c r="G291" t="s">
        <v>49</v>
      </c>
      <c r="H291" s="9">
        <v>44927</v>
      </c>
    </row>
    <row r="292" spans="1:8" x14ac:dyDescent="0.35">
      <c r="A292" t="s">
        <v>34</v>
      </c>
      <c r="B292">
        <v>2023</v>
      </c>
      <c r="C292" t="s">
        <v>6</v>
      </c>
      <c r="D292">
        <v>174.9</v>
      </c>
      <c r="E292" t="s">
        <v>10</v>
      </c>
      <c r="F292">
        <v>175.2</v>
      </c>
      <c r="G292" t="s">
        <v>49</v>
      </c>
      <c r="H292" s="9">
        <v>44927</v>
      </c>
    </row>
    <row r="293" spans="1:8" x14ac:dyDescent="0.35">
      <c r="A293" t="s">
        <v>34</v>
      </c>
      <c r="B293">
        <v>2023</v>
      </c>
      <c r="C293" t="s">
        <v>6</v>
      </c>
      <c r="D293">
        <v>174.9</v>
      </c>
      <c r="E293" t="s">
        <v>11</v>
      </c>
      <c r="F293">
        <v>178</v>
      </c>
      <c r="G293" t="s">
        <v>49</v>
      </c>
      <c r="H293" s="9">
        <v>44927</v>
      </c>
    </row>
    <row r="294" spans="1:8" x14ac:dyDescent="0.35">
      <c r="A294" t="s">
        <v>34</v>
      </c>
      <c r="B294">
        <v>2023</v>
      </c>
      <c r="C294" t="s">
        <v>6</v>
      </c>
      <c r="D294">
        <v>174.9</v>
      </c>
      <c r="E294" t="s">
        <v>12</v>
      </c>
      <c r="F294">
        <v>160.5</v>
      </c>
      <c r="G294" t="s">
        <v>49</v>
      </c>
      <c r="H294" s="9">
        <v>44927</v>
      </c>
    </row>
    <row r="295" spans="1:8" x14ac:dyDescent="0.35">
      <c r="A295" t="s">
        <v>34</v>
      </c>
      <c r="B295">
        <v>2023</v>
      </c>
      <c r="C295" t="s">
        <v>6</v>
      </c>
      <c r="D295">
        <v>174.9</v>
      </c>
      <c r="E295" t="s">
        <v>13</v>
      </c>
      <c r="F295">
        <v>175.3</v>
      </c>
      <c r="G295" t="s">
        <v>49</v>
      </c>
      <c r="H295" s="9">
        <v>44927</v>
      </c>
    </row>
    <row r="296" spans="1:8" x14ac:dyDescent="0.35">
      <c r="A296" t="s">
        <v>34</v>
      </c>
      <c r="B296">
        <v>2023</v>
      </c>
      <c r="C296" t="s">
        <v>6</v>
      </c>
      <c r="D296">
        <v>174.9</v>
      </c>
      <c r="E296" t="s">
        <v>14</v>
      </c>
      <c r="F296">
        <v>171.2</v>
      </c>
      <c r="G296" t="s">
        <v>49</v>
      </c>
      <c r="H296" s="9">
        <v>44927</v>
      </c>
    </row>
    <row r="297" spans="1:8" x14ac:dyDescent="0.35">
      <c r="A297" t="s">
        <v>34</v>
      </c>
      <c r="B297">
        <v>2023</v>
      </c>
      <c r="C297" t="s">
        <v>6</v>
      </c>
      <c r="D297">
        <v>174.9</v>
      </c>
      <c r="E297" t="s">
        <v>15</v>
      </c>
      <c r="F297">
        <v>122.7</v>
      </c>
      <c r="G297" t="s">
        <v>49</v>
      </c>
      <c r="H297" s="9">
        <v>44927</v>
      </c>
    </row>
    <row r="298" spans="1:8" x14ac:dyDescent="0.35">
      <c r="A298" t="s">
        <v>34</v>
      </c>
      <c r="B298">
        <v>2023</v>
      </c>
      <c r="C298" t="s">
        <v>6</v>
      </c>
      <c r="D298">
        <v>174.9</v>
      </c>
      <c r="E298" t="s">
        <v>16</v>
      </c>
      <c r="F298">
        <v>204.3</v>
      </c>
      <c r="G298" t="s">
        <v>49</v>
      </c>
      <c r="H298" s="9">
        <v>44927</v>
      </c>
    </row>
    <row r="299" spans="1:8" x14ac:dyDescent="0.35">
      <c r="A299" t="s">
        <v>34</v>
      </c>
      <c r="B299">
        <v>2023</v>
      </c>
      <c r="C299" t="s">
        <v>6</v>
      </c>
      <c r="D299">
        <v>174.9</v>
      </c>
      <c r="E299" t="s">
        <v>17</v>
      </c>
      <c r="F299">
        <v>163.69999999999999</v>
      </c>
      <c r="G299" t="s">
        <v>49</v>
      </c>
      <c r="H299" s="9">
        <v>44927</v>
      </c>
    </row>
    <row r="300" spans="1:8" x14ac:dyDescent="0.35">
      <c r="A300" t="s">
        <v>34</v>
      </c>
      <c r="B300">
        <v>2023</v>
      </c>
      <c r="C300" t="s">
        <v>6</v>
      </c>
      <c r="D300">
        <v>174.9</v>
      </c>
      <c r="E300" t="s">
        <v>18</v>
      </c>
      <c r="F300">
        <v>194.3</v>
      </c>
      <c r="G300" t="s">
        <v>49</v>
      </c>
      <c r="H300" s="9">
        <v>44927</v>
      </c>
    </row>
    <row r="301" spans="1:8" x14ac:dyDescent="0.35">
      <c r="A301" t="s">
        <v>34</v>
      </c>
      <c r="B301">
        <v>2023</v>
      </c>
      <c r="C301" t="s">
        <v>6</v>
      </c>
      <c r="D301">
        <v>174.9</v>
      </c>
      <c r="E301" t="s">
        <v>19</v>
      </c>
      <c r="F301">
        <v>179.5</v>
      </c>
      <c r="G301" t="s">
        <v>49</v>
      </c>
      <c r="H301" s="9">
        <v>44927</v>
      </c>
    </row>
    <row r="302" spans="1:8" x14ac:dyDescent="0.35">
      <c r="A302" t="s">
        <v>35</v>
      </c>
      <c r="B302">
        <v>2023</v>
      </c>
      <c r="C302" t="s">
        <v>6</v>
      </c>
      <c r="D302">
        <v>176.5</v>
      </c>
      <c r="E302" t="s">
        <v>7</v>
      </c>
      <c r="F302">
        <v>173.8</v>
      </c>
      <c r="G302" t="s">
        <v>49</v>
      </c>
      <c r="H302" s="9">
        <v>44927</v>
      </c>
    </row>
    <row r="303" spans="1:8" x14ac:dyDescent="0.35">
      <c r="A303" t="s">
        <v>35</v>
      </c>
      <c r="B303">
        <v>2023</v>
      </c>
      <c r="C303" t="s">
        <v>6</v>
      </c>
      <c r="D303">
        <v>176.5</v>
      </c>
      <c r="E303" t="s">
        <v>8</v>
      </c>
      <c r="F303">
        <v>210.7</v>
      </c>
      <c r="G303" t="s">
        <v>49</v>
      </c>
      <c r="H303" s="9">
        <v>44927</v>
      </c>
    </row>
    <row r="304" spans="1:8" x14ac:dyDescent="0.35">
      <c r="A304" t="s">
        <v>35</v>
      </c>
      <c r="B304">
        <v>2023</v>
      </c>
      <c r="C304" t="s">
        <v>6</v>
      </c>
      <c r="D304">
        <v>176.5</v>
      </c>
      <c r="E304" t="s">
        <v>9</v>
      </c>
      <c r="F304">
        <v>194.5</v>
      </c>
      <c r="G304" t="s">
        <v>49</v>
      </c>
      <c r="H304" s="9">
        <v>44927</v>
      </c>
    </row>
    <row r="305" spans="1:8" x14ac:dyDescent="0.35">
      <c r="A305" t="s">
        <v>35</v>
      </c>
      <c r="B305">
        <v>2023</v>
      </c>
      <c r="C305" t="s">
        <v>6</v>
      </c>
      <c r="D305">
        <v>176.5</v>
      </c>
      <c r="E305" t="s">
        <v>10</v>
      </c>
      <c r="F305">
        <v>174.6</v>
      </c>
      <c r="G305" t="s">
        <v>49</v>
      </c>
      <c r="H305" s="9">
        <v>44927</v>
      </c>
    </row>
    <row r="306" spans="1:8" x14ac:dyDescent="0.35">
      <c r="A306" t="s">
        <v>35</v>
      </c>
      <c r="B306">
        <v>2023</v>
      </c>
      <c r="C306" t="s">
        <v>6</v>
      </c>
      <c r="D306">
        <v>176.5</v>
      </c>
      <c r="E306" t="s">
        <v>11</v>
      </c>
      <c r="F306">
        <v>187.2</v>
      </c>
      <c r="G306" t="s">
        <v>49</v>
      </c>
      <c r="H306" s="9">
        <v>44927</v>
      </c>
    </row>
    <row r="307" spans="1:8" x14ac:dyDescent="0.35">
      <c r="A307" t="s">
        <v>35</v>
      </c>
      <c r="B307">
        <v>2023</v>
      </c>
      <c r="C307" t="s">
        <v>6</v>
      </c>
      <c r="D307">
        <v>176.5</v>
      </c>
      <c r="E307" t="s">
        <v>12</v>
      </c>
      <c r="F307">
        <v>158.30000000000001</v>
      </c>
      <c r="G307" t="s">
        <v>49</v>
      </c>
      <c r="H307" s="9">
        <v>44927</v>
      </c>
    </row>
    <row r="308" spans="1:8" x14ac:dyDescent="0.35">
      <c r="A308" t="s">
        <v>35</v>
      </c>
      <c r="B308">
        <v>2023</v>
      </c>
      <c r="C308" t="s">
        <v>6</v>
      </c>
      <c r="D308">
        <v>176.5</v>
      </c>
      <c r="E308" t="s">
        <v>13</v>
      </c>
      <c r="F308">
        <v>153.9</v>
      </c>
      <c r="G308" t="s">
        <v>49</v>
      </c>
      <c r="H308" s="9">
        <v>44927</v>
      </c>
    </row>
    <row r="309" spans="1:8" x14ac:dyDescent="0.35">
      <c r="A309" t="s">
        <v>35</v>
      </c>
      <c r="B309">
        <v>2023</v>
      </c>
      <c r="C309" t="s">
        <v>6</v>
      </c>
      <c r="D309">
        <v>176.5</v>
      </c>
      <c r="E309" t="s">
        <v>14</v>
      </c>
      <c r="F309">
        <v>170.9</v>
      </c>
      <c r="G309" t="s">
        <v>49</v>
      </c>
      <c r="H309" s="9">
        <v>44927</v>
      </c>
    </row>
    <row r="310" spans="1:8" x14ac:dyDescent="0.35">
      <c r="A310" t="s">
        <v>35</v>
      </c>
      <c r="B310">
        <v>2023</v>
      </c>
      <c r="C310" t="s">
        <v>6</v>
      </c>
      <c r="D310">
        <v>176.5</v>
      </c>
      <c r="E310" t="s">
        <v>15</v>
      </c>
      <c r="F310">
        <v>121.1</v>
      </c>
      <c r="G310" t="s">
        <v>49</v>
      </c>
      <c r="H310" s="9">
        <v>44927</v>
      </c>
    </row>
    <row r="311" spans="1:8" x14ac:dyDescent="0.35">
      <c r="A311" t="s">
        <v>35</v>
      </c>
      <c r="B311">
        <v>2023</v>
      </c>
      <c r="C311" t="s">
        <v>6</v>
      </c>
      <c r="D311">
        <v>176.5</v>
      </c>
      <c r="E311" t="s">
        <v>16</v>
      </c>
      <c r="F311">
        <v>208.4</v>
      </c>
      <c r="G311" t="s">
        <v>49</v>
      </c>
      <c r="H311" s="9">
        <v>44927</v>
      </c>
    </row>
    <row r="312" spans="1:8" x14ac:dyDescent="0.35">
      <c r="A312" t="s">
        <v>35</v>
      </c>
      <c r="B312">
        <v>2023</v>
      </c>
      <c r="C312" t="s">
        <v>6</v>
      </c>
      <c r="D312">
        <v>176.5</v>
      </c>
      <c r="E312" t="s">
        <v>17</v>
      </c>
      <c r="F312">
        <v>171.4</v>
      </c>
      <c r="G312" t="s">
        <v>49</v>
      </c>
      <c r="H312" s="9">
        <v>44927</v>
      </c>
    </row>
    <row r="313" spans="1:8" x14ac:dyDescent="0.35">
      <c r="A313" t="s">
        <v>35</v>
      </c>
      <c r="B313">
        <v>2023</v>
      </c>
      <c r="C313" t="s">
        <v>6</v>
      </c>
      <c r="D313">
        <v>176.5</v>
      </c>
      <c r="E313" t="s">
        <v>18</v>
      </c>
      <c r="F313">
        <v>191.2</v>
      </c>
      <c r="G313" t="s">
        <v>49</v>
      </c>
      <c r="H313" s="9">
        <v>44927</v>
      </c>
    </row>
    <row r="314" spans="1:8" x14ac:dyDescent="0.35">
      <c r="A314" t="s">
        <v>35</v>
      </c>
      <c r="B314">
        <v>2023</v>
      </c>
      <c r="C314" t="s">
        <v>6</v>
      </c>
      <c r="D314">
        <v>176.5</v>
      </c>
      <c r="E314" t="s">
        <v>19</v>
      </c>
      <c r="F314">
        <v>176.7</v>
      </c>
      <c r="G314" t="s">
        <v>49</v>
      </c>
      <c r="H314" s="9">
        <v>44927</v>
      </c>
    </row>
    <row r="315" spans="1:8" x14ac:dyDescent="0.35">
      <c r="A315" t="s">
        <v>5</v>
      </c>
      <c r="B315">
        <v>2023</v>
      </c>
      <c r="C315" t="s">
        <v>36</v>
      </c>
      <c r="D315">
        <v>178</v>
      </c>
      <c r="E315" t="s">
        <v>7</v>
      </c>
      <c r="F315">
        <v>174.2</v>
      </c>
      <c r="G315" t="s">
        <v>49</v>
      </c>
      <c r="H315" s="9">
        <v>44958</v>
      </c>
    </row>
    <row r="316" spans="1:8" x14ac:dyDescent="0.35">
      <c r="A316" t="s">
        <v>5</v>
      </c>
      <c r="B316">
        <v>2023</v>
      </c>
      <c r="C316" t="s">
        <v>36</v>
      </c>
      <c r="D316">
        <v>178</v>
      </c>
      <c r="E316" t="s">
        <v>8</v>
      </c>
      <c r="F316">
        <v>205.2</v>
      </c>
      <c r="G316" t="s">
        <v>49</v>
      </c>
      <c r="H316" s="9">
        <v>44958</v>
      </c>
    </row>
    <row r="317" spans="1:8" x14ac:dyDescent="0.35">
      <c r="A317" t="s">
        <v>5</v>
      </c>
      <c r="B317">
        <v>2023</v>
      </c>
      <c r="C317" t="s">
        <v>36</v>
      </c>
      <c r="D317">
        <v>178</v>
      </c>
      <c r="E317" t="s">
        <v>9</v>
      </c>
      <c r="F317">
        <v>173.9</v>
      </c>
      <c r="G317" t="s">
        <v>49</v>
      </c>
      <c r="H317" s="9">
        <v>44958</v>
      </c>
    </row>
    <row r="318" spans="1:8" x14ac:dyDescent="0.35">
      <c r="A318" t="s">
        <v>5</v>
      </c>
      <c r="B318">
        <v>2023</v>
      </c>
      <c r="C318" t="s">
        <v>36</v>
      </c>
      <c r="D318">
        <v>178</v>
      </c>
      <c r="E318" t="s">
        <v>10</v>
      </c>
      <c r="F318">
        <v>177</v>
      </c>
      <c r="G318" t="s">
        <v>49</v>
      </c>
      <c r="H318" s="9">
        <v>44958</v>
      </c>
    </row>
    <row r="319" spans="1:8" x14ac:dyDescent="0.35">
      <c r="A319" t="s">
        <v>5</v>
      </c>
      <c r="B319">
        <v>2023</v>
      </c>
      <c r="C319" t="s">
        <v>36</v>
      </c>
      <c r="D319">
        <v>178</v>
      </c>
      <c r="E319" t="s">
        <v>11</v>
      </c>
      <c r="F319">
        <v>183.4</v>
      </c>
      <c r="G319" t="s">
        <v>49</v>
      </c>
      <c r="H319" s="9">
        <v>44958</v>
      </c>
    </row>
    <row r="320" spans="1:8" x14ac:dyDescent="0.35">
      <c r="A320" t="s">
        <v>5</v>
      </c>
      <c r="B320">
        <v>2023</v>
      </c>
      <c r="C320" t="s">
        <v>36</v>
      </c>
      <c r="D320">
        <v>178</v>
      </c>
      <c r="E320" t="s">
        <v>12</v>
      </c>
      <c r="F320">
        <v>167.2</v>
      </c>
      <c r="G320" t="s">
        <v>49</v>
      </c>
      <c r="H320" s="9">
        <v>44958</v>
      </c>
    </row>
    <row r="321" spans="1:8" x14ac:dyDescent="0.35">
      <c r="A321" t="s">
        <v>5</v>
      </c>
      <c r="B321">
        <v>2023</v>
      </c>
      <c r="C321" t="s">
        <v>36</v>
      </c>
      <c r="D321">
        <v>178</v>
      </c>
      <c r="E321" t="s">
        <v>13</v>
      </c>
      <c r="F321">
        <v>140.9</v>
      </c>
      <c r="G321" t="s">
        <v>49</v>
      </c>
      <c r="H321" s="9">
        <v>44958</v>
      </c>
    </row>
    <row r="322" spans="1:8" x14ac:dyDescent="0.35">
      <c r="A322" t="s">
        <v>5</v>
      </c>
      <c r="B322">
        <v>2023</v>
      </c>
      <c r="C322" t="s">
        <v>36</v>
      </c>
      <c r="D322">
        <v>178</v>
      </c>
      <c r="E322" t="s">
        <v>14</v>
      </c>
      <c r="F322">
        <v>170.4</v>
      </c>
      <c r="G322" t="s">
        <v>49</v>
      </c>
      <c r="H322" s="9">
        <v>44958</v>
      </c>
    </row>
    <row r="323" spans="1:8" x14ac:dyDescent="0.35">
      <c r="A323" t="s">
        <v>5</v>
      </c>
      <c r="B323">
        <v>2023</v>
      </c>
      <c r="C323" t="s">
        <v>36</v>
      </c>
      <c r="D323">
        <v>178</v>
      </c>
      <c r="E323" t="s">
        <v>15</v>
      </c>
      <c r="F323">
        <v>119.1</v>
      </c>
      <c r="G323" t="s">
        <v>49</v>
      </c>
      <c r="H323" s="9">
        <v>44958</v>
      </c>
    </row>
    <row r="324" spans="1:8" x14ac:dyDescent="0.35">
      <c r="A324" t="s">
        <v>5</v>
      </c>
      <c r="B324">
        <v>2023</v>
      </c>
      <c r="C324" t="s">
        <v>36</v>
      </c>
      <c r="D324">
        <v>178</v>
      </c>
      <c r="E324" t="s">
        <v>16</v>
      </c>
      <c r="F324">
        <v>212.1</v>
      </c>
      <c r="G324" t="s">
        <v>49</v>
      </c>
      <c r="H324" s="9">
        <v>44958</v>
      </c>
    </row>
    <row r="325" spans="1:8" x14ac:dyDescent="0.35">
      <c r="A325" t="s">
        <v>5</v>
      </c>
      <c r="B325">
        <v>2023</v>
      </c>
      <c r="C325" t="s">
        <v>36</v>
      </c>
      <c r="D325">
        <v>178</v>
      </c>
      <c r="E325" t="s">
        <v>17</v>
      </c>
      <c r="F325">
        <v>177.6</v>
      </c>
      <c r="G325" t="s">
        <v>49</v>
      </c>
      <c r="H325" s="9">
        <v>44958</v>
      </c>
    </row>
    <row r="326" spans="1:8" x14ac:dyDescent="0.35">
      <c r="A326" t="s">
        <v>5</v>
      </c>
      <c r="B326">
        <v>2023</v>
      </c>
      <c r="C326" t="s">
        <v>36</v>
      </c>
      <c r="D326">
        <v>178</v>
      </c>
      <c r="E326" t="s">
        <v>18</v>
      </c>
      <c r="F326">
        <v>189.9</v>
      </c>
      <c r="G326" t="s">
        <v>49</v>
      </c>
      <c r="H326" s="9">
        <v>44958</v>
      </c>
    </row>
    <row r="327" spans="1:8" x14ac:dyDescent="0.35">
      <c r="A327" t="s">
        <v>5</v>
      </c>
      <c r="B327">
        <v>2023</v>
      </c>
      <c r="C327" t="s">
        <v>36</v>
      </c>
      <c r="D327">
        <v>178</v>
      </c>
      <c r="E327" t="s">
        <v>19</v>
      </c>
      <c r="F327">
        <v>174.8</v>
      </c>
      <c r="G327" t="s">
        <v>49</v>
      </c>
      <c r="H327" s="9">
        <v>44958</v>
      </c>
    </row>
    <row r="328" spans="1:8" x14ac:dyDescent="0.35">
      <c r="A328" t="s">
        <v>34</v>
      </c>
      <c r="B328">
        <v>2023</v>
      </c>
      <c r="C328" t="s">
        <v>36</v>
      </c>
      <c r="D328">
        <v>176.3</v>
      </c>
      <c r="E328" t="s">
        <v>7</v>
      </c>
      <c r="F328">
        <v>174.7</v>
      </c>
      <c r="G328" t="s">
        <v>49</v>
      </c>
      <c r="H328" s="9">
        <v>44958</v>
      </c>
    </row>
    <row r="329" spans="1:8" x14ac:dyDescent="0.35">
      <c r="A329" t="s">
        <v>34</v>
      </c>
      <c r="B329">
        <v>2023</v>
      </c>
      <c r="C329" t="s">
        <v>36</v>
      </c>
      <c r="D329">
        <v>176.3</v>
      </c>
      <c r="E329" t="s">
        <v>8</v>
      </c>
      <c r="F329">
        <v>212.2</v>
      </c>
      <c r="G329" t="s">
        <v>49</v>
      </c>
      <c r="H329" s="9">
        <v>44958</v>
      </c>
    </row>
    <row r="330" spans="1:8" x14ac:dyDescent="0.35">
      <c r="A330" t="s">
        <v>34</v>
      </c>
      <c r="B330">
        <v>2023</v>
      </c>
      <c r="C330" t="s">
        <v>36</v>
      </c>
      <c r="D330">
        <v>176.3</v>
      </c>
      <c r="E330" t="s">
        <v>9</v>
      </c>
      <c r="F330">
        <v>177.2</v>
      </c>
      <c r="G330" t="s">
        <v>49</v>
      </c>
      <c r="H330" s="9">
        <v>44958</v>
      </c>
    </row>
    <row r="331" spans="1:8" x14ac:dyDescent="0.35">
      <c r="A331" t="s">
        <v>34</v>
      </c>
      <c r="B331">
        <v>2023</v>
      </c>
      <c r="C331" t="s">
        <v>36</v>
      </c>
      <c r="D331">
        <v>176.3</v>
      </c>
      <c r="E331" t="s">
        <v>10</v>
      </c>
      <c r="F331">
        <v>177.9</v>
      </c>
      <c r="G331" t="s">
        <v>49</v>
      </c>
      <c r="H331" s="9">
        <v>44958</v>
      </c>
    </row>
    <row r="332" spans="1:8" x14ac:dyDescent="0.35">
      <c r="A332" t="s">
        <v>34</v>
      </c>
      <c r="B332">
        <v>2023</v>
      </c>
      <c r="C332" t="s">
        <v>36</v>
      </c>
      <c r="D332">
        <v>176.3</v>
      </c>
      <c r="E332" t="s">
        <v>11</v>
      </c>
      <c r="F332">
        <v>172.2</v>
      </c>
      <c r="G332" t="s">
        <v>49</v>
      </c>
      <c r="H332" s="9">
        <v>44958</v>
      </c>
    </row>
    <row r="333" spans="1:8" x14ac:dyDescent="0.35">
      <c r="A333" t="s">
        <v>34</v>
      </c>
      <c r="B333">
        <v>2023</v>
      </c>
      <c r="C333" t="s">
        <v>36</v>
      </c>
      <c r="D333">
        <v>176.3</v>
      </c>
      <c r="E333" t="s">
        <v>12</v>
      </c>
      <c r="F333">
        <v>172.1</v>
      </c>
      <c r="G333" t="s">
        <v>49</v>
      </c>
      <c r="H333" s="9">
        <v>44958</v>
      </c>
    </row>
    <row r="334" spans="1:8" x14ac:dyDescent="0.35">
      <c r="A334" t="s">
        <v>34</v>
      </c>
      <c r="B334">
        <v>2023</v>
      </c>
      <c r="C334" t="s">
        <v>36</v>
      </c>
      <c r="D334">
        <v>176.3</v>
      </c>
      <c r="E334" t="s">
        <v>13</v>
      </c>
      <c r="F334">
        <v>175.8</v>
      </c>
      <c r="G334" t="s">
        <v>49</v>
      </c>
      <c r="H334" s="9">
        <v>44958</v>
      </c>
    </row>
    <row r="335" spans="1:8" x14ac:dyDescent="0.35">
      <c r="A335" t="s">
        <v>34</v>
      </c>
      <c r="B335">
        <v>2023</v>
      </c>
      <c r="C335" t="s">
        <v>36</v>
      </c>
      <c r="D335">
        <v>176.3</v>
      </c>
      <c r="E335" t="s">
        <v>14</v>
      </c>
      <c r="F335">
        <v>172.2</v>
      </c>
      <c r="G335" t="s">
        <v>49</v>
      </c>
      <c r="H335" s="9">
        <v>44958</v>
      </c>
    </row>
    <row r="336" spans="1:8" x14ac:dyDescent="0.35">
      <c r="A336" t="s">
        <v>34</v>
      </c>
      <c r="B336">
        <v>2023</v>
      </c>
      <c r="C336" t="s">
        <v>36</v>
      </c>
      <c r="D336">
        <v>176.3</v>
      </c>
      <c r="E336" t="s">
        <v>15</v>
      </c>
      <c r="F336">
        <v>121.9</v>
      </c>
      <c r="G336" t="s">
        <v>49</v>
      </c>
      <c r="H336" s="9">
        <v>44958</v>
      </c>
    </row>
    <row r="337" spans="1:8" x14ac:dyDescent="0.35">
      <c r="A337" t="s">
        <v>34</v>
      </c>
      <c r="B337">
        <v>2023</v>
      </c>
      <c r="C337" t="s">
        <v>36</v>
      </c>
      <c r="D337">
        <v>176.3</v>
      </c>
      <c r="E337" t="s">
        <v>16</v>
      </c>
      <c r="F337">
        <v>204.8</v>
      </c>
      <c r="G337" t="s">
        <v>49</v>
      </c>
      <c r="H337" s="9">
        <v>44958</v>
      </c>
    </row>
    <row r="338" spans="1:8" x14ac:dyDescent="0.35">
      <c r="A338" t="s">
        <v>34</v>
      </c>
      <c r="B338">
        <v>2023</v>
      </c>
      <c r="C338" t="s">
        <v>36</v>
      </c>
      <c r="D338">
        <v>176.3</v>
      </c>
      <c r="E338" t="s">
        <v>17</v>
      </c>
      <c r="F338">
        <v>164.9</v>
      </c>
      <c r="G338" t="s">
        <v>49</v>
      </c>
      <c r="H338" s="9">
        <v>44958</v>
      </c>
    </row>
    <row r="339" spans="1:8" x14ac:dyDescent="0.35">
      <c r="A339" t="s">
        <v>34</v>
      </c>
      <c r="B339">
        <v>2023</v>
      </c>
      <c r="C339" t="s">
        <v>36</v>
      </c>
      <c r="D339">
        <v>176.3</v>
      </c>
      <c r="E339" t="s">
        <v>18</v>
      </c>
      <c r="F339">
        <v>196.6</v>
      </c>
      <c r="G339" t="s">
        <v>49</v>
      </c>
      <c r="H339" s="9">
        <v>44958</v>
      </c>
    </row>
    <row r="340" spans="1:8" x14ac:dyDescent="0.35">
      <c r="A340" t="s">
        <v>34</v>
      </c>
      <c r="B340">
        <v>2023</v>
      </c>
      <c r="C340" t="s">
        <v>36</v>
      </c>
      <c r="D340">
        <v>176.3</v>
      </c>
      <c r="E340" t="s">
        <v>19</v>
      </c>
      <c r="F340">
        <v>180.7</v>
      </c>
      <c r="G340" t="s">
        <v>49</v>
      </c>
      <c r="H340" s="9">
        <v>44958</v>
      </c>
    </row>
    <row r="341" spans="1:8" x14ac:dyDescent="0.35">
      <c r="A341" t="s">
        <v>35</v>
      </c>
      <c r="B341">
        <v>2023</v>
      </c>
      <c r="C341" t="s">
        <v>36</v>
      </c>
      <c r="D341">
        <v>177.2</v>
      </c>
      <c r="E341" t="s">
        <v>7</v>
      </c>
      <c r="F341">
        <v>174.4</v>
      </c>
      <c r="G341" t="s">
        <v>49</v>
      </c>
      <c r="H341" s="9">
        <v>44958</v>
      </c>
    </row>
    <row r="342" spans="1:8" x14ac:dyDescent="0.35">
      <c r="A342" t="s">
        <v>35</v>
      </c>
      <c r="B342">
        <v>2023</v>
      </c>
      <c r="C342" t="s">
        <v>36</v>
      </c>
      <c r="D342">
        <v>177.2</v>
      </c>
      <c r="E342" t="s">
        <v>8</v>
      </c>
      <c r="F342">
        <v>207.7</v>
      </c>
      <c r="G342" t="s">
        <v>49</v>
      </c>
      <c r="H342" s="9">
        <v>44958</v>
      </c>
    </row>
    <row r="343" spans="1:8" x14ac:dyDescent="0.35">
      <c r="A343" t="s">
        <v>35</v>
      </c>
      <c r="B343">
        <v>2023</v>
      </c>
      <c r="C343" t="s">
        <v>36</v>
      </c>
      <c r="D343">
        <v>177.2</v>
      </c>
      <c r="E343" t="s">
        <v>9</v>
      </c>
      <c r="F343">
        <v>175.2</v>
      </c>
      <c r="G343" t="s">
        <v>49</v>
      </c>
      <c r="H343" s="9">
        <v>44958</v>
      </c>
    </row>
    <row r="344" spans="1:8" x14ac:dyDescent="0.35">
      <c r="A344" t="s">
        <v>35</v>
      </c>
      <c r="B344">
        <v>2023</v>
      </c>
      <c r="C344" t="s">
        <v>36</v>
      </c>
      <c r="D344">
        <v>177.2</v>
      </c>
      <c r="E344" t="s">
        <v>10</v>
      </c>
      <c r="F344">
        <v>177.3</v>
      </c>
      <c r="G344" t="s">
        <v>49</v>
      </c>
      <c r="H344" s="9">
        <v>44958</v>
      </c>
    </row>
    <row r="345" spans="1:8" x14ac:dyDescent="0.35">
      <c r="A345" t="s">
        <v>35</v>
      </c>
      <c r="B345">
        <v>2023</v>
      </c>
      <c r="C345" t="s">
        <v>36</v>
      </c>
      <c r="D345">
        <v>177.2</v>
      </c>
      <c r="E345" t="s">
        <v>11</v>
      </c>
      <c r="F345">
        <v>179.3</v>
      </c>
      <c r="G345" t="s">
        <v>49</v>
      </c>
      <c r="H345" s="9">
        <v>44958</v>
      </c>
    </row>
    <row r="346" spans="1:8" x14ac:dyDescent="0.35">
      <c r="A346" t="s">
        <v>35</v>
      </c>
      <c r="B346">
        <v>2023</v>
      </c>
      <c r="C346" t="s">
        <v>36</v>
      </c>
      <c r="D346">
        <v>177.2</v>
      </c>
      <c r="E346" t="s">
        <v>12</v>
      </c>
      <c r="F346">
        <v>169.5</v>
      </c>
      <c r="G346" t="s">
        <v>49</v>
      </c>
      <c r="H346" s="9">
        <v>44958</v>
      </c>
    </row>
    <row r="347" spans="1:8" x14ac:dyDescent="0.35">
      <c r="A347" t="s">
        <v>35</v>
      </c>
      <c r="B347">
        <v>2023</v>
      </c>
      <c r="C347" t="s">
        <v>36</v>
      </c>
      <c r="D347">
        <v>177.2</v>
      </c>
      <c r="E347" t="s">
        <v>13</v>
      </c>
      <c r="F347">
        <v>152.69999999999999</v>
      </c>
      <c r="G347" t="s">
        <v>49</v>
      </c>
      <c r="H347" s="9">
        <v>44958</v>
      </c>
    </row>
    <row r="348" spans="1:8" x14ac:dyDescent="0.35">
      <c r="A348" t="s">
        <v>35</v>
      </c>
      <c r="B348">
        <v>2023</v>
      </c>
      <c r="C348" t="s">
        <v>36</v>
      </c>
      <c r="D348">
        <v>177.2</v>
      </c>
      <c r="E348" t="s">
        <v>14</v>
      </c>
      <c r="F348">
        <v>171</v>
      </c>
      <c r="G348" t="s">
        <v>49</v>
      </c>
      <c r="H348" s="9">
        <v>44958</v>
      </c>
    </row>
    <row r="349" spans="1:8" x14ac:dyDescent="0.35">
      <c r="A349" t="s">
        <v>35</v>
      </c>
      <c r="B349">
        <v>2023</v>
      </c>
      <c r="C349" t="s">
        <v>36</v>
      </c>
      <c r="D349">
        <v>177.2</v>
      </c>
      <c r="E349" t="s">
        <v>15</v>
      </c>
      <c r="F349">
        <v>120</v>
      </c>
      <c r="G349" t="s">
        <v>49</v>
      </c>
      <c r="H349" s="9">
        <v>44958</v>
      </c>
    </row>
    <row r="350" spans="1:8" x14ac:dyDescent="0.35">
      <c r="A350" t="s">
        <v>35</v>
      </c>
      <c r="B350">
        <v>2023</v>
      </c>
      <c r="C350" t="s">
        <v>36</v>
      </c>
      <c r="D350">
        <v>177.2</v>
      </c>
      <c r="E350" t="s">
        <v>16</v>
      </c>
      <c r="F350">
        <v>209.7</v>
      </c>
      <c r="G350" t="s">
        <v>49</v>
      </c>
      <c r="H350" s="9">
        <v>44958</v>
      </c>
    </row>
    <row r="351" spans="1:8" x14ac:dyDescent="0.35">
      <c r="A351" t="s">
        <v>35</v>
      </c>
      <c r="B351">
        <v>2023</v>
      </c>
      <c r="C351" t="s">
        <v>36</v>
      </c>
      <c r="D351">
        <v>177.2</v>
      </c>
      <c r="E351" t="s">
        <v>17</v>
      </c>
      <c r="F351">
        <v>172.3</v>
      </c>
      <c r="G351" t="s">
        <v>49</v>
      </c>
      <c r="H351" s="9">
        <v>44958</v>
      </c>
    </row>
    <row r="352" spans="1:8" x14ac:dyDescent="0.35">
      <c r="A352" t="s">
        <v>35</v>
      </c>
      <c r="B352">
        <v>2023</v>
      </c>
      <c r="C352" t="s">
        <v>36</v>
      </c>
      <c r="D352">
        <v>177.2</v>
      </c>
      <c r="E352" t="s">
        <v>18</v>
      </c>
      <c r="F352">
        <v>193</v>
      </c>
      <c r="G352" t="s">
        <v>49</v>
      </c>
      <c r="H352" s="9">
        <v>44958</v>
      </c>
    </row>
    <row r="353" spans="1:8" x14ac:dyDescent="0.35">
      <c r="A353" t="s">
        <v>35</v>
      </c>
      <c r="B353">
        <v>2023</v>
      </c>
      <c r="C353" t="s">
        <v>36</v>
      </c>
      <c r="D353">
        <v>177.2</v>
      </c>
      <c r="E353" t="s">
        <v>19</v>
      </c>
      <c r="F353">
        <v>177</v>
      </c>
      <c r="G353" t="s">
        <v>49</v>
      </c>
      <c r="H353" s="9">
        <v>44958</v>
      </c>
    </row>
    <row r="354" spans="1:8" x14ac:dyDescent="0.35">
      <c r="A354" t="s">
        <v>5</v>
      </c>
      <c r="B354">
        <v>2023</v>
      </c>
      <c r="C354" t="s">
        <v>37</v>
      </c>
      <c r="D354">
        <v>178</v>
      </c>
      <c r="E354" t="s">
        <v>7</v>
      </c>
      <c r="F354">
        <v>174.3</v>
      </c>
      <c r="G354" t="s">
        <v>49</v>
      </c>
      <c r="H354" s="9">
        <v>44986</v>
      </c>
    </row>
    <row r="355" spans="1:8" x14ac:dyDescent="0.35">
      <c r="A355" t="s">
        <v>5</v>
      </c>
      <c r="B355">
        <v>2023</v>
      </c>
      <c r="C355" t="s">
        <v>37</v>
      </c>
      <c r="D355">
        <v>178</v>
      </c>
      <c r="E355" t="s">
        <v>8</v>
      </c>
      <c r="F355">
        <v>205.2</v>
      </c>
      <c r="G355" t="s">
        <v>49</v>
      </c>
      <c r="H355" s="9">
        <v>44986</v>
      </c>
    </row>
    <row r="356" spans="1:8" x14ac:dyDescent="0.35">
      <c r="A356" t="s">
        <v>5</v>
      </c>
      <c r="B356">
        <v>2023</v>
      </c>
      <c r="C356" t="s">
        <v>37</v>
      </c>
      <c r="D356">
        <v>178</v>
      </c>
      <c r="E356" t="s">
        <v>9</v>
      </c>
      <c r="F356">
        <v>173.9</v>
      </c>
      <c r="G356" t="s">
        <v>49</v>
      </c>
      <c r="H356" s="9">
        <v>44986</v>
      </c>
    </row>
    <row r="357" spans="1:8" x14ac:dyDescent="0.35">
      <c r="A357" t="s">
        <v>5</v>
      </c>
      <c r="B357">
        <v>2023</v>
      </c>
      <c r="C357" t="s">
        <v>37</v>
      </c>
      <c r="D357">
        <v>178</v>
      </c>
      <c r="E357" t="s">
        <v>10</v>
      </c>
      <c r="F357">
        <v>177</v>
      </c>
      <c r="G357" t="s">
        <v>49</v>
      </c>
      <c r="H357" s="9">
        <v>44986</v>
      </c>
    </row>
    <row r="358" spans="1:8" x14ac:dyDescent="0.35">
      <c r="A358" t="s">
        <v>5</v>
      </c>
      <c r="B358">
        <v>2023</v>
      </c>
      <c r="C358" t="s">
        <v>37</v>
      </c>
      <c r="D358">
        <v>178</v>
      </c>
      <c r="E358" t="s">
        <v>11</v>
      </c>
      <c r="F358">
        <v>183.3</v>
      </c>
      <c r="G358" t="s">
        <v>49</v>
      </c>
      <c r="H358" s="9">
        <v>44986</v>
      </c>
    </row>
    <row r="359" spans="1:8" x14ac:dyDescent="0.35">
      <c r="A359" t="s">
        <v>5</v>
      </c>
      <c r="B359">
        <v>2023</v>
      </c>
      <c r="C359" t="s">
        <v>37</v>
      </c>
      <c r="D359">
        <v>178</v>
      </c>
      <c r="E359" t="s">
        <v>12</v>
      </c>
      <c r="F359">
        <v>167.2</v>
      </c>
      <c r="G359" t="s">
        <v>49</v>
      </c>
      <c r="H359" s="9">
        <v>44986</v>
      </c>
    </row>
    <row r="360" spans="1:8" x14ac:dyDescent="0.35">
      <c r="A360" t="s">
        <v>5</v>
      </c>
      <c r="B360">
        <v>2023</v>
      </c>
      <c r="C360" t="s">
        <v>37</v>
      </c>
      <c r="D360">
        <v>178</v>
      </c>
      <c r="E360" t="s">
        <v>13</v>
      </c>
      <c r="F360">
        <v>140.9</v>
      </c>
      <c r="G360" t="s">
        <v>49</v>
      </c>
      <c r="H360" s="9">
        <v>44986</v>
      </c>
    </row>
    <row r="361" spans="1:8" x14ac:dyDescent="0.35">
      <c r="A361" t="s">
        <v>5</v>
      </c>
      <c r="B361">
        <v>2023</v>
      </c>
      <c r="C361" t="s">
        <v>37</v>
      </c>
      <c r="D361">
        <v>178</v>
      </c>
      <c r="E361" t="s">
        <v>14</v>
      </c>
      <c r="F361">
        <v>170.5</v>
      </c>
      <c r="G361" t="s">
        <v>49</v>
      </c>
      <c r="H361" s="9">
        <v>44986</v>
      </c>
    </row>
    <row r="362" spans="1:8" x14ac:dyDescent="0.35">
      <c r="A362" t="s">
        <v>5</v>
      </c>
      <c r="B362">
        <v>2023</v>
      </c>
      <c r="C362" t="s">
        <v>37</v>
      </c>
      <c r="D362">
        <v>178</v>
      </c>
      <c r="E362" t="s">
        <v>15</v>
      </c>
      <c r="F362">
        <v>119.1</v>
      </c>
      <c r="G362" t="s">
        <v>49</v>
      </c>
      <c r="H362" s="9">
        <v>44986</v>
      </c>
    </row>
    <row r="363" spans="1:8" x14ac:dyDescent="0.35">
      <c r="A363" t="s">
        <v>5</v>
      </c>
      <c r="B363">
        <v>2023</v>
      </c>
      <c r="C363" t="s">
        <v>37</v>
      </c>
      <c r="D363">
        <v>178</v>
      </c>
      <c r="E363" t="s">
        <v>16</v>
      </c>
      <c r="F363">
        <v>212.1</v>
      </c>
      <c r="G363" t="s">
        <v>49</v>
      </c>
      <c r="H363" s="9">
        <v>44986</v>
      </c>
    </row>
    <row r="364" spans="1:8" x14ac:dyDescent="0.35">
      <c r="A364" t="s">
        <v>5</v>
      </c>
      <c r="B364">
        <v>2023</v>
      </c>
      <c r="C364" t="s">
        <v>37</v>
      </c>
      <c r="D364">
        <v>178</v>
      </c>
      <c r="E364" t="s">
        <v>17</v>
      </c>
      <c r="F364">
        <v>177.6</v>
      </c>
      <c r="G364" t="s">
        <v>49</v>
      </c>
      <c r="H364" s="9">
        <v>44986</v>
      </c>
    </row>
    <row r="365" spans="1:8" x14ac:dyDescent="0.35">
      <c r="A365" t="s">
        <v>5</v>
      </c>
      <c r="B365">
        <v>2023</v>
      </c>
      <c r="C365" t="s">
        <v>37</v>
      </c>
      <c r="D365">
        <v>178</v>
      </c>
      <c r="E365" t="s">
        <v>18</v>
      </c>
      <c r="F365">
        <v>189.9</v>
      </c>
      <c r="G365" t="s">
        <v>49</v>
      </c>
      <c r="H365" s="9">
        <v>44986</v>
      </c>
    </row>
    <row r="366" spans="1:8" x14ac:dyDescent="0.35">
      <c r="A366" t="s">
        <v>5</v>
      </c>
      <c r="B366">
        <v>2023</v>
      </c>
      <c r="C366" t="s">
        <v>37</v>
      </c>
      <c r="D366">
        <v>178</v>
      </c>
      <c r="E366" t="s">
        <v>19</v>
      </c>
      <c r="F366">
        <v>174.8</v>
      </c>
      <c r="G366" t="s">
        <v>49</v>
      </c>
      <c r="H366" s="9">
        <v>44986</v>
      </c>
    </row>
    <row r="367" spans="1:8" x14ac:dyDescent="0.35">
      <c r="A367" t="s">
        <v>34</v>
      </c>
      <c r="B367">
        <v>2023</v>
      </c>
      <c r="C367" t="s">
        <v>37</v>
      </c>
      <c r="D367">
        <v>176.3</v>
      </c>
      <c r="E367" t="s">
        <v>7</v>
      </c>
      <c r="F367">
        <v>174.7</v>
      </c>
      <c r="G367" t="s">
        <v>49</v>
      </c>
      <c r="H367" s="9">
        <v>44986</v>
      </c>
    </row>
    <row r="368" spans="1:8" x14ac:dyDescent="0.35">
      <c r="A368" t="s">
        <v>34</v>
      </c>
      <c r="B368">
        <v>2023</v>
      </c>
      <c r="C368" t="s">
        <v>37</v>
      </c>
      <c r="D368">
        <v>176.3</v>
      </c>
      <c r="E368" t="s">
        <v>8</v>
      </c>
      <c r="F368">
        <v>212.2</v>
      </c>
      <c r="G368" t="s">
        <v>49</v>
      </c>
      <c r="H368" s="9">
        <v>44986</v>
      </c>
    </row>
    <row r="369" spans="1:8" x14ac:dyDescent="0.35">
      <c r="A369" t="s">
        <v>34</v>
      </c>
      <c r="B369">
        <v>2023</v>
      </c>
      <c r="C369" t="s">
        <v>37</v>
      </c>
      <c r="D369">
        <v>176.3</v>
      </c>
      <c r="E369" t="s">
        <v>9</v>
      </c>
      <c r="F369">
        <v>177.2</v>
      </c>
      <c r="G369" t="s">
        <v>49</v>
      </c>
      <c r="H369" s="9">
        <v>44986</v>
      </c>
    </row>
    <row r="370" spans="1:8" x14ac:dyDescent="0.35">
      <c r="A370" t="s">
        <v>34</v>
      </c>
      <c r="B370">
        <v>2023</v>
      </c>
      <c r="C370" t="s">
        <v>37</v>
      </c>
      <c r="D370">
        <v>176.3</v>
      </c>
      <c r="E370" t="s">
        <v>10</v>
      </c>
      <c r="F370">
        <v>177.9</v>
      </c>
      <c r="G370" t="s">
        <v>49</v>
      </c>
      <c r="H370" s="9">
        <v>44986</v>
      </c>
    </row>
    <row r="371" spans="1:8" x14ac:dyDescent="0.35">
      <c r="A371" t="s">
        <v>34</v>
      </c>
      <c r="B371">
        <v>2023</v>
      </c>
      <c r="C371" t="s">
        <v>37</v>
      </c>
      <c r="D371">
        <v>176.3</v>
      </c>
      <c r="E371" t="s">
        <v>11</v>
      </c>
      <c r="F371">
        <v>172.2</v>
      </c>
      <c r="G371" t="s">
        <v>49</v>
      </c>
      <c r="H371" s="9">
        <v>44986</v>
      </c>
    </row>
    <row r="372" spans="1:8" x14ac:dyDescent="0.35">
      <c r="A372" t="s">
        <v>34</v>
      </c>
      <c r="B372">
        <v>2023</v>
      </c>
      <c r="C372" t="s">
        <v>37</v>
      </c>
      <c r="D372">
        <v>176.3</v>
      </c>
      <c r="E372" t="s">
        <v>12</v>
      </c>
      <c r="F372">
        <v>172.1</v>
      </c>
      <c r="G372" t="s">
        <v>49</v>
      </c>
      <c r="H372" s="9">
        <v>44986</v>
      </c>
    </row>
    <row r="373" spans="1:8" x14ac:dyDescent="0.35">
      <c r="A373" t="s">
        <v>34</v>
      </c>
      <c r="B373">
        <v>2023</v>
      </c>
      <c r="C373" t="s">
        <v>37</v>
      </c>
      <c r="D373">
        <v>176.3</v>
      </c>
      <c r="E373" t="s">
        <v>13</v>
      </c>
      <c r="F373">
        <v>175.9</v>
      </c>
      <c r="G373" t="s">
        <v>49</v>
      </c>
      <c r="H373" s="9">
        <v>44986</v>
      </c>
    </row>
    <row r="374" spans="1:8" x14ac:dyDescent="0.35">
      <c r="A374" t="s">
        <v>34</v>
      </c>
      <c r="B374">
        <v>2023</v>
      </c>
      <c r="C374" t="s">
        <v>37</v>
      </c>
      <c r="D374">
        <v>176.3</v>
      </c>
      <c r="E374" t="s">
        <v>14</v>
      </c>
      <c r="F374">
        <v>172.2</v>
      </c>
      <c r="G374" t="s">
        <v>49</v>
      </c>
      <c r="H374" s="9">
        <v>44986</v>
      </c>
    </row>
    <row r="375" spans="1:8" x14ac:dyDescent="0.35">
      <c r="A375" t="s">
        <v>34</v>
      </c>
      <c r="B375">
        <v>2023</v>
      </c>
      <c r="C375" t="s">
        <v>37</v>
      </c>
      <c r="D375">
        <v>176.3</v>
      </c>
      <c r="E375" t="s">
        <v>15</v>
      </c>
      <c r="F375">
        <v>121.9</v>
      </c>
      <c r="G375" t="s">
        <v>49</v>
      </c>
      <c r="H375" s="9">
        <v>44986</v>
      </c>
    </row>
    <row r="376" spans="1:8" x14ac:dyDescent="0.35">
      <c r="A376" t="s">
        <v>34</v>
      </c>
      <c r="B376">
        <v>2023</v>
      </c>
      <c r="C376" t="s">
        <v>37</v>
      </c>
      <c r="D376">
        <v>176.3</v>
      </c>
      <c r="E376" t="s">
        <v>16</v>
      </c>
      <c r="F376">
        <v>204.8</v>
      </c>
      <c r="G376" t="s">
        <v>49</v>
      </c>
      <c r="H376" s="9">
        <v>44986</v>
      </c>
    </row>
    <row r="377" spans="1:8" x14ac:dyDescent="0.35">
      <c r="A377" t="s">
        <v>34</v>
      </c>
      <c r="B377">
        <v>2023</v>
      </c>
      <c r="C377" t="s">
        <v>37</v>
      </c>
      <c r="D377">
        <v>176.3</v>
      </c>
      <c r="E377" t="s">
        <v>17</v>
      </c>
      <c r="F377">
        <v>164.9</v>
      </c>
      <c r="G377" t="s">
        <v>49</v>
      </c>
      <c r="H377" s="9">
        <v>44986</v>
      </c>
    </row>
    <row r="378" spans="1:8" x14ac:dyDescent="0.35">
      <c r="A378" t="s">
        <v>34</v>
      </c>
      <c r="B378">
        <v>2023</v>
      </c>
      <c r="C378" t="s">
        <v>37</v>
      </c>
      <c r="D378">
        <v>176.3</v>
      </c>
      <c r="E378" t="s">
        <v>18</v>
      </c>
      <c r="F378">
        <v>196.6</v>
      </c>
      <c r="G378" t="s">
        <v>49</v>
      </c>
      <c r="H378" s="9">
        <v>44986</v>
      </c>
    </row>
    <row r="379" spans="1:8" x14ac:dyDescent="0.35">
      <c r="A379" t="s">
        <v>34</v>
      </c>
      <c r="B379">
        <v>2023</v>
      </c>
      <c r="C379" t="s">
        <v>37</v>
      </c>
      <c r="D379">
        <v>176.3</v>
      </c>
      <c r="E379" t="s">
        <v>19</v>
      </c>
      <c r="F379">
        <v>180.8</v>
      </c>
      <c r="G379" t="s">
        <v>49</v>
      </c>
      <c r="H379" s="9">
        <v>44986</v>
      </c>
    </row>
    <row r="380" spans="1:8" x14ac:dyDescent="0.35">
      <c r="A380" t="s">
        <v>35</v>
      </c>
      <c r="B380">
        <v>2023</v>
      </c>
      <c r="C380" t="s">
        <v>37</v>
      </c>
      <c r="D380">
        <v>177.2</v>
      </c>
      <c r="E380" t="s">
        <v>7</v>
      </c>
      <c r="F380">
        <v>174.4</v>
      </c>
      <c r="G380" t="s">
        <v>49</v>
      </c>
      <c r="H380" s="9">
        <v>44986</v>
      </c>
    </row>
    <row r="381" spans="1:8" x14ac:dyDescent="0.35">
      <c r="A381" t="s">
        <v>35</v>
      </c>
      <c r="B381">
        <v>2023</v>
      </c>
      <c r="C381" t="s">
        <v>37</v>
      </c>
      <c r="D381">
        <v>177.2</v>
      </c>
      <c r="E381" t="s">
        <v>8</v>
      </c>
      <c r="F381">
        <v>207.7</v>
      </c>
      <c r="G381" t="s">
        <v>49</v>
      </c>
      <c r="H381" s="9">
        <v>44986</v>
      </c>
    </row>
    <row r="382" spans="1:8" x14ac:dyDescent="0.35">
      <c r="A382" t="s">
        <v>35</v>
      </c>
      <c r="B382">
        <v>2023</v>
      </c>
      <c r="C382" t="s">
        <v>37</v>
      </c>
      <c r="D382">
        <v>177.2</v>
      </c>
      <c r="E382" t="s">
        <v>9</v>
      </c>
      <c r="F382">
        <v>175.2</v>
      </c>
      <c r="G382" t="s">
        <v>49</v>
      </c>
      <c r="H382" s="9">
        <v>44986</v>
      </c>
    </row>
    <row r="383" spans="1:8" x14ac:dyDescent="0.35">
      <c r="A383" t="s">
        <v>35</v>
      </c>
      <c r="B383">
        <v>2023</v>
      </c>
      <c r="C383" t="s">
        <v>37</v>
      </c>
      <c r="D383">
        <v>177.2</v>
      </c>
      <c r="E383" t="s">
        <v>10</v>
      </c>
      <c r="F383">
        <v>177.3</v>
      </c>
      <c r="G383" t="s">
        <v>49</v>
      </c>
      <c r="H383" s="9">
        <v>44986</v>
      </c>
    </row>
    <row r="384" spans="1:8" x14ac:dyDescent="0.35">
      <c r="A384" t="s">
        <v>35</v>
      </c>
      <c r="B384">
        <v>2023</v>
      </c>
      <c r="C384" t="s">
        <v>37</v>
      </c>
      <c r="D384">
        <v>177.2</v>
      </c>
      <c r="E384" t="s">
        <v>11</v>
      </c>
      <c r="F384">
        <v>179.2</v>
      </c>
      <c r="G384" t="s">
        <v>49</v>
      </c>
      <c r="H384" s="9">
        <v>44986</v>
      </c>
    </row>
    <row r="385" spans="1:8" x14ac:dyDescent="0.35">
      <c r="A385" t="s">
        <v>35</v>
      </c>
      <c r="B385">
        <v>2023</v>
      </c>
      <c r="C385" t="s">
        <v>37</v>
      </c>
      <c r="D385">
        <v>177.2</v>
      </c>
      <c r="E385" t="s">
        <v>12</v>
      </c>
      <c r="F385">
        <v>169.5</v>
      </c>
      <c r="G385" t="s">
        <v>49</v>
      </c>
      <c r="H385" s="9">
        <v>44986</v>
      </c>
    </row>
    <row r="386" spans="1:8" x14ac:dyDescent="0.35">
      <c r="A386" t="s">
        <v>35</v>
      </c>
      <c r="B386">
        <v>2023</v>
      </c>
      <c r="C386" t="s">
        <v>37</v>
      </c>
      <c r="D386">
        <v>177.2</v>
      </c>
      <c r="E386" t="s">
        <v>13</v>
      </c>
      <c r="F386">
        <v>152.80000000000001</v>
      </c>
      <c r="G386" t="s">
        <v>49</v>
      </c>
      <c r="H386" s="9">
        <v>44986</v>
      </c>
    </row>
    <row r="387" spans="1:8" x14ac:dyDescent="0.35">
      <c r="A387" t="s">
        <v>35</v>
      </c>
      <c r="B387">
        <v>2023</v>
      </c>
      <c r="C387" t="s">
        <v>37</v>
      </c>
      <c r="D387">
        <v>177.2</v>
      </c>
      <c r="E387" t="s">
        <v>14</v>
      </c>
      <c r="F387">
        <v>171.1</v>
      </c>
      <c r="G387" t="s">
        <v>49</v>
      </c>
      <c r="H387" s="9">
        <v>44986</v>
      </c>
    </row>
    <row r="388" spans="1:8" x14ac:dyDescent="0.35">
      <c r="A388" t="s">
        <v>35</v>
      </c>
      <c r="B388">
        <v>2023</v>
      </c>
      <c r="C388" t="s">
        <v>37</v>
      </c>
      <c r="D388">
        <v>177.2</v>
      </c>
      <c r="E388" t="s">
        <v>15</v>
      </c>
      <c r="F388">
        <v>120</v>
      </c>
      <c r="G388" t="s">
        <v>49</v>
      </c>
      <c r="H388" s="9">
        <v>44986</v>
      </c>
    </row>
    <row r="389" spans="1:8" x14ac:dyDescent="0.35">
      <c r="A389" t="s">
        <v>35</v>
      </c>
      <c r="B389">
        <v>2023</v>
      </c>
      <c r="C389" t="s">
        <v>37</v>
      </c>
      <c r="D389">
        <v>177.2</v>
      </c>
      <c r="E389" t="s">
        <v>16</v>
      </c>
      <c r="F389">
        <v>209.7</v>
      </c>
      <c r="G389" t="s">
        <v>49</v>
      </c>
      <c r="H389" s="9">
        <v>44986</v>
      </c>
    </row>
    <row r="390" spans="1:8" x14ac:dyDescent="0.35">
      <c r="A390" t="s">
        <v>35</v>
      </c>
      <c r="B390">
        <v>2023</v>
      </c>
      <c r="C390" t="s">
        <v>37</v>
      </c>
      <c r="D390">
        <v>177.2</v>
      </c>
      <c r="E390" t="s">
        <v>17</v>
      </c>
      <c r="F390">
        <v>172.3</v>
      </c>
      <c r="G390" t="s">
        <v>49</v>
      </c>
      <c r="H390" s="9">
        <v>44986</v>
      </c>
    </row>
    <row r="391" spans="1:8" x14ac:dyDescent="0.35">
      <c r="A391" t="s">
        <v>35</v>
      </c>
      <c r="B391">
        <v>2023</v>
      </c>
      <c r="C391" t="s">
        <v>37</v>
      </c>
      <c r="D391">
        <v>177.2</v>
      </c>
      <c r="E391" t="s">
        <v>18</v>
      </c>
      <c r="F391">
        <v>193</v>
      </c>
      <c r="G391" t="s">
        <v>49</v>
      </c>
      <c r="H391" s="9">
        <v>44986</v>
      </c>
    </row>
    <row r="392" spans="1:8" x14ac:dyDescent="0.35">
      <c r="A392" t="s">
        <v>35</v>
      </c>
      <c r="B392">
        <v>2023</v>
      </c>
      <c r="C392" t="s">
        <v>37</v>
      </c>
      <c r="D392">
        <v>177.2</v>
      </c>
      <c r="E392" t="s">
        <v>19</v>
      </c>
      <c r="F392">
        <v>177</v>
      </c>
      <c r="G392" t="s">
        <v>49</v>
      </c>
      <c r="H392" s="9">
        <v>44986</v>
      </c>
    </row>
    <row r="393" spans="1:8" x14ac:dyDescent="0.35">
      <c r="A393" t="s">
        <v>5</v>
      </c>
      <c r="B393">
        <v>2023</v>
      </c>
      <c r="C393" t="s">
        <v>38</v>
      </c>
      <c r="D393">
        <v>178.8</v>
      </c>
      <c r="E393" t="s">
        <v>7</v>
      </c>
      <c r="F393">
        <v>173.3</v>
      </c>
      <c r="G393" t="s">
        <v>49</v>
      </c>
      <c r="H393" s="9">
        <v>45017</v>
      </c>
    </row>
    <row r="394" spans="1:8" x14ac:dyDescent="0.35">
      <c r="A394" t="s">
        <v>5</v>
      </c>
      <c r="B394">
        <v>2023</v>
      </c>
      <c r="C394" t="s">
        <v>38</v>
      </c>
      <c r="D394">
        <v>178.8</v>
      </c>
      <c r="E394" t="s">
        <v>8</v>
      </c>
      <c r="F394">
        <v>206.9</v>
      </c>
      <c r="G394" t="s">
        <v>49</v>
      </c>
      <c r="H394" s="9">
        <v>45017</v>
      </c>
    </row>
    <row r="395" spans="1:8" x14ac:dyDescent="0.35">
      <c r="A395" t="s">
        <v>5</v>
      </c>
      <c r="B395">
        <v>2023</v>
      </c>
      <c r="C395" t="s">
        <v>38</v>
      </c>
      <c r="D395">
        <v>178.8</v>
      </c>
      <c r="E395" t="s">
        <v>9</v>
      </c>
      <c r="F395">
        <v>167.9</v>
      </c>
      <c r="G395" t="s">
        <v>49</v>
      </c>
      <c r="H395" s="9">
        <v>45017</v>
      </c>
    </row>
    <row r="396" spans="1:8" x14ac:dyDescent="0.35">
      <c r="A396" t="s">
        <v>5</v>
      </c>
      <c r="B396">
        <v>2023</v>
      </c>
      <c r="C396" t="s">
        <v>38</v>
      </c>
      <c r="D396">
        <v>178.8</v>
      </c>
      <c r="E396" t="s">
        <v>10</v>
      </c>
      <c r="F396">
        <v>178.2</v>
      </c>
      <c r="G396" t="s">
        <v>49</v>
      </c>
      <c r="H396" s="9">
        <v>45017</v>
      </c>
    </row>
    <row r="397" spans="1:8" x14ac:dyDescent="0.35">
      <c r="A397" t="s">
        <v>5</v>
      </c>
      <c r="B397">
        <v>2023</v>
      </c>
      <c r="C397" t="s">
        <v>38</v>
      </c>
      <c r="D397">
        <v>178.8</v>
      </c>
      <c r="E397" t="s">
        <v>11</v>
      </c>
      <c r="F397">
        <v>178.5</v>
      </c>
      <c r="G397" t="s">
        <v>49</v>
      </c>
      <c r="H397" s="9">
        <v>45017</v>
      </c>
    </row>
    <row r="398" spans="1:8" x14ac:dyDescent="0.35">
      <c r="A398" t="s">
        <v>5</v>
      </c>
      <c r="B398">
        <v>2023</v>
      </c>
      <c r="C398" t="s">
        <v>38</v>
      </c>
      <c r="D398">
        <v>178.8</v>
      </c>
      <c r="E398" t="s">
        <v>12</v>
      </c>
      <c r="F398">
        <v>173.7</v>
      </c>
      <c r="G398" t="s">
        <v>49</v>
      </c>
      <c r="H398" s="9">
        <v>45017</v>
      </c>
    </row>
    <row r="399" spans="1:8" x14ac:dyDescent="0.35">
      <c r="A399" t="s">
        <v>5</v>
      </c>
      <c r="B399">
        <v>2023</v>
      </c>
      <c r="C399" t="s">
        <v>38</v>
      </c>
      <c r="D399">
        <v>178.8</v>
      </c>
      <c r="E399" t="s">
        <v>13</v>
      </c>
      <c r="F399">
        <v>142.80000000000001</v>
      </c>
      <c r="G399" t="s">
        <v>49</v>
      </c>
      <c r="H399" s="9">
        <v>45017</v>
      </c>
    </row>
    <row r="400" spans="1:8" x14ac:dyDescent="0.35">
      <c r="A400" t="s">
        <v>5</v>
      </c>
      <c r="B400">
        <v>2023</v>
      </c>
      <c r="C400" t="s">
        <v>38</v>
      </c>
      <c r="D400">
        <v>178.8</v>
      </c>
      <c r="E400" t="s">
        <v>14</v>
      </c>
      <c r="F400">
        <v>172.8</v>
      </c>
      <c r="G400" t="s">
        <v>49</v>
      </c>
      <c r="H400" s="9">
        <v>45017</v>
      </c>
    </row>
    <row r="401" spans="1:8" x14ac:dyDescent="0.35">
      <c r="A401" t="s">
        <v>5</v>
      </c>
      <c r="B401">
        <v>2023</v>
      </c>
      <c r="C401" t="s">
        <v>38</v>
      </c>
      <c r="D401">
        <v>178.8</v>
      </c>
      <c r="E401" t="s">
        <v>15</v>
      </c>
      <c r="F401">
        <v>120.4</v>
      </c>
      <c r="G401" t="s">
        <v>49</v>
      </c>
      <c r="H401" s="9">
        <v>45017</v>
      </c>
    </row>
    <row r="402" spans="1:8" x14ac:dyDescent="0.35">
      <c r="A402" t="s">
        <v>5</v>
      </c>
      <c r="B402">
        <v>2023</v>
      </c>
      <c r="C402" t="s">
        <v>38</v>
      </c>
      <c r="D402">
        <v>178.8</v>
      </c>
      <c r="E402" t="s">
        <v>16</v>
      </c>
      <c r="F402">
        <v>215.5</v>
      </c>
      <c r="G402" t="s">
        <v>49</v>
      </c>
      <c r="H402" s="9">
        <v>45017</v>
      </c>
    </row>
    <row r="403" spans="1:8" x14ac:dyDescent="0.35">
      <c r="A403" t="s">
        <v>5</v>
      </c>
      <c r="B403">
        <v>2023</v>
      </c>
      <c r="C403" t="s">
        <v>38</v>
      </c>
      <c r="D403">
        <v>178.8</v>
      </c>
      <c r="E403" t="s">
        <v>17</v>
      </c>
      <c r="F403">
        <v>178.2</v>
      </c>
      <c r="G403" t="s">
        <v>49</v>
      </c>
      <c r="H403" s="9">
        <v>45017</v>
      </c>
    </row>
    <row r="404" spans="1:8" x14ac:dyDescent="0.35">
      <c r="A404" t="s">
        <v>5</v>
      </c>
      <c r="B404">
        <v>2023</v>
      </c>
      <c r="C404" t="s">
        <v>38</v>
      </c>
      <c r="D404">
        <v>178.8</v>
      </c>
      <c r="E404" t="s">
        <v>18</v>
      </c>
      <c r="F404">
        <v>190.5</v>
      </c>
      <c r="G404" t="s">
        <v>49</v>
      </c>
      <c r="H404" s="9">
        <v>45017</v>
      </c>
    </row>
    <row r="405" spans="1:8" x14ac:dyDescent="0.35">
      <c r="A405" t="s">
        <v>5</v>
      </c>
      <c r="B405">
        <v>2023</v>
      </c>
      <c r="C405" t="s">
        <v>38</v>
      </c>
      <c r="D405">
        <v>178.8</v>
      </c>
      <c r="E405" t="s">
        <v>19</v>
      </c>
      <c r="F405">
        <v>175.5</v>
      </c>
      <c r="G405" t="s">
        <v>49</v>
      </c>
      <c r="H405" s="9">
        <v>45017</v>
      </c>
    </row>
    <row r="406" spans="1:8" x14ac:dyDescent="0.35">
      <c r="A406" t="s">
        <v>34</v>
      </c>
      <c r="B406">
        <v>2023</v>
      </c>
      <c r="C406" t="s">
        <v>38</v>
      </c>
      <c r="D406">
        <v>177.4</v>
      </c>
      <c r="E406" t="s">
        <v>7</v>
      </c>
      <c r="F406">
        <v>174.8</v>
      </c>
      <c r="G406" t="s">
        <v>49</v>
      </c>
      <c r="H406" s="9">
        <v>45017</v>
      </c>
    </row>
    <row r="407" spans="1:8" x14ac:dyDescent="0.35">
      <c r="A407" t="s">
        <v>34</v>
      </c>
      <c r="B407">
        <v>2023</v>
      </c>
      <c r="C407" t="s">
        <v>38</v>
      </c>
      <c r="D407">
        <v>177.4</v>
      </c>
      <c r="E407" t="s">
        <v>8</v>
      </c>
      <c r="F407">
        <v>213.7</v>
      </c>
      <c r="G407" t="s">
        <v>49</v>
      </c>
      <c r="H407" s="9">
        <v>45017</v>
      </c>
    </row>
    <row r="408" spans="1:8" x14ac:dyDescent="0.35">
      <c r="A408" t="s">
        <v>34</v>
      </c>
      <c r="B408">
        <v>2023</v>
      </c>
      <c r="C408" t="s">
        <v>38</v>
      </c>
      <c r="D408">
        <v>177.4</v>
      </c>
      <c r="E408" t="s">
        <v>9</v>
      </c>
      <c r="F408">
        <v>172.4</v>
      </c>
      <c r="G408" t="s">
        <v>49</v>
      </c>
      <c r="H408" s="9">
        <v>45017</v>
      </c>
    </row>
    <row r="409" spans="1:8" x14ac:dyDescent="0.35">
      <c r="A409" t="s">
        <v>34</v>
      </c>
      <c r="B409">
        <v>2023</v>
      </c>
      <c r="C409" t="s">
        <v>38</v>
      </c>
      <c r="D409">
        <v>177.4</v>
      </c>
      <c r="E409" t="s">
        <v>10</v>
      </c>
      <c r="F409">
        <v>178.8</v>
      </c>
      <c r="G409" t="s">
        <v>49</v>
      </c>
      <c r="H409" s="9">
        <v>45017</v>
      </c>
    </row>
    <row r="410" spans="1:8" x14ac:dyDescent="0.35">
      <c r="A410" t="s">
        <v>34</v>
      </c>
      <c r="B410">
        <v>2023</v>
      </c>
      <c r="C410" t="s">
        <v>38</v>
      </c>
      <c r="D410">
        <v>177.4</v>
      </c>
      <c r="E410" t="s">
        <v>11</v>
      </c>
      <c r="F410">
        <v>168.7</v>
      </c>
      <c r="G410" t="s">
        <v>49</v>
      </c>
      <c r="H410" s="9">
        <v>45017</v>
      </c>
    </row>
    <row r="411" spans="1:8" x14ac:dyDescent="0.35">
      <c r="A411" t="s">
        <v>34</v>
      </c>
      <c r="B411">
        <v>2023</v>
      </c>
      <c r="C411" t="s">
        <v>38</v>
      </c>
      <c r="D411">
        <v>177.4</v>
      </c>
      <c r="E411" t="s">
        <v>12</v>
      </c>
      <c r="F411">
        <v>179.2</v>
      </c>
      <c r="G411" t="s">
        <v>49</v>
      </c>
      <c r="H411" s="9">
        <v>45017</v>
      </c>
    </row>
    <row r="412" spans="1:8" x14ac:dyDescent="0.35">
      <c r="A412" t="s">
        <v>34</v>
      </c>
      <c r="B412">
        <v>2023</v>
      </c>
      <c r="C412" t="s">
        <v>38</v>
      </c>
      <c r="D412">
        <v>177.4</v>
      </c>
      <c r="E412" t="s">
        <v>13</v>
      </c>
      <c r="F412">
        <v>179.9</v>
      </c>
      <c r="G412" t="s">
        <v>49</v>
      </c>
      <c r="H412" s="9">
        <v>45017</v>
      </c>
    </row>
    <row r="413" spans="1:8" x14ac:dyDescent="0.35">
      <c r="A413" t="s">
        <v>34</v>
      </c>
      <c r="B413">
        <v>2023</v>
      </c>
      <c r="C413" t="s">
        <v>38</v>
      </c>
      <c r="D413">
        <v>177.4</v>
      </c>
      <c r="E413" t="s">
        <v>14</v>
      </c>
      <c r="F413">
        <v>174.7</v>
      </c>
      <c r="G413" t="s">
        <v>49</v>
      </c>
      <c r="H413" s="9">
        <v>45017</v>
      </c>
    </row>
    <row r="414" spans="1:8" x14ac:dyDescent="0.35">
      <c r="A414" t="s">
        <v>34</v>
      </c>
      <c r="B414">
        <v>2023</v>
      </c>
      <c r="C414" t="s">
        <v>38</v>
      </c>
      <c r="D414">
        <v>177.4</v>
      </c>
      <c r="E414" t="s">
        <v>15</v>
      </c>
      <c r="F414">
        <v>123.1</v>
      </c>
      <c r="G414" t="s">
        <v>49</v>
      </c>
      <c r="H414" s="9">
        <v>45017</v>
      </c>
    </row>
    <row r="415" spans="1:8" x14ac:dyDescent="0.35">
      <c r="A415" t="s">
        <v>34</v>
      </c>
      <c r="B415">
        <v>2023</v>
      </c>
      <c r="C415" t="s">
        <v>38</v>
      </c>
      <c r="D415">
        <v>177.4</v>
      </c>
      <c r="E415" t="s">
        <v>16</v>
      </c>
      <c r="F415">
        <v>207.8</v>
      </c>
      <c r="G415" t="s">
        <v>49</v>
      </c>
      <c r="H415" s="9">
        <v>45017</v>
      </c>
    </row>
    <row r="416" spans="1:8" x14ac:dyDescent="0.35">
      <c r="A416" t="s">
        <v>34</v>
      </c>
      <c r="B416">
        <v>2023</v>
      </c>
      <c r="C416" t="s">
        <v>38</v>
      </c>
      <c r="D416">
        <v>177.4</v>
      </c>
      <c r="E416" t="s">
        <v>17</v>
      </c>
      <c r="F416">
        <v>165.5</v>
      </c>
      <c r="G416" t="s">
        <v>49</v>
      </c>
      <c r="H416" s="9">
        <v>45017</v>
      </c>
    </row>
    <row r="417" spans="1:8" x14ac:dyDescent="0.35">
      <c r="A417" t="s">
        <v>34</v>
      </c>
      <c r="B417">
        <v>2023</v>
      </c>
      <c r="C417" t="s">
        <v>38</v>
      </c>
      <c r="D417">
        <v>177.4</v>
      </c>
      <c r="E417" t="s">
        <v>18</v>
      </c>
      <c r="F417">
        <v>197</v>
      </c>
      <c r="G417" t="s">
        <v>49</v>
      </c>
      <c r="H417" s="9">
        <v>45017</v>
      </c>
    </row>
    <row r="418" spans="1:8" x14ac:dyDescent="0.35">
      <c r="A418" t="s">
        <v>34</v>
      </c>
      <c r="B418">
        <v>2023</v>
      </c>
      <c r="C418" t="s">
        <v>38</v>
      </c>
      <c r="D418">
        <v>177.4</v>
      </c>
      <c r="E418" t="s">
        <v>19</v>
      </c>
      <c r="F418">
        <v>182.1</v>
      </c>
      <c r="G418" t="s">
        <v>49</v>
      </c>
      <c r="H418" s="9">
        <v>45017</v>
      </c>
    </row>
    <row r="419" spans="1:8" x14ac:dyDescent="0.35">
      <c r="A419" t="s">
        <v>35</v>
      </c>
      <c r="B419">
        <v>2023</v>
      </c>
      <c r="C419" t="s">
        <v>38</v>
      </c>
      <c r="D419">
        <v>178.1</v>
      </c>
      <c r="E419" t="s">
        <v>7</v>
      </c>
      <c r="F419">
        <v>173.8</v>
      </c>
      <c r="G419" t="s">
        <v>49</v>
      </c>
      <c r="H419" s="9">
        <v>45017</v>
      </c>
    </row>
    <row r="420" spans="1:8" x14ac:dyDescent="0.35">
      <c r="A420" t="s">
        <v>35</v>
      </c>
      <c r="B420">
        <v>2023</v>
      </c>
      <c r="C420" t="s">
        <v>38</v>
      </c>
      <c r="D420">
        <v>178.1</v>
      </c>
      <c r="E420" t="s">
        <v>8</v>
      </c>
      <c r="F420">
        <v>209.3</v>
      </c>
      <c r="G420" t="s">
        <v>49</v>
      </c>
      <c r="H420" s="9">
        <v>45017</v>
      </c>
    </row>
    <row r="421" spans="1:8" x14ac:dyDescent="0.35">
      <c r="A421" t="s">
        <v>35</v>
      </c>
      <c r="B421">
        <v>2023</v>
      </c>
      <c r="C421" t="s">
        <v>38</v>
      </c>
      <c r="D421">
        <v>178.1</v>
      </c>
      <c r="E421" t="s">
        <v>9</v>
      </c>
      <c r="F421">
        <v>169.6</v>
      </c>
      <c r="G421" t="s">
        <v>49</v>
      </c>
      <c r="H421" s="9">
        <v>45017</v>
      </c>
    </row>
    <row r="422" spans="1:8" x14ac:dyDescent="0.35">
      <c r="A422" t="s">
        <v>35</v>
      </c>
      <c r="B422">
        <v>2023</v>
      </c>
      <c r="C422" t="s">
        <v>38</v>
      </c>
      <c r="D422">
        <v>178.1</v>
      </c>
      <c r="E422" t="s">
        <v>10</v>
      </c>
      <c r="F422">
        <v>178.4</v>
      </c>
      <c r="G422" t="s">
        <v>49</v>
      </c>
      <c r="H422" s="9">
        <v>45017</v>
      </c>
    </row>
    <row r="423" spans="1:8" x14ac:dyDescent="0.35">
      <c r="A423" t="s">
        <v>35</v>
      </c>
      <c r="B423">
        <v>2023</v>
      </c>
      <c r="C423" t="s">
        <v>38</v>
      </c>
      <c r="D423">
        <v>178.1</v>
      </c>
      <c r="E423" t="s">
        <v>11</v>
      </c>
      <c r="F423">
        <v>174.9</v>
      </c>
      <c r="G423" t="s">
        <v>49</v>
      </c>
      <c r="H423" s="9">
        <v>45017</v>
      </c>
    </row>
    <row r="424" spans="1:8" x14ac:dyDescent="0.35">
      <c r="A424" t="s">
        <v>35</v>
      </c>
      <c r="B424">
        <v>2023</v>
      </c>
      <c r="C424" t="s">
        <v>38</v>
      </c>
      <c r="D424">
        <v>178.1</v>
      </c>
      <c r="E424" t="s">
        <v>12</v>
      </c>
      <c r="F424">
        <v>176.3</v>
      </c>
      <c r="G424" t="s">
        <v>49</v>
      </c>
      <c r="H424" s="9">
        <v>45017</v>
      </c>
    </row>
    <row r="425" spans="1:8" x14ac:dyDescent="0.35">
      <c r="A425" t="s">
        <v>35</v>
      </c>
      <c r="B425">
        <v>2023</v>
      </c>
      <c r="C425" t="s">
        <v>38</v>
      </c>
      <c r="D425">
        <v>178.1</v>
      </c>
      <c r="E425" t="s">
        <v>13</v>
      </c>
      <c r="F425">
        <v>155.4</v>
      </c>
      <c r="G425" t="s">
        <v>49</v>
      </c>
      <c r="H425" s="9">
        <v>45017</v>
      </c>
    </row>
    <row r="426" spans="1:8" x14ac:dyDescent="0.35">
      <c r="A426" t="s">
        <v>35</v>
      </c>
      <c r="B426">
        <v>2023</v>
      </c>
      <c r="C426" t="s">
        <v>38</v>
      </c>
      <c r="D426">
        <v>178.1</v>
      </c>
      <c r="E426" t="s">
        <v>14</v>
      </c>
      <c r="F426">
        <v>173.4</v>
      </c>
      <c r="G426" t="s">
        <v>49</v>
      </c>
      <c r="H426" s="9">
        <v>45017</v>
      </c>
    </row>
    <row r="427" spans="1:8" x14ac:dyDescent="0.35">
      <c r="A427" t="s">
        <v>35</v>
      </c>
      <c r="B427">
        <v>2023</v>
      </c>
      <c r="C427" t="s">
        <v>38</v>
      </c>
      <c r="D427">
        <v>178.1</v>
      </c>
      <c r="E427" t="s">
        <v>15</v>
      </c>
      <c r="F427">
        <v>121.3</v>
      </c>
      <c r="G427" t="s">
        <v>49</v>
      </c>
      <c r="H427" s="9">
        <v>45017</v>
      </c>
    </row>
    <row r="428" spans="1:8" x14ac:dyDescent="0.35">
      <c r="A428" t="s">
        <v>35</v>
      </c>
      <c r="B428">
        <v>2023</v>
      </c>
      <c r="C428" t="s">
        <v>38</v>
      </c>
      <c r="D428">
        <v>178.1</v>
      </c>
      <c r="E428" t="s">
        <v>16</v>
      </c>
      <c r="F428">
        <v>212.9</v>
      </c>
      <c r="G428" t="s">
        <v>49</v>
      </c>
      <c r="H428" s="9">
        <v>45017</v>
      </c>
    </row>
    <row r="429" spans="1:8" x14ac:dyDescent="0.35">
      <c r="A429" t="s">
        <v>35</v>
      </c>
      <c r="B429">
        <v>2023</v>
      </c>
      <c r="C429" t="s">
        <v>38</v>
      </c>
      <c r="D429">
        <v>178.1</v>
      </c>
      <c r="E429" t="s">
        <v>17</v>
      </c>
      <c r="F429">
        <v>172.9</v>
      </c>
      <c r="G429" t="s">
        <v>49</v>
      </c>
      <c r="H429" s="9">
        <v>45017</v>
      </c>
    </row>
    <row r="430" spans="1:8" x14ac:dyDescent="0.35">
      <c r="A430" t="s">
        <v>35</v>
      </c>
      <c r="B430">
        <v>2023</v>
      </c>
      <c r="C430" t="s">
        <v>38</v>
      </c>
      <c r="D430">
        <v>178.1</v>
      </c>
      <c r="E430" t="s">
        <v>18</v>
      </c>
      <c r="F430">
        <v>193.5</v>
      </c>
      <c r="G430" t="s">
        <v>49</v>
      </c>
      <c r="H430" s="9">
        <v>45017</v>
      </c>
    </row>
    <row r="431" spans="1:8" x14ac:dyDescent="0.35">
      <c r="A431" t="s">
        <v>35</v>
      </c>
      <c r="B431">
        <v>2023</v>
      </c>
      <c r="C431" t="s">
        <v>38</v>
      </c>
      <c r="D431">
        <v>178.1</v>
      </c>
      <c r="E431" t="s">
        <v>19</v>
      </c>
      <c r="F431">
        <v>177.9</v>
      </c>
      <c r="G431" t="s">
        <v>49</v>
      </c>
      <c r="H431" s="9">
        <v>45017</v>
      </c>
    </row>
    <row r="432" spans="1:8" x14ac:dyDescent="0.35">
      <c r="A432" t="s">
        <v>5</v>
      </c>
      <c r="B432">
        <v>2023</v>
      </c>
      <c r="C432" t="s">
        <v>39</v>
      </c>
      <c r="D432">
        <v>179.8</v>
      </c>
      <c r="E432" t="s">
        <v>7</v>
      </c>
      <c r="F432">
        <v>173.2</v>
      </c>
      <c r="G432" t="s">
        <v>49</v>
      </c>
      <c r="H432" s="9">
        <v>45047</v>
      </c>
    </row>
    <row r="433" spans="1:8" x14ac:dyDescent="0.35">
      <c r="A433" t="s">
        <v>5</v>
      </c>
      <c r="B433">
        <v>2023</v>
      </c>
      <c r="C433" t="s">
        <v>39</v>
      </c>
      <c r="D433">
        <v>179.8</v>
      </c>
      <c r="E433" t="s">
        <v>8</v>
      </c>
      <c r="F433">
        <v>211.5</v>
      </c>
      <c r="G433" t="s">
        <v>49</v>
      </c>
      <c r="H433" s="9">
        <v>45047</v>
      </c>
    </row>
    <row r="434" spans="1:8" x14ac:dyDescent="0.35">
      <c r="A434" t="s">
        <v>5</v>
      </c>
      <c r="B434">
        <v>2023</v>
      </c>
      <c r="C434" t="s">
        <v>39</v>
      </c>
      <c r="D434">
        <v>179.8</v>
      </c>
      <c r="E434" t="s">
        <v>9</v>
      </c>
      <c r="F434">
        <v>171</v>
      </c>
      <c r="G434" t="s">
        <v>49</v>
      </c>
      <c r="H434" s="9">
        <v>45047</v>
      </c>
    </row>
    <row r="435" spans="1:8" x14ac:dyDescent="0.35">
      <c r="A435" t="s">
        <v>5</v>
      </c>
      <c r="B435">
        <v>2023</v>
      </c>
      <c r="C435" t="s">
        <v>39</v>
      </c>
      <c r="D435">
        <v>179.8</v>
      </c>
      <c r="E435" t="s">
        <v>10</v>
      </c>
      <c r="F435">
        <v>179.6</v>
      </c>
      <c r="G435" t="s">
        <v>49</v>
      </c>
      <c r="H435" s="9">
        <v>45047</v>
      </c>
    </row>
    <row r="436" spans="1:8" x14ac:dyDescent="0.35">
      <c r="A436" t="s">
        <v>5</v>
      </c>
      <c r="B436">
        <v>2023</v>
      </c>
      <c r="C436" t="s">
        <v>39</v>
      </c>
      <c r="D436">
        <v>179.8</v>
      </c>
      <c r="E436" t="s">
        <v>11</v>
      </c>
      <c r="F436">
        <v>173.3</v>
      </c>
      <c r="G436" t="s">
        <v>49</v>
      </c>
      <c r="H436" s="9">
        <v>45047</v>
      </c>
    </row>
    <row r="437" spans="1:8" x14ac:dyDescent="0.35">
      <c r="A437" t="s">
        <v>5</v>
      </c>
      <c r="B437">
        <v>2023</v>
      </c>
      <c r="C437" t="s">
        <v>39</v>
      </c>
      <c r="D437">
        <v>179.8</v>
      </c>
      <c r="E437" t="s">
        <v>12</v>
      </c>
      <c r="F437">
        <v>169</v>
      </c>
      <c r="G437" t="s">
        <v>49</v>
      </c>
      <c r="H437" s="9">
        <v>45047</v>
      </c>
    </row>
    <row r="438" spans="1:8" x14ac:dyDescent="0.35">
      <c r="A438" t="s">
        <v>5</v>
      </c>
      <c r="B438">
        <v>2023</v>
      </c>
      <c r="C438" t="s">
        <v>39</v>
      </c>
      <c r="D438">
        <v>179.8</v>
      </c>
      <c r="E438" t="s">
        <v>13</v>
      </c>
      <c r="F438">
        <v>148.69999999999999</v>
      </c>
      <c r="G438" t="s">
        <v>49</v>
      </c>
      <c r="H438" s="9">
        <v>45047</v>
      </c>
    </row>
    <row r="439" spans="1:8" x14ac:dyDescent="0.35">
      <c r="A439" t="s">
        <v>5</v>
      </c>
      <c r="B439">
        <v>2023</v>
      </c>
      <c r="C439" t="s">
        <v>39</v>
      </c>
      <c r="D439">
        <v>179.8</v>
      </c>
      <c r="E439" t="s">
        <v>14</v>
      </c>
      <c r="F439">
        <v>174.9</v>
      </c>
      <c r="G439" t="s">
        <v>49</v>
      </c>
      <c r="H439" s="9">
        <v>45047</v>
      </c>
    </row>
    <row r="440" spans="1:8" x14ac:dyDescent="0.35">
      <c r="A440" t="s">
        <v>5</v>
      </c>
      <c r="B440">
        <v>2023</v>
      </c>
      <c r="C440" t="s">
        <v>39</v>
      </c>
      <c r="D440">
        <v>179.8</v>
      </c>
      <c r="E440" t="s">
        <v>15</v>
      </c>
      <c r="F440">
        <v>121.9</v>
      </c>
      <c r="G440" t="s">
        <v>49</v>
      </c>
      <c r="H440" s="9">
        <v>45047</v>
      </c>
    </row>
    <row r="441" spans="1:8" x14ac:dyDescent="0.35">
      <c r="A441" t="s">
        <v>5</v>
      </c>
      <c r="B441">
        <v>2023</v>
      </c>
      <c r="C441" t="s">
        <v>39</v>
      </c>
      <c r="D441">
        <v>179.8</v>
      </c>
      <c r="E441" t="s">
        <v>16</v>
      </c>
      <c r="F441">
        <v>221</v>
      </c>
      <c r="G441" t="s">
        <v>49</v>
      </c>
      <c r="H441" s="9">
        <v>45047</v>
      </c>
    </row>
    <row r="442" spans="1:8" x14ac:dyDescent="0.35">
      <c r="A442" t="s">
        <v>5</v>
      </c>
      <c r="B442">
        <v>2023</v>
      </c>
      <c r="C442" t="s">
        <v>39</v>
      </c>
      <c r="D442">
        <v>179.8</v>
      </c>
      <c r="E442" t="s">
        <v>17</v>
      </c>
      <c r="F442">
        <v>178.7</v>
      </c>
      <c r="G442" t="s">
        <v>49</v>
      </c>
      <c r="H442" s="9">
        <v>45047</v>
      </c>
    </row>
    <row r="443" spans="1:8" x14ac:dyDescent="0.35">
      <c r="A443" t="s">
        <v>5</v>
      </c>
      <c r="B443">
        <v>2023</v>
      </c>
      <c r="C443" t="s">
        <v>39</v>
      </c>
      <c r="D443">
        <v>179.8</v>
      </c>
      <c r="E443" t="s">
        <v>18</v>
      </c>
      <c r="F443">
        <v>191.1</v>
      </c>
      <c r="G443" t="s">
        <v>49</v>
      </c>
      <c r="H443" s="9">
        <v>45047</v>
      </c>
    </row>
    <row r="444" spans="1:8" x14ac:dyDescent="0.35">
      <c r="A444" t="s">
        <v>5</v>
      </c>
      <c r="B444">
        <v>2023</v>
      </c>
      <c r="C444" t="s">
        <v>39</v>
      </c>
      <c r="D444">
        <v>179.8</v>
      </c>
      <c r="E444" t="s">
        <v>19</v>
      </c>
      <c r="F444">
        <v>176.8</v>
      </c>
      <c r="G444" t="s">
        <v>49</v>
      </c>
      <c r="H444" s="9">
        <v>45047</v>
      </c>
    </row>
    <row r="445" spans="1:8" x14ac:dyDescent="0.35">
      <c r="A445" t="s">
        <v>34</v>
      </c>
      <c r="B445">
        <v>2023</v>
      </c>
      <c r="C445" t="s">
        <v>39</v>
      </c>
      <c r="D445">
        <v>178.2</v>
      </c>
      <c r="E445" t="s">
        <v>7</v>
      </c>
      <c r="F445">
        <v>174.7</v>
      </c>
      <c r="G445" t="s">
        <v>49</v>
      </c>
      <c r="H445" s="9">
        <v>45047</v>
      </c>
    </row>
    <row r="446" spans="1:8" x14ac:dyDescent="0.35">
      <c r="A446" t="s">
        <v>34</v>
      </c>
      <c r="B446">
        <v>2023</v>
      </c>
      <c r="C446" t="s">
        <v>39</v>
      </c>
      <c r="D446">
        <v>178.2</v>
      </c>
      <c r="E446" t="s">
        <v>8</v>
      </c>
      <c r="F446">
        <v>219.4</v>
      </c>
      <c r="G446" t="s">
        <v>49</v>
      </c>
      <c r="H446" s="9">
        <v>45047</v>
      </c>
    </row>
    <row r="447" spans="1:8" x14ac:dyDescent="0.35">
      <c r="A447" t="s">
        <v>34</v>
      </c>
      <c r="B447">
        <v>2023</v>
      </c>
      <c r="C447" t="s">
        <v>39</v>
      </c>
      <c r="D447">
        <v>178.2</v>
      </c>
      <c r="E447" t="s">
        <v>9</v>
      </c>
      <c r="F447">
        <v>176.7</v>
      </c>
      <c r="G447" t="s">
        <v>49</v>
      </c>
      <c r="H447" s="9">
        <v>45047</v>
      </c>
    </row>
    <row r="448" spans="1:8" x14ac:dyDescent="0.35">
      <c r="A448" t="s">
        <v>34</v>
      </c>
      <c r="B448">
        <v>2023</v>
      </c>
      <c r="C448" t="s">
        <v>39</v>
      </c>
      <c r="D448">
        <v>178.2</v>
      </c>
      <c r="E448" t="s">
        <v>10</v>
      </c>
      <c r="F448">
        <v>179.4</v>
      </c>
      <c r="G448" t="s">
        <v>49</v>
      </c>
      <c r="H448" s="9">
        <v>45047</v>
      </c>
    </row>
    <row r="449" spans="1:8" x14ac:dyDescent="0.35">
      <c r="A449" t="s">
        <v>34</v>
      </c>
      <c r="B449">
        <v>2023</v>
      </c>
      <c r="C449" t="s">
        <v>39</v>
      </c>
      <c r="D449">
        <v>178.2</v>
      </c>
      <c r="E449" t="s">
        <v>11</v>
      </c>
      <c r="F449">
        <v>164.4</v>
      </c>
      <c r="G449" t="s">
        <v>49</v>
      </c>
      <c r="H449" s="9">
        <v>45047</v>
      </c>
    </row>
    <row r="450" spans="1:8" x14ac:dyDescent="0.35">
      <c r="A450" t="s">
        <v>34</v>
      </c>
      <c r="B450">
        <v>2023</v>
      </c>
      <c r="C450" t="s">
        <v>39</v>
      </c>
      <c r="D450">
        <v>178.2</v>
      </c>
      <c r="E450" t="s">
        <v>12</v>
      </c>
      <c r="F450">
        <v>175.8</v>
      </c>
      <c r="G450" t="s">
        <v>49</v>
      </c>
      <c r="H450" s="9">
        <v>45047</v>
      </c>
    </row>
    <row r="451" spans="1:8" x14ac:dyDescent="0.35">
      <c r="A451" t="s">
        <v>34</v>
      </c>
      <c r="B451">
        <v>2023</v>
      </c>
      <c r="C451" t="s">
        <v>39</v>
      </c>
      <c r="D451">
        <v>178.2</v>
      </c>
      <c r="E451" t="s">
        <v>13</v>
      </c>
      <c r="F451">
        <v>185</v>
      </c>
      <c r="G451" t="s">
        <v>49</v>
      </c>
      <c r="H451" s="9">
        <v>45047</v>
      </c>
    </row>
    <row r="452" spans="1:8" x14ac:dyDescent="0.35">
      <c r="A452" t="s">
        <v>34</v>
      </c>
      <c r="B452">
        <v>2023</v>
      </c>
      <c r="C452" t="s">
        <v>39</v>
      </c>
      <c r="D452">
        <v>178.2</v>
      </c>
      <c r="E452" t="s">
        <v>14</v>
      </c>
      <c r="F452">
        <v>176.9</v>
      </c>
      <c r="G452" t="s">
        <v>49</v>
      </c>
      <c r="H452" s="9">
        <v>45047</v>
      </c>
    </row>
    <row r="453" spans="1:8" x14ac:dyDescent="0.35">
      <c r="A453" t="s">
        <v>34</v>
      </c>
      <c r="B453">
        <v>2023</v>
      </c>
      <c r="C453" t="s">
        <v>39</v>
      </c>
      <c r="D453">
        <v>178.2</v>
      </c>
      <c r="E453" t="s">
        <v>15</v>
      </c>
      <c r="F453">
        <v>124.2</v>
      </c>
      <c r="G453" t="s">
        <v>49</v>
      </c>
      <c r="H453" s="9">
        <v>45047</v>
      </c>
    </row>
    <row r="454" spans="1:8" x14ac:dyDescent="0.35">
      <c r="A454" t="s">
        <v>34</v>
      </c>
      <c r="B454">
        <v>2023</v>
      </c>
      <c r="C454" t="s">
        <v>39</v>
      </c>
      <c r="D454">
        <v>178.2</v>
      </c>
      <c r="E454" t="s">
        <v>16</v>
      </c>
      <c r="F454">
        <v>211.9</v>
      </c>
      <c r="G454" t="s">
        <v>49</v>
      </c>
      <c r="H454" s="9">
        <v>45047</v>
      </c>
    </row>
    <row r="455" spans="1:8" x14ac:dyDescent="0.35">
      <c r="A455" t="s">
        <v>34</v>
      </c>
      <c r="B455">
        <v>2023</v>
      </c>
      <c r="C455" t="s">
        <v>39</v>
      </c>
      <c r="D455">
        <v>178.2</v>
      </c>
      <c r="E455" t="s">
        <v>17</v>
      </c>
      <c r="F455">
        <v>165.9</v>
      </c>
      <c r="G455" t="s">
        <v>49</v>
      </c>
      <c r="H455" s="9">
        <v>45047</v>
      </c>
    </row>
    <row r="456" spans="1:8" x14ac:dyDescent="0.35">
      <c r="A456" t="s">
        <v>34</v>
      </c>
      <c r="B456">
        <v>2023</v>
      </c>
      <c r="C456" t="s">
        <v>39</v>
      </c>
      <c r="D456">
        <v>178.2</v>
      </c>
      <c r="E456" t="s">
        <v>18</v>
      </c>
      <c r="F456">
        <v>197.7</v>
      </c>
      <c r="G456" t="s">
        <v>49</v>
      </c>
      <c r="H456" s="9">
        <v>45047</v>
      </c>
    </row>
    <row r="457" spans="1:8" x14ac:dyDescent="0.35">
      <c r="A457" t="s">
        <v>34</v>
      </c>
      <c r="B457">
        <v>2023</v>
      </c>
      <c r="C457" t="s">
        <v>39</v>
      </c>
      <c r="D457">
        <v>178.2</v>
      </c>
      <c r="E457" t="s">
        <v>19</v>
      </c>
      <c r="F457">
        <v>183.1</v>
      </c>
      <c r="G457" t="s">
        <v>49</v>
      </c>
      <c r="H457" s="9">
        <v>45047</v>
      </c>
    </row>
    <row r="458" spans="1:8" x14ac:dyDescent="0.35">
      <c r="A458" t="s">
        <v>35</v>
      </c>
      <c r="B458">
        <v>2023</v>
      </c>
      <c r="C458" t="s">
        <v>39</v>
      </c>
      <c r="D458">
        <v>179.1</v>
      </c>
      <c r="E458" t="s">
        <v>7</v>
      </c>
      <c r="F458">
        <v>173.7</v>
      </c>
      <c r="G458" t="s">
        <v>49</v>
      </c>
      <c r="H458" s="9">
        <v>45047</v>
      </c>
    </row>
    <row r="459" spans="1:8" x14ac:dyDescent="0.35">
      <c r="A459" t="s">
        <v>35</v>
      </c>
      <c r="B459">
        <v>2023</v>
      </c>
      <c r="C459" t="s">
        <v>39</v>
      </c>
      <c r="D459">
        <v>179.1</v>
      </c>
      <c r="E459" t="s">
        <v>8</v>
      </c>
      <c r="F459">
        <v>214.3</v>
      </c>
      <c r="G459" t="s">
        <v>49</v>
      </c>
      <c r="H459" s="9">
        <v>45047</v>
      </c>
    </row>
    <row r="460" spans="1:8" x14ac:dyDescent="0.35">
      <c r="A460" t="s">
        <v>35</v>
      </c>
      <c r="B460">
        <v>2023</v>
      </c>
      <c r="C460" t="s">
        <v>39</v>
      </c>
      <c r="D460">
        <v>179.1</v>
      </c>
      <c r="E460" t="s">
        <v>9</v>
      </c>
      <c r="F460">
        <v>173.2</v>
      </c>
      <c r="G460" t="s">
        <v>49</v>
      </c>
      <c r="H460" s="9">
        <v>45047</v>
      </c>
    </row>
    <row r="461" spans="1:8" x14ac:dyDescent="0.35">
      <c r="A461" t="s">
        <v>35</v>
      </c>
      <c r="B461">
        <v>2023</v>
      </c>
      <c r="C461" t="s">
        <v>39</v>
      </c>
      <c r="D461">
        <v>179.1</v>
      </c>
      <c r="E461" t="s">
        <v>10</v>
      </c>
      <c r="F461">
        <v>179.5</v>
      </c>
      <c r="G461" t="s">
        <v>49</v>
      </c>
      <c r="H461" s="9">
        <v>45047</v>
      </c>
    </row>
    <row r="462" spans="1:8" x14ac:dyDescent="0.35">
      <c r="A462" t="s">
        <v>35</v>
      </c>
      <c r="B462">
        <v>2023</v>
      </c>
      <c r="C462" t="s">
        <v>39</v>
      </c>
      <c r="D462">
        <v>179.1</v>
      </c>
      <c r="E462" t="s">
        <v>11</v>
      </c>
      <c r="F462">
        <v>170</v>
      </c>
      <c r="G462" t="s">
        <v>49</v>
      </c>
      <c r="H462" s="9">
        <v>45047</v>
      </c>
    </row>
    <row r="463" spans="1:8" x14ac:dyDescent="0.35">
      <c r="A463" t="s">
        <v>35</v>
      </c>
      <c r="B463">
        <v>2023</v>
      </c>
      <c r="C463" t="s">
        <v>39</v>
      </c>
      <c r="D463">
        <v>179.1</v>
      </c>
      <c r="E463" t="s">
        <v>12</v>
      </c>
      <c r="F463">
        <v>172.2</v>
      </c>
      <c r="G463" t="s">
        <v>49</v>
      </c>
      <c r="H463" s="9">
        <v>45047</v>
      </c>
    </row>
    <row r="464" spans="1:8" x14ac:dyDescent="0.35">
      <c r="A464" t="s">
        <v>35</v>
      </c>
      <c r="B464">
        <v>2023</v>
      </c>
      <c r="C464" t="s">
        <v>39</v>
      </c>
      <c r="D464">
        <v>179.1</v>
      </c>
      <c r="E464" t="s">
        <v>13</v>
      </c>
      <c r="F464">
        <v>161</v>
      </c>
      <c r="G464" t="s">
        <v>49</v>
      </c>
      <c r="H464" s="9">
        <v>45047</v>
      </c>
    </row>
    <row r="465" spans="1:8" x14ac:dyDescent="0.35">
      <c r="A465" t="s">
        <v>35</v>
      </c>
      <c r="B465">
        <v>2023</v>
      </c>
      <c r="C465" t="s">
        <v>39</v>
      </c>
      <c r="D465">
        <v>179.1</v>
      </c>
      <c r="E465" t="s">
        <v>14</v>
      </c>
      <c r="F465">
        <v>175.6</v>
      </c>
      <c r="G465" t="s">
        <v>49</v>
      </c>
      <c r="H465" s="9">
        <v>45047</v>
      </c>
    </row>
    <row r="466" spans="1:8" x14ac:dyDescent="0.35">
      <c r="A466" t="s">
        <v>35</v>
      </c>
      <c r="B466">
        <v>2023</v>
      </c>
      <c r="C466" t="s">
        <v>39</v>
      </c>
      <c r="D466">
        <v>179.1</v>
      </c>
      <c r="E466" t="s">
        <v>15</v>
      </c>
      <c r="F466">
        <v>122.7</v>
      </c>
      <c r="G466" t="s">
        <v>49</v>
      </c>
      <c r="H466" s="9">
        <v>45047</v>
      </c>
    </row>
    <row r="467" spans="1:8" x14ac:dyDescent="0.35">
      <c r="A467" t="s">
        <v>35</v>
      </c>
      <c r="B467">
        <v>2023</v>
      </c>
      <c r="C467" t="s">
        <v>39</v>
      </c>
      <c r="D467">
        <v>179.1</v>
      </c>
      <c r="E467" t="s">
        <v>16</v>
      </c>
      <c r="F467">
        <v>218</v>
      </c>
      <c r="G467" t="s">
        <v>49</v>
      </c>
      <c r="H467" s="9">
        <v>45047</v>
      </c>
    </row>
    <row r="468" spans="1:8" x14ac:dyDescent="0.35">
      <c r="A468" t="s">
        <v>35</v>
      </c>
      <c r="B468">
        <v>2023</v>
      </c>
      <c r="C468" t="s">
        <v>39</v>
      </c>
      <c r="D468">
        <v>179.1</v>
      </c>
      <c r="E468" t="s">
        <v>17</v>
      </c>
      <c r="F468">
        <v>173.4</v>
      </c>
      <c r="G468" t="s">
        <v>49</v>
      </c>
      <c r="H468" s="9">
        <v>45047</v>
      </c>
    </row>
    <row r="469" spans="1:8" x14ac:dyDescent="0.35">
      <c r="A469" t="s">
        <v>35</v>
      </c>
      <c r="B469">
        <v>2023</v>
      </c>
      <c r="C469" t="s">
        <v>39</v>
      </c>
      <c r="D469">
        <v>179.1</v>
      </c>
      <c r="E469" t="s">
        <v>18</v>
      </c>
      <c r="F469">
        <v>194.2</v>
      </c>
      <c r="G469" t="s">
        <v>49</v>
      </c>
      <c r="H469" s="9">
        <v>45047</v>
      </c>
    </row>
    <row r="470" spans="1:8" x14ac:dyDescent="0.35">
      <c r="A470" t="s">
        <v>35</v>
      </c>
      <c r="B470">
        <v>2023</v>
      </c>
      <c r="C470" t="s">
        <v>39</v>
      </c>
      <c r="D470">
        <v>179.1</v>
      </c>
      <c r="E470" t="s">
        <v>19</v>
      </c>
      <c r="F470">
        <v>179.1</v>
      </c>
      <c r="G470" t="s">
        <v>49</v>
      </c>
      <c r="H470" s="9">
        <v>45047</v>
      </c>
    </row>
  </sheetData>
  <autoFilter ref="A2:H470" xr:uid="{8205D400-FD01-492B-95A7-3855CD108C50}"/>
  <sortState xmlns:xlrd2="http://schemas.microsoft.com/office/spreadsheetml/2017/richdata2" ref="N38:Q50">
    <sortCondition descending="1" ref="Q37:Q50"/>
  </sortState>
  <mergeCells count="1">
    <mergeCell ref="A1:J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E6BD0-5447-4797-B61A-5B7FBED36D5B}">
  <dimension ref="A1:L6223"/>
  <sheetViews>
    <sheetView topLeftCell="A40" zoomScale="50" zoomScaleNormal="50" workbookViewId="0">
      <selection activeCell="J2" sqref="J2"/>
    </sheetView>
  </sheetViews>
  <sheetFormatPr defaultRowHeight="14.5" x14ac:dyDescent="0.35"/>
  <cols>
    <col min="1" max="1" width="11.36328125" bestFit="1" customWidth="1"/>
    <col min="3" max="3" width="9.90625" bestFit="1" customWidth="1"/>
    <col min="4" max="4" width="12.36328125" bestFit="1" customWidth="1"/>
    <col min="5" max="5" width="30.7265625" bestFit="1" customWidth="1"/>
    <col min="6" max="6" width="5.81640625" bestFit="1" customWidth="1"/>
    <col min="7" max="7" width="26.6328125" bestFit="1" customWidth="1"/>
    <col min="8" max="9" width="14.453125" customWidth="1"/>
    <col min="11" max="11" width="18.81640625" bestFit="1" customWidth="1"/>
    <col min="12" max="12" width="21" bestFit="1" customWidth="1"/>
    <col min="13" max="13" width="7.453125" customWidth="1"/>
    <col min="14" max="14" width="6.90625" customWidth="1"/>
    <col min="15" max="15" width="11.81640625" bestFit="1" customWidth="1"/>
    <col min="16" max="16" width="26.81640625" bestFit="1" customWidth="1"/>
    <col min="17" max="17" width="16.6328125" bestFit="1" customWidth="1"/>
  </cols>
  <sheetData>
    <row r="1" spans="1:12" x14ac:dyDescent="0.35">
      <c r="A1" s="1" t="s">
        <v>0</v>
      </c>
      <c r="B1" s="1" t="s">
        <v>1</v>
      </c>
      <c r="C1" s="1" t="s">
        <v>2</v>
      </c>
      <c r="D1" s="1" t="s">
        <v>33</v>
      </c>
      <c r="E1" s="1" t="s">
        <v>3</v>
      </c>
      <c r="F1" s="1" t="s">
        <v>4</v>
      </c>
      <c r="G1" s="1" t="s">
        <v>48</v>
      </c>
      <c r="H1" s="1" t="s">
        <v>63</v>
      </c>
      <c r="I1" s="1" t="s">
        <v>69</v>
      </c>
    </row>
    <row r="2" spans="1:12" x14ac:dyDescent="0.35">
      <c r="A2" t="s">
        <v>5</v>
      </c>
      <c r="B2">
        <v>2013</v>
      </c>
      <c r="C2" t="s">
        <v>6</v>
      </c>
      <c r="D2">
        <v>105.1</v>
      </c>
      <c r="E2" t="s">
        <v>7</v>
      </c>
      <c r="F2">
        <v>107.5</v>
      </c>
      <c r="G2" t="s">
        <v>49</v>
      </c>
      <c r="H2" s="9">
        <f>DATE(B2,MONTH(DATEVALUE(C2 &amp; " 1")),1)</f>
        <v>41275</v>
      </c>
      <c r="I2" t="str">
        <f>IF(H2&lt;DATE(2023,3,1),"Pre-Covid","Post-Covid")</f>
        <v>Pre-Covid</v>
      </c>
    </row>
    <row r="3" spans="1:12" x14ac:dyDescent="0.35">
      <c r="A3" t="s">
        <v>5</v>
      </c>
      <c r="B3">
        <v>2013</v>
      </c>
      <c r="C3" t="s">
        <v>6</v>
      </c>
      <c r="D3">
        <v>105.1</v>
      </c>
      <c r="E3" t="s">
        <v>8</v>
      </c>
      <c r="F3">
        <v>106.3</v>
      </c>
      <c r="G3" t="s">
        <v>49</v>
      </c>
      <c r="H3" s="9">
        <f t="shared" ref="H3:H66" si="0">DATE(B3,MONTH(DATEVALUE(C3 &amp; " 1")),1)</f>
        <v>41275</v>
      </c>
      <c r="I3" t="str">
        <f t="shared" ref="I3:I66" si="1">IF(H3&lt;DATE(2023,3,1),"Pre-Covid","Post-Covid")</f>
        <v>Pre-Covid</v>
      </c>
      <c r="K3" s="3" t="s">
        <v>57</v>
      </c>
      <c r="L3" t="s">
        <v>60</v>
      </c>
    </row>
    <row r="4" spans="1:12" x14ac:dyDescent="0.35">
      <c r="A4" t="s">
        <v>5</v>
      </c>
      <c r="B4">
        <v>2013</v>
      </c>
      <c r="C4" t="s">
        <v>6</v>
      </c>
      <c r="D4">
        <v>105.1</v>
      </c>
      <c r="E4" t="s">
        <v>9</v>
      </c>
      <c r="F4">
        <v>108.1</v>
      </c>
      <c r="G4" t="s">
        <v>49</v>
      </c>
      <c r="H4" s="9">
        <f t="shared" si="0"/>
        <v>41275</v>
      </c>
      <c r="I4" t="str">
        <f t="shared" si="1"/>
        <v>Pre-Covid</v>
      </c>
      <c r="K4" s="4" t="s">
        <v>70</v>
      </c>
      <c r="L4" s="7">
        <v>176.69150326797396</v>
      </c>
    </row>
    <row r="5" spans="1:12" x14ac:dyDescent="0.35">
      <c r="A5" t="s">
        <v>5</v>
      </c>
      <c r="B5">
        <v>2013</v>
      </c>
      <c r="C5" t="s">
        <v>6</v>
      </c>
      <c r="D5">
        <v>105.1</v>
      </c>
      <c r="E5" t="s">
        <v>10</v>
      </c>
      <c r="F5">
        <v>104.9</v>
      </c>
      <c r="G5" t="s">
        <v>49</v>
      </c>
      <c r="H5" s="9">
        <f t="shared" si="0"/>
        <v>41275</v>
      </c>
      <c r="I5" t="str">
        <f t="shared" si="1"/>
        <v>Pre-Covid</v>
      </c>
      <c r="K5" s="4" t="s">
        <v>71</v>
      </c>
      <c r="L5" s="7">
        <v>138.33217993079575</v>
      </c>
    </row>
    <row r="6" spans="1:12" x14ac:dyDescent="0.35">
      <c r="A6" t="s">
        <v>5</v>
      </c>
      <c r="B6">
        <v>2013</v>
      </c>
      <c r="C6" t="s">
        <v>6</v>
      </c>
      <c r="D6">
        <v>105.1</v>
      </c>
      <c r="E6" t="s">
        <v>11</v>
      </c>
      <c r="F6">
        <v>106.1</v>
      </c>
      <c r="G6" t="s">
        <v>49</v>
      </c>
      <c r="H6" s="9">
        <f t="shared" si="0"/>
        <v>41275</v>
      </c>
      <c r="I6" t="str">
        <f t="shared" si="1"/>
        <v>Pre-Covid</v>
      </c>
      <c r="K6" s="4" t="s">
        <v>58</v>
      </c>
      <c r="L6" s="7">
        <v>139.27544198007047</v>
      </c>
    </row>
    <row r="7" spans="1:12" x14ac:dyDescent="0.35">
      <c r="A7" t="s">
        <v>5</v>
      </c>
      <c r="B7">
        <v>2013</v>
      </c>
      <c r="C7" t="s">
        <v>6</v>
      </c>
      <c r="D7">
        <v>105.1</v>
      </c>
      <c r="E7" t="s">
        <v>12</v>
      </c>
      <c r="F7">
        <v>103.9</v>
      </c>
      <c r="G7" t="s">
        <v>49</v>
      </c>
      <c r="H7" s="9">
        <f t="shared" si="0"/>
        <v>41275</v>
      </c>
      <c r="I7" t="str">
        <f t="shared" si="1"/>
        <v>Pre-Covid</v>
      </c>
    </row>
    <row r="8" spans="1:12" x14ac:dyDescent="0.35">
      <c r="A8" t="s">
        <v>5</v>
      </c>
      <c r="B8">
        <v>2013</v>
      </c>
      <c r="C8" t="s">
        <v>6</v>
      </c>
      <c r="D8">
        <v>105.1</v>
      </c>
      <c r="E8" t="s">
        <v>13</v>
      </c>
      <c r="F8">
        <v>101.9</v>
      </c>
      <c r="G8" t="s">
        <v>49</v>
      </c>
      <c r="H8" s="9">
        <f t="shared" si="0"/>
        <v>41275</v>
      </c>
      <c r="I8" t="str">
        <f t="shared" si="1"/>
        <v>Pre-Covid</v>
      </c>
    </row>
    <row r="9" spans="1:12" x14ac:dyDescent="0.35">
      <c r="A9" t="s">
        <v>5</v>
      </c>
      <c r="B9">
        <v>2013</v>
      </c>
      <c r="C9" t="s">
        <v>6</v>
      </c>
      <c r="D9">
        <v>105.1</v>
      </c>
      <c r="E9" t="s">
        <v>14</v>
      </c>
      <c r="F9">
        <v>106.1</v>
      </c>
      <c r="G9" t="s">
        <v>49</v>
      </c>
      <c r="H9" s="9">
        <f t="shared" si="0"/>
        <v>41275</v>
      </c>
      <c r="I9" t="str">
        <f t="shared" si="1"/>
        <v>Pre-Covid</v>
      </c>
    </row>
    <row r="10" spans="1:12" x14ac:dyDescent="0.35">
      <c r="A10" t="s">
        <v>5</v>
      </c>
      <c r="B10">
        <v>2013</v>
      </c>
      <c r="C10" t="s">
        <v>6</v>
      </c>
      <c r="D10">
        <v>105.1</v>
      </c>
      <c r="E10" t="s">
        <v>15</v>
      </c>
      <c r="F10">
        <v>106.8</v>
      </c>
      <c r="G10" t="s">
        <v>49</v>
      </c>
      <c r="H10" s="9">
        <f t="shared" si="0"/>
        <v>41275</v>
      </c>
      <c r="I10" t="str">
        <f t="shared" si="1"/>
        <v>Pre-Covid</v>
      </c>
    </row>
    <row r="11" spans="1:12" x14ac:dyDescent="0.35">
      <c r="A11" t="s">
        <v>5</v>
      </c>
      <c r="B11">
        <v>2013</v>
      </c>
      <c r="C11" t="s">
        <v>6</v>
      </c>
      <c r="D11">
        <v>105.1</v>
      </c>
      <c r="E11" t="s">
        <v>16</v>
      </c>
      <c r="F11">
        <v>103.1</v>
      </c>
      <c r="G11" t="s">
        <v>49</v>
      </c>
      <c r="H11" s="9">
        <f t="shared" si="0"/>
        <v>41275</v>
      </c>
      <c r="I11" t="str">
        <f t="shared" si="1"/>
        <v>Pre-Covid</v>
      </c>
    </row>
    <row r="12" spans="1:12" x14ac:dyDescent="0.35">
      <c r="A12" t="s">
        <v>5</v>
      </c>
      <c r="B12">
        <v>2013</v>
      </c>
      <c r="C12" t="s">
        <v>6</v>
      </c>
      <c r="D12">
        <v>105.1</v>
      </c>
      <c r="E12" t="s">
        <v>17</v>
      </c>
      <c r="F12">
        <v>104.8</v>
      </c>
      <c r="G12" t="s">
        <v>49</v>
      </c>
      <c r="H12" s="9">
        <f t="shared" si="0"/>
        <v>41275</v>
      </c>
      <c r="I12" t="str">
        <f t="shared" si="1"/>
        <v>Pre-Covid</v>
      </c>
    </row>
    <row r="13" spans="1:12" x14ac:dyDescent="0.35">
      <c r="A13" t="s">
        <v>5</v>
      </c>
      <c r="B13">
        <v>2013</v>
      </c>
      <c r="C13" t="s">
        <v>6</v>
      </c>
      <c r="D13">
        <v>105.1</v>
      </c>
      <c r="E13" t="s">
        <v>18</v>
      </c>
      <c r="F13">
        <v>106.7</v>
      </c>
      <c r="G13" t="s">
        <v>49</v>
      </c>
      <c r="H13" s="9">
        <f t="shared" si="0"/>
        <v>41275</v>
      </c>
      <c r="I13" t="str">
        <f t="shared" si="1"/>
        <v>Pre-Covid</v>
      </c>
    </row>
    <row r="14" spans="1:12" x14ac:dyDescent="0.35">
      <c r="A14" t="s">
        <v>5</v>
      </c>
      <c r="B14">
        <v>2013</v>
      </c>
      <c r="C14" t="s">
        <v>6</v>
      </c>
      <c r="D14">
        <v>105.1</v>
      </c>
      <c r="E14" t="s">
        <v>19</v>
      </c>
      <c r="F14">
        <v>105.5</v>
      </c>
      <c r="G14" t="s">
        <v>49</v>
      </c>
      <c r="H14" s="9">
        <f t="shared" si="0"/>
        <v>41275</v>
      </c>
      <c r="I14" t="str">
        <f t="shared" si="1"/>
        <v>Pre-Covid</v>
      </c>
    </row>
    <row r="15" spans="1:12" x14ac:dyDescent="0.35">
      <c r="A15" t="s">
        <v>5</v>
      </c>
      <c r="B15">
        <v>2013</v>
      </c>
      <c r="C15" t="s">
        <v>6</v>
      </c>
      <c r="D15">
        <v>105.1</v>
      </c>
      <c r="E15" t="s">
        <v>25</v>
      </c>
      <c r="F15">
        <v>105.5</v>
      </c>
      <c r="G15" t="s">
        <v>55</v>
      </c>
      <c r="H15" s="9">
        <f t="shared" si="0"/>
        <v>41275</v>
      </c>
      <c r="I15" t="str">
        <f t="shared" si="1"/>
        <v>Pre-Covid</v>
      </c>
    </row>
    <row r="16" spans="1:12" x14ac:dyDescent="0.35">
      <c r="A16" t="s">
        <v>5</v>
      </c>
      <c r="B16">
        <v>2013</v>
      </c>
      <c r="C16" t="s">
        <v>6</v>
      </c>
      <c r="D16">
        <v>105.1</v>
      </c>
      <c r="E16" t="s">
        <v>27</v>
      </c>
      <c r="F16">
        <v>104</v>
      </c>
      <c r="G16" t="s">
        <v>27</v>
      </c>
      <c r="H16" s="9">
        <f t="shared" si="0"/>
        <v>41275</v>
      </c>
      <c r="I16" t="str">
        <f t="shared" si="1"/>
        <v>Pre-Covid</v>
      </c>
    </row>
    <row r="17" spans="1:12" x14ac:dyDescent="0.35">
      <c r="A17" t="s">
        <v>5</v>
      </c>
      <c r="B17">
        <v>2013</v>
      </c>
      <c r="C17" t="s">
        <v>6</v>
      </c>
      <c r="D17">
        <v>105.1</v>
      </c>
      <c r="E17" t="s">
        <v>28</v>
      </c>
      <c r="F17">
        <v>103.3</v>
      </c>
      <c r="G17" t="s">
        <v>54</v>
      </c>
      <c r="H17" s="9">
        <f t="shared" si="0"/>
        <v>41275</v>
      </c>
      <c r="I17" t="str">
        <f t="shared" si="1"/>
        <v>Pre-Covid</v>
      </c>
    </row>
    <row r="18" spans="1:12" x14ac:dyDescent="0.35">
      <c r="A18" t="s">
        <v>5</v>
      </c>
      <c r="B18">
        <v>2013</v>
      </c>
      <c r="C18" t="s">
        <v>6</v>
      </c>
      <c r="D18">
        <v>105.1</v>
      </c>
      <c r="E18" t="s">
        <v>30</v>
      </c>
      <c r="F18">
        <v>103.8</v>
      </c>
      <c r="G18" t="s">
        <v>30</v>
      </c>
      <c r="H18" s="9">
        <f t="shared" si="0"/>
        <v>41275</v>
      </c>
      <c r="I18" t="str">
        <f t="shared" si="1"/>
        <v>Pre-Covid</v>
      </c>
    </row>
    <row r="19" spans="1:12" x14ac:dyDescent="0.35">
      <c r="A19" t="s">
        <v>34</v>
      </c>
      <c r="B19">
        <v>2013</v>
      </c>
      <c r="C19" t="s">
        <v>6</v>
      </c>
      <c r="D19">
        <v>104</v>
      </c>
      <c r="E19" t="s">
        <v>7</v>
      </c>
      <c r="F19">
        <v>110.5</v>
      </c>
      <c r="G19" t="s">
        <v>49</v>
      </c>
      <c r="H19" s="9">
        <f t="shared" si="0"/>
        <v>41275</v>
      </c>
      <c r="I19" t="str">
        <f t="shared" si="1"/>
        <v>Pre-Covid</v>
      </c>
    </row>
    <row r="20" spans="1:12" x14ac:dyDescent="0.35">
      <c r="A20" t="s">
        <v>34</v>
      </c>
      <c r="B20">
        <v>2013</v>
      </c>
      <c r="C20" t="s">
        <v>6</v>
      </c>
      <c r="D20">
        <v>104</v>
      </c>
      <c r="E20" t="s">
        <v>8</v>
      </c>
      <c r="F20">
        <v>109.1</v>
      </c>
      <c r="G20" t="s">
        <v>49</v>
      </c>
      <c r="H20" s="9">
        <f t="shared" si="0"/>
        <v>41275</v>
      </c>
      <c r="I20" t="str">
        <f t="shared" si="1"/>
        <v>Pre-Covid</v>
      </c>
    </row>
    <row r="21" spans="1:12" x14ac:dyDescent="0.35">
      <c r="A21" t="s">
        <v>34</v>
      </c>
      <c r="B21">
        <v>2013</v>
      </c>
      <c r="C21" t="s">
        <v>6</v>
      </c>
      <c r="D21">
        <v>104</v>
      </c>
      <c r="E21" t="s">
        <v>9</v>
      </c>
      <c r="F21">
        <v>113</v>
      </c>
      <c r="G21" t="s">
        <v>49</v>
      </c>
      <c r="H21" s="9">
        <f t="shared" si="0"/>
        <v>41275</v>
      </c>
      <c r="I21" t="str">
        <f t="shared" si="1"/>
        <v>Pre-Covid</v>
      </c>
    </row>
    <row r="22" spans="1:12" x14ac:dyDescent="0.35">
      <c r="A22" t="s">
        <v>34</v>
      </c>
      <c r="B22">
        <v>2013</v>
      </c>
      <c r="C22" t="s">
        <v>6</v>
      </c>
      <c r="D22">
        <v>104</v>
      </c>
      <c r="E22" t="s">
        <v>10</v>
      </c>
      <c r="F22">
        <v>103.6</v>
      </c>
      <c r="G22" t="s">
        <v>49</v>
      </c>
      <c r="H22" s="9">
        <f t="shared" si="0"/>
        <v>41275</v>
      </c>
      <c r="I22" t="str">
        <f t="shared" si="1"/>
        <v>Pre-Covid</v>
      </c>
    </row>
    <row r="23" spans="1:12" x14ac:dyDescent="0.35">
      <c r="A23" t="s">
        <v>34</v>
      </c>
      <c r="B23">
        <v>2013</v>
      </c>
      <c r="C23" t="s">
        <v>6</v>
      </c>
      <c r="D23">
        <v>104</v>
      </c>
      <c r="E23" t="s">
        <v>11</v>
      </c>
      <c r="F23">
        <v>103.4</v>
      </c>
      <c r="G23" t="s">
        <v>49</v>
      </c>
      <c r="H23" s="9">
        <f t="shared" si="0"/>
        <v>41275</v>
      </c>
      <c r="I23" t="str">
        <f t="shared" si="1"/>
        <v>Pre-Covid</v>
      </c>
    </row>
    <row r="24" spans="1:12" x14ac:dyDescent="0.35">
      <c r="A24" t="s">
        <v>34</v>
      </c>
      <c r="B24">
        <v>2013</v>
      </c>
      <c r="C24" t="s">
        <v>6</v>
      </c>
      <c r="D24">
        <v>104</v>
      </c>
      <c r="E24" t="s">
        <v>12</v>
      </c>
      <c r="F24">
        <v>102.3</v>
      </c>
      <c r="G24" t="s">
        <v>49</v>
      </c>
      <c r="H24" s="9">
        <f t="shared" si="0"/>
        <v>41275</v>
      </c>
      <c r="I24" t="str">
        <f t="shared" si="1"/>
        <v>Pre-Covid</v>
      </c>
    </row>
    <row r="25" spans="1:12" x14ac:dyDescent="0.35">
      <c r="A25" t="s">
        <v>34</v>
      </c>
      <c r="B25">
        <v>2013</v>
      </c>
      <c r="C25" t="s">
        <v>6</v>
      </c>
      <c r="D25">
        <v>104</v>
      </c>
      <c r="E25" t="s">
        <v>13</v>
      </c>
      <c r="F25">
        <v>102.9</v>
      </c>
      <c r="G25" t="s">
        <v>49</v>
      </c>
      <c r="H25" s="9">
        <f t="shared" si="0"/>
        <v>41275</v>
      </c>
      <c r="I25" t="str">
        <f t="shared" si="1"/>
        <v>Pre-Covid</v>
      </c>
    </row>
    <row r="26" spans="1:12" x14ac:dyDescent="0.35">
      <c r="A26" t="s">
        <v>34</v>
      </c>
      <c r="B26">
        <v>2013</v>
      </c>
      <c r="C26" t="s">
        <v>6</v>
      </c>
      <c r="D26">
        <v>104</v>
      </c>
      <c r="E26" t="s">
        <v>14</v>
      </c>
      <c r="F26">
        <v>105.8</v>
      </c>
      <c r="G26" t="s">
        <v>49</v>
      </c>
      <c r="H26" s="9">
        <f t="shared" si="0"/>
        <v>41275</v>
      </c>
      <c r="I26" t="str">
        <f t="shared" si="1"/>
        <v>Pre-Covid</v>
      </c>
      <c r="K26" s="3" t="s">
        <v>57</v>
      </c>
      <c r="L26" t="s">
        <v>72</v>
      </c>
    </row>
    <row r="27" spans="1:12" x14ac:dyDescent="0.35">
      <c r="A27" t="s">
        <v>34</v>
      </c>
      <c r="B27">
        <v>2013</v>
      </c>
      <c r="C27" t="s">
        <v>6</v>
      </c>
      <c r="D27">
        <v>104</v>
      </c>
      <c r="E27" t="s">
        <v>15</v>
      </c>
      <c r="F27">
        <v>105.1</v>
      </c>
      <c r="G27" t="s">
        <v>49</v>
      </c>
      <c r="H27" s="9">
        <f t="shared" si="0"/>
        <v>41275</v>
      </c>
      <c r="I27" t="str">
        <f t="shared" si="1"/>
        <v>Pre-Covid</v>
      </c>
      <c r="K27" s="4" t="s">
        <v>70</v>
      </c>
      <c r="L27" s="7">
        <v>178.09999999999965</v>
      </c>
    </row>
    <row r="28" spans="1:12" x14ac:dyDescent="0.35">
      <c r="A28" t="s">
        <v>34</v>
      </c>
      <c r="B28">
        <v>2013</v>
      </c>
      <c r="C28" t="s">
        <v>6</v>
      </c>
      <c r="D28">
        <v>104</v>
      </c>
      <c r="E28" t="s">
        <v>16</v>
      </c>
      <c r="F28">
        <v>101.8</v>
      </c>
      <c r="G28" t="s">
        <v>49</v>
      </c>
      <c r="H28" s="9">
        <f t="shared" si="0"/>
        <v>41275</v>
      </c>
      <c r="I28" t="str">
        <f t="shared" si="1"/>
        <v>Pre-Covid</v>
      </c>
      <c r="K28" s="4" t="s">
        <v>71</v>
      </c>
      <c r="L28" s="7">
        <v>138.59299719887991</v>
      </c>
    </row>
    <row r="29" spans="1:12" x14ac:dyDescent="0.35">
      <c r="A29" t="s">
        <v>34</v>
      </c>
      <c r="B29">
        <v>2013</v>
      </c>
      <c r="C29" t="s">
        <v>6</v>
      </c>
      <c r="D29">
        <v>104</v>
      </c>
      <c r="E29" t="s">
        <v>17</v>
      </c>
      <c r="F29">
        <v>105.1</v>
      </c>
      <c r="G29" t="s">
        <v>49</v>
      </c>
      <c r="H29" s="9">
        <f t="shared" si="0"/>
        <v>41275</v>
      </c>
      <c r="I29" t="str">
        <f t="shared" si="1"/>
        <v>Pre-Covid</v>
      </c>
      <c r="K29" s="4" t="s">
        <v>58</v>
      </c>
      <c r="L29" s="7">
        <v>139.56448087431659</v>
      </c>
    </row>
    <row r="30" spans="1:12" x14ac:dyDescent="0.35">
      <c r="A30" t="s">
        <v>34</v>
      </c>
      <c r="B30">
        <v>2013</v>
      </c>
      <c r="C30" t="s">
        <v>6</v>
      </c>
      <c r="D30">
        <v>104</v>
      </c>
      <c r="E30" t="s">
        <v>18</v>
      </c>
      <c r="F30">
        <v>107.9</v>
      </c>
      <c r="G30" t="s">
        <v>49</v>
      </c>
      <c r="H30" s="9">
        <f t="shared" si="0"/>
        <v>41275</v>
      </c>
      <c r="I30" t="str">
        <f t="shared" si="1"/>
        <v>Pre-Covid</v>
      </c>
    </row>
    <row r="31" spans="1:12" x14ac:dyDescent="0.35">
      <c r="A31" t="s">
        <v>34</v>
      </c>
      <c r="B31">
        <v>2013</v>
      </c>
      <c r="C31" t="s">
        <v>6</v>
      </c>
      <c r="D31">
        <v>104</v>
      </c>
      <c r="E31" t="s">
        <v>19</v>
      </c>
      <c r="F31">
        <v>105.9</v>
      </c>
      <c r="G31" t="s">
        <v>49</v>
      </c>
      <c r="H31" s="9">
        <f t="shared" si="0"/>
        <v>41275</v>
      </c>
      <c r="I31" t="str">
        <f t="shared" si="1"/>
        <v>Pre-Covid</v>
      </c>
    </row>
    <row r="32" spans="1:12" x14ac:dyDescent="0.35">
      <c r="A32" t="s">
        <v>34</v>
      </c>
      <c r="B32">
        <v>2013</v>
      </c>
      <c r="C32" t="s">
        <v>6</v>
      </c>
      <c r="D32">
        <v>104</v>
      </c>
      <c r="E32" t="s">
        <v>25</v>
      </c>
      <c r="F32">
        <v>105.4</v>
      </c>
      <c r="G32" t="s">
        <v>55</v>
      </c>
      <c r="H32" s="9">
        <f t="shared" si="0"/>
        <v>41275</v>
      </c>
      <c r="I32" t="str">
        <f t="shared" si="1"/>
        <v>Pre-Covid</v>
      </c>
    </row>
    <row r="33" spans="1:9" x14ac:dyDescent="0.35">
      <c r="A33" t="s">
        <v>34</v>
      </c>
      <c r="B33">
        <v>2013</v>
      </c>
      <c r="C33" t="s">
        <v>6</v>
      </c>
      <c r="D33">
        <v>104</v>
      </c>
      <c r="E33" t="s">
        <v>27</v>
      </c>
      <c r="F33">
        <v>104.1</v>
      </c>
      <c r="G33" t="s">
        <v>27</v>
      </c>
      <c r="H33" s="9">
        <f t="shared" si="0"/>
        <v>41275</v>
      </c>
      <c r="I33" t="str">
        <f t="shared" si="1"/>
        <v>Pre-Covid</v>
      </c>
    </row>
    <row r="34" spans="1:9" x14ac:dyDescent="0.35">
      <c r="A34" t="s">
        <v>34</v>
      </c>
      <c r="B34">
        <v>2013</v>
      </c>
      <c r="C34" t="s">
        <v>6</v>
      </c>
      <c r="D34">
        <v>104</v>
      </c>
      <c r="E34" t="s">
        <v>28</v>
      </c>
      <c r="F34">
        <v>103.2</v>
      </c>
      <c r="G34" t="s">
        <v>54</v>
      </c>
      <c r="H34" s="9">
        <f t="shared" si="0"/>
        <v>41275</v>
      </c>
      <c r="I34" t="str">
        <f t="shared" si="1"/>
        <v>Pre-Covid</v>
      </c>
    </row>
    <row r="35" spans="1:9" x14ac:dyDescent="0.35">
      <c r="A35" t="s">
        <v>34</v>
      </c>
      <c r="B35">
        <v>2013</v>
      </c>
      <c r="C35" t="s">
        <v>6</v>
      </c>
      <c r="D35">
        <v>104</v>
      </c>
      <c r="E35" t="s">
        <v>30</v>
      </c>
      <c r="F35">
        <v>103.5</v>
      </c>
      <c r="G35" t="s">
        <v>30</v>
      </c>
      <c r="H35" s="9">
        <f t="shared" si="0"/>
        <v>41275</v>
      </c>
      <c r="I35" t="str">
        <f t="shared" si="1"/>
        <v>Pre-Covid</v>
      </c>
    </row>
    <row r="36" spans="1:9" x14ac:dyDescent="0.35">
      <c r="A36" t="s">
        <v>35</v>
      </c>
      <c r="B36">
        <v>2013</v>
      </c>
      <c r="C36" t="s">
        <v>6</v>
      </c>
      <c r="D36">
        <v>104.6</v>
      </c>
      <c r="E36" t="s">
        <v>7</v>
      </c>
      <c r="F36">
        <v>108.4</v>
      </c>
      <c r="G36" t="s">
        <v>49</v>
      </c>
      <c r="H36" s="9">
        <f t="shared" si="0"/>
        <v>41275</v>
      </c>
      <c r="I36" t="str">
        <f t="shared" si="1"/>
        <v>Pre-Covid</v>
      </c>
    </row>
    <row r="37" spans="1:9" x14ac:dyDescent="0.35">
      <c r="A37" t="s">
        <v>35</v>
      </c>
      <c r="B37">
        <v>2013</v>
      </c>
      <c r="C37" t="s">
        <v>6</v>
      </c>
      <c r="D37">
        <v>104.6</v>
      </c>
      <c r="E37" t="s">
        <v>8</v>
      </c>
      <c r="F37">
        <v>107.3</v>
      </c>
      <c r="G37" t="s">
        <v>49</v>
      </c>
      <c r="H37" s="9">
        <f t="shared" si="0"/>
        <v>41275</v>
      </c>
      <c r="I37" t="str">
        <f t="shared" si="1"/>
        <v>Pre-Covid</v>
      </c>
    </row>
    <row r="38" spans="1:9" x14ac:dyDescent="0.35">
      <c r="A38" t="s">
        <v>35</v>
      </c>
      <c r="B38">
        <v>2013</v>
      </c>
      <c r="C38" t="s">
        <v>6</v>
      </c>
      <c r="D38">
        <v>104.6</v>
      </c>
      <c r="E38" t="s">
        <v>9</v>
      </c>
      <c r="F38">
        <v>110</v>
      </c>
      <c r="G38" t="s">
        <v>49</v>
      </c>
      <c r="H38" s="9">
        <f t="shared" si="0"/>
        <v>41275</v>
      </c>
      <c r="I38" t="str">
        <f t="shared" si="1"/>
        <v>Pre-Covid</v>
      </c>
    </row>
    <row r="39" spans="1:9" x14ac:dyDescent="0.35">
      <c r="A39" t="s">
        <v>35</v>
      </c>
      <c r="B39">
        <v>2013</v>
      </c>
      <c r="C39" t="s">
        <v>6</v>
      </c>
      <c r="D39">
        <v>104.6</v>
      </c>
      <c r="E39" t="s">
        <v>10</v>
      </c>
      <c r="F39">
        <v>104.4</v>
      </c>
      <c r="G39" t="s">
        <v>49</v>
      </c>
      <c r="H39" s="9">
        <f t="shared" si="0"/>
        <v>41275</v>
      </c>
      <c r="I39" t="str">
        <f t="shared" si="1"/>
        <v>Pre-Covid</v>
      </c>
    </row>
    <row r="40" spans="1:9" x14ac:dyDescent="0.35">
      <c r="A40" t="s">
        <v>35</v>
      </c>
      <c r="B40">
        <v>2013</v>
      </c>
      <c r="C40" t="s">
        <v>6</v>
      </c>
      <c r="D40">
        <v>104.6</v>
      </c>
      <c r="E40" t="s">
        <v>11</v>
      </c>
      <c r="F40">
        <v>105.1</v>
      </c>
      <c r="G40" t="s">
        <v>49</v>
      </c>
      <c r="H40" s="9">
        <f t="shared" si="0"/>
        <v>41275</v>
      </c>
      <c r="I40" t="str">
        <f t="shared" si="1"/>
        <v>Pre-Covid</v>
      </c>
    </row>
    <row r="41" spans="1:9" x14ac:dyDescent="0.35">
      <c r="A41" t="s">
        <v>35</v>
      </c>
      <c r="B41">
        <v>2013</v>
      </c>
      <c r="C41" t="s">
        <v>6</v>
      </c>
      <c r="D41">
        <v>104.6</v>
      </c>
      <c r="E41" t="s">
        <v>12</v>
      </c>
      <c r="F41">
        <v>103.2</v>
      </c>
      <c r="G41" t="s">
        <v>49</v>
      </c>
      <c r="H41" s="9">
        <f t="shared" si="0"/>
        <v>41275</v>
      </c>
      <c r="I41" t="str">
        <f t="shared" si="1"/>
        <v>Pre-Covid</v>
      </c>
    </row>
    <row r="42" spans="1:9" x14ac:dyDescent="0.35">
      <c r="A42" t="s">
        <v>35</v>
      </c>
      <c r="B42">
        <v>2013</v>
      </c>
      <c r="C42" t="s">
        <v>6</v>
      </c>
      <c r="D42">
        <v>104.6</v>
      </c>
      <c r="E42" t="s">
        <v>13</v>
      </c>
      <c r="F42">
        <v>102.2</v>
      </c>
      <c r="G42" t="s">
        <v>49</v>
      </c>
      <c r="H42" s="9">
        <f t="shared" si="0"/>
        <v>41275</v>
      </c>
      <c r="I42" t="str">
        <f t="shared" si="1"/>
        <v>Pre-Covid</v>
      </c>
    </row>
    <row r="43" spans="1:9" x14ac:dyDescent="0.35">
      <c r="A43" t="s">
        <v>35</v>
      </c>
      <c r="B43">
        <v>2013</v>
      </c>
      <c r="C43" t="s">
        <v>6</v>
      </c>
      <c r="D43">
        <v>104.6</v>
      </c>
      <c r="E43" t="s">
        <v>14</v>
      </c>
      <c r="F43">
        <v>106</v>
      </c>
      <c r="G43" t="s">
        <v>49</v>
      </c>
      <c r="H43" s="9">
        <f t="shared" si="0"/>
        <v>41275</v>
      </c>
      <c r="I43" t="str">
        <f t="shared" si="1"/>
        <v>Pre-Covid</v>
      </c>
    </row>
    <row r="44" spans="1:9" x14ac:dyDescent="0.35">
      <c r="A44" t="s">
        <v>35</v>
      </c>
      <c r="B44">
        <v>2013</v>
      </c>
      <c r="C44" t="s">
        <v>6</v>
      </c>
      <c r="D44">
        <v>104.6</v>
      </c>
      <c r="E44" t="s">
        <v>15</v>
      </c>
      <c r="F44">
        <v>106.2</v>
      </c>
      <c r="G44" t="s">
        <v>49</v>
      </c>
      <c r="H44" s="9">
        <f t="shared" si="0"/>
        <v>41275</v>
      </c>
      <c r="I44" t="str">
        <f t="shared" si="1"/>
        <v>Pre-Covid</v>
      </c>
    </row>
    <row r="45" spans="1:9" x14ac:dyDescent="0.35">
      <c r="A45" t="s">
        <v>35</v>
      </c>
      <c r="B45">
        <v>2013</v>
      </c>
      <c r="C45" t="s">
        <v>6</v>
      </c>
      <c r="D45">
        <v>104.6</v>
      </c>
      <c r="E45" t="s">
        <v>16</v>
      </c>
      <c r="F45">
        <v>102.7</v>
      </c>
      <c r="G45" t="s">
        <v>49</v>
      </c>
      <c r="H45" s="9">
        <f t="shared" si="0"/>
        <v>41275</v>
      </c>
      <c r="I45" t="str">
        <f t="shared" si="1"/>
        <v>Pre-Covid</v>
      </c>
    </row>
    <row r="46" spans="1:9" x14ac:dyDescent="0.35">
      <c r="A46" t="s">
        <v>35</v>
      </c>
      <c r="B46">
        <v>2013</v>
      </c>
      <c r="C46" t="s">
        <v>6</v>
      </c>
      <c r="D46">
        <v>104.6</v>
      </c>
      <c r="E46" t="s">
        <v>17</v>
      </c>
      <c r="F46">
        <v>104.9</v>
      </c>
      <c r="G46" t="s">
        <v>49</v>
      </c>
      <c r="H46" s="9">
        <f t="shared" si="0"/>
        <v>41275</v>
      </c>
      <c r="I46" t="str">
        <f t="shared" si="1"/>
        <v>Pre-Covid</v>
      </c>
    </row>
    <row r="47" spans="1:9" x14ac:dyDescent="0.35">
      <c r="A47" t="s">
        <v>35</v>
      </c>
      <c r="B47">
        <v>2013</v>
      </c>
      <c r="C47" t="s">
        <v>6</v>
      </c>
      <c r="D47">
        <v>104.6</v>
      </c>
      <c r="E47" t="s">
        <v>18</v>
      </c>
      <c r="F47">
        <v>107.3</v>
      </c>
      <c r="G47" t="s">
        <v>49</v>
      </c>
      <c r="H47" s="9">
        <f t="shared" si="0"/>
        <v>41275</v>
      </c>
      <c r="I47" t="str">
        <f t="shared" si="1"/>
        <v>Pre-Covid</v>
      </c>
    </row>
    <row r="48" spans="1:9" x14ac:dyDescent="0.35">
      <c r="A48" t="s">
        <v>35</v>
      </c>
      <c r="B48">
        <v>2013</v>
      </c>
      <c r="C48" t="s">
        <v>6</v>
      </c>
      <c r="D48">
        <v>104.6</v>
      </c>
      <c r="E48" t="s">
        <v>19</v>
      </c>
      <c r="F48">
        <v>105.6</v>
      </c>
      <c r="G48" t="s">
        <v>49</v>
      </c>
      <c r="H48" s="9">
        <f t="shared" si="0"/>
        <v>41275</v>
      </c>
      <c r="I48" t="str">
        <f t="shared" si="1"/>
        <v>Pre-Covid</v>
      </c>
    </row>
    <row r="49" spans="1:9" x14ac:dyDescent="0.35">
      <c r="A49" t="s">
        <v>35</v>
      </c>
      <c r="B49">
        <v>2013</v>
      </c>
      <c r="C49" t="s">
        <v>6</v>
      </c>
      <c r="D49">
        <v>104.6</v>
      </c>
      <c r="E49" t="s">
        <v>25</v>
      </c>
      <c r="F49">
        <v>105.5</v>
      </c>
      <c r="G49" t="s">
        <v>55</v>
      </c>
      <c r="H49" s="9">
        <f t="shared" si="0"/>
        <v>41275</v>
      </c>
      <c r="I49" t="str">
        <f t="shared" si="1"/>
        <v>Pre-Covid</v>
      </c>
    </row>
    <row r="50" spans="1:9" x14ac:dyDescent="0.35">
      <c r="A50" t="s">
        <v>35</v>
      </c>
      <c r="B50">
        <v>2013</v>
      </c>
      <c r="C50" t="s">
        <v>6</v>
      </c>
      <c r="D50">
        <v>104.6</v>
      </c>
      <c r="E50" t="s">
        <v>27</v>
      </c>
      <c r="F50">
        <v>104</v>
      </c>
      <c r="G50" t="s">
        <v>27</v>
      </c>
      <c r="H50" s="9">
        <f t="shared" si="0"/>
        <v>41275</v>
      </c>
      <c r="I50" t="str">
        <f t="shared" si="1"/>
        <v>Pre-Covid</v>
      </c>
    </row>
    <row r="51" spans="1:9" x14ac:dyDescent="0.35">
      <c r="A51" t="s">
        <v>35</v>
      </c>
      <c r="B51">
        <v>2013</v>
      </c>
      <c r="C51" t="s">
        <v>6</v>
      </c>
      <c r="D51">
        <v>104.6</v>
      </c>
      <c r="E51" t="s">
        <v>28</v>
      </c>
      <c r="F51">
        <v>103.2</v>
      </c>
      <c r="G51" t="s">
        <v>54</v>
      </c>
      <c r="H51" s="9">
        <f t="shared" si="0"/>
        <v>41275</v>
      </c>
      <c r="I51" t="str">
        <f t="shared" si="1"/>
        <v>Pre-Covid</v>
      </c>
    </row>
    <row r="52" spans="1:9" x14ac:dyDescent="0.35">
      <c r="A52" t="s">
        <v>35</v>
      </c>
      <c r="B52">
        <v>2013</v>
      </c>
      <c r="C52" t="s">
        <v>6</v>
      </c>
      <c r="D52">
        <v>104.6</v>
      </c>
      <c r="E52" t="s">
        <v>30</v>
      </c>
      <c r="F52">
        <v>103.6</v>
      </c>
      <c r="G52" t="s">
        <v>30</v>
      </c>
      <c r="H52" s="9">
        <f t="shared" si="0"/>
        <v>41275</v>
      </c>
      <c r="I52" t="str">
        <f t="shared" si="1"/>
        <v>Pre-Covid</v>
      </c>
    </row>
    <row r="53" spans="1:9" x14ac:dyDescent="0.35">
      <c r="A53" t="s">
        <v>5</v>
      </c>
      <c r="B53">
        <v>2013</v>
      </c>
      <c r="C53" t="s">
        <v>36</v>
      </c>
      <c r="D53">
        <v>105.8</v>
      </c>
      <c r="E53" t="s">
        <v>7</v>
      </c>
      <c r="F53">
        <v>109.2</v>
      </c>
      <c r="G53" t="s">
        <v>49</v>
      </c>
      <c r="H53" s="9">
        <f t="shared" si="0"/>
        <v>41306</v>
      </c>
      <c r="I53" t="str">
        <f t="shared" si="1"/>
        <v>Pre-Covid</v>
      </c>
    </row>
    <row r="54" spans="1:9" x14ac:dyDescent="0.35">
      <c r="A54" t="s">
        <v>5</v>
      </c>
      <c r="B54">
        <v>2013</v>
      </c>
      <c r="C54" t="s">
        <v>36</v>
      </c>
      <c r="D54">
        <v>105.8</v>
      </c>
      <c r="E54" t="s">
        <v>8</v>
      </c>
      <c r="F54">
        <v>108.7</v>
      </c>
      <c r="G54" t="s">
        <v>49</v>
      </c>
      <c r="H54" s="9">
        <f t="shared" si="0"/>
        <v>41306</v>
      </c>
      <c r="I54" t="str">
        <f t="shared" si="1"/>
        <v>Pre-Covid</v>
      </c>
    </row>
    <row r="55" spans="1:9" x14ac:dyDescent="0.35">
      <c r="A55" t="s">
        <v>5</v>
      </c>
      <c r="B55">
        <v>2013</v>
      </c>
      <c r="C55" t="s">
        <v>36</v>
      </c>
      <c r="D55">
        <v>105.8</v>
      </c>
      <c r="E55" t="s">
        <v>9</v>
      </c>
      <c r="F55">
        <v>110.2</v>
      </c>
      <c r="G55" t="s">
        <v>49</v>
      </c>
      <c r="H55" s="9">
        <f t="shared" si="0"/>
        <v>41306</v>
      </c>
      <c r="I55" t="str">
        <f t="shared" si="1"/>
        <v>Pre-Covid</v>
      </c>
    </row>
    <row r="56" spans="1:9" x14ac:dyDescent="0.35">
      <c r="A56" t="s">
        <v>5</v>
      </c>
      <c r="B56">
        <v>2013</v>
      </c>
      <c r="C56" t="s">
        <v>36</v>
      </c>
      <c r="D56">
        <v>105.8</v>
      </c>
      <c r="E56" t="s">
        <v>10</v>
      </c>
      <c r="F56">
        <v>105.4</v>
      </c>
      <c r="G56" t="s">
        <v>49</v>
      </c>
      <c r="H56" s="9">
        <f t="shared" si="0"/>
        <v>41306</v>
      </c>
      <c r="I56" t="str">
        <f t="shared" si="1"/>
        <v>Pre-Covid</v>
      </c>
    </row>
    <row r="57" spans="1:9" x14ac:dyDescent="0.35">
      <c r="A57" t="s">
        <v>5</v>
      </c>
      <c r="B57">
        <v>2013</v>
      </c>
      <c r="C57" t="s">
        <v>36</v>
      </c>
      <c r="D57">
        <v>105.8</v>
      </c>
      <c r="E57" t="s">
        <v>11</v>
      </c>
      <c r="F57">
        <v>106.7</v>
      </c>
      <c r="G57" t="s">
        <v>49</v>
      </c>
      <c r="H57" s="9">
        <f t="shared" si="0"/>
        <v>41306</v>
      </c>
      <c r="I57" t="str">
        <f t="shared" si="1"/>
        <v>Pre-Covid</v>
      </c>
    </row>
    <row r="58" spans="1:9" x14ac:dyDescent="0.35">
      <c r="A58" t="s">
        <v>5</v>
      </c>
      <c r="B58">
        <v>2013</v>
      </c>
      <c r="C58" t="s">
        <v>36</v>
      </c>
      <c r="D58">
        <v>105.8</v>
      </c>
      <c r="E58" t="s">
        <v>12</v>
      </c>
      <c r="F58">
        <v>104</v>
      </c>
      <c r="G58" t="s">
        <v>49</v>
      </c>
      <c r="H58" s="9">
        <f t="shared" si="0"/>
        <v>41306</v>
      </c>
      <c r="I58" t="str">
        <f t="shared" si="1"/>
        <v>Pre-Covid</v>
      </c>
    </row>
    <row r="59" spans="1:9" x14ac:dyDescent="0.35">
      <c r="A59" t="s">
        <v>5</v>
      </c>
      <c r="B59">
        <v>2013</v>
      </c>
      <c r="C59" t="s">
        <v>36</v>
      </c>
      <c r="D59">
        <v>105.8</v>
      </c>
      <c r="E59" t="s">
        <v>13</v>
      </c>
      <c r="F59">
        <v>102.4</v>
      </c>
      <c r="G59" t="s">
        <v>49</v>
      </c>
      <c r="H59" s="9">
        <f t="shared" si="0"/>
        <v>41306</v>
      </c>
      <c r="I59" t="str">
        <f t="shared" si="1"/>
        <v>Pre-Covid</v>
      </c>
    </row>
    <row r="60" spans="1:9" x14ac:dyDescent="0.35">
      <c r="A60" t="s">
        <v>5</v>
      </c>
      <c r="B60">
        <v>2013</v>
      </c>
      <c r="C60" t="s">
        <v>36</v>
      </c>
      <c r="D60">
        <v>105.8</v>
      </c>
      <c r="E60" t="s">
        <v>14</v>
      </c>
      <c r="F60">
        <v>105.9</v>
      </c>
      <c r="G60" t="s">
        <v>49</v>
      </c>
      <c r="H60" s="9">
        <f t="shared" si="0"/>
        <v>41306</v>
      </c>
      <c r="I60" t="str">
        <f t="shared" si="1"/>
        <v>Pre-Covid</v>
      </c>
    </row>
    <row r="61" spans="1:9" x14ac:dyDescent="0.35">
      <c r="A61" t="s">
        <v>5</v>
      </c>
      <c r="B61">
        <v>2013</v>
      </c>
      <c r="C61" t="s">
        <v>36</v>
      </c>
      <c r="D61">
        <v>105.8</v>
      </c>
      <c r="E61" t="s">
        <v>15</v>
      </c>
      <c r="F61">
        <v>105.7</v>
      </c>
      <c r="G61" t="s">
        <v>49</v>
      </c>
      <c r="H61" s="9">
        <f t="shared" si="0"/>
        <v>41306</v>
      </c>
      <c r="I61" t="str">
        <f t="shared" si="1"/>
        <v>Pre-Covid</v>
      </c>
    </row>
    <row r="62" spans="1:9" x14ac:dyDescent="0.35">
      <c r="A62" t="s">
        <v>5</v>
      </c>
      <c r="B62">
        <v>2013</v>
      </c>
      <c r="C62" t="s">
        <v>36</v>
      </c>
      <c r="D62">
        <v>105.8</v>
      </c>
      <c r="E62" t="s">
        <v>16</v>
      </c>
      <c r="F62">
        <v>103.1</v>
      </c>
      <c r="G62" t="s">
        <v>49</v>
      </c>
      <c r="H62" s="9">
        <f t="shared" si="0"/>
        <v>41306</v>
      </c>
      <c r="I62" t="str">
        <f t="shared" si="1"/>
        <v>Pre-Covid</v>
      </c>
    </row>
    <row r="63" spans="1:9" x14ac:dyDescent="0.35">
      <c r="A63" t="s">
        <v>5</v>
      </c>
      <c r="B63">
        <v>2013</v>
      </c>
      <c r="C63" t="s">
        <v>36</v>
      </c>
      <c r="D63">
        <v>105.8</v>
      </c>
      <c r="E63" t="s">
        <v>17</v>
      </c>
      <c r="F63">
        <v>105.1</v>
      </c>
      <c r="G63" t="s">
        <v>49</v>
      </c>
      <c r="H63" s="9">
        <f t="shared" si="0"/>
        <v>41306</v>
      </c>
      <c r="I63" t="str">
        <f t="shared" si="1"/>
        <v>Pre-Covid</v>
      </c>
    </row>
    <row r="64" spans="1:9" x14ac:dyDescent="0.35">
      <c r="A64" t="s">
        <v>5</v>
      </c>
      <c r="B64">
        <v>2013</v>
      </c>
      <c r="C64" t="s">
        <v>36</v>
      </c>
      <c r="D64">
        <v>105.8</v>
      </c>
      <c r="E64" t="s">
        <v>18</v>
      </c>
      <c r="F64">
        <v>107.7</v>
      </c>
      <c r="G64" t="s">
        <v>49</v>
      </c>
      <c r="H64" s="9">
        <f t="shared" si="0"/>
        <v>41306</v>
      </c>
      <c r="I64" t="str">
        <f t="shared" si="1"/>
        <v>Pre-Covid</v>
      </c>
    </row>
    <row r="65" spans="1:9" x14ac:dyDescent="0.35">
      <c r="A65" t="s">
        <v>5</v>
      </c>
      <c r="B65">
        <v>2013</v>
      </c>
      <c r="C65" t="s">
        <v>36</v>
      </c>
      <c r="D65">
        <v>105.8</v>
      </c>
      <c r="E65" t="s">
        <v>19</v>
      </c>
      <c r="F65">
        <v>106.3</v>
      </c>
      <c r="G65" t="s">
        <v>49</v>
      </c>
      <c r="H65" s="9">
        <f t="shared" si="0"/>
        <v>41306</v>
      </c>
      <c r="I65" t="str">
        <f t="shared" si="1"/>
        <v>Pre-Covid</v>
      </c>
    </row>
    <row r="66" spans="1:9" x14ac:dyDescent="0.35">
      <c r="A66" t="s">
        <v>5</v>
      </c>
      <c r="B66">
        <v>2013</v>
      </c>
      <c r="C66" t="s">
        <v>36</v>
      </c>
      <c r="D66">
        <v>105.8</v>
      </c>
      <c r="E66" t="s">
        <v>25</v>
      </c>
      <c r="F66">
        <v>106.2</v>
      </c>
      <c r="G66" t="s">
        <v>55</v>
      </c>
      <c r="H66" s="9">
        <f t="shared" si="0"/>
        <v>41306</v>
      </c>
      <c r="I66" t="str">
        <f t="shared" si="1"/>
        <v>Pre-Covid</v>
      </c>
    </row>
    <row r="67" spans="1:9" x14ac:dyDescent="0.35">
      <c r="A67" t="s">
        <v>5</v>
      </c>
      <c r="B67">
        <v>2013</v>
      </c>
      <c r="C67" t="s">
        <v>36</v>
      </c>
      <c r="D67">
        <v>105.8</v>
      </c>
      <c r="E67" t="s">
        <v>27</v>
      </c>
      <c r="F67">
        <v>104.4</v>
      </c>
      <c r="G67" t="s">
        <v>27</v>
      </c>
      <c r="H67" s="9">
        <f t="shared" ref="H67:H130" si="2">DATE(B67,MONTH(DATEVALUE(C67 &amp; " 1")),1)</f>
        <v>41306</v>
      </c>
      <c r="I67" t="str">
        <f t="shared" ref="I67:I130" si="3">IF(H67&lt;DATE(2023,3,1),"Pre-Covid","Post-Covid")</f>
        <v>Pre-Covid</v>
      </c>
    </row>
    <row r="68" spans="1:9" x14ac:dyDescent="0.35">
      <c r="A68" t="s">
        <v>5</v>
      </c>
      <c r="B68">
        <v>2013</v>
      </c>
      <c r="C68" t="s">
        <v>36</v>
      </c>
      <c r="D68">
        <v>105.8</v>
      </c>
      <c r="E68" t="s">
        <v>28</v>
      </c>
      <c r="F68">
        <v>103.9</v>
      </c>
      <c r="G68" t="s">
        <v>54</v>
      </c>
      <c r="H68" s="9">
        <f t="shared" si="2"/>
        <v>41306</v>
      </c>
      <c r="I68" t="str">
        <f t="shared" si="3"/>
        <v>Pre-Covid</v>
      </c>
    </row>
    <row r="69" spans="1:9" x14ac:dyDescent="0.35">
      <c r="A69" t="s">
        <v>5</v>
      </c>
      <c r="B69">
        <v>2013</v>
      </c>
      <c r="C69" t="s">
        <v>36</v>
      </c>
      <c r="D69">
        <v>105.8</v>
      </c>
      <c r="E69" t="s">
        <v>30</v>
      </c>
      <c r="F69">
        <v>104.1</v>
      </c>
      <c r="G69" t="s">
        <v>30</v>
      </c>
      <c r="H69" s="9">
        <f t="shared" si="2"/>
        <v>41306</v>
      </c>
      <c r="I69" t="str">
        <f t="shared" si="3"/>
        <v>Pre-Covid</v>
      </c>
    </row>
    <row r="70" spans="1:9" x14ac:dyDescent="0.35">
      <c r="A70" t="s">
        <v>34</v>
      </c>
      <c r="B70">
        <v>2013</v>
      </c>
      <c r="C70" t="s">
        <v>36</v>
      </c>
      <c r="D70">
        <v>104.7</v>
      </c>
      <c r="E70" t="s">
        <v>7</v>
      </c>
      <c r="F70">
        <v>112.9</v>
      </c>
      <c r="G70" t="s">
        <v>49</v>
      </c>
      <c r="H70" s="9">
        <f t="shared" si="2"/>
        <v>41306</v>
      </c>
      <c r="I70" t="str">
        <f t="shared" si="3"/>
        <v>Pre-Covid</v>
      </c>
    </row>
    <row r="71" spans="1:9" x14ac:dyDescent="0.35">
      <c r="A71" t="s">
        <v>34</v>
      </c>
      <c r="B71">
        <v>2013</v>
      </c>
      <c r="C71" t="s">
        <v>36</v>
      </c>
      <c r="D71">
        <v>104.7</v>
      </c>
      <c r="E71" t="s">
        <v>8</v>
      </c>
      <c r="F71">
        <v>112.9</v>
      </c>
      <c r="G71" t="s">
        <v>49</v>
      </c>
      <c r="H71" s="9">
        <f t="shared" si="2"/>
        <v>41306</v>
      </c>
      <c r="I71" t="str">
        <f t="shared" si="3"/>
        <v>Pre-Covid</v>
      </c>
    </row>
    <row r="72" spans="1:9" x14ac:dyDescent="0.35">
      <c r="A72" t="s">
        <v>34</v>
      </c>
      <c r="B72">
        <v>2013</v>
      </c>
      <c r="C72" t="s">
        <v>36</v>
      </c>
      <c r="D72">
        <v>104.7</v>
      </c>
      <c r="E72" t="s">
        <v>9</v>
      </c>
      <c r="F72">
        <v>116.9</v>
      </c>
      <c r="G72" t="s">
        <v>49</v>
      </c>
      <c r="H72" s="9">
        <f t="shared" si="2"/>
        <v>41306</v>
      </c>
      <c r="I72" t="str">
        <f t="shared" si="3"/>
        <v>Pre-Covid</v>
      </c>
    </row>
    <row r="73" spans="1:9" x14ac:dyDescent="0.35">
      <c r="A73" t="s">
        <v>34</v>
      </c>
      <c r="B73">
        <v>2013</v>
      </c>
      <c r="C73" t="s">
        <v>36</v>
      </c>
      <c r="D73">
        <v>104.7</v>
      </c>
      <c r="E73" t="s">
        <v>10</v>
      </c>
      <c r="F73">
        <v>104</v>
      </c>
      <c r="G73" t="s">
        <v>49</v>
      </c>
      <c r="H73" s="9">
        <f t="shared" si="2"/>
        <v>41306</v>
      </c>
      <c r="I73" t="str">
        <f t="shared" si="3"/>
        <v>Pre-Covid</v>
      </c>
    </row>
    <row r="74" spans="1:9" x14ac:dyDescent="0.35">
      <c r="A74" t="s">
        <v>34</v>
      </c>
      <c r="B74">
        <v>2013</v>
      </c>
      <c r="C74" t="s">
        <v>36</v>
      </c>
      <c r="D74">
        <v>104.7</v>
      </c>
      <c r="E74" t="s">
        <v>11</v>
      </c>
      <c r="F74">
        <v>103.5</v>
      </c>
      <c r="G74" t="s">
        <v>49</v>
      </c>
      <c r="H74" s="9">
        <f t="shared" si="2"/>
        <v>41306</v>
      </c>
      <c r="I74" t="str">
        <f t="shared" si="3"/>
        <v>Pre-Covid</v>
      </c>
    </row>
    <row r="75" spans="1:9" x14ac:dyDescent="0.35">
      <c r="A75" t="s">
        <v>34</v>
      </c>
      <c r="B75">
        <v>2013</v>
      </c>
      <c r="C75" t="s">
        <v>36</v>
      </c>
      <c r="D75">
        <v>104.7</v>
      </c>
      <c r="E75" t="s">
        <v>12</v>
      </c>
      <c r="F75">
        <v>103.1</v>
      </c>
      <c r="G75" t="s">
        <v>49</v>
      </c>
      <c r="H75" s="9">
        <f t="shared" si="2"/>
        <v>41306</v>
      </c>
      <c r="I75" t="str">
        <f t="shared" si="3"/>
        <v>Pre-Covid</v>
      </c>
    </row>
    <row r="76" spans="1:9" x14ac:dyDescent="0.35">
      <c r="A76" t="s">
        <v>34</v>
      </c>
      <c r="B76">
        <v>2013</v>
      </c>
      <c r="C76" t="s">
        <v>36</v>
      </c>
      <c r="D76">
        <v>104.7</v>
      </c>
      <c r="E76" t="s">
        <v>13</v>
      </c>
      <c r="F76">
        <v>104.9</v>
      </c>
      <c r="G76" t="s">
        <v>49</v>
      </c>
      <c r="H76" s="9">
        <f t="shared" si="2"/>
        <v>41306</v>
      </c>
      <c r="I76" t="str">
        <f t="shared" si="3"/>
        <v>Pre-Covid</v>
      </c>
    </row>
    <row r="77" spans="1:9" x14ac:dyDescent="0.35">
      <c r="A77" t="s">
        <v>34</v>
      </c>
      <c r="B77">
        <v>2013</v>
      </c>
      <c r="C77" t="s">
        <v>36</v>
      </c>
      <c r="D77">
        <v>104.7</v>
      </c>
      <c r="E77" t="s">
        <v>14</v>
      </c>
      <c r="F77">
        <v>104.1</v>
      </c>
      <c r="G77" t="s">
        <v>49</v>
      </c>
      <c r="H77" s="9">
        <f t="shared" si="2"/>
        <v>41306</v>
      </c>
      <c r="I77" t="str">
        <f t="shared" si="3"/>
        <v>Pre-Covid</v>
      </c>
    </row>
    <row r="78" spans="1:9" x14ac:dyDescent="0.35">
      <c r="A78" t="s">
        <v>34</v>
      </c>
      <c r="B78">
        <v>2013</v>
      </c>
      <c r="C78" t="s">
        <v>36</v>
      </c>
      <c r="D78">
        <v>104.7</v>
      </c>
      <c r="E78" t="s">
        <v>15</v>
      </c>
      <c r="F78">
        <v>103.8</v>
      </c>
      <c r="G78" t="s">
        <v>49</v>
      </c>
      <c r="H78" s="9">
        <f t="shared" si="2"/>
        <v>41306</v>
      </c>
      <c r="I78" t="str">
        <f t="shared" si="3"/>
        <v>Pre-Covid</v>
      </c>
    </row>
    <row r="79" spans="1:9" x14ac:dyDescent="0.35">
      <c r="A79" t="s">
        <v>34</v>
      </c>
      <c r="B79">
        <v>2013</v>
      </c>
      <c r="C79" t="s">
        <v>36</v>
      </c>
      <c r="D79">
        <v>104.7</v>
      </c>
      <c r="E79" t="s">
        <v>16</v>
      </c>
      <c r="F79">
        <v>102.3</v>
      </c>
      <c r="G79" t="s">
        <v>49</v>
      </c>
      <c r="H79" s="9">
        <f t="shared" si="2"/>
        <v>41306</v>
      </c>
      <c r="I79" t="str">
        <f t="shared" si="3"/>
        <v>Pre-Covid</v>
      </c>
    </row>
    <row r="80" spans="1:9" x14ac:dyDescent="0.35">
      <c r="A80" t="s">
        <v>34</v>
      </c>
      <c r="B80">
        <v>2013</v>
      </c>
      <c r="C80" t="s">
        <v>36</v>
      </c>
      <c r="D80">
        <v>104.7</v>
      </c>
      <c r="E80" t="s">
        <v>17</v>
      </c>
      <c r="F80">
        <v>106</v>
      </c>
      <c r="G80" t="s">
        <v>49</v>
      </c>
      <c r="H80" s="9">
        <f t="shared" si="2"/>
        <v>41306</v>
      </c>
      <c r="I80" t="str">
        <f t="shared" si="3"/>
        <v>Pre-Covid</v>
      </c>
    </row>
    <row r="81" spans="1:9" x14ac:dyDescent="0.35">
      <c r="A81" t="s">
        <v>34</v>
      </c>
      <c r="B81">
        <v>2013</v>
      </c>
      <c r="C81" t="s">
        <v>36</v>
      </c>
      <c r="D81">
        <v>104.7</v>
      </c>
      <c r="E81" t="s">
        <v>18</v>
      </c>
      <c r="F81">
        <v>109</v>
      </c>
      <c r="G81" t="s">
        <v>49</v>
      </c>
      <c r="H81" s="9">
        <f t="shared" si="2"/>
        <v>41306</v>
      </c>
      <c r="I81" t="str">
        <f t="shared" si="3"/>
        <v>Pre-Covid</v>
      </c>
    </row>
    <row r="82" spans="1:9" x14ac:dyDescent="0.35">
      <c r="A82" t="s">
        <v>34</v>
      </c>
      <c r="B82">
        <v>2013</v>
      </c>
      <c r="C82" t="s">
        <v>36</v>
      </c>
      <c r="D82">
        <v>104.7</v>
      </c>
      <c r="E82" t="s">
        <v>19</v>
      </c>
      <c r="F82">
        <v>107.2</v>
      </c>
      <c r="G82" t="s">
        <v>49</v>
      </c>
      <c r="H82" s="9">
        <f t="shared" si="2"/>
        <v>41306</v>
      </c>
      <c r="I82" t="str">
        <f t="shared" si="3"/>
        <v>Pre-Covid</v>
      </c>
    </row>
    <row r="83" spans="1:9" x14ac:dyDescent="0.35">
      <c r="A83" t="s">
        <v>34</v>
      </c>
      <c r="B83">
        <v>2013</v>
      </c>
      <c r="C83" t="s">
        <v>36</v>
      </c>
      <c r="D83">
        <v>104.7</v>
      </c>
      <c r="E83" t="s">
        <v>25</v>
      </c>
      <c r="F83">
        <v>105.7</v>
      </c>
      <c r="G83" t="s">
        <v>55</v>
      </c>
      <c r="H83" s="9">
        <f t="shared" si="2"/>
        <v>41306</v>
      </c>
      <c r="I83" t="str">
        <f t="shared" si="3"/>
        <v>Pre-Covid</v>
      </c>
    </row>
    <row r="84" spans="1:9" x14ac:dyDescent="0.35">
      <c r="A84" t="s">
        <v>34</v>
      </c>
      <c r="B84">
        <v>2013</v>
      </c>
      <c r="C84" t="s">
        <v>36</v>
      </c>
      <c r="D84">
        <v>104.7</v>
      </c>
      <c r="E84" t="s">
        <v>27</v>
      </c>
      <c r="F84">
        <v>104.7</v>
      </c>
      <c r="G84" t="s">
        <v>27</v>
      </c>
      <c r="H84" s="9">
        <f t="shared" si="2"/>
        <v>41306</v>
      </c>
      <c r="I84" t="str">
        <f t="shared" si="3"/>
        <v>Pre-Covid</v>
      </c>
    </row>
    <row r="85" spans="1:9" x14ac:dyDescent="0.35">
      <c r="A85" t="s">
        <v>34</v>
      </c>
      <c r="B85">
        <v>2013</v>
      </c>
      <c r="C85" t="s">
        <v>36</v>
      </c>
      <c r="D85">
        <v>104.7</v>
      </c>
      <c r="E85" t="s">
        <v>28</v>
      </c>
      <c r="F85">
        <v>104.4</v>
      </c>
      <c r="G85" t="s">
        <v>54</v>
      </c>
      <c r="H85" s="9">
        <f t="shared" si="2"/>
        <v>41306</v>
      </c>
      <c r="I85" t="str">
        <f t="shared" si="3"/>
        <v>Pre-Covid</v>
      </c>
    </row>
    <row r="86" spans="1:9" x14ac:dyDescent="0.35">
      <c r="A86" t="s">
        <v>34</v>
      </c>
      <c r="B86">
        <v>2013</v>
      </c>
      <c r="C86" t="s">
        <v>36</v>
      </c>
      <c r="D86">
        <v>104.7</v>
      </c>
      <c r="E86" t="s">
        <v>30</v>
      </c>
      <c r="F86">
        <v>103.7</v>
      </c>
      <c r="G86" t="s">
        <v>30</v>
      </c>
      <c r="H86" s="9">
        <f t="shared" si="2"/>
        <v>41306</v>
      </c>
      <c r="I86" t="str">
        <f t="shared" si="3"/>
        <v>Pre-Covid</v>
      </c>
    </row>
    <row r="87" spans="1:9" x14ac:dyDescent="0.35">
      <c r="A87" t="s">
        <v>35</v>
      </c>
      <c r="B87">
        <v>2013</v>
      </c>
      <c r="C87" t="s">
        <v>36</v>
      </c>
      <c r="D87">
        <v>105.3</v>
      </c>
      <c r="E87" t="s">
        <v>7</v>
      </c>
      <c r="F87">
        <v>110.4</v>
      </c>
      <c r="G87" t="s">
        <v>49</v>
      </c>
      <c r="H87" s="9">
        <f t="shared" si="2"/>
        <v>41306</v>
      </c>
      <c r="I87" t="str">
        <f t="shared" si="3"/>
        <v>Pre-Covid</v>
      </c>
    </row>
    <row r="88" spans="1:9" x14ac:dyDescent="0.35">
      <c r="A88" t="s">
        <v>35</v>
      </c>
      <c r="B88">
        <v>2013</v>
      </c>
      <c r="C88" t="s">
        <v>36</v>
      </c>
      <c r="D88">
        <v>105.3</v>
      </c>
      <c r="E88" t="s">
        <v>8</v>
      </c>
      <c r="F88">
        <v>110.2</v>
      </c>
      <c r="G88" t="s">
        <v>49</v>
      </c>
      <c r="H88" s="9">
        <f t="shared" si="2"/>
        <v>41306</v>
      </c>
      <c r="I88" t="str">
        <f t="shared" si="3"/>
        <v>Pre-Covid</v>
      </c>
    </row>
    <row r="89" spans="1:9" x14ac:dyDescent="0.35">
      <c r="A89" t="s">
        <v>35</v>
      </c>
      <c r="B89">
        <v>2013</v>
      </c>
      <c r="C89" t="s">
        <v>36</v>
      </c>
      <c r="D89">
        <v>105.3</v>
      </c>
      <c r="E89" t="s">
        <v>9</v>
      </c>
      <c r="F89">
        <v>112.8</v>
      </c>
      <c r="G89" t="s">
        <v>49</v>
      </c>
      <c r="H89" s="9">
        <f t="shared" si="2"/>
        <v>41306</v>
      </c>
      <c r="I89" t="str">
        <f t="shared" si="3"/>
        <v>Pre-Covid</v>
      </c>
    </row>
    <row r="90" spans="1:9" x14ac:dyDescent="0.35">
      <c r="A90" t="s">
        <v>35</v>
      </c>
      <c r="B90">
        <v>2013</v>
      </c>
      <c r="C90" t="s">
        <v>36</v>
      </c>
      <c r="D90">
        <v>105.3</v>
      </c>
      <c r="E90" t="s">
        <v>10</v>
      </c>
      <c r="F90">
        <v>104.9</v>
      </c>
      <c r="G90" t="s">
        <v>49</v>
      </c>
      <c r="H90" s="9">
        <f t="shared" si="2"/>
        <v>41306</v>
      </c>
      <c r="I90" t="str">
        <f t="shared" si="3"/>
        <v>Pre-Covid</v>
      </c>
    </row>
    <row r="91" spans="1:9" x14ac:dyDescent="0.35">
      <c r="A91" t="s">
        <v>35</v>
      </c>
      <c r="B91">
        <v>2013</v>
      </c>
      <c r="C91" t="s">
        <v>36</v>
      </c>
      <c r="D91">
        <v>105.3</v>
      </c>
      <c r="E91" t="s">
        <v>11</v>
      </c>
      <c r="F91">
        <v>105.5</v>
      </c>
      <c r="G91" t="s">
        <v>49</v>
      </c>
      <c r="H91" s="9">
        <f t="shared" si="2"/>
        <v>41306</v>
      </c>
      <c r="I91" t="str">
        <f t="shared" si="3"/>
        <v>Pre-Covid</v>
      </c>
    </row>
    <row r="92" spans="1:9" x14ac:dyDescent="0.35">
      <c r="A92" t="s">
        <v>35</v>
      </c>
      <c r="B92">
        <v>2013</v>
      </c>
      <c r="C92" t="s">
        <v>36</v>
      </c>
      <c r="D92">
        <v>105.3</v>
      </c>
      <c r="E92" t="s">
        <v>12</v>
      </c>
      <c r="F92">
        <v>103.6</v>
      </c>
      <c r="G92" t="s">
        <v>49</v>
      </c>
      <c r="H92" s="9">
        <f t="shared" si="2"/>
        <v>41306</v>
      </c>
      <c r="I92" t="str">
        <f t="shared" si="3"/>
        <v>Pre-Covid</v>
      </c>
    </row>
    <row r="93" spans="1:9" x14ac:dyDescent="0.35">
      <c r="A93" t="s">
        <v>35</v>
      </c>
      <c r="B93">
        <v>2013</v>
      </c>
      <c r="C93" t="s">
        <v>36</v>
      </c>
      <c r="D93">
        <v>105.3</v>
      </c>
      <c r="E93" t="s">
        <v>13</v>
      </c>
      <c r="F93">
        <v>103.2</v>
      </c>
      <c r="G93" t="s">
        <v>49</v>
      </c>
      <c r="H93" s="9">
        <f t="shared" si="2"/>
        <v>41306</v>
      </c>
      <c r="I93" t="str">
        <f t="shared" si="3"/>
        <v>Pre-Covid</v>
      </c>
    </row>
    <row r="94" spans="1:9" x14ac:dyDescent="0.35">
      <c r="A94" t="s">
        <v>35</v>
      </c>
      <c r="B94">
        <v>2013</v>
      </c>
      <c r="C94" t="s">
        <v>36</v>
      </c>
      <c r="D94">
        <v>105.3</v>
      </c>
      <c r="E94" t="s">
        <v>14</v>
      </c>
      <c r="F94">
        <v>105.3</v>
      </c>
      <c r="G94" t="s">
        <v>49</v>
      </c>
      <c r="H94" s="9">
        <f t="shared" si="2"/>
        <v>41306</v>
      </c>
      <c r="I94" t="str">
        <f t="shared" si="3"/>
        <v>Pre-Covid</v>
      </c>
    </row>
    <row r="95" spans="1:9" x14ac:dyDescent="0.35">
      <c r="A95" t="s">
        <v>35</v>
      </c>
      <c r="B95">
        <v>2013</v>
      </c>
      <c r="C95" t="s">
        <v>36</v>
      </c>
      <c r="D95">
        <v>105.3</v>
      </c>
      <c r="E95" t="s">
        <v>15</v>
      </c>
      <c r="F95">
        <v>105.1</v>
      </c>
      <c r="G95" t="s">
        <v>49</v>
      </c>
      <c r="H95" s="9">
        <f t="shared" si="2"/>
        <v>41306</v>
      </c>
      <c r="I95" t="str">
        <f t="shared" si="3"/>
        <v>Pre-Covid</v>
      </c>
    </row>
    <row r="96" spans="1:9" x14ac:dyDescent="0.35">
      <c r="A96" t="s">
        <v>35</v>
      </c>
      <c r="B96">
        <v>2013</v>
      </c>
      <c r="C96" t="s">
        <v>36</v>
      </c>
      <c r="D96">
        <v>105.3</v>
      </c>
      <c r="E96" t="s">
        <v>16</v>
      </c>
      <c r="F96">
        <v>102.8</v>
      </c>
      <c r="G96" t="s">
        <v>49</v>
      </c>
      <c r="H96" s="9">
        <f t="shared" si="2"/>
        <v>41306</v>
      </c>
      <c r="I96" t="str">
        <f t="shared" si="3"/>
        <v>Pre-Covid</v>
      </c>
    </row>
    <row r="97" spans="1:9" x14ac:dyDescent="0.35">
      <c r="A97" t="s">
        <v>35</v>
      </c>
      <c r="B97">
        <v>2013</v>
      </c>
      <c r="C97" t="s">
        <v>36</v>
      </c>
      <c r="D97">
        <v>105.3</v>
      </c>
      <c r="E97" t="s">
        <v>17</v>
      </c>
      <c r="F97">
        <v>105.5</v>
      </c>
      <c r="G97" t="s">
        <v>49</v>
      </c>
      <c r="H97" s="9">
        <f t="shared" si="2"/>
        <v>41306</v>
      </c>
      <c r="I97" t="str">
        <f t="shared" si="3"/>
        <v>Pre-Covid</v>
      </c>
    </row>
    <row r="98" spans="1:9" x14ac:dyDescent="0.35">
      <c r="A98" t="s">
        <v>35</v>
      </c>
      <c r="B98">
        <v>2013</v>
      </c>
      <c r="C98" t="s">
        <v>36</v>
      </c>
      <c r="D98">
        <v>105.3</v>
      </c>
      <c r="E98" t="s">
        <v>18</v>
      </c>
      <c r="F98">
        <v>108.3</v>
      </c>
      <c r="G98" t="s">
        <v>49</v>
      </c>
      <c r="H98" s="9">
        <f t="shared" si="2"/>
        <v>41306</v>
      </c>
      <c r="I98" t="str">
        <f t="shared" si="3"/>
        <v>Pre-Covid</v>
      </c>
    </row>
    <row r="99" spans="1:9" x14ac:dyDescent="0.35">
      <c r="A99" t="s">
        <v>35</v>
      </c>
      <c r="B99">
        <v>2013</v>
      </c>
      <c r="C99" t="s">
        <v>36</v>
      </c>
      <c r="D99">
        <v>105.3</v>
      </c>
      <c r="E99" t="s">
        <v>19</v>
      </c>
      <c r="F99">
        <v>106.6</v>
      </c>
      <c r="G99" t="s">
        <v>49</v>
      </c>
      <c r="H99" s="9">
        <f t="shared" si="2"/>
        <v>41306</v>
      </c>
      <c r="I99" t="str">
        <f t="shared" si="3"/>
        <v>Pre-Covid</v>
      </c>
    </row>
    <row r="100" spans="1:9" x14ac:dyDescent="0.35">
      <c r="A100" t="s">
        <v>35</v>
      </c>
      <c r="B100">
        <v>2013</v>
      </c>
      <c r="C100" t="s">
        <v>36</v>
      </c>
      <c r="D100">
        <v>105.3</v>
      </c>
      <c r="E100" t="s">
        <v>25</v>
      </c>
      <c r="F100">
        <v>106</v>
      </c>
      <c r="G100" t="s">
        <v>55</v>
      </c>
      <c r="H100" s="9">
        <f t="shared" si="2"/>
        <v>41306</v>
      </c>
      <c r="I100" t="str">
        <f t="shared" si="3"/>
        <v>Pre-Covid</v>
      </c>
    </row>
    <row r="101" spans="1:9" x14ac:dyDescent="0.35">
      <c r="A101" t="s">
        <v>35</v>
      </c>
      <c r="B101">
        <v>2013</v>
      </c>
      <c r="C101" t="s">
        <v>36</v>
      </c>
      <c r="D101">
        <v>105.3</v>
      </c>
      <c r="E101" t="s">
        <v>27</v>
      </c>
      <c r="F101">
        <v>104.5</v>
      </c>
      <c r="G101" t="s">
        <v>27</v>
      </c>
      <c r="H101" s="9">
        <f t="shared" si="2"/>
        <v>41306</v>
      </c>
      <c r="I101" t="str">
        <f t="shared" si="3"/>
        <v>Pre-Covid</v>
      </c>
    </row>
    <row r="102" spans="1:9" x14ac:dyDescent="0.35">
      <c r="A102" t="s">
        <v>35</v>
      </c>
      <c r="B102">
        <v>2013</v>
      </c>
      <c r="C102" t="s">
        <v>36</v>
      </c>
      <c r="D102">
        <v>105.3</v>
      </c>
      <c r="E102" t="s">
        <v>28</v>
      </c>
      <c r="F102">
        <v>104.2</v>
      </c>
      <c r="G102" t="s">
        <v>54</v>
      </c>
      <c r="H102" s="9">
        <f t="shared" si="2"/>
        <v>41306</v>
      </c>
      <c r="I102" t="str">
        <f t="shared" si="3"/>
        <v>Pre-Covid</v>
      </c>
    </row>
    <row r="103" spans="1:9" x14ac:dyDescent="0.35">
      <c r="A103" t="s">
        <v>35</v>
      </c>
      <c r="B103">
        <v>2013</v>
      </c>
      <c r="C103" t="s">
        <v>36</v>
      </c>
      <c r="D103">
        <v>105.3</v>
      </c>
      <c r="E103" t="s">
        <v>30</v>
      </c>
      <c r="F103">
        <v>103.9</v>
      </c>
      <c r="G103" t="s">
        <v>30</v>
      </c>
      <c r="H103" s="9">
        <f t="shared" si="2"/>
        <v>41306</v>
      </c>
      <c r="I103" t="str">
        <f t="shared" si="3"/>
        <v>Pre-Covid</v>
      </c>
    </row>
    <row r="104" spans="1:9" x14ac:dyDescent="0.35">
      <c r="A104" t="s">
        <v>5</v>
      </c>
      <c r="B104">
        <v>2013</v>
      </c>
      <c r="C104" t="s">
        <v>37</v>
      </c>
      <c r="D104">
        <v>106</v>
      </c>
      <c r="E104" t="s">
        <v>7</v>
      </c>
      <c r="F104">
        <v>110.2</v>
      </c>
      <c r="G104" t="s">
        <v>49</v>
      </c>
      <c r="H104" s="9">
        <f t="shared" si="2"/>
        <v>41334</v>
      </c>
      <c r="I104" t="str">
        <f t="shared" si="3"/>
        <v>Pre-Covid</v>
      </c>
    </row>
    <row r="105" spans="1:9" x14ac:dyDescent="0.35">
      <c r="A105" t="s">
        <v>5</v>
      </c>
      <c r="B105">
        <v>2013</v>
      </c>
      <c r="C105" t="s">
        <v>37</v>
      </c>
      <c r="D105">
        <v>106</v>
      </c>
      <c r="E105" t="s">
        <v>8</v>
      </c>
      <c r="F105">
        <v>108.8</v>
      </c>
      <c r="G105" t="s">
        <v>49</v>
      </c>
      <c r="H105" s="9">
        <f t="shared" si="2"/>
        <v>41334</v>
      </c>
      <c r="I105" t="str">
        <f t="shared" si="3"/>
        <v>Pre-Covid</v>
      </c>
    </row>
    <row r="106" spans="1:9" x14ac:dyDescent="0.35">
      <c r="A106" t="s">
        <v>5</v>
      </c>
      <c r="B106">
        <v>2013</v>
      </c>
      <c r="C106" t="s">
        <v>37</v>
      </c>
      <c r="D106">
        <v>106</v>
      </c>
      <c r="E106" t="s">
        <v>9</v>
      </c>
      <c r="F106">
        <v>109.9</v>
      </c>
      <c r="G106" t="s">
        <v>49</v>
      </c>
      <c r="H106" s="9">
        <f t="shared" si="2"/>
        <v>41334</v>
      </c>
      <c r="I106" t="str">
        <f t="shared" si="3"/>
        <v>Pre-Covid</v>
      </c>
    </row>
    <row r="107" spans="1:9" x14ac:dyDescent="0.35">
      <c r="A107" t="s">
        <v>5</v>
      </c>
      <c r="B107">
        <v>2013</v>
      </c>
      <c r="C107" t="s">
        <v>37</v>
      </c>
      <c r="D107">
        <v>106</v>
      </c>
      <c r="E107" t="s">
        <v>10</v>
      </c>
      <c r="F107">
        <v>105.6</v>
      </c>
      <c r="G107" t="s">
        <v>49</v>
      </c>
      <c r="H107" s="9">
        <f t="shared" si="2"/>
        <v>41334</v>
      </c>
      <c r="I107" t="str">
        <f t="shared" si="3"/>
        <v>Pre-Covid</v>
      </c>
    </row>
    <row r="108" spans="1:9" x14ac:dyDescent="0.35">
      <c r="A108" t="s">
        <v>5</v>
      </c>
      <c r="B108">
        <v>2013</v>
      </c>
      <c r="C108" t="s">
        <v>37</v>
      </c>
      <c r="D108">
        <v>106</v>
      </c>
      <c r="E108" t="s">
        <v>11</v>
      </c>
      <c r="F108">
        <v>106.2</v>
      </c>
      <c r="G108" t="s">
        <v>49</v>
      </c>
      <c r="H108" s="9">
        <f t="shared" si="2"/>
        <v>41334</v>
      </c>
      <c r="I108" t="str">
        <f t="shared" si="3"/>
        <v>Pre-Covid</v>
      </c>
    </row>
    <row r="109" spans="1:9" x14ac:dyDescent="0.35">
      <c r="A109" t="s">
        <v>5</v>
      </c>
      <c r="B109">
        <v>2013</v>
      </c>
      <c r="C109" t="s">
        <v>37</v>
      </c>
      <c r="D109">
        <v>106</v>
      </c>
      <c r="E109" t="s">
        <v>12</v>
      </c>
      <c r="F109">
        <v>105.7</v>
      </c>
      <c r="G109" t="s">
        <v>49</v>
      </c>
      <c r="H109" s="9">
        <f t="shared" si="2"/>
        <v>41334</v>
      </c>
      <c r="I109" t="str">
        <f t="shared" si="3"/>
        <v>Pre-Covid</v>
      </c>
    </row>
    <row r="110" spans="1:9" x14ac:dyDescent="0.35">
      <c r="A110" t="s">
        <v>5</v>
      </c>
      <c r="B110">
        <v>2013</v>
      </c>
      <c r="C110" t="s">
        <v>37</v>
      </c>
      <c r="D110">
        <v>106</v>
      </c>
      <c r="E110" t="s">
        <v>13</v>
      </c>
      <c r="F110">
        <v>101.4</v>
      </c>
      <c r="G110" t="s">
        <v>49</v>
      </c>
      <c r="H110" s="9">
        <f t="shared" si="2"/>
        <v>41334</v>
      </c>
      <c r="I110" t="str">
        <f t="shared" si="3"/>
        <v>Pre-Covid</v>
      </c>
    </row>
    <row r="111" spans="1:9" x14ac:dyDescent="0.35">
      <c r="A111" t="s">
        <v>5</v>
      </c>
      <c r="B111">
        <v>2013</v>
      </c>
      <c r="C111" t="s">
        <v>37</v>
      </c>
      <c r="D111">
        <v>106</v>
      </c>
      <c r="E111" t="s">
        <v>14</v>
      </c>
      <c r="F111">
        <v>105.7</v>
      </c>
      <c r="G111" t="s">
        <v>49</v>
      </c>
      <c r="H111" s="9">
        <f t="shared" si="2"/>
        <v>41334</v>
      </c>
      <c r="I111" t="str">
        <f t="shared" si="3"/>
        <v>Pre-Covid</v>
      </c>
    </row>
    <row r="112" spans="1:9" x14ac:dyDescent="0.35">
      <c r="A112" t="s">
        <v>5</v>
      </c>
      <c r="B112">
        <v>2013</v>
      </c>
      <c r="C112" t="s">
        <v>37</v>
      </c>
      <c r="D112">
        <v>106</v>
      </c>
      <c r="E112" t="s">
        <v>15</v>
      </c>
      <c r="F112">
        <v>105</v>
      </c>
      <c r="G112" t="s">
        <v>49</v>
      </c>
      <c r="H112" s="9">
        <f t="shared" si="2"/>
        <v>41334</v>
      </c>
      <c r="I112" t="str">
        <f t="shared" si="3"/>
        <v>Pre-Covid</v>
      </c>
    </row>
    <row r="113" spans="1:9" x14ac:dyDescent="0.35">
      <c r="A113" t="s">
        <v>5</v>
      </c>
      <c r="B113">
        <v>2013</v>
      </c>
      <c r="C113" t="s">
        <v>37</v>
      </c>
      <c r="D113">
        <v>106</v>
      </c>
      <c r="E113" t="s">
        <v>16</v>
      </c>
      <c r="F113">
        <v>103.3</v>
      </c>
      <c r="G113" t="s">
        <v>49</v>
      </c>
      <c r="H113" s="9">
        <f t="shared" si="2"/>
        <v>41334</v>
      </c>
      <c r="I113" t="str">
        <f t="shared" si="3"/>
        <v>Pre-Covid</v>
      </c>
    </row>
    <row r="114" spans="1:9" x14ac:dyDescent="0.35">
      <c r="A114" t="s">
        <v>5</v>
      </c>
      <c r="B114">
        <v>2013</v>
      </c>
      <c r="C114" t="s">
        <v>37</v>
      </c>
      <c r="D114">
        <v>106</v>
      </c>
      <c r="E114" t="s">
        <v>17</v>
      </c>
      <c r="F114">
        <v>105.6</v>
      </c>
      <c r="G114" t="s">
        <v>49</v>
      </c>
      <c r="H114" s="9">
        <f t="shared" si="2"/>
        <v>41334</v>
      </c>
      <c r="I114" t="str">
        <f t="shared" si="3"/>
        <v>Pre-Covid</v>
      </c>
    </row>
    <row r="115" spans="1:9" x14ac:dyDescent="0.35">
      <c r="A115" t="s">
        <v>5</v>
      </c>
      <c r="B115">
        <v>2013</v>
      </c>
      <c r="C115" t="s">
        <v>37</v>
      </c>
      <c r="D115">
        <v>106</v>
      </c>
      <c r="E115" t="s">
        <v>18</v>
      </c>
      <c r="F115">
        <v>108.2</v>
      </c>
      <c r="G115" t="s">
        <v>49</v>
      </c>
      <c r="H115" s="9">
        <f t="shared" si="2"/>
        <v>41334</v>
      </c>
      <c r="I115" t="str">
        <f t="shared" si="3"/>
        <v>Pre-Covid</v>
      </c>
    </row>
    <row r="116" spans="1:9" x14ac:dyDescent="0.35">
      <c r="A116" t="s">
        <v>5</v>
      </c>
      <c r="B116">
        <v>2013</v>
      </c>
      <c r="C116" t="s">
        <v>37</v>
      </c>
      <c r="D116">
        <v>106</v>
      </c>
      <c r="E116" t="s">
        <v>19</v>
      </c>
      <c r="F116">
        <v>106.6</v>
      </c>
      <c r="G116" t="s">
        <v>49</v>
      </c>
      <c r="H116" s="9">
        <f t="shared" si="2"/>
        <v>41334</v>
      </c>
      <c r="I116" t="str">
        <f t="shared" si="3"/>
        <v>Pre-Covid</v>
      </c>
    </row>
    <row r="117" spans="1:9" x14ac:dyDescent="0.35">
      <c r="A117" t="s">
        <v>5</v>
      </c>
      <c r="B117">
        <v>2013</v>
      </c>
      <c r="C117" t="s">
        <v>37</v>
      </c>
      <c r="D117">
        <v>106</v>
      </c>
      <c r="E117" t="s">
        <v>25</v>
      </c>
      <c r="F117">
        <v>106.1</v>
      </c>
      <c r="G117" t="s">
        <v>55</v>
      </c>
      <c r="H117" s="9">
        <f t="shared" si="2"/>
        <v>41334</v>
      </c>
      <c r="I117" t="str">
        <f t="shared" si="3"/>
        <v>Pre-Covid</v>
      </c>
    </row>
    <row r="118" spans="1:9" x14ac:dyDescent="0.35">
      <c r="A118" t="s">
        <v>5</v>
      </c>
      <c r="B118">
        <v>2013</v>
      </c>
      <c r="C118" t="s">
        <v>37</v>
      </c>
      <c r="D118">
        <v>106</v>
      </c>
      <c r="E118" t="s">
        <v>27</v>
      </c>
      <c r="F118">
        <v>104.7</v>
      </c>
      <c r="G118" t="s">
        <v>27</v>
      </c>
      <c r="H118" s="9">
        <f t="shared" si="2"/>
        <v>41334</v>
      </c>
      <c r="I118" t="str">
        <f t="shared" si="3"/>
        <v>Pre-Covid</v>
      </c>
    </row>
    <row r="119" spans="1:9" x14ac:dyDescent="0.35">
      <c r="A119" t="s">
        <v>5</v>
      </c>
      <c r="B119">
        <v>2013</v>
      </c>
      <c r="C119" t="s">
        <v>37</v>
      </c>
      <c r="D119">
        <v>106</v>
      </c>
      <c r="E119" t="s">
        <v>28</v>
      </c>
      <c r="F119">
        <v>104.6</v>
      </c>
      <c r="G119" t="s">
        <v>54</v>
      </c>
      <c r="H119" s="9">
        <f t="shared" si="2"/>
        <v>41334</v>
      </c>
      <c r="I119" t="str">
        <f t="shared" si="3"/>
        <v>Pre-Covid</v>
      </c>
    </row>
    <row r="120" spans="1:9" x14ac:dyDescent="0.35">
      <c r="A120" t="s">
        <v>5</v>
      </c>
      <c r="B120">
        <v>2013</v>
      </c>
      <c r="C120" t="s">
        <v>37</v>
      </c>
      <c r="D120">
        <v>106</v>
      </c>
      <c r="E120" t="s">
        <v>30</v>
      </c>
      <c r="F120">
        <v>104.3</v>
      </c>
      <c r="G120" t="s">
        <v>30</v>
      </c>
      <c r="H120" s="9">
        <f t="shared" si="2"/>
        <v>41334</v>
      </c>
      <c r="I120" t="str">
        <f t="shared" si="3"/>
        <v>Pre-Covid</v>
      </c>
    </row>
    <row r="121" spans="1:9" x14ac:dyDescent="0.35">
      <c r="A121" t="s">
        <v>34</v>
      </c>
      <c r="B121">
        <v>2013</v>
      </c>
      <c r="C121" t="s">
        <v>37</v>
      </c>
      <c r="D121">
        <v>105</v>
      </c>
      <c r="E121" t="s">
        <v>7</v>
      </c>
      <c r="F121">
        <v>113.9</v>
      </c>
      <c r="G121" t="s">
        <v>49</v>
      </c>
      <c r="H121" s="9">
        <f t="shared" si="2"/>
        <v>41334</v>
      </c>
      <c r="I121" t="str">
        <f t="shared" si="3"/>
        <v>Pre-Covid</v>
      </c>
    </row>
    <row r="122" spans="1:9" x14ac:dyDescent="0.35">
      <c r="A122" t="s">
        <v>34</v>
      </c>
      <c r="B122">
        <v>2013</v>
      </c>
      <c r="C122" t="s">
        <v>37</v>
      </c>
      <c r="D122">
        <v>105</v>
      </c>
      <c r="E122" t="s">
        <v>8</v>
      </c>
      <c r="F122">
        <v>111.4</v>
      </c>
      <c r="G122" t="s">
        <v>49</v>
      </c>
      <c r="H122" s="9">
        <f t="shared" si="2"/>
        <v>41334</v>
      </c>
      <c r="I122" t="str">
        <f t="shared" si="3"/>
        <v>Pre-Covid</v>
      </c>
    </row>
    <row r="123" spans="1:9" x14ac:dyDescent="0.35">
      <c r="A123" t="s">
        <v>34</v>
      </c>
      <c r="B123">
        <v>2013</v>
      </c>
      <c r="C123" t="s">
        <v>37</v>
      </c>
      <c r="D123">
        <v>105</v>
      </c>
      <c r="E123" t="s">
        <v>9</v>
      </c>
      <c r="F123">
        <v>113.2</v>
      </c>
      <c r="G123" t="s">
        <v>49</v>
      </c>
      <c r="H123" s="9">
        <f t="shared" si="2"/>
        <v>41334</v>
      </c>
      <c r="I123" t="str">
        <f t="shared" si="3"/>
        <v>Pre-Covid</v>
      </c>
    </row>
    <row r="124" spans="1:9" x14ac:dyDescent="0.35">
      <c r="A124" t="s">
        <v>34</v>
      </c>
      <c r="B124">
        <v>2013</v>
      </c>
      <c r="C124" t="s">
        <v>37</v>
      </c>
      <c r="D124">
        <v>105</v>
      </c>
      <c r="E124" t="s">
        <v>10</v>
      </c>
      <c r="F124">
        <v>104.3</v>
      </c>
      <c r="G124" t="s">
        <v>49</v>
      </c>
      <c r="H124" s="9">
        <f t="shared" si="2"/>
        <v>41334</v>
      </c>
      <c r="I124" t="str">
        <f t="shared" si="3"/>
        <v>Pre-Covid</v>
      </c>
    </row>
    <row r="125" spans="1:9" x14ac:dyDescent="0.35">
      <c r="A125" t="s">
        <v>34</v>
      </c>
      <c r="B125">
        <v>2013</v>
      </c>
      <c r="C125" t="s">
        <v>37</v>
      </c>
      <c r="D125">
        <v>105</v>
      </c>
      <c r="E125" t="s">
        <v>11</v>
      </c>
      <c r="F125">
        <v>102.7</v>
      </c>
      <c r="G125" t="s">
        <v>49</v>
      </c>
      <c r="H125" s="9">
        <f t="shared" si="2"/>
        <v>41334</v>
      </c>
      <c r="I125" t="str">
        <f t="shared" si="3"/>
        <v>Pre-Covid</v>
      </c>
    </row>
    <row r="126" spans="1:9" x14ac:dyDescent="0.35">
      <c r="A126" t="s">
        <v>34</v>
      </c>
      <c r="B126">
        <v>2013</v>
      </c>
      <c r="C126" t="s">
        <v>37</v>
      </c>
      <c r="D126">
        <v>105</v>
      </c>
      <c r="E126" t="s">
        <v>12</v>
      </c>
      <c r="F126">
        <v>104.9</v>
      </c>
      <c r="G126" t="s">
        <v>49</v>
      </c>
      <c r="H126" s="9">
        <f t="shared" si="2"/>
        <v>41334</v>
      </c>
      <c r="I126" t="str">
        <f t="shared" si="3"/>
        <v>Pre-Covid</v>
      </c>
    </row>
    <row r="127" spans="1:9" x14ac:dyDescent="0.35">
      <c r="A127" t="s">
        <v>34</v>
      </c>
      <c r="B127">
        <v>2013</v>
      </c>
      <c r="C127" t="s">
        <v>37</v>
      </c>
      <c r="D127">
        <v>105</v>
      </c>
      <c r="E127" t="s">
        <v>13</v>
      </c>
      <c r="F127">
        <v>103.8</v>
      </c>
      <c r="G127" t="s">
        <v>49</v>
      </c>
      <c r="H127" s="9">
        <f t="shared" si="2"/>
        <v>41334</v>
      </c>
      <c r="I127" t="str">
        <f t="shared" si="3"/>
        <v>Pre-Covid</v>
      </c>
    </row>
    <row r="128" spans="1:9" x14ac:dyDescent="0.35">
      <c r="A128" t="s">
        <v>34</v>
      </c>
      <c r="B128">
        <v>2013</v>
      </c>
      <c r="C128" t="s">
        <v>37</v>
      </c>
      <c r="D128">
        <v>105</v>
      </c>
      <c r="E128" t="s">
        <v>14</v>
      </c>
      <c r="F128">
        <v>103.5</v>
      </c>
      <c r="G128" t="s">
        <v>49</v>
      </c>
      <c r="H128" s="9">
        <f t="shared" si="2"/>
        <v>41334</v>
      </c>
      <c r="I128" t="str">
        <f t="shared" si="3"/>
        <v>Pre-Covid</v>
      </c>
    </row>
    <row r="129" spans="1:9" x14ac:dyDescent="0.35">
      <c r="A129" t="s">
        <v>34</v>
      </c>
      <c r="B129">
        <v>2013</v>
      </c>
      <c r="C129" t="s">
        <v>37</v>
      </c>
      <c r="D129">
        <v>105</v>
      </c>
      <c r="E129" t="s">
        <v>15</v>
      </c>
      <c r="F129">
        <v>102.6</v>
      </c>
      <c r="G129" t="s">
        <v>49</v>
      </c>
      <c r="H129" s="9">
        <f t="shared" si="2"/>
        <v>41334</v>
      </c>
      <c r="I129" t="str">
        <f t="shared" si="3"/>
        <v>Pre-Covid</v>
      </c>
    </row>
    <row r="130" spans="1:9" x14ac:dyDescent="0.35">
      <c r="A130" t="s">
        <v>34</v>
      </c>
      <c r="B130">
        <v>2013</v>
      </c>
      <c r="C130" t="s">
        <v>37</v>
      </c>
      <c r="D130">
        <v>105</v>
      </c>
      <c r="E130" t="s">
        <v>16</v>
      </c>
      <c r="F130">
        <v>102.4</v>
      </c>
      <c r="G130" t="s">
        <v>49</v>
      </c>
      <c r="H130" s="9">
        <f t="shared" si="2"/>
        <v>41334</v>
      </c>
      <c r="I130" t="str">
        <f t="shared" si="3"/>
        <v>Pre-Covid</v>
      </c>
    </row>
    <row r="131" spans="1:9" x14ac:dyDescent="0.35">
      <c r="A131" t="s">
        <v>34</v>
      </c>
      <c r="B131">
        <v>2013</v>
      </c>
      <c r="C131" t="s">
        <v>37</v>
      </c>
      <c r="D131">
        <v>105</v>
      </c>
      <c r="E131" t="s">
        <v>17</v>
      </c>
      <c r="F131">
        <v>107</v>
      </c>
      <c r="G131" t="s">
        <v>49</v>
      </c>
      <c r="H131" s="9">
        <f t="shared" ref="H131:H194" si="4">DATE(B131,MONTH(DATEVALUE(C131 &amp; " 1")),1)</f>
        <v>41334</v>
      </c>
      <c r="I131" t="str">
        <f t="shared" ref="I131:I194" si="5">IF(H131&lt;DATE(2023,3,1),"Pre-Covid","Post-Covid")</f>
        <v>Pre-Covid</v>
      </c>
    </row>
    <row r="132" spans="1:9" x14ac:dyDescent="0.35">
      <c r="A132" t="s">
        <v>34</v>
      </c>
      <c r="B132">
        <v>2013</v>
      </c>
      <c r="C132" t="s">
        <v>37</v>
      </c>
      <c r="D132">
        <v>105</v>
      </c>
      <c r="E132" t="s">
        <v>18</v>
      </c>
      <c r="F132">
        <v>109.8</v>
      </c>
      <c r="G132" t="s">
        <v>49</v>
      </c>
      <c r="H132" s="9">
        <f t="shared" si="4"/>
        <v>41334</v>
      </c>
      <c r="I132" t="str">
        <f t="shared" si="5"/>
        <v>Pre-Covid</v>
      </c>
    </row>
    <row r="133" spans="1:9" x14ac:dyDescent="0.35">
      <c r="A133" t="s">
        <v>34</v>
      </c>
      <c r="B133">
        <v>2013</v>
      </c>
      <c r="C133" t="s">
        <v>37</v>
      </c>
      <c r="D133">
        <v>105</v>
      </c>
      <c r="E133" t="s">
        <v>19</v>
      </c>
      <c r="F133">
        <v>107.3</v>
      </c>
      <c r="G133" t="s">
        <v>49</v>
      </c>
      <c r="H133" s="9">
        <f t="shared" si="4"/>
        <v>41334</v>
      </c>
      <c r="I133" t="str">
        <f t="shared" si="5"/>
        <v>Pre-Covid</v>
      </c>
    </row>
    <row r="134" spans="1:9" x14ac:dyDescent="0.35">
      <c r="A134" t="s">
        <v>34</v>
      </c>
      <c r="B134">
        <v>2013</v>
      </c>
      <c r="C134" t="s">
        <v>37</v>
      </c>
      <c r="D134">
        <v>105</v>
      </c>
      <c r="E134" t="s">
        <v>25</v>
      </c>
      <c r="F134">
        <v>106</v>
      </c>
      <c r="G134" t="s">
        <v>55</v>
      </c>
      <c r="H134" s="9">
        <f t="shared" si="4"/>
        <v>41334</v>
      </c>
      <c r="I134" t="str">
        <f t="shared" si="5"/>
        <v>Pre-Covid</v>
      </c>
    </row>
    <row r="135" spans="1:9" x14ac:dyDescent="0.35">
      <c r="A135" t="s">
        <v>34</v>
      </c>
      <c r="B135">
        <v>2013</v>
      </c>
      <c r="C135" t="s">
        <v>37</v>
      </c>
      <c r="D135">
        <v>105</v>
      </c>
      <c r="E135" t="s">
        <v>27</v>
      </c>
      <c r="F135">
        <v>105.2</v>
      </c>
      <c r="G135" t="s">
        <v>27</v>
      </c>
      <c r="H135" s="9">
        <f t="shared" si="4"/>
        <v>41334</v>
      </c>
      <c r="I135" t="str">
        <f t="shared" si="5"/>
        <v>Pre-Covid</v>
      </c>
    </row>
    <row r="136" spans="1:9" x14ac:dyDescent="0.35">
      <c r="A136" t="s">
        <v>34</v>
      </c>
      <c r="B136">
        <v>2013</v>
      </c>
      <c r="C136" t="s">
        <v>37</v>
      </c>
      <c r="D136">
        <v>105</v>
      </c>
      <c r="E136" t="s">
        <v>28</v>
      </c>
      <c r="F136">
        <v>105.5</v>
      </c>
      <c r="G136" t="s">
        <v>54</v>
      </c>
      <c r="H136" s="9">
        <f t="shared" si="4"/>
        <v>41334</v>
      </c>
      <c r="I136" t="str">
        <f t="shared" si="5"/>
        <v>Pre-Covid</v>
      </c>
    </row>
    <row r="137" spans="1:9" x14ac:dyDescent="0.35">
      <c r="A137" t="s">
        <v>34</v>
      </c>
      <c r="B137">
        <v>2013</v>
      </c>
      <c r="C137" t="s">
        <v>37</v>
      </c>
      <c r="D137">
        <v>105</v>
      </c>
      <c r="E137" t="s">
        <v>30</v>
      </c>
      <c r="F137">
        <v>103.8</v>
      </c>
      <c r="G137" t="s">
        <v>30</v>
      </c>
      <c r="H137" s="9">
        <f t="shared" si="4"/>
        <v>41334</v>
      </c>
      <c r="I137" t="str">
        <f t="shared" si="5"/>
        <v>Pre-Covid</v>
      </c>
    </row>
    <row r="138" spans="1:9" x14ac:dyDescent="0.35">
      <c r="A138" t="s">
        <v>35</v>
      </c>
      <c r="B138">
        <v>2013</v>
      </c>
      <c r="C138" t="s">
        <v>37</v>
      </c>
      <c r="D138">
        <v>105.5</v>
      </c>
      <c r="E138" t="s">
        <v>7</v>
      </c>
      <c r="F138">
        <v>111.4</v>
      </c>
      <c r="G138" t="s">
        <v>49</v>
      </c>
      <c r="H138" s="9">
        <f t="shared" si="4"/>
        <v>41334</v>
      </c>
      <c r="I138" t="str">
        <f t="shared" si="5"/>
        <v>Pre-Covid</v>
      </c>
    </row>
    <row r="139" spans="1:9" x14ac:dyDescent="0.35">
      <c r="A139" t="s">
        <v>35</v>
      </c>
      <c r="B139">
        <v>2013</v>
      </c>
      <c r="C139" t="s">
        <v>37</v>
      </c>
      <c r="D139">
        <v>105.5</v>
      </c>
      <c r="E139" t="s">
        <v>8</v>
      </c>
      <c r="F139">
        <v>109.7</v>
      </c>
      <c r="G139" t="s">
        <v>49</v>
      </c>
      <c r="H139" s="9">
        <f t="shared" si="4"/>
        <v>41334</v>
      </c>
      <c r="I139" t="str">
        <f t="shared" si="5"/>
        <v>Pre-Covid</v>
      </c>
    </row>
    <row r="140" spans="1:9" x14ac:dyDescent="0.35">
      <c r="A140" t="s">
        <v>35</v>
      </c>
      <c r="B140">
        <v>2013</v>
      </c>
      <c r="C140" t="s">
        <v>37</v>
      </c>
      <c r="D140">
        <v>105.5</v>
      </c>
      <c r="E140" t="s">
        <v>9</v>
      </c>
      <c r="F140">
        <v>111.2</v>
      </c>
      <c r="G140" t="s">
        <v>49</v>
      </c>
      <c r="H140" s="9">
        <f t="shared" si="4"/>
        <v>41334</v>
      </c>
      <c r="I140" t="str">
        <f t="shared" si="5"/>
        <v>Pre-Covid</v>
      </c>
    </row>
    <row r="141" spans="1:9" x14ac:dyDescent="0.35">
      <c r="A141" t="s">
        <v>35</v>
      </c>
      <c r="B141">
        <v>2013</v>
      </c>
      <c r="C141" t="s">
        <v>37</v>
      </c>
      <c r="D141">
        <v>105.5</v>
      </c>
      <c r="E141" t="s">
        <v>10</v>
      </c>
      <c r="F141">
        <v>105.1</v>
      </c>
      <c r="G141" t="s">
        <v>49</v>
      </c>
      <c r="H141" s="9">
        <f t="shared" si="4"/>
        <v>41334</v>
      </c>
      <c r="I141" t="str">
        <f t="shared" si="5"/>
        <v>Pre-Covid</v>
      </c>
    </row>
    <row r="142" spans="1:9" x14ac:dyDescent="0.35">
      <c r="A142" t="s">
        <v>35</v>
      </c>
      <c r="B142">
        <v>2013</v>
      </c>
      <c r="C142" t="s">
        <v>37</v>
      </c>
      <c r="D142">
        <v>105.5</v>
      </c>
      <c r="E142" t="s">
        <v>11</v>
      </c>
      <c r="F142">
        <v>104.9</v>
      </c>
      <c r="G142" t="s">
        <v>49</v>
      </c>
      <c r="H142" s="9">
        <f t="shared" si="4"/>
        <v>41334</v>
      </c>
      <c r="I142" t="str">
        <f t="shared" si="5"/>
        <v>Pre-Covid</v>
      </c>
    </row>
    <row r="143" spans="1:9" x14ac:dyDescent="0.35">
      <c r="A143" t="s">
        <v>35</v>
      </c>
      <c r="B143">
        <v>2013</v>
      </c>
      <c r="C143" t="s">
        <v>37</v>
      </c>
      <c r="D143">
        <v>105.5</v>
      </c>
      <c r="E143" t="s">
        <v>12</v>
      </c>
      <c r="F143">
        <v>105.3</v>
      </c>
      <c r="G143" t="s">
        <v>49</v>
      </c>
      <c r="H143" s="9">
        <f t="shared" si="4"/>
        <v>41334</v>
      </c>
      <c r="I143" t="str">
        <f t="shared" si="5"/>
        <v>Pre-Covid</v>
      </c>
    </row>
    <row r="144" spans="1:9" x14ac:dyDescent="0.35">
      <c r="A144" t="s">
        <v>35</v>
      </c>
      <c r="B144">
        <v>2013</v>
      </c>
      <c r="C144" t="s">
        <v>37</v>
      </c>
      <c r="D144">
        <v>105.5</v>
      </c>
      <c r="E144" t="s">
        <v>13</v>
      </c>
      <c r="F144">
        <v>102.2</v>
      </c>
      <c r="G144" t="s">
        <v>49</v>
      </c>
      <c r="H144" s="9">
        <f t="shared" si="4"/>
        <v>41334</v>
      </c>
      <c r="I144" t="str">
        <f t="shared" si="5"/>
        <v>Pre-Covid</v>
      </c>
    </row>
    <row r="145" spans="1:9" x14ac:dyDescent="0.35">
      <c r="A145" t="s">
        <v>35</v>
      </c>
      <c r="B145">
        <v>2013</v>
      </c>
      <c r="C145" t="s">
        <v>37</v>
      </c>
      <c r="D145">
        <v>105.5</v>
      </c>
      <c r="E145" t="s">
        <v>14</v>
      </c>
      <c r="F145">
        <v>105</v>
      </c>
      <c r="G145" t="s">
        <v>49</v>
      </c>
      <c r="H145" s="9">
        <f t="shared" si="4"/>
        <v>41334</v>
      </c>
      <c r="I145" t="str">
        <f t="shared" si="5"/>
        <v>Pre-Covid</v>
      </c>
    </row>
    <row r="146" spans="1:9" x14ac:dyDescent="0.35">
      <c r="A146" t="s">
        <v>35</v>
      </c>
      <c r="B146">
        <v>2013</v>
      </c>
      <c r="C146" t="s">
        <v>37</v>
      </c>
      <c r="D146">
        <v>105.5</v>
      </c>
      <c r="E146" t="s">
        <v>15</v>
      </c>
      <c r="F146">
        <v>104.2</v>
      </c>
      <c r="G146" t="s">
        <v>49</v>
      </c>
      <c r="H146" s="9">
        <f t="shared" si="4"/>
        <v>41334</v>
      </c>
      <c r="I146" t="str">
        <f t="shared" si="5"/>
        <v>Pre-Covid</v>
      </c>
    </row>
    <row r="147" spans="1:9" x14ac:dyDescent="0.35">
      <c r="A147" t="s">
        <v>35</v>
      </c>
      <c r="B147">
        <v>2013</v>
      </c>
      <c r="C147" t="s">
        <v>37</v>
      </c>
      <c r="D147">
        <v>105.5</v>
      </c>
      <c r="E147" t="s">
        <v>16</v>
      </c>
      <c r="F147">
        <v>103</v>
      </c>
      <c r="G147" t="s">
        <v>49</v>
      </c>
      <c r="H147" s="9">
        <f t="shared" si="4"/>
        <v>41334</v>
      </c>
      <c r="I147" t="str">
        <f t="shared" si="5"/>
        <v>Pre-Covid</v>
      </c>
    </row>
    <row r="148" spans="1:9" x14ac:dyDescent="0.35">
      <c r="A148" t="s">
        <v>35</v>
      </c>
      <c r="B148">
        <v>2013</v>
      </c>
      <c r="C148" t="s">
        <v>37</v>
      </c>
      <c r="D148">
        <v>105.5</v>
      </c>
      <c r="E148" t="s">
        <v>17</v>
      </c>
      <c r="F148">
        <v>106.2</v>
      </c>
      <c r="G148" t="s">
        <v>49</v>
      </c>
      <c r="H148" s="9">
        <f t="shared" si="4"/>
        <v>41334</v>
      </c>
      <c r="I148" t="str">
        <f t="shared" si="5"/>
        <v>Pre-Covid</v>
      </c>
    </row>
    <row r="149" spans="1:9" x14ac:dyDescent="0.35">
      <c r="A149" t="s">
        <v>35</v>
      </c>
      <c r="B149">
        <v>2013</v>
      </c>
      <c r="C149" t="s">
        <v>37</v>
      </c>
      <c r="D149">
        <v>105.5</v>
      </c>
      <c r="E149" t="s">
        <v>18</v>
      </c>
      <c r="F149">
        <v>108.9</v>
      </c>
      <c r="G149" t="s">
        <v>49</v>
      </c>
      <c r="H149" s="9">
        <f t="shared" si="4"/>
        <v>41334</v>
      </c>
      <c r="I149" t="str">
        <f t="shared" si="5"/>
        <v>Pre-Covid</v>
      </c>
    </row>
    <row r="150" spans="1:9" x14ac:dyDescent="0.35">
      <c r="A150" t="s">
        <v>35</v>
      </c>
      <c r="B150">
        <v>2013</v>
      </c>
      <c r="C150" t="s">
        <v>37</v>
      </c>
      <c r="D150">
        <v>105.5</v>
      </c>
      <c r="E150" t="s">
        <v>19</v>
      </c>
      <c r="F150">
        <v>106.9</v>
      </c>
      <c r="G150" t="s">
        <v>49</v>
      </c>
      <c r="H150" s="9">
        <f t="shared" si="4"/>
        <v>41334</v>
      </c>
      <c r="I150" t="str">
        <f t="shared" si="5"/>
        <v>Pre-Covid</v>
      </c>
    </row>
    <row r="151" spans="1:9" x14ac:dyDescent="0.35">
      <c r="A151" t="s">
        <v>35</v>
      </c>
      <c r="B151">
        <v>2013</v>
      </c>
      <c r="C151" t="s">
        <v>37</v>
      </c>
      <c r="D151">
        <v>105.5</v>
      </c>
      <c r="E151" t="s">
        <v>25</v>
      </c>
      <c r="F151">
        <v>106.1</v>
      </c>
      <c r="G151" t="s">
        <v>55</v>
      </c>
      <c r="H151" s="9">
        <f t="shared" si="4"/>
        <v>41334</v>
      </c>
      <c r="I151" t="str">
        <f t="shared" si="5"/>
        <v>Pre-Covid</v>
      </c>
    </row>
    <row r="152" spans="1:9" x14ac:dyDescent="0.35">
      <c r="A152" t="s">
        <v>35</v>
      </c>
      <c r="B152">
        <v>2013</v>
      </c>
      <c r="C152" t="s">
        <v>37</v>
      </c>
      <c r="D152">
        <v>105.5</v>
      </c>
      <c r="E152" t="s">
        <v>27</v>
      </c>
      <c r="F152">
        <v>104.9</v>
      </c>
      <c r="G152" t="s">
        <v>27</v>
      </c>
      <c r="H152" s="9">
        <f t="shared" si="4"/>
        <v>41334</v>
      </c>
      <c r="I152" t="str">
        <f t="shared" si="5"/>
        <v>Pre-Covid</v>
      </c>
    </row>
    <row r="153" spans="1:9" x14ac:dyDescent="0.35">
      <c r="A153" t="s">
        <v>35</v>
      </c>
      <c r="B153">
        <v>2013</v>
      </c>
      <c r="C153" t="s">
        <v>37</v>
      </c>
      <c r="D153">
        <v>105.5</v>
      </c>
      <c r="E153" t="s">
        <v>28</v>
      </c>
      <c r="F153">
        <v>105.1</v>
      </c>
      <c r="G153" t="s">
        <v>54</v>
      </c>
      <c r="H153" s="9">
        <f t="shared" si="4"/>
        <v>41334</v>
      </c>
      <c r="I153" t="str">
        <f t="shared" si="5"/>
        <v>Pre-Covid</v>
      </c>
    </row>
    <row r="154" spans="1:9" x14ac:dyDescent="0.35">
      <c r="A154" t="s">
        <v>35</v>
      </c>
      <c r="B154">
        <v>2013</v>
      </c>
      <c r="C154" t="s">
        <v>37</v>
      </c>
      <c r="D154">
        <v>105.5</v>
      </c>
      <c r="E154" t="s">
        <v>30</v>
      </c>
      <c r="F154">
        <v>104</v>
      </c>
      <c r="G154" t="s">
        <v>30</v>
      </c>
      <c r="H154" s="9">
        <f t="shared" si="4"/>
        <v>41334</v>
      </c>
      <c r="I154" t="str">
        <f t="shared" si="5"/>
        <v>Pre-Covid</v>
      </c>
    </row>
    <row r="155" spans="1:9" x14ac:dyDescent="0.35">
      <c r="A155" t="s">
        <v>5</v>
      </c>
      <c r="B155">
        <v>2013</v>
      </c>
      <c r="C155" t="s">
        <v>38</v>
      </c>
      <c r="D155">
        <v>106.4</v>
      </c>
      <c r="E155" t="s">
        <v>7</v>
      </c>
      <c r="F155">
        <v>110.2</v>
      </c>
      <c r="G155" t="s">
        <v>49</v>
      </c>
      <c r="H155" s="9">
        <f t="shared" si="4"/>
        <v>41365</v>
      </c>
      <c r="I155" t="str">
        <f t="shared" si="5"/>
        <v>Pre-Covid</v>
      </c>
    </row>
    <row r="156" spans="1:9" x14ac:dyDescent="0.35">
      <c r="A156" t="s">
        <v>5</v>
      </c>
      <c r="B156">
        <v>2013</v>
      </c>
      <c r="C156" t="s">
        <v>38</v>
      </c>
      <c r="D156">
        <v>106.4</v>
      </c>
      <c r="E156" t="s">
        <v>8</v>
      </c>
      <c r="F156">
        <v>109.5</v>
      </c>
      <c r="G156" t="s">
        <v>49</v>
      </c>
      <c r="H156" s="9">
        <f t="shared" si="4"/>
        <v>41365</v>
      </c>
      <c r="I156" t="str">
        <f t="shared" si="5"/>
        <v>Pre-Covid</v>
      </c>
    </row>
    <row r="157" spans="1:9" x14ac:dyDescent="0.35">
      <c r="A157" t="s">
        <v>5</v>
      </c>
      <c r="B157">
        <v>2013</v>
      </c>
      <c r="C157" t="s">
        <v>38</v>
      </c>
      <c r="D157">
        <v>106.4</v>
      </c>
      <c r="E157" t="s">
        <v>9</v>
      </c>
      <c r="F157">
        <v>106.9</v>
      </c>
      <c r="G157" t="s">
        <v>49</v>
      </c>
      <c r="H157" s="9">
        <f t="shared" si="4"/>
        <v>41365</v>
      </c>
      <c r="I157" t="str">
        <f t="shared" si="5"/>
        <v>Pre-Covid</v>
      </c>
    </row>
    <row r="158" spans="1:9" x14ac:dyDescent="0.35">
      <c r="A158" t="s">
        <v>5</v>
      </c>
      <c r="B158">
        <v>2013</v>
      </c>
      <c r="C158" t="s">
        <v>38</v>
      </c>
      <c r="D158">
        <v>106.4</v>
      </c>
      <c r="E158" t="s">
        <v>10</v>
      </c>
      <c r="F158">
        <v>106.3</v>
      </c>
      <c r="G158" t="s">
        <v>49</v>
      </c>
      <c r="H158" s="9">
        <f t="shared" si="4"/>
        <v>41365</v>
      </c>
      <c r="I158" t="str">
        <f t="shared" si="5"/>
        <v>Pre-Covid</v>
      </c>
    </row>
    <row r="159" spans="1:9" x14ac:dyDescent="0.35">
      <c r="A159" t="s">
        <v>5</v>
      </c>
      <c r="B159">
        <v>2013</v>
      </c>
      <c r="C159" t="s">
        <v>38</v>
      </c>
      <c r="D159">
        <v>106.4</v>
      </c>
      <c r="E159" t="s">
        <v>11</v>
      </c>
      <c r="F159">
        <v>105.7</v>
      </c>
      <c r="G159" t="s">
        <v>49</v>
      </c>
      <c r="H159" s="9">
        <f t="shared" si="4"/>
        <v>41365</v>
      </c>
      <c r="I159" t="str">
        <f t="shared" si="5"/>
        <v>Pre-Covid</v>
      </c>
    </row>
    <row r="160" spans="1:9" x14ac:dyDescent="0.35">
      <c r="A160" t="s">
        <v>5</v>
      </c>
      <c r="B160">
        <v>2013</v>
      </c>
      <c r="C160" t="s">
        <v>38</v>
      </c>
      <c r="D160">
        <v>106.4</v>
      </c>
      <c r="E160" t="s">
        <v>12</v>
      </c>
      <c r="F160">
        <v>108.3</v>
      </c>
      <c r="G160" t="s">
        <v>49</v>
      </c>
      <c r="H160" s="9">
        <f t="shared" si="4"/>
        <v>41365</v>
      </c>
      <c r="I160" t="str">
        <f t="shared" si="5"/>
        <v>Pre-Covid</v>
      </c>
    </row>
    <row r="161" spans="1:9" x14ac:dyDescent="0.35">
      <c r="A161" t="s">
        <v>5</v>
      </c>
      <c r="B161">
        <v>2013</v>
      </c>
      <c r="C161" t="s">
        <v>38</v>
      </c>
      <c r="D161">
        <v>106.4</v>
      </c>
      <c r="E161" t="s">
        <v>13</v>
      </c>
      <c r="F161">
        <v>103.4</v>
      </c>
      <c r="G161" t="s">
        <v>49</v>
      </c>
      <c r="H161" s="9">
        <f t="shared" si="4"/>
        <v>41365</v>
      </c>
      <c r="I161" t="str">
        <f t="shared" si="5"/>
        <v>Pre-Covid</v>
      </c>
    </row>
    <row r="162" spans="1:9" x14ac:dyDescent="0.35">
      <c r="A162" t="s">
        <v>5</v>
      </c>
      <c r="B162">
        <v>2013</v>
      </c>
      <c r="C162" t="s">
        <v>38</v>
      </c>
      <c r="D162">
        <v>106.4</v>
      </c>
      <c r="E162" t="s">
        <v>14</v>
      </c>
      <c r="F162">
        <v>105.7</v>
      </c>
      <c r="G162" t="s">
        <v>49</v>
      </c>
      <c r="H162" s="9">
        <f t="shared" si="4"/>
        <v>41365</v>
      </c>
      <c r="I162" t="str">
        <f t="shared" si="5"/>
        <v>Pre-Covid</v>
      </c>
    </row>
    <row r="163" spans="1:9" x14ac:dyDescent="0.35">
      <c r="A163" t="s">
        <v>5</v>
      </c>
      <c r="B163">
        <v>2013</v>
      </c>
      <c r="C163" t="s">
        <v>38</v>
      </c>
      <c r="D163">
        <v>106.4</v>
      </c>
      <c r="E163" t="s">
        <v>15</v>
      </c>
      <c r="F163">
        <v>104.2</v>
      </c>
      <c r="G163" t="s">
        <v>49</v>
      </c>
      <c r="H163" s="9">
        <f t="shared" si="4"/>
        <v>41365</v>
      </c>
      <c r="I163" t="str">
        <f t="shared" si="5"/>
        <v>Pre-Covid</v>
      </c>
    </row>
    <row r="164" spans="1:9" x14ac:dyDescent="0.35">
      <c r="A164" t="s">
        <v>5</v>
      </c>
      <c r="B164">
        <v>2013</v>
      </c>
      <c r="C164" t="s">
        <v>38</v>
      </c>
      <c r="D164">
        <v>106.4</v>
      </c>
      <c r="E164" t="s">
        <v>16</v>
      </c>
      <c r="F164">
        <v>103.2</v>
      </c>
      <c r="G164" t="s">
        <v>49</v>
      </c>
      <c r="H164" s="9">
        <f t="shared" si="4"/>
        <v>41365</v>
      </c>
      <c r="I164" t="str">
        <f t="shared" si="5"/>
        <v>Pre-Covid</v>
      </c>
    </row>
    <row r="165" spans="1:9" x14ac:dyDescent="0.35">
      <c r="A165" t="s">
        <v>5</v>
      </c>
      <c r="B165">
        <v>2013</v>
      </c>
      <c r="C165" t="s">
        <v>38</v>
      </c>
      <c r="D165">
        <v>106.4</v>
      </c>
      <c r="E165" t="s">
        <v>17</v>
      </c>
      <c r="F165">
        <v>106.5</v>
      </c>
      <c r="G165" t="s">
        <v>49</v>
      </c>
      <c r="H165" s="9">
        <f t="shared" si="4"/>
        <v>41365</v>
      </c>
      <c r="I165" t="str">
        <f t="shared" si="5"/>
        <v>Pre-Covid</v>
      </c>
    </row>
    <row r="166" spans="1:9" x14ac:dyDescent="0.35">
      <c r="A166" t="s">
        <v>5</v>
      </c>
      <c r="B166">
        <v>2013</v>
      </c>
      <c r="C166" t="s">
        <v>38</v>
      </c>
      <c r="D166">
        <v>106.4</v>
      </c>
      <c r="E166" t="s">
        <v>18</v>
      </c>
      <c r="F166">
        <v>108.8</v>
      </c>
      <c r="G166" t="s">
        <v>49</v>
      </c>
      <c r="H166" s="9">
        <f t="shared" si="4"/>
        <v>41365</v>
      </c>
      <c r="I166" t="str">
        <f t="shared" si="5"/>
        <v>Pre-Covid</v>
      </c>
    </row>
    <row r="167" spans="1:9" x14ac:dyDescent="0.35">
      <c r="A167" t="s">
        <v>5</v>
      </c>
      <c r="B167">
        <v>2013</v>
      </c>
      <c r="C167" t="s">
        <v>38</v>
      </c>
      <c r="D167">
        <v>106.4</v>
      </c>
      <c r="E167" t="s">
        <v>19</v>
      </c>
      <c r="F167">
        <v>107.1</v>
      </c>
      <c r="G167" t="s">
        <v>49</v>
      </c>
      <c r="H167" s="9">
        <f t="shared" si="4"/>
        <v>41365</v>
      </c>
      <c r="I167" t="str">
        <f t="shared" si="5"/>
        <v>Pre-Covid</v>
      </c>
    </row>
    <row r="168" spans="1:9" x14ac:dyDescent="0.35">
      <c r="A168" t="s">
        <v>5</v>
      </c>
      <c r="B168">
        <v>2013</v>
      </c>
      <c r="C168" t="s">
        <v>38</v>
      </c>
      <c r="D168">
        <v>106.4</v>
      </c>
      <c r="E168" t="s">
        <v>25</v>
      </c>
      <c r="F168">
        <v>106.5</v>
      </c>
      <c r="G168" t="s">
        <v>55</v>
      </c>
      <c r="H168" s="9">
        <f t="shared" si="4"/>
        <v>41365</v>
      </c>
      <c r="I168" t="str">
        <f t="shared" si="5"/>
        <v>Pre-Covid</v>
      </c>
    </row>
    <row r="169" spans="1:9" x14ac:dyDescent="0.35">
      <c r="A169" t="s">
        <v>5</v>
      </c>
      <c r="B169">
        <v>2013</v>
      </c>
      <c r="C169" t="s">
        <v>38</v>
      </c>
      <c r="D169">
        <v>106.4</v>
      </c>
      <c r="E169" t="s">
        <v>27</v>
      </c>
      <c r="F169">
        <v>105.1</v>
      </c>
      <c r="G169" t="s">
        <v>27</v>
      </c>
      <c r="H169" s="9">
        <f t="shared" si="4"/>
        <v>41365</v>
      </c>
      <c r="I169" t="str">
        <f t="shared" si="5"/>
        <v>Pre-Covid</v>
      </c>
    </row>
    <row r="170" spans="1:9" x14ac:dyDescent="0.35">
      <c r="A170" t="s">
        <v>5</v>
      </c>
      <c r="B170">
        <v>2013</v>
      </c>
      <c r="C170" t="s">
        <v>38</v>
      </c>
      <c r="D170">
        <v>106.4</v>
      </c>
      <c r="E170" t="s">
        <v>28</v>
      </c>
      <c r="F170">
        <v>104.4</v>
      </c>
      <c r="G170" t="s">
        <v>54</v>
      </c>
      <c r="H170" s="9">
        <f t="shared" si="4"/>
        <v>41365</v>
      </c>
      <c r="I170" t="str">
        <f t="shared" si="5"/>
        <v>Pre-Covid</v>
      </c>
    </row>
    <row r="171" spans="1:9" x14ac:dyDescent="0.35">
      <c r="A171" t="s">
        <v>5</v>
      </c>
      <c r="B171">
        <v>2013</v>
      </c>
      <c r="C171" t="s">
        <v>38</v>
      </c>
      <c r="D171">
        <v>106.4</v>
      </c>
      <c r="E171" t="s">
        <v>30</v>
      </c>
      <c r="F171">
        <v>104.8</v>
      </c>
      <c r="G171" t="s">
        <v>30</v>
      </c>
      <c r="H171" s="9">
        <f t="shared" si="4"/>
        <v>41365</v>
      </c>
      <c r="I171" t="str">
        <f t="shared" si="5"/>
        <v>Pre-Covid</v>
      </c>
    </row>
    <row r="172" spans="1:9" x14ac:dyDescent="0.35">
      <c r="A172" t="s">
        <v>34</v>
      </c>
      <c r="B172">
        <v>2013</v>
      </c>
      <c r="C172" t="s">
        <v>38</v>
      </c>
      <c r="D172">
        <v>105.7</v>
      </c>
      <c r="E172" t="s">
        <v>7</v>
      </c>
      <c r="F172">
        <v>114.6</v>
      </c>
      <c r="G172" t="s">
        <v>49</v>
      </c>
      <c r="H172" s="9">
        <f t="shared" si="4"/>
        <v>41365</v>
      </c>
      <c r="I172" t="str">
        <f t="shared" si="5"/>
        <v>Pre-Covid</v>
      </c>
    </row>
    <row r="173" spans="1:9" x14ac:dyDescent="0.35">
      <c r="A173" t="s">
        <v>34</v>
      </c>
      <c r="B173">
        <v>2013</v>
      </c>
      <c r="C173" t="s">
        <v>38</v>
      </c>
      <c r="D173">
        <v>105.7</v>
      </c>
      <c r="E173" t="s">
        <v>8</v>
      </c>
      <c r="F173">
        <v>113.4</v>
      </c>
      <c r="G173" t="s">
        <v>49</v>
      </c>
      <c r="H173" s="9">
        <f t="shared" si="4"/>
        <v>41365</v>
      </c>
      <c r="I173" t="str">
        <f t="shared" si="5"/>
        <v>Pre-Covid</v>
      </c>
    </row>
    <row r="174" spans="1:9" x14ac:dyDescent="0.35">
      <c r="A174" t="s">
        <v>34</v>
      </c>
      <c r="B174">
        <v>2013</v>
      </c>
      <c r="C174" t="s">
        <v>38</v>
      </c>
      <c r="D174">
        <v>105.7</v>
      </c>
      <c r="E174" t="s">
        <v>9</v>
      </c>
      <c r="F174">
        <v>106</v>
      </c>
      <c r="G174" t="s">
        <v>49</v>
      </c>
      <c r="H174" s="9">
        <f t="shared" si="4"/>
        <v>41365</v>
      </c>
      <c r="I174" t="str">
        <f t="shared" si="5"/>
        <v>Pre-Covid</v>
      </c>
    </row>
    <row r="175" spans="1:9" x14ac:dyDescent="0.35">
      <c r="A175" t="s">
        <v>34</v>
      </c>
      <c r="B175">
        <v>2013</v>
      </c>
      <c r="C175" t="s">
        <v>38</v>
      </c>
      <c r="D175">
        <v>105.7</v>
      </c>
      <c r="E175" t="s">
        <v>10</v>
      </c>
      <c r="F175">
        <v>104.7</v>
      </c>
      <c r="G175" t="s">
        <v>49</v>
      </c>
      <c r="H175" s="9">
        <f t="shared" si="4"/>
        <v>41365</v>
      </c>
      <c r="I175" t="str">
        <f t="shared" si="5"/>
        <v>Pre-Covid</v>
      </c>
    </row>
    <row r="176" spans="1:9" x14ac:dyDescent="0.35">
      <c r="A176" t="s">
        <v>34</v>
      </c>
      <c r="B176">
        <v>2013</v>
      </c>
      <c r="C176" t="s">
        <v>38</v>
      </c>
      <c r="D176">
        <v>105.7</v>
      </c>
      <c r="E176" t="s">
        <v>11</v>
      </c>
      <c r="F176">
        <v>102.1</v>
      </c>
      <c r="G176" t="s">
        <v>49</v>
      </c>
      <c r="H176" s="9">
        <f t="shared" si="4"/>
        <v>41365</v>
      </c>
      <c r="I176" t="str">
        <f t="shared" si="5"/>
        <v>Pre-Covid</v>
      </c>
    </row>
    <row r="177" spans="1:9" x14ac:dyDescent="0.35">
      <c r="A177" t="s">
        <v>34</v>
      </c>
      <c r="B177">
        <v>2013</v>
      </c>
      <c r="C177" t="s">
        <v>38</v>
      </c>
      <c r="D177">
        <v>105.7</v>
      </c>
      <c r="E177" t="s">
        <v>12</v>
      </c>
      <c r="F177">
        <v>109.5</v>
      </c>
      <c r="G177" t="s">
        <v>49</v>
      </c>
      <c r="H177" s="9">
        <f t="shared" si="4"/>
        <v>41365</v>
      </c>
      <c r="I177" t="str">
        <f t="shared" si="5"/>
        <v>Pre-Covid</v>
      </c>
    </row>
    <row r="178" spans="1:9" x14ac:dyDescent="0.35">
      <c r="A178" t="s">
        <v>34</v>
      </c>
      <c r="B178">
        <v>2013</v>
      </c>
      <c r="C178" t="s">
        <v>38</v>
      </c>
      <c r="D178">
        <v>105.7</v>
      </c>
      <c r="E178" t="s">
        <v>13</v>
      </c>
      <c r="F178">
        <v>109.7</v>
      </c>
      <c r="G178" t="s">
        <v>49</v>
      </c>
      <c r="H178" s="9">
        <f t="shared" si="4"/>
        <v>41365</v>
      </c>
      <c r="I178" t="str">
        <f t="shared" si="5"/>
        <v>Pre-Covid</v>
      </c>
    </row>
    <row r="179" spans="1:9" x14ac:dyDescent="0.35">
      <c r="A179" t="s">
        <v>34</v>
      </c>
      <c r="B179">
        <v>2013</v>
      </c>
      <c r="C179" t="s">
        <v>38</v>
      </c>
      <c r="D179">
        <v>105.7</v>
      </c>
      <c r="E179" t="s">
        <v>14</v>
      </c>
      <c r="F179">
        <v>104.6</v>
      </c>
      <c r="G179" t="s">
        <v>49</v>
      </c>
      <c r="H179" s="9">
        <f t="shared" si="4"/>
        <v>41365</v>
      </c>
      <c r="I179" t="str">
        <f t="shared" si="5"/>
        <v>Pre-Covid</v>
      </c>
    </row>
    <row r="180" spans="1:9" x14ac:dyDescent="0.35">
      <c r="A180" t="s">
        <v>34</v>
      </c>
      <c r="B180">
        <v>2013</v>
      </c>
      <c r="C180" t="s">
        <v>38</v>
      </c>
      <c r="D180">
        <v>105.7</v>
      </c>
      <c r="E180" t="s">
        <v>15</v>
      </c>
      <c r="F180">
        <v>102</v>
      </c>
      <c r="G180" t="s">
        <v>49</v>
      </c>
      <c r="H180" s="9">
        <f t="shared" si="4"/>
        <v>41365</v>
      </c>
      <c r="I180" t="str">
        <f t="shared" si="5"/>
        <v>Pre-Covid</v>
      </c>
    </row>
    <row r="181" spans="1:9" x14ac:dyDescent="0.35">
      <c r="A181" t="s">
        <v>34</v>
      </c>
      <c r="B181">
        <v>2013</v>
      </c>
      <c r="C181" t="s">
        <v>38</v>
      </c>
      <c r="D181">
        <v>105.7</v>
      </c>
      <c r="E181" t="s">
        <v>16</v>
      </c>
      <c r="F181">
        <v>103.5</v>
      </c>
      <c r="G181" t="s">
        <v>49</v>
      </c>
      <c r="H181" s="9">
        <f t="shared" si="4"/>
        <v>41365</v>
      </c>
      <c r="I181" t="str">
        <f t="shared" si="5"/>
        <v>Pre-Covid</v>
      </c>
    </row>
    <row r="182" spans="1:9" x14ac:dyDescent="0.35">
      <c r="A182" t="s">
        <v>34</v>
      </c>
      <c r="B182">
        <v>2013</v>
      </c>
      <c r="C182" t="s">
        <v>38</v>
      </c>
      <c r="D182">
        <v>105.7</v>
      </c>
      <c r="E182" t="s">
        <v>17</v>
      </c>
      <c r="F182">
        <v>108.2</v>
      </c>
      <c r="G182" t="s">
        <v>49</v>
      </c>
      <c r="H182" s="9">
        <f t="shared" si="4"/>
        <v>41365</v>
      </c>
      <c r="I182" t="str">
        <f t="shared" si="5"/>
        <v>Pre-Covid</v>
      </c>
    </row>
    <row r="183" spans="1:9" x14ac:dyDescent="0.35">
      <c r="A183" t="s">
        <v>34</v>
      </c>
      <c r="B183">
        <v>2013</v>
      </c>
      <c r="C183" t="s">
        <v>38</v>
      </c>
      <c r="D183">
        <v>105.7</v>
      </c>
      <c r="E183" t="s">
        <v>18</v>
      </c>
      <c r="F183">
        <v>110.6</v>
      </c>
      <c r="G183" t="s">
        <v>49</v>
      </c>
      <c r="H183" s="9">
        <f t="shared" si="4"/>
        <v>41365</v>
      </c>
      <c r="I183" t="str">
        <f t="shared" si="5"/>
        <v>Pre-Covid</v>
      </c>
    </row>
    <row r="184" spans="1:9" x14ac:dyDescent="0.35">
      <c r="A184" t="s">
        <v>34</v>
      </c>
      <c r="B184">
        <v>2013</v>
      </c>
      <c r="C184" t="s">
        <v>38</v>
      </c>
      <c r="D184">
        <v>105.7</v>
      </c>
      <c r="E184" t="s">
        <v>19</v>
      </c>
      <c r="F184">
        <v>108.8</v>
      </c>
      <c r="G184" t="s">
        <v>49</v>
      </c>
      <c r="H184" s="9">
        <f t="shared" si="4"/>
        <v>41365</v>
      </c>
      <c r="I184" t="str">
        <f t="shared" si="5"/>
        <v>Pre-Covid</v>
      </c>
    </row>
    <row r="185" spans="1:9" x14ac:dyDescent="0.35">
      <c r="A185" t="s">
        <v>34</v>
      </c>
      <c r="B185">
        <v>2013</v>
      </c>
      <c r="C185" t="s">
        <v>38</v>
      </c>
      <c r="D185">
        <v>105.7</v>
      </c>
      <c r="E185" t="s">
        <v>25</v>
      </c>
      <c r="F185">
        <v>106.4</v>
      </c>
      <c r="G185" t="s">
        <v>55</v>
      </c>
      <c r="H185" s="9">
        <f t="shared" si="4"/>
        <v>41365</v>
      </c>
      <c r="I185" t="str">
        <f t="shared" si="5"/>
        <v>Pre-Covid</v>
      </c>
    </row>
    <row r="186" spans="1:9" x14ac:dyDescent="0.35">
      <c r="A186" t="s">
        <v>34</v>
      </c>
      <c r="B186">
        <v>2013</v>
      </c>
      <c r="C186" t="s">
        <v>38</v>
      </c>
      <c r="D186">
        <v>105.7</v>
      </c>
      <c r="E186" t="s">
        <v>27</v>
      </c>
      <c r="F186">
        <v>105.7</v>
      </c>
      <c r="G186" t="s">
        <v>27</v>
      </c>
      <c r="H186" s="9">
        <f t="shared" si="4"/>
        <v>41365</v>
      </c>
      <c r="I186" t="str">
        <f t="shared" si="5"/>
        <v>Pre-Covid</v>
      </c>
    </row>
    <row r="187" spans="1:9" x14ac:dyDescent="0.35">
      <c r="A187" t="s">
        <v>34</v>
      </c>
      <c r="B187">
        <v>2013</v>
      </c>
      <c r="C187" t="s">
        <v>38</v>
      </c>
      <c r="D187">
        <v>105.7</v>
      </c>
      <c r="E187" t="s">
        <v>28</v>
      </c>
      <c r="F187">
        <v>105</v>
      </c>
      <c r="G187" t="s">
        <v>54</v>
      </c>
      <c r="H187" s="9">
        <f t="shared" si="4"/>
        <v>41365</v>
      </c>
      <c r="I187" t="str">
        <f t="shared" si="5"/>
        <v>Pre-Covid</v>
      </c>
    </row>
    <row r="188" spans="1:9" x14ac:dyDescent="0.35">
      <c r="A188" t="s">
        <v>34</v>
      </c>
      <c r="B188">
        <v>2013</v>
      </c>
      <c r="C188" t="s">
        <v>38</v>
      </c>
      <c r="D188">
        <v>105.7</v>
      </c>
      <c r="E188" t="s">
        <v>30</v>
      </c>
      <c r="F188">
        <v>105.2</v>
      </c>
      <c r="G188" t="s">
        <v>30</v>
      </c>
      <c r="H188" s="9">
        <f t="shared" si="4"/>
        <v>41365</v>
      </c>
      <c r="I188" t="str">
        <f t="shared" si="5"/>
        <v>Pre-Covid</v>
      </c>
    </row>
    <row r="189" spans="1:9" x14ac:dyDescent="0.35">
      <c r="A189" t="s">
        <v>35</v>
      </c>
      <c r="B189">
        <v>2013</v>
      </c>
      <c r="C189" t="s">
        <v>38</v>
      </c>
      <c r="D189">
        <v>106.1</v>
      </c>
      <c r="E189" t="s">
        <v>7</v>
      </c>
      <c r="F189">
        <v>111.6</v>
      </c>
      <c r="G189" t="s">
        <v>49</v>
      </c>
      <c r="H189" s="9">
        <f t="shared" si="4"/>
        <v>41365</v>
      </c>
      <c r="I189" t="str">
        <f t="shared" si="5"/>
        <v>Pre-Covid</v>
      </c>
    </row>
    <row r="190" spans="1:9" x14ac:dyDescent="0.35">
      <c r="A190" t="s">
        <v>35</v>
      </c>
      <c r="B190">
        <v>2013</v>
      </c>
      <c r="C190" t="s">
        <v>38</v>
      </c>
      <c r="D190">
        <v>106.1</v>
      </c>
      <c r="E190" t="s">
        <v>8</v>
      </c>
      <c r="F190">
        <v>110.9</v>
      </c>
      <c r="G190" t="s">
        <v>49</v>
      </c>
      <c r="H190" s="9">
        <f t="shared" si="4"/>
        <v>41365</v>
      </c>
      <c r="I190" t="str">
        <f t="shared" si="5"/>
        <v>Pre-Covid</v>
      </c>
    </row>
    <row r="191" spans="1:9" x14ac:dyDescent="0.35">
      <c r="A191" t="s">
        <v>35</v>
      </c>
      <c r="B191">
        <v>2013</v>
      </c>
      <c r="C191" t="s">
        <v>38</v>
      </c>
      <c r="D191">
        <v>106.1</v>
      </c>
      <c r="E191" t="s">
        <v>9</v>
      </c>
      <c r="F191">
        <v>106.6</v>
      </c>
      <c r="G191" t="s">
        <v>49</v>
      </c>
      <c r="H191" s="9">
        <f t="shared" si="4"/>
        <v>41365</v>
      </c>
      <c r="I191" t="str">
        <f t="shared" si="5"/>
        <v>Pre-Covid</v>
      </c>
    </row>
    <row r="192" spans="1:9" x14ac:dyDescent="0.35">
      <c r="A192" t="s">
        <v>35</v>
      </c>
      <c r="B192">
        <v>2013</v>
      </c>
      <c r="C192" t="s">
        <v>38</v>
      </c>
      <c r="D192">
        <v>106.1</v>
      </c>
      <c r="E192" t="s">
        <v>10</v>
      </c>
      <c r="F192">
        <v>105.7</v>
      </c>
      <c r="G192" t="s">
        <v>49</v>
      </c>
      <c r="H192" s="9">
        <f t="shared" si="4"/>
        <v>41365</v>
      </c>
      <c r="I192" t="str">
        <f t="shared" si="5"/>
        <v>Pre-Covid</v>
      </c>
    </row>
    <row r="193" spans="1:9" x14ac:dyDescent="0.35">
      <c r="A193" t="s">
        <v>35</v>
      </c>
      <c r="B193">
        <v>2013</v>
      </c>
      <c r="C193" t="s">
        <v>38</v>
      </c>
      <c r="D193">
        <v>106.1</v>
      </c>
      <c r="E193" t="s">
        <v>11</v>
      </c>
      <c r="F193">
        <v>104.4</v>
      </c>
      <c r="G193" t="s">
        <v>49</v>
      </c>
      <c r="H193" s="9">
        <f t="shared" si="4"/>
        <v>41365</v>
      </c>
      <c r="I193" t="str">
        <f t="shared" si="5"/>
        <v>Pre-Covid</v>
      </c>
    </row>
    <row r="194" spans="1:9" x14ac:dyDescent="0.35">
      <c r="A194" t="s">
        <v>35</v>
      </c>
      <c r="B194">
        <v>2013</v>
      </c>
      <c r="C194" t="s">
        <v>38</v>
      </c>
      <c r="D194">
        <v>106.1</v>
      </c>
      <c r="E194" t="s">
        <v>12</v>
      </c>
      <c r="F194">
        <v>108.9</v>
      </c>
      <c r="G194" t="s">
        <v>49</v>
      </c>
      <c r="H194" s="9">
        <f t="shared" si="4"/>
        <v>41365</v>
      </c>
      <c r="I194" t="str">
        <f t="shared" si="5"/>
        <v>Pre-Covid</v>
      </c>
    </row>
    <row r="195" spans="1:9" x14ac:dyDescent="0.35">
      <c r="A195" t="s">
        <v>35</v>
      </c>
      <c r="B195">
        <v>2013</v>
      </c>
      <c r="C195" t="s">
        <v>38</v>
      </c>
      <c r="D195">
        <v>106.1</v>
      </c>
      <c r="E195" t="s">
        <v>13</v>
      </c>
      <c r="F195">
        <v>105.5</v>
      </c>
      <c r="G195" t="s">
        <v>49</v>
      </c>
      <c r="H195" s="9">
        <f t="shared" ref="H195:H258" si="6">DATE(B195,MONTH(DATEVALUE(C195 &amp; " 1")),1)</f>
        <v>41365</v>
      </c>
      <c r="I195" t="str">
        <f t="shared" ref="I195:I258" si="7">IF(H195&lt;DATE(2023,3,1),"Pre-Covid","Post-Covid")</f>
        <v>Pre-Covid</v>
      </c>
    </row>
    <row r="196" spans="1:9" x14ac:dyDescent="0.35">
      <c r="A196" t="s">
        <v>35</v>
      </c>
      <c r="B196">
        <v>2013</v>
      </c>
      <c r="C196" t="s">
        <v>38</v>
      </c>
      <c r="D196">
        <v>106.1</v>
      </c>
      <c r="E196" t="s">
        <v>14</v>
      </c>
      <c r="F196">
        <v>105.3</v>
      </c>
      <c r="G196" t="s">
        <v>49</v>
      </c>
      <c r="H196" s="9">
        <f t="shared" si="6"/>
        <v>41365</v>
      </c>
      <c r="I196" t="str">
        <f t="shared" si="7"/>
        <v>Pre-Covid</v>
      </c>
    </row>
    <row r="197" spans="1:9" x14ac:dyDescent="0.35">
      <c r="A197" t="s">
        <v>35</v>
      </c>
      <c r="B197">
        <v>2013</v>
      </c>
      <c r="C197" t="s">
        <v>38</v>
      </c>
      <c r="D197">
        <v>106.1</v>
      </c>
      <c r="E197" t="s">
        <v>15</v>
      </c>
      <c r="F197">
        <v>103.5</v>
      </c>
      <c r="G197" t="s">
        <v>49</v>
      </c>
      <c r="H197" s="9">
        <f t="shared" si="6"/>
        <v>41365</v>
      </c>
      <c r="I197" t="str">
        <f t="shared" si="7"/>
        <v>Pre-Covid</v>
      </c>
    </row>
    <row r="198" spans="1:9" x14ac:dyDescent="0.35">
      <c r="A198" t="s">
        <v>35</v>
      </c>
      <c r="B198">
        <v>2013</v>
      </c>
      <c r="C198" t="s">
        <v>38</v>
      </c>
      <c r="D198">
        <v>106.1</v>
      </c>
      <c r="E198" t="s">
        <v>16</v>
      </c>
      <c r="F198">
        <v>103.3</v>
      </c>
      <c r="G198" t="s">
        <v>49</v>
      </c>
      <c r="H198" s="9">
        <f t="shared" si="6"/>
        <v>41365</v>
      </c>
      <c r="I198" t="str">
        <f t="shared" si="7"/>
        <v>Pre-Covid</v>
      </c>
    </row>
    <row r="199" spans="1:9" x14ac:dyDescent="0.35">
      <c r="A199" t="s">
        <v>35</v>
      </c>
      <c r="B199">
        <v>2013</v>
      </c>
      <c r="C199" t="s">
        <v>38</v>
      </c>
      <c r="D199">
        <v>106.1</v>
      </c>
      <c r="E199" t="s">
        <v>17</v>
      </c>
      <c r="F199">
        <v>107.2</v>
      </c>
      <c r="G199" t="s">
        <v>49</v>
      </c>
      <c r="H199" s="9">
        <f t="shared" si="6"/>
        <v>41365</v>
      </c>
      <c r="I199" t="str">
        <f t="shared" si="7"/>
        <v>Pre-Covid</v>
      </c>
    </row>
    <row r="200" spans="1:9" x14ac:dyDescent="0.35">
      <c r="A200" t="s">
        <v>35</v>
      </c>
      <c r="B200">
        <v>2013</v>
      </c>
      <c r="C200" t="s">
        <v>38</v>
      </c>
      <c r="D200">
        <v>106.1</v>
      </c>
      <c r="E200" t="s">
        <v>18</v>
      </c>
      <c r="F200">
        <v>109.6</v>
      </c>
      <c r="G200" t="s">
        <v>49</v>
      </c>
      <c r="H200" s="9">
        <f t="shared" si="6"/>
        <v>41365</v>
      </c>
      <c r="I200" t="str">
        <f t="shared" si="7"/>
        <v>Pre-Covid</v>
      </c>
    </row>
    <row r="201" spans="1:9" x14ac:dyDescent="0.35">
      <c r="A201" t="s">
        <v>35</v>
      </c>
      <c r="B201">
        <v>2013</v>
      </c>
      <c r="C201" t="s">
        <v>38</v>
      </c>
      <c r="D201">
        <v>106.1</v>
      </c>
      <c r="E201" t="s">
        <v>19</v>
      </c>
      <c r="F201">
        <v>107.7</v>
      </c>
      <c r="G201" t="s">
        <v>49</v>
      </c>
      <c r="H201" s="9">
        <f t="shared" si="6"/>
        <v>41365</v>
      </c>
      <c r="I201" t="str">
        <f t="shared" si="7"/>
        <v>Pre-Covid</v>
      </c>
    </row>
    <row r="202" spans="1:9" x14ac:dyDescent="0.35">
      <c r="A202" t="s">
        <v>35</v>
      </c>
      <c r="B202">
        <v>2013</v>
      </c>
      <c r="C202" t="s">
        <v>38</v>
      </c>
      <c r="D202">
        <v>106.1</v>
      </c>
      <c r="E202" t="s">
        <v>25</v>
      </c>
      <c r="F202">
        <v>106.5</v>
      </c>
      <c r="G202" t="s">
        <v>55</v>
      </c>
      <c r="H202" s="9">
        <f t="shared" si="6"/>
        <v>41365</v>
      </c>
      <c r="I202" t="str">
        <f t="shared" si="7"/>
        <v>Pre-Covid</v>
      </c>
    </row>
    <row r="203" spans="1:9" x14ac:dyDescent="0.35">
      <c r="A203" t="s">
        <v>35</v>
      </c>
      <c r="B203">
        <v>2013</v>
      </c>
      <c r="C203" t="s">
        <v>38</v>
      </c>
      <c r="D203">
        <v>106.1</v>
      </c>
      <c r="E203" t="s">
        <v>27</v>
      </c>
      <c r="F203">
        <v>105.3</v>
      </c>
      <c r="G203" t="s">
        <v>27</v>
      </c>
      <c r="H203" s="9">
        <f t="shared" si="6"/>
        <v>41365</v>
      </c>
      <c r="I203" t="str">
        <f t="shared" si="7"/>
        <v>Pre-Covid</v>
      </c>
    </row>
    <row r="204" spans="1:9" x14ac:dyDescent="0.35">
      <c r="A204" t="s">
        <v>35</v>
      </c>
      <c r="B204">
        <v>2013</v>
      </c>
      <c r="C204" t="s">
        <v>38</v>
      </c>
      <c r="D204">
        <v>106.1</v>
      </c>
      <c r="E204" t="s">
        <v>28</v>
      </c>
      <c r="F204">
        <v>104.7</v>
      </c>
      <c r="G204" t="s">
        <v>54</v>
      </c>
      <c r="H204" s="9">
        <f t="shared" si="6"/>
        <v>41365</v>
      </c>
      <c r="I204" t="str">
        <f t="shared" si="7"/>
        <v>Pre-Covid</v>
      </c>
    </row>
    <row r="205" spans="1:9" x14ac:dyDescent="0.35">
      <c r="A205" t="s">
        <v>35</v>
      </c>
      <c r="B205">
        <v>2013</v>
      </c>
      <c r="C205" t="s">
        <v>38</v>
      </c>
      <c r="D205">
        <v>106.1</v>
      </c>
      <c r="E205" t="s">
        <v>30</v>
      </c>
      <c r="F205">
        <v>105</v>
      </c>
      <c r="G205" t="s">
        <v>30</v>
      </c>
      <c r="H205" s="9">
        <f t="shared" si="6"/>
        <v>41365</v>
      </c>
      <c r="I205" t="str">
        <f t="shared" si="7"/>
        <v>Pre-Covid</v>
      </c>
    </row>
    <row r="206" spans="1:9" x14ac:dyDescent="0.35">
      <c r="A206" t="s">
        <v>5</v>
      </c>
      <c r="B206">
        <v>2013</v>
      </c>
      <c r="C206" t="s">
        <v>39</v>
      </c>
      <c r="D206">
        <v>107.2</v>
      </c>
      <c r="E206" t="s">
        <v>7</v>
      </c>
      <c r="F206">
        <v>110.9</v>
      </c>
      <c r="G206" t="s">
        <v>49</v>
      </c>
      <c r="H206" s="9">
        <f t="shared" si="6"/>
        <v>41395</v>
      </c>
      <c r="I206" t="str">
        <f t="shared" si="7"/>
        <v>Pre-Covid</v>
      </c>
    </row>
    <row r="207" spans="1:9" x14ac:dyDescent="0.35">
      <c r="A207" t="s">
        <v>5</v>
      </c>
      <c r="B207">
        <v>2013</v>
      </c>
      <c r="C207" t="s">
        <v>39</v>
      </c>
      <c r="D207">
        <v>107.2</v>
      </c>
      <c r="E207" t="s">
        <v>8</v>
      </c>
      <c r="F207">
        <v>109.8</v>
      </c>
      <c r="G207" t="s">
        <v>49</v>
      </c>
      <c r="H207" s="9">
        <f t="shared" si="6"/>
        <v>41395</v>
      </c>
      <c r="I207" t="str">
        <f t="shared" si="7"/>
        <v>Pre-Covid</v>
      </c>
    </row>
    <row r="208" spans="1:9" x14ac:dyDescent="0.35">
      <c r="A208" t="s">
        <v>5</v>
      </c>
      <c r="B208">
        <v>2013</v>
      </c>
      <c r="C208" t="s">
        <v>39</v>
      </c>
      <c r="D208">
        <v>107.2</v>
      </c>
      <c r="E208" t="s">
        <v>9</v>
      </c>
      <c r="F208">
        <v>105.9</v>
      </c>
      <c r="G208" t="s">
        <v>49</v>
      </c>
      <c r="H208" s="9">
        <f t="shared" si="6"/>
        <v>41395</v>
      </c>
      <c r="I208" t="str">
        <f t="shared" si="7"/>
        <v>Pre-Covid</v>
      </c>
    </row>
    <row r="209" spans="1:9" x14ac:dyDescent="0.35">
      <c r="A209" t="s">
        <v>5</v>
      </c>
      <c r="B209">
        <v>2013</v>
      </c>
      <c r="C209" t="s">
        <v>39</v>
      </c>
      <c r="D209">
        <v>107.2</v>
      </c>
      <c r="E209" t="s">
        <v>10</v>
      </c>
      <c r="F209">
        <v>107.5</v>
      </c>
      <c r="G209" t="s">
        <v>49</v>
      </c>
      <c r="H209" s="9">
        <f t="shared" si="6"/>
        <v>41395</v>
      </c>
      <c r="I209" t="str">
        <f t="shared" si="7"/>
        <v>Pre-Covid</v>
      </c>
    </row>
    <row r="210" spans="1:9" x14ac:dyDescent="0.35">
      <c r="A210" t="s">
        <v>5</v>
      </c>
      <c r="B210">
        <v>2013</v>
      </c>
      <c r="C210" t="s">
        <v>39</v>
      </c>
      <c r="D210">
        <v>107.2</v>
      </c>
      <c r="E210" t="s">
        <v>11</v>
      </c>
      <c r="F210">
        <v>105.3</v>
      </c>
      <c r="G210" t="s">
        <v>49</v>
      </c>
      <c r="H210" s="9">
        <f t="shared" si="6"/>
        <v>41395</v>
      </c>
      <c r="I210" t="str">
        <f t="shared" si="7"/>
        <v>Pre-Covid</v>
      </c>
    </row>
    <row r="211" spans="1:9" x14ac:dyDescent="0.35">
      <c r="A211" t="s">
        <v>5</v>
      </c>
      <c r="B211">
        <v>2013</v>
      </c>
      <c r="C211" t="s">
        <v>39</v>
      </c>
      <c r="D211">
        <v>107.2</v>
      </c>
      <c r="E211" t="s">
        <v>12</v>
      </c>
      <c r="F211">
        <v>108.1</v>
      </c>
      <c r="G211" t="s">
        <v>49</v>
      </c>
      <c r="H211" s="9">
        <f t="shared" si="6"/>
        <v>41395</v>
      </c>
      <c r="I211" t="str">
        <f t="shared" si="7"/>
        <v>Pre-Covid</v>
      </c>
    </row>
    <row r="212" spans="1:9" x14ac:dyDescent="0.35">
      <c r="A212" t="s">
        <v>5</v>
      </c>
      <c r="B212">
        <v>2013</v>
      </c>
      <c r="C212" t="s">
        <v>39</v>
      </c>
      <c r="D212">
        <v>107.2</v>
      </c>
      <c r="E212" t="s">
        <v>13</v>
      </c>
      <c r="F212">
        <v>107.3</v>
      </c>
      <c r="G212" t="s">
        <v>49</v>
      </c>
      <c r="H212" s="9">
        <f t="shared" si="6"/>
        <v>41395</v>
      </c>
      <c r="I212" t="str">
        <f t="shared" si="7"/>
        <v>Pre-Covid</v>
      </c>
    </row>
    <row r="213" spans="1:9" x14ac:dyDescent="0.35">
      <c r="A213" t="s">
        <v>5</v>
      </c>
      <c r="B213">
        <v>2013</v>
      </c>
      <c r="C213" t="s">
        <v>39</v>
      </c>
      <c r="D213">
        <v>107.2</v>
      </c>
      <c r="E213" t="s">
        <v>14</v>
      </c>
      <c r="F213">
        <v>106.1</v>
      </c>
      <c r="G213" t="s">
        <v>49</v>
      </c>
      <c r="H213" s="9">
        <f t="shared" si="6"/>
        <v>41395</v>
      </c>
      <c r="I213" t="str">
        <f t="shared" si="7"/>
        <v>Pre-Covid</v>
      </c>
    </row>
    <row r="214" spans="1:9" x14ac:dyDescent="0.35">
      <c r="A214" t="s">
        <v>5</v>
      </c>
      <c r="B214">
        <v>2013</v>
      </c>
      <c r="C214" t="s">
        <v>39</v>
      </c>
      <c r="D214">
        <v>107.2</v>
      </c>
      <c r="E214" t="s">
        <v>15</v>
      </c>
      <c r="F214">
        <v>103.7</v>
      </c>
      <c r="G214" t="s">
        <v>49</v>
      </c>
      <c r="H214" s="9">
        <f t="shared" si="6"/>
        <v>41395</v>
      </c>
      <c r="I214" t="str">
        <f t="shared" si="7"/>
        <v>Pre-Covid</v>
      </c>
    </row>
    <row r="215" spans="1:9" x14ac:dyDescent="0.35">
      <c r="A215" t="s">
        <v>5</v>
      </c>
      <c r="B215">
        <v>2013</v>
      </c>
      <c r="C215" t="s">
        <v>39</v>
      </c>
      <c r="D215">
        <v>107.2</v>
      </c>
      <c r="E215" t="s">
        <v>16</v>
      </c>
      <c r="F215">
        <v>104</v>
      </c>
      <c r="G215" t="s">
        <v>49</v>
      </c>
      <c r="H215" s="9">
        <f t="shared" si="6"/>
        <v>41395</v>
      </c>
      <c r="I215" t="str">
        <f t="shared" si="7"/>
        <v>Pre-Covid</v>
      </c>
    </row>
    <row r="216" spans="1:9" x14ac:dyDescent="0.35">
      <c r="A216" t="s">
        <v>5</v>
      </c>
      <c r="B216">
        <v>2013</v>
      </c>
      <c r="C216" t="s">
        <v>39</v>
      </c>
      <c r="D216">
        <v>107.2</v>
      </c>
      <c r="E216" t="s">
        <v>17</v>
      </c>
      <c r="F216">
        <v>107.4</v>
      </c>
      <c r="G216" t="s">
        <v>49</v>
      </c>
      <c r="H216" s="9">
        <f t="shared" si="6"/>
        <v>41395</v>
      </c>
      <c r="I216" t="str">
        <f t="shared" si="7"/>
        <v>Pre-Covid</v>
      </c>
    </row>
    <row r="217" spans="1:9" x14ac:dyDescent="0.35">
      <c r="A217" t="s">
        <v>5</v>
      </c>
      <c r="B217">
        <v>2013</v>
      </c>
      <c r="C217" t="s">
        <v>39</v>
      </c>
      <c r="D217">
        <v>107.2</v>
      </c>
      <c r="E217" t="s">
        <v>18</v>
      </c>
      <c r="F217">
        <v>109.9</v>
      </c>
      <c r="G217" t="s">
        <v>49</v>
      </c>
      <c r="H217" s="9">
        <f t="shared" si="6"/>
        <v>41395</v>
      </c>
      <c r="I217" t="str">
        <f t="shared" si="7"/>
        <v>Pre-Covid</v>
      </c>
    </row>
    <row r="218" spans="1:9" x14ac:dyDescent="0.35">
      <c r="A218" t="s">
        <v>5</v>
      </c>
      <c r="B218">
        <v>2013</v>
      </c>
      <c r="C218" t="s">
        <v>39</v>
      </c>
      <c r="D218">
        <v>107.2</v>
      </c>
      <c r="E218" t="s">
        <v>19</v>
      </c>
      <c r="F218">
        <v>108.1</v>
      </c>
      <c r="G218" t="s">
        <v>49</v>
      </c>
      <c r="H218" s="9">
        <f t="shared" si="6"/>
        <v>41395</v>
      </c>
      <c r="I218" t="str">
        <f t="shared" si="7"/>
        <v>Pre-Covid</v>
      </c>
    </row>
    <row r="219" spans="1:9" x14ac:dyDescent="0.35">
      <c r="A219" t="s">
        <v>5</v>
      </c>
      <c r="B219">
        <v>2013</v>
      </c>
      <c r="C219" t="s">
        <v>39</v>
      </c>
      <c r="D219">
        <v>107.2</v>
      </c>
      <c r="E219" t="s">
        <v>25</v>
      </c>
      <c r="F219">
        <v>107.5</v>
      </c>
      <c r="G219" t="s">
        <v>55</v>
      </c>
      <c r="H219" s="9">
        <f t="shared" si="6"/>
        <v>41395</v>
      </c>
      <c r="I219" t="str">
        <f t="shared" si="7"/>
        <v>Pre-Covid</v>
      </c>
    </row>
    <row r="220" spans="1:9" x14ac:dyDescent="0.35">
      <c r="A220" t="s">
        <v>5</v>
      </c>
      <c r="B220">
        <v>2013</v>
      </c>
      <c r="C220" t="s">
        <v>39</v>
      </c>
      <c r="D220">
        <v>107.2</v>
      </c>
      <c r="E220" t="s">
        <v>27</v>
      </c>
      <c r="F220">
        <v>105.7</v>
      </c>
      <c r="G220" t="s">
        <v>27</v>
      </c>
      <c r="H220" s="9">
        <f t="shared" si="6"/>
        <v>41395</v>
      </c>
      <c r="I220" t="str">
        <f t="shared" si="7"/>
        <v>Pre-Covid</v>
      </c>
    </row>
    <row r="221" spans="1:9" x14ac:dyDescent="0.35">
      <c r="A221" t="s">
        <v>5</v>
      </c>
      <c r="B221">
        <v>2013</v>
      </c>
      <c r="C221" t="s">
        <v>39</v>
      </c>
      <c r="D221">
        <v>107.2</v>
      </c>
      <c r="E221" t="s">
        <v>28</v>
      </c>
      <c r="F221">
        <v>104.1</v>
      </c>
      <c r="G221" t="s">
        <v>54</v>
      </c>
      <c r="H221" s="9">
        <f t="shared" si="6"/>
        <v>41395</v>
      </c>
      <c r="I221" t="str">
        <f t="shared" si="7"/>
        <v>Pre-Covid</v>
      </c>
    </row>
    <row r="222" spans="1:9" x14ac:dyDescent="0.35">
      <c r="A222" t="s">
        <v>5</v>
      </c>
      <c r="B222">
        <v>2013</v>
      </c>
      <c r="C222" t="s">
        <v>39</v>
      </c>
      <c r="D222">
        <v>107.2</v>
      </c>
      <c r="E222" t="s">
        <v>30</v>
      </c>
      <c r="F222">
        <v>105.5</v>
      </c>
      <c r="G222" t="s">
        <v>30</v>
      </c>
      <c r="H222" s="9">
        <f t="shared" si="6"/>
        <v>41395</v>
      </c>
      <c r="I222" t="str">
        <f t="shared" si="7"/>
        <v>Pre-Covid</v>
      </c>
    </row>
    <row r="223" spans="1:9" x14ac:dyDescent="0.35">
      <c r="A223" t="s">
        <v>34</v>
      </c>
      <c r="B223">
        <v>2013</v>
      </c>
      <c r="C223" t="s">
        <v>39</v>
      </c>
      <c r="D223">
        <v>106.6</v>
      </c>
      <c r="E223" t="s">
        <v>7</v>
      </c>
      <c r="F223">
        <v>115.4</v>
      </c>
      <c r="G223" t="s">
        <v>49</v>
      </c>
      <c r="H223" s="9">
        <f t="shared" si="6"/>
        <v>41395</v>
      </c>
      <c r="I223" t="str">
        <f t="shared" si="7"/>
        <v>Pre-Covid</v>
      </c>
    </row>
    <row r="224" spans="1:9" x14ac:dyDescent="0.35">
      <c r="A224" t="s">
        <v>34</v>
      </c>
      <c r="B224">
        <v>2013</v>
      </c>
      <c r="C224" t="s">
        <v>39</v>
      </c>
      <c r="D224">
        <v>106.6</v>
      </c>
      <c r="E224" t="s">
        <v>8</v>
      </c>
      <c r="F224">
        <v>114.2</v>
      </c>
      <c r="G224" t="s">
        <v>49</v>
      </c>
      <c r="H224" s="9">
        <f t="shared" si="6"/>
        <v>41395</v>
      </c>
      <c r="I224" t="str">
        <f t="shared" si="7"/>
        <v>Pre-Covid</v>
      </c>
    </row>
    <row r="225" spans="1:9" x14ac:dyDescent="0.35">
      <c r="A225" t="s">
        <v>34</v>
      </c>
      <c r="B225">
        <v>2013</v>
      </c>
      <c r="C225" t="s">
        <v>39</v>
      </c>
      <c r="D225">
        <v>106.6</v>
      </c>
      <c r="E225" t="s">
        <v>9</v>
      </c>
      <c r="F225">
        <v>102.7</v>
      </c>
      <c r="G225" t="s">
        <v>49</v>
      </c>
      <c r="H225" s="9">
        <f t="shared" si="6"/>
        <v>41395</v>
      </c>
      <c r="I225" t="str">
        <f t="shared" si="7"/>
        <v>Pre-Covid</v>
      </c>
    </row>
    <row r="226" spans="1:9" x14ac:dyDescent="0.35">
      <c r="A226" t="s">
        <v>34</v>
      </c>
      <c r="B226">
        <v>2013</v>
      </c>
      <c r="C226" t="s">
        <v>39</v>
      </c>
      <c r="D226">
        <v>106.6</v>
      </c>
      <c r="E226" t="s">
        <v>10</v>
      </c>
      <c r="F226">
        <v>105.5</v>
      </c>
      <c r="G226" t="s">
        <v>49</v>
      </c>
      <c r="H226" s="9">
        <f t="shared" si="6"/>
        <v>41395</v>
      </c>
      <c r="I226" t="str">
        <f t="shared" si="7"/>
        <v>Pre-Covid</v>
      </c>
    </row>
    <row r="227" spans="1:9" x14ac:dyDescent="0.35">
      <c r="A227" t="s">
        <v>34</v>
      </c>
      <c r="B227">
        <v>2013</v>
      </c>
      <c r="C227" t="s">
        <v>39</v>
      </c>
      <c r="D227">
        <v>106.6</v>
      </c>
      <c r="E227" t="s">
        <v>11</v>
      </c>
      <c r="F227">
        <v>101.5</v>
      </c>
      <c r="G227" t="s">
        <v>49</v>
      </c>
      <c r="H227" s="9">
        <f t="shared" si="6"/>
        <v>41395</v>
      </c>
      <c r="I227" t="str">
        <f t="shared" si="7"/>
        <v>Pre-Covid</v>
      </c>
    </row>
    <row r="228" spans="1:9" x14ac:dyDescent="0.35">
      <c r="A228" t="s">
        <v>34</v>
      </c>
      <c r="B228">
        <v>2013</v>
      </c>
      <c r="C228" t="s">
        <v>39</v>
      </c>
      <c r="D228">
        <v>106.6</v>
      </c>
      <c r="E228" t="s">
        <v>12</v>
      </c>
      <c r="F228">
        <v>110.6</v>
      </c>
      <c r="G228" t="s">
        <v>49</v>
      </c>
      <c r="H228" s="9">
        <f t="shared" si="6"/>
        <v>41395</v>
      </c>
      <c r="I228" t="str">
        <f t="shared" si="7"/>
        <v>Pre-Covid</v>
      </c>
    </row>
    <row r="229" spans="1:9" x14ac:dyDescent="0.35">
      <c r="A229" t="s">
        <v>34</v>
      </c>
      <c r="B229">
        <v>2013</v>
      </c>
      <c r="C229" t="s">
        <v>39</v>
      </c>
      <c r="D229">
        <v>106.6</v>
      </c>
      <c r="E229" t="s">
        <v>13</v>
      </c>
      <c r="F229">
        <v>123.7</v>
      </c>
      <c r="G229" t="s">
        <v>49</v>
      </c>
      <c r="H229" s="9">
        <f t="shared" si="6"/>
        <v>41395</v>
      </c>
      <c r="I229" t="str">
        <f t="shared" si="7"/>
        <v>Pre-Covid</v>
      </c>
    </row>
    <row r="230" spans="1:9" x14ac:dyDescent="0.35">
      <c r="A230" t="s">
        <v>34</v>
      </c>
      <c r="B230">
        <v>2013</v>
      </c>
      <c r="C230" t="s">
        <v>39</v>
      </c>
      <c r="D230">
        <v>106.6</v>
      </c>
      <c r="E230" t="s">
        <v>14</v>
      </c>
      <c r="F230">
        <v>105.2</v>
      </c>
      <c r="G230" t="s">
        <v>49</v>
      </c>
      <c r="H230" s="9">
        <f t="shared" si="6"/>
        <v>41395</v>
      </c>
      <c r="I230" t="str">
        <f t="shared" si="7"/>
        <v>Pre-Covid</v>
      </c>
    </row>
    <row r="231" spans="1:9" x14ac:dyDescent="0.35">
      <c r="A231" t="s">
        <v>34</v>
      </c>
      <c r="B231">
        <v>2013</v>
      </c>
      <c r="C231" t="s">
        <v>39</v>
      </c>
      <c r="D231">
        <v>106.6</v>
      </c>
      <c r="E231" t="s">
        <v>15</v>
      </c>
      <c r="F231">
        <v>101.9</v>
      </c>
      <c r="G231" t="s">
        <v>49</v>
      </c>
      <c r="H231" s="9">
        <f t="shared" si="6"/>
        <v>41395</v>
      </c>
      <c r="I231" t="str">
        <f t="shared" si="7"/>
        <v>Pre-Covid</v>
      </c>
    </row>
    <row r="232" spans="1:9" x14ac:dyDescent="0.35">
      <c r="A232" t="s">
        <v>34</v>
      </c>
      <c r="B232">
        <v>2013</v>
      </c>
      <c r="C232" t="s">
        <v>39</v>
      </c>
      <c r="D232">
        <v>106.6</v>
      </c>
      <c r="E232" t="s">
        <v>16</v>
      </c>
      <c r="F232">
        <v>105</v>
      </c>
      <c r="G232" t="s">
        <v>49</v>
      </c>
      <c r="H232" s="9">
        <f t="shared" si="6"/>
        <v>41395</v>
      </c>
      <c r="I232" t="str">
        <f t="shared" si="7"/>
        <v>Pre-Covid</v>
      </c>
    </row>
    <row r="233" spans="1:9" x14ac:dyDescent="0.35">
      <c r="A233" t="s">
        <v>34</v>
      </c>
      <c r="B233">
        <v>2013</v>
      </c>
      <c r="C233" t="s">
        <v>39</v>
      </c>
      <c r="D233">
        <v>106.6</v>
      </c>
      <c r="E233" t="s">
        <v>17</v>
      </c>
      <c r="F233">
        <v>109.1</v>
      </c>
      <c r="G233" t="s">
        <v>49</v>
      </c>
      <c r="H233" s="9">
        <f t="shared" si="6"/>
        <v>41395</v>
      </c>
      <c r="I233" t="str">
        <f t="shared" si="7"/>
        <v>Pre-Covid</v>
      </c>
    </row>
    <row r="234" spans="1:9" x14ac:dyDescent="0.35">
      <c r="A234" t="s">
        <v>34</v>
      </c>
      <c r="B234">
        <v>2013</v>
      </c>
      <c r="C234" t="s">
        <v>39</v>
      </c>
      <c r="D234">
        <v>106.6</v>
      </c>
      <c r="E234" t="s">
        <v>18</v>
      </c>
      <c r="F234">
        <v>111.3</v>
      </c>
      <c r="G234" t="s">
        <v>49</v>
      </c>
      <c r="H234" s="9">
        <f t="shared" si="6"/>
        <v>41395</v>
      </c>
      <c r="I234" t="str">
        <f t="shared" si="7"/>
        <v>Pre-Covid</v>
      </c>
    </row>
    <row r="235" spans="1:9" x14ac:dyDescent="0.35">
      <c r="A235" t="s">
        <v>34</v>
      </c>
      <c r="B235">
        <v>2013</v>
      </c>
      <c r="C235" t="s">
        <v>39</v>
      </c>
      <c r="D235">
        <v>106.6</v>
      </c>
      <c r="E235" t="s">
        <v>19</v>
      </c>
      <c r="F235">
        <v>111.1</v>
      </c>
      <c r="G235" t="s">
        <v>49</v>
      </c>
      <c r="H235" s="9">
        <f t="shared" si="6"/>
        <v>41395</v>
      </c>
      <c r="I235" t="str">
        <f t="shared" si="7"/>
        <v>Pre-Covid</v>
      </c>
    </row>
    <row r="236" spans="1:9" x14ac:dyDescent="0.35">
      <c r="A236" t="s">
        <v>34</v>
      </c>
      <c r="B236">
        <v>2013</v>
      </c>
      <c r="C236" t="s">
        <v>39</v>
      </c>
      <c r="D236">
        <v>106.6</v>
      </c>
      <c r="E236" t="s">
        <v>25</v>
      </c>
      <c r="F236">
        <v>107.2</v>
      </c>
      <c r="G236" t="s">
        <v>55</v>
      </c>
      <c r="H236" s="9">
        <f t="shared" si="6"/>
        <v>41395</v>
      </c>
      <c r="I236" t="str">
        <f t="shared" si="7"/>
        <v>Pre-Covid</v>
      </c>
    </row>
    <row r="237" spans="1:9" x14ac:dyDescent="0.35">
      <c r="A237" t="s">
        <v>34</v>
      </c>
      <c r="B237">
        <v>2013</v>
      </c>
      <c r="C237" t="s">
        <v>39</v>
      </c>
      <c r="D237">
        <v>106.6</v>
      </c>
      <c r="E237" t="s">
        <v>27</v>
      </c>
      <c r="F237">
        <v>106.2</v>
      </c>
      <c r="G237" t="s">
        <v>27</v>
      </c>
      <c r="H237" s="9">
        <f t="shared" si="6"/>
        <v>41395</v>
      </c>
      <c r="I237" t="str">
        <f t="shared" si="7"/>
        <v>Pre-Covid</v>
      </c>
    </row>
    <row r="238" spans="1:9" x14ac:dyDescent="0.35">
      <c r="A238" t="s">
        <v>34</v>
      </c>
      <c r="B238">
        <v>2013</v>
      </c>
      <c r="C238" t="s">
        <v>39</v>
      </c>
      <c r="D238">
        <v>106.6</v>
      </c>
      <c r="E238" t="s">
        <v>28</v>
      </c>
      <c r="F238">
        <v>103.9</v>
      </c>
      <c r="G238" t="s">
        <v>54</v>
      </c>
      <c r="H238" s="9">
        <f t="shared" si="6"/>
        <v>41395</v>
      </c>
      <c r="I238" t="str">
        <f t="shared" si="7"/>
        <v>Pre-Covid</v>
      </c>
    </row>
    <row r="239" spans="1:9" x14ac:dyDescent="0.35">
      <c r="A239" t="s">
        <v>34</v>
      </c>
      <c r="B239">
        <v>2013</v>
      </c>
      <c r="C239" t="s">
        <v>39</v>
      </c>
      <c r="D239">
        <v>106.6</v>
      </c>
      <c r="E239" t="s">
        <v>30</v>
      </c>
      <c r="F239">
        <v>105.7</v>
      </c>
      <c r="G239" t="s">
        <v>30</v>
      </c>
      <c r="H239" s="9">
        <f t="shared" si="6"/>
        <v>41395</v>
      </c>
      <c r="I239" t="str">
        <f t="shared" si="7"/>
        <v>Pre-Covid</v>
      </c>
    </row>
    <row r="240" spans="1:9" x14ac:dyDescent="0.35">
      <c r="A240" t="s">
        <v>35</v>
      </c>
      <c r="B240">
        <v>2013</v>
      </c>
      <c r="C240" t="s">
        <v>39</v>
      </c>
      <c r="D240">
        <v>106.9</v>
      </c>
      <c r="E240" t="s">
        <v>7</v>
      </c>
      <c r="F240">
        <v>112.3</v>
      </c>
      <c r="G240" t="s">
        <v>49</v>
      </c>
      <c r="H240" s="9">
        <f t="shared" si="6"/>
        <v>41395</v>
      </c>
      <c r="I240" t="str">
        <f t="shared" si="7"/>
        <v>Pre-Covid</v>
      </c>
    </row>
    <row r="241" spans="1:9" x14ac:dyDescent="0.35">
      <c r="A241" t="s">
        <v>35</v>
      </c>
      <c r="B241">
        <v>2013</v>
      </c>
      <c r="C241" t="s">
        <v>39</v>
      </c>
      <c r="D241">
        <v>106.9</v>
      </c>
      <c r="E241" t="s">
        <v>8</v>
      </c>
      <c r="F241">
        <v>111.3</v>
      </c>
      <c r="G241" t="s">
        <v>49</v>
      </c>
      <c r="H241" s="9">
        <f t="shared" si="6"/>
        <v>41395</v>
      </c>
      <c r="I241" t="str">
        <f t="shared" si="7"/>
        <v>Pre-Covid</v>
      </c>
    </row>
    <row r="242" spans="1:9" x14ac:dyDescent="0.35">
      <c r="A242" t="s">
        <v>35</v>
      </c>
      <c r="B242">
        <v>2013</v>
      </c>
      <c r="C242" t="s">
        <v>39</v>
      </c>
      <c r="D242">
        <v>106.9</v>
      </c>
      <c r="E242" t="s">
        <v>9</v>
      </c>
      <c r="F242">
        <v>104.7</v>
      </c>
      <c r="G242" t="s">
        <v>49</v>
      </c>
      <c r="H242" s="9">
        <f t="shared" si="6"/>
        <v>41395</v>
      </c>
      <c r="I242" t="str">
        <f t="shared" si="7"/>
        <v>Pre-Covid</v>
      </c>
    </row>
    <row r="243" spans="1:9" x14ac:dyDescent="0.35">
      <c r="A243" t="s">
        <v>35</v>
      </c>
      <c r="B243">
        <v>2013</v>
      </c>
      <c r="C243" t="s">
        <v>39</v>
      </c>
      <c r="D243">
        <v>106.9</v>
      </c>
      <c r="E243" t="s">
        <v>10</v>
      </c>
      <c r="F243">
        <v>106.8</v>
      </c>
      <c r="G243" t="s">
        <v>49</v>
      </c>
      <c r="H243" s="9">
        <f t="shared" si="6"/>
        <v>41395</v>
      </c>
      <c r="I243" t="str">
        <f t="shared" si="7"/>
        <v>Pre-Covid</v>
      </c>
    </row>
    <row r="244" spans="1:9" x14ac:dyDescent="0.35">
      <c r="A244" t="s">
        <v>35</v>
      </c>
      <c r="B244">
        <v>2013</v>
      </c>
      <c r="C244" t="s">
        <v>39</v>
      </c>
      <c r="D244">
        <v>106.9</v>
      </c>
      <c r="E244" t="s">
        <v>11</v>
      </c>
      <c r="F244">
        <v>103.9</v>
      </c>
      <c r="G244" t="s">
        <v>49</v>
      </c>
      <c r="H244" s="9">
        <f t="shared" si="6"/>
        <v>41395</v>
      </c>
      <c r="I244" t="str">
        <f t="shared" si="7"/>
        <v>Pre-Covid</v>
      </c>
    </row>
    <row r="245" spans="1:9" x14ac:dyDescent="0.35">
      <c r="A245" t="s">
        <v>35</v>
      </c>
      <c r="B245">
        <v>2013</v>
      </c>
      <c r="C245" t="s">
        <v>39</v>
      </c>
      <c r="D245">
        <v>106.9</v>
      </c>
      <c r="E245" t="s">
        <v>12</v>
      </c>
      <c r="F245">
        <v>109.3</v>
      </c>
      <c r="G245" t="s">
        <v>49</v>
      </c>
      <c r="H245" s="9">
        <f t="shared" si="6"/>
        <v>41395</v>
      </c>
      <c r="I245" t="str">
        <f t="shared" si="7"/>
        <v>Pre-Covid</v>
      </c>
    </row>
    <row r="246" spans="1:9" x14ac:dyDescent="0.35">
      <c r="A246" t="s">
        <v>35</v>
      </c>
      <c r="B246">
        <v>2013</v>
      </c>
      <c r="C246" t="s">
        <v>39</v>
      </c>
      <c r="D246">
        <v>106.9</v>
      </c>
      <c r="E246" t="s">
        <v>13</v>
      </c>
      <c r="F246">
        <v>112.9</v>
      </c>
      <c r="G246" t="s">
        <v>49</v>
      </c>
      <c r="H246" s="9">
        <f t="shared" si="6"/>
        <v>41395</v>
      </c>
      <c r="I246" t="str">
        <f t="shared" si="7"/>
        <v>Pre-Covid</v>
      </c>
    </row>
    <row r="247" spans="1:9" x14ac:dyDescent="0.35">
      <c r="A247" t="s">
        <v>35</v>
      </c>
      <c r="B247">
        <v>2013</v>
      </c>
      <c r="C247" t="s">
        <v>39</v>
      </c>
      <c r="D247">
        <v>106.9</v>
      </c>
      <c r="E247" t="s">
        <v>14</v>
      </c>
      <c r="F247">
        <v>105.8</v>
      </c>
      <c r="G247" t="s">
        <v>49</v>
      </c>
      <c r="H247" s="9">
        <f t="shared" si="6"/>
        <v>41395</v>
      </c>
      <c r="I247" t="str">
        <f t="shared" si="7"/>
        <v>Pre-Covid</v>
      </c>
    </row>
    <row r="248" spans="1:9" x14ac:dyDescent="0.35">
      <c r="A248" t="s">
        <v>35</v>
      </c>
      <c r="B248">
        <v>2013</v>
      </c>
      <c r="C248" t="s">
        <v>39</v>
      </c>
      <c r="D248">
        <v>106.9</v>
      </c>
      <c r="E248" t="s">
        <v>15</v>
      </c>
      <c r="F248">
        <v>103.1</v>
      </c>
      <c r="G248" t="s">
        <v>49</v>
      </c>
      <c r="H248" s="9">
        <f t="shared" si="6"/>
        <v>41395</v>
      </c>
      <c r="I248" t="str">
        <f t="shared" si="7"/>
        <v>Pre-Covid</v>
      </c>
    </row>
    <row r="249" spans="1:9" x14ac:dyDescent="0.35">
      <c r="A249" t="s">
        <v>35</v>
      </c>
      <c r="B249">
        <v>2013</v>
      </c>
      <c r="C249" t="s">
        <v>39</v>
      </c>
      <c r="D249">
        <v>106.9</v>
      </c>
      <c r="E249" t="s">
        <v>16</v>
      </c>
      <c r="F249">
        <v>104.3</v>
      </c>
      <c r="G249" t="s">
        <v>49</v>
      </c>
      <c r="H249" s="9">
        <f t="shared" si="6"/>
        <v>41395</v>
      </c>
      <c r="I249" t="str">
        <f t="shared" si="7"/>
        <v>Pre-Covid</v>
      </c>
    </row>
    <row r="250" spans="1:9" x14ac:dyDescent="0.35">
      <c r="A250" t="s">
        <v>35</v>
      </c>
      <c r="B250">
        <v>2013</v>
      </c>
      <c r="C250" t="s">
        <v>39</v>
      </c>
      <c r="D250">
        <v>106.9</v>
      </c>
      <c r="E250" t="s">
        <v>17</v>
      </c>
      <c r="F250">
        <v>108.1</v>
      </c>
      <c r="G250" t="s">
        <v>49</v>
      </c>
      <c r="H250" s="9">
        <f t="shared" si="6"/>
        <v>41395</v>
      </c>
      <c r="I250" t="str">
        <f t="shared" si="7"/>
        <v>Pre-Covid</v>
      </c>
    </row>
    <row r="251" spans="1:9" x14ac:dyDescent="0.35">
      <c r="A251" t="s">
        <v>35</v>
      </c>
      <c r="B251">
        <v>2013</v>
      </c>
      <c r="C251" t="s">
        <v>39</v>
      </c>
      <c r="D251">
        <v>106.9</v>
      </c>
      <c r="E251" t="s">
        <v>18</v>
      </c>
      <c r="F251">
        <v>110.5</v>
      </c>
      <c r="G251" t="s">
        <v>49</v>
      </c>
      <c r="H251" s="9">
        <f t="shared" si="6"/>
        <v>41395</v>
      </c>
      <c r="I251" t="str">
        <f t="shared" si="7"/>
        <v>Pre-Covid</v>
      </c>
    </row>
    <row r="252" spans="1:9" x14ac:dyDescent="0.35">
      <c r="A252" t="s">
        <v>35</v>
      </c>
      <c r="B252">
        <v>2013</v>
      </c>
      <c r="C252" t="s">
        <v>39</v>
      </c>
      <c r="D252">
        <v>106.9</v>
      </c>
      <c r="E252" t="s">
        <v>19</v>
      </c>
      <c r="F252">
        <v>109.2</v>
      </c>
      <c r="G252" t="s">
        <v>49</v>
      </c>
      <c r="H252" s="9">
        <f t="shared" si="6"/>
        <v>41395</v>
      </c>
      <c r="I252" t="str">
        <f t="shared" si="7"/>
        <v>Pre-Covid</v>
      </c>
    </row>
    <row r="253" spans="1:9" x14ac:dyDescent="0.35">
      <c r="A253" t="s">
        <v>35</v>
      </c>
      <c r="B253">
        <v>2013</v>
      </c>
      <c r="C253" t="s">
        <v>39</v>
      </c>
      <c r="D253">
        <v>106.9</v>
      </c>
      <c r="E253" t="s">
        <v>25</v>
      </c>
      <c r="F253">
        <v>107.4</v>
      </c>
      <c r="G253" t="s">
        <v>55</v>
      </c>
      <c r="H253" s="9">
        <f t="shared" si="6"/>
        <v>41395</v>
      </c>
      <c r="I253" t="str">
        <f t="shared" si="7"/>
        <v>Pre-Covid</v>
      </c>
    </row>
    <row r="254" spans="1:9" x14ac:dyDescent="0.35">
      <c r="A254" t="s">
        <v>35</v>
      </c>
      <c r="B254">
        <v>2013</v>
      </c>
      <c r="C254" t="s">
        <v>39</v>
      </c>
      <c r="D254">
        <v>106.9</v>
      </c>
      <c r="E254" t="s">
        <v>27</v>
      </c>
      <c r="F254">
        <v>105.9</v>
      </c>
      <c r="G254" t="s">
        <v>27</v>
      </c>
      <c r="H254" s="9">
        <f t="shared" si="6"/>
        <v>41395</v>
      </c>
      <c r="I254" t="str">
        <f t="shared" si="7"/>
        <v>Pre-Covid</v>
      </c>
    </row>
    <row r="255" spans="1:9" x14ac:dyDescent="0.35">
      <c r="A255" t="s">
        <v>35</v>
      </c>
      <c r="B255">
        <v>2013</v>
      </c>
      <c r="C255" t="s">
        <v>39</v>
      </c>
      <c r="D255">
        <v>106.9</v>
      </c>
      <c r="E255" t="s">
        <v>28</v>
      </c>
      <c r="F255">
        <v>104</v>
      </c>
      <c r="G255" t="s">
        <v>54</v>
      </c>
      <c r="H255" s="9">
        <f t="shared" si="6"/>
        <v>41395</v>
      </c>
      <c r="I255" t="str">
        <f t="shared" si="7"/>
        <v>Pre-Covid</v>
      </c>
    </row>
    <row r="256" spans="1:9" x14ac:dyDescent="0.35">
      <c r="A256" t="s">
        <v>35</v>
      </c>
      <c r="B256">
        <v>2013</v>
      </c>
      <c r="C256" t="s">
        <v>39</v>
      </c>
      <c r="D256">
        <v>106.9</v>
      </c>
      <c r="E256" t="s">
        <v>30</v>
      </c>
      <c r="F256">
        <v>105.6</v>
      </c>
      <c r="G256" t="s">
        <v>30</v>
      </c>
      <c r="H256" s="9">
        <f t="shared" si="6"/>
        <v>41395</v>
      </c>
      <c r="I256" t="str">
        <f t="shared" si="7"/>
        <v>Pre-Covid</v>
      </c>
    </row>
    <row r="257" spans="1:9" x14ac:dyDescent="0.35">
      <c r="A257" t="s">
        <v>5</v>
      </c>
      <c r="B257">
        <v>2013</v>
      </c>
      <c r="C257" t="s">
        <v>40</v>
      </c>
      <c r="D257">
        <v>108.9</v>
      </c>
      <c r="E257" t="s">
        <v>7</v>
      </c>
      <c r="F257">
        <v>112.3</v>
      </c>
      <c r="G257" t="s">
        <v>49</v>
      </c>
      <c r="H257" s="9">
        <f t="shared" si="6"/>
        <v>41426</v>
      </c>
      <c r="I257" t="str">
        <f t="shared" si="7"/>
        <v>Pre-Covid</v>
      </c>
    </row>
    <row r="258" spans="1:9" x14ac:dyDescent="0.35">
      <c r="A258" t="s">
        <v>5</v>
      </c>
      <c r="B258">
        <v>2013</v>
      </c>
      <c r="C258" t="s">
        <v>40</v>
      </c>
      <c r="D258">
        <v>108.9</v>
      </c>
      <c r="E258" t="s">
        <v>8</v>
      </c>
      <c r="F258">
        <v>112.1</v>
      </c>
      <c r="G258" t="s">
        <v>49</v>
      </c>
      <c r="H258" s="9">
        <f t="shared" si="6"/>
        <v>41426</v>
      </c>
      <c r="I258" t="str">
        <f t="shared" si="7"/>
        <v>Pre-Covid</v>
      </c>
    </row>
    <row r="259" spans="1:9" x14ac:dyDescent="0.35">
      <c r="A259" t="s">
        <v>5</v>
      </c>
      <c r="B259">
        <v>2013</v>
      </c>
      <c r="C259" t="s">
        <v>40</v>
      </c>
      <c r="D259">
        <v>108.9</v>
      </c>
      <c r="E259" t="s">
        <v>9</v>
      </c>
      <c r="F259">
        <v>108.1</v>
      </c>
      <c r="G259" t="s">
        <v>49</v>
      </c>
      <c r="H259" s="9">
        <f t="shared" ref="H259:H322" si="8">DATE(B259,MONTH(DATEVALUE(C259 &amp; " 1")),1)</f>
        <v>41426</v>
      </c>
      <c r="I259" t="str">
        <f t="shared" ref="I259:I322" si="9">IF(H259&lt;DATE(2023,3,1),"Pre-Covid","Post-Covid")</f>
        <v>Pre-Covid</v>
      </c>
    </row>
    <row r="260" spans="1:9" x14ac:dyDescent="0.35">
      <c r="A260" t="s">
        <v>5</v>
      </c>
      <c r="B260">
        <v>2013</v>
      </c>
      <c r="C260" t="s">
        <v>40</v>
      </c>
      <c r="D260">
        <v>108.9</v>
      </c>
      <c r="E260" t="s">
        <v>10</v>
      </c>
      <c r="F260">
        <v>108.3</v>
      </c>
      <c r="G260" t="s">
        <v>49</v>
      </c>
      <c r="H260" s="9">
        <f t="shared" si="8"/>
        <v>41426</v>
      </c>
      <c r="I260" t="str">
        <f t="shared" si="9"/>
        <v>Pre-Covid</v>
      </c>
    </row>
    <row r="261" spans="1:9" x14ac:dyDescent="0.35">
      <c r="A261" t="s">
        <v>5</v>
      </c>
      <c r="B261">
        <v>2013</v>
      </c>
      <c r="C261" t="s">
        <v>40</v>
      </c>
      <c r="D261">
        <v>108.9</v>
      </c>
      <c r="E261" t="s">
        <v>11</v>
      </c>
      <c r="F261">
        <v>105.9</v>
      </c>
      <c r="G261" t="s">
        <v>49</v>
      </c>
      <c r="H261" s="9">
        <f t="shared" si="8"/>
        <v>41426</v>
      </c>
      <c r="I261" t="str">
        <f t="shared" si="9"/>
        <v>Pre-Covid</v>
      </c>
    </row>
    <row r="262" spans="1:9" x14ac:dyDescent="0.35">
      <c r="A262" t="s">
        <v>5</v>
      </c>
      <c r="B262">
        <v>2013</v>
      </c>
      <c r="C262" t="s">
        <v>40</v>
      </c>
      <c r="D262">
        <v>108.9</v>
      </c>
      <c r="E262" t="s">
        <v>12</v>
      </c>
      <c r="F262">
        <v>109.2</v>
      </c>
      <c r="G262" t="s">
        <v>49</v>
      </c>
      <c r="H262" s="9">
        <f t="shared" si="8"/>
        <v>41426</v>
      </c>
      <c r="I262" t="str">
        <f t="shared" si="9"/>
        <v>Pre-Covid</v>
      </c>
    </row>
    <row r="263" spans="1:9" x14ac:dyDescent="0.35">
      <c r="A263" t="s">
        <v>5</v>
      </c>
      <c r="B263">
        <v>2013</v>
      </c>
      <c r="C263" t="s">
        <v>40</v>
      </c>
      <c r="D263">
        <v>108.9</v>
      </c>
      <c r="E263" t="s">
        <v>13</v>
      </c>
      <c r="F263">
        <v>118</v>
      </c>
      <c r="G263" t="s">
        <v>49</v>
      </c>
      <c r="H263" s="9">
        <f t="shared" si="8"/>
        <v>41426</v>
      </c>
      <c r="I263" t="str">
        <f t="shared" si="9"/>
        <v>Pre-Covid</v>
      </c>
    </row>
    <row r="264" spans="1:9" x14ac:dyDescent="0.35">
      <c r="A264" t="s">
        <v>5</v>
      </c>
      <c r="B264">
        <v>2013</v>
      </c>
      <c r="C264" t="s">
        <v>40</v>
      </c>
      <c r="D264">
        <v>108.9</v>
      </c>
      <c r="E264" t="s">
        <v>14</v>
      </c>
      <c r="F264">
        <v>106.8</v>
      </c>
      <c r="G264" t="s">
        <v>49</v>
      </c>
      <c r="H264" s="9">
        <f t="shared" si="8"/>
        <v>41426</v>
      </c>
      <c r="I264" t="str">
        <f t="shared" si="9"/>
        <v>Pre-Covid</v>
      </c>
    </row>
    <row r="265" spans="1:9" x14ac:dyDescent="0.35">
      <c r="A265" t="s">
        <v>5</v>
      </c>
      <c r="B265">
        <v>2013</v>
      </c>
      <c r="C265" t="s">
        <v>40</v>
      </c>
      <c r="D265">
        <v>108.9</v>
      </c>
      <c r="E265" t="s">
        <v>15</v>
      </c>
      <c r="F265">
        <v>104.1</v>
      </c>
      <c r="G265" t="s">
        <v>49</v>
      </c>
      <c r="H265" s="9">
        <f t="shared" si="8"/>
        <v>41426</v>
      </c>
      <c r="I265" t="str">
        <f t="shared" si="9"/>
        <v>Pre-Covid</v>
      </c>
    </row>
    <row r="266" spans="1:9" x14ac:dyDescent="0.35">
      <c r="A266" t="s">
        <v>5</v>
      </c>
      <c r="B266">
        <v>2013</v>
      </c>
      <c r="C266" t="s">
        <v>40</v>
      </c>
      <c r="D266">
        <v>108.9</v>
      </c>
      <c r="E266" t="s">
        <v>16</v>
      </c>
      <c r="F266">
        <v>105.4</v>
      </c>
      <c r="G266" t="s">
        <v>49</v>
      </c>
      <c r="H266" s="9">
        <f t="shared" si="8"/>
        <v>41426</v>
      </c>
      <c r="I266" t="str">
        <f t="shared" si="9"/>
        <v>Pre-Covid</v>
      </c>
    </row>
    <row r="267" spans="1:9" x14ac:dyDescent="0.35">
      <c r="A267" t="s">
        <v>5</v>
      </c>
      <c r="B267">
        <v>2013</v>
      </c>
      <c r="C267" t="s">
        <v>40</v>
      </c>
      <c r="D267">
        <v>108.9</v>
      </c>
      <c r="E267" t="s">
        <v>17</v>
      </c>
      <c r="F267">
        <v>108.2</v>
      </c>
      <c r="G267" t="s">
        <v>49</v>
      </c>
      <c r="H267" s="9">
        <f t="shared" si="8"/>
        <v>41426</v>
      </c>
      <c r="I267" t="str">
        <f t="shared" si="9"/>
        <v>Pre-Covid</v>
      </c>
    </row>
    <row r="268" spans="1:9" x14ac:dyDescent="0.35">
      <c r="A268" t="s">
        <v>5</v>
      </c>
      <c r="B268">
        <v>2013</v>
      </c>
      <c r="C268" t="s">
        <v>40</v>
      </c>
      <c r="D268">
        <v>108.9</v>
      </c>
      <c r="E268" t="s">
        <v>18</v>
      </c>
      <c r="F268">
        <v>111</v>
      </c>
      <c r="G268" t="s">
        <v>49</v>
      </c>
      <c r="H268" s="9">
        <f t="shared" si="8"/>
        <v>41426</v>
      </c>
      <c r="I268" t="str">
        <f t="shared" si="9"/>
        <v>Pre-Covid</v>
      </c>
    </row>
    <row r="269" spans="1:9" x14ac:dyDescent="0.35">
      <c r="A269" t="s">
        <v>5</v>
      </c>
      <c r="B269">
        <v>2013</v>
      </c>
      <c r="C269" t="s">
        <v>40</v>
      </c>
      <c r="D269">
        <v>108.9</v>
      </c>
      <c r="E269" t="s">
        <v>19</v>
      </c>
      <c r="F269">
        <v>110.6</v>
      </c>
      <c r="G269" t="s">
        <v>49</v>
      </c>
      <c r="H269" s="9">
        <f t="shared" si="8"/>
        <v>41426</v>
      </c>
      <c r="I269" t="str">
        <f t="shared" si="9"/>
        <v>Pre-Covid</v>
      </c>
    </row>
    <row r="270" spans="1:9" x14ac:dyDescent="0.35">
      <c r="A270" t="s">
        <v>5</v>
      </c>
      <c r="B270">
        <v>2013</v>
      </c>
      <c r="C270" t="s">
        <v>40</v>
      </c>
      <c r="D270">
        <v>108.9</v>
      </c>
      <c r="E270" t="s">
        <v>25</v>
      </c>
      <c r="F270">
        <v>108.5</v>
      </c>
      <c r="G270" t="s">
        <v>55</v>
      </c>
      <c r="H270" s="9">
        <f t="shared" si="8"/>
        <v>41426</v>
      </c>
      <c r="I270" t="str">
        <f t="shared" si="9"/>
        <v>Pre-Covid</v>
      </c>
    </row>
    <row r="271" spans="1:9" x14ac:dyDescent="0.35">
      <c r="A271" t="s">
        <v>5</v>
      </c>
      <c r="B271">
        <v>2013</v>
      </c>
      <c r="C271" t="s">
        <v>40</v>
      </c>
      <c r="D271">
        <v>108.9</v>
      </c>
      <c r="E271" t="s">
        <v>27</v>
      </c>
      <c r="F271">
        <v>106.3</v>
      </c>
      <c r="G271" t="s">
        <v>27</v>
      </c>
      <c r="H271" s="9">
        <f t="shared" si="8"/>
        <v>41426</v>
      </c>
      <c r="I271" t="str">
        <f t="shared" si="9"/>
        <v>Pre-Covid</v>
      </c>
    </row>
    <row r="272" spans="1:9" x14ac:dyDescent="0.35">
      <c r="A272" t="s">
        <v>5</v>
      </c>
      <c r="B272">
        <v>2013</v>
      </c>
      <c r="C272" t="s">
        <v>40</v>
      </c>
      <c r="D272">
        <v>108.9</v>
      </c>
      <c r="E272" t="s">
        <v>28</v>
      </c>
      <c r="F272">
        <v>105</v>
      </c>
      <c r="G272" t="s">
        <v>54</v>
      </c>
      <c r="H272" s="9">
        <f t="shared" si="8"/>
        <v>41426</v>
      </c>
      <c r="I272" t="str">
        <f t="shared" si="9"/>
        <v>Pre-Covid</v>
      </c>
    </row>
    <row r="273" spans="1:9" x14ac:dyDescent="0.35">
      <c r="A273" t="s">
        <v>5</v>
      </c>
      <c r="B273">
        <v>2013</v>
      </c>
      <c r="C273" t="s">
        <v>40</v>
      </c>
      <c r="D273">
        <v>108.9</v>
      </c>
      <c r="E273" t="s">
        <v>30</v>
      </c>
      <c r="F273">
        <v>106.5</v>
      </c>
      <c r="G273" t="s">
        <v>30</v>
      </c>
      <c r="H273" s="9">
        <f t="shared" si="8"/>
        <v>41426</v>
      </c>
      <c r="I273" t="str">
        <f t="shared" si="9"/>
        <v>Pre-Covid</v>
      </c>
    </row>
    <row r="274" spans="1:9" x14ac:dyDescent="0.35">
      <c r="A274" t="s">
        <v>34</v>
      </c>
      <c r="B274">
        <v>2013</v>
      </c>
      <c r="C274" t="s">
        <v>40</v>
      </c>
      <c r="D274">
        <v>109.7</v>
      </c>
      <c r="E274" t="s">
        <v>7</v>
      </c>
      <c r="F274">
        <v>117</v>
      </c>
      <c r="G274" t="s">
        <v>49</v>
      </c>
      <c r="H274" s="9">
        <f t="shared" si="8"/>
        <v>41426</v>
      </c>
      <c r="I274" t="str">
        <f t="shared" si="9"/>
        <v>Pre-Covid</v>
      </c>
    </row>
    <row r="275" spans="1:9" x14ac:dyDescent="0.35">
      <c r="A275" t="s">
        <v>34</v>
      </c>
      <c r="B275">
        <v>2013</v>
      </c>
      <c r="C275" t="s">
        <v>40</v>
      </c>
      <c r="D275">
        <v>109.7</v>
      </c>
      <c r="E275" t="s">
        <v>8</v>
      </c>
      <c r="F275">
        <v>120.1</v>
      </c>
      <c r="G275" t="s">
        <v>49</v>
      </c>
      <c r="H275" s="9">
        <f t="shared" si="8"/>
        <v>41426</v>
      </c>
      <c r="I275" t="str">
        <f t="shared" si="9"/>
        <v>Pre-Covid</v>
      </c>
    </row>
    <row r="276" spans="1:9" x14ac:dyDescent="0.35">
      <c r="A276" t="s">
        <v>34</v>
      </c>
      <c r="B276">
        <v>2013</v>
      </c>
      <c r="C276" t="s">
        <v>40</v>
      </c>
      <c r="D276">
        <v>109.7</v>
      </c>
      <c r="E276" t="s">
        <v>9</v>
      </c>
      <c r="F276">
        <v>112.5</v>
      </c>
      <c r="G276" t="s">
        <v>49</v>
      </c>
      <c r="H276" s="9">
        <f t="shared" si="8"/>
        <v>41426</v>
      </c>
      <c r="I276" t="str">
        <f t="shared" si="9"/>
        <v>Pre-Covid</v>
      </c>
    </row>
    <row r="277" spans="1:9" x14ac:dyDescent="0.35">
      <c r="A277" t="s">
        <v>34</v>
      </c>
      <c r="B277">
        <v>2013</v>
      </c>
      <c r="C277" t="s">
        <v>40</v>
      </c>
      <c r="D277">
        <v>109.7</v>
      </c>
      <c r="E277" t="s">
        <v>10</v>
      </c>
      <c r="F277">
        <v>107.3</v>
      </c>
      <c r="G277" t="s">
        <v>49</v>
      </c>
      <c r="H277" s="9">
        <f t="shared" si="8"/>
        <v>41426</v>
      </c>
      <c r="I277" t="str">
        <f t="shared" si="9"/>
        <v>Pre-Covid</v>
      </c>
    </row>
    <row r="278" spans="1:9" x14ac:dyDescent="0.35">
      <c r="A278" t="s">
        <v>34</v>
      </c>
      <c r="B278">
        <v>2013</v>
      </c>
      <c r="C278" t="s">
        <v>40</v>
      </c>
      <c r="D278">
        <v>109.7</v>
      </c>
      <c r="E278" t="s">
        <v>11</v>
      </c>
      <c r="F278">
        <v>101.3</v>
      </c>
      <c r="G278" t="s">
        <v>49</v>
      </c>
      <c r="H278" s="9">
        <f t="shared" si="8"/>
        <v>41426</v>
      </c>
      <c r="I278" t="str">
        <f t="shared" si="9"/>
        <v>Pre-Covid</v>
      </c>
    </row>
    <row r="279" spans="1:9" x14ac:dyDescent="0.35">
      <c r="A279" t="s">
        <v>34</v>
      </c>
      <c r="B279">
        <v>2013</v>
      </c>
      <c r="C279" t="s">
        <v>40</v>
      </c>
      <c r="D279">
        <v>109.7</v>
      </c>
      <c r="E279" t="s">
        <v>12</v>
      </c>
      <c r="F279">
        <v>112.4</v>
      </c>
      <c r="G279" t="s">
        <v>49</v>
      </c>
      <c r="H279" s="9">
        <f t="shared" si="8"/>
        <v>41426</v>
      </c>
      <c r="I279" t="str">
        <f t="shared" si="9"/>
        <v>Pre-Covid</v>
      </c>
    </row>
    <row r="280" spans="1:9" x14ac:dyDescent="0.35">
      <c r="A280" t="s">
        <v>34</v>
      </c>
      <c r="B280">
        <v>2013</v>
      </c>
      <c r="C280" t="s">
        <v>40</v>
      </c>
      <c r="D280">
        <v>109.7</v>
      </c>
      <c r="E280" t="s">
        <v>13</v>
      </c>
      <c r="F280">
        <v>143.6</v>
      </c>
      <c r="G280" t="s">
        <v>49</v>
      </c>
      <c r="H280" s="9">
        <f t="shared" si="8"/>
        <v>41426</v>
      </c>
      <c r="I280" t="str">
        <f t="shared" si="9"/>
        <v>Pre-Covid</v>
      </c>
    </row>
    <row r="281" spans="1:9" x14ac:dyDescent="0.35">
      <c r="A281" t="s">
        <v>34</v>
      </c>
      <c r="B281">
        <v>2013</v>
      </c>
      <c r="C281" t="s">
        <v>40</v>
      </c>
      <c r="D281">
        <v>109.7</v>
      </c>
      <c r="E281" t="s">
        <v>14</v>
      </c>
      <c r="F281">
        <v>105.4</v>
      </c>
      <c r="G281" t="s">
        <v>49</v>
      </c>
      <c r="H281" s="9">
        <f t="shared" si="8"/>
        <v>41426</v>
      </c>
      <c r="I281" t="str">
        <f t="shared" si="9"/>
        <v>Pre-Covid</v>
      </c>
    </row>
    <row r="282" spans="1:9" x14ac:dyDescent="0.35">
      <c r="A282" t="s">
        <v>34</v>
      </c>
      <c r="B282">
        <v>2013</v>
      </c>
      <c r="C282" t="s">
        <v>40</v>
      </c>
      <c r="D282">
        <v>109.7</v>
      </c>
      <c r="E282" t="s">
        <v>15</v>
      </c>
      <c r="F282">
        <v>101.4</v>
      </c>
      <c r="G282" t="s">
        <v>49</v>
      </c>
      <c r="H282" s="9">
        <f t="shared" si="8"/>
        <v>41426</v>
      </c>
      <c r="I282" t="str">
        <f t="shared" si="9"/>
        <v>Pre-Covid</v>
      </c>
    </row>
    <row r="283" spans="1:9" x14ac:dyDescent="0.35">
      <c r="A283" t="s">
        <v>34</v>
      </c>
      <c r="B283">
        <v>2013</v>
      </c>
      <c r="C283" t="s">
        <v>40</v>
      </c>
      <c r="D283">
        <v>109.7</v>
      </c>
      <c r="E283" t="s">
        <v>16</v>
      </c>
      <c r="F283">
        <v>106.4</v>
      </c>
      <c r="G283" t="s">
        <v>49</v>
      </c>
      <c r="H283" s="9">
        <f t="shared" si="8"/>
        <v>41426</v>
      </c>
      <c r="I283" t="str">
        <f t="shared" si="9"/>
        <v>Pre-Covid</v>
      </c>
    </row>
    <row r="284" spans="1:9" x14ac:dyDescent="0.35">
      <c r="A284" t="s">
        <v>34</v>
      </c>
      <c r="B284">
        <v>2013</v>
      </c>
      <c r="C284" t="s">
        <v>40</v>
      </c>
      <c r="D284">
        <v>109.7</v>
      </c>
      <c r="E284" t="s">
        <v>17</v>
      </c>
      <c r="F284">
        <v>110</v>
      </c>
      <c r="G284" t="s">
        <v>49</v>
      </c>
      <c r="H284" s="9">
        <f t="shared" si="8"/>
        <v>41426</v>
      </c>
      <c r="I284" t="str">
        <f t="shared" si="9"/>
        <v>Pre-Covid</v>
      </c>
    </row>
    <row r="285" spans="1:9" x14ac:dyDescent="0.35">
      <c r="A285" t="s">
        <v>34</v>
      </c>
      <c r="B285">
        <v>2013</v>
      </c>
      <c r="C285" t="s">
        <v>40</v>
      </c>
      <c r="D285">
        <v>109.7</v>
      </c>
      <c r="E285" t="s">
        <v>18</v>
      </c>
      <c r="F285">
        <v>112.2</v>
      </c>
      <c r="G285" t="s">
        <v>49</v>
      </c>
      <c r="H285" s="9">
        <f t="shared" si="8"/>
        <v>41426</v>
      </c>
      <c r="I285" t="str">
        <f t="shared" si="9"/>
        <v>Pre-Covid</v>
      </c>
    </row>
    <row r="286" spans="1:9" x14ac:dyDescent="0.35">
      <c r="A286" t="s">
        <v>34</v>
      </c>
      <c r="B286">
        <v>2013</v>
      </c>
      <c r="C286" t="s">
        <v>40</v>
      </c>
      <c r="D286">
        <v>109.7</v>
      </c>
      <c r="E286" t="s">
        <v>19</v>
      </c>
      <c r="F286">
        <v>115</v>
      </c>
      <c r="G286" t="s">
        <v>49</v>
      </c>
      <c r="H286" s="9">
        <f t="shared" si="8"/>
        <v>41426</v>
      </c>
      <c r="I286" t="str">
        <f t="shared" si="9"/>
        <v>Pre-Covid</v>
      </c>
    </row>
    <row r="287" spans="1:9" x14ac:dyDescent="0.35">
      <c r="A287" t="s">
        <v>34</v>
      </c>
      <c r="B287">
        <v>2013</v>
      </c>
      <c r="C287" t="s">
        <v>40</v>
      </c>
      <c r="D287">
        <v>109.7</v>
      </c>
      <c r="E287" t="s">
        <v>25</v>
      </c>
      <c r="F287">
        <v>108</v>
      </c>
      <c r="G287" t="s">
        <v>55</v>
      </c>
      <c r="H287" s="9">
        <f t="shared" si="8"/>
        <v>41426</v>
      </c>
      <c r="I287" t="str">
        <f t="shared" si="9"/>
        <v>Pre-Covid</v>
      </c>
    </row>
    <row r="288" spans="1:9" x14ac:dyDescent="0.35">
      <c r="A288" t="s">
        <v>34</v>
      </c>
      <c r="B288">
        <v>2013</v>
      </c>
      <c r="C288" t="s">
        <v>40</v>
      </c>
      <c r="D288">
        <v>109.7</v>
      </c>
      <c r="E288" t="s">
        <v>27</v>
      </c>
      <c r="F288">
        <v>106.5</v>
      </c>
      <c r="G288" t="s">
        <v>27</v>
      </c>
      <c r="H288" s="9">
        <f t="shared" si="8"/>
        <v>41426</v>
      </c>
      <c r="I288" t="str">
        <f t="shared" si="9"/>
        <v>Pre-Covid</v>
      </c>
    </row>
    <row r="289" spans="1:9" x14ac:dyDescent="0.35">
      <c r="A289" t="s">
        <v>34</v>
      </c>
      <c r="B289">
        <v>2013</v>
      </c>
      <c r="C289" t="s">
        <v>40</v>
      </c>
      <c r="D289">
        <v>109.7</v>
      </c>
      <c r="E289" t="s">
        <v>28</v>
      </c>
      <c r="F289">
        <v>105.2</v>
      </c>
      <c r="G289" t="s">
        <v>54</v>
      </c>
      <c r="H289" s="9">
        <f t="shared" si="8"/>
        <v>41426</v>
      </c>
      <c r="I289" t="str">
        <f t="shared" si="9"/>
        <v>Pre-Covid</v>
      </c>
    </row>
    <row r="290" spans="1:9" x14ac:dyDescent="0.35">
      <c r="A290" t="s">
        <v>34</v>
      </c>
      <c r="B290">
        <v>2013</v>
      </c>
      <c r="C290" t="s">
        <v>40</v>
      </c>
      <c r="D290">
        <v>109.7</v>
      </c>
      <c r="E290" t="s">
        <v>30</v>
      </c>
      <c r="F290">
        <v>108.1</v>
      </c>
      <c r="G290" t="s">
        <v>30</v>
      </c>
      <c r="H290" s="9">
        <f t="shared" si="8"/>
        <v>41426</v>
      </c>
      <c r="I290" t="str">
        <f t="shared" si="9"/>
        <v>Pre-Covid</v>
      </c>
    </row>
    <row r="291" spans="1:9" x14ac:dyDescent="0.35">
      <c r="A291" t="s">
        <v>35</v>
      </c>
      <c r="B291">
        <v>2013</v>
      </c>
      <c r="C291" t="s">
        <v>40</v>
      </c>
      <c r="D291">
        <v>109.3</v>
      </c>
      <c r="E291" t="s">
        <v>7</v>
      </c>
      <c r="F291">
        <v>113.8</v>
      </c>
      <c r="G291" t="s">
        <v>49</v>
      </c>
      <c r="H291" s="9">
        <f t="shared" si="8"/>
        <v>41426</v>
      </c>
      <c r="I291" t="str">
        <f t="shared" si="9"/>
        <v>Pre-Covid</v>
      </c>
    </row>
    <row r="292" spans="1:9" x14ac:dyDescent="0.35">
      <c r="A292" t="s">
        <v>35</v>
      </c>
      <c r="B292">
        <v>2013</v>
      </c>
      <c r="C292" t="s">
        <v>40</v>
      </c>
      <c r="D292">
        <v>109.3</v>
      </c>
      <c r="E292" t="s">
        <v>8</v>
      </c>
      <c r="F292">
        <v>114.9</v>
      </c>
      <c r="G292" t="s">
        <v>49</v>
      </c>
      <c r="H292" s="9">
        <f t="shared" si="8"/>
        <v>41426</v>
      </c>
      <c r="I292" t="str">
        <f t="shared" si="9"/>
        <v>Pre-Covid</v>
      </c>
    </row>
    <row r="293" spans="1:9" x14ac:dyDescent="0.35">
      <c r="A293" t="s">
        <v>35</v>
      </c>
      <c r="B293">
        <v>2013</v>
      </c>
      <c r="C293" t="s">
        <v>40</v>
      </c>
      <c r="D293">
        <v>109.3</v>
      </c>
      <c r="E293" t="s">
        <v>9</v>
      </c>
      <c r="F293">
        <v>109.8</v>
      </c>
      <c r="G293" t="s">
        <v>49</v>
      </c>
      <c r="H293" s="9">
        <f t="shared" si="8"/>
        <v>41426</v>
      </c>
      <c r="I293" t="str">
        <f t="shared" si="9"/>
        <v>Pre-Covid</v>
      </c>
    </row>
    <row r="294" spans="1:9" x14ac:dyDescent="0.35">
      <c r="A294" t="s">
        <v>35</v>
      </c>
      <c r="B294">
        <v>2013</v>
      </c>
      <c r="C294" t="s">
        <v>40</v>
      </c>
      <c r="D294">
        <v>109.3</v>
      </c>
      <c r="E294" t="s">
        <v>10</v>
      </c>
      <c r="F294">
        <v>107.9</v>
      </c>
      <c r="G294" t="s">
        <v>49</v>
      </c>
      <c r="H294" s="9">
        <f t="shared" si="8"/>
        <v>41426</v>
      </c>
      <c r="I294" t="str">
        <f t="shared" si="9"/>
        <v>Pre-Covid</v>
      </c>
    </row>
    <row r="295" spans="1:9" x14ac:dyDescent="0.35">
      <c r="A295" t="s">
        <v>35</v>
      </c>
      <c r="B295">
        <v>2013</v>
      </c>
      <c r="C295" t="s">
        <v>40</v>
      </c>
      <c r="D295">
        <v>109.3</v>
      </c>
      <c r="E295" t="s">
        <v>11</v>
      </c>
      <c r="F295">
        <v>104.2</v>
      </c>
      <c r="G295" t="s">
        <v>49</v>
      </c>
      <c r="H295" s="9">
        <f t="shared" si="8"/>
        <v>41426</v>
      </c>
      <c r="I295" t="str">
        <f t="shared" si="9"/>
        <v>Pre-Covid</v>
      </c>
    </row>
    <row r="296" spans="1:9" x14ac:dyDescent="0.35">
      <c r="A296" t="s">
        <v>35</v>
      </c>
      <c r="B296">
        <v>2013</v>
      </c>
      <c r="C296" t="s">
        <v>40</v>
      </c>
      <c r="D296">
        <v>109.3</v>
      </c>
      <c r="E296" t="s">
        <v>12</v>
      </c>
      <c r="F296">
        <v>110.7</v>
      </c>
      <c r="G296" t="s">
        <v>49</v>
      </c>
      <c r="H296" s="9">
        <f t="shared" si="8"/>
        <v>41426</v>
      </c>
      <c r="I296" t="str">
        <f t="shared" si="9"/>
        <v>Pre-Covid</v>
      </c>
    </row>
    <row r="297" spans="1:9" x14ac:dyDescent="0.35">
      <c r="A297" t="s">
        <v>35</v>
      </c>
      <c r="B297">
        <v>2013</v>
      </c>
      <c r="C297" t="s">
        <v>40</v>
      </c>
      <c r="D297">
        <v>109.3</v>
      </c>
      <c r="E297" t="s">
        <v>13</v>
      </c>
      <c r="F297">
        <v>126.7</v>
      </c>
      <c r="G297" t="s">
        <v>49</v>
      </c>
      <c r="H297" s="9">
        <f t="shared" si="8"/>
        <v>41426</v>
      </c>
      <c r="I297" t="str">
        <f t="shared" si="9"/>
        <v>Pre-Covid</v>
      </c>
    </row>
    <row r="298" spans="1:9" x14ac:dyDescent="0.35">
      <c r="A298" t="s">
        <v>35</v>
      </c>
      <c r="B298">
        <v>2013</v>
      </c>
      <c r="C298" t="s">
        <v>40</v>
      </c>
      <c r="D298">
        <v>109.3</v>
      </c>
      <c r="E298" t="s">
        <v>14</v>
      </c>
      <c r="F298">
        <v>106.3</v>
      </c>
      <c r="G298" t="s">
        <v>49</v>
      </c>
      <c r="H298" s="9">
        <f t="shared" si="8"/>
        <v>41426</v>
      </c>
      <c r="I298" t="str">
        <f t="shared" si="9"/>
        <v>Pre-Covid</v>
      </c>
    </row>
    <row r="299" spans="1:9" x14ac:dyDescent="0.35">
      <c r="A299" t="s">
        <v>35</v>
      </c>
      <c r="B299">
        <v>2013</v>
      </c>
      <c r="C299" t="s">
        <v>40</v>
      </c>
      <c r="D299">
        <v>109.3</v>
      </c>
      <c r="E299" t="s">
        <v>15</v>
      </c>
      <c r="F299">
        <v>103.2</v>
      </c>
      <c r="G299" t="s">
        <v>49</v>
      </c>
      <c r="H299" s="9">
        <f t="shared" si="8"/>
        <v>41426</v>
      </c>
      <c r="I299" t="str">
        <f t="shared" si="9"/>
        <v>Pre-Covid</v>
      </c>
    </row>
    <row r="300" spans="1:9" x14ac:dyDescent="0.35">
      <c r="A300" t="s">
        <v>35</v>
      </c>
      <c r="B300">
        <v>2013</v>
      </c>
      <c r="C300" t="s">
        <v>40</v>
      </c>
      <c r="D300">
        <v>109.3</v>
      </c>
      <c r="E300" t="s">
        <v>16</v>
      </c>
      <c r="F300">
        <v>105.7</v>
      </c>
      <c r="G300" t="s">
        <v>49</v>
      </c>
      <c r="H300" s="9">
        <f t="shared" si="8"/>
        <v>41426</v>
      </c>
      <c r="I300" t="str">
        <f t="shared" si="9"/>
        <v>Pre-Covid</v>
      </c>
    </row>
    <row r="301" spans="1:9" x14ac:dyDescent="0.35">
      <c r="A301" t="s">
        <v>35</v>
      </c>
      <c r="B301">
        <v>2013</v>
      </c>
      <c r="C301" t="s">
        <v>40</v>
      </c>
      <c r="D301">
        <v>109.3</v>
      </c>
      <c r="E301" t="s">
        <v>17</v>
      </c>
      <c r="F301">
        <v>109</v>
      </c>
      <c r="G301" t="s">
        <v>49</v>
      </c>
      <c r="H301" s="9">
        <f t="shared" si="8"/>
        <v>41426</v>
      </c>
      <c r="I301" t="str">
        <f t="shared" si="9"/>
        <v>Pre-Covid</v>
      </c>
    </row>
    <row r="302" spans="1:9" x14ac:dyDescent="0.35">
      <c r="A302" t="s">
        <v>35</v>
      </c>
      <c r="B302">
        <v>2013</v>
      </c>
      <c r="C302" t="s">
        <v>40</v>
      </c>
      <c r="D302">
        <v>109.3</v>
      </c>
      <c r="E302" t="s">
        <v>18</v>
      </c>
      <c r="F302">
        <v>111.6</v>
      </c>
      <c r="G302" t="s">
        <v>49</v>
      </c>
      <c r="H302" s="9">
        <f t="shared" si="8"/>
        <v>41426</v>
      </c>
      <c r="I302" t="str">
        <f t="shared" si="9"/>
        <v>Pre-Covid</v>
      </c>
    </row>
    <row r="303" spans="1:9" x14ac:dyDescent="0.35">
      <c r="A303" t="s">
        <v>35</v>
      </c>
      <c r="B303">
        <v>2013</v>
      </c>
      <c r="C303" t="s">
        <v>40</v>
      </c>
      <c r="D303">
        <v>109.3</v>
      </c>
      <c r="E303" t="s">
        <v>19</v>
      </c>
      <c r="F303">
        <v>112.2</v>
      </c>
      <c r="G303" t="s">
        <v>49</v>
      </c>
      <c r="H303" s="9">
        <f t="shared" si="8"/>
        <v>41426</v>
      </c>
      <c r="I303" t="str">
        <f t="shared" si="9"/>
        <v>Pre-Covid</v>
      </c>
    </row>
    <row r="304" spans="1:9" x14ac:dyDescent="0.35">
      <c r="A304" t="s">
        <v>35</v>
      </c>
      <c r="B304">
        <v>2013</v>
      </c>
      <c r="C304" t="s">
        <v>40</v>
      </c>
      <c r="D304">
        <v>109.3</v>
      </c>
      <c r="E304" t="s">
        <v>25</v>
      </c>
      <c r="F304">
        <v>108.3</v>
      </c>
      <c r="G304" t="s">
        <v>55</v>
      </c>
      <c r="H304" s="9">
        <f t="shared" si="8"/>
        <v>41426</v>
      </c>
      <c r="I304" t="str">
        <f t="shared" si="9"/>
        <v>Pre-Covid</v>
      </c>
    </row>
    <row r="305" spans="1:9" x14ac:dyDescent="0.35">
      <c r="A305" t="s">
        <v>35</v>
      </c>
      <c r="B305">
        <v>2013</v>
      </c>
      <c r="C305" t="s">
        <v>40</v>
      </c>
      <c r="D305">
        <v>109.3</v>
      </c>
      <c r="E305" t="s">
        <v>27</v>
      </c>
      <c r="F305">
        <v>106.4</v>
      </c>
      <c r="G305" t="s">
        <v>27</v>
      </c>
      <c r="H305" s="9">
        <f t="shared" si="8"/>
        <v>41426</v>
      </c>
      <c r="I305" t="str">
        <f t="shared" si="9"/>
        <v>Pre-Covid</v>
      </c>
    </row>
    <row r="306" spans="1:9" x14ac:dyDescent="0.35">
      <c r="A306" t="s">
        <v>35</v>
      </c>
      <c r="B306">
        <v>2013</v>
      </c>
      <c r="C306" t="s">
        <v>40</v>
      </c>
      <c r="D306">
        <v>109.3</v>
      </c>
      <c r="E306" t="s">
        <v>28</v>
      </c>
      <c r="F306">
        <v>105.1</v>
      </c>
      <c r="G306" t="s">
        <v>54</v>
      </c>
      <c r="H306" s="9">
        <f t="shared" si="8"/>
        <v>41426</v>
      </c>
      <c r="I306" t="str">
        <f t="shared" si="9"/>
        <v>Pre-Covid</v>
      </c>
    </row>
    <row r="307" spans="1:9" x14ac:dyDescent="0.35">
      <c r="A307" t="s">
        <v>35</v>
      </c>
      <c r="B307">
        <v>2013</v>
      </c>
      <c r="C307" t="s">
        <v>40</v>
      </c>
      <c r="D307">
        <v>109.3</v>
      </c>
      <c r="E307" t="s">
        <v>30</v>
      </c>
      <c r="F307">
        <v>107.4</v>
      </c>
      <c r="G307" t="s">
        <v>30</v>
      </c>
      <c r="H307" s="9">
        <f t="shared" si="8"/>
        <v>41426</v>
      </c>
      <c r="I307" t="str">
        <f t="shared" si="9"/>
        <v>Pre-Covid</v>
      </c>
    </row>
    <row r="308" spans="1:9" x14ac:dyDescent="0.35">
      <c r="A308" t="s">
        <v>5</v>
      </c>
      <c r="B308">
        <v>2013</v>
      </c>
      <c r="C308" t="s">
        <v>41</v>
      </c>
      <c r="D308">
        <v>110.7</v>
      </c>
      <c r="E308" t="s">
        <v>7</v>
      </c>
      <c r="F308">
        <v>113.4</v>
      </c>
      <c r="G308" t="s">
        <v>49</v>
      </c>
      <c r="H308" s="9">
        <f t="shared" si="8"/>
        <v>41456</v>
      </c>
      <c r="I308" t="str">
        <f t="shared" si="9"/>
        <v>Pre-Covid</v>
      </c>
    </row>
    <row r="309" spans="1:9" x14ac:dyDescent="0.35">
      <c r="A309" t="s">
        <v>5</v>
      </c>
      <c r="B309">
        <v>2013</v>
      </c>
      <c r="C309" t="s">
        <v>41</v>
      </c>
      <c r="D309">
        <v>110.7</v>
      </c>
      <c r="E309" t="s">
        <v>8</v>
      </c>
      <c r="F309">
        <v>114.9</v>
      </c>
      <c r="G309" t="s">
        <v>49</v>
      </c>
      <c r="H309" s="9">
        <f t="shared" si="8"/>
        <v>41456</v>
      </c>
      <c r="I309" t="str">
        <f t="shared" si="9"/>
        <v>Pre-Covid</v>
      </c>
    </row>
    <row r="310" spans="1:9" x14ac:dyDescent="0.35">
      <c r="A310" t="s">
        <v>5</v>
      </c>
      <c r="B310">
        <v>2013</v>
      </c>
      <c r="C310" t="s">
        <v>41</v>
      </c>
      <c r="D310">
        <v>110.7</v>
      </c>
      <c r="E310" t="s">
        <v>9</v>
      </c>
      <c r="F310">
        <v>110.5</v>
      </c>
      <c r="G310" t="s">
        <v>49</v>
      </c>
      <c r="H310" s="9">
        <f t="shared" si="8"/>
        <v>41456</v>
      </c>
      <c r="I310" t="str">
        <f t="shared" si="9"/>
        <v>Pre-Covid</v>
      </c>
    </row>
    <row r="311" spans="1:9" x14ac:dyDescent="0.35">
      <c r="A311" t="s">
        <v>5</v>
      </c>
      <c r="B311">
        <v>2013</v>
      </c>
      <c r="C311" t="s">
        <v>41</v>
      </c>
      <c r="D311">
        <v>110.7</v>
      </c>
      <c r="E311" t="s">
        <v>10</v>
      </c>
      <c r="F311">
        <v>109.3</v>
      </c>
      <c r="G311" t="s">
        <v>49</v>
      </c>
      <c r="H311" s="9">
        <f t="shared" si="8"/>
        <v>41456</v>
      </c>
      <c r="I311" t="str">
        <f t="shared" si="9"/>
        <v>Pre-Covid</v>
      </c>
    </row>
    <row r="312" spans="1:9" x14ac:dyDescent="0.35">
      <c r="A312" t="s">
        <v>5</v>
      </c>
      <c r="B312">
        <v>2013</v>
      </c>
      <c r="C312" t="s">
        <v>41</v>
      </c>
      <c r="D312">
        <v>110.7</v>
      </c>
      <c r="E312" t="s">
        <v>11</v>
      </c>
      <c r="F312">
        <v>106.2</v>
      </c>
      <c r="G312" t="s">
        <v>49</v>
      </c>
      <c r="H312" s="9">
        <f t="shared" si="8"/>
        <v>41456</v>
      </c>
      <c r="I312" t="str">
        <f t="shared" si="9"/>
        <v>Pre-Covid</v>
      </c>
    </row>
    <row r="313" spans="1:9" x14ac:dyDescent="0.35">
      <c r="A313" t="s">
        <v>5</v>
      </c>
      <c r="B313">
        <v>2013</v>
      </c>
      <c r="C313" t="s">
        <v>41</v>
      </c>
      <c r="D313">
        <v>110.7</v>
      </c>
      <c r="E313" t="s">
        <v>12</v>
      </c>
      <c r="F313">
        <v>110.3</v>
      </c>
      <c r="G313" t="s">
        <v>49</v>
      </c>
      <c r="H313" s="9">
        <f t="shared" si="8"/>
        <v>41456</v>
      </c>
      <c r="I313" t="str">
        <f t="shared" si="9"/>
        <v>Pre-Covid</v>
      </c>
    </row>
    <row r="314" spans="1:9" x14ac:dyDescent="0.35">
      <c r="A314" t="s">
        <v>5</v>
      </c>
      <c r="B314">
        <v>2013</v>
      </c>
      <c r="C314" t="s">
        <v>41</v>
      </c>
      <c r="D314">
        <v>110.7</v>
      </c>
      <c r="E314" t="s">
        <v>13</v>
      </c>
      <c r="F314">
        <v>129.19999999999999</v>
      </c>
      <c r="G314" t="s">
        <v>49</v>
      </c>
      <c r="H314" s="9">
        <f t="shared" si="8"/>
        <v>41456</v>
      </c>
      <c r="I314" t="str">
        <f t="shared" si="9"/>
        <v>Pre-Covid</v>
      </c>
    </row>
    <row r="315" spans="1:9" x14ac:dyDescent="0.35">
      <c r="A315" t="s">
        <v>5</v>
      </c>
      <c r="B315">
        <v>2013</v>
      </c>
      <c r="C315" t="s">
        <v>41</v>
      </c>
      <c r="D315">
        <v>110.7</v>
      </c>
      <c r="E315" t="s">
        <v>14</v>
      </c>
      <c r="F315">
        <v>107.1</v>
      </c>
      <c r="G315" t="s">
        <v>49</v>
      </c>
      <c r="H315" s="9">
        <f t="shared" si="8"/>
        <v>41456</v>
      </c>
      <c r="I315" t="str">
        <f t="shared" si="9"/>
        <v>Pre-Covid</v>
      </c>
    </row>
    <row r="316" spans="1:9" x14ac:dyDescent="0.35">
      <c r="A316" t="s">
        <v>5</v>
      </c>
      <c r="B316">
        <v>2013</v>
      </c>
      <c r="C316" t="s">
        <v>41</v>
      </c>
      <c r="D316">
        <v>110.7</v>
      </c>
      <c r="E316" t="s">
        <v>15</v>
      </c>
      <c r="F316">
        <v>104.3</v>
      </c>
      <c r="G316" t="s">
        <v>49</v>
      </c>
      <c r="H316" s="9">
        <f t="shared" si="8"/>
        <v>41456</v>
      </c>
      <c r="I316" t="str">
        <f t="shared" si="9"/>
        <v>Pre-Covid</v>
      </c>
    </row>
    <row r="317" spans="1:9" x14ac:dyDescent="0.35">
      <c r="A317" t="s">
        <v>5</v>
      </c>
      <c r="B317">
        <v>2013</v>
      </c>
      <c r="C317" t="s">
        <v>41</v>
      </c>
      <c r="D317">
        <v>110.7</v>
      </c>
      <c r="E317" t="s">
        <v>16</v>
      </c>
      <c r="F317">
        <v>106.4</v>
      </c>
      <c r="G317" t="s">
        <v>49</v>
      </c>
      <c r="H317" s="9">
        <f t="shared" si="8"/>
        <v>41456</v>
      </c>
      <c r="I317" t="str">
        <f t="shared" si="9"/>
        <v>Pre-Covid</v>
      </c>
    </row>
    <row r="318" spans="1:9" x14ac:dyDescent="0.35">
      <c r="A318" t="s">
        <v>5</v>
      </c>
      <c r="B318">
        <v>2013</v>
      </c>
      <c r="C318" t="s">
        <v>41</v>
      </c>
      <c r="D318">
        <v>110.7</v>
      </c>
      <c r="E318" t="s">
        <v>17</v>
      </c>
      <c r="F318">
        <v>109.1</v>
      </c>
      <c r="G318" t="s">
        <v>49</v>
      </c>
      <c r="H318" s="9">
        <f t="shared" si="8"/>
        <v>41456</v>
      </c>
      <c r="I318" t="str">
        <f t="shared" si="9"/>
        <v>Pre-Covid</v>
      </c>
    </row>
    <row r="319" spans="1:9" x14ac:dyDescent="0.35">
      <c r="A319" t="s">
        <v>5</v>
      </c>
      <c r="B319">
        <v>2013</v>
      </c>
      <c r="C319" t="s">
        <v>41</v>
      </c>
      <c r="D319">
        <v>110.7</v>
      </c>
      <c r="E319" t="s">
        <v>18</v>
      </c>
      <c r="F319">
        <v>112.1</v>
      </c>
      <c r="G319" t="s">
        <v>49</v>
      </c>
      <c r="H319" s="9">
        <f t="shared" si="8"/>
        <v>41456</v>
      </c>
      <c r="I319" t="str">
        <f t="shared" si="9"/>
        <v>Pre-Covid</v>
      </c>
    </row>
    <row r="320" spans="1:9" x14ac:dyDescent="0.35">
      <c r="A320" t="s">
        <v>5</v>
      </c>
      <c r="B320">
        <v>2013</v>
      </c>
      <c r="C320" t="s">
        <v>41</v>
      </c>
      <c r="D320">
        <v>110.7</v>
      </c>
      <c r="E320" t="s">
        <v>19</v>
      </c>
      <c r="F320">
        <v>113.1</v>
      </c>
      <c r="G320" t="s">
        <v>49</v>
      </c>
      <c r="H320" s="9">
        <f t="shared" si="8"/>
        <v>41456</v>
      </c>
      <c r="I320" t="str">
        <f t="shared" si="9"/>
        <v>Pre-Covid</v>
      </c>
    </row>
    <row r="321" spans="1:9" x14ac:dyDescent="0.35">
      <c r="A321" t="s">
        <v>5</v>
      </c>
      <c r="B321">
        <v>2013</v>
      </c>
      <c r="C321" t="s">
        <v>41</v>
      </c>
      <c r="D321">
        <v>110.7</v>
      </c>
      <c r="E321" t="s">
        <v>25</v>
      </c>
      <c r="F321">
        <v>109.5</v>
      </c>
      <c r="G321" t="s">
        <v>55</v>
      </c>
      <c r="H321" s="9">
        <f t="shared" si="8"/>
        <v>41456</v>
      </c>
      <c r="I321" t="str">
        <f t="shared" si="9"/>
        <v>Pre-Covid</v>
      </c>
    </row>
    <row r="322" spans="1:9" x14ac:dyDescent="0.35">
      <c r="A322" t="s">
        <v>5</v>
      </c>
      <c r="B322">
        <v>2013</v>
      </c>
      <c r="C322" t="s">
        <v>41</v>
      </c>
      <c r="D322">
        <v>110.7</v>
      </c>
      <c r="E322" t="s">
        <v>27</v>
      </c>
      <c r="F322">
        <v>106.9</v>
      </c>
      <c r="G322" t="s">
        <v>27</v>
      </c>
      <c r="H322" s="9">
        <f t="shared" si="8"/>
        <v>41456</v>
      </c>
      <c r="I322" t="str">
        <f t="shared" si="9"/>
        <v>Pre-Covid</v>
      </c>
    </row>
    <row r="323" spans="1:9" x14ac:dyDescent="0.35">
      <c r="A323" t="s">
        <v>5</v>
      </c>
      <c r="B323">
        <v>2013</v>
      </c>
      <c r="C323" t="s">
        <v>41</v>
      </c>
      <c r="D323">
        <v>110.7</v>
      </c>
      <c r="E323" t="s">
        <v>28</v>
      </c>
      <c r="F323">
        <v>106.8</v>
      </c>
      <c r="G323" t="s">
        <v>54</v>
      </c>
      <c r="H323" s="9">
        <f t="shared" ref="H323:H386" si="10">DATE(B323,MONTH(DATEVALUE(C323 &amp; " 1")),1)</f>
        <v>41456</v>
      </c>
      <c r="I323" t="str">
        <f t="shared" ref="I323:I386" si="11">IF(H323&lt;DATE(2023,3,1),"Pre-Covid","Post-Covid")</f>
        <v>Pre-Covid</v>
      </c>
    </row>
    <row r="324" spans="1:9" x14ac:dyDescent="0.35">
      <c r="A324" t="s">
        <v>5</v>
      </c>
      <c r="B324">
        <v>2013</v>
      </c>
      <c r="C324" t="s">
        <v>41</v>
      </c>
      <c r="D324">
        <v>110.7</v>
      </c>
      <c r="E324" t="s">
        <v>30</v>
      </c>
      <c r="F324">
        <v>107.8</v>
      </c>
      <c r="G324" t="s">
        <v>30</v>
      </c>
      <c r="H324" s="9">
        <f t="shared" si="10"/>
        <v>41456</v>
      </c>
      <c r="I324" t="str">
        <f t="shared" si="11"/>
        <v>Pre-Covid</v>
      </c>
    </row>
    <row r="325" spans="1:9" x14ac:dyDescent="0.35">
      <c r="A325" t="s">
        <v>34</v>
      </c>
      <c r="B325">
        <v>2013</v>
      </c>
      <c r="C325" t="s">
        <v>41</v>
      </c>
      <c r="D325">
        <v>111.4</v>
      </c>
      <c r="E325" t="s">
        <v>7</v>
      </c>
      <c r="F325">
        <v>117.8</v>
      </c>
      <c r="G325" t="s">
        <v>49</v>
      </c>
      <c r="H325" s="9">
        <f t="shared" si="10"/>
        <v>41456</v>
      </c>
      <c r="I325" t="str">
        <f t="shared" si="11"/>
        <v>Pre-Covid</v>
      </c>
    </row>
    <row r="326" spans="1:9" x14ac:dyDescent="0.35">
      <c r="A326" t="s">
        <v>34</v>
      </c>
      <c r="B326">
        <v>2013</v>
      </c>
      <c r="C326" t="s">
        <v>41</v>
      </c>
      <c r="D326">
        <v>111.4</v>
      </c>
      <c r="E326" t="s">
        <v>8</v>
      </c>
      <c r="F326">
        <v>119.2</v>
      </c>
      <c r="G326" t="s">
        <v>49</v>
      </c>
      <c r="H326" s="9">
        <f t="shared" si="10"/>
        <v>41456</v>
      </c>
      <c r="I326" t="str">
        <f t="shared" si="11"/>
        <v>Pre-Covid</v>
      </c>
    </row>
    <row r="327" spans="1:9" x14ac:dyDescent="0.35">
      <c r="A327" t="s">
        <v>34</v>
      </c>
      <c r="B327">
        <v>2013</v>
      </c>
      <c r="C327" t="s">
        <v>41</v>
      </c>
      <c r="D327">
        <v>111.4</v>
      </c>
      <c r="E327" t="s">
        <v>9</v>
      </c>
      <c r="F327">
        <v>114</v>
      </c>
      <c r="G327" t="s">
        <v>49</v>
      </c>
      <c r="H327" s="9">
        <f t="shared" si="10"/>
        <v>41456</v>
      </c>
      <c r="I327" t="str">
        <f t="shared" si="11"/>
        <v>Pre-Covid</v>
      </c>
    </row>
    <row r="328" spans="1:9" x14ac:dyDescent="0.35">
      <c r="A328" t="s">
        <v>34</v>
      </c>
      <c r="B328">
        <v>2013</v>
      </c>
      <c r="C328" t="s">
        <v>41</v>
      </c>
      <c r="D328">
        <v>111.4</v>
      </c>
      <c r="E328" t="s">
        <v>10</v>
      </c>
      <c r="F328">
        <v>108.3</v>
      </c>
      <c r="G328" t="s">
        <v>49</v>
      </c>
      <c r="H328" s="9">
        <f t="shared" si="10"/>
        <v>41456</v>
      </c>
      <c r="I328" t="str">
        <f t="shared" si="11"/>
        <v>Pre-Covid</v>
      </c>
    </row>
    <row r="329" spans="1:9" x14ac:dyDescent="0.35">
      <c r="A329" t="s">
        <v>34</v>
      </c>
      <c r="B329">
        <v>2013</v>
      </c>
      <c r="C329" t="s">
        <v>41</v>
      </c>
      <c r="D329">
        <v>111.4</v>
      </c>
      <c r="E329" t="s">
        <v>11</v>
      </c>
      <c r="F329">
        <v>101.1</v>
      </c>
      <c r="G329" t="s">
        <v>49</v>
      </c>
      <c r="H329" s="9">
        <f t="shared" si="10"/>
        <v>41456</v>
      </c>
      <c r="I329" t="str">
        <f t="shared" si="11"/>
        <v>Pre-Covid</v>
      </c>
    </row>
    <row r="330" spans="1:9" x14ac:dyDescent="0.35">
      <c r="A330" t="s">
        <v>34</v>
      </c>
      <c r="B330">
        <v>2013</v>
      </c>
      <c r="C330" t="s">
        <v>41</v>
      </c>
      <c r="D330">
        <v>111.4</v>
      </c>
      <c r="E330" t="s">
        <v>12</v>
      </c>
      <c r="F330">
        <v>113.2</v>
      </c>
      <c r="G330" t="s">
        <v>49</v>
      </c>
      <c r="H330" s="9">
        <f t="shared" si="10"/>
        <v>41456</v>
      </c>
      <c r="I330" t="str">
        <f t="shared" si="11"/>
        <v>Pre-Covid</v>
      </c>
    </row>
    <row r="331" spans="1:9" x14ac:dyDescent="0.35">
      <c r="A331" t="s">
        <v>34</v>
      </c>
      <c r="B331">
        <v>2013</v>
      </c>
      <c r="C331" t="s">
        <v>41</v>
      </c>
      <c r="D331">
        <v>111.4</v>
      </c>
      <c r="E331" t="s">
        <v>13</v>
      </c>
      <c r="F331">
        <v>160.9</v>
      </c>
      <c r="G331" t="s">
        <v>49</v>
      </c>
      <c r="H331" s="9">
        <f t="shared" si="10"/>
        <v>41456</v>
      </c>
      <c r="I331" t="str">
        <f t="shared" si="11"/>
        <v>Pre-Covid</v>
      </c>
    </row>
    <row r="332" spans="1:9" x14ac:dyDescent="0.35">
      <c r="A332" t="s">
        <v>34</v>
      </c>
      <c r="B332">
        <v>2013</v>
      </c>
      <c r="C332" t="s">
        <v>41</v>
      </c>
      <c r="D332">
        <v>111.4</v>
      </c>
      <c r="E332" t="s">
        <v>14</v>
      </c>
      <c r="F332">
        <v>105.1</v>
      </c>
      <c r="G332" t="s">
        <v>49</v>
      </c>
      <c r="H332" s="9">
        <f t="shared" si="10"/>
        <v>41456</v>
      </c>
      <c r="I332" t="str">
        <f t="shared" si="11"/>
        <v>Pre-Covid</v>
      </c>
    </row>
    <row r="333" spans="1:9" x14ac:dyDescent="0.35">
      <c r="A333" t="s">
        <v>34</v>
      </c>
      <c r="B333">
        <v>2013</v>
      </c>
      <c r="C333" t="s">
        <v>41</v>
      </c>
      <c r="D333">
        <v>111.4</v>
      </c>
      <c r="E333" t="s">
        <v>15</v>
      </c>
      <c r="F333">
        <v>101.3</v>
      </c>
      <c r="G333" t="s">
        <v>49</v>
      </c>
      <c r="H333" s="9">
        <f t="shared" si="10"/>
        <v>41456</v>
      </c>
      <c r="I333" t="str">
        <f t="shared" si="11"/>
        <v>Pre-Covid</v>
      </c>
    </row>
    <row r="334" spans="1:9" x14ac:dyDescent="0.35">
      <c r="A334" t="s">
        <v>34</v>
      </c>
      <c r="B334">
        <v>2013</v>
      </c>
      <c r="C334" t="s">
        <v>41</v>
      </c>
      <c r="D334">
        <v>111.4</v>
      </c>
      <c r="E334" t="s">
        <v>16</v>
      </c>
      <c r="F334">
        <v>107.5</v>
      </c>
      <c r="G334" t="s">
        <v>49</v>
      </c>
      <c r="H334" s="9">
        <f t="shared" si="10"/>
        <v>41456</v>
      </c>
      <c r="I334" t="str">
        <f t="shared" si="11"/>
        <v>Pre-Covid</v>
      </c>
    </row>
    <row r="335" spans="1:9" x14ac:dyDescent="0.35">
      <c r="A335" t="s">
        <v>34</v>
      </c>
      <c r="B335">
        <v>2013</v>
      </c>
      <c r="C335" t="s">
        <v>41</v>
      </c>
      <c r="D335">
        <v>111.4</v>
      </c>
      <c r="E335" t="s">
        <v>17</v>
      </c>
      <c r="F335">
        <v>110.4</v>
      </c>
      <c r="G335" t="s">
        <v>49</v>
      </c>
      <c r="H335" s="9">
        <f t="shared" si="10"/>
        <v>41456</v>
      </c>
      <c r="I335" t="str">
        <f t="shared" si="11"/>
        <v>Pre-Covid</v>
      </c>
    </row>
    <row r="336" spans="1:9" x14ac:dyDescent="0.35">
      <c r="A336" t="s">
        <v>34</v>
      </c>
      <c r="B336">
        <v>2013</v>
      </c>
      <c r="C336" t="s">
        <v>41</v>
      </c>
      <c r="D336">
        <v>111.4</v>
      </c>
      <c r="E336" t="s">
        <v>18</v>
      </c>
      <c r="F336">
        <v>113.1</v>
      </c>
      <c r="G336" t="s">
        <v>49</v>
      </c>
      <c r="H336" s="9">
        <f t="shared" si="10"/>
        <v>41456</v>
      </c>
      <c r="I336" t="str">
        <f t="shared" si="11"/>
        <v>Pre-Covid</v>
      </c>
    </row>
    <row r="337" spans="1:9" x14ac:dyDescent="0.35">
      <c r="A337" t="s">
        <v>34</v>
      </c>
      <c r="B337">
        <v>2013</v>
      </c>
      <c r="C337" t="s">
        <v>41</v>
      </c>
      <c r="D337">
        <v>111.4</v>
      </c>
      <c r="E337" t="s">
        <v>19</v>
      </c>
      <c r="F337">
        <v>117.5</v>
      </c>
      <c r="G337" t="s">
        <v>49</v>
      </c>
      <c r="H337" s="9">
        <f t="shared" si="10"/>
        <v>41456</v>
      </c>
      <c r="I337" t="str">
        <f t="shared" si="11"/>
        <v>Pre-Covid</v>
      </c>
    </row>
    <row r="338" spans="1:9" x14ac:dyDescent="0.35">
      <c r="A338" t="s">
        <v>34</v>
      </c>
      <c r="B338">
        <v>2013</v>
      </c>
      <c r="C338" t="s">
        <v>41</v>
      </c>
      <c r="D338">
        <v>111.4</v>
      </c>
      <c r="E338" t="s">
        <v>25</v>
      </c>
      <c r="F338">
        <v>108.6</v>
      </c>
      <c r="G338" t="s">
        <v>55</v>
      </c>
      <c r="H338" s="9">
        <f t="shared" si="10"/>
        <v>41456</v>
      </c>
      <c r="I338" t="str">
        <f t="shared" si="11"/>
        <v>Pre-Covid</v>
      </c>
    </row>
    <row r="339" spans="1:9" x14ac:dyDescent="0.35">
      <c r="A339" t="s">
        <v>34</v>
      </c>
      <c r="B339">
        <v>2013</v>
      </c>
      <c r="C339" t="s">
        <v>41</v>
      </c>
      <c r="D339">
        <v>111.4</v>
      </c>
      <c r="E339" t="s">
        <v>27</v>
      </c>
      <c r="F339">
        <v>107.1</v>
      </c>
      <c r="G339" t="s">
        <v>27</v>
      </c>
      <c r="H339" s="9">
        <f t="shared" si="10"/>
        <v>41456</v>
      </c>
      <c r="I339" t="str">
        <f t="shared" si="11"/>
        <v>Pre-Covid</v>
      </c>
    </row>
    <row r="340" spans="1:9" x14ac:dyDescent="0.35">
      <c r="A340" t="s">
        <v>34</v>
      </c>
      <c r="B340">
        <v>2013</v>
      </c>
      <c r="C340" t="s">
        <v>41</v>
      </c>
      <c r="D340">
        <v>111.4</v>
      </c>
      <c r="E340" t="s">
        <v>28</v>
      </c>
      <c r="F340">
        <v>107.3</v>
      </c>
      <c r="G340" t="s">
        <v>54</v>
      </c>
      <c r="H340" s="9">
        <f t="shared" si="10"/>
        <v>41456</v>
      </c>
      <c r="I340" t="str">
        <f t="shared" si="11"/>
        <v>Pre-Covid</v>
      </c>
    </row>
    <row r="341" spans="1:9" x14ac:dyDescent="0.35">
      <c r="A341" t="s">
        <v>34</v>
      </c>
      <c r="B341">
        <v>2013</v>
      </c>
      <c r="C341" t="s">
        <v>41</v>
      </c>
      <c r="D341">
        <v>111.4</v>
      </c>
      <c r="E341" t="s">
        <v>30</v>
      </c>
      <c r="F341">
        <v>110.1</v>
      </c>
      <c r="G341" t="s">
        <v>30</v>
      </c>
      <c r="H341" s="9">
        <f t="shared" si="10"/>
        <v>41456</v>
      </c>
      <c r="I341" t="str">
        <f t="shared" si="11"/>
        <v>Pre-Covid</v>
      </c>
    </row>
    <row r="342" spans="1:9" x14ac:dyDescent="0.35">
      <c r="A342" t="s">
        <v>35</v>
      </c>
      <c r="B342">
        <v>2013</v>
      </c>
      <c r="C342" t="s">
        <v>41</v>
      </c>
      <c r="D342">
        <v>111</v>
      </c>
      <c r="E342" t="s">
        <v>7</v>
      </c>
      <c r="F342">
        <v>114.8</v>
      </c>
      <c r="G342" t="s">
        <v>49</v>
      </c>
      <c r="H342" s="9">
        <f t="shared" si="10"/>
        <v>41456</v>
      </c>
      <c r="I342" t="str">
        <f t="shared" si="11"/>
        <v>Pre-Covid</v>
      </c>
    </row>
    <row r="343" spans="1:9" x14ac:dyDescent="0.35">
      <c r="A343" t="s">
        <v>35</v>
      </c>
      <c r="B343">
        <v>2013</v>
      </c>
      <c r="C343" t="s">
        <v>41</v>
      </c>
      <c r="D343">
        <v>111</v>
      </c>
      <c r="E343" t="s">
        <v>8</v>
      </c>
      <c r="F343">
        <v>116.4</v>
      </c>
      <c r="G343" t="s">
        <v>49</v>
      </c>
      <c r="H343" s="9">
        <f t="shared" si="10"/>
        <v>41456</v>
      </c>
      <c r="I343" t="str">
        <f t="shared" si="11"/>
        <v>Pre-Covid</v>
      </c>
    </row>
    <row r="344" spans="1:9" x14ac:dyDescent="0.35">
      <c r="A344" t="s">
        <v>35</v>
      </c>
      <c r="B344">
        <v>2013</v>
      </c>
      <c r="C344" t="s">
        <v>41</v>
      </c>
      <c r="D344">
        <v>111</v>
      </c>
      <c r="E344" t="s">
        <v>9</v>
      </c>
      <c r="F344">
        <v>111.9</v>
      </c>
      <c r="G344" t="s">
        <v>49</v>
      </c>
      <c r="H344" s="9">
        <f t="shared" si="10"/>
        <v>41456</v>
      </c>
      <c r="I344" t="str">
        <f t="shared" si="11"/>
        <v>Pre-Covid</v>
      </c>
    </row>
    <row r="345" spans="1:9" x14ac:dyDescent="0.35">
      <c r="A345" t="s">
        <v>35</v>
      </c>
      <c r="B345">
        <v>2013</v>
      </c>
      <c r="C345" t="s">
        <v>41</v>
      </c>
      <c r="D345">
        <v>111</v>
      </c>
      <c r="E345" t="s">
        <v>10</v>
      </c>
      <c r="F345">
        <v>108.9</v>
      </c>
      <c r="G345" t="s">
        <v>49</v>
      </c>
      <c r="H345" s="9">
        <f t="shared" si="10"/>
        <v>41456</v>
      </c>
      <c r="I345" t="str">
        <f t="shared" si="11"/>
        <v>Pre-Covid</v>
      </c>
    </row>
    <row r="346" spans="1:9" x14ac:dyDescent="0.35">
      <c r="A346" t="s">
        <v>35</v>
      </c>
      <c r="B346">
        <v>2013</v>
      </c>
      <c r="C346" t="s">
        <v>41</v>
      </c>
      <c r="D346">
        <v>111</v>
      </c>
      <c r="E346" t="s">
        <v>11</v>
      </c>
      <c r="F346">
        <v>104.3</v>
      </c>
      <c r="G346" t="s">
        <v>49</v>
      </c>
      <c r="H346" s="9">
        <f t="shared" si="10"/>
        <v>41456</v>
      </c>
      <c r="I346" t="str">
        <f t="shared" si="11"/>
        <v>Pre-Covid</v>
      </c>
    </row>
    <row r="347" spans="1:9" x14ac:dyDescent="0.35">
      <c r="A347" t="s">
        <v>35</v>
      </c>
      <c r="B347">
        <v>2013</v>
      </c>
      <c r="C347" t="s">
        <v>41</v>
      </c>
      <c r="D347">
        <v>111</v>
      </c>
      <c r="E347" t="s">
        <v>12</v>
      </c>
      <c r="F347">
        <v>111.7</v>
      </c>
      <c r="G347" t="s">
        <v>49</v>
      </c>
      <c r="H347" s="9">
        <f t="shared" si="10"/>
        <v>41456</v>
      </c>
      <c r="I347" t="str">
        <f t="shared" si="11"/>
        <v>Pre-Covid</v>
      </c>
    </row>
    <row r="348" spans="1:9" x14ac:dyDescent="0.35">
      <c r="A348" t="s">
        <v>35</v>
      </c>
      <c r="B348">
        <v>2013</v>
      </c>
      <c r="C348" t="s">
        <v>41</v>
      </c>
      <c r="D348">
        <v>111</v>
      </c>
      <c r="E348" t="s">
        <v>13</v>
      </c>
      <c r="F348">
        <v>140</v>
      </c>
      <c r="G348" t="s">
        <v>49</v>
      </c>
      <c r="H348" s="9">
        <f t="shared" si="10"/>
        <v>41456</v>
      </c>
      <c r="I348" t="str">
        <f t="shared" si="11"/>
        <v>Pre-Covid</v>
      </c>
    </row>
    <row r="349" spans="1:9" x14ac:dyDescent="0.35">
      <c r="A349" t="s">
        <v>35</v>
      </c>
      <c r="B349">
        <v>2013</v>
      </c>
      <c r="C349" t="s">
        <v>41</v>
      </c>
      <c r="D349">
        <v>111</v>
      </c>
      <c r="E349" t="s">
        <v>14</v>
      </c>
      <c r="F349">
        <v>106.4</v>
      </c>
      <c r="G349" t="s">
        <v>49</v>
      </c>
      <c r="H349" s="9">
        <f t="shared" si="10"/>
        <v>41456</v>
      </c>
      <c r="I349" t="str">
        <f t="shared" si="11"/>
        <v>Pre-Covid</v>
      </c>
    </row>
    <row r="350" spans="1:9" x14ac:dyDescent="0.35">
      <c r="A350" t="s">
        <v>35</v>
      </c>
      <c r="B350">
        <v>2013</v>
      </c>
      <c r="C350" t="s">
        <v>41</v>
      </c>
      <c r="D350">
        <v>111</v>
      </c>
      <c r="E350" t="s">
        <v>15</v>
      </c>
      <c r="F350">
        <v>103.3</v>
      </c>
      <c r="G350" t="s">
        <v>49</v>
      </c>
      <c r="H350" s="9">
        <f t="shared" si="10"/>
        <v>41456</v>
      </c>
      <c r="I350" t="str">
        <f t="shared" si="11"/>
        <v>Pre-Covid</v>
      </c>
    </row>
    <row r="351" spans="1:9" x14ac:dyDescent="0.35">
      <c r="A351" t="s">
        <v>35</v>
      </c>
      <c r="B351">
        <v>2013</v>
      </c>
      <c r="C351" t="s">
        <v>41</v>
      </c>
      <c r="D351">
        <v>111</v>
      </c>
      <c r="E351" t="s">
        <v>16</v>
      </c>
      <c r="F351">
        <v>106.8</v>
      </c>
      <c r="G351" t="s">
        <v>49</v>
      </c>
      <c r="H351" s="9">
        <f t="shared" si="10"/>
        <v>41456</v>
      </c>
      <c r="I351" t="str">
        <f t="shared" si="11"/>
        <v>Pre-Covid</v>
      </c>
    </row>
    <row r="352" spans="1:9" x14ac:dyDescent="0.35">
      <c r="A352" t="s">
        <v>35</v>
      </c>
      <c r="B352">
        <v>2013</v>
      </c>
      <c r="C352" t="s">
        <v>41</v>
      </c>
      <c r="D352">
        <v>111</v>
      </c>
      <c r="E352" t="s">
        <v>17</v>
      </c>
      <c r="F352">
        <v>109.6</v>
      </c>
      <c r="G352" t="s">
        <v>49</v>
      </c>
      <c r="H352" s="9">
        <f t="shared" si="10"/>
        <v>41456</v>
      </c>
      <c r="I352" t="str">
        <f t="shared" si="11"/>
        <v>Pre-Covid</v>
      </c>
    </row>
    <row r="353" spans="1:9" x14ac:dyDescent="0.35">
      <c r="A353" t="s">
        <v>35</v>
      </c>
      <c r="B353">
        <v>2013</v>
      </c>
      <c r="C353" t="s">
        <v>41</v>
      </c>
      <c r="D353">
        <v>111</v>
      </c>
      <c r="E353" t="s">
        <v>18</v>
      </c>
      <c r="F353">
        <v>112.6</v>
      </c>
      <c r="G353" t="s">
        <v>49</v>
      </c>
      <c r="H353" s="9">
        <f t="shared" si="10"/>
        <v>41456</v>
      </c>
      <c r="I353" t="str">
        <f t="shared" si="11"/>
        <v>Pre-Covid</v>
      </c>
    </row>
    <row r="354" spans="1:9" x14ac:dyDescent="0.35">
      <c r="A354" t="s">
        <v>35</v>
      </c>
      <c r="B354">
        <v>2013</v>
      </c>
      <c r="C354" t="s">
        <v>41</v>
      </c>
      <c r="D354">
        <v>111</v>
      </c>
      <c r="E354" t="s">
        <v>19</v>
      </c>
      <c r="F354">
        <v>114.7</v>
      </c>
      <c r="G354" t="s">
        <v>49</v>
      </c>
      <c r="H354" s="9">
        <f t="shared" si="10"/>
        <v>41456</v>
      </c>
      <c r="I354" t="str">
        <f t="shared" si="11"/>
        <v>Pre-Covid</v>
      </c>
    </row>
    <row r="355" spans="1:9" x14ac:dyDescent="0.35">
      <c r="A355" t="s">
        <v>35</v>
      </c>
      <c r="B355">
        <v>2013</v>
      </c>
      <c r="C355" t="s">
        <v>41</v>
      </c>
      <c r="D355">
        <v>111</v>
      </c>
      <c r="E355" t="s">
        <v>25</v>
      </c>
      <c r="F355">
        <v>109.2</v>
      </c>
      <c r="G355" t="s">
        <v>55</v>
      </c>
      <c r="H355" s="9">
        <f t="shared" si="10"/>
        <v>41456</v>
      </c>
      <c r="I355" t="str">
        <f t="shared" si="11"/>
        <v>Pre-Covid</v>
      </c>
    </row>
    <row r="356" spans="1:9" x14ac:dyDescent="0.35">
      <c r="A356" t="s">
        <v>35</v>
      </c>
      <c r="B356">
        <v>2013</v>
      </c>
      <c r="C356" t="s">
        <v>41</v>
      </c>
      <c r="D356">
        <v>111</v>
      </c>
      <c r="E356" t="s">
        <v>27</v>
      </c>
      <c r="F356">
        <v>107</v>
      </c>
      <c r="G356" t="s">
        <v>27</v>
      </c>
      <c r="H356" s="9">
        <f t="shared" si="10"/>
        <v>41456</v>
      </c>
      <c r="I356" t="str">
        <f t="shared" si="11"/>
        <v>Pre-Covid</v>
      </c>
    </row>
    <row r="357" spans="1:9" x14ac:dyDescent="0.35">
      <c r="A357" t="s">
        <v>35</v>
      </c>
      <c r="B357">
        <v>2013</v>
      </c>
      <c r="C357" t="s">
        <v>41</v>
      </c>
      <c r="D357">
        <v>111</v>
      </c>
      <c r="E357" t="s">
        <v>28</v>
      </c>
      <c r="F357">
        <v>107.1</v>
      </c>
      <c r="G357" t="s">
        <v>54</v>
      </c>
      <c r="H357" s="9">
        <f t="shared" si="10"/>
        <v>41456</v>
      </c>
      <c r="I357" t="str">
        <f t="shared" si="11"/>
        <v>Pre-Covid</v>
      </c>
    </row>
    <row r="358" spans="1:9" x14ac:dyDescent="0.35">
      <c r="A358" t="s">
        <v>35</v>
      </c>
      <c r="B358">
        <v>2013</v>
      </c>
      <c r="C358" t="s">
        <v>41</v>
      </c>
      <c r="D358">
        <v>111</v>
      </c>
      <c r="E358" t="s">
        <v>30</v>
      </c>
      <c r="F358">
        <v>109.1</v>
      </c>
      <c r="G358" t="s">
        <v>30</v>
      </c>
      <c r="H358" s="9">
        <f t="shared" si="10"/>
        <v>41456</v>
      </c>
      <c r="I358" t="str">
        <f t="shared" si="11"/>
        <v>Pre-Covid</v>
      </c>
    </row>
    <row r="359" spans="1:9" x14ac:dyDescent="0.35">
      <c r="A359" t="s">
        <v>5</v>
      </c>
      <c r="B359">
        <v>2013</v>
      </c>
      <c r="C359" t="s">
        <v>42</v>
      </c>
      <c r="D359">
        <v>112.1</v>
      </c>
      <c r="E359" t="s">
        <v>7</v>
      </c>
      <c r="F359">
        <v>114.3</v>
      </c>
      <c r="G359" t="s">
        <v>49</v>
      </c>
      <c r="H359" s="9">
        <f t="shared" si="10"/>
        <v>41487</v>
      </c>
      <c r="I359" t="str">
        <f t="shared" si="11"/>
        <v>Pre-Covid</v>
      </c>
    </row>
    <row r="360" spans="1:9" x14ac:dyDescent="0.35">
      <c r="A360" t="s">
        <v>5</v>
      </c>
      <c r="B360">
        <v>2013</v>
      </c>
      <c r="C360" t="s">
        <v>42</v>
      </c>
      <c r="D360">
        <v>112.1</v>
      </c>
      <c r="E360" t="s">
        <v>8</v>
      </c>
      <c r="F360">
        <v>115.4</v>
      </c>
      <c r="G360" t="s">
        <v>49</v>
      </c>
      <c r="H360" s="9">
        <f t="shared" si="10"/>
        <v>41487</v>
      </c>
      <c r="I360" t="str">
        <f t="shared" si="11"/>
        <v>Pre-Covid</v>
      </c>
    </row>
    <row r="361" spans="1:9" x14ac:dyDescent="0.35">
      <c r="A361" t="s">
        <v>5</v>
      </c>
      <c r="B361">
        <v>2013</v>
      </c>
      <c r="C361" t="s">
        <v>42</v>
      </c>
      <c r="D361">
        <v>112.1</v>
      </c>
      <c r="E361" t="s">
        <v>9</v>
      </c>
      <c r="F361">
        <v>111.1</v>
      </c>
      <c r="G361" t="s">
        <v>49</v>
      </c>
      <c r="H361" s="9">
        <f t="shared" si="10"/>
        <v>41487</v>
      </c>
      <c r="I361" t="str">
        <f t="shared" si="11"/>
        <v>Pre-Covid</v>
      </c>
    </row>
    <row r="362" spans="1:9" x14ac:dyDescent="0.35">
      <c r="A362" t="s">
        <v>5</v>
      </c>
      <c r="B362">
        <v>2013</v>
      </c>
      <c r="C362" t="s">
        <v>42</v>
      </c>
      <c r="D362">
        <v>112.1</v>
      </c>
      <c r="E362" t="s">
        <v>10</v>
      </c>
      <c r="F362">
        <v>110</v>
      </c>
      <c r="G362" t="s">
        <v>49</v>
      </c>
      <c r="H362" s="9">
        <f t="shared" si="10"/>
        <v>41487</v>
      </c>
      <c r="I362" t="str">
        <f t="shared" si="11"/>
        <v>Pre-Covid</v>
      </c>
    </row>
    <row r="363" spans="1:9" x14ac:dyDescent="0.35">
      <c r="A363" t="s">
        <v>5</v>
      </c>
      <c r="B363">
        <v>2013</v>
      </c>
      <c r="C363" t="s">
        <v>42</v>
      </c>
      <c r="D363">
        <v>112.1</v>
      </c>
      <c r="E363" t="s">
        <v>11</v>
      </c>
      <c r="F363">
        <v>106.4</v>
      </c>
      <c r="G363" t="s">
        <v>49</v>
      </c>
      <c r="H363" s="9">
        <f t="shared" si="10"/>
        <v>41487</v>
      </c>
      <c r="I363" t="str">
        <f t="shared" si="11"/>
        <v>Pre-Covid</v>
      </c>
    </row>
    <row r="364" spans="1:9" x14ac:dyDescent="0.35">
      <c r="A364" t="s">
        <v>5</v>
      </c>
      <c r="B364">
        <v>2013</v>
      </c>
      <c r="C364" t="s">
        <v>42</v>
      </c>
      <c r="D364">
        <v>112.1</v>
      </c>
      <c r="E364" t="s">
        <v>12</v>
      </c>
      <c r="F364">
        <v>110.8</v>
      </c>
      <c r="G364" t="s">
        <v>49</v>
      </c>
      <c r="H364" s="9">
        <f t="shared" si="10"/>
        <v>41487</v>
      </c>
      <c r="I364" t="str">
        <f t="shared" si="11"/>
        <v>Pre-Covid</v>
      </c>
    </row>
    <row r="365" spans="1:9" x14ac:dyDescent="0.35">
      <c r="A365" t="s">
        <v>5</v>
      </c>
      <c r="B365">
        <v>2013</v>
      </c>
      <c r="C365" t="s">
        <v>42</v>
      </c>
      <c r="D365">
        <v>112.1</v>
      </c>
      <c r="E365" t="s">
        <v>13</v>
      </c>
      <c r="F365">
        <v>138.9</v>
      </c>
      <c r="G365" t="s">
        <v>49</v>
      </c>
      <c r="H365" s="9">
        <f t="shared" si="10"/>
        <v>41487</v>
      </c>
      <c r="I365" t="str">
        <f t="shared" si="11"/>
        <v>Pre-Covid</v>
      </c>
    </row>
    <row r="366" spans="1:9" x14ac:dyDescent="0.35">
      <c r="A366" t="s">
        <v>5</v>
      </c>
      <c r="B366">
        <v>2013</v>
      </c>
      <c r="C366" t="s">
        <v>42</v>
      </c>
      <c r="D366">
        <v>112.1</v>
      </c>
      <c r="E366" t="s">
        <v>14</v>
      </c>
      <c r="F366">
        <v>107.4</v>
      </c>
      <c r="G366" t="s">
        <v>49</v>
      </c>
      <c r="H366" s="9">
        <f t="shared" si="10"/>
        <v>41487</v>
      </c>
      <c r="I366" t="str">
        <f t="shared" si="11"/>
        <v>Pre-Covid</v>
      </c>
    </row>
    <row r="367" spans="1:9" x14ac:dyDescent="0.35">
      <c r="A367" t="s">
        <v>5</v>
      </c>
      <c r="B367">
        <v>2013</v>
      </c>
      <c r="C367" t="s">
        <v>42</v>
      </c>
      <c r="D367">
        <v>112.1</v>
      </c>
      <c r="E367" t="s">
        <v>15</v>
      </c>
      <c r="F367">
        <v>104.1</v>
      </c>
      <c r="G367" t="s">
        <v>49</v>
      </c>
      <c r="H367" s="9">
        <f t="shared" si="10"/>
        <v>41487</v>
      </c>
      <c r="I367" t="str">
        <f t="shared" si="11"/>
        <v>Pre-Covid</v>
      </c>
    </row>
    <row r="368" spans="1:9" x14ac:dyDescent="0.35">
      <c r="A368" t="s">
        <v>5</v>
      </c>
      <c r="B368">
        <v>2013</v>
      </c>
      <c r="C368" t="s">
        <v>42</v>
      </c>
      <c r="D368">
        <v>112.1</v>
      </c>
      <c r="E368" t="s">
        <v>16</v>
      </c>
      <c r="F368">
        <v>106.9</v>
      </c>
      <c r="G368" t="s">
        <v>49</v>
      </c>
      <c r="H368" s="9">
        <f t="shared" si="10"/>
        <v>41487</v>
      </c>
      <c r="I368" t="str">
        <f t="shared" si="11"/>
        <v>Pre-Covid</v>
      </c>
    </row>
    <row r="369" spans="1:9" x14ac:dyDescent="0.35">
      <c r="A369" t="s">
        <v>5</v>
      </c>
      <c r="B369">
        <v>2013</v>
      </c>
      <c r="C369" t="s">
        <v>42</v>
      </c>
      <c r="D369">
        <v>112.1</v>
      </c>
      <c r="E369" t="s">
        <v>17</v>
      </c>
      <c r="F369">
        <v>109.7</v>
      </c>
      <c r="G369" t="s">
        <v>49</v>
      </c>
      <c r="H369" s="9">
        <f t="shared" si="10"/>
        <v>41487</v>
      </c>
      <c r="I369" t="str">
        <f t="shared" si="11"/>
        <v>Pre-Covid</v>
      </c>
    </row>
    <row r="370" spans="1:9" x14ac:dyDescent="0.35">
      <c r="A370" t="s">
        <v>5</v>
      </c>
      <c r="B370">
        <v>2013</v>
      </c>
      <c r="C370" t="s">
        <v>42</v>
      </c>
      <c r="D370">
        <v>112.1</v>
      </c>
      <c r="E370" t="s">
        <v>18</v>
      </c>
      <c r="F370">
        <v>112.6</v>
      </c>
      <c r="G370" t="s">
        <v>49</v>
      </c>
      <c r="H370" s="9">
        <f t="shared" si="10"/>
        <v>41487</v>
      </c>
      <c r="I370" t="str">
        <f t="shared" si="11"/>
        <v>Pre-Covid</v>
      </c>
    </row>
    <row r="371" spans="1:9" x14ac:dyDescent="0.35">
      <c r="A371" t="s">
        <v>5</v>
      </c>
      <c r="B371">
        <v>2013</v>
      </c>
      <c r="C371" t="s">
        <v>42</v>
      </c>
      <c r="D371">
        <v>112.1</v>
      </c>
      <c r="E371" t="s">
        <v>19</v>
      </c>
      <c r="F371">
        <v>114.9</v>
      </c>
      <c r="G371" t="s">
        <v>49</v>
      </c>
      <c r="H371" s="9">
        <f t="shared" si="10"/>
        <v>41487</v>
      </c>
      <c r="I371" t="str">
        <f t="shared" si="11"/>
        <v>Pre-Covid</v>
      </c>
    </row>
    <row r="372" spans="1:9" x14ac:dyDescent="0.35">
      <c r="A372" t="s">
        <v>5</v>
      </c>
      <c r="B372">
        <v>2013</v>
      </c>
      <c r="C372" t="s">
        <v>42</v>
      </c>
      <c r="D372">
        <v>112.1</v>
      </c>
      <c r="E372" t="s">
        <v>25</v>
      </c>
      <c r="F372">
        <v>109.9</v>
      </c>
      <c r="G372" t="s">
        <v>55</v>
      </c>
      <c r="H372" s="9">
        <f t="shared" si="10"/>
        <v>41487</v>
      </c>
      <c r="I372" t="str">
        <f t="shared" si="11"/>
        <v>Pre-Covid</v>
      </c>
    </row>
    <row r="373" spans="1:9" x14ac:dyDescent="0.35">
      <c r="A373" t="s">
        <v>5</v>
      </c>
      <c r="B373">
        <v>2013</v>
      </c>
      <c r="C373" t="s">
        <v>42</v>
      </c>
      <c r="D373">
        <v>112.1</v>
      </c>
      <c r="E373" t="s">
        <v>27</v>
      </c>
      <c r="F373">
        <v>107.5</v>
      </c>
      <c r="G373" t="s">
        <v>27</v>
      </c>
      <c r="H373" s="9">
        <f t="shared" si="10"/>
        <v>41487</v>
      </c>
      <c r="I373" t="str">
        <f t="shared" si="11"/>
        <v>Pre-Covid</v>
      </c>
    </row>
    <row r="374" spans="1:9" x14ac:dyDescent="0.35">
      <c r="A374" t="s">
        <v>5</v>
      </c>
      <c r="B374">
        <v>2013</v>
      </c>
      <c r="C374" t="s">
        <v>42</v>
      </c>
      <c r="D374">
        <v>112.1</v>
      </c>
      <c r="E374" t="s">
        <v>28</v>
      </c>
      <c r="F374">
        <v>107.8</v>
      </c>
      <c r="G374" t="s">
        <v>54</v>
      </c>
      <c r="H374" s="9">
        <f t="shared" si="10"/>
        <v>41487</v>
      </c>
      <c r="I374" t="str">
        <f t="shared" si="11"/>
        <v>Pre-Covid</v>
      </c>
    </row>
    <row r="375" spans="1:9" x14ac:dyDescent="0.35">
      <c r="A375" t="s">
        <v>5</v>
      </c>
      <c r="B375">
        <v>2013</v>
      </c>
      <c r="C375" t="s">
        <v>42</v>
      </c>
      <c r="D375">
        <v>112.1</v>
      </c>
      <c r="E375" t="s">
        <v>30</v>
      </c>
      <c r="F375">
        <v>108.7</v>
      </c>
      <c r="G375" t="s">
        <v>30</v>
      </c>
      <c r="H375" s="9">
        <f t="shared" si="10"/>
        <v>41487</v>
      </c>
      <c r="I375" t="str">
        <f t="shared" si="11"/>
        <v>Pre-Covid</v>
      </c>
    </row>
    <row r="376" spans="1:9" x14ac:dyDescent="0.35">
      <c r="A376" t="s">
        <v>34</v>
      </c>
      <c r="B376">
        <v>2013</v>
      </c>
      <c r="C376" t="s">
        <v>42</v>
      </c>
      <c r="D376">
        <v>112.7</v>
      </c>
      <c r="E376" t="s">
        <v>7</v>
      </c>
      <c r="F376">
        <v>118.3</v>
      </c>
      <c r="G376" t="s">
        <v>49</v>
      </c>
      <c r="H376" s="9">
        <f t="shared" si="10"/>
        <v>41487</v>
      </c>
      <c r="I376" t="str">
        <f t="shared" si="11"/>
        <v>Pre-Covid</v>
      </c>
    </row>
    <row r="377" spans="1:9" x14ac:dyDescent="0.35">
      <c r="A377" t="s">
        <v>34</v>
      </c>
      <c r="B377">
        <v>2013</v>
      </c>
      <c r="C377" t="s">
        <v>42</v>
      </c>
      <c r="D377">
        <v>112.7</v>
      </c>
      <c r="E377" t="s">
        <v>8</v>
      </c>
      <c r="F377">
        <v>120.4</v>
      </c>
      <c r="G377" t="s">
        <v>49</v>
      </c>
      <c r="H377" s="9">
        <f t="shared" si="10"/>
        <v>41487</v>
      </c>
      <c r="I377" t="str">
        <f t="shared" si="11"/>
        <v>Pre-Covid</v>
      </c>
    </row>
    <row r="378" spans="1:9" x14ac:dyDescent="0.35">
      <c r="A378" t="s">
        <v>34</v>
      </c>
      <c r="B378">
        <v>2013</v>
      </c>
      <c r="C378" t="s">
        <v>42</v>
      </c>
      <c r="D378">
        <v>112.7</v>
      </c>
      <c r="E378" t="s">
        <v>9</v>
      </c>
      <c r="F378">
        <v>112.7</v>
      </c>
      <c r="G378" t="s">
        <v>49</v>
      </c>
      <c r="H378" s="9">
        <f t="shared" si="10"/>
        <v>41487</v>
      </c>
      <c r="I378" t="str">
        <f t="shared" si="11"/>
        <v>Pre-Covid</v>
      </c>
    </row>
    <row r="379" spans="1:9" x14ac:dyDescent="0.35">
      <c r="A379" t="s">
        <v>34</v>
      </c>
      <c r="B379">
        <v>2013</v>
      </c>
      <c r="C379" t="s">
        <v>42</v>
      </c>
      <c r="D379">
        <v>112.7</v>
      </c>
      <c r="E379" t="s">
        <v>10</v>
      </c>
      <c r="F379">
        <v>108.9</v>
      </c>
      <c r="G379" t="s">
        <v>49</v>
      </c>
      <c r="H379" s="9">
        <f t="shared" si="10"/>
        <v>41487</v>
      </c>
      <c r="I379" t="str">
        <f t="shared" si="11"/>
        <v>Pre-Covid</v>
      </c>
    </row>
    <row r="380" spans="1:9" x14ac:dyDescent="0.35">
      <c r="A380" t="s">
        <v>34</v>
      </c>
      <c r="B380">
        <v>2013</v>
      </c>
      <c r="C380" t="s">
        <v>42</v>
      </c>
      <c r="D380">
        <v>112.7</v>
      </c>
      <c r="E380" t="s">
        <v>11</v>
      </c>
      <c r="F380">
        <v>101.1</v>
      </c>
      <c r="G380" t="s">
        <v>49</v>
      </c>
      <c r="H380" s="9">
        <f t="shared" si="10"/>
        <v>41487</v>
      </c>
      <c r="I380" t="str">
        <f t="shared" si="11"/>
        <v>Pre-Covid</v>
      </c>
    </row>
    <row r="381" spans="1:9" x14ac:dyDescent="0.35">
      <c r="A381" t="s">
        <v>34</v>
      </c>
      <c r="B381">
        <v>2013</v>
      </c>
      <c r="C381" t="s">
        <v>42</v>
      </c>
      <c r="D381">
        <v>112.7</v>
      </c>
      <c r="E381" t="s">
        <v>12</v>
      </c>
      <c r="F381">
        <v>108.7</v>
      </c>
      <c r="G381" t="s">
        <v>49</v>
      </c>
      <c r="H381" s="9">
        <f t="shared" si="10"/>
        <v>41487</v>
      </c>
      <c r="I381" t="str">
        <f t="shared" si="11"/>
        <v>Pre-Covid</v>
      </c>
    </row>
    <row r="382" spans="1:9" x14ac:dyDescent="0.35">
      <c r="A382" t="s">
        <v>34</v>
      </c>
      <c r="B382">
        <v>2013</v>
      </c>
      <c r="C382" t="s">
        <v>42</v>
      </c>
      <c r="D382">
        <v>112.7</v>
      </c>
      <c r="E382" t="s">
        <v>13</v>
      </c>
      <c r="F382">
        <v>177</v>
      </c>
      <c r="G382" t="s">
        <v>49</v>
      </c>
      <c r="H382" s="9">
        <f t="shared" si="10"/>
        <v>41487</v>
      </c>
      <c r="I382" t="str">
        <f t="shared" si="11"/>
        <v>Pre-Covid</v>
      </c>
    </row>
    <row r="383" spans="1:9" x14ac:dyDescent="0.35">
      <c r="A383" t="s">
        <v>34</v>
      </c>
      <c r="B383">
        <v>2013</v>
      </c>
      <c r="C383" t="s">
        <v>42</v>
      </c>
      <c r="D383">
        <v>112.7</v>
      </c>
      <c r="E383" t="s">
        <v>14</v>
      </c>
      <c r="F383">
        <v>104.7</v>
      </c>
      <c r="G383" t="s">
        <v>49</v>
      </c>
      <c r="H383" s="9">
        <f t="shared" si="10"/>
        <v>41487</v>
      </c>
      <c r="I383" t="str">
        <f t="shared" si="11"/>
        <v>Pre-Covid</v>
      </c>
    </row>
    <row r="384" spans="1:9" x14ac:dyDescent="0.35">
      <c r="A384" t="s">
        <v>34</v>
      </c>
      <c r="B384">
        <v>2013</v>
      </c>
      <c r="C384" t="s">
        <v>42</v>
      </c>
      <c r="D384">
        <v>112.7</v>
      </c>
      <c r="E384" t="s">
        <v>15</v>
      </c>
      <c r="F384">
        <v>101</v>
      </c>
      <c r="G384" t="s">
        <v>49</v>
      </c>
      <c r="H384" s="9">
        <f t="shared" si="10"/>
        <v>41487</v>
      </c>
      <c r="I384" t="str">
        <f t="shared" si="11"/>
        <v>Pre-Covid</v>
      </c>
    </row>
    <row r="385" spans="1:9" x14ac:dyDescent="0.35">
      <c r="A385" t="s">
        <v>34</v>
      </c>
      <c r="B385">
        <v>2013</v>
      </c>
      <c r="C385" t="s">
        <v>42</v>
      </c>
      <c r="D385">
        <v>112.7</v>
      </c>
      <c r="E385" t="s">
        <v>16</v>
      </c>
      <c r="F385">
        <v>108.5</v>
      </c>
      <c r="G385" t="s">
        <v>49</v>
      </c>
      <c r="H385" s="9">
        <f t="shared" si="10"/>
        <v>41487</v>
      </c>
      <c r="I385" t="str">
        <f t="shared" si="11"/>
        <v>Pre-Covid</v>
      </c>
    </row>
    <row r="386" spans="1:9" x14ac:dyDescent="0.35">
      <c r="A386" t="s">
        <v>34</v>
      </c>
      <c r="B386">
        <v>2013</v>
      </c>
      <c r="C386" t="s">
        <v>42</v>
      </c>
      <c r="D386">
        <v>112.7</v>
      </c>
      <c r="E386" t="s">
        <v>17</v>
      </c>
      <c r="F386">
        <v>110.9</v>
      </c>
      <c r="G386" t="s">
        <v>49</v>
      </c>
      <c r="H386" s="9">
        <f t="shared" si="10"/>
        <v>41487</v>
      </c>
      <c r="I386" t="str">
        <f t="shared" si="11"/>
        <v>Pre-Covid</v>
      </c>
    </row>
    <row r="387" spans="1:9" x14ac:dyDescent="0.35">
      <c r="A387" t="s">
        <v>34</v>
      </c>
      <c r="B387">
        <v>2013</v>
      </c>
      <c r="C387" t="s">
        <v>42</v>
      </c>
      <c r="D387">
        <v>112.7</v>
      </c>
      <c r="E387" t="s">
        <v>18</v>
      </c>
      <c r="F387">
        <v>114.3</v>
      </c>
      <c r="G387" t="s">
        <v>49</v>
      </c>
      <c r="H387" s="9">
        <f t="shared" ref="H387:H450" si="12">DATE(B387,MONTH(DATEVALUE(C387 &amp; " 1")),1)</f>
        <v>41487</v>
      </c>
      <c r="I387" t="str">
        <f t="shared" ref="I387:I450" si="13">IF(H387&lt;DATE(2023,3,1),"Pre-Covid","Post-Covid")</f>
        <v>Pre-Covid</v>
      </c>
    </row>
    <row r="388" spans="1:9" x14ac:dyDescent="0.35">
      <c r="A388" t="s">
        <v>34</v>
      </c>
      <c r="B388">
        <v>2013</v>
      </c>
      <c r="C388" t="s">
        <v>42</v>
      </c>
      <c r="D388">
        <v>112.7</v>
      </c>
      <c r="E388" t="s">
        <v>19</v>
      </c>
      <c r="F388">
        <v>119.6</v>
      </c>
      <c r="G388" t="s">
        <v>49</v>
      </c>
      <c r="H388" s="9">
        <f t="shared" si="12"/>
        <v>41487</v>
      </c>
      <c r="I388" t="str">
        <f t="shared" si="13"/>
        <v>Pre-Covid</v>
      </c>
    </row>
    <row r="389" spans="1:9" x14ac:dyDescent="0.35">
      <c r="A389" t="s">
        <v>34</v>
      </c>
      <c r="B389">
        <v>2013</v>
      </c>
      <c r="C389" t="s">
        <v>42</v>
      </c>
      <c r="D389">
        <v>112.7</v>
      </c>
      <c r="E389" t="s">
        <v>25</v>
      </c>
      <c r="F389">
        <v>109.3</v>
      </c>
      <c r="G389" t="s">
        <v>55</v>
      </c>
      <c r="H389" s="9">
        <f t="shared" si="12"/>
        <v>41487</v>
      </c>
      <c r="I389" t="str">
        <f t="shared" si="13"/>
        <v>Pre-Covid</v>
      </c>
    </row>
    <row r="390" spans="1:9" x14ac:dyDescent="0.35">
      <c r="A390" t="s">
        <v>34</v>
      </c>
      <c r="B390">
        <v>2013</v>
      </c>
      <c r="C390" t="s">
        <v>42</v>
      </c>
      <c r="D390">
        <v>112.7</v>
      </c>
      <c r="E390" t="s">
        <v>27</v>
      </c>
      <c r="F390">
        <v>107.6</v>
      </c>
      <c r="G390" t="s">
        <v>27</v>
      </c>
      <c r="H390" s="9">
        <f t="shared" si="12"/>
        <v>41487</v>
      </c>
      <c r="I390" t="str">
        <f t="shared" si="13"/>
        <v>Pre-Covid</v>
      </c>
    </row>
    <row r="391" spans="1:9" x14ac:dyDescent="0.35">
      <c r="A391" t="s">
        <v>34</v>
      </c>
      <c r="B391">
        <v>2013</v>
      </c>
      <c r="C391" t="s">
        <v>42</v>
      </c>
      <c r="D391">
        <v>112.7</v>
      </c>
      <c r="E391" t="s">
        <v>28</v>
      </c>
      <c r="F391">
        <v>108.1</v>
      </c>
      <c r="G391" t="s">
        <v>54</v>
      </c>
      <c r="H391" s="9">
        <f t="shared" si="12"/>
        <v>41487</v>
      </c>
      <c r="I391" t="str">
        <f t="shared" si="13"/>
        <v>Pre-Covid</v>
      </c>
    </row>
    <row r="392" spans="1:9" x14ac:dyDescent="0.35">
      <c r="A392" t="s">
        <v>34</v>
      </c>
      <c r="B392">
        <v>2013</v>
      </c>
      <c r="C392" t="s">
        <v>42</v>
      </c>
      <c r="D392">
        <v>112.7</v>
      </c>
      <c r="E392" t="s">
        <v>30</v>
      </c>
      <c r="F392">
        <v>110.8</v>
      </c>
      <c r="G392" t="s">
        <v>30</v>
      </c>
      <c r="H392" s="9">
        <f t="shared" si="12"/>
        <v>41487</v>
      </c>
      <c r="I392" t="str">
        <f t="shared" si="13"/>
        <v>Pre-Covid</v>
      </c>
    </row>
    <row r="393" spans="1:9" x14ac:dyDescent="0.35">
      <c r="A393" t="s">
        <v>35</v>
      </c>
      <c r="B393">
        <v>2013</v>
      </c>
      <c r="C393" t="s">
        <v>42</v>
      </c>
      <c r="D393">
        <v>112.4</v>
      </c>
      <c r="E393" t="s">
        <v>7</v>
      </c>
      <c r="F393">
        <v>115.6</v>
      </c>
      <c r="G393" t="s">
        <v>49</v>
      </c>
      <c r="H393" s="9">
        <f t="shared" si="12"/>
        <v>41487</v>
      </c>
      <c r="I393" t="str">
        <f t="shared" si="13"/>
        <v>Pre-Covid</v>
      </c>
    </row>
    <row r="394" spans="1:9" x14ac:dyDescent="0.35">
      <c r="A394" t="s">
        <v>35</v>
      </c>
      <c r="B394">
        <v>2013</v>
      </c>
      <c r="C394" t="s">
        <v>42</v>
      </c>
      <c r="D394">
        <v>112.4</v>
      </c>
      <c r="E394" t="s">
        <v>8</v>
      </c>
      <c r="F394">
        <v>117.2</v>
      </c>
      <c r="G394" t="s">
        <v>49</v>
      </c>
      <c r="H394" s="9">
        <f t="shared" si="12"/>
        <v>41487</v>
      </c>
      <c r="I394" t="str">
        <f t="shared" si="13"/>
        <v>Pre-Covid</v>
      </c>
    </row>
    <row r="395" spans="1:9" x14ac:dyDescent="0.35">
      <c r="A395" t="s">
        <v>35</v>
      </c>
      <c r="B395">
        <v>2013</v>
      </c>
      <c r="C395" t="s">
        <v>42</v>
      </c>
      <c r="D395">
        <v>112.4</v>
      </c>
      <c r="E395" t="s">
        <v>9</v>
      </c>
      <c r="F395">
        <v>111.7</v>
      </c>
      <c r="G395" t="s">
        <v>49</v>
      </c>
      <c r="H395" s="9">
        <f t="shared" si="12"/>
        <v>41487</v>
      </c>
      <c r="I395" t="str">
        <f t="shared" si="13"/>
        <v>Pre-Covid</v>
      </c>
    </row>
    <row r="396" spans="1:9" x14ac:dyDescent="0.35">
      <c r="A396" t="s">
        <v>35</v>
      </c>
      <c r="B396">
        <v>2013</v>
      </c>
      <c r="C396" t="s">
        <v>42</v>
      </c>
      <c r="D396">
        <v>112.4</v>
      </c>
      <c r="E396" t="s">
        <v>10</v>
      </c>
      <c r="F396">
        <v>109.6</v>
      </c>
      <c r="G396" t="s">
        <v>49</v>
      </c>
      <c r="H396" s="9">
        <f t="shared" si="12"/>
        <v>41487</v>
      </c>
      <c r="I396" t="str">
        <f t="shared" si="13"/>
        <v>Pre-Covid</v>
      </c>
    </row>
    <row r="397" spans="1:9" x14ac:dyDescent="0.35">
      <c r="A397" t="s">
        <v>35</v>
      </c>
      <c r="B397">
        <v>2013</v>
      </c>
      <c r="C397" t="s">
        <v>42</v>
      </c>
      <c r="D397">
        <v>112.4</v>
      </c>
      <c r="E397" t="s">
        <v>11</v>
      </c>
      <c r="F397">
        <v>104.5</v>
      </c>
      <c r="G397" t="s">
        <v>49</v>
      </c>
      <c r="H397" s="9">
        <f t="shared" si="12"/>
        <v>41487</v>
      </c>
      <c r="I397" t="str">
        <f t="shared" si="13"/>
        <v>Pre-Covid</v>
      </c>
    </row>
    <row r="398" spans="1:9" x14ac:dyDescent="0.35">
      <c r="A398" t="s">
        <v>35</v>
      </c>
      <c r="B398">
        <v>2013</v>
      </c>
      <c r="C398" t="s">
        <v>42</v>
      </c>
      <c r="D398">
        <v>112.4</v>
      </c>
      <c r="E398" t="s">
        <v>12</v>
      </c>
      <c r="F398">
        <v>109.8</v>
      </c>
      <c r="G398" t="s">
        <v>49</v>
      </c>
      <c r="H398" s="9">
        <f t="shared" si="12"/>
        <v>41487</v>
      </c>
      <c r="I398" t="str">
        <f t="shared" si="13"/>
        <v>Pre-Covid</v>
      </c>
    </row>
    <row r="399" spans="1:9" x14ac:dyDescent="0.35">
      <c r="A399" t="s">
        <v>35</v>
      </c>
      <c r="B399">
        <v>2013</v>
      </c>
      <c r="C399" t="s">
        <v>42</v>
      </c>
      <c r="D399">
        <v>112.4</v>
      </c>
      <c r="E399" t="s">
        <v>13</v>
      </c>
      <c r="F399">
        <v>151.80000000000001</v>
      </c>
      <c r="G399" t="s">
        <v>49</v>
      </c>
      <c r="H399" s="9">
        <f t="shared" si="12"/>
        <v>41487</v>
      </c>
      <c r="I399" t="str">
        <f t="shared" si="13"/>
        <v>Pre-Covid</v>
      </c>
    </row>
    <row r="400" spans="1:9" x14ac:dyDescent="0.35">
      <c r="A400" t="s">
        <v>35</v>
      </c>
      <c r="B400">
        <v>2013</v>
      </c>
      <c r="C400" t="s">
        <v>42</v>
      </c>
      <c r="D400">
        <v>112.4</v>
      </c>
      <c r="E400" t="s">
        <v>14</v>
      </c>
      <c r="F400">
        <v>106.5</v>
      </c>
      <c r="G400" t="s">
        <v>49</v>
      </c>
      <c r="H400" s="9">
        <f t="shared" si="12"/>
        <v>41487</v>
      </c>
      <c r="I400" t="str">
        <f t="shared" si="13"/>
        <v>Pre-Covid</v>
      </c>
    </row>
    <row r="401" spans="1:9" x14ac:dyDescent="0.35">
      <c r="A401" t="s">
        <v>35</v>
      </c>
      <c r="B401">
        <v>2013</v>
      </c>
      <c r="C401" t="s">
        <v>42</v>
      </c>
      <c r="D401">
        <v>112.4</v>
      </c>
      <c r="E401" t="s">
        <v>15</v>
      </c>
      <c r="F401">
        <v>103.1</v>
      </c>
      <c r="G401" t="s">
        <v>49</v>
      </c>
      <c r="H401" s="9">
        <f t="shared" si="12"/>
        <v>41487</v>
      </c>
      <c r="I401" t="str">
        <f t="shared" si="13"/>
        <v>Pre-Covid</v>
      </c>
    </row>
    <row r="402" spans="1:9" x14ac:dyDescent="0.35">
      <c r="A402" t="s">
        <v>35</v>
      </c>
      <c r="B402">
        <v>2013</v>
      </c>
      <c r="C402" t="s">
        <v>42</v>
      </c>
      <c r="D402">
        <v>112.4</v>
      </c>
      <c r="E402" t="s">
        <v>16</v>
      </c>
      <c r="F402">
        <v>107.4</v>
      </c>
      <c r="G402" t="s">
        <v>49</v>
      </c>
      <c r="H402" s="9">
        <f t="shared" si="12"/>
        <v>41487</v>
      </c>
      <c r="I402" t="str">
        <f t="shared" si="13"/>
        <v>Pre-Covid</v>
      </c>
    </row>
    <row r="403" spans="1:9" x14ac:dyDescent="0.35">
      <c r="A403" t="s">
        <v>35</v>
      </c>
      <c r="B403">
        <v>2013</v>
      </c>
      <c r="C403" t="s">
        <v>42</v>
      </c>
      <c r="D403">
        <v>112.4</v>
      </c>
      <c r="E403" t="s">
        <v>17</v>
      </c>
      <c r="F403">
        <v>110.2</v>
      </c>
      <c r="G403" t="s">
        <v>49</v>
      </c>
      <c r="H403" s="9">
        <f t="shared" si="12"/>
        <v>41487</v>
      </c>
      <c r="I403" t="str">
        <f t="shared" si="13"/>
        <v>Pre-Covid</v>
      </c>
    </row>
    <row r="404" spans="1:9" x14ac:dyDescent="0.35">
      <c r="A404" t="s">
        <v>35</v>
      </c>
      <c r="B404">
        <v>2013</v>
      </c>
      <c r="C404" t="s">
        <v>42</v>
      </c>
      <c r="D404">
        <v>112.4</v>
      </c>
      <c r="E404" t="s">
        <v>18</v>
      </c>
      <c r="F404">
        <v>113.4</v>
      </c>
      <c r="G404" t="s">
        <v>49</v>
      </c>
      <c r="H404" s="9">
        <f t="shared" si="12"/>
        <v>41487</v>
      </c>
      <c r="I404" t="str">
        <f t="shared" si="13"/>
        <v>Pre-Covid</v>
      </c>
    </row>
    <row r="405" spans="1:9" x14ac:dyDescent="0.35">
      <c r="A405" t="s">
        <v>35</v>
      </c>
      <c r="B405">
        <v>2013</v>
      </c>
      <c r="C405" t="s">
        <v>42</v>
      </c>
      <c r="D405">
        <v>112.4</v>
      </c>
      <c r="E405" t="s">
        <v>19</v>
      </c>
      <c r="F405">
        <v>116.6</v>
      </c>
      <c r="G405" t="s">
        <v>49</v>
      </c>
      <c r="H405" s="9">
        <f t="shared" si="12"/>
        <v>41487</v>
      </c>
      <c r="I405" t="str">
        <f t="shared" si="13"/>
        <v>Pre-Covid</v>
      </c>
    </row>
    <row r="406" spans="1:9" x14ac:dyDescent="0.35">
      <c r="A406" t="s">
        <v>35</v>
      </c>
      <c r="B406">
        <v>2013</v>
      </c>
      <c r="C406" t="s">
        <v>42</v>
      </c>
      <c r="D406">
        <v>112.4</v>
      </c>
      <c r="E406" t="s">
        <v>25</v>
      </c>
      <c r="F406">
        <v>109.7</v>
      </c>
      <c r="G406" t="s">
        <v>55</v>
      </c>
      <c r="H406" s="9">
        <f t="shared" si="12"/>
        <v>41487</v>
      </c>
      <c r="I406" t="str">
        <f t="shared" si="13"/>
        <v>Pre-Covid</v>
      </c>
    </row>
    <row r="407" spans="1:9" x14ac:dyDescent="0.35">
      <c r="A407" t="s">
        <v>35</v>
      </c>
      <c r="B407">
        <v>2013</v>
      </c>
      <c r="C407" t="s">
        <v>42</v>
      </c>
      <c r="D407">
        <v>112.4</v>
      </c>
      <c r="E407" t="s">
        <v>27</v>
      </c>
      <c r="F407">
        <v>107.5</v>
      </c>
      <c r="G407" t="s">
        <v>27</v>
      </c>
      <c r="H407" s="9">
        <f t="shared" si="12"/>
        <v>41487</v>
      </c>
      <c r="I407" t="str">
        <f t="shared" si="13"/>
        <v>Pre-Covid</v>
      </c>
    </row>
    <row r="408" spans="1:9" x14ac:dyDescent="0.35">
      <c r="A408" t="s">
        <v>35</v>
      </c>
      <c r="B408">
        <v>2013</v>
      </c>
      <c r="C408" t="s">
        <v>42</v>
      </c>
      <c r="D408">
        <v>112.4</v>
      </c>
      <c r="E408" t="s">
        <v>28</v>
      </c>
      <c r="F408">
        <v>108</v>
      </c>
      <c r="G408" t="s">
        <v>54</v>
      </c>
      <c r="H408" s="9">
        <f t="shared" si="12"/>
        <v>41487</v>
      </c>
      <c r="I408" t="str">
        <f t="shared" si="13"/>
        <v>Pre-Covid</v>
      </c>
    </row>
    <row r="409" spans="1:9" x14ac:dyDescent="0.35">
      <c r="A409" t="s">
        <v>35</v>
      </c>
      <c r="B409">
        <v>2013</v>
      </c>
      <c r="C409" t="s">
        <v>42</v>
      </c>
      <c r="D409">
        <v>112.4</v>
      </c>
      <c r="E409" t="s">
        <v>30</v>
      </c>
      <c r="F409">
        <v>109.9</v>
      </c>
      <c r="G409" t="s">
        <v>30</v>
      </c>
      <c r="H409" s="9">
        <f t="shared" si="12"/>
        <v>41487</v>
      </c>
      <c r="I409" t="str">
        <f t="shared" si="13"/>
        <v>Pre-Covid</v>
      </c>
    </row>
    <row r="410" spans="1:9" x14ac:dyDescent="0.35">
      <c r="A410" t="s">
        <v>5</v>
      </c>
      <c r="B410">
        <v>2013</v>
      </c>
      <c r="C410" t="s">
        <v>43</v>
      </c>
      <c r="D410">
        <v>114.2</v>
      </c>
      <c r="E410" t="s">
        <v>7</v>
      </c>
      <c r="F410">
        <v>115.4</v>
      </c>
      <c r="G410" t="s">
        <v>49</v>
      </c>
      <c r="H410" s="9">
        <f t="shared" si="12"/>
        <v>41518</v>
      </c>
      <c r="I410" t="str">
        <f t="shared" si="13"/>
        <v>Pre-Covid</v>
      </c>
    </row>
    <row r="411" spans="1:9" x14ac:dyDescent="0.35">
      <c r="A411" t="s">
        <v>5</v>
      </c>
      <c r="B411">
        <v>2013</v>
      </c>
      <c r="C411" t="s">
        <v>43</v>
      </c>
      <c r="D411">
        <v>114.2</v>
      </c>
      <c r="E411" t="s">
        <v>8</v>
      </c>
      <c r="F411">
        <v>115.7</v>
      </c>
      <c r="G411" t="s">
        <v>49</v>
      </c>
      <c r="H411" s="9">
        <f t="shared" si="12"/>
        <v>41518</v>
      </c>
      <c r="I411" t="str">
        <f t="shared" si="13"/>
        <v>Pre-Covid</v>
      </c>
    </row>
    <row r="412" spans="1:9" x14ac:dyDescent="0.35">
      <c r="A412" t="s">
        <v>5</v>
      </c>
      <c r="B412">
        <v>2013</v>
      </c>
      <c r="C412" t="s">
        <v>43</v>
      </c>
      <c r="D412">
        <v>114.2</v>
      </c>
      <c r="E412" t="s">
        <v>9</v>
      </c>
      <c r="F412">
        <v>111.7</v>
      </c>
      <c r="G412" t="s">
        <v>49</v>
      </c>
      <c r="H412" s="9">
        <f t="shared" si="12"/>
        <v>41518</v>
      </c>
      <c r="I412" t="str">
        <f t="shared" si="13"/>
        <v>Pre-Covid</v>
      </c>
    </row>
    <row r="413" spans="1:9" x14ac:dyDescent="0.35">
      <c r="A413" t="s">
        <v>5</v>
      </c>
      <c r="B413">
        <v>2013</v>
      </c>
      <c r="C413" t="s">
        <v>43</v>
      </c>
      <c r="D413">
        <v>114.2</v>
      </c>
      <c r="E413" t="s">
        <v>10</v>
      </c>
      <c r="F413">
        <v>111</v>
      </c>
      <c r="G413" t="s">
        <v>49</v>
      </c>
      <c r="H413" s="9">
        <f t="shared" si="12"/>
        <v>41518</v>
      </c>
      <c r="I413" t="str">
        <f t="shared" si="13"/>
        <v>Pre-Covid</v>
      </c>
    </row>
    <row r="414" spans="1:9" x14ac:dyDescent="0.35">
      <c r="A414" t="s">
        <v>5</v>
      </c>
      <c r="B414">
        <v>2013</v>
      </c>
      <c r="C414" t="s">
        <v>43</v>
      </c>
      <c r="D414">
        <v>114.2</v>
      </c>
      <c r="E414" t="s">
        <v>11</v>
      </c>
      <c r="F414">
        <v>107.4</v>
      </c>
      <c r="G414" t="s">
        <v>49</v>
      </c>
      <c r="H414" s="9">
        <f t="shared" si="12"/>
        <v>41518</v>
      </c>
      <c r="I414" t="str">
        <f t="shared" si="13"/>
        <v>Pre-Covid</v>
      </c>
    </row>
    <row r="415" spans="1:9" x14ac:dyDescent="0.35">
      <c r="A415" t="s">
        <v>5</v>
      </c>
      <c r="B415">
        <v>2013</v>
      </c>
      <c r="C415" t="s">
        <v>43</v>
      </c>
      <c r="D415">
        <v>114.2</v>
      </c>
      <c r="E415" t="s">
        <v>12</v>
      </c>
      <c r="F415">
        <v>110.9</v>
      </c>
      <c r="G415" t="s">
        <v>49</v>
      </c>
      <c r="H415" s="9">
        <f t="shared" si="12"/>
        <v>41518</v>
      </c>
      <c r="I415" t="str">
        <f t="shared" si="13"/>
        <v>Pre-Covid</v>
      </c>
    </row>
    <row r="416" spans="1:9" x14ac:dyDescent="0.35">
      <c r="A416" t="s">
        <v>5</v>
      </c>
      <c r="B416">
        <v>2013</v>
      </c>
      <c r="C416" t="s">
        <v>43</v>
      </c>
      <c r="D416">
        <v>114.2</v>
      </c>
      <c r="E416" t="s">
        <v>13</v>
      </c>
      <c r="F416">
        <v>154</v>
      </c>
      <c r="G416" t="s">
        <v>49</v>
      </c>
      <c r="H416" s="9">
        <f t="shared" si="12"/>
        <v>41518</v>
      </c>
      <c r="I416" t="str">
        <f t="shared" si="13"/>
        <v>Pre-Covid</v>
      </c>
    </row>
    <row r="417" spans="1:9" x14ac:dyDescent="0.35">
      <c r="A417" t="s">
        <v>5</v>
      </c>
      <c r="B417">
        <v>2013</v>
      </c>
      <c r="C417" t="s">
        <v>43</v>
      </c>
      <c r="D417">
        <v>114.2</v>
      </c>
      <c r="E417" t="s">
        <v>14</v>
      </c>
      <c r="F417">
        <v>108.1</v>
      </c>
      <c r="G417" t="s">
        <v>49</v>
      </c>
      <c r="H417" s="9">
        <f t="shared" si="12"/>
        <v>41518</v>
      </c>
      <c r="I417" t="str">
        <f t="shared" si="13"/>
        <v>Pre-Covid</v>
      </c>
    </row>
    <row r="418" spans="1:9" x14ac:dyDescent="0.35">
      <c r="A418" t="s">
        <v>5</v>
      </c>
      <c r="B418">
        <v>2013</v>
      </c>
      <c r="C418" t="s">
        <v>43</v>
      </c>
      <c r="D418">
        <v>114.2</v>
      </c>
      <c r="E418" t="s">
        <v>15</v>
      </c>
      <c r="F418">
        <v>104.2</v>
      </c>
      <c r="G418" t="s">
        <v>49</v>
      </c>
      <c r="H418" s="9">
        <f t="shared" si="12"/>
        <v>41518</v>
      </c>
      <c r="I418" t="str">
        <f t="shared" si="13"/>
        <v>Pre-Covid</v>
      </c>
    </row>
    <row r="419" spans="1:9" x14ac:dyDescent="0.35">
      <c r="A419" t="s">
        <v>5</v>
      </c>
      <c r="B419">
        <v>2013</v>
      </c>
      <c r="C419" t="s">
        <v>43</v>
      </c>
      <c r="D419">
        <v>114.2</v>
      </c>
      <c r="E419" t="s">
        <v>16</v>
      </c>
      <c r="F419">
        <v>107.9</v>
      </c>
      <c r="G419" t="s">
        <v>49</v>
      </c>
      <c r="H419" s="9">
        <f t="shared" si="12"/>
        <v>41518</v>
      </c>
      <c r="I419" t="str">
        <f t="shared" si="13"/>
        <v>Pre-Covid</v>
      </c>
    </row>
    <row r="420" spans="1:9" x14ac:dyDescent="0.35">
      <c r="A420" t="s">
        <v>5</v>
      </c>
      <c r="B420">
        <v>2013</v>
      </c>
      <c r="C420" t="s">
        <v>43</v>
      </c>
      <c r="D420">
        <v>114.2</v>
      </c>
      <c r="E420" t="s">
        <v>17</v>
      </c>
      <c r="F420">
        <v>110.4</v>
      </c>
      <c r="G420" t="s">
        <v>49</v>
      </c>
      <c r="H420" s="9">
        <f t="shared" si="12"/>
        <v>41518</v>
      </c>
      <c r="I420" t="str">
        <f t="shared" si="13"/>
        <v>Pre-Covid</v>
      </c>
    </row>
    <row r="421" spans="1:9" x14ac:dyDescent="0.35">
      <c r="A421" t="s">
        <v>5</v>
      </c>
      <c r="B421">
        <v>2013</v>
      </c>
      <c r="C421" t="s">
        <v>43</v>
      </c>
      <c r="D421">
        <v>114.2</v>
      </c>
      <c r="E421" t="s">
        <v>18</v>
      </c>
      <c r="F421">
        <v>114</v>
      </c>
      <c r="G421" t="s">
        <v>49</v>
      </c>
      <c r="H421" s="9">
        <f t="shared" si="12"/>
        <v>41518</v>
      </c>
      <c r="I421" t="str">
        <f t="shared" si="13"/>
        <v>Pre-Covid</v>
      </c>
    </row>
    <row r="422" spans="1:9" x14ac:dyDescent="0.35">
      <c r="A422" t="s">
        <v>5</v>
      </c>
      <c r="B422">
        <v>2013</v>
      </c>
      <c r="C422" t="s">
        <v>43</v>
      </c>
      <c r="D422">
        <v>114.2</v>
      </c>
      <c r="E422" t="s">
        <v>19</v>
      </c>
      <c r="F422">
        <v>117.8</v>
      </c>
      <c r="G422" t="s">
        <v>49</v>
      </c>
      <c r="H422" s="9">
        <f t="shared" si="12"/>
        <v>41518</v>
      </c>
      <c r="I422" t="str">
        <f t="shared" si="13"/>
        <v>Pre-Covid</v>
      </c>
    </row>
    <row r="423" spans="1:9" x14ac:dyDescent="0.35">
      <c r="A423" t="s">
        <v>5</v>
      </c>
      <c r="B423">
        <v>2013</v>
      </c>
      <c r="C423" t="s">
        <v>43</v>
      </c>
      <c r="D423">
        <v>114.2</v>
      </c>
      <c r="E423" t="s">
        <v>25</v>
      </c>
      <c r="F423">
        <v>111.1</v>
      </c>
      <c r="G423" t="s">
        <v>55</v>
      </c>
      <c r="H423" s="9">
        <f t="shared" si="12"/>
        <v>41518</v>
      </c>
      <c r="I423" t="str">
        <f t="shared" si="13"/>
        <v>Pre-Covid</v>
      </c>
    </row>
    <row r="424" spans="1:9" x14ac:dyDescent="0.35">
      <c r="A424" t="s">
        <v>5</v>
      </c>
      <c r="B424">
        <v>2013</v>
      </c>
      <c r="C424" t="s">
        <v>43</v>
      </c>
      <c r="D424">
        <v>114.2</v>
      </c>
      <c r="E424" t="s">
        <v>27</v>
      </c>
      <c r="F424">
        <v>108.3</v>
      </c>
      <c r="G424" t="s">
        <v>27</v>
      </c>
      <c r="H424" s="9">
        <f t="shared" si="12"/>
        <v>41518</v>
      </c>
      <c r="I424" t="str">
        <f t="shared" si="13"/>
        <v>Pre-Covid</v>
      </c>
    </row>
    <row r="425" spans="1:9" x14ac:dyDescent="0.35">
      <c r="A425" t="s">
        <v>5</v>
      </c>
      <c r="B425">
        <v>2013</v>
      </c>
      <c r="C425" t="s">
        <v>43</v>
      </c>
      <c r="D425">
        <v>114.2</v>
      </c>
      <c r="E425" t="s">
        <v>28</v>
      </c>
      <c r="F425">
        <v>109.3</v>
      </c>
      <c r="G425" t="s">
        <v>54</v>
      </c>
      <c r="H425" s="9">
        <f t="shared" si="12"/>
        <v>41518</v>
      </c>
      <c r="I425" t="str">
        <f t="shared" si="13"/>
        <v>Pre-Covid</v>
      </c>
    </row>
    <row r="426" spans="1:9" x14ac:dyDescent="0.35">
      <c r="A426" t="s">
        <v>5</v>
      </c>
      <c r="B426">
        <v>2013</v>
      </c>
      <c r="C426" t="s">
        <v>43</v>
      </c>
      <c r="D426">
        <v>114.2</v>
      </c>
      <c r="E426" t="s">
        <v>30</v>
      </c>
      <c r="F426">
        <v>109.8</v>
      </c>
      <c r="G426" t="s">
        <v>30</v>
      </c>
      <c r="H426" s="9">
        <f t="shared" si="12"/>
        <v>41518</v>
      </c>
      <c r="I426" t="str">
        <f t="shared" si="13"/>
        <v>Pre-Covid</v>
      </c>
    </row>
    <row r="427" spans="1:9" x14ac:dyDescent="0.35">
      <c r="A427" t="s">
        <v>34</v>
      </c>
      <c r="B427">
        <v>2013</v>
      </c>
      <c r="C427" t="s">
        <v>43</v>
      </c>
      <c r="D427">
        <v>113.2</v>
      </c>
      <c r="E427" t="s">
        <v>7</v>
      </c>
      <c r="F427">
        <v>118.6</v>
      </c>
      <c r="G427" t="s">
        <v>49</v>
      </c>
      <c r="H427" s="9">
        <f t="shared" si="12"/>
        <v>41518</v>
      </c>
      <c r="I427" t="str">
        <f t="shared" si="13"/>
        <v>Pre-Covid</v>
      </c>
    </row>
    <row r="428" spans="1:9" x14ac:dyDescent="0.35">
      <c r="A428" t="s">
        <v>34</v>
      </c>
      <c r="B428">
        <v>2013</v>
      </c>
      <c r="C428" t="s">
        <v>43</v>
      </c>
      <c r="D428">
        <v>113.2</v>
      </c>
      <c r="E428" t="s">
        <v>8</v>
      </c>
      <c r="F428">
        <v>119.1</v>
      </c>
      <c r="G428" t="s">
        <v>49</v>
      </c>
      <c r="H428" s="9">
        <f t="shared" si="12"/>
        <v>41518</v>
      </c>
      <c r="I428" t="str">
        <f t="shared" si="13"/>
        <v>Pre-Covid</v>
      </c>
    </row>
    <row r="429" spans="1:9" x14ac:dyDescent="0.35">
      <c r="A429" t="s">
        <v>34</v>
      </c>
      <c r="B429">
        <v>2013</v>
      </c>
      <c r="C429" t="s">
        <v>43</v>
      </c>
      <c r="D429">
        <v>113.2</v>
      </c>
      <c r="E429" t="s">
        <v>9</v>
      </c>
      <c r="F429">
        <v>113.2</v>
      </c>
      <c r="G429" t="s">
        <v>49</v>
      </c>
      <c r="H429" s="9">
        <f t="shared" si="12"/>
        <v>41518</v>
      </c>
      <c r="I429" t="str">
        <f t="shared" si="13"/>
        <v>Pre-Covid</v>
      </c>
    </row>
    <row r="430" spans="1:9" x14ac:dyDescent="0.35">
      <c r="A430" t="s">
        <v>34</v>
      </c>
      <c r="B430">
        <v>2013</v>
      </c>
      <c r="C430" t="s">
        <v>43</v>
      </c>
      <c r="D430">
        <v>113.2</v>
      </c>
      <c r="E430" t="s">
        <v>10</v>
      </c>
      <c r="F430">
        <v>109.6</v>
      </c>
      <c r="G430" t="s">
        <v>49</v>
      </c>
      <c r="H430" s="9">
        <f t="shared" si="12"/>
        <v>41518</v>
      </c>
      <c r="I430" t="str">
        <f t="shared" si="13"/>
        <v>Pre-Covid</v>
      </c>
    </row>
    <row r="431" spans="1:9" x14ac:dyDescent="0.35">
      <c r="A431" t="s">
        <v>34</v>
      </c>
      <c r="B431">
        <v>2013</v>
      </c>
      <c r="C431" t="s">
        <v>43</v>
      </c>
      <c r="D431">
        <v>113.2</v>
      </c>
      <c r="E431" t="s">
        <v>11</v>
      </c>
      <c r="F431">
        <v>101.7</v>
      </c>
      <c r="G431" t="s">
        <v>49</v>
      </c>
      <c r="H431" s="9">
        <f t="shared" si="12"/>
        <v>41518</v>
      </c>
      <c r="I431" t="str">
        <f t="shared" si="13"/>
        <v>Pre-Covid</v>
      </c>
    </row>
    <row r="432" spans="1:9" x14ac:dyDescent="0.35">
      <c r="A432" t="s">
        <v>34</v>
      </c>
      <c r="B432">
        <v>2013</v>
      </c>
      <c r="C432" t="s">
        <v>43</v>
      </c>
      <c r="D432">
        <v>113.2</v>
      </c>
      <c r="E432" t="s">
        <v>12</v>
      </c>
      <c r="F432">
        <v>103.2</v>
      </c>
      <c r="G432" t="s">
        <v>49</v>
      </c>
      <c r="H432" s="9">
        <f t="shared" si="12"/>
        <v>41518</v>
      </c>
      <c r="I432" t="str">
        <f t="shared" si="13"/>
        <v>Pre-Covid</v>
      </c>
    </row>
    <row r="433" spans="1:9" x14ac:dyDescent="0.35">
      <c r="A433" t="s">
        <v>34</v>
      </c>
      <c r="B433">
        <v>2013</v>
      </c>
      <c r="C433" t="s">
        <v>43</v>
      </c>
      <c r="D433">
        <v>113.2</v>
      </c>
      <c r="E433" t="s">
        <v>13</v>
      </c>
      <c r="F433">
        <v>174.3</v>
      </c>
      <c r="G433" t="s">
        <v>49</v>
      </c>
      <c r="H433" s="9">
        <f t="shared" si="12"/>
        <v>41518</v>
      </c>
      <c r="I433" t="str">
        <f t="shared" si="13"/>
        <v>Pre-Covid</v>
      </c>
    </row>
    <row r="434" spans="1:9" x14ac:dyDescent="0.35">
      <c r="A434" t="s">
        <v>34</v>
      </c>
      <c r="B434">
        <v>2013</v>
      </c>
      <c r="C434" t="s">
        <v>43</v>
      </c>
      <c r="D434">
        <v>113.2</v>
      </c>
      <c r="E434" t="s">
        <v>14</v>
      </c>
      <c r="F434">
        <v>105.1</v>
      </c>
      <c r="G434" t="s">
        <v>49</v>
      </c>
      <c r="H434" s="9">
        <f t="shared" si="12"/>
        <v>41518</v>
      </c>
      <c r="I434" t="str">
        <f t="shared" si="13"/>
        <v>Pre-Covid</v>
      </c>
    </row>
    <row r="435" spans="1:9" x14ac:dyDescent="0.35">
      <c r="A435" t="s">
        <v>34</v>
      </c>
      <c r="B435">
        <v>2013</v>
      </c>
      <c r="C435" t="s">
        <v>43</v>
      </c>
      <c r="D435">
        <v>113.2</v>
      </c>
      <c r="E435" t="s">
        <v>15</v>
      </c>
      <c r="F435">
        <v>100.8</v>
      </c>
      <c r="G435" t="s">
        <v>49</v>
      </c>
      <c r="H435" s="9">
        <f t="shared" si="12"/>
        <v>41518</v>
      </c>
      <c r="I435" t="str">
        <f t="shared" si="13"/>
        <v>Pre-Covid</v>
      </c>
    </row>
    <row r="436" spans="1:9" x14ac:dyDescent="0.35">
      <c r="A436" t="s">
        <v>34</v>
      </c>
      <c r="B436">
        <v>2013</v>
      </c>
      <c r="C436" t="s">
        <v>43</v>
      </c>
      <c r="D436">
        <v>113.2</v>
      </c>
      <c r="E436" t="s">
        <v>16</v>
      </c>
      <c r="F436">
        <v>109.1</v>
      </c>
      <c r="G436" t="s">
        <v>49</v>
      </c>
      <c r="H436" s="9">
        <f t="shared" si="12"/>
        <v>41518</v>
      </c>
      <c r="I436" t="str">
        <f t="shared" si="13"/>
        <v>Pre-Covid</v>
      </c>
    </row>
    <row r="437" spans="1:9" x14ac:dyDescent="0.35">
      <c r="A437" t="s">
        <v>34</v>
      </c>
      <c r="B437">
        <v>2013</v>
      </c>
      <c r="C437" t="s">
        <v>43</v>
      </c>
      <c r="D437">
        <v>113.2</v>
      </c>
      <c r="E437" t="s">
        <v>17</v>
      </c>
      <c r="F437">
        <v>111.1</v>
      </c>
      <c r="G437" t="s">
        <v>49</v>
      </c>
      <c r="H437" s="9">
        <f t="shared" si="12"/>
        <v>41518</v>
      </c>
      <c r="I437" t="str">
        <f t="shared" si="13"/>
        <v>Pre-Covid</v>
      </c>
    </row>
    <row r="438" spans="1:9" x14ac:dyDescent="0.35">
      <c r="A438" t="s">
        <v>34</v>
      </c>
      <c r="B438">
        <v>2013</v>
      </c>
      <c r="C438" t="s">
        <v>43</v>
      </c>
      <c r="D438">
        <v>113.2</v>
      </c>
      <c r="E438" t="s">
        <v>18</v>
      </c>
      <c r="F438">
        <v>115.4</v>
      </c>
      <c r="G438" t="s">
        <v>49</v>
      </c>
      <c r="H438" s="9">
        <f t="shared" si="12"/>
        <v>41518</v>
      </c>
      <c r="I438" t="str">
        <f t="shared" si="13"/>
        <v>Pre-Covid</v>
      </c>
    </row>
    <row r="439" spans="1:9" x14ac:dyDescent="0.35">
      <c r="A439" t="s">
        <v>34</v>
      </c>
      <c r="B439">
        <v>2013</v>
      </c>
      <c r="C439" t="s">
        <v>43</v>
      </c>
      <c r="D439">
        <v>113.2</v>
      </c>
      <c r="E439" t="s">
        <v>19</v>
      </c>
      <c r="F439">
        <v>119.2</v>
      </c>
      <c r="G439" t="s">
        <v>49</v>
      </c>
      <c r="H439" s="9">
        <f t="shared" si="12"/>
        <v>41518</v>
      </c>
      <c r="I439" t="str">
        <f t="shared" si="13"/>
        <v>Pre-Covid</v>
      </c>
    </row>
    <row r="440" spans="1:9" x14ac:dyDescent="0.35">
      <c r="A440" t="s">
        <v>34</v>
      </c>
      <c r="B440">
        <v>2013</v>
      </c>
      <c r="C440" t="s">
        <v>43</v>
      </c>
      <c r="D440">
        <v>113.2</v>
      </c>
      <c r="E440" t="s">
        <v>25</v>
      </c>
      <c r="F440">
        <v>109.5</v>
      </c>
      <c r="G440" t="s">
        <v>55</v>
      </c>
      <c r="H440" s="9">
        <f t="shared" si="12"/>
        <v>41518</v>
      </c>
      <c r="I440" t="str">
        <f t="shared" si="13"/>
        <v>Pre-Covid</v>
      </c>
    </row>
    <row r="441" spans="1:9" x14ac:dyDescent="0.35">
      <c r="A441" t="s">
        <v>34</v>
      </c>
      <c r="B441">
        <v>2013</v>
      </c>
      <c r="C441" t="s">
        <v>43</v>
      </c>
      <c r="D441">
        <v>113.2</v>
      </c>
      <c r="E441" t="s">
        <v>27</v>
      </c>
      <c r="F441">
        <v>107.9</v>
      </c>
      <c r="G441" t="s">
        <v>27</v>
      </c>
      <c r="H441" s="9">
        <f t="shared" si="12"/>
        <v>41518</v>
      </c>
      <c r="I441" t="str">
        <f t="shared" si="13"/>
        <v>Pre-Covid</v>
      </c>
    </row>
    <row r="442" spans="1:9" x14ac:dyDescent="0.35">
      <c r="A442" t="s">
        <v>34</v>
      </c>
      <c r="B442">
        <v>2013</v>
      </c>
      <c r="C442" t="s">
        <v>43</v>
      </c>
      <c r="D442">
        <v>113.2</v>
      </c>
      <c r="E442" t="s">
        <v>28</v>
      </c>
      <c r="F442">
        <v>110.4</v>
      </c>
      <c r="G442" t="s">
        <v>54</v>
      </c>
      <c r="H442" s="9">
        <f t="shared" si="12"/>
        <v>41518</v>
      </c>
      <c r="I442" t="str">
        <f t="shared" si="13"/>
        <v>Pre-Covid</v>
      </c>
    </row>
    <row r="443" spans="1:9" x14ac:dyDescent="0.35">
      <c r="A443" t="s">
        <v>34</v>
      </c>
      <c r="B443">
        <v>2013</v>
      </c>
      <c r="C443" t="s">
        <v>43</v>
      </c>
      <c r="D443">
        <v>113.2</v>
      </c>
      <c r="E443" t="s">
        <v>30</v>
      </c>
      <c r="F443">
        <v>111.2</v>
      </c>
      <c r="G443" t="s">
        <v>30</v>
      </c>
      <c r="H443" s="9">
        <f t="shared" si="12"/>
        <v>41518</v>
      </c>
      <c r="I443" t="str">
        <f t="shared" si="13"/>
        <v>Pre-Covid</v>
      </c>
    </row>
    <row r="444" spans="1:9" x14ac:dyDescent="0.35">
      <c r="A444" t="s">
        <v>35</v>
      </c>
      <c r="B444">
        <v>2013</v>
      </c>
      <c r="C444" t="s">
        <v>43</v>
      </c>
      <c r="D444">
        <v>113.7</v>
      </c>
      <c r="E444" t="s">
        <v>7</v>
      </c>
      <c r="F444">
        <v>116.4</v>
      </c>
      <c r="G444" t="s">
        <v>49</v>
      </c>
      <c r="H444" s="9">
        <f t="shared" si="12"/>
        <v>41518</v>
      </c>
      <c r="I444" t="str">
        <f t="shared" si="13"/>
        <v>Pre-Covid</v>
      </c>
    </row>
    <row r="445" spans="1:9" x14ac:dyDescent="0.35">
      <c r="A445" t="s">
        <v>35</v>
      </c>
      <c r="B445">
        <v>2013</v>
      </c>
      <c r="C445" t="s">
        <v>43</v>
      </c>
      <c r="D445">
        <v>113.7</v>
      </c>
      <c r="E445" t="s">
        <v>8</v>
      </c>
      <c r="F445">
        <v>116.9</v>
      </c>
      <c r="G445" t="s">
        <v>49</v>
      </c>
      <c r="H445" s="9">
        <f t="shared" si="12"/>
        <v>41518</v>
      </c>
      <c r="I445" t="str">
        <f t="shared" si="13"/>
        <v>Pre-Covid</v>
      </c>
    </row>
    <row r="446" spans="1:9" x14ac:dyDescent="0.35">
      <c r="A446" t="s">
        <v>35</v>
      </c>
      <c r="B446">
        <v>2013</v>
      </c>
      <c r="C446" t="s">
        <v>43</v>
      </c>
      <c r="D446">
        <v>113.7</v>
      </c>
      <c r="E446" t="s">
        <v>9</v>
      </c>
      <c r="F446">
        <v>112.3</v>
      </c>
      <c r="G446" t="s">
        <v>49</v>
      </c>
      <c r="H446" s="9">
        <f t="shared" si="12"/>
        <v>41518</v>
      </c>
      <c r="I446" t="str">
        <f t="shared" si="13"/>
        <v>Pre-Covid</v>
      </c>
    </row>
    <row r="447" spans="1:9" x14ac:dyDescent="0.35">
      <c r="A447" t="s">
        <v>35</v>
      </c>
      <c r="B447">
        <v>2013</v>
      </c>
      <c r="C447" t="s">
        <v>43</v>
      </c>
      <c r="D447">
        <v>113.7</v>
      </c>
      <c r="E447" t="s">
        <v>10</v>
      </c>
      <c r="F447">
        <v>110.5</v>
      </c>
      <c r="G447" t="s">
        <v>49</v>
      </c>
      <c r="H447" s="9">
        <f t="shared" si="12"/>
        <v>41518</v>
      </c>
      <c r="I447" t="str">
        <f t="shared" si="13"/>
        <v>Pre-Covid</v>
      </c>
    </row>
    <row r="448" spans="1:9" x14ac:dyDescent="0.35">
      <c r="A448" t="s">
        <v>35</v>
      </c>
      <c r="B448">
        <v>2013</v>
      </c>
      <c r="C448" t="s">
        <v>43</v>
      </c>
      <c r="D448">
        <v>113.7</v>
      </c>
      <c r="E448" t="s">
        <v>11</v>
      </c>
      <c r="F448">
        <v>105.3</v>
      </c>
      <c r="G448" t="s">
        <v>49</v>
      </c>
      <c r="H448" s="9">
        <f t="shared" si="12"/>
        <v>41518</v>
      </c>
      <c r="I448" t="str">
        <f t="shared" si="13"/>
        <v>Pre-Covid</v>
      </c>
    </row>
    <row r="449" spans="1:9" x14ac:dyDescent="0.35">
      <c r="A449" t="s">
        <v>35</v>
      </c>
      <c r="B449">
        <v>2013</v>
      </c>
      <c r="C449" t="s">
        <v>43</v>
      </c>
      <c r="D449">
        <v>113.7</v>
      </c>
      <c r="E449" t="s">
        <v>12</v>
      </c>
      <c r="F449">
        <v>107.3</v>
      </c>
      <c r="G449" t="s">
        <v>49</v>
      </c>
      <c r="H449" s="9">
        <f t="shared" si="12"/>
        <v>41518</v>
      </c>
      <c r="I449" t="str">
        <f t="shared" si="13"/>
        <v>Pre-Covid</v>
      </c>
    </row>
    <row r="450" spans="1:9" x14ac:dyDescent="0.35">
      <c r="A450" t="s">
        <v>35</v>
      </c>
      <c r="B450">
        <v>2013</v>
      </c>
      <c r="C450" t="s">
        <v>43</v>
      </c>
      <c r="D450">
        <v>113.7</v>
      </c>
      <c r="E450" t="s">
        <v>13</v>
      </c>
      <c r="F450">
        <v>160.9</v>
      </c>
      <c r="G450" t="s">
        <v>49</v>
      </c>
      <c r="H450" s="9">
        <f t="shared" si="12"/>
        <v>41518</v>
      </c>
      <c r="I450" t="str">
        <f t="shared" si="13"/>
        <v>Pre-Covid</v>
      </c>
    </row>
    <row r="451" spans="1:9" x14ac:dyDescent="0.35">
      <c r="A451" t="s">
        <v>35</v>
      </c>
      <c r="B451">
        <v>2013</v>
      </c>
      <c r="C451" t="s">
        <v>43</v>
      </c>
      <c r="D451">
        <v>113.7</v>
      </c>
      <c r="E451" t="s">
        <v>14</v>
      </c>
      <c r="F451">
        <v>107.1</v>
      </c>
      <c r="G451" t="s">
        <v>49</v>
      </c>
      <c r="H451" s="9">
        <f t="shared" ref="H451:H514" si="14">DATE(B451,MONTH(DATEVALUE(C451 &amp; " 1")),1)</f>
        <v>41518</v>
      </c>
      <c r="I451" t="str">
        <f t="shared" ref="I451:I514" si="15">IF(H451&lt;DATE(2023,3,1),"Pre-Covid","Post-Covid")</f>
        <v>Pre-Covid</v>
      </c>
    </row>
    <row r="452" spans="1:9" x14ac:dyDescent="0.35">
      <c r="A452" t="s">
        <v>35</v>
      </c>
      <c r="B452">
        <v>2013</v>
      </c>
      <c r="C452" t="s">
        <v>43</v>
      </c>
      <c r="D452">
        <v>113.7</v>
      </c>
      <c r="E452" t="s">
        <v>15</v>
      </c>
      <c r="F452">
        <v>103.1</v>
      </c>
      <c r="G452" t="s">
        <v>49</v>
      </c>
      <c r="H452" s="9">
        <f t="shared" si="14"/>
        <v>41518</v>
      </c>
      <c r="I452" t="str">
        <f t="shared" si="15"/>
        <v>Pre-Covid</v>
      </c>
    </row>
    <row r="453" spans="1:9" x14ac:dyDescent="0.35">
      <c r="A453" t="s">
        <v>35</v>
      </c>
      <c r="B453">
        <v>2013</v>
      </c>
      <c r="C453" t="s">
        <v>43</v>
      </c>
      <c r="D453">
        <v>113.7</v>
      </c>
      <c r="E453" t="s">
        <v>16</v>
      </c>
      <c r="F453">
        <v>108.3</v>
      </c>
      <c r="G453" t="s">
        <v>49</v>
      </c>
      <c r="H453" s="9">
        <f t="shared" si="14"/>
        <v>41518</v>
      </c>
      <c r="I453" t="str">
        <f t="shared" si="15"/>
        <v>Pre-Covid</v>
      </c>
    </row>
    <row r="454" spans="1:9" x14ac:dyDescent="0.35">
      <c r="A454" t="s">
        <v>35</v>
      </c>
      <c r="B454">
        <v>2013</v>
      </c>
      <c r="C454" t="s">
        <v>43</v>
      </c>
      <c r="D454">
        <v>113.7</v>
      </c>
      <c r="E454" t="s">
        <v>17</v>
      </c>
      <c r="F454">
        <v>110.7</v>
      </c>
      <c r="G454" t="s">
        <v>49</v>
      </c>
      <c r="H454" s="9">
        <f t="shared" si="14"/>
        <v>41518</v>
      </c>
      <c r="I454" t="str">
        <f t="shared" si="15"/>
        <v>Pre-Covid</v>
      </c>
    </row>
    <row r="455" spans="1:9" x14ac:dyDescent="0.35">
      <c r="A455" t="s">
        <v>35</v>
      </c>
      <c r="B455">
        <v>2013</v>
      </c>
      <c r="C455" t="s">
        <v>43</v>
      </c>
      <c r="D455">
        <v>113.7</v>
      </c>
      <c r="E455" t="s">
        <v>18</v>
      </c>
      <c r="F455">
        <v>114.6</v>
      </c>
      <c r="G455" t="s">
        <v>49</v>
      </c>
      <c r="H455" s="9">
        <f t="shared" si="14"/>
        <v>41518</v>
      </c>
      <c r="I455" t="str">
        <f t="shared" si="15"/>
        <v>Pre-Covid</v>
      </c>
    </row>
    <row r="456" spans="1:9" x14ac:dyDescent="0.35">
      <c r="A456" t="s">
        <v>35</v>
      </c>
      <c r="B456">
        <v>2013</v>
      </c>
      <c r="C456" t="s">
        <v>43</v>
      </c>
      <c r="D456">
        <v>113.7</v>
      </c>
      <c r="E456" t="s">
        <v>19</v>
      </c>
      <c r="F456">
        <v>118.3</v>
      </c>
      <c r="G456" t="s">
        <v>49</v>
      </c>
      <c r="H456" s="9">
        <f t="shared" si="14"/>
        <v>41518</v>
      </c>
      <c r="I456" t="str">
        <f t="shared" si="15"/>
        <v>Pre-Covid</v>
      </c>
    </row>
    <row r="457" spans="1:9" x14ac:dyDescent="0.35">
      <c r="A457" t="s">
        <v>35</v>
      </c>
      <c r="B457">
        <v>2013</v>
      </c>
      <c r="C457" t="s">
        <v>43</v>
      </c>
      <c r="D457">
        <v>113.7</v>
      </c>
      <c r="E457" t="s">
        <v>25</v>
      </c>
      <c r="F457">
        <v>110.5</v>
      </c>
      <c r="G457" t="s">
        <v>55</v>
      </c>
      <c r="H457" s="9">
        <f t="shared" si="14"/>
        <v>41518</v>
      </c>
      <c r="I457" t="str">
        <f t="shared" si="15"/>
        <v>Pre-Covid</v>
      </c>
    </row>
    <row r="458" spans="1:9" x14ac:dyDescent="0.35">
      <c r="A458" t="s">
        <v>35</v>
      </c>
      <c r="B458">
        <v>2013</v>
      </c>
      <c r="C458" t="s">
        <v>43</v>
      </c>
      <c r="D458">
        <v>113.7</v>
      </c>
      <c r="E458" t="s">
        <v>27</v>
      </c>
      <c r="F458">
        <v>108.1</v>
      </c>
      <c r="G458" t="s">
        <v>27</v>
      </c>
      <c r="H458" s="9">
        <f t="shared" si="14"/>
        <v>41518</v>
      </c>
      <c r="I458" t="str">
        <f t="shared" si="15"/>
        <v>Pre-Covid</v>
      </c>
    </row>
    <row r="459" spans="1:9" x14ac:dyDescent="0.35">
      <c r="A459" t="s">
        <v>35</v>
      </c>
      <c r="B459">
        <v>2013</v>
      </c>
      <c r="C459" t="s">
        <v>43</v>
      </c>
      <c r="D459">
        <v>113.7</v>
      </c>
      <c r="E459" t="s">
        <v>28</v>
      </c>
      <c r="F459">
        <v>109.9</v>
      </c>
      <c r="G459" t="s">
        <v>54</v>
      </c>
      <c r="H459" s="9">
        <f t="shared" si="14"/>
        <v>41518</v>
      </c>
      <c r="I459" t="str">
        <f t="shared" si="15"/>
        <v>Pre-Covid</v>
      </c>
    </row>
    <row r="460" spans="1:9" x14ac:dyDescent="0.35">
      <c r="A460" t="s">
        <v>35</v>
      </c>
      <c r="B460">
        <v>2013</v>
      </c>
      <c r="C460" t="s">
        <v>43</v>
      </c>
      <c r="D460">
        <v>113.7</v>
      </c>
      <c r="E460" t="s">
        <v>30</v>
      </c>
      <c r="F460">
        <v>110.6</v>
      </c>
      <c r="G460" t="s">
        <v>30</v>
      </c>
      <c r="H460" s="9">
        <f t="shared" si="14"/>
        <v>41518</v>
      </c>
      <c r="I460" t="str">
        <f t="shared" si="15"/>
        <v>Pre-Covid</v>
      </c>
    </row>
    <row r="461" spans="1:9" x14ac:dyDescent="0.35">
      <c r="A461" t="s">
        <v>5</v>
      </c>
      <c r="B461">
        <v>2013</v>
      </c>
      <c r="C461" t="s">
        <v>44</v>
      </c>
      <c r="D461">
        <v>115.5</v>
      </c>
      <c r="E461" t="s">
        <v>7</v>
      </c>
      <c r="F461">
        <v>116.3</v>
      </c>
      <c r="G461" t="s">
        <v>49</v>
      </c>
      <c r="H461" s="9">
        <f t="shared" si="14"/>
        <v>41548</v>
      </c>
      <c r="I461" t="str">
        <f t="shared" si="15"/>
        <v>Pre-Covid</v>
      </c>
    </row>
    <row r="462" spans="1:9" x14ac:dyDescent="0.35">
      <c r="A462" t="s">
        <v>5</v>
      </c>
      <c r="B462">
        <v>2013</v>
      </c>
      <c r="C462" t="s">
        <v>44</v>
      </c>
      <c r="D462">
        <v>115.5</v>
      </c>
      <c r="E462" t="s">
        <v>8</v>
      </c>
      <c r="F462">
        <v>115.4</v>
      </c>
      <c r="G462" t="s">
        <v>49</v>
      </c>
      <c r="H462" s="9">
        <f t="shared" si="14"/>
        <v>41548</v>
      </c>
      <c r="I462" t="str">
        <f t="shared" si="15"/>
        <v>Pre-Covid</v>
      </c>
    </row>
    <row r="463" spans="1:9" x14ac:dyDescent="0.35">
      <c r="A463" t="s">
        <v>5</v>
      </c>
      <c r="B463">
        <v>2013</v>
      </c>
      <c r="C463" t="s">
        <v>44</v>
      </c>
      <c r="D463">
        <v>115.5</v>
      </c>
      <c r="E463" t="s">
        <v>9</v>
      </c>
      <c r="F463">
        <v>112.6</v>
      </c>
      <c r="G463" t="s">
        <v>49</v>
      </c>
      <c r="H463" s="9">
        <f t="shared" si="14"/>
        <v>41548</v>
      </c>
      <c r="I463" t="str">
        <f t="shared" si="15"/>
        <v>Pre-Covid</v>
      </c>
    </row>
    <row r="464" spans="1:9" x14ac:dyDescent="0.35">
      <c r="A464" t="s">
        <v>5</v>
      </c>
      <c r="B464">
        <v>2013</v>
      </c>
      <c r="C464" t="s">
        <v>44</v>
      </c>
      <c r="D464">
        <v>115.5</v>
      </c>
      <c r="E464" t="s">
        <v>10</v>
      </c>
      <c r="F464">
        <v>111.7</v>
      </c>
      <c r="G464" t="s">
        <v>49</v>
      </c>
      <c r="H464" s="9">
        <f t="shared" si="14"/>
        <v>41548</v>
      </c>
      <c r="I464" t="str">
        <f t="shared" si="15"/>
        <v>Pre-Covid</v>
      </c>
    </row>
    <row r="465" spans="1:9" x14ac:dyDescent="0.35">
      <c r="A465" t="s">
        <v>5</v>
      </c>
      <c r="B465">
        <v>2013</v>
      </c>
      <c r="C465" t="s">
        <v>44</v>
      </c>
      <c r="D465">
        <v>115.5</v>
      </c>
      <c r="E465" t="s">
        <v>11</v>
      </c>
      <c r="F465">
        <v>107.7</v>
      </c>
      <c r="G465" t="s">
        <v>49</v>
      </c>
      <c r="H465" s="9">
        <f t="shared" si="14"/>
        <v>41548</v>
      </c>
      <c r="I465" t="str">
        <f t="shared" si="15"/>
        <v>Pre-Covid</v>
      </c>
    </row>
    <row r="466" spans="1:9" x14ac:dyDescent="0.35">
      <c r="A466" t="s">
        <v>5</v>
      </c>
      <c r="B466">
        <v>2013</v>
      </c>
      <c r="C466" t="s">
        <v>44</v>
      </c>
      <c r="D466">
        <v>115.5</v>
      </c>
      <c r="E466" t="s">
        <v>12</v>
      </c>
      <c r="F466">
        <v>113.2</v>
      </c>
      <c r="G466" t="s">
        <v>49</v>
      </c>
      <c r="H466" s="9">
        <f t="shared" si="14"/>
        <v>41548</v>
      </c>
      <c r="I466" t="str">
        <f t="shared" si="15"/>
        <v>Pre-Covid</v>
      </c>
    </row>
    <row r="467" spans="1:9" x14ac:dyDescent="0.35">
      <c r="A467" t="s">
        <v>5</v>
      </c>
      <c r="B467">
        <v>2013</v>
      </c>
      <c r="C467" t="s">
        <v>44</v>
      </c>
      <c r="D467">
        <v>115.5</v>
      </c>
      <c r="E467" t="s">
        <v>13</v>
      </c>
      <c r="F467">
        <v>164.9</v>
      </c>
      <c r="G467" t="s">
        <v>49</v>
      </c>
      <c r="H467" s="9">
        <f t="shared" si="14"/>
        <v>41548</v>
      </c>
      <c r="I467" t="str">
        <f t="shared" si="15"/>
        <v>Pre-Covid</v>
      </c>
    </row>
    <row r="468" spans="1:9" x14ac:dyDescent="0.35">
      <c r="A468" t="s">
        <v>5</v>
      </c>
      <c r="B468">
        <v>2013</v>
      </c>
      <c r="C468" t="s">
        <v>44</v>
      </c>
      <c r="D468">
        <v>115.5</v>
      </c>
      <c r="E468" t="s">
        <v>14</v>
      </c>
      <c r="F468">
        <v>108.3</v>
      </c>
      <c r="G468" t="s">
        <v>49</v>
      </c>
      <c r="H468" s="9">
        <f t="shared" si="14"/>
        <v>41548</v>
      </c>
      <c r="I468" t="str">
        <f t="shared" si="15"/>
        <v>Pre-Covid</v>
      </c>
    </row>
    <row r="469" spans="1:9" x14ac:dyDescent="0.35">
      <c r="A469" t="s">
        <v>5</v>
      </c>
      <c r="B469">
        <v>2013</v>
      </c>
      <c r="C469" t="s">
        <v>44</v>
      </c>
      <c r="D469">
        <v>115.5</v>
      </c>
      <c r="E469" t="s">
        <v>15</v>
      </c>
      <c r="F469">
        <v>103.9</v>
      </c>
      <c r="G469" t="s">
        <v>49</v>
      </c>
      <c r="H469" s="9">
        <f t="shared" si="14"/>
        <v>41548</v>
      </c>
      <c r="I469" t="str">
        <f t="shared" si="15"/>
        <v>Pre-Covid</v>
      </c>
    </row>
    <row r="470" spans="1:9" x14ac:dyDescent="0.35">
      <c r="A470" t="s">
        <v>5</v>
      </c>
      <c r="B470">
        <v>2013</v>
      </c>
      <c r="C470" t="s">
        <v>44</v>
      </c>
      <c r="D470">
        <v>115.5</v>
      </c>
      <c r="E470" t="s">
        <v>16</v>
      </c>
      <c r="F470">
        <v>108.2</v>
      </c>
      <c r="G470" t="s">
        <v>49</v>
      </c>
      <c r="H470" s="9">
        <f t="shared" si="14"/>
        <v>41548</v>
      </c>
      <c r="I470" t="str">
        <f t="shared" si="15"/>
        <v>Pre-Covid</v>
      </c>
    </row>
    <row r="471" spans="1:9" x14ac:dyDescent="0.35">
      <c r="A471" t="s">
        <v>5</v>
      </c>
      <c r="B471">
        <v>2013</v>
      </c>
      <c r="C471" t="s">
        <v>44</v>
      </c>
      <c r="D471">
        <v>115.5</v>
      </c>
      <c r="E471" t="s">
        <v>17</v>
      </c>
      <c r="F471">
        <v>111.1</v>
      </c>
      <c r="G471" t="s">
        <v>49</v>
      </c>
      <c r="H471" s="9">
        <f t="shared" si="14"/>
        <v>41548</v>
      </c>
      <c r="I471" t="str">
        <f t="shared" si="15"/>
        <v>Pre-Covid</v>
      </c>
    </row>
    <row r="472" spans="1:9" x14ac:dyDescent="0.35">
      <c r="A472" t="s">
        <v>5</v>
      </c>
      <c r="B472">
        <v>2013</v>
      </c>
      <c r="C472" t="s">
        <v>44</v>
      </c>
      <c r="D472">
        <v>115.5</v>
      </c>
      <c r="E472" t="s">
        <v>18</v>
      </c>
      <c r="F472">
        <v>114.9</v>
      </c>
      <c r="G472" t="s">
        <v>49</v>
      </c>
      <c r="H472" s="9">
        <f t="shared" si="14"/>
        <v>41548</v>
      </c>
      <c r="I472" t="str">
        <f t="shared" si="15"/>
        <v>Pre-Covid</v>
      </c>
    </row>
    <row r="473" spans="1:9" x14ac:dyDescent="0.35">
      <c r="A473" t="s">
        <v>5</v>
      </c>
      <c r="B473">
        <v>2013</v>
      </c>
      <c r="C473" t="s">
        <v>44</v>
      </c>
      <c r="D473">
        <v>115.5</v>
      </c>
      <c r="E473" t="s">
        <v>19</v>
      </c>
      <c r="F473">
        <v>119.8</v>
      </c>
      <c r="G473" t="s">
        <v>49</v>
      </c>
      <c r="H473" s="9">
        <f t="shared" si="14"/>
        <v>41548</v>
      </c>
      <c r="I473" t="str">
        <f t="shared" si="15"/>
        <v>Pre-Covid</v>
      </c>
    </row>
    <row r="474" spans="1:9" x14ac:dyDescent="0.35">
      <c r="A474" t="s">
        <v>5</v>
      </c>
      <c r="B474">
        <v>2013</v>
      </c>
      <c r="C474" t="s">
        <v>44</v>
      </c>
      <c r="D474">
        <v>115.5</v>
      </c>
      <c r="E474" t="s">
        <v>25</v>
      </c>
      <c r="F474">
        <v>111.6</v>
      </c>
      <c r="G474" t="s">
        <v>55</v>
      </c>
      <c r="H474" s="9">
        <f t="shared" si="14"/>
        <v>41548</v>
      </c>
      <c r="I474" t="str">
        <f t="shared" si="15"/>
        <v>Pre-Covid</v>
      </c>
    </row>
    <row r="475" spans="1:9" x14ac:dyDescent="0.35">
      <c r="A475" t="s">
        <v>5</v>
      </c>
      <c r="B475">
        <v>2013</v>
      </c>
      <c r="C475" t="s">
        <v>44</v>
      </c>
      <c r="D475">
        <v>115.5</v>
      </c>
      <c r="E475" t="s">
        <v>27</v>
      </c>
      <c r="F475">
        <v>108.9</v>
      </c>
      <c r="G475" t="s">
        <v>27</v>
      </c>
      <c r="H475" s="9">
        <f t="shared" si="14"/>
        <v>41548</v>
      </c>
      <c r="I475" t="str">
        <f t="shared" si="15"/>
        <v>Pre-Covid</v>
      </c>
    </row>
    <row r="476" spans="1:9" x14ac:dyDescent="0.35">
      <c r="A476" t="s">
        <v>5</v>
      </c>
      <c r="B476">
        <v>2013</v>
      </c>
      <c r="C476" t="s">
        <v>44</v>
      </c>
      <c r="D476">
        <v>115.5</v>
      </c>
      <c r="E476" t="s">
        <v>28</v>
      </c>
      <c r="F476">
        <v>109.3</v>
      </c>
      <c r="G476" t="s">
        <v>54</v>
      </c>
      <c r="H476" s="9">
        <f t="shared" si="14"/>
        <v>41548</v>
      </c>
      <c r="I476" t="str">
        <f t="shared" si="15"/>
        <v>Pre-Covid</v>
      </c>
    </row>
    <row r="477" spans="1:9" x14ac:dyDescent="0.35">
      <c r="A477" t="s">
        <v>5</v>
      </c>
      <c r="B477">
        <v>2013</v>
      </c>
      <c r="C477" t="s">
        <v>44</v>
      </c>
      <c r="D477">
        <v>115.5</v>
      </c>
      <c r="E477" t="s">
        <v>30</v>
      </c>
      <c r="F477">
        <v>110.2</v>
      </c>
      <c r="G477" t="s">
        <v>30</v>
      </c>
      <c r="H477" s="9">
        <f t="shared" si="14"/>
        <v>41548</v>
      </c>
      <c r="I477" t="str">
        <f t="shared" si="15"/>
        <v>Pre-Covid</v>
      </c>
    </row>
    <row r="478" spans="1:9" x14ac:dyDescent="0.35">
      <c r="A478" t="s">
        <v>34</v>
      </c>
      <c r="B478">
        <v>2013</v>
      </c>
      <c r="C478" t="s">
        <v>44</v>
      </c>
      <c r="D478">
        <v>114</v>
      </c>
      <c r="E478" t="s">
        <v>7</v>
      </c>
      <c r="F478">
        <v>118.9</v>
      </c>
      <c r="G478" t="s">
        <v>49</v>
      </c>
      <c r="H478" s="9">
        <f t="shared" si="14"/>
        <v>41548</v>
      </c>
      <c r="I478" t="str">
        <f t="shared" si="15"/>
        <v>Pre-Covid</v>
      </c>
    </row>
    <row r="479" spans="1:9" x14ac:dyDescent="0.35">
      <c r="A479" t="s">
        <v>34</v>
      </c>
      <c r="B479">
        <v>2013</v>
      </c>
      <c r="C479" t="s">
        <v>44</v>
      </c>
      <c r="D479">
        <v>114</v>
      </c>
      <c r="E479" t="s">
        <v>8</v>
      </c>
      <c r="F479">
        <v>118.1</v>
      </c>
      <c r="G479" t="s">
        <v>49</v>
      </c>
      <c r="H479" s="9">
        <f t="shared" si="14"/>
        <v>41548</v>
      </c>
      <c r="I479" t="str">
        <f t="shared" si="15"/>
        <v>Pre-Covid</v>
      </c>
    </row>
    <row r="480" spans="1:9" x14ac:dyDescent="0.35">
      <c r="A480" t="s">
        <v>34</v>
      </c>
      <c r="B480">
        <v>2013</v>
      </c>
      <c r="C480" t="s">
        <v>44</v>
      </c>
      <c r="D480">
        <v>114</v>
      </c>
      <c r="E480" t="s">
        <v>9</v>
      </c>
      <c r="F480">
        <v>114.5</v>
      </c>
      <c r="G480" t="s">
        <v>49</v>
      </c>
      <c r="H480" s="9">
        <f t="shared" si="14"/>
        <v>41548</v>
      </c>
      <c r="I480" t="str">
        <f t="shared" si="15"/>
        <v>Pre-Covid</v>
      </c>
    </row>
    <row r="481" spans="1:9" x14ac:dyDescent="0.35">
      <c r="A481" t="s">
        <v>34</v>
      </c>
      <c r="B481">
        <v>2013</v>
      </c>
      <c r="C481" t="s">
        <v>44</v>
      </c>
      <c r="D481">
        <v>114</v>
      </c>
      <c r="E481" t="s">
        <v>10</v>
      </c>
      <c r="F481">
        <v>110.4</v>
      </c>
      <c r="G481" t="s">
        <v>49</v>
      </c>
      <c r="H481" s="9">
        <f t="shared" si="14"/>
        <v>41548</v>
      </c>
      <c r="I481" t="str">
        <f t="shared" si="15"/>
        <v>Pre-Covid</v>
      </c>
    </row>
    <row r="482" spans="1:9" x14ac:dyDescent="0.35">
      <c r="A482" t="s">
        <v>34</v>
      </c>
      <c r="B482">
        <v>2013</v>
      </c>
      <c r="C482" t="s">
        <v>44</v>
      </c>
      <c r="D482">
        <v>114</v>
      </c>
      <c r="E482" t="s">
        <v>11</v>
      </c>
      <c r="F482">
        <v>102.3</v>
      </c>
      <c r="G482" t="s">
        <v>49</v>
      </c>
      <c r="H482" s="9">
        <f t="shared" si="14"/>
        <v>41548</v>
      </c>
      <c r="I482" t="str">
        <f t="shared" si="15"/>
        <v>Pre-Covid</v>
      </c>
    </row>
    <row r="483" spans="1:9" x14ac:dyDescent="0.35">
      <c r="A483" t="s">
        <v>34</v>
      </c>
      <c r="B483">
        <v>2013</v>
      </c>
      <c r="C483" t="s">
        <v>44</v>
      </c>
      <c r="D483">
        <v>114</v>
      </c>
      <c r="E483" t="s">
        <v>12</v>
      </c>
      <c r="F483">
        <v>106.2</v>
      </c>
      <c r="G483" t="s">
        <v>49</v>
      </c>
      <c r="H483" s="9">
        <f t="shared" si="14"/>
        <v>41548</v>
      </c>
      <c r="I483" t="str">
        <f t="shared" si="15"/>
        <v>Pre-Covid</v>
      </c>
    </row>
    <row r="484" spans="1:9" x14ac:dyDescent="0.35">
      <c r="A484" t="s">
        <v>34</v>
      </c>
      <c r="B484">
        <v>2013</v>
      </c>
      <c r="C484" t="s">
        <v>44</v>
      </c>
      <c r="D484">
        <v>114</v>
      </c>
      <c r="E484" t="s">
        <v>13</v>
      </c>
      <c r="F484">
        <v>183.5</v>
      </c>
      <c r="G484" t="s">
        <v>49</v>
      </c>
      <c r="H484" s="9">
        <f t="shared" si="14"/>
        <v>41548</v>
      </c>
      <c r="I484" t="str">
        <f t="shared" si="15"/>
        <v>Pre-Covid</v>
      </c>
    </row>
    <row r="485" spans="1:9" x14ac:dyDescent="0.35">
      <c r="A485" t="s">
        <v>34</v>
      </c>
      <c r="B485">
        <v>2013</v>
      </c>
      <c r="C485" t="s">
        <v>44</v>
      </c>
      <c r="D485">
        <v>114</v>
      </c>
      <c r="E485" t="s">
        <v>14</v>
      </c>
      <c r="F485">
        <v>105.3</v>
      </c>
      <c r="G485" t="s">
        <v>49</v>
      </c>
      <c r="H485" s="9">
        <f t="shared" si="14"/>
        <v>41548</v>
      </c>
      <c r="I485" t="str">
        <f t="shared" si="15"/>
        <v>Pre-Covid</v>
      </c>
    </row>
    <row r="486" spans="1:9" x14ac:dyDescent="0.35">
      <c r="A486" t="s">
        <v>34</v>
      </c>
      <c r="B486">
        <v>2013</v>
      </c>
      <c r="C486" t="s">
        <v>44</v>
      </c>
      <c r="D486">
        <v>114</v>
      </c>
      <c r="E486" t="s">
        <v>15</v>
      </c>
      <c r="F486">
        <v>100.2</v>
      </c>
      <c r="G486" t="s">
        <v>49</v>
      </c>
      <c r="H486" s="9">
        <f t="shared" si="14"/>
        <v>41548</v>
      </c>
      <c r="I486" t="str">
        <f t="shared" si="15"/>
        <v>Pre-Covid</v>
      </c>
    </row>
    <row r="487" spans="1:9" x14ac:dyDescent="0.35">
      <c r="A487" t="s">
        <v>34</v>
      </c>
      <c r="B487">
        <v>2013</v>
      </c>
      <c r="C487" t="s">
        <v>44</v>
      </c>
      <c r="D487">
        <v>114</v>
      </c>
      <c r="E487" t="s">
        <v>16</v>
      </c>
      <c r="F487">
        <v>109.6</v>
      </c>
      <c r="G487" t="s">
        <v>49</v>
      </c>
      <c r="H487" s="9">
        <f t="shared" si="14"/>
        <v>41548</v>
      </c>
      <c r="I487" t="str">
        <f t="shared" si="15"/>
        <v>Pre-Covid</v>
      </c>
    </row>
    <row r="488" spans="1:9" x14ac:dyDescent="0.35">
      <c r="A488" t="s">
        <v>34</v>
      </c>
      <c r="B488">
        <v>2013</v>
      </c>
      <c r="C488" t="s">
        <v>44</v>
      </c>
      <c r="D488">
        <v>114</v>
      </c>
      <c r="E488" t="s">
        <v>17</v>
      </c>
      <c r="F488">
        <v>111.4</v>
      </c>
      <c r="G488" t="s">
        <v>49</v>
      </c>
      <c r="H488" s="9">
        <f t="shared" si="14"/>
        <v>41548</v>
      </c>
      <c r="I488" t="str">
        <f t="shared" si="15"/>
        <v>Pre-Covid</v>
      </c>
    </row>
    <row r="489" spans="1:9" x14ac:dyDescent="0.35">
      <c r="A489" t="s">
        <v>34</v>
      </c>
      <c r="B489">
        <v>2013</v>
      </c>
      <c r="C489" t="s">
        <v>44</v>
      </c>
      <c r="D489">
        <v>114</v>
      </c>
      <c r="E489" t="s">
        <v>18</v>
      </c>
      <c r="F489">
        <v>116</v>
      </c>
      <c r="G489" t="s">
        <v>49</v>
      </c>
      <c r="H489" s="9">
        <f t="shared" si="14"/>
        <v>41548</v>
      </c>
      <c r="I489" t="str">
        <f t="shared" si="15"/>
        <v>Pre-Covid</v>
      </c>
    </row>
    <row r="490" spans="1:9" x14ac:dyDescent="0.35">
      <c r="A490" t="s">
        <v>34</v>
      </c>
      <c r="B490">
        <v>2013</v>
      </c>
      <c r="C490" t="s">
        <v>44</v>
      </c>
      <c r="D490">
        <v>114</v>
      </c>
      <c r="E490" t="s">
        <v>19</v>
      </c>
      <c r="F490">
        <v>120.8</v>
      </c>
      <c r="G490" t="s">
        <v>49</v>
      </c>
      <c r="H490" s="9">
        <f t="shared" si="14"/>
        <v>41548</v>
      </c>
      <c r="I490" t="str">
        <f t="shared" si="15"/>
        <v>Pre-Covid</v>
      </c>
    </row>
    <row r="491" spans="1:9" x14ac:dyDescent="0.35">
      <c r="A491" t="s">
        <v>34</v>
      </c>
      <c r="B491">
        <v>2013</v>
      </c>
      <c r="C491" t="s">
        <v>44</v>
      </c>
      <c r="D491">
        <v>114</v>
      </c>
      <c r="E491" t="s">
        <v>25</v>
      </c>
      <c r="F491">
        <v>109.7</v>
      </c>
      <c r="G491" t="s">
        <v>55</v>
      </c>
      <c r="H491" s="9">
        <f t="shared" si="14"/>
        <v>41548</v>
      </c>
      <c r="I491" t="str">
        <f t="shared" si="15"/>
        <v>Pre-Covid</v>
      </c>
    </row>
    <row r="492" spans="1:9" x14ac:dyDescent="0.35">
      <c r="A492" t="s">
        <v>34</v>
      </c>
      <c r="B492">
        <v>2013</v>
      </c>
      <c r="C492" t="s">
        <v>44</v>
      </c>
      <c r="D492">
        <v>114</v>
      </c>
      <c r="E492" t="s">
        <v>27</v>
      </c>
      <c r="F492">
        <v>108.2</v>
      </c>
      <c r="G492" t="s">
        <v>27</v>
      </c>
      <c r="H492" s="9">
        <f t="shared" si="14"/>
        <v>41548</v>
      </c>
      <c r="I492" t="str">
        <f t="shared" si="15"/>
        <v>Pre-Covid</v>
      </c>
    </row>
    <row r="493" spans="1:9" x14ac:dyDescent="0.35">
      <c r="A493" t="s">
        <v>34</v>
      </c>
      <c r="B493">
        <v>2013</v>
      </c>
      <c r="C493" t="s">
        <v>44</v>
      </c>
      <c r="D493">
        <v>114</v>
      </c>
      <c r="E493" t="s">
        <v>28</v>
      </c>
      <c r="F493">
        <v>109.7</v>
      </c>
      <c r="G493" t="s">
        <v>54</v>
      </c>
      <c r="H493" s="9">
        <f t="shared" si="14"/>
        <v>41548</v>
      </c>
      <c r="I493" t="str">
        <f t="shared" si="15"/>
        <v>Pre-Covid</v>
      </c>
    </row>
    <row r="494" spans="1:9" x14ac:dyDescent="0.35">
      <c r="A494" t="s">
        <v>34</v>
      </c>
      <c r="B494">
        <v>2013</v>
      </c>
      <c r="C494" t="s">
        <v>44</v>
      </c>
      <c r="D494">
        <v>114</v>
      </c>
      <c r="E494" t="s">
        <v>30</v>
      </c>
      <c r="F494">
        <v>111.3</v>
      </c>
      <c r="G494" t="s">
        <v>30</v>
      </c>
      <c r="H494" s="9">
        <f t="shared" si="14"/>
        <v>41548</v>
      </c>
      <c r="I494" t="str">
        <f t="shared" si="15"/>
        <v>Pre-Covid</v>
      </c>
    </row>
    <row r="495" spans="1:9" x14ac:dyDescent="0.35">
      <c r="A495" t="s">
        <v>35</v>
      </c>
      <c r="B495">
        <v>2013</v>
      </c>
      <c r="C495" t="s">
        <v>44</v>
      </c>
      <c r="D495">
        <v>114.8</v>
      </c>
      <c r="E495" t="s">
        <v>7</v>
      </c>
      <c r="F495">
        <v>117.1</v>
      </c>
      <c r="G495" t="s">
        <v>49</v>
      </c>
      <c r="H495" s="9">
        <f t="shared" si="14"/>
        <v>41548</v>
      </c>
      <c r="I495" t="str">
        <f t="shared" si="15"/>
        <v>Pre-Covid</v>
      </c>
    </row>
    <row r="496" spans="1:9" x14ac:dyDescent="0.35">
      <c r="A496" t="s">
        <v>35</v>
      </c>
      <c r="B496">
        <v>2013</v>
      </c>
      <c r="C496" t="s">
        <v>44</v>
      </c>
      <c r="D496">
        <v>114.8</v>
      </c>
      <c r="E496" t="s">
        <v>8</v>
      </c>
      <c r="F496">
        <v>116.3</v>
      </c>
      <c r="G496" t="s">
        <v>49</v>
      </c>
      <c r="H496" s="9">
        <f t="shared" si="14"/>
        <v>41548</v>
      </c>
      <c r="I496" t="str">
        <f t="shared" si="15"/>
        <v>Pre-Covid</v>
      </c>
    </row>
    <row r="497" spans="1:9" x14ac:dyDescent="0.35">
      <c r="A497" t="s">
        <v>35</v>
      </c>
      <c r="B497">
        <v>2013</v>
      </c>
      <c r="C497" t="s">
        <v>44</v>
      </c>
      <c r="D497">
        <v>114.8</v>
      </c>
      <c r="E497" t="s">
        <v>9</v>
      </c>
      <c r="F497">
        <v>113.3</v>
      </c>
      <c r="G497" t="s">
        <v>49</v>
      </c>
      <c r="H497" s="9">
        <f t="shared" si="14"/>
        <v>41548</v>
      </c>
      <c r="I497" t="str">
        <f t="shared" si="15"/>
        <v>Pre-Covid</v>
      </c>
    </row>
    <row r="498" spans="1:9" x14ac:dyDescent="0.35">
      <c r="A498" t="s">
        <v>35</v>
      </c>
      <c r="B498">
        <v>2013</v>
      </c>
      <c r="C498" t="s">
        <v>44</v>
      </c>
      <c r="D498">
        <v>114.8</v>
      </c>
      <c r="E498" t="s">
        <v>10</v>
      </c>
      <c r="F498">
        <v>111.2</v>
      </c>
      <c r="G498" t="s">
        <v>49</v>
      </c>
      <c r="H498" s="9">
        <f t="shared" si="14"/>
        <v>41548</v>
      </c>
      <c r="I498" t="str">
        <f t="shared" si="15"/>
        <v>Pre-Covid</v>
      </c>
    </row>
    <row r="499" spans="1:9" x14ac:dyDescent="0.35">
      <c r="A499" t="s">
        <v>35</v>
      </c>
      <c r="B499">
        <v>2013</v>
      </c>
      <c r="C499" t="s">
        <v>44</v>
      </c>
      <c r="D499">
        <v>114.8</v>
      </c>
      <c r="E499" t="s">
        <v>11</v>
      </c>
      <c r="F499">
        <v>105.7</v>
      </c>
      <c r="G499" t="s">
        <v>49</v>
      </c>
      <c r="H499" s="9">
        <f t="shared" si="14"/>
        <v>41548</v>
      </c>
      <c r="I499" t="str">
        <f t="shared" si="15"/>
        <v>Pre-Covid</v>
      </c>
    </row>
    <row r="500" spans="1:9" x14ac:dyDescent="0.35">
      <c r="A500" t="s">
        <v>35</v>
      </c>
      <c r="B500">
        <v>2013</v>
      </c>
      <c r="C500" t="s">
        <v>44</v>
      </c>
      <c r="D500">
        <v>114.8</v>
      </c>
      <c r="E500" t="s">
        <v>12</v>
      </c>
      <c r="F500">
        <v>109.9</v>
      </c>
      <c r="G500" t="s">
        <v>49</v>
      </c>
      <c r="H500" s="9">
        <f t="shared" si="14"/>
        <v>41548</v>
      </c>
      <c r="I500" t="str">
        <f t="shared" si="15"/>
        <v>Pre-Covid</v>
      </c>
    </row>
    <row r="501" spans="1:9" x14ac:dyDescent="0.35">
      <c r="A501" t="s">
        <v>35</v>
      </c>
      <c r="B501">
        <v>2013</v>
      </c>
      <c r="C501" t="s">
        <v>44</v>
      </c>
      <c r="D501">
        <v>114.8</v>
      </c>
      <c r="E501" t="s">
        <v>13</v>
      </c>
      <c r="F501">
        <v>171.2</v>
      </c>
      <c r="G501" t="s">
        <v>49</v>
      </c>
      <c r="H501" s="9">
        <f t="shared" si="14"/>
        <v>41548</v>
      </c>
      <c r="I501" t="str">
        <f t="shared" si="15"/>
        <v>Pre-Covid</v>
      </c>
    </row>
    <row r="502" spans="1:9" x14ac:dyDescent="0.35">
      <c r="A502" t="s">
        <v>35</v>
      </c>
      <c r="B502">
        <v>2013</v>
      </c>
      <c r="C502" t="s">
        <v>44</v>
      </c>
      <c r="D502">
        <v>114.8</v>
      </c>
      <c r="E502" t="s">
        <v>14</v>
      </c>
      <c r="F502">
        <v>107.3</v>
      </c>
      <c r="G502" t="s">
        <v>49</v>
      </c>
      <c r="H502" s="9">
        <f t="shared" si="14"/>
        <v>41548</v>
      </c>
      <c r="I502" t="str">
        <f t="shared" si="15"/>
        <v>Pre-Covid</v>
      </c>
    </row>
    <row r="503" spans="1:9" x14ac:dyDescent="0.35">
      <c r="A503" t="s">
        <v>35</v>
      </c>
      <c r="B503">
        <v>2013</v>
      </c>
      <c r="C503" t="s">
        <v>44</v>
      </c>
      <c r="D503">
        <v>114.8</v>
      </c>
      <c r="E503" t="s">
        <v>15</v>
      </c>
      <c r="F503">
        <v>102.7</v>
      </c>
      <c r="G503" t="s">
        <v>49</v>
      </c>
      <c r="H503" s="9">
        <f t="shared" si="14"/>
        <v>41548</v>
      </c>
      <c r="I503" t="str">
        <f t="shared" si="15"/>
        <v>Pre-Covid</v>
      </c>
    </row>
    <row r="504" spans="1:9" x14ac:dyDescent="0.35">
      <c r="A504" t="s">
        <v>35</v>
      </c>
      <c r="B504">
        <v>2013</v>
      </c>
      <c r="C504" t="s">
        <v>44</v>
      </c>
      <c r="D504">
        <v>114.8</v>
      </c>
      <c r="E504" t="s">
        <v>16</v>
      </c>
      <c r="F504">
        <v>108.7</v>
      </c>
      <c r="G504" t="s">
        <v>49</v>
      </c>
      <c r="H504" s="9">
        <f t="shared" si="14"/>
        <v>41548</v>
      </c>
      <c r="I504" t="str">
        <f t="shared" si="15"/>
        <v>Pre-Covid</v>
      </c>
    </row>
    <row r="505" spans="1:9" x14ac:dyDescent="0.35">
      <c r="A505" t="s">
        <v>35</v>
      </c>
      <c r="B505">
        <v>2013</v>
      </c>
      <c r="C505" t="s">
        <v>44</v>
      </c>
      <c r="D505">
        <v>114.8</v>
      </c>
      <c r="E505" t="s">
        <v>17</v>
      </c>
      <c r="F505">
        <v>111.2</v>
      </c>
      <c r="G505" t="s">
        <v>49</v>
      </c>
      <c r="H505" s="9">
        <f t="shared" si="14"/>
        <v>41548</v>
      </c>
      <c r="I505" t="str">
        <f t="shared" si="15"/>
        <v>Pre-Covid</v>
      </c>
    </row>
    <row r="506" spans="1:9" x14ac:dyDescent="0.35">
      <c r="A506" t="s">
        <v>35</v>
      </c>
      <c r="B506">
        <v>2013</v>
      </c>
      <c r="C506" t="s">
        <v>44</v>
      </c>
      <c r="D506">
        <v>114.8</v>
      </c>
      <c r="E506" t="s">
        <v>18</v>
      </c>
      <c r="F506">
        <v>115.4</v>
      </c>
      <c r="G506" t="s">
        <v>49</v>
      </c>
      <c r="H506" s="9">
        <f t="shared" si="14"/>
        <v>41548</v>
      </c>
      <c r="I506" t="str">
        <f t="shared" si="15"/>
        <v>Pre-Covid</v>
      </c>
    </row>
    <row r="507" spans="1:9" x14ac:dyDescent="0.35">
      <c r="A507" t="s">
        <v>35</v>
      </c>
      <c r="B507">
        <v>2013</v>
      </c>
      <c r="C507" t="s">
        <v>44</v>
      </c>
      <c r="D507">
        <v>114.8</v>
      </c>
      <c r="E507" t="s">
        <v>19</v>
      </c>
      <c r="F507">
        <v>120.2</v>
      </c>
      <c r="G507" t="s">
        <v>49</v>
      </c>
      <c r="H507" s="9">
        <f t="shared" si="14"/>
        <v>41548</v>
      </c>
      <c r="I507" t="str">
        <f t="shared" si="15"/>
        <v>Pre-Covid</v>
      </c>
    </row>
    <row r="508" spans="1:9" x14ac:dyDescent="0.35">
      <c r="A508" t="s">
        <v>35</v>
      </c>
      <c r="B508">
        <v>2013</v>
      </c>
      <c r="C508" t="s">
        <v>44</v>
      </c>
      <c r="D508">
        <v>114.8</v>
      </c>
      <c r="E508" t="s">
        <v>25</v>
      </c>
      <c r="F508">
        <v>110.9</v>
      </c>
      <c r="G508" t="s">
        <v>55</v>
      </c>
      <c r="H508" s="9">
        <f t="shared" si="14"/>
        <v>41548</v>
      </c>
      <c r="I508" t="str">
        <f t="shared" si="15"/>
        <v>Pre-Covid</v>
      </c>
    </row>
    <row r="509" spans="1:9" x14ac:dyDescent="0.35">
      <c r="A509" t="s">
        <v>35</v>
      </c>
      <c r="B509">
        <v>2013</v>
      </c>
      <c r="C509" t="s">
        <v>44</v>
      </c>
      <c r="D509">
        <v>114.8</v>
      </c>
      <c r="E509" t="s">
        <v>27</v>
      </c>
      <c r="F509">
        <v>108.6</v>
      </c>
      <c r="G509" t="s">
        <v>27</v>
      </c>
      <c r="H509" s="9">
        <f t="shared" si="14"/>
        <v>41548</v>
      </c>
      <c r="I509" t="str">
        <f t="shared" si="15"/>
        <v>Pre-Covid</v>
      </c>
    </row>
    <row r="510" spans="1:9" x14ac:dyDescent="0.35">
      <c r="A510" t="s">
        <v>35</v>
      </c>
      <c r="B510">
        <v>2013</v>
      </c>
      <c r="C510" t="s">
        <v>44</v>
      </c>
      <c r="D510">
        <v>114.8</v>
      </c>
      <c r="E510" t="s">
        <v>28</v>
      </c>
      <c r="F510">
        <v>109.5</v>
      </c>
      <c r="G510" t="s">
        <v>54</v>
      </c>
      <c r="H510" s="9">
        <f t="shared" si="14"/>
        <v>41548</v>
      </c>
      <c r="I510" t="str">
        <f t="shared" si="15"/>
        <v>Pre-Covid</v>
      </c>
    </row>
    <row r="511" spans="1:9" x14ac:dyDescent="0.35">
      <c r="A511" t="s">
        <v>35</v>
      </c>
      <c r="B511">
        <v>2013</v>
      </c>
      <c r="C511" t="s">
        <v>44</v>
      </c>
      <c r="D511">
        <v>114.8</v>
      </c>
      <c r="E511" t="s">
        <v>30</v>
      </c>
      <c r="F511">
        <v>110.8</v>
      </c>
      <c r="G511" t="s">
        <v>30</v>
      </c>
      <c r="H511" s="9">
        <f t="shared" si="14"/>
        <v>41548</v>
      </c>
      <c r="I511" t="str">
        <f t="shared" si="15"/>
        <v>Pre-Covid</v>
      </c>
    </row>
    <row r="512" spans="1:9" x14ac:dyDescent="0.35">
      <c r="A512" t="s">
        <v>5</v>
      </c>
      <c r="B512">
        <v>2013</v>
      </c>
      <c r="C512" t="s">
        <v>45</v>
      </c>
      <c r="D512">
        <v>117.4</v>
      </c>
      <c r="E512" t="s">
        <v>7</v>
      </c>
      <c r="F512">
        <v>117.3</v>
      </c>
      <c r="G512" t="s">
        <v>49</v>
      </c>
      <c r="H512" s="9">
        <f t="shared" si="14"/>
        <v>41579</v>
      </c>
      <c r="I512" t="str">
        <f t="shared" si="15"/>
        <v>Pre-Covid</v>
      </c>
    </row>
    <row r="513" spans="1:9" x14ac:dyDescent="0.35">
      <c r="A513" t="s">
        <v>5</v>
      </c>
      <c r="B513">
        <v>2013</v>
      </c>
      <c r="C513" t="s">
        <v>45</v>
      </c>
      <c r="D513">
        <v>117.4</v>
      </c>
      <c r="E513" t="s">
        <v>8</v>
      </c>
      <c r="F513">
        <v>114.9</v>
      </c>
      <c r="G513" t="s">
        <v>49</v>
      </c>
      <c r="H513" s="9">
        <f t="shared" si="14"/>
        <v>41579</v>
      </c>
      <c r="I513" t="str">
        <f t="shared" si="15"/>
        <v>Pre-Covid</v>
      </c>
    </row>
    <row r="514" spans="1:9" x14ac:dyDescent="0.35">
      <c r="A514" t="s">
        <v>5</v>
      </c>
      <c r="B514">
        <v>2013</v>
      </c>
      <c r="C514" t="s">
        <v>45</v>
      </c>
      <c r="D514">
        <v>117.4</v>
      </c>
      <c r="E514" t="s">
        <v>9</v>
      </c>
      <c r="F514">
        <v>116.2</v>
      </c>
      <c r="G514" t="s">
        <v>49</v>
      </c>
      <c r="H514" s="9">
        <f t="shared" si="14"/>
        <v>41579</v>
      </c>
      <c r="I514" t="str">
        <f t="shared" si="15"/>
        <v>Pre-Covid</v>
      </c>
    </row>
    <row r="515" spans="1:9" x14ac:dyDescent="0.35">
      <c r="A515" t="s">
        <v>5</v>
      </c>
      <c r="B515">
        <v>2013</v>
      </c>
      <c r="C515" t="s">
        <v>45</v>
      </c>
      <c r="D515">
        <v>117.4</v>
      </c>
      <c r="E515" t="s">
        <v>10</v>
      </c>
      <c r="F515">
        <v>112.8</v>
      </c>
      <c r="G515" t="s">
        <v>49</v>
      </c>
      <c r="H515" s="9">
        <f t="shared" ref="H515:H578" si="16">DATE(B515,MONTH(DATEVALUE(C515 &amp; " 1")),1)</f>
        <v>41579</v>
      </c>
      <c r="I515" t="str">
        <f t="shared" ref="I515:I578" si="17">IF(H515&lt;DATE(2023,3,1),"Pre-Covid","Post-Covid")</f>
        <v>Pre-Covid</v>
      </c>
    </row>
    <row r="516" spans="1:9" x14ac:dyDescent="0.35">
      <c r="A516" t="s">
        <v>5</v>
      </c>
      <c r="B516">
        <v>2013</v>
      </c>
      <c r="C516" t="s">
        <v>45</v>
      </c>
      <c r="D516">
        <v>117.4</v>
      </c>
      <c r="E516" t="s">
        <v>11</v>
      </c>
      <c r="F516">
        <v>108.9</v>
      </c>
      <c r="G516" t="s">
        <v>49</v>
      </c>
      <c r="H516" s="9">
        <f t="shared" si="16"/>
        <v>41579</v>
      </c>
      <c r="I516" t="str">
        <f t="shared" si="17"/>
        <v>Pre-Covid</v>
      </c>
    </row>
    <row r="517" spans="1:9" x14ac:dyDescent="0.35">
      <c r="A517" t="s">
        <v>5</v>
      </c>
      <c r="B517">
        <v>2013</v>
      </c>
      <c r="C517" t="s">
        <v>45</v>
      </c>
      <c r="D517">
        <v>117.4</v>
      </c>
      <c r="E517" t="s">
        <v>12</v>
      </c>
      <c r="F517">
        <v>116.6</v>
      </c>
      <c r="G517" t="s">
        <v>49</v>
      </c>
      <c r="H517" s="9">
        <f t="shared" si="16"/>
        <v>41579</v>
      </c>
      <c r="I517" t="str">
        <f t="shared" si="17"/>
        <v>Pre-Covid</v>
      </c>
    </row>
    <row r="518" spans="1:9" x14ac:dyDescent="0.35">
      <c r="A518" t="s">
        <v>5</v>
      </c>
      <c r="B518">
        <v>2013</v>
      </c>
      <c r="C518" t="s">
        <v>45</v>
      </c>
      <c r="D518">
        <v>117.4</v>
      </c>
      <c r="E518" t="s">
        <v>13</v>
      </c>
      <c r="F518">
        <v>178.1</v>
      </c>
      <c r="G518" t="s">
        <v>49</v>
      </c>
      <c r="H518" s="9">
        <f t="shared" si="16"/>
        <v>41579</v>
      </c>
      <c r="I518" t="str">
        <f t="shared" si="17"/>
        <v>Pre-Covid</v>
      </c>
    </row>
    <row r="519" spans="1:9" x14ac:dyDescent="0.35">
      <c r="A519" t="s">
        <v>5</v>
      </c>
      <c r="B519">
        <v>2013</v>
      </c>
      <c r="C519" t="s">
        <v>45</v>
      </c>
      <c r="D519">
        <v>117.4</v>
      </c>
      <c r="E519" t="s">
        <v>14</v>
      </c>
      <c r="F519">
        <v>109.1</v>
      </c>
      <c r="G519" t="s">
        <v>49</v>
      </c>
      <c r="H519" s="9">
        <f t="shared" si="16"/>
        <v>41579</v>
      </c>
      <c r="I519" t="str">
        <f t="shared" si="17"/>
        <v>Pre-Covid</v>
      </c>
    </row>
    <row r="520" spans="1:9" x14ac:dyDescent="0.35">
      <c r="A520" t="s">
        <v>5</v>
      </c>
      <c r="B520">
        <v>2013</v>
      </c>
      <c r="C520" t="s">
        <v>45</v>
      </c>
      <c r="D520">
        <v>117.4</v>
      </c>
      <c r="E520" t="s">
        <v>15</v>
      </c>
      <c r="F520">
        <v>103.6</v>
      </c>
      <c r="G520" t="s">
        <v>49</v>
      </c>
      <c r="H520" s="9">
        <f t="shared" si="16"/>
        <v>41579</v>
      </c>
      <c r="I520" t="str">
        <f t="shared" si="17"/>
        <v>Pre-Covid</v>
      </c>
    </row>
    <row r="521" spans="1:9" x14ac:dyDescent="0.35">
      <c r="A521" t="s">
        <v>5</v>
      </c>
      <c r="B521">
        <v>2013</v>
      </c>
      <c r="C521" t="s">
        <v>45</v>
      </c>
      <c r="D521">
        <v>117.4</v>
      </c>
      <c r="E521" t="s">
        <v>16</v>
      </c>
      <c r="F521">
        <v>109</v>
      </c>
      <c r="G521" t="s">
        <v>49</v>
      </c>
      <c r="H521" s="9">
        <f t="shared" si="16"/>
        <v>41579</v>
      </c>
      <c r="I521" t="str">
        <f t="shared" si="17"/>
        <v>Pre-Covid</v>
      </c>
    </row>
    <row r="522" spans="1:9" x14ac:dyDescent="0.35">
      <c r="A522" t="s">
        <v>5</v>
      </c>
      <c r="B522">
        <v>2013</v>
      </c>
      <c r="C522" t="s">
        <v>45</v>
      </c>
      <c r="D522">
        <v>117.4</v>
      </c>
      <c r="E522" t="s">
        <v>17</v>
      </c>
      <c r="F522">
        <v>111.8</v>
      </c>
      <c r="G522" t="s">
        <v>49</v>
      </c>
      <c r="H522" s="9">
        <f t="shared" si="16"/>
        <v>41579</v>
      </c>
      <c r="I522" t="str">
        <f t="shared" si="17"/>
        <v>Pre-Covid</v>
      </c>
    </row>
    <row r="523" spans="1:9" x14ac:dyDescent="0.35">
      <c r="A523" t="s">
        <v>5</v>
      </c>
      <c r="B523">
        <v>2013</v>
      </c>
      <c r="C523" t="s">
        <v>45</v>
      </c>
      <c r="D523">
        <v>117.4</v>
      </c>
      <c r="E523" t="s">
        <v>18</v>
      </c>
      <c r="F523">
        <v>116</v>
      </c>
      <c r="G523" t="s">
        <v>49</v>
      </c>
      <c r="H523" s="9">
        <f t="shared" si="16"/>
        <v>41579</v>
      </c>
      <c r="I523" t="str">
        <f t="shared" si="17"/>
        <v>Pre-Covid</v>
      </c>
    </row>
    <row r="524" spans="1:9" x14ac:dyDescent="0.35">
      <c r="A524" t="s">
        <v>5</v>
      </c>
      <c r="B524">
        <v>2013</v>
      </c>
      <c r="C524" t="s">
        <v>45</v>
      </c>
      <c r="D524">
        <v>117.4</v>
      </c>
      <c r="E524" t="s">
        <v>19</v>
      </c>
      <c r="F524">
        <v>122.5</v>
      </c>
      <c r="G524" t="s">
        <v>49</v>
      </c>
      <c r="H524" s="9">
        <f t="shared" si="16"/>
        <v>41579</v>
      </c>
      <c r="I524" t="str">
        <f t="shared" si="17"/>
        <v>Pre-Covid</v>
      </c>
    </row>
    <row r="525" spans="1:9" x14ac:dyDescent="0.35">
      <c r="A525" t="s">
        <v>5</v>
      </c>
      <c r="B525">
        <v>2013</v>
      </c>
      <c r="C525" t="s">
        <v>45</v>
      </c>
      <c r="D525">
        <v>117.4</v>
      </c>
      <c r="E525" t="s">
        <v>25</v>
      </c>
      <c r="F525">
        <v>112.6</v>
      </c>
      <c r="G525" t="s">
        <v>55</v>
      </c>
      <c r="H525" s="9">
        <f t="shared" si="16"/>
        <v>41579</v>
      </c>
      <c r="I525" t="str">
        <f t="shared" si="17"/>
        <v>Pre-Covid</v>
      </c>
    </row>
    <row r="526" spans="1:9" x14ac:dyDescent="0.35">
      <c r="A526" t="s">
        <v>5</v>
      </c>
      <c r="B526">
        <v>2013</v>
      </c>
      <c r="C526" t="s">
        <v>45</v>
      </c>
      <c r="D526">
        <v>117.4</v>
      </c>
      <c r="E526" t="s">
        <v>27</v>
      </c>
      <c r="F526">
        <v>109.7</v>
      </c>
      <c r="G526" t="s">
        <v>27</v>
      </c>
      <c r="H526" s="9">
        <f t="shared" si="16"/>
        <v>41579</v>
      </c>
      <c r="I526" t="str">
        <f t="shared" si="17"/>
        <v>Pre-Covid</v>
      </c>
    </row>
    <row r="527" spans="1:9" x14ac:dyDescent="0.35">
      <c r="A527" t="s">
        <v>5</v>
      </c>
      <c r="B527">
        <v>2013</v>
      </c>
      <c r="C527" t="s">
        <v>45</v>
      </c>
      <c r="D527">
        <v>117.4</v>
      </c>
      <c r="E527" t="s">
        <v>28</v>
      </c>
      <c r="F527">
        <v>109.6</v>
      </c>
      <c r="G527" t="s">
        <v>54</v>
      </c>
      <c r="H527" s="9">
        <f t="shared" si="16"/>
        <v>41579</v>
      </c>
      <c r="I527" t="str">
        <f t="shared" si="17"/>
        <v>Pre-Covid</v>
      </c>
    </row>
    <row r="528" spans="1:9" x14ac:dyDescent="0.35">
      <c r="A528" t="s">
        <v>5</v>
      </c>
      <c r="B528">
        <v>2013</v>
      </c>
      <c r="C528" t="s">
        <v>45</v>
      </c>
      <c r="D528">
        <v>117.4</v>
      </c>
      <c r="E528" t="s">
        <v>30</v>
      </c>
      <c r="F528">
        <v>111</v>
      </c>
      <c r="G528" t="s">
        <v>30</v>
      </c>
      <c r="H528" s="9">
        <f t="shared" si="16"/>
        <v>41579</v>
      </c>
      <c r="I528" t="str">
        <f t="shared" si="17"/>
        <v>Pre-Covid</v>
      </c>
    </row>
    <row r="529" spans="1:9" x14ac:dyDescent="0.35">
      <c r="A529" t="s">
        <v>34</v>
      </c>
      <c r="B529">
        <v>2013</v>
      </c>
      <c r="C529" t="s">
        <v>45</v>
      </c>
      <c r="D529">
        <v>115</v>
      </c>
      <c r="E529" t="s">
        <v>7</v>
      </c>
      <c r="F529">
        <v>119.8</v>
      </c>
      <c r="G529" t="s">
        <v>49</v>
      </c>
      <c r="H529" s="9">
        <f t="shared" si="16"/>
        <v>41579</v>
      </c>
      <c r="I529" t="str">
        <f t="shared" si="17"/>
        <v>Pre-Covid</v>
      </c>
    </row>
    <row r="530" spans="1:9" x14ac:dyDescent="0.35">
      <c r="A530" t="s">
        <v>34</v>
      </c>
      <c r="B530">
        <v>2013</v>
      </c>
      <c r="C530" t="s">
        <v>45</v>
      </c>
      <c r="D530">
        <v>115</v>
      </c>
      <c r="E530" t="s">
        <v>8</v>
      </c>
      <c r="F530">
        <v>116.3</v>
      </c>
      <c r="G530" t="s">
        <v>49</v>
      </c>
      <c r="H530" s="9">
        <f t="shared" si="16"/>
        <v>41579</v>
      </c>
      <c r="I530" t="str">
        <f t="shared" si="17"/>
        <v>Pre-Covid</v>
      </c>
    </row>
    <row r="531" spans="1:9" x14ac:dyDescent="0.35">
      <c r="A531" t="s">
        <v>34</v>
      </c>
      <c r="B531">
        <v>2013</v>
      </c>
      <c r="C531" t="s">
        <v>45</v>
      </c>
      <c r="D531">
        <v>115</v>
      </c>
      <c r="E531" t="s">
        <v>9</v>
      </c>
      <c r="F531">
        <v>122.6</v>
      </c>
      <c r="G531" t="s">
        <v>49</v>
      </c>
      <c r="H531" s="9">
        <f t="shared" si="16"/>
        <v>41579</v>
      </c>
      <c r="I531" t="str">
        <f t="shared" si="17"/>
        <v>Pre-Covid</v>
      </c>
    </row>
    <row r="532" spans="1:9" x14ac:dyDescent="0.35">
      <c r="A532" t="s">
        <v>34</v>
      </c>
      <c r="B532">
        <v>2013</v>
      </c>
      <c r="C532" t="s">
        <v>45</v>
      </c>
      <c r="D532">
        <v>115</v>
      </c>
      <c r="E532" t="s">
        <v>10</v>
      </c>
      <c r="F532">
        <v>112</v>
      </c>
      <c r="G532" t="s">
        <v>49</v>
      </c>
      <c r="H532" s="9">
        <f t="shared" si="16"/>
        <v>41579</v>
      </c>
      <c r="I532" t="str">
        <f t="shared" si="17"/>
        <v>Pre-Covid</v>
      </c>
    </row>
    <row r="533" spans="1:9" x14ac:dyDescent="0.35">
      <c r="A533" t="s">
        <v>34</v>
      </c>
      <c r="B533">
        <v>2013</v>
      </c>
      <c r="C533" t="s">
        <v>45</v>
      </c>
      <c r="D533">
        <v>115</v>
      </c>
      <c r="E533" t="s">
        <v>11</v>
      </c>
      <c r="F533">
        <v>103.2</v>
      </c>
      <c r="G533" t="s">
        <v>49</v>
      </c>
      <c r="H533" s="9">
        <f t="shared" si="16"/>
        <v>41579</v>
      </c>
      <c r="I533" t="str">
        <f t="shared" si="17"/>
        <v>Pre-Covid</v>
      </c>
    </row>
    <row r="534" spans="1:9" x14ac:dyDescent="0.35">
      <c r="A534" t="s">
        <v>34</v>
      </c>
      <c r="B534">
        <v>2013</v>
      </c>
      <c r="C534" t="s">
        <v>45</v>
      </c>
      <c r="D534">
        <v>115</v>
      </c>
      <c r="E534" t="s">
        <v>12</v>
      </c>
      <c r="F534">
        <v>110</v>
      </c>
      <c r="G534" t="s">
        <v>49</v>
      </c>
      <c r="H534" s="9">
        <f t="shared" si="16"/>
        <v>41579</v>
      </c>
      <c r="I534" t="str">
        <f t="shared" si="17"/>
        <v>Pre-Covid</v>
      </c>
    </row>
    <row r="535" spans="1:9" x14ac:dyDescent="0.35">
      <c r="A535" t="s">
        <v>34</v>
      </c>
      <c r="B535">
        <v>2013</v>
      </c>
      <c r="C535" t="s">
        <v>45</v>
      </c>
      <c r="D535">
        <v>115</v>
      </c>
      <c r="E535" t="s">
        <v>13</v>
      </c>
      <c r="F535">
        <v>192.8</v>
      </c>
      <c r="G535" t="s">
        <v>49</v>
      </c>
      <c r="H535" s="9">
        <f t="shared" si="16"/>
        <v>41579</v>
      </c>
      <c r="I535" t="str">
        <f t="shared" si="17"/>
        <v>Pre-Covid</v>
      </c>
    </row>
    <row r="536" spans="1:9" x14ac:dyDescent="0.35">
      <c r="A536" t="s">
        <v>34</v>
      </c>
      <c r="B536">
        <v>2013</v>
      </c>
      <c r="C536" t="s">
        <v>45</v>
      </c>
      <c r="D536">
        <v>115</v>
      </c>
      <c r="E536" t="s">
        <v>14</v>
      </c>
      <c r="F536">
        <v>106.3</v>
      </c>
      <c r="G536" t="s">
        <v>49</v>
      </c>
      <c r="H536" s="9">
        <f t="shared" si="16"/>
        <v>41579</v>
      </c>
      <c r="I536" t="str">
        <f t="shared" si="17"/>
        <v>Pre-Covid</v>
      </c>
    </row>
    <row r="537" spans="1:9" x14ac:dyDescent="0.35">
      <c r="A537" t="s">
        <v>34</v>
      </c>
      <c r="B537">
        <v>2013</v>
      </c>
      <c r="C537" t="s">
        <v>45</v>
      </c>
      <c r="D537">
        <v>115</v>
      </c>
      <c r="E537" t="s">
        <v>15</v>
      </c>
      <c r="F537">
        <v>99.5</v>
      </c>
      <c r="G537" t="s">
        <v>49</v>
      </c>
      <c r="H537" s="9">
        <f t="shared" si="16"/>
        <v>41579</v>
      </c>
      <c r="I537" t="str">
        <f t="shared" si="17"/>
        <v>Pre-Covid</v>
      </c>
    </row>
    <row r="538" spans="1:9" x14ac:dyDescent="0.35">
      <c r="A538" t="s">
        <v>34</v>
      </c>
      <c r="B538">
        <v>2013</v>
      </c>
      <c r="C538" t="s">
        <v>45</v>
      </c>
      <c r="D538">
        <v>115</v>
      </c>
      <c r="E538" t="s">
        <v>16</v>
      </c>
      <c r="F538">
        <v>110.3</v>
      </c>
      <c r="G538" t="s">
        <v>49</v>
      </c>
      <c r="H538" s="9">
        <f t="shared" si="16"/>
        <v>41579</v>
      </c>
      <c r="I538" t="str">
        <f t="shared" si="17"/>
        <v>Pre-Covid</v>
      </c>
    </row>
    <row r="539" spans="1:9" x14ac:dyDescent="0.35">
      <c r="A539" t="s">
        <v>34</v>
      </c>
      <c r="B539">
        <v>2013</v>
      </c>
      <c r="C539" t="s">
        <v>45</v>
      </c>
      <c r="D539">
        <v>115</v>
      </c>
      <c r="E539" t="s">
        <v>17</v>
      </c>
      <c r="F539">
        <v>111.8</v>
      </c>
      <c r="G539" t="s">
        <v>49</v>
      </c>
      <c r="H539" s="9">
        <f t="shared" si="16"/>
        <v>41579</v>
      </c>
      <c r="I539" t="str">
        <f t="shared" si="17"/>
        <v>Pre-Covid</v>
      </c>
    </row>
    <row r="540" spans="1:9" x14ac:dyDescent="0.35">
      <c r="A540" t="s">
        <v>34</v>
      </c>
      <c r="B540">
        <v>2013</v>
      </c>
      <c r="C540" t="s">
        <v>45</v>
      </c>
      <c r="D540">
        <v>115</v>
      </c>
      <c r="E540" t="s">
        <v>18</v>
      </c>
      <c r="F540">
        <v>117.1</v>
      </c>
      <c r="G540" t="s">
        <v>49</v>
      </c>
      <c r="H540" s="9">
        <f t="shared" si="16"/>
        <v>41579</v>
      </c>
      <c r="I540" t="str">
        <f t="shared" si="17"/>
        <v>Pre-Covid</v>
      </c>
    </row>
    <row r="541" spans="1:9" x14ac:dyDescent="0.35">
      <c r="A541" t="s">
        <v>34</v>
      </c>
      <c r="B541">
        <v>2013</v>
      </c>
      <c r="C541" t="s">
        <v>45</v>
      </c>
      <c r="D541">
        <v>115</v>
      </c>
      <c r="E541" t="s">
        <v>19</v>
      </c>
      <c r="F541">
        <v>122.9</v>
      </c>
      <c r="G541" t="s">
        <v>49</v>
      </c>
      <c r="H541" s="9">
        <f t="shared" si="16"/>
        <v>41579</v>
      </c>
      <c r="I541" t="str">
        <f t="shared" si="17"/>
        <v>Pre-Covid</v>
      </c>
    </row>
    <row r="542" spans="1:9" x14ac:dyDescent="0.35">
      <c r="A542" t="s">
        <v>34</v>
      </c>
      <c r="B542">
        <v>2013</v>
      </c>
      <c r="C542" t="s">
        <v>45</v>
      </c>
      <c r="D542">
        <v>115</v>
      </c>
      <c r="E542" t="s">
        <v>25</v>
      </c>
      <c r="F542">
        <v>110</v>
      </c>
      <c r="G542" t="s">
        <v>55</v>
      </c>
      <c r="H542" s="9">
        <f t="shared" si="16"/>
        <v>41579</v>
      </c>
      <c r="I542" t="str">
        <f t="shared" si="17"/>
        <v>Pre-Covid</v>
      </c>
    </row>
    <row r="543" spans="1:9" x14ac:dyDescent="0.35">
      <c r="A543" t="s">
        <v>34</v>
      </c>
      <c r="B543">
        <v>2013</v>
      </c>
      <c r="C543" t="s">
        <v>45</v>
      </c>
      <c r="D543">
        <v>115</v>
      </c>
      <c r="E543" t="s">
        <v>27</v>
      </c>
      <c r="F543">
        <v>108.6</v>
      </c>
      <c r="G543" t="s">
        <v>27</v>
      </c>
      <c r="H543" s="9">
        <f t="shared" si="16"/>
        <v>41579</v>
      </c>
      <c r="I543" t="str">
        <f t="shared" si="17"/>
        <v>Pre-Covid</v>
      </c>
    </row>
    <row r="544" spans="1:9" x14ac:dyDescent="0.35">
      <c r="A544" t="s">
        <v>34</v>
      </c>
      <c r="B544">
        <v>2013</v>
      </c>
      <c r="C544" t="s">
        <v>45</v>
      </c>
      <c r="D544">
        <v>115</v>
      </c>
      <c r="E544" t="s">
        <v>28</v>
      </c>
      <c r="F544">
        <v>109.5</v>
      </c>
      <c r="G544" t="s">
        <v>54</v>
      </c>
      <c r="H544" s="9">
        <f t="shared" si="16"/>
        <v>41579</v>
      </c>
      <c r="I544" t="str">
        <f t="shared" si="17"/>
        <v>Pre-Covid</v>
      </c>
    </row>
    <row r="545" spans="1:9" x14ac:dyDescent="0.35">
      <c r="A545" t="s">
        <v>34</v>
      </c>
      <c r="B545">
        <v>2013</v>
      </c>
      <c r="C545" t="s">
        <v>45</v>
      </c>
      <c r="D545">
        <v>115</v>
      </c>
      <c r="E545" t="s">
        <v>30</v>
      </c>
      <c r="F545">
        <v>111.3</v>
      </c>
      <c r="G545" t="s">
        <v>30</v>
      </c>
      <c r="H545" s="9">
        <f t="shared" si="16"/>
        <v>41579</v>
      </c>
      <c r="I545" t="str">
        <f t="shared" si="17"/>
        <v>Pre-Covid</v>
      </c>
    </row>
    <row r="546" spans="1:9" x14ac:dyDescent="0.35">
      <c r="A546" t="s">
        <v>35</v>
      </c>
      <c r="B546">
        <v>2013</v>
      </c>
      <c r="C546" t="s">
        <v>45</v>
      </c>
      <c r="D546">
        <v>116.3</v>
      </c>
      <c r="E546" t="s">
        <v>7</v>
      </c>
      <c r="F546">
        <v>118.1</v>
      </c>
      <c r="G546" t="s">
        <v>49</v>
      </c>
      <c r="H546" s="9">
        <f t="shared" si="16"/>
        <v>41579</v>
      </c>
      <c r="I546" t="str">
        <f t="shared" si="17"/>
        <v>Pre-Covid</v>
      </c>
    </row>
    <row r="547" spans="1:9" x14ac:dyDescent="0.35">
      <c r="A547" t="s">
        <v>35</v>
      </c>
      <c r="B547">
        <v>2013</v>
      </c>
      <c r="C547" t="s">
        <v>45</v>
      </c>
      <c r="D547">
        <v>116.3</v>
      </c>
      <c r="E547" t="s">
        <v>8</v>
      </c>
      <c r="F547">
        <v>115.4</v>
      </c>
      <c r="G547" t="s">
        <v>49</v>
      </c>
      <c r="H547" s="9">
        <f t="shared" si="16"/>
        <v>41579</v>
      </c>
      <c r="I547" t="str">
        <f t="shared" si="17"/>
        <v>Pre-Covid</v>
      </c>
    </row>
    <row r="548" spans="1:9" x14ac:dyDescent="0.35">
      <c r="A548" t="s">
        <v>35</v>
      </c>
      <c r="B548">
        <v>2013</v>
      </c>
      <c r="C548" t="s">
        <v>45</v>
      </c>
      <c r="D548">
        <v>116.3</v>
      </c>
      <c r="E548" t="s">
        <v>9</v>
      </c>
      <c r="F548">
        <v>118.7</v>
      </c>
      <c r="G548" t="s">
        <v>49</v>
      </c>
      <c r="H548" s="9">
        <f t="shared" si="16"/>
        <v>41579</v>
      </c>
      <c r="I548" t="str">
        <f t="shared" si="17"/>
        <v>Pre-Covid</v>
      </c>
    </row>
    <row r="549" spans="1:9" x14ac:dyDescent="0.35">
      <c r="A549" t="s">
        <v>35</v>
      </c>
      <c r="B549">
        <v>2013</v>
      </c>
      <c r="C549" t="s">
        <v>45</v>
      </c>
      <c r="D549">
        <v>116.3</v>
      </c>
      <c r="E549" t="s">
        <v>10</v>
      </c>
      <c r="F549">
        <v>112.5</v>
      </c>
      <c r="G549" t="s">
        <v>49</v>
      </c>
      <c r="H549" s="9">
        <f t="shared" si="16"/>
        <v>41579</v>
      </c>
      <c r="I549" t="str">
        <f t="shared" si="17"/>
        <v>Pre-Covid</v>
      </c>
    </row>
    <row r="550" spans="1:9" x14ac:dyDescent="0.35">
      <c r="A550" t="s">
        <v>35</v>
      </c>
      <c r="B550">
        <v>2013</v>
      </c>
      <c r="C550" t="s">
        <v>45</v>
      </c>
      <c r="D550">
        <v>116.3</v>
      </c>
      <c r="E550" t="s">
        <v>11</v>
      </c>
      <c r="F550">
        <v>106.8</v>
      </c>
      <c r="G550" t="s">
        <v>49</v>
      </c>
      <c r="H550" s="9">
        <f t="shared" si="16"/>
        <v>41579</v>
      </c>
      <c r="I550" t="str">
        <f t="shared" si="17"/>
        <v>Pre-Covid</v>
      </c>
    </row>
    <row r="551" spans="1:9" x14ac:dyDescent="0.35">
      <c r="A551" t="s">
        <v>35</v>
      </c>
      <c r="B551">
        <v>2013</v>
      </c>
      <c r="C551" t="s">
        <v>45</v>
      </c>
      <c r="D551">
        <v>116.3</v>
      </c>
      <c r="E551" t="s">
        <v>12</v>
      </c>
      <c r="F551">
        <v>113.5</v>
      </c>
      <c r="G551" t="s">
        <v>49</v>
      </c>
      <c r="H551" s="9">
        <f t="shared" si="16"/>
        <v>41579</v>
      </c>
      <c r="I551" t="str">
        <f t="shared" si="17"/>
        <v>Pre-Covid</v>
      </c>
    </row>
    <row r="552" spans="1:9" x14ac:dyDescent="0.35">
      <c r="A552" t="s">
        <v>35</v>
      </c>
      <c r="B552">
        <v>2013</v>
      </c>
      <c r="C552" t="s">
        <v>45</v>
      </c>
      <c r="D552">
        <v>116.3</v>
      </c>
      <c r="E552" t="s">
        <v>13</v>
      </c>
      <c r="F552">
        <v>183.1</v>
      </c>
      <c r="G552" t="s">
        <v>49</v>
      </c>
      <c r="H552" s="9">
        <f t="shared" si="16"/>
        <v>41579</v>
      </c>
      <c r="I552" t="str">
        <f t="shared" si="17"/>
        <v>Pre-Covid</v>
      </c>
    </row>
    <row r="553" spans="1:9" x14ac:dyDescent="0.35">
      <c r="A553" t="s">
        <v>35</v>
      </c>
      <c r="B553">
        <v>2013</v>
      </c>
      <c r="C553" t="s">
        <v>45</v>
      </c>
      <c r="D553">
        <v>116.3</v>
      </c>
      <c r="E553" t="s">
        <v>14</v>
      </c>
      <c r="F553">
        <v>108.2</v>
      </c>
      <c r="G553" t="s">
        <v>49</v>
      </c>
      <c r="H553" s="9">
        <f t="shared" si="16"/>
        <v>41579</v>
      </c>
      <c r="I553" t="str">
        <f t="shared" si="17"/>
        <v>Pre-Covid</v>
      </c>
    </row>
    <row r="554" spans="1:9" x14ac:dyDescent="0.35">
      <c r="A554" t="s">
        <v>35</v>
      </c>
      <c r="B554">
        <v>2013</v>
      </c>
      <c r="C554" t="s">
        <v>45</v>
      </c>
      <c r="D554">
        <v>116.3</v>
      </c>
      <c r="E554" t="s">
        <v>15</v>
      </c>
      <c r="F554">
        <v>102.2</v>
      </c>
      <c r="G554" t="s">
        <v>49</v>
      </c>
      <c r="H554" s="9">
        <f t="shared" si="16"/>
        <v>41579</v>
      </c>
      <c r="I554" t="str">
        <f t="shared" si="17"/>
        <v>Pre-Covid</v>
      </c>
    </row>
    <row r="555" spans="1:9" x14ac:dyDescent="0.35">
      <c r="A555" t="s">
        <v>35</v>
      </c>
      <c r="B555">
        <v>2013</v>
      </c>
      <c r="C555" t="s">
        <v>45</v>
      </c>
      <c r="D555">
        <v>116.3</v>
      </c>
      <c r="E555" t="s">
        <v>16</v>
      </c>
      <c r="F555">
        <v>109.4</v>
      </c>
      <c r="G555" t="s">
        <v>49</v>
      </c>
      <c r="H555" s="9">
        <f t="shared" si="16"/>
        <v>41579</v>
      </c>
      <c r="I555" t="str">
        <f t="shared" si="17"/>
        <v>Pre-Covid</v>
      </c>
    </row>
    <row r="556" spans="1:9" x14ac:dyDescent="0.35">
      <c r="A556" t="s">
        <v>35</v>
      </c>
      <c r="B556">
        <v>2013</v>
      </c>
      <c r="C556" t="s">
        <v>45</v>
      </c>
      <c r="D556">
        <v>116.3</v>
      </c>
      <c r="E556" t="s">
        <v>17</v>
      </c>
      <c r="F556">
        <v>111.8</v>
      </c>
      <c r="G556" t="s">
        <v>49</v>
      </c>
      <c r="H556" s="9">
        <f t="shared" si="16"/>
        <v>41579</v>
      </c>
      <c r="I556" t="str">
        <f t="shared" si="17"/>
        <v>Pre-Covid</v>
      </c>
    </row>
    <row r="557" spans="1:9" x14ac:dyDescent="0.35">
      <c r="A557" t="s">
        <v>35</v>
      </c>
      <c r="B557">
        <v>2013</v>
      </c>
      <c r="C557" t="s">
        <v>45</v>
      </c>
      <c r="D557">
        <v>116.3</v>
      </c>
      <c r="E557" t="s">
        <v>18</v>
      </c>
      <c r="F557">
        <v>116.5</v>
      </c>
      <c r="G557" t="s">
        <v>49</v>
      </c>
      <c r="H557" s="9">
        <f t="shared" si="16"/>
        <v>41579</v>
      </c>
      <c r="I557" t="str">
        <f t="shared" si="17"/>
        <v>Pre-Covid</v>
      </c>
    </row>
    <row r="558" spans="1:9" x14ac:dyDescent="0.35">
      <c r="A558" t="s">
        <v>35</v>
      </c>
      <c r="B558">
        <v>2013</v>
      </c>
      <c r="C558" t="s">
        <v>45</v>
      </c>
      <c r="D558">
        <v>116.3</v>
      </c>
      <c r="E558" t="s">
        <v>19</v>
      </c>
      <c r="F558">
        <v>122.6</v>
      </c>
      <c r="G558" t="s">
        <v>49</v>
      </c>
      <c r="H558" s="9">
        <f t="shared" si="16"/>
        <v>41579</v>
      </c>
      <c r="I558" t="str">
        <f t="shared" si="17"/>
        <v>Pre-Covid</v>
      </c>
    </row>
    <row r="559" spans="1:9" x14ac:dyDescent="0.35">
      <c r="A559" t="s">
        <v>35</v>
      </c>
      <c r="B559">
        <v>2013</v>
      </c>
      <c r="C559" t="s">
        <v>45</v>
      </c>
      <c r="D559">
        <v>116.3</v>
      </c>
      <c r="E559" t="s">
        <v>25</v>
      </c>
      <c r="F559">
        <v>111.6</v>
      </c>
      <c r="G559" t="s">
        <v>55</v>
      </c>
      <c r="H559" s="9">
        <f t="shared" si="16"/>
        <v>41579</v>
      </c>
      <c r="I559" t="str">
        <f t="shared" si="17"/>
        <v>Pre-Covid</v>
      </c>
    </row>
    <row r="560" spans="1:9" x14ac:dyDescent="0.35">
      <c r="A560" t="s">
        <v>35</v>
      </c>
      <c r="B560">
        <v>2013</v>
      </c>
      <c r="C560" t="s">
        <v>45</v>
      </c>
      <c r="D560">
        <v>116.3</v>
      </c>
      <c r="E560" t="s">
        <v>27</v>
      </c>
      <c r="F560">
        <v>109.3</v>
      </c>
      <c r="G560" t="s">
        <v>27</v>
      </c>
      <c r="H560" s="9">
        <f t="shared" si="16"/>
        <v>41579</v>
      </c>
      <c r="I560" t="str">
        <f t="shared" si="17"/>
        <v>Pre-Covid</v>
      </c>
    </row>
    <row r="561" spans="1:9" x14ac:dyDescent="0.35">
      <c r="A561" t="s">
        <v>35</v>
      </c>
      <c r="B561">
        <v>2013</v>
      </c>
      <c r="C561" t="s">
        <v>45</v>
      </c>
      <c r="D561">
        <v>116.3</v>
      </c>
      <c r="E561" t="s">
        <v>28</v>
      </c>
      <c r="F561">
        <v>109.5</v>
      </c>
      <c r="G561" t="s">
        <v>54</v>
      </c>
      <c r="H561" s="9">
        <f t="shared" si="16"/>
        <v>41579</v>
      </c>
      <c r="I561" t="str">
        <f t="shared" si="17"/>
        <v>Pre-Covid</v>
      </c>
    </row>
    <row r="562" spans="1:9" x14ac:dyDescent="0.35">
      <c r="A562" t="s">
        <v>35</v>
      </c>
      <c r="B562">
        <v>2013</v>
      </c>
      <c r="C562" t="s">
        <v>45</v>
      </c>
      <c r="D562">
        <v>116.3</v>
      </c>
      <c r="E562" t="s">
        <v>30</v>
      </c>
      <c r="F562">
        <v>111.2</v>
      </c>
      <c r="G562" t="s">
        <v>30</v>
      </c>
      <c r="H562" s="9">
        <f t="shared" si="16"/>
        <v>41579</v>
      </c>
      <c r="I562" t="str">
        <f t="shared" si="17"/>
        <v>Pre-Covid</v>
      </c>
    </row>
    <row r="563" spans="1:9" x14ac:dyDescent="0.35">
      <c r="A563" t="s">
        <v>5</v>
      </c>
      <c r="B563">
        <v>2013</v>
      </c>
      <c r="C563" t="s">
        <v>46</v>
      </c>
      <c r="D563">
        <v>115.5</v>
      </c>
      <c r="E563" t="s">
        <v>7</v>
      </c>
      <c r="F563">
        <v>118.4</v>
      </c>
      <c r="G563" t="s">
        <v>49</v>
      </c>
      <c r="H563" s="9">
        <f t="shared" si="16"/>
        <v>41609</v>
      </c>
      <c r="I563" t="str">
        <f t="shared" si="17"/>
        <v>Pre-Covid</v>
      </c>
    </row>
    <row r="564" spans="1:9" x14ac:dyDescent="0.35">
      <c r="A564" t="s">
        <v>5</v>
      </c>
      <c r="B564">
        <v>2013</v>
      </c>
      <c r="C564" t="s">
        <v>46</v>
      </c>
      <c r="D564">
        <v>115.5</v>
      </c>
      <c r="E564" t="s">
        <v>8</v>
      </c>
      <c r="F564">
        <v>115.9</v>
      </c>
      <c r="G564" t="s">
        <v>49</v>
      </c>
      <c r="H564" s="9">
        <f t="shared" si="16"/>
        <v>41609</v>
      </c>
      <c r="I564" t="str">
        <f t="shared" si="17"/>
        <v>Pre-Covid</v>
      </c>
    </row>
    <row r="565" spans="1:9" x14ac:dyDescent="0.35">
      <c r="A565" t="s">
        <v>5</v>
      </c>
      <c r="B565">
        <v>2013</v>
      </c>
      <c r="C565" t="s">
        <v>46</v>
      </c>
      <c r="D565">
        <v>115.5</v>
      </c>
      <c r="E565" t="s">
        <v>9</v>
      </c>
      <c r="F565">
        <v>120.4</v>
      </c>
      <c r="G565" t="s">
        <v>49</v>
      </c>
      <c r="H565" s="9">
        <f t="shared" si="16"/>
        <v>41609</v>
      </c>
      <c r="I565" t="str">
        <f t="shared" si="17"/>
        <v>Pre-Covid</v>
      </c>
    </row>
    <row r="566" spans="1:9" x14ac:dyDescent="0.35">
      <c r="A566" t="s">
        <v>5</v>
      </c>
      <c r="B566">
        <v>2013</v>
      </c>
      <c r="C566" t="s">
        <v>46</v>
      </c>
      <c r="D566">
        <v>115.5</v>
      </c>
      <c r="E566" t="s">
        <v>10</v>
      </c>
      <c r="F566">
        <v>113.8</v>
      </c>
      <c r="G566" t="s">
        <v>49</v>
      </c>
      <c r="H566" s="9">
        <f t="shared" si="16"/>
        <v>41609</v>
      </c>
      <c r="I566" t="str">
        <f t="shared" si="17"/>
        <v>Pre-Covid</v>
      </c>
    </row>
    <row r="567" spans="1:9" x14ac:dyDescent="0.35">
      <c r="A567" t="s">
        <v>5</v>
      </c>
      <c r="B567">
        <v>2013</v>
      </c>
      <c r="C567" t="s">
        <v>46</v>
      </c>
      <c r="D567">
        <v>115.5</v>
      </c>
      <c r="E567" t="s">
        <v>11</v>
      </c>
      <c r="F567">
        <v>109.5</v>
      </c>
      <c r="G567" t="s">
        <v>49</v>
      </c>
      <c r="H567" s="9">
        <f t="shared" si="16"/>
        <v>41609</v>
      </c>
      <c r="I567" t="str">
        <f t="shared" si="17"/>
        <v>Pre-Covid</v>
      </c>
    </row>
    <row r="568" spans="1:9" x14ac:dyDescent="0.35">
      <c r="A568" t="s">
        <v>5</v>
      </c>
      <c r="B568">
        <v>2013</v>
      </c>
      <c r="C568" t="s">
        <v>46</v>
      </c>
      <c r="D568">
        <v>115.5</v>
      </c>
      <c r="E568" t="s">
        <v>12</v>
      </c>
      <c r="F568">
        <v>115.5</v>
      </c>
      <c r="G568" t="s">
        <v>49</v>
      </c>
      <c r="H568" s="9">
        <f t="shared" si="16"/>
        <v>41609</v>
      </c>
      <c r="I568" t="str">
        <f t="shared" si="17"/>
        <v>Pre-Covid</v>
      </c>
    </row>
    <row r="569" spans="1:9" x14ac:dyDescent="0.35">
      <c r="A569" t="s">
        <v>5</v>
      </c>
      <c r="B569">
        <v>2013</v>
      </c>
      <c r="C569" t="s">
        <v>46</v>
      </c>
      <c r="D569">
        <v>115.5</v>
      </c>
      <c r="E569" t="s">
        <v>13</v>
      </c>
      <c r="F569">
        <v>145.69999999999999</v>
      </c>
      <c r="G569" t="s">
        <v>49</v>
      </c>
      <c r="H569" s="9">
        <f t="shared" si="16"/>
        <v>41609</v>
      </c>
      <c r="I569" t="str">
        <f t="shared" si="17"/>
        <v>Pre-Covid</v>
      </c>
    </row>
    <row r="570" spans="1:9" x14ac:dyDescent="0.35">
      <c r="A570" t="s">
        <v>5</v>
      </c>
      <c r="B570">
        <v>2013</v>
      </c>
      <c r="C570" t="s">
        <v>46</v>
      </c>
      <c r="D570">
        <v>115.5</v>
      </c>
      <c r="E570" t="s">
        <v>14</v>
      </c>
      <c r="F570">
        <v>109.5</v>
      </c>
      <c r="G570" t="s">
        <v>49</v>
      </c>
      <c r="H570" s="9">
        <f t="shared" si="16"/>
        <v>41609</v>
      </c>
      <c r="I570" t="str">
        <f t="shared" si="17"/>
        <v>Pre-Covid</v>
      </c>
    </row>
    <row r="571" spans="1:9" x14ac:dyDescent="0.35">
      <c r="A571" t="s">
        <v>5</v>
      </c>
      <c r="B571">
        <v>2013</v>
      </c>
      <c r="C571" t="s">
        <v>46</v>
      </c>
      <c r="D571">
        <v>115.5</v>
      </c>
      <c r="E571" t="s">
        <v>15</v>
      </c>
      <c r="F571">
        <v>102.9</v>
      </c>
      <c r="G571" t="s">
        <v>49</v>
      </c>
      <c r="H571" s="9">
        <f t="shared" si="16"/>
        <v>41609</v>
      </c>
      <c r="I571" t="str">
        <f t="shared" si="17"/>
        <v>Pre-Covid</v>
      </c>
    </row>
    <row r="572" spans="1:9" x14ac:dyDescent="0.35">
      <c r="A572" t="s">
        <v>5</v>
      </c>
      <c r="B572">
        <v>2013</v>
      </c>
      <c r="C572" t="s">
        <v>46</v>
      </c>
      <c r="D572">
        <v>115.5</v>
      </c>
      <c r="E572" t="s">
        <v>16</v>
      </c>
      <c r="F572">
        <v>109.8</v>
      </c>
      <c r="G572" t="s">
        <v>49</v>
      </c>
      <c r="H572" s="9">
        <f t="shared" si="16"/>
        <v>41609</v>
      </c>
      <c r="I572" t="str">
        <f t="shared" si="17"/>
        <v>Pre-Covid</v>
      </c>
    </row>
    <row r="573" spans="1:9" x14ac:dyDescent="0.35">
      <c r="A573" t="s">
        <v>5</v>
      </c>
      <c r="B573">
        <v>2013</v>
      </c>
      <c r="C573" t="s">
        <v>46</v>
      </c>
      <c r="D573">
        <v>115.5</v>
      </c>
      <c r="E573" t="s">
        <v>17</v>
      </c>
      <c r="F573">
        <v>112.1</v>
      </c>
      <c r="G573" t="s">
        <v>49</v>
      </c>
      <c r="H573" s="9">
        <f t="shared" si="16"/>
        <v>41609</v>
      </c>
      <c r="I573" t="str">
        <f t="shared" si="17"/>
        <v>Pre-Covid</v>
      </c>
    </row>
    <row r="574" spans="1:9" x14ac:dyDescent="0.35">
      <c r="A574" t="s">
        <v>5</v>
      </c>
      <c r="B574">
        <v>2013</v>
      </c>
      <c r="C574" t="s">
        <v>46</v>
      </c>
      <c r="D574">
        <v>115.5</v>
      </c>
      <c r="E574" t="s">
        <v>18</v>
      </c>
      <c r="F574">
        <v>116.8</v>
      </c>
      <c r="G574" t="s">
        <v>49</v>
      </c>
      <c r="H574" s="9">
        <f t="shared" si="16"/>
        <v>41609</v>
      </c>
      <c r="I574" t="str">
        <f t="shared" si="17"/>
        <v>Pre-Covid</v>
      </c>
    </row>
    <row r="575" spans="1:9" x14ac:dyDescent="0.35">
      <c r="A575" t="s">
        <v>5</v>
      </c>
      <c r="B575">
        <v>2013</v>
      </c>
      <c r="C575" t="s">
        <v>46</v>
      </c>
      <c r="D575">
        <v>115.5</v>
      </c>
      <c r="E575" t="s">
        <v>19</v>
      </c>
      <c r="F575">
        <v>118.7</v>
      </c>
      <c r="G575" t="s">
        <v>49</v>
      </c>
      <c r="H575" s="9">
        <f t="shared" si="16"/>
        <v>41609</v>
      </c>
      <c r="I575" t="str">
        <f t="shared" si="17"/>
        <v>Pre-Covid</v>
      </c>
    </row>
    <row r="576" spans="1:9" x14ac:dyDescent="0.35">
      <c r="A576" t="s">
        <v>5</v>
      </c>
      <c r="B576">
        <v>2013</v>
      </c>
      <c r="C576" t="s">
        <v>46</v>
      </c>
      <c r="D576">
        <v>115.5</v>
      </c>
      <c r="E576" t="s">
        <v>25</v>
      </c>
      <c r="F576">
        <v>112.8</v>
      </c>
      <c r="G576" t="s">
        <v>55</v>
      </c>
      <c r="H576" s="9">
        <f t="shared" si="16"/>
        <v>41609</v>
      </c>
      <c r="I576" t="str">
        <f t="shared" si="17"/>
        <v>Pre-Covid</v>
      </c>
    </row>
    <row r="577" spans="1:9" x14ac:dyDescent="0.35">
      <c r="A577" t="s">
        <v>5</v>
      </c>
      <c r="B577">
        <v>2013</v>
      </c>
      <c r="C577" t="s">
        <v>46</v>
      </c>
      <c r="D577">
        <v>115.5</v>
      </c>
      <c r="E577" t="s">
        <v>27</v>
      </c>
      <c r="F577">
        <v>110.1</v>
      </c>
      <c r="G577" t="s">
        <v>27</v>
      </c>
      <c r="H577" s="9">
        <f t="shared" si="16"/>
        <v>41609</v>
      </c>
      <c r="I577" t="str">
        <f t="shared" si="17"/>
        <v>Pre-Covid</v>
      </c>
    </row>
    <row r="578" spans="1:9" x14ac:dyDescent="0.35">
      <c r="A578" t="s">
        <v>5</v>
      </c>
      <c r="B578">
        <v>2013</v>
      </c>
      <c r="C578" t="s">
        <v>46</v>
      </c>
      <c r="D578">
        <v>115.5</v>
      </c>
      <c r="E578" t="s">
        <v>28</v>
      </c>
      <c r="F578">
        <v>109.9</v>
      </c>
      <c r="G578" t="s">
        <v>54</v>
      </c>
      <c r="H578" s="9">
        <f t="shared" si="16"/>
        <v>41609</v>
      </c>
      <c r="I578" t="str">
        <f t="shared" si="17"/>
        <v>Pre-Covid</v>
      </c>
    </row>
    <row r="579" spans="1:9" x14ac:dyDescent="0.35">
      <c r="A579" t="s">
        <v>5</v>
      </c>
      <c r="B579">
        <v>2013</v>
      </c>
      <c r="C579" t="s">
        <v>46</v>
      </c>
      <c r="D579">
        <v>115.5</v>
      </c>
      <c r="E579" t="s">
        <v>30</v>
      </c>
      <c r="F579">
        <v>111.6</v>
      </c>
      <c r="G579" t="s">
        <v>30</v>
      </c>
      <c r="H579" s="9">
        <f t="shared" ref="H579:H642" si="18">DATE(B579,MONTH(DATEVALUE(C579 &amp; " 1")),1)</f>
        <v>41609</v>
      </c>
      <c r="I579" t="str">
        <f t="shared" ref="I579:I642" si="19">IF(H579&lt;DATE(2023,3,1),"Pre-Covid","Post-Covid")</f>
        <v>Pre-Covid</v>
      </c>
    </row>
    <row r="580" spans="1:9" x14ac:dyDescent="0.35">
      <c r="A580" t="s">
        <v>34</v>
      </c>
      <c r="B580">
        <v>2013</v>
      </c>
      <c r="C580" t="s">
        <v>46</v>
      </c>
      <c r="D580">
        <v>113.3</v>
      </c>
      <c r="E580" t="s">
        <v>7</v>
      </c>
      <c r="F580">
        <v>120.5</v>
      </c>
      <c r="G580" t="s">
        <v>49</v>
      </c>
      <c r="H580" s="9">
        <f t="shared" si="18"/>
        <v>41609</v>
      </c>
      <c r="I580" t="str">
        <f t="shared" si="19"/>
        <v>Pre-Covid</v>
      </c>
    </row>
    <row r="581" spans="1:9" x14ac:dyDescent="0.35">
      <c r="A581" t="s">
        <v>34</v>
      </c>
      <c r="B581">
        <v>2013</v>
      </c>
      <c r="C581" t="s">
        <v>46</v>
      </c>
      <c r="D581">
        <v>113.3</v>
      </c>
      <c r="E581" t="s">
        <v>8</v>
      </c>
      <c r="F581">
        <v>118.1</v>
      </c>
      <c r="G581" t="s">
        <v>49</v>
      </c>
      <c r="H581" s="9">
        <f t="shared" si="18"/>
        <v>41609</v>
      </c>
      <c r="I581" t="str">
        <f t="shared" si="19"/>
        <v>Pre-Covid</v>
      </c>
    </row>
    <row r="582" spans="1:9" x14ac:dyDescent="0.35">
      <c r="A582" t="s">
        <v>34</v>
      </c>
      <c r="B582">
        <v>2013</v>
      </c>
      <c r="C582" t="s">
        <v>46</v>
      </c>
      <c r="D582">
        <v>113.3</v>
      </c>
      <c r="E582" t="s">
        <v>9</v>
      </c>
      <c r="F582">
        <v>128.5</v>
      </c>
      <c r="G582" t="s">
        <v>49</v>
      </c>
      <c r="H582" s="9">
        <f t="shared" si="18"/>
        <v>41609</v>
      </c>
      <c r="I582" t="str">
        <f t="shared" si="19"/>
        <v>Pre-Covid</v>
      </c>
    </row>
    <row r="583" spans="1:9" x14ac:dyDescent="0.35">
      <c r="A583" t="s">
        <v>34</v>
      </c>
      <c r="B583">
        <v>2013</v>
      </c>
      <c r="C583" t="s">
        <v>46</v>
      </c>
      <c r="D583">
        <v>113.3</v>
      </c>
      <c r="E583" t="s">
        <v>10</v>
      </c>
      <c r="F583">
        <v>112.8</v>
      </c>
      <c r="G583" t="s">
        <v>49</v>
      </c>
      <c r="H583" s="9">
        <f t="shared" si="18"/>
        <v>41609</v>
      </c>
      <c r="I583" t="str">
        <f t="shared" si="19"/>
        <v>Pre-Covid</v>
      </c>
    </row>
    <row r="584" spans="1:9" x14ac:dyDescent="0.35">
      <c r="A584" t="s">
        <v>34</v>
      </c>
      <c r="B584">
        <v>2013</v>
      </c>
      <c r="C584" t="s">
        <v>46</v>
      </c>
      <c r="D584">
        <v>113.3</v>
      </c>
      <c r="E584" t="s">
        <v>11</v>
      </c>
      <c r="F584">
        <v>103.4</v>
      </c>
      <c r="G584" t="s">
        <v>49</v>
      </c>
      <c r="H584" s="9">
        <f t="shared" si="18"/>
        <v>41609</v>
      </c>
      <c r="I584" t="str">
        <f t="shared" si="19"/>
        <v>Pre-Covid</v>
      </c>
    </row>
    <row r="585" spans="1:9" x14ac:dyDescent="0.35">
      <c r="A585" t="s">
        <v>34</v>
      </c>
      <c r="B585">
        <v>2013</v>
      </c>
      <c r="C585" t="s">
        <v>46</v>
      </c>
      <c r="D585">
        <v>113.3</v>
      </c>
      <c r="E585" t="s">
        <v>12</v>
      </c>
      <c r="F585">
        <v>110.7</v>
      </c>
      <c r="G585" t="s">
        <v>49</v>
      </c>
      <c r="H585" s="9">
        <f t="shared" si="18"/>
        <v>41609</v>
      </c>
      <c r="I585" t="str">
        <f t="shared" si="19"/>
        <v>Pre-Covid</v>
      </c>
    </row>
    <row r="586" spans="1:9" x14ac:dyDescent="0.35">
      <c r="A586" t="s">
        <v>34</v>
      </c>
      <c r="B586">
        <v>2013</v>
      </c>
      <c r="C586" t="s">
        <v>46</v>
      </c>
      <c r="D586">
        <v>113.3</v>
      </c>
      <c r="E586" t="s">
        <v>13</v>
      </c>
      <c r="F586">
        <v>144.80000000000001</v>
      </c>
      <c r="G586" t="s">
        <v>49</v>
      </c>
      <c r="H586" s="9">
        <f t="shared" si="18"/>
        <v>41609</v>
      </c>
      <c r="I586" t="str">
        <f t="shared" si="19"/>
        <v>Pre-Covid</v>
      </c>
    </row>
    <row r="587" spans="1:9" x14ac:dyDescent="0.35">
      <c r="A587" t="s">
        <v>34</v>
      </c>
      <c r="B587">
        <v>2013</v>
      </c>
      <c r="C587" t="s">
        <v>46</v>
      </c>
      <c r="D587">
        <v>113.3</v>
      </c>
      <c r="E587" t="s">
        <v>14</v>
      </c>
      <c r="F587">
        <v>107.1</v>
      </c>
      <c r="G587" t="s">
        <v>49</v>
      </c>
      <c r="H587" s="9">
        <f t="shared" si="18"/>
        <v>41609</v>
      </c>
      <c r="I587" t="str">
        <f t="shared" si="19"/>
        <v>Pre-Covid</v>
      </c>
    </row>
    <row r="588" spans="1:9" x14ac:dyDescent="0.35">
      <c r="A588" t="s">
        <v>34</v>
      </c>
      <c r="B588">
        <v>2013</v>
      </c>
      <c r="C588" t="s">
        <v>46</v>
      </c>
      <c r="D588">
        <v>113.3</v>
      </c>
      <c r="E588" t="s">
        <v>15</v>
      </c>
      <c r="F588">
        <v>98.6</v>
      </c>
      <c r="G588" t="s">
        <v>49</v>
      </c>
      <c r="H588" s="9">
        <f t="shared" si="18"/>
        <v>41609</v>
      </c>
      <c r="I588" t="str">
        <f t="shared" si="19"/>
        <v>Pre-Covid</v>
      </c>
    </row>
    <row r="589" spans="1:9" x14ac:dyDescent="0.35">
      <c r="A589" t="s">
        <v>34</v>
      </c>
      <c r="B589">
        <v>2013</v>
      </c>
      <c r="C589" t="s">
        <v>46</v>
      </c>
      <c r="D589">
        <v>113.3</v>
      </c>
      <c r="E589" t="s">
        <v>16</v>
      </c>
      <c r="F589">
        <v>111.9</v>
      </c>
      <c r="G589" t="s">
        <v>49</v>
      </c>
      <c r="H589" s="9">
        <f t="shared" si="18"/>
        <v>41609</v>
      </c>
      <c r="I589" t="str">
        <f t="shared" si="19"/>
        <v>Pre-Covid</v>
      </c>
    </row>
    <row r="590" spans="1:9" x14ac:dyDescent="0.35">
      <c r="A590" t="s">
        <v>34</v>
      </c>
      <c r="B590">
        <v>2013</v>
      </c>
      <c r="C590" t="s">
        <v>46</v>
      </c>
      <c r="D590">
        <v>113.3</v>
      </c>
      <c r="E590" t="s">
        <v>17</v>
      </c>
      <c r="F590">
        <v>112.1</v>
      </c>
      <c r="G590" t="s">
        <v>49</v>
      </c>
      <c r="H590" s="9">
        <f t="shared" si="18"/>
        <v>41609</v>
      </c>
      <c r="I590" t="str">
        <f t="shared" si="19"/>
        <v>Pre-Covid</v>
      </c>
    </row>
    <row r="591" spans="1:9" x14ac:dyDescent="0.35">
      <c r="A591" t="s">
        <v>34</v>
      </c>
      <c r="B591">
        <v>2013</v>
      </c>
      <c r="C591" t="s">
        <v>46</v>
      </c>
      <c r="D591">
        <v>113.3</v>
      </c>
      <c r="E591" t="s">
        <v>18</v>
      </c>
      <c r="F591">
        <v>118.1</v>
      </c>
      <c r="G591" t="s">
        <v>49</v>
      </c>
      <c r="H591" s="9">
        <f t="shared" si="18"/>
        <v>41609</v>
      </c>
      <c r="I591" t="str">
        <f t="shared" si="19"/>
        <v>Pre-Covid</v>
      </c>
    </row>
    <row r="592" spans="1:9" x14ac:dyDescent="0.35">
      <c r="A592" t="s">
        <v>34</v>
      </c>
      <c r="B592">
        <v>2013</v>
      </c>
      <c r="C592" t="s">
        <v>46</v>
      </c>
      <c r="D592">
        <v>113.3</v>
      </c>
      <c r="E592" t="s">
        <v>19</v>
      </c>
      <c r="F592">
        <v>117.8</v>
      </c>
      <c r="G592" t="s">
        <v>49</v>
      </c>
      <c r="H592" s="9">
        <f t="shared" si="18"/>
        <v>41609</v>
      </c>
      <c r="I592" t="str">
        <f t="shared" si="19"/>
        <v>Pre-Covid</v>
      </c>
    </row>
    <row r="593" spans="1:9" x14ac:dyDescent="0.35">
      <c r="A593" t="s">
        <v>34</v>
      </c>
      <c r="B593">
        <v>2013</v>
      </c>
      <c r="C593" t="s">
        <v>46</v>
      </c>
      <c r="D593">
        <v>113.3</v>
      </c>
      <c r="E593" t="s">
        <v>25</v>
      </c>
      <c r="F593">
        <v>110.4</v>
      </c>
      <c r="G593" t="s">
        <v>55</v>
      </c>
      <c r="H593" s="9">
        <f t="shared" si="18"/>
        <v>41609</v>
      </c>
      <c r="I593" t="str">
        <f t="shared" si="19"/>
        <v>Pre-Covid</v>
      </c>
    </row>
    <row r="594" spans="1:9" x14ac:dyDescent="0.35">
      <c r="A594" t="s">
        <v>34</v>
      </c>
      <c r="B594">
        <v>2013</v>
      </c>
      <c r="C594" t="s">
        <v>46</v>
      </c>
      <c r="D594">
        <v>113.3</v>
      </c>
      <c r="E594" t="s">
        <v>27</v>
      </c>
      <c r="F594">
        <v>109</v>
      </c>
      <c r="G594" t="s">
        <v>27</v>
      </c>
      <c r="H594" s="9">
        <f t="shared" si="18"/>
        <v>41609</v>
      </c>
      <c r="I594" t="str">
        <f t="shared" si="19"/>
        <v>Pre-Covid</v>
      </c>
    </row>
    <row r="595" spans="1:9" x14ac:dyDescent="0.35">
      <c r="A595" t="s">
        <v>34</v>
      </c>
      <c r="B595">
        <v>2013</v>
      </c>
      <c r="C595" t="s">
        <v>46</v>
      </c>
      <c r="D595">
        <v>113.3</v>
      </c>
      <c r="E595" t="s">
        <v>28</v>
      </c>
      <c r="F595">
        <v>109.7</v>
      </c>
      <c r="G595" t="s">
        <v>54</v>
      </c>
      <c r="H595" s="9">
        <f t="shared" si="18"/>
        <v>41609</v>
      </c>
      <c r="I595" t="str">
        <f t="shared" si="19"/>
        <v>Pre-Covid</v>
      </c>
    </row>
    <row r="596" spans="1:9" x14ac:dyDescent="0.35">
      <c r="A596" t="s">
        <v>34</v>
      </c>
      <c r="B596">
        <v>2013</v>
      </c>
      <c r="C596" t="s">
        <v>46</v>
      </c>
      <c r="D596">
        <v>113.3</v>
      </c>
      <c r="E596" t="s">
        <v>30</v>
      </c>
      <c r="F596">
        <v>111.4</v>
      </c>
      <c r="G596" t="s">
        <v>30</v>
      </c>
      <c r="H596" s="9">
        <f t="shared" si="18"/>
        <v>41609</v>
      </c>
      <c r="I596" t="str">
        <f t="shared" si="19"/>
        <v>Pre-Covid</v>
      </c>
    </row>
    <row r="597" spans="1:9" x14ac:dyDescent="0.35">
      <c r="A597" t="s">
        <v>35</v>
      </c>
      <c r="B597">
        <v>2013</v>
      </c>
      <c r="C597" t="s">
        <v>46</v>
      </c>
      <c r="D597">
        <v>114.5</v>
      </c>
      <c r="E597" t="s">
        <v>7</v>
      </c>
      <c r="F597">
        <v>119.1</v>
      </c>
      <c r="G597" t="s">
        <v>49</v>
      </c>
      <c r="H597" s="9">
        <f t="shared" si="18"/>
        <v>41609</v>
      </c>
      <c r="I597" t="str">
        <f t="shared" si="19"/>
        <v>Pre-Covid</v>
      </c>
    </row>
    <row r="598" spans="1:9" x14ac:dyDescent="0.35">
      <c r="A598" t="s">
        <v>35</v>
      </c>
      <c r="B598">
        <v>2013</v>
      </c>
      <c r="C598" t="s">
        <v>46</v>
      </c>
      <c r="D598">
        <v>114.5</v>
      </c>
      <c r="E598" t="s">
        <v>8</v>
      </c>
      <c r="F598">
        <v>116.7</v>
      </c>
      <c r="G598" t="s">
        <v>49</v>
      </c>
      <c r="H598" s="9">
        <f t="shared" si="18"/>
        <v>41609</v>
      </c>
      <c r="I598" t="str">
        <f t="shared" si="19"/>
        <v>Pre-Covid</v>
      </c>
    </row>
    <row r="599" spans="1:9" x14ac:dyDescent="0.35">
      <c r="A599" t="s">
        <v>35</v>
      </c>
      <c r="B599">
        <v>2013</v>
      </c>
      <c r="C599" t="s">
        <v>46</v>
      </c>
      <c r="D599">
        <v>114.5</v>
      </c>
      <c r="E599" t="s">
        <v>9</v>
      </c>
      <c r="F599">
        <v>123.5</v>
      </c>
      <c r="G599" t="s">
        <v>49</v>
      </c>
      <c r="H599" s="9">
        <f t="shared" si="18"/>
        <v>41609</v>
      </c>
      <c r="I599" t="str">
        <f t="shared" si="19"/>
        <v>Pre-Covid</v>
      </c>
    </row>
    <row r="600" spans="1:9" x14ac:dyDescent="0.35">
      <c r="A600" t="s">
        <v>35</v>
      </c>
      <c r="B600">
        <v>2013</v>
      </c>
      <c r="C600" t="s">
        <v>46</v>
      </c>
      <c r="D600">
        <v>114.5</v>
      </c>
      <c r="E600" t="s">
        <v>10</v>
      </c>
      <c r="F600">
        <v>113.4</v>
      </c>
      <c r="G600" t="s">
        <v>49</v>
      </c>
      <c r="H600" s="9">
        <f t="shared" si="18"/>
        <v>41609</v>
      </c>
      <c r="I600" t="str">
        <f t="shared" si="19"/>
        <v>Pre-Covid</v>
      </c>
    </row>
    <row r="601" spans="1:9" x14ac:dyDescent="0.35">
      <c r="A601" t="s">
        <v>35</v>
      </c>
      <c r="B601">
        <v>2013</v>
      </c>
      <c r="C601" t="s">
        <v>46</v>
      </c>
      <c r="D601">
        <v>114.5</v>
      </c>
      <c r="E601" t="s">
        <v>11</v>
      </c>
      <c r="F601">
        <v>107.3</v>
      </c>
      <c r="G601" t="s">
        <v>49</v>
      </c>
      <c r="H601" s="9">
        <f t="shared" si="18"/>
        <v>41609</v>
      </c>
      <c r="I601" t="str">
        <f t="shared" si="19"/>
        <v>Pre-Covid</v>
      </c>
    </row>
    <row r="602" spans="1:9" x14ac:dyDescent="0.35">
      <c r="A602" t="s">
        <v>35</v>
      </c>
      <c r="B602">
        <v>2013</v>
      </c>
      <c r="C602" t="s">
        <v>46</v>
      </c>
      <c r="D602">
        <v>114.5</v>
      </c>
      <c r="E602" t="s">
        <v>12</v>
      </c>
      <c r="F602">
        <v>113.3</v>
      </c>
      <c r="G602" t="s">
        <v>49</v>
      </c>
      <c r="H602" s="9">
        <f t="shared" si="18"/>
        <v>41609</v>
      </c>
      <c r="I602" t="str">
        <f t="shared" si="19"/>
        <v>Pre-Covid</v>
      </c>
    </row>
    <row r="603" spans="1:9" x14ac:dyDescent="0.35">
      <c r="A603" t="s">
        <v>35</v>
      </c>
      <c r="B603">
        <v>2013</v>
      </c>
      <c r="C603" t="s">
        <v>46</v>
      </c>
      <c r="D603">
        <v>114.5</v>
      </c>
      <c r="E603" t="s">
        <v>13</v>
      </c>
      <c r="F603">
        <v>145.4</v>
      </c>
      <c r="G603" t="s">
        <v>49</v>
      </c>
      <c r="H603" s="9">
        <f t="shared" si="18"/>
        <v>41609</v>
      </c>
      <c r="I603" t="str">
        <f t="shared" si="19"/>
        <v>Pre-Covid</v>
      </c>
    </row>
    <row r="604" spans="1:9" x14ac:dyDescent="0.35">
      <c r="A604" t="s">
        <v>35</v>
      </c>
      <c r="B604">
        <v>2013</v>
      </c>
      <c r="C604" t="s">
        <v>46</v>
      </c>
      <c r="D604">
        <v>114.5</v>
      </c>
      <c r="E604" t="s">
        <v>14</v>
      </c>
      <c r="F604">
        <v>108.7</v>
      </c>
      <c r="G604" t="s">
        <v>49</v>
      </c>
      <c r="H604" s="9">
        <f t="shared" si="18"/>
        <v>41609</v>
      </c>
      <c r="I604" t="str">
        <f t="shared" si="19"/>
        <v>Pre-Covid</v>
      </c>
    </row>
    <row r="605" spans="1:9" x14ac:dyDescent="0.35">
      <c r="A605" t="s">
        <v>35</v>
      </c>
      <c r="B605">
        <v>2013</v>
      </c>
      <c r="C605" t="s">
        <v>46</v>
      </c>
      <c r="D605">
        <v>114.5</v>
      </c>
      <c r="E605" t="s">
        <v>15</v>
      </c>
      <c r="F605">
        <v>101.5</v>
      </c>
      <c r="G605" t="s">
        <v>49</v>
      </c>
      <c r="H605" s="9">
        <f t="shared" si="18"/>
        <v>41609</v>
      </c>
      <c r="I605" t="str">
        <f t="shared" si="19"/>
        <v>Pre-Covid</v>
      </c>
    </row>
    <row r="606" spans="1:9" x14ac:dyDescent="0.35">
      <c r="A606" t="s">
        <v>35</v>
      </c>
      <c r="B606">
        <v>2013</v>
      </c>
      <c r="C606" t="s">
        <v>46</v>
      </c>
      <c r="D606">
        <v>114.5</v>
      </c>
      <c r="E606" t="s">
        <v>16</v>
      </c>
      <c r="F606">
        <v>110.5</v>
      </c>
      <c r="G606" t="s">
        <v>49</v>
      </c>
      <c r="H606" s="9">
        <f t="shared" si="18"/>
        <v>41609</v>
      </c>
      <c r="I606" t="str">
        <f t="shared" si="19"/>
        <v>Pre-Covid</v>
      </c>
    </row>
    <row r="607" spans="1:9" x14ac:dyDescent="0.35">
      <c r="A607" t="s">
        <v>35</v>
      </c>
      <c r="B607">
        <v>2013</v>
      </c>
      <c r="C607" t="s">
        <v>46</v>
      </c>
      <c r="D607">
        <v>114.5</v>
      </c>
      <c r="E607" t="s">
        <v>17</v>
      </c>
      <c r="F607">
        <v>112.1</v>
      </c>
      <c r="G607" t="s">
        <v>49</v>
      </c>
      <c r="H607" s="9">
        <f t="shared" si="18"/>
        <v>41609</v>
      </c>
      <c r="I607" t="str">
        <f t="shared" si="19"/>
        <v>Pre-Covid</v>
      </c>
    </row>
    <row r="608" spans="1:9" x14ac:dyDescent="0.35">
      <c r="A608" t="s">
        <v>35</v>
      </c>
      <c r="B608">
        <v>2013</v>
      </c>
      <c r="C608" t="s">
        <v>46</v>
      </c>
      <c r="D608">
        <v>114.5</v>
      </c>
      <c r="E608" t="s">
        <v>18</v>
      </c>
      <c r="F608">
        <v>117.4</v>
      </c>
      <c r="G608" t="s">
        <v>49</v>
      </c>
      <c r="H608" s="9">
        <f t="shared" si="18"/>
        <v>41609</v>
      </c>
      <c r="I608" t="str">
        <f t="shared" si="19"/>
        <v>Pre-Covid</v>
      </c>
    </row>
    <row r="609" spans="1:9" x14ac:dyDescent="0.35">
      <c r="A609" t="s">
        <v>35</v>
      </c>
      <c r="B609">
        <v>2013</v>
      </c>
      <c r="C609" t="s">
        <v>46</v>
      </c>
      <c r="D609">
        <v>114.5</v>
      </c>
      <c r="E609" t="s">
        <v>19</v>
      </c>
      <c r="F609">
        <v>118.4</v>
      </c>
      <c r="G609" t="s">
        <v>49</v>
      </c>
      <c r="H609" s="9">
        <f t="shared" si="18"/>
        <v>41609</v>
      </c>
      <c r="I609" t="str">
        <f t="shared" si="19"/>
        <v>Pre-Covid</v>
      </c>
    </row>
    <row r="610" spans="1:9" x14ac:dyDescent="0.35">
      <c r="A610" t="s">
        <v>35</v>
      </c>
      <c r="B610">
        <v>2013</v>
      </c>
      <c r="C610" t="s">
        <v>46</v>
      </c>
      <c r="D610">
        <v>114.5</v>
      </c>
      <c r="E610" t="s">
        <v>25</v>
      </c>
      <c r="F610">
        <v>111.9</v>
      </c>
      <c r="G610" t="s">
        <v>55</v>
      </c>
      <c r="H610" s="9">
        <f t="shared" si="18"/>
        <v>41609</v>
      </c>
      <c r="I610" t="str">
        <f t="shared" si="19"/>
        <v>Pre-Covid</v>
      </c>
    </row>
    <row r="611" spans="1:9" x14ac:dyDescent="0.35">
      <c r="A611" t="s">
        <v>35</v>
      </c>
      <c r="B611">
        <v>2013</v>
      </c>
      <c r="C611" t="s">
        <v>46</v>
      </c>
      <c r="D611">
        <v>114.5</v>
      </c>
      <c r="E611" t="s">
        <v>27</v>
      </c>
      <c r="F611">
        <v>109.7</v>
      </c>
      <c r="G611" t="s">
        <v>27</v>
      </c>
      <c r="H611" s="9">
        <f t="shared" si="18"/>
        <v>41609</v>
      </c>
      <c r="I611" t="str">
        <f t="shared" si="19"/>
        <v>Pre-Covid</v>
      </c>
    </row>
    <row r="612" spans="1:9" x14ac:dyDescent="0.35">
      <c r="A612" t="s">
        <v>35</v>
      </c>
      <c r="B612">
        <v>2013</v>
      </c>
      <c r="C612" t="s">
        <v>46</v>
      </c>
      <c r="D612">
        <v>114.5</v>
      </c>
      <c r="E612" t="s">
        <v>28</v>
      </c>
      <c r="F612">
        <v>109.8</v>
      </c>
      <c r="G612" t="s">
        <v>54</v>
      </c>
      <c r="H612" s="9">
        <f t="shared" si="18"/>
        <v>41609</v>
      </c>
      <c r="I612" t="str">
        <f t="shared" si="19"/>
        <v>Pre-Covid</v>
      </c>
    </row>
    <row r="613" spans="1:9" x14ac:dyDescent="0.35">
      <c r="A613" t="s">
        <v>35</v>
      </c>
      <c r="B613">
        <v>2013</v>
      </c>
      <c r="C613" t="s">
        <v>46</v>
      </c>
      <c r="D613">
        <v>114.5</v>
      </c>
      <c r="E613" t="s">
        <v>30</v>
      </c>
      <c r="F613">
        <v>111.5</v>
      </c>
      <c r="G613" t="s">
        <v>30</v>
      </c>
      <c r="H613" s="9">
        <f t="shared" si="18"/>
        <v>41609</v>
      </c>
      <c r="I613" t="str">
        <f t="shared" si="19"/>
        <v>Pre-Covid</v>
      </c>
    </row>
    <row r="614" spans="1:9" x14ac:dyDescent="0.35">
      <c r="A614" t="s">
        <v>5</v>
      </c>
      <c r="B614">
        <v>2014</v>
      </c>
      <c r="C614" t="s">
        <v>6</v>
      </c>
      <c r="D614">
        <v>114.2</v>
      </c>
      <c r="E614" t="s">
        <v>7</v>
      </c>
      <c r="F614">
        <v>118.9</v>
      </c>
      <c r="G614" t="s">
        <v>49</v>
      </c>
      <c r="H614" s="9">
        <f t="shared" si="18"/>
        <v>41640</v>
      </c>
      <c r="I614" t="str">
        <f t="shared" si="19"/>
        <v>Pre-Covid</v>
      </c>
    </row>
    <row r="615" spans="1:9" x14ac:dyDescent="0.35">
      <c r="A615" t="s">
        <v>5</v>
      </c>
      <c r="B615">
        <v>2014</v>
      </c>
      <c r="C615" t="s">
        <v>6</v>
      </c>
      <c r="D615">
        <v>114.2</v>
      </c>
      <c r="E615" t="s">
        <v>8</v>
      </c>
      <c r="F615">
        <v>117.1</v>
      </c>
      <c r="G615" t="s">
        <v>49</v>
      </c>
      <c r="H615" s="9">
        <f t="shared" si="18"/>
        <v>41640</v>
      </c>
      <c r="I615" t="str">
        <f t="shared" si="19"/>
        <v>Pre-Covid</v>
      </c>
    </row>
    <row r="616" spans="1:9" x14ac:dyDescent="0.35">
      <c r="A616" t="s">
        <v>5</v>
      </c>
      <c r="B616">
        <v>2014</v>
      </c>
      <c r="C616" t="s">
        <v>6</v>
      </c>
      <c r="D616">
        <v>114.2</v>
      </c>
      <c r="E616" t="s">
        <v>9</v>
      </c>
      <c r="F616">
        <v>120.5</v>
      </c>
      <c r="G616" t="s">
        <v>49</v>
      </c>
      <c r="H616" s="9">
        <f t="shared" si="18"/>
        <v>41640</v>
      </c>
      <c r="I616" t="str">
        <f t="shared" si="19"/>
        <v>Pre-Covid</v>
      </c>
    </row>
    <row r="617" spans="1:9" x14ac:dyDescent="0.35">
      <c r="A617" t="s">
        <v>5</v>
      </c>
      <c r="B617">
        <v>2014</v>
      </c>
      <c r="C617" t="s">
        <v>6</v>
      </c>
      <c r="D617">
        <v>114.2</v>
      </c>
      <c r="E617" t="s">
        <v>10</v>
      </c>
      <c r="F617">
        <v>114.4</v>
      </c>
      <c r="G617" t="s">
        <v>49</v>
      </c>
      <c r="H617" s="9">
        <f t="shared" si="18"/>
        <v>41640</v>
      </c>
      <c r="I617" t="str">
        <f t="shared" si="19"/>
        <v>Pre-Covid</v>
      </c>
    </row>
    <row r="618" spans="1:9" x14ac:dyDescent="0.35">
      <c r="A618" t="s">
        <v>5</v>
      </c>
      <c r="B618">
        <v>2014</v>
      </c>
      <c r="C618" t="s">
        <v>6</v>
      </c>
      <c r="D618">
        <v>114.2</v>
      </c>
      <c r="E618" t="s">
        <v>11</v>
      </c>
      <c r="F618">
        <v>109</v>
      </c>
      <c r="G618" t="s">
        <v>49</v>
      </c>
      <c r="H618" s="9">
        <f t="shared" si="18"/>
        <v>41640</v>
      </c>
      <c r="I618" t="str">
        <f t="shared" si="19"/>
        <v>Pre-Covid</v>
      </c>
    </row>
    <row r="619" spans="1:9" x14ac:dyDescent="0.35">
      <c r="A619" t="s">
        <v>5</v>
      </c>
      <c r="B619">
        <v>2014</v>
      </c>
      <c r="C619" t="s">
        <v>6</v>
      </c>
      <c r="D619">
        <v>114.2</v>
      </c>
      <c r="E619" t="s">
        <v>12</v>
      </c>
      <c r="F619">
        <v>115.5</v>
      </c>
      <c r="G619" t="s">
        <v>49</v>
      </c>
      <c r="H619" s="9">
        <f t="shared" si="18"/>
        <v>41640</v>
      </c>
      <c r="I619" t="str">
        <f t="shared" si="19"/>
        <v>Pre-Covid</v>
      </c>
    </row>
    <row r="620" spans="1:9" x14ac:dyDescent="0.35">
      <c r="A620" t="s">
        <v>5</v>
      </c>
      <c r="B620">
        <v>2014</v>
      </c>
      <c r="C620" t="s">
        <v>6</v>
      </c>
      <c r="D620">
        <v>114.2</v>
      </c>
      <c r="E620" t="s">
        <v>13</v>
      </c>
      <c r="F620">
        <v>123.9</v>
      </c>
      <c r="G620" t="s">
        <v>49</v>
      </c>
      <c r="H620" s="9">
        <f t="shared" si="18"/>
        <v>41640</v>
      </c>
      <c r="I620" t="str">
        <f t="shared" si="19"/>
        <v>Pre-Covid</v>
      </c>
    </row>
    <row r="621" spans="1:9" x14ac:dyDescent="0.35">
      <c r="A621" t="s">
        <v>5</v>
      </c>
      <c r="B621">
        <v>2014</v>
      </c>
      <c r="C621" t="s">
        <v>6</v>
      </c>
      <c r="D621">
        <v>114.2</v>
      </c>
      <c r="E621" t="s">
        <v>14</v>
      </c>
      <c r="F621">
        <v>109.6</v>
      </c>
      <c r="G621" t="s">
        <v>49</v>
      </c>
      <c r="H621" s="9">
        <f t="shared" si="18"/>
        <v>41640</v>
      </c>
      <c r="I621" t="str">
        <f t="shared" si="19"/>
        <v>Pre-Covid</v>
      </c>
    </row>
    <row r="622" spans="1:9" x14ac:dyDescent="0.35">
      <c r="A622" t="s">
        <v>5</v>
      </c>
      <c r="B622">
        <v>2014</v>
      </c>
      <c r="C622" t="s">
        <v>6</v>
      </c>
      <c r="D622">
        <v>114.2</v>
      </c>
      <c r="E622" t="s">
        <v>15</v>
      </c>
      <c r="F622">
        <v>101.8</v>
      </c>
      <c r="G622" t="s">
        <v>49</v>
      </c>
      <c r="H622" s="9">
        <f t="shared" si="18"/>
        <v>41640</v>
      </c>
      <c r="I622" t="str">
        <f t="shared" si="19"/>
        <v>Pre-Covid</v>
      </c>
    </row>
    <row r="623" spans="1:9" x14ac:dyDescent="0.35">
      <c r="A623" t="s">
        <v>5</v>
      </c>
      <c r="B623">
        <v>2014</v>
      </c>
      <c r="C623" t="s">
        <v>6</v>
      </c>
      <c r="D623">
        <v>114.2</v>
      </c>
      <c r="E623" t="s">
        <v>16</v>
      </c>
      <c r="F623">
        <v>110.2</v>
      </c>
      <c r="G623" t="s">
        <v>49</v>
      </c>
      <c r="H623" s="9">
        <f t="shared" si="18"/>
        <v>41640</v>
      </c>
      <c r="I623" t="str">
        <f t="shared" si="19"/>
        <v>Pre-Covid</v>
      </c>
    </row>
    <row r="624" spans="1:9" x14ac:dyDescent="0.35">
      <c r="A624" t="s">
        <v>5</v>
      </c>
      <c r="B624">
        <v>2014</v>
      </c>
      <c r="C624" t="s">
        <v>6</v>
      </c>
      <c r="D624">
        <v>114.2</v>
      </c>
      <c r="E624" t="s">
        <v>17</v>
      </c>
      <c r="F624">
        <v>112.4</v>
      </c>
      <c r="G624" t="s">
        <v>49</v>
      </c>
      <c r="H624" s="9">
        <f t="shared" si="18"/>
        <v>41640</v>
      </c>
      <c r="I624" t="str">
        <f t="shared" si="19"/>
        <v>Pre-Covid</v>
      </c>
    </row>
    <row r="625" spans="1:9" x14ac:dyDescent="0.35">
      <c r="A625" t="s">
        <v>5</v>
      </c>
      <c r="B625">
        <v>2014</v>
      </c>
      <c r="C625" t="s">
        <v>6</v>
      </c>
      <c r="D625">
        <v>114.2</v>
      </c>
      <c r="E625" t="s">
        <v>18</v>
      </c>
      <c r="F625">
        <v>117.3</v>
      </c>
      <c r="G625" t="s">
        <v>49</v>
      </c>
      <c r="H625" s="9">
        <f t="shared" si="18"/>
        <v>41640</v>
      </c>
      <c r="I625" t="str">
        <f t="shared" si="19"/>
        <v>Pre-Covid</v>
      </c>
    </row>
    <row r="626" spans="1:9" x14ac:dyDescent="0.35">
      <c r="A626" t="s">
        <v>5</v>
      </c>
      <c r="B626">
        <v>2014</v>
      </c>
      <c r="C626" t="s">
        <v>6</v>
      </c>
      <c r="D626">
        <v>114.2</v>
      </c>
      <c r="E626" t="s">
        <v>19</v>
      </c>
      <c r="F626">
        <v>116</v>
      </c>
      <c r="G626" t="s">
        <v>49</v>
      </c>
      <c r="H626" s="9">
        <f t="shared" si="18"/>
        <v>41640</v>
      </c>
      <c r="I626" t="str">
        <f t="shared" si="19"/>
        <v>Pre-Covid</v>
      </c>
    </row>
    <row r="627" spans="1:9" x14ac:dyDescent="0.35">
      <c r="A627" t="s">
        <v>5</v>
      </c>
      <c r="B627">
        <v>2014</v>
      </c>
      <c r="C627" t="s">
        <v>6</v>
      </c>
      <c r="D627">
        <v>114.2</v>
      </c>
      <c r="E627" t="s">
        <v>25</v>
      </c>
      <c r="F627">
        <v>113</v>
      </c>
      <c r="G627" t="s">
        <v>55</v>
      </c>
      <c r="H627" s="9">
        <f t="shared" si="18"/>
        <v>41640</v>
      </c>
      <c r="I627" t="str">
        <f t="shared" si="19"/>
        <v>Pre-Covid</v>
      </c>
    </row>
    <row r="628" spans="1:9" x14ac:dyDescent="0.35">
      <c r="A628" t="s">
        <v>5</v>
      </c>
      <c r="B628">
        <v>2014</v>
      </c>
      <c r="C628" t="s">
        <v>6</v>
      </c>
      <c r="D628">
        <v>114.2</v>
      </c>
      <c r="E628" t="s">
        <v>27</v>
      </c>
      <c r="F628">
        <v>110.6</v>
      </c>
      <c r="G628" t="s">
        <v>27</v>
      </c>
      <c r="H628" s="9">
        <f t="shared" si="18"/>
        <v>41640</v>
      </c>
      <c r="I628" t="str">
        <f t="shared" si="19"/>
        <v>Pre-Covid</v>
      </c>
    </row>
    <row r="629" spans="1:9" x14ac:dyDescent="0.35">
      <c r="A629" t="s">
        <v>5</v>
      </c>
      <c r="B629">
        <v>2014</v>
      </c>
      <c r="C629" t="s">
        <v>6</v>
      </c>
      <c r="D629">
        <v>114.2</v>
      </c>
      <c r="E629" t="s">
        <v>28</v>
      </c>
      <c r="F629">
        <v>110.5</v>
      </c>
      <c r="G629" t="s">
        <v>54</v>
      </c>
      <c r="H629" s="9">
        <f t="shared" si="18"/>
        <v>41640</v>
      </c>
      <c r="I629" t="str">
        <f t="shared" si="19"/>
        <v>Pre-Covid</v>
      </c>
    </row>
    <row r="630" spans="1:9" x14ac:dyDescent="0.35">
      <c r="A630" t="s">
        <v>5</v>
      </c>
      <c r="B630">
        <v>2014</v>
      </c>
      <c r="C630" t="s">
        <v>6</v>
      </c>
      <c r="D630">
        <v>114.2</v>
      </c>
      <c r="E630" t="s">
        <v>30</v>
      </c>
      <c r="F630">
        <v>111.8</v>
      </c>
      <c r="G630" t="s">
        <v>30</v>
      </c>
      <c r="H630" s="9">
        <f t="shared" si="18"/>
        <v>41640</v>
      </c>
      <c r="I630" t="str">
        <f t="shared" si="19"/>
        <v>Pre-Covid</v>
      </c>
    </row>
    <row r="631" spans="1:9" x14ac:dyDescent="0.35">
      <c r="A631" t="s">
        <v>34</v>
      </c>
      <c r="B631">
        <v>2014</v>
      </c>
      <c r="C631" t="s">
        <v>6</v>
      </c>
      <c r="D631">
        <v>112.9</v>
      </c>
      <c r="E631" t="s">
        <v>7</v>
      </c>
      <c r="F631">
        <v>121.2</v>
      </c>
      <c r="G631" t="s">
        <v>49</v>
      </c>
      <c r="H631" s="9">
        <f t="shared" si="18"/>
        <v>41640</v>
      </c>
      <c r="I631" t="str">
        <f t="shared" si="19"/>
        <v>Pre-Covid</v>
      </c>
    </row>
    <row r="632" spans="1:9" x14ac:dyDescent="0.35">
      <c r="A632" t="s">
        <v>34</v>
      </c>
      <c r="B632">
        <v>2014</v>
      </c>
      <c r="C632" t="s">
        <v>6</v>
      </c>
      <c r="D632">
        <v>112.9</v>
      </c>
      <c r="E632" t="s">
        <v>8</v>
      </c>
      <c r="F632">
        <v>122</v>
      </c>
      <c r="G632" t="s">
        <v>49</v>
      </c>
      <c r="H632" s="9">
        <f t="shared" si="18"/>
        <v>41640</v>
      </c>
      <c r="I632" t="str">
        <f t="shared" si="19"/>
        <v>Pre-Covid</v>
      </c>
    </row>
    <row r="633" spans="1:9" x14ac:dyDescent="0.35">
      <c r="A633" t="s">
        <v>34</v>
      </c>
      <c r="B633">
        <v>2014</v>
      </c>
      <c r="C633" t="s">
        <v>6</v>
      </c>
      <c r="D633">
        <v>112.9</v>
      </c>
      <c r="E633" t="s">
        <v>9</v>
      </c>
      <c r="F633">
        <v>129.9</v>
      </c>
      <c r="G633" t="s">
        <v>49</v>
      </c>
      <c r="H633" s="9">
        <f t="shared" si="18"/>
        <v>41640</v>
      </c>
      <c r="I633" t="str">
        <f t="shared" si="19"/>
        <v>Pre-Covid</v>
      </c>
    </row>
    <row r="634" spans="1:9" x14ac:dyDescent="0.35">
      <c r="A634" t="s">
        <v>34</v>
      </c>
      <c r="B634">
        <v>2014</v>
      </c>
      <c r="C634" t="s">
        <v>6</v>
      </c>
      <c r="D634">
        <v>112.9</v>
      </c>
      <c r="E634" t="s">
        <v>10</v>
      </c>
      <c r="F634">
        <v>113.6</v>
      </c>
      <c r="G634" t="s">
        <v>49</v>
      </c>
      <c r="H634" s="9">
        <f t="shared" si="18"/>
        <v>41640</v>
      </c>
      <c r="I634" t="str">
        <f t="shared" si="19"/>
        <v>Pre-Covid</v>
      </c>
    </row>
    <row r="635" spans="1:9" x14ac:dyDescent="0.35">
      <c r="A635" t="s">
        <v>34</v>
      </c>
      <c r="B635">
        <v>2014</v>
      </c>
      <c r="C635" t="s">
        <v>6</v>
      </c>
      <c r="D635">
        <v>112.9</v>
      </c>
      <c r="E635" t="s">
        <v>11</v>
      </c>
      <c r="F635">
        <v>102.9</v>
      </c>
      <c r="G635" t="s">
        <v>49</v>
      </c>
      <c r="H635" s="9">
        <f t="shared" si="18"/>
        <v>41640</v>
      </c>
      <c r="I635" t="str">
        <f t="shared" si="19"/>
        <v>Pre-Covid</v>
      </c>
    </row>
    <row r="636" spans="1:9" x14ac:dyDescent="0.35">
      <c r="A636" t="s">
        <v>34</v>
      </c>
      <c r="B636">
        <v>2014</v>
      </c>
      <c r="C636" t="s">
        <v>6</v>
      </c>
      <c r="D636">
        <v>112.9</v>
      </c>
      <c r="E636" t="s">
        <v>12</v>
      </c>
      <c r="F636">
        <v>112.1</v>
      </c>
      <c r="G636" t="s">
        <v>49</v>
      </c>
      <c r="H636" s="9">
        <f t="shared" si="18"/>
        <v>41640</v>
      </c>
      <c r="I636" t="str">
        <f t="shared" si="19"/>
        <v>Pre-Covid</v>
      </c>
    </row>
    <row r="637" spans="1:9" x14ac:dyDescent="0.35">
      <c r="A637" t="s">
        <v>34</v>
      </c>
      <c r="B637">
        <v>2014</v>
      </c>
      <c r="C637" t="s">
        <v>6</v>
      </c>
      <c r="D637">
        <v>112.9</v>
      </c>
      <c r="E637" t="s">
        <v>13</v>
      </c>
      <c r="F637">
        <v>118.9</v>
      </c>
      <c r="G637" t="s">
        <v>49</v>
      </c>
      <c r="H637" s="9">
        <f t="shared" si="18"/>
        <v>41640</v>
      </c>
      <c r="I637" t="str">
        <f t="shared" si="19"/>
        <v>Pre-Covid</v>
      </c>
    </row>
    <row r="638" spans="1:9" x14ac:dyDescent="0.35">
      <c r="A638" t="s">
        <v>34</v>
      </c>
      <c r="B638">
        <v>2014</v>
      </c>
      <c r="C638" t="s">
        <v>6</v>
      </c>
      <c r="D638">
        <v>112.9</v>
      </c>
      <c r="E638" t="s">
        <v>14</v>
      </c>
      <c r="F638">
        <v>107.5</v>
      </c>
      <c r="G638" t="s">
        <v>49</v>
      </c>
      <c r="H638" s="9">
        <f t="shared" si="18"/>
        <v>41640</v>
      </c>
      <c r="I638" t="str">
        <f t="shared" si="19"/>
        <v>Pre-Covid</v>
      </c>
    </row>
    <row r="639" spans="1:9" x14ac:dyDescent="0.35">
      <c r="A639" t="s">
        <v>34</v>
      </c>
      <c r="B639">
        <v>2014</v>
      </c>
      <c r="C639" t="s">
        <v>6</v>
      </c>
      <c r="D639">
        <v>112.9</v>
      </c>
      <c r="E639" t="s">
        <v>15</v>
      </c>
      <c r="F639">
        <v>96.9</v>
      </c>
      <c r="G639" t="s">
        <v>49</v>
      </c>
      <c r="H639" s="9">
        <f t="shared" si="18"/>
        <v>41640</v>
      </c>
      <c r="I639" t="str">
        <f t="shared" si="19"/>
        <v>Pre-Covid</v>
      </c>
    </row>
    <row r="640" spans="1:9" x14ac:dyDescent="0.35">
      <c r="A640" t="s">
        <v>34</v>
      </c>
      <c r="B640">
        <v>2014</v>
      </c>
      <c r="C640" t="s">
        <v>6</v>
      </c>
      <c r="D640">
        <v>112.9</v>
      </c>
      <c r="E640" t="s">
        <v>16</v>
      </c>
      <c r="F640">
        <v>112.7</v>
      </c>
      <c r="G640" t="s">
        <v>49</v>
      </c>
      <c r="H640" s="9">
        <f t="shared" si="18"/>
        <v>41640</v>
      </c>
      <c r="I640" t="str">
        <f t="shared" si="19"/>
        <v>Pre-Covid</v>
      </c>
    </row>
    <row r="641" spans="1:9" x14ac:dyDescent="0.35">
      <c r="A641" t="s">
        <v>34</v>
      </c>
      <c r="B641">
        <v>2014</v>
      </c>
      <c r="C641" t="s">
        <v>6</v>
      </c>
      <c r="D641">
        <v>112.9</v>
      </c>
      <c r="E641" t="s">
        <v>17</v>
      </c>
      <c r="F641">
        <v>112.1</v>
      </c>
      <c r="G641" t="s">
        <v>49</v>
      </c>
      <c r="H641" s="9">
        <f t="shared" si="18"/>
        <v>41640</v>
      </c>
      <c r="I641" t="str">
        <f t="shared" si="19"/>
        <v>Pre-Covid</v>
      </c>
    </row>
    <row r="642" spans="1:9" x14ac:dyDescent="0.35">
      <c r="A642" t="s">
        <v>34</v>
      </c>
      <c r="B642">
        <v>2014</v>
      </c>
      <c r="C642" t="s">
        <v>6</v>
      </c>
      <c r="D642">
        <v>112.9</v>
      </c>
      <c r="E642" t="s">
        <v>18</v>
      </c>
      <c r="F642">
        <v>119</v>
      </c>
      <c r="G642" t="s">
        <v>49</v>
      </c>
      <c r="H642" s="9">
        <f t="shared" si="18"/>
        <v>41640</v>
      </c>
      <c r="I642" t="str">
        <f t="shared" si="19"/>
        <v>Pre-Covid</v>
      </c>
    </row>
    <row r="643" spans="1:9" x14ac:dyDescent="0.35">
      <c r="A643" t="s">
        <v>34</v>
      </c>
      <c r="B643">
        <v>2014</v>
      </c>
      <c r="C643" t="s">
        <v>6</v>
      </c>
      <c r="D643">
        <v>112.9</v>
      </c>
      <c r="E643" t="s">
        <v>19</v>
      </c>
      <c r="F643">
        <v>115.5</v>
      </c>
      <c r="G643" t="s">
        <v>49</v>
      </c>
      <c r="H643" s="9">
        <f t="shared" ref="H643:H706" si="20">DATE(B643,MONTH(DATEVALUE(C643 &amp; " 1")),1)</f>
        <v>41640</v>
      </c>
      <c r="I643" t="str">
        <f t="shared" ref="I643:I706" si="21">IF(H643&lt;DATE(2023,3,1),"Pre-Covid","Post-Covid")</f>
        <v>Pre-Covid</v>
      </c>
    </row>
    <row r="644" spans="1:9" x14ac:dyDescent="0.35">
      <c r="A644" t="s">
        <v>34</v>
      </c>
      <c r="B644">
        <v>2014</v>
      </c>
      <c r="C644" t="s">
        <v>6</v>
      </c>
      <c r="D644">
        <v>112.9</v>
      </c>
      <c r="E644" t="s">
        <v>25</v>
      </c>
      <c r="F644">
        <v>111</v>
      </c>
      <c r="G644" t="s">
        <v>55</v>
      </c>
      <c r="H644" s="9">
        <f t="shared" si="20"/>
        <v>41640</v>
      </c>
      <c r="I644" t="str">
        <f t="shared" si="21"/>
        <v>Pre-Covid</v>
      </c>
    </row>
    <row r="645" spans="1:9" x14ac:dyDescent="0.35">
      <c r="A645" t="s">
        <v>34</v>
      </c>
      <c r="B645">
        <v>2014</v>
      </c>
      <c r="C645" t="s">
        <v>6</v>
      </c>
      <c r="D645">
        <v>112.9</v>
      </c>
      <c r="E645" t="s">
        <v>27</v>
      </c>
      <c r="F645">
        <v>109.7</v>
      </c>
      <c r="G645" t="s">
        <v>27</v>
      </c>
      <c r="H645" s="9">
        <f t="shared" si="20"/>
        <v>41640</v>
      </c>
      <c r="I645" t="str">
        <f t="shared" si="21"/>
        <v>Pre-Covid</v>
      </c>
    </row>
    <row r="646" spans="1:9" x14ac:dyDescent="0.35">
      <c r="A646" t="s">
        <v>34</v>
      </c>
      <c r="B646">
        <v>2014</v>
      </c>
      <c r="C646" t="s">
        <v>6</v>
      </c>
      <c r="D646">
        <v>112.9</v>
      </c>
      <c r="E646" t="s">
        <v>28</v>
      </c>
      <c r="F646">
        <v>110.8</v>
      </c>
      <c r="G646" t="s">
        <v>54</v>
      </c>
      <c r="H646" s="9">
        <f t="shared" si="20"/>
        <v>41640</v>
      </c>
      <c r="I646" t="str">
        <f t="shared" si="21"/>
        <v>Pre-Covid</v>
      </c>
    </row>
    <row r="647" spans="1:9" x14ac:dyDescent="0.35">
      <c r="A647" t="s">
        <v>34</v>
      </c>
      <c r="B647">
        <v>2014</v>
      </c>
      <c r="C647" t="s">
        <v>6</v>
      </c>
      <c r="D647">
        <v>112.9</v>
      </c>
      <c r="E647" t="s">
        <v>30</v>
      </c>
      <c r="F647">
        <v>111.5</v>
      </c>
      <c r="G647" t="s">
        <v>30</v>
      </c>
      <c r="H647" s="9">
        <f t="shared" si="20"/>
        <v>41640</v>
      </c>
      <c r="I647" t="str">
        <f t="shared" si="21"/>
        <v>Pre-Covid</v>
      </c>
    </row>
    <row r="648" spans="1:9" x14ac:dyDescent="0.35">
      <c r="A648" t="s">
        <v>35</v>
      </c>
      <c r="B648">
        <v>2014</v>
      </c>
      <c r="C648" t="s">
        <v>6</v>
      </c>
      <c r="D648">
        <v>113.6</v>
      </c>
      <c r="E648" t="s">
        <v>7</v>
      </c>
      <c r="F648">
        <v>119.6</v>
      </c>
      <c r="G648" t="s">
        <v>49</v>
      </c>
      <c r="H648" s="9">
        <f t="shared" si="20"/>
        <v>41640</v>
      </c>
      <c r="I648" t="str">
        <f t="shared" si="21"/>
        <v>Pre-Covid</v>
      </c>
    </row>
    <row r="649" spans="1:9" x14ac:dyDescent="0.35">
      <c r="A649" t="s">
        <v>35</v>
      </c>
      <c r="B649">
        <v>2014</v>
      </c>
      <c r="C649" t="s">
        <v>6</v>
      </c>
      <c r="D649">
        <v>113.6</v>
      </c>
      <c r="E649" t="s">
        <v>8</v>
      </c>
      <c r="F649">
        <v>118.8</v>
      </c>
      <c r="G649" t="s">
        <v>49</v>
      </c>
      <c r="H649" s="9">
        <f t="shared" si="20"/>
        <v>41640</v>
      </c>
      <c r="I649" t="str">
        <f t="shared" si="21"/>
        <v>Pre-Covid</v>
      </c>
    </row>
    <row r="650" spans="1:9" x14ac:dyDescent="0.35">
      <c r="A650" t="s">
        <v>35</v>
      </c>
      <c r="B650">
        <v>2014</v>
      </c>
      <c r="C650" t="s">
        <v>6</v>
      </c>
      <c r="D650">
        <v>113.6</v>
      </c>
      <c r="E650" t="s">
        <v>9</v>
      </c>
      <c r="F650">
        <v>124.1</v>
      </c>
      <c r="G650" t="s">
        <v>49</v>
      </c>
      <c r="H650" s="9">
        <f t="shared" si="20"/>
        <v>41640</v>
      </c>
      <c r="I650" t="str">
        <f t="shared" si="21"/>
        <v>Pre-Covid</v>
      </c>
    </row>
    <row r="651" spans="1:9" x14ac:dyDescent="0.35">
      <c r="A651" t="s">
        <v>35</v>
      </c>
      <c r="B651">
        <v>2014</v>
      </c>
      <c r="C651" t="s">
        <v>6</v>
      </c>
      <c r="D651">
        <v>113.6</v>
      </c>
      <c r="E651" t="s">
        <v>10</v>
      </c>
      <c r="F651">
        <v>114.1</v>
      </c>
      <c r="G651" t="s">
        <v>49</v>
      </c>
      <c r="H651" s="9">
        <f t="shared" si="20"/>
        <v>41640</v>
      </c>
      <c r="I651" t="str">
        <f t="shared" si="21"/>
        <v>Pre-Covid</v>
      </c>
    </row>
    <row r="652" spans="1:9" x14ac:dyDescent="0.35">
      <c r="A652" t="s">
        <v>35</v>
      </c>
      <c r="B652">
        <v>2014</v>
      </c>
      <c r="C652" t="s">
        <v>6</v>
      </c>
      <c r="D652">
        <v>113.6</v>
      </c>
      <c r="E652" t="s">
        <v>11</v>
      </c>
      <c r="F652">
        <v>106.8</v>
      </c>
      <c r="G652" t="s">
        <v>49</v>
      </c>
      <c r="H652" s="9">
        <f t="shared" si="20"/>
        <v>41640</v>
      </c>
      <c r="I652" t="str">
        <f t="shared" si="21"/>
        <v>Pre-Covid</v>
      </c>
    </row>
    <row r="653" spans="1:9" x14ac:dyDescent="0.35">
      <c r="A653" t="s">
        <v>35</v>
      </c>
      <c r="B653">
        <v>2014</v>
      </c>
      <c r="C653" t="s">
        <v>6</v>
      </c>
      <c r="D653">
        <v>113.6</v>
      </c>
      <c r="E653" t="s">
        <v>12</v>
      </c>
      <c r="F653">
        <v>113.9</v>
      </c>
      <c r="G653" t="s">
        <v>49</v>
      </c>
      <c r="H653" s="9">
        <f t="shared" si="20"/>
        <v>41640</v>
      </c>
      <c r="I653" t="str">
        <f t="shared" si="21"/>
        <v>Pre-Covid</v>
      </c>
    </row>
    <row r="654" spans="1:9" x14ac:dyDescent="0.35">
      <c r="A654" t="s">
        <v>35</v>
      </c>
      <c r="B654">
        <v>2014</v>
      </c>
      <c r="C654" t="s">
        <v>6</v>
      </c>
      <c r="D654">
        <v>113.6</v>
      </c>
      <c r="E654" t="s">
        <v>13</v>
      </c>
      <c r="F654">
        <v>122.2</v>
      </c>
      <c r="G654" t="s">
        <v>49</v>
      </c>
      <c r="H654" s="9">
        <f t="shared" si="20"/>
        <v>41640</v>
      </c>
      <c r="I654" t="str">
        <f t="shared" si="21"/>
        <v>Pre-Covid</v>
      </c>
    </row>
    <row r="655" spans="1:9" x14ac:dyDescent="0.35">
      <c r="A655" t="s">
        <v>35</v>
      </c>
      <c r="B655">
        <v>2014</v>
      </c>
      <c r="C655" t="s">
        <v>6</v>
      </c>
      <c r="D655">
        <v>113.6</v>
      </c>
      <c r="E655" t="s">
        <v>14</v>
      </c>
      <c r="F655">
        <v>108.9</v>
      </c>
      <c r="G655" t="s">
        <v>49</v>
      </c>
      <c r="H655" s="9">
        <f t="shared" si="20"/>
        <v>41640</v>
      </c>
      <c r="I655" t="str">
        <f t="shared" si="21"/>
        <v>Pre-Covid</v>
      </c>
    </row>
    <row r="656" spans="1:9" x14ac:dyDescent="0.35">
      <c r="A656" t="s">
        <v>35</v>
      </c>
      <c r="B656">
        <v>2014</v>
      </c>
      <c r="C656" t="s">
        <v>6</v>
      </c>
      <c r="D656">
        <v>113.6</v>
      </c>
      <c r="E656" t="s">
        <v>15</v>
      </c>
      <c r="F656">
        <v>100.2</v>
      </c>
      <c r="G656" t="s">
        <v>49</v>
      </c>
      <c r="H656" s="9">
        <f t="shared" si="20"/>
        <v>41640</v>
      </c>
      <c r="I656" t="str">
        <f t="shared" si="21"/>
        <v>Pre-Covid</v>
      </c>
    </row>
    <row r="657" spans="1:9" x14ac:dyDescent="0.35">
      <c r="A657" t="s">
        <v>35</v>
      </c>
      <c r="B657">
        <v>2014</v>
      </c>
      <c r="C657" t="s">
        <v>6</v>
      </c>
      <c r="D657">
        <v>113.6</v>
      </c>
      <c r="E657" t="s">
        <v>16</v>
      </c>
      <c r="F657">
        <v>111</v>
      </c>
      <c r="G657" t="s">
        <v>49</v>
      </c>
      <c r="H657" s="9">
        <f t="shared" si="20"/>
        <v>41640</v>
      </c>
      <c r="I657" t="str">
        <f t="shared" si="21"/>
        <v>Pre-Covid</v>
      </c>
    </row>
    <row r="658" spans="1:9" x14ac:dyDescent="0.35">
      <c r="A658" t="s">
        <v>35</v>
      </c>
      <c r="B658">
        <v>2014</v>
      </c>
      <c r="C658" t="s">
        <v>6</v>
      </c>
      <c r="D658">
        <v>113.6</v>
      </c>
      <c r="E658" t="s">
        <v>17</v>
      </c>
      <c r="F658">
        <v>112.3</v>
      </c>
      <c r="G658" t="s">
        <v>49</v>
      </c>
      <c r="H658" s="9">
        <f t="shared" si="20"/>
        <v>41640</v>
      </c>
      <c r="I658" t="str">
        <f t="shared" si="21"/>
        <v>Pre-Covid</v>
      </c>
    </row>
    <row r="659" spans="1:9" x14ac:dyDescent="0.35">
      <c r="A659" t="s">
        <v>35</v>
      </c>
      <c r="B659">
        <v>2014</v>
      </c>
      <c r="C659" t="s">
        <v>6</v>
      </c>
      <c r="D659">
        <v>113.6</v>
      </c>
      <c r="E659" t="s">
        <v>18</v>
      </c>
      <c r="F659">
        <v>118.1</v>
      </c>
      <c r="G659" t="s">
        <v>49</v>
      </c>
      <c r="H659" s="9">
        <f t="shared" si="20"/>
        <v>41640</v>
      </c>
      <c r="I659" t="str">
        <f t="shared" si="21"/>
        <v>Pre-Covid</v>
      </c>
    </row>
    <row r="660" spans="1:9" x14ac:dyDescent="0.35">
      <c r="A660" t="s">
        <v>35</v>
      </c>
      <c r="B660">
        <v>2014</v>
      </c>
      <c r="C660" t="s">
        <v>6</v>
      </c>
      <c r="D660">
        <v>113.6</v>
      </c>
      <c r="E660" t="s">
        <v>19</v>
      </c>
      <c r="F660">
        <v>115.8</v>
      </c>
      <c r="G660" t="s">
        <v>49</v>
      </c>
      <c r="H660" s="9">
        <f t="shared" si="20"/>
        <v>41640</v>
      </c>
      <c r="I660" t="str">
        <f t="shared" si="21"/>
        <v>Pre-Covid</v>
      </c>
    </row>
    <row r="661" spans="1:9" x14ac:dyDescent="0.35">
      <c r="A661" t="s">
        <v>35</v>
      </c>
      <c r="B661">
        <v>2014</v>
      </c>
      <c r="C661" t="s">
        <v>6</v>
      </c>
      <c r="D661">
        <v>113.6</v>
      </c>
      <c r="E661" t="s">
        <v>25</v>
      </c>
      <c r="F661">
        <v>112.2</v>
      </c>
      <c r="G661" t="s">
        <v>55</v>
      </c>
      <c r="H661" s="9">
        <f t="shared" si="20"/>
        <v>41640</v>
      </c>
      <c r="I661" t="str">
        <f t="shared" si="21"/>
        <v>Pre-Covid</v>
      </c>
    </row>
    <row r="662" spans="1:9" x14ac:dyDescent="0.35">
      <c r="A662" t="s">
        <v>35</v>
      </c>
      <c r="B662">
        <v>2014</v>
      </c>
      <c r="C662" t="s">
        <v>6</v>
      </c>
      <c r="D662">
        <v>113.6</v>
      </c>
      <c r="E662" t="s">
        <v>27</v>
      </c>
      <c r="F662">
        <v>110.3</v>
      </c>
      <c r="G662" t="s">
        <v>27</v>
      </c>
      <c r="H662" s="9">
        <f t="shared" si="20"/>
        <v>41640</v>
      </c>
      <c r="I662" t="str">
        <f t="shared" si="21"/>
        <v>Pre-Covid</v>
      </c>
    </row>
    <row r="663" spans="1:9" x14ac:dyDescent="0.35">
      <c r="A663" t="s">
        <v>35</v>
      </c>
      <c r="B663">
        <v>2014</v>
      </c>
      <c r="C663" t="s">
        <v>6</v>
      </c>
      <c r="D663">
        <v>113.6</v>
      </c>
      <c r="E663" t="s">
        <v>28</v>
      </c>
      <c r="F663">
        <v>110.7</v>
      </c>
      <c r="G663" t="s">
        <v>54</v>
      </c>
      <c r="H663" s="9">
        <f t="shared" si="20"/>
        <v>41640</v>
      </c>
      <c r="I663" t="str">
        <f t="shared" si="21"/>
        <v>Pre-Covid</v>
      </c>
    </row>
    <row r="664" spans="1:9" x14ac:dyDescent="0.35">
      <c r="A664" t="s">
        <v>35</v>
      </c>
      <c r="B664">
        <v>2014</v>
      </c>
      <c r="C664" t="s">
        <v>6</v>
      </c>
      <c r="D664">
        <v>113.6</v>
      </c>
      <c r="E664" t="s">
        <v>30</v>
      </c>
      <c r="F664">
        <v>111.6</v>
      </c>
      <c r="G664" t="s">
        <v>30</v>
      </c>
      <c r="H664" s="9">
        <f t="shared" si="20"/>
        <v>41640</v>
      </c>
      <c r="I664" t="str">
        <f t="shared" si="21"/>
        <v>Pre-Covid</v>
      </c>
    </row>
    <row r="665" spans="1:9" x14ac:dyDescent="0.35">
      <c r="A665" t="s">
        <v>5</v>
      </c>
      <c r="B665">
        <v>2014</v>
      </c>
      <c r="C665" t="s">
        <v>36</v>
      </c>
      <c r="D665">
        <v>114</v>
      </c>
      <c r="E665" t="s">
        <v>7</v>
      </c>
      <c r="F665">
        <v>119.4</v>
      </c>
      <c r="G665" t="s">
        <v>49</v>
      </c>
      <c r="H665" s="9">
        <f t="shared" si="20"/>
        <v>41671</v>
      </c>
      <c r="I665" t="str">
        <f t="shared" si="21"/>
        <v>Pre-Covid</v>
      </c>
    </row>
    <row r="666" spans="1:9" x14ac:dyDescent="0.35">
      <c r="A666" t="s">
        <v>5</v>
      </c>
      <c r="B666">
        <v>2014</v>
      </c>
      <c r="C666" t="s">
        <v>36</v>
      </c>
      <c r="D666">
        <v>114</v>
      </c>
      <c r="E666" t="s">
        <v>8</v>
      </c>
      <c r="F666">
        <v>117.7</v>
      </c>
      <c r="G666" t="s">
        <v>49</v>
      </c>
      <c r="H666" s="9">
        <f t="shared" si="20"/>
        <v>41671</v>
      </c>
      <c r="I666" t="str">
        <f t="shared" si="21"/>
        <v>Pre-Covid</v>
      </c>
    </row>
    <row r="667" spans="1:9" x14ac:dyDescent="0.35">
      <c r="A667" t="s">
        <v>5</v>
      </c>
      <c r="B667">
        <v>2014</v>
      </c>
      <c r="C667" t="s">
        <v>36</v>
      </c>
      <c r="D667">
        <v>114</v>
      </c>
      <c r="E667" t="s">
        <v>9</v>
      </c>
      <c r="F667">
        <v>121.2</v>
      </c>
      <c r="G667" t="s">
        <v>49</v>
      </c>
      <c r="H667" s="9">
        <f t="shared" si="20"/>
        <v>41671</v>
      </c>
      <c r="I667" t="str">
        <f t="shared" si="21"/>
        <v>Pre-Covid</v>
      </c>
    </row>
    <row r="668" spans="1:9" x14ac:dyDescent="0.35">
      <c r="A668" t="s">
        <v>5</v>
      </c>
      <c r="B668">
        <v>2014</v>
      </c>
      <c r="C668" t="s">
        <v>36</v>
      </c>
      <c r="D668">
        <v>114</v>
      </c>
      <c r="E668" t="s">
        <v>10</v>
      </c>
      <c r="F668">
        <v>115</v>
      </c>
      <c r="G668" t="s">
        <v>49</v>
      </c>
      <c r="H668" s="9">
        <f t="shared" si="20"/>
        <v>41671</v>
      </c>
      <c r="I668" t="str">
        <f t="shared" si="21"/>
        <v>Pre-Covid</v>
      </c>
    </row>
    <row r="669" spans="1:9" x14ac:dyDescent="0.35">
      <c r="A669" t="s">
        <v>5</v>
      </c>
      <c r="B669">
        <v>2014</v>
      </c>
      <c r="C669" t="s">
        <v>36</v>
      </c>
      <c r="D669">
        <v>114</v>
      </c>
      <c r="E669" t="s">
        <v>11</v>
      </c>
      <c r="F669">
        <v>109</v>
      </c>
      <c r="G669" t="s">
        <v>49</v>
      </c>
      <c r="H669" s="9">
        <f t="shared" si="20"/>
        <v>41671</v>
      </c>
      <c r="I669" t="str">
        <f t="shared" si="21"/>
        <v>Pre-Covid</v>
      </c>
    </row>
    <row r="670" spans="1:9" x14ac:dyDescent="0.35">
      <c r="A670" t="s">
        <v>5</v>
      </c>
      <c r="B670">
        <v>2014</v>
      </c>
      <c r="C670" t="s">
        <v>36</v>
      </c>
      <c r="D670">
        <v>114</v>
      </c>
      <c r="E670" t="s">
        <v>12</v>
      </c>
      <c r="F670">
        <v>116.6</v>
      </c>
      <c r="G670" t="s">
        <v>49</v>
      </c>
      <c r="H670" s="9">
        <f t="shared" si="20"/>
        <v>41671</v>
      </c>
      <c r="I670" t="str">
        <f t="shared" si="21"/>
        <v>Pre-Covid</v>
      </c>
    </row>
    <row r="671" spans="1:9" x14ac:dyDescent="0.35">
      <c r="A671" t="s">
        <v>5</v>
      </c>
      <c r="B671">
        <v>2014</v>
      </c>
      <c r="C671" t="s">
        <v>36</v>
      </c>
      <c r="D671">
        <v>114</v>
      </c>
      <c r="E671" t="s">
        <v>13</v>
      </c>
      <c r="F671">
        <v>116</v>
      </c>
      <c r="G671" t="s">
        <v>49</v>
      </c>
      <c r="H671" s="9">
        <f t="shared" si="20"/>
        <v>41671</v>
      </c>
      <c r="I671" t="str">
        <f t="shared" si="21"/>
        <v>Pre-Covid</v>
      </c>
    </row>
    <row r="672" spans="1:9" x14ac:dyDescent="0.35">
      <c r="A672" t="s">
        <v>5</v>
      </c>
      <c r="B672">
        <v>2014</v>
      </c>
      <c r="C672" t="s">
        <v>36</v>
      </c>
      <c r="D672">
        <v>114</v>
      </c>
      <c r="E672" t="s">
        <v>14</v>
      </c>
      <c r="F672">
        <v>109.8</v>
      </c>
      <c r="G672" t="s">
        <v>49</v>
      </c>
      <c r="H672" s="9">
        <f t="shared" si="20"/>
        <v>41671</v>
      </c>
      <c r="I672" t="str">
        <f t="shared" si="21"/>
        <v>Pre-Covid</v>
      </c>
    </row>
    <row r="673" spans="1:9" x14ac:dyDescent="0.35">
      <c r="A673" t="s">
        <v>5</v>
      </c>
      <c r="B673">
        <v>2014</v>
      </c>
      <c r="C673" t="s">
        <v>36</v>
      </c>
      <c r="D673">
        <v>114</v>
      </c>
      <c r="E673" t="s">
        <v>15</v>
      </c>
      <c r="F673">
        <v>101.1</v>
      </c>
      <c r="G673" t="s">
        <v>49</v>
      </c>
      <c r="H673" s="9">
        <f t="shared" si="20"/>
        <v>41671</v>
      </c>
      <c r="I673" t="str">
        <f t="shared" si="21"/>
        <v>Pre-Covid</v>
      </c>
    </row>
    <row r="674" spans="1:9" x14ac:dyDescent="0.35">
      <c r="A674" t="s">
        <v>5</v>
      </c>
      <c r="B674">
        <v>2014</v>
      </c>
      <c r="C674" t="s">
        <v>36</v>
      </c>
      <c r="D674">
        <v>114</v>
      </c>
      <c r="E674" t="s">
        <v>16</v>
      </c>
      <c r="F674">
        <v>110.4</v>
      </c>
      <c r="G674" t="s">
        <v>49</v>
      </c>
      <c r="H674" s="9">
        <f t="shared" si="20"/>
        <v>41671</v>
      </c>
      <c r="I674" t="str">
        <f t="shared" si="21"/>
        <v>Pre-Covid</v>
      </c>
    </row>
    <row r="675" spans="1:9" x14ac:dyDescent="0.35">
      <c r="A675" t="s">
        <v>5</v>
      </c>
      <c r="B675">
        <v>2014</v>
      </c>
      <c r="C675" t="s">
        <v>36</v>
      </c>
      <c r="D675">
        <v>114</v>
      </c>
      <c r="E675" t="s">
        <v>17</v>
      </c>
      <c r="F675">
        <v>112.9</v>
      </c>
      <c r="G675" t="s">
        <v>49</v>
      </c>
      <c r="H675" s="9">
        <f t="shared" si="20"/>
        <v>41671</v>
      </c>
      <c r="I675" t="str">
        <f t="shared" si="21"/>
        <v>Pre-Covid</v>
      </c>
    </row>
    <row r="676" spans="1:9" x14ac:dyDescent="0.35">
      <c r="A676" t="s">
        <v>5</v>
      </c>
      <c r="B676">
        <v>2014</v>
      </c>
      <c r="C676" t="s">
        <v>36</v>
      </c>
      <c r="D676">
        <v>114</v>
      </c>
      <c r="E676" t="s">
        <v>18</v>
      </c>
      <c r="F676">
        <v>117.8</v>
      </c>
      <c r="G676" t="s">
        <v>49</v>
      </c>
      <c r="H676" s="9">
        <f t="shared" si="20"/>
        <v>41671</v>
      </c>
      <c r="I676" t="str">
        <f t="shared" si="21"/>
        <v>Pre-Covid</v>
      </c>
    </row>
    <row r="677" spans="1:9" x14ac:dyDescent="0.35">
      <c r="A677" t="s">
        <v>5</v>
      </c>
      <c r="B677">
        <v>2014</v>
      </c>
      <c r="C677" t="s">
        <v>36</v>
      </c>
      <c r="D677">
        <v>114</v>
      </c>
      <c r="E677" t="s">
        <v>19</v>
      </c>
      <c r="F677">
        <v>115.3</v>
      </c>
      <c r="G677" t="s">
        <v>49</v>
      </c>
      <c r="H677" s="9">
        <f t="shared" si="20"/>
        <v>41671</v>
      </c>
      <c r="I677" t="str">
        <f t="shared" si="21"/>
        <v>Pre-Covid</v>
      </c>
    </row>
    <row r="678" spans="1:9" x14ac:dyDescent="0.35">
      <c r="A678" t="s">
        <v>5</v>
      </c>
      <c r="B678">
        <v>2014</v>
      </c>
      <c r="C678" t="s">
        <v>36</v>
      </c>
      <c r="D678">
        <v>114</v>
      </c>
      <c r="E678" t="s">
        <v>25</v>
      </c>
      <c r="F678">
        <v>113.2</v>
      </c>
      <c r="G678" t="s">
        <v>55</v>
      </c>
      <c r="H678" s="9">
        <f t="shared" si="20"/>
        <v>41671</v>
      </c>
      <c r="I678" t="str">
        <f t="shared" si="21"/>
        <v>Pre-Covid</v>
      </c>
    </row>
    <row r="679" spans="1:9" x14ac:dyDescent="0.35">
      <c r="A679" t="s">
        <v>5</v>
      </c>
      <c r="B679">
        <v>2014</v>
      </c>
      <c r="C679" t="s">
        <v>36</v>
      </c>
      <c r="D679">
        <v>114</v>
      </c>
      <c r="E679" t="s">
        <v>27</v>
      </c>
      <c r="F679">
        <v>110.9</v>
      </c>
      <c r="G679" t="s">
        <v>27</v>
      </c>
      <c r="H679" s="9">
        <f t="shared" si="20"/>
        <v>41671</v>
      </c>
      <c r="I679" t="str">
        <f t="shared" si="21"/>
        <v>Pre-Covid</v>
      </c>
    </row>
    <row r="680" spans="1:9" x14ac:dyDescent="0.35">
      <c r="A680" t="s">
        <v>5</v>
      </c>
      <c r="B680">
        <v>2014</v>
      </c>
      <c r="C680" t="s">
        <v>36</v>
      </c>
      <c r="D680">
        <v>114</v>
      </c>
      <c r="E680" t="s">
        <v>28</v>
      </c>
      <c r="F680">
        <v>110.8</v>
      </c>
      <c r="G680" t="s">
        <v>54</v>
      </c>
      <c r="H680" s="9">
        <f t="shared" si="20"/>
        <v>41671</v>
      </c>
      <c r="I680" t="str">
        <f t="shared" si="21"/>
        <v>Pre-Covid</v>
      </c>
    </row>
    <row r="681" spans="1:9" x14ac:dyDescent="0.35">
      <c r="A681" t="s">
        <v>5</v>
      </c>
      <c r="B681">
        <v>2014</v>
      </c>
      <c r="C681" t="s">
        <v>36</v>
      </c>
      <c r="D681">
        <v>114</v>
      </c>
      <c r="E681" t="s">
        <v>30</v>
      </c>
      <c r="F681">
        <v>112</v>
      </c>
      <c r="G681" t="s">
        <v>30</v>
      </c>
      <c r="H681" s="9">
        <f t="shared" si="20"/>
        <v>41671</v>
      </c>
      <c r="I681" t="str">
        <f t="shared" si="21"/>
        <v>Pre-Covid</v>
      </c>
    </row>
    <row r="682" spans="1:9" x14ac:dyDescent="0.35">
      <c r="A682" t="s">
        <v>34</v>
      </c>
      <c r="B682">
        <v>2014</v>
      </c>
      <c r="C682" t="s">
        <v>36</v>
      </c>
      <c r="D682">
        <v>113.1</v>
      </c>
      <c r="E682" t="s">
        <v>7</v>
      </c>
      <c r="F682">
        <v>121.9</v>
      </c>
      <c r="G682" t="s">
        <v>49</v>
      </c>
      <c r="H682" s="9">
        <f t="shared" si="20"/>
        <v>41671</v>
      </c>
      <c r="I682" t="str">
        <f t="shared" si="21"/>
        <v>Pre-Covid</v>
      </c>
    </row>
    <row r="683" spans="1:9" x14ac:dyDescent="0.35">
      <c r="A683" t="s">
        <v>34</v>
      </c>
      <c r="B683">
        <v>2014</v>
      </c>
      <c r="C683" t="s">
        <v>36</v>
      </c>
      <c r="D683">
        <v>113.1</v>
      </c>
      <c r="E683" t="s">
        <v>8</v>
      </c>
      <c r="F683">
        <v>122</v>
      </c>
      <c r="G683" t="s">
        <v>49</v>
      </c>
      <c r="H683" s="9">
        <f t="shared" si="20"/>
        <v>41671</v>
      </c>
      <c r="I683" t="str">
        <f t="shared" si="21"/>
        <v>Pre-Covid</v>
      </c>
    </row>
    <row r="684" spans="1:9" x14ac:dyDescent="0.35">
      <c r="A684" t="s">
        <v>34</v>
      </c>
      <c r="B684">
        <v>2014</v>
      </c>
      <c r="C684" t="s">
        <v>36</v>
      </c>
      <c r="D684">
        <v>113.1</v>
      </c>
      <c r="E684" t="s">
        <v>9</v>
      </c>
      <c r="F684">
        <v>124.5</v>
      </c>
      <c r="G684" t="s">
        <v>49</v>
      </c>
      <c r="H684" s="9">
        <f t="shared" si="20"/>
        <v>41671</v>
      </c>
      <c r="I684" t="str">
        <f t="shared" si="21"/>
        <v>Pre-Covid</v>
      </c>
    </row>
    <row r="685" spans="1:9" x14ac:dyDescent="0.35">
      <c r="A685" t="s">
        <v>34</v>
      </c>
      <c r="B685">
        <v>2014</v>
      </c>
      <c r="C685" t="s">
        <v>36</v>
      </c>
      <c r="D685">
        <v>113.1</v>
      </c>
      <c r="E685" t="s">
        <v>10</v>
      </c>
      <c r="F685">
        <v>115.2</v>
      </c>
      <c r="G685" t="s">
        <v>49</v>
      </c>
      <c r="H685" s="9">
        <f t="shared" si="20"/>
        <v>41671</v>
      </c>
      <c r="I685" t="str">
        <f t="shared" si="21"/>
        <v>Pre-Covid</v>
      </c>
    </row>
    <row r="686" spans="1:9" x14ac:dyDescent="0.35">
      <c r="A686" t="s">
        <v>34</v>
      </c>
      <c r="B686">
        <v>2014</v>
      </c>
      <c r="C686" t="s">
        <v>36</v>
      </c>
      <c r="D686">
        <v>113.1</v>
      </c>
      <c r="E686" t="s">
        <v>11</v>
      </c>
      <c r="F686">
        <v>102.5</v>
      </c>
      <c r="G686" t="s">
        <v>49</v>
      </c>
      <c r="H686" s="9">
        <f t="shared" si="20"/>
        <v>41671</v>
      </c>
      <c r="I686" t="str">
        <f t="shared" si="21"/>
        <v>Pre-Covid</v>
      </c>
    </row>
    <row r="687" spans="1:9" x14ac:dyDescent="0.35">
      <c r="A687" t="s">
        <v>34</v>
      </c>
      <c r="B687">
        <v>2014</v>
      </c>
      <c r="C687" t="s">
        <v>36</v>
      </c>
      <c r="D687">
        <v>113.1</v>
      </c>
      <c r="E687" t="s">
        <v>12</v>
      </c>
      <c r="F687">
        <v>114.1</v>
      </c>
      <c r="G687" t="s">
        <v>49</v>
      </c>
      <c r="H687" s="9">
        <f t="shared" si="20"/>
        <v>41671</v>
      </c>
      <c r="I687" t="str">
        <f t="shared" si="21"/>
        <v>Pre-Covid</v>
      </c>
    </row>
    <row r="688" spans="1:9" x14ac:dyDescent="0.35">
      <c r="A688" t="s">
        <v>34</v>
      </c>
      <c r="B688">
        <v>2014</v>
      </c>
      <c r="C688" t="s">
        <v>36</v>
      </c>
      <c r="D688">
        <v>113.1</v>
      </c>
      <c r="E688" t="s">
        <v>13</v>
      </c>
      <c r="F688">
        <v>111.5</v>
      </c>
      <c r="G688" t="s">
        <v>49</v>
      </c>
      <c r="H688" s="9">
        <f t="shared" si="20"/>
        <v>41671</v>
      </c>
      <c r="I688" t="str">
        <f t="shared" si="21"/>
        <v>Pre-Covid</v>
      </c>
    </row>
    <row r="689" spans="1:9" x14ac:dyDescent="0.35">
      <c r="A689" t="s">
        <v>34</v>
      </c>
      <c r="B689">
        <v>2014</v>
      </c>
      <c r="C689" t="s">
        <v>36</v>
      </c>
      <c r="D689">
        <v>113.1</v>
      </c>
      <c r="E689" t="s">
        <v>14</v>
      </c>
      <c r="F689">
        <v>108.2</v>
      </c>
      <c r="G689" t="s">
        <v>49</v>
      </c>
      <c r="H689" s="9">
        <f t="shared" si="20"/>
        <v>41671</v>
      </c>
      <c r="I689" t="str">
        <f t="shared" si="21"/>
        <v>Pre-Covid</v>
      </c>
    </row>
    <row r="690" spans="1:9" x14ac:dyDescent="0.35">
      <c r="A690" t="s">
        <v>34</v>
      </c>
      <c r="B690">
        <v>2014</v>
      </c>
      <c r="C690" t="s">
        <v>36</v>
      </c>
      <c r="D690">
        <v>113.1</v>
      </c>
      <c r="E690" t="s">
        <v>15</v>
      </c>
      <c r="F690">
        <v>95.4</v>
      </c>
      <c r="G690" t="s">
        <v>49</v>
      </c>
      <c r="H690" s="9">
        <f t="shared" si="20"/>
        <v>41671</v>
      </c>
      <c r="I690" t="str">
        <f t="shared" si="21"/>
        <v>Pre-Covid</v>
      </c>
    </row>
    <row r="691" spans="1:9" x14ac:dyDescent="0.35">
      <c r="A691" t="s">
        <v>34</v>
      </c>
      <c r="B691">
        <v>2014</v>
      </c>
      <c r="C691" t="s">
        <v>36</v>
      </c>
      <c r="D691">
        <v>113.1</v>
      </c>
      <c r="E691" t="s">
        <v>16</v>
      </c>
      <c r="F691">
        <v>113.5</v>
      </c>
      <c r="G691" t="s">
        <v>49</v>
      </c>
      <c r="H691" s="9">
        <f t="shared" si="20"/>
        <v>41671</v>
      </c>
      <c r="I691" t="str">
        <f t="shared" si="21"/>
        <v>Pre-Covid</v>
      </c>
    </row>
    <row r="692" spans="1:9" x14ac:dyDescent="0.35">
      <c r="A692" t="s">
        <v>34</v>
      </c>
      <c r="B692">
        <v>2014</v>
      </c>
      <c r="C692" t="s">
        <v>36</v>
      </c>
      <c r="D692">
        <v>113.1</v>
      </c>
      <c r="E692" t="s">
        <v>17</v>
      </c>
      <c r="F692">
        <v>112.1</v>
      </c>
      <c r="G692" t="s">
        <v>49</v>
      </c>
      <c r="H692" s="9">
        <f t="shared" si="20"/>
        <v>41671</v>
      </c>
      <c r="I692" t="str">
        <f t="shared" si="21"/>
        <v>Pre-Covid</v>
      </c>
    </row>
    <row r="693" spans="1:9" x14ac:dyDescent="0.35">
      <c r="A693" t="s">
        <v>34</v>
      </c>
      <c r="B693">
        <v>2014</v>
      </c>
      <c r="C693" t="s">
        <v>36</v>
      </c>
      <c r="D693">
        <v>113.1</v>
      </c>
      <c r="E693" t="s">
        <v>18</v>
      </c>
      <c r="F693">
        <v>119.9</v>
      </c>
      <c r="G693" t="s">
        <v>49</v>
      </c>
      <c r="H693" s="9">
        <f t="shared" si="20"/>
        <v>41671</v>
      </c>
      <c r="I693" t="str">
        <f t="shared" si="21"/>
        <v>Pre-Covid</v>
      </c>
    </row>
    <row r="694" spans="1:9" x14ac:dyDescent="0.35">
      <c r="A694" t="s">
        <v>34</v>
      </c>
      <c r="B694">
        <v>2014</v>
      </c>
      <c r="C694" t="s">
        <v>36</v>
      </c>
      <c r="D694">
        <v>113.1</v>
      </c>
      <c r="E694" t="s">
        <v>19</v>
      </c>
      <c r="F694">
        <v>115.2</v>
      </c>
      <c r="G694" t="s">
        <v>49</v>
      </c>
      <c r="H694" s="9">
        <f t="shared" si="20"/>
        <v>41671</v>
      </c>
      <c r="I694" t="str">
        <f t="shared" si="21"/>
        <v>Pre-Covid</v>
      </c>
    </row>
    <row r="695" spans="1:9" x14ac:dyDescent="0.35">
      <c r="A695" t="s">
        <v>34</v>
      </c>
      <c r="B695">
        <v>2014</v>
      </c>
      <c r="C695" t="s">
        <v>36</v>
      </c>
      <c r="D695">
        <v>113.1</v>
      </c>
      <c r="E695" t="s">
        <v>25</v>
      </c>
      <c r="F695">
        <v>111.1</v>
      </c>
      <c r="G695" t="s">
        <v>55</v>
      </c>
      <c r="H695" s="9">
        <f t="shared" si="20"/>
        <v>41671</v>
      </c>
      <c r="I695" t="str">
        <f t="shared" si="21"/>
        <v>Pre-Covid</v>
      </c>
    </row>
    <row r="696" spans="1:9" x14ac:dyDescent="0.35">
      <c r="A696" t="s">
        <v>34</v>
      </c>
      <c r="B696">
        <v>2014</v>
      </c>
      <c r="C696" t="s">
        <v>36</v>
      </c>
      <c r="D696">
        <v>113.1</v>
      </c>
      <c r="E696" t="s">
        <v>27</v>
      </c>
      <c r="F696">
        <v>110.4</v>
      </c>
      <c r="G696" t="s">
        <v>27</v>
      </c>
      <c r="H696" s="9">
        <f t="shared" si="20"/>
        <v>41671</v>
      </c>
      <c r="I696" t="str">
        <f t="shared" si="21"/>
        <v>Pre-Covid</v>
      </c>
    </row>
    <row r="697" spans="1:9" x14ac:dyDescent="0.35">
      <c r="A697" t="s">
        <v>34</v>
      </c>
      <c r="B697">
        <v>2014</v>
      </c>
      <c r="C697" t="s">
        <v>36</v>
      </c>
      <c r="D697">
        <v>113.1</v>
      </c>
      <c r="E697" t="s">
        <v>28</v>
      </c>
      <c r="F697">
        <v>111.3</v>
      </c>
      <c r="G697" t="s">
        <v>54</v>
      </c>
      <c r="H697" s="9">
        <f t="shared" si="20"/>
        <v>41671</v>
      </c>
      <c r="I697" t="str">
        <f t="shared" si="21"/>
        <v>Pre-Covid</v>
      </c>
    </row>
    <row r="698" spans="1:9" x14ac:dyDescent="0.35">
      <c r="A698" t="s">
        <v>34</v>
      </c>
      <c r="B698">
        <v>2014</v>
      </c>
      <c r="C698" t="s">
        <v>36</v>
      </c>
      <c r="D698">
        <v>113.1</v>
      </c>
      <c r="E698" t="s">
        <v>30</v>
      </c>
      <c r="F698">
        <v>111.6</v>
      </c>
      <c r="G698" t="s">
        <v>30</v>
      </c>
      <c r="H698" s="9">
        <f t="shared" si="20"/>
        <v>41671</v>
      </c>
      <c r="I698" t="str">
        <f t="shared" si="21"/>
        <v>Pre-Covid</v>
      </c>
    </row>
    <row r="699" spans="1:9" x14ac:dyDescent="0.35">
      <c r="A699" t="s">
        <v>35</v>
      </c>
      <c r="B699">
        <v>2014</v>
      </c>
      <c r="C699" t="s">
        <v>36</v>
      </c>
      <c r="D699">
        <v>113.6</v>
      </c>
      <c r="E699" t="s">
        <v>7</v>
      </c>
      <c r="F699">
        <v>120.2</v>
      </c>
      <c r="G699" t="s">
        <v>49</v>
      </c>
      <c r="H699" s="9">
        <f t="shared" si="20"/>
        <v>41671</v>
      </c>
      <c r="I699" t="str">
        <f t="shared" si="21"/>
        <v>Pre-Covid</v>
      </c>
    </row>
    <row r="700" spans="1:9" x14ac:dyDescent="0.35">
      <c r="A700" t="s">
        <v>35</v>
      </c>
      <c r="B700">
        <v>2014</v>
      </c>
      <c r="C700" t="s">
        <v>36</v>
      </c>
      <c r="D700">
        <v>113.6</v>
      </c>
      <c r="E700" t="s">
        <v>8</v>
      </c>
      <c r="F700">
        <v>119.2</v>
      </c>
      <c r="G700" t="s">
        <v>49</v>
      </c>
      <c r="H700" s="9">
        <f t="shared" si="20"/>
        <v>41671</v>
      </c>
      <c r="I700" t="str">
        <f t="shared" si="21"/>
        <v>Pre-Covid</v>
      </c>
    </row>
    <row r="701" spans="1:9" x14ac:dyDescent="0.35">
      <c r="A701" t="s">
        <v>35</v>
      </c>
      <c r="B701">
        <v>2014</v>
      </c>
      <c r="C701" t="s">
        <v>36</v>
      </c>
      <c r="D701">
        <v>113.6</v>
      </c>
      <c r="E701" t="s">
        <v>9</v>
      </c>
      <c r="F701">
        <v>122.5</v>
      </c>
      <c r="G701" t="s">
        <v>49</v>
      </c>
      <c r="H701" s="9">
        <f t="shared" si="20"/>
        <v>41671</v>
      </c>
      <c r="I701" t="str">
        <f t="shared" si="21"/>
        <v>Pre-Covid</v>
      </c>
    </row>
    <row r="702" spans="1:9" x14ac:dyDescent="0.35">
      <c r="A702" t="s">
        <v>35</v>
      </c>
      <c r="B702">
        <v>2014</v>
      </c>
      <c r="C702" t="s">
        <v>36</v>
      </c>
      <c r="D702">
        <v>113.6</v>
      </c>
      <c r="E702" t="s">
        <v>10</v>
      </c>
      <c r="F702">
        <v>115.1</v>
      </c>
      <c r="G702" t="s">
        <v>49</v>
      </c>
      <c r="H702" s="9">
        <f t="shared" si="20"/>
        <v>41671</v>
      </c>
      <c r="I702" t="str">
        <f t="shared" si="21"/>
        <v>Pre-Covid</v>
      </c>
    </row>
    <row r="703" spans="1:9" x14ac:dyDescent="0.35">
      <c r="A703" t="s">
        <v>35</v>
      </c>
      <c r="B703">
        <v>2014</v>
      </c>
      <c r="C703" t="s">
        <v>36</v>
      </c>
      <c r="D703">
        <v>113.6</v>
      </c>
      <c r="E703" t="s">
        <v>11</v>
      </c>
      <c r="F703">
        <v>106.6</v>
      </c>
      <c r="G703" t="s">
        <v>49</v>
      </c>
      <c r="H703" s="9">
        <f t="shared" si="20"/>
        <v>41671</v>
      </c>
      <c r="I703" t="str">
        <f t="shared" si="21"/>
        <v>Pre-Covid</v>
      </c>
    </row>
    <row r="704" spans="1:9" x14ac:dyDescent="0.35">
      <c r="A704" t="s">
        <v>35</v>
      </c>
      <c r="B704">
        <v>2014</v>
      </c>
      <c r="C704" t="s">
        <v>36</v>
      </c>
      <c r="D704">
        <v>113.6</v>
      </c>
      <c r="E704" t="s">
        <v>12</v>
      </c>
      <c r="F704">
        <v>115.4</v>
      </c>
      <c r="G704" t="s">
        <v>49</v>
      </c>
      <c r="H704" s="9">
        <f t="shared" si="20"/>
        <v>41671</v>
      </c>
      <c r="I704" t="str">
        <f t="shared" si="21"/>
        <v>Pre-Covid</v>
      </c>
    </row>
    <row r="705" spans="1:9" x14ac:dyDescent="0.35">
      <c r="A705" t="s">
        <v>35</v>
      </c>
      <c r="B705">
        <v>2014</v>
      </c>
      <c r="C705" t="s">
        <v>36</v>
      </c>
      <c r="D705">
        <v>113.6</v>
      </c>
      <c r="E705" t="s">
        <v>13</v>
      </c>
      <c r="F705">
        <v>114.5</v>
      </c>
      <c r="G705" t="s">
        <v>49</v>
      </c>
      <c r="H705" s="9">
        <f t="shared" si="20"/>
        <v>41671</v>
      </c>
      <c r="I705" t="str">
        <f t="shared" si="21"/>
        <v>Pre-Covid</v>
      </c>
    </row>
    <row r="706" spans="1:9" x14ac:dyDescent="0.35">
      <c r="A706" t="s">
        <v>35</v>
      </c>
      <c r="B706">
        <v>2014</v>
      </c>
      <c r="C706" t="s">
        <v>36</v>
      </c>
      <c r="D706">
        <v>113.6</v>
      </c>
      <c r="E706" t="s">
        <v>14</v>
      </c>
      <c r="F706">
        <v>109.3</v>
      </c>
      <c r="G706" t="s">
        <v>49</v>
      </c>
      <c r="H706" s="9">
        <f t="shared" si="20"/>
        <v>41671</v>
      </c>
      <c r="I706" t="str">
        <f t="shared" si="21"/>
        <v>Pre-Covid</v>
      </c>
    </row>
    <row r="707" spans="1:9" x14ac:dyDescent="0.35">
      <c r="A707" t="s">
        <v>35</v>
      </c>
      <c r="B707">
        <v>2014</v>
      </c>
      <c r="C707" t="s">
        <v>36</v>
      </c>
      <c r="D707">
        <v>113.6</v>
      </c>
      <c r="E707" t="s">
        <v>15</v>
      </c>
      <c r="F707">
        <v>99.2</v>
      </c>
      <c r="G707" t="s">
        <v>49</v>
      </c>
      <c r="H707" s="9">
        <f t="shared" ref="H707:H770" si="22">DATE(B707,MONTH(DATEVALUE(C707 &amp; " 1")),1)</f>
        <v>41671</v>
      </c>
      <c r="I707" t="str">
        <f t="shared" ref="I707:I770" si="23">IF(H707&lt;DATE(2023,3,1),"Pre-Covid","Post-Covid")</f>
        <v>Pre-Covid</v>
      </c>
    </row>
    <row r="708" spans="1:9" x14ac:dyDescent="0.35">
      <c r="A708" t="s">
        <v>35</v>
      </c>
      <c r="B708">
        <v>2014</v>
      </c>
      <c r="C708" t="s">
        <v>36</v>
      </c>
      <c r="D708">
        <v>113.6</v>
      </c>
      <c r="E708" t="s">
        <v>16</v>
      </c>
      <c r="F708">
        <v>111.4</v>
      </c>
      <c r="G708" t="s">
        <v>49</v>
      </c>
      <c r="H708" s="9">
        <f t="shared" si="22"/>
        <v>41671</v>
      </c>
      <c r="I708" t="str">
        <f t="shared" si="23"/>
        <v>Pre-Covid</v>
      </c>
    </row>
    <row r="709" spans="1:9" x14ac:dyDescent="0.35">
      <c r="A709" t="s">
        <v>35</v>
      </c>
      <c r="B709">
        <v>2014</v>
      </c>
      <c r="C709" t="s">
        <v>36</v>
      </c>
      <c r="D709">
        <v>113.6</v>
      </c>
      <c r="E709" t="s">
        <v>17</v>
      </c>
      <c r="F709">
        <v>112.6</v>
      </c>
      <c r="G709" t="s">
        <v>49</v>
      </c>
      <c r="H709" s="9">
        <f t="shared" si="22"/>
        <v>41671</v>
      </c>
      <c r="I709" t="str">
        <f t="shared" si="23"/>
        <v>Pre-Covid</v>
      </c>
    </row>
    <row r="710" spans="1:9" x14ac:dyDescent="0.35">
      <c r="A710" t="s">
        <v>35</v>
      </c>
      <c r="B710">
        <v>2014</v>
      </c>
      <c r="C710" t="s">
        <v>36</v>
      </c>
      <c r="D710">
        <v>113.6</v>
      </c>
      <c r="E710" t="s">
        <v>18</v>
      </c>
      <c r="F710">
        <v>118.8</v>
      </c>
      <c r="G710" t="s">
        <v>49</v>
      </c>
      <c r="H710" s="9">
        <f t="shared" si="22"/>
        <v>41671</v>
      </c>
      <c r="I710" t="str">
        <f t="shared" si="23"/>
        <v>Pre-Covid</v>
      </c>
    </row>
    <row r="711" spans="1:9" x14ac:dyDescent="0.35">
      <c r="A711" t="s">
        <v>35</v>
      </c>
      <c r="B711">
        <v>2014</v>
      </c>
      <c r="C711" t="s">
        <v>36</v>
      </c>
      <c r="D711">
        <v>113.6</v>
      </c>
      <c r="E711" t="s">
        <v>19</v>
      </c>
      <c r="F711">
        <v>115.3</v>
      </c>
      <c r="G711" t="s">
        <v>49</v>
      </c>
      <c r="H711" s="9">
        <f t="shared" si="22"/>
        <v>41671</v>
      </c>
      <c r="I711" t="str">
        <f t="shared" si="23"/>
        <v>Pre-Covid</v>
      </c>
    </row>
    <row r="712" spans="1:9" x14ac:dyDescent="0.35">
      <c r="A712" t="s">
        <v>35</v>
      </c>
      <c r="B712">
        <v>2014</v>
      </c>
      <c r="C712" t="s">
        <v>36</v>
      </c>
      <c r="D712">
        <v>113.6</v>
      </c>
      <c r="E712" t="s">
        <v>25</v>
      </c>
      <c r="F712">
        <v>112.4</v>
      </c>
      <c r="G712" t="s">
        <v>55</v>
      </c>
      <c r="H712" s="9">
        <f t="shared" si="22"/>
        <v>41671</v>
      </c>
      <c r="I712" t="str">
        <f t="shared" si="23"/>
        <v>Pre-Covid</v>
      </c>
    </row>
    <row r="713" spans="1:9" x14ac:dyDescent="0.35">
      <c r="A713" t="s">
        <v>35</v>
      </c>
      <c r="B713">
        <v>2014</v>
      </c>
      <c r="C713" t="s">
        <v>36</v>
      </c>
      <c r="D713">
        <v>113.6</v>
      </c>
      <c r="E713" t="s">
        <v>27</v>
      </c>
      <c r="F713">
        <v>110.7</v>
      </c>
      <c r="G713" t="s">
        <v>27</v>
      </c>
      <c r="H713" s="9">
        <f t="shared" si="22"/>
        <v>41671</v>
      </c>
      <c r="I713" t="str">
        <f t="shared" si="23"/>
        <v>Pre-Covid</v>
      </c>
    </row>
    <row r="714" spans="1:9" x14ac:dyDescent="0.35">
      <c r="A714" t="s">
        <v>35</v>
      </c>
      <c r="B714">
        <v>2014</v>
      </c>
      <c r="C714" t="s">
        <v>36</v>
      </c>
      <c r="D714">
        <v>113.6</v>
      </c>
      <c r="E714" t="s">
        <v>28</v>
      </c>
      <c r="F714">
        <v>111.1</v>
      </c>
      <c r="G714" t="s">
        <v>54</v>
      </c>
      <c r="H714" s="9">
        <f t="shared" si="22"/>
        <v>41671</v>
      </c>
      <c r="I714" t="str">
        <f t="shared" si="23"/>
        <v>Pre-Covid</v>
      </c>
    </row>
    <row r="715" spans="1:9" x14ac:dyDescent="0.35">
      <c r="A715" t="s">
        <v>35</v>
      </c>
      <c r="B715">
        <v>2014</v>
      </c>
      <c r="C715" t="s">
        <v>36</v>
      </c>
      <c r="D715">
        <v>113.6</v>
      </c>
      <c r="E715" t="s">
        <v>30</v>
      </c>
      <c r="F715">
        <v>111.8</v>
      </c>
      <c r="G715" t="s">
        <v>30</v>
      </c>
      <c r="H715" s="9">
        <f t="shared" si="22"/>
        <v>41671</v>
      </c>
      <c r="I715" t="str">
        <f t="shared" si="23"/>
        <v>Pre-Covid</v>
      </c>
    </row>
    <row r="716" spans="1:9" x14ac:dyDescent="0.35">
      <c r="A716" t="s">
        <v>5</v>
      </c>
      <c r="B716">
        <v>2014</v>
      </c>
      <c r="C716" t="s">
        <v>37</v>
      </c>
      <c r="D716">
        <v>114.6</v>
      </c>
      <c r="E716" t="s">
        <v>7</v>
      </c>
      <c r="F716">
        <v>120.1</v>
      </c>
      <c r="G716" t="s">
        <v>49</v>
      </c>
      <c r="H716" s="9">
        <f t="shared" si="22"/>
        <v>41699</v>
      </c>
      <c r="I716" t="str">
        <f t="shared" si="23"/>
        <v>Pre-Covid</v>
      </c>
    </row>
    <row r="717" spans="1:9" x14ac:dyDescent="0.35">
      <c r="A717" t="s">
        <v>5</v>
      </c>
      <c r="B717">
        <v>2014</v>
      </c>
      <c r="C717" t="s">
        <v>37</v>
      </c>
      <c r="D717">
        <v>114.6</v>
      </c>
      <c r="E717" t="s">
        <v>8</v>
      </c>
      <c r="F717">
        <v>118.1</v>
      </c>
      <c r="G717" t="s">
        <v>49</v>
      </c>
      <c r="H717" s="9">
        <f t="shared" si="22"/>
        <v>41699</v>
      </c>
      <c r="I717" t="str">
        <f t="shared" si="23"/>
        <v>Pre-Covid</v>
      </c>
    </row>
    <row r="718" spans="1:9" x14ac:dyDescent="0.35">
      <c r="A718" t="s">
        <v>5</v>
      </c>
      <c r="B718">
        <v>2014</v>
      </c>
      <c r="C718" t="s">
        <v>37</v>
      </c>
      <c r="D718">
        <v>114.6</v>
      </c>
      <c r="E718" t="s">
        <v>9</v>
      </c>
      <c r="F718">
        <v>120.7</v>
      </c>
      <c r="G718" t="s">
        <v>49</v>
      </c>
      <c r="H718" s="9">
        <f t="shared" si="22"/>
        <v>41699</v>
      </c>
      <c r="I718" t="str">
        <f t="shared" si="23"/>
        <v>Pre-Covid</v>
      </c>
    </row>
    <row r="719" spans="1:9" x14ac:dyDescent="0.35">
      <c r="A719" t="s">
        <v>5</v>
      </c>
      <c r="B719">
        <v>2014</v>
      </c>
      <c r="C719" t="s">
        <v>37</v>
      </c>
      <c r="D719">
        <v>114.6</v>
      </c>
      <c r="E719" t="s">
        <v>10</v>
      </c>
      <c r="F719">
        <v>116.1</v>
      </c>
      <c r="G719" t="s">
        <v>49</v>
      </c>
      <c r="H719" s="9">
        <f t="shared" si="22"/>
        <v>41699</v>
      </c>
      <c r="I719" t="str">
        <f t="shared" si="23"/>
        <v>Pre-Covid</v>
      </c>
    </row>
    <row r="720" spans="1:9" x14ac:dyDescent="0.35">
      <c r="A720" t="s">
        <v>5</v>
      </c>
      <c r="B720">
        <v>2014</v>
      </c>
      <c r="C720" t="s">
        <v>37</v>
      </c>
      <c r="D720">
        <v>114.6</v>
      </c>
      <c r="E720" t="s">
        <v>11</v>
      </c>
      <c r="F720">
        <v>109.3</v>
      </c>
      <c r="G720" t="s">
        <v>49</v>
      </c>
      <c r="H720" s="9">
        <f t="shared" si="22"/>
        <v>41699</v>
      </c>
      <c r="I720" t="str">
        <f t="shared" si="23"/>
        <v>Pre-Covid</v>
      </c>
    </row>
    <row r="721" spans="1:9" x14ac:dyDescent="0.35">
      <c r="A721" t="s">
        <v>5</v>
      </c>
      <c r="B721">
        <v>2014</v>
      </c>
      <c r="C721" t="s">
        <v>37</v>
      </c>
      <c r="D721">
        <v>114.6</v>
      </c>
      <c r="E721" t="s">
        <v>12</v>
      </c>
      <c r="F721">
        <v>119.6</v>
      </c>
      <c r="G721" t="s">
        <v>49</v>
      </c>
      <c r="H721" s="9">
        <f t="shared" si="22"/>
        <v>41699</v>
      </c>
      <c r="I721" t="str">
        <f t="shared" si="23"/>
        <v>Pre-Covid</v>
      </c>
    </row>
    <row r="722" spans="1:9" x14ac:dyDescent="0.35">
      <c r="A722" t="s">
        <v>5</v>
      </c>
      <c r="B722">
        <v>2014</v>
      </c>
      <c r="C722" t="s">
        <v>37</v>
      </c>
      <c r="D722">
        <v>114.6</v>
      </c>
      <c r="E722" t="s">
        <v>13</v>
      </c>
      <c r="F722">
        <v>117.9</v>
      </c>
      <c r="G722" t="s">
        <v>49</v>
      </c>
      <c r="H722" s="9">
        <f t="shared" si="22"/>
        <v>41699</v>
      </c>
      <c r="I722" t="str">
        <f t="shared" si="23"/>
        <v>Pre-Covid</v>
      </c>
    </row>
    <row r="723" spans="1:9" x14ac:dyDescent="0.35">
      <c r="A723" t="s">
        <v>5</v>
      </c>
      <c r="B723">
        <v>2014</v>
      </c>
      <c r="C723" t="s">
        <v>37</v>
      </c>
      <c r="D723">
        <v>114.6</v>
      </c>
      <c r="E723" t="s">
        <v>14</v>
      </c>
      <c r="F723">
        <v>110.2</v>
      </c>
      <c r="G723" t="s">
        <v>49</v>
      </c>
      <c r="H723" s="9">
        <f t="shared" si="22"/>
        <v>41699</v>
      </c>
      <c r="I723" t="str">
        <f t="shared" si="23"/>
        <v>Pre-Covid</v>
      </c>
    </row>
    <row r="724" spans="1:9" x14ac:dyDescent="0.35">
      <c r="A724" t="s">
        <v>5</v>
      </c>
      <c r="B724">
        <v>2014</v>
      </c>
      <c r="C724" t="s">
        <v>37</v>
      </c>
      <c r="D724">
        <v>114.6</v>
      </c>
      <c r="E724" t="s">
        <v>15</v>
      </c>
      <c r="F724">
        <v>101.2</v>
      </c>
      <c r="G724" t="s">
        <v>49</v>
      </c>
      <c r="H724" s="9">
        <f t="shared" si="22"/>
        <v>41699</v>
      </c>
      <c r="I724" t="str">
        <f t="shared" si="23"/>
        <v>Pre-Covid</v>
      </c>
    </row>
    <row r="725" spans="1:9" x14ac:dyDescent="0.35">
      <c r="A725" t="s">
        <v>5</v>
      </c>
      <c r="B725">
        <v>2014</v>
      </c>
      <c r="C725" t="s">
        <v>37</v>
      </c>
      <c r="D725">
        <v>114.6</v>
      </c>
      <c r="E725" t="s">
        <v>16</v>
      </c>
      <c r="F725">
        <v>110.7</v>
      </c>
      <c r="G725" t="s">
        <v>49</v>
      </c>
      <c r="H725" s="9">
        <f t="shared" si="22"/>
        <v>41699</v>
      </c>
      <c r="I725" t="str">
        <f t="shared" si="23"/>
        <v>Pre-Covid</v>
      </c>
    </row>
    <row r="726" spans="1:9" x14ac:dyDescent="0.35">
      <c r="A726" t="s">
        <v>5</v>
      </c>
      <c r="B726">
        <v>2014</v>
      </c>
      <c r="C726" t="s">
        <v>37</v>
      </c>
      <c r="D726">
        <v>114.6</v>
      </c>
      <c r="E726" t="s">
        <v>17</v>
      </c>
      <c r="F726">
        <v>113</v>
      </c>
      <c r="G726" t="s">
        <v>49</v>
      </c>
      <c r="H726" s="9">
        <f t="shared" si="22"/>
        <v>41699</v>
      </c>
      <c r="I726" t="str">
        <f t="shared" si="23"/>
        <v>Pre-Covid</v>
      </c>
    </row>
    <row r="727" spans="1:9" x14ac:dyDescent="0.35">
      <c r="A727" t="s">
        <v>5</v>
      </c>
      <c r="B727">
        <v>2014</v>
      </c>
      <c r="C727" t="s">
        <v>37</v>
      </c>
      <c r="D727">
        <v>114.6</v>
      </c>
      <c r="E727" t="s">
        <v>18</v>
      </c>
      <c r="F727">
        <v>118.3</v>
      </c>
      <c r="G727" t="s">
        <v>49</v>
      </c>
      <c r="H727" s="9">
        <f t="shared" si="22"/>
        <v>41699</v>
      </c>
      <c r="I727" t="str">
        <f t="shared" si="23"/>
        <v>Pre-Covid</v>
      </c>
    </row>
    <row r="728" spans="1:9" x14ac:dyDescent="0.35">
      <c r="A728" t="s">
        <v>5</v>
      </c>
      <c r="B728">
        <v>2014</v>
      </c>
      <c r="C728" t="s">
        <v>37</v>
      </c>
      <c r="D728">
        <v>114.6</v>
      </c>
      <c r="E728" t="s">
        <v>19</v>
      </c>
      <c r="F728">
        <v>116.2</v>
      </c>
      <c r="G728" t="s">
        <v>49</v>
      </c>
      <c r="H728" s="9">
        <f t="shared" si="22"/>
        <v>41699</v>
      </c>
      <c r="I728" t="str">
        <f t="shared" si="23"/>
        <v>Pre-Covid</v>
      </c>
    </row>
    <row r="729" spans="1:9" x14ac:dyDescent="0.35">
      <c r="A729" t="s">
        <v>5</v>
      </c>
      <c r="B729">
        <v>2014</v>
      </c>
      <c r="C729" t="s">
        <v>37</v>
      </c>
      <c r="D729">
        <v>114.6</v>
      </c>
      <c r="E729" t="s">
        <v>25</v>
      </c>
      <c r="F729">
        <v>113.4</v>
      </c>
      <c r="G729" t="s">
        <v>55</v>
      </c>
      <c r="H729" s="9">
        <f t="shared" si="22"/>
        <v>41699</v>
      </c>
      <c r="I729" t="str">
        <f t="shared" si="23"/>
        <v>Pre-Covid</v>
      </c>
    </row>
    <row r="730" spans="1:9" x14ac:dyDescent="0.35">
      <c r="A730" t="s">
        <v>5</v>
      </c>
      <c r="B730">
        <v>2014</v>
      </c>
      <c r="C730" t="s">
        <v>37</v>
      </c>
      <c r="D730">
        <v>114.6</v>
      </c>
      <c r="E730" t="s">
        <v>27</v>
      </c>
      <c r="F730">
        <v>111.4</v>
      </c>
      <c r="G730" t="s">
        <v>27</v>
      </c>
      <c r="H730" s="9">
        <f t="shared" si="22"/>
        <v>41699</v>
      </c>
      <c r="I730" t="str">
        <f t="shared" si="23"/>
        <v>Pre-Covid</v>
      </c>
    </row>
    <row r="731" spans="1:9" x14ac:dyDescent="0.35">
      <c r="A731" t="s">
        <v>5</v>
      </c>
      <c r="B731">
        <v>2014</v>
      </c>
      <c r="C731" t="s">
        <v>37</v>
      </c>
      <c r="D731">
        <v>114.6</v>
      </c>
      <c r="E731" t="s">
        <v>28</v>
      </c>
      <c r="F731">
        <v>111.2</v>
      </c>
      <c r="G731" t="s">
        <v>54</v>
      </c>
      <c r="H731" s="9">
        <f t="shared" si="22"/>
        <v>41699</v>
      </c>
      <c r="I731" t="str">
        <f t="shared" si="23"/>
        <v>Pre-Covid</v>
      </c>
    </row>
    <row r="732" spans="1:9" x14ac:dyDescent="0.35">
      <c r="A732" t="s">
        <v>5</v>
      </c>
      <c r="B732">
        <v>2014</v>
      </c>
      <c r="C732" t="s">
        <v>37</v>
      </c>
      <c r="D732">
        <v>114.6</v>
      </c>
      <c r="E732" t="s">
        <v>30</v>
      </c>
      <c r="F732">
        <v>112.4</v>
      </c>
      <c r="G732" t="s">
        <v>30</v>
      </c>
      <c r="H732" s="9">
        <f t="shared" si="22"/>
        <v>41699</v>
      </c>
      <c r="I732" t="str">
        <f t="shared" si="23"/>
        <v>Pre-Covid</v>
      </c>
    </row>
    <row r="733" spans="1:9" x14ac:dyDescent="0.35">
      <c r="A733" t="s">
        <v>34</v>
      </c>
      <c r="B733">
        <v>2014</v>
      </c>
      <c r="C733" t="s">
        <v>37</v>
      </c>
      <c r="D733">
        <v>113.7</v>
      </c>
      <c r="E733" t="s">
        <v>7</v>
      </c>
      <c r="F733">
        <v>122.1</v>
      </c>
      <c r="G733" t="s">
        <v>49</v>
      </c>
      <c r="H733" s="9">
        <f t="shared" si="22"/>
        <v>41699</v>
      </c>
      <c r="I733" t="str">
        <f t="shared" si="23"/>
        <v>Pre-Covid</v>
      </c>
    </row>
    <row r="734" spans="1:9" x14ac:dyDescent="0.35">
      <c r="A734" t="s">
        <v>34</v>
      </c>
      <c r="B734">
        <v>2014</v>
      </c>
      <c r="C734" t="s">
        <v>37</v>
      </c>
      <c r="D734">
        <v>113.7</v>
      </c>
      <c r="E734" t="s">
        <v>8</v>
      </c>
      <c r="F734">
        <v>121.4</v>
      </c>
      <c r="G734" t="s">
        <v>49</v>
      </c>
      <c r="H734" s="9">
        <f t="shared" si="22"/>
        <v>41699</v>
      </c>
      <c r="I734" t="str">
        <f t="shared" si="23"/>
        <v>Pre-Covid</v>
      </c>
    </row>
    <row r="735" spans="1:9" x14ac:dyDescent="0.35">
      <c r="A735" t="s">
        <v>34</v>
      </c>
      <c r="B735">
        <v>2014</v>
      </c>
      <c r="C735" t="s">
        <v>37</v>
      </c>
      <c r="D735">
        <v>113.7</v>
      </c>
      <c r="E735" t="s">
        <v>9</v>
      </c>
      <c r="F735">
        <v>121.5</v>
      </c>
      <c r="G735" t="s">
        <v>49</v>
      </c>
      <c r="H735" s="9">
        <f t="shared" si="22"/>
        <v>41699</v>
      </c>
      <c r="I735" t="str">
        <f t="shared" si="23"/>
        <v>Pre-Covid</v>
      </c>
    </row>
    <row r="736" spans="1:9" x14ac:dyDescent="0.35">
      <c r="A736" t="s">
        <v>34</v>
      </c>
      <c r="B736">
        <v>2014</v>
      </c>
      <c r="C736" t="s">
        <v>37</v>
      </c>
      <c r="D736">
        <v>113.7</v>
      </c>
      <c r="E736" t="s">
        <v>10</v>
      </c>
      <c r="F736">
        <v>116.2</v>
      </c>
      <c r="G736" t="s">
        <v>49</v>
      </c>
      <c r="H736" s="9">
        <f t="shared" si="22"/>
        <v>41699</v>
      </c>
      <c r="I736" t="str">
        <f t="shared" si="23"/>
        <v>Pre-Covid</v>
      </c>
    </row>
    <row r="737" spans="1:9" x14ac:dyDescent="0.35">
      <c r="A737" t="s">
        <v>34</v>
      </c>
      <c r="B737">
        <v>2014</v>
      </c>
      <c r="C737" t="s">
        <v>37</v>
      </c>
      <c r="D737">
        <v>113.7</v>
      </c>
      <c r="E737" t="s">
        <v>11</v>
      </c>
      <c r="F737">
        <v>102.8</v>
      </c>
      <c r="G737" t="s">
        <v>49</v>
      </c>
      <c r="H737" s="9">
        <f t="shared" si="22"/>
        <v>41699</v>
      </c>
      <c r="I737" t="str">
        <f t="shared" si="23"/>
        <v>Pre-Covid</v>
      </c>
    </row>
    <row r="738" spans="1:9" x14ac:dyDescent="0.35">
      <c r="A738" t="s">
        <v>34</v>
      </c>
      <c r="B738">
        <v>2014</v>
      </c>
      <c r="C738" t="s">
        <v>37</v>
      </c>
      <c r="D738">
        <v>113.7</v>
      </c>
      <c r="E738" t="s">
        <v>12</v>
      </c>
      <c r="F738">
        <v>117.7</v>
      </c>
      <c r="G738" t="s">
        <v>49</v>
      </c>
      <c r="H738" s="9">
        <f t="shared" si="22"/>
        <v>41699</v>
      </c>
      <c r="I738" t="str">
        <f t="shared" si="23"/>
        <v>Pre-Covid</v>
      </c>
    </row>
    <row r="739" spans="1:9" x14ac:dyDescent="0.35">
      <c r="A739" t="s">
        <v>34</v>
      </c>
      <c r="B739">
        <v>2014</v>
      </c>
      <c r="C739" t="s">
        <v>37</v>
      </c>
      <c r="D739">
        <v>113.7</v>
      </c>
      <c r="E739" t="s">
        <v>13</v>
      </c>
      <c r="F739">
        <v>113.3</v>
      </c>
      <c r="G739" t="s">
        <v>49</v>
      </c>
      <c r="H739" s="9">
        <f t="shared" si="22"/>
        <v>41699</v>
      </c>
      <c r="I739" t="str">
        <f t="shared" si="23"/>
        <v>Pre-Covid</v>
      </c>
    </row>
    <row r="740" spans="1:9" x14ac:dyDescent="0.35">
      <c r="A740" t="s">
        <v>34</v>
      </c>
      <c r="B740">
        <v>2014</v>
      </c>
      <c r="C740" t="s">
        <v>37</v>
      </c>
      <c r="D740">
        <v>113.7</v>
      </c>
      <c r="E740" t="s">
        <v>14</v>
      </c>
      <c r="F740">
        <v>108.9</v>
      </c>
      <c r="G740" t="s">
        <v>49</v>
      </c>
      <c r="H740" s="9">
        <f t="shared" si="22"/>
        <v>41699</v>
      </c>
      <c r="I740" t="str">
        <f t="shared" si="23"/>
        <v>Pre-Covid</v>
      </c>
    </row>
    <row r="741" spans="1:9" x14ac:dyDescent="0.35">
      <c r="A741" t="s">
        <v>34</v>
      </c>
      <c r="B741">
        <v>2014</v>
      </c>
      <c r="C741" t="s">
        <v>37</v>
      </c>
      <c r="D741">
        <v>113.7</v>
      </c>
      <c r="E741" t="s">
        <v>15</v>
      </c>
      <c r="F741">
        <v>96.3</v>
      </c>
      <c r="G741" t="s">
        <v>49</v>
      </c>
      <c r="H741" s="9">
        <f t="shared" si="22"/>
        <v>41699</v>
      </c>
      <c r="I741" t="str">
        <f t="shared" si="23"/>
        <v>Pre-Covid</v>
      </c>
    </row>
    <row r="742" spans="1:9" x14ac:dyDescent="0.35">
      <c r="A742" t="s">
        <v>34</v>
      </c>
      <c r="B742">
        <v>2014</v>
      </c>
      <c r="C742" t="s">
        <v>37</v>
      </c>
      <c r="D742">
        <v>113.7</v>
      </c>
      <c r="E742" t="s">
        <v>16</v>
      </c>
      <c r="F742">
        <v>114.1</v>
      </c>
      <c r="G742" t="s">
        <v>49</v>
      </c>
      <c r="H742" s="9">
        <f t="shared" si="22"/>
        <v>41699</v>
      </c>
      <c r="I742" t="str">
        <f t="shared" si="23"/>
        <v>Pre-Covid</v>
      </c>
    </row>
    <row r="743" spans="1:9" x14ac:dyDescent="0.35">
      <c r="A743" t="s">
        <v>34</v>
      </c>
      <c r="B743">
        <v>2014</v>
      </c>
      <c r="C743" t="s">
        <v>37</v>
      </c>
      <c r="D743">
        <v>113.7</v>
      </c>
      <c r="E743" t="s">
        <v>17</v>
      </c>
      <c r="F743">
        <v>112.2</v>
      </c>
      <c r="G743" t="s">
        <v>49</v>
      </c>
      <c r="H743" s="9">
        <f t="shared" si="22"/>
        <v>41699</v>
      </c>
      <c r="I743" t="str">
        <f t="shared" si="23"/>
        <v>Pre-Covid</v>
      </c>
    </row>
    <row r="744" spans="1:9" x14ac:dyDescent="0.35">
      <c r="A744" t="s">
        <v>34</v>
      </c>
      <c r="B744">
        <v>2014</v>
      </c>
      <c r="C744" t="s">
        <v>37</v>
      </c>
      <c r="D744">
        <v>113.7</v>
      </c>
      <c r="E744" t="s">
        <v>18</v>
      </c>
      <c r="F744">
        <v>120.5</v>
      </c>
      <c r="G744" t="s">
        <v>49</v>
      </c>
      <c r="H744" s="9">
        <f t="shared" si="22"/>
        <v>41699</v>
      </c>
      <c r="I744" t="str">
        <f t="shared" si="23"/>
        <v>Pre-Covid</v>
      </c>
    </row>
    <row r="745" spans="1:9" x14ac:dyDescent="0.35">
      <c r="A745" t="s">
        <v>34</v>
      </c>
      <c r="B745">
        <v>2014</v>
      </c>
      <c r="C745" t="s">
        <v>37</v>
      </c>
      <c r="D745">
        <v>113.7</v>
      </c>
      <c r="E745" t="s">
        <v>19</v>
      </c>
      <c r="F745">
        <v>116</v>
      </c>
      <c r="G745" t="s">
        <v>49</v>
      </c>
      <c r="H745" s="9">
        <f t="shared" si="22"/>
        <v>41699</v>
      </c>
      <c r="I745" t="str">
        <f t="shared" si="23"/>
        <v>Pre-Covid</v>
      </c>
    </row>
    <row r="746" spans="1:9" x14ac:dyDescent="0.35">
      <c r="A746" t="s">
        <v>34</v>
      </c>
      <c r="B746">
        <v>2014</v>
      </c>
      <c r="C746" t="s">
        <v>37</v>
      </c>
      <c r="D746">
        <v>113.7</v>
      </c>
      <c r="E746" t="s">
        <v>25</v>
      </c>
      <c r="F746">
        <v>110.9</v>
      </c>
      <c r="G746" t="s">
        <v>55</v>
      </c>
      <c r="H746" s="9">
        <f t="shared" si="22"/>
        <v>41699</v>
      </c>
      <c r="I746" t="str">
        <f t="shared" si="23"/>
        <v>Pre-Covid</v>
      </c>
    </row>
    <row r="747" spans="1:9" x14ac:dyDescent="0.35">
      <c r="A747" t="s">
        <v>34</v>
      </c>
      <c r="B747">
        <v>2014</v>
      </c>
      <c r="C747" t="s">
        <v>37</v>
      </c>
      <c r="D747">
        <v>113.7</v>
      </c>
      <c r="E747" t="s">
        <v>27</v>
      </c>
      <c r="F747">
        <v>110.8</v>
      </c>
      <c r="G747" t="s">
        <v>27</v>
      </c>
      <c r="H747" s="9">
        <f t="shared" si="22"/>
        <v>41699</v>
      </c>
      <c r="I747" t="str">
        <f t="shared" si="23"/>
        <v>Pre-Covid</v>
      </c>
    </row>
    <row r="748" spans="1:9" x14ac:dyDescent="0.35">
      <c r="A748" t="s">
        <v>34</v>
      </c>
      <c r="B748">
        <v>2014</v>
      </c>
      <c r="C748" t="s">
        <v>37</v>
      </c>
      <c r="D748">
        <v>113.7</v>
      </c>
      <c r="E748" t="s">
        <v>28</v>
      </c>
      <c r="F748">
        <v>111.6</v>
      </c>
      <c r="G748" t="s">
        <v>54</v>
      </c>
      <c r="H748" s="9">
        <f t="shared" si="22"/>
        <v>41699</v>
      </c>
      <c r="I748" t="str">
        <f t="shared" si="23"/>
        <v>Pre-Covid</v>
      </c>
    </row>
    <row r="749" spans="1:9" x14ac:dyDescent="0.35">
      <c r="A749" t="s">
        <v>34</v>
      </c>
      <c r="B749">
        <v>2014</v>
      </c>
      <c r="C749" t="s">
        <v>37</v>
      </c>
      <c r="D749">
        <v>113.7</v>
      </c>
      <c r="E749" t="s">
        <v>30</v>
      </c>
      <c r="F749">
        <v>111.8</v>
      </c>
      <c r="G749" t="s">
        <v>30</v>
      </c>
      <c r="H749" s="9">
        <f t="shared" si="22"/>
        <v>41699</v>
      </c>
      <c r="I749" t="str">
        <f t="shared" si="23"/>
        <v>Pre-Covid</v>
      </c>
    </row>
    <row r="750" spans="1:9" x14ac:dyDescent="0.35">
      <c r="A750" t="s">
        <v>35</v>
      </c>
      <c r="B750">
        <v>2014</v>
      </c>
      <c r="C750" t="s">
        <v>37</v>
      </c>
      <c r="D750">
        <v>114.2</v>
      </c>
      <c r="E750" t="s">
        <v>7</v>
      </c>
      <c r="F750">
        <v>120.7</v>
      </c>
      <c r="G750" t="s">
        <v>49</v>
      </c>
      <c r="H750" s="9">
        <f t="shared" si="22"/>
        <v>41699</v>
      </c>
      <c r="I750" t="str">
        <f t="shared" si="23"/>
        <v>Pre-Covid</v>
      </c>
    </row>
    <row r="751" spans="1:9" x14ac:dyDescent="0.35">
      <c r="A751" t="s">
        <v>35</v>
      </c>
      <c r="B751">
        <v>2014</v>
      </c>
      <c r="C751" t="s">
        <v>37</v>
      </c>
      <c r="D751">
        <v>114.2</v>
      </c>
      <c r="E751" t="s">
        <v>8</v>
      </c>
      <c r="F751">
        <v>119.3</v>
      </c>
      <c r="G751" t="s">
        <v>49</v>
      </c>
      <c r="H751" s="9">
        <f t="shared" si="22"/>
        <v>41699</v>
      </c>
      <c r="I751" t="str">
        <f t="shared" si="23"/>
        <v>Pre-Covid</v>
      </c>
    </row>
    <row r="752" spans="1:9" x14ac:dyDescent="0.35">
      <c r="A752" t="s">
        <v>35</v>
      </c>
      <c r="B752">
        <v>2014</v>
      </c>
      <c r="C752" t="s">
        <v>37</v>
      </c>
      <c r="D752">
        <v>114.2</v>
      </c>
      <c r="E752" t="s">
        <v>9</v>
      </c>
      <c r="F752">
        <v>121</v>
      </c>
      <c r="G752" t="s">
        <v>49</v>
      </c>
      <c r="H752" s="9">
        <f t="shared" si="22"/>
        <v>41699</v>
      </c>
      <c r="I752" t="str">
        <f t="shared" si="23"/>
        <v>Pre-Covid</v>
      </c>
    </row>
    <row r="753" spans="1:9" x14ac:dyDescent="0.35">
      <c r="A753" t="s">
        <v>35</v>
      </c>
      <c r="B753">
        <v>2014</v>
      </c>
      <c r="C753" t="s">
        <v>37</v>
      </c>
      <c r="D753">
        <v>114.2</v>
      </c>
      <c r="E753" t="s">
        <v>10</v>
      </c>
      <c r="F753">
        <v>116.1</v>
      </c>
      <c r="G753" t="s">
        <v>49</v>
      </c>
      <c r="H753" s="9">
        <f t="shared" si="22"/>
        <v>41699</v>
      </c>
      <c r="I753" t="str">
        <f t="shared" si="23"/>
        <v>Pre-Covid</v>
      </c>
    </row>
    <row r="754" spans="1:9" x14ac:dyDescent="0.35">
      <c r="A754" t="s">
        <v>35</v>
      </c>
      <c r="B754">
        <v>2014</v>
      </c>
      <c r="C754" t="s">
        <v>37</v>
      </c>
      <c r="D754">
        <v>114.2</v>
      </c>
      <c r="E754" t="s">
        <v>11</v>
      </c>
      <c r="F754">
        <v>106.9</v>
      </c>
      <c r="G754" t="s">
        <v>49</v>
      </c>
      <c r="H754" s="9">
        <f t="shared" si="22"/>
        <v>41699</v>
      </c>
      <c r="I754" t="str">
        <f t="shared" si="23"/>
        <v>Pre-Covid</v>
      </c>
    </row>
    <row r="755" spans="1:9" x14ac:dyDescent="0.35">
      <c r="A755" t="s">
        <v>35</v>
      </c>
      <c r="B755">
        <v>2014</v>
      </c>
      <c r="C755" t="s">
        <v>37</v>
      </c>
      <c r="D755">
        <v>114.2</v>
      </c>
      <c r="E755" t="s">
        <v>12</v>
      </c>
      <c r="F755">
        <v>118.7</v>
      </c>
      <c r="G755" t="s">
        <v>49</v>
      </c>
      <c r="H755" s="9">
        <f t="shared" si="22"/>
        <v>41699</v>
      </c>
      <c r="I755" t="str">
        <f t="shared" si="23"/>
        <v>Pre-Covid</v>
      </c>
    </row>
    <row r="756" spans="1:9" x14ac:dyDescent="0.35">
      <c r="A756" t="s">
        <v>35</v>
      </c>
      <c r="B756">
        <v>2014</v>
      </c>
      <c r="C756" t="s">
        <v>37</v>
      </c>
      <c r="D756">
        <v>114.2</v>
      </c>
      <c r="E756" t="s">
        <v>13</v>
      </c>
      <c r="F756">
        <v>116.3</v>
      </c>
      <c r="G756" t="s">
        <v>49</v>
      </c>
      <c r="H756" s="9">
        <f t="shared" si="22"/>
        <v>41699</v>
      </c>
      <c r="I756" t="str">
        <f t="shared" si="23"/>
        <v>Pre-Covid</v>
      </c>
    </row>
    <row r="757" spans="1:9" x14ac:dyDescent="0.35">
      <c r="A757" t="s">
        <v>35</v>
      </c>
      <c r="B757">
        <v>2014</v>
      </c>
      <c r="C757" t="s">
        <v>37</v>
      </c>
      <c r="D757">
        <v>114.2</v>
      </c>
      <c r="E757" t="s">
        <v>14</v>
      </c>
      <c r="F757">
        <v>109.8</v>
      </c>
      <c r="G757" t="s">
        <v>49</v>
      </c>
      <c r="H757" s="9">
        <f t="shared" si="22"/>
        <v>41699</v>
      </c>
      <c r="I757" t="str">
        <f t="shared" si="23"/>
        <v>Pre-Covid</v>
      </c>
    </row>
    <row r="758" spans="1:9" x14ac:dyDescent="0.35">
      <c r="A758" t="s">
        <v>35</v>
      </c>
      <c r="B758">
        <v>2014</v>
      </c>
      <c r="C758" t="s">
        <v>37</v>
      </c>
      <c r="D758">
        <v>114.2</v>
      </c>
      <c r="E758" t="s">
        <v>15</v>
      </c>
      <c r="F758">
        <v>99.6</v>
      </c>
      <c r="G758" t="s">
        <v>49</v>
      </c>
      <c r="H758" s="9">
        <f t="shared" si="22"/>
        <v>41699</v>
      </c>
      <c r="I758" t="str">
        <f t="shared" si="23"/>
        <v>Pre-Covid</v>
      </c>
    </row>
    <row r="759" spans="1:9" x14ac:dyDescent="0.35">
      <c r="A759" t="s">
        <v>35</v>
      </c>
      <c r="B759">
        <v>2014</v>
      </c>
      <c r="C759" t="s">
        <v>37</v>
      </c>
      <c r="D759">
        <v>114.2</v>
      </c>
      <c r="E759" t="s">
        <v>16</v>
      </c>
      <c r="F759">
        <v>111.8</v>
      </c>
      <c r="G759" t="s">
        <v>49</v>
      </c>
      <c r="H759" s="9">
        <f t="shared" si="22"/>
        <v>41699</v>
      </c>
      <c r="I759" t="str">
        <f t="shared" si="23"/>
        <v>Pre-Covid</v>
      </c>
    </row>
    <row r="760" spans="1:9" x14ac:dyDescent="0.35">
      <c r="A760" t="s">
        <v>35</v>
      </c>
      <c r="B760">
        <v>2014</v>
      </c>
      <c r="C760" t="s">
        <v>37</v>
      </c>
      <c r="D760">
        <v>114.2</v>
      </c>
      <c r="E760" t="s">
        <v>17</v>
      </c>
      <c r="F760">
        <v>112.7</v>
      </c>
      <c r="G760" t="s">
        <v>49</v>
      </c>
      <c r="H760" s="9">
        <f t="shared" si="22"/>
        <v>41699</v>
      </c>
      <c r="I760" t="str">
        <f t="shared" si="23"/>
        <v>Pre-Covid</v>
      </c>
    </row>
    <row r="761" spans="1:9" x14ac:dyDescent="0.35">
      <c r="A761" t="s">
        <v>35</v>
      </c>
      <c r="B761">
        <v>2014</v>
      </c>
      <c r="C761" t="s">
        <v>37</v>
      </c>
      <c r="D761">
        <v>114.2</v>
      </c>
      <c r="E761" t="s">
        <v>18</v>
      </c>
      <c r="F761">
        <v>119.3</v>
      </c>
      <c r="G761" t="s">
        <v>49</v>
      </c>
      <c r="H761" s="9">
        <f t="shared" si="22"/>
        <v>41699</v>
      </c>
      <c r="I761" t="str">
        <f t="shared" si="23"/>
        <v>Pre-Covid</v>
      </c>
    </row>
    <row r="762" spans="1:9" x14ac:dyDescent="0.35">
      <c r="A762" t="s">
        <v>35</v>
      </c>
      <c r="B762">
        <v>2014</v>
      </c>
      <c r="C762" t="s">
        <v>37</v>
      </c>
      <c r="D762">
        <v>114.2</v>
      </c>
      <c r="E762" t="s">
        <v>19</v>
      </c>
      <c r="F762">
        <v>116.1</v>
      </c>
      <c r="G762" t="s">
        <v>49</v>
      </c>
      <c r="H762" s="9">
        <f t="shared" si="22"/>
        <v>41699</v>
      </c>
      <c r="I762" t="str">
        <f t="shared" si="23"/>
        <v>Pre-Covid</v>
      </c>
    </row>
    <row r="763" spans="1:9" x14ac:dyDescent="0.35">
      <c r="A763" t="s">
        <v>35</v>
      </c>
      <c r="B763">
        <v>2014</v>
      </c>
      <c r="C763" t="s">
        <v>37</v>
      </c>
      <c r="D763">
        <v>114.2</v>
      </c>
      <c r="E763" t="s">
        <v>25</v>
      </c>
      <c r="F763">
        <v>112.5</v>
      </c>
      <c r="G763" t="s">
        <v>55</v>
      </c>
      <c r="H763" s="9">
        <f t="shared" si="22"/>
        <v>41699</v>
      </c>
      <c r="I763" t="str">
        <f t="shared" si="23"/>
        <v>Pre-Covid</v>
      </c>
    </row>
    <row r="764" spans="1:9" x14ac:dyDescent="0.35">
      <c r="A764" t="s">
        <v>35</v>
      </c>
      <c r="B764">
        <v>2014</v>
      </c>
      <c r="C764" t="s">
        <v>37</v>
      </c>
      <c r="D764">
        <v>114.2</v>
      </c>
      <c r="E764" t="s">
        <v>27</v>
      </c>
      <c r="F764">
        <v>111.2</v>
      </c>
      <c r="G764" t="s">
        <v>27</v>
      </c>
      <c r="H764" s="9">
        <f t="shared" si="22"/>
        <v>41699</v>
      </c>
      <c r="I764" t="str">
        <f t="shared" si="23"/>
        <v>Pre-Covid</v>
      </c>
    </row>
    <row r="765" spans="1:9" x14ac:dyDescent="0.35">
      <c r="A765" t="s">
        <v>35</v>
      </c>
      <c r="B765">
        <v>2014</v>
      </c>
      <c r="C765" t="s">
        <v>37</v>
      </c>
      <c r="D765">
        <v>114.2</v>
      </c>
      <c r="E765" t="s">
        <v>28</v>
      </c>
      <c r="F765">
        <v>111.4</v>
      </c>
      <c r="G765" t="s">
        <v>54</v>
      </c>
      <c r="H765" s="9">
        <f t="shared" si="22"/>
        <v>41699</v>
      </c>
      <c r="I765" t="str">
        <f t="shared" si="23"/>
        <v>Pre-Covid</v>
      </c>
    </row>
    <row r="766" spans="1:9" x14ac:dyDescent="0.35">
      <c r="A766" t="s">
        <v>35</v>
      </c>
      <c r="B766">
        <v>2014</v>
      </c>
      <c r="C766" t="s">
        <v>37</v>
      </c>
      <c r="D766">
        <v>114.2</v>
      </c>
      <c r="E766" t="s">
        <v>30</v>
      </c>
      <c r="F766">
        <v>112</v>
      </c>
      <c r="G766" t="s">
        <v>30</v>
      </c>
      <c r="H766" s="9">
        <f t="shared" si="22"/>
        <v>41699</v>
      </c>
      <c r="I766" t="str">
        <f t="shared" si="23"/>
        <v>Pre-Covid</v>
      </c>
    </row>
    <row r="767" spans="1:9" x14ac:dyDescent="0.35">
      <c r="A767" t="s">
        <v>5</v>
      </c>
      <c r="B767">
        <v>2014</v>
      </c>
      <c r="C767" t="s">
        <v>38</v>
      </c>
      <c r="D767">
        <v>115.4</v>
      </c>
      <c r="E767" t="s">
        <v>7</v>
      </c>
      <c r="F767">
        <v>120.2</v>
      </c>
      <c r="G767" t="s">
        <v>49</v>
      </c>
      <c r="H767" s="9">
        <f t="shared" si="22"/>
        <v>41730</v>
      </c>
      <c r="I767" t="str">
        <f t="shared" si="23"/>
        <v>Pre-Covid</v>
      </c>
    </row>
    <row r="768" spans="1:9" x14ac:dyDescent="0.35">
      <c r="A768" t="s">
        <v>5</v>
      </c>
      <c r="B768">
        <v>2014</v>
      </c>
      <c r="C768" t="s">
        <v>38</v>
      </c>
      <c r="D768">
        <v>115.4</v>
      </c>
      <c r="E768" t="s">
        <v>8</v>
      </c>
      <c r="F768">
        <v>118.9</v>
      </c>
      <c r="G768" t="s">
        <v>49</v>
      </c>
      <c r="H768" s="9">
        <f t="shared" si="22"/>
        <v>41730</v>
      </c>
      <c r="I768" t="str">
        <f t="shared" si="23"/>
        <v>Pre-Covid</v>
      </c>
    </row>
    <row r="769" spans="1:9" x14ac:dyDescent="0.35">
      <c r="A769" t="s">
        <v>5</v>
      </c>
      <c r="B769">
        <v>2014</v>
      </c>
      <c r="C769" t="s">
        <v>38</v>
      </c>
      <c r="D769">
        <v>115.4</v>
      </c>
      <c r="E769" t="s">
        <v>9</v>
      </c>
      <c r="F769">
        <v>118.1</v>
      </c>
      <c r="G769" t="s">
        <v>49</v>
      </c>
      <c r="H769" s="9">
        <f t="shared" si="22"/>
        <v>41730</v>
      </c>
      <c r="I769" t="str">
        <f t="shared" si="23"/>
        <v>Pre-Covid</v>
      </c>
    </row>
    <row r="770" spans="1:9" x14ac:dyDescent="0.35">
      <c r="A770" t="s">
        <v>5</v>
      </c>
      <c r="B770">
        <v>2014</v>
      </c>
      <c r="C770" t="s">
        <v>38</v>
      </c>
      <c r="D770">
        <v>115.4</v>
      </c>
      <c r="E770" t="s">
        <v>10</v>
      </c>
      <c r="F770">
        <v>117</v>
      </c>
      <c r="G770" t="s">
        <v>49</v>
      </c>
      <c r="H770" s="9">
        <f t="shared" si="22"/>
        <v>41730</v>
      </c>
      <c r="I770" t="str">
        <f t="shared" si="23"/>
        <v>Pre-Covid</v>
      </c>
    </row>
    <row r="771" spans="1:9" x14ac:dyDescent="0.35">
      <c r="A771" t="s">
        <v>5</v>
      </c>
      <c r="B771">
        <v>2014</v>
      </c>
      <c r="C771" t="s">
        <v>38</v>
      </c>
      <c r="D771">
        <v>115.4</v>
      </c>
      <c r="E771" t="s">
        <v>11</v>
      </c>
      <c r="F771">
        <v>109.7</v>
      </c>
      <c r="G771" t="s">
        <v>49</v>
      </c>
      <c r="H771" s="9">
        <f t="shared" ref="H771:H834" si="24">DATE(B771,MONTH(DATEVALUE(C771 &amp; " 1")),1)</f>
        <v>41730</v>
      </c>
      <c r="I771" t="str">
        <f t="shared" ref="I771:I834" si="25">IF(H771&lt;DATE(2023,3,1),"Pre-Covid","Post-Covid")</f>
        <v>Pre-Covid</v>
      </c>
    </row>
    <row r="772" spans="1:9" x14ac:dyDescent="0.35">
      <c r="A772" t="s">
        <v>5</v>
      </c>
      <c r="B772">
        <v>2014</v>
      </c>
      <c r="C772" t="s">
        <v>38</v>
      </c>
      <c r="D772">
        <v>115.4</v>
      </c>
      <c r="E772" t="s">
        <v>12</v>
      </c>
      <c r="F772">
        <v>125.5</v>
      </c>
      <c r="G772" t="s">
        <v>49</v>
      </c>
      <c r="H772" s="9">
        <f t="shared" si="24"/>
        <v>41730</v>
      </c>
      <c r="I772" t="str">
        <f t="shared" si="25"/>
        <v>Pre-Covid</v>
      </c>
    </row>
    <row r="773" spans="1:9" x14ac:dyDescent="0.35">
      <c r="A773" t="s">
        <v>5</v>
      </c>
      <c r="B773">
        <v>2014</v>
      </c>
      <c r="C773" t="s">
        <v>38</v>
      </c>
      <c r="D773">
        <v>115.4</v>
      </c>
      <c r="E773" t="s">
        <v>13</v>
      </c>
      <c r="F773">
        <v>120.5</v>
      </c>
      <c r="G773" t="s">
        <v>49</v>
      </c>
      <c r="H773" s="9">
        <f t="shared" si="24"/>
        <v>41730</v>
      </c>
      <c r="I773" t="str">
        <f t="shared" si="25"/>
        <v>Pre-Covid</v>
      </c>
    </row>
    <row r="774" spans="1:9" x14ac:dyDescent="0.35">
      <c r="A774" t="s">
        <v>5</v>
      </c>
      <c r="B774">
        <v>2014</v>
      </c>
      <c r="C774" t="s">
        <v>38</v>
      </c>
      <c r="D774">
        <v>115.4</v>
      </c>
      <c r="E774" t="s">
        <v>14</v>
      </c>
      <c r="F774">
        <v>111</v>
      </c>
      <c r="G774" t="s">
        <v>49</v>
      </c>
      <c r="H774" s="9">
        <f t="shared" si="24"/>
        <v>41730</v>
      </c>
      <c r="I774" t="str">
        <f t="shared" si="25"/>
        <v>Pre-Covid</v>
      </c>
    </row>
    <row r="775" spans="1:9" x14ac:dyDescent="0.35">
      <c r="A775" t="s">
        <v>5</v>
      </c>
      <c r="B775">
        <v>2014</v>
      </c>
      <c r="C775" t="s">
        <v>38</v>
      </c>
      <c r="D775">
        <v>115.4</v>
      </c>
      <c r="E775" t="s">
        <v>15</v>
      </c>
      <c r="F775">
        <v>102.6</v>
      </c>
      <c r="G775" t="s">
        <v>49</v>
      </c>
      <c r="H775" s="9">
        <f t="shared" si="24"/>
        <v>41730</v>
      </c>
      <c r="I775" t="str">
        <f t="shared" si="25"/>
        <v>Pre-Covid</v>
      </c>
    </row>
    <row r="776" spans="1:9" x14ac:dyDescent="0.35">
      <c r="A776" t="s">
        <v>5</v>
      </c>
      <c r="B776">
        <v>2014</v>
      </c>
      <c r="C776" t="s">
        <v>38</v>
      </c>
      <c r="D776">
        <v>115.4</v>
      </c>
      <c r="E776" t="s">
        <v>16</v>
      </c>
      <c r="F776">
        <v>111.2</v>
      </c>
      <c r="G776" t="s">
        <v>49</v>
      </c>
      <c r="H776" s="9">
        <f t="shared" si="24"/>
        <v>41730</v>
      </c>
      <c r="I776" t="str">
        <f t="shared" si="25"/>
        <v>Pre-Covid</v>
      </c>
    </row>
    <row r="777" spans="1:9" x14ac:dyDescent="0.35">
      <c r="A777" t="s">
        <v>5</v>
      </c>
      <c r="B777">
        <v>2014</v>
      </c>
      <c r="C777" t="s">
        <v>38</v>
      </c>
      <c r="D777">
        <v>115.4</v>
      </c>
      <c r="E777" t="s">
        <v>17</v>
      </c>
      <c r="F777">
        <v>113.5</v>
      </c>
      <c r="G777" t="s">
        <v>49</v>
      </c>
      <c r="H777" s="9">
        <f t="shared" si="24"/>
        <v>41730</v>
      </c>
      <c r="I777" t="str">
        <f t="shared" si="25"/>
        <v>Pre-Covid</v>
      </c>
    </row>
    <row r="778" spans="1:9" x14ac:dyDescent="0.35">
      <c r="A778" t="s">
        <v>5</v>
      </c>
      <c r="B778">
        <v>2014</v>
      </c>
      <c r="C778" t="s">
        <v>38</v>
      </c>
      <c r="D778">
        <v>115.4</v>
      </c>
      <c r="E778" t="s">
        <v>18</v>
      </c>
      <c r="F778">
        <v>118.7</v>
      </c>
      <c r="G778" t="s">
        <v>49</v>
      </c>
      <c r="H778" s="9">
        <f t="shared" si="24"/>
        <v>41730</v>
      </c>
      <c r="I778" t="str">
        <f t="shared" si="25"/>
        <v>Pre-Covid</v>
      </c>
    </row>
    <row r="779" spans="1:9" x14ac:dyDescent="0.35">
      <c r="A779" t="s">
        <v>5</v>
      </c>
      <c r="B779">
        <v>2014</v>
      </c>
      <c r="C779" t="s">
        <v>38</v>
      </c>
      <c r="D779">
        <v>115.4</v>
      </c>
      <c r="E779" t="s">
        <v>19</v>
      </c>
      <c r="F779">
        <v>117.2</v>
      </c>
      <c r="G779" t="s">
        <v>49</v>
      </c>
      <c r="H779" s="9">
        <f t="shared" si="24"/>
        <v>41730</v>
      </c>
      <c r="I779" t="str">
        <f t="shared" si="25"/>
        <v>Pre-Covid</v>
      </c>
    </row>
    <row r="780" spans="1:9" x14ac:dyDescent="0.35">
      <c r="A780" t="s">
        <v>5</v>
      </c>
      <c r="B780">
        <v>2014</v>
      </c>
      <c r="C780" t="s">
        <v>38</v>
      </c>
      <c r="D780">
        <v>115.4</v>
      </c>
      <c r="E780" t="s">
        <v>25</v>
      </c>
      <c r="F780">
        <v>113.4</v>
      </c>
      <c r="G780" t="s">
        <v>55</v>
      </c>
      <c r="H780" s="9">
        <f t="shared" si="24"/>
        <v>41730</v>
      </c>
      <c r="I780" t="str">
        <f t="shared" si="25"/>
        <v>Pre-Covid</v>
      </c>
    </row>
    <row r="781" spans="1:9" x14ac:dyDescent="0.35">
      <c r="A781" t="s">
        <v>5</v>
      </c>
      <c r="B781">
        <v>2014</v>
      </c>
      <c r="C781" t="s">
        <v>38</v>
      </c>
      <c r="D781">
        <v>115.4</v>
      </c>
      <c r="E781" t="s">
        <v>27</v>
      </c>
      <c r="F781">
        <v>111.8</v>
      </c>
      <c r="G781" t="s">
        <v>27</v>
      </c>
      <c r="H781" s="9">
        <f t="shared" si="24"/>
        <v>41730</v>
      </c>
      <c r="I781" t="str">
        <f t="shared" si="25"/>
        <v>Pre-Covid</v>
      </c>
    </row>
    <row r="782" spans="1:9" x14ac:dyDescent="0.35">
      <c r="A782" t="s">
        <v>5</v>
      </c>
      <c r="B782">
        <v>2014</v>
      </c>
      <c r="C782" t="s">
        <v>38</v>
      </c>
      <c r="D782">
        <v>115.4</v>
      </c>
      <c r="E782" t="s">
        <v>28</v>
      </c>
      <c r="F782">
        <v>111.2</v>
      </c>
      <c r="G782" t="s">
        <v>54</v>
      </c>
      <c r="H782" s="9">
        <f t="shared" si="24"/>
        <v>41730</v>
      </c>
      <c r="I782" t="str">
        <f t="shared" si="25"/>
        <v>Pre-Covid</v>
      </c>
    </row>
    <row r="783" spans="1:9" x14ac:dyDescent="0.35">
      <c r="A783" t="s">
        <v>5</v>
      </c>
      <c r="B783">
        <v>2014</v>
      </c>
      <c r="C783" t="s">
        <v>38</v>
      </c>
      <c r="D783">
        <v>115.4</v>
      </c>
      <c r="E783" t="s">
        <v>30</v>
      </c>
      <c r="F783">
        <v>113</v>
      </c>
      <c r="G783" t="s">
        <v>30</v>
      </c>
      <c r="H783" s="9">
        <f t="shared" si="24"/>
        <v>41730</v>
      </c>
      <c r="I783" t="str">
        <f t="shared" si="25"/>
        <v>Pre-Covid</v>
      </c>
    </row>
    <row r="784" spans="1:9" x14ac:dyDescent="0.35">
      <c r="A784" t="s">
        <v>34</v>
      </c>
      <c r="B784">
        <v>2014</v>
      </c>
      <c r="C784" t="s">
        <v>38</v>
      </c>
      <c r="D784">
        <v>114.7</v>
      </c>
      <c r="E784" t="s">
        <v>7</v>
      </c>
      <c r="F784">
        <v>122.5</v>
      </c>
      <c r="G784" t="s">
        <v>49</v>
      </c>
      <c r="H784" s="9">
        <f t="shared" si="24"/>
        <v>41730</v>
      </c>
      <c r="I784" t="str">
        <f t="shared" si="25"/>
        <v>Pre-Covid</v>
      </c>
    </row>
    <row r="785" spans="1:9" x14ac:dyDescent="0.35">
      <c r="A785" t="s">
        <v>34</v>
      </c>
      <c r="B785">
        <v>2014</v>
      </c>
      <c r="C785" t="s">
        <v>38</v>
      </c>
      <c r="D785">
        <v>114.7</v>
      </c>
      <c r="E785" t="s">
        <v>8</v>
      </c>
      <c r="F785">
        <v>121.7</v>
      </c>
      <c r="G785" t="s">
        <v>49</v>
      </c>
      <c r="H785" s="9">
        <f t="shared" si="24"/>
        <v>41730</v>
      </c>
      <c r="I785" t="str">
        <f t="shared" si="25"/>
        <v>Pre-Covid</v>
      </c>
    </row>
    <row r="786" spans="1:9" x14ac:dyDescent="0.35">
      <c r="A786" t="s">
        <v>34</v>
      </c>
      <c r="B786">
        <v>2014</v>
      </c>
      <c r="C786" t="s">
        <v>38</v>
      </c>
      <c r="D786">
        <v>114.7</v>
      </c>
      <c r="E786" t="s">
        <v>9</v>
      </c>
      <c r="F786">
        <v>113.3</v>
      </c>
      <c r="G786" t="s">
        <v>49</v>
      </c>
      <c r="H786" s="9">
        <f t="shared" si="24"/>
        <v>41730</v>
      </c>
      <c r="I786" t="str">
        <f t="shared" si="25"/>
        <v>Pre-Covid</v>
      </c>
    </row>
    <row r="787" spans="1:9" x14ac:dyDescent="0.35">
      <c r="A787" t="s">
        <v>34</v>
      </c>
      <c r="B787">
        <v>2014</v>
      </c>
      <c r="C787" t="s">
        <v>38</v>
      </c>
      <c r="D787">
        <v>114.7</v>
      </c>
      <c r="E787" t="s">
        <v>10</v>
      </c>
      <c r="F787">
        <v>117</v>
      </c>
      <c r="G787" t="s">
        <v>49</v>
      </c>
      <c r="H787" s="9">
        <f t="shared" si="24"/>
        <v>41730</v>
      </c>
      <c r="I787" t="str">
        <f t="shared" si="25"/>
        <v>Pre-Covid</v>
      </c>
    </row>
    <row r="788" spans="1:9" x14ac:dyDescent="0.35">
      <c r="A788" t="s">
        <v>34</v>
      </c>
      <c r="B788">
        <v>2014</v>
      </c>
      <c r="C788" t="s">
        <v>38</v>
      </c>
      <c r="D788">
        <v>114.7</v>
      </c>
      <c r="E788" t="s">
        <v>11</v>
      </c>
      <c r="F788">
        <v>103.1</v>
      </c>
      <c r="G788" t="s">
        <v>49</v>
      </c>
      <c r="H788" s="9">
        <f t="shared" si="24"/>
        <v>41730</v>
      </c>
      <c r="I788" t="str">
        <f t="shared" si="25"/>
        <v>Pre-Covid</v>
      </c>
    </row>
    <row r="789" spans="1:9" x14ac:dyDescent="0.35">
      <c r="A789" t="s">
        <v>34</v>
      </c>
      <c r="B789">
        <v>2014</v>
      </c>
      <c r="C789" t="s">
        <v>38</v>
      </c>
      <c r="D789">
        <v>114.7</v>
      </c>
      <c r="E789" t="s">
        <v>12</v>
      </c>
      <c r="F789">
        <v>126.7</v>
      </c>
      <c r="G789" t="s">
        <v>49</v>
      </c>
      <c r="H789" s="9">
        <f t="shared" si="24"/>
        <v>41730</v>
      </c>
      <c r="I789" t="str">
        <f t="shared" si="25"/>
        <v>Pre-Covid</v>
      </c>
    </row>
    <row r="790" spans="1:9" x14ac:dyDescent="0.35">
      <c r="A790" t="s">
        <v>34</v>
      </c>
      <c r="B790">
        <v>2014</v>
      </c>
      <c r="C790" t="s">
        <v>38</v>
      </c>
      <c r="D790">
        <v>114.7</v>
      </c>
      <c r="E790" t="s">
        <v>13</v>
      </c>
      <c r="F790">
        <v>121.2</v>
      </c>
      <c r="G790" t="s">
        <v>49</v>
      </c>
      <c r="H790" s="9">
        <f t="shared" si="24"/>
        <v>41730</v>
      </c>
      <c r="I790" t="str">
        <f t="shared" si="25"/>
        <v>Pre-Covid</v>
      </c>
    </row>
    <row r="791" spans="1:9" x14ac:dyDescent="0.35">
      <c r="A791" t="s">
        <v>34</v>
      </c>
      <c r="B791">
        <v>2014</v>
      </c>
      <c r="C791" t="s">
        <v>38</v>
      </c>
      <c r="D791">
        <v>114.7</v>
      </c>
      <c r="E791" t="s">
        <v>14</v>
      </c>
      <c r="F791">
        <v>111</v>
      </c>
      <c r="G791" t="s">
        <v>49</v>
      </c>
      <c r="H791" s="9">
        <f t="shared" si="24"/>
        <v>41730</v>
      </c>
      <c r="I791" t="str">
        <f t="shared" si="25"/>
        <v>Pre-Covid</v>
      </c>
    </row>
    <row r="792" spans="1:9" x14ac:dyDescent="0.35">
      <c r="A792" t="s">
        <v>34</v>
      </c>
      <c r="B792">
        <v>2014</v>
      </c>
      <c r="C792" t="s">
        <v>38</v>
      </c>
      <c r="D792">
        <v>114.7</v>
      </c>
      <c r="E792" t="s">
        <v>15</v>
      </c>
      <c r="F792">
        <v>100.3</v>
      </c>
      <c r="G792" t="s">
        <v>49</v>
      </c>
      <c r="H792" s="9">
        <f t="shared" si="24"/>
        <v>41730</v>
      </c>
      <c r="I792" t="str">
        <f t="shared" si="25"/>
        <v>Pre-Covid</v>
      </c>
    </row>
    <row r="793" spans="1:9" x14ac:dyDescent="0.35">
      <c r="A793" t="s">
        <v>34</v>
      </c>
      <c r="B793">
        <v>2014</v>
      </c>
      <c r="C793" t="s">
        <v>38</v>
      </c>
      <c r="D793">
        <v>114.7</v>
      </c>
      <c r="E793" t="s">
        <v>16</v>
      </c>
      <c r="F793">
        <v>115.3</v>
      </c>
      <c r="G793" t="s">
        <v>49</v>
      </c>
      <c r="H793" s="9">
        <f t="shared" si="24"/>
        <v>41730</v>
      </c>
      <c r="I793" t="str">
        <f t="shared" si="25"/>
        <v>Pre-Covid</v>
      </c>
    </row>
    <row r="794" spans="1:9" x14ac:dyDescent="0.35">
      <c r="A794" t="s">
        <v>34</v>
      </c>
      <c r="B794">
        <v>2014</v>
      </c>
      <c r="C794" t="s">
        <v>38</v>
      </c>
      <c r="D794">
        <v>114.7</v>
      </c>
      <c r="E794" t="s">
        <v>17</v>
      </c>
      <c r="F794">
        <v>112.7</v>
      </c>
      <c r="G794" t="s">
        <v>49</v>
      </c>
      <c r="H794" s="9">
        <f t="shared" si="24"/>
        <v>41730</v>
      </c>
      <c r="I794" t="str">
        <f t="shared" si="25"/>
        <v>Pre-Covid</v>
      </c>
    </row>
    <row r="795" spans="1:9" x14ac:dyDescent="0.35">
      <c r="A795" t="s">
        <v>34</v>
      </c>
      <c r="B795">
        <v>2014</v>
      </c>
      <c r="C795" t="s">
        <v>38</v>
      </c>
      <c r="D795">
        <v>114.7</v>
      </c>
      <c r="E795" t="s">
        <v>18</v>
      </c>
      <c r="F795">
        <v>121</v>
      </c>
      <c r="G795" t="s">
        <v>49</v>
      </c>
      <c r="H795" s="9">
        <f t="shared" si="24"/>
        <v>41730</v>
      </c>
      <c r="I795" t="str">
        <f t="shared" si="25"/>
        <v>Pre-Covid</v>
      </c>
    </row>
    <row r="796" spans="1:9" x14ac:dyDescent="0.35">
      <c r="A796" t="s">
        <v>34</v>
      </c>
      <c r="B796">
        <v>2014</v>
      </c>
      <c r="C796" t="s">
        <v>38</v>
      </c>
      <c r="D796">
        <v>114.7</v>
      </c>
      <c r="E796" t="s">
        <v>19</v>
      </c>
      <c r="F796">
        <v>118.2</v>
      </c>
      <c r="G796" t="s">
        <v>49</v>
      </c>
      <c r="H796" s="9">
        <f t="shared" si="24"/>
        <v>41730</v>
      </c>
      <c r="I796" t="str">
        <f t="shared" si="25"/>
        <v>Pre-Covid</v>
      </c>
    </row>
    <row r="797" spans="1:9" x14ac:dyDescent="0.35">
      <c r="A797" t="s">
        <v>34</v>
      </c>
      <c r="B797">
        <v>2014</v>
      </c>
      <c r="C797" t="s">
        <v>38</v>
      </c>
      <c r="D797">
        <v>114.7</v>
      </c>
      <c r="E797" t="s">
        <v>25</v>
      </c>
      <c r="F797">
        <v>110.9</v>
      </c>
      <c r="G797" t="s">
        <v>55</v>
      </c>
      <c r="H797" s="9">
        <f t="shared" si="24"/>
        <v>41730</v>
      </c>
      <c r="I797" t="str">
        <f t="shared" si="25"/>
        <v>Pre-Covid</v>
      </c>
    </row>
    <row r="798" spans="1:9" x14ac:dyDescent="0.35">
      <c r="A798" t="s">
        <v>34</v>
      </c>
      <c r="B798">
        <v>2014</v>
      </c>
      <c r="C798" t="s">
        <v>38</v>
      </c>
      <c r="D798">
        <v>114.7</v>
      </c>
      <c r="E798" t="s">
        <v>27</v>
      </c>
      <c r="F798">
        <v>111</v>
      </c>
      <c r="G798" t="s">
        <v>27</v>
      </c>
      <c r="H798" s="9">
        <f t="shared" si="24"/>
        <v>41730</v>
      </c>
      <c r="I798" t="str">
        <f t="shared" si="25"/>
        <v>Pre-Covid</v>
      </c>
    </row>
    <row r="799" spans="1:9" x14ac:dyDescent="0.35">
      <c r="A799" t="s">
        <v>34</v>
      </c>
      <c r="B799">
        <v>2014</v>
      </c>
      <c r="C799" t="s">
        <v>38</v>
      </c>
      <c r="D799">
        <v>114.7</v>
      </c>
      <c r="E799" t="s">
        <v>28</v>
      </c>
      <c r="F799">
        <v>111.2</v>
      </c>
      <c r="G799" t="s">
        <v>54</v>
      </c>
      <c r="H799" s="9">
        <f t="shared" si="24"/>
        <v>41730</v>
      </c>
      <c r="I799" t="str">
        <f t="shared" si="25"/>
        <v>Pre-Covid</v>
      </c>
    </row>
    <row r="800" spans="1:9" x14ac:dyDescent="0.35">
      <c r="A800" t="s">
        <v>34</v>
      </c>
      <c r="B800">
        <v>2014</v>
      </c>
      <c r="C800" t="s">
        <v>38</v>
      </c>
      <c r="D800">
        <v>114.7</v>
      </c>
      <c r="E800" t="s">
        <v>30</v>
      </c>
      <c r="F800">
        <v>112.5</v>
      </c>
      <c r="G800" t="s">
        <v>30</v>
      </c>
      <c r="H800" s="9">
        <f t="shared" si="24"/>
        <v>41730</v>
      </c>
      <c r="I800" t="str">
        <f t="shared" si="25"/>
        <v>Pre-Covid</v>
      </c>
    </row>
    <row r="801" spans="1:9" x14ac:dyDescent="0.35">
      <c r="A801" t="s">
        <v>35</v>
      </c>
      <c r="B801">
        <v>2014</v>
      </c>
      <c r="C801" t="s">
        <v>38</v>
      </c>
      <c r="D801">
        <v>115.1</v>
      </c>
      <c r="E801" t="s">
        <v>7</v>
      </c>
      <c r="F801">
        <v>120.9</v>
      </c>
      <c r="G801" t="s">
        <v>49</v>
      </c>
      <c r="H801" s="9">
        <f t="shared" si="24"/>
        <v>41730</v>
      </c>
      <c r="I801" t="str">
        <f t="shared" si="25"/>
        <v>Pre-Covid</v>
      </c>
    </row>
    <row r="802" spans="1:9" x14ac:dyDescent="0.35">
      <c r="A802" t="s">
        <v>35</v>
      </c>
      <c r="B802">
        <v>2014</v>
      </c>
      <c r="C802" t="s">
        <v>38</v>
      </c>
      <c r="D802">
        <v>115.1</v>
      </c>
      <c r="E802" t="s">
        <v>8</v>
      </c>
      <c r="F802">
        <v>119.9</v>
      </c>
      <c r="G802" t="s">
        <v>49</v>
      </c>
      <c r="H802" s="9">
        <f t="shared" si="24"/>
        <v>41730</v>
      </c>
      <c r="I802" t="str">
        <f t="shared" si="25"/>
        <v>Pre-Covid</v>
      </c>
    </row>
    <row r="803" spans="1:9" x14ac:dyDescent="0.35">
      <c r="A803" t="s">
        <v>35</v>
      </c>
      <c r="B803">
        <v>2014</v>
      </c>
      <c r="C803" t="s">
        <v>38</v>
      </c>
      <c r="D803">
        <v>115.1</v>
      </c>
      <c r="E803" t="s">
        <v>9</v>
      </c>
      <c r="F803">
        <v>116.2</v>
      </c>
      <c r="G803" t="s">
        <v>49</v>
      </c>
      <c r="H803" s="9">
        <f t="shared" si="24"/>
        <v>41730</v>
      </c>
      <c r="I803" t="str">
        <f t="shared" si="25"/>
        <v>Pre-Covid</v>
      </c>
    </row>
    <row r="804" spans="1:9" x14ac:dyDescent="0.35">
      <c r="A804" t="s">
        <v>35</v>
      </c>
      <c r="B804">
        <v>2014</v>
      </c>
      <c r="C804" t="s">
        <v>38</v>
      </c>
      <c r="D804">
        <v>115.1</v>
      </c>
      <c r="E804" t="s">
        <v>10</v>
      </c>
      <c r="F804">
        <v>117</v>
      </c>
      <c r="G804" t="s">
        <v>49</v>
      </c>
      <c r="H804" s="9">
        <f t="shared" si="24"/>
        <v>41730</v>
      </c>
      <c r="I804" t="str">
        <f t="shared" si="25"/>
        <v>Pre-Covid</v>
      </c>
    </row>
    <row r="805" spans="1:9" x14ac:dyDescent="0.35">
      <c r="A805" t="s">
        <v>35</v>
      </c>
      <c r="B805">
        <v>2014</v>
      </c>
      <c r="C805" t="s">
        <v>38</v>
      </c>
      <c r="D805">
        <v>115.1</v>
      </c>
      <c r="E805" t="s">
        <v>11</v>
      </c>
      <c r="F805">
        <v>107.3</v>
      </c>
      <c r="G805" t="s">
        <v>49</v>
      </c>
      <c r="H805" s="9">
        <f t="shared" si="24"/>
        <v>41730</v>
      </c>
      <c r="I805" t="str">
        <f t="shared" si="25"/>
        <v>Pre-Covid</v>
      </c>
    </row>
    <row r="806" spans="1:9" x14ac:dyDescent="0.35">
      <c r="A806" t="s">
        <v>35</v>
      </c>
      <c r="B806">
        <v>2014</v>
      </c>
      <c r="C806" t="s">
        <v>38</v>
      </c>
      <c r="D806">
        <v>115.1</v>
      </c>
      <c r="E806" t="s">
        <v>12</v>
      </c>
      <c r="F806">
        <v>126.1</v>
      </c>
      <c r="G806" t="s">
        <v>49</v>
      </c>
      <c r="H806" s="9">
        <f t="shared" si="24"/>
        <v>41730</v>
      </c>
      <c r="I806" t="str">
        <f t="shared" si="25"/>
        <v>Pre-Covid</v>
      </c>
    </row>
    <row r="807" spans="1:9" x14ac:dyDescent="0.35">
      <c r="A807" t="s">
        <v>35</v>
      </c>
      <c r="B807">
        <v>2014</v>
      </c>
      <c r="C807" t="s">
        <v>38</v>
      </c>
      <c r="D807">
        <v>115.1</v>
      </c>
      <c r="E807" t="s">
        <v>13</v>
      </c>
      <c r="F807">
        <v>120.7</v>
      </c>
      <c r="G807" t="s">
        <v>49</v>
      </c>
      <c r="H807" s="9">
        <f t="shared" si="24"/>
        <v>41730</v>
      </c>
      <c r="I807" t="str">
        <f t="shared" si="25"/>
        <v>Pre-Covid</v>
      </c>
    </row>
    <row r="808" spans="1:9" x14ac:dyDescent="0.35">
      <c r="A808" t="s">
        <v>35</v>
      </c>
      <c r="B808">
        <v>2014</v>
      </c>
      <c r="C808" t="s">
        <v>38</v>
      </c>
      <c r="D808">
        <v>115.1</v>
      </c>
      <c r="E808" t="s">
        <v>14</v>
      </c>
      <c r="F808">
        <v>111</v>
      </c>
      <c r="G808" t="s">
        <v>49</v>
      </c>
      <c r="H808" s="9">
        <f t="shared" si="24"/>
        <v>41730</v>
      </c>
      <c r="I808" t="str">
        <f t="shared" si="25"/>
        <v>Pre-Covid</v>
      </c>
    </row>
    <row r="809" spans="1:9" x14ac:dyDescent="0.35">
      <c r="A809" t="s">
        <v>35</v>
      </c>
      <c r="B809">
        <v>2014</v>
      </c>
      <c r="C809" t="s">
        <v>38</v>
      </c>
      <c r="D809">
        <v>115.1</v>
      </c>
      <c r="E809" t="s">
        <v>15</v>
      </c>
      <c r="F809">
        <v>101.8</v>
      </c>
      <c r="G809" t="s">
        <v>49</v>
      </c>
      <c r="H809" s="9">
        <f t="shared" si="24"/>
        <v>41730</v>
      </c>
      <c r="I809" t="str">
        <f t="shared" si="25"/>
        <v>Pre-Covid</v>
      </c>
    </row>
    <row r="810" spans="1:9" x14ac:dyDescent="0.35">
      <c r="A810" t="s">
        <v>35</v>
      </c>
      <c r="B810">
        <v>2014</v>
      </c>
      <c r="C810" t="s">
        <v>38</v>
      </c>
      <c r="D810">
        <v>115.1</v>
      </c>
      <c r="E810" t="s">
        <v>16</v>
      </c>
      <c r="F810">
        <v>112.6</v>
      </c>
      <c r="G810" t="s">
        <v>49</v>
      </c>
      <c r="H810" s="9">
        <f t="shared" si="24"/>
        <v>41730</v>
      </c>
      <c r="I810" t="str">
        <f t="shared" si="25"/>
        <v>Pre-Covid</v>
      </c>
    </row>
    <row r="811" spans="1:9" x14ac:dyDescent="0.35">
      <c r="A811" t="s">
        <v>35</v>
      </c>
      <c r="B811">
        <v>2014</v>
      </c>
      <c r="C811" t="s">
        <v>38</v>
      </c>
      <c r="D811">
        <v>115.1</v>
      </c>
      <c r="E811" t="s">
        <v>17</v>
      </c>
      <c r="F811">
        <v>113.2</v>
      </c>
      <c r="G811" t="s">
        <v>49</v>
      </c>
      <c r="H811" s="9">
        <f t="shared" si="24"/>
        <v>41730</v>
      </c>
      <c r="I811" t="str">
        <f t="shared" si="25"/>
        <v>Pre-Covid</v>
      </c>
    </row>
    <row r="812" spans="1:9" x14ac:dyDescent="0.35">
      <c r="A812" t="s">
        <v>35</v>
      </c>
      <c r="B812">
        <v>2014</v>
      </c>
      <c r="C812" t="s">
        <v>38</v>
      </c>
      <c r="D812">
        <v>115.1</v>
      </c>
      <c r="E812" t="s">
        <v>18</v>
      </c>
      <c r="F812">
        <v>119.8</v>
      </c>
      <c r="G812" t="s">
        <v>49</v>
      </c>
      <c r="H812" s="9">
        <f t="shared" si="24"/>
        <v>41730</v>
      </c>
      <c r="I812" t="str">
        <f t="shared" si="25"/>
        <v>Pre-Covid</v>
      </c>
    </row>
    <row r="813" spans="1:9" x14ac:dyDescent="0.35">
      <c r="A813" t="s">
        <v>35</v>
      </c>
      <c r="B813">
        <v>2014</v>
      </c>
      <c r="C813" t="s">
        <v>38</v>
      </c>
      <c r="D813">
        <v>115.1</v>
      </c>
      <c r="E813" t="s">
        <v>19</v>
      </c>
      <c r="F813">
        <v>117.6</v>
      </c>
      <c r="G813" t="s">
        <v>49</v>
      </c>
      <c r="H813" s="9">
        <f t="shared" si="24"/>
        <v>41730</v>
      </c>
      <c r="I813" t="str">
        <f t="shared" si="25"/>
        <v>Pre-Covid</v>
      </c>
    </row>
    <row r="814" spans="1:9" x14ac:dyDescent="0.35">
      <c r="A814" t="s">
        <v>35</v>
      </c>
      <c r="B814">
        <v>2014</v>
      </c>
      <c r="C814" t="s">
        <v>38</v>
      </c>
      <c r="D814">
        <v>115.1</v>
      </c>
      <c r="E814" t="s">
        <v>25</v>
      </c>
      <c r="F814">
        <v>112.5</v>
      </c>
      <c r="G814" t="s">
        <v>55</v>
      </c>
      <c r="H814" s="9">
        <f t="shared" si="24"/>
        <v>41730</v>
      </c>
      <c r="I814" t="str">
        <f t="shared" si="25"/>
        <v>Pre-Covid</v>
      </c>
    </row>
    <row r="815" spans="1:9" x14ac:dyDescent="0.35">
      <c r="A815" t="s">
        <v>35</v>
      </c>
      <c r="B815">
        <v>2014</v>
      </c>
      <c r="C815" t="s">
        <v>38</v>
      </c>
      <c r="D815">
        <v>115.1</v>
      </c>
      <c r="E815" t="s">
        <v>27</v>
      </c>
      <c r="F815">
        <v>111.5</v>
      </c>
      <c r="G815" t="s">
        <v>27</v>
      </c>
      <c r="H815" s="9">
        <f t="shared" si="24"/>
        <v>41730</v>
      </c>
      <c r="I815" t="str">
        <f t="shared" si="25"/>
        <v>Pre-Covid</v>
      </c>
    </row>
    <row r="816" spans="1:9" x14ac:dyDescent="0.35">
      <c r="A816" t="s">
        <v>35</v>
      </c>
      <c r="B816">
        <v>2014</v>
      </c>
      <c r="C816" t="s">
        <v>38</v>
      </c>
      <c r="D816">
        <v>115.1</v>
      </c>
      <c r="E816" t="s">
        <v>28</v>
      </c>
      <c r="F816">
        <v>111.2</v>
      </c>
      <c r="G816" t="s">
        <v>54</v>
      </c>
      <c r="H816" s="9">
        <f t="shared" si="24"/>
        <v>41730</v>
      </c>
      <c r="I816" t="str">
        <f t="shared" si="25"/>
        <v>Pre-Covid</v>
      </c>
    </row>
    <row r="817" spans="1:9" x14ac:dyDescent="0.35">
      <c r="A817" t="s">
        <v>35</v>
      </c>
      <c r="B817">
        <v>2014</v>
      </c>
      <c r="C817" t="s">
        <v>38</v>
      </c>
      <c r="D817">
        <v>115.1</v>
      </c>
      <c r="E817" t="s">
        <v>30</v>
      </c>
      <c r="F817">
        <v>112.7</v>
      </c>
      <c r="G817" t="s">
        <v>30</v>
      </c>
      <c r="H817" s="9">
        <f t="shared" si="24"/>
        <v>41730</v>
      </c>
      <c r="I817" t="str">
        <f t="shared" si="25"/>
        <v>Pre-Covid</v>
      </c>
    </row>
    <row r="818" spans="1:9" x14ac:dyDescent="0.35">
      <c r="A818" t="s">
        <v>5</v>
      </c>
      <c r="B818">
        <v>2014</v>
      </c>
      <c r="C818" t="s">
        <v>39</v>
      </c>
      <c r="D818">
        <v>116</v>
      </c>
      <c r="E818" t="s">
        <v>7</v>
      </c>
      <c r="F818">
        <v>120.3</v>
      </c>
      <c r="G818" t="s">
        <v>49</v>
      </c>
      <c r="H818" s="9">
        <f t="shared" si="24"/>
        <v>41760</v>
      </c>
      <c r="I818" t="str">
        <f t="shared" si="25"/>
        <v>Pre-Covid</v>
      </c>
    </row>
    <row r="819" spans="1:9" x14ac:dyDescent="0.35">
      <c r="A819" t="s">
        <v>5</v>
      </c>
      <c r="B819">
        <v>2014</v>
      </c>
      <c r="C819" t="s">
        <v>39</v>
      </c>
      <c r="D819">
        <v>116</v>
      </c>
      <c r="E819" t="s">
        <v>8</v>
      </c>
      <c r="F819">
        <v>120.2</v>
      </c>
      <c r="G819" t="s">
        <v>49</v>
      </c>
      <c r="H819" s="9">
        <f t="shared" si="24"/>
        <v>41760</v>
      </c>
      <c r="I819" t="str">
        <f t="shared" si="25"/>
        <v>Pre-Covid</v>
      </c>
    </row>
    <row r="820" spans="1:9" x14ac:dyDescent="0.35">
      <c r="A820" t="s">
        <v>5</v>
      </c>
      <c r="B820">
        <v>2014</v>
      </c>
      <c r="C820" t="s">
        <v>39</v>
      </c>
      <c r="D820">
        <v>116</v>
      </c>
      <c r="E820" t="s">
        <v>9</v>
      </c>
      <c r="F820">
        <v>116.9</v>
      </c>
      <c r="G820" t="s">
        <v>49</v>
      </c>
      <c r="H820" s="9">
        <f t="shared" si="24"/>
        <v>41760</v>
      </c>
      <c r="I820" t="str">
        <f t="shared" si="25"/>
        <v>Pre-Covid</v>
      </c>
    </row>
    <row r="821" spans="1:9" x14ac:dyDescent="0.35">
      <c r="A821" t="s">
        <v>5</v>
      </c>
      <c r="B821">
        <v>2014</v>
      </c>
      <c r="C821" t="s">
        <v>39</v>
      </c>
      <c r="D821">
        <v>116</v>
      </c>
      <c r="E821" t="s">
        <v>10</v>
      </c>
      <c r="F821">
        <v>118</v>
      </c>
      <c r="G821" t="s">
        <v>49</v>
      </c>
      <c r="H821" s="9">
        <f t="shared" si="24"/>
        <v>41760</v>
      </c>
      <c r="I821" t="str">
        <f t="shared" si="25"/>
        <v>Pre-Covid</v>
      </c>
    </row>
    <row r="822" spans="1:9" x14ac:dyDescent="0.35">
      <c r="A822" t="s">
        <v>5</v>
      </c>
      <c r="B822">
        <v>2014</v>
      </c>
      <c r="C822" t="s">
        <v>39</v>
      </c>
      <c r="D822">
        <v>116</v>
      </c>
      <c r="E822" t="s">
        <v>11</v>
      </c>
      <c r="F822">
        <v>110.1</v>
      </c>
      <c r="G822" t="s">
        <v>49</v>
      </c>
      <c r="H822" s="9">
        <f t="shared" si="24"/>
        <v>41760</v>
      </c>
      <c r="I822" t="str">
        <f t="shared" si="25"/>
        <v>Pre-Covid</v>
      </c>
    </row>
    <row r="823" spans="1:9" x14ac:dyDescent="0.35">
      <c r="A823" t="s">
        <v>5</v>
      </c>
      <c r="B823">
        <v>2014</v>
      </c>
      <c r="C823" t="s">
        <v>39</v>
      </c>
      <c r="D823">
        <v>116</v>
      </c>
      <c r="E823" t="s">
        <v>12</v>
      </c>
      <c r="F823">
        <v>126.3</v>
      </c>
      <c r="G823" t="s">
        <v>49</v>
      </c>
      <c r="H823" s="9">
        <f t="shared" si="24"/>
        <v>41760</v>
      </c>
      <c r="I823" t="str">
        <f t="shared" si="25"/>
        <v>Pre-Covid</v>
      </c>
    </row>
    <row r="824" spans="1:9" x14ac:dyDescent="0.35">
      <c r="A824" t="s">
        <v>5</v>
      </c>
      <c r="B824">
        <v>2014</v>
      </c>
      <c r="C824" t="s">
        <v>39</v>
      </c>
      <c r="D824">
        <v>116</v>
      </c>
      <c r="E824" t="s">
        <v>13</v>
      </c>
      <c r="F824">
        <v>123.9</v>
      </c>
      <c r="G824" t="s">
        <v>49</v>
      </c>
      <c r="H824" s="9">
        <f t="shared" si="24"/>
        <v>41760</v>
      </c>
      <c r="I824" t="str">
        <f t="shared" si="25"/>
        <v>Pre-Covid</v>
      </c>
    </row>
    <row r="825" spans="1:9" x14ac:dyDescent="0.35">
      <c r="A825" t="s">
        <v>5</v>
      </c>
      <c r="B825">
        <v>2014</v>
      </c>
      <c r="C825" t="s">
        <v>39</v>
      </c>
      <c r="D825">
        <v>116</v>
      </c>
      <c r="E825" t="s">
        <v>14</v>
      </c>
      <c r="F825">
        <v>111.5</v>
      </c>
      <c r="G825" t="s">
        <v>49</v>
      </c>
      <c r="H825" s="9">
        <f t="shared" si="24"/>
        <v>41760</v>
      </c>
      <c r="I825" t="str">
        <f t="shared" si="25"/>
        <v>Pre-Covid</v>
      </c>
    </row>
    <row r="826" spans="1:9" x14ac:dyDescent="0.35">
      <c r="A826" t="s">
        <v>5</v>
      </c>
      <c r="B826">
        <v>2014</v>
      </c>
      <c r="C826" t="s">
        <v>39</v>
      </c>
      <c r="D826">
        <v>116</v>
      </c>
      <c r="E826" t="s">
        <v>15</v>
      </c>
      <c r="F826">
        <v>103.5</v>
      </c>
      <c r="G826" t="s">
        <v>49</v>
      </c>
      <c r="H826" s="9">
        <f t="shared" si="24"/>
        <v>41760</v>
      </c>
      <c r="I826" t="str">
        <f t="shared" si="25"/>
        <v>Pre-Covid</v>
      </c>
    </row>
    <row r="827" spans="1:9" x14ac:dyDescent="0.35">
      <c r="A827" t="s">
        <v>5</v>
      </c>
      <c r="B827">
        <v>2014</v>
      </c>
      <c r="C827" t="s">
        <v>39</v>
      </c>
      <c r="D827">
        <v>116</v>
      </c>
      <c r="E827" t="s">
        <v>16</v>
      </c>
      <c r="F827">
        <v>111.6</v>
      </c>
      <c r="G827" t="s">
        <v>49</v>
      </c>
      <c r="H827" s="9">
        <f t="shared" si="24"/>
        <v>41760</v>
      </c>
      <c r="I827" t="str">
        <f t="shared" si="25"/>
        <v>Pre-Covid</v>
      </c>
    </row>
    <row r="828" spans="1:9" x14ac:dyDescent="0.35">
      <c r="A828" t="s">
        <v>5</v>
      </c>
      <c r="B828">
        <v>2014</v>
      </c>
      <c r="C828" t="s">
        <v>39</v>
      </c>
      <c r="D828">
        <v>116</v>
      </c>
      <c r="E828" t="s">
        <v>17</v>
      </c>
      <c r="F828">
        <v>114.2</v>
      </c>
      <c r="G828" t="s">
        <v>49</v>
      </c>
      <c r="H828" s="9">
        <f t="shared" si="24"/>
        <v>41760</v>
      </c>
      <c r="I828" t="str">
        <f t="shared" si="25"/>
        <v>Pre-Covid</v>
      </c>
    </row>
    <row r="829" spans="1:9" x14ac:dyDescent="0.35">
      <c r="A829" t="s">
        <v>5</v>
      </c>
      <c r="B829">
        <v>2014</v>
      </c>
      <c r="C829" t="s">
        <v>39</v>
      </c>
      <c r="D829">
        <v>116</v>
      </c>
      <c r="E829" t="s">
        <v>18</v>
      </c>
      <c r="F829">
        <v>119.2</v>
      </c>
      <c r="G829" t="s">
        <v>49</v>
      </c>
      <c r="H829" s="9">
        <f t="shared" si="24"/>
        <v>41760</v>
      </c>
      <c r="I829" t="str">
        <f t="shared" si="25"/>
        <v>Pre-Covid</v>
      </c>
    </row>
    <row r="830" spans="1:9" x14ac:dyDescent="0.35">
      <c r="A830" t="s">
        <v>5</v>
      </c>
      <c r="B830">
        <v>2014</v>
      </c>
      <c r="C830" t="s">
        <v>39</v>
      </c>
      <c r="D830">
        <v>116</v>
      </c>
      <c r="E830" t="s">
        <v>19</v>
      </c>
      <c r="F830">
        <v>118.2</v>
      </c>
      <c r="G830" t="s">
        <v>49</v>
      </c>
      <c r="H830" s="9">
        <f t="shared" si="24"/>
        <v>41760</v>
      </c>
      <c r="I830" t="str">
        <f t="shared" si="25"/>
        <v>Pre-Covid</v>
      </c>
    </row>
    <row r="831" spans="1:9" x14ac:dyDescent="0.35">
      <c r="A831" t="s">
        <v>5</v>
      </c>
      <c r="B831">
        <v>2014</v>
      </c>
      <c r="C831" t="s">
        <v>39</v>
      </c>
      <c r="D831">
        <v>116</v>
      </c>
      <c r="E831" t="s">
        <v>25</v>
      </c>
      <c r="F831">
        <v>113.4</v>
      </c>
      <c r="G831" t="s">
        <v>55</v>
      </c>
      <c r="H831" s="9">
        <f t="shared" si="24"/>
        <v>41760</v>
      </c>
      <c r="I831" t="str">
        <f t="shared" si="25"/>
        <v>Pre-Covid</v>
      </c>
    </row>
    <row r="832" spans="1:9" x14ac:dyDescent="0.35">
      <c r="A832" t="s">
        <v>5</v>
      </c>
      <c r="B832">
        <v>2014</v>
      </c>
      <c r="C832" t="s">
        <v>39</v>
      </c>
      <c r="D832">
        <v>116</v>
      </c>
      <c r="E832" t="s">
        <v>27</v>
      </c>
      <c r="F832">
        <v>112.1</v>
      </c>
      <c r="G832" t="s">
        <v>27</v>
      </c>
      <c r="H832" s="9">
        <f t="shared" si="24"/>
        <v>41760</v>
      </c>
      <c r="I832" t="str">
        <f t="shared" si="25"/>
        <v>Pre-Covid</v>
      </c>
    </row>
    <row r="833" spans="1:9" x14ac:dyDescent="0.35">
      <c r="A833" t="s">
        <v>5</v>
      </c>
      <c r="B833">
        <v>2014</v>
      </c>
      <c r="C833" t="s">
        <v>39</v>
      </c>
      <c r="D833">
        <v>116</v>
      </c>
      <c r="E833" t="s">
        <v>28</v>
      </c>
      <c r="F833">
        <v>111.4</v>
      </c>
      <c r="G833" t="s">
        <v>54</v>
      </c>
      <c r="H833" s="9">
        <f t="shared" si="24"/>
        <v>41760</v>
      </c>
      <c r="I833" t="str">
        <f t="shared" si="25"/>
        <v>Pre-Covid</v>
      </c>
    </row>
    <row r="834" spans="1:9" x14ac:dyDescent="0.35">
      <c r="A834" t="s">
        <v>5</v>
      </c>
      <c r="B834">
        <v>2014</v>
      </c>
      <c r="C834" t="s">
        <v>39</v>
      </c>
      <c r="D834">
        <v>116</v>
      </c>
      <c r="E834" t="s">
        <v>30</v>
      </c>
      <c r="F834">
        <v>113.1</v>
      </c>
      <c r="G834" t="s">
        <v>30</v>
      </c>
      <c r="H834" s="9">
        <f t="shared" si="24"/>
        <v>41760</v>
      </c>
      <c r="I834" t="str">
        <f t="shared" si="25"/>
        <v>Pre-Covid</v>
      </c>
    </row>
    <row r="835" spans="1:9" x14ac:dyDescent="0.35">
      <c r="A835" t="s">
        <v>34</v>
      </c>
      <c r="B835">
        <v>2014</v>
      </c>
      <c r="C835" t="s">
        <v>39</v>
      </c>
      <c r="D835">
        <v>115.6</v>
      </c>
      <c r="E835" t="s">
        <v>7</v>
      </c>
      <c r="F835">
        <v>122.7</v>
      </c>
      <c r="G835" t="s">
        <v>49</v>
      </c>
      <c r="H835" s="9">
        <f t="shared" ref="H835:H898" si="26">DATE(B835,MONTH(DATEVALUE(C835 &amp; " 1")),1)</f>
        <v>41760</v>
      </c>
      <c r="I835" t="str">
        <f t="shared" ref="I835:I898" si="27">IF(H835&lt;DATE(2023,3,1),"Pre-Covid","Post-Covid")</f>
        <v>Pre-Covid</v>
      </c>
    </row>
    <row r="836" spans="1:9" x14ac:dyDescent="0.35">
      <c r="A836" t="s">
        <v>34</v>
      </c>
      <c r="B836">
        <v>2014</v>
      </c>
      <c r="C836" t="s">
        <v>39</v>
      </c>
      <c r="D836">
        <v>115.6</v>
      </c>
      <c r="E836" t="s">
        <v>8</v>
      </c>
      <c r="F836">
        <v>124.1</v>
      </c>
      <c r="G836" t="s">
        <v>49</v>
      </c>
      <c r="H836" s="9">
        <f t="shared" si="26"/>
        <v>41760</v>
      </c>
      <c r="I836" t="str">
        <f t="shared" si="27"/>
        <v>Pre-Covid</v>
      </c>
    </row>
    <row r="837" spans="1:9" x14ac:dyDescent="0.35">
      <c r="A837" t="s">
        <v>34</v>
      </c>
      <c r="B837">
        <v>2014</v>
      </c>
      <c r="C837" t="s">
        <v>39</v>
      </c>
      <c r="D837">
        <v>115.6</v>
      </c>
      <c r="E837" t="s">
        <v>9</v>
      </c>
      <c r="F837">
        <v>114.2</v>
      </c>
      <c r="G837" t="s">
        <v>49</v>
      </c>
      <c r="H837" s="9">
        <f t="shared" si="26"/>
        <v>41760</v>
      </c>
      <c r="I837" t="str">
        <f t="shared" si="27"/>
        <v>Pre-Covid</v>
      </c>
    </row>
    <row r="838" spans="1:9" x14ac:dyDescent="0.35">
      <c r="A838" t="s">
        <v>34</v>
      </c>
      <c r="B838">
        <v>2014</v>
      </c>
      <c r="C838" t="s">
        <v>39</v>
      </c>
      <c r="D838">
        <v>115.6</v>
      </c>
      <c r="E838" t="s">
        <v>10</v>
      </c>
      <c r="F838">
        <v>119.1</v>
      </c>
      <c r="G838" t="s">
        <v>49</v>
      </c>
      <c r="H838" s="9">
        <f t="shared" si="26"/>
        <v>41760</v>
      </c>
      <c r="I838" t="str">
        <f t="shared" si="27"/>
        <v>Pre-Covid</v>
      </c>
    </row>
    <row r="839" spans="1:9" x14ac:dyDescent="0.35">
      <c r="A839" t="s">
        <v>34</v>
      </c>
      <c r="B839">
        <v>2014</v>
      </c>
      <c r="C839" t="s">
        <v>39</v>
      </c>
      <c r="D839">
        <v>115.6</v>
      </c>
      <c r="E839" t="s">
        <v>11</v>
      </c>
      <c r="F839">
        <v>103.5</v>
      </c>
      <c r="G839" t="s">
        <v>49</v>
      </c>
      <c r="H839" s="9">
        <f t="shared" si="26"/>
        <v>41760</v>
      </c>
      <c r="I839" t="str">
        <f t="shared" si="27"/>
        <v>Pre-Covid</v>
      </c>
    </row>
    <row r="840" spans="1:9" x14ac:dyDescent="0.35">
      <c r="A840" t="s">
        <v>34</v>
      </c>
      <c r="B840">
        <v>2014</v>
      </c>
      <c r="C840" t="s">
        <v>39</v>
      </c>
      <c r="D840">
        <v>115.6</v>
      </c>
      <c r="E840" t="s">
        <v>12</v>
      </c>
      <c r="F840">
        <v>129.19999999999999</v>
      </c>
      <c r="G840" t="s">
        <v>49</v>
      </c>
      <c r="H840" s="9">
        <f t="shared" si="26"/>
        <v>41760</v>
      </c>
      <c r="I840" t="str">
        <f t="shared" si="27"/>
        <v>Pre-Covid</v>
      </c>
    </row>
    <row r="841" spans="1:9" x14ac:dyDescent="0.35">
      <c r="A841" t="s">
        <v>34</v>
      </c>
      <c r="B841">
        <v>2014</v>
      </c>
      <c r="C841" t="s">
        <v>39</v>
      </c>
      <c r="D841">
        <v>115.6</v>
      </c>
      <c r="E841" t="s">
        <v>13</v>
      </c>
      <c r="F841">
        <v>127</v>
      </c>
      <c r="G841" t="s">
        <v>49</v>
      </c>
      <c r="H841" s="9">
        <f t="shared" si="26"/>
        <v>41760</v>
      </c>
      <c r="I841" t="str">
        <f t="shared" si="27"/>
        <v>Pre-Covid</v>
      </c>
    </row>
    <row r="842" spans="1:9" x14ac:dyDescent="0.35">
      <c r="A842" t="s">
        <v>34</v>
      </c>
      <c r="B842">
        <v>2014</v>
      </c>
      <c r="C842" t="s">
        <v>39</v>
      </c>
      <c r="D842">
        <v>115.6</v>
      </c>
      <c r="E842" t="s">
        <v>14</v>
      </c>
      <c r="F842">
        <v>112.6</v>
      </c>
      <c r="G842" t="s">
        <v>49</v>
      </c>
      <c r="H842" s="9">
        <f t="shared" si="26"/>
        <v>41760</v>
      </c>
      <c r="I842" t="str">
        <f t="shared" si="27"/>
        <v>Pre-Covid</v>
      </c>
    </row>
    <row r="843" spans="1:9" x14ac:dyDescent="0.35">
      <c r="A843" t="s">
        <v>34</v>
      </c>
      <c r="B843">
        <v>2014</v>
      </c>
      <c r="C843" t="s">
        <v>39</v>
      </c>
      <c r="D843">
        <v>115.6</v>
      </c>
      <c r="E843" t="s">
        <v>15</v>
      </c>
      <c r="F843">
        <v>101.3</v>
      </c>
      <c r="G843" t="s">
        <v>49</v>
      </c>
      <c r="H843" s="9">
        <f t="shared" si="26"/>
        <v>41760</v>
      </c>
      <c r="I843" t="str">
        <f t="shared" si="27"/>
        <v>Pre-Covid</v>
      </c>
    </row>
    <row r="844" spans="1:9" x14ac:dyDescent="0.35">
      <c r="A844" t="s">
        <v>34</v>
      </c>
      <c r="B844">
        <v>2014</v>
      </c>
      <c r="C844" t="s">
        <v>39</v>
      </c>
      <c r="D844">
        <v>115.6</v>
      </c>
      <c r="E844" t="s">
        <v>16</v>
      </c>
      <c r="F844">
        <v>117</v>
      </c>
      <c r="G844" t="s">
        <v>49</v>
      </c>
      <c r="H844" s="9">
        <f t="shared" si="26"/>
        <v>41760</v>
      </c>
      <c r="I844" t="str">
        <f t="shared" si="27"/>
        <v>Pre-Covid</v>
      </c>
    </row>
    <row r="845" spans="1:9" x14ac:dyDescent="0.35">
      <c r="A845" t="s">
        <v>34</v>
      </c>
      <c r="B845">
        <v>2014</v>
      </c>
      <c r="C845" t="s">
        <v>39</v>
      </c>
      <c r="D845">
        <v>115.6</v>
      </c>
      <c r="E845" t="s">
        <v>17</v>
      </c>
      <c r="F845">
        <v>112.9</v>
      </c>
      <c r="G845" t="s">
        <v>49</v>
      </c>
      <c r="H845" s="9">
        <f t="shared" si="26"/>
        <v>41760</v>
      </c>
      <c r="I845" t="str">
        <f t="shared" si="27"/>
        <v>Pre-Covid</v>
      </c>
    </row>
    <row r="846" spans="1:9" x14ac:dyDescent="0.35">
      <c r="A846" t="s">
        <v>34</v>
      </c>
      <c r="B846">
        <v>2014</v>
      </c>
      <c r="C846" t="s">
        <v>39</v>
      </c>
      <c r="D846">
        <v>115.6</v>
      </c>
      <c r="E846" t="s">
        <v>18</v>
      </c>
      <c r="F846">
        <v>121.7</v>
      </c>
      <c r="G846" t="s">
        <v>49</v>
      </c>
      <c r="H846" s="9">
        <f t="shared" si="26"/>
        <v>41760</v>
      </c>
      <c r="I846" t="str">
        <f t="shared" si="27"/>
        <v>Pre-Covid</v>
      </c>
    </row>
    <row r="847" spans="1:9" x14ac:dyDescent="0.35">
      <c r="A847" t="s">
        <v>34</v>
      </c>
      <c r="B847">
        <v>2014</v>
      </c>
      <c r="C847" t="s">
        <v>39</v>
      </c>
      <c r="D847">
        <v>115.6</v>
      </c>
      <c r="E847" t="s">
        <v>19</v>
      </c>
      <c r="F847">
        <v>120</v>
      </c>
      <c r="G847" t="s">
        <v>49</v>
      </c>
      <c r="H847" s="9">
        <f t="shared" si="26"/>
        <v>41760</v>
      </c>
      <c r="I847" t="str">
        <f t="shared" si="27"/>
        <v>Pre-Covid</v>
      </c>
    </row>
    <row r="848" spans="1:9" x14ac:dyDescent="0.35">
      <c r="A848" t="s">
        <v>34</v>
      </c>
      <c r="B848">
        <v>2014</v>
      </c>
      <c r="C848" t="s">
        <v>39</v>
      </c>
      <c r="D848">
        <v>115.6</v>
      </c>
      <c r="E848" t="s">
        <v>25</v>
      </c>
      <c r="F848">
        <v>111.1</v>
      </c>
      <c r="G848" t="s">
        <v>55</v>
      </c>
      <c r="H848" s="9">
        <f t="shared" si="26"/>
        <v>41760</v>
      </c>
      <c r="I848" t="str">
        <f t="shared" si="27"/>
        <v>Pre-Covid</v>
      </c>
    </row>
    <row r="849" spans="1:9" x14ac:dyDescent="0.35">
      <c r="A849" t="s">
        <v>34</v>
      </c>
      <c r="B849">
        <v>2014</v>
      </c>
      <c r="C849" t="s">
        <v>39</v>
      </c>
      <c r="D849">
        <v>115.6</v>
      </c>
      <c r="E849" t="s">
        <v>27</v>
      </c>
      <c r="F849">
        <v>111.2</v>
      </c>
      <c r="G849" t="s">
        <v>27</v>
      </c>
      <c r="H849" s="9">
        <f t="shared" si="26"/>
        <v>41760</v>
      </c>
      <c r="I849" t="str">
        <f t="shared" si="27"/>
        <v>Pre-Covid</v>
      </c>
    </row>
    <row r="850" spans="1:9" x14ac:dyDescent="0.35">
      <c r="A850" t="s">
        <v>34</v>
      </c>
      <c r="B850">
        <v>2014</v>
      </c>
      <c r="C850" t="s">
        <v>39</v>
      </c>
      <c r="D850">
        <v>115.6</v>
      </c>
      <c r="E850" t="s">
        <v>28</v>
      </c>
      <c r="F850">
        <v>111.3</v>
      </c>
      <c r="G850" t="s">
        <v>54</v>
      </c>
      <c r="H850" s="9">
        <f t="shared" si="26"/>
        <v>41760</v>
      </c>
      <c r="I850" t="str">
        <f t="shared" si="27"/>
        <v>Pre-Covid</v>
      </c>
    </row>
    <row r="851" spans="1:9" x14ac:dyDescent="0.35">
      <c r="A851" t="s">
        <v>34</v>
      </c>
      <c r="B851">
        <v>2014</v>
      </c>
      <c r="C851" t="s">
        <v>39</v>
      </c>
      <c r="D851">
        <v>115.6</v>
      </c>
      <c r="E851" t="s">
        <v>30</v>
      </c>
      <c r="F851">
        <v>112.9</v>
      </c>
      <c r="G851" t="s">
        <v>30</v>
      </c>
      <c r="H851" s="9">
        <f t="shared" si="26"/>
        <v>41760</v>
      </c>
      <c r="I851" t="str">
        <f t="shared" si="27"/>
        <v>Pre-Covid</v>
      </c>
    </row>
    <row r="852" spans="1:9" x14ac:dyDescent="0.35">
      <c r="A852" t="s">
        <v>35</v>
      </c>
      <c r="B852">
        <v>2014</v>
      </c>
      <c r="C852" t="s">
        <v>39</v>
      </c>
      <c r="D852">
        <v>115.8</v>
      </c>
      <c r="E852" t="s">
        <v>7</v>
      </c>
      <c r="F852">
        <v>121.1</v>
      </c>
      <c r="G852" t="s">
        <v>49</v>
      </c>
      <c r="H852" s="9">
        <f t="shared" si="26"/>
        <v>41760</v>
      </c>
      <c r="I852" t="str">
        <f t="shared" si="27"/>
        <v>Pre-Covid</v>
      </c>
    </row>
    <row r="853" spans="1:9" x14ac:dyDescent="0.35">
      <c r="A853" t="s">
        <v>35</v>
      </c>
      <c r="B853">
        <v>2014</v>
      </c>
      <c r="C853" t="s">
        <v>39</v>
      </c>
      <c r="D853">
        <v>115.8</v>
      </c>
      <c r="E853" t="s">
        <v>8</v>
      </c>
      <c r="F853">
        <v>121.6</v>
      </c>
      <c r="G853" t="s">
        <v>49</v>
      </c>
      <c r="H853" s="9">
        <f t="shared" si="26"/>
        <v>41760</v>
      </c>
      <c r="I853" t="str">
        <f t="shared" si="27"/>
        <v>Pre-Covid</v>
      </c>
    </row>
    <row r="854" spans="1:9" x14ac:dyDescent="0.35">
      <c r="A854" t="s">
        <v>35</v>
      </c>
      <c r="B854">
        <v>2014</v>
      </c>
      <c r="C854" t="s">
        <v>39</v>
      </c>
      <c r="D854">
        <v>115.8</v>
      </c>
      <c r="E854" t="s">
        <v>9</v>
      </c>
      <c r="F854">
        <v>115.9</v>
      </c>
      <c r="G854" t="s">
        <v>49</v>
      </c>
      <c r="H854" s="9">
        <f t="shared" si="26"/>
        <v>41760</v>
      </c>
      <c r="I854" t="str">
        <f t="shared" si="27"/>
        <v>Pre-Covid</v>
      </c>
    </row>
    <row r="855" spans="1:9" x14ac:dyDescent="0.35">
      <c r="A855" t="s">
        <v>35</v>
      </c>
      <c r="B855">
        <v>2014</v>
      </c>
      <c r="C855" t="s">
        <v>39</v>
      </c>
      <c r="D855">
        <v>115.8</v>
      </c>
      <c r="E855" t="s">
        <v>10</v>
      </c>
      <c r="F855">
        <v>118.4</v>
      </c>
      <c r="G855" t="s">
        <v>49</v>
      </c>
      <c r="H855" s="9">
        <f t="shared" si="26"/>
        <v>41760</v>
      </c>
      <c r="I855" t="str">
        <f t="shared" si="27"/>
        <v>Pre-Covid</v>
      </c>
    </row>
    <row r="856" spans="1:9" x14ac:dyDescent="0.35">
      <c r="A856" t="s">
        <v>35</v>
      </c>
      <c r="B856">
        <v>2014</v>
      </c>
      <c r="C856" t="s">
        <v>39</v>
      </c>
      <c r="D856">
        <v>115.8</v>
      </c>
      <c r="E856" t="s">
        <v>11</v>
      </c>
      <c r="F856">
        <v>107.7</v>
      </c>
      <c r="G856" t="s">
        <v>49</v>
      </c>
      <c r="H856" s="9">
        <f t="shared" si="26"/>
        <v>41760</v>
      </c>
      <c r="I856" t="str">
        <f t="shared" si="27"/>
        <v>Pre-Covid</v>
      </c>
    </row>
    <row r="857" spans="1:9" x14ac:dyDescent="0.35">
      <c r="A857" t="s">
        <v>35</v>
      </c>
      <c r="B857">
        <v>2014</v>
      </c>
      <c r="C857" t="s">
        <v>39</v>
      </c>
      <c r="D857">
        <v>115.8</v>
      </c>
      <c r="E857" t="s">
        <v>12</v>
      </c>
      <c r="F857">
        <v>127.7</v>
      </c>
      <c r="G857" t="s">
        <v>49</v>
      </c>
      <c r="H857" s="9">
        <f t="shared" si="26"/>
        <v>41760</v>
      </c>
      <c r="I857" t="str">
        <f t="shared" si="27"/>
        <v>Pre-Covid</v>
      </c>
    </row>
    <row r="858" spans="1:9" x14ac:dyDescent="0.35">
      <c r="A858" t="s">
        <v>35</v>
      </c>
      <c r="B858">
        <v>2014</v>
      </c>
      <c r="C858" t="s">
        <v>39</v>
      </c>
      <c r="D858">
        <v>115.8</v>
      </c>
      <c r="E858" t="s">
        <v>13</v>
      </c>
      <c r="F858">
        <v>125</v>
      </c>
      <c r="G858" t="s">
        <v>49</v>
      </c>
      <c r="H858" s="9">
        <f t="shared" si="26"/>
        <v>41760</v>
      </c>
      <c r="I858" t="str">
        <f t="shared" si="27"/>
        <v>Pre-Covid</v>
      </c>
    </row>
    <row r="859" spans="1:9" x14ac:dyDescent="0.35">
      <c r="A859" t="s">
        <v>35</v>
      </c>
      <c r="B859">
        <v>2014</v>
      </c>
      <c r="C859" t="s">
        <v>39</v>
      </c>
      <c r="D859">
        <v>115.8</v>
      </c>
      <c r="E859" t="s">
        <v>14</v>
      </c>
      <c r="F859">
        <v>111.9</v>
      </c>
      <c r="G859" t="s">
        <v>49</v>
      </c>
      <c r="H859" s="9">
        <f t="shared" si="26"/>
        <v>41760</v>
      </c>
      <c r="I859" t="str">
        <f t="shared" si="27"/>
        <v>Pre-Covid</v>
      </c>
    </row>
    <row r="860" spans="1:9" x14ac:dyDescent="0.35">
      <c r="A860" t="s">
        <v>35</v>
      </c>
      <c r="B860">
        <v>2014</v>
      </c>
      <c r="C860" t="s">
        <v>39</v>
      </c>
      <c r="D860">
        <v>115.8</v>
      </c>
      <c r="E860" t="s">
        <v>15</v>
      </c>
      <c r="F860">
        <v>102.8</v>
      </c>
      <c r="G860" t="s">
        <v>49</v>
      </c>
      <c r="H860" s="9">
        <f t="shared" si="26"/>
        <v>41760</v>
      </c>
      <c r="I860" t="str">
        <f t="shared" si="27"/>
        <v>Pre-Covid</v>
      </c>
    </row>
    <row r="861" spans="1:9" x14ac:dyDescent="0.35">
      <c r="A861" t="s">
        <v>35</v>
      </c>
      <c r="B861">
        <v>2014</v>
      </c>
      <c r="C861" t="s">
        <v>39</v>
      </c>
      <c r="D861">
        <v>115.8</v>
      </c>
      <c r="E861" t="s">
        <v>16</v>
      </c>
      <c r="F861">
        <v>113.4</v>
      </c>
      <c r="G861" t="s">
        <v>49</v>
      </c>
      <c r="H861" s="9">
        <f t="shared" si="26"/>
        <v>41760</v>
      </c>
      <c r="I861" t="str">
        <f t="shared" si="27"/>
        <v>Pre-Covid</v>
      </c>
    </row>
    <row r="862" spans="1:9" x14ac:dyDescent="0.35">
      <c r="A862" t="s">
        <v>35</v>
      </c>
      <c r="B862">
        <v>2014</v>
      </c>
      <c r="C862" t="s">
        <v>39</v>
      </c>
      <c r="D862">
        <v>115.8</v>
      </c>
      <c r="E862" t="s">
        <v>17</v>
      </c>
      <c r="F862">
        <v>113.7</v>
      </c>
      <c r="G862" t="s">
        <v>49</v>
      </c>
      <c r="H862" s="9">
        <f t="shared" si="26"/>
        <v>41760</v>
      </c>
      <c r="I862" t="str">
        <f t="shared" si="27"/>
        <v>Pre-Covid</v>
      </c>
    </row>
    <row r="863" spans="1:9" x14ac:dyDescent="0.35">
      <c r="A863" t="s">
        <v>35</v>
      </c>
      <c r="B863">
        <v>2014</v>
      </c>
      <c r="C863" t="s">
        <v>39</v>
      </c>
      <c r="D863">
        <v>115.8</v>
      </c>
      <c r="E863" t="s">
        <v>18</v>
      </c>
      <c r="F863">
        <v>120.4</v>
      </c>
      <c r="G863" t="s">
        <v>49</v>
      </c>
      <c r="H863" s="9">
        <f t="shared" si="26"/>
        <v>41760</v>
      </c>
      <c r="I863" t="str">
        <f t="shared" si="27"/>
        <v>Pre-Covid</v>
      </c>
    </row>
    <row r="864" spans="1:9" x14ac:dyDescent="0.35">
      <c r="A864" t="s">
        <v>35</v>
      </c>
      <c r="B864">
        <v>2014</v>
      </c>
      <c r="C864" t="s">
        <v>39</v>
      </c>
      <c r="D864">
        <v>115.8</v>
      </c>
      <c r="E864" t="s">
        <v>19</v>
      </c>
      <c r="F864">
        <v>118.9</v>
      </c>
      <c r="G864" t="s">
        <v>49</v>
      </c>
      <c r="H864" s="9">
        <f t="shared" si="26"/>
        <v>41760</v>
      </c>
      <c r="I864" t="str">
        <f t="shared" si="27"/>
        <v>Pre-Covid</v>
      </c>
    </row>
    <row r="865" spans="1:9" x14ac:dyDescent="0.35">
      <c r="A865" t="s">
        <v>35</v>
      </c>
      <c r="B865">
        <v>2014</v>
      </c>
      <c r="C865" t="s">
        <v>39</v>
      </c>
      <c r="D865">
        <v>115.8</v>
      </c>
      <c r="E865" t="s">
        <v>25</v>
      </c>
      <c r="F865">
        <v>112.5</v>
      </c>
      <c r="G865" t="s">
        <v>55</v>
      </c>
      <c r="H865" s="9">
        <f t="shared" si="26"/>
        <v>41760</v>
      </c>
      <c r="I865" t="str">
        <f t="shared" si="27"/>
        <v>Pre-Covid</v>
      </c>
    </row>
    <row r="866" spans="1:9" x14ac:dyDescent="0.35">
      <c r="A866" t="s">
        <v>35</v>
      </c>
      <c r="B866">
        <v>2014</v>
      </c>
      <c r="C866" t="s">
        <v>39</v>
      </c>
      <c r="D866">
        <v>115.8</v>
      </c>
      <c r="E866" t="s">
        <v>27</v>
      </c>
      <c r="F866">
        <v>111.8</v>
      </c>
      <c r="G866" t="s">
        <v>27</v>
      </c>
      <c r="H866" s="9">
        <f t="shared" si="26"/>
        <v>41760</v>
      </c>
      <c r="I866" t="str">
        <f t="shared" si="27"/>
        <v>Pre-Covid</v>
      </c>
    </row>
    <row r="867" spans="1:9" x14ac:dyDescent="0.35">
      <c r="A867" t="s">
        <v>35</v>
      </c>
      <c r="B867">
        <v>2014</v>
      </c>
      <c r="C867" t="s">
        <v>39</v>
      </c>
      <c r="D867">
        <v>115.8</v>
      </c>
      <c r="E867" t="s">
        <v>28</v>
      </c>
      <c r="F867">
        <v>111.3</v>
      </c>
      <c r="G867" t="s">
        <v>54</v>
      </c>
      <c r="H867" s="9">
        <f t="shared" si="26"/>
        <v>41760</v>
      </c>
      <c r="I867" t="str">
        <f t="shared" si="27"/>
        <v>Pre-Covid</v>
      </c>
    </row>
    <row r="868" spans="1:9" x14ac:dyDescent="0.35">
      <c r="A868" t="s">
        <v>35</v>
      </c>
      <c r="B868">
        <v>2014</v>
      </c>
      <c r="C868" t="s">
        <v>39</v>
      </c>
      <c r="D868">
        <v>115.8</v>
      </c>
      <c r="E868" t="s">
        <v>30</v>
      </c>
      <c r="F868">
        <v>113</v>
      </c>
      <c r="G868" t="s">
        <v>30</v>
      </c>
      <c r="H868" s="9">
        <f t="shared" si="26"/>
        <v>41760</v>
      </c>
      <c r="I868" t="str">
        <f t="shared" si="27"/>
        <v>Pre-Covid</v>
      </c>
    </row>
    <row r="869" spans="1:9" x14ac:dyDescent="0.35">
      <c r="A869" t="s">
        <v>5</v>
      </c>
      <c r="B869">
        <v>2014</v>
      </c>
      <c r="C869" t="s">
        <v>40</v>
      </c>
      <c r="D869">
        <v>117</v>
      </c>
      <c r="E869" t="s">
        <v>7</v>
      </c>
      <c r="F869">
        <v>120.7</v>
      </c>
      <c r="G869" t="s">
        <v>49</v>
      </c>
      <c r="H869" s="9">
        <f t="shared" si="26"/>
        <v>41791</v>
      </c>
      <c r="I869" t="str">
        <f t="shared" si="27"/>
        <v>Pre-Covid</v>
      </c>
    </row>
    <row r="870" spans="1:9" x14ac:dyDescent="0.35">
      <c r="A870" t="s">
        <v>5</v>
      </c>
      <c r="B870">
        <v>2014</v>
      </c>
      <c r="C870" t="s">
        <v>40</v>
      </c>
      <c r="D870">
        <v>117</v>
      </c>
      <c r="E870" t="s">
        <v>8</v>
      </c>
      <c r="F870">
        <v>121.6</v>
      </c>
      <c r="G870" t="s">
        <v>49</v>
      </c>
      <c r="H870" s="9">
        <f t="shared" si="26"/>
        <v>41791</v>
      </c>
      <c r="I870" t="str">
        <f t="shared" si="27"/>
        <v>Pre-Covid</v>
      </c>
    </row>
    <row r="871" spans="1:9" x14ac:dyDescent="0.35">
      <c r="A871" t="s">
        <v>5</v>
      </c>
      <c r="B871">
        <v>2014</v>
      </c>
      <c r="C871" t="s">
        <v>40</v>
      </c>
      <c r="D871">
        <v>117</v>
      </c>
      <c r="E871" t="s">
        <v>9</v>
      </c>
      <c r="F871">
        <v>116.1</v>
      </c>
      <c r="G871" t="s">
        <v>49</v>
      </c>
      <c r="H871" s="9">
        <f t="shared" si="26"/>
        <v>41791</v>
      </c>
      <c r="I871" t="str">
        <f t="shared" si="27"/>
        <v>Pre-Covid</v>
      </c>
    </row>
    <row r="872" spans="1:9" x14ac:dyDescent="0.35">
      <c r="A872" t="s">
        <v>5</v>
      </c>
      <c r="B872">
        <v>2014</v>
      </c>
      <c r="C872" t="s">
        <v>40</v>
      </c>
      <c r="D872">
        <v>117</v>
      </c>
      <c r="E872" t="s">
        <v>10</v>
      </c>
      <c r="F872">
        <v>119.3</v>
      </c>
      <c r="G872" t="s">
        <v>49</v>
      </c>
      <c r="H872" s="9">
        <f t="shared" si="26"/>
        <v>41791</v>
      </c>
      <c r="I872" t="str">
        <f t="shared" si="27"/>
        <v>Pre-Covid</v>
      </c>
    </row>
    <row r="873" spans="1:9" x14ac:dyDescent="0.35">
      <c r="A873" t="s">
        <v>5</v>
      </c>
      <c r="B873">
        <v>2014</v>
      </c>
      <c r="C873" t="s">
        <v>40</v>
      </c>
      <c r="D873">
        <v>117</v>
      </c>
      <c r="E873" t="s">
        <v>11</v>
      </c>
      <c r="F873">
        <v>110.3</v>
      </c>
      <c r="G873" t="s">
        <v>49</v>
      </c>
      <c r="H873" s="9">
        <f t="shared" si="26"/>
        <v>41791</v>
      </c>
      <c r="I873" t="str">
        <f t="shared" si="27"/>
        <v>Pre-Covid</v>
      </c>
    </row>
    <row r="874" spans="1:9" x14ac:dyDescent="0.35">
      <c r="A874" t="s">
        <v>5</v>
      </c>
      <c r="B874">
        <v>2014</v>
      </c>
      <c r="C874" t="s">
        <v>40</v>
      </c>
      <c r="D874">
        <v>117</v>
      </c>
      <c r="E874" t="s">
        <v>12</v>
      </c>
      <c r="F874">
        <v>125.8</v>
      </c>
      <c r="G874" t="s">
        <v>49</v>
      </c>
      <c r="H874" s="9">
        <f t="shared" si="26"/>
        <v>41791</v>
      </c>
      <c r="I874" t="str">
        <f t="shared" si="27"/>
        <v>Pre-Covid</v>
      </c>
    </row>
    <row r="875" spans="1:9" x14ac:dyDescent="0.35">
      <c r="A875" t="s">
        <v>5</v>
      </c>
      <c r="B875">
        <v>2014</v>
      </c>
      <c r="C875" t="s">
        <v>40</v>
      </c>
      <c r="D875">
        <v>117</v>
      </c>
      <c r="E875" t="s">
        <v>13</v>
      </c>
      <c r="F875">
        <v>129.30000000000001</v>
      </c>
      <c r="G875" t="s">
        <v>49</v>
      </c>
      <c r="H875" s="9">
        <f t="shared" si="26"/>
        <v>41791</v>
      </c>
      <c r="I875" t="str">
        <f t="shared" si="27"/>
        <v>Pre-Covid</v>
      </c>
    </row>
    <row r="876" spans="1:9" x14ac:dyDescent="0.35">
      <c r="A876" t="s">
        <v>5</v>
      </c>
      <c r="B876">
        <v>2014</v>
      </c>
      <c r="C876" t="s">
        <v>40</v>
      </c>
      <c r="D876">
        <v>117</v>
      </c>
      <c r="E876" t="s">
        <v>14</v>
      </c>
      <c r="F876">
        <v>112.2</v>
      </c>
      <c r="G876" t="s">
        <v>49</v>
      </c>
      <c r="H876" s="9">
        <f t="shared" si="26"/>
        <v>41791</v>
      </c>
      <c r="I876" t="str">
        <f t="shared" si="27"/>
        <v>Pre-Covid</v>
      </c>
    </row>
    <row r="877" spans="1:9" x14ac:dyDescent="0.35">
      <c r="A877" t="s">
        <v>5</v>
      </c>
      <c r="B877">
        <v>2014</v>
      </c>
      <c r="C877" t="s">
        <v>40</v>
      </c>
      <c r="D877">
        <v>117</v>
      </c>
      <c r="E877" t="s">
        <v>15</v>
      </c>
      <c r="F877">
        <v>103.6</v>
      </c>
      <c r="G877" t="s">
        <v>49</v>
      </c>
      <c r="H877" s="9">
        <f t="shared" si="26"/>
        <v>41791</v>
      </c>
      <c r="I877" t="str">
        <f t="shared" si="27"/>
        <v>Pre-Covid</v>
      </c>
    </row>
    <row r="878" spans="1:9" x14ac:dyDescent="0.35">
      <c r="A878" t="s">
        <v>5</v>
      </c>
      <c r="B878">
        <v>2014</v>
      </c>
      <c r="C878" t="s">
        <v>40</v>
      </c>
      <c r="D878">
        <v>117</v>
      </c>
      <c r="E878" t="s">
        <v>16</v>
      </c>
      <c r="F878">
        <v>112.3</v>
      </c>
      <c r="G878" t="s">
        <v>49</v>
      </c>
      <c r="H878" s="9">
        <f t="shared" si="26"/>
        <v>41791</v>
      </c>
      <c r="I878" t="str">
        <f t="shared" si="27"/>
        <v>Pre-Covid</v>
      </c>
    </row>
    <row r="879" spans="1:9" x14ac:dyDescent="0.35">
      <c r="A879" t="s">
        <v>5</v>
      </c>
      <c r="B879">
        <v>2014</v>
      </c>
      <c r="C879" t="s">
        <v>40</v>
      </c>
      <c r="D879">
        <v>117</v>
      </c>
      <c r="E879" t="s">
        <v>17</v>
      </c>
      <c r="F879">
        <v>114.9</v>
      </c>
      <c r="G879" t="s">
        <v>49</v>
      </c>
      <c r="H879" s="9">
        <f t="shared" si="26"/>
        <v>41791</v>
      </c>
      <c r="I879" t="str">
        <f t="shared" si="27"/>
        <v>Pre-Covid</v>
      </c>
    </row>
    <row r="880" spans="1:9" x14ac:dyDescent="0.35">
      <c r="A880" t="s">
        <v>5</v>
      </c>
      <c r="B880">
        <v>2014</v>
      </c>
      <c r="C880" t="s">
        <v>40</v>
      </c>
      <c r="D880">
        <v>117</v>
      </c>
      <c r="E880" t="s">
        <v>18</v>
      </c>
      <c r="F880">
        <v>120.1</v>
      </c>
      <c r="G880" t="s">
        <v>49</v>
      </c>
      <c r="H880" s="9">
        <f t="shared" si="26"/>
        <v>41791</v>
      </c>
      <c r="I880" t="str">
        <f t="shared" si="27"/>
        <v>Pre-Covid</v>
      </c>
    </row>
    <row r="881" spans="1:9" x14ac:dyDescent="0.35">
      <c r="A881" t="s">
        <v>5</v>
      </c>
      <c r="B881">
        <v>2014</v>
      </c>
      <c r="C881" t="s">
        <v>40</v>
      </c>
      <c r="D881">
        <v>117</v>
      </c>
      <c r="E881" t="s">
        <v>19</v>
      </c>
      <c r="F881">
        <v>119.5</v>
      </c>
      <c r="G881" t="s">
        <v>49</v>
      </c>
      <c r="H881" s="9">
        <f t="shared" si="26"/>
        <v>41791</v>
      </c>
      <c r="I881" t="str">
        <f t="shared" si="27"/>
        <v>Pre-Covid</v>
      </c>
    </row>
    <row r="882" spans="1:9" x14ac:dyDescent="0.35">
      <c r="A882" t="s">
        <v>5</v>
      </c>
      <c r="B882">
        <v>2014</v>
      </c>
      <c r="C882" t="s">
        <v>40</v>
      </c>
      <c r="D882">
        <v>117</v>
      </c>
      <c r="E882" t="s">
        <v>25</v>
      </c>
      <c r="F882">
        <v>114.4</v>
      </c>
      <c r="G882" t="s">
        <v>55</v>
      </c>
      <c r="H882" s="9">
        <f t="shared" si="26"/>
        <v>41791</v>
      </c>
      <c r="I882" t="str">
        <f t="shared" si="27"/>
        <v>Pre-Covid</v>
      </c>
    </row>
    <row r="883" spans="1:9" x14ac:dyDescent="0.35">
      <c r="A883" t="s">
        <v>5</v>
      </c>
      <c r="B883">
        <v>2014</v>
      </c>
      <c r="C883" t="s">
        <v>40</v>
      </c>
      <c r="D883">
        <v>117</v>
      </c>
      <c r="E883" t="s">
        <v>27</v>
      </c>
      <c r="F883">
        <v>112.8</v>
      </c>
      <c r="G883" t="s">
        <v>27</v>
      </c>
      <c r="H883" s="9">
        <f t="shared" si="26"/>
        <v>41791</v>
      </c>
      <c r="I883" t="str">
        <f t="shared" si="27"/>
        <v>Pre-Covid</v>
      </c>
    </row>
    <row r="884" spans="1:9" x14ac:dyDescent="0.35">
      <c r="A884" t="s">
        <v>5</v>
      </c>
      <c r="B884">
        <v>2014</v>
      </c>
      <c r="C884" t="s">
        <v>40</v>
      </c>
      <c r="D884">
        <v>117</v>
      </c>
      <c r="E884" t="s">
        <v>28</v>
      </c>
      <c r="F884">
        <v>112.2</v>
      </c>
      <c r="G884" t="s">
        <v>54</v>
      </c>
      <c r="H884" s="9">
        <f t="shared" si="26"/>
        <v>41791</v>
      </c>
      <c r="I884" t="str">
        <f t="shared" si="27"/>
        <v>Pre-Covid</v>
      </c>
    </row>
    <row r="885" spans="1:9" x14ac:dyDescent="0.35">
      <c r="A885" t="s">
        <v>5</v>
      </c>
      <c r="B885">
        <v>2014</v>
      </c>
      <c r="C885" t="s">
        <v>40</v>
      </c>
      <c r="D885">
        <v>117</v>
      </c>
      <c r="E885" t="s">
        <v>30</v>
      </c>
      <c r="F885">
        <v>114.3</v>
      </c>
      <c r="G885" t="s">
        <v>30</v>
      </c>
      <c r="H885" s="9">
        <f t="shared" si="26"/>
        <v>41791</v>
      </c>
      <c r="I885" t="str">
        <f t="shared" si="27"/>
        <v>Pre-Covid</v>
      </c>
    </row>
    <row r="886" spans="1:9" x14ac:dyDescent="0.35">
      <c r="A886" t="s">
        <v>34</v>
      </c>
      <c r="B886">
        <v>2014</v>
      </c>
      <c r="C886" t="s">
        <v>40</v>
      </c>
      <c r="D886">
        <v>116.4</v>
      </c>
      <c r="E886" t="s">
        <v>7</v>
      </c>
      <c r="F886">
        <v>123.1</v>
      </c>
      <c r="G886" t="s">
        <v>49</v>
      </c>
      <c r="H886" s="9">
        <f t="shared" si="26"/>
        <v>41791</v>
      </c>
      <c r="I886" t="str">
        <f t="shared" si="27"/>
        <v>Pre-Covid</v>
      </c>
    </row>
    <row r="887" spans="1:9" x14ac:dyDescent="0.35">
      <c r="A887" t="s">
        <v>34</v>
      </c>
      <c r="B887">
        <v>2014</v>
      </c>
      <c r="C887" t="s">
        <v>40</v>
      </c>
      <c r="D887">
        <v>116.4</v>
      </c>
      <c r="E887" t="s">
        <v>8</v>
      </c>
      <c r="F887">
        <v>125.9</v>
      </c>
      <c r="G887" t="s">
        <v>49</v>
      </c>
      <c r="H887" s="9">
        <f t="shared" si="26"/>
        <v>41791</v>
      </c>
      <c r="I887" t="str">
        <f t="shared" si="27"/>
        <v>Pre-Covid</v>
      </c>
    </row>
    <row r="888" spans="1:9" x14ac:dyDescent="0.35">
      <c r="A888" t="s">
        <v>34</v>
      </c>
      <c r="B888">
        <v>2014</v>
      </c>
      <c r="C888" t="s">
        <v>40</v>
      </c>
      <c r="D888">
        <v>116.4</v>
      </c>
      <c r="E888" t="s">
        <v>9</v>
      </c>
      <c r="F888">
        <v>115.4</v>
      </c>
      <c r="G888" t="s">
        <v>49</v>
      </c>
      <c r="H888" s="9">
        <f t="shared" si="26"/>
        <v>41791</v>
      </c>
      <c r="I888" t="str">
        <f t="shared" si="27"/>
        <v>Pre-Covid</v>
      </c>
    </row>
    <row r="889" spans="1:9" x14ac:dyDescent="0.35">
      <c r="A889" t="s">
        <v>34</v>
      </c>
      <c r="B889">
        <v>2014</v>
      </c>
      <c r="C889" t="s">
        <v>40</v>
      </c>
      <c r="D889">
        <v>116.4</v>
      </c>
      <c r="E889" t="s">
        <v>10</v>
      </c>
      <c r="F889">
        <v>120.4</v>
      </c>
      <c r="G889" t="s">
        <v>49</v>
      </c>
      <c r="H889" s="9">
        <f t="shared" si="26"/>
        <v>41791</v>
      </c>
      <c r="I889" t="str">
        <f t="shared" si="27"/>
        <v>Pre-Covid</v>
      </c>
    </row>
    <row r="890" spans="1:9" x14ac:dyDescent="0.35">
      <c r="A890" t="s">
        <v>34</v>
      </c>
      <c r="B890">
        <v>2014</v>
      </c>
      <c r="C890" t="s">
        <v>40</v>
      </c>
      <c r="D890">
        <v>116.4</v>
      </c>
      <c r="E890" t="s">
        <v>11</v>
      </c>
      <c r="F890">
        <v>103.4</v>
      </c>
      <c r="G890" t="s">
        <v>49</v>
      </c>
      <c r="H890" s="9">
        <f t="shared" si="26"/>
        <v>41791</v>
      </c>
      <c r="I890" t="str">
        <f t="shared" si="27"/>
        <v>Pre-Covid</v>
      </c>
    </row>
    <row r="891" spans="1:9" x14ac:dyDescent="0.35">
      <c r="A891" t="s">
        <v>34</v>
      </c>
      <c r="B891">
        <v>2014</v>
      </c>
      <c r="C891" t="s">
        <v>40</v>
      </c>
      <c r="D891">
        <v>116.4</v>
      </c>
      <c r="E891" t="s">
        <v>12</v>
      </c>
      <c r="F891">
        <v>131.19999999999999</v>
      </c>
      <c r="G891" t="s">
        <v>49</v>
      </c>
      <c r="H891" s="9">
        <f t="shared" si="26"/>
        <v>41791</v>
      </c>
      <c r="I891" t="str">
        <f t="shared" si="27"/>
        <v>Pre-Covid</v>
      </c>
    </row>
    <row r="892" spans="1:9" x14ac:dyDescent="0.35">
      <c r="A892" t="s">
        <v>34</v>
      </c>
      <c r="B892">
        <v>2014</v>
      </c>
      <c r="C892" t="s">
        <v>40</v>
      </c>
      <c r="D892">
        <v>116.4</v>
      </c>
      <c r="E892" t="s">
        <v>13</v>
      </c>
      <c r="F892">
        <v>137.5</v>
      </c>
      <c r="G892" t="s">
        <v>49</v>
      </c>
      <c r="H892" s="9">
        <f t="shared" si="26"/>
        <v>41791</v>
      </c>
      <c r="I892" t="str">
        <f t="shared" si="27"/>
        <v>Pre-Covid</v>
      </c>
    </row>
    <row r="893" spans="1:9" x14ac:dyDescent="0.35">
      <c r="A893" t="s">
        <v>34</v>
      </c>
      <c r="B893">
        <v>2014</v>
      </c>
      <c r="C893" t="s">
        <v>40</v>
      </c>
      <c r="D893">
        <v>116.4</v>
      </c>
      <c r="E893" t="s">
        <v>14</v>
      </c>
      <c r="F893">
        <v>112.8</v>
      </c>
      <c r="G893" t="s">
        <v>49</v>
      </c>
      <c r="H893" s="9">
        <f t="shared" si="26"/>
        <v>41791</v>
      </c>
      <c r="I893" t="str">
        <f t="shared" si="27"/>
        <v>Pre-Covid</v>
      </c>
    </row>
    <row r="894" spans="1:9" x14ac:dyDescent="0.35">
      <c r="A894" t="s">
        <v>34</v>
      </c>
      <c r="B894">
        <v>2014</v>
      </c>
      <c r="C894" t="s">
        <v>40</v>
      </c>
      <c r="D894">
        <v>116.4</v>
      </c>
      <c r="E894" t="s">
        <v>15</v>
      </c>
      <c r="F894">
        <v>101.4</v>
      </c>
      <c r="G894" t="s">
        <v>49</v>
      </c>
      <c r="H894" s="9">
        <f t="shared" si="26"/>
        <v>41791</v>
      </c>
      <c r="I894" t="str">
        <f t="shared" si="27"/>
        <v>Pre-Covid</v>
      </c>
    </row>
    <row r="895" spans="1:9" x14ac:dyDescent="0.35">
      <c r="A895" t="s">
        <v>34</v>
      </c>
      <c r="B895">
        <v>2014</v>
      </c>
      <c r="C895" t="s">
        <v>40</v>
      </c>
      <c r="D895">
        <v>116.4</v>
      </c>
      <c r="E895" t="s">
        <v>16</v>
      </c>
      <c r="F895">
        <v>118.3</v>
      </c>
      <c r="G895" t="s">
        <v>49</v>
      </c>
      <c r="H895" s="9">
        <f t="shared" si="26"/>
        <v>41791</v>
      </c>
      <c r="I895" t="str">
        <f t="shared" si="27"/>
        <v>Pre-Covid</v>
      </c>
    </row>
    <row r="896" spans="1:9" x14ac:dyDescent="0.35">
      <c r="A896" t="s">
        <v>34</v>
      </c>
      <c r="B896">
        <v>2014</v>
      </c>
      <c r="C896" t="s">
        <v>40</v>
      </c>
      <c r="D896">
        <v>116.4</v>
      </c>
      <c r="E896" t="s">
        <v>17</v>
      </c>
      <c r="F896">
        <v>113.2</v>
      </c>
      <c r="G896" t="s">
        <v>49</v>
      </c>
      <c r="H896" s="9">
        <f t="shared" si="26"/>
        <v>41791</v>
      </c>
      <c r="I896" t="str">
        <f t="shared" si="27"/>
        <v>Pre-Covid</v>
      </c>
    </row>
    <row r="897" spans="1:9" x14ac:dyDescent="0.35">
      <c r="A897" t="s">
        <v>34</v>
      </c>
      <c r="B897">
        <v>2014</v>
      </c>
      <c r="C897" t="s">
        <v>40</v>
      </c>
      <c r="D897">
        <v>116.4</v>
      </c>
      <c r="E897" t="s">
        <v>18</v>
      </c>
      <c r="F897">
        <v>122.4</v>
      </c>
      <c r="G897" t="s">
        <v>49</v>
      </c>
      <c r="H897" s="9">
        <f t="shared" si="26"/>
        <v>41791</v>
      </c>
      <c r="I897" t="str">
        <f t="shared" si="27"/>
        <v>Pre-Covid</v>
      </c>
    </row>
    <row r="898" spans="1:9" x14ac:dyDescent="0.35">
      <c r="A898" t="s">
        <v>34</v>
      </c>
      <c r="B898">
        <v>2014</v>
      </c>
      <c r="C898" t="s">
        <v>40</v>
      </c>
      <c r="D898">
        <v>116.4</v>
      </c>
      <c r="E898" t="s">
        <v>19</v>
      </c>
      <c r="F898">
        <v>122</v>
      </c>
      <c r="G898" t="s">
        <v>49</v>
      </c>
      <c r="H898" s="9">
        <f t="shared" si="26"/>
        <v>41791</v>
      </c>
      <c r="I898" t="str">
        <f t="shared" si="27"/>
        <v>Pre-Covid</v>
      </c>
    </row>
    <row r="899" spans="1:9" x14ac:dyDescent="0.35">
      <c r="A899" t="s">
        <v>34</v>
      </c>
      <c r="B899">
        <v>2014</v>
      </c>
      <c r="C899" t="s">
        <v>40</v>
      </c>
      <c r="D899">
        <v>116.4</v>
      </c>
      <c r="E899" t="s">
        <v>25</v>
      </c>
      <c r="F899">
        <v>111.2</v>
      </c>
      <c r="G899" t="s">
        <v>55</v>
      </c>
      <c r="H899" s="9">
        <f t="shared" ref="H899:H962" si="28">DATE(B899,MONTH(DATEVALUE(C899 &amp; " 1")),1)</f>
        <v>41791</v>
      </c>
      <c r="I899" t="str">
        <f t="shared" ref="I899:I962" si="29">IF(H899&lt;DATE(2023,3,1),"Pre-Covid","Post-Covid")</f>
        <v>Pre-Covid</v>
      </c>
    </row>
    <row r="900" spans="1:9" x14ac:dyDescent="0.35">
      <c r="A900" t="s">
        <v>34</v>
      </c>
      <c r="B900">
        <v>2014</v>
      </c>
      <c r="C900" t="s">
        <v>40</v>
      </c>
      <c r="D900">
        <v>116.4</v>
      </c>
      <c r="E900" t="s">
        <v>27</v>
      </c>
      <c r="F900">
        <v>111.4</v>
      </c>
      <c r="G900" t="s">
        <v>27</v>
      </c>
      <c r="H900" s="9">
        <f t="shared" si="28"/>
        <v>41791</v>
      </c>
      <c r="I900" t="str">
        <f t="shared" si="29"/>
        <v>Pre-Covid</v>
      </c>
    </row>
    <row r="901" spans="1:9" x14ac:dyDescent="0.35">
      <c r="A901" t="s">
        <v>34</v>
      </c>
      <c r="B901">
        <v>2014</v>
      </c>
      <c r="C901" t="s">
        <v>40</v>
      </c>
      <c r="D901">
        <v>116.4</v>
      </c>
      <c r="E901" t="s">
        <v>28</v>
      </c>
      <c r="F901">
        <v>111.5</v>
      </c>
      <c r="G901" t="s">
        <v>54</v>
      </c>
      <c r="H901" s="9">
        <f t="shared" si="28"/>
        <v>41791</v>
      </c>
      <c r="I901" t="str">
        <f t="shared" si="29"/>
        <v>Pre-Covid</v>
      </c>
    </row>
    <row r="902" spans="1:9" x14ac:dyDescent="0.35">
      <c r="A902" t="s">
        <v>34</v>
      </c>
      <c r="B902">
        <v>2014</v>
      </c>
      <c r="C902" t="s">
        <v>40</v>
      </c>
      <c r="D902">
        <v>116.4</v>
      </c>
      <c r="E902" t="s">
        <v>30</v>
      </c>
      <c r="F902">
        <v>115.1</v>
      </c>
      <c r="G902" t="s">
        <v>30</v>
      </c>
      <c r="H902" s="9">
        <f t="shared" si="28"/>
        <v>41791</v>
      </c>
      <c r="I902" t="str">
        <f t="shared" si="29"/>
        <v>Pre-Covid</v>
      </c>
    </row>
    <row r="903" spans="1:9" x14ac:dyDescent="0.35">
      <c r="A903" t="s">
        <v>35</v>
      </c>
      <c r="B903">
        <v>2014</v>
      </c>
      <c r="C903" t="s">
        <v>40</v>
      </c>
      <c r="D903">
        <v>116.7</v>
      </c>
      <c r="E903" t="s">
        <v>7</v>
      </c>
      <c r="F903">
        <v>121.5</v>
      </c>
      <c r="G903" t="s">
        <v>49</v>
      </c>
      <c r="H903" s="9">
        <f t="shared" si="28"/>
        <v>41791</v>
      </c>
      <c r="I903" t="str">
        <f t="shared" si="29"/>
        <v>Pre-Covid</v>
      </c>
    </row>
    <row r="904" spans="1:9" x14ac:dyDescent="0.35">
      <c r="A904" t="s">
        <v>35</v>
      </c>
      <c r="B904">
        <v>2014</v>
      </c>
      <c r="C904" t="s">
        <v>40</v>
      </c>
      <c r="D904">
        <v>116.7</v>
      </c>
      <c r="E904" t="s">
        <v>8</v>
      </c>
      <c r="F904">
        <v>123.1</v>
      </c>
      <c r="G904" t="s">
        <v>49</v>
      </c>
      <c r="H904" s="9">
        <f t="shared" si="28"/>
        <v>41791</v>
      </c>
      <c r="I904" t="str">
        <f t="shared" si="29"/>
        <v>Pre-Covid</v>
      </c>
    </row>
    <row r="905" spans="1:9" x14ac:dyDescent="0.35">
      <c r="A905" t="s">
        <v>35</v>
      </c>
      <c r="B905">
        <v>2014</v>
      </c>
      <c r="C905" t="s">
        <v>40</v>
      </c>
      <c r="D905">
        <v>116.7</v>
      </c>
      <c r="E905" t="s">
        <v>9</v>
      </c>
      <c r="F905">
        <v>115.8</v>
      </c>
      <c r="G905" t="s">
        <v>49</v>
      </c>
      <c r="H905" s="9">
        <f t="shared" si="28"/>
        <v>41791</v>
      </c>
      <c r="I905" t="str">
        <f t="shared" si="29"/>
        <v>Pre-Covid</v>
      </c>
    </row>
    <row r="906" spans="1:9" x14ac:dyDescent="0.35">
      <c r="A906" t="s">
        <v>35</v>
      </c>
      <c r="B906">
        <v>2014</v>
      </c>
      <c r="C906" t="s">
        <v>40</v>
      </c>
      <c r="D906">
        <v>116.7</v>
      </c>
      <c r="E906" t="s">
        <v>10</v>
      </c>
      <c r="F906">
        <v>119.7</v>
      </c>
      <c r="G906" t="s">
        <v>49</v>
      </c>
      <c r="H906" s="9">
        <f t="shared" si="28"/>
        <v>41791</v>
      </c>
      <c r="I906" t="str">
        <f t="shared" si="29"/>
        <v>Pre-Covid</v>
      </c>
    </row>
    <row r="907" spans="1:9" x14ac:dyDescent="0.35">
      <c r="A907" t="s">
        <v>35</v>
      </c>
      <c r="B907">
        <v>2014</v>
      </c>
      <c r="C907" t="s">
        <v>40</v>
      </c>
      <c r="D907">
        <v>116.7</v>
      </c>
      <c r="E907" t="s">
        <v>11</v>
      </c>
      <c r="F907">
        <v>107.8</v>
      </c>
      <c r="G907" t="s">
        <v>49</v>
      </c>
      <c r="H907" s="9">
        <f t="shared" si="28"/>
        <v>41791</v>
      </c>
      <c r="I907" t="str">
        <f t="shared" si="29"/>
        <v>Pre-Covid</v>
      </c>
    </row>
    <row r="908" spans="1:9" x14ac:dyDescent="0.35">
      <c r="A908" t="s">
        <v>35</v>
      </c>
      <c r="B908">
        <v>2014</v>
      </c>
      <c r="C908" t="s">
        <v>40</v>
      </c>
      <c r="D908">
        <v>116.7</v>
      </c>
      <c r="E908" t="s">
        <v>12</v>
      </c>
      <c r="F908">
        <v>128.30000000000001</v>
      </c>
      <c r="G908" t="s">
        <v>49</v>
      </c>
      <c r="H908" s="9">
        <f t="shared" si="28"/>
        <v>41791</v>
      </c>
      <c r="I908" t="str">
        <f t="shared" si="29"/>
        <v>Pre-Covid</v>
      </c>
    </row>
    <row r="909" spans="1:9" x14ac:dyDescent="0.35">
      <c r="A909" t="s">
        <v>35</v>
      </c>
      <c r="B909">
        <v>2014</v>
      </c>
      <c r="C909" t="s">
        <v>40</v>
      </c>
      <c r="D909">
        <v>116.7</v>
      </c>
      <c r="E909" t="s">
        <v>13</v>
      </c>
      <c r="F909">
        <v>132.1</v>
      </c>
      <c r="G909" t="s">
        <v>49</v>
      </c>
      <c r="H909" s="9">
        <f t="shared" si="28"/>
        <v>41791</v>
      </c>
      <c r="I909" t="str">
        <f t="shared" si="29"/>
        <v>Pre-Covid</v>
      </c>
    </row>
    <row r="910" spans="1:9" x14ac:dyDescent="0.35">
      <c r="A910" t="s">
        <v>35</v>
      </c>
      <c r="B910">
        <v>2014</v>
      </c>
      <c r="C910" t="s">
        <v>40</v>
      </c>
      <c r="D910">
        <v>116.7</v>
      </c>
      <c r="E910" t="s">
        <v>14</v>
      </c>
      <c r="F910">
        <v>112.4</v>
      </c>
      <c r="G910" t="s">
        <v>49</v>
      </c>
      <c r="H910" s="9">
        <f t="shared" si="28"/>
        <v>41791</v>
      </c>
      <c r="I910" t="str">
        <f t="shared" si="29"/>
        <v>Pre-Covid</v>
      </c>
    </row>
    <row r="911" spans="1:9" x14ac:dyDescent="0.35">
      <c r="A911" t="s">
        <v>35</v>
      </c>
      <c r="B911">
        <v>2014</v>
      </c>
      <c r="C911" t="s">
        <v>40</v>
      </c>
      <c r="D911">
        <v>116.7</v>
      </c>
      <c r="E911" t="s">
        <v>15</v>
      </c>
      <c r="F911">
        <v>102.9</v>
      </c>
      <c r="G911" t="s">
        <v>49</v>
      </c>
      <c r="H911" s="9">
        <f t="shared" si="28"/>
        <v>41791</v>
      </c>
      <c r="I911" t="str">
        <f t="shared" si="29"/>
        <v>Pre-Covid</v>
      </c>
    </row>
    <row r="912" spans="1:9" x14ac:dyDescent="0.35">
      <c r="A912" t="s">
        <v>35</v>
      </c>
      <c r="B912">
        <v>2014</v>
      </c>
      <c r="C912" t="s">
        <v>40</v>
      </c>
      <c r="D912">
        <v>116.7</v>
      </c>
      <c r="E912" t="s">
        <v>16</v>
      </c>
      <c r="F912">
        <v>114.3</v>
      </c>
      <c r="G912" t="s">
        <v>49</v>
      </c>
      <c r="H912" s="9">
        <f t="shared" si="28"/>
        <v>41791</v>
      </c>
      <c r="I912" t="str">
        <f t="shared" si="29"/>
        <v>Pre-Covid</v>
      </c>
    </row>
    <row r="913" spans="1:9" x14ac:dyDescent="0.35">
      <c r="A913" t="s">
        <v>35</v>
      </c>
      <c r="B913">
        <v>2014</v>
      </c>
      <c r="C913" t="s">
        <v>40</v>
      </c>
      <c r="D913">
        <v>116.7</v>
      </c>
      <c r="E913" t="s">
        <v>17</v>
      </c>
      <c r="F913">
        <v>114.2</v>
      </c>
      <c r="G913" t="s">
        <v>49</v>
      </c>
      <c r="H913" s="9">
        <f t="shared" si="28"/>
        <v>41791</v>
      </c>
      <c r="I913" t="str">
        <f t="shared" si="29"/>
        <v>Pre-Covid</v>
      </c>
    </row>
    <row r="914" spans="1:9" x14ac:dyDescent="0.35">
      <c r="A914" t="s">
        <v>35</v>
      </c>
      <c r="B914">
        <v>2014</v>
      </c>
      <c r="C914" t="s">
        <v>40</v>
      </c>
      <c r="D914">
        <v>116.7</v>
      </c>
      <c r="E914" t="s">
        <v>18</v>
      </c>
      <c r="F914">
        <v>121.2</v>
      </c>
      <c r="G914" t="s">
        <v>49</v>
      </c>
      <c r="H914" s="9">
        <f t="shared" si="28"/>
        <v>41791</v>
      </c>
      <c r="I914" t="str">
        <f t="shared" si="29"/>
        <v>Pre-Covid</v>
      </c>
    </row>
    <row r="915" spans="1:9" x14ac:dyDescent="0.35">
      <c r="A915" t="s">
        <v>35</v>
      </c>
      <c r="B915">
        <v>2014</v>
      </c>
      <c r="C915" t="s">
        <v>40</v>
      </c>
      <c r="D915">
        <v>116.7</v>
      </c>
      <c r="E915" t="s">
        <v>19</v>
      </c>
      <c r="F915">
        <v>120.4</v>
      </c>
      <c r="G915" t="s">
        <v>49</v>
      </c>
      <c r="H915" s="9">
        <f t="shared" si="28"/>
        <v>41791</v>
      </c>
      <c r="I915" t="str">
        <f t="shared" si="29"/>
        <v>Pre-Covid</v>
      </c>
    </row>
    <row r="916" spans="1:9" x14ac:dyDescent="0.35">
      <c r="A916" t="s">
        <v>35</v>
      </c>
      <c r="B916">
        <v>2014</v>
      </c>
      <c r="C916" t="s">
        <v>40</v>
      </c>
      <c r="D916">
        <v>116.7</v>
      </c>
      <c r="E916" t="s">
        <v>25</v>
      </c>
      <c r="F916">
        <v>113.2</v>
      </c>
      <c r="G916" t="s">
        <v>55</v>
      </c>
      <c r="H916" s="9">
        <f t="shared" si="28"/>
        <v>41791</v>
      </c>
      <c r="I916" t="str">
        <f t="shared" si="29"/>
        <v>Pre-Covid</v>
      </c>
    </row>
    <row r="917" spans="1:9" x14ac:dyDescent="0.35">
      <c r="A917" t="s">
        <v>35</v>
      </c>
      <c r="B917">
        <v>2014</v>
      </c>
      <c r="C917" t="s">
        <v>40</v>
      </c>
      <c r="D917">
        <v>116.7</v>
      </c>
      <c r="E917" t="s">
        <v>27</v>
      </c>
      <c r="F917">
        <v>112.3</v>
      </c>
      <c r="G917" t="s">
        <v>27</v>
      </c>
      <c r="H917" s="9">
        <f t="shared" si="28"/>
        <v>41791</v>
      </c>
      <c r="I917" t="str">
        <f t="shared" si="29"/>
        <v>Pre-Covid</v>
      </c>
    </row>
    <row r="918" spans="1:9" x14ac:dyDescent="0.35">
      <c r="A918" t="s">
        <v>35</v>
      </c>
      <c r="B918">
        <v>2014</v>
      </c>
      <c r="C918" t="s">
        <v>40</v>
      </c>
      <c r="D918">
        <v>116.7</v>
      </c>
      <c r="E918" t="s">
        <v>28</v>
      </c>
      <c r="F918">
        <v>111.8</v>
      </c>
      <c r="G918" t="s">
        <v>54</v>
      </c>
      <c r="H918" s="9">
        <f t="shared" si="28"/>
        <v>41791</v>
      </c>
      <c r="I918" t="str">
        <f t="shared" si="29"/>
        <v>Pre-Covid</v>
      </c>
    </row>
    <row r="919" spans="1:9" x14ac:dyDescent="0.35">
      <c r="A919" t="s">
        <v>35</v>
      </c>
      <c r="B919">
        <v>2014</v>
      </c>
      <c r="C919" t="s">
        <v>40</v>
      </c>
      <c r="D919">
        <v>116.7</v>
      </c>
      <c r="E919" t="s">
        <v>30</v>
      </c>
      <c r="F919">
        <v>114.8</v>
      </c>
      <c r="G919" t="s">
        <v>30</v>
      </c>
      <c r="H919" s="9">
        <f t="shared" si="28"/>
        <v>41791</v>
      </c>
      <c r="I919" t="str">
        <f t="shared" si="29"/>
        <v>Pre-Covid</v>
      </c>
    </row>
    <row r="920" spans="1:9" x14ac:dyDescent="0.35">
      <c r="A920" t="s">
        <v>5</v>
      </c>
      <c r="B920">
        <v>2014</v>
      </c>
      <c r="C920" t="s">
        <v>41</v>
      </c>
      <c r="D920">
        <v>119.5</v>
      </c>
      <c r="E920" t="s">
        <v>7</v>
      </c>
      <c r="F920">
        <v>121.7</v>
      </c>
      <c r="G920" t="s">
        <v>49</v>
      </c>
      <c r="H920" s="9">
        <f t="shared" si="28"/>
        <v>41821</v>
      </c>
      <c r="I920" t="str">
        <f t="shared" si="29"/>
        <v>Pre-Covid</v>
      </c>
    </row>
    <row r="921" spans="1:9" x14ac:dyDescent="0.35">
      <c r="A921" t="s">
        <v>5</v>
      </c>
      <c r="B921">
        <v>2014</v>
      </c>
      <c r="C921" t="s">
        <v>41</v>
      </c>
      <c r="D921">
        <v>119.5</v>
      </c>
      <c r="E921" t="s">
        <v>8</v>
      </c>
      <c r="F921">
        <v>122.5</v>
      </c>
      <c r="G921" t="s">
        <v>49</v>
      </c>
      <c r="H921" s="9">
        <f t="shared" si="28"/>
        <v>41821</v>
      </c>
      <c r="I921" t="str">
        <f t="shared" si="29"/>
        <v>Pre-Covid</v>
      </c>
    </row>
    <row r="922" spans="1:9" x14ac:dyDescent="0.35">
      <c r="A922" t="s">
        <v>5</v>
      </c>
      <c r="B922">
        <v>2014</v>
      </c>
      <c r="C922" t="s">
        <v>41</v>
      </c>
      <c r="D922">
        <v>119.5</v>
      </c>
      <c r="E922" t="s">
        <v>9</v>
      </c>
      <c r="F922">
        <v>117.7</v>
      </c>
      <c r="G922" t="s">
        <v>49</v>
      </c>
      <c r="H922" s="9">
        <f t="shared" si="28"/>
        <v>41821</v>
      </c>
      <c r="I922" t="str">
        <f t="shared" si="29"/>
        <v>Pre-Covid</v>
      </c>
    </row>
    <row r="923" spans="1:9" x14ac:dyDescent="0.35">
      <c r="A923" t="s">
        <v>5</v>
      </c>
      <c r="B923">
        <v>2014</v>
      </c>
      <c r="C923" t="s">
        <v>41</v>
      </c>
      <c r="D923">
        <v>119.5</v>
      </c>
      <c r="E923" t="s">
        <v>10</v>
      </c>
      <c r="F923">
        <v>120.6</v>
      </c>
      <c r="G923" t="s">
        <v>49</v>
      </c>
      <c r="H923" s="9">
        <f t="shared" si="28"/>
        <v>41821</v>
      </c>
      <c r="I923" t="str">
        <f t="shared" si="29"/>
        <v>Pre-Covid</v>
      </c>
    </row>
    <row r="924" spans="1:9" x14ac:dyDescent="0.35">
      <c r="A924" t="s">
        <v>5</v>
      </c>
      <c r="B924">
        <v>2014</v>
      </c>
      <c r="C924" t="s">
        <v>41</v>
      </c>
      <c r="D924">
        <v>119.5</v>
      </c>
      <c r="E924" t="s">
        <v>11</v>
      </c>
      <c r="F924">
        <v>110.4</v>
      </c>
      <c r="G924" t="s">
        <v>49</v>
      </c>
      <c r="H924" s="9">
        <f t="shared" si="28"/>
        <v>41821</v>
      </c>
      <c r="I924" t="str">
        <f t="shared" si="29"/>
        <v>Pre-Covid</v>
      </c>
    </row>
    <row r="925" spans="1:9" x14ac:dyDescent="0.35">
      <c r="A925" t="s">
        <v>5</v>
      </c>
      <c r="B925">
        <v>2014</v>
      </c>
      <c r="C925" t="s">
        <v>41</v>
      </c>
      <c r="D925">
        <v>119.5</v>
      </c>
      <c r="E925" t="s">
        <v>12</v>
      </c>
      <c r="F925">
        <v>129.1</v>
      </c>
      <c r="G925" t="s">
        <v>49</v>
      </c>
      <c r="H925" s="9">
        <f t="shared" si="28"/>
        <v>41821</v>
      </c>
      <c r="I925" t="str">
        <f t="shared" si="29"/>
        <v>Pre-Covid</v>
      </c>
    </row>
    <row r="926" spans="1:9" x14ac:dyDescent="0.35">
      <c r="A926" t="s">
        <v>5</v>
      </c>
      <c r="B926">
        <v>2014</v>
      </c>
      <c r="C926" t="s">
        <v>41</v>
      </c>
      <c r="D926">
        <v>119.5</v>
      </c>
      <c r="E926" t="s">
        <v>13</v>
      </c>
      <c r="F926">
        <v>150.1</v>
      </c>
      <c r="G926" t="s">
        <v>49</v>
      </c>
      <c r="H926" s="9">
        <f t="shared" si="28"/>
        <v>41821</v>
      </c>
      <c r="I926" t="str">
        <f t="shared" si="29"/>
        <v>Pre-Covid</v>
      </c>
    </row>
    <row r="927" spans="1:9" x14ac:dyDescent="0.35">
      <c r="A927" t="s">
        <v>5</v>
      </c>
      <c r="B927">
        <v>2014</v>
      </c>
      <c r="C927" t="s">
        <v>41</v>
      </c>
      <c r="D927">
        <v>119.5</v>
      </c>
      <c r="E927" t="s">
        <v>14</v>
      </c>
      <c r="F927">
        <v>113.2</v>
      </c>
      <c r="G927" t="s">
        <v>49</v>
      </c>
      <c r="H927" s="9">
        <f t="shared" si="28"/>
        <v>41821</v>
      </c>
      <c r="I927" t="str">
        <f t="shared" si="29"/>
        <v>Pre-Covid</v>
      </c>
    </row>
    <row r="928" spans="1:9" x14ac:dyDescent="0.35">
      <c r="A928" t="s">
        <v>5</v>
      </c>
      <c r="B928">
        <v>2014</v>
      </c>
      <c r="C928" t="s">
        <v>41</v>
      </c>
      <c r="D928">
        <v>119.5</v>
      </c>
      <c r="E928" t="s">
        <v>15</v>
      </c>
      <c r="F928">
        <v>104.8</v>
      </c>
      <c r="G928" t="s">
        <v>49</v>
      </c>
      <c r="H928" s="9">
        <f t="shared" si="28"/>
        <v>41821</v>
      </c>
      <c r="I928" t="str">
        <f t="shared" si="29"/>
        <v>Pre-Covid</v>
      </c>
    </row>
    <row r="929" spans="1:9" x14ac:dyDescent="0.35">
      <c r="A929" t="s">
        <v>5</v>
      </c>
      <c r="B929">
        <v>2014</v>
      </c>
      <c r="C929" t="s">
        <v>41</v>
      </c>
      <c r="D929">
        <v>119.5</v>
      </c>
      <c r="E929" t="s">
        <v>16</v>
      </c>
      <c r="F929">
        <v>113.3</v>
      </c>
      <c r="G929" t="s">
        <v>49</v>
      </c>
      <c r="H929" s="9">
        <f t="shared" si="28"/>
        <v>41821</v>
      </c>
      <c r="I929" t="str">
        <f t="shared" si="29"/>
        <v>Pre-Covid</v>
      </c>
    </row>
    <row r="930" spans="1:9" x14ac:dyDescent="0.35">
      <c r="A930" t="s">
        <v>5</v>
      </c>
      <c r="B930">
        <v>2014</v>
      </c>
      <c r="C930" t="s">
        <v>41</v>
      </c>
      <c r="D930">
        <v>119.5</v>
      </c>
      <c r="E930" t="s">
        <v>17</v>
      </c>
      <c r="F930">
        <v>115.6</v>
      </c>
      <c r="G930" t="s">
        <v>49</v>
      </c>
      <c r="H930" s="9">
        <f t="shared" si="28"/>
        <v>41821</v>
      </c>
      <c r="I930" t="str">
        <f t="shared" si="29"/>
        <v>Pre-Covid</v>
      </c>
    </row>
    <row r="931" spans="1:9" x14ac:dyDescent="0.35">
      <c r="A931" t="s">
        <v>5</v>
      </c>
      <c r="B931">
        <v>2014</v>
      </c>
      <c r="C931" t="s">
        <v>41</v>
      </c>
      <c r="D931">
        <v>119.5</v>
      </c>
      <c r="E931" t="s">
        <v>18</v>
      </c>
      <c r="F931">
        <v>120.9</v>
      </c>
      <c r="G931" t="s">
        <v>49</v>
      </c>
      <c r="H931" s="9">
        <f t="shared" si="28"/>
        <v>41821</v>
      </c>
      <c r="I931" t="str">
        <f t="shared" si="29"/>
        <v>Pre-Covid</v>
      </c>
    </row>
    <row r="932" spans="1:9" x14ac:dyDescent="0.35">
      <c r="A932" t="s">
        <v>5</v>
      </c>
      <c r="B932">
        <v>2014</v>
      </c>
      <c r="C932" t="s">
        <v>41</v>
      </c>
      <c r="D932">
        <v>119.5</v>
      </c>
      <c r="E932" t="s">
        <v>19</v>
      </c>
      <c r="F932">
        <v>123.3</v>
      </c>
      <c r="G932" t="s">
        <v>49</v>
      </c>
      <c r="H932" s="9">
        <f t="shared" si="28"/>
        <v>41821</v>
      </c>
      <c r="I932" t="str">
        <f t="shared" si="29"/>
        <v>Pre-Covid</v>
      </c>
    </row>
    <row r="933" spans="1:9" x14ac:dyDescent="0.35">
      <c r="A933" t="s">
        <v>5</v>
      </c>
      <c r="B933">
        <v>2014</v>
      </c>
      <c r="C933" t="s">
        <v>41</v>
      </c>
      <c r="D933">
        <v>119.5</v>
      </c>
      <c r="E933" t="s">
        <v>25</v>
      </c>
      <c r="F933">
        <v>115.3</v>
      </c>
      <c r="G933" t="s">
        <v>55</v>
      </c>
      <c r="H933" s="9">
        <f t="shared" si="28"/>
        <v>41821</v>
      </c>
      <c r="I933" t="str">
        <f t="shared" si="29"/>
        <v>Pre-Covid</v>
      </c>
    </row>
    <row r="934" spans="1:9" x14ac:dyDescent="0.35">
      <c r="A934" t="s">
        <v>5</v>
      </c>
      <c r="B934">
        <v>2014</v>
      </c>
      <c r="C934" t="s">
        <v>41</v>
      </c>
      <c r="D934">
        <v>119.5</v>
      </c>
      <c r="E934" t="s">
        <v>27</v>
      </c>
      <c r="F934">
        <v>113.4</v>
      </c>
      <c r="G934" t="s">
        <v>27</v>
      </c>
      <c r="H934" s="9">
        <f t="shared" si="28"/>
        <v>41821</v>
      </c>
      <c r="I934" t="str">
        <f t="shared" si="29"/>
        <v>Pre-Covid</v>
      </c>
    </row>
    <row r="935" spans="1:9" x14ac:dyDescent="0.35">
      <c r="A935" t="s">
        <v>5</v>
      </c>
      <c r="B935">
        <v>2014</v>
      </c>
      <c r="C935" t="s">
        <v>41</v>
      </c>
      <c r="D935">
        <v>119.5</v>
      </c>
      <c r="E935" t="s">
        <v>28</v>
      </c>
      <c r="F935">
        <v>113.2</v>
      </c>
      <c r="G935" t="s">
        <v>54</v>
      </c>
      <c r="H935" s="9">
        <f t="shared" si="28"/>
        <v>41821</v>
      </c>
      <c r="I935" t="str">
        <f t="shared" si="29"/>
        <v>Pre-Covid</v>
      </c>
    </row>
    <row r="936" spans="1:9" x14ac:dyDescent="0.35">
      <c r="A936" t="s">
        <v>5</v>
      </c>
      <c r="B936">
        <v>2014</v>
      </c>
      <c r="C936" t="s">
        <v>41</v>
      </c>
      <c r="D936">
        <v>119.5</v>
      </c>
      <c r="E936" t="s">
        <v>30</v>
      </c>
      <c r="F936">
        <v>115.5</v>
      </c>
      <c r="G936" t="s">
        <v>30</v>
      </c>
      <c r="H936" s="9">
        <f t="shared" si="28"/>
        <v>41821</v>
      </c>
      <c r="I936" t="str">
        <f t="shared" si="29"/>
        <v>Pre-Covid</v>
      </c>
    </row>
    <row r="937" spans="1:9" x14ac:dyDescent="0.35">
      <c r="A937" t="s">
        <v>34</v>
      </c>
      <c r="B937">
        <v>2014</v>
      </c>
      <c r="C937" t="s">
        <v>41</v>
      </c>
      <c r="D937">
        <v>118.9</v>
      </c>
      <c r="E937" t="s">
        <v>7</v>
      </c>
      <c r="F937">
        <v>123.8</v>
      </c>
      <c r="G937" t="s">
        <v>49</v>
      </c>
      <c r="H937" s="9">
        <f t="shared" si="28"/>
        <v>41821</v>
      </c>
      <c r="I937" t="str">
        <f t="shared" si="29"/>
        <v>Pre-Covid</v>
      </c>
    </row>
    <row r="938" spans="1:9" x14ac:dyDescent="0.35">
      <c r="A938" t="s">
        <v>34</v>
      </c>
      <c r="B938">
        <v>2014</v>
      </c>
      <c r="C938" t="s">
        <v>41</v>
      </c>
      <c r="D938">
        <v>118.9</v>
      </c>
      <c r="E938" t="s">
        <v>8</v>
      </c>
      <c r="F938">
        <v>126.4</v>
      </c>
      <c r="G938" t="s">
        <v>49</v>
      </c>
      <c r="H938" s="9">
        <f t="shared" si="28"/>
        <v>41821</v>
      </c>
      <c r="I938" t="str">
        <f t="shared" si="29"/>
        <v>Pre-Covid</v>
      </c>
    </row>
    <row r="939" spans="1:9" x14ac:dyDescent="0.35">
      <c r="A939" t="s">
        <v>34</v>
      </c>
      <c r="B939">
        <v>2014</v>
      </c>
      <c r="C939" t="s">
        <v>41</v>
      </c>
      <c r="D939">
        <v>118.9</v>
      </c>
      <c r="E939" t="s">
        <v>9</v>
      </c>
      <c r="F939">
        <v>118</v>
      </c>
      <c r="G939" t="s">
        <v>49</v>
      </c>
      <c r="H939" s="9">
        <f t="shared" si="28"/>
        <v>41821</v>
      </c>
      <c r="I939" t="str">
        <f t="shared" si="29"/>
        <v>Pre-Covid</v>
      </c>
    </row>
    <row r="940" spans="1:9" x14ac:dyDescent="0.35">
      <c r="A940" t="s">
        <v>34</v>
      </c>
      <c r="B940">
        <v>2014</v>
      </c>
      <c r="C940" t="s">
        <v>41</v>
      </c>
      <c r="D940">
        <v>118.9</v>
      </c>
      <c r="E940" t="s">
        <v>10</v>
      </c>
      <c r="F940">
        <v>121.6</v>
      </c>
      <c r="G940" t="s">
        <v>49</v>
      </c>
      <c r="H940" s="9">
        <f t="shared" si="28"/>
        <v>41821</v>
      </c>
      <c r="I940" t="str">
        <f t="shared" si="29"/>
        <v>Pre-Covid</v>
      </c>
    </row>
    <row r="941" spans="1:9" x14ac:dyDescent="0.35">
      <c r="A941" t="s">
        <v>34</v>
      </c>
      <c r="B941">
        <v>2014</v>
      </c>
      <c r="C941" t="s">
        <v>41</v>
      </c>
      <c r="D941">
        <v>118.9</v>
      </c>
      <c r="E941" t="s">
        <v>11</v>
      </c>
      <c r="F941">
        <v>103.5</v>
      </c>
      <c r="G941" t="s">
        <v>49</v>
      </c>
      <c r="H941" s="9">
        <f t="shared" si="28"/>
        <v>41821</v>
      </c>
      <c r="I941" t="str">
        <f t="shared" si="29"/>
        <v>Pre-Covid</v>
      </c>
    </row>
    <row r="942" spans="1:9" x14ac:dyDescent="0.35">
      <c r="A942" t="s">
        <v>34</v>
      </c>
      <c r="B942">
        <v>2014</v>
      </c>
      <c r="C942" t="s">
        <v>41</v>
      </c>
      <c r="D942">
        <v>118.9</v>
      </c>
      <c r="E942" t="s">
        <v>12</v>
      </c>
      <c r="F942">
        <v>133.69999999999999</v>
      </c>
      <c r="G942" t="s">
        <v>49</v>
      </c>
      <c r="H942" s="9">
        <f t="shared" si="28"/>
        <v>41821</v>
      </c>
      <c r="I942" t="str">
        <f t="shared" si="29"/>
        <v>Pre-Covid</v>
      </c>
    </row>
    <row r="943" spans="1:9" x14ac:dyDescent="0.35">
      <c r="A943" t="s">
        <v>34</v>
      </c>
      <c r="B943">
        <v>2014</v>
      </c>
      <c r="C943" t="s">
        <v>41</v>
      </c>
      <c r="D943">
        <v>118.9</v>
      </c>
      <c r="E943" t="s">
        <v>13</v>
      </c>
      <c r="F943">
        <v>172.4</v>
      </c>
      <c r="G943" t="s">
        <v>49</v>
      </c>
      <c r="H943" s="9">
        <f t="shared" si="28"/>
        <v>41821</v>
      </c>
      <c r="I943" t="str">
        <f t="shared" si="29"/>
        <v>Pre-Covid</v>
      </c>
    </row>
    <row r="944" spans="1:9" x14ac:dyDescent="0.35">
      <c r="A944" t="s">
        <v>34</v>
      </c>
      <c r="B944">
        <v>2014</v>
      </c>
      <c r="C944" t="s">
        <v>41</v>
      </c>
      <c r="D944">
        <v>118.9</v>
      </c>
      <c r="E944" t="s">
        <v>14</v>
      </c>
      <c r="F944">
        <v>113.1</v>
      </c>
      <c r="G944" t="s">
        <v>49</v>
      </c>
      <c r="H944" s="9">
        <f t="shared" si="28"/>
        <v>41821</v>
      </c>
      <c r="I944" t="str">
        <f t="shared" si="29"/>
        <v>Pre-Covid</v>
      </c>
    </row>
    <row r="945" spans="1:9" x14ac:dyDescent="0.35">
      <c r="A945" t="s">
        <v>34</v>
      </c>
      <c r="B945">
        <v>2014</v>
      </c>
      <c r="C945" t="s">
        <v>41</v>
      </c>
      <c r="D945">
        <v>118.9</v>
      </c>
      <c r="E945" t="s">
        <v>15</v>
      </c>
      <c r="F945">
        <v>102.7</v>
      </c>
      <c r="G945" t="s">
        <v>49</v>
      </c>
      <c r="H945" s="9">
        <f t="shared" si="28"/>
        <v>41821</v>
      </c>
      <c r="I945" t="str">
        <f t="shared" si="29"/>
        <v>Pre-Covid</v>
      </c>
    </row>
    <row r="946" spans="1:9" x14ac:dyDescent="0.35">
      <c r="A946" t="s">
        <v>34</v>
      </c>
      <c r="B946">
        <v>2014</v>
      </c>
      <c r="C946" t="s">
        <v>41</v>
      </c>
      <c r="D946">
        <v>118.9</v>
      </c>
      <c r="E946" t="s">
        <v>16</v>
      </c>
      <c r="F946">
        <v>120</v>
      </c>
      <c r="G946" t="s">
        <v>49</v>
      </c>
      <c r="H946" s="9">
        <f t="shared" si="28"/>
        <v>41821</v>
      </c>
      <c r="I946" t="str">
        <f t="shared" si="29"/>
        <v>Pre-Covid</v>
      </c>
    </row>
    <row r="947" spans="1:9" x14ac:dyDescent="0.35">
      <c r="A947" t="s">
        <v>34</v>
      </c>
      <c r="B947">
        <v>2014</v>
      </c>
      <c r="C947" t="s">
        <v>41</v>
      </c>
      <c r="D947">
        <v>118.9</v>
      </c>
      <c r="E947" t="s">
        <v>17</v>
      </c>
      <c r="F947">
        <v>113.8</v>
      </c>
      <c r="G947" t="s">
        <v>49</v>
      </c>
      <c r="H947" s="9">
        <f t="shared" si="28"/>
        <v>41821</v>
      </c>
      <c r="I947" t="str">
        <f t="shared" si="29"/>
        <v>Pre-Covid</v>
      </c>
    </row>
    <row r="948" spans="1:9" x14ac:dyDescent="0.35">
      <c r="A948" t="s">
        <v>34</v>
      </c>
      <c r="B948">
        <v>2014</v>
      </c>
      <c r="C948" t="s">
        <v>41</v>
      </c>
      <c r="D948">
        <v>118.9</v>
      </c>
      <c r="E948" t="s">
        <v>18</v>
      </c>
      <c r="F948">
        <v>123.4</v>
      </c>
      <c r="G948" t="s">
        <v>49</v>
      </c>
      <c r="H948" s="9">
        <f t="shared" si="28"/>
        <v>41821</v>
      </c>
      <c r="I948" t="str">
        <f t="shared" si="29"/>
        <v>Pre-Covid</v>
      </c>
    </row>
    <row r="949" spans="1:9" x14ac:dyDescent="0.35">
      <c r="A949" t="s">
        <v>34</v>
      </c>
      <c r="B949">
        <v>2014</v>
      </c>
      <c r="C949" t="s">
        <v>41</v>
      </c>
      <c r="D949">
        <v>118.9</v>
      </c>
      <c r="E949" t="s">
        <v>19</v>
      </c>
      <c r="F949">
        <v>127.1</v>
      </c>
      <c r="G949" t="s">
        <v>49</v>
      </c>
      <c r="H949" s="9">
        <f t="shared" si="28"/>
        <v>41821</v>
      </c>
      <c r="I949" t="str">
        <f t="shared" si="29"/>
        <v>Pre-Covid</v>
      </c>
    </row>
    <row r="950" spans="1:9" x14ac:dyDescent="0.35">
      <c r="A950" t="s">
        <v>34</v>
      </c>
      <c r="B950">
        <v>2014</v>
      </c>
      <c r="C950" t="s">
        <v>41</v>
      </c>
      <c r="D950">
        <v>118.9</v>
      </c>
      <c r="E950" t="s">
        <v>25</v>
      </c>
      <c r="F950">
        <v>111.6</v>
      </c>
      <c r="G950" t="s">
        <v>55</v>
      </c>
      <c r="H950" s="9">
        <f t="shared" si="28"/>
        <v>41821</v>
      </c>
      <c r="I950" t="str">
        <f t="shared" si="29"/>
        <v>Pre-Covid</v>
      </c>
    </row>
    <row r="951" spans="1:9" x14ac:dyDescent="0.35">
      <c r="A951" t="s">
        <v>34</v>
      </c>
      <c r="B951">
        <v>2014</v>
      </c>
      <c r="C951" t="s">
        <v>41</v>
      </c>
      <c r="D951">
        <v>118.9</v>
      </c>
      <c r="E951" t="s">
        <v>27</v>
      </c>
      <c r="F951">
        <v>111.5</v>
      </c>
      <c r="G951" t="s">
        <v>27</v>
      </c>
      <c r="H951" s="9">
        <f t="shared" si="28"/>
        <v>41821</v>
      </c>
      <c r="I951" t="str">
        <f t="shared" si="29"/>
        <v>Pre-Covid</v>
      </c>
    </row>
    <row r="952" spans="1:9" x14ac:dyDescent="0.35">
      <c r="A952" t="s">
        <v>34</v>
      </c>
      <c r="B952">
        <v>2014</v>
      </c>
      <c r="C952" t="s">
        <v>41</v>
      </c>
      <c r="D952">
        <v>118.9</v>
      </c>
      <c r="E952" t="s">
        <v>28</v>
      </c>
      <c r="F952">
        <v>113</v>
      </c>
      <c r="G952" t="s">
        <v>54</v>
      </c>
      <c r="H952" s="9">
        <f t="shared" si="28"/>
        <v>41821</v>
      </c>
      <c r="I952" t="str">
        <f t="shared" si="29"/>
        <v>Pre-Covid</v>
      </c>
    </row>
    <row r="953" spans="1:9" x14ac:dyDescent="0.35">
      <c r="A953" t="s">
        <v>34</v>
      </c>
      <c r="B953">
        <v>2014</v>
      </c>
      <c r="C953" t="s">
        <v>41</v>
      </c>
      <c r="D953">
        <v>118.9</v>
      </c>
      <c r="E953" t="s">
        <v>30</v>
      </c>
      <c r="F953">
        <v>117.8</v>
      </c>
      <c r="G953" t="s">
        <v>30</v>
      </c>
      <c r="H953" s="9">
        <f t="shared" si="28"/>
        <v>41821</v>
      </c>
      <c r="I953" t="str">
        <f t="shared" si="29"/>
        <v>Pre-Covid</v>
      </c>
    </row>
    <row r="954" spans="1:9" x14ac:dyDescent="0.35">
      <c r="A954" t="s">
        <v>35</v>
      </c>
      <c r="B954">
        <v>2014</v>
      </c>
      <c r="C954" t="s">
        <v>41</v>
      </c>
      <c r="D954">
        <v>119.2</v>
      </c>
      <c r="E954" t="s">
        <v>7</v>
      </c>
      <c r="F954">
        <v>122.4</v>
      </c>
      <c r="G954" t="s">
        <v>49</v>
      </c>
      <c r="H954" s="9">
        <f t="shared" si="28"/>
        <v>41821</v>
      </c>
      <c r="I954" t="str">
        <f t="shared" si="29"/>
        <v>Pre-Covid</v>
      </c>
    </row>
    <row r="955" spans="1:9" x14ac:dyDescent="0.35">
      <c r="A955" t="s">
        <v>35</v>
      </c>
      <c r="B955">
        <v>2014</v>
      </c>
      <c r="C955" t="s">
        <v>41</v>
      </c>
      <c r="D955">
        <v>119.2</v>
      </c>
      <c r="E955" t="s">
        <v>8</v>
      </c>
      <c r="F955">
        <v>123.9</v>
      </c>
      <c r="G955" t="s">
        <v>49</v>
      </c>
      <c r="H955" s="9">
        <f t="shared" si="28"/>
        <v>41821</v>
      </c>
      <c r="I955" t="str">
        <f t="shared" si="29"/>
        <v>Pre-Covid</v>
      </c>
    </row>
    <row r="956" spans="1:9" x14ac:dyDescent="0.35">
      <c r="A956" t="s">
        <v>35</v>
      </c>
      <c r="B956">
        <v>2014</v>
      </c>
      <c r="C956" t="s">
        <v>41</v>
      </c>
      <c r="D956">
        <v>119.2</v>
      </c>
      <c r="E956" t="s">
        <v>9</v>
      </c>
      <c r="F956">
        <v>117.8</v>
      </c>
      <c r="G956" t="s">
        <v>49</v>
      </c>
      <c r="H956" s="9">
        <f t="shared" si="28"/>
        <v>41821</v>
      </c>
      <c r="I956" t="str">
        <f t="shared" si="29"/>
        <v>Pre-Covid</v>
      </c>
    </row>
    <row r="957" spans="1:9" x14ac:dyDescent="0.35">
      <c r="A957" t="s">
        <v>35</v>
      </c>
      <c r="B957">
        <v>2014</v>
      </c>
      <c r="C957" t="s">
        <v>41</v>
      </c>
      <c r="D957">
        <v>119.2</v>
      </c>
      <c r="E957" t="s">
        <v>10</v>
      </c>
      <c r="F957">
        <v>121</v>
      </c>
      <c r="G957" t="s">
        <v>49</v>
      </c>
      <c r="H957" s="9">
        <f t="shared" si="28"/>
        <v>41821</v>
      </c>
      <c r="I957" t="str">
        <f t="shared" si="29"/>
        <v>Pre-Covid</v>
      </c>
    </row>
    <row r="958" spans="1:9" x14ac:dyDescent="0.35">
      <c r="A958" t="s">
        <v>35</v>
      </c>
      <c r="B958">
        <v>2014</v>
      </c>
      <c r="C958" t="s">
        <v>41</v>
      </c>
      <c r="D958">
        <v>119.2</v>
      </c>
      <c r="E958" t="s">
        <v>11</v>
      </c>
      <c r="F958">
        <v>107.9</v>
      </c>
      <c r="G958" t="s">
        <v>49</v>
      </c>
      <c r="H958" s="9">
        <f t="shared" si="28"/>
        <v>41821</v>
      </c>
      <c r="I958" t="str">
        <f t="shared" si="29"/>
        <v>Pre-Covid</v>
      </c>
    </row>
    <row r="959" spans="1:9" x14ac:dyDescent="0.35">
      <c r="A959" t="s">
        <v>35</v>
      </c>
      <c r="B959">
        <v>2014</v>
      </c>
      <c r="C959" t="s">
        <v>41</v>
      </c>
      <c r="D959">
        <v>119.2</v>
      </c>
      <c r="E959" t="s">
        <v>12</v>
      </c>
      <c r="F959">
        <v>131.19999999999999</v>
      </c>
      <c r="G959" t="s">
        <v>49</v>
      </c>
      <c r="H959" s="9">
        <f t="shared" si="28"/>
        <v>41821</v>
      </c>
      <c r="I959" t="str">
        <f t="shared" si="29"/>
        <v>Pre-Covid</v>
      </c>
    </row>
    <row r="960" spans="1:9" x14ac:dyDescent="0.35">
      <c r="A960" t="s">
        <v>35</v>
      </c>
      <c r="B960">
        <v>2014</v>
      </c>
      <c r="C960" t="s">
        <v>41</v>
      </c>
      <c r="D960">
        <v>119.2</v>
      </c>
      <c r="E960" t="s">
        <v>13</v>
      </c>
      <c r="F960">
        <v>157.69999999999999</v>
      </c>
      <c r="G960" t="s">
        <v>49</v>
      </c>
      <c r="H960" s="9">
        <f t="shared" si="28"/>
        <v>41821</v>
      </c>
      <c r="I960" t="str">
        <f t="shared" si="29"/>
        <v>Pre-Covid</v>
      </c>
    </row>
    <row r="961" spans="1:9" x14ac:dyDescent="0.35">
      <c r="A961" t="s">
        <v>35</v>
      </c>
      <c r="B961">
        <v>2014</v>
      </c>
      <c r="C961" t="s">
        <v>41</v>
      </c>
      <c r="D961">
        <v>119.2</v>
      </c>
      <c r="E961" t="s">
        <v>14</v>
      </c>
      <c r="F961">
        <v>113.2</v>
      </c>
      <c r="G961" t="s">
        <v>49</v>
      </c>
      <c r="H961" s="9">
        <f t="shared" si="28"/>
        <v>41821</v>
      </c>
      <c r="I961" t="str">
        <f t="shared" si="29"/>
        <v>Pre-Covid</v>
      </c>
    </row>
    <row r="962" spans="1:9" x14ac:dyDescent="0.35">
      <c r="A962" t="s">
        <v>35</v>
      </c>
      <c r="B962">
        <v>2014</v>
      </c>
      <c r="C962" t="s">
        <v>41</v>
      </c>
      <c r="D962">
        <v>119.2</v>
      </c>
      <c r="E962" t="s">
        <v>15</v>
      </c>
      <c r="F962">
        <v>104.1</v>
      </c>
      <c r="G962" t="s">
        <v>49</v>
      </c>
      <c r="H962" s="9">
        <f t="shared" si="28"/>
        <v>41821</v>
      </c>
      <c r="I962" t="str">
        <f t="shared" si="29"/>
        <v>Pre-Covid</v>
      </c>
    </row>
    <row r="963" spans="1:9" x14ac:dyDescent="0.35">
      <c r="A963" t="s">
        <v>35</v>
      </c>
      <c r="B963">
        <v>2014</v>
      </c>
      <c r="C963" t="s">
        <v>41</v>
      </c>
      <c r="D963">
        <v>119.2</v>
      </c>
      <c r="E963" t="s">
        <v>16</v>
      </c>
      <c r="F963">
        <v>115.5</v>
      </c>
      <c r="G963" t="s">
        <v>49</v>
      </c>
      <c r="H963" s="9">
        <f t="shared" ref="H963:H1026" si="30">DATE(B963,MONTH(DATEVALUE(C963 &amp; " 1")),1)</f>
        <v>41821</v>
      </c>
      <c r="I963" t="str">
        <f t="shared" ref="I963:I1026" si="31">IF(H963&lt;DATE(2023,3,1),"Pre-Covid","Post-Covid")</f>
        <v>Pre-Covid</v>
      </c>
    </row>
    <row r="964" spans="1:9" x14ac:dyDescent="0.35">
      <c r="A964" t="s">
        <v>35</v>
      </c>
      <c r="B964">
        <v>2014</v>
      </c>
      <c r="C964" t="s">
        <v>41</v>
      </c>
      <c r="D964">
        <v>119.2</v>
      </c>
      <c r="E964" t="s">
        <v>17</v>
      </c>
      <c r="F964">
        <v>114.8</v>
      </c>
      <c r="G964" t="s">
        <v>49</v>
      </c>
      <c r="H964" s="9">
        <f t="shared" si="30"/>
        <v>41821</v>
      </c>
      <c r="I964" t="str">
        <f t="shared" si="31"/>
        <v>Pre-Covid</v>
      </c>
    </row>
    <row r="965" spans="1:9" x14ac:dyDescent="0.35">
      <c r="A965" t="s">
        <v>35</v>
      </c>
      <c r="B965">
        <v>2014</v>
      </c>
      <c r="C965" t="s">
        <v>41</v>
      </c>
      <c r="D965">
        <v>119.2</v>
      </c>
      <c r="E965" t="s">
        <v>18</v>
      </c>
      <c r="F965">
        <v>122.1</v>
      </c>
      <c r="G965" t="s">
        <v>49</v>
      </c>
      <c r="H965" s="9">
        <f t="shared" si="30"/>
        <v>41821</v>
      </c>
      <c r="I965" t="str">
        <f t="shared" si="31"/>
        <v>Pre-Covid</v>
      </c>
    </row>
    <row r="966" spans="1:9" x14ac:dyDescent="0.35">
      <c r="A966" t="s">
        <v>35</v>
      </c>
      <c r="B966">
        <v>2014</v>
      </c>
      <c r="C966" t="s">
        <v>41</v>
      </c>
      <c r="D966">
        <v>119.2</v>
      </c>
      <c r="E966" t="s">
        <v>19</v>
      </c>
      <c r="F966">
        <v>124.7</v>
      </c>
      <c r="G966" t="s">
        <v>49</v>
      </c>
      <c r="H966" s="9">
        <f t="shared" si="30"/>
        <v>41821</v>
      </c>
      <c r="I966" t="str">
        <f t="shared" si="31"/>
        <v>Pre-Covid</v>
      </c>
    </row>
    <row r="967" spans="1:9" x14ac:dyDescent="0.35">
      <c r="A967" t="s">
        <v>35</v>
      </c>
      <c r="B967">
        <v>2014</v>
      </c>
      <c r="C967" t="s">
        <v>41</v>
      </c>
      <c r="D967">
        <v>119.2</v>
      </c>
      <c r="E967" t="s">
        <v>25</v>
      </c>
      <c r="F967">
        <v>113.9</v>
      </c>
      <c r="G967" t="s">
        <v>55</v>
      </c>
      <c r="H967" s="9">
        <f t="shared" si="30"/>
        <v>41821</v>
      </c>
      <c r="I967" t="str">
        <f t="shared" si="31"/>
        <v>Pre-Covid</v>
      </c>
    </row>
    <row r="968" spans="1:9" x14ac:dyDescent="0.35">
      <c r="A968" t="s">
        <v>35</v>
      </c>
      <c r="B968">
        <v>2014</v>
      </c>
      <c r="C968" t="s">
        <v>41</v>
      </c>
      <c r="D968">
        <v>119.2</v>
      </c>
      <c r="E968" t="s">
        <v>27</v>
      </c>
      <c r="F968">
        <v>112.7</v>
      </c>
      <c r="G968" t="s">
        <v>27</v>
      </c>
      <c r="H968" s="9">
        <f t="shared" si="30"/>
        <v>41821</v>
      </c>
      <c r="I968" t="str">
        <f t="shared" si="31"/>
        <v>Pre-Covid</v>
      </c>
    </row>
    <row r="969" spans="1:9" x14ac:dyDescent="0.35">
      <c r="A969" t="s">
        <v>35</v>
      </c>
      <c r="B969">
        <v>2014</v>
      </c>
      <c r="C969" t="s">
        <v>41</v>
      </c>
      <c r="D969">
        <v>119.2</v>
      </c>
      <c r="E969" t="s">
        <v>28</v>
      </c>
      <c r="F969">
        <v>113.1</v>
      </c>
      <c r="G969" t="s">
        <v>54</v>
      </c>
      <c r="H969" s="9">
        <f t="shared" si="30"/>
        <v>41821</v>
      </c>
      <c r="I969" t="str">
        <f t="shared" si="31"/>
        <v>Pre-Covid</v>
      </c>
    </row>
    <row r="970" spans="1:9" x14ac:dyDescent="0.35">
      <c r="A970" t="s">
        <v>35</v>
      </c>
      <c r="B970">
        <v>2014</v>
      </c>
      <c r="C970" t="s">
        <v>41</v>
      </c>
      <c r="D970">
        <v>119.2</v>
      </c>
      <c r="E970" t="s">
        <v>30</v>
      </c>
      <c r="F970">
        <v>116.8</v>
      </c>
      <c r="G970" t="s">
        <v>30</v>
      </c>
      <c r="H970" s="9">
        <f t="shared" si="30"/>
        <v>41821</v>
      </c>
      <c r="I970" t="str">
        <f t="shared" si="31"/>
        <v>Pre-Covid</v>
      </c>
    </row>
    <row r="971" spans="1:9" x14ac:dyDescent="0.35">
      <c r="A971" t="s">
        <v>5</v>
      </c>
      <c r="B971">
        <v>2014</v>
      </c>
      <c r="C971" t="s">
        <v>42</v>
      </c>
      <c r="D971">
        <v>120.7</v>
      </c>
      <c r="E971" t="s">
        <v>7</v>
      </c>
      <c r="F971">
        <v>121.8</v>
      </c>
      <c r="G971" t="s">
        <v>49</v>
      </c>
      <c r="H971" s="9">
        <f t="shared" si="30"/>
        <v>41852</v>
      </c>
      <c r="I971" t="str">
        <f t="shared" si="31"/>
        <v>Pre-Covid</v>
      </c>
    </row>
    <row r="972" spans="1:9" x14ac:dyDescent="0.35">
      <c r="A972" t="s">
        <v>5</v>
      </c>
      <c r="B972">
        <v>2014</v>
      </c>
      <c r="C972" t="s">
        <v>42</v>
      </c>
      <c r="D972">
        <v>120.7</v>
      </c>
      <c r="E972" t="s">
        <v>8</v>
      </c>
      <c r="F972">
        <v>122.8</v>
      </c>
      <c r="G972" t="s">
        <v>49</v>
      </c>
      <c r="H972" s="9">
        <f t="shared" si="30"/>
        <v>41852</v>
      </c>
      <c r="I972" t="str">
        <f t="shared" si="31"/>
        <v>Pre-Covid</v>
      </c>
    </row>
    <row r="973" spans="1:9" x14ac:dyDescent="0.35">
      <c r="A973" t="s">
        <v>5</v>
      </c>
      <c r="B973">
        <v>2014</v>
      </c>
      <c r="C973" t="s">
        <v>42</v>
      </c>
      <c r="D973">
        <v>120.7</v>
      </c>
      <c r="E973" t="s">
        <v>9</v>
      </c>
      <c r="F973">
        <v>117.8</v>
      </c>
      <c r="G973" t="s">
        <v>49</v>
      </c>
      <c r="H973" s="9">
        <f t="shared" si="30"/>
        <v>41852</v>
      </c>
      <c r="I973" t="str">
        <f t="shared" si="31"/>
        <v>Pre-Covid</v>
      </c>
    </row>
    <row r="974" spans="1:9" x14ac:dyDescent="0.35">
      <c r="A974" t="s">
        <v>5</v>
      </c>
      <c r="B974">
        <v>2014</v>
      </c>
      <c r="C974" t="s">
        <v>42</v>
      </c>
      <c r="D974">
        <v>120.7</v>
      </c>
      <c r="E974" t="s">
        <v>10</v>
      </c>
      <c r="F974">
        <v>121.9</v>
      </c>
      <c r="G974" t="s">
        <v>49</v>
      </c>
      <c r="H974" s="9">
        <f t="shared" si="30"/>
        <v>41852</v>
      </c>
      <c r="I974" t="str">
        <f t="shared" si="31"/>
        <v>Pre-Covid</v>
      </c>
    </row>
    <row r="975" spans="1:9" x14ac:dyDescent="0.35">
      <c r="A975" t="s">
        <v>5</v>
      </c>
      <c r="B975">
        <v>2014</v>
      </c>
      <c r="C975" t="s">
        <v>42</v>
      </c>
      <c r="D975">
        <v>120.7</v>
      </c>
      <c r="E975" t="s">
        <v>11</v>
      </c>
      <c r="F975">
        <v>110.6</v>
      </c>
      <c r="G975" t="s">
        <v>49</v>
      </c>
      <c r="H975" s="9">
        <f t="shared" si="30"/>
        <v>41852</v>
      </c>
      <c r="I975" t="str">
        <f t="shared" si="31"/>
        <v>Pre-Covid</v>
      </c>
    </row>
    <row r="976" spans="1:9" x14ac:dyDescent="0.35">
      <c r="A976" t="s">
        <v>5</v>
      </c>
      <c r="B976">
        <v>2014</v>
      </c>
      <c r="C976" t="s">
        <v>42</v>
      </c>
      <c r="D976">
        <v>120.7</v>
      </c>
      <c r="E976" t="s">
        <v>12</v>
      </c>
      <c r="F976">
        <v>129.69999999999999</v>
      </c>
      <c r="G976" t="s">
        <v>49</v>
      </c>
      <c r="H976" s="9">
        <f t="shared" si="30"/>
        <v>41852</v>
      </c>
      <c r="I976" t="str">
        <f t="shared" si="31"/>
        <v>Pre-Covid</v>
      </c>
    </row>
    <row r="977" spans="1:9" x14ac:dyDescent="0.35">
      <c r="A977" t="s">
        <v>5</v>
      </c>
      <c r="B977">
        <v>2014</v>
      </c>
      <c r="C977" t="s">
        <v>42</v>
      </c>
      <c r="D977">
        <v>120.7</v>
      </c>
      <c r="E977" t="s">
        <v>13</v>
      </c>
      <c r="F977">
        <v>161.1</v>
      </c>
      <c r="G977" t="s">
        <v>49</v>
      </c>
      <c r="H977" s="9">
        <f t="shared" si="30"/>
        <v>41852</v>
      </c>
      <c r="I977" t="str">
        <f t="shared" si="31"/>
        <v>Pre-Covid</v>
      </c>
    </row>
    <row r="978" spans="1:9" x14ac:dyDescent="0.35">
      <c r="A978" t="s">
        <v>5</v>
      </c>
      <c r="B978">
        <v>2014</v>
      </c>
      <c r="C978" t="s">
        <v>42</v>
      </c>
      <c r="D978">
        <v>120.7</v>
      </c>
      <c r="E978" t="s">
        <v>14</v>
      </c>
      <c r="F978">
        <v>114.1</v>
      </c>
      <c r="G978" t="s">
        <v>49</v>
      </c>
      <c r="H978" s="9">
        <f t="shared" si="30"/>
        <v>41852</v>
      </c>
      <c r="I978" t="str">
        <f t="shared" si="31"/>
        <v>Pre-Covid</v>
      </c>
    </row>
    <row r="979" spans="1:9" x14ac:dyDescent="0.35">
      <c r="A979" t="s">
        <v>5</v>
      </c>
      <c r="B979">
        <v>2014</v>
      </c>
      <c r="C979" t="s">
        <v>42</v>
      </c>
      <c r="D979">
        <v>120.7</v>
      </c>
      <c r="E979" t="s">
        <v>15</v>
      </c>
      <c r="F979">
        <v>105.1</v>
      </c>
      <c r="G979" t="s">
        <v>49</v>
      </c>
      <c r="H979" s="9">
        <f t="shared" si="30"/>
        <v>41852</v>
      </c>
      <c r="I979" t="str">
        <f t="shared" si="31"/>
        <v>Pre-Covid</v>
      </c>
    </row>
    <row r="980" spans="1:9" x14ac:dyDescent="0.35">
      <c r="A980" t="s">
        <v>5</v>
      </c>
      <c r="B980">
        <v>2014</v>
      </c>
      <c r="C980" t="s">
        <v>42</v>
      </c>
      <c r="D980">
        <v>120.7</v>
      </c>
      <c r="E980" t="s">
        <v>16</v>
      </c>
      <c r="F980">
        <v>114.6</v>
      </c>
      <c r="G980" t="s">
        <v>49</v>
      </c>
      <c r="H980" s="9">
        <f t="shared" si="30"/>
        <v>41852</v>
      </c>
      <c r="I980" t="str">
        <f t="shared" si="31"/>
        <v>Pre-Covid</v>
      </c>
    </row>
    <row r="981" spans="1:9" x14ac:dyDescent="0.35">
      <c r="A981" t="s">
        <v>5</v>
      </c>
      <c r="B981">
        <v>2014</v>
      </c>
      <c r="C981" t="s">
        <v>42</v>
      </c>
      <c r="D981">
        <v>120.7</v>
      </c>
      <c r="E981" t="s">
        <v>17</v>
      </c>
      <c r="F981">
        <v>115.8</v>
      </c>
      <c r="G981" t="s">
        <v>49</v>
      </c>
      <c r="H981" s="9">
        <f t="shared" si="30"/>
        <v>41852</v>
      </c>
      <c r="I981" t="str">
        <f t="shared" si="31"/>
        <v>Pre-Covid</v>
      </c>
    </row>
    <row r="982" spans="1:9" x14ac:dyDescent="0.35">
      <c r="A982" t="s">
        <v>5</v>
      </c>
      <c r="B982">
        <v>2014</v>
      </c>
      <c r="C982" t="s">
        <v>42</v>
      </c>
      <c r="D982">
        <v>120.7</v>
      </c>
      <c r="E982" t="s">
        <v>18</v>
      </c>
      <c r="F982">
        <v>121.7</v>
      </c>
      <c r="G982" t="s">
        <v>49</v>
      </c>
      <c r="H982" s="9">
        <f t="shared" si="30"/>
        <v>41852</v>
      </c>
      <c r="I982" t="str">
        <f t="shared" si="31"/>
        <v>Pre-Covid</v>
      </c>
    </row>
    <row r="983" spans="1:9" x14ac:dyDescent="0.35">
      <c r="A983" t="s">
        <v>5</v>
      </c>
      <c r="B983">
        <v>2014</v>
      </c>
      <c r="C983" t="s">
        <v>42</v>
      </c>
      <c r="D983">
        <v>120.7</v>
      </c>
      <c r="E983" t="s">
        <v>19</v>
      </c>
      <c r="F983">
        <v>125.3</v>
      </c>
      <c r="G983" t="s">
        <v>49</v>
      </c>
      <c r="H983" s="9">
        <f t="shared" si="30"/>
        <v>41852</v>
      </c>
      <c r="I983" t="str">
        <f t="shared" si="31"/>
        <v>Pre-Covid</v>
      </c>
    </row>
    <row r="984" spans="1:9" x14ac:dyDescent="0.35">
      <c r="A984" t="s">
        <v>5</v>
      </c>
      <c r="B984">
        <v>2014</v>
      </c>
      <c r="C984" t="s">
        <v>42</v>
      </c>
      <c r="D984">
        <v>120.7</v>
      </c>
      <c r="E984" t="s">
        <v>25</v>
      </c>
      <c r="F984">
        <v>115.4</v>
      </c>
      <c r="G984" t="s">
        <v>55</v>
      </c>
      <c r="H984" s="9">
        <f t="shared" si="30"/>
        <v>41852</v>
      </c>
      <c r="I984" t="str">
        <f t="shared" si="31"/>
        <v>Pre-Covid</v>
      </c>
    </row>
    <row r="985" spans="1:9" x14ac:dyDescent="0.35">
      <c r="A985" t="s">
        <v>5</v>
      </c>
      <c r="B985">
        <v>2014</v>
      </c>
      <c r="C985" t="s">
        <v>42</v>
      </c>
      <c r="D985">
        <v>120.7</v>
      </c>
      <c r="E985" t="s">
        <v>27</v>
      </c>
      <c r="F985">
        <v>114</v>
      </c>
      <c r="G985" t="s">
        <v>27</v>
      </c>
      <c r="H985" s="9">
        <f t="shared" si="30"/>
        <v>41852</v>
      </c>
      <c r="I985" t="str">
        <f t="shared" si="31"/>
        <v>Pre-Covid</v>
      </c>
    </row>
    <row r="986" spans="1:9" x14ac:dyDescent="0.35">
      <c r="A986" t="s">
        <v>5</v>
      </c>
      <c r="B986">
        <v>2014</v>
      </c>
      <c r="C986" t="s">
        <v>42</v>
      </c>
      <c r="D986">
        <v>120.7</v>
      </c>
      <c r="E986" t="s">
        <v>28</v>
      </c>
      <c r="F986">
        <v>113.2</v>
      </c>
      <c r="G986" t="s">
        <v>54</v>
      </c>
      <c r="H986" s="9">
        <f t="shared" si="30"/>
        <v>41852</v>
      </c>
      <c r="I986" t="str">
        <f t="shared" si="31"/>
        <v>Pre-Covid</v>
      </c>
    </row>
    <row r="987" spans="1:9" x14ac:dyDescent="0.35">
      <c r="A987" t="s">
        <v>5</v>
      </c>
      <c r="B987">
        <v>2014</v>
      </c>
      <c r="C987" t="s">
        <v>42</v>
      </c>
      <c r="D987">
        <v>120.7</v>
      </c>
      <c r="E987" t="s">
        <v>30</v>
      </c>
      <c r="F987">
        <v>116.2</v>
      </c>
      <c r="G987" t="s">
        <v>30</v>
      </c>
      <c r="H987" s="9">
        <f t="shared" si="30"/>
        <v>41852</v>
      </c>
      <c r="I987" t="str">
        <f t="shared" si="31"/>
        <v>Pre-Covid</v>
      </c>
    </row>
    <row r="988" spans="1:9" x14ac:dyDescent="0.35">
      <c r="A988" t="s">
        <v>34</v>
      </c>
      <c r="B988">
        <v>2014</v>
      </c>
      <c r="C988" t="s">
        <v>42</v>
      </c>
      <c r="D988">
        <v>119.9</v>
      </c>
      <c r="E988" t="s">
        <v>7</v>
      </c>
      <c r="F988">
        <v>124.8</v>
      </c>
      <c r="G988" t="s">
        <v>49</v>
      </c>
      <c r="H988" s="9">
        <f t="shared" si="30"/>
        <v>41852</v>
      </c>
      <c r="I988" t="str">
        <f t="shared" si="31"/>
        <v>Pre-Covid</v>
      </c>
    </row>
    <row r="989" spans="1:9" x14ac:dyDescent="0.35">
      <c r="A989" t="s">
        <v>34</v>
      </c>
      <c r="B989">
        <v>2014</v>
      </c>
      <c r="C989" t="s">
        <v>42</v>
      </c>
      <c r="D989">
        <v>119.9</v>
      </c>
      <c r="E989" t="s">
        <v>8</v>
      </c>
      <c r="F989">
        <v>127.3</v>
      </c>
      <c r="G989" t="s">
        <v>49</v>
      </c>
      <c r="H989" s="9">
        <f t="shared" si="30"/>
        <v>41852</v>
      </c>
      <c r="I989" t="str">
        <f t="shared" si="31"/>
        <v>Pre-Covid</v>
      </c>
    </row>
    <row r="990" spans="1:9" x14ac:dyDescent="0.35">
      <c r="A990" t="s">
        <v>34</v>
      </c>
      <c r="B990">
        <v>2014</v>
      </c>
      <c r="C990" t="s">
        <v>42</v>
      </c>
      <c r="D990">
        <v>119.9</v>
      </c>
      <c r="E990" t="s">
        <v>9</v>
      </c>
      <c r="F990">
        <v>116.5</v>
      </c>
      <c r="G990" t="s">
        <v>49</v>
      </c>
      <c r="H990" s="9">
        <f t="shared" si="30"/>
        <v>41852</v>
      </c>
      <c r="I990" t="str">
        <f t="shared" si="31"/>
        <v>Pre-Covid</v>
      </c>
    </row>
    <row r="991" spans="1:9" x14ac:dyDescent="0.35">
      <c r="A991" t="s">
        <v>34</v>
      </c>
      <c r="B991">
        <v>2014</v>
      </c>
      <c r="C991" t="s">
        <v>42</v>
      </c>
      <c r="D991">
        <v>119.9</v>
      </c>
      <c r="E991" t="s">
        <v>10</v>
      </c>
      <c r="F991">
        <v>122.2</v>
      </c>
      <c r="G991" t="s">
        <v>49</v>
      </c>
      <c r="H991" s="9">
        <f t="shared" si="30"/>
        <v>41852</v>
      </c>
      <c r="I991" t="str">
        <f t="shared" si="31"/>
        <v>Pre-Covid</v>
      </c>
    </row>
    <row r="992" spans="1:9" x14ac:dyDescent="0.35">
      <c r="A992" t="s">
        <v>34</v>
      </c>
      <c r="B992">
        <v>2014</v>
      </c>
      <c r="C992" t="s">
        <v>42</v>
      </c>
      <c r="D992">
        <v>119.9</v>
      </c>
      <c r="E992" t="s">
        <v>11</v>
      </c>
      <c r="F992">
        <v>103.6</v>
      </c>
      <c r="G992" t="s">
        <v>49</v>
      </c>
      <c r="H992" s="9">
        <f t="shared" si="30"/>
        <v>41852</v>
      </c>
      <c r="I992" t="str">
        <f t="shared" si="31"/>
        <v>Pre-Covid</v>
      </c>
    </row>
    <row r="993" spans="1:9" x14ac:dyDescent="0.35">
      <c r="A993" t="s">
        <v>34</v>
      </c>
      <c r="B993">
        <v>2014</v>
      </c>
      <c r="C993" t="s">
        <v>42</v>
      </c>
      <c r="D993">
        <v>119.9</v>
      </c>
      <c r="E993" t="s">
        <v>12</v>
      </c>
      <c r="F993">
        <v>132.69999999999999</v>
      </c>
      <c r="G993" t="s">
        <v>49</v>
      </c>
      <c r="H993" s="9">
        <f t="shared" si="30"/>
        <v>41852</v>
      </c>
      <c r="I993" t="str">
        <f t="shared" si="31"/>
        <v>Pre-Covid</v>
      </c>
    </row>
    <row r="994" spans="1:9" x14ac:dyDescent="0.35">
      <c r="A994" t="s">
        <v>34</v>
      </c>
      <c r="B994">
        <v>2014</v>
      </c>
      <c r="C994" t="s">
        <v>42</v>
      </c>
      <c r="D994">
        <v>119.9</v>
      </c>
      <c r="E994" t="s">
        <v>13</v>
      </c>
      <c r="F994">
        <v>181.9</v>
      </c>
      <c r="G994" t="s">
        <v>49</v>
      </c>
      <c r="H994" s="9">
        <f t="shared" si="30"/>
        <v>41852</v>
      </c>
      <c r="I994" t="str">
        <f t="shared" si="31"/>
        <v>Pre-Covid</v>
      </c>
    </row>
    <row r="995" spans="1:9" x14ac:dyDescent="0.35">
      <c r="A995" t="s">
        <v>34</v>
      </c>
      <c r="B995">
        <v>2014</v>
      </c>
      <c r="C995" t="s">
        <v>42</v>
      </c>
      <c r="D995">
        <v>119.9</v>
      </c>
      <c r="E995" t="s">
        <v>14</v>
      </c>
      <c r="F995">
        <v>115.2</v>
      </c>
      <c r="G995" t="s">
        <v>49</v>
      </c>
      <c r="H995" s="9">
        <f t="shared" si="30"/>
        <v>41852</v>
      </c>
      <c r="I995" t="str">
        <f t="shared" si="31"/>
        <v>Pre-Covid</v>
      </c>
    </row>
    <row r="996" spans="1:9" x14ac:dyDescent="0.35">
      <c r="A996" t="s">
        <v>34</v>
      </c>
      <c r="B996">
        <v>2014</v>
      </c>
      <c r="C996" t="s">
        <v>42</v>
      </c>
      <c r="D996">
        <v>119.9</v>
      </c>
      <c r="E996" t="s">
        <v>15</v>
      </c>
      <c r="F996">
        <v>102.7</v>
      </c>
      <c r="G996" t="s">
        <v>49</v>
      </c>
      <c r="H996" s="9">
        <f t="shared" si="30"/>
        <v>41852</v>
      </c>
      <c r="I996" t="str">
        <f t="shared" si="31"/>
        <v>Pre-Covid</v>
      </c>
    </row>
    <row r="997" spans="1:9" x14ac:dyDescent="0.35">
      <c r="A997" t="s">
        <v>34</v>
      </c>
      <c r="B997">
        <v>2014</v>
      </c>
      <c r="C997" t="s">
        <v>42</v>
      </c>
      <c r="D997">
        <v>119.9</v>
      </c>
      <c r="E997" t="s">
        <v>16</v>
      </c>
      <c r="F997">
        <v>122.1</v>
      </c>
      <c r="G997" t="s">
        <v>49</v>
      </c>
      <c r="H997" s="9">
        <f t="shared" si="30"/>
        <v>41852</v>
      </c>
      <c r="I997" t="str">
        <f t="shared" si="31"/>
        <v>Pre-Covid</v>
      </c>
    </row>
    <row r="998" spans="1:9" x14ac:dyDescent="0.35">
      <c r="A998" t="s">
        <v>34</v>
      </c>
      <c r="B998">
        <v>2014</v>
      </c>
      <c r="C998" t="s">
        <v>42</v>
      </c>
      <c r="D998">
        <v>119.9</v>
      </c>
      <c r="E998" t="s">
        <v>17</v>
      </c>
      <c r="F998">
        <v>114.4</v>
      </c>
      <c r="G998" t="s">
        <v>49</v>
      </c>
      <c r="H998" s="9">
        <f t="shared" si="30"/>
        <v>41852</v>
      </c>
      <c r="I998" t="str">
        <f t="shared" si="31"/>
        <v>Pre-Covid</v>
      </c>
    </row>
    <row r="999" spans="1:9" x14ac:dyDescent="0.35">
      <c r="A999" t="s">
        <v>34</v>
      </c>
      <c r="B999">
        <v>2014</v>
      </c>
      <c r="C999" t="s">
        <v>42</v>
      </c>
      <c r="D999">
        <v>119.9</v>
      </c>
      <c r="E999" t="s">
        <v>18</v>
      </c>
      <c r="F999">
        <v>124.7</v>
      </c>
      <c r="G999" t="s">
        <v>49</v>
      </c>
      <c r="H999" s="9">
        <f t="shared" si="30"/>
        <v>41852</v>
      </c>
      <c r="I999" t="str">
        <f t="shared" si="31"/>
        <v>Pre-Covid</v>
      </c>
    </row>
    <row r="1000" spans="1:9" x14ac:dyDescent="0.35">
      <c r="A1000" t="s">
        <v>34</v>
      </c>
      <c r="B1000">
        <v>2014</v>
      </c>
      <c r="C1000" t="s">
        <v>42</v>
      </c>
      <c r="D1000">
        <v>119.9</v>
      </c>
      <c r="E1000" t="s">
        <v>19</v>
      </c>
      <c r="F1000">
        <v>128.9</v>
      </c>
      <c r="G1000" t="s">
        <v>49</v>
      </c>
      <c r="H1000" s="9">
        <f t="shared" si="30"/>
        <v>41852</v>
      </c>
      <c r="I1000" t="str">
        <f t="shared" si="31"/>
        <v>Pre-Covid</v>
      </c>
    </row>
    <row r="1001" spans="1:9" x14ac:dyDescent="0.35">
      <c r="A1001" t="s">
        <v>34</v>
      </c>
      <c r="B1001">
        <v>2014</v>
      </c>
      <c r="C1001" t="s">
        <v>42</v>
      </c>
      <c r="D1001">
        <v>119.9</v>
      </c>
      <c r="E1001" t="s">
        <v>25</v>
      </c>
      <c r="F1001">
        <v>111.8</v>
      </c>
      <c r="G1001" t="s">
        <v>55</v>
      </c>
      <c r="H1001" s="9">
        <f t="shared" si="30"/>
        <v>41852</v>
      </c>
      <c r="I1001" t="str">
        <f t="shared" si="31"/>
        <v>Pre-Covid</v>
      </c>
    </row>
    <row r="1002" spans="1:9" x14ac:dyDescent="0.35">
      <c r="A1002" t="s">
        <v>34</v>
      </c>
      <c r="B1002">
        <v>2014</v>
      </c>
      <c r="C1002" t="s">
        <v>42</v>
      </c>
      <c r="D1002">
        <v>119.9</v>
      </c>
      <c r="E1002" t="s">
        <v>27</v>
      </c>
      <c r="F1002">
        <v>112.2</v>
      </c>
      <c r="G1002" t="s">
        <v>27</v>
      </c>
      <c r="H1002" s="9">
        <f t="shared" si="30"/>
        <v>41852</v>
      </c>
      <c r="I1002" t="str">
        <f t="shared" si="31"/>
        <v>Pre-Covid</v>
      </c>
    </row>
    <row r="1003" spans="1:9" x14ac:dyDescent="0.35">
      <c r="A1003" t="s">
        <v>34</v>
      </c>
      <c r="B1003">
        <v>2014</v>
      </c>
      <c r="C1003" t="s">
        <v>42</v>
      </c>
      <c r="D1003">
        <v>119.9</v>
      </c>
      <c r="E1003" t="s">
        <v>28</v>
      </c>
      <c r="F1003">
        <v>112.5</v>
      </c>
      <c r="G1003" t="s">
        <v>54</v>
      </c>
      <c r="H1003" s="9">
        <f t="shared" si="30"/>
        <v>41852</v>
      </c>
      <c r="I1003" t="str">
        <f t="shared" si="31"/>
        <v>Pre-Covid</v>
      </c>
    </row>
    <row r="1004" spans="1:9" x14ac:dyDescent="0.35">
      <c r="A1004" t="s">
        <v>34</v>
      </c>
      <c r="B1004">
        <v>2014</v>
      </c>
      <c r="C1004" t="s">
        <v>42</v>
      </c>
      <c r="D1004">
        <v>119.9</v>
      </c>
      <c r="E1004" t="s">
        <v>30</v>
      </c>
      <c r="F1004">
        <v>119.2</v>
      </c>
      <c r="G1004" t="s">
        <v>30</v>
      </c>
      <c r="H1004" s="9">
        <f t="shared" si="30"/>
        <v>41852</v>
      </c>
      <c r="I1004" t="str">
        <f t="shared" si="31"/>
        <v>Pre-Covid</v>
      </c>
    </row>
    <row r="1005" spans="1:9" x14ac:dyDescent="0.35">
      <c r="A1005" t="s">
        <v>35</v>
      </c>
      <c r="B1005">
        <v>2014</v>
      </c>
      <c r="C1005" t="s">
        <v>42</v>
      </c>
      <c r="D1005">
        <v>120.3</v>
      </c>
      <c r="E1005" t="s">
        <v>7</v>
      </c>
      <c r="F1005">
        <v>122.7</v>
      </c>
      <c r="G1005" t="s">
        <v>49</v>
      </c>
      <c r="H1005" s="9">
        <f t="shared" si="30"/>
        <v>41852</v>
      </c>
      <c r="I1005" t="str">
        <f t="shared" si="31"/>
        <v>Pre-Covid</v>
      </c>
    </row>
    <row r="1006" spans="1:9" x14ac:dyDescent="0.35">
      <c r="A1006" t="s">
        <v>35</v>
      </c>
      <c r="B1006">
        <v>2014</v>
      </c>
      <c r="C1006" t="s">
        <v>42</v>
      </c>
      <c r="D1006">
        <v>120.3</v>
      </c>
      <c r="E1006" t="s">
        <v>8</v>
      </c>
      <c r="F1006">
        <v>124.4</v>
      </c>
      <c r="G1006" t="s">
        <v>49</v>
      </c>
      <c r="H1006" s="9">
        <f t="shared" si="30"/>
        <v>41852</v>
      </c>
      <c r="I1006" t="str">
        <f t="shared" si="31"/>
        <v>Pre-Covid</v>
      </c>
    </row>
    <row r="1007" spans="1:9" x14ac:dyDescent="0.35">
      <c r="A1007" t="s">
        <v>35</v>
      </c>
      <c r="B1007">
        <v>2014</v>
      </c>
      <c r="C1007" t="s">
        <v>42</v>
      </c>
      <c r="D1007">
        <v>120.3</v>
      </c>
      <c r="E1007" t="s">
        <v>9</v>
      </c>
      <c r="F1007">
        <v>117.3</v>
      </c>
      <c r="G1007" t="s">
        <v>49</v>
      </c>
      <c r="H1007" s="9">
        <f t="shared" si="30"/>
        <v>41852</v>
      </c>
      <c r="I1007" t="str">
        <f t="shared" si="31"/>
        <v>Pre-Covid</v>
      </c>
    </row>
    <row r="1008" spans="1:9" x14ac:dyDescent="0.35">
      <c r="A1008" t="s">
        <v>35</v>
      </c>
      <c r="B1008">
        <v>2014</v>
      </c>
      <c r="C1008" t="s">
        <v>42</v>
      </c>
      <c r="D1008">
        <v>120.3</v>
      </c>
      <c r="E1008" t="s">
        <v>10</v>
      </c>
      <c r="F1008">
        <v>122</v>
      </c>
      <c r="G1008" t="s">
        <v>49</v>
      </c>
      <c r="H1008" s="9">
        <f t="shared" si="30"/>
        <v>41852</v>
      </c>
      <c r="I1008" t="str">
        <f t="shared" si="31"/>
        <v>Pre-Covid</v>
      </c>
    </row>
    <row r="1009" spans="1:9" x14ac:dyDescent="0.35">
      <c r="A1009" t="s">
        <v>35</v>
      </c>
      <c r="B1009">
        <v>2014</v>
      </c>
      <c r="C1009" t="s">
        <v>42</v>
      </c>
      <c r="D1009">
        <v>120.3</v>
      </c>
      <c r="E1009" t="s">
        <v>11</v>
      </c>
      <c r="F1009">
        <v>108</v>
      </c>
      <c r="G1009" t="s">
        <v>49</v>
      </c>
      <c r="H1009" s="9">
        <f t="shared" si="30"/>
        <v>41852</v>
      </c>
      <c r="I1009" t="str">
        <f t="shared" si="31"/>
        <v>Pre-Covid</v>
      </c>
    </row>
    <row r="1010" spans="1:9" x14ac:dyDescent="0.35">
      <c r="A1010" t="s">
        <v>35</v>
      </c>
      <c r="B1010">
        <v>2014</v>
      </c>
      <c r="C1010" t="s">
        <v>42</v>
      </c>
      <c r="D1010">
        <v>120.3</v>
      </c>
      <c r="E1010" t="s">
        <v>12</v>
      </c>
      <c r="F1010">
        <v>131.1</v>
      </c>
      <c r="G1010" t="s">
        <v>49</v>
      </c>
      <c r="H1010" s="9">
        <f t="shared" si="30"/>
        <v>41852</v>
      </c>
      <c r="I1010" t="str">
        <f t="shared" si="31"/>
        <v>Pre-Covid</v>
      </c>
    </row>
    <row r="1011" spans="1:9" x14ac:dyDescent="0.35">
      <c r="A1011" t="s">
        <v>35</v>
      </c>
      <c r="B1011">
        <v>2014</v>
      </c>
      <c r="C1011" t="s">
        <v>42</v>
      </c>
      <c r="D1011">
        <v>120.3</v>
      </c>
      <c r="E1011" t="s">
        <v>13</v>
      </c>
      <c r="F1011">
        <v>168.2</v>
      </c>
      <c r="G1011" t="s">
        <v>49</v>
      </c>
      <c r="H1011" s="9">
        <f t="shared" si="30"/>
        <v>41852</v>
      </c>
      <c r="I1011" t="str">
        <f t="shared" si="31"/>
        <v>Pre-Covid</v>
      </c>
    </row>
    <row r="1012" spans="1:9" x14ac:dyDescent="0.35">
      <c r="A1012" t="s">
        <v>35</v>
      </c>
      <c r="B1012">
        <v>2014</v>
      </c>
      <c r="C1012" t="s">
        <v>42</v>
      </c>
      <c r="D1012">
        <v>120.3</v>
      </c>
      <c r="E1012" t="s">
        <v>14</v>
      </c>
      <c r="F1012">
        <v>114.5</v>
      </c>
      <c r="G1012" t="s">
        <v>49</v>
      </c>
      <c r="H1012" s="9">
        <f t="shared" si="30"/>
        <v>41852</v>
      </c>
      <c r="I1012" t="str">
        <f t="shared" si="31"/>
        <v>Pre-Covid</v>
      </c>
    </row>
    <row r="1013" spans="1:9" x14ac:dyDescent="0.35">
      <c r="A1013" t="s">
        <v>35</v>
      </c>
      <c r="B1013">
        <v>2014</v>
      </c>
      <c r="C1013" t="s">
        <v>42</v>
      </c>
      <c r="D1013">
        <v>120.3</v>
      </c>
      <c r="E1013" t="s">
        <v>15</v>
      </c>
      <c r="F1013">
        <v>104.3</v>
      </c>
      <c r="G1013" t="s">
        <v>49</v>
      </c>
      <c r="H1013" s="9">
        <f t="shared" si="30"/>
        <v>41852</v>
      </c>
      <c r="I1013" t="str">
        <f t="shared" si="31"/>
        <v>Pre-Covid</v>
      </c>
    </row>
    <row r="1014" spans="1:9" x14ac:dyDescent="0.35">
      <c r="A1014" t="s">
        <v>35</v>
      </c>
      <c r="B1014">
        <v>2014</v>
      </c>
      <c r="C1014" t="s">
        <v>42</v>
      </c>
      <c r="D1014">
        <v>120.3</v>
      </c>
      <c r="E1014" t="s">
        <v>16</v>
      </c>
      <c r="F1014">
        <v>117.1</v>
      </c>
      <c r="G1014" t="s">
        <v>49</v>
      </c>
      <c r="H1014" s="9">
        <f t="shared" si="30"/>
        <v>41852</v>
      </c>
      <c r="I1014" t="str">
        <f t="shared" si="31"/>
        <v>Pre-Covid</v>
      </c>
    </row>
    <row r="1015" spans="1:9" x14ac:dyDescent="0.35">
      <c r="A1015" t="s">
        <v>35</v>
      </c>
      <c r="B1015">
        <v>2014</v>
      </c>
      <c r="C1015" t="s">
        <v>42</v>
      </c>
      <c r="D1015">
        <v>120.3</v>
      </c>
      <c r="E1015" t="s">
        <v>17</v>
      </c>
      <c r="F1015">
        <v>115.2</v>
      </c>
      <c r="G1015" t="s">
        <v>49</v>
      </c>
      <c r="H1015" s="9">
        <f t="shared" si="30"/>
        <v>41852</v>
      </c>
      <c r="I1015" t="str">
        <f t="shared" si="31"/>
        <v>Pre-Covid</v>
      </c>
    </row>
    <row r="1016" spans="1:9" x14ac:dyDescent="0.35">
      <c r="A1016" t="s">
        <v>35</v>
      </c>
      <c r="B1016">
        <v>2014</v>
      </c>
      <c r="C1016" t="s">
        <v>42</v>
      </c>
      <c r="D1016">
        <v>120.3</v>
      </c>
      <c r="E1016" t="s">
        <v>18</v>
      </c>
      <c r="F1016">
        <v>123.1</v>
      </c>
      <c r="G1016" t="s">
        <v>49</v>
      </c>
      <c r="H1016" s="9">
        <f t="shared" si="30"/>
        <v>41852</v>
      </c>
      <c r="I1016" t="str">
        <f t="shared" si="31"/>
        <v>Pre-Covid</v>
      </c>
    </row>
    <row r="1017" spans="1:9" x14ac:dyDescent="0.35">
      <c r="A1017" t="s">
        <v>35</v>
      </c>
      <c r="B1017">
        <v>2014</v>
      </c>
      <c r="C1017" t="s">
        <v>42</v>
      </c>
      <c r="D1017">
        <v>120.3</v>
      </c>
      <c r="E1017" t="s">
        <v>19</v>
      </c>
      <c r="F1017">
        <v>126.6</v>
      </c>
      <c r="G1017" t="s">
        <v>49</v>
      </c>
      <c r="H1017" s="9">
        <f t="shared" si="30"/>
        <v>41852</v>
      </c>
      <c r="I1017" t="str">
        <f t="shared" si="31"/>
        <v>Pre-Covid</v>
      </c>
    </row>
    <row r="1018" spans="1:9" x14ac:dyDescent="0.35">
      <c r="A1018" t="s">
        <v>35</v>
      </c>
      <c r="B1018">
        <v>2014</v>
      </c>
      <c r="C1018" t="s">
        <v>42</v>
      </c>
      <c r="D1018">
        <v>120.3</v>
      </c>
      <c r="E1018" t="s">
        <v>25</v>
      </c>
      <c r="F1018">
        <v>114</v>
      </c>
      <c r="G1018" t="s">
        <v>55</v>
      </c>
      <c r="H1018" s="9">
        <f t="shared" si="30"/>
        <v>41852</v>
      </c>
      <c r="I1018" t="str">
        <f t="shared" si="31"/>
        <v>Pre-Covid</v>
      </c>
    </row>
    <row r="1019" spans="1:9" x14ac:dyDescent="0.35">
      <c r="A1019" t="s">
        <v>35</v>
      </c>
      <c r="B1019">
        <v>2014</v>
      </c>
      <c r="C1019" t="s">
        <v>42</v>
      </c>
      <c r="D1019">
        <v>120.3</v>
      </c>
      <c r="E1019" t="s">
        <v>27</v>
      </c>
      <c r="F1019">
        <v>113.3</v>
      </c>
      <c r="G1019" t="s">
        <v>27</v>
      </c>
      <c r="H1019" s="9">
        <f t="shared" si="30"/>
        <v>41852</v>
      </c>
      <c r="I1019" t="str">
        <f t="shared" si="31"/>
        <v>Pre-Covid</v>
      </c>
    </row>
    <row r="1020" spans="1:9" x14ac:dyDescent="0.35">
      <c r="A1020" t="s">
        <v>35</v>
      </c>
      <c r="B1020">
        <v>2014</v>
      </c>
      <c r="C1020" t="s">
        <v>42</v>
      </c>
      <c r="D1020">
        <v>120.3</v>
      </c>
      <c r="E1020" t="s">
        <v>28</v>
      </c>
      <c r="F1020">
        <v>112.8</v>
      </c>
      <c r="G1020" t="s">
        <v>54</v>
      </c>
      <c r="H1020" s="9">
        <f t="shared" si="30"/>
        <v>41852</v>
      </c>
      <c r="I1020" t="str">
        <f t="shared" si="31"/>
        <v>Pre-Covid</v>
      </c>
    </row>
    <row r="1021" spans="1:9" x14ac:dyDescent="0.35">
      <c r="A1021" t="s">
        <v>35</v>
      </c>
      <c r="B1021">
        <v>2014</v>
      </c>
      <c r="C1021" t="s">
        <v>42</v>
      </c>
      <c r="D1021">
        <v>120.3</v>
      </c>
      <c r="E1021" t="s">
        <v>30</v>
      </c>
      <c r="F1021">
        <v>118</v>
      </c>
      <c r="G1021" t="s">
        <v>30</v>
      </c>
      <c r="H1021" s="9">
        <f t="shared" si="30"/>
        <v>41852</v>
      </c>
      <c r="I1021" t="str">
        <f t="shared" si="31"/>
        <v>Pre-Covid</v>
      </c>
    </row>
    <row r="1022" spans="1:9" x14ac:dyDescent="0.35">
      <c r="A1022" t="s">
        <v>5</v>
      </c>
      <c r="B1022">
        <v>2014</v>
      </c>
      <c r="C1022" t="s">
        <v>43</v>
      </c>
      <c r="D1022">
        <v>120.9</v>
      </c>
      <c r="E1022" t="s">
        <v>7</v>
      </c>
      <c r="F1022">
        <v>122.3</v>
      </c>
      <c r="G1022" t="s">
        <v>49</v>
      </c>
      <c r="H1022" s="9">
        <f t="shared" si="30"/>
        <v>41883</v>
      </c>
      <c r="I1022" t="str">
        <f t="shared" si="31"/>
        <v>Pre-Covid</v>
      </c>
    </row>
    <row r="1023" spans="1:9" x14ac:dyDescent="0.35">
      <c r="A1023" t="s">
        <v>5</v>
      </c>
      <c r="B1023">
        <v>2014</v>
      </c>
      <c r="C1023" t="s">
        <v>43</v>
      </c>
      <c r="D1023">
        <v>120.9</v>
      </c>
      <c r="E1023" t="s">
        <v>8</v>
      </c>
      <c r="F1023">
        <v>122.4</v>
      </c>
      <c r="G1023" t="s">
        <v>49</v>
      </c>
      <c r="H1023" s="9">
        <f t="shared" si="30"/>
        <v>41883</v>
      </c>
      <c r="I1023" t="str">
        <f t="shared" si="31"/>
        <v>Pre-Covid</v>
      </c>
    </row>
    <row r="1024" spans="1:9" x14ac:dyDescent="0.35">
      <c r="A1024" t="s">
        <v>5</v>
      </c>
      <c r="B1024">
        <v>2014</v>
      </c>
      <c r="C1024" t="s">
        <v>43</v>
      </c>
      <c r="D1024">
        <v>120.9</v>
      </c>
      <c r="E1024" t="s">
        <v>9</v>
      </c>
      <c r="F1024">
        <v>117.8</v>
      </c>
      <c r="G1024" t="s">
        <v>49</v>
      </c>
      <c r="H1024" s="9">
        <f t="shared" si="30"/>
        <v>41883</v>
      </c>
      <c r="I1024" t="str">
        <f t="shared" si="31"/>
        <v>Pre-Covid</v>
      </c>
    </row>
    <row r="1025" spans="1:9" x14ac:dyDescent="0.35">
      <c r="A1025" t="s">
        <v>5</v>
      </c>
      <c r="B1025">
        <v>2014</v>
      </c>
      <c r="C1025" t="s">
        <v>43</v>
      </c>
      <c r="D1025">
        <v>120.9</v>
      </c>
      <c r="E1025" t="s">
        <v>10</v>
      </c>
      <c r="F1025">
        <v>122.7</v>
      </c>
      <c r="G1025" t="s">
        <v>49</v>
      </c>
      <c r="H1025" s="9">
        <f t="shared" si="30"/>
        <v>41883</v>
      </c>
      <c r="I1025" t="str">
        <f t="shared" si="31"/>
        <v>Pre-Covid</v>
      </c>
    </row>
    <row r="1026" spans="1:9" x14ac:dyDescent="0.35">
      <c r="A1026" t="s">
        <v>5</v>
      </c>
      <c r="B1026">
        <v>2014</v>
      </c>
      <c r="C1026" t="s">
        <v>43</v>
      </c>
      <c r="D1026">
        <v>120.9</v>
      </c>
      <c r="E1026" t="s">
        <v>11</v>
      </c>
      <c r="F1026">
        <v>110.4</v>
      </c>
      <c r="G1026" t="s">
        <v>49</v>
      </c>
      <c r="H1026" s="9">
        <f t="shared" si="30"/>
        <v>41883</v>
      </c>
      <c r="I1026" t="str">
        <f t="shared" si="31"/>
        <v>Pre-Covid</v>
      </c>
    </row>
    <row r="1027" spans="1:9" x14ac:dyDescent="0.35">
      <c r="A1027" t="s">
        <v>5</v>
      </c>
      <c r="B1027">
        <v>2014</v>
      </c>
      <c r="C1027" t="s">
        <v>43</v>
      </c>
      <c r="D1027">
        <v>120.9</v>
      </c>
      <c r="E1027" t="s">
        <v>12</v>
      </c>
      <c r="F1027">
        <v>129.80000000000001</v>
      </c>
      <c r="G1027" t="s">
        <v>49</v>
      </c>
      <c r="H1027" s="9">
        <f t="shared" ref="H1027:H1090" si="32">DATE(B1027,MONTH(DATEVALUE(C1027 &amp; " 1")),1)</f>
        <v>41883</v>
      </c>
      <c r="I1027" t="str">
        <f t="shared" ref="I1027:I1090" si="33">IF(H1027&lt;DATE(2023,3,1),"Pre-Covid","Post-Covid")</f>
        <v>Pre-Covid</v>
      </c>
    </row>
    <row r="1028" spans="1:9" x14ac:dyDescent="0.35">
      <c r="A1028" t="s">
        <v>5</v>
      </c>
      <c r="B1028">
        <v>2014</v>
      </c>
      <c r="C1028" t="s">
        <v>43</v>
      </c>
      <c r="D1028">
        <v>120.9</v>
      </c>
      <c r="E1028" t="s">
        <v>13</v>
      </c>
      <c r="F1028">
        <v>158.80000000000001</v>
      </c>
      <c r="G1028" t="s">
        <v>49</v>
      </c>
      <c r="H1028" s="9">
        <f t="shared" si="32"/>
        <v>41883</v>
      </c>
      <c r="I1028" t="str">
        <f t="shared" si="33"/>
        <v>Pre-Covid</v>
      </c>
    </row>
    <row r="1029" spans="1:9" x14ac:dyDescent="0.35">
      <c r="A1029" t="s">
        <v>5</v>
      </c>
      <c r="B1029">
        <v>2014</v>
      </c>
      <c r="C1029" t="s">
        <v>43</v>
      </c>
      <c r="D1029">
        <v>120.9</v>
      </c>
      <c r="E1029" t="s">
        <v>14</v>
      </c>
      <c r="F1029">
        <v>115</v>
      </c>
      <c r="G1029" t="s">
        <v>49</v>
      </c>
      <c r="H1029" s="9">
        <f t="shared" si="32"/>
        <v>41883</v>
      </c>
      <c r="I1029" t="str">
        <f t="shared" si="33"/>
        <v>Pre-Covid</v>
      </c>
    </row>
    <row r="1030" spans="1:9" x14ac:dyDescent="0.35">
      <c r="A1030" t="s">
        <v>5</v>
      </c>
      <c r="B1030">
        <v>2014</v>
      </c>
      <c r="C1030" t="s">
        <v>43</v>
      </c>
      <c r="D1030">
        <v>120.9</v>
      </c>
      <c r="E1030" t="s">
        <v>15</v>
      </c>
      <c r="F1030">
        <v>104.7</v>
      </c>
      <c r="G1030" t="s">
        <v>49</v>
      </c>
      <c r="H1030" s="9">
        <f t="shared" si="32"/>
        <v>41883</v>
      </c>
      <c r="I1030" t="str">
        <f t="shared" si="33"/>
        <v>Pre-Covid</v>
      </c>
    </row>
    <row r="1031" spans="1:9" x14ac:dyDescent="0.35">
      <c r="A1031" t="s">
        <v>5</v>
      </c>
      <c r="B1031">
        <v>2014</v>
      </c>
      <c r="C1031" t="s">
        <v>43</v>
      </c>
      <c r="D1031">
        <v>120.9</v>
      </c>
      <c r="E1031" t="s">
        <v>16</v>
      </c>
      <c r="F1031">
        <v>114.9</v>
      </c>
      <c r="G1031" t="s">
        <v>49</v>
      </c>
      <c r="H1031" s="9">
        <f t="shared" si="32"/>
        <v>41883</v>
      </c>
      <c r="I1031" t="str">
        <f t="shared" si="33"/>
        <v>Pre-Covid</v>
      </c>
    </row>
    <row r="1032" spans="1:9" x14ac:dyDescent="0.35">
      <c r="A1032" t="s">
        <v>5</v>
      </c>
      <c r="B1032">
        <v>2014</v>
      </c>
      <c r="C1032" t="s">
        <v>43</v>
      </c>
      <c r="D1032">
        <v>120.9</v>
      </c>
      <c r="E1032" t="s">
        <v>17</v>
      </c>
      <c r="F1032">
        <v>116.5</v>
      </c>
      <c r="G1032" t="s">
        <v>49</v>
      </c>
      <c r="H1032" s="9">
        <f t="shared" si="32"/>
        <v>41883</v>
      </c>
      <c r="I1032" t="str">
        <f t="shared" si="33"/>
        <v>Pre-Covid</v>
      </c>
    </row>
    <row r="1033" spans="1:9" x14ac:dyDescent="0.35">
      <c r="A1033" t="s">
        <v>5</v>
      </c>
      <c r="B1033">
        <v>2014</v>
      </c>
      <c r="C1033" t="s">
        <v>43</v>
      </c>
      <c r="D1033">
        <v>120.9</v>
      </c>
      <c r="E1033" t="s">
        <v>18</v>
      </c>
      <c r="F1033">
        <v>122.6</v>
      </c>
      <c r="G1033" t="s">
        <v>49</v>
      </c>
      <c r="H1033" s="9">
        <f t="shared" si="32"/>
        <v>41883</v>
      </c>
      <c r="I1033" t="str">
        <f t="shared" si="33"/>
        <v>Pre-Covid</v>
      </c>
    </row>
    <row r="1034" spans="1:9" x14ac:dyDescent="0.35">
      <c r="A1034" t="s">
        <v>5</v>
      </c>
      <c r="B1034">
        <v>2014</v>
      </c>
      <c r="C1034" t="s">
        <v>43</v>
      </c>
      <c r="D1034">
        <v>120.9</v>
      </c>
      <c r="E1034" t="s">
        <v>19</v>
      </c>
      <c r="F1034">
        <v>125.3</v>
      </c>
      <c r="G1034" t="s">
        <v>49</v>
      </c>
      <c r="H1034" s="9">
        <f t="shared" si="32"/>
        <v>41883</v>
      </c>
      <c r="I1034" t="str">
        <f t="shared" si="33"/>
        <v>Pre-Covid</v>
      </c>
    </row>
    <row r="1035" spans="1:9" x14ac:dyDescent="0.35">
      <c r="A1035" t="s">
        <v>5</v>
      </c>
      <c r="B1035">
        <v>2014</v>
      </c>
      <c r="C1035" t="s">
        <v>43</v>
      </c>
      <c r="D1035">
        <v>120.9</v>
      </c>
      <c r="E1035" t="s">
        <v>25</v>
      </c>
      <c r="F1035">
        <v>115.8</v>
      </c>
      <c r="G1035" t="s">
        <v>55</v>
      </c>
      <c r="H1035" s="9">
        <f t="shared" si="32"/>
        <v>41883</v>
      </c>
      <c r="I1035" t="str">
        <f t="shared" si="33"/>
        <v>Pre-Covid</v>
      </c>
    </row>
    <row r="1036" spans="1:9" x14ac:dyDescent="0.35">
      <c r="A1036" t="s">
        <v>5</v>
      </c>
      <c r="B1036">
        <v>2014</v>
      </c>
      <c r="C1036" t="s">
        <v>43</v>
      </c>
      <c r="D1036">
        <v>120.9</v>
      </c>
      <c r="E1036" t="s">
        <v>27</v>
      </c>
      <c r="F1036">
        <v>114.5</v>
      </c>
      <c r="G1036" t="s">
        <v>27</v>
      </c>
      <c r="H1036" s="9">
        <f t="shared" si="32"/>
        <v>41883</v>
      </c>
      <c r="I1036" t="str">
        <f t="shared" si="33"/>
        <v>Pre-Covid</v>
      </c>
    </row>
    <row r="1037" spans="1:9" x14ac:dyDescent="0.35">
      <c r="A1037" t="s">
        <v>5</v>
      </c>
      <c r="B1037">
        <v>2014</v>
      </c>
      <c r="C1037" t="s">
        <v>43</v>
      </c>
      <c r="D1037">
        <v>120.9</v>
      </c>
      <c r="E1037" t="s">
        <v>28</v>
      </c>
      <c r="F1037">
        <v>112.8</v>
      </c>
      <c r="G1037" t="s">
        <v>54</v>
      </c>
      <c r="H1037" s="9">
        <f t="shared" si="32"/>
        <v>41883</v>
      </c>
      <c r="I1037" t="str">
        <f t="shared" si="33"/>
        <v>Pre-Covid</v>
      </c>
    </row>
    <row r="1038" spans="1:9" x14ac:dyDescent="0.35">
      <c r="A1038" t="s">
        <v>5</v>
      </c>
      <c r="B1038">
        <v>2014</v>
      </c>
      <c r="C1038" t="s">
        <v>43</v>
      </c>
      <c r="D1038">
        <v>120.9</v>
      </c>
      <c r="E1038" t="s">
        <v>30</v>
      </c>
      <c r="F1038">
        <v>116.6</v>
      </c>
      <c r="G1038" t="s">
        <v>30</v>
      </c>
      <c r="H1038" s="9">
        <f t="shared" si="32"/>
        <v>41883</v>
      </c>
      <c r="I1038" t="str">
        <f t="shared" si="33"/>
        <v>Pre-Covid</v>
      </c>
    </row>
    <row r="1039" spans="1:9" x14ac:dyDescent="0.35">
      <c r="A1039" t="s">
        <v>34</v>
      </c>
      <c r="B1039">
        <v>2014</v>
      </c>
      <c r="C1039" t="s">
        <v>43</v>
      </c>
      <c r="D1039">
        <v>119.2</v>
      </c>
      <c r="E1039" t="s">
        <v>7</v>
      </c>
      <c r="F1039">
        <v>124.2</v>
      </c>
      <c r="G1039" t="s">
        <v>49</v>
      </c>
      <c r="H1039" s="9">
        <f t="shared" si="32"/>
        <v>41883</v>
      </c>
      <c r="I1039" t="str">
        <f t="shared" si="33"/>
        <v>Pre-Covid</v>
      </c>
    </row>
    <row r="1040" spans="1:9" x14ac:dyDescent="0.35">
      <c r="A1040" t="s">
        <v>34</v>
      </c>
      <c r="B1040">
        <v>2014</v>
      </c>
      <c r="C1040" t="s">
        <v>43</v>
      </c>
      <c r="D1040">
        <v>119.2</v>
      </c>
      <c r="E1040" t="s">
        <v>8</v>
      </c>
      <c r="F1040">
        <v>125.4</v>
      </c>
      <c r="G1040" t="s">
        <v>49</v>
      </c>
      <c r="H1040" s="9">
        <f t="shared" si="32"/>
        <v>41883</v>
      </c>
      <c r="I1040" t="str">
        <f t="shared" si="33"/>
        <v>Pre-Covid</v>
      </c>
    </row>
    <row r="1041" spans="1:9" x14ac:dyDescent="0.35">
      <c r="A1041" t="s">
        <v>34</v>
      </c>
      <c r="B1041">
        <v>2014</v>
      </c>
      <c r="C1041" t="s">
        <v>43</v>
      </c>
      <c r="D1041">
        <v>119.2</v>
      </c>
      <c r="E1041" t="s">
        <v>9</v>
      </c>
      <c r="F1041">
        <v>116.4</v>
      </c>
      <c r="G1041" t="s">
        <v>49</v>
      </c>
      <c r="H1041" s="9">
        <f t="shared" si="32"/>
        <v>41883</v>
      </c>
      <c r="I1041" t="str">
        <f t="shared" si="33"/>
        <v>Pre-Covid</v>
      </c>
    </row>
    <row r="1042" spans="1:9" x14ac:dyDescent="0.35">
      <c r="A1042" t="s">
        <v>34</v>
      </c>
      <c r="B1042">
        <v>2014</v>
      </c>
      <c r="C1042" t="s">
        <v>43</v>
      </c>
      <c r="D1042">
        <v>119.2</v>
      </c>
      <c r="E1042" t="s">
        <v>10</v>
      </c>
      <c r="F1042">
        <v>122.7</v>
      </c>
      <c r="G1042" t="s">
        <v>49</v>
      </c>
      <c r="H1042" s="9">
        <f t="shared" si="32"/>
        <v>41883</v>
      </c>
      <c r="I1042" t="str">
        <f t="shared" si="33"/>
        <v>Pre-Covid</v>
      </c>
    </row>
    <row r="1043" spans="1:9" x14ac:dyDescent="0.35">
      <c r="A1043" t="s">
        <v>34</v>
      </c>
      <c r="B1043">
        <v>2014</v>
      </c>
      <c r="C1043" t="s">
        <v>43</v>
      </c>
      <c r="D1043">
        <v>119.2</v>
      </c>
      <c r="E1043" t="s">
        <v>11</v>
      </c>
      <c r="F1043">
        <v>103.5</v>
      </c>
      <c r="G1043" t="s">
        <v>49</v>
      </c>
      <c r="H1043" s="9">
        <f t="shared" si="32"/>
        <v>41883</v>
      </c>
      <c r="I1043" t="str">
        <f t="shared" si="33"/>
        <v>Pre-Covid</v>
      </c>
    </row>
    <row r="1044" spans="1:9" x14ac:dyDescent="0.35">
      <c r="A1044" t="s">
        <v>34</v>
      </c>
      <c r="B1044">
        <v>2014</v>
      </c>
      <c r="C1044" t="s">
        <v>43</v>
      </c>
      <c r="D1044">
        <v>119.2</v>
      </c>
      <c r="E1044" t="s">
        <v>12</v>
      </c>
      <c r="F1044">
        <v>124.5</v>
      </c>
      <c r="G1044" t="s">
        <v>49</v>
      </c>
      <c r="H1044" s="9">
        <f t="shared" si="32"/>
        <v>41883</v>
      </c>
      <c r="I1044" t="str">
        <f t="shared" si="33"/>
        <v>Pre-Covid</v>
      </c>
    </row>
    <row r="1045" spans="1:9" x14ac:dyDescent="0.35">
      <c r="A1045" t="s">
        <v>34</v>
      </c>
      <c r="B1045">
        <v>2014</v>
      </c>
      <c r="C1045" t="s">
        <v>43</v>
      </c>
      <c r="D1045">
        <v>119.2</v>
      </c>
      <c r="E1045" t="s">
        <v>13</v>
      </c>
      <c r="F1045">
        <v>168.6</v>
      </c>
      <c r="G1045" t="s">
        <v>49</v>
      </c>
      <c r="H1045" s="9">
        <f t="shared" si="32"/>
        <v>41883</v>
      </c>
      <c r="I1045" t="str">
        <f t="shared" si="33"/>
        <v>Pre-Covid</v>
      </c>
    </row>
    <row r="1046" spans="1:9" x14ac:dyDescent="0.35">
      <c r="A1046" t="s">
        <v>34</v>
      </c>
      <c r="B1046">
        <v>2014</v>
      </c>
      <c r="C1046" t="s">
        <v>43</v>
      </c>
      <c r="D1046">
        <v>119.2</v>
      </c>
      <c r="E1046" t="s">
        <v>14</v>
      </c>
      <c r="F1046">
        <v>116.9</v>
      </c>
      <c r="G1046" t="s">
        <v>49</v>
      </c>
      <c r="H1046" s="9">
        <f t="shared" si="32"/>
        <v>41883</v>
      </c>
      <c r="I1046" t="str">
        <f t="shared" si="33"/>
        <v>Pre-Covid</v>
      </c>
    </row>
    <row r="1047" spans="1:9" x14ac:dyDescent="0.35">
      <c r="A1047" t="s">
        <v>34</v>
      </c>
      <c r="B1047">
        <v>2014</v>
      </c>
      <c r="C1047" t="s">
        <v>43</v>
      </c>
      <c r="D1047">
        <v>119.2</v>
      </c>
      <c r="E1047" t="s">
        <v>15</v>
      </c>
      <c r="F1047">
        <v>101.9</v>
      </c>
      <c r="G1047" t="s">
        <v>49</v>
      </c>
      <c r="H1047" s="9">
        <f t="shared" si="32"/>
        <v>41883</v>
      </c>
      <c r="I1047" t="str">
        <f t="shared" si="33"/>
        <v>Pre-Covid</v>
      </c>
    </row>
    <row r="1048" spans="1:9" x14ac:dyDescent="0.35">
      <c r="A1048" t="s">
        <v>34</v>
      </c>
      <c r="B1048">
        <v>2014</v>
      </c>
      <c r="C1048" t="s">
        <v>43</v>
      </c>
      <c r="D1048">
        <v>119.2</v>
      </c>
      <c r="E1048" t="s">
        <v>16</v>
      </c>
      <c r="F1048">
        <v>122.9</v>
      </c>
      <c r="G1048" t="s">
        <v>49</v>
      </c>
      <c r="H1048" s="9">
        <f t="shared" si="32"/>
        <v>41883</v>
      </c>
      <c r="I1048" t="str">
        <f t="shared" si="33"/>
        <v>Pre-Covid</v>
      </c>
    </row>
    <row r="1049" spans="1:9" x14ac:dyDescent="0.35">
      <c r="A1049" t="s">
        <v>34</v>
      </c>
      <c r="B1049">
        <v>2014</v>
      </c>
      <c r="C1049" t="s">
        <v>43</v>
      </c>
      <c r="D1049">
        <v>119.2</v>
      </c>
      <c r="E1049" t="s">
        <v>17</v>
      </c>
      <c r="F1049">
        <v>114.8</v>
      </c>
      <c r="G1049" t="s">
        <v>49</v>
      </c>
      <c r="H1049" s="9">
        <f t="shared" si="32"/>
        <v>41883</v>
      </c>
      <c r="I1049" t="str">
        <f t="shared" si="33"/>
        <v>Pre-Covid</v>
      </c>
    </row>
    <row r="1050" spans="1:9" x14ac:dyDescent="0.35">
      <c r="A1050" t="s">
        <v>34</v>
      </c>
      <c r="B1050">
        <v>2014</v>
      </c>
      <c r="C1050" t="s">
        <v>43</v>
      </c>
      <c r="D1050">
        <v>119.2</v>
      </c>
      <c r="E1050" t="s">
        <v>18</v>
      </c>
      <c r="F1050">
        <v>125.2</v>
      </c>
      <c r="G1050" t="s">
        <v>49</v>
      </c>
      <c r="H1050" s="9">
        <f t="shared" si="32"/>
        <v>41883</v>
      </c>
      <c r="I1050" t="str">
        <f t="shared" si="33"/>
        <v>Pre-Covid</v>
      </c>
    </row>
    <row r="1051" spans="1:9" x14ac:dyDescent="0.35">
      <c r="A1051" t="s">
        <v>34</v>
      </c>
      <c r="B1051">
        <v>2014</v>
      </c>
      <c r="C1051" t="s">
        <v>43</v>
      </c>
      <c r="D1051">
        <v>119.2</v>
      </c>
      <c r="E1051" t="s">
        <v>19</v>
      </c>
      <c r="F1051">
        <v>126.7</v>
      </c>
      <c r="G1051" t="s">
        <v>49</v>
      </c>
      <c r="H1051" s="9">
        <f t="shared" si="32"/>
        <v>41883</v>
      </c>
      <c r="I1051" t="str">
        <f t="shared" si="33"/>
        <v>Pre-Covid</v>
      </c>
    </row>
    <row r="1052" spans="1:9" x14ac:dyDescent="0.35">
      <c r="A1052" t="s">
        <v>34</v>
      </c>
      <c r="B1052">
        <v>2014</v>
      </c>
      <c r="C1052" t="s">
        <v>43</v>
      </c>
      <c r="D1052">
        <v>119.2</v>
      </c>
      <c r="E1052" t="s">
        <v>25</v>
      </c>
      <c r="F1052">
        <v>111.8</v>
      </c>
      <c r="G1052" t="s">
        <v>55</v>
      </c>
      <c r="H1052" s="9">
        <f t="shared" si="32"/>
        <v>41883</v>
      </c>
      <c r="I1052" t="str">
        <f t="shared" si="33"/>
        <v>Pre-Covid</v>
      </c>
    </row>
    <row r="1053" spans="1:9" x14ac:dyDescent="0.35">
      <c r="A1053" t="s">
        <v>34</v>
      </c>
      <c r="B1053">
        <v>2014</v>
      </c>
      <c r="C1053" t="s">
        <v>43</v>
      </c>
      <c r="D1053">
        <v>119.2</v>
      </c>
      <c r="E1053" t="s">
        <v>27</v>
      </c>
      <c r="F1053">
        <v>112.3</v>
      </c>
      <c r="G1053" t="s">
        <v>27</v>
      </c>
      <c r="H1053" s="9">
        <f t="shared" si="32"/>
        <v>41883</v>
      </c>
      <c r="I1053" t="str">
        <f t="shared" si="33"/>
        <v>Pre-Covid</v>
      </c>
    </row>
    <row r="1054" spans="1:9" x14ac:dyDescent="0.35">
      <c r="A1054" t="s">
        <v>34</v>
      </c>
      <c r="B1054">
        <v>2014</v>
      </c>
      <c r="C1054" t="s">
        <v>43</v>
      </c>
      <c r="D1054">
        <v>119.2</v>
      </c>
      <c r="E1054" t="s">
        <v>28</v>
      </c>
      <c r="F1054">
        <v>111.2</v>
      </c>
      <c r="G1054" t="s">
        <v>54</v>
      </c>
      <c r="H1054" s="9">
        <f t="shared" si="32"/>
        <v>41883</v>
      </c>
      <c r="I1054" t="str">
        <f t="shared" si="33"/>
        <v>Pre-Covid</v>
      </c>
    </row>
    <row r="1055" spans="1:9" x14ac:dyDescent="0.35">
      <c r="A1055" t="s">
        <v>34</v>
      </c>
      <c r="B1055">
        <v>2014</v>
      </c>
      <c r="C1055" t="s">
        <v>43</v>
      </c>
      <c r="D1055">
        <v>119.2</v>
      </c>
      <c r="E1055" t="s">
        <v>30</v>
      </c>
      <c r="F1055">
        <v>120</v>
      </c>
      <c r="G1055" t="s">
        <v>30</v>
      </c>
      <c r="H1055" s="9">
        <f t="shared" si="32"/>
        <v>41883</v>
      </c>
      <c r="I1055" t="str">
        <f t="shared" si="33"/>
        <v>Pre-Covid</v>
      </c>
    </row>
    <row r="1056" spans="1:9" x14ac:dyDescent="0.35">
      <c r="A1056" t="s">
        <v>35</v>
      </c>
      <c r="B1056">
        <v>2014</v>
      </c>
      <c r="C1056" t="s">
        <v>43</v>
      </c>
      <c r="D1056">
        <v>120.1</v>
      </c>
      <c r="E1056" t="s">
        <v>7</v>
      </c>
      <c r="F1056">
        <v>122.9</v>
      </c>
      <c r="G1056" t="s">
        <v>49</v>
      </c>
      <c r="H1056" s="9">
        <f t="shared" si="32"/>
        <v>41883</v>
      </c>
      <c r="I1056" t="str">
        <f t="shared" si="33"/>
        <v>Pre-Covid</v>
      </c>
    </row>
    <row r="1057" spans="1:9" x14ac:dyDescent="0.35">
      <c r="A1057" t="s">
        <v>35</v>
      </c>
      <c r="B1057">
        <v>2014</v>
      </c>
      <c r="C1057" t="s">
        <v>43</v>
      </c>
      <c r="D1057">
        <v>120.1</v>
      </c>
      <c r="E1057" t="s">
        <v>8</v>
      </c>
      <c r="F1057">
        <v>123.5</v>
      </c>
      <c r="G1057" t="s">
        <v>49</v>
      </c>
      <c r="H1057" s="9">
        <f t="shared" si="32"/>
        <v>41883</v>
      </c>
      <c r="I1057" t="str">
        <f t="shared" si="33"/>
        <v>Pre-Covid</v>
      </c>
    </row>
    <row r="1058" spans="1:9" x14ac:dyDescent="0.35">
      <c r="A1058" t="s">
        <v>35</v>
      </c>
      <c r="B1058">
        <v>2014</v>
      </c>
      <c r="C1058" t="s">
        <v>43</v>
      </c>
      <c r="D1058">
        <v>120.1</v>
      </c>
      <c r="E1058" t="s">
        <v>9</v>
      </c>
      <c r="F1058">
        <v>117.3</v>
      </c>
      <c r="G1058" t="s">
        <v>49</v>
      </c>
      <c r="H1058" s="9">
        <f t="shared" si="32"/>
        <v>41883</v>
      </c>
      <c r="I1058" t="str">
        <f t="shared" si="33"/>
        <v>Pre-Covid</v>
      </c>
    </row>
    <row r="1059" spans="1:9" x14ac:dyDescent="0.35">
      <c r="A1059" t="s">
        <v>35</v>
      </c>
      <c r="B1059">
        <v>2014</v>
      </c>
      <c r="C1059" t="s">
        <v>43</v>
      </c>
      <c r="D1059">
        <v>120.1</v>
      </c>
      <c r="E1059" t="s">
        <v>10</v>
      </c>
      <c r="F1059">
        <v>122.7</v>
      </c>
      <c r="G1059" t="s">
        <v>49</v>
      </c>
      <c r="H1059" s="9">
        <f t="shared" si="32"/>
        <v>41883</v>
      </c>
      <c r="I1059" t="str">
        <f t="shared" si="33"/>
        <v>Pre-Covid</v>
      </c>
    </row>
    <row r="1060" spans="1:9" x14ac:dyDescent="0.35">
      <c r="A1060" t="s">
        <v>35</v>
      </c>
      <c r="B1060">
        <v>2014</v>
      </c>
      <c r="C1060" t="s">
        <v>43</v>
      </c>
      <c r="D1060">
        <v>120.1</v>
      </c>
      <c r="E1060" t="s">
        <v>11</v>
      </c>
      <c r="F1060">
        <v>107.9</v>
      </c>
      <c r="G1060" t="s">
        <v>49</v>
      </c>
      <c r="H1060" s="9">
        <f t="shared" si="32"/>
        <v>41883</v>
      </c>
      <c r="I1060" t="str">
        <f t="shared" si="33"/>
        <v>Pre-Covid</v>
      </c>
    </row>
    <row r="1061" spans="1:9" x14ac:dyDescent="0.35">
      <c r="A1061" t="s">
        <v>35</v>
      </c>
      <c r="B1061">
        <v>2014</v>
      </c>
      <c r="C1061" t="s">
        <v>43</v>
      </c>
      <c r="D1061">
        <v>120.1</v>
      </c>
      <c r="E1061" t="s">
        <v>12</v>
      </c>
      <c r="F1061">
        <v>127.3</v>
      </c>
      <c r="G1061" t="s">
        <v>49</v>
      </c>
      <c r="H1061" s="9">
        <f t="shared" si="32"/>
        <v>41883</v>
      </c>
      <c r="I1061" t="str">
        <f t="shared" si="33"/>
        <v>Pre-Covid</v>
      </c>
    </row>
    <row r="1062" spans="1:9" x14ac:dyDescent="0.35">
      <c r="A1062" t="s">
        <v>35</v>
      </c>
      <c r="B1062">
        <v>2014</v>
      </c>
      <c r="C1062" t="s">
        <v>43</v>
      </c>
      <c r="D1062">
        <v>120.1</v>
      </c>
      <c r="E1062" t="s">
        <v>13</v>
      </c>
      <c r="F1062">
        <v>162.1</v>
      </c>
      <c r="G1062" t="s">
        <v>49</v>
      </c>
      <c r="H1062" s="9">
        <f t="shared" si="32"/>
        <v>41883</v>
      </c>
      <c r="I1062" t="str">
        <f t="shared" si="33"/>
        <v>Pre-Covid</v>
      </c>
    </row>
    <row r="1063" spans="1:9" x14ac:dyDescent="0.35">
      <c r="A1063" t="s">
        <v>35</v>
      </c>
      <c r="B1063">
        <v>2014</v>
      </c>
      <c r="C1063" t="s">
        <v>43</v>
      </c>
      <c r="D1063">
        <v>120.1</v>
      </c>
      <c r="E1063" t="s">
        <v>14</v>
      </c>
      <c r="F1063">
        <v>115.6</v>
      </c>
      <c r="G1063" t="s">
        <v>49</v>
      </c>
      <c r="H1063" s="9">
        <f t="shared" si="32"/>
        <v>41883</v>
      </c>
      <c r="I1063" t="str">
        <f t="shared" si="33"/>
        <v>Pre-Covid</v>
      </c>
    </row>
    <row r="1064" spans="1:9" x14ac:dyDescent="0.35">
      <c r="A1064" t="s">
        <v>35</v>
      </c>
      <c r="B1064">
        <v>2014</v>
      </c>
      <c r="C1064" t="s">
        <v>43</v>
      </c>
      <c r="D1064">
        <v>120.1</v>
      </c>
      <c r="E1064" t="s">
        <v>15</v>
      </c>
      <c r="F1064">
        <v>103.8</v>
      </c>
      <c r="G1064" t="s">
        <v>49</v>
      </c>
      <c r="H1064" s="9">
        <f t="shared" si="32"/>
        <v>41883</v>
      </c>
      <c r="I1064" t="str">
        <f t="shared" si="33"/>
        <v>Pre-Covid</v>
      </c>
    </row>
    <row r="1065" spans="1:9" x14ac:dyDescent="0.35">
      <c r="A1065" t="s">
        <v>35</v>
      </c>
      <c r="B1065">
        <v>2014</v>
      </c>
      <c r="C1065" t="s">
        <v>43</v>
      </c>
      <c r="D1065">
        <v>120.1</v>
      </c>
      <c r="E1065" t="s">
        <v>16</v>
      </c>
      <c r="F1065">
        <v>117.6</v>
      </c>
      <c r="G1065" t="s">
        <v>49</v>
      </c>
      <c r="H1065" s="9">
        <f t="shared" si="32"/>
        <v>41883</v>
      </c>
      <c r="I1065" t="str">
        <f t="shared" si="33"/>
        <v>Pre-Covid</v>
      </c>
    </row>
    <row r="1066" spans="1:9" x14ac:dyDescent="0.35">
      <c r="A1066" t="s">
        <v>35</v>
      </c>
      <c r="B1066">
        <v>2014</v>
      </c>
      <c r="C1066" t="s">
        <v>43</v>
      </c>
      <c r="D1066">
        <v>120.1</v>
      </c>
      <c r="E1066" t="s">
        <v>17</v>
      </c>
      <c r="F1066">
        <v>115.8</v>
      </c>
      <c r="G1066" t="s">
        <v>49</v>
      </c>
      <c r="H1066" s="9">
        <f t="shared" si="32"/>
        <v>41883</v>
      </c>
      <c r="I1066" t="str">
        <f t="shared" si="33"/>
        <v>Pre-Covid</v>
      </c>
    </row>
    <row r="1067" spans="1:9" x14ac:dyDescent="0.35">
      <c r="A1067" t="s">
        <v>35</v>
      </c>
      <c r="B1067">
        <v>2014</v>
      </c>
      <c r="C1067" t="s">
        <v>43</v>
      </c>
      <c r="D1067">
        <v>120.1</v>
      </c>
      <c r="E1067" t="s">
        <v>18</v>
      </c>
      <c r="F1067">
        <v>123.8</v>
      </c>
      <c r="G1067" t="s">
        <v>49</v>
      </c>
      <c r="H1067" s="9">
        <f t="shared" si="32"/>
        <v>41883</v>
      </c>
      <c r="I1067" t="str">
        <f t="shared" si="33"/>
        <v>Pre-Covid</v>
      </c>
    </row>
    <row r="1068" spans="1:9" x14ac:dyDescent="0.35">
      <c r="A1068" t="s">
        <v>35</v>
      </c>
      <c r="B1068">
        <v>2014</v>
      </c>
      <c r="C1068" t="s">
        <v>43</v>
      </c>
      <c r="D1068">
        <v>120.1</v>
      </c>
      <c r="E1068" t="s">
        <v>19</v>
      </c>
      <c r="F1068">
        <v>125.8</v>
      </c>
      <c r="G1068" t="s">
        <v>49</v>
      </c>
      <c r="H1068" s="9">
        <f t="shared" si="32"/>
        <v>41883</v>
      </c>
      <c r="I1068" t="str">
        <f t="shared" si="33"/>
        <v>Pre-Covid</v>
      </c>
    </row>
    <row r="1069" spans="1:9" x14ac:dyDescent="0.35">
      <c r="A1069" t="s">
        <v>35</v>
      </c>
      <c r="B1069">
        <v>2014</v>
      </c>
      <c r="C1069" t="s">
        <v>43</v>
      </c>
      <c r="D1069">
        <v>120.1</v>
      </c>
      <c r="E1069" t="s">
        <v>25</v>
      </c>
      <c r="F1069">
        <v>114.3</v>
      </c>
      <c r="G1069" t="s">
        <v>55</v>
      </c>
      <c r="H1069" s="9">
        <f t="shared" si="32"/>
        <v>41883</v>
      </c>
      <c r="I1069" t="str">
        <f t="shared" si="33"/>
        <v>Pre-Covid</v>
      </c>
    </row>
    <row r="1070" spans="1:9" x14ac:dyDescent="0.35">
      <c r="A1070" t="s">
        <v>35</v>
      </c>
      <c r="B1070">
        <v>2014</v>
      </c>
      <c r="C1070" t="s">
        <v>43</v>
      </c>
      <c r="D1070">
        <v>120.1</v>
      </c>
      <c r="E1070" t="s">
        <v>27</v>
      </c>
      <c r="F1070">
        <v>113.7</v>
      </c>
      <c r="G1070" t="s">
        <v>27</v>
      </c>
      <c r="H1070" s="9">
        <f t="shared" si="32"/>
        <v>41883</v>
      </c>
      <c r="I1070" t="str">
        <f t="shared" si="33"/>
        <v>Pre-Covid</v>
      </c>
    </row>
    <row r="1071" spans="1:9" x14ac:dyDescent="0.35">
      <c r="A1071" t="s">
        <v>35</v>
      </c>
      <c r="B1071">
        <v>2014</v>
      </c>
      <c r="C1071" t="s">
        <v>43</v>
      </c>
      <c r="D1071">
        <v>120.1</v>
      </c>
      <c r="E1071" t="s">
        <v>28</v>
      </c>
      <c r="F1071">
        <v>112</v>
      </c>
      <c r="G1071" t="s">
        <v>54</v>
      </c>
      <c r="H1071" s="9">
        <f t="shared" si="32"/>
        <v>41883</v>
      </c>
      <c r="I1071" t="str">
        <f t="shared" si="33"/>
        <v>Pre-Covid</v>
      </c>
    </row>
    <row r="1072" spans="1:9" x14ac:dyDescent="0.35">
      <c r="A1072" t="s">
        <v>35</v>
      </c>
      <c r="B1072">
        <v>2014</v>
      </c>
      <c r="C1072" t="s">
        <v>43</v>
      </c>
      <c r="D1072">
        <v>120.1</v>
      </c>
      <c r="E1072" t="s">
        <v>30</v>
      </c>
      <c r="F1072">
        <v>118.6</v>
      </c>
      <c r="G1072" t="s">
        <v>30</v>
      </c>
      <c r="H1072" s="9">
        <f t="shared" si="32"/>
        <v>41883</v>
      </c>
      <c r="I1072" t="str">
        <f t="shared" si="33"/>
        <v>Pre-Covid</v>
      </c>
    </row>
    <row r="1073" spans="1:9" x14ac:dyDescent="0.35">
      <c r="A1073" t="s">
        <v>5</v>
      </c>
      <c r="B1073">
        <v>2014</v>
      </c>
      <c r="C1073" t="s">
        <v>44</v>
      </c>
      <c r="D1073">
        <v>121</v>
      </c>
      <c r="E1073" t="s">
        <v>7</v>
      </c>
      <c r="F1073">
        <v>122.6</v>
      </c>
      <c r="G1073" t="s">
        <v>49</v>
      </c>
      <c r="H1073" s="9">
        <f t="shared" si="32"/>
        <v>41913</v>
      </c>
      <c r="I1073" t="str">
        <f t="shared" si="33"/>
        <v>Pre-Covid</v>
      </c>
    </row>
    <row r="1074" spans="1:9" x14ac:dyDescent="0.35">
      <c r="A1074" t="s">
        <v>5</v>
      </c>
      <c r="B1074">
        <v>2014</v>
      </c>
      <c r="C1074" t="s">
        <v>44</v>
      </c>
      <c r="D1074">
        <v>121</v>
      </c>
      <c r="E1074" t="s">
        <v>8</v>
      </c>
      <c r="F1074">
        <v>122.5</v>
      </c>
      <c r="G1074" t="s">
        <v>49</v>
      </c>
      <c r="H1074" s="9">
        <f t="shared" si="32"/>
        <v>41913</v>
      </c>
      <c r="I1074" t="str">
        <f t="shared" si="33"/>
        <v>Pre-Covid</v>
      </c>
    </row>
    <row r="1075" spans="1:9" x14ac:dyDescent="0.35">
      <c r="A1075" t="s">
        <v>5</v>
      </c>
      <c r="B1075">
        <v>2014</v>
      </c>
      <c r="C1075" t="s">
        <v>44</v>
      </c>
      <c r="D1075">
        <v>121</v>
      </c>
      <c r="E1075" t="s">
        <v>9</v>
      </c>
      <c r="F1075">
        <v>118.3</v>
      </c>
      <c r="G1075" t="s">
        <v>49</v>
      </c>
      <c r="H1075" s="9">
        <f t="shared" si="32"/>
        <v>41913</v>
      </c>
      <c r="I1075" t="str">
        <f t="shared" si="33"/>
        <v>Pre-Covid</v>
      </c>
    </row>
    <row r="1076" spans="1:9" x14ac:dyDescent="0.35">
      <c r="A1076" t="s">
        <v>5</v>
      </c>
      <c r="B1076">
        <v>2014</v>
      </c>
      <c r="C1076" t="s">
        <v>44</v>
      </c>
      <c r="D1076">
        <v>121</v>
      </c>
      <c r="E1076" t="s">
        <v>10</v>
      </c>
      <c r="F1076">
        <v>123.2</v>
      </c>
      <c r="G1076" t="s">
        <v>49</v>
      </c>
      <c r="H1076" s="9">
        <f t="shared" si="32"/>
        <v>41913</v>
      </c>
      <c r="I1076" t="str">
        <f t="shared" si="33"/>
        <v>Pre-Covid</v>
      </c>
    </row>
    <row r="1077" spans="1:9" x14ac:dyDescent="0.35">
      <c r="A1077" t="s">
        <v>5</v>
      </c>
      <c r="B1077">
        <v>2014</v>
      </c>
      <c r="C1077" t="s">
        <v>44</v>
      </c>
      <c r="D1077">
        <v>121</v>
      </c>
      <c r="E1077" t="s">
        <v>11</v>
      </c>
      <c r="F1077">
        <v>110.5</v>
      </c>
      <c r="G1077" t="s">
        <v>49</v>
      </c>
      <c r="H1077" s="9">
        <f t="shared" si="32"/>
        <v>41913</v>
      </c>
      <c r="I1077" t="str">
        <f t="shared" si="33"/>
        <v>Pre-Covid</v>
      </c>
    </row>
    <row r="1078" spans="1:9" x14ac:dyDescent="0.35">
      <c r="A1078" t="s">
        <v>5</v>
      </c>
      <c r="B1078">
        <v>2014</v>
      </c>
      <c r="C1078" t="s">
        <v>44</v>
      </c>
      <c r="D1078">
        <v>121</v>
      </c>
      <c r="E1078" t="s">
        <v>12</v>
      </c>
      <c r="F1078">
        <v>128.9</v>
      </c>
      <c r="G1078" t="s">
        <v>49</v>
      </c>
      <c r="H1078" s="9">
        <f t="shared" si="32"/>
        <v>41913</v>
      </c>
      <c r="I1078" t="str">
        <f t="shared" si="33"/>
        <v>Pre-Covid</v>
      </c>
    </row>
    <row r="1079" spans="1:9" x14ac:dyDescent="0.35">
      <c r="A1079" t="s">
        <v>5</v>
      </c>
      <c r="B1079">
        <v>2014</v>
      </c>
      <c r="C1079" t="s">
        <v>44</v>
      </c>
      <c r="D1079">
        <v>121</v>
      </c>
      <c r="E1079" t="s">
        <v>13</v>
      </c>
      <c r="F1079">
        <v>155.30000000000001</v>
      </c>
      <c r="G1079" t="s">
        <v>49</v>
      </c>
      <c r="H1079" s="9">
        <f t="shared" si="32"/>
        <v>41913</v>
      </c>
      <c r="I1079" t="str">
        <f t="shared" si="33"/>
        <v>Pre-Covid</v>
      </c>
    </row>
    <row r="1080" spans="1:9" x14ac:dyDescent="0.35">
      <c r="A1080" t="s">
        <v>5</v>
      </c>
      <c r="B1080">
        <v>2014</v>
      </c>
      <c r="C1080" t="s">
        <v>44</v>
      </c>
      <c r="D1080">
        <v>121</v>
      </c>
      <c r="E1080" t="s">
        <v>14</v>
      </c>
      <c r="F1080">
        <v>115.5</v>
      </c>
      <c r="G1080" t="s">
        <v>49</v>
      </c>
      <c r="H1080" s="9">
        <f t="shared" si="32"/>
        <v>41913</v>
      </c>
      <c r="I1080" t="str">
        <f t="shared" si="33"/>
        <v>Pre-Covid</v>
      </c>
    </row>
    <row r="1081" spans="1:9" x14ac:dyDescent="0.35">
      <c r="A1081" t="s">
        <v>5</v>
      </c>
      <c r="B1081">
        <v>2014</v>
      </c>
      <c r="C1081" t="s">
        <v>44</v>
      </c>
      <c r="D1081">
        <v>121</v>
      </c>
      <c r="E1081" t="s">
        <v>15</v>
      </c>
      <c r="F1081">
        <v>104</v>
      </c>
      <c r="G1081" t="s">
        <v>49</v>
      </c>
      <c r="H1081" s="9">
        <f t="shared" si="32"/>
        <v>41913</v>
      </c>
      <c r="I1081" t="str">
        <f t="shared" si="33"/>
        <v>Pre-Covid</v>
      </c>
    </row>
    <row r="1082" spans="1:9" x14ac:dyDescent="0.35">
      <c r="A1082" t="s">
        <v>5</v>
      </c>
      <c r="B1082">
        <v>2014</v>
      </c>
      <c r="C1082" t="s">
        <v>44</v>
      </c>
      <c r="D1082">
        <v>121</v>
      </c>
      <c r="E1082" t="s">
        <v>16</v>
      </c>
      <c r="F1082">
        <v>115.3</v>
      </c>
      <c r="G1082" t="s">
        <v>49</v>
      </c>
      <c r="H1082" s="9">
        <f t="shared" si="32"/>
        <v>41913</v>
      </c>
      <c r="I1082" t="str">
        <f t="shared" si="33"/>
        <v>Pre-Covid</v>
      </c>
    </row>
    <row r="1083" spans="1:9" x14ac:dyDescent="0.35">
      <c r="A1083" t="s">
        <v>5</v>
      </c>
      <c r="B1083">
        <v>2014</v>
      </c>
      <c r="C1083" t="s">
        <v>44</v>
      </c>
      <c r="D1083">
        <v>121</v>
      </c>
      <c r="E1083" t="s">
        <v>17</v>
      </c>
      <c r="F1083">
        <v>116.8</v>
      </c>
      <c r="G1083" t="s">
        <v>49</v>
      </c>
      <c r="H1083" s="9">
        <f t="shared" si="32"/>
        <v>41913</v>
      </c>
      <c r="I1083" t="str">
        <f t="shared" si="33"/>
        <v>Pre-Covid</v>
      </c>
    </row>
    <row r="1084" spans="1:9" x14ac:dyDescent="0.35">
      <c r="A1084" t="s">
        <v>5</v>
      </c>
      <c r="B1084">
        <v>2014</v>
      </c>
      <c r="C1084" t="s">
        <v>44</v>
      </c>
      <c r="D1084">
        <v>121</v>
      </c>
      <c r="E1084" t="s">
        <v>18</v>
      </c>
      <c r="F1084">
        <v>123.2</v>
      </c>
      <c r="G1084" t="s">
        <v>49</v>
      </c>
      <c r="H1084" s="9">
        <f t="shared" si="32"/>
        <v>41913</v>
      </c>
      <c r="I1084" t="str">
        <f t="shared" si="33"/>
        <v>Pre-Covid</v>
      </c>
    </row>
    <row r="1085" spans="1:9" x14ac:dyDescent="0.35">
      <c r="A1085" t="s">
        <v>5</v>
      </c>
      <c r="B1085">
        <v>2014</v>
      </c>
      <c r="C1085" t="s">
        <v>44</v>
      </c>
      <c r="D1085">
        <v>121</v>
      </c>
      <c r="E1085" t="s">
        <v>19</v>
      </c>
      <c r="F1085">
        <v>125.1</v>
      </c>
      <c r="G1085" t="s">
        <v>49</v>
      </c>
      <c r="H1085" s="9">
        <f t="shared" si="32"/>
        <v>41913</v>
      </c>
      <c r="I1085" t="str">
        <f t="shared" si="33"/>
        <v>Pre-Covid</v>
      </c>
    </row>
    <row r="1086" spans="1:9" x14ac:dyDescent="0.35">
      <c r="A1086" t="s">
        <v>5</v>
      </c>
      <c r="B1086">
        <v>2014</v>
      </c>
      <c r="C1086" t="s">
        <v>44</v>
      </c>
      <c r="D1086">
        <v>121</v>
      </c>
      <c r="E1086" t="s">
        <v>25</v>
      </c>
      <c r="F1086">
        <v>116.4</v>
      </c>
      <c r="G1086" t="s">
        <v>55</v>
      </c>
      <c r="H1086" s="9">
        <f t="shared" si="32"/>
        <v>41913</v>
      </c>
      <c r="I1086" t="str">
        <f t="shared" si="33"/>
        <v>Pre-Covid</v>
      </c>
    </row>
    <row r="1087" spans="1:9" x14ac:dyDescent="0.35">
      <c r="A1087" t="s">
        <v>5</v>
      </c>
      <c r="B1087">
        <v>2014</v>
      </c>
      <c r="C1087" t="s">
        <v>44</v>
      </c>
      <c r="D1087">
        <v>121</v>
      </c>
      <c r="E1087" t="s">
        <v>27</v>
      </c>
      <c r="F1087">
        <v>115.3</v>
      </c>
      <c r="G1087" t="s">
        <v>27</v>
      </c>
      <c r="H1087" s="9">
        <f t="shared" si="32"/>
        <v>41913</v>
      </c>
      <c r="I1087" t="str">
        <f t="shared" si="33"/>
        <v>Pre-Covid</v>
      </c>
    </row>
    <row r="1088" spans="1:9" x14ac:dyDescent="0.35">
      <c r="A1088" t="s">
        <v>5</v>
      </c>
      <c r="B1088">
        <v>2014</v>
      </c>
      <c r="C1088" t="s">
        <v>44</v>
      </c>
      <c r="D1088">
        <v>121</v>
      </c>
      <c r="E1088" t="s">
        <v>28</v>
      </c>
      <c r="F1088">
        <v>112.6</v>
      </c>
      <c r="G1088" t="s">
        <v>54</v>
      </c>
      <c r="H1088" s="9">
        <f t="shared" si="32"/>
        <v>41913</v>
      </c>
      <c r="I1088" t="str">
        <f t="shared" si="33"/>
        <v>Pre-Covid</v>
      </c>
    </row>
    <row r="1089" spans="1:9" x14ac:dyDescent="0.35">
      <c r="A1089" t="s">
        <v>5</v>
      </c>
      <c r="B1089">
        <v>2014</v>
      </c>
      <c r="C1089" t="s">
        <v>44</v>
      </c>
      <c r="D1089">
        <v>121</v>
      </c>
      <c r="E1089" t="s">
        <v>30</v>
      </c>
      <c r="F1089">
        <v>116.9</v>
      </c>
      <c r="G1089" t="s">
        <v>30</v>
      </c>
      <c r="H1089" s="9">
        <f t="shared" si="32"/>
        <v>41913</v>
      </c>
      <c r="I1089" t="str">
        <f t="shared" si="33"/>
        <v>Pre-Covid</v>
      </c>
    </row>
    <row r="1090" spans="1:9" x14ac:dyDescent="0.35">
      <c r="A1090" t="s">
        <v>34</v>
      </c>
      <c r="B1090">
        <v>2014</v>
      </c>
      <c r="C1090" t="s">
        <v>44</v>
      </c>
      <c r="D1090">
        <v>119.1</v>
      </c>
      <c r="E1090" t="s">
        <v>7</v>
      </c>
      <c r="F1090">
        <v>124.6</v>
      </c>
      <c r="G1090" t="s">
        <v>49</v>
      </c>
      <c r="H1090" s="9">
        <f t="shared" si="32"/>
        <v>41913</v>
      </c>
      <c r="I1090" t="str">
        <f t="shared" si="33"/>
        <v>Pre-Covid</v>
      </c>
    </row>
    <row r="1091" spans="1:9" x14ac:dyDescent="0.35">
      <c r="A1091" t="s">
        <v>34</v>
      </c>
      <c r="B1091">
        <v>2014</v>
      </c>
      <c r="C1091" t="s">
        <v>44</v>
      </c>
      <c r="D1091">
        <v>119.1</v>
      </c>
      <c r="E1091" t="s">
        <v>8</v>
      </c>
      <c r="F1091">
        <v>126.1</v>
      </c>
      <c r="G1091" t="s">
        <v>49</v>
      </c>
      <c r="H1091" s="9">
        <f t="shared" ref="H1091:H1154" si="34">DATE(B1091,MONTH(DATEVALUE(C1091 &amp; " 1")),1)</f>
        <v>41913</v>
      </c>
      <c r="I1091" t="str">
        <f t="shared" ref="I1091:I1154" si="35">IF(H1091&lt;DATE(2023,3,1),"Pre-Covid","Post-Covid")</f>
        <v>Pre-Covid</v>
      </c>
    </row>
    <row r="1092" spans="1:9" x14ac:dyDescent="0.35">
      <c r="A1092" t="s">
        <v>34</v>
      </c>
      <c r="B1092">
        <v>2014</v>
      </c>
      <c r="C1092" t="s">
        <v>44</v>
      </c>
      <c r="D1092">
        <v>119.1</v>
      </c>
      <c r="E1092" t="s">
        <v>9</v>
      </c>
      <c r="F1092">
        <v>117.8</v>
      </c>
      <c r="G1092" t="s">
        <v>49</v>
      </c>
      <c r="H1092" s="9">
        <f t="shared" si="34"/>
        <v>41913</v>
      </c>
      <c r="I1092" t="str">
        <f t="shared" si="35"/>
        <v>Pre-Covid</v>
      </c>
    </row>
    <row r="1093" spans="1:9" x14ac:dyDescent="0.35">
      <c r="A1093" t="s">
        <v>34</v>
      </c>
      <c r="B1093">
        <v>2014</v>
      </c>
      <c r="C1093" t="s">
        <v>44</v>
      </c>
      <c r="D1093">
        <v>119.1</v>
      </c>
      <c r="E1093" t="s">
        <v>10</v>
      </c>
      <c r="F1093">
        <v>123.1</v>
      </c>
      <c r="G1093" t="s">
        <v>49</v>
      </c>
      <c r="H1093" s="9">
        <f t="shared" si="34"/>
        <v>41913</v>
      </c>
      <c r="I1093" t="str">
        <f t="shared" si="35"/>
        <v>Pre-Covid</v>
      </c>
    </row>
    <row r="1094" spans="1:9" x14ac:dyDescent="0.35">
      <c r="A1094" t="s">
        <v>34</v>
      </c>
      <c r="B1094">
        <v>2014</v>
      </c>
      <c r="C1094" t="s">
        <v>44</v>
      </c>
      <c r="D1094">
        <v>119.1</v>
      </c>
      <c r="E1094" t="s">
        <v>11</v>
      </c>
      <c r="F1094">
        <v>103.5</v>
      </c>
      <c r="G1094" t="s">
        <v>49</v>
      </c>
      <c r="H1094" s="9">
        <f t="shared" si="34"/>
        <v>41913</v>
      </c>
      <c r="I1094" t="str">
        <f t="shared" si="35"/>
        <v>Pre-Covid</v>
      </c>
    </row>
    <row r="1095" spans="1:9" x14ac:dyDescent="0.35">
      <c r="A1095" t="s">
        <v>34</v>
      </c>
      <c r="B1095">
        <v>2014</v>
      </c>
      <c r="C1095" t="s">
        <v>44</v>
      </c>
      <c r="D1095">
        <v>119.1</v>
      </c>
      <c r="E1095" t="s">
        <v>12</v>
      </c>
      <c r="F1095">
        <v>123.5</v>
      </c>
      <c r="G1095" t="s">
        <v>49</v>
      </c>
      <c r="H1095" s="9">
        <f t="shared" si="34"/>
        <v>41913</v>
      </c>
      <c r="I1095" t="str">
        <f t="shared" si="35"/>
        <v>Pre-Covid</v>
      </c>
    </row>
    <row r="1096" spans="1:9" x14ac:dyDescent="0.35">
      <c r="A1096" t="s">
        <v>34</v>
      </c>
      <c r="B1096">
        <v>2014</v>
      </c>
      <c r="C1096" t="s">
        <v>44</v>
      </c>
      <c r="D1096">
        <v>119.1</v>
      </c>
      <c r="E1096" t="s">
        <v>13</v>
      </c>
      <c r="F1096">
        <v>159.6</v>
      </c>
      <c r="G1096" t="s">
        <v>49</v>
      </c>
      <c r="H1096" s="9">
        <f t="shared" si="34"/>
        <v>41913</v>
      </c>
      <c r="I1096" t="str">
        <f t="shared" si="35"/>
        <v>Pre-Covid</v>
      </c>
    </row>
    <row r="1097" spans="1:9" x14ac:dyDescent="0.35">
      <c r="A1097" t="s">
        <v>34</v>
      </c>
      <c r="B1097">
        <v>2014</v>
      </c>
      <c r="C1097" t="s">
        <v>44</v>
      </c>
      <c r="D1097">
        <v>119.1</v>
      </c>
      <c r="E1097" t="s">
        <v>14</v>
      </c>
      <c r="F1097">
        <v>117.4</v>
      </c>
      <c r="G1097" t="s">
        <v>49</v>
      </c>
      <c r="H1097" s="9">
        <f t="shared" si="34"/>
        <v>41913</v>
      </c>
      <c r="I1097" t="str">
        <f t="shared" si="35"/>
        <v>Pre-Covid</v>
      </c>
    </row>
    <row r="1098" spans="1:9" x14ac:dyDescent="0.35">
      <c r="A1098" t="s">
        <v>34</v>
      </c>
      <c r="B1098">
        <v>2014</v>
      </c>
      <c r="C1098" t="s">
        <v>44</v>
      </c>
      <c r="D1098">
        <v>119.1</v>
      </c>
      <c r="E1098" t="s">
        <v>15</v>
      </c>
      <c r="F1098">
        <v>101.2</v>
      </c>
      <c r="G1098" t="s">
        <v>49</v>
      </c>
      <c r="H1098" s="9">
        <f t="shared" si="34"/>
        <v>41913</v>
      </c>
      <c r="I1098" t="str">
        <f t="shared" si="35"/>
        <v>Pre-Covid</v>
      </c>
    </row>
    <row r="1099" spans="1:9" x14ac:dyDescent="0.35">
      <c r="A1099" t="s">
        <v>34</v>
      </c>
      <c r="B1099">
        <v>2014</v>
      </c>
      <c r="C1099" t="s">
        <v>44</v>
      </c>
      <c r="D1099">
        <v>119.1</v>
      </c>
      <c r="E1099" t="s">
        <v>16</v>
      </c>
      <c r="F1099">
        <v>123.8</v>
      </c>
      <c r="G1099" t="s">
        <v>49</v>
      </c>
      <c r="H1099" s="9">
        <f t="shared" si="34"/>
        <v>41913</v>
      </c>
      <c r="I1099" t="str">
        <f t="shared" si="35"/>
        <v>Pre-Covid</v>
      </c>
    </row>
    <row r="1100" spans="1:9" x14ac:dyDescent="0.35">
      <c r="A1100" t="s">
        <v>34</v>
      </c>
      <c r="B1100">
        <v>2014</v>
      </c>
      <c r="C1100" t="s">
        <v>44</v>
      </c>
      <c r="D1100">
        <v>119.1</v>
      </c>
      <c r="E1100" t="s">
        <v>17</v>
      </c>
      <c r="F1100">
        <v>115.2</v>
      </c>
      <c r="G1100" t="s">
        <v>49</v>
      </c>
      <c r="H1100" s="9">
        <f t="shared" si="34"/>
        <v>41913</v>
      </c>
      <c r="I1100" t="str">
        <f t="shared" si="35"/>
        <v>Pre-Covid</v>
      </c>
    </row>
    <row r="1101" spans="1:9" x14ac:dyDescent="0.35">
      <c r="A1101" t="s">
        <v>34</v>
      </c>
      <c r="B1101">
        <v>2014</v>
      </c>
      <c r="C1101" t="s">
        <v>44</v>
      </c>
      <c r="D1101">
        <v>119.1</v>
      </c>
      <c r="E1101" t="s">
        <v>18</v>
      </c>
      <c r="F1101">
        <v>125.9</v>
      </c>
      <c r="G1101" t="s">
        <v>49</v>
      </c>
      <c r="H1101" s="9">
        <f t="shared" si="34"/>
        <v>41913</v>
      </c>
      <c r="I1101" t="str">
        <f t="shared" si="35"/>
        <v>Pre-Covid</v>
      </c>
    </row>
    <row r="1102" spans="1:9" x14ac:dyDescent="0.35">
      <c r="A1102" t="s">
        <v>34</v>
      </c>
      <c r="B1102">
        <v>2014</v>
      </c>
      <c r="C1102" t="s">
        <v>44</v>
      </c>
      <c r="D1102">
        <v>119.1</v>
      </c>
      <c r="E1102" t="s">
        <v>19</v>
      </c>
      <c r="F1102">
        <v>125.8</v>
      </c>
      <c r="G1102" t="s">
        <v>49</v>
      </c>
      <c r="H1102" s="9">
        <f t="shared" si="34"/>
        <v>41913</v>
      </c>
      <c r="I1102" t="str">
        <f t="shared" si="35"/>
        <v>Pre-Covid</v>
      </c>
    </row>
    <row r="1103" spans="1:9" x14ac:dyDescent="0.35">
      <c r="A1103" t="s">
        <v>34</v>
      </c>
      <c r="B1103">
        <v>2014</v>
      </c>
      <c r="C1103" t="s">
        <v>44</v>
      </c>
      <c r="D1103">
        <v>119.1</v>
      </c>
      <c r="E1103" t="s">
        <v>25</v>
      </c>
      <c r="F1103">
        <v>112</v>
      </c>
      <c r="G1103" t="s">
        <v>55</v>
      </c>
      <c r="H1103" s="9">
        <f t="shared" si="34"/>
        <v>41913</v>
      </c>
      <c r="I1103" t="str">
        <f t="shared" si="35"/>
        <v>Pre-Covid</v>
      </c>
    </row>
    <row r="1104" spans="1:9" x14ac:dyDescent="0.35">
      <c r="A1104" t="s">
        <v>34</v>
      </c>
      <c r="B1104">
        <v>2014</v>
      </c>
      <c r="C1104" t="s">
        <v>44</v>
      </c>
      <c r="D1104">
        <v>119.1</v>
      </c>
      <c r="E1104" t="s">
        <v>27</v>
      </c>
      <c r="F1104">
        <v>112.6</v>
      </c>
      <c r="G1104" t="s">
        <v>27</v>
      </c>
      <c r="H1104" s="9">
        <f t="shared" si="34"/>
        <v>41913</v>
      </c>
      <c r="I1104" t="str">
        <f t="shared" si="35"/>
        <v>Pre-Covid</v>
      </c>
    </row>
    <row r="1105" spans="1:9" x14ac:dyDescent="0.35">
      <c r="A1105" t="s">
        <v>34</v>
      </c>
      <c r="B1105">
        <v>2014</v>
      </c>
      <c r="C1105" t="s">
        <v>44</v>
      </c>
      <c r="D1105">
        <v>119.1</v>
      </c>
      <c r="E1105" t="s">
        <v>28</v>
      </c>
      <c r="F1105">
        <v>111</v>
      </c>
      <c r="G1105" t="s">
        <v>54</v>
      </c>
      <c r="H1105" s="9">
        <f t="shared" si="34"/>
        <v>41913</v>
      </c>
      <c r="I1105" t="str">
        <f t="shared" si="35"/>
        <v>Pre-Covid</v>
      </c>
    </row>
    <row r="1106" spans="1:9" x14ac:dyDescent="0.35">
      <c r="A1106" t="s">
        <v>34</v>
      </c>
      <c r="B1106">
        <v>2014</v>
      </c>
      <c r="C1106" t="s">
        <v>44</v>
      </c>
      <c r="D1106">
        <v>119.1</v>
      </c>
      <c r="E1106" t="s">
        <v>30</v>
      </c>
      <c r="F1106">
        <v>120.2</v>
      </c>
      <c r="G1106" t="s">
        <v>30</v>
      </c>
      <c r="H1106" s="9">
        <f t="shared" si="34"/>
        <v>41913</v>
      </c>
      <c r="I1106" t="str">
        <f t="shared" si="35"/>
        <v>Pre-Covid</v>
      </c>
    </row>
    <row r="1107" spans="1:9" x14ac:dyDescent="0.35">
      <c r="A1107" t="s">
        <v>35</v>
      </c>
      <c r="B1107">
        <v>2014</v>
      </c>
      <c r="C1107" t="s">
        <v>44</v>
      </c>
      <c r="D1107">
        <v>120.1</v>
      </c>
      <c r="E1107" t="s">
        <v>7</v>
      </c>
      <c r="F1107">
        <v>123.2</v>
      </c>
      <c r="G1107" t="s">
        <v>49</v>
      </c>
      <c r="H1107" s="9">
        <f t="shared" si="34"/>
        <v>41913</v>
      </c>
      <c r="I1107" t="str">
        <f t="shared" si="35"/>
        <v>Pre-Covid</v>
      </c>
    </row>
    <row r="1108" spans="1:9" x14ac:dyDescent="0.35">
      <c r="A1108" t="s">
        <v>35</v>
      </c>
      <c r="B1108">
        <v>2014</v>
      </c>
      <c r="C1108" t="s">
        <v>44</v>
      </c>
      <c r="D1108">
        <v>120.1</v>
      </c>
      <c r="E1108" t="s">
        <v>8</v>
      </c>
      <c r="F1108">
        <v>123.8</v>
      </c>
      <c r="G1108" t="s">
        <v>49</v>
      </c>
      <c r="H1108" s="9">
        <f t="shared" si="34"/>
        <v>41913</v>
      </c>
      <c r="I1108" t="str">
        <f t="shared" si="35"/>
        <v>Pre-Covid</v>
      </c>
    </row>
    <row r="1109" spans="1:9" x14ac:dyDescent="0.35">
      <c r="A1109" t="s">
        <v>35</v>
      </c>
      <c r="B1109">
        <v>2014</v>
      </c>
      <c r="C1109" t="s">
        <v>44</v>
      </c>
      <c r="D1109">
        <v>120.1</v>
      </c>
      <c r="E1109" t="s">
        <v>9</v>
      </c>
      <c r="F1109">
        <v>118.1</v>
      </c>
      <c r="G1109" t="s">
        <v>49</v>
      </c>
      <c r="H1109" s="9">
        <f t="shared" si="34"/>
        <v>41913</v>
      </c>
      <c r="I1109" t="str">
        <f t="shared" si="35"/>
        <v>Pre-Covid</v>
      </c>
    </row>
    <row r="1110" spans="1:9" x14ac:dyDescent="0.35">
      <c r="A1110" t="s">
        <v>35</v>
      </c>
      <c r="B1110">
        <v>2014</v>
      </c>
      <c r="C1110" t="s">
        <v>44</v>
      </c>
      <c r="D1110">
        <v>120.1</v>
      </c>
      <c r="E1110" t="s">
        <v>10</v>
      </c>
      <c r="F1110">
        <v>123.2</v>
      </c>
      <c r="G1110" t="s">
        <v>49</v>
      </c>
      <c r="H1110" s="9">
        <f t="shared" si="34"/>
        <v>41913</v>
      </c>
      <c r="I1110" t="str">
        <f t="shared" si="35"/>
        <v>Pre-Covid</v>
      </c>
    </row>
    <row r="1111" spans="1:9" x14ac:dyDescent="0.35">
      <c r="A1111" t="s">
        <v>35</v>
      </c>
      <c r="B1111">
        <v>2014</v>
      </c>
      <c r="C1111" t="s">
        <v>44</v>
      </c>
      <c r="D1111">
        <v>120.1</v>
      </c>
      <c r="E1111" t="s">
        <v>11</v>
      </c>
      <c r="F1111">
        <v>107.9</v>
      </c>
      <c r="G1111" t="s">
        <v>49</v>
      </c>
      <c r="H1111" s="9">
        <f t="shared" si="34"/>
        <v>41913</v>
      </c>
      <c r="I1111" t="str">
        <f t="shared" si="35"/>
        <v>Pre-Covid</v>
      </c>
    </row>
    <row r="1112" spans="1:9" x14ac:dyDescent="0.35">
      <c r="A1112" t="s">
        <v>35</v>
      </c>
      <c r="B1112">
        <v>2014</v>
      </c>
      <c r="C1112" t="s">
        <v>44</v>
      </c>
      <c r="D1112">
        <v>120.1</v>
      </c>
      <c r="E1112" t="s">
        <v>12</v>
      </c>
      <c r="F1112">
        <v>126.4</v>
      </c>
      <c r="G1112" t="s">
        <v>49</v>
      </c>
      <c r="H1112" s="9">
        <f t="shared" si="34"/>
        <v>41913</v>
      </c>
      <c r="I1112" t="str">
        <f t="shared" si="35"/>
        <v>Pre-Covid</v>
      </c>
    </row>
    <row r="1113" spans="1:9" x14ac:dyDescent="0.35">
      <c r="A1113" t="s">
        <v>35</v>
      </c>
      <c r="B1113">
        <v>2014</v>
      </c>
      <c r="C1113" t="s">
        <v>44</v>
      </c>
      <c r="D1113">
        <v>120.1</v>
      </c>
      <c r="E1113" t="s">
        <v>13</v>
      </c>
      <c r="F1113">
        <v>156.80000000000001</v>
      </c>
      <c r="G1113" t="s">
        <v>49</v>
      </c>
      <c r="H1113" s="9">
        <f t="shared" si="34"/>
        <v>41913</v>
      </c>
      <c r="I1113" t="str">
        <f t="shared" si="35"/>
        <v>Pre-Covid</v>
      </c>
    </row>
    <row r="1114" spans="1:9" x14ac:dyDescent="0.35">
      <c r="A1114" t="s">
        <v>35</v>
      </c>
      <c r="B1114">
        <v>2014</v>
      </c>
      <c r="C1114" t="s">
        <v>44</v>
      </c>
      <c r="D1114">
        <v>120.1</v>
      </c>
      <c r="E1114" t="s">
        <v>14</v>
      </c>
      <c r="F1114">
        <v>116.1</v>
      </c>
      <c r="G1114" t="s">
        <v>49</v>
      </c>
      <c r="H1114" s="9">
        <f t="shared" si="34"/>
        <v>41913</v>
      </c>
      <c r="I1114" t="str">
        <f t="shared" si="35"/>
        <v>Pre-Covid</v>
      </c>
    </row>
    <row r="1115" spans="1:9" x14ac:dyDescent="0.35">
      <c r="A1115" t="s">
        <v>35</v>
      </c>
      <c r="B1115">
        <v>2014</v>
      </c>
      <c r="C1115" t="s">
        <v>44</v>
      </c>
      <c r="D1115">
        <v>120.1</v>
      </c>
      <c r="E1115" t="s">
        <v>15</v>
      </c>
      <c r="F1115">
        <v>103.1</v>
      </c>
      <c r="G1115" t="s">
        <v>49</v>
      </c>
      <c r="H1115" s="9">
        <f t="shared" si="34"/>
        <v>41913</v>
      </c>
      <c r="I1115" t="str">
        <f t="shared" si="35"/>
        <v>Pre-Covid</v>
      </c>
    </row>
    <row r="1116" spans="1:9" x14ac:dyDescent="0.35">
      <c r="A1116" t="s">
        <v>35</v>
      </c>
      <c r="B1116">
        <v>2014</v>
      </c>
      <c r="C1116" t="s">
        <v>44</v>
      </c>
      <c r="D1116">
        <v>120.1</v>
      </c>
      <c r="E1116" t="s">
        <v>16</v>
      </c>
      <c r="F1116">
        <v>118.1</v>
      </c>
      <c r="G1116" t="s">
        <v>49</v>
      </c>
      <c r="H1116" s="9">
        <f t="shared" si="34"/>
        <v>41913</v>
      </c>
      <c r="I1116" t="str">
        <f t="shared" si="35"/>
        <v>Pre-Covid</v>
      </c>
    </row>
    <row r="1117" spans="1:9" x14ac:dyDescent="0.35">
      <c r="A1117" t="s">
        <v>35</v>
      </c>
      <c r="B1117">
        <v>2014</v>
      </c>
      <c r="C1117" t="s">
        <v>44</v>
      </c>
      <c r="D1117">
        <v>120.1</v>
      </c>
      <c r="E1117" t="s">
        <v>17</v>
      </c>
      <c r="F1117">
        <v>116.1</v>
      </c>
      <c r="G1117" t="s">
        <v>49</v>
      </c>
      <c r="H1117" s="9">
        <f t="shared" si="34"/>
        <v>41913</v>
      </c>
      <c r="I1117" t="str">
        <f t="shared" si="35"/>
        <v>Pre-Covid</v>
      </c>
    </row>
    <row r="1118" spans="1:9" x14ac:dyDescent="0.35">
      <c r="A1118" t="s">
        <v>35</v>
      </c>
      <c r="B1118">
        <v>2014</v>
      </c>
      <c r="C1118" t="s">
        <v>44</v>
      </c>
      <c r="D1118">
        <v>120.1</v>
      </c>
      <c r="E1118" t="s">
        <v>18</v>
      </c>
      <c r="F1118">
        <v>124.5</v>
      </c>
      <c r="G1118" t="s">
        <v>49</v>
      </c>
      <c r="H1118" s="9">
        <f t="shared" si="34"/>
        <v>41913</v>
      </c>
      <c r="I1118" t="str">
        <f t="shared" si="35"/>
        <v>Pre-Covid</v>
      </c>
    </row>
    <row r="1119" spans="1:9" x14ac:dyDescent="0.35">
      <c r="A1119" t="s">
        <v>35</v>
      </c>
      <c r="B1119">
        <v>2014</v>
      </c>
      <c r="C1119" t="s">
        <v>44</v>
      </c>
      <c r="D1119">
        <v>120.1</v>
      </c>
      <c r="E1119" t="s">
        <v>19</v>
      </c>
      <c r="F1119">
        <v>125.4</v>
      </c>
      <c r="G1119" t="s">
        <v>49</v>
      </c>
      <c r="H1119" s="9">
        <f t="shared" si="34"/>
        <v>41913</v>
      </c>
      <c r="I1119" t="str">
        <f t="shared" si="35"/>
        <v>Pre-Covid</v>
      </c>
    </row>
    <row r="1120" spans="1:9" x14ac:dyDescent="0.35">
      <c r="A1120" t="s">
        <v>35</v>
      </c>
      <c r="B1120">
        <v>2014</v>
      </c>
      <c r="C1120" t="s">
        <v>44</v>
      </c>
      <c r="D1120">
        <v>120.1</v>
      </c>
      <c r="E1120" t="s">
        <v>25</v>
      </c>
      <c r="F1120">
        <v>114.7</v>
      </c>
      <c r="G1120" t="s">
        <v>55</v>
      </c>
      <c r="H1120" s="9">
        <f t="shared" si="34"/>
        <v>41913</v>
      </c>
      <c r="I1120" t="str">
        <f t="shared" si="35"/>
        <v>Pre-Covid</v>
      </c>
    </row>
    <row r="1121" spans="1:9" x14ac:dyDescent="0.35">
      <c r="A1121" t="s">
        <v>35</v>
      </c>
      <c r="B1121">
        <v>2014</v>
      </c>
      <c r="C1121" t="s">
        <v>44</v>
      </c>
      <c r="D1121">
        <v>120.1</v>
      </c>
      <c r="E1121" t="s">
        <v>27</v>
      </c>
      <c r="F1121">
        <v>114.3</v>
      </c>
      <c r="G1121" t="s">
        <v>27</v>
      </c>
      <c r="H1121" s="9">
        <f t="shared" si="34"/>
        <v>41913</v>
      </c>
      <c r="I1121" t="str">
        <f t="shared" si="35"/>
        <v>Pre-Covid</v>
      </c>
    </row>
    <row r="1122" spans="1:9" x14ac:dyDescent="0.35">
      <c r="A1122" t="s">
        <v>35</v>
      </c>
      <c r="B1122">
        <v>2014</v>
      </c>
      <c r="C1122" t="s">
        <v>44</v>
      </c>
      <c r="D1122">
        <v>120.1</v>
      </c>
      <c r="E1122" t="s">
        <v>28</v>
      </c>
      <c r="F1122">
        <v>111.8</v>
      </c>
      <c r="G1122" t="s">
        <v>54</v>
      </c>
      <c r="H1122" s="9">
        <f t="shared" si="34"/>
        <v>41913</v>
      </c>
      <c r="I1122" t="str">
        <f t="shared" si="35"/>
        <v>Pre-Covid</v>
      </c>
    </row>
    <row r="1123" spans="1:9" x14ac:dyDescent="0.35">
      <c r="A1123" t="s">
        <v>35</v>
      </c>
      <c r="B1123">
        <v>2014</v>
      </c>
      <c r="C1123" t="s">
        <v>44</v>
      </c>
      <c r="D1123">
        <v>120.1</v>
      </c>
      <c r="E1123" t="s">
        <v>30</v>
      </c>
      <c r="F1123">
        <v>118.8</v>
      </c>
      <c r="G1123" t="s">
        <v>30</v>
      </c>
      <c r="H1123" s="9">
        <f t="shared" si="34"/>
        <v>41913</v>
      </c>
      <c r="I1123" t="str">
        <f t="shared" si="35"/>
        <v>Pre-Covid</v>
      </c>
    </row>
    <row r="1124" spans="1:9" x14ac:dyDescent="0.35">
      <c r="A1124" t="s">
        <v>5</v>
      </c>
      <c r="B1124">
        <v>2014</v>
      </c>
      <c r="C1124" t="s">
        <v>45</v>
      </c>
      <c r="D1124">
        <v>121.1</v>
      </c>
      <c r="E1124" t="s">
        <v>7</v>
      </c>
      <c r="F1124">
        <v>122.7</v>
      </c>
      <c r="G1124" t="s">
        <v>49</v>
      </c>
      <c r="H1124" s="9">
        <f t="shared" si="34"/>
        <v>41944</v>
      </c>
      <c r="I1124" t="str">
        <f t="shared" si="35"/>
        <v>Pre-Covid</v>
      </c>
    </row>
    <row r="1125" spans="1:9" x14ac:dyDescent="0.35">
      <c r="A1125" t="s">
        <v>5</v>
      </c>
      <c r="B1125">
        <v>2014</v>
      </c>
      <c r="C1125" t="s">
        <v>45</v>
      </c>
      <c r="D1125">
        <v>121.1</v>
      </c>
      <c r="E1125" t="s">
        <v>8</v>
      </c>
      <c r="F1125">
        <v>122.6</v>
      </c>
      <c r="G1125" t="s">
        <v>49</v>
      </c>
      <c r="H1125" s="9">
        <f t="shared" si="34"/>
        <v>41944</v>
      </c>
      <c r="I1125" t="str">
        <f t="shared" si="35"/>
        <v>Pre-Covid</v>
      </c>
    </row>
    <row r="1126" spans="1:9" x14ac:dyDescent="0.35">
      <c r="A1126" t="s">
        <v>5</v>
      </c>
      <c r="B1126">
        <v>2014</v>
      </c>
      <c r="C1126" t="s">
        <v>45</v>
      </c>
      <c r="D1126">
        <v>121.1</v>
      </c>
      <c r="E1126" t="s">
        <v>9</v>
      </c>
      <c r="F1126">
        <v>119.9</v>
      </c>
      <c r="G1126" t="s">
        <v>49</v>
      </c>
      <c r="H1126" s="9">
        <f t="shared" si="34"/>
        <v>41944</v>
      </c>
      <c r="I1126" t="str">
        <f t="shared" si="35"/>
        <v>Pre-Covid</v>
      </c>
    </row>
    <row r="1127" spans="1:9" x14ac:dyDescent="0.35">
      <c r="A1127" t="s">
        <v>5</v>
      </c>
      <c r="B1127">
        <v>2014</v>
      </c>
      <c r="C1127" t="s">
        <v>45</v>
      </c>
      <c r="D1127">
        <v>121.1</v>
      </c>
      <c r="E1127" t="s">
        <v>10</v>
      </c>
      <c r="F1127">
        <v>124</v>
      </c>
      <c r="G1127" t="s">
        <v>49</v>
      </c>
      <c r="H1127" s="9">
        <f t="shared" si="34"/>
        <v>41944</v>
      </c>
      <c r="I1127" t="str">
        <f t="shared" si="35"/>
        <v>Pre-Covid</v>
      </c>
    </row>
    <row r="1128" spans="1:9" x14ac:dyDescent="0.35">
      <c r="A1128" t="s">
        <v>5</v>
      </c>
      <c r="B1128">
        <v>2014</v>
      </c>
      <c r="C1128" t="s">
        <v>45</v>
      </c>
      <c r="D1128">
        <v>121.1</v>
      </c>
      <c r="E1128" t="s">
        <v>11</v>
      </c>
      <c r="F1128">
        <v>110.5</v>
      </c>
      <c r="G1128" t="s">
        <v>49</v>
      </c>
      <c r="H1128" s="9">
        <f t="shared" si="34"/>
        <v>41944</v>
      </c>
      <c r="I1128" t="str">
        <f t="shared" si="35"/>
        <v>Pre-Covid</v>
      </c>
    </row>
    <row r="1129" spans="1:9" x14ac:dyDescent="0.35">
      <c r="A1129" t="s">
        <v>5</v>
      </c>
      <c r="B1129">
        <v>2014</v>
      </c>
      <c r="C1129" t="s">
        <v>45</v>
      </c>
      <c r="D1129">
        <v>121.1</v>
      </c>
      <c r="E1129" t="s">
        <v>12</v>
      </c>
      <c r="F1129">
        <v>128.80000000000001</v>
      </c>
      <c r="G1129" t="s">
        <v>49</v>
      </c>
      <c r="H1129" s="9">
        <f t="shared" si="34"/>
        <v>41944</v>
      </c>
      <c r="I1129" t="str">
        <f t="shared" si="35"/>
        <v>Pre-Covid</v>
      </c>
    </row>
    <row r="1130" spans="1:9" x14ac:dyDescent="0.35">
      <c r="A1130" t="s">
        <v>5</v>
      </c>
      <c r="B1130">
        <v>2014</v>
      </c>
      <c r="C1130" t="s">
        <v>45</v>
      </c>
      <c r="D1130">
        <v>121.1</v>
      </c>
      <c r="E1130" t="s">
        <v>13</v>
      </c>
      <c r="F1130">
        <v>152</v>
      </c>
      <c r="G1130" t="s">
        <v>49</v>
      </c>
      <c r="H1130" s="9">
        <f t="shared" si="34"/>
        <v>41944</v>
      </c>
      <c r="I1130" t="str">
        <f t="shared" si="35"/>
        <v>Pre-Covid</v>
      </c>
    </row>
    <row r="1131" spans="1:9" x14ac:dyDescent="0.35">
      <c r="A1131" t="s">
        <v>5</v>
      </c>
      <c r="B1131">
        <v>2014</v>
      </c>
      <c r="C1131" t="s">
        <v>45</v>
      </c>
      <c r="D1131">
        <v>121.1</v>
      </c>
      <c r="E1131" t="s">
        <v>14</v>
      </c>
      <c r="F1131">
        <v>116.2</v>
      </c>
      <c r="G1131" t="s">
        <v>49</v>
      </c>
      <c r="H1131" s="9">
        <f t="shared" si="34"/>
        <v>41944</v>
      </c>
      <c r="I1131" t="str">
        <f t="shared" si="35"/>
        <v>Pre-Covid</v>
      </c>
    </row>
    <row r="1132" spans="1:9" x14ac:dyDescent="0.35">
      <c r="A1132" t="s">
        <v>5</v>
      </c>
      <c r="B1132">
        <v>2014</v>
      </c>
      <c r="C1132" t="s">
        <v>45</v>
      </c>
      <c r="D1132">
        <v>121.1</v>
      </c>
      <c r="E1132" t="s">
        <v>15</v>
      </c>
      <c r="F1132">
        <v>103.3</v>
      </c>
      <c r="G1132" t="s">
        <v>49</v>
      </c>
      <c r="H1132" s="9">
        <f t="shared" si="34"/>
        <v>41944</v>
      </c>
      <c r="I1132" t="str">
        <f t="shared" si="35"/>
        <v>Pre-Covid</v>
      </c>
    </row>
    <row r="1133" spans="1:9" x14ac:dyDescent="0.35">
      <c r="A1133" t="s">
        <v>5</v>
      </c>
      <c r="B1133">
        <v>2014</v>
      </c>
      <c r="C1133" t="s">
        <v>45</v>
      </c>
      <c r="D1133">
        <v>121.1</v>
      </c>
      <c r="E1133" t="s">
        <v>16</v>
      </c>
      <c r="F1133">
        <v>115.8</v>
      </c>
      <c r="G1133" t="s">
        <v>49</v>
      </c>
      <c r="H1133" s="9">
        <f t="shared" si="34"/>
        <v>41944</v>
      </c>
      <c r="I1133" t="str">
        <f t="shared" si="35"/>
        <v>Pre-Covid</v>
      </c>
    </row>
    <row r="1134" spans="1:9" x14ac:dyDescent="0.35">
      <c r="A1134" t="s">
        <v>5</v>
      </c>
      <c r="B1134">
        <v>2014</v>
      </c>
      <c r="C1134" t="s">
        <v>45</v>
      </c>
      <c r="D1134">
        <v>121.1</v>
      </c>
      <c r="E1134" t="s">
        <v>17</v>
      </c>
      <c r="F1134">
        <v>116.8</v>
      </c>
      <c r="G1134" t="s">
        <v>49</v>
      </c>
      <c r="H1134" s="9">
        <f t="shared" si="34"/>
        <v>41944</v>
      </c>
      <c r="I1134" t="str">
        <f t="shared" si="35"/>
        <v>Pre-Covid</v>
      </c>
    </row>
    <row r="1135" spans="1:9" x14ac:dyDescent="0.35">
      <c r="A1135" t="s">
        <v>5</v>
      </c>
      <c r="B1135">
        <v>2014</v>
      </c>
      <c r="C1135" t="s">
        <v>45</v>
      </c>
      <c r="D1135">
        <v>121.1</v>
      </c>
      <c r="E1135" t="s">
        <v>18</v>
      </c>
      <c r="F1135">
        <v>124.5</v>
      </c>
      <c r="G1135" t="s">
        <v>49</v>
      </c>
      <c r="H1135" s="9">
        <f t="shared" si="34"/>
        <v>41944</v>
      </c>
      <c r="I1135" t="str">
        <f t="shared" si="35"/>
        <v>Pre-Covid</v>
      </c>
    </row>
    <row r="1136" spans="1:9" x14ac:dyDescent="0.35">
      <c r="A1136" t="s">
        <v>5</v>
      </c>
      <c r="B1136">
        <v>2014</v>
      </c>
      <c r="C1136" t="s">
        <v>45</v>
      </c>
      <c r="D1136">
        <v>121.1</v>
      </c>
      <c r="E1136" t="s">
        <v>19</v>
      </c>
      <c r="F1136">
        <v>124.9</v>
      </c>
      <c r="G1136" t="s">
        <v>49</v>
      </c>
      <c r="H1136" s="9">
        <f t="shared" si="34"/>
        <v>41944</v>
      </c>
      <c r="I1136" t="str">
        <f t="shared" si="35"/>
        <v>Pre-Covid</v>
      </c>
    </row>
    <row r="1137" spans="1:9" x14ac:dyDescent="0.35">
      <c r="A1137" t="s">
        <v>5</v>
      </c>
      <c r="B1137">
        <v>2014</v>
      </c>
      <c r="C1137" t="s">
        <v>45</v>
      </c>
      <c r="D1137">
        <v>121.1</v>
      </c>
      <c r="E1137" t="s">
        <v>25</v>
      </c>
      <c r="F1137">
        <v>117.3</v>
      </c>
      <c r="G1137" t="s">
        <v>55</v>
      </c>
      <c r="H1137" s="9">
        <f t="shared" si="34"/>
        <v>41944</v>
      </c>
      <c r="I1137" t="str">
        <f t="shared" si="35"/>
        <v>Pre-Covid</v>
      </c>
    </row>
    <row r="1138" spans="1:9" x14ac:dyDescent="0.35">
      <c r="A1138" t="s">
        <v>5</v>
      </c>
      <c r="B1138">
        <v>2014</v>
      </c>
      <c r="C1138" t="s">
        <v>45</v>
      </c>
      <c r="D1138">
        <v>121.1</v>
      </c>
      <c r="E1138" t="s">
        <v>27</v>
      </c>
      <c r="F1138">
        <v>115.9</v>
      </c>
      <c r="G1138" t="s">
        <v>27</v>
      </c>
      <c r="H1138" s="9">
        <f t="shared" si="34"/>
        <v>41944</v>
      </c>
      <c r="I1138" t="str">
        <f t="shared" si="35"/>
        <v>Pre-Covid</v>
      </c>
    </row>
    <row r="1139" spans="1:9" x14ac:dyDescent="0.35">
      <c r="A1139" t="s">
        <v>5</v>
      </c>
      <c r="B1139">
        <v>2014</v>
      </c>
      <c r="C1139" t="s">
        <v>45</v>
      </c>
      <c r="D1139">
        <v>121.1</v>
      </c>
      <c r="E1139" t="s">
        <v>28</v>
      </c>
      <c r="F1139">
        <v>112</v>
      </c>
      <c r="G1139" t="s">
        <v>54</v>
      </c>
      <c r="H1139" s="9">
        <f t="shared" si="34"/>
        <v>41944</v>
      </c>
      <c r="I1139" t="str">
        <f t="shared" si="35"/>
        <v>Pre-Covid</v>
      </c>
    </row>
    <row r="1140" spans="1:9" x14ac:dyDescent="0.35">
      <c r="A1140" t="s">
        <v>5</v>
      </c>
      <c r="B1140">
        <v>2014</v>
      </c>
      <c r="C1140" t="s">
        <v>45</v>
      </c>
      <c r="D1140">
        <v>121.1</v>
      </c>
      <c r="E1140" t="s">
        <v>30</v>
      </c>
      <c r="F1140">
        <v>117.2</v>
      </c>
      <c r="G1140" t="s">
        <v>30</v>
      </c>
      <c r="H1140" s="9">
        <f t="shared" si="34"/>
        <v>41944</v>
      </c>
      <c r="I1140" t="str">
        <f t="shared" si="35"/>
        <v>Pre-Covid</v>
      </c>
    </row>
    <row r="1141" spans="1:9" x14ac:dyDescent="0.35">
      <c r="A1141" t="s">
        <v>34</v>
      </c>
      <c r="B1141">
        <v>2014</v>
      </c>
      <c r="C1141" t="s">
        <v>45</v>
      </c>
      <c r="D1141">
        <v>119</v>
      </c>
      <c r="E1141" t="s">
        <v>7</v>
      </c>
      <c r="F1141">
        <v>124.5</v>
      </c>
      <c r="G1141" t="s">
        <v>49</v>
      </c>
      <c r="H1141" s="9">
        <f t="shared" si="34"/>
        <v>41944</v>
      </c>
      <c r="I1141" t="str">
        <f t="shared" si="35"/>
        <v>Pre-Covid</v>
      </c>
    </row>
    <row r="1142" spans="1:9" x14ac:dyDescent="0.35">
      <c r="A1142" t="s">
        <v>34</v>
      </c>
      <c r="B1142">
        <v>2014</v>
      </c>
      <c r="C1142" t="s">
        <v>45</v>
      </c>
      <c r="D1142">
        <v>119</v>
      </c>
      <c r="E1142" t="s">
        <v>8</v>
      </c>
      <c r="F1142">
        <v>125.6</v>
      </c>
      <c r="G1142" t="s">
        <v>49</v>
      </c>
      <c r="H1142" s="9">
        <f t="shared" si="34"/>
        <v>41944</v>
      </c>
      <c r="I1142" t="str">
        <f t="shared" si="35"/>
        <v>Pre-Covid</v>
      </c>
    </row>
    <row r="1143" spans="1:9" x14ac:dyDescent="0.35">
      <c r="A1143" t="s">
        <v>34</v>
      </c>
      <c r="B1143">
        <v>2014</v>
      </c>
      <c r="C1143" t="s">
        <v>45</v>
      </c>
      <c r="D1143">
        <v>119</v>
      </c>
      <c r="E1143" t="s">
        <v>9</v>
      </c>
      <c r="F1143">
        <v>122.7</v>
      </c>
      <c r="G1143" t="s">
        <v>49</v>
      </c>
      <c r="H1143" s="9">
        <f t="shared" si="34"/>
        <v>41944</v>
      </c>
      <c r="I1143" t="str">
        <f t="shared" si="35"/>
        <v>Pre-Covid</v>
      </c>
    </row>
    <row r="1144" spans="1:9" x14ac:dyDescent="0.35">
      <c r="A1144" t="s">
        <v>34</v>
      </c>
      <c r="B1144">
        <v>2014</v>
      </c>
      <c r="C1144" t="s">
        <v>45</v>
      </c>
      <c r="D1144">
        <v>119</v>
      </c>
      <c r="E1144" t="s">
        <v>10</v>
      </c>
      <c r="F1144">
        <v>124.6</v>
      </c>
      <c r="G1144" t="s">
        <v>49</v>
      </c>
      <c r="H1144" s="9">
        <f t="shared" si="34"/>
        <v>41944</v>
      </c>
      <c r="I1144" t="str">
        <f t="shared" si="35"/>
        <v>Pre-Covid</v>
      </c>
    </row>
    <row r="1145" spans="1:9" x14ac:dyDescent="0.35">
      <c r="A1145" t="s">
        <v>34</v>
      </c>
      <c r="B1145">
        <v>2014</v>
      </c>
      <c r="C1145" t="s">
        <v>45</v>
      </c>
      <c r="D1145">
        <v>119</v>
      </c>
      <c r="E1145" t="s">
        <v>11</v>
      </c>
      <c r="F1145">
        <v>103.2</v>
      </c>
      <c r="G1145" t="s">
        <v>49</v>
      </c>
      <c r="H1145" s="9">
        <f t="shared" si="34"/>
        <v>41944</v>
      </c>
      <c r="I1145" t="str">
        <f t="shared" si="35"/>
        <v>Pre-Covid</v>
      </c>
    </row>
    <row r="1146" spans="1:9" x14ac:dyDescent="0.35">
      <c r="A1146" t="s">
        <v>34</v>
      </c>
      <c r="B1146">
        <v>2014</v>
      </c>
      <c r="C1146" t="s">
        <v>45</v>
      </c>
      <c r="D1146">
        <v>119</v>
      </c>
      <c r="E1146" t="s">
        <v>12</v>
      </c>
      <c r="F1146">
        <v>122.2</v>
      </c>
      <c r="G1146" t="s">
        <v>49</v>
      </c>
      <c r="H1146" s="9">
        <f t="shared" si="34"/>
        <v>41944</v>
      </c>
      <c r="I1146" t="str">
        <f t="shared" si="35"/>
        <v>Pre-Covid</v>
      </c>
    </row>
    <row r="1147" spans="1:9" x14ac:dyDescent="0.35">
      <c r="A1147" t="s">
        <v>34</v>
      </c>
      <c r="B1147">
        <v>2014</v>
      </c>
      <c r="C1147" t="s">
        <v>45</v>
      </c>
      <c r="D1147">
        <v>119</v>
      </c>
      <c r="E1147" t="s">
        <v>13</v>
      </c>
      <c r="F1147">
        <v>153.19999999999999</v>
      </c>
      <c r="G1147" t="s">
        <v>49</v>
      </c>
      <c r="H1147" s="9">
        <f t="shared" si="34"/>
        <v>41944</v>
      </c>
      <c r="I1147" t="str">
        <f t="shared" si="35"/>
        <v>Pre-Covid</v>
      </c>
    </row>
    <row r="1148" spans="1:9" x14ac:dyDescent="0.35">
      <c r="A1148" t="s">
        <v>34</v>
      </c>
      <c r="B1148">
        <v>2014</v>
      </c>
      <c r="C1148" t="s">
        <v>45</v>
      </c>
      <c r="D1148">
        <v>119</v>
      </c>
      <c r="E1148" t="s">
        <v>14</v>
      </c>
      <c r="F1148">
        <v>119.3</v>
      </c>
      <c r="G1148" t="s">
        <v>49</v>
      </c>
      <c r="H1148" s="9">
        <f t="shared" si="34"/>
        <v>41944</v>
      </c>
      <c r="I1148" t="str">
        <f t="shared" si="35"/>
        <v>Pre-Covid</v>
      </c>
    </row>
    <row r="1149" spans="1:9" x14ac:dyDescent="0.35">
      <c r="A1149" t="s">
        <v>34</v>
      </c>
      <c r="B1149">
        <v>2014</v>
      </c>
      <c r="C1149" t="s">
        <v>45</v>
      </c>
      <c r="D1149">
        <v>119</v>
      </c>
      <c r="E1149" t="s">
        <v>15</v>
      </c>
      <c r="F1149">
        <v>99.8</v>
      </c>
      <c r="G1149" t="s">
        <v>49</v>
      </c>
      <c r="H1149" s="9">
        <f t="shared" si="34"/>
        <v>41944</v>
      </c>
      <c r="I1149" t="str">
        <f t="shared" si="35"/>
        <v>Pre-Covid</v>
      </c>
    </row>
    <row r="1150" spans="1:9" x14ac:dyDescent="0.35">
      <c r="A1150" t="s">
        <v>34</v>
      </c>
      <c r="B1150">
        <v>2014</v>
      </c>
      <c r="C1150" t="s">
        <v>45</v>
      </c>
      <c r="D1150">
        <v>119</v>
      </c>
      <c r="E1150" t="s">
        <v>16</v>
      </c>
      <c r="F1150">
        <v>124.6</v>
      </c>
      <c r="G1150" t="s">
        <v>49</v>
      </c>
      <c r="H1150" s="9">
        <f t="shared" si="34"/>
        <v>41944</v>
      </c>
      <c r="I1150" t="str">
        <f t="shared" si="35"/>
        <v>Pre-Covid</v>
      </c>
    </row>
    <row r="1151" spans="1:9" x14ac:dyDescent="0.35">
      <c r="A1151" t="s">
        <v>34</v>
      </c>
      <c r="B1151">
        <v>2014</v>
      </c>
      <c r="C1151" t="s">
        <v>45</v>
      </c>
      <c r="D1151">
        <v>119</v>
      </c>
      <c r="E1151" t="s">
        <v>17</v>
      </c>
      <c r="F1151">
        <v>115.8</v>
      </c>
      <c r="G1151" t="s">
        <v>49</v>
      </c>
      <c r="H1151" s="9">
        <f t="shared" si="34"/>
        <v>41944</v>
      </c>
      <c r="I1151" t="str">
        <f t="shared" si="35"/>
        <v>Pre-Covid</v>
      </c>
    </row>
    <row r="1152" spans="1:9" x14ac:dyDescent="0.35">
      <c r="A1152" t="s">
        <v>34</v>
      </c>
      <c r="B1152">
        <v>2014</v>
      </c>
      <c r="C1152" t="s">
        <v>45</v>
      </c>
      <c r="D1152">
        <v>119</v>
      </c>
      <c r="E1152" t="s">
        <v>18</v>
      </c>
      <c r="F1152">
        <v>126.9</v>
      </c>
      <c r="G1152" t="s">
        <v>49</v>
      </c>
      <c r="H1152" s="9">
        <f t="shared" si="34"/>
        <v>41944</v>
      </c>
      <c r="I1152" t="str">
        <f t="shared" si="35"/>
        <v>Pre-Covid</v>
      </c>
    </row>
    <row r="1153" spans="1:9" x14ac:dyDescent="0.35">
      <c r="A1153" t="s">
        <v>34</v>
      </c>
      <c r="B1153">
        <v>2014</v>
      </c>
      <c r="C1153" t="s">
        <v>45</v>
      </c>
      <c r="D1153">
        <v>119</v>
      </c>
      <c r="E1153" t="s">
        <v>19</v>
      </c>
      <c r="F1153">
        <v>125.4</v>
      </c>
      <c r="G1153" t="s">
        <v>49</v>
      </c>
      <c r="H1153" s="9">
        <f t="shared" si="34"/>
        <v>41944</v>
      </c>
      <c r="I1153" t="str">
        <f t="shared" si="35"/>
        <v>Pre-Covid</v>
      </c>
    </row>
    <row r="1154" spans="1:9" x14ac:dyDescent="0.35">
      <c r="A1154" t="s">
        <v>34</v>
      </c>
      <c r="B1154">
        <v>2014</v>
      </c>
      <c r="C1154" t="s">
        <v>45</v>
      </c>
      <c r="D1154">
        <v>119</v>
      </c>
      <c r="E1154" t="s">
        <v>25</v>
      </c>
      <c r="F1154">
        <v>112.6</v>
      </c>
      <c r="G1154" t="s">
        <v>55</v>
      </c>
      <c r="H1154" s="9">
        <f t="shared" si="34"/>
        <v>41944</v>
      </c>
      <c r="I1154" t="str">
        <f t="shared" si="35"/>
        <v>Pre-Covid</v>
      </c>
    </row>
    <row r="1155" spans="1:9" x14ac:dyDescent="0.35">
      <c r="A1155" t="s">
        <v>34</v>
      </c>
      <c r="B1155">
        <v>2014</v>
      </c>
      <c r="C1155" t="s">
        <v>45</v>
      </c>
      <c r="D1155">
        <v>119</v>
      </c>
      <c r="E1155" t="s">
        <v>27</v>
      </c>
      <c r="F1155">
        <v>113</v>
      </c>
      <c r="G1155" t="s">
        <v>27</v>
      </c>
      <c r="H1155" s="9">
        <f t="shared" ref="H1155:H1218" si="36">DATE(B1155,MONTH(DATEVALUE(C1155 &amp; " 1")),1)</f>
        <v>41944</v>
      </c>
      <c r="I1155" t="str">
        <f t="shared" ref="I1155:I1218" si="37">IF(H1155&lt;DATE(2023,3,1),"Pre-Covid","Post-Covid")</f>
        <v>Pre-Covid</v>
      </c>
    </row>
    <row r="1156" spans="1:9" x14ac:dyDescent="0.35">
      <c r="A1156" t="s">
        <v>34</v>
      </c>
      <c r="B1156">
        <v>2014</v>
      </c>
      <c r="C1156" t="s">
        <v>45</v>
      </c>
      <c r="D1156">
        <v>119</v>
      </c>
      <c r="E1156" t="s">
        <v>28</v>
      </c>
      <c r="F1156">
        <v>109.7</v>
      </c>
      <c r="G1156" t="s">
        <v>54</v>
      </c>
      <c r="H1156" s="9">
        <f t="shared" si="36"/>
        <v>41944</v>
      </c>
      <c r="I1156" t="str">
        <f t="shared" si="37"/>
        <v>Pre-Covid</v>
      </c>
    </row>
    <row r="1157" spans="1:9" x14ac:dyDescent="0.35">
      <c r="A1157" t="s">
        <v>34</v>
      </c>
      <c r="B1157">
        <v>2014</v>
      </c>
      <c r="C1157" t="s">
        <v>45</v>
      </c>
      <c r="D1157">
        <v>119</v>
      </c>
      <c r="E1157" t="s">
        <v>30</v>
      </c>
      <c r="F1157">
        <v>120.3</v>
      </c>
      <c r="G1157" t="s">
        <v>30</v>
      </c>
      <c r="H1157" s="9">
        <f t="shared" si="36"/>
        <v>41944</v>
      </c>
      <c r="I1157" t="str">
        <f t="shared" si="37"/>
        <v>Pre-Covid</v>
      </c>
    </row>
    <row r="1158" spans="1:9" x14ac:dyDescent="0.35">
      <c r="A1158" t="s">
        <v>35</v>
      </c>
      <c r="B1158">
        <v>2014</v>
      </c>
      <c r="C1158" t="s">
        <v>45</v>
      </c>
      <c r="D1158">
        <v>120.1</v>
      </c>
      <c r="E1158" t="s">
        <v>7</v>
      </c>
      <c r="F1158">
        <v>123.3</v>
      </c>
      <c r="G1158" t="s">
        <v>49</v>
      </c>
      <c r="H1158" s="9">
        <f t="shared" si="36"/>
        <v>41944</v>
      </c>
      <c r="I1158" t="str">
        <f t="shared" si="37"/>
        <v>Pre-Covid</v>
      </c>
    </row>
    <row r="1159" spans="1:9" x14ac:dyDescent="0.35">
      <c r="A1159" t="s">
        <v>35</v>
      </c>
      <c r="B1159">
        <v>2014</v>
      </c>
      <c r="C1159" t="s">
        <v>45</v>
      </c>
      <c r="D1159">
        <v>120.1</v>
      </c>
      <c r="E1159" t="s">
        <v>8</v>
      </c>
      <c r="F1159">
        <v>123.7</v>
      </c>
      <c r="G1159" t="s">
        <v>49</v>
      </c>
      <c r="H1159" s="9">
        <f t="shared" si="36"/>
        <v>41944</v>
      </c>
      <c r="I1159" t="str">
        <f t="shared" si="37"/>
        <v>Pre-Covid</v>
      </c>
    </row>
    <row r="1160" spans="1:9" x14ac:dyDescent="0.35">
      <c r="A1160" t="s">
        <v>35</v>
      </c>
      <c r="B1160">
        <v>2014</v>
      </c>
      <c r="C1160" t="s">
        <v>45</v>
      </c>
      <c r="D1160">
        <v>120.1</v>
      </c>
      <c r="E1160" t="s">
        <v>9</v>
      </c>
      <c r="F1160">
        <v>121</v>
      </c>
      <c r="G1160" t="s">
        <v>49</v>
      </c>
      <c r="H1160" s="9">
        <f t="shared" si="36"/>
        <v>41944</v>
      </c>
      <c r="I1160" t="str">
        <f t="shared" si="37"/>
        <v>Pre-Covid</v>
      </c>
    </row>
    <row r="1161" spans="1:9" x14ac:dyDescent="0.35">
      <c r="A1161" t="s">
        <v>35</v>
      </c>
      <c r="B1161">
        <v>2014</v>
      </c>
      <c r="C1161" t="s">
        <v>45</v>
      </c>
      <c r="D1161">
        <v>120.1</v>
      </c>
      <c r="E1161" t="s">
        <v>10</v>
      </c>
      <c r="F1161">
        <v>124.2</v>
      </c>
      <c r="G1161" t="s">
        <v>49</v>
      </c>
      <c r="H1161" s="9">
        <f t="shared" si="36"/>
        <v>41944</v>
      </c>
      <c r="I1161" t="str">
        <f t="shared" si="37"/>
        <v>Pre-Covid</v>
      </c>
    </row>
    <row r="1162" spans="1:9" x14ac:dyDescent="0.35">
      <c r="A1162" t="s">
        <v>35</v>
      </c>
      <c r="B1162">
        <v>2014</v>
      </c>
      <c r="C1162" t="s">
        <v>45</v>
      </c>
      <c r="D1162">
        <v>120.1</v>
      </c>
      <c r="E1162" t="s">
        <v>11</v>
      </c>
      <c r="F1162">
        <v>107.8</v>
      </c>
      <c r="G1162" t="s">
        <v>49</v>
      </c>
      <c r="H1162" s="9">
        <f t="shared" si="36"/>
        <v>41944</v>
      </c>
      <c r="I1162" t="str">
        <f t="shared" si="37"/>
        <v>Pre-Covid</v>
      </c>
    </row>
    <row r="1163" spans="1:9" x14ac:dyDescent="0.35">
      <c r="A1163" t="s">
        <v>35</v>
      </c>
      <c r="B1163">
        <v>2014</v>
      </c>
      <c r="C1163" t="s">
        <v>45</v>
      </c>
      <c r="D1163">
        <v>120.1</v>
      </c>
      <c r="E1163" t="s">
        <v>12</v>
      </c>
      <c r="F1163">
        <v>125.7</v>
      </c>
      <c r="G1163" t="s">
        <v>49</v>
      </c>
      <c r="H1163" s="9">
        <f t="shared" si="36"/>
        <v>41944</v>
      </c>
      <c r="I1163" t="str">
        <f t="shared" si="37"/>
        <v>Pre-Covid</v>
      </c>
    </row>
    <row r="1164" spans="1:9" x14ac:dyDescent="0.35">
      <c r="A1164" t="s">
        <v>35</v>
      </c>
      <c r="B1164">
        <v>2014</v>
      </c>
      <c r="C1164" t="s">
        <v>45</v>
      </c>
      <c r="D1164">
        <v>120.1</v>
      </c>
      <c r="E1164" t="s">
        <v>13</v>
      </c>
      <c r="F1164">
        <v>152.4</v>
      </c>
      <c r="G1164" t="s">
        <v>49</v>
      </c>
      <c r="H1164" s="9">
        <f t="shared" si="36"/>
        <v>41944</v>
      </c>
      <c r="I1164" t="str">
        <f t="shared" si="37"/>
        <v>Pre-Covid</v>
      </c>
    </row>
    <row r="1165" spans="1:9" x14ac:dyDescent="0.35">
      <c r="A1165" t="s">
        <v>35</v>
      </c>
      <c r="B1165">
        <v>2014</v>
      </c>
      <c r="C1165" t="s">
        <v>45</v>
      </c>
      <c r="D1165">
        <v>120.1</v>
      </c>
      <c r="E1165" t="s">
        <v>14</v>
      </c>
      <c r="F1165">
        <v>117.2</v>
      </c>
      <c r="G1165" t="s">
        <v>49</v>
      </c>
      <c r="H1165" s="9">
        <f t="shared" si="36"/>
        <v>41944</v>
      </c>
      <c r="I1165" t="str">
        <f t="shared" si="37"/>
        <v>Pre-Covid</v>
      </c>
    </row>
    <row r="1166" spans="1:9" x14ac:dyDescent="0.35">
      <c r="A1166" t="s">
        <v>35</v>
      </c>
      <c r="B1166">
        <v>2014</v>
      </c>
      <c r="C1166" t="s">
        <v>45</v>
      </c>
      <c r="D1166">
        <v>120.1</v>
      </c>
      <c r="E1166" t="s">
        <v>15</v>
      </c>
      <c r="F1166">
        <v>102.1</v>
      </c>
      <c r="G1166" t="s">
        <v>49</v>
      </c>
      <c r="H1166" s="9">
        <f t="shared" si="36"/>
        <v>41944</v>
      </c>
      <c r="I1166" t="str">
        <f t="shared" si="37"/>
        <v>Pre-Covid</v>
      </c>
    </row>
    <row r="1167" spans="1:9" x14ac:dyDescent="0.35">
      <c r="A1167" t="s">
        <v>35</v>
      </c>
      <c r="B1167">
        <v>2014</v>
      </c>
      <c r="C1167" t="s">
        <v>45</v>
      </c>
      <c r="D1167">
        <v>120.1</v>
      </c>
      <c r="E1167" t="s">
        <v>16</v>
      </c>
      <c r="F1167">
        <v>118.7</v>
      </c>
      <c r="G1167" t="s">
        <v>49</v>
      </c>
      <c r="H1167" s="9">
        <f t="shared" si="36"/>
        <v>41944</v>
      </c>
      <c r="I1167" t="str">
        <f t="shared" si="37"/>
        <v>Pre-Covid</v>
      </c>
    </row>
    <row r="1168" spans="1:9" x14ac:dyDescent="0.35">
      <c r="A1168" t="s">
        <v>35</v>
      </c>
      <c r="B1168">
        <v>2014</v>
      </c>
      <c r="C1168" t="s">
        <v>45</v>
      </c>
      <c r="D1168">
        <v>120.1</v>
      </c>
      <c r="E1168" t="s">
        <v>17</v>
      </c>
      <c r="F1168">
        <v>116.4</v>
      </c>
      <c r="G1168" t="s">
        <v>49</v>
      </c>
      <c r="H1168" s="9">
        <f t="shared" si="36"/>
        <v>41944</v>
      </c>
      <c r="I1168" t="str">
        <f t="shared" si="37"/>
        <v>Pre-Covid</v>
      </c>
    </row>
    <row r="1169" spans="1:9" x14ac:dyDescent="0.35">
      <c r="A1169" t="s">
        <v>35</v>
      </c>
      <c r="B1169">
        <v>2014</v>
      </c>
      <c r="C1169" t="s">
        <v>45</v>
      </c>
      <c r="D1169">
        <v>120.1</v>
      </c>
      <c r="E1169" t="s">
        <v>18</v>
      </c>
      <c r="F1169">
        <v>125.6</v>
      </c>
      <c r="G1169" t="s">
        <v>49</v>
      </c>
      <c r="H1169" s="9">
        <f t="shared" si="36"/>
        <v>41944</v>
      </c>
      <c r="I1169" t="str">
        <f t="shared" si="37"/>
        <v>Pre-Covid</v>
      </c>
    </row>
    <row r="1170" spans="1:9" x14ac:dyDescent="0.35">
      <c r="A1170" t="s">
        <v>35</v>
      </c>
      <c r="B1170">
        <v>2014</v>
      </c>
      <c r="C1170" t="s">
        <v>45</v>
      </c>
      <c r="D1170">
        <v>120.1</v>
      </c>
      <c r="E1170" t="s">
        <v>19</v>
      </c>
      <c r="F1170">
        <v>125.1</v>
      </c>
      <c r="G1170" t="s">
        <v>49</v>
      </c>
      <c r="H1170" s="9">
        <f t="shared" si="36"/>
        <v>41944</v>
      </c>
      <c r="I1170" t="str">
        <f t="shared" si="37"/>
        <v>Pre-Covid</v>
      </c>
    </row>
    <row r="1171" spans="1:9" x14ac:dyDescent="0.35">
      <c r="A1171" t="s">
        <v>35</v>
      </c>
      <c r="B1171">
        <v>2014</v>
      </c>
      <c r="C1171" t="s">
        <v>45</v>
      </c>
      <c r="D1171">
        <v>120.1</v>
      </c>
      <c r="E1171" t="s">
        <v>25</v>
      </c>
      <c r="F1171">
        <v>115.5</v>
      </c>
      <c r="G1171" t="s">
        <v>55</v>
      </c>
      <c r="H1171" s="9">
        <f t="shared" si="36"/>
        <v>41944</v>
      </c>
      <c r="I1171" t="str">
        <f t="shared" si="37"/>
        <v>Pre-Covid</v>
      </c>
    </row>
    <row r="1172" spans="1:9" x14ac:dyDescent="0.35">
      <c r="A1172" t="s">
        <v>35</v>
      </c>
      <c r="B1172">
        <v>2014</v>
      </c>
      <c r="C1172" t="s">
        <v>45</v>
      </c>
      <c r="D1172">
        <v>120.1</v>
      </c>
      <c r="E1172" t="s">
        <v>27</v>
      </c>
      <c r="F1172">
        <v>114.8</v>
      </c>
      <c r="G1172" t="s">
        <v>27</v>
      </c>
      <c r="H1172" s="9">
        <f t="shared" si="36"/>
        <v>41944</v>
      </c>
      <c r="I1172" t="str">
        <f t="shared" si="37"/>
        <v>Pre-Covid</v>
      </c>
    </row>
    <row r="1173" spans="1:9" x14ac:dyDescent="0.35">
      <c r="A1173" t="s">
        <v>35</v>
      </c>
      <c r="B1173">
        <v>2014</v>
      </c>
      <c r="C1173" t="s">
        <v>45</v>
      </c>
      <c r="D1173">
        <v>120.1</v>
      </c>
      <c r="E1173" t="s">
        <v>28</v>
      </c>
      <c r="F1173">
        <v>110.8</v>
      </c>
      <c r="G1173" t="s">
        <v>54</v>
      </c>
      <c r="H1173" s="9">
        <f t="shared" si="36"/>
        <v>41944</v>
      </c>
      <c r="I1173" t="str">
        <f t="shared" si="37"/>
        <v>Pre-Covid</v>
      </c>
    </row>
    <row r="1174" spans="1:9" x14ac:dyDescent="0.35">
      <c r="A1174" t="s">
        <v>35</v>
      </c>
      <c r="B1174">
        <v>2014</v>
      </c>
      <c r="C1174" t="s">
        <v>45</v>
      </c>
      <c r="D1174">
        <v>120.1</v>
      </c>
      <c r="E1174" t="s">
        <v>30</v>
      </c>
      <c r="F1174">
        <v>119</v>
      </c>
      <c r="G1174" t="s">
        <v>30</v>
      </c>
      <c r="H1174" s="9">
        <f t="shared" si="36"/>
        <v>41944</v>
      </c>
      <c r="I1174" t="str">
        <f t="shared" si="37"/>
        <v>Pre-Covid</v>
      </c>
    </row>
    <row r="1175" spans="1:9" x14ac:dyDescent="0.35">
      <c r="A1175" t="s">
        <v>5</v>
      </c>
      <c r="B1175">
        <v>2014</v>
      </c>
      <c r="C1175" t="s">
        <v>46</v>
      </c>
      <c r="D1175">
        <v>120.3</v>
      </c>
      <c r="E1175" t="s">
        <v>7</v>
      </c>
      <c r="F1175">
        <v>122.4</v>
      </c>
      <c r="G1175" t="s">
        <v>49</v>
      </c>
      <c r="H1175" s="9">
        <f t="shared" si="36"/>
        <v>41974</v>
      </c>
      <c r="I1175" t="str">
        <f t="shared" si="37"/>
        <v>Pre-Covid</v>
      </c>
    </row>
    <row r="1176" spans="1:9" x14ac:dyDescent="0.35">
      <c r="A1176" t="s">
        <v>5</v>
      </c>
      <c r="B1176">
        <v>2014</v>
      </c>
      <c r="C1176" t="s">
        <v>46</v>
      </c>
      <c r="D1176">
        <v>120.3</v>
      </c>
      <c r="E1176" t="s">
        <v>8</v>
      </c>
      <c r="F1176">
        <v>122.4</v>
      </c>
      <c r="G1176" t="s">
        <v>49</v>
      </c>
      <c r="H1176" s="9">
        <f t="shared" si="36"/>
        <v>41974</v>
      </c>
      <c r="I1176" t="str">
        <f t="shared" si="37"/>
        <v>Pre-Covid</v>
      </c>
    </row>
    <row r="1177" spans="1:9" x14ac:dyDescent="0.35">
      <c r="A1177" t="s">
        <v>5</v>
      </c>
      <c r="B1177">
        <v>2014</v>
      </c>
      <c r="C1177" t="s">
        <v>46</v>
      </c>
      <c r="D1177">
        <v>120.3</v>
      </c>
      <c r="E1177" t="s">
        <v>9</v>
      </c>
      <c r="F1177">
        <v>121.8</v>
      </c>
      <c r="G1177" t="s">
        <v>49</v>
      </c>
      <c r="H1177" s="9">
        <f t="shared" si="36"/>
        <v>41974</v>
      </c>
      <c r="I1177" t="str">
        <f t="shared" si="37"/>
        <v>Pre-Covid</v>
      </c>
    </row>
    <row r="1178" spans="1:9" x14ac:dyDescent="0.35">
      <c r="A1178" t="s">
        <v>5</v>
      </c>
      <c r="B1178">
        <v>2014</v>
      </c>
      <c r="C1178" t="s">
        <v>46</v>
      </c>
      <c r="D1178">
        <v>120.3</v>
      </c>
      <c r="E1178" t="s">
        <v>10</v>
      </c>
      <c r="F1178">
        <v>124.2</v>
      </c>
      <c r="G1178" t="s">
        <v>49</v>
      </c>
      <c r="H1178" s="9">
        <f t="shared" si="36"/>
        <v>41974</v>
      </c>
      <c r="I1178" t="str">
        <f t="shared" si="37"/>
        <v>Pre-Covid</v>
      </c>
    </row>
    <row r="1179" spans="1:9" x14ac:dyDescent="0.35">
      <c r="A1179" t="s">
        <v>5</v>
      </c>
      <c r="B1179">
        <v>2014</v>
      </c>
      <c r="C1179" t="s">
        <v>46</v>
      </c>
      <c r="D1179">
        <v>120.3</v>
      </c>
      <c r="E1179" t="s">
        <v>11</v>
      </c>
      <c r="F1179">
        <v>110.2</v>
      </c>
      <c r="G1179" t="s">
        <v>49</v>
      </c>
      <c r="H1179" s="9">
        <f t="shared" si="36"/>
        <v>41974</v>
      </c>
      <c r="I1179" t="str">
        <f t="shared" si="37"/>
        <v>Pre-Covid</v>
      </c>
    </row>
    <row r="1180" spans="1:9" x14ac:dyDescent="0.35">
      <c r="A1180" t="s">
        <v>5</v>
      </c>
      <c r="B1180">
        <v>2014</v>
      </c>
      <c r="C1180" t="s">
        <v>46</v>
      </c>
      <c r="D1180">
        <v>120.3</v>
      </c>
      <c r="E1180" t="s">
        <v>12</v>
      </c>
      <c r="F1180">
        <v>128.6</v>
      </c>
      <c r="G1180" t="s">
        <v>49</v>
      </c>
      <c r="H1180" s="9">
        <f t="shared" si="36"/>
        <v>41974</v>
      </c>
      <c r="I1180" t="str">
        <f t="shared" si="37"/>
        <v>Pre-Covid</v>
      </c>
    </row>
    <row r="1181" spans="1:9" x14ac:dyDescent="0.35">
      <c r="A1181" t="s">
        <v>5</v>
      </c>
      <c r="B1181">
        <v>2014</v>
      </c>
      <c r="C1181" t="s">
        <v>46</v>
      </c>
      <c r="D1181">
        <v>120.3</v>
      </c>
      <c r="E1181" t="s">
        <v>13</v>
      </c>
      <c r="F1181">
        <v>140.30000000000001</v>
      </c>
      <c r="G1181" t="s">
        <v>49</v>
      </c>
      <c r="H1181" s="9">
        <f t="shared" si="36"/>
        <v>41974</v>
      </c>
      <c r="I1181" t="str">
        <f t="shared" si="37"/>
        <v>Pre-Covid</v>
      </c>
    </row>
    <row r="1182" spans="1:9" x14ac:dyDescent="0.35">
      <c r="A1182" t="s">
        <v>5</v>
      </c>
      <c r="B1182">
        <v>2014</v>
      </c>
      <c r="C1182" t="s">
        <v>46</v>
      </c>
      <c r="D1182">
        <v>120.3</v>
      </c>
      <c r="E1182" t="s">
        <v>14</v>
      </c>
      <c r="F1182">
        <v>116.3</v>
      </c>
      <c r="G1182" t="s">
        <v>49</v>
      </c>
      <c r="H1182" s="9">
        <f t="shared" si="36"/>
        <v>41974</v>
      </c>
      <c r="I1182" t="str">
        <f t="shared" si="37"/>
        <v>Pre-Covid</v>
      </c>
    </row>
    <row r="1183" spans="1:9" x14ac:dyDescent="0.35">
      <c r="A1183" t="s">
        <v>5</v>
      </c>
      <c r="B1183">
        <v>2014</v>
      </c>
      <c r="C1183" t="s">
        <v>46</v>
      </c>
      <c r="D1183">
        <v>120.3</v>
      </c>
      <c r="E1183" t="s">
        <v>15</v>
      </c>
      <c r="F1183">
        <v>102</v>
      </c>
      <c r="G1183" t="s">
        <v>49</v>
      </c>
      <c r="H1183" s="9">
        <f t="shared" si="36"/>
        <v>41974</v>
      </c>
      <c r="I1183" t="str">
        <f t="shared" si="37"/>
        <v>Pre-Covid</v>
      </c>
    </row>
    <row r="1184" spans="1:9" x14ac:dyDescent="0.35">
      <c r="A1184" t="s">
        <v>5</v>
      </c>
      <c r="B1184">
        <v>2014</v>
      </c>
      <c r="C1184" t="s">
        <v>46</v>
      </c>
      <c r="D1184">
        <v>120.3</v>
      </c>
      <c r="E1184" t="s">
        <v>16</v>
      </c>
      <c r="F1184">
        <v>116</v>
      </c>
      <c r="G1184" t="s">
        <v>49</v>
      </c>
      <c r="H1184" s="9">
        <f t="shared" si="36"/>
        <v>41974</v>
      </c>
      <c r="I1184" t="str">
        <f t="shared" si="37"/>
        <v>Pre-Covid</v>
      </c>
    </row>
    <row r="1185" spans="1:9" x14ac:dyDescent="0.35">
      <c r="A1185" t="s">
        <v>5</v>
      </c>
      <c r="B1185">
        <v>2014</v>
      </c>
      <c r="C1185" t="s">
        <v>46</v>
      </c>
      <c r="D1185">
        <v>120.3</v>
      </c>
      <c r="E1185" t="s">
        <v>17</v>
      </c>
      <c r="F1185">
        <v>117.3</v>
      </c>
      <c r="G1185" t="s">
        <v>49</v>
      </c>
      <c r="H1185" s="9">
        <f t="shared" si="36"/>
        <v>41974</v>
      </c>
      <c r="I1185" t="str">
        <f t="shared" si="37"/>
        <v>Pre-Covid</v>
      </c>
    </row>
    <row r="1186" spans="1:9" x14ac:dyDescent="0.35">
      <c r="A1186" t="s">
        <v>5</v>
      </c>
      <c r="B1186">
        <v>2014</v>
      </c>
      <c r="C1186" t="s">
        <v>46</v>
      </c>
      <c r="D1186">
        <v>120.3</v>
      </c>
      <c r="E1186" t="s">
        <v>18</v>
      </c>
      <c r="F1186">
        <v>124.8</v>
      </c>
      <c r="G1186" t="s">
        <v>49</v>
      </c>
      <c r="H1186" s="9">
        <f t="shared" si="36"/>
        <v>41974</v>
      </c>
      <c r="I1186" t="str">
        <f t="shared" si="37"/>
        <v>Pre-Covid</v>
      </c>
    </row>
    <row r="1187" spans="1:9" x14ac:dyDescent="0.35">
      <c r="A1187" t="s">
        <v>5</v>
      </c>
      <c r="B1187">
        <v>2014</v>
      </c>
      <c r="C1187" t="s">
        <v>46</v>
      </c>
      <c r="D1187">
        <v>120.3</v>
      </c>
      <c r="E1187" t="s">
        <v>19</v>
      </c>
      <c r="F1187">
        <v>123.3</v>
      </c>
      <c r="G1187" t="s">
        <v>49</v>
      </c>
      <c r="H1187" s="9">
        <f t="shared" si="36"/>
        <v>41974</v>
      </c>
      <c r="I1187" t="str">
        <f t="shared" si="37"/>
        <v>Pre-Covid</v>
      </c>
    </row>
    <row r="1188" spans="1:9" x14ac:dyDescent="0.35">
      <c r="A1188" t="s">
        <v>5</v>
      </c>
      <c r="B1188">
        <v>2014</v>
      </c>
      <c r="C1188" t="s">
        <v>46</v>
      </c>
      <c r="D1188">
        <v>120.3</v>
      </c>
      <c r="E1188" t="s">
        <v>25</v>
      </c>
      <c r="F1188">
        <v>117.4</v>
      </c>
      <c r="G1188" t="s">
        <v>55</v>
      </c>
      <c r="H1188" s="9">
        <f t="shared" si="36"/>
        <v>41974</v>
      </c>
      <c r="I1188" t="str">
        <f t="shared" si="37"/>
        <v>Pre-Covid</v>
      </c>
    </row>
    <row r="1189" spans="1:9" x14ac:dyDescent="0.35">
      <c r="A1189" t="s">
        <v>5</v>
      </c>
      <c r="B1189">
        <v>2014</v>
      </c>
      <c r="C1189" t="s">
        <v>46</v>
      </c>
      <c r="D1189">
        <v>120.3</v>
      </c>
      <c r="E1189" t="s">
        <v>27</v>
      </c>
      <c r="F1189">
        <v>116.2</v>
      </c>
      <c r="G1189" t="s">
        <v>27</v>
      </c>
      <c r="H1189" s="9">
        <f t="shared" si="36"/>
        <v>41974</v>
      </c>
      <c r="I1189" t="str">
        <f t="shared" si="37"/>
        <v>Pre-Covid</v>
      </c>
    </row>
    <row r="1190" spans="1:9" x14ac:dyDescent="0.35">
      <c r="A1190" t="s">
        <v>5</v>
      </c>
      <c r="B1190">
        <v>2014</v>
      </c>
      <c r="C1190" t="s">
        <v>46</v>
      </c>
      <c r="D1190">
        <v>120.3</v>
      </c>
      <c r="E1190" t="s">
        <v>28</v>
      </c>
      <c r="F1190">
        <v>111.5</v>
      </c>
      <c r="G1190" t="s">
        <v>54</v>
      </c>
      <c r="H1190" s="9">
        <f t="shared" si="36"/>
        <v>41974</v>
      </c>
      <c r="I1190" t="str">
        <f t="shared" si="37"/>
        <v>Pre-Covid</v>
      </c>
    </row>
    <row r="1191" spans="1:9" x14ac:dyDescent="0.35">
      <c r="A1191" t="s">
        <v>5</v>
      </c>
      <c r="B1191">
        <v>2014</v>
      </c>
      <c r="C1191" t="s">
        <v>46</v>
      </c>
      <c r="D1191">
        <v>120.3</v>
      </c>
      <c r="E1191" t="s">
        <v>30</v>
      </c>
      <c r="F1191">
        <v>117.7</v>
      </c>
      <c r="G1191" t="s">
        <v>30</v>
      </c>
      <c r="H1191" s="9">
        <f t="shared" si="36"/>
        <v>41974</v>
      </c>
      <c r="I1191" t="str">
        <f t="shared" si="37"/>
        <v>Pre-Covid</v>
      </c>
    </row>
    <row r="1192" spans="1:9" x14ac:dyDescent="0.35">
      <c r="A1192" t="s">
        <v>34</v>
      </c>
      <c r="B1192">
        <v>2014</v>
      </c>
      <c r="C1192" t="s">
        <v>46</v>
      </c>
      <c r="D1192">
        <v>118.4</v>
      </c>
      <c r="E1192" t="s">
        <v>7</v>
      </c>
      <c r="F1192">
        <v>124</v>
      </c>
      <c r="G1192" t="s">
        <v>49</v>
      </c>
      <c r="H1192" s="9">
        <f t="shared" si="36"/>
        <v>41974</v>
      </c>
      <c r="I1192" t="str">
        <f t="shared" si="37"/>
        <v>Pre-Covid</v>
      </c>
    </row>
    <row r="1193" spans="1:9" x14ac:dyDescent="0.35">
      <c r="A1193" t="s">
        <v>34</v>
      </c>
      <c r="B1193">
        <v>2014</v>
      </c>
      <c r="C1193" t="s">
        <v>46</v>
      </c>
      <c r="D1193">
        <v>118.4</v>
      </c>
      <c r="E1193" t="s">
        <v>8</v>
      </c>
      <c r="F1193">
        <v>124.7</v>
      </c>
      <c r="G1193" t="s">
        <v>49</v>
      </c>
      <c r="H1193" s="9">
        <f t="shared" si="36"/>
        <v>41974</v>
      </c>
      <c r="I1193" t="str">
        <f t="shared" si="37"/>
        <v>Pre-Covid</v>
      </c>
    </row>
    <row r="1194" spans="1:9" x14ac:dyDescent="0.35">
      <c r="A1194" t="s">
        <v>34</v>
      </c>
      <c r="B1194">
        <v>2014</v>
      </c>
      <c r="C1194" t="s">
        <v>46</v>
      </c>
      <c r="D1194">
        <v>118.4</v>
      </c>
      <c r="E1194" t="s">
        <v>9</v>
      </c>
      <c r="F1194">
        <v>126.3</v>
      </c>
      <c r="G1194" t="s">
        <v>49</v>
      </c>
      <c r="H1194" s="9">
        <f t="shared" si="36"/>
        <v>41974</v>
      </c>
      <c r="I1194" t="str">
        <f t="shared" si="37"/>
        <v>Pre-Covid</v>
      </c>
    </row>
    <row r="1195" spans="1:9" x14ac:dyDescent="0.35">
      <c r="A1195" t="s">
        <v>34</v>
      </c>
      <c r="B1195">
        <v>2014</v>
      </c>
      <c r="C1195" t="s">
        <v>46</v>
      </c>
      <c r="D1195">
        <v>118.4</v>
      </c>
      <c r="E1195" t="s">
        <v>10</v>
      </c>
      <c r="F1195">
        <v>124.9</v>
      </c>
      <c r="G1195" t="s">
        <v>49</v>
      </c>
      <c r="H1195" s="9">
        <f t="shared" si="36"/>
        <v>41974</v>
      </c>
      <c r="I1195" t="str">
        <f t="shared" si="37"/>
        <v>Pre-Covid</v>
      </c>
    </row>
    <row r="1196" spans="1:9" x14ac:dyDescent="0.35">
      <c r="A1196" t="s">
        <v>34</v>
      </c>
      <c r="B1196">
        <v>2014</v>
      </c>
      <c r="C1196" t="s">
        <v>46</v>
      </c>
      <c r="D1196">
        <v>118.4</v>
      </c>
      <c r="E1196" t="s">
        <v>11</v>
      </c>
      <c r="F1196">
        <v>103</v>
      </c>
      <c r="G1196" t="s">
        <v>49</v>
      </c>
      <c r="H1196" s="9">
        <f t="shared" si="36"/>
        <v>41974</v>
      </c>
      <c r="I1196" t="str">
        <f t="shared" si="37"/>
        <v>Pre-Covid</v>
      </c>
    </row>
    <row r="1197" spans="1:9" x14ac:dyDescent="0.35">
      <c r="A1197" t="s">
        <v>34</v>
      </c>
      <c r="B1197">
        <v>2014</v>
      </c>
      <c r="C1197" t="s">
        <v>46</v>
      </c>
      <c r="D1197">
        <v>118.4</v>
      </c>
      <c r="E1197" t="s">
        <v>12</v>
      </c>
      <c r="F1197">
        <v>122.3</v>
      </c>
      <c r="G1197" t="s">
        <v>49</v>
      </c>
      <c r="H1197" s="9">
        <f t="shared" si="36"/>
        <v>41974</v>
      </c>
      <c r="I1197" t="str">
        <f t="shared" si="37"/>
        <v>Pre-Covid</v>
      </c>
    </row>
    <row r="1198" spans="1:9" x14ac:dyDescent="0.35">
      <c r="A1198" t="s">
        <v>34</v>
      </c>
      <c r="B1198">
        <v>2014</v>
      </c>
      <c r="C1198" t="s">
        <v>46</v>
      </c>
      <c r="D1198">
        <v>118.4</v>
      </c>
      <c r="E1198" t="s">
        <v>13</v>
      </c>
      <c r="F1198">
        <v>141</v>
      </c>
      <c r="G1198" t="s">
        <v>49</v>
      </c>
      <c r="H1198" s="9">
        <f t="shared" si="36"/>
        <v>41974</v>
      </c>
      <c r="I1198" t="str">
        <f t="shared" si="37"/>
        <v>Pre-Covid</v>
      </c>
    </row>
    <row r="1199" spans="1:9" x14ac:dyDescent="0.35">
      <c r="A1199" t="s">
        <v>34</v>
      </c>
      <c r="B1199">
        <v>2014</v>
      </c>
      <c r="C1199" t="s">
        <v>46</v>
      </c>
      <c r="D1199">
        <v>118.4</v>
      </c>
      <c r="E1199" t="s">
        <v>14</v>
      </c>
      <c r="F1199">
        <v>120.1</v>
      </c>
      <c r="G1199" t="s">
        <v>49</v>
      </c>
      <c r="H1199" s="9">
        <f t="shared" si="36"/>
        <v>41974</v>
      </c>
      <c r="I1199" t="str">
        <f t="shared" si="37"/>
        <v>Pre-Covid</v>
      </c>
    </row>
    <row r="1200" spans="1:9" x14ac:dyDescent="0.35">
      <c r="A1200" t="s">
        <v>34</v>
      </c>
      <c r="B1200">
        <v>2014</v>
      </c>
      <c r="C1200" t="s">
        <v>46</v>
      </c>
      <c r="D1200">
        <v>118.4</v>
      </c>
      <c r="E1200" t="s">
        <v>15</v>
      </c>
      <c r="F1200">
        <v>97.8</v>
      </c>
      <c r="G1200" t="s">
        <v>49</v>
      </c>
      <c r="H1200" s="9">
        <f t="shared" si="36"/>
        <v>41974</v>
      </c>
      <c r="I1200" t="str">
        <f t="shared" si="37"/>
        <v>Pre-Covid</v>
      </c>
    </row>
    <row r="1201" spans="1:9" x14ac:dyDescent="0.35">
      <c r="A1201" t="s">
        <v>34</v>
      </c>
      <c r="B1201">
        <v>2014</v>
      </c>
      <c r="C1201" t="s">
        <v>46</v>
      </c>
      <c r="D1201">
        <v>118.4</v>
      </c>
      <c r="E1201" t="s">
        <v>16</v>
      </c>
      <c r="F1201">
        <v>125.4</v>
      </c>
      <c r="G1201" t="s">
        <v>49</v>
      </c>
      <c r="H1201" s="9">
        <f t="shared" si="36"/>
        <v>41974</v>
      </c>
      <c r="I1201" t="str">
        <f t="shared" si="37"/>
        <v>Pre-Covid</v>
      </c>
    </row>
    <row r="1202" spans="1:9" x14ac:dyDescent="0.35">
      <c r="A1202" t="s">
        <v>34</v>
      </c>
      <c r="B1202">
        <v>2014</v>
      </c>
      <c r="C1202" t="s">
        <v>46</v>
      </c>
      <c r="D1202">
        <v>118.4</v>
      </c>
      <c r="E1202" t="s">
        <v>17</v>
      </c>
      <c r="F1202">
        <v>116.1</v>
      </c>
      <c r="G1202" t="s">
        <v>49</v>
      </c>
      <c r="H1202" s="9">
        <f t="shared" si="36"/>
        <v>41974</v>
      </c>
      <c r="I1202" t="str">
        <f t="shared" si="37"/>
        <v>Pre-Covid</v>
      </c>
    </row>
    <row r="1203" spans="1:9" x14ac:dyDescent="0.35">
      <c r="A1203" t="s">
        <v>34</v>
      </c>
      <c r="B1203">
        <v>2014</v>
      </c>
      <c r="C1203" t="s">
        <v>46</v>
      </c>
      <c r="D1203">
        <v>118.4</v>
      </c>
      <c r="E1203" t="s">
        <v>18</v>
      </c>
      <c r="F1203">
        <v>127.6</v>
      </c>
      <c r="G1203" t="s">
        <v>49</v>
      </c>
      <c r="H1203" s="9">
        <f t="shared" si="36"/>
        <v>41974</v>
      </c>
      <c r="I1203" t="str">
        <f t="shared" si="37"/>
        <v>Pre-Covid</v>
      </c>
    </row>
    <row r="1204" spans="1:9" x14ac:dyDescent="0.35">
      <c r="A1204" t="s">
        <v>34</v>
      </c>
      <c r="B1204">
        <v>2014</v>
      </c>
      <c r="C1204" t="s">
        <v>46</v>
      </c>
      <c r="D1204">
        <v>118.4</v>
      </c>
      <c r="E1204" t="s">
        <v>19</v>
      </c>
      <c r="F1204">
        <v>124</v>
      </c>
      <c r="G1204" t="s">
        <v>49</v>
      </c>
      <c r="H1204" s="9">
        <f t="shared" si="36"/>
        <v>41974</v>
      </c>
      <c r="I1204" t="str">
        <f t="shared" si="37"/>
        <v>Pre-Covid</v>
      </c>
    </row>
    <row r="1205" spans="1:9" x14ac:dyDescent="0.35">
      <c r="A1205" t="s">
        <v>34</v>
      </c>
      <c r="B1205">
        <v>2014</v>
      </c>
      <c r="C1205" t="s">
        <v>46</v>
      </c>
      <c r="D1205">
        <v>118.4</v>
      </c>
      <c r="E1205" t="s">
        <v>25</v>
      </c>
      <c r="F1205">
        <v>113</v>
      </c>
      <c r="G1205" t="s">
        <v>55</v>
      </c>
      <c r="H1205" s="9">
        <f t="shared" si="36"/>
        <v>41974</v>
      </c>
      <c r="I1205" t="str">
        <f t="shared" si="37"/>
        <v>Pre-Covid</v>
      </c>
    </row>
    <row r="1206" spans="1:9" x14ac:dyDescent="0.35">
      <c r="A1206" t="s">
        <v>34</v>
      </c>
      <c r="B1206">
        <v>2014</v>
      </c>
      <c r="C1206" t="s">
        <v>46</v>
      </c>
      <c r="D1206">
        <v>118.4</v>
      </c>
      <c r="E1206" t="s">
        <v>27</v>
      </c>
      <c r="F1206">
        <v>113.2</v>
      </c>
      <c r="G1206" t="s">
        <v>27</v>
      </c>
      <c r="H1206" s="9">
        <f t="shared" si="36"/>
        <v>41974</v>
      </c>
      <c r="I1206" t="str">
        <f t="shared" si="37"/>
        <v>Pre-Covid</v>
      </c>
    </row>
    <row r="1207" spans="1:9" x14ac:dyDescent="0.35">
      <c r="A1207" t="s">
        <v>34</v>
      </c>
      <c r="B1207">
        <v>2014</v>
      </c>
      <c r="C1207" t="s">
        <v>46</v>
      </c>
      <c r="D1207">
        <v>118.4</v>
      </c>
      <c r="E1207" t="s">
        <v>28</v>
      </c>
      <c r="F1207">
        <v>108.8</v>
      </c>
      <c r="G1207" t="s">
        <v>54</v>
      </c>
      <c r="H1207" s="9">
        <f t="shared" si="36"/>
        <v>41974</v>
      </c>
      <c r="I1207" t="str">
        <f t="shared" si="37"/>
        <v>Pre-Covid</v>
      </c>
    </row>
    <row r="1208" spans="1:9" x14ac:dyDescent="0.35">
      <c r="A1208" t="s">
        <v>34</v>
      </c>
      <c r="B1208">
        <v>2014</v>
      </c>
      <c r="C1208" t="s">
        <v>46</v>
      </c>
      <c r="D1208">
        <v>118.4</v>
      </c>
      <c r="E1208" t="s">
        <v>30</v>
      </c>
      <c r="F1208">
        <v>120.7</v>
      </c>
      <c r="G1208" t="s">
        <v>30</v>
      </c>
      <c r="H1208" s="9">
        <f t="shared" si="36"/>
        <v>41974</v>
      </c>
      <c r="I1208" t="str">
        <f t="shared" si="37"/>
        <v>Pre-Covid</v>
      </c>
    </row>
    <row r="1209" spans="1:9" x14ac:dyDescent="0.35">
      <c r="A1209" t="s">
        <v>35</v>
      </c>
      <c r="B1209">
        <v>2014</v>
      </c>
      <c r="C1209" t="s">
        <v>46</v>
      </c>
      <c r="D1209">
        <v>119.4</v>
      </c>
      <c r="E1209" t="s">
        <v>7</v>
      </c>
      <c r="F1209">
        <v>122.9</v>
      </c>
      <c r="G1209" t="s">
        <v>49</v>
      </c>
      <c r="H1209" s="9">
        <f t="shared" si="36"/>
        <v>41974</v>
      </c>
      <c r="I1209" t="str">
        <f t="shared" si="37"/>
        <v>Pre-Covid</v>
      </c>
    </row>
    <row r="1210" spans="1:9" x14ac:dyDescent="0.35">
      <c r="A1210" t="s">
        <v>35</v>
      </c>
      <c r="B1210">
        <v>2014</v>
      </c>
      <c r="C1210" t="s">
        <v>46</v>
      </c>
      <c r="D1210">
        <v>119.4</v>
      </c>
      <c r="E1210" t="s">
        <v>8</v>
      </c>
      <c r="F1210">
        <v>123.2</v>
      </c>
      <c r="G1210" t="s">
        <v>49</v>
      </c>
      <c r="H1210" s="9">
        <f t="shared" si="36"/>
        <v>41974</v>
      </c>
      <c r="I1210" t="str">
        <f t="shared" si="37"/>
        <v>Pre-Covid</v>
      </c>
    </row>
    <row r="1211" spans="1:9" x14ac:dyDescent="0.35">
      <c r="A1211" t="s">
        <v>35</v>
      </c>
      <c r="B1211">
        <v>2014</v>
      </c>
      <c r="C1211" t="s">
        <v>46</v>
      </c>
      <c r="D1211">
        <v>119.4</v>
      </c>
      <c r="E1211" t="s">
        <v>9</v>
      </c>
      <c r="F1211">
        <v>123.5</v>
      </c>
      <c r="G1211" t="s">
        <v>49</v>
      </c>
      <c r="H1211" s="9">
        <f t="shared" si="36"/>
        <v>41974</v>
      </c>
      <c r="I1211" t="str">
        <f t="shared" si="37"/>
        <v>Pre-Covid</v>
      </c>
    </row>
    <row r="1212" spans="1:9" x14ac:dyDescent="0.35">
      <c r="A1212" t="s">
        <v>35</v>
      </c>
      <c r="B1212">
        <v>2014</v>
      </c>
      <c r="C1212" t="s">
        <v>46</v>
      </c>
      <c r="D1212">
        <v>119.4</v>
      </c>
      <c r="E1212" t="s">
        <v>10</v>
      </c>
      <c r="F1212">
        <v>124.5</v>
      </c>
      <c r="G1212" t="s">
        <v>49</v>
      </c>
      <c r="H1212" s="9">
        <f t="shared" si="36"/>
        <v>41974</v>
      </c>
      <c r="I1212" t="str">
        <f t="shared" si="37"/>
        <v>Pre-Covid</v>
      </c>
    </row>
    <row r="1213" spans="1:9" x14ac:dyDescent="0.35">
      <c r="A1213" t="s">
        <v>35</v>
      </c>
      <c r="B1213">
        <v>2014</v>
      </c>
      <c r="C1213" t="s">
        <v>46</v>
      </c>
      <c r="D1213">
        <v>119.4</v>
      </c>
      <c r="E1213" t="s">
        <v>11</v>
      </c>
      <c r="F1213">
        <v>107.6</v>
      </c>
      <c r="G1213" t="s">
        <v>49</v>
      </c>
      <c r="H1213" s="9">
        <f t="shared" si="36"/>
        <v>41974</v>
      </c>
      <c r="I1213" t="str">
        <f t="shared" si="37"/>
        <v>Pre-Covid</v>
      </c>
    </row>
    <row r="1214" spans="1:9" x14ac:dyDescent="0.35">
      <c r="A1214" t="s">
        <v>35</v>
      </c>
      <c r="B1214">
        <v>2014</v>
      </c>
      <c r="C1214" t="s">
        <v>46</v>
      </c>
      <c r="D1214">
        <v>119.4</v>
      </c>
      <c r="E1214" t="s">
        <v>12</v>
      </c>
      <c r="F1214">
        <v>125.7</v>
      </c>
      <c r="G1214" t="s">
        <v>49</v>
      </c>
      <c r="H1214" s="9">
        <f t="shared" si="36"/>
        <v>41974</v>
      </c>
      <c r="I1214" t="str">
        <f t="shared" si="37"/>
        <v>Pre-Covid</v>
      </c>
    </row>
    <row r="1215" spans="1:9" x14ac:dyDescent="0.35">
      <c r="A1215" t="s">
        <v>35</v>
      </c>
      <c r="B1215">
        <v>2014</v>
      </c>
      <c r="C1215" t="s">
        <v>46</v>
      </c>
      <c r="D1215">
        <v>119.4</v>
      </c>
      <c r="E1215" t="s">
        <v>13</v>
      </c>
      <c r="F1215">
        <v>140.5</v>
      </c>
      <c r="G1215" t="s">
        <v>49</v>
      </c>
      <c r="H1215" s="9">
        <f t="shared" si="36"/>
        <v>41974</v>
      </c>
      <c r="I1215" t="str">
        <f t="shared" si="37"/>
        <v>Pre-Covid</v>
      </c>
    </row>
    <row r="1216" spans="1:9" x14ac:dyDescent="0.35">
      <c r="A1216" t="s">
        <v>35</v>
      </c>
      <c r="B1216">
        <v>2014</v>
      </c>
      <c r="C1216" t="s">
        <v>46</v>
      </c>
      <c r="D1216">
        <v>119.4</v>
      </c>
      <c r="E1216" t="s">
        <v>14</v>
      </c>
      <c r="F1216">
        <v>117.6</v>
      </c>
      <c r="G1216" t="s">
        <v>49</v>
      </c>
      <c r="H1216" s="9">
        <f t="shared" si="36"/>
        <v>41974</v>
      </c>
      <c r="I1216" t="str">
        <f t="shared" si="37"/>
        <v>Pre-Covid</v>
      </c>
    </row>
    <row r="1217" spans="1:9" x14ac:dyDescent="0.35">
      <c r="A1217" t="s">
        <v>35</v>
      </c>
      <c r="B1217">
        <v>2014</v>
      </c>
      <c r="C1217" t="s">
        <v>46</v>
      </c>
      <c r="D1217">
        <v>119.4</v>
      </c>
      <c r="E1217" t="s">
        <v>15</v>
      </c>
      <c r="F1217">
        <v>100.6</v>
      </c>
      <c r="G1217" t="s">
        <v>49</v>
      </c>
      <c r="H1217" s="9">
        <f t="shared" si="36"/>
        <v>41974</v>
      </c>
      <c r="I1217" t="str">
        <f t="shared" si="37"/>
        <v>Pre-Covid</v>
      </c>
    </row>
    <row r="1218" spans="1:9" x14ac:dyDescent="0.35">
      <c r="A1218" t="s">
        <v>35</v>
      </c>
      <c r="B1218">
        <v>2014</v>
      </c>
      <c r="C1218" t="s">
        <v>46</v>
      </c>
      <c r="D1218">
        <v>119.4</v>
      </c>
      <c r="E1218" t="s">
        <v>16</v>
      </c>
      <c r="F1218">
        <v>119.1</v>
      </c>
      <c r="G1218" t="s">
        <v>49</v>
      </c>
      <c r="H1218" s="9">
        <f t="shared" si="36"/>
        <v>41974</v>
      </c>
      <c r="I1218" t="str">
        <f t="shared" si="37"/>
        <v>Pre-Covid</v>
      </c>
    </row>
    <row r="1219" spans="1:9" x14ac:dyDescent="0.35">
      <c r="A1219" t="s">
        <v>35</v>
      </c>
      <c r="B1219">
        <v>2014</v>
      </c>
      <c r="C1219" t="s">
        <v>46</v>
      </c>
      <c r="D1219">
        <v>119.4</v>
      </c>
      <c r="E1219" t="s">
        <v>17</v>
      </c>
      <c r="F1219">
        <v>116.8</v>
      </c>
      <c r="G1219" t="s">
        <v>49</v>
      </c>
      <c r="H1219" s="9">
        <f t="shared" ref="H1219:H1282" si="38">DATE(B1219,MONTH(DATEVALUE(C1219 &amp; " 1")),1)</f>
        <v>41974</v>
      </c>
      <c r="I1219" t="str">
        <f t="shared" ref="I1219:I1282" si="39">IF(H1219&lt;DATE(2023,3,1),"Pre-Covid","Post-Covid")</f>
        <v>Pre-Covid</v>
      </c>
    </row>
    <row r="1220" spans="1:9" x14ac:dyDescent="0.35">
      <c r="A1220" t="s">
        <v>35</v>
      </c>
      <c r="B1220">
        <v>2014</v>
      </c>
      <c r="C1220" t="s">
        <v>46</v>
      </c>
      <c r="D1220">
        <v>119.4</v>
      </c>
      <c r="E1220" t="s">
        <v>18</v>
      </c>
      <c r="F1220">
        <v>126.1</v>
      </c>
      <c r="G1220" t="s">
        <v>49</v>
      </c>
      <c r="H1220" s="9">
        <f t="shared" si="38"/>
        <v>41974</v>
      </c>
      <c r="I1220" t="str">
        <f t="shared" si="39"/>
        <v>Pre-Covid</v>
      </c>
    </row>
    <row r="1221" spans="1:9" x14ac:dyDescent="0.35">
      <c r="A1221" t="s">
        <v>35</v>
      </c>
      <c r="B1221">
        <v>2014</v>
      </c>
      <c r="C1221" t="s">
        <v>46</v>
      </c>
      <c r="D1221">
        <v>119.4</v>
      </c>
      <c r="E1221" t="s">
        <v>19</v>
      </c>
      <c r="F1221">
        <v>123.6</v>
      </c>
      <c r="G1221" t="s">
        <v>49</v>
      </c>
      <c r="H1221" s="9">
        <f t="shared" si="38"/>
        <v>41974</v>
      </c>
      <c r="I1221" t="str">
        <f t="shared" si="39"/>
        <v>Pre-Covid</v>
      </c>
    </row>
    <row r="1222" spans="1:9" x14ac:dyDescent="0.35">
      <c r="A1222" t="s">
        <v>35</v>
      </c>
      <c r="B1222">
        <v>2014</v>
      </c>
      <c r="C1222" t="s">
        <v>46</v>
      </c>
      <c r="D1222">
        <v>119.4</v>
      </c>
      <c r="E1222" t="s">
        <v>25</v>
      </c>
      <c r="F1222">
        <v>115.7</v>
      </c>
      <c r="G1222" t="s">
        <v>55</v>
      </c>
      <c r="H1222" s="9">
        <f t="shared" si="38"/>
        <v>41974</v>
      </c>
      <c r="I1222" t="str">
        <f t="shared" si="39"/>
        <v>Pre-Covid</v>
      </c>
    </row>
    <row r="1223" spans="1:9" x14ac:dyDescent="0.35">
      <c r="A1223" t="s">
        <v>35</v>
      </c>
      <c r="B1223">
        <v>2014</v>
      </c>
      <c r="C1223" t="s">
        <v>46</v>
      </c>
      <c r="D1223">
        <v>119.4</v>
      </c>
      <c r="E1223" t="s">
        <v>27</v>
      </c>
      <c r="F1223">
        <v>115.1</v>
      </c>
      <c r="G1223" t="s">
        <v>27</v>
      </c>
      <c r="H1223" s="9">
        <f t="shared" si="38"/>
        <v>41974</v>
      </c>
      <c r="I1223" t="str">
        <f t="shared" si="39"/>
        <v>Pre-Covid</v>
      </c>
    </row>
    <row r="1224" spans="1:9" x14ac:dyDescent="0.35">
      <c r="A1224" t="s">
        <v>35</v>
      </c>
      <c r="B1224">
        <v>2014</v>
      </c>
      <c r="C1224" t="s">
        <v>46</v>
      </c>
      <c r="D1224">
        <v>119.4</v>
      </c>
      <c r="E1224" t="s">
        <v>28</v>
      </c>
      <c r="F1224">
        <v>110.1</v>
      </c>
      <c r="G1224" t="s">
        <v>54</v>
      </c>
      <c r="H1224" s="9">
        <f t="shared" si="38"/>
        <v>41974</v>
      </c>
      <c r="I1224" t="str">
        <f t="shared" si="39"/>
        <v>Pre-Covid</v>
      </c>
    </row>
    <row r="1225" spans="1:9" x14ac:dyDescent="0.35">
      <c r="A1225" t="s">
        <v>35</v>
      </c>
      <c r="B1225">
        <v>2014</v>
      </c>
      <c r="C1225" t="s">
        <v>46</v>
      </c>
      <c r="D1225">
        <v>119.4</v>
      </c>
      <c r="E1225" t="s">
        <v>30</v>
      </c>
      <c r="F1225">
        <v>119.5</v>
      </c>
      <c r="G1225" t="s">
        <v>30</v>
      </c>
      <c r="H1225" s="9">
        <f t="shared" si="38"/>
        <v>41974</v>
      </c>
      <c r="I1225" t="str">
        <f t="shared" si="39"/>
        <v>Pre-Covid</v>
      </c>
    </row>
    <row r="1226" spans="1:9" x14ac:dyDescent="0.35">
      <c r="A1226" t="s">
        <v>5</v>
      </c>
      <c r="B1226">
        <v>2015</v>
      </c>
      <c r="C1226" t="s">
        <v>6</v>
      </c>
      <c r="D1226">
        <v>120.3</v>
      </c>
      <c r="E1226" t="s">
        <v>7</v>
      </c>
      <c r="F1226">
        <v>123.1</v>
      </c>
      <c r="G1226" t="s">
        <v>49</v>
      </c>
      <c r="H1226" s="9">
        <f t="shared" si="38"/>
        <v>42005</v>
      </c>
      <c r="I1226" t="str">
        <f t="shared" si="39"/>
        <v>Pre-Covid</v>
      </c>
    </row>
    <row r="1227" spans="1:9" x14ac:dyDescent="0.35">
      <c r="A1227" t="s">
        <v>5</v>
      </c>
      <c r="B1227">
        <v>2015</v>
      </c>
      <c r="C1227" t="s">
        <v>6</v>
      </c>
      <c r="D1227">
        <v>120.3</v>
      </c>
      <c r="E1227" t="s">
        <v>8</v>
      </c>
      <c r="F1227">
        <v>123.1</v>
      </c>
      <c r="G1227" t="s">
        <v>49</v>
      </c>
      <c r="H1227" s="9">
        <f t="shared" si="38"/>
        <v>42005</v>
      </c>
      <c r="I1227" t="str">
        <f t="shared" si="39"/>
        <v>Pre-Covid</v>
      </c>
    </row>
    <row r="1228" spans="1:9" x14ac:dyDescent="0.35">
      <c r="A1228" t="s">
        <v>5</v>
      </c>
      <c r="B1228">
        <v>2015</v>
      </c>
      <c r="C1228" t="s">
        <v>6</v>
      </c>
      <c r="D1228">
        <v>120.3</v>
      </c>
      <c r="E1228" t="s">
        <v>9</v>
      </c>
      <c r="F1228">
        <v>122.1</v>
      </c>
      <c r="G1228" t="s">
        <v>49</v>
      </c>
      <c r="H1228" s="9">
        <f t="shared" si="38"/>
        <v>42005</v>
      </c>
      <c r="I1228" t="str">
        <f t="shared" si="39"/>
        <v>Pre-Covid</v>
      </c>
    </row>
    <row r="1229" spans="1:9" x14ac:dyDescent="0.35">
      <c r="A1229" t="s">
        <v>5</v>
      </c>
      <c r="B1229">
        <v>2015</v>
      </c>
      <c r="C1229" t="s">
        <v>6</v>
      </c>
      <c r="D1229">
        <v>120.3</v>
      </c>
      <c r="E1229" t="s">
        <v>10</v>
      </c>
      <c r="F1229">
        <v>124.9</v>
      </c>
      <c r="G1229" t="s">
        <v>49</v>
      </c>
      <c r="H1229" s="9">
        <f t="shared" si="38"/>
        <v>42005</v>
      </c>
      <c r="I1229" t="str">
        <f t="shared" si="39"/>
        <v>Pre-Covid</v>
      </c>
    </row>
    <row r="1230" spans="1:9" x14ac:dyDescent="0.35">
      <c r="A1230" t="s">
        <v>5</v>
      </c>
      <c r="B1230">
        <v>2015</v>
      </c>
      <c r="C1230" t="s">
        <v>6</v>
      </c>
      <c r="D1230">
        <v>120.3</v>
      </c>
      <c r="E1230" t="s">
        <v>11</v>
      </c>
      <c r="F1230">
        <v>111</v>
      </c>
      <c r="G1230" t="s">
        <v>49</v>
      </c>
      <c r="H1230" s="9">
        <f t="shared" si="38"/>
        <v>42005</v>
      </c>
      <c r="I1230" t="str">
        <f t="shared" si="39"/>
        <v>Pre-Covid</v>
      </c>
    </row>
    <row r="1231" spans="1:9" x14ac:dyDescent="0.35">
      <c r="A1231" t="s">
        <v>5</v>
      </c>
      <c r="B1231">
        <v>2015</v>
      </c>
      <c r="C1231" t="s">
        <v>6</v>
      </c>
      <c r="D1231">
        <v>120.3</v>
      </c>
      <c r="E1231" t="s">
        <v>12</v>
      </c>
      <c r="F1231">
        <v>130.4</v>
      </c>
      <c r="G1231" t="s">
        <v>49</v>
      </c>
      <c r="H1231" s="9">
        <f t="shared" si="38"/>
        <v>42005</v>
      </c>
      <c r="I1231" t="str">
        <f t="shared" si="39"/>
        <v>Pre-Covid</v>
      </c>
    </row>
    <row r="1232" spans="1:9" x14ac:dyDescent="0.35">
      <c r="A1232" t="s">
        <v>5</v>
      </c>
      <c r="B1232">
        <v>2015</v>
      </c>
      <c r="C1232" t="s">
        <v>6</v>
      </c>
      <c r="D1232">
        <v>120.3</v>
      </c>
      <c r="E1232" t="s">
        <v>13</v>
      </c>
      <c r="F1232">
        <v>132.30000000000001</v>
      </c>
      <c r="G1232" t="s">
        <v>49</v>
      </c>
      <c r="H1232" s="9">
        <f t="shared" si="38"/>
        <v>42005</v>
      </c>
      <c r="I1232" t="str">
        <f t="shared" si="39"/>
        <v>Pre-Covid</v>
      </c>
    </row>
    <row r="1233" spans="1:9" x14ac:dyDescent="0.35">
      <c r="A1233" t="s">
        <v>5</v>
      </c>
      <c r="B1233">
        <v>2015</v>
      </c>
      <c r="C1233" t="s">
        <v>6</v>
      </c>
      <c r="D1233">
        <v>120.3</v>
      </c>
      <c r="E1233" t="s">
        <v>14</v>
      </c>
      <c r="F1233">
        <v>117.2</v>
      </c>
      <c r="G1233" t="s">
        <v>49</v>
      </c>
      <c r="H1233" s="9">
        <f t="shared" si="38"/>
        <v>42005</v>
      </c>
      <c r="I1233" t="str">
        <f t="shared" si="39"/>
        <v>Pre-Covid</v>
      </c>
    </row>
    <row r="1234" spans="1:9" x14ac:dyDescent="0.35">
      <c r="A1234" t="s">
        <v>5</v>
      </c>
      <c r="B1234">
        <v>2015</v>
      </c>
      <c r="C1234" t="s">
        <v>6</v>
      </c>
      <c r="D1234">
        <v>120.3</v>
      </c>
      <c r="E1234" t="s">
        <v>15</v>
      </c>
      <c r="F1234">
        <v>100.5</v>
      </c>
      <c r="G1234" t="s">
        <v>49</v>
      </c>
      <c r="H1234" s="9">
        <f t="shared" si="38"/>
        <v>42005</v>
      </c>
      <c r="I1234" t="str">
        <f t="shared" si="39"/>
        <v>Pre-Covid</v>
      </c>
    </row>
    <row r="1235" spans="1:9" x14ac:dyDescent="0.35">
      <c r="A1235" t="s">
        <v>5</v>
      </c>
      <c r="B1235">
        <v>2015</v>
      </c>
      <c r="C1235" t="s">
        <v>6</v>
      </c>
      <c r="D1235">
        <v>120.3</v>
      </c>
      <c r="E1235" t="s">
        <v>16</v>
      </c>
      <c r="F1235">
        <v>117.2</v>
      </c>
      <c r="G1235" t="s">
        <v>49</v>
      </c>
      <c r="H1235" s="9">
        <f t="shared" si="38"/>
        <v>42005</v>
      </c>
      <c r="I1235" t="str">
        <f t="shared" si="39"/>
        <v>Pre-Covid</v>
      </c>
    </row>
    <row r="1236" spans="1:9" x14ac:dyDescent="0.35">
      <c r="A1236" t="s">
        <v>5</v>
      </c>
      <c r="B1236">
        <v>2015</v>
      </c>
      <c r="C1236" t="s">
        <v>6</v>
      </c>
      <c r="D1236">
        <v>120.3</v>
      </c>
      <c r="E1236" t="s">
        <v>17</v>
      </c>
      <c r="F1236">
        <v>117.9</v>
      </c>
      <c r="G1236" t="s">
        <v>49</v>
      </c>
      <c r="H1236" s="9">
        <f t="shared" si="38"/>
        <v>42005</v>
      </c>
      <c r="I1236" t="str">
        <f t="shared" si="39"/>
        <v>Pre-Covid</v>
      </c>
    </row>
    <row r="1237" spans="1:9" x14ac:dyDescent="0.35">
      <c r="A1237" t="s">
        <v>5</v>
      </c>
      <c r="B1237">
        <v>2015</v>
      </c>
      <c r="C1237" t="s">
        <v>6</v>
      </c>
      <c r="D1237">
        <v>120.3</v>
      </c>
      <c r="E1237" t="s">
        <v>18</v>
      </c>
      <c r="F1237">
        <v>125.6</v>
      </c>
      <c r="G1237" t="s">
        <v>49</v>
      </c>
      <c r="H1237" s="9">
        <f t="shared" si="38"/>
        <v>42005</v>
      </c>
      <c r="I1237" t="str">
        <f t="shared" si="39"/>
        <v>Pre-Covid</v>
      </c>
    </row>
    <row r="1238" spans="1:9" x14ac:dyDescent="0.35">
      <c r="A1238" t="s">
        <v>5</v>
      </c>
      <c r="B1238">
        <v>2015</v>
      </c>
      <c r="C1238" t="s">
        <v>6</v>
      </c>
      <c r="D1238">
        <v>120.3</v>
      </c>
      <c r="E1238" t="s">
        <v>19</v>
      </c>
      <c r="F1238">
        <v>122.8</v>
      </c>
      <c r="G1238" t="s">
        <v>49</v>
      </c>
      <c r="H1238" s="9">
        <f t="shared" si="38"/>
        <v>42005</v>
      </c>
      <c r="I1238" t="str">
        <f t="shared" si="39"/>
        <v>Pre-Covid</v>
      </c>
    </row>
    <row r="1239" spans="1:9" x14ac:dyDescent="0.35">
      <c r="A1239" t="s">
        <v>5</v>
      </c>
      <c r="B1239">
        <v>2015</v>
      </c>
      <c r="C1239" t="s">
        <v>6</v>
      </c>
      <c r="D1239">
        <v>120.3</v>
      </c>
      <c r="E1239" t="s">
        <v>25</v>
      </c>
      <c r="F1239">
        <v>118.4</v>
      </c>
      <c r="G1239" t="s">
        <v>55</v>
      </c>
      <c r="H1239" s="9">
        <f t="shared" si="38"/>
        <v>42005</v>
      </c>
      <c r="I1239" t="str">
        <f t="shared" si="39"/>
        <v>Pre-Covid</v>
      </c>
    </row>
    <row r="1240" spans="1:9" x14ac:dyDescent="0.35">
      <c r="A1240" t="s">
        <v>5</v>
      </c>
      <c r="B1240">
        <v>2015</v>
      </c>
      <c r="C1240" t="s">
        <v>6</v>
      </c>
      <c r="D1240">
        <v>120.3</v>
      </c>
      <c r="E1240" t="s">
        <v>27</v>
      </c>
      <c r="F1240">
        <v>116.6</v>
      </c>
      <c r="G1240" t="s">
        <v>27</v>
      </c>
      <c r="H1240" s="9">
        <f t="shared" si="38"/>
        <v>42005</v>
      </c>
      <c r="I1240" t="str">
        <f t="shared" si="39"/>
        <v>Pre-Covid</v>
      </c>
    </row>
    <row r="1241" spans="1:9" x14ac:dyDescent="0.35">
      <c r="A1241" t="s">
        <v>5</v>
      </c>
      <c r="B1241">
        <v>2015</v>
      </c>
      <c r="C1241" t="s">
        <v>6</v>
      </c>
      <c r="D1241">
        <v>120.3</v>
      </c>
      <c r="E1241" t="s">
        <v>28</v>
      </c>
      <c r="F1241">
        <v>111</v>
      </c>
      <c r="G1241" t="s">
        <v>54</v>
      </c>
      <c r="H1241" s="9">
        <f t="shared" si="38"/>
        <v>42005</v>
      </c>
      <c r="I1241" t="str">
        <f t="shared" si="39"/>
        <v>Pre-Covid</v>
      </c>
    </row>
    <row r="1242" spans="1:9" x14ac:dyDescent="0.35">
      <c r="A1242" t="s">
        <v>5</v>
      </c>
      <c r="B1242">
        <v>2015</v>
      </c>
      <c r="C1242" t="s">
        <v>6</v>
      </c>
      <c r="D1242">
        <v>120.3</v>
      </c>
      <c r="E1242" t="s">
        <v>30</v>
      </c>
      <c r="F1242">
        <v>118.2</v>
      </c>
      <c r="G1242" t="s">
        <v>30</v>
      </c>
      <c r="H1242" s="9">
        <f t="shared" si="38"/>
        <v>42005</v>
      </c>
      <c r="I1242" t="str">
        <f t="shared" si="39"/>
        <v>Pre-Covid</v>
      </c>
    </row>
    <row r="1243" spans="1:9" x14ac:dyDescent="0.35">
      <c r="A1243" t="s">
        <v>34</v>
      </c>
      <c r="B1243">
        <v>2015</v>
      </c>
      <c r="C1243" t="s">
        <v>6</v>
      </c>
      <c r="D1243">
        <v>118.5</v>
      </c>
      <c r="E1243" t="s">
        <v>7</v>
      </c>
      <c r="F1243">
        <v>124</v>
      </c>
      <c r="G1243" t="s">
        <v>49</v>
      </c>
      <c r="H1243" s="9">
        <f t="shared" si="38"/>
        <v>42005</v>
      </c>
      <c r="I1243" t="str">
        <f t="shared" si="39"/>
        <v>Pre-Covid</v>
      </c>
    </row>
    <row r="1244" spans="1:9" x14ac:dyDescent="0.35">
      <c r="A1244" t="s">
        <v>34</v>
      </c>
      <c r="B1244">
        <v>2015</v>
      </c>
      <c r="C1244" t="s">
        <v>6</v>
      </c>
      <c r="D1244">
        <v>118.5</v>
      </c>
      <c r="E1244" t="s">
        <v>8</v>
      </c>
      <c r="F1244">
        <v>125.5</v>
      </c>
      <c r="G1244" t="s">
        <v>49</v>
      </c>
      <c r="H1244" s="9">
        <f t="shared" si="38"/>
        <v>42005</v>
      </c>
      <c r="I1244" t="str">
        <f t="shared" si="39"/>
        <v>Pre-Covid</v>
      </c>
    </row>
    <row r="1245" spans="1:9" x14ac:dyDescent="0.35">
      <c r="A1245" t="s">
        <v>34</v>
      </c>
      <c r="B1245">
        <v>2015</v>
      </c>
      <c r="C1245" t="s">
        <v>6</v>
      </c>
      <c r="D1245">
        <v>118.5</v>
      </c>
      <c r="E1245" t="s">
        <v>9</v>
      </c>
      <c r="F1245">
        <v>126.6</v>
      </c>
      <c r="G1245" t="s">
        <v>49</v>
      </c>
      <c r="H1245" s="9">
        <f t="shared" si="38"/>
        <v>42005</v>
      </c>
      <c r="I1245" t="str">
        <f t="shared" si="39"/>
        <v>Pre-Covid</v>
      </c>
    </row>
    <row r="1246" spans="1:9" x14ac:dyDescent="0.35">
      <c r="A1246" t="s">
        <v>34</v>
      </c>
      <c r="B1246">
        <v>2015</v>
      </c>
      <c r="C1246" t="s">
        <v>6</v>
      </c>
      <c r="D1246">
        <v>118.5</v>
      </c>
      <c r="E1246" t="s">
        <v>10</v>
      </c>
      <c r="F1246">
        <v>125.2</v>
      </c>
      <c r="G1246" t="s">
        <v>49</v>
      </c>
      <c r="H1246" s="9">
        <f t="shared" si="38"/>
        <v>42005</v>
      </c>
      <c r="I1246" t="str">
        <f t="shared" si="39"/>
        <v>Pre-Covid</v>
      </c>
    </row>
    <row r="1247" spans="1:9" x14ac:dyDescent="0.35">
      <c r="A1247" t="s">
        <v>34</v>
      </c>
      <c r="B1247">
        <v>2015</v>
      </c>
      <c r="C1247" t="s">
        <v>6</v>
      </c>
      <c r="D1247">
        <v>118.5</v>
      </c>
      <c r="E1247" t="s">
        <v>11</v>
      </c>
      <c r="F1247">
        <v>104.3</v>
      </c>
      <c r="G1247" t="s">
        <v>49</v>
      </c>
      <c r="H1247" s="9">
        <f t="shared" si="38"/>
        <v>42005</v>
      </c>
      <c r="I1247" t="str">
        <f t="shared" si="39"/>
        <v>Pre-Covid</v>
      </c>
    </row>
    <row r="1248" spans="1:9" x14ac:dyDescent="0.35">
      <c r="A1248" t="s">
        <v>34</v>
      </c>
      <c r="B1248">
        <v>2015</v>
      </c>
      <c r="C1248" t="s">
        <v>6</v>
      </c>
      <c r="D1248">
        <v>118.5</v>
      </c>
      <c r="E1248" t="s">
        <v>12</v>
      </c>
      <c r="F1248">
        <v>121.3</v>
      </c>
      <c r="G1248" t="s">
        <v>49</v>
      </c>
      <c r="H1248" s="9">
        <f t="shared" si="38"/>
        <v>42005</v>
      </c>
      <c r="I1248" t="str">
        <f t="shared" si="39"/>
        <v>Pre-Covid</v>
      </c>
    </row>
    <row r="1249" spans="1:9" x14ac:dyDescent="0.35">
      <c r="A1249" t="s">
        <v>34</v>
      </c>
      <c r="B1249">
        <v>2015</v>
      </c>
      <c r="C1249" t="s">
        <v>6</v>
      </c>
      <c r="D1249">
        <v>118.5</v>
      </c>
      <c r="E1249" t="s">
        <v>13</v>
      </c>
      <c r="F1249">
        <v>134.4</v>
      </c>
      <c r="G1249" t="s">
        <v>49</v>
      </c>
      <c r="H1249" s="9">
        <f t="shared" si="38"/>
        <v>42005</v>
      </c>
      <c r="I1249" t="str">
        <f t="shared" si="39"/>
        <v>Pre-Covid</v>
      </c>
    </row>
    <row r="1250" spans="1:9" x14ac:dyDescent="0.35">
      <c r="A1250" t="s">
        <v>34</v>
      </c>
      <c r="B1250">
        <v>2015</v>
      </c>
      <c r="C1250" t="s">
        <v>6</v>
      </c>
      <c r="D1250">
        <v>118.5</v>
      </c>
      <c r="E1250" t="s">
        <v>14</v>
      </c>
      <c r="F1250">
        <v>122.9</v>
      </c>
      <c r="G1250" t="s">
        <v>49</v>
      </c>
      <c r="H1250" s="9">
        <f t="shared" si="38"/>
        <v>42005</v>
      </c>
      <c r="I1250" t="str">
        <f t="shared" si="39"/>
        <v>Pre-Covid</v>
      </c>
    </row>
    <row r="1251" spans="1:9" x14ac:dyDescent="0.35">
      <c r="A1251" t="s">
        <v>34</v>
      </c>
      <c r="B1251">
        <v>2015</v>
      </c>
      <c r="C1251" t="s">
        <v>6</v>
      </c>
      <c r="D1251">
        <v>118.5</v>
      </c>
      <c r="E1251" t="s">
        <v>15</v>
      </c>
      <c r="F1251">
        <v>96.1</v>
      </c>
      <c r="G1251" t="s">
        <v>49</v>
      </c>
      <c r="H1251" s="9">
        <f t="shared" si="38"/>
        <v>42005</v>
      </c>
      <c r="I1251" t="str">
        <f t="shared" si="39"/>
        <v>Pre-Covid</v>
      </c>
    </row>
    <row r="1252" spans="1:9" x14ac:dyDescent="0.35">
      <c r="A1252" t="s">
        <v>34</v>
      </c>
      <c r="B1252">
        <v>2015</v>
      </c>
      <c r="C1252" t="s">
        <v>6</v>
      </c>
      <c r="D1252">
        <v>118.5</v>
      </c>
      <c r="E1252" t="s">
        <v>16</v>
      </c>
      <c r="F1252">
        <v>126.6</v>
      </c>
      <c r="G1252" t="s">
        <v>49</v>
      </c>
      <c r="H1252" s="9">
        <f t="shared" si="38"/>
        <v>42005</v>
      </c>
      <c r="I1252" t="str">
        <f t="shared" si="39"/>
        <v>Pre-Covid</v>
      </c>
    </row>
    <row r="1253" spans="1:9" x14ac:dyDescent="0.35">
      <c r="A1253" t="s">
        <v>34</v>
      </c>
      <c r="B1253">
        <v>2015</v>
      </c>
      <c r="C1253" t="s">
        <v>6</v>
      </c>
      <c r="D1253">
        <v>118.5</v>
      </c>
      <c r="E1253" t="s">
        <v>17</v>
      </c>
      <c r="F1253">
        <v>116.5</v>
      </c>
      <c r="G1253" t="s">
        <v>49</v>
      </c>
      <c r="H1253" s="9">
        <f t="shared" si="38"/>
        <v>42005</v>
      </c>
      <c r="I1253" t="str">
        <f t="shared" si="39"/>
        <v>Pre-Covid</v>
      </c>
    </row>
    <row r="1254" spans="1:9" x14ac:dyDescent="0.35">
      <c r="A1254" t="s">
        <v>34</v>
      </c>
      <c r="B1254">
        <v>2015</v>
      </c>
      <c r="C1254" t="s">
        <v>6</v>
      </c>
      <c r="D1254">
        <v>118.5</v>
      </c>
      <c r="E1254" t="s">
        <v>18</v>
      </c>
      <c r="F1254">
        <v>128</v>
      </c>
      <c r="G1254" t="s">
        <v>49</v>
      </c>
      <c r="H1254" s="9">
        <f t="shared" si="38"/>
        <v>42005</v>
      </c>
      <c r="I1254" t="str">
        <f t="shared" si="39"/>
        <v>Pre-Covid</v>
      </c>
    </row>
    <row r="1255" spans="1:9" x14ac:dyDescent="0.35">
      <c r="A1255" t="s">
        <v>34</v>
      </c>
      <c r="B1255">
        <v>2015</v>
      </c>
      <c r="C1255" t="s">
        <v>6</v>
      </c>
      <c r="D1255">
        <v>118.5</v>
      </c>
      <c r="E1255" t="s">
        <v>19</v>
      </c>
      <c r="F1255">
        <v>123.5</v>
      </c>
      <c r="G1255" t="s">
        <v>49</v>
      </c>
      <c r="H1255" s="9">
        <f t="shared" si="38"/>
        <v>42005</v>
      </c>
      <c r="I1255" t="str">
        <f t="shared" si="39"/>
        <v>Pre-Covid</v>
      </c>
    </row>
    <row r="1256" spans="1:9" x14ac:dyDescent="0.35">
      <c r="A1256" t="s">
        <v>34</v>
      </c>
      <c r="B1256">
        <v>2015</v>
      </c>
      <c r="C1256" t="s">
        <v>6</v>
      </c>
      <c r="D1256">
        <v>118.5</v>
      </c>
      <c r="E1256" t="s">
        <v>25</v>
      </c>
      <c r="F1256">
        <v>113.4</v>
      </c>
      <c r="G1256" t="s">
        <v>55</v>
      </c>
      <c r="H1256" s="9">
        <f t="shared" si="38"/>
        <v>42005</v>
      </c>
      <c r="I1256" t="str">
        <f t="shared" si="39"/>
        <v>Pre-Covid</v>
      </c>
    </row>
    <row r="1257" spans="1:9" x14ac:dyDescent="0.35">
      <c r="A1257" t="s">
        <v>34</v>
      </c>
      <c r="B1257">
        <v>2015</v>
      </c>
      <c r="C1257" t="s">
        <v>6</v>
      </c>
      <c r="D1257">
        <v>118.5</v>
      </c>
      <c r="E1257" t="s">
        <v>27</v>
      </c>
      <c r="F1257">
        <v>113.7</v>
      </c>
      <c r="G1257" t="s">
        <v>27</v>
      </c>
      <c r="H1257" s="9">
        <f t="shared" si="38"/>
        <v>42005</v>
      </c>
      <c r="I1257" t="str">
        <f t="shared" si="39"/>
        <v>Pre-Covid</v>
      </c>
    </row>
    <row r="1258" spans="1:9" x14ac:dyDescent="0.35">
      <c r="A1258" t="s">
        <v>34</v>
      </c>
      <c r="B1258">
        <v>2015</v>
      </c>
      <c r="C1258" t="s">
        <v>6</v>
      </c>
      <c r="D1258">
        <v>118.5</v>
      </c>
      <c r="E1258" t="s">
        <v>28</v>
      </c>
      <c r="F1258">
        <v>107.9</v>
      </c>
      <c r="G1258" t="s">
        <v>54</v>
      </c>
      <c r="H1258" s="9">
        <f t="shared" si="38"/>
        <v>42005</v>
      </c>
      <c r="I1258" t="str">
        <f t="shared" si="39"/>
        <v>Pre-Covid</v>
      </c>
    </row>
    <row r="1259" spans="1:9" x14ac:dyDescent="0.35">
      <c r="A1259" t="s">
        <v>34</v>
      </c>
      <c r="B1259">
        <v>2015</v>
      </c>
      <c r="C1259" t="s">
        <v>6</v>
      </c>
      <c r="D1259">
        <v>118.5</v>
      </c>
      <c r="E1259" t="s">
        <v>30</v>
      </c>
      <c r="F1259">
        <v>120.8</v>
      </c>
      <c r="G1259" t="s">
        <v>30</v>
      </c>
      <c r="H1259" s="9">
        <f t="shared" si="38"/>
        <v>42005</v>
      </c>
      <c r="I1259" t="str">
        <f t="shared" si="39"/>
        <v>Pre-Covid</v>
      </c>
    </row>
    <row r="1260" spans="1:9" x14ac:dyDescent="0.35">
      <c r="A1260" t="s">
        <v>35</v>
      </c>
      <c r="B1260">
        <v>2015</v>
      </c>
      <c r="C1260" t="s">
        <v>6</v>
      </c>
      <c r="D1260">
        <v>119.5</v>
      </c>
      <c r="E1260" t="s">
        <v>7</v>
      </c>
      <c r="F1260">
        <v>123.4</v>
      </c>
      <c r="G1260" t="s">
        <v>49</v>
      </c>
      <c r="H1260" s="9">
        <f t="shared" si="38"/>
        <v>42005</v>
      </c>
      <c r="I1260" t="str">
        <f t="shared" si="39"/>
        <v>Pre-Covid</v>
      </c>
    </row>
    <row r="1261" spans="1:9" x14ac:dyDescent="0.35">
      <c r="A1261" t="s">
        <v>35</v>
      </c>
      <c r="B1261">
        <v>2015</v>
      </c>
      <c r="C1261" t="s">
        <v>6</v>
      </c>
      <c r="D1261">
        <v>119.5</v>
      </c>
      <c r="E1261" t="s">
        <v>8</v>
      </c>
      <c r="F1261">
        <v>123.9</v>
      </c>
      <c r="G1261" t="s">
        <v>49</v>
      </c>
      <c r="H1261" s="9">
        <f t="shared" si="38"/>
        <v>42005</v>
      </c>
      <c r="I1261" t="str">
        <f t="shared" si="39"/>
        <v>Pre-Covid</v>
      </c>
    </row>
    <row r="1262" spans="1:9" x14ac:dyDescent="0.35">
      <c r="A1262" t="s">
        <v>35</v>
      </c>
      <c r="B1262">
        <v>2015</v>
      </c>
      <c r="C1262" t="s">
        <v>6</v>
      </c>
      <c r="D1262">
        <v>119.5</v>
      </c>
      <c r="E1262" t="s">
        <v>9</v>
      </c>
      <c r="F1262">
        <v>123.8</v>
      </c>
      <c r="G1262" t="s">
        <v>49</v>
      </c>
      <c r="H1262" s="9">
        <f t="shared" si="38"/>
        <v>42005</v>
      </c>
      <c r="I1262" t="str">
        <f t="shared" si="39"/>
        <v>Pre-Covid</v>
      </c>
    </row>
    <row r="1263" spans="1:9" x14ac:dyDescent="0.35">
      <c r="A1263" t="s">
        <v>35</v>
      </c>
      <c r="B1263">
        <v>2015</v>
      </c>
      <c r="C1263" t="s">
        <v>6</v>
      </c>
      <c r="D1263">
        <v>119.5</v>
      </c>
      <c r="E1263" t="s">
        <v>10</v>
      </c>
      <c r="F1263">
        <v>125</v>
      </c>
      <c r="G1263" t="s">
        <v>49</v>
      </c>
      <c r="H1263" s="9">
        <f t="shared" si="38"/>
        <v>42005</v>
      </c>
      <c r="I1263" t="str">
        <f t="shared" si="39"/>
        <v>Pre-Covid</v>
      </c>
    </row>
    <row r="1264" spans="1:9" x14ac:dyDescent="0.35">
      <c r="A1264" t="s">
        <v>35</v>
      </c>
      <c r="B1264">
        <v>2015</v>
      </c>
      <c r="C1264" t="s">
        <v>6</v>
      </c>
      <c r="D1264">
        <v>119.5</v>
      </c>
      <c r="E1264" t="s">
        <v>11</v>
      </c>
      <c r="F1264">
        <v>108.5</v>
      </c>
      <c r="G1264" t="s">
        <v>49</v>
      </c>
      <c r="H1264" s="9">
        <f t="shared" si="38"/>
        <v>42005</v>
      </c>
      <c r="I1264" t="str">
        <f t="shared" si="39"/>
        <v>Pre-Covid</v>
      </c>
    </row>
    <row r="1265" spans="1:9" x14ac:dyDescent="0.35">
      <c r="A1265" t="s">
        <v>35</v>
      </c>
      <c r="B1265">
        <v>2015</v>
      </c>
      <c r="C1265" t="s">
        <v>6</v>
      </c>
      <c r="D1265">
        <v>119.5</v>
      </c>
      <c r="E1265" t="s">
        <v>12</v>
      </c>
      <c r="F1265">
        <v>126.2</v>
      </c>
      <c r="G1265" t="s">
        <v>49</v>
      </c>
      <c r="H1265" s="9">
        <f t="shared" si="38"/>
        <v>42005</v>
      </c>
      <c r="I1265" t="str">
        <f t="shared" si="39"/>
        <v>Pre-Covid</v>
      </c>
    </row>
    <row r="1266" spans="1:9" x14ac:dyDescent="0.35">
      <c r="A1266" t="s">
        <v>35</v>
      </c>
      <c r="B1266">
        <v>2015</v>
      </c>
      <c r="C1266" t="s">
        <v>6</v>
      </c>
      <c r="D1266">
        <v>119.5</v>
      </c>
      <c r="E1266" t="s">
        <v>13</v>
      </c>
      <c r="F1266">
        <v>133</v>
      </c>
      <c r="G1266" t="s">
        <v>49</v>
      </c>
      <c r="H1266" s="9">
        <f t="shared" si="38"/>
        <v>42005</v>
      </c>
      <c r="I1266" t="str">
        <f t="shared" si="39"/>
        <v>Pre-Covid</v>
      </c>
    </row>
    <row r="1267" spans="1:9" x14ac:dyDescent="0.35">
      <c r="A1267" t="s">
        <v>35</v>
      </c>
      <c r="B1267">
        <v>2015</v>
      </c>
      <c r="C1267" t="s">
        <v>6</v>
      </c>
      <c r="D1267">
        <v>119.5</v>
      </c>
      <c r="E1267" t="s">
        <v>14</v>
      </c>
      <c r="F1267">
        <v>119.1</v>
      </c>
      <c r="G1267" t="s">
        <v>49</v>
      </c>
      <c r="H1267" s="9">
        <f t="shared" si="38"/>
        <v>42005</v>
      </c>
      <c r="I1267" t="str">
        <f t="shared" si="39"/>
        <v>Pre-Covid</v>
      </c>
    </row>
    <row r="1268" spans="1:9" x14ac:dyDescent="0.35">
      <c r="A1268" t="s">
        <v>35</v>
      </c>
      <c r="B1268">
        <v>2015</v>
      </c>
      <c r="C1268" t="s">
        <v>6</v>
      </c>
      <c r="D1268">
        <v>119.5</v>
      </c>
      <c r="E1268" t="s">
        <v>15</v>
      </c>
      <c r="F1268">
        <v>99</v>
      </c>
      <c r="G1268" t="s">
        <v>49</v>
      </c>
      <c r="H1268" s="9">
        <f t="shared" si="38"/>
        <v>42005</v>
      </c>
      <c r="I1268" t="str">
        <f t="shared" si="39"/>
        <v>Pre-Covid</v>
      </c>
    </row>
    <row r="1269" spans="1:9" x14ac:dyDescent="0.35">
      <c r="A1269" t="s">
        <v>35</v>
      </c>
      <c r="B1269">
        <v>2015</v>
      </c>
      <c r="C1269" t="s">
        <v>6</v>
      </c>
      <c r="D1269">
        <v>119.5</v>
      </c>
      <c r="E1269" t="s">
        <v>16</v>
      </c>
      <c r="F1269">
        <v>120.3</v>
      </c>
      <c r="G1269" t="s">
        <v>49</v>
      </c>
      <c r="H1269" s="9">
        <f t="shared" si="38"/>
        <v>42005</v>
      </c>
      <c r="I1269" t="str">
        <f t="shared" si="39"/>
        <v>Pre-Covid</v>
      </c>
    </row>
    <row r="1270" spans="1:9" x14ac:dyDescent="0.35">
      <c r="A1270" t="s">
        <v>35</v>
      </c>
      <c r="B1270">
        <v>2015</v>
      </c>
      <c r="C1270" t="s">
        <v>6</v>
      </c>
      <c r="D1270">
        <v>119.5</v>
      </c>
      <c r="E1270" t="s">
        <v>17</v>
      </c>
      <c r="F1270">
        <v>117.3</v>
      </c>
      <c r="G1270" t="s">
        <v>49</v>
      </c>
      <c r="H1270" s="9">
        <f t="shared" si="38"/>
        <v>42005</v>
      </c>
      <c r="I1270" t="str">
        <f t="shared" si="39"/>
        <v>Pre-Covid</v>
      </c>
    </row>
    <row r="1271" spans="1:9" x14ac:dyDescent="0.35">
      <c r="A1271" t="s">
        <v>35</v>
      </c>
      <c r="B1271">
        <v>2015</v>
      </c>
      <c r="C1271" t="s">
        <v>6</v>
      </c>
      <c r="D1271">
        <v>119.5</v>
      </c>
      <c r="E1271" t="s">
        <v>18</v>
      </c>
      <c r="F1271">
        <v>126.7</v>
      </c>
      <c r="G1271" t="s">
        <v>49</v>
      </c>
      <c r="H1271" s="9">
        <f t="shared" si="38"/>
        <v>42005</v>
      </c>
      <c r="I1271" t="str">
        <f t="shared" si="39"/>
        <v>Pre-Covid</v>
      </c>
    </row>
    <row r="1272" spans="1:9" x14ac:dyDescent="0.35">
      <c r="A1272" t="s">
        <v>35</v>
      </c>
      <c r="B1272">
        <v>2015</v>
      </c>
      <c r="C1272" t="s">
        <v>6</v>
      </c>
      <c r="D1272">
        <v>119.5</v>
      </c>
      <c r="E1272" t="s">
        <v>19</v>
      </c>
      <c r="F1272">
        <v>123.1</v>
      </c>
      <c r="G1272" t="s">
        <v>49</v>
      </c>
      <c r="H1272" s="9">
        <f t="shared" si="38"/>
        <v>42005</v>
      </c>
      <c r="I1272" t="str">
        <f t="shared" si="39"/>
        <v>Pre-Covid</v>
      </c>
    </row>
    <row r="1273" spans="1:9" x14ac:dyDescent="0.35">
      <c r="A1273" t="s">
        <v>35</v>
      </c>
      <c r="B1273">
        <v>2015</v>
      </c>
      <c r="C1273" t="s">
        <v>6</v>
      </c>
      <c r="D1273">
        <v>119.5</v>
      </c>
      <c r="E1273" t="s">
        <v>25</v>
      </c>
      <c r="F1273">
        <v>116.5</v>
      </c>
      <c r="G1273" t="s">
        <v>55</v>
      </c>
      <c r="H1273" s="9">
        <f t="shared" si="38"/>
        <v>42005</v>
      </c>
      <c r="I1273" t="str">
        <f t="shared" si="39"/>
        <v>Pre-Covid</v>
      </c>
    </row>
    <row r="1274" spans="1:9" x14ac:dyDescent="0.35">
      <c r="A1274" t="s">
        <v>35</v>
      </c>
      <c r="B1274">
        <v>2015</v>
      </c>
      <c r="C1274" t="s">
        <v>6</v>
      </c>
      <c r="D1274">
        <v>119.5</v>
      </c>
      <c r="E1274" t="s">
        <v>27</v>
      </c>
      <c r="F1274">
        <v>115.5</v>
      </c>
      <c r="G1274" t="s">
        <v>27</v>
      </c>
      <c r="H1274" s="9">
        <f t="shared" si="38"/>
        <v>42005</v>
      </c>
      <c r="I1274" t="str">
        <f t="shared" si="39"/>
        <v>Pre-Covid</v>
      </c>
    </row>
    <row r="1275" spans="1:9" x14ac:dyDescent="0.35">
      <c r="A1275" t="s">
        <v>35</v>
      </c>
      <c r="B1275">
        <v>2015</v>
      </c>
      <c r="C1275" t="s">
        <v>6</v>
      </c>
      <c r="D1275">
        <v>119.5</v>
      </c>
      <c r="E1275" t="s">
        <v>28</v>
      </c>
      <c r="F1275">
        <v>109.4</v>
      </c>
      <c r="G1275" t="s">
        <v>54</v>
      </c>
      <c r="H1275" s="9">
        <f t="shared" si="38"/>
        <v>42005</v>
      </c>
      <c r="I1275" t="str">
        <f t="shared" si="39"/>
        <v>Pre-Covid</v>
      </c>
    </row>
    <row r="1276" spans="1:9" x14ac:dyDescent="0.35">
      <c r="A1276" t="s">
        <v>35</v>
      </c>
      <c r="B1276">
        <v>2015</v>
      </c>
      <c r="C1276" t="s">
        <v>6</v>
      </c>
      <c r="D1276">
        <v>119.5</v>
      </c>
      <c r="E1276" t="s">
        <v>30</v>
      </c>
      <c r="F1276">
        <v>119.7</v>
      </c>
      <c r="G1276" t="s">
        <v>30</v>
      </c>
      <c r="H1276" s="9">
        <f t="shared" si="38"/>
        <v>42005</v>
      </c>
      <c r="I1276" t="str">
        <f t="shared" si="39"/>
        <v>Pre-Covid</v>
      </c>
    </row>
    <row r="1277" spans="1:9" x14ac:dyDescent="0.35">
      <c r="A1277" t="s">
        <v>5</v>
      </c>
      <c r="B1277">
        <v>2015</v>
      </c>
      <c r="C1277" t="s">
        <v>36</v>
      </c>
      <c r="D1277">
        <v>120.6</v>
      </c>
      <c r="E1277" t="s">
        <v>7</v>
      </c>
      <c r="F1277">
        <v>123.4</v>
      </c>
      <c r="G1277" t="s">
        <v>49</v>
      </c>
      <c r="H1277" s="9">
        <f t="shared" si="38"/>
        <v>42036</v>
      </c>
      <c r="I1277" t="str">
        <f t="shared" si="39"/>
        <v>Pre-Covid</v>
      </c>
    </row>
    <row r="1278" spans="1:9" x14ac:dyDescent="0.35">
      <c r="A1278" t="s">
        <v>5</v>
      </c>
      <c r="B1278">
        <v>2015</v>
      </c>
      <c r="C1278" t="s">
        <v>36</v>
      </c>
      <c r="D1278">
        <v>120.6</v>
      </c>
      <c r="E1278" t="s">
        <v>8</v>
      </c>
      <c r="F1278">
        <v>124.4</v>
      </c>
      <c r="G1278" t="s">
        <v>49</v>
      </c>
      <c r="H1278" s="9">
        <f t="shared" si="38"/>
        <v>42036</v>
      </c>
      <c r="I1278" t="str">
        <f t="shared" si="39"/>
        <v>Pre-Covid</v>
      </c>
    </row>
    <row r="1279" spans="1:9" x14ac:dyDescent="0.35">
      <c r="A1279" t="s">
        <v>5</v>
      </c>
      <c r="B1279">
        <v>2015</v>
      </c>
      <c r="C1279" t="s">
        <v>36</v>
      </c>
      <c r="D1279">
        <v>120.6</v>
      </c>
      <c r="E1279" t="s">
        <v>9</v>
      </c>
      <c r="F1279">
        <v>122.1</v>
      </c>
      <c r="G1279" t="s">
        <v>49</v>
      </c>
      <c r="H1279" s="9">
        <f t="shared" si="38"/>
        <v>42036</v>
      </c>
      <c r="I1279" t="str">
        <f t="shared" si="39"/>
        <v>Pre-Covid</v>
      </c>
    </row>
    <row r="1280" spans="1:9" x14ac:dyDescent="0.35">
      <c r="A1280" t="s">
        <v>5</v>
      </c>
      <c r="B1280">
        <v>2015</v>
      </c>
      <c r="C1280" t="s">
        <v>36</v>
      </c>
      <c r="D1280">
        <v>120.6</v>
      </c>
      <c r="E1280" t="s">
        <v>10</v>
      </c>
      <c r="F1280">
        <v>125.8</v>
      </c>
      <c r="G1280" t="s">
        <v>49</v>
      </c>
      <c r="H1280" s="9">
        <f t="shared" si="38"/>
        <v>42036</v>
      </c>
      <c r="I1280" t="str">
        <f t="shared" si="39"/>
        <v>Pre-Covid</v>
      </c>
    </row>
    <row r="1281" spans="1:9" x14ac:dyDescent="0.35">
      <c r="A1281" t="s">
        <v>5</v>
      </c>
      <c r="B1281">
        <v>2015</v>
      </c>
      <c r="C1281" t="s">
        <v>36</v>
      </c>
      <c r="D1281">
        <v>120.6</v>
      </c>
      <c r="E1281" t="s">
        <v>11</v>
      </c>
      <c r="F1281">
        <v>111.5</v>
      </c>
      <c r="G1281" t="s">
        <v>49</v>
      </c>
      <c r="H1281" s="9">
        <f t="shared" si="38"/>
        <v>42036</v>
      </c>
      <c r="I1281" t="str">
        <f t="shared" si="39"/>
        <v>Pre-Covid</v>
      </c>
    </row>
    <row r="1282" spans="1:9" x14ac:dyDescent="0.35">
      <c r="A1282" t="s">
        <v>5</v>
      </c>
      <c r="B1282">
        <v>2015</v>
      </c>
      <c r="C1282" t="s">
        <v>36</v>
      </c>
      <c r="D1282">
        <v>120.6</v>
      </c>
      <c r="E1282" t="s">
        <v>12</v>
      </c>
      <c r="F1282">
        <v>129.4</v>
      </c>
      <c r="G1282" t="s">
        <v>49</v>
      </c>
      <c r="H1282" s="9">
        <f t="shared" si="38"/>
        <v>42036</v>
      </c>
      <c r="I1282" t="str">
        <f t="shared" si="39"/>
        <v>Pre-Covid</v>
      </c>
    </row>
    <row r="1283" spans="1:9" x14ac:dyDescent="0.35">
      <c r="A1283" t="s">
        <v>5</v>
      </c>
      <c r="B1283">
        <v>2015</v>
      </c>
      <c r="C1283" t="s">
        <v>36</v>
      </c>
      <c r="D1283">
        <v>120.6</v>
      </c>
      <c r="E1283" t="s">
        <v>13</v>
      </c>
      <c r="F1283">
        <v>128.19999999999999</v>
      </c>
      <c r="G1283" t="s">
        <v>49</v>
      </c>
      <c r="H1283" s="9">
        <f t="shared" ref="H1283:H1346" si="40">DATE(B1283,MONTH(DATEVALUE(C1283 &amp; " 1")),1)</f>
        <v>42036</v>
      </c>
      <c r="I1283" t="str">
        <f t="shared" ref="I1283:I1346" si="41">IF(H1283&lt;DATE(2023,3,1),"Pre-Covid","Post-Covid")</f>
        <v>Pre-Covid</v>
      </c>
    </row>
    <row r="1284" spans="1:9" x14ac:dyDescent="0.35">
      <c r="A1284" t="s">
        <v>5</v>
      </c>
      <c r="B1284">
        <v>2015</v>
      </c>
      <c r="C1284" t="s">
        <v>36</v>
      </c>
      <c r="D1284">
        <v>120.6</v>
      </c>
      <c r="E1284" t="s">
        <v>14</v>
      </c>
      <c r="F1284">
        <v>118.8</v>
      </c>
      <c r="G1284" t="s">
        <v>49</v>
      </c>
      <c r="H1284" s="9">
        <f t="shared" si="40"/>
        <v>42036</v>
      </c>
      <c r="I1284" t="str">
        <f t="shared" si="41"/>
        <v>Pre-Covid</v>
      </c>
    </row>
    <row r="1285" spans="1:9" x14ac:dyDescent="0.35">
      <c r="A1285" t="s">
        <v>5</v>
      </c>
      <c r="B1285">
        <v>2015</v>
      </c>
      <c r="C1285" t="s">
        <v>36</v>
      </c>
      <c r="D1285">
        <v>120.6</v>
      </c>
      <c r="E1285" t="s">
        <v>15</v>
      </c>
      <c r="F1285">
        <v>100</v>
      </c>
      <c r="G1285" t="s">
        <v>49</v>
      </c>
      <c r="H1285" s="9">
        <f t="shared" si="40"/>
        <v>42036</v>
      </c>
      <c r="I1285" t="str">
        <f t="shared" si="41"/>
        <v>Pre-Covid</v>
      </c>
    </row>
    <row r="1286" spans="1:9" x14ac:dyDescent="0.35">
      <c r="A1286" t="s">
        <v>5</v>
      </c>
      <c r="B1286">
        <v>2015</v>
      </c>
      <c r="C1286" t="s">
        <v>36</v>
      </c>
      <c r="D1286">
        <v>120.6</v>
      </c>
      <c r="E1286" t="s">
        <v>16</v>
      </c>
      <c r="F1286">
        <v>118.6</v>
      </c>
      <c r="G1286" t="s">
        <v>49</v>
      </c>
      <c r="H1286" s="9">
        <f t="shared" si="40"/>
        <v>42036</v>
      </c>
      <c r="I1286" t="str">
        <f t="shared" si="41"/>
        <v>Pre-Covid</v>
      </c>
    </row>
    <row r="1287" spans="1:9" x14ac:dyDescent="0.35">
      <c r="A1287" t="s">
        <v>5</v>
      </c>
      <c r="B1287">
        <v>2015</v>
      </c>
      <c r="C1287" t="s">
        <v>36</v>
      </c>
      <c r="D1287">
        <v>120.6</v>
      </c>
      <c r="E1287" t="s">
        <v>17</v>
      </c>
      <c r="F1287">
        <v>118.8</v>
      </c>
      <c r="G1287" t="s">
        <v>49</v>
      </c>
      <c r="H1287" s="9">
        <f t="shared" si="40"/>
        <v>42036</v>
      </c>
      <c r="I1287" t="str">
        <f t="shared" si="41"/>
        <v>Pre-Covid</v>
      </c>
    </row>
    <row r="1288" spans="1:9" x14ac:dyDescent="0.35">
      <c r="A1288" t="s">
        <v>5</v>
      </c>
      <c r="B1288">
        <v>2015</v>
      </c>
      <c r="C1288" t="s">
        <v>36</v>
      </c>
      <c r="D1288">
        <v>120.6</v>
      </c>
      <c r="E1288" t="s">
        <v>18</v>
      </c>
      <c r="F1288">
        <v>126.8</v>
      </c>
      <c r="G1288" t="s">
        <v>49</v>
      </c>
      <c r="H1288" s="9">
        <f t="shared" si="40"/>
        <v>42036</v>
      </c>
      <c r="I1288" t="str">
        <f t="shared" si="41"/>
        <v>Pre-Covid</v>
      </c>
    </row>
    <row r="1289" spans="1:9" x14ac:dyDescent="0.35">
      <c r="A1289" t="s">
        <v>5</v>
      </c>
      <c r="B1289">
        <v>2015</v>
      </c>
      <c r="C1289" t="s">
        <v>36</v>
      </c>
      <c r="D1289">
        <v>120.6</v>
      </c>
      <c r="E1289" t="s">
        <v>19</v>
      </c>
      <c r="F1289">
        <v>122.8</v>
      </c>
      <c r="G1289" t="s">
        <v>49</v>
      </c>
      <c r="H1289" s="9">
        <f t="shared" si="40"/>
        <v>42036</v>
      </c>
      <c r="I1289" t="str">
        <f t="shared" si="41"/>
        <v>Pre-Covid</v>
      </c>
    </row>
    <row r="1290" spans="1:9" x14ac:dyDescent="0.35">
      <c r="A1290" t="s">
        <v>5</v>
      </c>
      <c r="B1290">
        <v>2015</v>
      </c>
      <c r="C1290" t="s">
        <v>36</v>
      </c>
      <c r="D1290">
        <v>120.6</v>
      </c>
      <c r="E1290" t="s">
        <v>25</v>
      </c>
      <c r="F1290">
        <v>120</v>
      </c>
      <c r="G1290" t="s">
        <v>55</v>
      </c>
      <c r="H1290" s="9">
        <f t="shared" si="40"/>
        <v>42036</v>
      </c>
      <c r="I1290" t="str">
        <f t="shared" si="41"/>
        <v>Pre-Covid</v>
      </c>
    </row>
    <row r="1291" spans="1:9" x14ac:dyDescent="0.35">
      <c r="A1291" t="s">
        <v>5</v>
      </c>
      <c r="B1291">
        <v>2015</v>
      </c>
      <c r="C1291" t="s">
        <v>36</v>
      </c>
      <c r="D1291">
        <v>120.6</v>
      </c>
      <c r="E1291" t="s">
        <v>27</v>
      </c>
      <c r="F1291">
        <v>117.7</v>
      </c>
      <c r="G1291" t="s">
        <v>27</v>
      </c>
      <c r="H1291" s="9">
        <f t="shared" si="40"/>
        <v>42036</v>
      </c>
      <c r="I1291" t="str">
        <f t="shared" si="41"/>
        <v>Pre-Covid</v>
      </c>
    </row>
    <row r="1292" spans="1:9" x14ac:dyDescent="0.35">
      <c r="A1292" t="s">
        <v>5</v>
      </c>
      <c r="B1292">
        <v>2015</v>
      </c>
      <c r="C1292" t="s">
        <v>36</v>
      </c>
      <c r="D1292">
        <v>120.6</v>
      </c>
      <c r="E1292" t="s">
        <v>28</v>
      </c>
      <c r="F1292">
        <v>110.9</v>
      </c>
      <c r="G1292" t="s">
        <v>54</v>
      </c>
      <c r="H1292" s="9">
        <f t="shared" si="40"/>
        <v>42036</v>
      </c>
      <c r="I1292" t="str">
        <f t="shared" si="41"/>
        <v>Pre-Covid</v>
      </c>
    </row>
    <row r="1293" spans="1:9" x14ac:dyDescent="0.35">
      <c r="A1293" t="s">
        <v>5</v>
      </c>
      <c r="B1293">
        <v>2015</v>
      </c>
      <c r="C1293" t="s">
        <v>36</v>
      </c>
      <c r="D1293">
        <v>120.6</v>
      </c>
      <c r="E1293" t="s">
        <v>30</v>
      </c>
      <c r="F1293">
        <v>118.7</v>
      </c>
      <c r="G1293" t="s">
        <v>30</v>
      </c>
      <c r="H1293" s="9">
        <f t="shared" si="40"/>
        <v>42036</v>
      </c>
      <c r="I1293" t="str">
        <f t="shared" si="41"/>
        <v>Pre-Covid</v>
      </c>
    </row>
    <row r="1294" spans="1:9" x14ac:dyDescent="0.35">
      <c r="A1294" t="s">
        <v>34</v>
      </c>
      <c r="B1294">
        <v>2015</v>
      </c>
      <c r="C1294" t="s">
        <v>36</v>
      </c>
      <c r="D1294">
        <v>118.7</v>
      </c>
      <c r="E1294" t="s">
        <v>7</v>
      </c>
      <c r="F1294">
        <v>124.3</v>
      </c>
      <c r="G1294" t="s">
        <v>49</v>
      </c>
      <c r="H1294" s="9">
        <f t="shared" si="40"/>
        <v>42036</v>
      </c>
      <c r="I1294" t="str">
        <f t="shared" si="41"/>
        <v>Pre-Covid</v>
      </c>
    </row>
    <row r="1295" spans="1:9" x14ac:dyDescent="0.35">
      <c r="A1295" t="s">
        <v>34</v>
      </c>
      <c r="B1295">
        <v>2015</v>
      </c>
      <c r="C1295" t="s">
        <v>36</v>
      </c>
      <c r="D1295">
        <v>118.7</v>
      </c>
      <c r="E1295" t="s">
        <v>8</v>
      </c>
      <c r="F1295">
        <v>126.5</v>
      </c>
      <c r="G1295" t="s">
        <v>49</v>
      </c>
      <c r="H1295" s="9">
        <f t="shared" si="40"/>
        <v>42036</v>
      </c>
      <c r="I1295" t="str">
        <f t="shared" si="41"/>
        <v>Pre-Covid</v>
      </c>
    </row>
    <row r="1296" spans="1:9" x14ac:dyDescent="0.35">
      <c r="A1296" t="s">
        <v>34</v>
      </c>
      <c r="B1296">
        <v>2015</v>
      </c>
      <c r="C1296" t="s">
        <v>36</v>
      </c>
      <c r="D1296">
        <v>118.7</v>
      </c>
      <c r="E1296" t="s">
        <v>9</v>
      </c>
      <c r="F1296">
        <v>119.5</v>
      </c>
      <c r="G1296" t="s">
        <v>49</v>
      </c>
      <c r="H1296" s="9">
        <f t="shared" si="40"/>
        <v>42036</v>
      </c>
      <c r="I1296" t="str">
        <f t="shared" si="41"/>
        <v>Pre-Covid</v>
      </c>
    </row>
    <row r="1297" spans="1:9" x14ac:dyDescent="0.35">
      <c r="A1297" t="s">
        <v>34</v>
      </c>
      <c r="B1297">
        <v>2015</v>
      </c>
      <c r="C1297" t="s">
        <v>36</v>
      </c>
      <c r="D1297">
        <v>118.7</v>
      </c>
      <c r="E1297" t="s">
        <v>10</v>
      </c>
      <c r="F1297">
        <v>125.6</v>
      </c>
      <c r="G1297" t="s">
        <v>49</v>
      </c>
      <c r="H1297" s="9">
        <f t="shared" si="40"/>
        <v>42036</v>
      </c>
      <c r="I1297" t="str">
        <f t="shared" si="41"/>
        <v>Pre-Covid</v>
      </c>
    </row>
    <row r="1298" spans="1:9" x14ac:dyDescent="0.35">
      <c r="A1298" t="s">
        <v>34</v>
      </c>
      <c r="B1298">
        <v>2015</v>
      </c>
      <c r="C1298" t="s">
        <v>36</v>
      </c>
      <c r="D1298">
        <v>118.7</v>
      </c>
      <c r="E1298" t="s">
        <v>11</v>
      </c>
      <c r="F1298">
        <v>104.9</v>
      </c>
      <c r="G1298" t="s">
        <v>49</v>
      </c>
      <c r="H1298" s="9">
        <f t="shared" si="40"/>
        <v>42036</v>
      </c>
      <c r="I1298" t="str">
        <f t="shared" si="41"/>
        <v>Pre-Covid</v>
      </c>
    </row>
    <row r="1299" spans="1:9" x14ac:dyDescent="0.35">
      <c r="A1299" t="s">
        <v>34</v>
      </c>
      <c r="B1299">
        <v>2015</v>
      </c>
      <c r="C1299" t="s">
        <v>36</v>
      </c>
      <c r="D1299">
        <v>118.7</v>
      </c>
      <c r="E1299" t="s">
        <v>12</v>
      </c>
      <c r="F1299">
        <v>121.6</v>
      </c>
      <c r="G1299" t="s">
        <v>49</v>
      </c>
      <c r="H1299" s="9">
        <f t="shared" si="40"/>
        <v>42036</v>
      </c>
      <c r="I1299" t="str">
        <f t="shared" si="41"/>
        <v>Pre-Covid</v>
      </c>
    </row>
    <row r="1300" spans="1:9" x14ac:dyDescent="0.35">
      <c r="A1300" t="s">
        <v>34</v>
      </c>
      <c r="B1300">
        <v>2015</v>
      </c>
      <c r="C1300" t="s">
        <v>36</v>
      </c>
      <c r="D1300">
        <v>118.7</v>
      </c>
      <c r="E1300" t="s">
        <v>13</v>
      </c>
      <c r="F1300">
        <v>131.80000000000001</v>
      </c>
      <c r="G1300" t="s">
        <v>49</v>
      </c>
      <c r="H1300" s="9">
        <f t="shared" si="40"/>
        <v>42036</v>
      </c>
      <c r="I1300" t="str">
        <f t="shared" si="41"/>
        <v>Pre-Covid</v>
      </c>
    </row>
    <row r="1301" spans="1:9" x14ac:dyDescent="0.35">
      <c r="A1301" t="s">
        <v>34</v>
      </c>
      <c r="B1301">
        <v>2015</v>
      </c>
      <c r="C1301" t="s">
        <v>36</v>
      </c>
      <c r="D1301">
        <v>118.7</v>
      </c>
      <c r="E1301" t="s">
        <v>14</v>
      </c>
      <c r="F1301">
        <v>125.1</v>
      </c>
      <c r="G1301" t="s">
        <v>49</v>
      </c>
      <c r="H1301" s="9">
        <f t="shared" si="40"/>
        <v>42036</v>
      </c>
      <c r="I1301" t="str">
        <f t="shared" si="41"/>
        <v>Pre-Covid</v>
      </c>
    </row>
    <row r="1302" spans="1:9" x14ac:dyDescent="0.35">
      <c r="A1302" t="s">
        <v>34</v>
      </c>
      <c r="B1302">
        <v>2015</v>
      </c>
      <c r="C1302" t="s">
        <v>36</v>
      </c>
      <c r="D1302">
        <v>118.7</v>
      </c>
      <c r="E1302" t="s">
        <v>15</v>
      </c>
      <c r="F1302">
        <v>95</v>
      </c>
      <c r="G1302" t="s">
        <v>49</v>
      </c>
      <c r="H1302" s="9">
        <f t="shared" si="40"/>
        <v>42036</v>
      </c>
      <c r="I1302" t="str">
        <f t="shared" si="41"/>
        <v>Pre-Covid</v>
      </c>
    </row>
    <row r="1303" spans="1:9" x14ac:dyDescent="0.35">
      <c r="A1303" t="s">
        <v>34</v>
      </c>
      <c r="B1303">
        <v>2015</v>
      </c>
      <c r="C1303" t="s">
        <v>36</v>
      </c>
      <c r="D1303">
        <v>118.7</v>
      </c>
      <c r="E1303" t="s">
        <v>16</v>
      </c>
      <c r="F1303">
        <v>127.7</v>
      </c>
      <c r="G1303" t="s">
        <v>49</v>
      </c>
      <c r="H1303" s="9">
        <f t="shared" si="40"/>
        <v>42036</v>
      </c>
      <c r="I1303" t="str">
        <f t="shared" si="41"/>
        <v>Pre-Covid</v>
      </c>
    </row>
    <row r="1304" spans="1:9" x14ac:dyDescent="0.35">
      <c r="A1304" t="s">
        <v>34</v>
      </c>
      <c r="B1304">
        <v>2015</v>
      </c>
      <c r="C1304" t="s">
        <v>36</v>
      </c>
      <c r="D1304">
        <v>118.7</v>
      </c>
      <c r="E1304" t="s">
        <v>17</v>
      </c>
      <c r="F1304">
        <v>116.8</v>
      </c>
      <c r="G1304" t="s">
        <v>49</v>
      </c>
      <c r="H1304" s="9">
        <f t="shared" si="40"/>
        <v>42036</v>
      </c>
      <c r="I1304" t="str">
        <f t="shared" si="41"/>
        <v>Pre-Covid</v>
      </c>
    </row>
    <row r="1305" spans="1:9" x14ac:dyDescent="0.35">
      <c r="A1305" t="s">
        <v>34</v>
      </c>
      <c r="B1305">
        <v>2015</v>
      </c>
      <c r="C1305" t="s">
        <v>36</v>
      </c>
      <c r="D1305">
        <v>118.7</v>
      </c>
      <c r="E1305" t="s">
        <v>18</v>
      </c>
      <c r="F1305">
        <v>128.6</v>
      </c>
      <c r="G1305" t="s">
        <v>49</v>
      </c>
      <c r="H1305" s="9">
        <f t="shared" si="40"/>
        <v>42036</v>
      </c>
      <c r="I1305" t="str">
        <f t="shared" si="41"/>
        <v>Pre-Covid</v>
      </c>
    </row>
    <row r="1306" spans="1:9" x14ac:dyDescent="0.35">
      <c r="A1306" t="s">
        <v>34</v>
      </c>
      <c r="B1306">
        <v>2015</v>
      </c>
      <c r="C1306" t="s">
        <v>36</v>
      </c>
      <c r="D1306">
        <v>118.7</v>
      </c>
      <c r="E1306" t="s">
        <v>19</v>
      </c>
      <c r="F1306">
        <v>123.7</v>
      </c>
      <c r="G1306" t="s">
        <v>49</v>
      </c>
      <c r="H1306" s="9">
        <f t="shared" si="40"/>
        <v>42036</v>
      </c>
      <c r="I1306" t="str">
        <f t="shared" si="41"/>
        <v>Pre-Covid</v>
      </c>
    </row>
    <row r="1307" spans="1:9" x14ac:dyDescent="0.35">
      <c r="A1307" t="s">
        <v>34</v>
      </c>
      <c r="B1307">
        <v>2015</v>
      </c>
      <c r="C1307" t="s">
        <v>36</v>
      </c>
      <c r="D1307">
        <v>118.7</v>
      </c>
      <c r="E1307" t="s">
        <v>25</v>
      </c>
      <c r="F1307">
        <v>114</v>
      </c>
      <c r="G1307" t="s">
        <v>55</v>
      </c>
      <c r="H1307" s="9">
        <f t="shared" si="40"/>
        <v>42036</v>
      </c>
      <c r="I1307" t="str">
        <f t="shared" si="41"/>
        <v>Pre-Covid</v>
      </c>
    </row>
    <row r="1308" spans="1:9" x14ac:dyDescent="0.35">
      <c r="A1308" t="s">
        <v>34</v>
      </c>
      <c r="B1308">
        <v>2015</v>
      </c>
      <c r="C1308" t="s">
        <v>36</v>
      </c>
      <c r="D1308">
        <v>118.7</v>
      </c>
      <c r="E1308" t="s">
        <v>27</v>
      </c>
      <c r="F1308">
        <v>114.1</v>
      </c>
      <c r="G1308" t="s">
        <v>27</v>
      </c>
      <c r="H1308" s="9">
        <f t="shared" si="40"/>
        <v>42036</v>
      </c>
      <c r="I1308" t="str">
        <f t="shared" si="41"/>
        <v>Pre-Covid</v>
      </c>
    </row>
    <row r="1309" spans="1:9" x14ac:dyDescent="0.35">
      <c r="A1309" t="s">
        <v>34</v>
      </c>
      <c r="B1309">
        <v>2015</v>
      </c>
      <c r="C1309" t="s">
        <v>36</v>
      </c>
      <c r="D1309">
        <v>118.7</v>
      </c>
      <c r="E1309" t="s">
        <v>28</v>
      </c>
      <c r="F1309">
        <v>106.8</v>
      </c>
      <c r="G1309" t="s">
        <v>54</v>
      </c>
      <c r="H1309" s="9">
        <f t="shared" si="40"/>
        <v>42036</v>
      </c>
      <c r="I1309" t="str">
        <f t="shared" si="41"/>
        <v>Pre-Covid</v>
      </c>
    </row>
    <row r="1310" spans="1:9" x14ac:dyDescent="0.35">
      <c r="A1310" t="s">
        <v>34</v>
      </c>
      <c r="B1310">
        <v>2015</v>
      </c>
      <c r="C1310" t="s">
        <v>36</v>
      </c>
      <c r="D1310">
        <v>118.7</v>
      </c>
      <c r="E1310" t="s">
        <v>30</v>
      </c>
      <c r="F1310">
        <v>120.4</v>
      </c>
      <c r="G1310" t="s">
        <v>30</v>
      </c>
      <c r="H1310" s="9">
        <f t="shared" si="40"/>
        <v>42036</v>
      </c>
      <c r="I1310" t="str">
        <f t="shared" si="41"/>
        <v>Pre-Covid</v>
      </c>
    </row>
    <row r="1311" spans="1:9" x14ac:dyDescent="0.35">
      <c r="A1311" t="s">
        <v>35</v>
      </c>
      <c r="B1311">
        <v>2015</v>
      </c>
      <c r="C1311" t="s">
        <v>36</v>
      </c>
      <c r="D1311">
        <v>119.7</v>
      </c>
      <c r="E1311" t="s">
        <v>7</v>
      </c>
      <c r="F1311">
        <v>123.7</v>
      </c>
      <c r="G1311" t="s">
        <v>49</v>
      </c>
      <c r="H1311" s="9">
        <f t="shared" si="40"/>
        <v>42036</v>
      </c>
      <c r="I1311" t="str">
        <f t="shared" si="41"/>
        <v>Pre-Covid</v>
      </c>
    </row>
    <row r="1312" spans="1:9" x14ac:dyDescent="0.35">
      <c r="A1312" t="s">
        <v>35</v>
      </c>
      <c r="B1312">
        <v>2015</v>
      </c>
      <c r="C1312" t="s">
        <v>36</v>
      </c>
      <c r="D1312">
        <v>119.7</v>
      </c>
      <c r="E1312" t="s">
        <v>8</v>
      </c>
      <c r="F1312">
        <v>125.1</v>
      </c>
      <c r="G1312" t="s">
        <v>49</v>
      </c>
      <c r="H1312" s="9">
        <f t="shared" si="40"/>
        <v>42036</v>
      </c>
      <c r="I1312" t="str">
        <f t="shared" si="41"/>
        <v>Pre-Covid</v>
      </c>
    </row>
    <row r="1313" spans="1:9" x14ac:dyDescent="0.35">
      <c r="A1313" t="s">
        <v>35</v>
      </c>
      <c r="B1313">
        <v>2015</v>
      </c>
      <c r="C1313" t="s">
        <v>36</v>
      </c>
      <c r="D1313">
        <v>119.7</v>
      </c>
      <c r="E1313" t="s">
        <v>9</v>
      </c>
      <c r="F1313">
        <v>121.1</v>
      </c>
      <c r="G1313" t="s">
        <v>49</v>
      </c>
      <c r="H1313" s="9">
        <f t="shared" si="40"/>
        <v>42036</v>
      </c>
      <c r="I1313" t="str">
        <f t="shared" si="41"/>
        <v>Pre-Covid</v>
      </c>
    </row>
    <row r="1314" spans="1:9" x14ac:dyDescent="0.35">
      <c r="A1314" t="s">
        <v>35</v>
      </c>
      <c r="B1314">
        <v>2015</v>
      </c>
      <c r="C1314" t="s">
        <v>36</v>
      </c>
      <c r="D1314">
        <v>119.7</v>
      </c>
      <c r="E1314" t="s">
        <v>10</v>
      </c>
      <c r="F1314">
        <v>125.7</v>
      </c>
      <c r="G1314" t="s">
        <v>49</v>
      </c>
      <c r="H1314" s="9">
        <f t="shared" si="40"/>
        <v>42036</v>
      </c>
      <c r="I1314" t="str">
        <f t="shared" si="41"/>
        <v>Pre-Covid</v>
      </c>
    </row>
    <row r="1315" spans="1:9" x14ac:dyDescent="0.35">
      <c r="A1315" t="s">
        <v>35</v>
      </c>
      <c r="B1315">
        <v>2015</v>
      </c>
      <c r="C1315" t="s">
        <v>36</v>
      </c>
      <c r="D1315">
        <v>119.7</v>
      </c>
      <c r="E1315" t="s">
        <v>11</v>
      </c>
      <c r="F1315">
        <v>109.1</v>
      </c>
      <c r="G1315" t="s">
        <v>49</v>
      </c>
      <c r="H1315" s="9">
        <f t="shared" si="40"/>
        <v>42036</v>
      </c>
      <c r="I1315" t="str">
        <f t="shared" si="41"/>
        <v>Pre-Covid</v>
      </c>
    </row>
    <row r="1316" spans="1:9" x14ac:dyDescent="0.35">
      <c r="A1316" t="s">
        <v>35</v>
      </c>
      <c r="B1316">
        <v>2015</v>
      </c>
      <c r="C1316" t="s">
        <v>36</v>
      </c>
      <c r="D1316">
        <v>119.7</v>
      </c>
      <c r="E1316" t="s">
        <v>12</v>
      </c>
      <c r="F1316">
        <v>125.8</v>
      </c>
      <c r="G1316" t="s">
        <v>49</v>
      </c>
      <c r="H1316" s="9">
        <f t="shared" si="40"/>
        <v>42036</v>
      </c>
      <c r="I1316" t="str">
        <f t="shared" si="41"/>
        <v>Pre-Covid</v>
      </c>
    </row>
    <row r="1317" spans="1:9" x14ac:dyDescent="0.35">
      <c r="A1317" t="s">
        <v>35</v>
      </c>
      <c r="B1317">
        <v>2015</v>
      </c>
      <c r="C1317" t="s">
        <v>36</v>
      </c>
      <c r="D1317">
        <v>119.7</v>
      </c>
      <c r="E1317" t="s">
        <v>13</v>
      </c>
      <c r="F1317">
        <v>129.4</v>
      </c>
      <c r="G1317" t="s">
        <v>49</v>
      </c>
      <c r="H1317" s="9">
        <f t="shared" si="40"/>
        <v>42036</v>
      </c>
      <c r="I1317" t="str">
        <f t="shared" si="41"/>
        <v>Pre-Covid</v>
      </c>
    </row>
    <row r="1318" spans="1:9" x14ac:dyDescent="0.35">
      <c r="A1318" t="s">
        <v>35</v>
      </c>
      <c r="B1318">
        <v>2015</v>
      </c>
      <c r="C1318" t="s">
        <v>36</v>
      </c>
      <c r="D1318">
        <v>119.7</v>
      </c>
      <c r="E1318" t="s">
        <v>14</v>
      </c>
      <c r="F1318">
        <v>120.9</v>
      </c>
      <c r="G1318" t="s">
        <v>49</v>
      </c>
      <c r="H1318" s="9">
        <f t="shared" si="40"/>
        <v>42036</v>
      </c>
      <c r="I1318" t="str">
        <f t="shared" si="41"/>
        <v>Pre-Covid</v>
      </c>
    </row>
    <row r="1319" spans="1:9" x14ac:dyDescent="0.35">
      <c r="A1319" t="s">
        <v>35</v>
      </c>
      <c r="B1319">
        <v>2015</v>
      </c>
      <c r="C1319" t="s">
        <v>36</v>
      </c>
      <c r="D1319">
        <v>119.7</v>
      </c>
      <c r="E1319" t="s">
        <v>15</v>
      </c>
      <c r="F1319">
        <v>98.3</v>
      </c>
      <c r="G1319" t="s">
        <v>49</v>
      </c>
      <c r="H1319" s="9">
        <f t="shared" si="40"/>
        <v>42036</v>
      </c>
      <c r="I1319" t="str">
        <f t="shared" si="41"/>
        <v>Pre-Covid</v>
      </c>
    </row>
    <row r="1320" spans="1:9" x14ac:dyDescent="0.35">
      <c r="A1320" t="s">
        <v>35</v>
      </c>
      <c r="B1320">
        <v>2015</v>
      </c>
      <c r="C1320" t="s">
        <v>36</v>
      </c>
      <c r="D1320">
        <v>119.7</v>
      </c>
      <c r="E1320" t="s">
        <v>16</v>
      </c>
      <c r="F1320">
        <v>121.6</v>
      </c>
      <c r="G1320" t="s">
        <v>49</v>
      </c>
      <c r="H1320" s="9">
        <f t="shared" si="40"/>
        <v>42036</v>
      </c>
      <c r="I1320" t="str">
        <f t="shared" si="41"/>
        <v>Pre-Covid</v>
      </c>
    </row>
    <row r="1321" spans="1:9" x14ac:dyDescent="0.35">
      <c r="A1321" t="s">
        <v>35</v>
      </c>
      <c r="B1321">
        <v>2015</v>
      </c>
      <c r="C1321" t="s">
        <v>36</v>
      </c>
      <c r="D1321">
        <v>119.7</v>
      </c>
      <c r="E1321" t="s">
        <v>17</v>
      </c>
      <c r="F1321">
        <v>118</v>
      </c>
      <c r="G1321" t="s">
        <v>49</v>
      </c>
      <c r="H1321" s="9">
        <f t="shared" si="40"/>
        <v>42036</v>
      </c>
      <c r="I1321" t="str">
        <f t="shared" si="41"/>
        <v>Pre-Covid</v>
      </c>
    </row>
    <row r="1322" spans="1:9" x14ac:dyDescent="0.35">
      <c r="A1322" t="s">
        <v>35</v>
      </c>
      <c r="B1322">
        <v>2015</v>
      </c>
      <c r="C1322" t="s">
        <v>36</v>
      </c>
      <c r="D1322">
        <v>119.7</v>
      </c>
      <c r="E1322" t="s">
        <v>18</v>
      </c>
      <c r="F1322">
        <v>127.6</v>
      </c>
      <c r="G1322" t="s">
        <v>49</v>
      </c>
      <c r="H1322" s="9">
        <f t="shared" si="40"/>
        <v>42036</v>
      </c>
      <c r="I1322" t="str">
        <f t="shared" si="41"/>
        <v>Pre-Covid</v>
      </c>
    </row>
    <row r="1323" spans="1:9" x14ac:dyDescent="0.35">
      <c r="A1323" t="s">
        <v>35</v>
      </c>
      <c r="B1323">
        <v>2015</v>
      </c>
      <c r="C1323" t="s">
        <v>36</v>
      </c>
      <c r="D1323">
        <v>119.7</v>
      </c>
      <c r="E1323" t="s">
        <v>19</v>
      </c>
      <c r="F1323">
        <v>123.1</v>
      </c>
      <c r="G1323" t="s">
        <v>49</v>
      </c>
      <c r="H1323" s="9">
        <f t="shared" si="40"/>
        <v>42036</v>
      </c>
      <c r="I1323" t="str">
        <f t="shared" si="41"/>
        <v>Pre-Covid</v>
      </c>
    </row>
    <row r="1324" spans="1:9" x14ac:dyDescent="0.35">
      <c r="A1324" t="s">
        <v>35</v>
      </c>
      <c r="B1324">
        <v>2015</v>
      </c>
      <c r="C1324" t="s">
        <v>36</v>
      </c>
      <c r="D1324">
        <v>119.7</v>
      </c>
      <c r="E1324" t="s">
        <v>25</v>
      </c>
      <c r="F1324">
        <v>117.7</v>
      </c>
      <c r="G1324" t="s">
        <v>55</v>
      </c>
      <c r="H1324" s="9">
        <f t="shared" si="40"/>
        <v>42036</v>
      </c>
      <c r="I1324" t="str">
        <f t="shared" si="41"/>
        <v>Pre-Covid</v>
      </c>
    </row>
    <row r="1325" spans="1:9" x14ac:dyDescent="0.35">
      <c r="A1325" t="s">
        <v>35</v>
      </c>
      <c r="B1325">
        <v>2015</v>
      </c>
      <c r="C1325" t="s">
        <v>36</v>
      </c>
      <c r="D1325">
        <v>119.7</v>
      </c>
      <c r="E1325" t="s">
        <v>27</v>
      </c>
      <c r="F1325">
        <v>116.3</v>
      </c>
      <c r="G1325" t="s">
        <v>27</v>
      </c>
      <c r="H1325" s="9">
        <f t="shared" si="40"/>
        <v>42036</v>
      </c>
      <c r="I1325" t="str">
        <f t="shared" si="41"/>
        <v>Pre-Covid</v>
      </c>
    </row>
    <row r="1326" spans="1:9" x14ac:dyDescent="0.35">
      <c r="A1326" t="s">
        <v>35</v>
      </c>
      <c r="B1326">
        <v>2015</v>
      </c>
      <c r="C1326" t="s">
        <v>36</v>
      </c>
      <c r="D1326">
        <v>119.7</v>
      </c>
      <c r="E1326" t="s">
        <v>28</v>
      </c>
      <c r="F1326">
        <v>108.7</v>
      </c>
      <c r="G1326" t="s">
        <v>54</v>
      </c>
      <c r="H1326" s="9">
        <f t="shared" si="40"/>
        <v>42036</v>
      </c>
      <c r="I1326" t="str">
        <f t="shared" si="41"/>
        <v>Pre-Covid</v>
      </c>
    </row>
    <row r="1327" spans="1:9" x14ac:dyDescent="0.35">
      <c r="A1327" t="s">
        <v>35</v>
      </c>
      <c r="B1327">
        <v>2015</v>
      </c>
      <c r="C1327" t="s">
        <v>36</v>
      </c>
      <c r="D1327">
        <v>119.7</v>
      </c>
      <c r="E1327" t="s">
        <v>30</v>
      </c>
      <c r="F1327">
        <v>119.7</v>
      </c>
      <c r="G1327" t="s">
        <v>30</v>
      </c>
      <c r="H1327" s="9">
        <f t="shared" si="40"/>
        <v>42036</v>
      </c>
      <c r="I1327" t="str">
        <f t="shared" si="41"/>
        <v>Pre-Covid</v>
      </c>
    </row>
    <row r="1328" spans="1:9" x14ac:dyDescent="0.35">
      <c r="A1328" t="s">
        <v>5</v>
      </c>
      <c r="B1328">
        <v>2015</v>
      </c>
      <c r="C1328" t="s">
        <v>37</v>
      </c>
      <c r="D1328">
        <v>121.1</v>
      </c>
      <c r="E1328" t="s">
        <v>7</v>
      </c>
      <c r="F1328">
        <v>123.3</v>
      </c>
      <c r="G1328" t="s">
        <v>49</v>
      </c>
      <c r="H1328" s="9">
        <f t="shared" si="40"/>
        <v>42064</v>
      </c>
      <c r="I1328" t="str">
        <f t="shared" si="41"/>
        <v>Pre-Covid</v>
      </c>
    </row>
    <row r="1329" spans="1:9" x14ac:dyDescent="0.35">
      <c r="A1329" t="s">
        <v>5</v>
      </c>
      <c r="B1329">
        <v>2015</v>
      </c>
      <c r="C1329" t="s">
        <v>37</v>
      </c>
      <c r="D1329">
        <v>121.1</v>
      </c>
      <c r="E1329" t="s">
        <v>8</v>
      </c>
      <c r="F1329">
        <v>124.7</v>
      </c>
      <c r="G1329" t="s">
        <v>49</v>
      </c>
      <c r="H1329" s="9">
        <f t="shared" si="40"/>
        <v>42064</v>
      </c>
      <c r="I1329" t="str">
        <f t="shared" si="41"/>
        <v>Pre-Covid</v>
      </c>
    </row>
    <row r="1330" spans="1:9" x14ac:dyDescent="0.35">
      <c r="A1330" t="s">
        <v>5</v>
      </c>
      <c r="B1330">
        <v>2015</v>
      </c>
      <c r="C1330" t="s">
        <v>37</v>
      </c>
      <c r="D1330">
        <v>121.1</v>
      </c>
      <c r="E1330" t="s">
        <v>9</v>
      </c>
      <c r="F1330">
        <v>118.9</v>
      </c>
      <c r="G1330" t="s">
        <v>49</v>
      </c>
      <c r="H1330" s="9">
        <f t="shared" si="40"/>
        <v>42064</v>
      </c>
      <c r="I1330" t="str">
        <f t="shared" si="41"/>
        <v>Pre-Covid</v>
      </c>
    </row>
    <row r="1331" spans="1:9" x14ac:dyDescent="0.35">
      <c r="A1331" t="s">
        <v>5</v>
      </c>
      <c r="B1331">
        <v>2015</v>
      </c>
      <c r="C1331" t="s">
        <v>37</v>
      </c>
      <c r="D1331">
        <v>121.1</v>
      </c>
      <c r="E1331" t="s">
        <v>10</v>
      </c>
      <c r="F1331">
        <v>126</v>
      </c>
      <c r="G1331" t="s">
        <v>49</v>
      </c>
      <c r="H1331" s="9">
        <f t="shared" si="40"/>
        <v>42064</v>
      </c>
      <c r="I1331" t="str">
        <f t="shared" si="41"/>
        <v>Pre-Covid</v>
      </c>
    </row>
    <row r="1332" spans="1:9" x14ac:dyDescent="0.35">
      <c r="A1332" t="s">
        <v>5</v>
      </c>
      <c r="B1332">
        <v>2015</v>
      </c>
      <c r="C1332" t="s">
        <v>37</v>
      </c>
      <c r="D1332">
        <v>121.1</v>
      </c>
      <c r="E1332" t="s">
        <v>11</v>
      </c>
      <c r="F1332">
        <v>111.8</v>
      </c>
      <c r="G1332" t="s">
        <v>49</v>
      </c>
      <c r="H1332" s="9">
        <f t="shared" si="40"/>
        <v>42064</v>
      </c>
      <c r="I1332" t="str">
        <f t="shared" si="41"/>
        <v>Pre-Covid</v>
      </c>
    </row>
    <row r="1333" spans="1:9" x14ac:dyDescent="0.35">
      <c r="A1333" t="s">
        <v>5</v>
      </c>
      <c r="B1333">
        <v>2015</v>
      </c>
      <c r="C1333" t="s">
        <v>37</v>
      </c>
      <c r="D1333">
        <v>121.1</v>
      </c>
      <c r="E1333" t="s">
        <v>12</v>
      </c>
      <c r="F1333">
        <v>130.9</v>
      </c>
      <c r="G1333" t="s">
        <v>49</v>
      </c>
      <c r="H1333" s="9">
        <f t="shared" si="40"/>
        <v>42064</v>
      </c>
      <c r="I1333" t="str">
        <f t="shared" si="41"/>
        <v>Pre-Covid</v>
      </c>
    </row>
    <row r="1334" spans="1:9" x14ac:dyDescent="0.35">
      <c r="A1334" t="s">
        <v>5</v>
      </c>
      <c r="B1334">
        <v>2015</v>
      </c>
      <c r="C1334" t="s">
        <v>37</v>
      </c>
      <c r="D1334">
        <v>121.1</v>
      </c>
      <c r="E1334" t="s">
        <v>13</v>
      </c>
      <c r="F1334">
        <v>128</v>
      </c>
      <c r="G1334" t="s">
        <v>49</v>
      </c>
      <c r="H1334" s="9">
        <f t="shared" si="40"/>
        <v>42064</v>
      </c>
      <c r="I1334" t="str">
        <f t="shared" si="41"/>
        <v>Pre-Covid</v>
      </c>
    </row>
    <row r="1335" spans="1:9" x14ac:dyDescent="0.35">
      <c r="A1335" t="s">
        <v>5</v>
      </c>
      <c r="B1335">
        <v>2015</v>
      </c>
      <c r="C1335" t="s">
        <v>37</v>
      </c>
      <c r="D1335">
        <v>121.1</v>
      </c>
      <c r="E1335" t="s">
        <v>14</v>
      </c>
      <c r="F1335">
        <v>119.9</v>
      </c>
      <c r="G1335" t="s">
        <v>49</v>
      </c>
      <c r="H1335" s="9">
        <f t="shared" si="40"/>
        <v>42064</v>
      </c>
      <c r="I1335" t="str">
        <f t="shared" si="41"/>
        <v>Pre-Covid</v>
      </c>
    </row>
    <row r="1336" spans="1:9" x14ac:dyDescent="0.35">
      <c r="A1336" t="s">
        <v>5</v>
      </c>
      <c r="B1336">
        <v>2015</v>
      </c>
      <c r="C1336" t="s">
        <v>37</v>
      </c>
      <c r="D1336">
        <v>121.1</v>
      </c>
      <c r="E1336" t="s">
        <v>15</v>
      </c>
      <c r="F1336">
        <v>98.9</v>
      </c>
      <c r="G1336" t="s">
        <v>49</v>
      </c>
      <c r="H1336" s="9">
        <f t="shared" si="40"/>
        <v>42064</v>
      </c>
      <c r="I1336" t="str">
        <f t="shared" si="41"/>
        <v>Pre-Covid</v>
      </c>
    </row>
    <row r="1337" spans="1:9" x14ac:dyDescent="0.35">
      <c r="A1337" t="s">
        <v>5</v>
      </c>
      <c r="B1337">
        <v>2015</v>
      </c>
      <c r="C1337" t="s">
        <v>37</v>
      </c>
      <c r="D1337">
        <v>121.1</v>
      </c>
      <c r="E1337" t="s">
        <v>16</v>
      </c>
      <c r="F1337">
        <v>119.4</v>
      </c>
      <c r="G1337" t="s">
        <v>49</v>
      </c>
      <c r="H1337" s="9">
        <f t="shared" si="40"/>
        <v>42064</v>
      </c>
      <c r="I1337" t="str">
        <f t="shared" si="41"/>
        <v>Pre-Covid</v>
      </c>
    </row>
    <row r="1338" spans="1:9" x14ac:dyDescent="0.35">
      <c r="A1338" t="s">
        <v>5</v>
      </c>
      <c r="B1338">
        <v>2015</v>
      </c>
      <c r="C1338" t="s">
        <v>37</v>
      </c>
      <c r="D1338">
        <v>121.1</v>
      </c>
      <c r="E1338" t="s">
        <v>17</v>
      </c>
      <c r="F1338">
        <v>118.9</v>
      </c>
      <c r="G1338" t="s">
        <v>49</v>
      </c>
      <c r="H1338" s="9">
        <f t="shared" si="40"/>
        <v>42064</v>
      </c>
      <c r="I1338" t="str">
        <f t="shared" si="41"/>
        <v>Pre-Covid</v>
      </c>
    </row>
    <row r="1339" spans="1:9" x14ac:dyDescent="0.35">
      <c r="A1339" t="s">
        <v>5</v>
      </c>
      <c r="B1339">
        <v>2015</v>
      </c>
      <c r="C1339" t="s">
        <v>37</v>
      </c>
      <c r="D1339">
        <v>121.1</v>
      </c>
      <c r="E1339" t="s">
        <v>18</v>
      </c>
      <c r="F1339">
        <v>127.7</v>
      </c>
      <c r="G1339" t="s">
        <v>49</v>
      </c>
      <c r="H1339" s="9">
        <f t="shared" si="40"/>
        <v>42064</v>
      </c>
      <c r="I1339" t="str">
        <f t="shared" si="41"/>
        <v>Pre-Covid</v>
      </c>
    </row>
    <row r="1340" spans="1:9" x14ac:dyDescent="0.35">
      <c r="A1340" t="s">
        <v>5</v>
      </c>
      <c r="B1340">
        <v>2015</v>
      </c>
      <c r="C1340" t="s">
        <v>37</v>
      </c>
      <c r="D1340">
        <v>121.1</v>
      </c>
      <c r="E1340" t="s">
        <v>19</v>
      </c>
      <c r="F1340">
        <v>123.1</v>
      </c>
      <c r="G1340" t="s">
        <v>49</v>
      </c>
      <c r="H1340" s="9">
        <f t="shared" si="40"/>
        <v>42064</v>
      </c>
      <c r="I1340" t="str">
        <f t="shared" si="41"/>
        <v>Pre-Covid</v>
      </c>
    </row>
    <row r="1341" spans="1:9" x14ac:dyDescent="0.35">
      <c r="A1341" t="s">
        <v>5</v>
      </c>
      <c r="B1341">
        <v>2015</v>
      </c>
      <c r="C1341" t="s">
        <v>37</v>
      </c>
      <c r="D1341">
        <v>121.1</v>
      </c>
      <c r="E1341" t="s">
        <v>25</v>
      </c>
      <c r="F1341">
        <v>120.6</v>
      </c>
      <c r="G1341" t="s">
        <v>55</v>
      </c>
      <c r="H1341" s="9">
        <f t="shared" si="40"/>
        <v>42064</v>
      </c>
      <c r="I1341" t="str">
        <f t="shared" si="41"/>
        <v>Pre-Covid</v>
      </c>
    </row>
    <row r="1342" spans="1:9" x14ac:dyDescent="0.35">
      <c r="A1342" t="s">
        <v>5</v>
      </c>
      <c r="B1342">
        <v>2015</v>
      </c>
      <c r="C1342" t="s">
        <v>37</v>
      </c>
      <c r="D1342">
        <v>121.1</v>
      </c>
      <c r="E1342" t="s">
        <v>27</v>
      </c>
      <c r="F1342">
        <v>118.2</v>
      </c>
      <c r="G1342" t="s">
        <v>27</v>
      </c>
      <c r="H1342" s="9">
        <f t="shared" si="40"/>
        <v>42064</v>
      </c>
      <c r="I1342" t="str">
        <f t="shared" si="41"/>
        <v>Pre-Covid</v>
      </c>
    </row>
    <row r="1343" spans="1:9" x14ac:dyDescent="0.35">
      <c r="A1343" t="s">
        <v>5</v>
      </c>
      <c r="B1343">
        <v>2015</v>
      </c>
      <c r="C1343" t="s">
        <v>37</v>
      </c>
      <c r="D1343">
        <v>121.1</v>
      </c>
      <c r="E1343" t="s">
        <v>28</v>
      </c>
      <c r="F1343">
        <v>111.6</v>
      </c>
      <c r="G1343" t="s">
        <v>54</v>
      </c>
      <c r="H1343" s="9">
        <f t="shared" si="40"/>
        <v>42064</v>
      </c>
      <c r="I1343" t="str">
        <f t="shared" si="41"/>
        <v>Pre-Covid</v>
      </c>
    </row>
    <row r="1344" spans="1:9" x14ac:dyDescent="0.35">
      <c r="A1344" t="s">
        <v>5</v>
      </c>
      <c r="B1344">
        <v>2015</v>
      </c>
      <c r="C1344" t="s">
        <v>37</v>
      </c>
      <c r="D1344">
        <v>121.1</v>
      </c>
      <c r="E1344" t="s">
        <v>30</v>
      </c>
      <c r="F1344">
        <v>119.4</v>
      </c>
      <c r="G1344" t="s">
        <v>30</v>
      </c>
      <c r="H1344" s="9">
        <f t="shared" si="40"/>
        <v>42064</v>
      </c>
      <c r="I1344" t="str">
        <f t="shared" si="41"/>
        <v>Pre-Covid</v>
      </c>
    </row>
    <row r="1345" spans="1:9" x14ac:dyDescent="0.35">
      <c r="A1345" t="s">
        <v>34</v>
      </c>
      <c r="B1345">
        <v>2015</v>
      </c>
      <c r="C1345" t="s">
        <v>37</v>
      </c>
      <c r="D1345">
        <v>119.1</v>
      </c>
      <c r="E1345" t="s">
        <v>7</v>
      </c>
      <c r="F1345">
        <v>124</v>
      </c>
      <c r="G1345" t="s">
        <v>49</v>
      </c>
      <c r="H1345" s="9">
        <f t="shared" si="40"/>
        <v>42064</v>
      </c>
      <c r="I1345" t="str">
        <f t="shared" si="41"/>
        <v>Pre-Covid</v>
      </c>
    </row>
    <row r="1346" spans="1:9" x14ac:dyDescent="0.35">
      <c r="A1346" t="s">
        <v>34</v>
      </c>
      <c r="B1346">
        <v>2015</v>
      </c>
      <c r="C1346" t="s">
        <v>37</v>
      </c>
      <c r="D1346">
        <v>119.1</v>
      </c>
      <c r="E1346" t="s">
        <v>8</v>
      </c>
      <c r="F1346">
        <v>126.7</v>
      </c>
      <c r="G1346" t="s">
        <v>49</v>
      </c>
      <c r="H1346" s="9">
        <f t="shared" si="40"/>
        <v>42064</v>
      </c>
      <c r="I1346" t="str">
        <f t="shared" si="41"/>
        <v>Pre-Covid</v>
      </c>
    </row>
    <row r="1347" spans="1:9" x14ac:dyDescent="0.35">
      <c r="A1347" t="s">
        <v>34</v>
      </c>
      <c r="B1347">
        <v>2015</v>
      </c>
      <c r="C1347" t="s">
        <v>37</v>
      </c>
      <c r="D1347">
        <v>119.1</v>
      </c>
      <c r="E1347" t="s">
        <v>9</v>
      </c>
      <c r="F1347">
        <v>113.5</v>
      </c>
      <c r="G1347" t="s">
        <v>49</v>
      </c>
      <c r="H1347" s="9">
        <f t="shared" ref="H1347:H1410" si="42">DATE(B1347,MONTH(DATEVALUE(C1347 &amp; " 1")),1)</f>
        <v>42064</v>
      </c>
      <c r="I1347" t="str">
        <f t="shared" ref="I1347:I1410" si="43">IF(H1347&lt;DATE(2023,3,1),"Pre-Covid","Post-Covid")</f>
        <v>Pre-Covid</v>
      </c>
    </row>
    <row r="1348" spans="1:9" x14ac:dyDescent="0.35">
      <c r="A1348" t="s">
        <v>34</v>
      </c>
      <c r="B1348">
        <v>2015</v>
      </c>
      <c r="C1348" t="s">
        <v>37</v>
      </c>
      <c r="D1348">
        <v>119.1</v>
      </c>
      <c r="E1348" t="s">
        <v>10</v>
      </c>
      <c r="F1348">
        <v>125.9</v>
      </c>
      <c r="G1348" t="s">
        <v>49</v>
      </c>
      <c r="H1348" s="9">
        <f t="shared" si="42"/>
        <v>42064</v>
      </c>
      <c r="I1348" t="str">
        <f t="shared" si="43"/>
        <v>Pre-Covid</v>
      </c>
    </row>
    <row r="1349" spans="1:9" x14ac:dyDescent="0.35">
      <c r="A1349" t="s">
        <v>34</v>
      </c>
      <c r="B1349">
        <v>2015</v>
      </c>
      <c r="C1349" t="s">
        <v>37</v>
      </c>
      <c r="D1349">
        <v>119.1</v>
      </c>
      <c r="E1349" t="s">
        <v>11</v>
      </c>
      <c r="F1349">
        <v>104.8</v>
      </c>
      <c r="G1349" t="s">
        <v>49</v>
      </c>
      <c r="H1349" s="9">
        <f t="shared" si="42"/>
        <v>42064</v>
      </c>
      <c r="I1349" t="str">
        <f t="shared" si="43"/>
        <v>Pre-Covid</v>
      </c>
    </row>
    <row r="1350" spans="1:9" x14ac:dyDescent="0.35">
      <c r="A1350" t="s">
        <v>34</v>
      </c>
      <c r="B1350">
        <v>2015</v>
      </c>
      <c r="C1350" t="s">
        <v>37</v>
      </c>
      <c r="D1350">
        <v>119.1</v>
      </c>
      <c r="E1350" t="s">
        <v>12</v>
      </c>
      <c r="F1350">
        <v>123.8</v>
      </c>
      <c r="G1350" t="s">
        <v>49</v>
      </c>
      <c r="H1350" s="9">
        <f t="shared" si="42"/>
        <v>42064</v>
      </c>
      <c r="I1350" t="str">
        <f t="shared" si="43"/>
        <v>Pre-Covid</v>
      </c>
    </row>
    <row r="1351" spans="1:9" x14ac:dyDescent="0.35">
      <c r="A1351" t="s">
        <v>34</v>
      </c>
      <c r="B1351">
        <v>2015</v>
      </c>
      <c r="C1351" t="s">
        <v>37</v>
      </c>
      <c r="D1351">
        <v>119.1</v>
      </c>
      <c r="E1351" t="s">
        <v>13</v>
      </c>
      <c r="F1351">
        <v>131.4</v>
      </c>
      <c r="G1351" t="s">
        <v>49</v>
      </c>
      <c r="H1351" s="9">
        <f t="shared" si="42"/>
        <v>42064</v>
      </c>
      <c r="I1351" t="str">
        <f t="shared" si="43"/>
        <v>Pre-Covid</v>
      </c>
    </row>
    <row r="1352" spans="1:9" x14ac:dyDescent="0.35">
      <c r="A1352" t="s">
        <v>34</v>
      </c>
      <c r="B1352">
        <v>2015</v>
      </c>
      <c r="C1352" t="s">
        <v>37</v>
      </c>
      <c r="D1352">
        <v>119.1</v>
      </c>
      <c r="E1352" t="s">
        <v>14</v>
      </c>
      <c r="F1352">
        <v>127.2</v>
      </c>
      <c r="G1352" t="s">
        <v>49</v>
      </c>
      <c r="H1352" s="9">
        <f t="shared" si="42"/>
        <v>42064</v>
      </c>
      <c r="I1352" t="str">
        <f t="shared" si="43"/>
        <v>Pre-Covid</v>
      </c>
    </row>
    <row r="1353" spans="1:9" x14ac:dyDescent="0.35">
      <c r="A1353" t="s">
        <v>34</v>
      </c>
      <c r="B1353">
        <v>2015</v>
      </c>
      <c r="C1353" t="s">
        <v>37</v>
      </c>
      <c r="D1353">
        <v>119.1</v>
      </c>
      <c r="E1353" t="s">
        <v>15</v>
      </c>
      <c r="F1353">
        <v>93.2</v>
      </c>
      <c r="G1353" t="s">
        <v>49</v>
      </c>
      <c r="H1353" s="9">
        <f t="shared" si="42"/>
        <v>42064</v>
      </c>
      <c r="I1353" t="str">
        <f t="shared" si="43"/>
        <v>Pre-Covid</v>
      </c>
    </row>
    <row r="1354" spans="1:9" x14ac:dyDescent="0.35">
      <c r="A1354" t="s">
        <v>34</v>
      </c>
      <c r="B1354">
        <v>2015</v>
      </c>
      <c r="C1354" t="s">
        <v>37</v>
      </c>
      <c r="D1354">
        <v>119.1</v>
      </c>
      <c r="E1354" t="s">
        <v>16</v>
      </c>
      <c r="F1354">
        <v>127.4</v>
      </c>
      <c r="G1354" t="s">
        <v>49</v>
      </c>
      <c r="H1354" s="9">
        <f t="shared" si="42"/>
        <v>42064</v>
      </c>
      <c r="I1354" t="str">
        <f t="shared" si="43"/>
        <v>Pre-Covid</v>
      </c>
    </row>
    <row r="1355" spans="1:9" x14ac:dyDescent="0.35">
      <c r="A1355" t="s">
        <v>34</v>
      </c>
      <c r="B1355">
        <v>2015</v>
      </c>
      <c r="C1355" t="s">
        <v>37</v>
      </c>
      <c r="D1355">
        <v>119.1</v>
      </c>
      <c r="E1355" t="s">
        <v>17</v>
      </c>
      <c r="F1355">
        <v>117</v>
      </c>
      <c r="G1355" t="s">
        <v>49</v>
      </c>
      <c r="H1355" s="9">
        <f t="shared" si="42"/>
        <v>42064</v>
      </c>
      <c r="I1355" t="str">
        <f t="shared" si="43"/>
        <v>Pre-Covid</v>
      </c>
    </row>
    <row r="1356" spans="1:9" x14ac:dyDescent="0.35">
      <c r="A1356" t="s">
        <v>34</v>
      </c>
      <c r="B1356">
        <v>2015</v>
      </c>
      <c r="C1356" t="s">
        <v>37</v>
      </c>
      <c r="D1356">
        <v>119.1</v>
      </c>
      <c r="E1356" t="s">
        <v>18</v>
      </c>
      <c r="F1356">
        <v>129.19999999999999</v>
      </c>
      <c r="G1356" t="s">
        <v>49</v>
      </c>
      <c r="H1356" s="9">
        <f t="shared" si="42"/>
        <v>42064</v>
      </c>
      <c r="I1356" t="str">
        <f t="shared" si="43"/>
        <v>Pre-Covid</v>
      </c>
    </row>
    <row r="1357" spans="1:9" x14ac:dyDescent="0.35">
      <c r="A1357" t="s">
        <v>34</v>
      </c>
      <c r="B1357">
        <v>2015</v>
      </c>
      <c r="C1357" t="s">
        <v>37</v>
      </c>
      <c r="D1357">
        <v>119.1</v>
      </c>
      <c r="E1357" t="s">
        <v>19</v>
      </c>
      <c r="F1357">
        <v>123.9</v>
      </c>
      <c r="G1357" t="s">
        <v>49</v>
      </c>
      <c r="H1357" s="9">
        <f t="shared" si="42"/>
        <v>42064</v>
      </c>
      <c r="I1357" t="str">
        <f t="shared" si="43"/>
        <v>Pre-Covid</v>
      </c>
    </row>
    <row r="1358" spans="1:9" x14ac:dyDescent="0.35">
      <c r="A1358" t="s">
        <v>34</v>
      </c>
      <c r="B1358">
        <v>2015</v>
      </c>
      <c r="C1358" t="s">
        <v>37</v>
      </c>
      <c r="D1358">
        <v>119.1</v>
      </c>
      <c r="E1358" t="s">
        <v>25</v>
      </c>
      <c r="F1358">
        <v>114.4</v>
      </c>
      <c r="G1358" t="s">
        <v>55</v>
      </c>
      <c r="H1358" s="9">
        <f t="shared" si="42"/>
        <v>42064</v>
      </c>
      <c r="I1358" t="str">
        <f t="shared" si="43"/>
        <v>Pre-Covid</v>
      </c>
    </row>
    <row r="1359" spans="1:9" x14ac:dyDescent="0.35">
      <c r="A1359" t="s">
        <v>34</v>
      </c>
      <c r="B1359">
        <v>2015</v>
      </c>
      <c r="C1359" t="s">
        <v>37</v>
      </c>
      <c r="D1359">
        <v>119.1</v>
      </c>
      <c r="E1359" t="s">
        <v>27</v>
      </c>
      <c r="F1359">
        <v>114.3</v>
      </c>
      <c r="G1359" t="s">
        <v>27</v>
      </c>
      <c r="H1359" s="9">
        <f t="shared" si="42"/>
        <v>42064</v>
      </c>
      <c r="I1359" t="str">
        <f t="shared" si="43"/>
        <v>Pre-Covid</v>
      </c>
    </row>
    <row r="1360" spans="1:9" x14ac:dyDescent="0.35">
      <c r="A1360" t="s">
        <v>34</v>
      </c>
      <c r="B1360">
        <v>2015</v>
      </c>
      <c r="C1360" t="s">
        <v>37</v>
      </c>
      <c r="D1360">
        <v>119.1</v>
      </c>
      <c r="E1360" t="s">
        <v>28</v>
      </c>
      <c r="F1360">
        <v>108.4</v>
      </c>
      <c r="G1360" t="s">
        <v>54</v>
      </c>
      <c r="H1360" s="9">
        <f t="shared" si="42"/>
        <v>42064</v>
      </c>
      <c r="I1360" t="str">
        <f t="shared" si="43"/>
        <v>Pre-Covid</v>
      </c>
    </row>
    <row r="1361" spans="1:9" x14ac:dyDescent="0.35">
      <c r="A1361" t="s">
        <v>34</v>
      </c>
      <c r="B1361">
        <v>2015</v>
      </c>
      <c r="C1361" t="s">
        <v>37</v>
      </c>
      <c r="D1361">
        <v>119.1</v>
      </c>
      <c r="E1361" t="s">
        <v>30</v>
      </c>
      <c r="F1361">
        <v>120.6</v>
      </c>
      <c r="G1361" t="s">
        <v>30</v>
      </c>
      <c r="H1361" s="9">
        <f t="shared" si="42"/>
        <v>42064</v>
      </c>
      <c r="I1361" t="str">
        <f t="shared" si="43"/>
        <v>Pre-Covid</v>
      </c>
    </row>
    <row r="1362" spans="1:9" x14ac:dyDescent="0.35">
      <c r="A1362" t="s">
        <v>35</v>
      </c>
      <c r="B1362">
        <v>2015</v>
      </c>
      <c r="C1362" t="s">
        <v>37</v>
      </c>
      <c r="D1362">
        <v>120.2</v>
      </c>
      <c r="E1362" t="s">
        <v>7</v>
      </c>
      <c r="F1362">
        <v>123.5</v>
      </c>
      <c r="G1362" t="s">
        <v>49</v>
      </c>
      <c r="H1362" s="9">
        <f t="shared" si="42"/>
        <v>42064</v>
      </c>
      <c r="I1362" t="str">
        <f t="shared" si="43"/>
        <v>Pre-Covid</v>
      </c>
    </row>
    <row r="1363" spans="1:9" x14ac:dyDescent="0.35">
      <c r="A1363" t="s">
        <v>35</v>
      </c>
      <c r="B1363">
        <v>2015</v>
      </c>
      <c r="C1363" t="s">
        <v>37</v>
      </c>
      <c r="D1363">
        <v>120.2</v>
      </c>
      <c r="E1363" t="s">
        <v>8</v>
      </c>
      <c r="F1363">
        <v>125.4</v>
      </c>
      <c r="G1363" t="s">
        <v>49</v>
      </c>
      <c r="H1363" s="9">
        <f t="shared" si="42"/>
        <v>42064</v>
      </c>
      <c r="I1363" t="str">
        <f t="shared" si="43"/>
        <v>Pre-Covid</v>
      </c>
    </row>
    <row r="1364" spans="1:9" x14ac:dyDescent="0.35">
      <c r="A1364" t="s">
        <v>35</v>
      </c>
      <c r="B1364">
        <v>2015</v>
      </c>
      <c r="C1364" t="s">
        <v>37</v>
      </c>
      <c r="D1364">
        <v>120.2</v>
      </c>
      <c r="E1364" t="s">
        <v>9</v>
      </c>
      <c r="F1364">
        <v>116.8</v>
      </c>
      <c r="G1364" t="s">
        <v>49</v>
      </c>
      <c r="H1364" s="9">
        <f t="shared" si="42"/>
        <v>42064</v>
      </c>
      <c r="I1364" t="str">
        <f t="shared" si="43"/>
        <v>Pre-Covid</v>
      </c>
    </row>
    <row r="1365" spans="1:9" x14ac:dyDescent="0.35">
      <c r="A1365" t="s">
        <v>35</v>
      </c>
      <c r="B1365">
        <v>2015</v>
      </c>
      <c r="C1365" t="s">
        <v>37</v>
      </c>
      <c r="D1365">
        <v>120.2</v>
      </c>
      <c r="E1365" t="s">
        <v>10</v>
      </c>
      <c r="F1365">
        <v>126</v>
      </c>
      <c r="G1365" t="s">
        <v>49</v>
      </c>
      <c r="H1365" s="9">
        <f t="shared" si="42"/>
        <v>42064</v>
      </c>
      <c r="I1365" t="str">
        <f t="shared" si="43"/>
        <v>Pre-Covid</v>
      </c>
    </row>
    <row r="1366" spans="1:9" x14ac:dyDescent="0.35">
      <c r="A1366" t="s">
        <v>35</v>
      </c>
      <c r="B1366">
        <v>2015</v>
      </c>
      <c r="C1366" t="s">
        <v>37</v>
      </c>
      <c r="D1366">
        <v>120.2</v>
      </c>
      <c r="E1366" t="s">
        <v>11</v>
      </c>
      <c r="F1366">
        <v>109.2</v>
      </c>
      <c r="G1366" t="s">
        <v>49</v>
      </c>
      <c r="H1366" s="9">
        <f t="shared" si="42"/>
        <v>42064</v>
      </c>
      <c r="I1366" t="str">
        <f t="shared" si="43"/>
        <v>Pre-Covid</v>
      </c>
    </row>
    <row r="1367" spans="1:9" x14ac:dyDescent="0.35">
      <c r="A1367" t="s">
        <v>35</v>
      </c>
      <c r="B1367">
        <v>2015</v>
      </c>
      <c r="C1367" t="s">
        <v>37</v>
      </c>
      <c r="D1367">
        <v>120.2</v>
      </c>
      <c r="E1367" t="s">
        <v>12</v>
      </c>
      <c r="F1367">
        <v>127.6</v>
      </c>
      <c r="G1367" t="s">
        <v>49</v>
      </c>
      <c r="H1367" s="9">
        <f t="shared" si="42"/>
        <v>42064</v>
      </c>
      <c r="I1367" t="str">
        <f t="shared" si="43"/>
        <v>Pre-Covid</v>
      </c>
    </row>
    <row r="1368" spans="1:9" x14ac:dyDescent="0.35">
      <c r="A1368" t="s">
        <v>35</v>
      </c>
      <c r="B1368">
        <v>2015</v>
      </c>
      <c r="C1368" t="s">
        <v>37</v>
      </c>
      <c r="D1368">
        <v>120.2</v>
      </c>
      <c r="E1368" t="s">
        <v>13</v>
      </c>
      <c r="F1368">
        <v>129.19999999999999</v>
      </c>
      <c r="G1368" t="s">
        <v>49</v>
      </c>
      <c r="H1368" s="9">
        <f t="shared" si="42"/>
        <v>42064</v>
      </c>
      <c r="I1368" t="str">
        <f t="shared" si="43"/>
        <v>Pre-Covid</v>
      </c>
    </row>
    <row r="1369" spans="1:9" x14ac:dyDescent="0.35">
      <c r="A1369" t="s">
        <v>35</v>
      </c>
      <c r="B1369">
        <v>2015</v>
      </c>
      <c r="C1369" t="s">
        <v>37</v>
      </c>
      <c r="D1369">
        <v>120.2</v>
      </c>
      <c r="E1369" t="s">
        <v>14</v>
      </c>
      <c r="F1369">
        <v>122.4</v>
      </c>
      <c r="G1369" t="s">
        <v>49</v>
      </c>
      <c r="H1369" s="9">
        <f t="shared" si="42"/>
        <v>42064</v>
      </c>
      <c r="I1369" t="str">
        <f t="shared" si="43"/>
        <v>Pre-Covid</v>
      </c>
    </row>
    <row r="1370" spans="1:9" x14ac:dyDescent="0.35">
      <c r="A1370" t="s">
        <v>35</v>
      </c>
      <c r="B1370">
        <v>2015</v>
      </c>
      <c r="C1370" t="s">
        <v>37</v>
      </c>
      <c r="D1370">
        <v>120.2</v>
      </c>
      <c r="E1370" t="s">
        <v>15</v>
      </c>
      <c r="F1370">
        <v>97</v>
      </c>
      <c r="G1370" t="s">
        <v>49</v>
      </c>
      <c r="H1370" s="9">
        <f t="shared" si="42"/>
        <v>42064</v>
      </c>
      <c r="I1370" t="str">
        <f t="shared" si="43"/>
        <v>Pre-Covid</v>
      </c>
    </row>
    <row r="1371" spans="1:9" x14ac:dyDescent="0.35">
      <c r="A1371" t="s">
        <v>35</v>
      </c>
      <c r="B1371">
        <v>2015</v>
      </c>
      <c r="C1371" t="s">
        <v>37</v>
      </c>
      <c r="D1371">
        <v>120.2</v>
      </c>
      <c r="E1371" t="s">
        <v>16</v>
      </c>
      <c r="F1371">
        <v>122.1</v>
      </c>
      <c r="G1371" t="s">
        <v>49</v>
      </c>
      <c r="H1371" s="9">
        <f t="shared" si="42"/>
        <v>42064</v>
      </c>
      <c r="I1371" t="str">
        <f t="shared" si="43"/>
        <v>Pre-Covid</v>
      </c>
    </row>
    <row r="1372" spans="1:9" x14ac:dyDescent="0.35">
      <c r="A1372" t="s">
        <v>35</v>
      </c>
      <c r="B1372">
        <v>2015</v>
      </c>
      <c r="C1372" t="s">
        <v>37</v>
      </c>
      <c r="D1372">
        <v>120.2</v>
      </c>
      <c r="E1372" t="s">
        <v>17</v>
      </c>
      <c r="F1372">
        <v>118.1</v>
      </c>
      <c r="G1372" t="s">
        <v>49</v>
      </c>
      <c r="H1372" s="9">
        <f t="shared" si="42"/>
        <v>42064</v>
      </c>
      <c r="I1372" t="str">
        <f t="shared" si="43"/>
        <v>Pre-Covid</v>
      </c>
    </row>
    <row r="1373" spans="1:9" x14ac:dyDescent="0.35">
      <c r="A1373" t="s">
        <v>35</v>
      </c>
      <c r="B1373">
        <v>2015</v>
      </c>
      <c r="C1373" t="s">
        <v>37</v>
      </c>
      <c r="D1373">
        <v>120.2</v>
      </c>
      <c r="E1373" t="s">
        <v>18</v>
      </c>
      <c r="F1373">
        <v>128.4</v>
      </c>
      <c r="G1373" t="s">
        <v>49</v>
      </c>
      <c r="H1373" s="9">
        <f t="shared" si="42"/>
        <v>42064</v>
      </c>
      <c r="I1373" t="str">
        <f t="shared" si="43"/>
        <v>Pre-Covid</v>
      </c>
    </row>
    <row r="1374" spans="1:9" x14ac:dyDescent="0.35">
      <c r="A1374" t="s">
        <v>35</v>
      </c>
      <c r="B1374">
        <v>2015</v>
      </c>
      <c r="C1374" t="s">
        <v>37</v>
      </c>
      <c r="D1374">
        <v>120.2</v>
      </c>
      <c r="E1374" t="s">
        <v>19</v>
      </c>
      <c r="F1374">
        <v>123.4</v>
      </c>
      <c r="G1374" t="s">
        <v>49</v>
      </c>
      <c r="H1374" s="9">
        <f t="shared" si="42"/>
        <v>42064</v>
      </c>
      <c r="I1374" t="str">
        <f t="shared" si="43"/>
        <v>Pre-Covid</v>
      </c>
    </row>
    <row r="1375" spans="1:9" x14ac:dyDescent="0.35">
      <c r="A1375" t="s">
        <v>35</v>
      </c>
      <c r="B1375">
        <v>2015</v>
      </c>
      <c r="C1375" t="s">
        <v>37</v>
      </c>
      <c r="D1375">
        <v>120.2</v>
      </c>
      <c r="E1375" t="s">
        <v>25</v>
      </c>
      <c r="F1375">
        <v>118.3</v>
      </c>
      <c r="G1375" t="s">
        <v>55</v>
      </c>
      <c r="H1375" s="9">
        <f t="shared" si="42"/>
        <v>42064</v>
      </c>
      <c r="I1375" t="str">
        <f t="shared" si="43"/>
        <v>Pre-Covid</v>
      </c>
    </row>
    <row r="1376" spans="1:9" x14ac:dyDescent="0.35">
      <c r="A1376" t="s">
        <v>35</v>
      </c>
      <c r="B1376">
        <v>2015</v>
      </c>
      <c r="C1376" t="s">
        <v>37</v>
      </c>
      <c r="D1376">
        <v>120.2</v>
      </c>
      <c r="E1376" t="s">
        <v>27</v>
      </c>
      <c r="F1376">
        <v>116.7</v>
      </c>
      <c r="G1376" t="s">
        <v>27</v>
      </c>
      <c r="H1376" s="9">
        <f t="shared" si="42"/>
        <v>42064</v>
      </c>
      <c r="I1376" t="str">
        <f t="shared" si="43"/>
        <v>Pre-Covid</v>
      </c>
    </row>
    <row r="1377" spans="1:9" x14ac:dyDescent="0.35">
      <c r="A1377" t="s">
        <v>35</v>
      </c>
      <c r="B1377">
        <v>2015</v>
      </c>
      <c r="C1377" t="s">
        <v>37</v>
      </c>
      <c r="D1377">
        <v>120.2</v>
      </c>
      <c r="E1377" t="s">
        <v>28</v>
      </c>
      <c r="F1377">
        <v>109.9</v>
      </c>
      <c r="G1377" t="s">
        <v>54</v>
      </c>
      <c r="H1377" s="9">
        <f t="shared" si="42"/>
        <v>42064</v>
      </c>
      <c r="I1377" t="str">
        <f t="shared" si="43"/>
        <v>Pre-Covid</v>
      </c>
    </row>
    <row r="1378" spans="1:9" x14ac:dyDescent="0.35">
      <c r="A1378" t="s">
        <v>35</v>
      </c>
      <c r="B1378">
        <v>2015</v>
      </c>
      <c r="C1378" t="s">
        <v>37</v>
      </c>
      <c r="D1378">
        <v>120.2</v>
      </c>
      <c r="E1378" t="s">
        <v>30</v>
      </c>
      <c r="F1378">
        <v>120.1</v>
      </c>
      <c r="G1378" t="s">
        <v>30</v>
      </c>
      <c r="H1378" s="9">
        <f t="shared" si="42"/>
        <v>42064</v>
      </c>
      <c r="I1378" t="str">
        <f t="shared" si="43"/>
        <v>Pre-Covid</v>
      </c>
    </row>
    <row r="1379" spans="1:9" x14ac:dyDescent="0.35">
      <c r="A1379" t="s">
        <v>5</v>
      </c>
      <c r="B1379">
        <v>2015</v>
      </c>
      <c r="C1379" t="s">
        <v>38</v>
      </c>
      <c r="D1379">
        <v>121.5</v>
      </c>
      <c r="E1379" t="s">
        <v>7</v>
      </c>
      <c r="F1379">
        <v>123.3</v>
      </c>
      <c r="G1379" t="s">
        <v>49</v>
      </c>
      <c r="H1379" s="9">
        <f t="shared" si="42"/>
        <v>42095</v>
      </c>
      <c r="I1379" t="str">
        <f t="shared" si="43"/>
        <v>Pre-Covid</v>
      </c>
    </row>
    <row r="1380" spans="1:9" x14ac:dyDescent="0.35">
      <c r="A1380" t="s">
        <v>5</v>
      </c>
      <c r="B1380">
        <v>2015</v>
      </c>
      <c r="C1380" t="s">
        <v>38</v>
      </c>
      <c r="D1380">
        <v>121.5</v>
      </c>
      <c r="E1380" t="s">
        <v>8</v>
      </c>
      <c r="F1380">
        <v>125.5</v>
      </c>
      <c r="G1380" t="s">
        <v>49</v>
      </c>
      <c r="H1380" s="9">
        <f t="shared" si="42"/>
        <v>42095</v>
      </c>
      <c r="I1380" t="str">
        <f t="shared" si="43"/>
        <v>Pre-Covid</v>
      </c>
    </row>
    <row r="1381" spans="1:9" x14ac:dyDescent="0.35">
      <c r="A1381" t="s">
        <v>5</v>
      </c>
      <c r="B1381">
        <v>2015</v>
      </c>
      <c r="C1381" t="s">
        <v>38</v>
      </c>
      <c r="D1381">
        <v>121.5</v>
      </c>
      <c r="E1381" t="s">
        <v>9</v>
      </c>
      <c r="F1381">
        <v>117.2</v>
      </c>
      <c r="G1381" t="s">
        <v>49</v>
      </c>
      <c r="H1381" s="9">
        <f t="shared" si="42"/>
        <v>42095</v>
      </c>
      <c r="I1381" t="str">
        <f t="shared" si="43"/>
        <v>Pre-Covid</v>
      </c>
    </row>
    <row r="1382" spans="1:9" x14ac:dyDescent="0.35">
      <c r="A1382" t="s">
        <v>5</v>
      </c>
      <c r="B1382">
        <v>2015</v>
      </c>
      <c r="C1382" t="s">
        <v>38</v>
      </c>
      <c r="D1382">
        <v>121.5</v>
      </c>
      <c r="E1382" t="s">
        <v>10</v>
      </c>
      <c r="F1382">
        <v>126.8</v>
      </c>
      <c r="G1382" t="s">
        <v>49</v>
      </c>
      <c r="H1382" s="9">
        <f t="shared" si="42"/>
        <v>42095</v>
      </c>
      <c r="I1382" t="str">
        <f t="shared" si="43"/>
        <v>Pre-Covid</v>
      </c>
    </row>
    <row r="1383" spans="1:9" x14ac:dyDescent="0.35">
      <c r="A1383" t="s">
        <v>5</v>
      </c>
      <c r="B1383">
        <v>2015</v>
      </c>
      <c r="C1383" t="s">
        <v>38</v>
      </c>
      <c r="D1383">
        <v>121.5</v>
      </c>
      <c r="E1383" t="s">
        <v>11</v>
      </c>
      <c r="F1383">
        <v>111.9</v>
      </c>
      <c r="G1383" t="s">
        <v>49</v>
      </c>
      <c r="H1383" s="9">
        <f t="shared" si="42"/>
        <v>42095</v>
      </c>
      <c r="I1383" t="str">
        <f t="shared" si="43"/>
        <v>Pre-Covid</v>
      </c>
    </row>
    <row r="1384" spans="1:9" x14ac:dyDescent="0.35">
      <c r="A1384" t="s">
        <v>5</v>
      </c>
      <c r="B1384">
        <v>2015</v>
      </c>
      <c r="C1384" t="s">
        <v>38</v>
      </c>
      <c r="D1384">
        <v>121.5</v>
      </c>
      <c r="E1384" t="s">
        <v>12</v>
      </c>
      <c r="F1384">
        <v>134.19999999999999</v>
      </c>
      <c r="G1384" t="s">
        <v>49</v>
      </c>
      <c r="H1384" s="9">
        <f t="shared" si="42"/>
        <v>42095</v>
      </c>
      <c r="I1384" t="str">
        <f t="shared" si="43"/>
        <v>Pre-Covid</v>
      </c>
    </row>
    <row r="1385" spans="1:9" x14ac:dyDescent="0.35">
      <c r="A1385" t="s">
        <v>5</v>
      </c>
      <c r="B1385">
        <v>2015</v>
      </c>
      <c r="C1385" t="s">
        <v>38</v>
      </c>
      <c r="D1385">
        <v>121.5</v>
      </c>
      <c r="E1385" t="s">
        <v>13</v>
      </c>
      <c r="F1385">
        <v>127.5</v>
      </c>
      <c r="G1385" t="s">
        <v>49</v>
      </c>
      <c r="H1385" s="9">
        <f t="shared" si="42"/>
        <v>42095</v>
      </c>
      <c r="I1385" t="str">
        <f t="shared" si="43"/>
        <v>Pre-Covid</v>
      </c>
    </row>
    <row r="1386" spans="1:9" x14ac:dyDescent="0.35">
      <c r="A1386" t="s">
        <v>5</v>
      </c>
      <c r="B1386">
        <v>2015</v>
      </c>
      <c r="C1386" t="s">
        <v>38</v>
      </c>
      <c r="D1386">
        <v>121.5</v>
      </c>
      <c r="E1386" t="s">
        <v>14</v>
      </c>
      <c r="F1386">
        <v>121.5</v>
      </c>
      <c r="G1386" t="s">
        <v>49</v>
      </c>
      <c r="H1386" s="9">
        <f t="shared" si="42"/>
        <v>42095</v>
      </c>
      <c r="I1386" t="str">
        <f t="shared" si="43"/>
        <v>Pre-Covid</v>
      </c>
    </row>
    <row r="1387" spans="1:9" x14ac:dyDescent="0.35">
      <c r="A1387" t="s">
        <v>5</v>
      </c>
      <c r="B1387">
        <v>2015</v>
      </c>
      <c r="C1387" t="s">
        <v>38</v>
      </c>
      <c r="D1387">
        <v>121.5</v>
      </c>
      <c r="E1387" t="s">
        <v>15</v>
      </c>
      <c r="F1387">
        <v>97.8</v>
      </c>
      <c r="G1387" t="s">
        <v>49</v>
      </c>
      <c r="H1387" s="9">
        <f t="shared" si="42"/>
        <v>42095</v>
      </c>
      <c r="I1387" t="str">
        <f t="shared" si="43"/>
        <v>Pre-Covid</v>
      </c>
    </row>
    <row r="1388" spans="1:9" x14ac:dyDescent="0.35">
      <c r="A1388" t="s">
        <v>5</v>
      </c>
      <c r="B1388">
        <v>2015</v>
      </c>
      <c r="C1388" t="s">
        <v>38</v>
      </c>
      <c r="D1388">
        <v>121.5</v>
      </c>
      <c r="E1388" t="s">
        <v>16</v>
      </c>
      <c r="F1388">
        <v>119.8</v>
      </c>
      <c r="G1388" t="s">
        <v>49</v>
      </c>
      <c r="H1388" s="9">
        <f t="shared" si="42"/>
        <v>42095</v>
      </c>
      <c r="I1388" t="str">
        <f t="shared" si="43"/>
        <v>Pre-Covid</v>
      </c>
    </row>
    <row r="1389" spans="1:9" x14ac:dyDescent="0.35">
      <c r="A1389" t="s">
        <v>5</v>
      </c>
      <c r="B1389">
        <v>2015</v>
      </c>
      <c r="C1389" t="s">
        <v>38</v>
      </c>
      <c r="D1389">
        <v>121.5</v>
      </c>
      <c r="E1389" t="s">
        <v>17</v>
      </c>
      <c r="F1389">
        <v>119.4</v>
      </c>
      <c r="G1389" t="s">
        <v>49</v>
      </c>
      <c r="H1389" s="9">
        <f t="shared" si="42"/>
        <v>42095</v>
      </c>
      <c r="I1389" t="str">
        <f t="shared" si="43"/>
        <v>Pre-Covid</v>
      </c>
    </row>
    <row r="1390" spans="1:9" x14ac:dyDescent="0.35">
      <c r="A1390" t="s">
        <v>5</v>
      </c>
      <c r="B1390">
        <v>2015</v>
      </c>
      <c r="C1390" t="s">
        <v>38</v>
      </c>
      <c r="D1390">
        <v>121.5</v>
      </c>
      <c r="E1390" t="s">
        <v>18</v>
      </c>
      <c r="F1390">
        <v>128.69999999999999</v>
      </c>
      <c r="G1390" t="s">
        <v>49</v>
      </c>
      <c r="H1390" s="9">
        <f t="shared" si="42"/>
        <v>42095</v>
      </c>
      <c r="I1390" t="str">
        <f t="shared" si="43"/>
        <v>Pre-Covid</v>
      </c>
    </row>
    <row r="1391" spans="1:9" x14ac:dyDescent="0.35">
      <c r="A1391" t="s">
        <v>5</v>
      </c>
      <c r="B1391">
        <v>2015</v>
      </c>
      <c r="C1391" t="s">
        <v>38</v>
      </c>
      <c r="D1391">
        <v>121.5</v>
      </c>
      <c r="E1391" t="s">
        <v>19</v>
      </c>
      <c r="F1391">
        <v>123.6</v>
      </c>
      <c r="G1391" t="s">
        <v>49</v>
      </c>
      <c r="H1391" s="9">
        <f t="shared" si="42"/>
        <v>42095</v>
      </c>
      <c r="I1391" t="str">
        <f t="shared" si="43"/>
        <v>Pre-Covid</v>
      </c>
    </row>
    <row r="1392" spans="1:9" x14ac:dyDescent="0.35">
      <c r="A1392" t="s">
        <v>5</v>
      </c>
      <c r="B1392">
        <v>2015</v>
      </c>
      <c r="C1392" t="s">
        <v>38</v>
      </c>
      <c r="D1392">
        <v>121.5</v>
      </c>
      <c r="E1392" t="s">
        <v>25</v>
      </c>
      <c r="F1392">
        <v>121.2</v>
      </c>
      <c r="G1392" t="s">
        <v>55</v>
      </c>
      <c r="H1392" s="9">
        <f t="shared" si="42"/>
        <v>42095</v>
      </c>
      <c r="I1392" t="str">
        <f t="shared" si="43"/>
        <v>Pre-Covid</v>
      </c>
    </row>
    <row r="1393" spans="1:9" x14ac:dyDescent="0.35">
      <c r="A1393" t="s">
        <v>5</v>
      </c>
      <c r="B1393">
        <v>2015</v>
      </c>
      <c r="C1393" t="s">
        <v>38</v>
      </c>
      <c r="D1393">
        <v>121.5</v>
      </c>
      <c r="E1393" t="s">
        <v>27</v>
      </c>
      <c r="F1393">
        <v>118.6</v>
      </c>
      <c r="G1393" t="s">
        <v>27</v>
      </c>
      <c r="H1393" s="9">
        <f t="shared" si="42"/>
        <v>42095</v>
      </c>
      <c r="I1393" t="str">
        <f t="shared" si="43"/>
        <v>Pre-Covid</v>
      </c>
    </row>
    <row r="1394" spans="1:9" x14ac:dyDescent="0.35">
      <c r="A1394" t="s">
        <v>5</v>
      </c>
      <c r="B1394">
        <v>2015</v>
      </c>
      <c r="C1394" t="s">
        <v>38</v>
      </c>
      <c r="D1394">
        <v>121.5</v>
      </c>
      <c r="E1394" t="s">
        <v>28</v>
      </c>
      <c r="F1394">
        <v>111.9</v>
      </c>
      <c r="G1394" t="s">
        <v>54</v>
      </c>
      <c r="H1394" s="9">
        <f t="shared" si="42"/>
        <v>42095</v>
      </c>
      <c r="I1394" t="str">
        <f t="shared" si="43"/>
        <v>Pre-Covid</v>
      </c>
    </row>
    <row r="1395" spans="1:9" x14ac:dyDescent="0.35">
      <c r="A1395" t="s">
        <v>5</v>
      </c>
      <c r="B1395">
        <v>2015</v>
      </c>
      <c r="C1395" t="s">
        <v>38</v>
      </c>
      <c r="D1395">
        <v>121.5</v>
      </c>
      <c r="E1395" t="s">
        <v>30</v>
      </c>
      <c r="F1395">
        <v>119.9</v>
      </c>
      <c r="G1395" t="s">
        <v>30</v>
      </c>
      <c r="H1395" s="9">
        <f t="shared" si="42"/>
        <v>42095</v>
      </c>
      <c r="I1395" t="str">
        <f t="shared" si="43"/>
        <v>Pre-Covid</v>
      </c>
    </row>
    <row r="1396" spans="1:9" x14ac:dyDescent="0.35">
      <c r="A1396" t="s">
        <v>34</v>
      </c>
      <c r="B1396">
        <v>2015</v>
      </c>
      <c r="C1396" t="s">
        <v>38</v>
      </c>
      <c r="D1396">
        <v>119.7</v>
      </c>
      <c r="E1396" t="s">
        <v>7</v>
      </c>
      <c r="F1396">
        <v>123.8</v>
      </c>
      <c r="G1396" t="s">
        <v>49</v>
      </c>
      <c r="H1396" s="9">
        <f t="shared" si="42"/>
        <v>42095</v>
      </c>
      <c r="I1396" t="str">
        <f t="shared" si="43"/>
        <v>Pre-Covid</v>
      </c>
    </row>
    <row r="1397" spans="1:9" x14ac:dyDescent="0.35">
      <c r="A1397" t="s">
        <v>34</v>
      </c>
      <c r="B1397">
        <v>2015</v>
      </c>
      <c r="C1397" t="s">
        <v>38</v>
      </c>
      <c r="D1397">
        <v>119.7</v>
      </c>
      <c r="E1397" t="s">
        <v>8</v>
      </c>
      <c r="F1397">
        <v>128.19999999999999</v>
      </c>
      <c r="G1397" t="s">
        <v>49</v>
      </c>
      <c r="H1397" s="9">
        <f t="shared" si="42"/>
        <v>42095</v>
      </c>
      <c r="I1397" t="str">
        <f t="shared" si="43"/>
        <v>Pre-Covid</v>
      </c>
    </row>
    <row r="1398" spans="1:9" x14ac:dyDescent="0.35">
      <c r="A1398" t="s">
        <v>34</v>
      </c>
      <c r="B1398">
        <v>2015</v>
      </c>
      <c r="C1398" t="s">
        <v>38</v>
      </c>
      <c r="D1398">
        <v>119.7</v>
      </c>
      <c r="E1398" t="s">
        <v>9</v>
      </c>
      <c r="F1398">
        <v>110</v>
      </c>
      <c r="G1398" t="s">
        <v>49</v>
      </c>
      <c r="H1398" s="9">
        <f t="shared" si="42"/>
        <v>42095</v>
      </c>
      <c r="I1398" t="str">
        <f t="shared" si="43"/>
        <v>Pre-Covid</v>
      </c>
    </row>
    <row r="1399" spans="1:9" x14ac:dyDescent="0.35">
      <c r="A1399" t="s">
        <v>34</v>
      </c>
      <c r="B1399">
        <v>2015</v>
      </c>
      <c r="C1399" t="s">
        <v>38</v>
      </c>
      <c r="D1399">
        <v>119.7</v>
      </c>
      <c r="E1399" t="s">
        <v>10</v>
      </c>
      <c r="F1399">
        <v>126.3</v>
      </c>
      <c r="G1399" t="s">
        <v>49</v>
      </c>
      <c r="H1399" s="9">
        <f t="shared" si="42"/>
        <v>42095</v>
      </c>
      <c r="I1399" t="str">
        <f t="shared" si="43"/>
        <v>Pre-Covid</v>
      </c>
    </row>
    <row r="1400" spans="1:9" x14ac:dyDescent="0.35">
      <c r="A1400" t="s">
        <v>34</v>
      </c>
      <c r="B1400">
        <v>2015</v>
      </c>
      <c r="C1400" t="s">
        <v>38</v>
      </c>
      <c r="D1400">
        <v>119.7</v>
      </c>
      <c r="E1400" t="s">
        <v>11</v>
      </c>
      <c r="F1400">
        <v>104.5</v>
      </c>
      <c r="G1400" t="s">
        <v>49</v>
      </c>
      <c r="H1400" s="9">
        <f t="shared" si="42"/>
        <v>42095</v>
      </c>
      <c r="I1400" t="str">
        <f t="shared" si="43"/>
        <v>Pre-Covid</v>
      </c>
    </row>
    <row r="1401" spans="1:9" x14ac:dyDescent="0.35">
      <c r="A1401" t="s">
        <v>34</v>
      </c>
      <c r="B1401">
        <v>2015</v>
      </c>
      <c r="C1401" t="s">
        <v>38</v>
      </c>
      <c r="D1401">
        <v>119.7</v>
      </c>
      <c r="E1401" t="s">
        <v>12</v>
      </c>
      <c r="F1401">
        <v>130.6</v>
      </c>
      <c r="G1401" t="s">
        <v>49</v>
      </c>
      <c r="H1401" s="9">
        <f t="shared" si="42"/>
        <v>42095</v>
      </c>
      <c r="I1401" t="str">
        <f t="shared" si="43"/>
        <v>Pre-Covid</v>
      </c>
    </row>
    <row r="1402" spans="1:9" x14ac:dyDescent="0.35">
      <c r="A1402" t="s">
        <v>34</v>
      </c>
      <c r="B1402">
        <v>2015</v>
      </c>
      <c r="C1402" t="s">
        <v>38</v>
      </c>
      <c r="D1402">
        <v>119.7</v>
      </c>
      <c r="E1402" t="s">
        <v>13</v>
      </c>
      <c r="F1402">
        <v>130.80000000000001</v>
      </c>
      <c r="G1402" t="s">
        <v>49</v>
      </c>
      <c r="H1402" s="9">
        <f t="shared" si="42"/>
        <v>42095</v>
      </c>
      <c r="I1402" t="str">
        <f t="shared" si="43"/>
        <v>Pre-Covid</v>
      </c>
    </row>
    <row r="1403" spans="1:9" x14ac:dyDescent="0.35">
      <c r="A1403" t="s">
        <v>34</v>
      </c>
      <c r="B1403">
        <v>2015</v>
      </c>
      <c r="C1403" t="s">
        <v>38</v>
      </c>
      <c r="D1403">
        <v>119.7</v>
      </c>
      <c r="E1403" t="s">
        <v>14</v>
      </c>
      <c r="F1403">
        <v>131.30000000000001</v>
      </c>
      <c r="G1403" t="s">
        <v>49</v>
      </c>
      <c r="H1403" s="9">
        <f t="shared" si="42"/>
        <v>42095</v>
      </c>
      <c r="I1403" t="str">
        <f t="shared" si="43"/>
        <v>Pre-Covid</v>
      </c>
    </row>
    <row r="1404" spans="1:9" x14ac:dyDescent="0.35">
      <c r="A1404" t="s">
        <v>34</v>
      </c>
      <c r="B1404">
        <v>2015</v>
      </c>
      <c r="C1404" t="s">
        <v>38</v>
      </c>
      <c r="D1404">
        <v>119.7</v>
      </c>
      <c r="E1404" t="s">
        <v>15</v>
      </c>
      <c r="F1404">
        <v>91.6</v>
      </c>
      <c r="G1404" t="s">
        <v>49</v>
      </c>
      <c r="H1404" s="9">
        <f t="shared" si="42"/>
        <v>42095</v>
      </c>
      <c r="I1404" t="str">
        <f t="shared" si="43"/>
        <v>Pre-Covid</v>
      </c>
    </row>
    <row r="1405" spans="1:9" x14ac:dyDescent="0.35">
      <c r="A1405" t="s">
        <v>34</v>
      </c>
      <c r="B1405">
        <v>2015</v>
      </c>
      <c r="C1405" t="s">
        <v>38</v>
      </c>
      <c r="D1405">
        <v>119.7</v>
      </c>
      <c r="E1405" t="s">
        <v>16</v>
      </c>
      <c r="F1405">
        <v>127.7</v>
      </c>
      <c r="G1405" t="s">
        <v>49</v>
      </c>
      <c r="H1405" s="9">
        <f t="shared" si="42"/>
        <v>42095</v>
      </c>
      <c r="I1405" t="str">
        <f t="shared" si="43"/>
        <v>Pre-Covid</v>
      </c>
    </row>
    <row r="1406" spans="1:9" x14ac:dyDescent="0.35">
      <c r="A1406" t="s">
        <v>34</v>
      </c>
      <c r="B1406">
        <v>2015</v>
      </c>
      <c r="C1406" t="s">
        <v>38</v>
      </c>
      <c r="D1406">
        <v>119.7</v>
      </c>
      <c r="E1406" t="s">
        <v>17</v>
      </c>
      <c r="F1406">
        <v>117.2</v>
      </c>
      <c r="G1406" t="s">
        <v>49</v>
      </c>
      <c r="H1406" s="9">
        <f t="shared" si="42"/>
        <v>42095</v>
      </c>
      <c r="I1406" t="str">
        <f t="shared" si="43"/>
        <v>Pre-Covid</v>
      </c>
    </row>
    <row r="1407" spans="1:9" x14ac:dyDescent="0.35">
      <c r="A1407" t="s">
        <v>34</v>
      </c>
      <c r="B1407">
        <v>2015</v>
      </c>
      <c r="C1407" t="s">
        <v>38</v>
      </c>
      <c r="D1407">
        <v>119.7</v>
      </c>
      <c r="E1407" t="s">
        <v>18</v>
      </c>
      <c r="F1407">
        <v>129.5</v>
      </c>
      <c r="G1407" t="s">
        <v>49</v>
      </c>
      <c r="H1407" s="9">
        <f t="shared" si="42"/>
        <v>42095</v>
      </c>
      <c r="I1407" t="str">
        <f t="shared" si="43"/>
        <v>Pre-Covid</v>
      </c>
    </row>
    <row r="1408" spans="1:9" x14ac:dyDescent="0.35">
      <c r="A1408" t="s">
        <v>34</v>
      </c>
      <c r="B1408">
        <v>2015</v>
      </c>
      <c r="C1408" t="s">
        <v>38</v>
      </c>
      <c r="D1408">
        <v>119.7</v>
      </c>
      <c r="E1408" t="s">
        <v>19</v>
      </c>
      <c r="F1408">
        <v>124.6</v>
      </c>
      <c r="G1408" t="s">
        <v>49</v>
      </c>
      <c r="H1408" s="9">
        <f t="shared" si="42"/>
        <v>42095</v>
      </c>
      <c r="I1408" t="str">
        <f t="shared" si="43"/>
        <v>Pre-Covid</v>
      </c>
    </row>
    <row r="1409" spans="1:9" x14ac:dyDescent="0.35">
      <c r="A1409" t="s">
        <v>34</v>
      </c>
      <c r="B1409">
        <v>2015</v>
      </c>
      <c r="C1409" t="s">
        <v>38</v>
      </c>
      <c r="D1409">
        <v>119.7</v>
      </c>
      <c r="E1409" t="s">
        <v>25</v>
      </c>
      <c r="F1409">
        <v>114.7</v>
      </c>
      <c r="G1409" t="s">
        <v>55</v>
      </c>
      <c r="H1409" s="9">
        <f t="shared" si="42"/>
        <v>42095</v>
      </c>
      <c r="I1409" t="str">
        <f t="shared" si="43"/>
        <v>Pre-Covid</v>
      </c>
    </row>
    <row r="1410" spans="1:9" x14ac:dyDescent="0.35">
      <c r="A1410" t="s">
        <v>34</v>
      </c>
      <c r="B1410">
        <v>2015</v>
      </c>
      <c r="C1410" t="s">
        <v>38</v>
      </c>
      <c r="D1410">
        <v>119.7</v>
      </c>
      <c r="E1410" t="s">
        <v>27</v>
      </c>
      <c r="F1410">
        <v>114.6</v>
      </c>
      <c r="G1410" t="s">
        <v>27</v>
      </c>
      <c r="H1410" s="9">
        <f t="shared" si="42"/>
        <v>42095</v>
      </c>
      <c r="I1410" t="str">
        <f t="shared" si="43"/>
        <v>Pre-Covid</v>
      </c>
    </row>
    <row r="1411" spans="1:9" x14ac:dyDescent="0.35">
      <c r="A1411" t="s">
        <v>34</v>
      </c>
      <c r="B1411">
        <v>2015</v>
      </c>
      <c r="C1411" t="s">
        <v>38</v>
      </c>
      <c r="D1411">
        <v>119.7</v>
      </c>
      <c r="E1411" t="s">
        <v>28</v>
      </c>
      <c r="F1411">
        <v>108.4</v>
      </c>
      <c r="G1411" t="s">
        <v>54</v>
      </c>
      <c r="H1411" s="9">
        <f t="shared" ref="H1411:H1474" si="44">DATE(B1411,MONTH(DATEVALUE(C1411 &amp; " 1")),1)</f>
        <v>42095</v>
      </c>
      <c r="I1411" t="str">
        <f t="shared" ref="I1411:I1474" si="45">IF(H1411&lt;DATE(2023,3,1),"Pre-Covid","Post-Covid")</f>
        <v>Pre-Covid</v>
      </c>
    </row>
    <row r="1412" spans="1:9" x14ac:dyDescent="0.35">
      <c r="A1412" t="s">
        <v>34</v>
      </c>
      <c r="B1412">
        <v>2015</v>
      </c>
      <c r="C1412" t="s">
        <v>38</v>
      </c>
      <c r="D1412">
        <v>119.7</v>
      </c>
      <c r="E1412" t="s">
        <v>30</v>
      </c>
      <c r="F1412">
        <v>121.7</v>
      </c>
      <c r="G1412" t="s">
        <v>30</v>
      </c>
      <c r="H1412" s="9">
        <f t="shared" si="44"/>
        <v>42095</v>
      </c>
      <c r="I1412" t="str">
        <f t="shared" si="45"/>
        <v>Pre-Covid</v>
      </c>
    </row>
    <row r="1413" spans="1:9" x14ac:dyDescent="0.35">
      <c r="A1413" t="s">
        <v>35</v>
      </c>
      <c r="B1413">
        <v>2015</v>
      </c>
      <c r="C1413" t="s">
        <v>38</v>
      </c>
      <c r="D1413">
        <v>120.7</v>
      </c>
      <c r="E1413" t="s">
        <v>7</v>
      </c>
      <c r="F1413">
        <v>123.5</v>
      </c>
      <c r="G1413" t="s">
        <v>49</v>
      </c>
      <c r="H1413" s="9">
        <f t="shared" si="44"/>
        <v>42095</v>
      </c>
      <c r="I1413" t="str">
        <f t="shared" si="45"/>
        <v>Pre-Covid</v>
      </c>
    </row>
    <row r="1414" spans="1:9" x14ac:dyDescent="0.35">
      <c r="A1414" t="s">
        <v>35</v>
      </c>
      <c r="B1414">
        <v>2015</v>
      </c>
      <c r="C1414" t="s">
        <v>38</v>
      </c>
      <c r="D1414">
        <v>120.7</v>
      </c>
      <c r="E1414" t="s">
        <v>8</v>
      </c>
      <c r="F1414">
        <v>126.4</v>
      </c>
      <c r="G1414" t="s">
        <v>49</v>
      </c>
      <c r="H1414" s="9">
        <f t="shared" si="44"/>
        <v>42095</v>
      </c>
      <c r="I1414" t="str">
        <f t="shared" si="45"/>
        <v>Pre-Covid</v>
      </c>
    </row>
    <row r="1415" spans="1:9" x14ac:dyDescent="0.35">
      <c r="A1415" t="s">
        <v>35</v>
      </c>
      <c r="B1415">
        <v>2015</v>
      </c>
      <c r="C1415" t="s">
        <v>38</v>
      </c>
      <c r="D1415">
        <v>120.7</v>
      </c>
      <c r="E1415" t="s">
        <v>9</v>
      </c>
      <c r="F1415">
        <v>114.4</v>
      </c>
      <c r="G1415" t="s">
        <v>49</v>
      </c>
      <c r="H1415" s="9">
        <f t="shared" si="44"/>
        <v>42095</v>
      </c>
      <c r="I1415" t="str">
        <f t="shared" si="45"/>
        <v>Pre-Covid</v>
      </c>
    </row>
    <row r="1416" spans="1:9" x14ac:dyDescent="0.35">
      <c r="A1416" t="s">
        <v>35</v>
      </c>
      <c r="B1416">
        <v>2015</v>
      </c>
      <c r="C1416" t="s">
        <v>38</v>
      </c>
      <c r="D1416">
        <v>120.7</v>
      </c>
      <c r="E1416" t="s">
        <v>10</v>
      </c>
      <c r="F1416">
        <v>126.6</v>
      </c>
      <c r="G1416" t="s">
        <v>49</v>
      </c>
      <c r="H1416" s="9">
        <f t="shared" si="44"/>
        <v>42095</v>
      </c>
      <c r="I1416" t="str">
        <f t="shared" si="45"/>
        <v>Pre-Covid</v>
      </c>
    </row>
    <row r="1417" spans="1:9" x14ac:dyDescent="0.35">
      <c r="A1417" t="s">
        <v>35</v>
      </c>
      <c r="B1417">
        <v>2015</v>
      </c>
      <c r="C1417" t="s">
        <v>38</v>
      </c>
      <c r="D1417">
        <v>120.7</v>
      </c>
      <c r="E1417" t="s">
        <v>11</v>
      </c>
      <c r="F1417">
        <v>109.2</v>
      </c>
      <c r="G1417" t="s">
        <v>49</v>
      </c>
      <c r="H1417" s="9">
        <f t="shared" si="44"/>
        <v>42095</v>
      </c>
      <c r="I1417" t="str">
        <f t="shared" si="45"/>
        <v>Pre-Covid</v>
      </c>
    </row>
    <row r="1418" spans="1:9" x14ac:dyDescent="0.35">
      <c r="A1418" t="s">
        <v>35</v>
      </c>
      <c r="B1418">
        <v>2015</v>
      </c>
      <c r="C1418" t="s">
        <v>38</v>
      </c>
      <c r="D1418">
        <v>120.7</v>
      </c>
      <c r="E1418" t="s">
        <v>12</v>
      </c>
      <c r="F1418">
        <v>132.5</v>
      </c>
      <c r="G1418" t="s">
        <v>49</v>
      </c>
      <c r="H1418" s="9">
        <f t="shared" si="44"/>
        <v>42095</v>
      </c>
      <c r="I1418" t="str">
        <f t="shared" si="45"/>
        <v>Pre-Covid</v>
      </c>
    </row>
    <row r="1419" spans="1:9" x14ac:dyDescent="0.35">
      <c r="A1419" t="s">
        <v>35</v>
      </c>
      <c r="B1419">
        <v>2015</v>
      </c>
      <c r="C1419" t="s">
        <v>38</v>
      </c>
      <c r="D1419">
        <v>120.7</v>
      </c>
      <c r="E1419" t="s">
        <v>13</v>
      </c>
      <c r="F1419">
        <v>128.6</v>
      </c>
      <c r="G1419" t="s">
        <v>49</v>
      </c>
      <c r="H1419" s="9">
        <f t="shared" si="44"/>
        <v>42095</v>
      </c>
      <c r="I1419" t="str">
        <f t="shared" si="45"/>
        <v>Pre-Covid</v>
      </c>
    </row>
    <row r="1420" spans="1:9" x14ac:dyDescent="0.35">
      <c r="A1420" t="s">
        <v>35</v>
      </c>
      <c r="B1420">
        <v>2015</v>
      </c>
      <c r="C1420" t="s">
        <v>38</v>
      </c>
      <c r="D1420">
        <v>120.7</v>
      </c>
      <c r="E1420" t="s">
        <v>14</v>
      </c>
      <c r="F1420">
        <v>124.8</v>
      </c>
      <c r="G1420" t="s">
        <v>49</v>
      </c>
      <c r="H1420" s="9">
        <f t="shared" si="44"/>
        <v>42095</v>
      </c>
      <c r="I1420" t="str">
        <f t="shared" si="45"/>
        <v>Pre-Covid</v>
      </c>
    </row>
    <row r="1421" spans="1:9" x14ac:dyDescent="0.35">
      <c r="A1421" t="s">
        <v>35</v>
      </c>
      <c r="B1421">
        <v>2015</v>
      </c>
      <c r="C1421" t="s">
        <v>38</v>
      </c>
      <c r="D1421">
        <v>120.7</v>
      </c>
      <c r="E1421" t="s">
        <v>15</v>
      </c>
      <c r="F1421">
        <v>95.7</v>
      </c>
      <c r="G1421" t="s">
        <v>49</v>
      </c>
      <c r="H1421" s="9">
        <f t="shared" si="44"/>
        <v>42095</v>
      </c>
      <c r="I1421" t="str">
        <f t="shared" si="45"/>
        <v>Pre-Covid</v>
      </c>
    </row>
    <row r="1422" spans="1:9" x14ac:dyDescent="0.35">
      <c r="A1422" t="s">
        <v>35</v>
      </c>
      <c r="B1422">
        <v>2015</v>
      </c>
      <c r="C1422" t="s">
        <v>38</v>
      </c>
      <c r="D1422">
        <v>120.7</v>
      </c>
      <c r="E1422" t="s">
        <v>16</v>
      </c>
      <c r="F1422">
        <v>122.4</v>
      </c>
      <c r="G1422" t="s">
        <v>49</v>
      </c>
      <c r="H1422" s="9">
        <f t="shared" si="44"/>
        <v>42095</v>
      </c>
      <c r="I1422" t="str">
        <f t="shared" si="45"/>
        <v>Pre-Covid</v>
      </c>
    </row>
    <row r="1423" spans="1:9" x14ac:dyDescent="0.35">
      <c r="A1423" t="s">
        <v>35</v>
      </c>
      <c r="B1423">
        <v>2015</v>
      </c>
      <c r="C1423" t="s">
        <v>38</v>
      </c>
      <c r="D1423">
        <v>120.7</v>
      </c>
      <c r="E1423" t="s">
        <v>17</v>
      </c>
      <c r="F1423">
        <v>118.5</v>
      </c>
      <c r="G1423" t="s">
        <v>49</v>
      </c>
      <c r="H1423" s="9">
        <f t="shared" si="44"/>
        <v>42095</v>
      </c>
      <c r="I1423" t="str">
        <f t="shared" si="45"/>
        <v>Pre-Covid</v>
      </c>
    </row>
    <row r="1424" spans="1:9" x14ac:dyDescent="0.35">
      <c r="A1424" t="s">
        <v>35</v>
      </c>
      <c r="B1424">
        <v>2015</v>
      </c>
      <c r="C1424" t="s">
        <v>38</v>
      </c>
      <c r="D1424">
        <v>120.7</v>
      </c>
      <c r="E1424" t="s">
        <v>18</v>
      </c>
      <c r="F1424">
        <v>129.1</v>
      </c>
      <c r="G1424" t="s">
        <v>49</v>
      </c>
      <c r="H1424" s="9">
        <f t="shared" si="44"/>
        <v>42095</v>
      </c>
      <c r="I1424" t="str">
        <f t="shared" si="45"/>
        <v>Pre-Covid</v>
      </c>
    </row>
    <row r="1425" spans="1:9" x14ac:dyDescent="0.35">
      <c r="A1425" t="s">
        <v>35</v>
      </c>
      <c r="B1425">
        <v>2015</v>
      </c>
      <c r="C1425" t="s">
        <v>38</v>
      </c>
      <c r="D1425">
        <v>120.7</v>
      </c>
      <c r="E1425" t="s">
        <v>19</v>
      </c>
      <c r="F1425">
        <v>124</v>
      </c>
      <c r="G1425" t="s">
        <v>49</v>
      </c>
      <c r="H1425" s="9">
        <f t="shared" si="44"/>
        <v>42095</v>
      </c>
      <c r="I1425" t="str">
        <f t="shared" si="45"/>
        <v>Pre-Covid</v>
      </c>
    </row>
    <row r="1426" spans="1:9" x14ac:dyDescent="0.35">
      <c r="A1426" t="s">
        <v>35</v>
      </c>
      <c r="B1426">
        <v>2015</v>
      </c>
      <c r="C1426" t="s">
        <v>38</v>
      </c>
      <c r="D1426">
        <v>120.7</v>
      </c>
      <c r="E1426" t="s">
        <v>25</v>
      </c>
      <c r="F1426">
        <v>118.7</v>
      </c>
      <c r="G1426" t="s">
        <v>55</v>
      </c>
      <c r="H1426" s="9">
        <f t="shared" si="44"/>
        <v>42095</v>
      </c>
      <c r="I1426" t="str">
        <f t="shared" si="45"/>
        <v>Pre-Covid</v>
      </c>
    </row>
    <row r="1427" spans="1:9" x14ac:dyDescent="0.35">
      <c r="A1427" t="s">
        <v>35</v>
      </c>
      <c r="B1427">
        <v>2015</v>
      </c>
      <c r="C1427" t="s">
        <v>38</v>
      </c>
      <c r="D1427">
        <v>120.7</v>
      </c>
      <c r="E1427" t="s">
        <v>27</v>
      </c>
      <c r="F1427">
        <v>117.1</v>
      </c>
      <c r="G1427" t="s">
        <v>27</v>
      </c>
      <c r="H1427" s="9">
        <f t="shared" si="44"/>
        <v>42095</v>
      </c>
      <c r="I1427" t="str">
        <f t="shared" si="45"/>
        <v>Pre-Covid</v>
      </c>
    </row>
    <row r="1428" spans="1:9" x14ac:dyDescent="0.35">
      <c r="A1428" t="s">
        <v>35</v>
      </c>
      <c r="B1428">
        <v>2015</v>
      </c>
      <c r="C1428" t="s">
        <v>38</v>
      </c>
      <c r="D1428">
        <v>120.7</v>
      </c>
      <c r="E1428" t="s">
        <v>28</v>
      </c>
      <c r="F1428">
        <v>110.1</v>
      </c>
      <c r="G1428" t="s">
        <v>54</v>
      </c>
      <c r="H1428" s="9">
        <f t="shared" si="44"/>
        <v>42095</v>
      </c>
      <c r="I1428" t="str">
        <f t="shared" si="45"/>
        <v>Pre-Covid</v>
      </c>
    </row>
    <row r="1429" spans="1:9" x14ac:dyDescent="0.35">
      <c r="A1429" t="s">
        <v>35</v>
      </c>
      <c r="B1429">
        <v>2015</v>
      </c>
      <c r="C1429" t="s">
        <v>38</v>
      </c>
      <c r="D1429">
        <v>120.7</v>
      </c>
      <c r="E1429" t="s">
        <v>30</v>
      </c>
      <c r="F1429">
        <v>121</v>
      </c>
      <c r="G1429" t="s">
        <v>30</v>
      </c>
      <c r="H1429" s="9">
        <f t="shared" si="44"/>
        <v>42095</v>
      </c>
      <c r="I1429" t="str">
        <f t="shared" si="45"/>
        <v>Pre-Covid</v>
      </c>
    </row>
    <row r="1430" spans="1:9" x14ac:dyDescent="0.35">
      <c r="A1430" t="s">
        <v>5</v>
      </c>
      <c r="B1430">
        <v>2015</v>
      </c>
      <c r="C1430" t="s">
        <v>39</v>
      </c>
      <c r="D1430">
        <v>122.4</v>
      </c>
      <c r="E1430" t="s">
        <v>7</v>
      </c>
      <c r="F1430">
        <v>123.5</v>
      </c>
      <c r="G1430" t="s">
        <v>49</v>
      </c>
      <c r="H1430" s="9">
        <f t="shared" si="44"/>
        <v>42125</v>
      </c>
      <c r="I1430" t="str">
        <f t="shared" si="45"/>
        <v>Pre-Covid</v>
      </c>
    </row>
    <row r="1431" spans="1:9" x14ac:dyDescent="0.35">
      <c r="A1431" t="s">
        <v>5</v>
      </c>
      <c r="B1431">
        <v>2015</v>
      </c>
      <c r="C1431" t="s">
        <v>39</v>
      </c>
      <c r="D1431">
        <v>122.4</v>
      </c>
      <c r="E1431" t="s">
        <v>8</v>
      </c>
      <c r="F1431">
        <v>127.1</v>
      </c>
      <c r="G1431" t="s">
        <v>49</v>
      </c>
      <c r="H1431" s="9">
        <f t="shared" si="44"/>
        <v>42125</v>
      </c>
      <c r="I1431" t="str">
        <f t="shared" si="45"/>
        <v>Pre-Covid</v>
      </c>
    </row>
    <row r="1432" spans="1:9" x14ac:dyDescent="0.35">
      <c r="A1432" t="s">
        <v>5</v>
      </c>
      <c r="B1432">
        <v>2015</v>
      </c>
      <c r="C1432" t="s">
        <v>39</v>
      </c>
      <c r="D1432">
        <v>122.4</v>
      </c>
      <c r="E1432" t="s">
        <v>9</v>
      </c>
      <c r="F1432">
        <v>117.3</v>
      </c>
      <c r="G1432" t="s">
        <v>49</v>
      </c>
      <c r="H1432" s="9">
        <f t="shared" si="44"/>
        <v>42125</v>
      </c>
      <c r="I1432" t="str">
        <f t="shared" si="45"/>
        <v>Pre-Covid</v>
      </c>
    </row>
    <row r="1433" spans="1:9" x14ac:dyDescent="0.35">
      <c r="A1433" t="s">
        <v>5</v>
      </c>
      <c r="B1433">
        <v>2015</v>
      </c>
      <c r="C1433" t="s">
        <v>39</v>
      </c>
      <c r="D1433">
        <v>122.4</v>
      </c>
      <c r="E1433" t="s">
        <v>10</v>
      </c>
      <c r="F1433">
        <v>127.7</v>
      </c>
      <c r="G1433" t="s">
        <v>49</v>
      </c>
      <c r="H1433" s="9">
        <f t="shared" si="44"/>
        <v>42125</v>
      </c>
      <c r="I1433" t="str">
        <f t="shared" si="45"/>
        <v>Pre-Covid</v>
      </c>
    </row>
    <row r="1434" spans="1:9" x14ac:dyDescent="0.35">
      <c r="A1434" t="s">
        <v>5</v>
      </c>
      <c r="B1434">
        <v>2015</v>
      </c>
      <c r="C1434" t="s">
        <v>39</v>
      </c>
      <c r="D1434">
        <v>122.4</v>
      </c>
      <c r="E1434" t="s">
        <v>11</v>
      </c>
      <c r="F1434">
        <v>112.5</v>
      </c>
      <c r="G1434" t="s">
        <v>49</v>
      </c>
      <c r="H1434" s="9">
        <f t="shared" si="44"/>
        <v>42125</v>
      </c>
      <c r="I1434" t="str">
        <f t="shared" si="45"/>
        <v>Pre-Covid</v>
      </c>
    </row>
    <row r="1435" spans="1:9" x14ac:dyDescent="0.35">
      <c r="A1435" t="s">
        <v>5</v>
      </c>
      <c r="B1435">
        <v>2015</v>
      </c>
      <c r="C1435" t="s">
        <v>39</v>
      </c>
      <c r="D1435">
        <v>122.4</v>
      </c>
      <c r="E1435" t="s">
        <v>12</v>
      </c>
      <c r="F1435">
        <v>134.1</v>
      </c>
      <c r="G1435" t="s">
        <v>49</v>
      </c>
      <c r="H1435" s="9">
        <f t="shared" si="44"/>
        <v>42125</v>
      </c>
      <c r="I1435" t="str">
        <f t="shared" si="45"/>
        <v>Pre-Covid</v>
      </c>
    </row>
    <row r="1436" spans="1:9" x14ac:dyDescent="0.35">
      <c r="A1436" t="s">
        <v>5</v>
      </c>
      <c r="B1436">
        <v>2015</v>
      </c>
      <c r="C1436" t="s">
        <v>39</v>
      </c>
      <c r="D1436">
        <v>122.4</v>
      </c>
      <c r="E1436" t="s">
        <v>13</v>
      </c>
      <c r="F1436">
        <v>128.5</v>
      </c>
      <c r="G1436" t="s">
        <v>49</v>
      </c>
      <c r="H1436" s="9">
        <f t="shared" si="44"/>
        <v>42125</v>
      </c>
      <c r="I1436" t="str">
        <f t="shared" si="45"/>
        <v>Pre-Covid</v>
      </c>
    </row>
    <row r="1437" spans="1:9" x14ac:dyDescent="0.35">
      <c r="A1437" t="s">
        <v>5</v>
      </c>
      <c r="B1437">
        <v>2015</v>
      </c>
      <c r="C1437" t="s">
        <v>39</v>
      </c>
      <c r="D1437">
        <v>122.4</v>
      </c>
      <c r="E1437" t="s">
        <v>14</v>
      </c>
      <c r="F1437">
        <v>124.3</v>
      </c>
      <c r="G1437" t="s">
        <v>49</v>
      </c>
      <c r="H1437" s="9">
        <f t="shared" si="44"/>
        <v>42125</v>
      </c>
      <c r="I1437" t="str">
        <f t="shared" si="45"/>
        <v>Pre-Covid</v>
      </c>
    </row>
    <row r="1438" spans="1:9" x14ac:dyDescent="0.35">
      <c r="A1438" t="s">
        <v>5</v>
      </c>
      <c r="B1438">
        <v>2015</v>
      </c>
      <c r="C1438" t="s">
        <v>39</v>
      </c>
      <c r="D1438">
        <v>122.4</v>
      </c>
      <c r="E1438" t="s">
        <v>15</v>
      </c>
      <c r="F1438">
        <v>97.6</v>
      </c>
      <c r="G1438" t="s">
        <v>49</v>
      </c>
      <c r="H1438" s="9">
        <f t="shared" si="44"/>
        <v>42125</v>
      </c>
      <c r="I1438" t="str">
        <f t="shared" si="45"/>
        <v>Pre-Covid</v>
      </c>
    </row>
    <row r="1439" spans="1:9" x14ac:dyDescent="0.35">
      <c r="A1439" t="s">
        <v>5</v>
      </c>
      <c r="B1439">
        <v>2015</v>
      </c>
      <c r="C1439" t="s">
        <v>39</v>
      </c>
      <c r="D1439">
        <v>122.4</v>
      </c>
      <c r="E1439" t="s">
        <v>16</v>
      </c>
      <c r="F1439">
        <v>120.7</v>
      </c>
      <c r="G1439" t="s">
        <v>49</v>
      </c>
      <c r="H1439" s="9">
        <f t="shared" si="44"/>
        <v>42125</v>
      </c>
      <c r="I1439" t="str">
        <f t="shared" si="45"/>
        <v>Pre-Covid</v>
      </c>
    </row>
    <row r="1440" spans="1:9" x14ac:dyDescent="0.35">
      <c r="A1440" t="s">
        <v>5</v>
      </c>
      <c r="B1440">
        <v>2015</v>
      </c>
      <c r="C1440" t="s">
        <v>39</v>
      </c>
      <c r="D1440">
        <v>122.4</v>
      </c>
      <c r="E1440" t="s">
        <v>17</v>
      </c>
      <c r="F1440">
        <v>120.2</v>
      </c>
      <c r="G1440" t="s">
        <v>49</v>
      </c>
      <c r="H1440" s="9">
        <f t="shared" si="44"/>
        <v>42125</v>
      </c>
      <c r="I1440" t="str">
        <f t="shared" si="45"/>
        <v>Pre-Covid</v>
      </c>
    </row>
    <row r="1441" spans="1:9" x14ac:dyDescent="0.35">
      <c r="A1441" t="s">
        <v>5</v>
      </c>
      <c r="B1441">
        <v>2015</v>
      </c>
      <c r="C1441" t="s">
        <v>39</v>
      </c>
      <c r="D1441">
        <v>122.4</v>
      </c>
      <c r="E1441" t="s">
        <v>18</v>
      </c>
      <c r="F1441">
        <v>129.80000000000001</v>
      </c>
      <c r="G1441" t="s">
        <v>49</v>
      </c>
      <c r="H1441" s="9">
        <f t="shared" si="44"/>
        <v>42125</v>
      </c>
      <c r="I1441" t="str">
        <f t="shared" si="45"/>
        <v>Pre-Covid</v>
      </c>
    </row>
    <row r="1442" spans="1:9" x14ac:dyDescent="0.35">
      <c r="A1442" t="s">
        <v>5</v>
      </c>
      <c r="B1442">
        <v>2015</v>
      </c>
      <c r="C1442" t="s">
        <v>39</v>
      </c>
      <c r="D1442">
        <v>122.4</v>
      </c>
      <c r="E1442" t="s">
        <v>19</v>
      </c>
      <c r="F1442">
        <v>124.4</v>
      </c>
      <c r="G1442" t="s">
        <v>49</v>
      </c>
      <c r="H1442" s="9">
        <f t="shared" si="44"/>
        <v>42125</v>
      </c>
      <c r="I1442" t="str">
        <f t="shared" si="45"/>
        <v>Pre-Covid</v>
      </c>
    </row>
    <row r="1443" spans="1:9" x14ac:dyDescent="0.35">
      <c r="A1443" t="s">
        <v>5</v>
      </c>
      <c r="B1443">
        <v>2015</v>
      </c>
      <c r="C1443" t="s">
        <v>39</v>
      </c>
      <c r="D1443">
        <v>122.4</v>
      </c>
      <c r="E1443" t="s">
        <v>25</v>
      </c>
      <c r="F1443">
        <v>121.9</v>
      </c>
      <c r="G1443" t="s">
        <v>55</v>
      </c>
      <c r="H1443" s="9">
        <f t="shared" si="44"/>
        <v>42125</v>
      </c>
      <c r="I1443" t="str">
        <f t="shared" si="45"/>
        <v>Pre-Covid</v>
      </c>
    </row>
    <row r="1444" spans="1:9" x14ac:dyDescent="0.35">
      <c r="A1444" t="s">
        <v>5</v>
      </c>
      <c r="B1444">
        <v>2015</v>
      </c>
      <c r="C1444" t="s">
        <v>39</v>
      </c>
      <c r="D1444">
        <v>122.4</v>
      </c>
      <c r="E1444" t="s">
        <v>27</v>
      </c>
      <c r="F1444">
        <v>119.4</v>
      </c>
      <c r="G1444" t="s">
        <v>27</v>
      </c>
      <c r="H1444" s="9">
        <f t="shared" si="44"/>
        <v>42125</v>
      </c>
      <c r="I1444" t="str">
        <f t="shared" si="45"/>
        <v>Pre-Covid</v>
      </c>
    </row>
    <row r="1445" spans="1:9" x14ac:dyDescent="0.35">
      <c r="A1445" t="s">
        <v>5</v>
      </c>
      <c r="B1445">
        <v>2015</v>
      </c>
      <c r="C1445" t="s">
        <v>39</v>
      </c>
      <c r="D1445">
        <v>122.4</v>
      </c>
      <c r="E1445" t="s">
        <v>28</v>
      </c>
      <c r="F1445">
        <v>113.3</v>
      </c>
      <c r="G1445" t="s">
        <v>54</v>
      </c>
      <c r="H1445" s="9">
        <f t="shared" si="44"/>
        <v>42125</v>
      </c>
      <c r="I1445" t="str">
        <f t="shared" si="45"/>
        <v>Pre-Covid</v>
      </c>
    </row>
    <row r="1446" spans="1:9" x14ac:dyDescent="0.35">
      <c r="A1446" t="s">
        <v>5</v>
      </c>
      <c r="B1446">
        <v>2015</v>
      </c>
      <c r="C1446" t="s">
        <v>39</v>
      </c>
      <c r="D1446">
        <v>122.4</v>
      </c>
      <c r="E1446" t="s">
        <v>30</v>
      </c>
      <c r="F1446">
        <v>120.5</v>
      </c>
      <c r="G1446" t="s">
        <v>30</v>
      </c>
      <c r="H1446" s="9">
        <f t="shared" si="44"/>
        <v>42125</v>
      </c>
      <c r="I1446" t="str">
        <f t="shared" si="45"/>
        <v>Pre-Covid</v>
      </c>
    </row>
    <row r="1447" spans="1:9" x14ac:dyDescent="0.35">
      <c r="A1447" t="s">
        <v>34</v>
      </c>
      <c r="B1447">
        <v>2015</v>
      </c>
      <c r="C1447" t="s">
        <v>39</v>
      </c>
      <c r="D1447">
        <v>120.7</v>
      </c>
      <c r="E1447" t="s">
        <v>7</v>
      </c>
      <c r="F1447">
        <v>123.8</v>
      </c>
      <c r="G1447" t="s">
        <v>49</v>
      </c>
      <c r="H1447" s="9">
        <f t="shared" si="44"/>
        <v>42125</v>
      </c>
      <c r="I1447" t="str">
        <f t="shared" si="45"/>
        <v>Pre-Covid</v>
      </c>
    </row>
    <row r="1448" spans="1:9" x14ac:dyDescent="0.35">
      <c r="A1448" t="s">
        <v>34</v>
      </c>
      <c r="B1448">
        <v>2015</v>
      </c>
      <c r="C1448" t="s">
        <v>39</v>
      </c>
      <c r="D1448">
        <v>120.7</v>
      </c>
      <c r="E1448" t="s">
        <v>8</v>
      </c>
      <c r="F1448">
        <v>129.69999999999999</v>
      </c>
      <c r="G1448" t="s">
        <v>49</v>
      </c>
      <c r="H1448" s="9">
        <f t="shared" si="44"/>
        <v>42125</v>
      </c>
      <c r="I1448" t="str">
        <f t="shared" si="45"/>
        <v>Pre-Covid</v>
      </c>
    </row>
    <row r="1449" spans="1:9" x14ac:dyDescent="0.35">
      <c r="A1449" t="s">
        <v>34</v>
      </c>
      <c r="B1449">
        <v>2015</v>
      </c>
      <c r="C1449" t="s">
        <v>39</v>
      </c>
      <c r="D1449">
        <v>120.7</v>
      </c>
      <c r="E1449" t="s">
        <v>9</v>
      </c>
      <c r="F1449">
        <v>111.3</v>
      </c>
      <c r="G1449" t="s">
        <v>49</v>
      </c>
      <c r="H1449" s="9">
        <f t="shared" si="44"/>
        <v>42125</v>
      </c>
      <c r="I1449" t="str">
        <f t="shared" si="45"/>
        <v>Pre-Covid</v>
      </c>
    </row>
    <row r="1450" spans="1:9" x14ac:dyDescent="0.35">
      <c r="A1450" t="s">
        <v>34</v>
      </c>
      <c r="B1450">
        <v>2015</v>
      </c>
      <c r="C1450" t="s">
        <v>39</v>
      </c>
      <c r="D1450">
        <v>120.7</v>
      </c>
      <c r="E1450" t="s">
        <v>10</v>
      </c>
      <c r="F1450">
        <v>126.6</v>
      </c>
      <c r="G1450" t="s">
        <v>49</v>
      </c>
      <c r="H1450" s="9">
        <f t="shared" si="44"/>
        <v>42125</v>
      </c>
      <c r="I1450" t="str">
        <f t="shared" si="45"/>
        <v>Pre-Covid</v>
      </c>
    </row>
    <row r="1451" spans="1:9" x14ac:dyDescent="0.35">
      <c r="A1451" t="s">
        <v>34</v>
      </c>
      <c r="B1451">
        <v>2015</v>
      </c>
      <c r="C1451" t="s">
        <v>39</v>
      </c>
      <c r="D1451">
        <v>120.7</v>
      </c>
      <c r="E1451" t="s">
        <v>11</v>
      </c>
      <c r="F1451">
        <v>105.2</v>
      </c>
      <c r="G1451" t="s">
        <v>49</v>
      </c>
      <c r="H1451" s="9">
        <f t="shared" si="44"/>
        <v>42125</v>
      </c>
      <c r="I1451" t="str">
        <f t="shared" si="45"/>
        <v>Pre-Covid</v>
      </c>
    </row>
    <row r="1452" spans="1:9" x14ac:dyDescent="0.35">
      <c r="A1452" t="s">
        <v>34</v>
      </c>
      <c r="B1452">
        <v>2015</v>
      </c>
      <c r="C1452" t="s">
        <v>39</v>
      </c>
      <c r="D1452">
        <v>120.7</v>
      </c>
      <c r="E1452" t="s">
        <v>12</v>
      </c>
      <c r="F1452">
        <v>130.80000000000001</v>
      </c>
      <c r="G1452" t="s">
        <v>49</v>
      </c>
      <c r="H1452" s="9">
        <f t="shared" si="44"/>
        <v>42125</v>
      </c>
      <c r="I1452" t="str">
        <f t="shared" si="45"/>
        <v>Pre-Covid</v>
      </c>
    </row>
    <row r="1453" spans="1:9" x14ac:dyDescent="0.35">
      <c r="A1453" t="s">
        <v>34</v>
      </c>
      <c r="B1453">
        <v>2015</v>
      </c>
      <c r="C1453" t="s">
        <v>39</v>
      </c>
      <c r="D1453">
        <v>120.7</v>
      </c>
      <c r="E1453" t="s">
        <v>13</v>
      </c>
      <c r="F1453">
        <v>135.6</v>
      </c>
      <c r="G1453" t="s">
        <v>49</v>
      </c>
      <c r="H1453" s="9">
        <f t="shared" si="44"/>
        <v>42125</v>
      </c>
      <c r="I1453" t="str">
        <f t="shared" si="45"/>
        <v>Pre-Covid</v>
      </c>
    </row>
    <row r="1454" spans="1:9" x14ac:dyDescent="0.35">
      <c r="A1454" t="s">
        <v>34</v>
      </c>
      <c r="B1454">
        <v>2015</v>
      </c>
      <c r="C1454" t="s">
        <v>39</v>
      </c>
      <c r="D1454">
        <v>120.7</v>
      </c>
      <c r="E1454" t="s">
        <v>14</v>
      </c>
      <c r="F1454">
        <v>142.6</v>
      </c>
      <c r="G1454" t="s">
        <v>49</v>
      </c>
      <c r="H1454" s="9">
        <f t="shared" si="44"/>
        <v>42125</v>
      </c>
      <c r="I1454" t="str">
        <f t="shared" si="45"/>
        <v>Pre-Covid</v>
      </c>
    </row>
    <row r="1455" spans="1:9" x14ac:dyDescent="0.35">
      <c r="A1455" t="s">
        <v>34</v>
      </c>
      <c r="B1455">
        <v>2015</v>
      </c>
      <c r="C1455" t="s">
        <v>39</v>
      </c>
      <c r="D1455">
        <v>120.7</v>
      </c>
      <c r="E1455" t="s">
        <v>15</v>
      </c>
      <c r="F1455">
        <v>90.8</v>
      </c>
      <c r="G1455" t="s">
        <v>49</v>
      </c>
      <c r="H1455" s="9">
        <f t="shared" si="44"/>
        <v>42125</v>
      </c>
      <c r="I1455" t="str">
        <f t="shared" si="45"/>
        <v>Pre-Covid</v>
      </c>
    </row>
    <row r="1456" spans="1:9" x14ac:dyDescent="0.35">
      <c r="A1456" t="s">
        <v>34</v>
      </c>
      <c r="B1456">
        <v>2015</v>
      </c>
      <c r="C1456" t="s">
        <v>39</v>
      </c>
      <c r="D1456">
        <v>120.7</v>
      </c>
      <c r="E1456" t="s">
        <v>16</v>
      </c>
      <c r="F1456">
        <v>128.80000000000001</v>
      </c>
      <c r="G1456" t="s">
        <v>49</v>
      </c>
      <c r="H1456" s="9">
        <f t="shared" si="44"/>
        <v>42125</v>
      </c>
      <c r="I1456" t="str">
        <f t="shared" si="45"/>
        <v>Pre-Covid</v>
      </c>
    </row>
    <row r="1457" spans="1:9" x14ac:dyDescent="0.35">
      <c r="A1457" t="s">
        <v>34</v>
      </c>
      <c r="B1457">
        <v>2015</v>
      </c>
      <c r="C1457" t="s">
        <v>39</v>
      </c>
      <c r="D1457">
        <v>120.7</v>
      </c>
      <c r="E1457" t="s">
        <v>17</v>
      </c>
      <c r="F1457">
        <v>117.7</v>
      </c>
      <c r="G1457" t="s">
        <v>49</v>
      </c>
      <c r="H1457" s="9">
        <f t="shared" si="44"/>
        <v>42125</v>
      </c>
      <c r="I1457" t="str">
        <f t="shared" si="45"/>
        <v>Pre-Covid</v>
      </c>
    </row>
    <row r="1458" spans="1:9" x14ac:dyDescent="0.35">
      <c r="A1458" t="s">
        <v>34</v>
      </c>
      <c r="B1458">
        <v>2015</v>
      </c>
      <c r="C1458" t="s">
        <v>39</v>
      </c>
      <c r="D1458">
        <v>120.7</v>
      </c>
      <c r="E1458" t="s">
        <v>18</v>
      </c>
      <c r="F1458">
        <v>129.9</v>
      </c>
      <c r="G1458" t="s">
        <v>49</v>
      </c>
      <c r="H1458" s="9">
        <f t="shared" si="44"/>
        <v>42125</v>
      </c>
      <c r="I1458" t="str">
        <f t="shared" si="45"/>
        <v>Pre-Covid</v>
      </c>
    </row>
    <row r="1459" spans="1:9" x14ac:dyDescent="0.35">
      <c r="A1459" t="s">
        <v>34</v>
      </c>
      <c r="B1459">
        <v>2015</v>
      </c>
      <c r="C1459" t="s">
        <v>39</v>
      </c>
      <c r="D1459">
        <v>120.7</v>
      </c>
      <c r="E1459" t="s">
        <v>19</v>
      </c>
      <c r="F1459">
        <v>126.1</v>
      </c>
      <c r="G1459" t="s">
        <v>49</v>
      </c>
      <c r="H1459" s="9">
        <f t="shared" si="44"/>
        <v>42125</v>
      </c>
      <c r="I1459" t="str">
        <f t="shared" si="45"/>
        <v>Pre-Covid</v>
      </c>
    </row>
    <row r="1460" spans="1:9" x14ac:dyDescent="0.35">
      <c r="A1460" t="s">
        <v>34</v>
      </c>
      <c r="B1460">
        <v>2015</v>
      </c>
      <c r="C1460" t="s">
        <v>39</v>
      </c>
      <c r="D1460">
        <v>120.7</v>
      </c>
      <c r="E1460" t="s">
        <v>25</v>
      </c>
      <c r="F1460">
        <v>114.9</v>
      </c>
      <c r="G1460" t="s">
        <v>55</v>
      </c>
      <c r="H1460" s="9">
        <f t="shared" si="44"/>
        <v>42125</v>
      </c>
      <c r="I1460" t="str">
        <f t="shared" si="45"/>
        <v>Pre-Covid</v>
      </c>
    </row>
    <row r="1461" spans="1:9" x14ac:dyDescent="0.35">
      <c r="A1461" t="s">
        <v>34</v>
      </c>
      <c r="B1461">
        <v>2015</v>
      </c>
      <c r="C1461" t="s">
        <v>39</v>
      </c>
      <c r="D1461">
        <v>120.7</v>
      </c>
      <c r="E1461" t="s">
        <v>27</v>
      </c>
      <c r="F1461">
        <v>114.9</v>
      </c>
      <c r="G1461" t="s">
        <v>27</v>
      </c>
      <c r="H1461" s="9">
        <f t="shared" si="44"/>
        <v>42125</v>
      </c>
      <c r="I1461" t="str">
        <f t="shared" si="45"/>
        <v>Pre-Covid</v>
      </c>
    </row>
    <row r="1462" spans="1:9" x14ac:dyDescent="0.35">
      <c r="A1462" t="s">
        <v>34</v>
      </c>
      <c r="B1462">
        <v>2015</v>
      </c>
      <c r="C1462" t="s">
        <v>39</v>
      </c>
      <c r="D1462">
        <v>120.7</v>
      </c>
      <c r="E1462" t="s">
        <v>28</v>
      </c>
      <c r="F1462">
        <v>110.8</v>
      </c>
      <c r="G1462" t="s">
        <v>54</v>
      </c>
      <c r="H1462" s="9">
        <f t="shared" si="44"/>
        <v>42125</v>
      </c>
      <c r="I1462" t="str">
        <f t="shared" si="45"/>
        <v>Pre-Covid</v>
      </c>
    </row>
    <row r="1463" spans="1:9" x14ac:dyDescent="0.35">
      <c r="A1463" t="s">
        <v>34</v>
      </c>
      <c r="B1463">
        <v>2015</v>
      </c>
      <c r="C1463" t="s">
        <v>39</v>
      </c>
      <c r="D1463">
        <v>120.7</v>
      </c>
      <c r="E1463" t="s">
        <v>30</v>
      </c>
      <c r="F1463">
        <v>122</v>
      </c>
      <c r="G1463" t="s">
        <v>30</v>
      </c>
      <c r="H1463" s="9">
        <f t="shared" si="44"/>
        <v>42125</v>
      </c>
      <c r="I1463" t="str">
        <f t="shared" si="45"/>
        <v>Pre-Covid</v>
      </c>
    </row>
    <row r="1464" spans="1:9" x14ac:dyDescent="0.35">
      <c r="A1464" t="s">
        <v>35</v>
      </c>
      <c r="B1464">
        <v>2015</v>
      </c>
      <c r="C1464" t="s">
        <v>39</v>
      </c>
      <c r="D1464">
        <v>121.6</v>
      </c>
      <c r="E1464" t="s">
        <v>7</v>
      </c>
      <c r="F1464">
        <v>123.6</v>
      </c>
      <c r="G1464" t="s">
        <v>49</v>
      </c>
      <c r="H1464" s="9">
        <f t="shared" si="44"/>
        <v>42125</v>
      </c>
      <c r="I1464" t="str">
        <f t="shared" si="45"/>
        <v>Pre-Covid</v>
      </c>
    </row>
    <row r="1465" spans="1:9" x14ac:dyDescent="0.35">
      <c r="A1465" t="s">
        <v>35</v>
      </c>
      <c r="B1465">
        <v>2015</v>
      </c>
      <c r="C1465" t="s">
        <v>39</v>
      </c>
      <c r="D1465">
        <v>121.6</v>
      </c>
      <c r="E1465" t="s">
        <v>8</v>
      </c>
      <c r="F1465">
        <v>128</v>
      </c>
      <c r="G1465" t="s">
        <v>49</v>
      </c>
      <c r="H1465" s="9">
        <f t="shared" si="44"/>
        <v>42125</v>
      </c>
      <c r="I1465" t="str">
        <f t="shared" si="45"/>
        <v>Pre-Covid</v>
      </c>
    </row>
    <row r="1466" spans="1:9" x14ac:dyDescent="0.35">
      <c r="A1466" t="s">
        <v>35</v>
      </c>
      <c r="B1466">
        <v>2015</v>
      </c>
      <c r="C1466" t="s">
        <v>39</v>
      </c>
      <c r="D1466">
        <v>121.6</v>
      </c>
      <c r="E1466" t="s">
        <v>9</v>
      </c>
      <c r="F1466">
        <v>115</v>
      </c>
      <c r="G1466" t="s">
        <v>49</v>
      </c>
      <c r="H1466" s="9">
        <f t="shared" si="44"/>
        <v>42125</v>
      </c>
      <c r="I1466" t="str">
        <f t="shared" si="45"/>
        <v>Pre-Covid</v>
      </c>
    </row>
    <row r="1467" spans="1:9" x14ac:dyDescent="0.35">
      <c r="A1467" t="s">
        <v>35</v>
      </c>
      <c r="B1467">
        <v>2015</v>
      </c>
      <c r="C1467" t="s">
        <v>39</v>
      </c>
      <c r="D1467">
        <v>121.6</v>
      </c>
      <c r="E1467" t="s">
        <v>10</v>
      </c>
      <c r="F1467">
        <v>127.3</v>
      </c>
      <c r="G1467" t="s">
        <v>49</v>
      </c>
      <c r="H1467" s="9">
        <f t="shared" si="44"/>
        <v>42125</v>
      </c>
      <c r="I1467" t="str">
        <f t="shared" si="45"/>
        <v>Pre-Covid</v>
      </c>
    </row>
    <row r="1468" spans="1:9" x14ac:dyDescent="0.35">
      <c r="A1468" t="s">
        <v>35</v>
      </c>
      <c r="B1468">
        <v>2015</v>
      </c>
      <c r="C1468" t="s">
        <v>39</v>
      </c>
      <c r="D1468">
        <v>121.6</v>
      </c>
      <c r="E1468" t="s">
        <v>11</v>
      </c>
      <c r="F1468">
        <v>109.8</v>
      </c>
      <c r="G1468" t="s">
        <v>49</v>
      </c>
      <c r="H1468" s="9">
        <f t="shared" si="44"/>
        <v>42125</v>
      </c>
      <c r="I1468" t="str">
        <f t="shared" si="45"/>
        <v>Pre-Covid</v>
      </c>
    </row>
    <row r="1469" spans="1:9" x14ac:dyDescent="0.35">
      <c r="A1469" t="s">
        <v>35</v>
      </c>
      <c r="B1469">
        <v>2015</v>
      </c>
      <c r="C1469" t="s">
        <v>39</v>
      </c>
      <c r="D1469">
        <v>121.6</v>
      </c>
      <c r="E1469" t="s">
        <v>12</v>
      </c>
      <c r="F1469">
        <v>132.6</v>
      </c>
      <c r="G1469" t="s">
        <v>49</v>
      </c>
      <c r="H1469" s="9">
        <f t="shared" si="44"/>
        <v>42125</v>
      </c>
      <c r="I1469" t="str">
        <f t="shared" si="45"/>
        <v>Pre-Covid</v>
      </c>
    </row>
    <row r="1470" spans="1:9" x14ac:dyDescent="0.35">
      <c r="A1470" t="s">
        <v>35</v>
      </c>
      <c r="B1470">
        <v>2015</v>
      </c>
      <c r="C1470" t="s">
        <v>39</v>
      </c>
      <c r="D1470">
        <v>121.6</v>
      </c>
      <c r="E1470" t="s">
        <v>13</v>
      </c>
      <c r="F1470">
        <v>130.9</v>
      </c>
      <c r="G1470" t="s">
        <v>49</v>
      </c>
      <c r="H1470" s="9">
        <f t="shared" si="44"/>
        <v>42125</v>
      </c>
      <c r="I1470" t="str">
        <f t="shared" si="45"/>
        <v>Pre-Covid</v>
      </c>
    </row>
    <row r="1471" spans="1:9" x14ac:dyDescent="0.35">
      <c r="A1471" t="s">
        <v>35</v>
      </c>
      <c r="B1471">
        <v>2015</v>
      </c>
      <c r="C1471" t="s">
        <v>39</v>
      </c>
      <c r="D1471">
        <v>121.6</v>
      </c>
      <c r="E1471" t="s">
        <v>14</v>
      </c>
      <c r="F1471">
        <v>130.5</v>
      </c>
      <c r="G1471" t="s">
        <v>49</v>
      </c>
      <c r="H1471" s="9">
        <f t="shared" si="44"/>
        <v>42125</v>
      </c>
      <c r="I1471" t="str">
        <f t="shared" si="45"/>
        <v>Pre-Covid</v>
      </c>
    </row>
    <row r="1472" spans="1:9" x14ac:dyDescent="0.35">
      <c r="A1472" t="s">
        <v>35</v>
      </c>
      <c r="B1472">
        <v>2015</v>
      </c>
      <c r="C1472" t="s">
        <v>39</v>
      </c>
      <c r="D1472">
        <v>121.6</v>
      </c>
      <c r="E1472" t="s">
        <v>15</v>
      </c>
      <c r="F1472">
        <v>95.3</v>
      </c>
      <c r="G1472" t="s">
        <v>49</v>
      </c>
      <c r="H1472" s="9">
        <f t="shared" si="44"/>
        <v>42125</v>
      </c>
      <c r="I1472" t="str">
        <f t="shared" si="45"/>
        <v>Pre-Covid</v>
      </c>
    </row>
    <row r="1473" spans="1:9" x14ac:dyDescent="0.35">
      <c r="A1473" t="s">
        <v>35</v>
      </c>
      <c r="B1473">
        <v>2015</v>
      </c>
      <c r="C1473" t="s">
        <v>39</v>
      </c>
      <c r="D1473">
        <v>121.6</v>
      </c>
      <c r="E1473" t="s">
        <v>16</v>
      </c>
      <c r="F1473">
        <v>123.4</v>
      </c>
      <c r="G1473" t="s">
        <v>49</v>
      </c>
      <c r="H1473" s="9">
        <f t="shared" si="44"/>
        <v>42125</v>
      </c>
      <c r="I1473" t="str">
        <f t="shared" si="45"/>
        <v>Pre-Covid</v>
      </c>
    </row>
    <row r="1474" spans="1:9" x14ac:dyDescent="0.35">
      <c r="A1474" t="s">
        <v>35</v>
      </c>
      <c r="B1474">
        <v>2015</v>
      </c>
      <c r="C1474" t="s">
        <v>39</v>
      </c>
      <c r="D1474">
        <v>121.6</v>
      </c>
      <c r="E1474" t="s">
        <v>17</v>
      </c>
      <c r="F1474">
        <v>119.2</v>
      </c>
      <c r="G1474" t="s">
        <v>49</v>
      </c>
      <c r="H1474" s="9">
        <f t="shared" si="44"/>
        <v>42125</v>
      </c>
      <c r="I1474" t="str">
        <f t="shared" si="45"/>
        <v>Pre-Covid</v>
      </c>
    </row>
    <row r="1475" spans="1:9" x14ac:dyDescent="0.35">
      <c r="A1475" t="s">
        <v>35</v>
      </c>
      <c r="B1475">
        <v>2015</v>
      </c>
      <c r="C1475" t="s">
        <v>39</v>
      </c>
      <c r="D1475">
        <v>121.6</v>
      </c>
      <c r="E1475" t="s">
        <v>18</v>
      </c>
      <c r="F1475">
        <v>129.80000000000001</v>
      </c>
      <c r="G1475" t="s">
        <v>49</v>
      </c>
      <c r="H1475" s="9">
        <f t="shared" ref="H1475:H1538" si="46">DATE(B1475,MONTH(DATEVALUE(C1475 &amp; " 1")),1)</f>
        <v>42125</v>
      </c>
      <c r="I1475" t="str">
        <f t="shared" ref="I1475:I1538" si="47">IF(H1475&lt;DATE(2023,3,1),"Pre-Covid","Post-Covid")</f>
        <v>Pre-Covid</v>
      </c>
    </row>
    <row r="1476" spans="1:9" x14ac:dyDescent="0.35">
      <c r="A1476" t="s">
        <v>35</v>
      </c>
      <c r="B1476">
        <v>2015</v>
      </c>
      <c r="C1476" t="s">
        <v>39</v>
      </c>
      <c r="D1476">
        <v>121.6</v>
      </c>
      <c r="E1476" t="s">
        <v>19</v>
      </c>
      <c r="F1476">
        <v>125</v>
      </c>
      <c r="G1476" t="s">
        <v>49</v>
      </c>
      <c r="H1476" s="9">
        <f t="shared" si="46"/>
        <v>42125</v>
      </c>
      <c r="I1476" t="str">
        <f t="shared" si="47"/>
        <v>Pre-Covid</v>
      </c>
    </row>
    <row r="1477" spans="1:9" x14ac:dyDescent="0.35">
      <c r="A1477" t="s">
        <v>35</v>
      </c>
      <c r="B1477">
        <v>2015</v>
      </c>
      <c r="C1477" t="s">
        <v>39</v>
      </c>
      <c r="D1477">
        <v>121.6</v>
      </c>
      <c r="E1477" t="s">
        <v>25</v>
      </c>
      <c r="F1477">
        <v>119.2</v>
      </c>
      <c r="G1477" t="s">
        <v>55</v>
      </c>
      <c r="H1477" s="9">
        <f t="shared" si="46"/>
        <v>42125</v>
      </c>
      <c r="I1477" t="str">
        <f t="shared" si="47"/>
        <v>Pre-Covid</v>
      </c>
    </row>
    <row r="1478" spans="1:9" x14ac:dyDescent="0.35">
      <c r="A1478" t="s">
        <v>35</v>
      </c>
      <c r="B1478">
        <v>2015</v>
      </c>
      <c r="C1478" t="s">
        <v>39</v>
      </c>
      <c r="D1478">
        <v>121.6</v>
      </c>
      <c r="E1478" t="s">
        <v>27</v>
      </c>
      <c r="F1478">
        <v>117.7</v>
      </c>
      <c r="G1478" t="s">
        <v>27</v>
      </c>
      <c r="H1478" s="9">
        <f t="shared" si="46"/>
        <v>42125</v>
      </c>
      <c r="I1478" t="str">
        <f t="shared" si="47"/>
        <v>Pre-Covid</v>
      </c>
    </row>
    <row r="1479" spans="1:9" x14ac:dyDescent="0.35">
      <c r="A1479" t="s">
        <v>35</v>
      </c>
      <c r="B1479">
        <v>2015</v>
      </c>
      <c r="C1479" t="s">
        <v>39</v>
      </c>
      <c r="D1479">
        <v>121.6</v>
      </c>
      <c r="E1479" t="s">
        <v>28</v>
      </c>
      <c r="F1479">
        <v>112</v>
      </c>
      <c r="G1479" t="s">
        <v>54</v>
      </c>
      <c r="H1479" s="9">
        <f t="shared" si="46"/>
        <v>42125</v>
      </c>
      <c r="I1479" t="str">
        <f t="shared" si="47"/>
        <v>Pre-Covid</v>
      </c>
    </row>
    <row r="1480" spans="1:9" x14ac:dyDescent="0.35">
      <c r="A1480" t="s">
        <v>35</v>
      </c>
      <c r="B1480">
        <v>2015</v>
      </c>
      <c r="C1480" t="s">
        <v>39</v>
      </c>
      <c r="D1480">
        <v>121.6</v>
      </c>
      <c r="E1480" t="s">
        <v>30</v>
      </c>
      <c r="F1480">
        <v>121.4</v>
      </c>
      <c r="G1480" t="s">
        <v>30</v>
      </c>
      <c r="H1480" s="9">
        <f t="shared" si="46"/>
        <v>42125</v>
      </c>
      <c r="I1480" t="str">
        <f t="shared" si="47"/>
        <v>Pre-Covid</v>
      </c>
    </row>
    <row r="1481" spans="1:9" x14ac:dyDescent="0.35">
      <c r="A1481" t="s">
        <v>5</v>
      </c>
      <c r="B1481">
        <v>2015</v>
      </c>
      <c r="C1481" t="s">
        <v>40</v>
      </c>
      <c r="D1481">
        <v>124.1</v>
      </c>
      <c r="E1481" t="s">
        <v>7</v>
      </c>
      <c r="F1481">
        <v>124.1</v>
      </c>
      <c r="G1481" t="s">
        <v>49</v>
      </c>
      <c r="H1481" s="9">
        <f t="shared" si="46"/>
        <v>42156</v>
      </c>
      <c r="I1481" t="str">
        <f t="shared" si="47"/>
        <v>Pre-Covid</v>
      </c>
    </row>
    <row r="1482" spans="1:9" x14ac:dyDescent="0.35">
      <c r="A1482" t="s">
        <v>5</v>
      </c>
      <c r="B1482">
        <v>2015</v>
      </c>
      <c r="C1482" t="s">
        <v>40</v>
      </c>
      <c r="D1482">
        <v>124.1</v>
      </c>
      <c r="E1482" t="s">
        <v>8</v>
      </c>
      <c r="F1482">
        <v>130.4</v>
      </c>
      <c r="G1482" t="s">
        <v>49</v>
      </c>
      <c r="H1482" s="9">
        <f t="shared" si="46"/>
        <v>42156</v>
      </c>
      <c r="I1482" t="str">
        <f t="shared" si="47"/>
        <v>Pre-Covid</v>
      </c>
    </row>
    <row r="1483" spans="1:9" x14ac:dyDescent="0.35">
      <c r="A1483" t="s">
        <v>5</v>
      </c>
      <c r="B1483">
        <v>2015</v>
      </c>
      <c r="C1483" t="s">
        <v>40</v>
      </c>
      <c r="D1483">
        <v>124.1</v>
      </c>
      <c r="E1483" t="s">
        <v>9</v>
      </c>
      <c r="F1483">
        <v>122.1</v>
      </c>
      <c r="G1483" t="s">
        <v>49</v>
      </c>
      <c r="H1483" s="9">
        <f t="shared" si="46"/>
        <v>42156</v>
      </c>
      <c r="I1483" t="str">
        <f t="shared" si="47"/>
        <v>Pre-Covid</v>
      </c>
    </row>
    <row r="1484" spans="1:9" x14ac:dyDescent="0.35">
      <c r="A1484" t="s">
        <v>5</v>
      </c>
      <c r="B1484">
        <v>2015</v>
      </c>
      <c r="C1484" t="s">
        <v>40</v>
      </c>
      <c r="D1484">
        <v>124.1</v>
      </c>
      <c r="E1484" t="s">
        <v>10</v>
      </c>
      <c r="F1484">
        <v>128.69999999999999</v>
      </c>
      <c r="G1484" t="s">
        <v>49</v>
      </c>
      <c r="H1484" s="9">
        <f t="shared" si="46"/>
        <v>42156</v>
      </c>
      <c r="I1484" t="str">
        <f t="shared" si="47"/>
        <v>Pre-Covid</v>
      </c>
    </row>
    <row r="1485" spans="1:9" x14ac:dyDescent="0.35">
      <c r="A1485" t="s">
        <v>5</v>
      </c>
      <c r="B1485">
        <v>2015</v>
      </c>
      <c r="C1485" t="s">
        <v>40</v>
      </c>
      <c r="D1485">
        <v>124.1</v>
      </c>
      <c r="E1485" t="s">
        <v>11</v>
      </c>
      <c r="F1485">
        <v>114.1</v>
      </c>
      <c r="G1485" t="s">
        <v>49</v>
      </c>
      <c r="H1485" s="9">
        <f t="shared" si="46"/>
        <v>42156</v>
      </c>
      <c r="I1485" t="str">
        <f t="shared" si="47"/>
        <v>Pre-Covid</v>
      </c>
    </row>
    <row r="1486" spans="1:9" x14ac:dyDescent="0.35">
      <c r="A1486" t="s">
        <v>5</v>
      </c>
      <c r="B1486">
        <v>2015</v>
      </c>
      <c r="C1486" t="s">
        <v>40</v>
      </c>
      <c r="D1486">
        <v>124.1</v>
      </c>
      <c r="E1486" t="s">
        <v>12</v>
      </c>
      <c r="F1486">
        <v>133.19999999999999</v>
      </c>
      <c r="G1486" t="s">
        <v>49</v>
      </c>
      <c r="H1486" s="9">
        <f t="shared" si="46"/>
        <v>42156</v>
      </c>
      <c r="I1486" t="str">
        <f t="shared" si="47"/>
        <v>Pre-Covid</v>
      </c>
    </row>
    <row r="1487" spans="1:9" x14ac:dyDescent="0.35">
      <c r="A1487" t="s">
        <v>5</v>
      </c>
      <c r="B1487">
        <v>2015</v>
      </c>
      <c r="C1487" t="s">
        <v>40</v>
      </c>
      <c r="D1487">
        <v>124.1</v>
      </c>
      <c r="E1487" t="s">
        <v>13</v>
      </c>
      <c r="F1487">
        <v>135.19999999999999</v>
      </c>
      <c r="G1487" t="s">
        <v>49</v>
      </c>
      <c r="H1487" s="9">
        <f t="shared" si="46"/>
        <v>42156</v>
      </c>
      <c r="I1487" t="str">
        <f t="shared" si="47"/>
        <v>Pre-Covid</v>
      </c>
    </row>
    <row r="1488" spans="1:9" x14ac:dyDescent="0.35">
      <c r="A1488" t="s">
        <v>5</v>
      </c>
      <c r="B1488">
        <v>2015</v>
      </c>
      <c r="C1488" t="s">
        <v>40</v>
      </c>
      <c r="D1488">
        <v>124.1</v>
      </c>
      <c r="E1488" t="s">
        <v>14</v>
      </c>
      <c r="F1488">
        <v>131.9</v>
      </c>
      <c r="G1488" t="s">
        <v>49</v>
      </c>
      <c r="H1488" s="9">
        <f t="shared" si="46"/>
        <v>42156</v>
      </c>
      <c r="I1488" t="str">
        <f t="shared" si="47"/>
        <v>Pre-Covid</v>
      </c>
    </row>
    <row r="1489" spans="1:9" x14ac:dyDescent="0.35">
      <c r="A1489" t="s">
        <v>5</v>
      </c>
      <c r="B1489">
        <v>2015</v>
      </c>
      <c r="C1489" t="s">
        <v>40</v>
      </c>
      <c r="D1489">
        <v>124.1</v>
      </c>
      <c r="E1489" t="s">
        <v>15</v>
      </c>
      <c r="F1489">
        <v>96.3</v>
      </c>
      <c r="G1489" t="s">
        <v>49</v>
      </c>
      <c r="H1489" s="9">
        <f t="shared" si="46"/>
        <v>42156</v>
      </c>
      <c r="I1489" t="str">
        <f t="shared" si="47"/>
        <v>Pre-Covid</v>
      </c>
    </row>
    <row r="1490" spans="1:9" x14ac:dyDescent="0.35">
      <c r="A1490" t="s">
        <v>5</v>
      </c>
      <c r="B1490">
        <v>2015</v>
      </c>
      <c r="C1490" t="s">
        <v>40</v>
      </c>
      <c r="D1490">
        <v>124.1</v>
      </c>
      <c r="E1490" t="s">
        <v>16</v>
      </c>
      <c r="F1490">
        <v>123</v>
      </c>
      <c r="G1490" t="s">
        <v>49</v>
      </c>
      <c r="H1490" s="9">
        <f t="shared" si="46"/>
        <v>42156</v>
      </c>
      <c r="I1490" t="str">
        <f t="shared" si="47"/>
        <v>Pre-Covid</v>
      </c>
    </row>
    <row r="1491" spans="1:9" x14ac:dyDescent="0.35">
      <c r="A1491" t="s">
        <v>5</v>
      </c>
      <c r="B1491">
        <v>2015</v>
      </c>
      <c r="C1491" t="s">
        <v>40</v>
      </c>
      <c r="D1491">
        <v>124.1</v>
      </c>
      <c r="E1491" t="s">
        <v>17</v>
      </c>
      <c r="F1491">
        <v>121.1</v>
      </c>
      <c r="G1491" t="s">
        <v>49</v>
      </c>
      <c r="H1491" s="9">
        <f t="shared" si="46"/>
        <v>42156</v>
      </c>
      <c r="I1491" t="str">
        <f t="shared" si="47"/>
        <v>Pre-Covid</v>
      </c>
    </row>
    <row r="1492" spans="1:9" x14ac:dyDescent="0.35">
      <c r="A1492" t="s">
        <v>5</v>
      </c>
      <c r="B1492">
        <v>2015</v>
      </c>
      <c r="C1492" t="s">
        <v>40</v>
      </c>
      <c r="D1492">
        <v>124.1</v>
      </c>
      <c r="E1492" t="s">
        <v>18</v>
      </c>
      <c r="F1492">
        <v>131.19999999999999</v>
      </c>
      <c r="G1492" t="s">
        <v>49</v>
      </c>
      <c r="H1492" s="9">
        <f t="shared" si="46"/>
        <v>42156</v>
      </c>
      <c r="I1492" t="str">
        <f t="shared" si="47"/>
        <v>Pre-Covid</v>
      </c>
    </row>
    <row r="1493" spans="1:9" x14ac:dyDescent="0.35">
      <c r="A1493" t="s">
        <v>5</v>
      </c>
      <c r="B1493">
        <v>2015</v>
      </c>
      <c r="C1493" t="s">
        <v>40</v>
      </c>
      <c r="D1493">
        <v>124.1</v>
      </c>
      <c r="E1493" t="s">
        <v>19</v>
      </c>
      <c r="F1493">
        <v>126.6</v>
      </c>
      <c r="G1493" t="s">
        <v>49</v>
      </c>
      <c r="H1493" s="9">
        <f t="shared" si="46"/>
        <v>42156</v>
      </c>
      <c r="I1493" t="str">
        <f t="shared" si="47"/>
        <v>Pre-Covid</v>
      </c>
    </row>
    <row r="1494" spans="1:9" x14ac:dyDescent="0.35">
      <c r="A1494" t="s">
        <v>5</v>
      </c>
      <c r="B1494">
        <v>2015</v>
      </c>
      <c r="C1494" t="s">
        <v>40</v>
      </c>
      <c r="D1494">
        <v>124.1</v>
      </c>
      <c r="E1494" t="s">
        <v>25</v>
      </c>
      <c r="F1494">
        <v>122.6</v>
      </c>
      <c r="G1494" t="s">
        <v>55</v>
      </c>
      <c r="H1494" s="9">
        <f t="shared" si="46"/>
        <v>42156</v>
      </c>
      <c r="I1494" t="str">
        <f t="shared" si="47"/>
        <v>Pre-Covid</v>
      </c>
    </row>
    <row r="1495" spans="1:9" x14ac:dyDescent="0.35">
      <c r="A1495" t="s">
        <v>5</v>
      </c>
      <c r="B1495">
        <v>2015</v>
      </c>
      <c r="C1495" t="s">
        <v>40</v>
      </c>
      <c r="D1495">
        <v>124.1</v>
      </c>
      <c r="E1495" t="s">
        <v>27</v>
      </c>
      <c r="F1495">
        <v>120.4</v>
      </c>
      <c r="G1495" t="s">
        <v>27</v>
      </c>
      <c r="H1495" s="9">
        <f t="shared" si="46"/>
        <v>42156</v>
      </c>
      <c r="I1495" t="str">
        <f t="shared" si="47"/>
        <v>Pre-Covid</v>
      </c>
    </row>
    <row r="1496" spans="1:9" x14ac:dyDescent="0.35">
      <c r="A1496" t="s">
        <v>5</v>
      </c>
      <c r="B1496">
        <v>2015</v>
      </c>
      <c r="C1496" t="s">
        <v>40</v>
      </c>
      <c r="D1496">
        <v>124.1</v>
      </c>
      <c r="E1496" t="s">
        <v>28</v>
      </c>
      <c r="F1496">
        <v>114.2</v>
      </c>
      <c r="G1496" t="s">
        <v>54</v>
      </c>
      <c r="H1496" s="9">
        <f t="shared" si="46"/>
        <v>42156</v>
      </c>
      <c r="I1496" t="str">
        <f t="shared" si="47"/>
        <v>Pre-Covid</v>
      </c>
    </row>
    <row r="1497" spans="1:9" x14ac:dyDescent="0.35">
      <c r="A1497" t="s">
        <v>5</v>
      </c>
      <c r="B1497">
        <v>2015</v>
      </c>
      <c r="C1497" t="s">
        <v>40</v>
      </c>
      <c r="D1497">
        <v>124.1</v>
      </c>
      <c r="E1497" t="s">
        <v>30</v>
      </c>
      <c r="F1497">
        <v>122</v>
      </c>
      <c r="G1497" t="s">
        <v>30</v>
      </c>
      <c r="H1497" s="9">
        <f t="shared" si="46"/>
        <v>42156</v>
      </c>
      <c r="I1497" t="str">
        <f t="shared" si="47"/>
        <v>Pre-Covid</v>
      </c>
    </row>
    <row r="1498" spans="1:9" x14ac:dyDescent="0.35">
      <c r="A1498" t="s">
        <v>34</v>
      </c>
      <c r="B1498">
        <v>2015</v>
      </c>
      <c r="C1498" t="s">
        <v>40</v>
      </c>
      <c r="D1498">
        <v>121.7</v>
      </c>
      <c r="E1498" t="s">
        <v>7</v>
      </c>
      <c r="F1498">
        <v>123.6</v>
      </c>
      <c r="G1498" t="s">
        <v>49</v>
      </c>
      <c r="H1498" s="9">
        <f t="shared" si="46"/>
        <v>42156</v>
      </c>
      <c r="I1498" t="str">
        <f t="shared" si="47"/>
        <v>Pre-Covid</v>
      </c>
    </row>
    <row r="1499" spans="1:9" x14ac:dyDescent="0.35">
      <c r="A1499" t="s">
        <v>34</v>
      </c>
      <c r="B1499">
        <v>2015</v>
      </c>
      <c r="C1499" t="s">
        <v>40</v>
      </c>
      <c r="D1499">
        <v>121.7</v>
      </c>
      <c r="E1499" t="s">
        <v>8</v>
      </c>
      <c r="F1499">
        <v>134.4</v>
      </c>
      <c r="G1499" t="s">
        <v>49</v>
      </c>
      <c r="H1499" s="9">
        <f t="shared" si="46"/>
        <v>42156</v>
      </c>
      <c r="I1499" t="str">
        <f t="shared" si="47"/>
        <v>Pre-Covid</v>
      </c>
    </row>
    <row r="1500" spans="1:9" x14ac:dyDescent="0.35">
      <c r="A1500" t="s">
        <v>34</v>
      </c>
      <c r="B1500">
        <v>2015</v>
      </c>
      <c r="C1500" t="s">
        <v>40</v>
      </c>
      <c r="D1500">
        <v>121.7</v>
      </c>
      <c r="E1500" t="s">
        <v>9</v>
      </c>
      <c r="F1500">
        <v>120.9</v>
      </c>
      <c r="G1500" t="s">
        <v>49</v>
      </c>
      <c r="H1500" s="9">
        <f t="shared" si="46"/>
        <v>42156</v>
      </c>
      <c r="I1500" t="str">
        <f t="shared" si="47"/>
        <v>Pre-Covid</v>
      </c>
    </row>
    <row r="1501" spans="1:9" x14ac:dyDescent="0.35">
      <c r="A1501" t="s">
        <v>34</v>
      </c>
      <c r="B1501">
        <v>2015</v>
      </c>
      <c r="C1501" t="s">
        <v>40</v>
      </c>
      <c r="D1501">
        <v>121.7</v>
      </c>
      <c r="E1501" t="s">
        <v>10</v>
      </c>
      <c r="F1501">
        <v>127.3</v>
      </c>
      <c r="G1501" t="s">
        <v>49</v>
      </c>
      <c r="H1501" s="9">
        <f t="shared" si="46"/>
        <v>42156</v>
      </c>
      <c r="I1501" t="str">
        <f t="shared" si="47"/>
        <v>Pre-Covid</v>
      </c>
    </row>
    <row r="1502" spans="1:9" x14ac:dyDescent="0.35">
      <c r="A1502" t="s">
        <v>34</v>
      </c>
      <c r="B1502">
        <v>2015</v>
      </c>
      <c r="C1502" t="s">
        <v>40</v>
      </c>
      <c r="D1502">
        <v>121.7</v>
      </c>
      <c r="E1502" t="s">
        <v>11</v>
      </c>
      <c r="F1502">
        <v>106</v>
      </c>
      <c r="G1502" t="s">
        <v>49</v>
      </c>
      <c r="H1502" s="9">
        <f t="shared" si="46"/>
        <v>42156</v>
      </c>
      <c r="I1502" t="str">
        <f t="shared" si="47"/>
        <v>Pre-Covid</v>
      </c>
    </row>
    <row r="1503" spans="1:9" x14ac:dyDescent="0.35">
      <c r="A1503" t="s">
        <v>34</v>
      </c>
      <c r="B1503">
        <v>2015</v>
      </c>
      <c r="C1503" t="s">
        <v>40</v>
      </c>
      <c r="D1503">
        <v>121.7</v>
      </c>
      <c r="E1503" t="s">
        <v>12</v>
      </c>
      <c r="F1503">
        <v>132.30000000000001</v>
      </c>
      <c r="G1503" t="s">
        <v>49</v>
      </c>
      <c r="H1503" s="9">
        <f t="shared" si="46"/>
        <v>42156</v>
      </c>
      <c r="I1503" t="str">
        <f t="shared" si="47"/>
        <v>Pre-Covid</v>
      </c>
    </row>
    <row r="1504" spans="1:9" x14ac:dyDescent="0.35">
      <c r="A1504" t="s">
        <v>34</v>
      </c>
      <c r="B1504">
        <v>2015</v>
      </c>
      <c r="C1504" t="s">
        <v>40</v>
      </c>
      <c r="D1504">
        <v>121.7</v>
      </c>
      <c r="E1504" t="s">
        <v>13</v>
      </c>
      <c r="F1504">
        <v>146.69999999999999</v>
      </c>
      <c r="G1504" t="s">
        <v>49</v>
      </c>
      <c r="H1504" s="9">
        <f t="shared" si="46"/>
        <v>42156</v>
      </c>
      <c r="I1504" t="str">
        <f t="shared" si="47"/>
        <v>Pre-Covid</v>
      </c>
    </row>
    <row r="1505" spans="1:9" x14ac:dyDescent="0.35">
      <c r="A1505" t="s">
        <v>34</v>
      </c>
      <c r="B1505">
        <v>2015</v>
      </c>
      <c r="C1505" t="s">
        <v>40</v>
      </c>
      <c r="D1505">
        <v>121.7</v>
      </c>
      <c r="E1505" t="s">
        <v>14</v>
      </c>
      <c r="F1505">
        <v>148.1</v>
      </c>
      <c r="G1505" t="s">
        <v>49</v>
      </c>
      <c r="H1505" s="9">
        <f t="shared" si="46"/>
        <v>42156</v>
      </c>
      <c r="I1505" t="str">
        <f t="shared" si="47"/>
        <v>Pre-Covid</v>
      </c>
    </row>
    <row r="1506" spans="1:9" x14ac:dyDescent="0.35">
      <c r="A1506" t="s">
        <v>34</v>
      </c>
      <c r="B1506">
        <v>2015</v>
      </c>
      <c r="C1506" t="s">
        <v>40</v>
      </c>
      <c r="D1506">
        <v>121.7</v>
      </c>
      <c r="E1506" t="s">
        <v>15</v>
      </c>
      <c r="F1506">
        <v>89.8</v>
      </c>
      <c r="G1506" t="s">
        <v>49</v>
      </c>
      <c r="H1506" s="9">
        <f t="shared" si="46"/>
        <v>42156</v>
      </c>
      <c r="I1506" t="str">
        <f t="shared" si="47"/>
        <v>Pre-Covid</v>
      </c>
    </row>
    <row r="1507" spans="1:9" x14ac:dyDescent="0.35">
      <c r="A1507" t="s">
        <v>34</v>
      </c>
      <c r="B1507">
        <v>2015</v>
      </c>
      <c r="C1507" t="s">
        <v>40</v>
      </c>
      <c r="D1507">
        <v>121.7</v>
      </c>
      <c r="E1507" t="s">
        <v>16</v>
      </c>
      <c r="F1507">
        <v>130.5</v>
      </c>
      <c r="G1507" t="s">
        <v>49</v>
      </c>
      <c r="H1507" s="9">
        <f t="shared" si="46"/>
        <v>42156</v>
      </c>
      <c r="I1507" t="str">
        <f t="shared" si="47"/>
        <v>Pre-Covid</v>
      </c>
    </row>
    <row r="1508" spans="1:9" x14ac:dyDescent="0.35">
      <c r="A1508" t="s">
        <v>34</v>
      </c>
      <c r="B1508">
        <v>2015</v>
      </c>
      <c r="C1508" t="s">
        <v>40</v>
      </c>
      <c r="D1508">
        <v>121.7</v>
      </c>
      <c r="E1508" t="s">
        <v>17</v>
      </c>
      <c r="F1508">
        <v>118</v>
      </c>
      <c r="G1508" t="s">
        <v>49</v>
      </c>
      <c r="H1508" s="9">
        <f t="shared" si="46"/>
        <v>42156</v>
      </c>
      <c r="I1508" t="str">
        <f t="shared" si="47"/>
        <v>Pre-Covid</v>
      </c>
    </row>
    <row r="1509" spans="1:9" x14ac:dyDescent="0.35">
      <c r="A1509" t="s">
        <v>34</v>
      </c>
      <c r="B1509">
        <v>2015</v>
      </c>
      <c r="C1509" t="s">
        <v>40</v>
      </c>
      <c r="D1509">
        <v>121.7</v>
      </c>
      <c r="E1509" t="s">
        <v>18</v>
      </c>
      <c r="F1509">
        <v>130.5</v>
      </c>
      <c r="G1509" t="s">
        <v>49</v>
      </c>
      <c r="H1509" s="9">
        <f t="shared" si="46"/>
        <v>42156</v>
      </c>
      <c r="I1509" t="str">
        <f t="shared" si="47"/>
        <v>Pre-Covid</v>
      </c>
    </row>
    <row r="1510" spans="1:9" x14ac:dyDescent="0.35">
      <c r="A1510" t="s">
        <v>34</v>
      </c>
      <c r="B1510">
        <v>2015</v>
      </c>
      <c r="C1510" t="s">
        <v>40</v>
      </c>
      <c r="D1510">
        <v>121.7</v>
      </c>
      <c r="E1510" t="s">
        <v>19</v>
      </c>
      <c r="F1510">
        <v>128.5</v>
      </c>
      <c r="G1510" t="s">
        <v>49</v>
      </c>
      <c r="H1510" s="9">
        <f t="shared" si="46"/>
        <v>42156</v>
      </c>
      <c r="I1510" t="str">
        <f t="shared" si="47"/>
        <v>Pre-Covid</v>
      </c>
    </row>
    <row r="1511" spans="1:9" x14ac:dyDescent="0.35">
      <c r="A1511" t="s">
        <v>34</v>
      </c>
      <c r="B1511">
        <v>2015</v>
      </c>
      <c r="C1511" t="s">
        <v>40</v>
      </c>
      <c r="D1511">
        <v>121.7</v>
      </c>
      <c r="E1511" t="s">
        <v>25</v>
      </c>
      <c r="F1511">
        <v>115.1</v>
      </c>
      <c r="G1511" t="s">
        <v>55</v>
      </c>
      <c r="H1511" s="9">
        <f t="shared" si="46"/>
        <v>42156</v>
      </c>
      <c r="I1511" t="str">
        <f t="shared" si="47"/>
        <v>Pre-Covid</v>
      </c>
    </row>
    <row r="1512" spans="1:9" x14ac:dyDescent="0.35">
      <c r="A1512" t="s">
        <v>34</v>
      </c>
      <c r="B1512">
        <v>2015</v>
      </c>
      <c r="C1512" t="s">
        <v>40</v>
      </c>
      <c r="D1512">
        <v>121.7</v>
      </c>
      <c r="E1512" t="s">
        <v>27</v>
      </c>
      <c r="F1512">
        <v>115.4</v>
      </c>
      <c r="G1512" t="s">
        <v>27</v>
      </c>
      <c r="H1512" s="9">
        <f t="shared" si="46"/>
        <v>42156</v>
      </c>
      <c r="I1512" t="str">
        <f t="shared" si="47"/>
        <v>Pre-Covid</v>
      </c>
    </row>
    <row r="1513" spans="1:9" x14ac:dyDescent="0.35">
      <c r="A1513" t="s">
        <v>34</v>
      </c>
      <c r="B1513">
        <v>2015</v>
      </c>
      <c r="C1513" t="s">
        <v>40</v>
      </c>
      <c r="D1513">
        <v>121.7</v>
      </c>
      <c r="E1513" t="s">
        <v>28</v>
      </c>
      <c r="F1513">
        <v>111.7</v>
      </c>
      <c r="G1513" t="s">
        <v>54</v>
      </c>
      <c r="H1513" s="9">
        <f t="shared" si="46"/>
        <v>42156</v>
      </c>
      <c r="I1513" t="str">
        <f t="shared" si="47"/>
        <v>Pre-Covid</v>
      </c>
    </row>
    <row r="1514" spans="1:9" x14ac:dyDescent="0.35">
      <c r="A1514" t="s">
        <v>34</v>
      </c>
      <c r="B1514">
        <v>2015</v>
      </c>
      <c r="C1514" t="s">
        <v>40</v>
      </c>
      <c r="D1514">
        <v>121.7</v>
      </c>
      <c r="E1514" t="s">
        <v>30</v>
      </c>
      <c r="F1514">
        <v>123.8</v>
      </c>
      <c r="G1514" t="s">
        <v>30</v>
      </c>
      <c r="H1514" s="9">
        <f t="shared" si="46"/>
        <v>42156</v>
      </c>
      <c r="I1514" t="str">
        <f t="shared" si="47"/>
        <v>Pre-Covid</v>
      </c>
    </row>
    <row r="1515" spans="1:9" x14ac:dyDescent="0.35">
      <c r="A1515" t="s">
        <v>35</v>
      </c>
      <c r="B1515">
        <v>2015</v>
      </c>
      <c r="C1515" t="s">
        <v>40</v>
      </c>
      <c r="D1515">
        <v>123</v>
      </c>
      <c r="E1515" t="s">
        <v>7</v>
      </c>
      <c r="F1515">
        <v>123.9</v>
      </c>
      <c r="G1515" t="s">
        <v>49</v>
      </c>
      <c r="H1515" s="9">
        <f t="shared" si="46"/>
        <v>42156</v>
      </c>
      <c r="I1515" t="str">
        <f t="shared" si="47"/>
        <v>Pre-Covid</v>
      </c>
    </row>
    <row r="1516" spans="1:9" x14ac:dyDescent="0.35">
      <c r="A1516" t="s">
        <v>35</v>
      </c>
      <c r="B1516">
        <v>2015</v>
      </c>
      <c r="C1516" t="s">
        <v>40</v>
      </c>
      <c r="D1516">
        <v>123</v>
      </c>
      <c r="E1516" t="s">
        <v>8</v>
      </c>
      <c r="F1516">
        <v>131.80000000000001</v>
      </c>
      <c r="G1516" t="s">
        <v>49</v>
      </c>
      <c r="H1516" s="9">
        <f t="shared" si="46"/>
        <v>42156</v>
      </c>
      <c r="I1516" t="str">
        <f t="shared" si="47"/>
        <v>Pre-Covid</v>
      </c>
    </row>
    <row r="1517" spans="1:9" x14ac:dyDescent="0.35">
      <c r="A1517" t="s">
        <v>35</v>
      </c>
      <c r="B1517">
        <v>2015</v>
      </c>
      <c r="C1517" t="s">
        <v>40</v>
      </c>
      <c r="D1517">
        <v>123</v>
      </c>
      <c r="E1517" t="s">
        <v>9</v>
      </c>
      <c r="F1517">
        <v>121.6</v>
      </c>
      <c r="G1517" t="s">
        <v>49</v>
      </c>
      <c r="H1517" s="9">
        <f t="shared" si="46"/>
        <v>42156</v>
      </c>
      <c r="I1517" t="str">
        <f t="shared" si="47"/>
        <v>Pre-Covid</v>
      </c>
    </row>
    <row r="1518" spans="1:9" x14ac:dyDescent="0.35">
      <c r="A1518" t="s">
        <v>35</v>
      </c>
      <c r="B1518">
        <v>2015</v>
      </c>
      <c r="C1518" t="s">
        <v>40</v>
      </c>
      <c r="D1518">
        <v>123</v>
      </c>
      <c r="E1518" t="s">
        <v>10</v>
      </c>
      <c r="F1518">
        <v>128.19999999999999</v>
      </c>
      <c r="G1518" t="s">
        <v>49</v>
      </c>
      <c r="H1518" s="9">
        <f t="shared" si="46"/>
        <v>42156</v>
      </c>
      <c r="I1518" t="str">
        <f t="shared" si="47"/>
        <v>Pre-Covid</v>
      </c>
    </row>
    <row r="1519" spans="1:9" x14ac:dyDescent="0.35">
      <c r="A1519" t="s">
        <v>35</v>
      </c>
      <c r="B1519">
        <v>2015</v>
      </c>
      <c r="C1519" t="s">
        <v>40</v>
      </c>
      <c r="D1519">
        <v>123</v>
      </c>
      <c r="E1519" t="s">
        <v>11</v>
      </c>
      <c r="F1519">
        <v>111.1</v>
      </c>
      <c r="G1519" t="s">
        <v>49</v>
      </c>
      <c r="H1519" s="9">
        <f t="shared" si="46"/>
        <v>42156</v>
      </c>
      <c r="I1519" t="str">
        <f t="shared" si="47"/>
        <v>Pre-Covid</v>
      </c>
    </row>
    <row r="1520" spans="1:9" x14ac:dyDescent="0.35">
      <c r="A1520" t="s">
        <v>35</v>
      </c>
      <c r="B1520">
        <v>2015</v>
      </c>
      <c r="C1520" t="s">
        <v>40</v>
      </c>
      <c r="D1520">
        <v>123</v>
      </c>
      <c r="E1520" t="s">
        <v>12</v>
      </c>
      <c r="F1520">
        <v>132.80000000000001</v>
      </c>
      <c r="G1520" t="s">
        <v>49</v>
      </c>
      <c r="H1520" s="9">
        <f t="shared" si="46"/>
        <v>42156</v>
      </c>
      <c r="I1520" t="str">
        <f t="shared" si="47"/>
        <v>Pre-Covid</v>
      </c>
    </row>
    <row r="1521" spans="1:9" x14ac:dyDescent="0.35">
      <c r="A1521" t="s">
        <v>35</v>
      </c>
      <c r="B1521">
        <v>2015</v>
      </c>
      <c r="C1521" t="s">
        <v>40</v>
      </c>
      <c r="D1521">
        <v>123</v>
      </c>
      <c r="E1521" t="s">
        <v>13</v>
      </c>
      <c r="F1521">
        <v>139.1</v>
      </c>
      <c r="G1521" t="s">
        <v>49</v>
      </c>
      <c r="H1521" s="9">
        <f t="shared" si="46"/>
        <v>42156</v>
      </c>
      <c r="I1521" t="str">
        <f t="shared" si="47"/>
        <v>Pre-Covid</v>
      </c>
    </row>
    <row r="1522" spans="1:9" x14ac:dyDescent="0.35">
      <c r="A1522" t="s">
        <v>35</v>
      </c>
      <c r="B1522">
        <v>2015</v>
      </c>
      <c r="C1522" t="s">
        <v>40</v>
      </c>
      <c r="D1522">
        <v>123</v>
      </c>
      <c r="E1522" t="s">
        <v>14</v>
      </c>
      <c r="F1522">
        <v>137.4</v>
      </c>
      <c r="G1522" t="s">
        <v>49</v>
      </c>
      <c r="H1522" s="9">
        <f t="shared" si="46"/>
        <v>42156</v>
      </c>
      <c r="I1522" t="str">
        <f t="shared" si="47"/>
        <v>Pre-Covid</v>
      </c>
    </row>
    <row r="1523" spans="1:9" x14ac:dyDescent="0.35">
      <c r="A1523" t="s">
        <v>35</v>
      </c>
      <c r="B1523">
        <v>2015</v>
      </c>
      <c r="C1523" t="s">
        <v>40</v>
      </c>
      <c r="D1523">
        <v>123</v>
      </c>
      <c r="E1523" t="s">
        <v>15</v>
      </c>
      <c r="F1523">
        <v>94.1</v>
      </c>
      <c r="G1523" t="s">
        <v>49</v>
      </c>
      <c r="H1523" s="9">
        <f t="shared" si="46"/>
        <v>42156</v>
      </c>
      <c r="I1523" t="str">
        <f t="shared" si="47"/>
        <v>Pre-Covid</v>
      </c>
    </row>
    <row r="1524" spans="1:9" x14ac:dyDescent="0.35">
      <c r="A1524" t="s">
        <v>35</v>
      </c>
      <c r="B1524">
        <v>2015</v>
      </c>
      <c r="C1524" t="s">
        <v>40</v>
      </c>
      <c r="D1524">
        <v>123</v>
      </c>
      <c r="E1524" t="s">
        <v>16</v>
      </c>
      <c r="F1524">
        <v>125.5</v>
      </c>
      <c r="G1524" t="s">
        <v>49</v>
      </c>
      <c r="H1524" s="9">
        <f t="shared" si="46"/>
        <v>42156</v>
      </c>
      <c r="I1524" t="str">
        <f t="shared" si="47"/>
        <v>Pre-Covid</v>
      </c>
    </row>
    <row r="1525" spans="1:9" x14ac:dyDescent="0.35">
      <c r="A1525" t="s">
        <v>35</v>
      </c>
      <c r="B1525">
        <v>2015</v>
      </c>
      <c r="C1525" t="s">
        <v>40</v>
      </c>
      <c r="D1525">
        <v>123</v>
      </c>
      <c r="E1525" t="s">
        <v>17</v>
      </c>
      <c r="F1525">
        <v>119.8</v>
      </c>
      <c r="G1525" t="s">
        <v>49</v>
      </c>
      <c r="H1525" s="9">
        <f t="shared" si="46"/>
        <v>42156</v>
      </c>
      <c r="I1525" t="str">
        <f t="shared" si="47"/>
        <v>Pre-Covid</v>
      </c>
    </row>
    <row r="1526" spans="1:9" x14ac:dyDescent="0.35">
      <c r="A1526" t="s">
        <v>35</v>
      </c>
      <c r="B1526">
        <v>2015</v>
      </c>
      <c r="C1526" t="s">
        <v>40</v>
      </c>
      <c r="D1526">
        <v>123</v>
      </c>
      <c r="E1526" t="s">
        <v>18</v>
      </c>
      <c r="F1526">
        <v>130.9</v>
      </c>
      <c r="G1526" t="s">
        <v>49</v>
      </c>
      <c r="H1526" s="9">
        <f t="shared" si="46"/>
        <v>42156</v>
      </c>
      <c r="I1526" t="str">
        <f t="shared" si="47"/>
        <v>Pre-Covid</v>
      </c>
    </row>
    <row r="1527" spans="1:9" x14ac:dyDescent="0.35">
      <c r="A1527" t="s">
        <v>35</v>
      </c>
      <c r="B1527">
        <v>2015</v>
      </c>
      <c r="C1527" t="s">
        <v>40</v>
      </c>
      <c r="D1527">
        <v>123</v>
      </c>
      <c r="E1527" t="s">
        <v>19</v>
      </c>
      <c r="F1527">
        <v>127.3</v>
      </c>
      <c r="G1527" t="s">
        <v>49</v>
      </c>
      <c r="H1527" s="9">
        <f t="shared" si="46"/>
        <v>42156</v>
      </c>
      <c r="I1527" t="str">
        <f t="shared" si="47"/>
        <v>Pre-Covid</v>
      </c>
    </row>
    <row r="1528" spans="1:9" x14ac:dyDescent="0.35">
      <c r="A1528" t="s">
        <v>35</v>
      </c>
      <c r="B1528">
        <v>2015</v>
      </c>
      <c r="C1528" t="s">
        <v>40</v>
      </c>
      <c r="D1528">
        <v>123</v>
      </c>
      <c r="E1528" t="s">
        <v>25</v>
      </c>
      <c r="F1528">
        <v>119.8</v>
      </c>
      <c r="G1528" t="s">
        <v>55</v>
      </c>
      <c r="H1528" s="9">
        <f t="shared" si="46"/>
        <v>42156</v>
      </c>
      <c r="I1528" t="str">
        <f t="shared" si="47"/>
        <v>Pre-Covid</v>
      </c>
    </row>
    <row r="1529" spans="1:9" x14ac:dyDescent="0.35">
      <c r="A1529" t="s">
        <v>35</v>
      </c>
      <c r="B1529">
        <v>2015</v>
      </c>
      <c r="C1529" t="s">
        <v>40</v>
      </c>
      <c r="D1529">
        <v>123</v>
      </c>
      <c r="E1529" t="s">
        <v>27</v>
      </c>
      <c r="F1529">
        <v>118.5</v>
      </c>
      <c r="G1529" t="s">
        <v>27</v>
      </c>
      <c r="H1529" s="9">
        <f t="shared" si="46"/>
        <v>42156</v>
      </c>
      <c r="I1529" t="str">
        <f t="shared" si="47"/>
        <v>Pre-Covid</v>
      </c>
    </row>
    <row r="1530" spans="1:9" x14ac:dyDescent="0.35">
      <c r="A1530" t="s">
        <v>35</v>
      </c>
      <c r="B1530">
        <v>2015</v>
      </c>
      <c r="C1530" t="s">
        <v>40</v>
      </c>
      <c r="D1530">
        <v>123</v>
      </c>
      <c r="E1530" t="s">
        <v>28</v>
      </c>
      <c r="F1530">
        <v>112.9</v>
      </c>
      <c r="G1530" t="s">
        <v>54</v>
      </c>
      <c r="H1530" s="9">
        <f t="shared" si="46"/>
        <v>42156</v>
      </c>
      <c r="I1530" t="str">
        <f t="shared" si="47"/>
        <v>Pre-Covid</v>
      </c>
    </row>
    <row r="1531" spans="1:9" x14ac:dyDescent="0.35">
      <c r="A1531" t="s">
        <v>35</v>
      </c>
      <c r="B1531">
        <v>2015</v>
      </c>
      <c r="C1531" t="s">
        <v>40</v>
      </c>
      <c r="D1531">
        <v>123</v>
      </c>
      <c r="E1531" t="s">
        <v>30</v>
      </c>
      <c r="F1531">
        <v>123.1</v>
      </c>
      <c r="G1531" t="s">
        <v>30</v>
      </c>
      <c r="H1531" s="9">
        <f t="shared" si="46"/>
        <v>42156</v>
      </c>
      <c r="I1531" t="str">
        <f t="shared" si="47"/>
        <v>Pre-Covid</v>
      </c>
    </row>
    <row r="1532" spans="1:9" x14ac:dyDescent="0.35">
      <c r="A1532" t="s">
        <v>5</v>
      </c>
      <c r="B1532">
        <v>2015</v>
      </c>
      <c r="C1532" t="s">
        <v>41</v>
      </c>
      <c r="D1532">
        <v>124.7</v>
      </c>
      <c r="E1532" t="s">
        <v>7</v>
      </c>
      <c r="F1532">
        <v>124</v>
      </c>
      <c r="G1532" t="s">
        <v>49</v>
      </c>
      <c r="H1532" s="9">
        <f t="shared" si="46"/>
        <v>42186</v>
      </c>
      <c r="I1532" t="str">
        <f t="shared" si="47"/>
        <v>Pre-Covid</v>
      </c>
    </row>
    <row r="1533" spans="1:9" x14ac:dyDescent="0.35">
      <c r="A1533" t="s">
        <v>5</v>
      </c>
      <c r="B1533">
        <v>2015</v>
      </c>
      <c r="C1533" t="s">
        <v>41</v>
      </c>
      <c r="D1533">
        <v>124.7</v>
      </c>
      <c r="E1533" t="s">
        <v>8</v>
      </c>
      <c r="F1533">
        <v>131.5</v>
      </c>
      <c r="G1533" t="s">
        <v>49</v>
      </c>
      <c r="H1533" s="9">
        <f t="shared" si="46"/>
        <v>42186</v>
      </c>
      <c r="I1533" t="str">
        <f t="shared" si="47"/>
        <v>Pre-Covid</v>
      </c>
    </row>
    <row r="1534" spans="1:9" x14ac:dyDescent="0.35">
      <c r="A1534" t="s">
        <v>5</v>
      </c>
      <c r="B1534">
        <v>2015</v>
      </c>
      <c r="C1534" t="s">
        <v>41</v>
      </c>
      <c r="D1534">
        <v>124.7</v>
      </c>
      <c r="E1534" t="s">
        <v>9</v>
      </c>
      <c r="F1534">
        <v>122</v>
      </c>
      <c r="G1534" t="s">
        <v>49</v>
      </c>
      <c r="H1534" s="9">
        <f t="shared" si="46"/>
        <v>42186</v>
      </c>
      <c r="I1534" t="str">
        <f t="shared" si="47"/>
        <v>Pre-Covid</v>
      </c>
    </row>
    <row r="1535" spans="1:9" x14ac:dyDescent="0.35">
      <c r="A1535" t="s">
        <v>5</v>
      </c>
      <c r="B1535">
        <v>2015</v>
      </c>
      <c r="C1535" t="s">
        <v>41</v>
      </c>
      <c r="D1535">
        <v>124.7</v>
      </c>
      <c r="E1535" t="s">
        <v>10</v>
      </c>
      <c r="F1535">
        <v>128.69999999999999</v>
      </c>
      <c r="G1535" t="s">
        <v>49</v>
      </c>
      <c r="H1535" s="9">
        <f t="shared" si="46"/>
        <v>42186</v>
      </c>
      <c r="I1535" t="str">
        <f t="shared" si="47"/>
        <v>Pre-Covid</v>
      </c>
    </row>
    <row r="1536" spans="1:9" x14ac:dyDescent="0.35">
      <c r="A1536" t="s">
        <v>5</v>
      </c>
      <c r="B1536">
        <v>2015</v>
      </c>
      <c r="C1536" t="s">
        <v>41</v>
      </c>
      <c r="D1536">
        <v>124.7</v>
      </c>
      <c r="E1536" t="s">
        <v>11</v>
      </c>
      <c r="F1536">
        <v>113.5</v>
      </c>
      <c r="G1536" t="s">
        <v>49</v>
      </c>
      <c r="H1536" s="9">
        <f t="shared" si="46"/>
        <v>42186</v>
      </c>
      <c r="I1536" t="str">
        <f t="shared" si="47"/>
        <v>Pre-Covid</v>
      </c>
    </row>
    <row r="1537" spans="1:9" x14ac:dyDescent="0.35">
      <c r="A1537" t="s">
        <v>5</v>
      </c>
      <c r="B1537">
        <v>2015</v>
      </c>
      <c r="C1537" t="s">
        <v>41</v>
      </c>
      <c r="D1537">
        <v>124.7</v>
      </c>
      <c r="E1537" t="s">
        <v>12</v>
      </c>
      <c r="F1537">
        <v>133.30000000000001</v>
      </c>
      <c r="G1537" t="s">
        <v>49</v>
      </c>
      <c r="H1537" s="9">
        <f t="shared" si="46"/>
        <v>42186</v>
      </c>
      <c r="I1537" t="str">
        <f t="shared" si="47"/>
        <v>Pre-Covid</v>
      </c>
    </row>
    <row r="1538" spans="1:9" x14ac:dyDescent="0.35">
      <c r="A1538" t="s">
        <v>5</v>
      </c>
      <c r="B1538">
        <v>2015</v>
      </c>
      <c r="C1538" t="s">
        <v>41</v>
      </c>
      <c r="D1538">
        <v>124.7</v>
      </c>
      <c r="E1538" t="s">
        <v>13</v>
      </c>
      <c r="F1538">
        <v>140.80000000000001</v>
      </c>
      <c r="G1538" t="s">
        <v>49</v>
      </c>
      <c r="H1538" s="9">
        <f t="shared" si="46"/>
        <v>42186</v>
      </c>
      <c r="I1538" t="str">
        <f t="shared" si="47"/>
        <v>Pre-Covid</v>
      </c>
    </row>
    <row r="1539" spans="1:9" x14ac:dyDescent="0.35">
      <c r="A1539" t="s">
        <v>5</v>
      </c>
      <c r="B1539">
        <v>2015</v>
      </c>
      <c r="C1539" t="s">
        <v>41</v>
      </c>
      <c r="D1539">
        <v>124.7</v>
      </c>
      <c r="E1539" t="s">
        <v>14</v>
      </c>
      <c r="F1539">
        <v>133.80000000000001</v>
      </c>
      <c r="G1539" t="s">
        <v>49</v>
      </c>
      <c r="H1539" s="9">
        <f t="shared" ref="H1539:H1602" si="48">DATE(B1539,MONTH(DATEVALUE(C1539 &amp; " 1")),1)</f>
        <v>42186</v>
      </c>
      <c r="I1539" t="str">
        <f t="shared" ref="I1539:I1602" si="49">IF(H1539&lt;DATE(2023,3,1),"Pre-Covid","Post-Covid")</f>
        <v>Pre-Covid</v>
      </c>
    </row>
    <row r="1540" spans="1:9" x14ac:dyDescent="0.35">
      <c r="A1540" t="s">
        <v>5</v>
      </c>
      <c r="B1540">
        <v>2015</v>
      </c>
      <c r="C1540" t="s">
        <v>41</v>
      </c>
      <c r="D1540">
        <v>124.7</v>
      </c>
      <c r="E1540" t="s">
        <v>15</v>
      </c>
      <c r="F1540">
        <v>94.1</v>
      </c>
      <c r="G1540" t="s">
        <v>49</v>
      </c>
      <c r="H1540" s="9">
        <f t="shared" si="48"/>
        <v>42186</v>
      </c>
      <c r="I1540" t="str">
        <f t="shared" si="49"/>
        <v>Pre-Covid</v>
      </c>
    </row>
    <row r="1541" spans="1:9" x14ac:dyDescent="0.35">
      <c r="A1541" t="s">
        <v>5</v>
      </c>
      <c r="B1541">
        <v>2015</v>
      </c>
      <c r="C1541" t="s">
        <v>41</v>
      </c>
      <c r="D1541">
        <v>124.7</v>
      </c>
      <c r="E1541" t="s">
        <v>16</v>
      </c>
      <c r="F1541">
        <v>123.4</v>
      </c>
      <c r="G1541" t="s">
        <v>49</v>
      </c>
      <c r="H1541" s="9">
        <f t="shared" si="48"/>
        <v>42186</v>
      </c>
      <c r="I1541" t="str">
        <f t="shared" si="49"/>
        <v>Pre-Covid</v>
      </c>
    </row>
    <row r="1542" spans="1:9" x14ac:dyDescent="0.35">
      <c r="A1542" t="s">
        <v>5</v>
      </c>
      <c r="B1542">
        <v>2015</v>
      </c>
      <c r="C1542" t="s">
        <v>41</v>
      </c>
      <c r="D1542">
        <v>124.7</v>
      </c>
      <c r="E1542" t="s">
        <v>17</v>
      </c>
      <c r="F1542">
        <v>121</v>
      </c>
      <c r="G1542" t="s">
        <v>49</v>
      </c>
      <c r="H1542" s="9">
        <f t="shared" si="48"/>
        <v>42186</v>
      </c>
      <c r="I1542" t="str">
        <f t="shared" si="49"/>
        <v>Pre-Covid</v>
      </c>
    </row>
    <row r="1543" spans="1:9" x14ac:dyDescent="0.35">
      <c r="A1543" t="s">
        <v>5</v>
      </c>
      <c r="B1543">
        <v>2015</v>
      </c>
      <c r="C1543" t="s">
        <v>41</v>
      </c>
      <c r="D1543">
        <v>124.7</v>
      </c>
      <c r="E1543" t="s">
        <v>18</v>
      </c>
      <c r="F1543">
        <v>131.69999999999999</v>
      </c>
      <c r="G1543" t="s">
        <v>49</v>
      </c>
      <c r="H1543" s="9">
        <f t="shared" si="48"/>
        <v>42186</v>
      </c>
      <c r="I1543" t="str">
        <f t="shared" si="49"/>
        <v>Pre-Covid</v>
      </c>
    </row>
    <row r="1544" spans="1:9" x14ac:dyDescent="0.35">
      <c r="A1544" t="s">
        <v>5</v>
      </c>
      <c r="B1544">
        <v>2015</v>
      </c>
      <c r="C1544" t="s">
        <v>41</v>
      </c>
      <c r="D1544">
        <v>124.7</v>
      </c>
      <c r="E1544" t="s">
        <v>19</v>
      </c>
      <c r="F1544">
        <v>127.5</v>
      </c>
      <c r="G1544" t="s">
        <v>49</v>
      </c>
      <c r="H1544" s="9">
        <f t="shared" si="48"/>
        <v>42186</v>
      </c>
      <c r="I1544" t="str">
        <f t="shared" si="49"/>
        <v>Pre-Covid</v>
      </c>
    </row>
    <row r="1545" spans="1:9" x14ac:dyDescent="0.35">
      <c r="A1545" t="s">
        <v>5</v>
      </c>
      <c r="B1545">
        <v>2015</v>
      </c>
      <c r="C1545" t="s">
        <v>41</v>
      </c>
      <c r="D1545">
        <v>124.7</v>
      </c>
      <c r="E1545" t="s">
        <v>25</v>
      </c>
      <c r="F1545">
        <v>123</v>
      </c>
      <c r="G1545" t="s">
        <v>55</v>
      </c>
      <c r="H1545" s="9">
        <f t="shared" si="48"/>
        <v>42186</v>
      </c>
      <c r="I1545" t="str">
        <f t="shared" si="49"/>
        <v>Pre-Covid</v>
      </c>
    </row>
    <row r="1546" spans="1:9" x14ac:dyDescent="0.35">
      <c r="A1546" t="s">
        <v>5</v>
      </c>
      <c r="B1546">
        <v>2015</v>
      </c>
      <c r="C1546" t="s">
        <v>41</v>
      </c>
      <c r="D1546">
        <v>124.7</v>
      </c>
      <c r="E1546" t="s">
        <v>27</v>
      </c>
      <c r="F1546">
        <v>120.8</v>
      </c>
      <c r="G1546" t="s">
        <v>27</v>
      </c>
      <c r="H1546" s="9">
        <f t="shared" si="48"/>
        <v>42186</v>
      </c>
      <c r="I1546" t="str">
        <f t="shared" si="49"/>
        <v>Pre-Covid</v>
      </c>
    </row>
    <row r="1547" spans="1:9" x14ac:dyDescent="0.35">
      <c r="A1547" t="s">
        <v>5</v>
      </c>
      <c r="B1547">
        <v>2015</v>
      </c>
      <c r="C1547" t="s">
        <v>41</v>
      </c>
      <c r="D1547">
        <v>124.7</v>
      </c>
      <c r="E1547" t="s">
        <v>28</v>
      </c>
      <c r="F1547">
        <v>114.1</v>
      </c>
      <c r="G1547" t="s">
        <v>54</v>
      </c>
      <c r="H1547" s="9">
        <f t="shared" si="48"/>
        <v>42186</v>
      </c>
      <c r="I1547" t="str">
        <f t="shared" si="49"/>
        <v>Pre-Covid</v>
      </c>
    </row>
    <row r="1548" spans="1:9" x14ac:dyDescent="0.35">
      <c r="A1548" t="s">
        <v>5</v>
      </c>
      <c r="B1548">
        <v>2015</v>
      </c>
      <c r="C1548" t="s">
        <v>41</v>
      </c>
      <c r="D1548">
        <v>124.7</v>
      </c>
      <c r="E1548" t="s">
        <v>30</v>
      </c>
      <c r="F1548">
        <v>122.9</v>
      </c>
      <c r="G1548" t="s">
        <v>30</v>
      </c>
      <c r="H1548" s="9">
        <f t="shared" si="48"/>
        <v>42186</v>
      </c>
      <c r="I1548" t="str">
        <f t="shared" si="49"/>
        <v>Pre-Covid</v>
      </c>
    </row>
    <row r="1549" spans="1:9" x14ac:dyDescent="0.35">
      <c r="A1549" t="s">
        <v>34</v>
      </c>
      <c r="B1549">
        <v>2015</v>
      </c>
      <c r="C1549" t="s">
        <v>41</v>
      </c>
      <c r="D1549">
        <v>122.4</v>
      </c>
      <c r="E1549" t="s">
        <v>7</v>
      </c>
      <c r="F1549">
        <v>123.2</v>
      </c>
      <c r="G1549" t="s">
        <v>49</v>
      </c>
      <c r="H1549" s="9">
        <f t="shared" si="48"/>
        <v>42186</v>
      </c>
      <c r="I1549" t="str">
        <f t="shared" si="49"/>
        <v>Pre-Covid</v>
      </c>
    </row>
    <row r="1550" spans="1:9" x14ac:dyDescent="0.35">
      <c r="A1550" t="s">
        <v>34</v>
      </c>
      <c r="B1550">
        <v>2015</v>
      </c>
      <c r="C1550" t="s">
        <v>41</v>
      </c>
      <c r="D1550">
        <v>122.4</v>
      </c>
      <c r="E1550" t="s">
        <v>8</v>
      </c>
      <c r="F1550">
        <v>134.30000000000001</v>
      </c>
      <c r="G1550" t="s">
        <v>49</v>
      </c>
      <c r="H1550" s="9">
        <f t="shared" si="48"/>
        <v>42186</v>
      </c>
      <c r="I1550" t="str">
        <f t="shared" si="49"/>
        <v>Pre-Covid</v>
      </c>
    </row>
    <row r="1551" spans="1:9" x14ac:dyDescent="0.35">
      <c r="A1551" t="s">
        <v>34</v>
      </c>
      <c r="B1551">
        <v>2015</v>
      </c>
      <c r="C1551" t="s">
        <v>41</v>
      </c>
      <c r="D1551">
        <v>122.4</v>
      </c>
      <c r="E1551" t="s">
        <v>9</v>
      </c>
      <c r="F1551">
        <v>119.5</v>
      </c>
      <c r="G1551" t="s">
        <v>49</v>
      </c>
      <c r="H1551" s="9">
        <f t="shared" si="48"/>
        <v>42186</v>
      </c>
      <c r="I1551" t="str">
        <f t="shared" si="49"/>
        <v>Pre-Covid</v>
      </c>
    </row>
    <row r="1552" spans="1:9" x14ac:dyDescent="0.35">
      <c r="A1552" t="s">
        <v>34</v>
      </c>
      <c r="B1552">
        <v>2015</v>
      </c>
      <c r="C1552" t="s">
        <v>41</v>
      </c>
      <c r="D1552">
        <v>122.4</v>
      </c>
      <c r="E1552" t="s">
        <v>10</v>
      </c>
      <c r="F1552">
        <v>127.7</v>
      </c>
      <c r="G1552" t="s">
        <v>49</v>
      </c>
      <c r="H1552" s="9">
        <f t="shared" si="48"/>
        <v>42186</v>
      </c>
      <c r="I1552" t="str">
        <f t="shared" si="49"/>
        <v>Pre-Covid</v>
      </c>
    </row>
    <row r="1553" spans="1:9" x14ac:dyDescent="0.35">
      <c r="A1553" t="s">
        <v>34</v>
      </c>
      <c r="B1553">
        <v>2015</v>
      </c>
      <c r="C1553" t="s">
        <v>41</v>
      </c>
      <c r="D1553">
        <v>122.4</v>
      </c>
      <c r="E1553" t="s">
        <v>11</v>
      </c>
      <c r="F1553">
        <v>106.3</v>
      </c>
      <c r="G1553" t="s">
        <v>49</v>
      </c>
      <c r="H1553" s="9">
        <f t="shared" si="48"/>
        <v>42186</v>
      </c>
      <c r="I1553" t="str">
        <f t="shared" si="49"/>
        <v>Pre-Covid</v>
      </c>
    </row>
    <row r="1554" spans="1:9" x14ac:dyDescent="0.35">
      <c r="A1554" t="s">
        <v>34</v>
      </c>
      <c r="B1554">
        <v>2015</v>
      </c>
      <c r="C1554" t="s">
        <v>41</v>
      </c>
      <c r="D1554">
        <v>122.4</v>
      </c>
      <c r="E1554" t="s">
        <v>12</v>
      </c>
      <c r="F1554">
        <v>132.80000000000001</v>
      </c>
      <c r="G1554" t="s">
        <v>49</v>
      </c>
      <c r="H1554" s="9">
        <f t="shared" si="48"/>
        <v>42186</v>
      </c>
      <c r="I1554" t="str">
        <f t="shared" si="49"/>
        <v>Pre-Covid</v>
      </c>
    </row>
    <row r="1555" spans="1:9" x14ac:dyDescent="0.35">
      <c r="A1555" t="s">
        <v>34</v>
      </c>
      <c r="B1555">
        <v>2015</v>
      </c>
      <c r="C1555" t="s">
        <v>41</v>
      </c>
      <c r="D1555">
        <v>122.4</v>
      </c>
      <c r="E1555" t="s">
        <v>13</v>
      </c>
      <c r="F1555">
        <v>153.5</v>
      </c>
      <c r="G1555" t="s">
        <v>49</v>
      </c>
      <c r="H1555" s="9">
        <f t="shared" si="48"/>
        <v>42186</v>
      </c>
      <c r="I1555" t="str">
        <f t="shared" si="49"/>
        <v>Pre-Covid</v>
      </c>
    </row>
    <row r="1556" spans="1:9" x14ac:dyDescent="0.35">
      <c r="A1556" t="s">
        <v>34</v>
      </c>
      <c r="B1556">
        <v>2015</v>
      </c>
      <c r="C1556" t="s">
        <v>41</v>
      </c>
      <c r="D1556">
        <v>122.4</v>
      </c>
      <c r="E1556" t="s">
        <v>14</v>
      </c>
      <c r="F1556">
        <v>149.5</v>
      </c>
      <c r="G1556" t="s">
        <v>49</v>
      </c>
      <c r="H1556" s="9">
        <f t="shared" si="48"/>
        <v>42186</v>
      </c>
      <c r="I1556" t="str">
        <f t="shared" si="49"/>
        <v>Pre-Covid</v>
      </c>
    </row>
    <row r="1557" spans="1:9" x14ac:dyDescent="0.35">
      <c r="A1557" t="s">
        <v>34</v>
      </c>
      <c r="B1557">
        <v>2015</v>
      </c>
      <c r="C1557" t="s">
        <v>41</v>
      </c>
      <c r="D1557">
        <v>122.4</v>
      </c>
      <c r="E1557" t="s">
        <v>15</v>
      </c>
      <c r="F1557">
        <v>85.7</v>
      </c>
      <c r="G1557" t="s">
        <v>49</v>
      </c>
      <c r="H1557" s="9">
        <f t="shared" si="48"/>
        <v>42186</v>
      </c>
      <c r="I1557" t="str">
        <f t="shared" si="49"/>
        <v>Pre-Covid</v>
      </c>
    </row>
    <row r="1558" spans="1:9" x14ac:dyDescent="0.35">
      <c r="A1558" t="s">
        <v>34</v>
      </c>
      <c r="B1558">
        <v>2015</v>
      </c>
      <c r="C1558" t="s">
        <v>41</v>
      </c>
      <c r="D1558">
        <v>122.4</v>
      </c>
      <c r="E1558" t="s">
        <v>16</v>
      </c>
      <c r="F1558">
        <v>131.5</v>
      </c>
      <c r="G1558" t="s">
        <v>49</v>
      </c>
      <c r="H1558" s="9">
        <f t="shared" si="48"/>
        <v>42186</v>
      </c>
      <c r="I1558" t="str">
        <f t="shared" si="49"/>
        <v>Pre-Covid</v>
      </c>
    </row>
    <row r="1559" spans="1:9" x14ac:dyDescent="0.35">
      <c r="A1559" t="s">
        <v>34</v>
      </c>
      <c r="B1559">
        <v>2015</v>
      </c>
      <c r="C1559" t="s">
        <v>41</v>
      </c>
      <c r="D1559">
        <v>122.4</v>
      </c>
      <c r="E1559" t="s">
        <v>17</v>
      </c>
      <c r="F1559">
        <v>118.3</v>
      </c>
      <c r="G1559" t="s">
        <v>49</v>
      </c>
      <c r="H1559" s="9">
        <f t="shared" si="48"/>
        <v>42186</v>
      </c>
      <c r="I1559" t="str">
        <f t="shared" si="49"/>
        <v>Pre-Covid</v>
      </c>
    </row>
    <row r="1560" spans="1:9" x14ac:dyDescent="0.35">
      <c r="A1560" t="s">
        <v>34</v>
      </c>
      <c r="B1560">
        <v>2015</v>
      </c>
      <c r="C1560" t="s">
        <v>41</v>
      </c>
      <c r="D1560">
        <v>122.4</v>
      </c>
      <c r="E1560" t="s">
        <v>18</v>
      </c>
      <c r="F1560">
        <v>131.1</v>
      </c>
      <c r="G1560" t="s">
        <v>49</v>
      </c>
      <c r="H1560" s="9">
        <f t="shared" si="48"/>
        <v>42186</v>
      </c>
      <c r="I1560" t="str">
        <f t="shared" si="49"/>
        <v>Pre-Covid</v>
      </c>
    </row>
    <row r="1561" spans="1:9" x14ac:dyDescent="0.35">
      <c r="A1561" t="s">
        <v>34</v>
      </c>
      <c r="B1561">
        <v>2015</v>
      </c>
      <c r="C1561" t="s">
        <v>41</v>
      </c>
      <c r="D1561">
        <v>122.4</v>
      </c>
      <c r="E1561" t="s">
        <v>19</v>
      </c>
      <c r="F1561">
        <v>129.5</v>
      </c>
      <c r="G1561" t="s">
        <v>49</v>
      </c>
      <c r="H1561" s="9">
        <f t="shared" si="48"/>
        <v>42186</v>
      </c>
      <c r="I1561" t="str">
        <f t="shared" si="49"/>
        <v>Pre-Covid</v>
      </c>
    </row>
    <row r="1562" spans="1:9" x14ac:dyDescent="0.35">
      <c r="A1562" t="s">
        <v>34</v>
      </c>
      <c r="B1562">
        <v>2015</v>
      </c>
      <c r="C1562" t="s">
        <v>41</v>
      </c>
      <c r="D1562">
        <v>122.4</v>
      </c>
      <c r="E1562" t="s">
        <v>25</v>
      </c>
      <c r="F1562">
        <v>115.3</v>
      </c>
      <c r="G1562" t="s">
        <v>55</v>
      </c>
      <c r="H1562" s="9">
        <f t="shared" si="48"/>
        <v>42186</v>
      </c>
      <c r="I1562" t="str">
        <f t="shared" si="49"/>
        <v>Pre-Covid</v>
      </c>
    </row>
    <row r="1563" spans="1:9" x14ac:dyDescent="0.35">
      <c r="A1563" t="s">
        <v>34</v>
      </c>
      <c r="B1563">
        <v>2015</v>
      </c>
      <c r="C1563" t="s">
        <v>41</v>
      </c>
      <c r="D1563">
        <v>122.4</v>
      </c>
      <c r="E1563" t="s">
        <v>27</v>
      </c>
      <c r="F1563">
        <v>116</v>
      </c>
      <c r="G1563" t="s">
        <v>27</v>
      </c>
      <c r="H1563" s="9">
        <f t="shared" si="48"/>
        <v>42186</v>
      </c>
      <c r="I1563" t="str">
        <f t="shared" si="49"/>
        <v>Pre-Covid</v>
      </c>
    </row>
    <row r="1564" spans="1:9" x14ac:dyDescent="0.35">
      <c r="A1564" t="s">
        <v>34</v>
      </c>
      <c r="B1564">
        <v>2015</v>
      </c>
      <c r="C1564" t="s">
        <v>41</v>
      </c>
      <c r="D1564">
        <v>122.4</v>
      </c>
      <c r="E1564" t="s">
        <v>28</v>
      </c>
      <c r="F1564">
        <v>111.5</v>
      </c>
      <c r="G1564" t="s">
        <v>54</v>
      </c>
      <c r="H1564" s="9">
        <f t="shared" si="48"/>
        <v>42186</v>
      </c>
      <c r="I1564" t="str">
        <f t="shared" si="49"/>
        <v>Pre-Covid</v>
      </c>
    </row>
    <row r="1565" spans="1:9" x14ac:dyDescent="0.35">
      <c r="A1565" t="s">
        <v>34</v>
      </c>
      <c r="B1565">
        <v>2015</v>
      </c>
      <c r="C1565" t="s">
        <v>41</v>
      </c>
      <c r="D1565">
        <v>122.4</v>
      </c>
      <c r="E1565" t="s">
        <v>30</v>
      </c>
      <c r="F1565">
        <v>125.4</v>
      </c>
      <c r="G1565" t="s">
        <v>30</v>
      </c>
      <c r="H1565" s="9">
        <f t="shared" si="48"/>
        <v>42186</v>
      </c>
      <c r="I1565" t="str">
        <f t="shared" si="49"/>
        <v>Pre-Covid</v>
      </c>
    </row>
    <row r="1566" spans="1:9" x14ac:dyDescent="0.35">
      <c r="A1566" t="s">
        <v>35</v>
      </c>
      <c r="B1566">
        <v>2015</v>
      </c>
      <c r="C1566" t="s">
        <v>41</v>
      </c>
      <c r="D1566">
        <v>123.6</v>
      </c>
      <c r="E1566" t="s">
        <v>7</v>
      </c>
      <c r="F1566">
        <v>123.7</v>
      </c>
      <c r="G1566" t="s">
        <v>49</v>
      </c>
      <c r="H1566" s="9">
        <f t="shared" si="48"/>
        <v>42186</v>
      </c>
      <c r="I1566" t="str">
        <f t="shared" si="49"/>
        <v>Pre-Covid</v>
      </c>
    </row>
    <row r="1567" spans="1:9" x14ac:dyDescent="0.35">
      <c r="A1567" t="s">
        <v>35</v>
      </c>
      <c r="B1567">
        <v>2015</v>
      </c>
      <c r="C1567" t="s">
        <v>41</v>
      </c>
      <c r="D1567">
        <v>123.6</v>
      </c>
      <c r="E1567" t="s">
        <v>8</v>
      </c>
      <c r="F1567">
        <v>132.5</v>
      </c>
      <c r="G1567" t="s">
        <v>49</v>
      </c>
      <c r="H1567" s="9">
        <f t="shared" si="48"/>
        <v>42186</v>
      </c>
      <c r="I1567" t="str">
        <f t="shared" si="49"/>
        <v>Pre-Covid</v>
      </c>
    </row>
    <row r="1568" spans="1:9" x14ac:dyDescent="0.35">
      <c r="A1568" t="s">
        <v>35</v>
      </c>
      <c r="B1568">
        <v>2015</v>
      </c>
      <c r="C1568" t="s">
        <v>41</v>
      </c>
      <c r="D1568">
        <v>123.6</v>
      </c>
      <c r="E1568" t="s">
        <v>9</v>
      </c>
      <c r="F1568">
        <v>121</v>
      </c>
      <c r="G1568" t="s">
        <v>49</v>
      </c>
      <c r="H1568" s="9">
        <f t="shared" si="48"/>
        <v>42186</v>
      </c>
      <c r="I1568" t="str">
        <f t="shared" si="49"/>
        <v>Pre-Covid</v>
      </c>
    </row>
    <row r="1569" spans="1:9" x14ac:dyDescent="0.35">
      <c r="A1569" t="s">
        <v>35</v>
      </c>
      <c r="B1569">
        <v>2015</v>
      </c>
      <c r="C1569" t="s">
        <v>41</v>
      </c>
      <c r="D1569">
        <v>123.6</v>
      </c>
      <c r="E1569" t="s">
        <v>10</v>
      </c>
      <c r="F1569">
        <v>128.30000000000001</v>
      </c>
      <c r="G1569" t="s">
        <v>49</v>
      </c>
      <c r="H1569" s="9">
        <f t="shared" si="48"/>
        <v>42186</v>
      </c>
      <c r="I1569" t="str">
        <f t="shared" si="49"/>
        <v>Pre-Covid</v>
      </c>
    </row>
    <row r="1570" spans="1:9" x14ac:dyDescent="0.35">
      <c r="A1570" t="s">
        <v>35</v>
      </c>
      <c r="B1570">
        <v>2015</v>
      </c>
      <c r="C1570" t="s">
        <v>41</v>
      </c>
      <c r="D1570">
        <v>123.6</v>
      </c>
      <c r="E1570" t="s">
        <v>11</v>
      </c>
      <c r="F1570">
        <v>110.9</v>
      </c>
      <c r="G1570" t="s">
        <v>49</v>
      </c>
      <c r="H1570" s="9">
        <f t="shared" si="48"/>
        <v>42186</v>
      </c>
      <c r="I1570" t="str">
        <f t="shared" si="49"/>
        <v>Pre-Covid</v>
      </c>
    </row>
    <row r="1571" spans="1:9" x14ac:dyDescent="0.35">
      <c r="A1571" t="s">
        <v>35</v>
      </c>
      <c r="B1571">
        <v>2015</v>
      </c>
      <c r="C1571" t="s">
        <v>41</v>
      </c>
      <c r="D1571">
        <v>123.6</v>
      </c>
      <c r="E1571" t="s">
        <v>12</v>
      </c>
      <c r="F1571">
        <v>133.1</v>
      </c>
      <c r="G1571" t="s">
        <v>49</v>
      </c>
      <c r="H1571" s="9">
        <f t="shared" si="48"/>
        <v>42186</v>
      </c>
      <c r="I1571" t="str">
        <f t="shared" si="49"/>
        <v>Pre-Covid</v>
      </c>
    </row>
    <row r="1572" spans="1:9" x14ac:dyDescent="0.35">
      <c r="A1572" t="s">
        <v>35</v>
      </c>
      <c r="B1572">
        <v>2015</v>
      </c>
      <c r="C1572" t="s">
        <v>41</v>
      </c>
      <c r="D1572">
        <v>123.6</v>
      </c>
      <c r="E1572" t="s">
        <v>13</v>
      </c>
      <c r="F1572">
        <v>145.1</v>
      </c>
      <c r="G1572" t="s">
        <v>49</v>
      </c>
      <c r="H1572" s="9">
        <f t="shared" si="48"/>
        <v>42186</v>
      </c>
      <c r="I1572" t="str">
        <f t="shared" si="49"/>
        <v>Pre-Covid</v>
      </c>
    </row>
    <row r="1573" spans="1:9" x14ac:dyDescent="0.35">
      <c r="A1573" t="s">
        <v>35</v>
      </c>
      <c r="B1573">
        <v>2015</v>
      </c>
      <c r="C1573" t="s">
        <v>41</v>
      </c>
      <c r="D1573">
        <v>123.6</v>
      </c>
      <c r="E1573" t="s">
        <v>14</v>
      </c>
      <c r="F1573">
        <v>139.1</v>
      </c>
      <c r="G1573" t="s">
        <v>49</v>
      </c>
      <c r="H1573" s="9">
        <f t="shared" si="48"/>
        <v>42186</v>
      </c>
      <c r="I1573" t="str">
        <f t="shared" si="49"/>
        <v>Pre-Covid</v>
      </c>
    </row>
    <row r="1574" spans="1:9" x14ac:dyDescent="0.35">
      <c r="A1574" t="s">
        <v>35</v>
      </c>
      <c r="B1574">
        <v>2015</v>
      </c>
      <c r="C1574" t="s">
        <v>41</v>
      </c>
      <c r="D1574">
        <v>123.6</v>
      </c>
      <c r="E1574" t="s">
        <v>15</v>
      </c>
      <c r="F1574">
        <v>91.3</v>
      </c>
      <c r="G1574" t="s">
        <v>49</v>
      </c>
      <c r="H1574" s="9">
        <f t="shared" si="48"/>
        <v>42186</v>
      </c>
      <c r="I1574" t="str">
        <f t="shared" si="49"/>
        <v>Pre-Covid</v>
      </c>
    </row>
    <row r="1575" spans="1:9" x14ac:dyDescent="0.35">
      <c r="A1575" t="s">
        <v>35</v>
      </c>
      <c r="B1575">
        <v>2015</v>
      </c>
      <c r="C1575" t="s">
        <v>41</v>
      </c>
      <c r="D1575">
        <v>123.6</v>
      </c>
      <c r="E1575" t="s">
        <v>16</v>
      </c>
      <c r="F1575">
        <v>126.1</v>
      </c>
      <c r="G1575" t="s">
        <v>49</v>
      </c>
      <c r="H1575" s="9">
        <f t="shared" si="48"/>
        <v>42186</v>
      </c>
      <c r="I1575" t="str">
        <f t="shared" si="49"/>
        <v>Pre-Covid</v>
      </c>
    </row>
    <row r="1576" spans="1:9" x14ac:dyDescent="0.35">
      <c r="A1576" t="s">
        <v>35</v>
      </c>
      <c r="B1576">
        <v>2015</v>
      </c>
      <c r="C1576" t="s">
        <v>41</v>
      </c>
      <c r="D1576">
        <v>123.6</v>
      </c>
      <c r="E1576" t="s">
        <v>17</v>
      </c>
      <c r="F1576">
        <v>119.9</v>
      </c>
      <c r="G1576" t="s">
        <v>49</v>
      </c>
      <c r="H1576" s="9">
        <f t="shared" si="48"/>
        <v>42186</v>
      </c>
      <c r="I1576" t="str">
        <f t="shared" si="49"/>
        <v>Pre-Covid</v>
      </c>
    </row>
    <row r="1577" spans="1:9" x14ac:dyDescent="0.35">
      <c r="A1577" t="s">
        <v>35</v>
      </c>
      <c r="B1577">
        <v>2015</v>
      </c>
      <c r="C1577" t="s">
        <v>41</v>
      </c>
      <c r="D1577">
        <v>123.6</v>
      </c>
      <c r="E1577" t="s">
        <v>18</v>
      </c>
      <c r="F1577">
        <v>131.4</v>
      </c>
      <c r="G1577" t="s">
        <v>49</v>
      </c>
      <c r="H1577" s="9">
        <f t="shared" si="48"/>
        <v>42186</v>
      </c>
      <c r="I1577" t="str">
        <f t="shared" si="49"/>
        <v>Pre-Covid</v>
      </c>
    </row>
    <row r="1578" spans="1:9" x14ac:dyDescent="0.35">
      <c r="A1578" t="s">
        <v>35</v>
      </c>
      <c r="B1578">
        <v>2015</v>
      </c>
      <c r="C1578" t="s">
        <v>41</v>
      </c>
      <c r="D1578">
        <v>123.6</v>
      </c>
      <c r="E1578" t="s">
        <v>19</v>
      </c>
      <c r="F1578">
        <v>128.19999999999999</v>
      </c>
      <c r="G1578" t="s">
        <v>49</v>
      </c>
      <c r="H1578" s="9">
        <f t="shared" si="48"/>
        <v>42186</v>
      </c>
      <c r="I1578" t="str">
        <f t="shared" si="49"/>
        <v>Pre-Covid</v>
      </c>
    </row>
    <row r="1579" spans="1:9" x14ac:dyDescent="0.35">
      <c r="A1579" t="s">
        <v>35</v>
      </c>
      <c r="B1579">
        <v>2015</v>
      </c>
      <c r="C1579" t="s">
        <v>41</v>
      </c>
      <c r="D1579">
        <v>123.6</v>
      </c>
      <c r="E1579" t="s">
        <v>25</v>
      </c>
      <c r="F1579">
        <v>120.1</v>
      </c>
      <c r="G1579" t="s">
        <v>55</v>
      </c>
      <c r="H1579" s="9">
        <f t="shared" si="48"/>
        <v>42186</v>
      </c>
      <c r="I1579" t="str">
        <f t="shared" si="49"/>
        <v>Pre-Covid</v>
      </c>
    </row>
    <row r="1580" spans="1:9" x14ac:dyDescent="0.35">
      <c r="A1580" t="s">
        <v>35</v>
      </c>
      <c r="B1580">
        <v>2015</v>
      </c>
      <c r="C1580" t="s">
        <v>41</v>
      </c>
      <c r="D1580">
        <v>123.6</v>
      </c>
      <c r="E1580" t="s">
        <v>27</v>
      </c>
      <c r="F1580">
        <v>119</v>
      </c>
      <c r="G1580" t="s">
        <v>27</v>
      </c>
      <c r="H1580" s="9">
        <f t="shared" si="48"/>
        <v>42186</v>
      </c>
      <c r="I1580" t="str">
        <f t="shared" si="49"/>
        <v>Pre-Covid</v>
      </c>
    </row>
    <row r="1581" spans="1:9" x14ac:dyDescent="0.35">
      <c r="A1581" t="s">
        <v>35</v>
      </c>
      <c r="B1581">
        <v>2015</v>
      </c>
      <c r="C1581" t="s">
        <v>41</v>
      </c>
      <c r="D1581">
        <v>123.6</v>
      </c>
      <c r="E1581" t="s">
        <v>28</v>
      </c>
      <c r="F1581">
        <v>112.7</v>
      </c>
      <c r="G1581" t="s">
        <v>54</v>
      </c>
      <c r="H1581" s="9">
        <f t="shared" si="48"/>
        <v>42186</v>
      </c>
      <c r="I1581" t="str">
        <f t="shared" si="49"/>
        <v>Pre-Covid</v>
      </c>
    </row>
    <row r="1582" spans="1:9" x14ac:dyDescent="0.35">
      <c r="A1582" t="s">
        <v>35</v>
      </c>
      <c r="B1582">
        <v>2015</v>
      </c>
      <c r="C1582" t="s">
        <v>41</v>
      </c>
      <c r="D1582">
        <v>123.6</v>
      </c>
      <c r="E1582" t="s">
        <v>30</v>
      </c>
      <c r="F1582">
        <v>124.4</v>
      </c>
      <c r="G1582" t="s">
        <v>30</v>
      </c>
      <c r="H1582" s="9">
        <f t="shared" si="48"/>
        <v>42186</v>
      </c>
      <c r="I1582" t="str">
        <f t="shared" si="49"/>
        <v>Pre-Covid</v>
      </c>
    </row>
    <row r="1583" spans="1:9" x14ac:dyDescent="0.35">
      <c r="A1583" t="s">
        <v>5</v>
      </c>
      <c r="B1583">
        <v>2015</v>
      </c>
      <c r="C1583" t="s">
        <v>42</v>
      </c>
      <c r="D1583">
        <v>126.1</v>
      </c>
      <c r="E1583" t="s">
        <v>7</v>
      </c>
      <c r="F1583">
        <v>124.7</v>
      </c>
      <c r="G1583" t="s">
        <v>49</v>
      </c>
      <c r="H1583" s="9">
        <f t="shared" si="48"/>
        <v>42217</v>
      </c>
      <c r="I1583" t="str">
        <f t="shared" si="49"/>
        <v>Pre-Covid</v>
      </c>
    </row>
    <row r="1584" spans="1:9" x14ac:dyDescent="0.35">
      <c r="A1584" t="s">
        <v>5</v>
      </c>
      <c r="B1584">
        <v>2015</v>
      </c>
      <c r="C1584" t="s">
        <v>42</v>
      </c>
      <c r="D1584">
        <v>126.1</v>
      </c>
      <c r="E1584" t="s">
        <v>8</v>
      </c>
      <c r="F1584">
        <v>131.30000000000001</v>
      </c>
      <c r="G1584" t="s">
        <v>49</v>
      </c>
      <c r="H1584" s="9">
        <f t="shared" si="48"/>
        <v>42217</v>
      </c>
      <c r="I1584" t="str">
        <f t="shared" si="49"/>
        <v>Pre-Covid</v>
      </c>
    </row>
    <row r="1585" spans="1:9" x14ac:dyDescent="0.35">
      <c r="A1585" t="s">
        <v>5</v>
      </c>
      <c r="B1585">
        <v>2015</v>
      </c>
      <c r="C1585" t="s">
        <v>42</v>
      </c>
      <c r="D1585">
        <v>126.1</v>
      </c>
      <c r="E1585" t="s">
        <v>9</v>
      </c>
      <c r="F1585">
        <v>121.3</v>
      </c>
      <c r="G1585" t="s">
        <v>49</v>
      </c>
      <c r="H1585" s="9">
        <f t="shared" si="48"/>
        <v>42217</v>
      </c>
      <c r="I1585" t="str">
        <f t="shared" si="49"/>
        <v>Pre-Covid</v>
      </c>
    </row>
    <row r="1586" spans="1:9" x14ac:dyDescent="0.35">
      <c r="A1586" t="s">
        <v>5</v>
      </c>
      <c r="B1586">
        <v>2015</v>
      </c>
      <c r="C1586" t="s">
        <v>42</v>
      </c>
      <c r="D1586">
        <v>126.1</v>
      </c>
      <c r="E1586" t="s">
        <v>10</v>
      </c>
      <c r="F1586">
        <v>128.80000000000001</v>
      </c>
      <c r="G1586" t="s">
        <v>49</v>
      </c>
      <c r="H1586" s="9">
        <f t="shared" si="48"/>
        <v>42217</v>
      </c>
      <c r="I1586" t="str">
        <f t="shared" si="49"/>
        <v>Pre-Covid</v>
      </c>
    </row>
    <row r="1587" spans="1:9" x14ac:dyDescent="0.35">
      <c r="A1587" t="s">
        <v>5</v>
      </c>
      <c r="B1587">
        <v>2015</v>
      </c>
      <c r="C1587" t="s">
        <v>42</v>
      </c>
      <c r="D1587">
        <v>126.1</v>
      </c>
      <c r="E1587" t="s">
        <v>11</v>
      </c>
      <c r="F1587">
        <v>114</v>
      </c>
      <c r="G1587" t="s">
        <v>49</v>
      </c>
      <c r="H1587" s="9">
        <f t="shared" si="48"/>
        <v>42217</v>
      </c>
      <c r="I1587" t="str">
        <f t="shared" si="49"/>
        <v>Pre-Covid</v>
      </c>
    </row>
    <row r="1588" spans="1:9" x14ac:dyDescent="0.35">
      <c r="A1588" t="s">
        <v>5</v>
      </c>
      <c r="B1588">
        <v>2015</v>
      </c>
      <c r="C1588" t="s">
        <v>42</v>
      </c>
      <c r="D1588">
        <v>126.1</v>
      </c>
      <c r="E1588" t="s">
        <v>12</v>
      </c>
      <c r="F1588">
        <v>134.19999999999999</v>
      </c>
      <c r="G1588" t="s">
        <v>49</v>
      </c>
      <c r="H1588" s="9">
        <f t="shared" si="48"/>
        <v>42217</v>
      </c>
      <c r="I1588" t="str">
        <f t="shared" si="49"/>
        <v>Pre-Covid</v>
      </c>
    </row>
    <row r="1589" spans="1:9" x14ac:dyDescent="0.35">
      <c r="A1589" t="s">
        <v>5</v>
      </c>
      <c r="B1589">
        <v>2015</v>
      </c>
      <c r="C1589" t="s">
        <v>42</v>
      </c>
      <c r="D1589">
        <v>126.1</v>
      </c>
      <c r="E1589" t="s">
        <v>13</v>
      </c>
      <c r="F1589">
        <v>153.6</v>
      </c>
      <c r="G1589" t="s">
        <v>49</v>
      </c>
      <c r="H1589" s="9">
        <f t="shared" si="48"/>
        <v>42217</v>
      </c>
      <c r="I1589" t="str">
        <f t="shared" si="49"/>
        <v>Pre-Covid</v>
      </c>
    </row>
    <row r="1590" spans="1:9" x14ac:dyDescent="0.35">
      <c r="A1590" t="s">
        <v>5</v>
      </c>
      <c r="B1590">
        <v>2015</v>
      </c>
      <c r="C1590" t="s">
        <v>42</v>
      </c>
      <c r="D1590">
        <v>126.1</v>
      </c>
      <c r="E1590" t="s">
        <v>14</v>
      </c>
      <c r="F1590">
        <v>137.9</v>
      </c>
      <c r="G1590" t="s">
        <v>49</v>
      </c>
      <c r="H1590" s="9">
        <f t="shared" si="48"/>
        <v>42217</v>
      </c>
      <c r="I1590" t="str">
        <f t="shared" si="49"/>
        <v>Pre-Covid</v>
      </c>
    </row>
    <row r="1591" spans="1:9" x14ac:dyDescent="0.35">
      <c r="A1591" t="s">
        <v>5</v>
      </c>
      <c r="B1591">
        <v>2015</v>
      </c>
      <c r="C1591" t="s">
        <v>42</v>
      </c>
      <c r="D1591">
        <v>126.1</v>
      </c>
      <c r="E1591" t="s">
        <v>15</v>
      </c>
      <c r="F1591">
        <v>93.1</v>
      </c>
      <c r="G1591" t="s">
        <v>49</v>
      </c>
      <c r="H1591" s="9">
        <f t="shared" si="48"/>
        <v>42217</v>
      </c>
      <c r="I1591" t="str">
        <f t="shared" si="49"/>
        <v>Pre-Covid</v>
      </c>
    </row>
    <row r="1592" spans="1:9" x14ac:dyDescent="0.35">
      <c r="A1592" t="s">
        <v>5</v>
      </c>
      <c r="B1592">
        <v>2015</v>
      </c>
      <c r="C1592" t="s">
        <v>42</v>
      </c>
      <c r="D1592">
        <v>126.1</v>
      </c>
      <c r="E1592" t="s">
        <v>16</v>
      </c>
      <c r="F1592">
        <v>123.9</v>
      </c>
      <c r="G1592" t="s">
        <v>49</v>
      </c>
      <c r="H1592" s="9">
        <f t="shared" si="48"/>
        <v>42217</v>
      </c>
      <c r="I1592" t="str">
        <f t="shared" si="49"/>
        <v>Pre-Covid</v>
      </c>
    </row>
    <row r="1593" spans="1:9" x14ac:dyDescent="0.35">
      <c r="A1593" t="s">
        <v>5</v>
      </c>
      <c r="B1593">
        <v>2015</v>
      </c>
      <c r="C1593" t="s">
        <v>42</v>
      </c>
      <c r="D1593">
        <v>126.1</v>
      </c>
      <c r="E1593" t="s">
        <v>17</v>
      </c>
      <c r="F1593">
        <v>121.5</v>
      </c>
      <c r="G1593" t="s">
        <v>49</v>
      </c>
      <c r="H1593" s="9">
        <f t="shared" si="48"/>
        <v>42217</v>
      </c>
      <c r="I1593" t="str">
        <f t="shared" si="49"/>
        <v>Pre-Covid</v>
      </c>
    </row>
    <row r="1594" spans="1:9" x14ac:dyDescent="0.35">
      <c r="A1594" t="s">
        <v>5</v>
      </c>
      <c r="B1594">
        <v>2015</v>
      </c>
      <c r="C1594" t="s">
        <v>42</v>
      </c>
      <c r="D1594">
        <v>126.1</v>
      </c>
      <c r="E1594" t="s">
        <v>18</v>
      </c>
      <c r="F1594">
        <v>132.5</v>
      </c>
      <c r="G1594" t="s">
        <v>49</v>
      </c>
      <c r="H1594" s="9">
        <f t="shared" si="48"/>
        <v>42217</v>
      </c>
      <c r="I1594" t="str">
        <f t="shared" si="49"/>
        <v>Pre-Covid</v>
      </c>
    </row>
    <row r="1595" spans="1:9" x14ac:dyDescent="0.35">
      <c r="A1595" t="s">
        <v>5</v>
      </c>
      <c r="B1595">
        <v>2015</v>
      </c>
      <c r="C1595" t="s">
        <v>42</v>
      </c>
      <c r="D1595">
        <v>126.1</v>
      </c>
      <c r="E1595" t="s">
        <v>19</v>
      </c>
      <c r="F1595">
        <v>129.80000000000001</v>
      </c>
      <c r="G1595" t="s">
        <v>49</v>
      </c>
      <c r="H1595" s="9">
        <f t="shared" si="48"/>
        <v>42217</v>
      </c>
      <c r="I1595" t="str">
        <f t="shared" si="49"/>
        <v>Pre-Covid</v>
      </c>
    </row>
    <row r="1596" spans="1:9" x14ac:dyDescent="0.35">
      <c r="A1596" t="s">
        <v>5</v>
      </c>
      <c r="B1596">
        <v>2015</v>
      </c>
      <c r="C1596" t="s">
        <v>42</v>
      </c>
      <c r="D1596">
        <v>126.1</v>
      </c>
      <c r="E1596" t="s">
        <v>25</v>
      </c>
      <c r="F1596">
        <v>123.8</v>
      </c>
      <c r="G1596" t="s">
        <v>55</v>
      </c>
      <c r="H1596" s="9">
        <f t="shared" si="48"/>
        <v>42217</v>
      </c>
      <c r="I1596" t="str">
        <f t="shared" si="49"/>
        <v>Pre-Covid</v>
      </c>
    </row>
    <row r="1597" spans="1:9" x14ac:dyDescent="0.35">
      <c r="A1597" t="s">
        <v>5</v>
      </c>
      <c r="B1597">
        <v>2015</v>
      </c>
      <c r="C1597" t="s">
        <v>42</v>
      </c>
      <c r="D1597">
        <v>126.1</v>
      </c>
      <c r="E1597" t="s">
        <v>27</v>
      </c>
      <c r="F1597">
        <v>121.1</v>
      </c>
      <c r="G1597" t="s">
        <v>27</v>
      </c>
      <c r="H1597" s="9">
        <f t="shared" si="48"/>
        <v>42217</v>
      </c>
      <c r="I1597" t="str">
        <f t="shared" si="49"/>
        <v>Pre-Covid</v>
      </c>
    </row>
    <row r="1598" spans="1:9" x14ac:dyDescent="0.35">
      <c r="A1598" t="s">
        <v>5</v>
      </c>
      <c r="B1598">
        <v>2015</v>
      </c>
      <c r="C1598" t="s">
        <v>42</v>
      </c>
      <c r="D1598">
        <v>126.1</v>
      </c>
      <c r="E1598" t="s">
        <v>28</v>
      </c>
      <c r="F1598">
        <v>113.6</v>
      </c>
      <c r="G1598" t="s">
        <v>54</v>
      </c>
      <c r="H1598" s="9">
        <f t="shared" si="48"/>
        <v>42217</v>
      </c>
      <c r="I1598" t="str">
        <f t="shared" si="49"/>
        <v>Pre-Covid</v>
      </c>
    </row>
    <row r="1599" spans="1:9" x14ac:dyDescent="0.35">
      <c r="A1599" t="s">
        <v>5</v>
      </c>
      <c r="B1599">
        <v>2015</v>
      </c>
      <c r="C1599" t="s">
        <v>42</v>
      </c>
      <c r="D1599">
        <v>126.1</v>
      </c>
      <c r="E1599" t="s">
        <v>30</v>
      </c>
      <c r="F1599">
        <v>123.6</v>
      </c>
      <c r="G1599" t="s">
        <v>30</v>
      </c>
      <c r="H1599" s="9">
        <f t="shared" si="48"/>
        <v>42217</v>
      </c>
      <c r="I1599" t="str">
        <f t="shared" si="49"/>
        <v>Pre-Covid</v>
      </c>
    </row>
    <row r="1600" spans="1:9" x14ac:dyDescent="0.35">
      <c r="A1600" t="s">
        <v>34</v>
      </c>
      <c r="B1600">
        <v>2015</v>
      </c>
      <c r="C1600" t="s">
        <v>42</v>
      </c>
      <c r="D1600">
        <v>123.2</v>
      </c>
      <c r="E1600" t="s">
        <v>7</v>
      </c>
      <c r="F1600">
        <v>123.1</v>
      </c>
      <c r="G1600" t="s">
        <v>49</v>
      </c>
      <c r="H1600" s="9">
        <f t="shared" si="48"/>
        <v>42217</v>
      </c>
      <c r="I1600" t="str">
        <f t="shared" si="49"/>
        <v>Pre-Covid</v>
      </c>
    </row>
    <row r="1601" spans="1:9" x14ac:dyDescent="0.35">
      <c r="A1601" t="s">
        <v>34</v>
      </c>
      <c r="B1601">
        <v>2015</v>
      </c>
      <c r="C1601" t="s">
        <v>42</v>
      </c>
      <c r="D1601">
        <v>123.2</v>
      </c>
      <c r="E1601" t="s">
        <v>8</v>
      </c>
      <c r="F1601">
        <v>131.69999999999999</v>
      </c>
      <c r="G1601" t="s">
        <v>49</v>
      </c>
      <c r="H1601" s="9">
        <f t="shared" si="48"/>
        <v>42217</v>
      </c>
      <c r="I1601" t="str">
        <f t="shared" si="49"/>
        <v>Pre-Covid</v>
      </c>
    </row>
    <row r="1602" spans="1:9" x14ac:dyDescent="0.35">
      <c r="A1602" t="s">
        <v>34</v>
      </c>
      <c r="B1602">
        <v>2015</v>
      </c>
      <c r="C1602" t="s">
        <v>42</v>
      </c>
      <c r="D1602">
        <v>123.2</v>
      </c>
      <c r="E1602" t="s">
        <v>9</v>
      </c>
      <c r="F1602">
        <v>118.1</v>
      </c>
      <c r="G1602" t="s">
        <v>49</v>
      </c>
      <c r="H1602" s="9">
        <f t="shared" si="48"/>
        <v>42217</v>
      </c>
      <c r="I1602" t="str">
        <f t="shared" si="49"/>
        <v>Pre-Covid</v>
      </c>
    </row>
    <row r="1603" spans="1:9" x14ac:dyDescent="0.35">
      <c r="A1603" t="s">
        <v>34</v>
      </c>
      <c r="B1603">
        <v>2015</v>
      </c>
      <c r="C1603" t="s">
        <v>42</v>
      </c>
      <c r="D1603">
        <v>123.2</v>
      </c>
      <c r="E1603" t="s">
        <v>10</v>
      </c>
      <c r="F1603">
        <v>128</v>
      </c>
      <c r="G1603" t="s">
        <v>49</v>
      </c>
      <c r="H1603" s="9">
        <f t="shared" ref="H1603:H1666" si="50">DATE(B1603,MONTH(DATEVALUE(C1603 &amp; " 1")),1)</f>
        <v>42217</v>
      </c>
      <c r="I1603" t="str">
        <f t="shared" ref="I1603:I1666" si="51">IF(H1603&lt;DATE(2023,3,1),"Pre-Covid","Post-Covid")</f>
        <v>Pre-Covid</v>
      </c>
    </row>
    <row r="1604" spans="1:9" x14ac:dyDescent="0.35">
      <c r="A1604" t="s">
        <v>34</v>
      </c>
      <c r="B1604">
        <v>2015</v>
      </c>
      <c r="C1604" t="s">
        <v>42</v>
      </c>
      <c r="D1604">
        <v>123.2</v>
      </c>
      <c r="E1604" t="s">
        <v>11</v>
      </c>
      <c r="F1604">
        <v>106.8</v>
      </c>
      <c r="G1604" t="s">
        <v>49</v>
      </c>
      <c r="H1604" s="9">
        <f t="shared" si="50"/>
        <v>42217</v>
      </c>
      <c r="I1604" t="str">
        <f t="shared" si="51"/>
        <v>Pre-Covid</v>
      </c>
    </row>
    <row r="1605" spans="1:9" x14ac:dyDescent="0.35">
      <c r="A1605" t="s">
        <v>34</v>
      </c>
      <c r="B1605">
        <v>2015</v>
      </c>
      <c r="C1605" t="s">
        <v>42</v>
      </c>
      <c r="D1605">
        <v>123.2</v>
      </c>
      <c r="E1605" t="s">
        <v>12</v>
      </c>
      <c r="F1605">
        <v>130.1</v>
      </c>
      <c r="G1605" t="s">
        <v>49</v>
      </c>
      <c r="H1605" s="9">
        <f t="shared" si="50"/>
        <v>42217</v>
      </c>
      <c r="I1605" t="str">
        <f t="shared" si="51"/>
        <v>Pre-Covid</v>
      </c>
    </row>
    <row r="1606" spans="1:9" x14ac:dyDescent="0.35">
      <c r="A1606" t="s">
        <v>34</v>
      </c>
      <c r="B1606">
        <v>2015</v>
      </c>
      <c r="C1606" t="s">
        <v>42</v>
      </c>
      <c r="D1606">
        <v>123.2</v>
      </c>
      <c r="E1606" t="s">
        <v>13</v>
      </c>
      <c r="F1606">
        <v>165.5</v>
      </c>
      <c r="G1606" t="s">
        <v>49</v>
      </c>
      <c r="H1606" s="9">
        <f t="shared" si="50"/>
        <v>42217</v>
      </c>
      <c r="I1606" t="str">
        <f t="shared" si="51"/>
        <v>Pre-Covid</v>
      </c>
    </row>
    <row r="1607" spans="1:9" x14ac:dyDescent="0.35">
      <c r="A1607" t="s">
        <v>34</v>
      </c>
      <c r="B1607">
        <v>2015</v>
      </c>
      <c r="C1607" t="s">
        <v>42</v>
      </c>
      <c r="D1607">
        <v>123.2</v>
      </c>
      <c r="E1607" t="s">
        <v>14</v>
      </c>
      <c r="F1607">
        <v>156</v>
      </c>
      <c r="G1607" t="s">
        <v>49</v>
      </c>
      <c r="H1607" s="9">
        <f t="shared" si="50"/>
        <v>42217</v>
      </c>
      <c r="I1607" t="str">
        <f t="shared" si="51"/>
        <v>Pre-Covid</v>
      </c>
    </row>
    <row r="1608" spans="1:9" x14ac:dyDescent="0.35">
      <c r="A1608" t="s">
        <v>34</v>
      </c>
      <c r="B1608">
        <v>2015</v>
      </c>
      <c r="C1608" t="s">
        <v>42</v>
      </c>
      <c r="D1608">
        <v>123.2</v>
      </c>
      <c r="E1608" t="s">
        <v>15</v>
      </c>
      <c r="F1608">
        <v>85.3</v>
      </c>
      <c r="G1608" t="s">
        <v>49</v>
      </c>
      <c r="H1608" s="9">
        <f t="shared" si="50"/>
        <v>42217</v>
      </c>
      <c r="I1608" t="str">
        <f t="shared" si="51"/>
        <v>Pre-Covid</v>
      </c>
    </row>
    <row r="1609" spans="1:9" x14ac:dyDescent="0.35">
      <c r="A1609" t="s">
        <v>34</v>
      </c>
      <c r="B1609">
        <v>2015</v>
      </c>
      <c r="C1609" t="s">
        <v>42</v>
      </c>
      <c r="D1609">
        <v>123.2</v>
      </c>
      <c r="E1609" t="s">
        <v>16</v>
      </c>
      <c r="F1609">
        <v>132.69999999999999</v>
      </c>
      <c r="G1609" t="s">
        <v>49</v>
      </c>
      <c r="H1609" s="9">
        <f t="shared" si="50"/>
        <v>42217</v>
      </c>
      <c r="I1609" t="str">
        <f t="shared" si="51"/>
        <v>Pre-Covid</v>
      </c>
    </row>
    <row r="1610" spans="1:9" x14ac:dyDescent="0.35">
      <c r="A1610" t="s">
        <v>34</v>
      </c>
      <c r="B1610">
        <v>2015</v>
      </c>
      <c r="C1610" t="s">
        <v>42</v>
      </c>
      <c r="D1610">
        <v>123.2</v>
      </c>
      <c r="E1610" t="s">
        <v>17</v>
      </c>
      <c r="F1610">
        <v>118.8</v>
      </c>
      <c r="G1610" t="s">
        <v>49</v>
      </c>
      <c r="H1610" s="9">
        <f t="shared" si="50"/>
        <v>42217</v>
      </c>
      <c r="I1610" t="str">
        <f t="shared" si="51"/>
        <v>Pre-Covid</v>
      </c>
    </row>
    <row r="1611" spans="1:9" x14ac:dyDescent="0.35">
      <c r="A1611" t="s">
        <v>34</v>
      </c>
      <c r="B1611">
        <v>2015</v>
      </c>
      <c r="C1611" t="s">
        <v>42</v>
      </c>
      <c r="D1611">
        <v>123.2</v>
      </c>
      <c r="E1611" t="s">
        <v>18</v>
      </c>
      <c r="F1611">
        <v>131.69999999999999</v>
      </c>
      <c r="G1611" t="s">
        <v>49</v>
      </c>
      <c r="H1611" s="9">
        <f t="shared" si="50"/>
        <v>42217</v>
      </c>
      <c r="I1611" t="str">
        <f t="shared" si="51"/>
        <v>Pre-Covid</v>
      </c>
    </row>
    <row r="1612" spans="1:9" x14ac:dyDescent="0.35">
      <c r="A1612" t="s">
        <v>34</v>
      </c>
      <c r="B1612">
        <v>2015</v>
      </c>
      <c r="C1612" t="s">
        <v>42</v>
      </c>
      <c r="D1612">
        <v>123.2</v>
      </c>
      <c r="E1612" t="s">
        <v>19</v>
      </c>
      <c r="F1612">
        <v>131.1</v>
      </c>
      <c r="G1612" t="s">
        <v>49</v>
      </c>
      <c r="H1612" s="9">
        <f t="shared" si="50"/>
        <v>42217</v>
      </c>
      <c r="I1612" t="str">
        <f t="shared" si="51"/>
        <v>Pre-Covid</v>
      </c>
    </row>
    <row r="1613" spans="1:9" x14ac:dyDescent="0.35">
      <c r="A1613" t="s">
        <v>34</v>
      </c>
      <c r="B1613">
        <v>2015</v>
      </c>
      <c r="C1613" t="s">
        <v>42</v>
      </c>
      <c r="D1613">
        <v>123.2</v>
      </c>
      <c r="E1613" t="s">
        <v>25</v>
      </c>
      <c r="F1613">
        <v>115.3</v>
      </c>
      <c r="G1613" t="s">
        <v>55</v>
      </c>
      <c r="H1613" s="9">
        <f t="shared" si="50"/>
        <v>42217</v>
      </c>
      <c r="I1613" t="str">
        <f t="shared" si="51"/>
        <v>Pre-Covid</v>
      </c>
    </row>
    <row r="1614" spans="1:9" x14ac:dyDescent="0.35">
      <c r="A1614" t="s">
        <v>34</v>
      </c>
      <c r="B1614">
        <v>2015</v>
      </c>
      <c r="C1614" t="s">
        <v>42</v>
      </c>
      <c r="D1614">
        <v>123.2</v>
      </c>
      <c r="E1614" t="s">
        <v>27</v>
      </c>
      <c r="F1614">
        <v>116.6</v>
      </c>
      <c r="G1614" t="s">
        <v>27</v>
      </c>
      <c r="H1614" s="9">
        <f t="shared" si="50"/>
        <v>42217</v>
      </c>
      <c r="I1614" t="str">
        <f t="shared" si="51"/>
        <v>Pre-Covid</v>
      </c>
    </row>
    <row r="1615" spans="1:9" x14ac:dyDescent="0.35">
      <c r="A1615" t="s">
        <v>34</v>
      </c>
      <c r="B1615">
        <v>2015</v>
      </c>
      <c r="C1615" t="s">
        <v>42</v>
      </c>
      <c r="D1615">
        <v>123.2</v>
      </c>
      <c r="E1615" t="s">
        <v>28</v>
      </c>
      <c r="F1615">
        <v>109.9</v>
      </c>
      <c r="G1615" t="s">
        <v>54</v>
      </c>
      <c r="H1615" s="9">
        <f t="shared" si="50"/>
        <v>42217</v>
      </c>
      <c r="I1615" t="str">
        <f t="shared" si="51"/>
        <v>Pre-Covid</v>
      </c>
    </row>
    <row r="1616" spans="1:9" x14ac:dyDescent="0.35">
      <c r="A1616" t="s">
        <v>34</v>
      </c>
      <c r="B1616">
        <v>2015</v>
      </c>
      <c r="C1616" t="s">
        <v>42</v>
      </c>
      <c r="D1616">
        <v>123.2</v>
      </c>
      <c r="E1616" t="s">
        <v>30</v>
      </c>
      <c r="F1616">
        <v>126.2</v>
      </c>
      <c r="G1616" t="s">
        <v>30</v>
      </c>
      <c r="H1616" s="9">
        <f t="shared" si="50"/>
        <v>42217</v>
      </c>
      <c r="I1616" t="str">
        <f t="shared" si="51"/>
        <v>Pre-Covid</v>
      </c>
    </row>
    <row r="1617" spans="1:9" x14ac:dyDescent="0.35">
      <c r="A1617" t="s">
        <v>35</v>
      </c>
      <c r="B1617">
        <v>2015</v>
      </c>
      <c r="C1617" t="s">
        <v>42</v>
      </c>
      <c r="D1617">
        <v>124.8</v>
      </c>
      <c r="E1617" t="s">
        <v>7</v>
      </c>
      <c r="F1617">
        <v>124.2</v>
      </c>
      <c r="G1617" t="s">
        <v>49</v>
      </c>
      <c r="H1617" s="9">
        <f t="shared" si="50"/>
        <v>42217</v>
      </c>
      <c r="I1617" t="str">
        <f t="shared" si="51"/>
        <v>Pre-Covid</v>
      </c>
    </row>
    <row r="1618" spans="1:9" x14ac:dyDescent="0.35">
      <c r="A1618" t="s">
        <v>35</v>
      </c>
      <c r="B1618">
        <v>2015</v>
      </c>
      <c r="C1618" t="s">
        <v>42</v>
      </c>
      <c r="D1618">
        <v>124.8</v>
      </c>
      <c r="E1618" t="s">
        <v>8</v>
      </c>
      <c r="F1618">
        <v>131.4</v>
      </c>
      <c r="G1618" t="s">
        <v>49</v>
      </c>
      <c r="H1618" s="9">
        <f t="shared" si="50"/>
        <v>42217</v>
      </c>
      <c r="I1618" t="str">
        <f t="shared" si="51"/>
        <v>Pre-Covid</v>
      </c>
    </row>
    <row r="1619" spans="1:9" x14ac:dyDescent="0.35">
      <c r="A1619" t="s">
        <v>35</v>
      </c>
      <c r="B1619">
        <v>2015</v>
      </c>
      <c r="C1619" t="s">
        <v>42</v>
      </c>
      <c r="D1619">
        <v>124.8</v>
      </c>
      <c r="E1619" t="s">
        <v>9</v>
      </c>
      <c r="F1619">
        <v>120.1</v>
      </c>
      <c r="G1619" t="s">
        <v>49</v>
      </c>
      <c r="H1619" s="9">
        <f t="shared" si="50"/>
        <v>42217</v>
      </c>
      <c r="I1619" t="str">
        <f t="shared" si="51"/>
        <v>Pre-Covid</v>
      </c>
    </row>
    <row r="1620" spans="1:9" x14ac:dyDescent="0.35">
      <c r="A1620" t="s">
        <v>35</v>
      </c>
      <c r="B1620">
        <v>2015</v>
      </c>
      <c r="C1620" t="s">
        <v>42</v>
      </c>
      <c r="D1620">
        <v>124.8</v>
      </c>
      <c r="E1620" t="s">
        <v>10</v>
      </c>
      <c r="F1620">
        <v>128.5</v>
      </c>
      <c r="G1620" t="s">
        <v>49</v>
      </c>
      <c r="H1620" s="9">
        <f t="shared" si="50"/>
        <v>42217</v>
      </c>
      <c r="I1620" t="str">
        <f t="shared" si="51"/>
        <v>Pre-Covid</v>
      </c>
    </row>
    <row r="1621" spans="1:9" x14ac:dyDescent="0.35">
      <c r="A1621" t="s">
        <v>35</v>
      </c>
      <c r="B1621">
        <v>2015</v>
      </c>
      <c r="C1621" t="s">
        <v>42</v>
      </c>
      <c r="D1621">
        <v>124.8</v>
      </c>
      <c r="E1621" t="s">
        <v>11</v>
      </c>
      <c r="F1621">
        <v>111.4</v>
      </c>
      <c r="G1621" t="s">
        <v>49</v>
      </c>
      <c r="H1621" s="9">
        <f t="shared" si="50"/>
        <v>42217</v>
      </c>
      <c r="I1621" t="str">
        <f t="shared" si="51"/>
        <v>Pre-Covid</v>
      </c>
    </row>
    <row r="1622" spans="1:9" x14ac:dyDescent="0.35">
      <c r="A1622" t="s">
        <v>35</v>
      </c>
      <c r="B1622">
        <v>2015</v>
      </c>
      <c r="C1622" t="s">
        <v>42</v>
      </c>
      <c r="D1622">
        <v>124.8</v>
      </c>
      <c r="E1622" t="s">
        <v>12</v>
      </c>
      <c r="F1622">
        <v>132.30000000000001</v>
      </c>
      <c r="G1622" t="s">
        <v>49</v>
      </c>
      <c r="H1622" s="9">
        <f t="shared" si="50"/>
        <v>42217</v>
      </c>
      <c r="I1622" t="str">
        <f t="shared" si="51"/>
        <v>Pre-Covid</v>
      </c>
    </row>
    <row r="1623" spans="1:9" x14ac:dyDescent="0.35">
      <c r="A1623" t="s">
        <v>35</v>
      </c>
      <c r="B1623">
        <v>2015</v>
      </c>
      <c r="C1623" t="s">
        <v>42</v>
      </c>
      <c r="D1623">
        <v>124.8</v>
      </c>
      <c r="E1623" t="s">
        <v>13</v>
      </c>
      <c r="F1623">
        <v>157.6</v>
      </c>
      <c r="G1623" t="s">
        <v>49</v>
      </c>
      <c r="H1623" s="9">
        <f t="shared" si="50"/>
        <v>42217</v>
      </c>
      <c r="I1623" t="str">
        <f t="shared" si="51"/>
        <v>Pre-Covid</v>
      </c>
    </row>
    <row r="1624" spans="1:9" x14ac:dyDescent="0.35">
      <c r="A1624" t="s">
        <v>35</v>
      </c>
      <c r="B1624">
        <v>2015</v>
      </c>
      <c r="C1624" t="s">
        <v>42</v>
      </c>
      <c r="D1624">
        <v>124.8</v>
      </c>
      <c r="E1624" t="s">
        <v>14</v>
      </c>
      <c r="F1624">
        <v>144</v>
      </c>
      <c r="G1624" t="s">
        <v>49</v>
      </c>
      <c r="H1624" s="9">
        <f t="shared" si="50"/>
        <v>42217</v>
      </c>
      <c r="I1624" t="str">
        <f t="shared" si="51"/>
        <v>Pre-Covid</v>
      </c>
    </row>
    <row r="1625" spans="1:9" x14ac:dyDescent="0.35">
      <c r="A1625" t="s">
        <v>35</v>
      </c>
      <c r="B1625">
        <v>2015</v>
      </c>
      <c r="C1625" t="s">
        <v>42</v>
      </c>
      <c r="D1625">
        <v>124.8</v>
      </c>
      <c r="E1625" t="s">
        <v>15</v>
      </c>
      <c r="F1625">
        <v>90.5</v>
      </c>
      <c r="G1625" t="s">
        <v>49</v>
      </c>
      <c r="H1625" s="9">
        <f t="shared" si="50"/>
        <v>42217</v>
      </c>
      <c r="I1625" t="str">
        <f t="shared" si="51"/>
        <v>Pre-Covid</v>
      </c>
    </row>
    <row r="1626" spans="1:9" x14ac:dyDescent="0.35">
      <c r="A1626" t="s">
        <v>35</v>
      </c>
      <c r="B1626">
        <v>2015</v>
      </c>
      <c r="C1626" t="s">
        <v>42</v>
      </c>
      <c r="D1626">
        <v>124.8</v>
      </c>
      <c r="E1626" t="s">
        <v>16</v>
      </c>
      <c r="F1626">
        <v>126.8</v>
      </c>
      <c r="G1626" t="s">
        <v>49</v>
      </c>
      <c r="H1626" s="9">
        <f t="shared" si="50"/>
        <v>42217</v>
      </c>
      <c r="I1626" t="str">
        <f t="shared" si="51"/>
        <v>Pre-Covid</v>
      </c>
    </row>
    <row r="1627" spans="1:9" x14ac:dyDescent="0.35">
      <c r="A1627" t="s">
        <v>35</v>
      </c>
      <c r="B1627">
        <v>2015</v>
      </c>
      <c r="C1627" t="s">
        <v>42</v>
      </c>
      <c r="D1627">
        <v>124.8</v>
      </c>
      <c r="E1627" t="s">
        <v>17</v>
      </c>
      <c r="F1627">
        <v>120.4</v>
      </c>
      <c r="G1627" t="s">
        <v>49</v>
      </c>
      <c r="H1627" s="9">
        <f t="shared" si="50"/>
        <v>42217</v>
      </c>
      <c r="I1627" t="str">
        <f t="shared" si="51"/>
        <v>Pre-Covid</v>
      </c>
    </row>
    <row r="1628" spans="1:9" x14ac:dyDescent="0.35">
      <c r="A1628" t="s">
        <v>35</v>
      </c>
      <c r="B1628">
        <v>2015</v>
      </c>
      <c r="C1628" t="s">
        <v>42</v>
      </c>
      <c r="D1628">
        <v>124.8</v>
      </c>
      <c r="E1628" t="s">
        <v>18</v>
      </c>
      <c r="F1628">
        <v>132.1</v>
      </c>
      <c r="G1628" t="s">
        <v>49</v>
      </c>
      <c r="H1628" s="9">
        <f t="shared" si="50"/>
        <v>42217</v>
      </c>
      <c r="I1628" t="str">
        <f t="shared" si="51"/>
        <v>Pre-Covid</v>
      </c>
    </row>
    <row r="1629" spans="1:9" x14ac:dyDescent="0.35">
      <c r="A1629" t="s">
        <v>35</v>
      </c>
      <c r="B1629">
        <v>2015</v>
      </c>
      <c r="C1629" t="s">
        <v>42</v>
      </c>
      <c r="D1629">
        <v>124.8</v>
      </c>
      <c r="E1629" t="s">
        <v>19</v>
      </c>
      <c r="F1629">
        <v>130.30000000000001</v>
      </c>
      <c r="G1629" t="s">
        <v>49</v>
      </c>
      <c r="H1629" s="9">
        <f t="shared" si="50"/>
        <v>42217</v>
      </c>
      <c r="I1629" t="str">
        <f t="shared" si="51"/>
        <v>Pre-Covid</v>
      </c>
    </row>
    <row r="1630" spans="1:9" x14ac:dyDescent="0.35">
      <c r="A1630" t="s">
        <v>35</v>
      </c>
      <c r="B1630">
        <v>2015</v>
      </c>
      <c r="C1630" t="s">
        <v>42</v>
      </c>
      <c r="D1630">
        <v>124.8</v>
      </c>
      <c r="E1630" t="s">
        <v>25</v>
      </c>
      <c r="F1630">
        <v>120.6</v>
      </c>
      <c r="G1630" t="s">
        <v>55</v>
      </c>
      <c r="H1630" s="9">
        <f t="shared" si="50"/>
        <v>42217</v>
      </c>
      <c r="I1630" t="str">
        <f t="shared" si="51"/>
        <v>Pre-Covid</v>
      </c>
    </row>
    <row r="1631" spans="1:9" x14ac:dyDescent="0.35">
      <c r="A1631" t="s">
        <v>35</v>
      </c>
      <c r="B1631">
        <v>2015</v>
      </c>
      <c r="C1631" t="s">
        <v>42</v>
      </c>
      <c r="D1631">
        <v>124.8</v>
      </c>
      <c r="E1631" t="s">
        <v>27</v>
      </c>
      <c r="F1631">
        <v>119.4</v>
      </c>
      <c r="G1631" t="s">
        <v>27</v>
      </c>
      <c r="H1631" s="9">
        <f t="shared" si="50"/>
        <v>42217</v>
      </c>
      <c r="I1631" t="str">
        <f t="shared" si="51"/>
        <v>Pre-Covid</v>
      </c>
    </row>
    <row r="1632" spans="1:9" x14ac:dyDescent="0.35">
      <c r="A1632" t="s">
        <v>35</v>
      </c>
      <c r="B1632">
        <v>2015</v>
      </c>
      <c r="C1632" t="s">
        <v>42</v>
      </c>
      <c r="D1632">
        <v>124.8</v>
      </c>
      <c r="E1632" t="s">
        <v>28</v>
      </c>
      <c r="F1632">
        <v>111.7</v>
      </c>
      <c r="G1632" t="s">
        <v>54</v>
      </c>
      <c r="H1632" s="9">
        <f t="shared" si="50"/>
        <v>42217</v>
      </c>
      <c r="I1632" t="str">
        <f t="shared" si="51"/>
        <v>Pre-Covid</v>
      </c>
    </row>
    <row r="1633" spans="1:9" x14ac:dyDescent="0.35">
      <c r="A1633" t="s">
        <v>35</v>
      </c>
      <c r="B1633">
        <v>2015</v>
      </c>
      <c r="C1633" t="s">
        <v>42</v>
      </c>
      <c r="D1633">
        <v>124.8</v>
      </c>
      <c r="E1633" t="s">
        <v>30</v>
      </c>
      <c r="F1633">
        <v>125.1</v>
      </c>
      <c r="G1633" t="s">
        <v>30</v>
      </c>
      <c r="H1633" s="9">
        <f t="shared" si="50"/>
        <v>42217</v>
      </c>
      <c r="I1633" t="str">
        <f t="shared" si="51"/>
        <v>Pre-Covid</v>
      </c>
    </row>
    <row r="1634" spans="1:9" x14ac:dyDescent="0.35">
      <c r="A1634" t="s">
        <v>5</v>
      </c>
      <c r="B1634">
        <v>2015</v>
      </c>
      <c r="C1634" t="s">
        <v>43</v>
      </c>
      <c r="D1634">
        <v>127</v>
      </c>
      <c r="E1634" t="s">
        <v>7</v>
      </c>
      <c r="F1634">
        <v>125.1</v>
      </c>
      <c r="G1634" t="s">
        <v>49</v>
      </c>
      <c r="H1634" s="9">
        <f t="shared" si="50"/>
        <v>42248</v>
      </c>
      <c r="I1634" t="str">
        <f t="shared" si="51"/>
        <v>Pre-Covid</v>
      </c>
    </row>
    <row r="1635" spans="1:9" x14ac:dyDescent="0.35">
      <c r="A1635" t="s">
        <v>5</v>
      </c>
      <c r="B1635">
        <v>2015</v>
      </c>
      <c r="C1635" t="s">
        <v>43</v>
      </c>
      <c r="D1635">
        <v>127</v>
      </c>
      <c r="E1635" t="s">
        <v>8</v>
      </c>
      <c r="F1635">
        <v>131.1</v>
      </c>
      <c r="G1635" t="s">
        <v>49</v>
      </c>
      <c r="H1635" s="9">
        <f t="shared" si="50"/>
        <v>42248</v>
      </c>
      <c r="I1635" t="str">
        <f t="shared" si="51"/>
        <v>Pre-Covid</v>
      </c>
    </row>
    <row r="1636" spans="1:9" x14ac:dyDescent="0.35">
      <c r="A1636" t="s">
        <v>5</v>
      </c>
      <c r="B1636">
        <v>2015</v>
      </c>
      <c r="C1636" t="s">
        <v>43</v>
      </c>
      <c r="D1636">
        <v>127</v>
      </c>
      <c r="E1636" t="s">
        <v>9</v>
      </c>
      <c r="F1636">
        <v>120.7</v>
      </c>
      <c r="G1636" t="s">
        <v>49</v>
      </c>
      <c r="H1636" s="9">
        <f t="shared" si="50"/>
        <v>42248</v>
      </c>
      <c r="I1636" t="str">
        <f t="shared" si="51"/>
        <v>Pre-Covid</v>
      </c>
    </row>
    <row r="1637" spans="1:9" x14ac:dyDescent="0.35">
      <c r="A1637" t="s">
        <v>5</v>
      </c>
      <c r="B1637">
        <v>2015</v>
      </c>
      <c r="C1637" t="s">
        <v>43</v>
      </c>
      <c r="D1637">
        <v>127</v>
      </c>
      <c r="E1637" t="s">
        <v>10</v>
      </c>
      <c r="F1637">
        <v>129.19999999999999</v>
      </c>
      <c r="G1637" t="s">
        <v>49</v>
      </c>
      <c r="H1637" s="9">
        <f t="shared" si="50"/>
        <v>42248</v>
      </c>
      <c r="I1637" t="str">
        <f t="shared" si="51"/>
        <v>Pre-Covid</v>
      </c>
    </row>
    <row r="1638" spans="1:9" x14ac:dyDescent="0.35">
      <c r="A1638" t="s">
        <v>5</v>
      </c>
      <c r="B1638">
        <v>2015</v>
      </c>
      <c r="C1638" t="s">
        <v>43</v>
      </c>
      <c r="D1638">
        <v>127</v>
      </c>
      <c r="E1638" t="s">
        <v>11</v>
      </c>
      <c r="F1638">
        <v>114.7</v>
      </c>
      <c r="G1638" t="s">
        <v>49</v>
      </c>
      <c r="H1638" s="9">
        <f t="shared" si="50"/>
        <v>42248</v>
      </c>
      <c r="I1638" t="str">
        <f t="shared" si="51"/>
        <v>Pre-Covid</v>
      </c>
    </row>
    <row r="1639" spans="1:9" x14ac:dyDescent="0.35">
      <c r="A1639" t="s">
        <v>5</v>
      </c>
      <c r="B1639">
        <v>2015</v>
      </c>
      <c r="C1639" t="s">
        <v>43</v>
      </c>
      <c r="D1639">
        <v>127</v>
      </c>
      <c r="E1639" t="s">
        <v>12</v>
      </c>
      <c r="F1639">
        <v>132.30000000000001</v>
      </c>
      <c r="G1639" t="s">
        <v>49</v>
      </c>
      <c r="H1639" s="9">
        <f t="shared" si="50"/>
        <v>42248</v>
      </c>
      <c r="I1639" t="str">
        <f t="shared" si="51"/>
        <v>Pre-Covid</v>
      </c>
    </row>
    <row r="1640" spans="1:9" x14ac:dyDescent="0.35">
      <c r="A1640" t="s">
        <v>5</v>
      </c>
      <c r="B1640">
        <v>2015</v>
      </c>
      <c r="C1640" t="s">
        <v>43</v>
      </c>
      <c r="D1640">
        <v>127</v>
      </c>
      <c r="E1640" t="s">
        <v>13</v>
      </c>
      <c r="F1640">
        <v>158.9</v>
      </c>
      <c r="G1640" t="s">
        <v>49</v>
      </c>
      <c r="H1640" s="9">
        <f t="shared" si="50"/>
        <v>42248</v>
      </c>
      <c r="I1640" t="str">
        <f t="shared" si="51"/>
        <v>Pre-Covid</v>
      </c>
    </row>
    <row r="1641" spans="1:9" x14ac:dyDescent="0.35">
      <c r="A1641" t="s">
        <v>5</v>
      </c>
      <c r="B1641">
        <v>2015</v>
      </c>
      <c r="C1641" t="s">
        <v>43</v>
      </c>
      <c r="D1641">
        <v>127</v>
      </c>
      <c r="E1641" t="s">
        <v>14</v>
      </c>
      <c r="F1641">
        <v>142.1</v>
      </c>
      <c r="G1641" t="s">
        <v>49</v>
      </c>
      <c r="H1641" s="9">
        <f t="shared" si="50"/>
        <v>42248</v>
      </c>
      <c r="I1641" t="str">
        <f t="shared" si="51"/>
        <v>Pre-Covid</v>
      </c>
    </row>
    <row r="1642" spans="1:9" x14ac:dyDescent="0.35">
      <c r="A1642" t="s">
        <v>5</v>
      </c>
      <c r="B1642">
        <v>2015</v>
      </c>
      <c r="C1642" t="s">
        <v>43</v>
      </c>
      <c r="D1642">
        <v>127</v>
      </c>
      <c r="E1642" t="s">
        <v>15</v>
      </c>
      <c r="F1642">
        <v>92.5</v>
      </c>
      <c r="G1642" t="s">
        <v>49</v>
      </c>
      <c r="H1642" s="9">
        <f t="shared" si="50"/>
        <v>42248</v>
      </c>
      <c r="I1642" t="str">
        <f t="shared" si="51"/>
        <v>Pre-Covid</v>
      </c>
    </row>
    <row r="1643" spans="1:9" x14ac:dyDescent="0.35">
      <c r="A1643" t="s">
        <v>5</v>
      </c>
      <c r="B1643">
        <v>2015</v>
      </c>
      <c r="C1643" t="s">
        <v>43</v>
      </c>
      <c r="D1643">
        <v>127</v>
      </c>
      <c r="E1643" t="s">
        <v>16</v>
      </c>
      <c r="F1643">
        <v>125.4</v>
      </c>
      <c r="G1643" t="s">
        <v>49</v>
      </c>
      <c r="H1643" s="9">
        <f t="shared" si="50"/>
        <v>42248</v>
      </c>
      <c r="I1643" t="str">
        <f t="shared" si="51"/>
        <v>Pre-Covid</v>
      </c>
    </row>
    <row r="1644" spans="1:9" x14ac:dyDescent="0.35">
      <c r="A1644" t="s">
        <v>5</v>
      </c>
      <c r="B1644">
        <v>2015</v>
      </c>
      <c r="C1644" t="s">
        <v>43</v>
      </c>
      <c r="D1644">
        <v>127</v>
      </c>
      <c r="E1644" t="s">
        <v>17</v>
      </c>
      <c r="F1644">
        <v>121.9</v>
      </c>
      <c r="G1644" t="s">
        <v>49</v>
      </c>
      <c r="H1644" s="9">
        <f t="shared" si="50"/>
        <v>42248</v>
      </c>
      <c r="I1644" t="str">
        <f t="shared" si="51"/>
        <v>Pre-Covid</v>
      </c>
    </row>
    <row r="1645" spans="1:9" x14ac:dyDescent="0.35">
      <c r="A1645" t="s">
        <v>5</v>
      </c>
      <c r="B1645">
        <v>2015</v>
      </c>
      <c r="C1645" t="s">
        <v>43</v>
      </c>
      <c r="D1645">
        <v>127</v>
      </c>
      <c r="E1645" t="s">
        <v>18</v>
      </c>
      <c r="F1645">
        <v>132.69999999999999</v>
      </c>
      <c r="G1645" t="s">
        <v>49</v>
      </c>
      <c r="H1645" s="9">
        <f t="shared" si="50"/>
        <v>42248</v>
      </c>
      <c r="I1645" t="str">
        <f t="shared" si="51"/>
        <v>Pre-Covid</v>
      </c>
    </row>
    <row r="1646" spans="1:9" x14ac:dyDescent="0.35">
      <c r="A1646" t="s">
        <v>5</v>
      </c>
      <c r="B1646">
        <v>2015</v>
      </c>
      <c r="C1646" t="s">
        <v>43</v>
      </c>
      <c r="D1646">
        <v>127</v>
      </c>
      <c r="E1646" t="s">
        <v>19</v>
      </c>
      <c r="F1646">
        <v>131</v>
      </c>
      <c r="G1646" t="s">
        <v>49</v>
      </c>
      <c r="H1646" s="9">
        <f t="shared" si="50"/>
        <v>42248</v>
      </c>
      <c r="I1646" t="str">
        <f t="shared" si="51"/>
        <v>Pre-Covid</v>
      </c>
    </row>
    <row r="1647" spans="1:9" x14ac:dyDescent="0.35">
      <c r="A1647" t="s">
        <v>5</v>
      </c>
      <c r="B1647">
        <v>2015</v>
      </c>
      <c r="C1647" t="s">
        <v>43</v>
      </c>
      <c r="D1647">
        <v>127</v>
      </c>
      <c r="E1647" t="s">
        <v>25</v>
      </c>
      <c r="F1647">
        <v>123.7</v>
      </c>
      <c r="G1647" t="s">
        <v>55</v>
      </c>
      <c r="H1647" s="9">
        <f t="shared" si="50"/>
        <v>42248</v>
      </c>
      <c r="I1647" t="str">
        <f t="shared" si="51"/>
        <v>Pre-Covid</v>
      </c>
    </row>
    <row r="1648" spans="1:9" x14ac:dyDescent="0.35">
      <c r="A1648" t="s">
        <v>5</v>
      </c>
      <c r="B1648">
        <v>2015</v>
      </c>
      <c r="C1648" t="s">
        <v>43</v>
      </c>
      <c r="D1648">
        <v>127</v>
      </c>
      <c r="E1648" t="s">
        <v>27</v>
      </c>
      <c r="F1648">
        <v>121.4</v>
      </c>
      <c r="G1648" t="s">
        <v>27</v>
      </c>
      <c r="H1648" s="9">
        <f t="shared" si="50"/>
        <v>42248</v>
      </c>
      <c r="I1648" t="str">
        <f t="shared" si="51"/>
        <v>Pre-Covid</v>
      </c>
    </row>
    <row r="1649" spans="1:9" x14ac:dyDescent="0.35">
      <c r="A1649" t="s">
        <v>5</v>
      </c>
      <c r="B1649">
        <v>2015</v>
      </c>
      <c r="C1649" t="s">
        <v>43</v>
      </c>
      <c r="D1649">
        <v>127</v>
      </c>
      <c r="E1649" t="s">
        <v>28</v>
      </c>
      <c r="F1649">
        <v>113.8</v>
      </c>
      <c r="G1649" t="s">
        <v>54</v>
      </c>
      <c r="H1649" s="9">
        <f t="shared" si="50"/>
        <v>42248</v>
      </c>
      <c r="I1649" t="str">
        <f t="shared" si="51"/>
        <v>Pre-Covid</v>
      </c>
    </row>
    <row r="1650" spans="1:9" x14ac:dyDescent="0.35">
      <c r="A1650" t="s">
        <v>5</v>
      </c>
      <c r="B1650">
        <v>2015</v>
      </c>
      <c r="C1650" t="s">
        <v>43</v>
      </c>
      <c r="D1650">
        <v>127</v>
      </c>
      <c r="E1650" t="s">
        <v>30</v>
      </c>
      <c r="F1650">
        <v>124.5</v>
      </c>
      <c r="G1650" t="s">
        <v>30</v>
      </c>
      <c r="H1650" s="9">
        <f t="shared" si="50"/>
        <v>42248</v>
      </c>
      <c r="I1650" t="str">
        <f t="shared" si="51"/>
        <v>Pre-Covid</v>
      </c>
    </row>
    <row r="1651" spans="1:9" x14ac:dyDescent="0.35">
      <c r="A1651" t="s">
        <v>34</v>
      </c>
      <c r="B1651">
        <v>2015</v>
      </c>
      <c r="C1651" t="s">
        <v>43</v>
      </c>
      <c r="D1651">
        <v>123.5</v>
      </c>
      <c r="E1651" t="s">
        <v>7</v>
      </c>
      <c r="F1651">
        <v>123.4</v>
      </c>
      <c r="G1651" t="s">
        <v>49</v>
      </c>
      <c r="H1651" s="9">
        <f t="shared" si="50"/>
        <v>42248</v>
      </c>
      <c r="I1651" t="str">
        <f t="shared" si="51"/>
        <v>Pre-Covid</v>
      </c>
    </row>
    <row r="1652" spans="1:9" x14ac:dyDescent="0.35">
      <c r="A1652" t="s">
        <v>34</v>
      </c>
      <c r="B1652">
        <v>2015</v>
      </c>
      <c r="C1652" t="s">
        <v>43</v>
      </c>
      <c r="D1652">
        <v>123.5</v>
      </c>
      <c r="E1652" t="s">
        <v>8</v>
      </c>
      <c r="F1652">
        <v>129</v>
      </c>
      <c r="G1652" t="s">
        <v>49</v>
      </c>
      <c r="H1652" s="9">
        <f t="shared" si="50"/>
        <v>42248</v>
      </c>
      <c r="I1652" t="str">
        <f t="shared" si="51"/>
        <v>Pre-Covid</v>
      </c>
    </row>
    <row r="1653" spans="1:9" x14ac:dyDescent="0.35">
      <c r="A1653" t="s">
        <v>34</v>
      </c>
      <c r="B1653">
        <v>2015</v>
      </c>
      <c r="C1653" t="s">
        <v>43</v>
      </c>
      <c r="D1653">
        <v>123.5</v>
      </c>
      <c r="E1653" t="s">
        <v>9</v>
      </c>
      <c r="F1653">
        <v>115.6</v>
      </c>
      <c r="G1653" t="s">
        <v>49</v>
      </c>
      <c r="H1653" s="9">
        <f t="shared" si="50"/>
        <v>42248</v>
      </c>
      <c r="I1653" t="str">
        <f t="shared" si="51"/>
        <v>Pre-Covid</v>
      </c>
    </row>
    <row r="1654" spans="1:9" x14ac:dyDescent="0.35">
      <c r="A1654" t="s">
        <v>34</v>
      </c>
      <c r="B1654">
        <v>2015</v>
      </c>
      <c r="C1654" t="s">
        <v>43</v>
      </c>
      <c r="D1654">
        <v>123.5</v>
      </c>
      <c r="E1654" t="s">
        <v>10</v>
      </c>
      <c r="F1654">
        <v>128.30000000000001</v>
      </c>
      <c r="G1654" t="s">
        <v>49</v>
      </c>
      <c r="H1654" s="9">
        <f t="shared" si="50"/>
        <v>42248</v>
      </c>
      <c r="I1654" t="str">
        <f t="shared" si="51"/>
        <v>Pre-Covid</v>
      </c>
    </row>
    <row r="1655" spans="1:9" x14ac:dyDescent="0.35">
      <c r="A1655" t="s">
        <v>34</v>
      </c>
      <c r="B1655">
        <v>2015</v>
      </c>
      <c r="C1655" t="s">
        <v>43</v>
      </c>
      <c r="D1655">
        <v>123.5</v>
      </c>
      <c r="E1655" t="s">
        <v>11</v>
      </c>
      <c r="F1655">
        <v>107</v>
      </c>
      <c r="G1655" t="s">
        <v>49</v>
      </c>
      <c r="H1655" s="9">
        <f t="shared" si="50"/>
        <v>42248</v>
      </c>
      <c r="I1655" t="str">
        <f t="shared" si="51"/>
        <v>Pre-Covid</v>
      </c>
    </row>
    <row r="1656" spans="1:9" x14ac:dyDescent="0.35">
      <c r="A1656" t="s">
        <v>34</v>
      </c>
      <c r="B1656">
        <v>2015</v>
      </c>
      <c r="C1656" t="s">
        <v>43</v>
      </c>
      <c r="D1656">
        <v>123.5</v>
      </c>
      <c r="E1656" t="s">
        <v>12</v>
      </c>
      <c r="F1656">
        <v>124</v>
      </c>
      <c r="G1656" t="s">
        <v>49</v>
      </c>
      <c r="H1656" s="9">
        <f t="shared" si="50"/>
        <v>42248</v>
      </c>
      <c r="I1656" t="str">
        <f t="shared" si="51"/>
        <v>Pre-Covid</v>
      </c>
    </row>
    <row r="1657" spans="1:9" x14ac:dyDescent="0.35">
      <c r="A1657" t="s">
        <v>34</v>
      </c>
      <c r="B1657">
        <v>2015</v>
      </c>
      <c r="C1657" t="s">
        <v>43</v>
      </c>
      <c r="D1657">
        <v>123.5</v>
      </c>
      <c r="E1657" t="s">
        <v>13</v>
      </c>
      <c r="F1657">
        <v>168.5</v>
      </c>
      <c r="G1657" t="s">
        <v>49</v>
      </c>
      <c r="H1657" s="9">
        <f t="shared" si="50"/>
        <v>42248</v>
      </c>
      <c r="I1657" t="str">
        <f t="shared" si="51"/>
        <v>Pre-Covid</v>
      </c>
    </row>
    <row r="1658" spans="1:9" x14ac:dyDescent="0.35">
      <c r="A1658" t="s">
        <v>34</v>
      </c>
      <c r="B1658">
        <v>2015</v>
      </c>
      <c r="C1658" t="s">
        <v>43</v>
      </c>
      <c r="D1658">
        <v>123.5</v>
      </c>
      <c r="E1658" t="s">
        <v>14</v>
      </c>
      <c r="F1658">
        <v>165.4</v>
      </c>
      <c r="G1658" t="s">
        <v>49</v>
      </c>
      <c r="H1658" s="9">
        <f t="shared" si="50"/>
        <v>42248</v>
      </c>
      <c r="I1658" t="str">
        <f t="shared" si="51"/>
        <v>Pre-Covid</v>
      </c>
    </row>
    <row r="1659" spans="1:9" x14ac:dyDescent="0.35">
      <c r="A1659" t="s">
        <v>34</v>
      </c>
      <c r="B1659">
        <v>2015</v>
      </c>
      <c r="C1659" t="s">
        <v>43</v>
      </c>
      <c r="D1659">
        <v>123.5</v>
      </c>
      <c r="E1659" t="s">
        <v>15</v>
      </c>
      <c r="F1659">
        <v>86.3</v>
      </c>
      <c r="G1659" t="s">
        <v>49</v>
      </c>
      <c r="H1659" s="9">
        <f t="shared" si="50"/>
        <v>42248</v>
      </c>
      <c r="I1659" t="str">
        <f t="shared" si="51"/>
        <v>Pre-Covid</v>
      </c>
    </row>
    <row r="1660" spans="1:9" x14ac:dyDescent="0.35">
      <c r="A1660" t="s">
        <v>34</v>
      </c>
      <c r="B1660">
        <v>2015</v>
      </c>
      <c r="C1660" t="s">
        <v>43</v>
      </c>
      <c r="D1660">
        <v>123.5</v>
      </c>
      <c r="E1660" t="s">
        <v>16</v>
      </c>
      <c r="F1660">
        <v>134.4</v>
      </c>
      <c r="G1660" t="s">
        <v>49</v>
      </c>
      <c r="H1660" s="9">
        <f t="shared" si="50"/>
        <v>42248</v>
      </c>
      <c r="I1660" t="str">
        <f t="shared" si="51"/>
        <v>Pre-Covid</v>
      </c>
    </row>
    <row r="1661" spans="1:9" x14ac:dyDescent="0.35">
      <c r="A1661" t="s">
        <v>34</v>
      </c>
      <c r="B1661">
        <v>2015</v>
      </c>
      <c r="C1661" t="s">
        <v>43</v>
      </c>
      <c r="D1661">
        <v>123.5</v>
      </c>
      <c r="E1661" t="s">
        <v>17</v>
      </c>
      <c r="F1661">
        <v>119.1</v>
      </c>
      <c r="G1661" t="s">
        <v>49</v>
      </c>
      <c r="H1661" s="9">
        <f t="shared" si="50"/>
        <v>42248</v>
      </c>
      <c r="I1661" t="str">
        <f t="shared" si="51"/>
        <v>Pre-Covid</v>
      </c>
    </row>
    <row r="1662" spans="1:9" x14ac:dyDescent="0.35">
      <c r="A1662" t="s">
        <v>34</v>
      </c>
      <c r="B1662">
        <v>2015</v>
      </c>
      <c r="C1662" t="s">
        <v>43</v>
      </c>
      <c r="D1662">
        <v>123.5</v>
      </c>
      <c r="E1662" t="s">
        <v>18</v>
      </c>
      <c r="F1662">
        <v>132.30000000000001</v>
      </c>
      <c r="G1662" t="s">
        <v>49</v>
      </c>
      <c r="H1662" s="9">
        <f t="shared" si="50"/>
        <v>42248</v>
      </c>
      <c r="I1662" t="str">
        <f t="shared" si="51"/>
        <v>Pre-Covid</v>
      </c>
    </row>
    <row r="1663" spans="1:9" x14ac:dyDescent="0.35">
      <c r="A1663" t="s">
        <v>34</v>
      </c>
      <c r="B1663">
        <v>2015</v>
      </c>
      <c r="C1663" t="s">
        <v>43</v>
      </c>
      <c r="D1663">
        <v>123.5</v>
      </c>
      <c r="E1663" t="s">
        <v>19</v>
      </c>
      <c r="F1663">
        <v>131.5</v>
      </c>
      <c r="G1663" t="s">
        <v>49</v>
      </c>
      <c r="H1663" s="9">
        <f t="shared" si="50"/>
        <v>42248</v>
      </c>
      <c r="I1663" t="str">
        <f t="shared" si="51"/>
        <v>Pre-Covid</v>
      </c>
    </row>
    <row r="1664" spans="1:9" x14ac:dyDescent="0.35">
      <c r="A1664" t="s">
        <v>34</v>
      </c>
      <c r="B1664">
        <v>2015</v>
      </c>
      <c r="C1664" t="s">
        <v>43</v>
      </c>
      <c r="D1664">
        <v>123.5</v>
      </c>
      <c r="E1664" t="s">
        <v>25</v>
      </c>
      <c r="F1664">
        <v>115.1</v>
      </c>
      <c r="G1664" t="s">
        <v>55</v>
      </c>
      <c r="H1664" s="9">
        <f t="shared" si="50"/>
        <v>42248</v>
      </c>
      <c r="I1664" t="str">
        <f t="shared" si="51"/>
        <v>Pre-Covid</v>
      </c>
    </row>
    <row r="1665" spans="1:9" x14ac:dyDescent="0.35">
      <c r="A1665" t="s">
        <v>34</v>
      </c>
      <c r="B1665">
        <v>2015</v>
      </c>
      <c r="C1665" t="s">
        <v>43</v>
      </c>
      <c r="D1665">
        <v>123.5</v>
      </c>
      <c r="E1665" t="s">
        <v>27</v>
      </c>
      <c r="F1665">
        <v>117.1</v>
      </c>
      <c r="G1665" t="s">
        <v>27</v>
      </c>
      <c r="H1665" s="9">
        <f t="shared" si="50"/>
        <v>42248</v>
      </c>
      <c r="I1665" t="str">
        <f t="shared" si="51"/>
        <v>Pre-Covid</v>
      </c>
    </row>
    <row r="1666" spans="1:9" x14ac:dyDescent="0.35">
      <c r="A1666" t="s">
        <v>34</v>
      </c>
      <c r="B1666">
        <v>2015</v>
      </c>
      <c r="C1666" t="s">
        <v>43</v>
      </c>
      <c r="D1666">
        <v>123.5</v>
      </c>
      <c r="E1666" t="s">
        <v>28</v>
      </c>
      <c r="F1666">
        <v>109.1</v>
      </c>
      <c r="G1666" t="s">
        <v>54</v>
      </c>
      <c r="H1666" s="9">
        <f t="shared" si="50"/>
        <v>42248</v>
      </c>
      <c r="I1666" t="str">
        <f t="shared" si="51"/>
        <v>Pre-Covid</v>
      </c>
    </row>
    <row r="1667" spans="1:9" x14ac:dyDescent="0.35">
      <c r="A1667" t="s">
        <v>34</v>
      </c>
      <c r="B1667">
        <v>2015</v>
      </c>
      <c r="C1667" t="s">
        <v>43</v>
      </c>
      <c r="D1667">
        <v>123.5</v>
      </c>
      <c r="E1667" t="s">
        <v>30</v>
      </c>
      <c r="F1667">
        <v>126.5</v>
      </c>
      <c r="G1667" t="s">
        <v>30</v>
      </c>
      <c r="H1667" s="9">
        <f t="shared" ref="H1667:H1730" si="52">DATE(B1667,MONTH(DATEVALUE(C1667 &amp; " 1")),1)</f>
        <v>42248</v>
      </c>
      <c r="I1667" t="str">
        <f t="shared" ref="I1667:I1730" si="53">IF(H1667&lt;DATE(2023,3,1),"Pre-Covid","Post-Covid")</f>
        <v>Pre-Covid</v>
      </c>
    </row>
    <row r="1668" spans="1:9" x14ac:dyDescent="0.35">
      <c r="A1668" t="s">
        <v>35</v>
      </c>
      <c r="B1668">
        <v>2015</v>
      </c>
      <c r="C1668" t="s">
        <v>43</v>
      </c>
      <c r="D1668">
        <v>125.4</v>
      </c>
      <c r="E1668" t="s">
        <v>7</v>
      </c>
      <c r="F1668">
        <v>124.6</v>
      </c>
      <c r="G1668" t="s">
        <v>49</v>
      </c>
      <c r="H1668" s="9">
        <f t="shared" si="52"/>
        <v>42248</v>
      </c>
      <c r="I1668" t="str">
        <f t="shared" si="53"/>
        <v>Pre-Covid</v>
      </c>
    </row>
    <row r="1669" spans="1:9" x14ac:dyDescent="0.35">
      <c r="A1669" t="s">
        <v>35</v>
      </c>
      <c r="B1669">
        <v>2015</v>
      </c>
      <c r="C1669" t="s">
        <v>43</v>
      </c>
      <c r="D1669">
        <v>125.4</v>
      </c>
      <c r="E1669" t="s">
        <v>8</v>
      </c>
      <c r="F1669">
        <v>130.4</v>
      </c>
      <c r="G1669" t="s">
        <v>49</v>
      </c>
      <c r="H1669" s="9">
        <f t="shared" si="52"/>
        <v>42248</v>
      </c>
      <c r="I1669" t="str">
        <f t="shared" si="53"/>
        <v>Pre-Covid</v>
      </c>
    </row>
    <row r="1670" spans="1:9" x14ac:dyDescent="0.35">
      <c r="A1670" t="s">
        <v>35</v>
      </c>
      <c r="B1670">
        <v>2015</v>
      </c>
      <c r="C1670" t="s">
        <v>43</v>
      </c>
      <c r="D1670">
        <v>125.4</v>
      </c>
      <c r="E1670" t="s">
        <v>9</v>
      </c>
      <c r="F1670">
        <v>118.7</v>
      </c>
      <c r="G1670" t="s">
        <v>49</v>
      </c>
      <c r="H1670" s="9">
        <f t="shared" si="52"/>
        <v>42248</v>
      </c>
      <c r="I1670" t="str">
        <f t="shared" si="53"/>
        <v>Pre-Covid</v>
      </c>
    </row>
    <row r="1671" spans="1:9" x14ac:dyDescent="0.35">
      <c r="A1671" t="s">
        <v>35</v>
      </c>
      <c r="B1671">
        <v>2015</v>
      </c>
      <c r="C1671" t="s">
        <v>43</v>
      </c>
      <c r="D1671">
        <v>125.4</v>
      </c>
      <c r="E1671" t="s">
        <v>10</v>
      </c>
      <c r="F1671">
        <v>128.9</v>
      </c>
      <c r="G1671" t="s">
        <v>49</v>
      </c>
      <c r="H1671" s="9">
        <f t="shared" si="52"/>
        <v>42248</v>
      </c>
      <c r="I1671" t="str">
        <f t="shared" si="53"/>
        <v>Pre-Covid</v>
      </c>
    </row>
    <row r="1672" spans="1:9" x14ac:dyDescent="0.35">
      <c r="A1672" t="s">
        <v>35</v>
      </c>
      <c r="B1672">
        <v>2015</v>
      </c>
      <c r="C1672" t="s">
        <v>43</v>
      </c>
      <c r="D1672">
        <v>125.4</v>
      </c>
      <c r="E1672" t="s">
        <v>11</v>
      </c>
      <c r="F1672">
        <v>111.9</v>
      </c>
      <c r="G1672" t="s">
        <v>49</v>
      </c>
      <c r="H1672" s="9">
        <f t="shared" si="52"/>
        <v>42248</v>
      </c>
      <c r="I1672" t="str">
        <f t="shared" si="53"/>
        <v>Pre-Covid</v>
      </c>
    </row>
    <row r="1673" spans="1:9" x14ac:dyDescent="0.35">
      <c r="A1673" t="s">
        <v>35</v>
      </c>
      <c r="B1673">
        <v>2015</v>
      </c>
      <c r="C1673" t="s">
        <v>43</v>
      </c>
      <c r="D1673">
        <v>125.4</v>
      </c>
      <c r="E1673" t="s">
        <v>12</v>
      </c>
      <c r="F1673">
        <v>128.4</v>
      </c>
      <c r="G1673" t="s">
        <v>49</v>
      </c>
      <c r="H1673" s="9">
        <f t="shared" si="52"/>
        <v>42248</v>
      </c>
      <c r="I1673" t="str">
        <f t="shared" si="53"/>
        <v>Pre-Covid</v>
      </c>
    </row>
    <row r="1674" spans="1:9" x14ac:dyDescent="0.35">
      <c r="A1674" t="s">
        <v>35</v>
      </c>
      <c r="B1674">
        <v>2015</v>
      </c>
      <c r="C1674" t="s">
        <v>43</v>
      </c>
      <c r="D1674">
        <v>125.4</v>
      </c>
      <c r="E1674" t="s">
        <v>13</v>
      </c>
      <c r="F1674">
        <v>162.19999999999999</v>
      </c>
      <c r="G1674" t="s">
        <v>49</v>
      </c>
      <c r="H1674" s="9">
        <f t="shared" si="52"/>
        <v>42248</v>
      </c>
      <c r="I1674" t="str">
        <f t="shared" si="53"/>
        <v>Pre-Covid</v>
      </c>
    </row>
    <row r="1675" spans="1:9" x14ac:dyDescent="0.35">
      <c r="A1675" t="s">
        <v>35</v>
      </c>
      <c r="B1675">
        <v>2015</v>
      </c>
      <c r="C1675" t="s">
        <v>43</v>
      </c>
      <c r="D1675">
        <v>125.4</v>
      </c>
      <c r="E1675" t="s">
        <v>14</v>
      </c>
      <c r="F1675">
        <v>150</v>
      </c>
      <c r="G1675" t="s">
        <v>49</v>
      </c>
      <c r="H1675" s="9">
        <f t="shared" si="52"/>
        <v>42248</v>
      </c>
      <c r="I1675" t="str">
        <f t="shared" si="53"/>
        <v>Pre-Covid</v>
      </c>
    </row>
    <row r="1676" spans="1:9" x14ac:dyDescent="0.35">
      <c r="A1676" t="s">
        <v>35</v>
      </c>
      <c r="B1676">
        <v>2015</v>
      </c>
      <c r="C1676" t="s">
        <v>43</v>
      </c>
      <c r="D1676">
        <v>125.4</v>
      </c>
      <c r="E1676" t="s">
        <v>15</v>
      </c>
      <c r="F1676">
        <v>90.4</v>
      </c>
      <c r="G1676" t="s">
        <v>49</v>
      </c>
      <c r="H1676" s="9">
        <f t="shared" si="52"/>
        <v>42248</v>
      </c>
      <c r="I1676" t="str">
        <f t="shared" si="53"/>
        <v>Pre-Covid</v>
      </c>
    </row>
    <row r="1677" spans="1:9" x14ac:dyDescent="0.35">
      <c r="A1677" t="s">
        <v>35</v>
      </c>
      <c r="B1677">
        <v>2015</v>
      </c>
      <c r="C1677" t="s">
        <v>43</v>
      </c>
      <c r="D1677">
        <v>125.4</v>
      </c>
      <c r="E1677" t="s">
        <v>16</v>
      </c>
      <c r="F1677">
        <v>128.4</v>
      </c>
      <c r="G1677" t="s">
        <v>49</v>
      </c>
      <c r="H1677" s="9">
        <f t="shared" si="52"/>
        <v>42248</v>
      </c>
      <c r="I1677" t="str">
        <f t="shared" si="53"/>
        <v>Pre-Covid</v>
      </c>
    </row>
    <row r="1678" spans="1:9" x14ac:dyDescent="0.35">
      <c r="A1678" t="s">
        <v>35</v>
      </c>
      <c r="B1678">
        <v>2015</v>
      </c>
      <c r="C1678" t="s">
        <v>43</v>
      </c>
      <c r="D1678">
        <v>125.4</v>
      </c>
      <c r="E1678" t="s">
        <v>17</v>
      </c>
      <c r="F1678">
        <v>120.7</v>
      </c>
      <c r="G1678" t="s">
        <v>49</v>
      </c>
      <c r="H1678" s="9">
        <f t="shared" si="52"/>
        <v>42248</v>
      </c>
      <c r="I1678" t="str">
        <f t="shared" si="53"/>
        <v>Pre-Covid</v>
      </c>
    </row>
    <row r="1679" spans="1:9" x14ac:dyDescent="0.35">
      <c r="A1679" t="s">
        <v>35</v>
      </c>
      <c r="B1679">
        <v>2015</v>
      </c>
      <c r="C1679" t="s">
        <v>43</v>
      </c>
      <c r="D1679">
        <v>125.4</v>
      </c>
      <c r="E1679" t="s">
        <v>18</v>
      </c>
      <c r="F1679">
        <v>132.5</v>
      </c>
      <c r="G1679" t="s">
        <v>49</v>
      </c>
      <c r="H1679" s="9">
        <f t="shared" si="52"/>
        <v>42248</v>
      </c>
      <c r="I1679" t="str">
        <f t="shared" si="53"/>
        <v>Pre-Covid</v>
      </c>
    </row>
    <row r="1680" spans="1:9" x14ac:dyDescent="0.35">
      <c r="A1680" t="s">
        <v>35</v>
      </c>
      <c r="B1680">
        <v>2015</v>
      </c>
      <c r="C1680" t="s">
        <v>43</v>
      </c>
      <c r="D1680">
        <v>125.4</v>
      </c>
      <c r="E1680" t="s">
        <v>19</v>
      </c>
      <c r="F1680">
        <v>131.19999999999999</v>
      </c>
      <c r="G1680" t="s">
        <v>49</v>
      </c>
      <c r="H1680" s="9">
        <f t="shared" si="52"/>
        <v>42248</v>
      </c>
      <c r="I1680" t="str">
        <f t="shared" si="53"/>
        <v>Pre-Covid</v>
      </c>
    </row>
    <row r="1681" spans="1:9" x14ac:dyDescent="0.35">
      <c r="A1681" t="s">
        <v>35</v>
      </c>
      <c r="B1681">
        <v>2015</v>
      </c>
      <c r="C1681" t="s">
        <v>43</v>
      </c>
      <c r="D1681">
        <v>125.4</v>
      </c>
      <c r="E1681" t="s">
        <v>25</v>
      </c>
      <c r="F1681">
        <v>120.4</v>
      </c>
      <c r="G1681" t="s">
        <v>55</v>
      </c>
      <c r="H1681" s="9">
        <f t="shared" si="52"/>
        <v>42248</v>
      </c>
      <c r="I1681" t="str">
        <f t="shared" si="53"/>
        <v>Pre-Covid</v>
      </c>
    </row>
    <row r="1682" spans="1:9" x14ac:dyDescent="0.35">
      <c r="A1682" t="s">
        <v>35</v>
      </c>
      <c r="B1682">
        <v>2015</v>
      </c>
      <c r="C1682" t="s">
        <v>43</v>
      </c>
      <c r="D1682">
        <v>125.4</v>
      </c>
      <c r="E1682" t="s">
        <v>27</v>
      </c>
      <c r="F1682">
        <v>119.8</v>
      </c>
      <c r="G1682" t="s">
        <v>27</v>
      </c>
      <c r="H1682" s="9">
        <f t="shared" si="52"/>
        <v>42248</v>
      </c>
      <c r="I1682" t="str">
        <f t="shared" si="53"/>
        <v>Pre-Covid</v>
      </c>
    </row>
    <row r="1683" spans="1:9" x14ac:dyDescent="0.35">
      <c r="A1683" t="s">
        <v>35</v>
      </c>
      <c r="B1683">
        <v>2015</v>
      </c>
      <c r="C1683" t="s">
        <v>43</v>
      </c>
      <c r="D1683">
        <v>125.4</v>
      </c>
      <c r="E1683" t="s">
        <v>28</v>
      </c>
      <c r="F1683">
        <v>111.3</v>
      </c>
      <c r="G1683" t="s">
        <v>54</v>
      </c>
      <c r="H1683" s="9">
        <f t="shared" si="52"/>
        <v>42248</v>
      </c>
      <c r="I1683" t="str">
        <f t="shared" si="53"/>
        <v>Pre-Covid</v>
      </c>
    </row>
    <row r="1684" spans="1:9" x14ac:dyDescent="0.35">
      <c r="A1684" t="s">
        <v>35</v>
      </c>
      <c r="B1684">
        <v>2015</v>
      </c>
      <c r="C1684" t="s">
        <v>43</v>
      </c>
      <c r="D1684">
        <v>125.4</v>
      </c>
      <c r="E1684" t="s">
        <v>30</v>
      </c>
      <c r="F1684">
        <v>125.7</v>
      </c>
      <c r="G1684" t="s">
        <v>30</v>
      </c>
      <c r="H1684" s="9">
        <f t="shared" si="52"/>
        <v>42248</v>
      </c>
      <c r="I1684" t="str">
        <f t="shared" si="53"/>
        <v>Pre-Covid</v>
      </c>
    </row>
    <row r="1685" spans="1:9" x14ac:dyDescent="0.35">
      <c r="A1685" t="s">
        <v>5</v>
      </c>
      <c r="B1685">
        <v>2015</v>
      </c>
      <c r="C1685" t="s">
        <v>44</v>
      </c>
      <c r="D1685">
        <v>127.7</v>
      </c>
      <c r="E1685" t="s">
        <v>7</v>
      </c>
      <c r="F1685">
        <v>125.6</v>
      </c>
      <c r="G1685" t="s">
        <v>49</v>
      </c>
      <c r="H1685" s="9">
        <f t="shared" si="52"/>
        <v>42278</v>
      </c>
      <c r="I1685" t="str">
        <f t="shared" si="53"/>
        <v>Pre-Covid</v>
      </c>
    </row>
    <row r="1686" spans="1:9" x14ac:dyDescent="0.35">
      <c r="A1686" t="s">
        <v>5</v>
      </c>
      <c r="B1686">
        <v>2015</v>
      </c>
      <c r="C1686" t="s">
        <v>44</v>
      </c>
      <c r="D1686">
        <v>127.7</v>
      </c>
      <c r="E1686" t="s">
        <v>8</v>
      </c>
      <c r="F1686">
        <v>130.4</v>
      </c>
      <c r="G1686" t="s">
        <v>49</v>
      </c>
      <c r="H1686" s="9">
        <f t="shared" si="52"/>
        <v>42278</v>
      </c>
      <c r="I1686" t="str">
        <f t="shared" si="53"/>
        <v>Pre-Covid</v>
      </c>
    </row>
    <row r="1687" spans="1:9" x14ac:dyDescent="0.35">
      <c r="A1687" t="s">
        <v>5</v>
      </c>
      <c r="B1687">
        <v>2015</v>
      </c>
      <c r="C1687" t="s">
        <v>44</v>
      </c>
      <c r="D1687">
        <v>127.7</v>
      </c>
      <c r="E1687" t="s">
        <v>9</v>
      </c>
      <c r="F1687">
        <v>120.8</v>
      </c>
      <c r="G1687" t="s">
        <v>49</v>
      </c>
      <c r="H1687" s="9">
        <f t="shared" si="52"/>
        <v>42278</v>
      </c>
      <c r="I1687" t="str">
        <f t="shared" si="53"/>
        <v>Pre-Covid</v>
      </c>
    </row>
    <row r="1688" spans="1:9" x14ac:dyDescent="0.35">
      <c r="A1688" t="s">
        <v>5</v>
      </c>
      <c r="B1688">
        <v>2015</v>
      </c>
      <c r="C1688" t="s">
        <v>44</v>
      </c>
      <c r="D1688">
        <v>127.7</v>
      </c>
      <c r="E1688" t="s">
        <v>10</v>
      </c>
      <c r="F1688">
        <v>129.4</v>
      </c>
      <c r="G1688" t="s">
        <v>49</v>
      </c>
      <c r="H1688" s="9">
        <f t="shared" si="52"/>
        <v>42278</v>
      </c>
      <c r="I1688" t="str">
        <f t="shared" si="53"/>
        <v>Pre-Covid</v>
      </c>
    </row>
    <row r="1689" spans="1:9" x14ac:dyDescent="0.35">
      <c r="A1689" t="s">
        <v>5</v>
      </c>
      <c r="B1689">
        <v>2015</v>
      </c>
      <c r="C1689" t="s">
        <v>44</v>
      </c>
      <c r="D1689">
        <v>127.7</v>
      </c>
      <c r="E1689" t="s">
        <v>11</v>
      </c>
      <c r="F1689">
        <v>115.8</v>
      </c>
      <c r="G1689" t="s">
        <v>49</v>
      </c>
      <c r="H1689" s="9">
        <f t="shared" si="52"/>
        <v>42278</v>
      </c>
      <c r="I1689" t="str">
        <f t="shared" si="53"/>
        <v>Pre-Covid</v>
      </c>
    </row>
    <row r="1690" spans="1:9" x14ac:dyDescent="0.35">
      <c r="A1690" t="s">
        <v>5</v>
      </c>
      <c r="B1690">
        <v>2015</v>
      </c>
      <c r="C1690" t="s">
        <v>44</v>
      </c>
      <c r="D1690">
        <v>127.7</v>
      </c>
      <c r="E1690" t="s">
        <v>12</v>
      </c>
      <c r="F1690">
        <v>133.19999999999999</v>
      </c>
      <c r="G1690" t="s">
        <v>49</v>
      </c>
      <c r="H1690" s="9">
        <f t="shared" si="52"/>
        <v>42278</v>
      </c>
      <c r="I1690" t="str">
        <f t="shared" si="53"/>
        <v>Pre-Covid</v>
      </c>
    </row>
    <row r="1691" spans="1:9" x14ac:dyDescent="0.35">
      <c r="A1691" t="s">
        <v>5</v>
      </c>
      <c r="B1691">
        <v>2015</v>
      </c>
      <c r="C1691" t="s">
        <v>44</v>
      </c>
      <c r="D1691">
        <v>127.7</v>
      </c>
      <c r="E1691" t="s">
        <v>13</v>
      </c>
      <c r="F1691">
        <v>157.69999999999999</v>
      </c>
      <c r="G1691" t="s">
        <v>49</v>
      </c>
      <c r="H1691" s="9">
        <f t="shared" si="52"/>
        <v>42278</v>
      </c>
      <c r="I1691" t="str">
        <f t="shared" si="53"/>
        <v>Pre-Covid</v>
      </c>
    </row>
    <row r="1692" spans="1:9" x14ac:dyDescent="0.35">
      <c r="A1692" t="s">
        <v>5</v>
      </c>
      <c r="B1692">
        <v>2015</v>
      </c>
      <c r="C1692" t="s">
        <v>44</v>
      </c>
      <c r="D1692">
        <v>127.7</v>
      </c>
      <c r="E1692" t="s">
        <v>14</v>
      </c>
      <c r="F1692">
        <v>154.19999999999999</v>
      </c>
      <c r="G1692" t="s">
        <v>49</v>
      </c>
      <c r="H1692" s="9">
        <f t="shared" si="52"/>
        <v>42278</v>
      </c>
      <c r="I1692" t="str">
        <f t="shared" si="53"/>
        <v>Pre-Covid</v>
      </c>
    </row>
    <row r="1693" spans="1:9" x14ac:dyDescent="0.35">
      <c r="A1693" t="s">
        <v>5</v>
      </c>
      <c r="B1693">
        <v>2015</v>
      </c>
      <c r="C1693" t="s">
        <v>44</v>
      </c>
      <c r="D1693">
        <v>127.7</v>
      </c>
      <c r="E1693" t="s">
        <v>15</v>
      </c>
      <c r="F1693">
        <v>93.7</v>
      </c>
      <c r="G1693" t="s">
        <v>49</v>
      </c>
      <c r="H1693" s="9">
        <f t="shared" si="52"/>
        <v>42278</v>
      </c>
      <c r="I1693" t="str">
        <f t="shared" si="53"/>
        <v>Pre-Covid</v>
      </c>
    </row>
    <row r="1694" spans="1:9" x14ac:dyDescent="0.35">
      <c r="A1694" t="s">
        <v>5</v>
      </c>
      <c r="B1694">
        <v>2015</v>
      </c>
      <c r="C1694" t="s">
        <v>44</v>
      </c>
      <c r="D1694">
        <v>127.7</v>
      </c>
      <c r="E1694" t="s">
        <v>16</v>
      </c>
      <c r="F1694">
        <v>126.6</v>
      </c>
      <c r="G1694" t="s">
        <v>49</v>
      </c>
      <c r="H1694" s="9">
        <f t="shared" si="52"/>
        <v>42278</v>
      </c>
      <c r="I1694" t="str">
        <f t="shared" si="53"/>
        <v>Pre-Covid</v>
      </c>
    </row>
    <row r="1695" spans="1:9" x14ac:dyDescent="0.35">
      <c r="A1695" t="s">
        <v>5</v>
      </c>
      <c r="B1695">
        <v>2015</v>
      </c>
      <c r="C1695" t="s">
        <v>44</v>
      </c>
      <c r="D1695">
        <v>127.7</v>
      </c>
      <c r="E1695" t="s">
        <v>17</v>
      </c>
      <c r="F1695">
        <v>122.3</v>
      </c>
      <c r="G1695" t="s">
        <v>49</v>
      </c>
      <c r="H1695" s="9">
        <f t="shared" si="52"/>
        <v>42278</v>
      </c>
      <c r="I1695" t="str">
        <f t="shared" si="53"/>
        <v>Pre-Covid</v>
      </c>
    </row>
    <row r="1696" spans="1:9" x14ac:dyDescent="0.35">
      <c r="A1696" t="s">
        <v>5</v>
      </c>
      <c r="B1696">
        <v>2015</v>
      </c>
      <c r="C1696" t="s">
        <v>44</v>
      </c>
      <c r="D1696">
        <v>127.7</v>
      </c>
      <c r="E1696" t="s">
        <v>18</v>
      </c>
      <c r="F1696">
        <v>133.1</v>
      </c>
      <c r="G1696" t="s">
        <v>49</v>
      </c>
      <c r="H1696" s="9">
        <f t="shared" si="52"/>
        <v>42278</v>
      </c>
      <c r="I1696" t="str">
        <f t="shared" si="53"/>
        <v>Pre-Covid</v>
      </c>
    </row>
    <row r="1697" spans="1:9" x14ac:dyDescent="0.35">
      <c r="A1697" t="s">
        <v>5</v>
      </c>
      <c r="B1697">
        <v>2015</v>
      </c>
      <c r="C1697" t="s">
        <v>44</v>
      </c>
      <c r="D1697">
        <v>127.7</v>
      </c>
      <c r="E1697" t="s">
        <v>19</v>
      </c>
      <c r="F1697">
        <v>131.80000000000001</v>
      </c>
      <c r="G1697" t="s">
        <v>49</v>
      </c>
      <c r="H1697" s="9">
        <f t="shared" si="52"/>
        <v>42278</v>
      </c>
      <c r="I1697" t="str">
        <f t="shared" si="53"/>
        <v>Pre-Covid</v>
      </c>
    </row>
    <row r="1698" spans="1:9" x14ac:dyDescent="0.35">
      <c r="A1698" t="s">
        <v>5</v>
      </c>
      <c r="B1698">
        <v>2015</v>
      </c>
      <c r="C1698" t="s">
        <v>44</v>
      </c>
      <c r="D1698">
        <v>127.7</v>
      </c>
      <c r="E1698" t="s">
        <v>25</v>
      </c>
      <c r="F1698">
        <v>124.4</v>
      </c>
      <c r="G1698" t="s">
        <v>55</v>
      </c>
      <c r="H1698" s="9">
        <f t="shared" si="52"/>
        <v>42278</v>
      </c>
      <c r="I1698" t="str">
        <f t="shared" si="53"/>
        <v>Pre-Covid</v>
      </c>
    </row>
    <row r="1699" spans="1:9" x14ac:dyDescent="0.35">
      <c r="A1699" t="s">
        <v>5</v>
      </c>
      <c r="B1699">
        <v>2015</v>
      </c>
      <c r="C1699" t="s">
        <v>44</v>
      </c>
      <c r="D1699">
        <v>127.7</v>
      </c>
      <c r="E1699" t="s">
        <v>27</v>
      </c>
      <c r="F1699">
        <v>122</v>
      </c>
      <c r="G1699" t="s">
        <v>27</v>
      </c>
      <c r="H1699" s="9">
        <f t="shared" si="52"/>
        <v>42278</v>
      </c>
      <c r="I1699" t="str">
        <f t="shared" si="53"/>
        <v>Pre-Covid</v>
      </c>
    </row>
    <row r="1700" spans="1:9" x14ac:dyDescent="0.35">
      <c r="A1700" t="s">
        <v>5</v>
      </c>
      <c r="B1700">
        <v>2015</v>
      </c>
      <c r="C1700" t="s">
        <v>44</v>
      </c>
      <c r="D1700">
        <v>127.7</v>
      </c>
      <c r="E1700" t="s">
        <v>28</v>
      </c>
      <c r="F1700">
        <v>113.8</v>
      </c>
      <c r="G1700" t="s">
        <v>54</v>
      </c>
      <c r="H1700" s="9">
        <f t="shared" si="52"/>
        <v>42278</v>
      </c>
      <c r="I1700" t="str">
        <f t="shared" si="53"/>
        <v>Pre-Covid</v>
      </c>
    </row>
    <row r="1701" spans="1:9" x14ac:dyDescent="0.35">
      <c r="A1701" t="s">
        <v>5</v>
      </c>
      <c r="B1701">
        <v>2015</v>
      </c>
      <c r="C1701" t="s">
        <v>44</v>
      </c>
      <c r="D1701">
        <v>127.7</v>
      </c>
      <c r="E1701" t="s">
        <v>30</v>
      </c>
      <c r="F1701">
        <v>125.1</v>
      </c>
      <c r="G1701" t="s">
        <v>30</v>
      </c>
      <c r="H1701" s="9">
        <f t="shared" si="52"/>
        <v>42278</v>
      </c>
      <c r="I1701" t="str">
        <f t="shared" si="53"/>
        <v>Pre-Covid</v>
      </c>
    </row>
    <row r="1702" spans="1:9" x14ac:dyDescent="0.35">
      <c r="A1702" t="s">
        <v>34</v>
      </c>
      <c r="B1702">
        <v>2015</v>
      </c>
      <c r="C1702" t="s">
        <v>44</v>
      </c>
      <c r="D1702">
        <v>124.2</v>
      </c>
      <c r="E1702" t="s">
        <v>7</v>
      </c>
      <c r="F1702">
        <v>123.6</v>
      </c>
      <c r="G1702" t="s">
        <v>49</v>
      </c>
      <c r="H1702" s="9">
        <f t="shared" si="52"/>
        <v>42278</v>
      </c>
      <c r="I1702" t="str">
        <f t="shared" si="53"/>
        <v>Pre-Covid</v>
      </c>
    </row>
    <row r="1703" spans="1:9" x14ac:dyDescent="0.35">
      <c r="A1703" t="s">
        <v>34</v>
      </c>
      <c r="B1703">
        <v>2015</v>
      </c>
      <c r="C1703" t="s">
        <v>44</v>
      </c>
      <c r="D1703">
        <v>124.2</v>
      </c>
      <c r="E1703" t="s">
        <v>8</v>
      </c>
      <c r="F1703">
        <v>128.6</v>
      </c>
      <c r="G1703" t="s">
        <v>49</v>
      </c>
      <c r="H1703" s="9">
        <f t="shared" si="52"/>
        <v>42278</v>
      </c>
      <c r="I1703" t="str">
        <f t="shared" si="53"/>
        <v>Pre-Covid</v>
      </c>
    </row>
    <row r="1704" spans="1:9" x14ac:dyDescent="0.35">
      <c r="A1704" t="s">
        <v>34</v>
      </c>
      <c r="B1704">
        <v>2015</v>
      </c>
      <c r="C1704" t="s">
        <v>44</v>
      </c>
      <c r="D1704">
        <v>124.2</v>
      </c>
      <c r="E1704" t="s">
        <v>9</v>
      </c>
      <c r="F1704">
        <v>115.9</v>
      </c>
      <c r="G1704" t="s">
        <v>49</v>
      </c>
      <c r="H1704" s="9">
        <f t="shared" si="52"/>
        <v>42278</v>
      </c>
      <c r="I1704" t="str">
        <f t="shared" si="53"/>
        <v>Pre-Covid</v>
      </c>
    </row>
    <row r="1705" spans="1:9" x14ac:dyDescent="0.35">
      <c r="A1705" t="s">
        <v>34</v>
      </c>
      <c r="B1705">
        <v>2015</v>
      </c>
      <c r="C1705" t="s">
        <v>44</v>
      </c>
      <c r="D1705">
        <v>124.2</v>
      </c>
      <c r="E1705" t="s">
        <v>10</v>
      </c>
      <c r="F1705">
        <v>128.5</v>
      </c>
      <c r="G1705" t="s">
        <v>49</v>
      </c>
      <c r="H1705" s="9">
        <f t="shared" si="52"/>
        <v>42278</v>
      </c>
      <c r="I1705" t="str">
        <f t="shared" si="53"/>
        <v>Pre-Covid</v>
      </c>
    </row>
    <row r="1706" spans="1:9" x14ac:dyDescent="0.35">
      <c r="A1706" t="s">
        <v>34</v>
      </c>
      <c r="B1706">
        <v>2015</v>
      </c>
      <c r="C1706" t="s">
        <v>44</v>
      </c>
      <c r="D1706">
        <v>124.2</v>
      </c>
      <c r="E1706" t="s">
        <v>11</v>
      </c>
      <c r="F1706">
        <v>109</v>
      </c>
      <c r="G1706" t="s">
        <v>49</v>
      </c>
      <c r="H1706" s="9">
        <f t="shared" si="52"/>
        <v>42278</v>
      </c>
      <c r="I1706" t="str">
        <f t="shared" si="53"/>
        <v>Pre-Covid</v>
      </c>
    </row>
    <row r="1707" spans="1:9" x14ac:dyDescent="0.35">
      <c r="A1707" t="s">
        <v>34</v>
      </c>
      <c r="B1707">
        <v>2015</v>
      </c>
      <c r="C1707" t="s">
        <v>44</v>
      </c>
      <c r="D1707">
        <v>124.2</v>
      </c>
      <c r="E1707" t="s">
        <v>12</v>
      </c>
      <c r="F1707">
        <v>124.1</v>
      </c>
      <c r="G1707" t="s">
        <v>49</v>
      </c>
      <c r="H1707" s="9">
        <f t="shared" si="52"/>
        <v>42278</v>
      </c>
      <c r="I1707" t="str">
        <f t="shared" si="53"/>
        <v>Pre-Covid</v>
      </c>
    </row>
    <row r="1708" spans="1:9" x14ac:dyDescent="0.35">
      <c r="A1708" t="s">
        <v>34</v>
      </c>
      <c r="B1708">
        <v>2015</v>
      </c>
      <c r="C1708" t="s">
        <v>44</v>
      </c>
      <c r="D1708">
        <v>124.2</v>
      </c>
      <c r="E1708" t="s">
        <v>13</v>
      </c>
      <c r="F1708">
        <v>165.8</v>
      </c>
      <c r="G1708" t="s">
        <v>49</v>
      </c>
      <c r="H1708" s="9">
        <f t="shared" si="52"/>
        <v>42278</v>
      </c>
      <c r="I1708" t="str">
        <f t="shared" si="53"/>
        <v>Pre-Covid</v>
      </c>
    </row>
    <row r="1709" spans="1:9" x14ac:dyDescent="0.35">
      <c r="A1709" t="s">
        <v>34</v>
      </c>
      <c r="B1709">
        <v>2015</v>
      </c>
      <c r="C1709" t="s">
        <v>44</v>
      </c>
      <c r="D1709">
        <v>124.2</v>
      </c>
      <c r="E1709" t="s">
        <v>14</v>
      </c>
      <c r="F1709">
        <v>187.2</v>
      </c>
      <c r="G1709" t="s">
        <v>49</v>
      </c>
      <c r="H1709" s="9">
        <f t="shared" si="52"/>
        <v>42278</v>
      </c>
      <c r="I1709" t="str">
        <f t="shared" si="53"/>
        <v>Pre-Covid</v>
      </c>
    </row>
    <row r="1710" spans="1:9" x14ac:dyDescent="0.35">
      <c r="A1710" t="s">
        <v>34</v>
      </c>
      <c r="B1710">
        <v>2015</v>
      </c>
      <c r="C1710" t="s">
        <v>44</v>
      </c>
      <c r="D1710">
        <v>124.2</v>
      </c>
      <c r="E1710" t="s">
        <v>15</v>
      </c>
      <c r="F1710">
        <v>89.4</v>
      </c>
      <c r="G1710" t="s">
        <v>49</v>
      </c>
      <c r="H1710" s="9">
        <f t="shared" si="52"/>
        <v>42278</v>
      </c>
      <c r="I1710" t="str">
        <f t="shared" si="53"/>
        <v>Pre-Covid</v>
      </c>
    </row>
    <row r="1711" spans="1:9" x14ac:dyDescent="0.35">
      <c r="A1711" t="s">
        <v>34</v>
      </c>
      <c r="B1711">
        <v>2015</v>
      </c>
      <c r="C1711" t="s">
        <v>44</v>
      </c>
      <c r="D1711">
        <v>124.2</v>
      </c>
      <c r="E1711" t="s">
        <v>16</v>
      </c>
      <c r="F1711">
        <v>135.80000000000001</v>
      </c>
      <c r="G1711" t="s">
        <v>49</v>
      </c>
      <c r="H1711" s="9">
        <f t="shared" si="52"/>
        <v>42278</v>
      </c>
      <c r="I1711" t="str">
        <f t="shared" si="53"/>
        <v>Pre-Covid</v>
      </c>
    </row>
    <row r="1712" spans="1:9" x14ac:dyDescent="0.35">
      <c r="A1712" t="s">
        <v>34</v>
      </c>
      <c r="B1712">
        <v>2015</v>
      </c>
      <c r="C1712" t="s">
        <v>44</v>
      </c>
      <c r="D1712">
        <v>124.2</v>
      </c>
      <c r="E1712" t="s">
        <v>17</v>
      </c>
      <c r="F1712">
        <v>119.4</v>
      </c>
      <c r="G1712" t="s">
        <v>49</v>
      </c>
      <c r="H1712" s="9">
        <f t="shared" si="52"/>
        <v>42278</v>
      </c>
      <c r="I1712" t="str">
        <f t="shared" si="53"/>
        <v>Pre-Covid</v>
      </c>
    </row>
    <row r="1713" spans="1:9" x14ac:dyDescent="0.35">
      <c r="A1713" t="s">
        <v>34</v>
      </c>
      <c r="B1713">
        <v>2015</v>
      </c>
      <c r="C1713" t="s">
        <v>44</v>
      </c>
      <c r="D1713">
        <v>124.2</v>
      </c>
      <c r="E1713" t="s">
        <v>18</v>
      </c>
      <c r="F1713">
        <v>132.9</v>
      </c>
      <c r="G1713" t="s">
        <v>49</v>
      </c>
      <c r="H1713" s="9">
        <f t="shared" si="52"/>
        <v>42278</v>
      </c>
      <c r="I1713" t="str">
        <f t="shared" si="53"/>
        <v>Pre-Covid</v>
      </c>
    </row>
    <row r="1714" spans="1:9" x14ac:dyDescent="0.35">
      <c r="A1714" t="s">
        <v>34</v>
      </c>
      <c r="B1714">
        <v>2015</v>
      </c>
      <c r="C1714" t="s">
        <v>44</v>
      </c>
      <c r="D1714">
        <v>124.2</v>
      </c>
      <c r="E1714" t="s">
        <v>19</v>
      </c>
      <c r="F1714">
        <v>132.6</v>
      </c>
      <c r="G1714" t="s">
        <v>49</v>
      </c>
      <c r="H1714" s="9">
        <f t="shared" si="52"/>
        <v>42278</v>
      </c>
      <c r="I1714" t="str">
        <f t="shared" si="53"/>
        <v>Pre-Covid</v>
      </c>
    </row>
    <row r="1715" spans="1:9" x14ac:dyDescent="0.35">
      <c r="A1715" t="s">
        <v>34</v>
      </c>
      <c r="B1715">
        <v>2015</v>
      </c>
      <c r="C1715" t="s">
        <v>44</v>
      </c>
      <c r="D1715">
        <v>124.2</v>
      </c>
      <c r="E1715" t="s">
        <v>25</v>
      </c>
      <c r="F1715">
        <v>114.9</v>
      </c>
      <c r="G1715" t="s">
        <v>55</v>
      </c>
      <c r="H1715" s="9">
        <f t="shared" si="52"/>
        <v>42278</v>
      </c>
      <c r="I1715" t="str">
        <f t="shared" si="53"/>
        <v>Pre-Covid</v>
      </c>
    </row>
    <row r="1716" spans="1:9" x14ac:dyDescent="0.35">
      <c r="A1716" t="s">
        <v>34</v>
      </c>
      <c r="B1716">
        <v>2015</v>
      </c>
      <c r="C1716" t="s">
        <v>44</v>
      </c>
      <c r="D1716">
        <v>124.2</v>
      </c>
      <c r="E1716" t="s">
        <v>27</v>
      </c>
      <c r="F1716">
        <v>117.7</v>
      </c>
      <c r="G1716" t="s">
        <v>27</v>
      </c>
      <c r="H1716" s="9">
        <f t="shared" si="52"/>
        <v>42278</v>
      </c>
      <c r="I1716" t="str">
        <f t="shared" si="53"/>
        <v>Pre-Covid</v>
      </c>
    </row>
    <row r="1717" spans="1:9" x14ac:dyDescent="0.35">
      <c r="A1717" t="s">
        <v>34</v>
      </c>
      <c r="B1717">
        <v>2015</v>
      </c>
      <c r="C1717" t="s">
        <v>44</v>
      </c>
      <c r="D1717">
        <v>124.2</v>
      </c>
      <c r="E1717" t="s">
        <v>28</v>
      </c>
      <c r="F1717">
        <v>109.3</v>
      </c>
      <c r="G1717" t="s">
        <v>54</v>
      </c>
      <c r="H1717" s="9">
        <f t="shared" si="52"/>
        <v>42278</v>
      </c>
      <c r="I1717" t="str">
        <f t="shared" si="53"/>
        <v>Pre-Covid</v>
      </c>
    </row>
    <row r="1718" spans="1:9" x14ac:dyDescent="0.35">
      <c r="A1718" t="s">
        <v>34</v>
      </c>
      <c r="B1718">
        <v>2015</v>
      </c>
      <c r="C1718" t="s">
        <v>44</v>
      </c>
      <c r="D1718">
        <v>124.2</v>
      </c>
      <c r="E1718" t="s">
        <v>30</v>
      </c>
      <c r="F1718">
        <v>126.5</v>
      </c>
      <c r="G1718" t="s">
        <v>30</v>
      </c>
      <c r="H1718" s="9">
        <f t="shared" si="52"/>
        <v>42278</v>
      </c>
      <c r="I1718" t="str">
        <f t="shared" si="53"/>
        <v>Pre-Covid</v>
      </c>
    </row>
    <row r="1719" spans="1:9" x14ac:dyDescent="0.35">
      <c r="A1719" t="s">
        <v>35</v>
      </c>
      <c r="B1719">
        <v>2015</v>
      </c>
      <c r="C1719" t="s">
        <v>44</v>
      </c>
      <c r="D1719">
        <v>126.1</v>
      </c>
      <c r="E1719" t="s">
        <v>7</v>
      </c>
      <c r="F1719">
        <v>125</v>
      </c>
      <c r="G1719" t="s">
        <v>49</v>
      </c>
      <c r="H1719" s="9">
        <f t="shared" si="52"/>
        <v>42278</v>
      </c>
      <c r="I1719" t="str">
        <f t="shared" si="53"/>
        <v>Pre-Covid</v>
      </c>
    </row>
    <row r="1720" spans="1:9" x14ac:dyDescent="0.35">
      <c r="A1720" t="s">
        <v>35</v>
      </c>
      <c r="B1720">
        <v>2015</v>
      </c>
      <c r="C1720" t="s">
        <v>44</v>
      </c>
      <c r="D1720">
        <v>126.1</v>
      </c>
      <c r="E1720" t="s">
        <v>8</v>
      </c>
      <c r="F1720">
        <v>129.80000000000001</v>
      </c>
      <c r="G1720" t="s">
        <v>49</v>
      </c>
      <c r="H1720" s="9">
        <f t="shared" si="52"/>
        <v>42278</v>
      </c>
      <c r="I1720" t="str">
        <f t="shared" si="53"/>
        <v>Pre-Covid</v>
      </c>
    </row>
    <row r="1721" spans="1:9" x14ac:dyDescent="0.35">
      <c r="A1721" t="s">
        <v>35</v>
      </c>
      <c r="B1721">
        <v>2015</v>
      </c>
      <c r="C1721" t="s">
        <v>44</v>
      </c>
      <c r="D1721">
        <v>126.1</v>
      </c>
      <c r="E1721" t="s">
        <v>9</v>
      </c>
      <c r="F1721">
        <v>118.9</v>
      </c>
      <c r="G1721" t="s">
        <v>49</v>
      </c>
      <c r="H1721" s="9">
        <f t="shared" si="52"/>
        <v>42278</v>
      </c>
      <c r="I1721" t="str">
        <f t="shared" si="53"/>
        <v>Pre-Covid</v>
      </c>
    </row>
    <row r="1722" spans="1:9" x14ac:dyDescent="0.35">
      <c r="A1722" t="s">
        <v>35</v>
      </c>
      <c r="B1722">
        <v>2015</v>
      </c>
      <c r="C1722" t="s">
        <v>44</v>
      </c>
      <c r="D1722">
        <v>126.1</v>
      </c>
      <c r="E1722" t="s">
        <v>10</v>
      </c>
      <c r="F1722">
        <v>129.1</v>
      </c>
      <c r="G1722" t="s">
        <v>49</v>
      </c>
      <c r="H1722" s="9">
        <f t="shared" si="52"/>
        <v>42278</v>
      </c>
      <c r="I1722" t="str">
        <f t="shared" si="53"/>
        <v>Pre-Covid</v>
      </c>
    </row>
    <row r="1723" spans="1:9" x14ac:dyDescent="0.35">
      <c r="A1723" t="s">
        <v>35</v>
      </c>
      <c r="B1723">
        <v>2015</v>
      </c>
      <c r="C1723" t="s">
        <v>44</v>
      </c>
      <c r="D1723">
        <v>126.1</v>
      </c>
      <c r="E1723" t="s">
        <v>11</v>
      </c>
      <c r="F1723">
        <v>113.3</v>
      </c>
      <c r="G1723" t="s">
        <v>49</v>
      </c>
      <c r="H1723" s="9">
        <f t="shared" si="52"/>
        <v>42278</v>
      </c>
      <c r="I1723" t="str">
        <f t="shared" si="53"/>
        <v>Pre-Covid</v>
      </c>
    </row>
    <row r="1724" spans="1:9" x14ac:dyDescent="0.35">
      <c r="A1724" t="s">
        <v>35</v>
      </c>
      <c r="B1724">
        <v>2015</v>
      </c>
      <c r="C1724" t="s">
        <v>44</v>
      </c>
      <c r="D1724">
        <v>126.1</v>
      </c>
      <c r="E1724" t="s">
        <v>12</v>
      </c>
      <c r="F1724">
        <v>129</v>
      </c>
      <c r="G1724" t="s">
        <v>49</v>
      </c>
      <c r="H1724" s="9">
        <f t="shared" si="52"/>
        <v>42278</v>
      </c>
      <c r="I1724" t="str">
        <f t="shared" si="53"/>
        <v>Pre-Covid</v>
      </c>
    </row>
    <row r="1725" spans="1:9" x14ac:dyDescent="0.35">
      <c r="A1725" t="s">
        <v>35</v>
      </c>
      <c r="B1725">
        <v>2015</v>
      </c>
      <c r="C1725" t="s">
        <v>44</v>
      </c>
      <c r="D1725">
        <v>126.1</v>
      </c>
      <c r="E1725" t="s">
        <v>13</v>
      </c>
      <c r="F1725">
        <v>160.4</v>
      </c>
      <c r="G1725" t="s">
        <v>49</v>
      </c>
      <c r="H1725" s="9">
        <f t="shared" si="52"/>
        <v>42278</v>
      </c>
      <c r="I1725" t="str">
        <f t="shared" si="53"/>
        <v>Pre-Covid</v>
      </c>
    </row>
    <row r="1726" spans="1:9" x14ac:dyDescent="0.35">
      <c r="A1726" t="s">
        <v>35</v>
      </c>
      <c r="B1726">
        <v>2015</v>
      </c>
      <c r="C1726" t="s">
        <v>44</v>
      </c>
      <c r="D1726">
        <v>126.1</v>
      </c>
      <c r="E1726" t="s">
        <v>14</v>
      </c>
      <c r="F1726">
        <v>165.3</v>
      </c>
      <c r="G1726" t="s">
        <v>49</v>
      </c>
      <c r="H1726" s="9">
        <f t="shared" si="52"/>
        <v>42278</v>
      </c>
      <c r="I1726" t="str">
        <f t="shared" si="53"/>
        <v>Pre-Covid</v>
      </c>
    </row>
    <row r="1727" spans="1:9" x14ac:dyDescent="0.35">
      <c r="A1727" t="s">
        <v>35</v>
      </c>
      <c r="B1727">
        <v>2015</v>
      </c>
      <c r="C1727" t="s">
        <v>44</v>
      </c>
      <c r="D1727">
        <v>126.1</v>
      </c>
      <c r="E1727" t="s">
        <v>15</v>
      </c>
      <c r="F1727">
        <v>92.3</v>
      </c>
      <c r="G1727" t="s">
        <v>49</v>
      </c>
      <c r="H1727" s="9">
        <f t="shared" si="52"/>
        <v>42278</v>
      </c>
      <c r="I1727" t="str">
        <f t="shared" si="53"/>
        <v>Pre-Covid</v>
      </c>
    </row>
    <row r="1728" spans="1:9" x14ac:dyDescent="0.35">
      <c r="A1728" t="s">
        <v>35</v>
      </c>
      <c r="B1728">
        <v>2015</v>
      </c>
      <c r="C1728" t="s">
        <v>44</v>
      </c>
      <c r="D1728">
        <v>126.1</v>
      </c>
      <c r="E1728" t="s">
        <v>16</v>
      </c>
      <c r="F1728">
        <v>129.69999999999999</v>
      </c>
      <c r="G1728" t="s">
        <v>49</v>
      </c>
      <c r="H1728" s="9">
        <f t="shared" si="52"/>
        <v>42278</v>
      </c>
      <c r="I1728" t="str">
        <f t="shared" si="53"/>
        <v>Pre-Covid</v>
      </c>
    </row>
    <row r="1729" spans="1:9" x14ac:dyDescent="0.35">
      <c r="A1729" t="s">
        <v>35</v>
      </c>
      <c r="B1729">
        <v>2015</v>
      </c>
      <c r="C1729" t="s">
        <v>44</v>
      </c>
      <c r="D1729">
        <v>126.1</v>
      </c>
      <c r="E1729" t="s">
        <v>17</v>
      </c>
      <c r="F1729">
        <v>121.1</v>
      </c>
      <c r="G1729" t="s">
        <v>49</v>
      </c>
      <c r="H1729" s="9">
        <f t="shared" si="52"/>
        <v>42278</v>
      </c>
      <c r="I1729" t="str">
        <f t="shared" si="53"/>
        <v>Pre-Covid</v>
      </c>
    </row>
    <row r="1730" spans="1:9" x14ac:dyDescent="0.35">
      <c r="A1730" t="s">
        <v>35</v>
      </c>
      <c r="B1730">
        <v>2015</v>
      </c>
      <c r="C1730" t="s">
        <v>44</v>
      </c>
      <c r="D1730">
        <v>126.1</v>
      </c>
      <c r="E1730" t="s">
        <v>18</v>
      </c>
      <c r="F1730">
        <v>133</v>
      </c>
      <c r="G1730" t="s">
        <v>49</v>
      </c>
      <c r="H1730" s="9">
        <f t="shared" si="52"/>
        <v>42278</v>
      </c>
      <c r="I1730" t="str">
        <f t="shared" si="53"/>
        <v>Pre-Covid</v>
      </c>
    </row>
    <row r="1731" spans="1:9" x14ac:dyDescent="0.35">
      <c r="A1731" t="s">
        <v>35</v>
      </c>
      <c r="B1731">
        <v>2015</v>
      </c>
      <c r="C1731" t="s">
        <v>44</v>
      </c>
      <c r="D1731">
        <v>126.1</v>
      </c>
      <c r="E1731" t="s">
        <v>19</v>
      </c>
      <c r="F1731">
        <v>132.1</v>
      </c>
      <c r="G1731" t="s">
        <v>49</v>
      </c>
      <c r="H1731" s="9">
        <f t="shared" ref="H1731:H1794" si="54">DATE(B1731,MONTH(DATEVALUE(C1731 &amp; " 1")),1)</f>
        <v>42278</v>
      </c>
      <c r="I1731" t="str">
        <f t="shared" ref="I1731:I1794" si="55">IF(H1731&lt;DATE(2023,3,1),"Pre-Covid","Post-Covid")</f>
        <v>Pre-Covid</v>
      </c>
    </row>
    <row r="1732" spans="1:9" x14ac:dyDescent="0.35">
      <c r="A1732" t="s">
        <v>35</v>
      </c>
      <c r="B1732">
        <v>2015</v>
      </c>
      <c r="C1732" t="s">
        <v>44</v>
      </c>
      <c r="D1732">
        <v>126.1</v>
      </c>
      <c r="E1732" t="s">
        <v>25</v>
      </c>
      <c r="F1732">
        <v>120.8</v>
      </c>
      <c r="G1732" t="s">
        <v>55</v>
      </c>
      <c r="H1732" s="9">
        <f t="shared" si="54"/>
        <v>42278</v>
      </c>
      <c r="I1732" t="str">
        <f t="shared" si="55"/>
        <v>Pre-Covid</v>
      </c>
    </row>
    <row r="1733" spans="1:9" x14ac:dyDescent="0.35">
      <c r="A1733" t="s">
        <v>35</v>
      </c>
      <c r="B1733">
        <v>2015</v>
      </c>
      <c r="C1733" t="s">
        <v>44</v>
      </c>
      <c r="D1733">
        <v>126.1</v>
      </c>
      <c r="E1733" t="s">
        <v>27</v>
      </c>
      <c r="F1733">
        <v>120.4</v>
      </c>
      <c r="G1733" t="s">
        <v>27</v>
      </c>
      <c r="H1733" s="9">
        <f t="shared" si="54"/>
        <v>42278</v>
      </c>
      <c r="I1733" t="str">
        <f t="shared" si="55"/>
        <v>Pre-Covid</v>
      </c>
    </row>
    <row r="1734" spans="1:9" x14ac:dyDescent="0.35">
      <c r="A1734" t="s">
        <v>35</v>
      </c>
      <c r="B1734">
        <v>2015</v>
      </c>
      <c r="C1734" t="s">
        <v>44</v>
      </c>
      <c r="D1734">
        <v>126.1</v>
      </c>
      <c r="E1734" t="s">
        <v>28</v>
      </c>
      <c r="F1734">
        <v>111.4</v>
      </c>
      <c r="G1734" t="s">
        <v>54</v>
      </c>
      <c r="H1734" s="9">
        <f t="shared" si="54"/>
        <v>42278</v>
      </c>
      <c r="I1734" t="str">
        <f t="shared" si="55"/>
        <v>Pre-Covid</v>
      </c>
    </row>
    <row r="1735" spans="1:9" x14ac:dyDescent="0.35">
      <c r="A1735" t="s">
        <v>35</v>
      </c>
      <c r="B1735">
        <v>2015</v>
      </c>
      <c r="C1735" t="s">
        <v>44</v>
      </c>
      <c r="D1735">
        <v>126.1</v>
      </c>
      <c r="E1735" t="s">
        <v>30</v>
      </c>
      <c r="F1735">
        <v>125.9</v>
      </c>
      <c r="G1735" t="s">
        <v>30</v>
      </c>
      <c r="H1735" s="9">
        <f t="shared" si="54"/>
        <v>42278</v>
      </c>
      <c r="I1735" t="str">
        <f t="shared" si="55"/>
        <v>Pre-Covid</v>
      </c>
    </row>
    <row r="1736" spans="1:9" x14ac:dyDescent="0.35">
      <c r="A1736" t="s">
        <v>5</v>
      </c>
      <c r="B1736">
        <v>2015</v>
      </c>
      <c r="C1736" t="s">
        <v>45</v>
      </c>
      <c r="D1736">
        <v>128.30000000000001</v>
      </c>
      <c r="E1736" t="s">
        <v>7</v>
      </c>
      <c r="F1736">
        <v>126.1</v>
      </c>
      <c r="G1736" t="s">
        <v>49</v>
      </c>
      <c r="H1736" s="9">
        <f t="shared" si="54"/>
        <v>42309</v>
      </c>
      <c r="I1736" t="str">
        <f t="shared" si="55"/>
        <v>Pre-Covid</v>
      </c>
    </row>
    <row r="1737" spans="1:9" x14ac:dyDescent="0.35">
      <c r="A1737" t="s">
        <v>5</v>
      </c>
      <c r="B1737">
        <v>2015</v>
      </c>
      <c r="C1737" t="s">
        <v>45</v>
      </c>
      <c r="D1737">
        <v>128.30000000000001</v>
      </c>
      <c r="E1737" t="s">
        <v>8</v>
      </c>
      <c r="F1737">
        <v>130.6</v>
      </c>
      <c r="G1737" t="s">
        <v>49</v>
      </c>
      <c r="H1737" s="9">
        <f t="shared" si="54"/>
        <v>42309</v>
      </c>
      <c r="I1737" t="str">
        <f t="shared" si="55"/>
        <v>Pre-Covid</v>
      </c>
    </row>
    <row r="1738" spans="1:9" x14ac:dyDescent="0.35">
      <c r="A1738" t="s">
        <v>5</v>
      </c>
      <c r="B1738">
        <v>2015</v>
      </c>
      <c r="C1738" t="s">
        <v>45</v>
      </c>
      <c r="D1738">
        <v>128.30000000000001</v>
      </c>
      <c r="E1738" t="s">
        <v>9</v>
      </c>
      <c r="F1738">
        <v>121.7</v>
      </c>
      <c r="G1738" t="s">
        <v>49</v>
      </c>
      <c r="H1738" s="9">
        <f t="shared" si="54"/>
        <v>42309</v>
      </c>
      <c r="I1738" t="str">
        <f t="shared" si="55"/>
        <v>Pre-Covid</v>
      </c>
    </row>
    <row r="1739" spans="1:9" x14ac:dyDescent="0.35">
      <c r="A1739" t="s">
        <v>5</v>
      </c>
      <c r="B1739">
        <v>2015</v>
      </c>
      <c r="C1739" t="s">
        <v>45</v>
      </c>
      <c r="D1739">
        <v>128.30000000000001</v>
      </c>
      <c r="E1739" t="s">
        <v>10</v>
      </c>
      <c r="F1739">
        <v>129.5</v>
      </c>
      <c r="G1739" t="s">
        <v>49</v>
      </c>
      <c r="H1739" s="9">
        <f t="shared" si="54"/>
        <v>42309</v>
      </c>
      <c r="I1739" t="str">
        <f t="shared" si="55"/>
        <v>Pre-Covid</v>
      </c>
    </row>
    <row r="1740" spans="1:9" x14ac:dyDescent="0.35">
      <c r="A1740" t="s">
        <v>5</v>
      </c>
      <c r="B1740">
        <v>2015</v>
      </c>
      <c r="C1740" t="s">
        <v>45</v>
      </c>
      <c r="D1740">
        <v>128.30000000000001</v>
      </c>
      <c r="E1740" t="s">
        <v>11</v>
      </c>
      <c r="F1740">
        <v>117.8</v>
      </c>
      <c r="G1740" t="s">
        <v>49</v>
      </c>
      <c r="H1740" s="9">
        <f t="shared" si="54"/>
        <v>42309</v>
      </c>
      <c r="I1740" t="str">
        <f t="shared" si="55"/>
        <v>Pre-Covid</v>
      </c>
    </row>
    <row r="1741" spans="1:9" x14ac:dyDescent="0.35">
      <c r="A1741" t="s">
        <v>5</v>
      </c>
      <c r="B1741">
        <v>2015</v>
      </c>
      <c r="C1741" t="s">
        <v>45</v>
      </c>
      <c r="D1741">
        <v>128.30000000000001</v>
      </c>
      <c r="E1741" t="s">
        <v>12</v>
      </c>
      <c r="F1741">
        <v>132.1</v>
      </c>
      <c r="G1741" t="s">
        <v>49</v>
      </c>
      <c r="H1741" s="9">
        <f t="shared" si="54"/>
        <v>42309</v>
      </c>
      <c r="I1741" t="str">
        <f t="shared" si="55"/>
        <v>Pre-Covid</v>
      </c>
    </row>
    <row r="1742" spans="1:9" x14ac:dyDescent="0.35">
      <c r="A1742" t="s">
        <v>5</v>
      </c>
      <c r="B1742">
        <v>2015</v>
      </c>
      <c r="C1742" t="s">
        <v>45</v>
      </c>
      <c r="D1742">
        <v>128.30000000000001</v>
      </c>
      <c r="E1742" t="s">
        <v>13</v>
      </c>
      <c r="F1742">
        <v>155.19999999999999</v>
      </c>
      <c r="G1742" t="s">
        <v>49</v>
      </c>
      <c r="H1742" s="9">
        <f t="shared" si="54"/>
        <v>42309</v>
      </c>
      <c r="I1742" t="str">
        <f t="shared" si="55"/>
        <v>Pre-Covid</v>
      </c>
    </row>
    <row r="1743" spans="1:9" x14ac:dyDescent="0.35">
      <c r="A1743" t="s">
        <v>5</v>
      </c>
      <c r="B1743">
        <v>2015</v>
      </c>
      <c r="C1743" t="s">
        <v>45</v>
      </c>
      <c r="D1743">
        <v>128.30000000000001</v>
      </c>
      <c r="E1743" t="s">
        <v>14</v>
      </c>
      <c r="F1743">
        <v>160.80000000000001</v>
      </c>
      <c r="G1743" t="s">
        <v>49</v>
      </c>
      <c r="H1743" s="9">
        <f t="shared" si="54"/>
        <v>42309</v>
      </c>
      <c r="I1743" t="str">
        <f t="shared" si="55"/>
        <v>Pre-Covid</v>
      </c>
    </row>
    <row r="1744" spans="1:9" x14ac:dyDescent="0.35">
      <c r="A1744" t="s">
        <v>5</v>
      </c>
      <c r="B1744">
        <v>2015</v>
      </c>
      <c r="C1744" t="s">
        <v>45</v>
      </c>
      <c r="D1744">
        <v>128.30000000000001</v>
      </c>
      <c r="E1744" t="s">
        <v>15</v>
      </c>
      <c r="F1744">
        <v>94.5</v>
      </c>
      <c r="G1744" t="s">
        <v>49</v>
      </c>
      <c r="H1744" s="9">
        <f t="shared" si="54"/>
        <v>42309</v>
      </c>
      <c r="I1744" t="str">
        <f t="shared" si="55"/>
        <v>Pre-Covid</v>
      </c>
    </row>
    <row r="1745" spans="1:9" x14ac:dyDescent="0.35">
      <c r="A1745" t="s">
        <v>5</v>
      </c>
      <c r="B1745">
        <v>2015</v>
      </c>
      <c r="C1745" t="s">
        <v>45</v>
      </c>
      <c r="D1745">
        <v>128.30000000000001</v>
      </c>
      <c r="E1745" t="s">
        <v>16</v>
      </c>
      <c r="F1745">
        <v>128.30000000000001</v>
      </c>
      <c r="G1745" t="s">
        <v>49</v>
      </c>
      <c r="H1745" s="9">
        <f t="shared" si="54"/>
        <v>42309</v>
      </c>
      <c r="I1745" t="str">
        <f t="shared" si="55"/>
        <v>Pre-Covid</v>
      </c>
    </row>
    <row r="1746" spans="1:9" x14ac:dyDescent="0.35">
      <c r="A1746" t="s">
        <v>5</v>
      </c>
      <c r="B1746">
        <v>2015</v>
      </c>
      <c r="C1746" t="s">
        <v>45</v>
      </c>
      <c r="D1746">
        <v>128.30000000000001</v>
      </c>
      <c r="E1746" t="s">
        <v>17</v>
      </c>
      <c r="F1746">
        <v>123.1</v>
      </c>
      <c r="G1746" t="s">
        <v>49</v>
      </c>
      <c r="H1746" s="9">
        <f t="shared" si="54"/>
        <v>42309</v>
      </c>
      <c r="I1746" t="str">
        <f t="shared" si="55"/>
        <v>Pre-Covid</v>
      </c>
    </row>
    <row r="1747" spans="1:9" x14ac:dyDescent="0.35">
      <c r="A1747" t="s">
        <v>5</v>
      </c>
      <c r="B1747">
        <v>2015</v>
      </c>
      <c r="C1747" t="s">
        <v>45</v>
      </c>
      <c r="D1747">
        <v>128.30000000000001</v>
      </c>
      <c r="E1747" t="s">
        <v>18</v>
      </c>
      <c r="F1747">
        <v>134.19999999999999</v>
      </c>
      <c r="G1747" t="s">
        <v>49</v>
      </c>
      <c r="H1747" s="9">
        <f t="shared" si="54"/>
        <v>42309</v>
      </c>
      <c r="I1747" t="str">
        <f t="shared" si="55"/>
        <v>Pre-Covid</v>
      </c>
    </row>
    <row r="1748" spans="1:9" x14ac:dyDescent="0.35">
      <c r="A1748" t="s">
        <v>5</v>
      </c>
      <c r="B1748">
        <v>2015</v>
      </c>
      <c r="C1748" t="s">
        <v>45</v>
      </c>
      <c r="D1748">
        <v>128.30000000000001</v>
      </c>
      <c r="E1748" t="s">
        <v>19</v>
      </c>
      <c r="F1748">
        <v>132.4</v>
      </c>
      <c r="G1748" t="s">
        <v>49</v>
      </c>
      <c r="H1748" s="9">
        <f t="shared" si="54"/>
        <v>42309</v>
      </c>
      <c r="I1748" t="str">
        <f t="shared" si="55"/>
        <v>Pre-Covid</v>
      </c>
    </row>
    <row r="1749" spans="1:9" x14ac:dyDescent="0.35">
      <c r="A1749" t="s">
        <v>5</v>
      </c>
      <c r="B1749">
        <v>2015</v>
      </c>
      <c r="C1749" t="s">
        <v>45</v>
      </c>
      <c r="D1749">
        <v>128.30000000000001</v>
      </c>
      <c r="E1749" t="s">
        <v>25</v>
      </c>
      <c r="F1749">
        <v>125.6</v>
      </c>
      <c r="G1749" t="s">
        <v>55</v>
      </c>
      <c r="H1749" s="9">
        <f t="shared" si="54"/>
        <v>42309</v>
      </c>
      <c r="I1749" t="str">
        <f t="shared" si="55"/>
        <v>Pre-Covid</v>
      </c>
    </row>
    <row r="1750" spans="1:9" x14ac:dyDescent="0.35">
      <c r="A1750" t="s">
        <v>5</v>
      </c>
      <c r="B1750">
        <v>2015</v>
      </c>
      <c r="C1750" t="s">
        <v>45</v>
      </c>
      <c r="D1750">
        <v>128.30000000000001</v>
      </c>
      <c r="E1750" t="s">
        <v>27</v>
      </c>
      <c r="F1750">
        <v>122.6</v>
      </c>
      <c r="G1750" t="s">
        <v>27</v>
      </c>
      <c r="H1750" s="9">
        <f t="shared" si="54"/>
        <v>42309</v>
      </c>
      <c r="I1750" t="str">
        <f t="shared" si="55"/>
        <v>Pre-Covid</v>
      </c>
    </row>
    <row r="1751" spans="1:9" x14ac:dyDescent="0.35">
      <c r="A1751" t="s">
        <v>5</v>
      </c>
      <c r="B1751">
        <v>2015</v>
      </c>
      <c r="C1751" t="s">
        <v>45</v>
      </c>
      <c r="D1751">
        <v>128.30000000000001</v>
      </c>
      <c r="E1751" t="s">
        <v>28</v>
      </c>
      <c r="F1751">
        <v>114</v>
      </c>
      <c r="G1751" t="s">
        <v>54</v>
      </c>
      <c r="H1751" s="9">
        <f t="shared" si="54"/>
        <v>42309</v>
      </c>
      <c r="I1751" t="str">
        <f t="shared" si="55"/>
        <v>Pre-Covid</v>
      </c>
    </row>
    <row r="1752" spans="1:9" x14ac:dyDescent="0.35">
      <c r="A1752" t="s">
        <v>5</v>
      </c>
      <c r="B1752">
        <v>2015</v>
      </c>
      <c r="C1752" t="s">
        <v>45</v>
      </c>
      <c r="D1752">
        <v>128.30000000000001</v>
      </c>
      <c r="E1752" t="s">
        <v>30</v>
      </c>
      <c r="F1752">
        <v>125.8</v>
      </c>
      <c r="G1752" t="s">
        <v>30</v>
      </c>
      <c r="H1752" s="9">
        <f t="shared" si="54"/>
        <v>42309</v>
      </c>
      <c r="I1752" t="str">
        <f t="shared" si="55"/>
        <v>Pre-Covid</v>
      </c>
    </row>
    <row r="1753" spans="1:9" x14ac:dyDescent="0.35">
      <c r="A1753" t="s">
        <v>34</v>
      </c>
      <c r="B1753">
        <v>2015</v>
      </c>
      <c r="C1753" t="s">
        <v>45</v>
      </c>
      <c r="D1753">
        <v>124.6</v>
      </c>
      <c r="E1753" t="s">
        <v>7</v>
      </c>
      <c r="F1753">
        <v>124</v>
      </c>
      <c r="G1753" t="s">
        <v>49</v>
      </c>
      <c r="H1753" s="9">
        <f t="shared" si="54"/>
        <v>42309</v>
      </c>
      <c r="I1753" t="str">
        <f t="shared" si="55"/>
        <v>Pre-Covid</v>
      </c>
    </row>
    <row r="1754" spans="1:9" x14ac:dyDescent="0.35">
      <c r="A1754" t="s">
        <v>34</v>
      </c>
      <c r="B1754">
        <v>2015</v>
      </c>
      <c r="C1754" t="s">
        <v>45</v>
      </c>
      <c r="D1754">
        <v>124.6</v>
      </c>
      <c r="E1754" t="s">
        <v>8</v>
      </c>
      <c r="F1754">
        <v>129.80000000000001</v>
      </c>
      <c r="G1754" t="s">
        <v>49</v>
      </c>
      <c r="H1754" s="9">
        <f t="shared" si="54"/>
        <v>42309</v>
      </c>
      <c r="I1754" t="str">
        <f t="shared" si="55"/>
        <v>Pre-Covid</v>
      </c>
    </row>
    <row r="1755" spans="1:9" x14ac:dyDescent="0.35">
      <c r="A1755" t="s">
        <v>34</v>
      </c>
      <c r="B1755">
        <v>2015</v>
      </c>
      <c r="C1755" t="s">
        <v>45</v>
      </c>
      <c r="D1755">
        <v>124.6</v>
      </c>
      <c r="E1755" t="s">
        <v>9</v>
      </c>
      <c r="F1755">
        <v>121.5</v>
      </c>
      <c r="G1755" t="s">
        <v>49</v>
      </c>
      <c r="H1755" s="9">
        <f t="shared" si="54"/>
        <v>42309</v>
      </c>
      <c r="I1755" t="str">
        <f t="shared" si="55"/>
        <v>Pre-Covid</v>
      </c>
    </row>
    <row r="1756" spans="1:9" x14ac:dyDescent="0.35">
      <c r="A1756" t="s">
        <v>34</v>
      </c>
      <c r="B1756">
        <v>2015</v>
      </c>
      <c r="C1756" t="s">
        <v>45</v>
      </c>
      <c r="D1756">
        <v>124.6</v>
      </c>
      <c r="E1756" t="s">
        <v>10</v>
      </c>
      <c r="F1756">
        <v>128.6</v>
      </c>
      <c r="G1756" t="s">
        <v>49</v>
      </c>
      <c r="H1756" s="9">
        <f t="shared" si="54"/>
        <v>42309</v>
      </c>
      <c r="I1756" t="str">
        <f t="shared" si="55"/>
        <v>Pre-Covid</v>
      </c>
    </row>
    <row r="1757" spans="1:9" x14ac:dyDescent="0.35">
      <c r="A1757" t="s">
        <v>34</v>
      </c>
      <c r="B1757">
        <v>2015</v>
      </c>
      <c r="C1757" t="s">
        <v>45</v>
      </c>
      <c r="D1757">
        <v>124.6</v>
      </c>
      <c r="E1757" t="s">
        <v>11</v>
      </c>
      <c r="F1757">
        <v>110</v>
      </c>
      <c r="G1757" t="s">
        <v>49</v>
      </c>
      <c r="H1757" s="9">
        <f t="shared" si="54"/>
        <v>42309</v>
      </c>
      <c r="I1757" t="str">
        <f t="shared" si="55"/>
        <v>Pre-Covid</v>
      </c>
    </row>
    <row r="1758" spans="1:9" x14ac:dyDescent="0.35">
      <c r="A1758" t="s">
        <v>34</v>
      </c>
      <c r="B1758">
        <v>2015</v>
      </c>
      <c r="C1758" t="s">
        <v>45</v>
      </c>
      <c r="D1758">
        <v>124.6</v>
      </c>
      <c r="E1758" t="s">
        <v>12</v>
      </c>
      <c r="F1758">
        <v>123.7</v>
      </c>
      <c r="G1758" t="s">
        <v>49</v>
      </c>
      <c r="H1758" s="9">
        <f t="shared" si="54"/>
        <v>42309</v>
      </c>
      <c r="I1758" t="str">
        <f t="shared" si="55"/>
        <v>Pre-Covid</v>
      </c>
    </row>
    <row r="1759" spans="1:9" x14ac:dyDescent="0.35">
      <c r="A1759" t="s">
        <v>34</v>
      </c>
      <c r="B1759">
        <v>2015</v>
      </c>
      <c r="C1759" t="s">
        <v>45</v>
      </c>
      <c r="D1759">
        <v>124.6</v>
      </c>
      <c r="E1759" t="s">
        <v>13</v>
      </c>
      <c r="F1759">
        <v>164.6</v>
      </c>
      <c r="G1759" t="s">
        <v>49</v>
      </c>
      <c r="H1759" s="9">
        <f t="shared" si="54"/>
        <v>42309</v>
      </c>
      <c r="I1759" t="str">
        <f t="shared" si="55"/>
        <v>Pre-Covid</v>
      </c>
    </row>
    <row r="1760" spans="1:9" x14ac:dyDescent="0.35">
      <c r="A1760" t="s">
        <v>34</v>
      </c>
      <c r="B1760">
        <v>2015</v>
      </c>
      <c r="C1760" t="s">
        <v>45</v>
      </c>
      <c r="D1760">
        <v>124.6</v>
      </c>
      <c r="E1760" t="s">
        <v>14</v>
      </c>
      <c r="F1760">
        <v>191.6</v>
      </c>
      <c r="G1760" t="s">
        <v>49</v>
      </c>
      <c r="H1760" s="9">
        <f t="shared" si="54"/>
        <v>42309</v>
      </c>
      <c r="I1760" t="str">
        <f t="shared" si="55"/>
        <v>Pre-Covid</v>
      </c>
    </row>
    <row r="1761" spans="1:9" x14ac:dyDescent="0.35">
      <c r="A1761" t="s">
        <v>34</v>
      </c>
      <c r="B1761">
        <v>2015</v>
      </c>
      <c r="C1761" t="s">
        <v>45</v>
      </c>
      <c r="D1761">
        <v>124.6</v>
      </c>
      <c r="E1761" t="s">
        <v>15</v>
      </c>
      <c r="F1761">
        <v>90.8</v>
      </c>
      <c r="G1761" t="s">
        <v>49</v>
      </c>
      <c r="H1761" s="9">
        <f t="shared" si="54"/>
        <v>42309</v>
      </c>
      <c r="I1761" t="str">
        <f t="shared" si="55"/>
        <v>Pre-Covid</v>
      </c>
    </row>
    <row r="1762" spans="1:9" x14ac:dyDescent="0.35">
      <c r="A1762" t="s">
        <v>34</v>
      </c>
      <c r="B1762">
        <v>2015</v>
      </c>
      <c r="C1762" t="s">
        <v>45</v>
      </c>
      <c r="D1762">
        <v>124.6</v>
      </c>
      <c r="E1762" t="s">
        <v>16</v>
      </c>
      <c r="F1762">
        <v>137.1</v>
      </c>
      <c r="G1762" t="s">
        <v>49</v>
      </c>
      <c r="H1762" s="9">
        <f t="shared" si="54"/>
        <v>42309</v>
      </c>
      <c r="I1762" t="str">
        <f t="shared" si="55"/>
        <v>Pre-Covid</v>
      </c>
    </row>
    <row r="1763" spans="1:9" x14ac:dyDescent="0.35">
      <c r="A1763" t="s">
        <v>34</v>
      </c>
      <c r="B1763">
        <v>2015</v>
      </c>
      <c r="C1763" t="s">
        <v>45</v>
      </c>
      <c r="D1763">
        <v>124.6</v>
      </c>
      <c r="E1763" t="s">
        <v>17</v>
      </c>
      <c r="F1763">
        <v>119.8</v>
      </c>
      <c r="G1763" t="s">
        <v>49</v>
      </c>
      <c r="H1763" s="9">
        <f t="shared" si="54"/>
        <v>42309</v>
      </c>
      <c r="I1763" t="str">
        <f t="shared" si="55"/>
        <v>Pre-Covid</v>
      </c>
    </row>
    <row r="1764" spans="1:9" x14ac:dyDescent="0.35">
      <c r="A1764" t="s">
        <v>34</v>
      </c>
      <c r="B1764">
        <v>2015</v>
      </c>
      <c r="C1764" t="s">
        <v>45</v>
      </c>
      <c r="D1764">
        <v>124.6</v>
      </c>
      <c r="E1764" t="s">
        <v>18</v>
      </c>
      <c r="F1764">
        <v>133.69999999999999</v>
      </c>
      <c r="G1764" t="s">
        <v>49</v>
      </c>
      <c r="H1764" s="9">
        <f t="shared" si="54"/>
        <v>42309</v>
      </c>
      <c r="I1764" t="str">
        <f t="shared" si="55"/>
        <v>Pre-Covid</v>
      </c>
    </row>
    <row r="1765" spans="1:9" x14ac:dyDescent="0.35">
      <c r="A1765" t="s">
        <v>34</v>
      </c>
      <c r="B1765">
        <v>2015</v>
      </c>
      <c r="C1765" t="s">
        <v>45</v>
      </c>
      <c r="D1765">
        <v>124.6</v>
      </c>
      <c r="E1765" t="s">
        <v>19</v>
      </c>
      <c r="F1765">
        <v>133.30000000000001</v>
      </c>
      <c r="G1765" t="s">
        <v>49</v>
      </c>
      <c r="H1765" s="9">
        <f t="shared" si="54"/>
        <v>42309</v>
      </c>
      <c r="I1765" t="str">
        <f t="shared" si="55"/>
        <v>Pre-Covid</v>
      </c>
    </row>
    <row r="1766" spans="1:9" x14ac:dyDescent="0.35">
      <c r="A1766" t="s">
        <v>34</v>
      </c>
      <c r="B1766">
        <v>2015</v>
      </c>
      <c r="C1766" t="s">
        <v>45</v>
      </c>
      <c r="D1766">
        <v>124.6</v>
      </c>
      <c r="E1766" t="s">
        <v>25</v>
      </c>
      <c r="F1766">
        <v>115.1</v>
      </c>
      <c r="G1766" t="s">
        <v>55</v>
      </c>
      <c r="H1766" s="9">
        <f t="shared" si="54"/>
        <v>42309</v>
      </c>
      <c r="I1766" t="str">
        <f t="shared" si="55"/>
        <v>Pre-Covid</v>
      </c>
    </row>
    <row r="1767" spans="1:9" x14ac:dyDescent="0.35">
      <c r="A1767" t="s">
        <v>34</v>
      </c>
      <c r="B1767">
        <v>2015</v>
      </c>
      <c r="C1767" t="s">
        <v>45</v>
      </c>
      <c r="D1767">
        <v>124.6</v>
      </c>
      <c r="E1767" t="s">
        <v>27</v>
      </c>
      <c r="F1767">
        <v>118.1</v>
      </c>
      <c r="G1767" t="s">
        <v>27</v>
      </c>
      <c r="H1767" s="9">
        <f t="shared" si="54"/>
        <v>42309</v>
      </c>
      <c r="I1767" t="str">
        <f t="shared" si="55"/>
        <v>Pre-Covid</v>
      </c>
    </row>
    <row r="1768" spans="1:9" x14ac:dyDescent="0.35">
      <c r="A1768" t="s">
        <v>34</v>
      </c>
      <c r="B1768">
        <v>2015</v>
      </c>
      <c r="C1768" t="s">
        <v>45</v>
      </c>
      <c r="D1768">
        <v>124.6</v>
      </c>
      <c r="E1768" t="s">
        <v>28</v>
      </c>
      <c r="F1768">
        <v>109.3</v>
      </c>
      <c r="G1768" t="s">
        <v>54</v>
      </c>
      <c r="H1768" s="9">
        <f t="shared" si="54"/>
        <v>42309</v>
      </c>
      <c r="I1768" t="str">
        <f t="shared" si="55"/>
        <v>Pre-Covid</v>
      </c>
    </row>
    <row r="1769" spans="1:9" x14ac:dyDescent="0.35">
      <c r="A1769" t="s">
        <v>34</v>
      </c>
      <c r="B1769">
        <v>2015</v>
      </c>
      <c r="C1769" t="s">
        <v>45</v>
      </c>
      <c r="D1769">
        <v>124.6</v>
      </c>
      <c r="E1769" t="s">
        <v>30</v>
      </c>
      <c r="F1769">
        <v>126.6</v>
      </c>
      <c r="G1769" t="s">
        <v>30</v>
      </c>
      <c r="H1769" s="9">
        <f t="shared" si="54"/>
        <v>42309</v>
      </c>
      <c r="I1769" t="str">
        <f t="shared" si="55"/>
        <v>Pre-Covid</v>
      </c>
    </row>
    <row r="1770" spans="1:9" x14ac:dyDescent="0.35">
      <c r="A1770" t="s">
        <v>35</v>
      </c>
      <c r="B1770">
        <v>2015</v>
      </c>
      <c r="C1770" t="s">
        <v>45</v>
      </c>
      <c r="D1770">
        <v>126.6</v>
      </c>
      <c r="E1770" t="s">
        <v>7</v>
      </c>
      <c r="F1770">
        <v>125.4</v>
      </c>
      <c r="G1770" t="s">
        <v>49</v>
      </c>
      <c r="H1770" s="9">
        <f t="shared" si="54"/>
        <v>42309</v>
      </c>
      <c r="I1770" t="str">
        <f t="shared" si="55"/>
        <v>Pre-Covid</v>
      </c>
    </row>
    <row r="1771" spans="1:9" x14ac:dyDescent="0.35">
      <c r="A1771" t="s">
        <v>35</v>
      </c>
      <c r="B1771">
        <v>2015</v>
      </c>
      <c r="C1771" t="s">
        <v>45</v>
      </c>
      <c r="D1771">
        <v>126.6</v>
      </c>
      <c r="E1771" t="s">
        <v>8</v>
      </c>
      <c r="F1771">
        <v>130.30000000000001</v>
      </c>
      <c r="G1771" t="s">
        <v>49</v>
      </c>
      <c r="H1771" s="9">
        <f t="shared" si="54"/>
        <v>42309</v>
      </c>
      <c r="I1771" t="str">
        <f t="shared" si="55"/>
        <v>Pre-Covid</v>
      </c>
    </row>
    <row r="1772" spans="1:9" x14ac:dyDescent="0.35">
      <c r="A1772" t="s">
        <v>35</v>
      </c>
      <c r="B1772">
        <v>2015</v>
      </c>
      <c r="C1772" t="s">
        <v>45</v>
      </c>
      <c r="D1772">
        <v>126.6</v>
      </c>
      <c r="E1772" t="s">
        <v>9</v>
      </c>
      <c r="F1772">
        <v>121.6</v>
      </c>
      <c r="G1772" t="s">
        <v>49</v>
      </c>
      <c r="H1772" s="9">
        <f t="shared" si="54"/>
        <v>42309</v>
      </c>
      <c r="I1772" t="str">
        <f t="shared" si="55"/>
        <v>Pre-Covid</v>
      </c>
    </row>
    <row r="1773" spans="1:9" x14ac:dyDescent="0.35">
      <c r="A1773" t="s">
        <v>35</v>
      </c>
      <c r="B1773">
        <v>2015</v>
      </c>
      <c r="C1773" t="s">
        <v>45</v>
      </c>
      <c r="D1773">
        <v>126.6</v>
      </c>
      <c r="E1773" t="s">
        <v>10</v>
      </c>
      <c r="F1773">
        <v>129.19999999999999</v>
      </c>
      <c r="G1773" t="s">
        <v>49</v>
      </c>
      <c r="H1773" s="9">
        <f t="shared" si="54"/>
        <v>42309</v>
      </c>
      <c r="I1773" t="str">
        <f t="shared" si="55"/>
        <v>Pre-Covid</v>
      </c>
    </row>
    <row r="1774" spans="1:9" x14ac:dyDescent="0.35">
      <c r="A1774" t="s">
        <v>35</v>
      </c>
      <c r="B1774">
        <v>2015</v>
      </c>
      <c r="C1774" t="s">
        <v>45</v>
      </c>
      <c r="D1774">
        <v>126.6</v>
      </c>
      <c r="E1774" t="s">
        <v>11</v>
      </c>
      <c r="F1774">
        <v>114.9</v>
      </c>
      <c r="G1774" t="s">
        <v>49</v>
      </c>
      <c r="H1774" s="9">
        <f t="shared" si="54"/>
        <v>42309</v>
      </c>
      <c r="I1774" t="str">
        <f t="shared" si="55"/>
        <v>Pre-Covid</v>
      </c>
    </row>
    <row r="1775" spans="1:9" x14ac:dyDescent="0.35">
      <c r="A1775" t="s">
        <v>35</v>
      </c>
      <c r="B1775">
        <v>2015</v>
      </c>
      <c r="C1775" t="s">
        <v>45</v>
      </c>
      <c r="D1775">
        <v>126.6</v>
      </c>
      <c r="E1775" t="s">
        <v>12</v>
      </c>
      <c r="F1775">
        <v>128.19999999999999</v>
      </c>
      <c r="G1775" t="s">
        <v>49</v>
      </c>
      <c r="H1775" s="9">
        <f t="shared" si="54"/>
        <v>42309</v>
      </c>
      <c r="I1775" t="str">
        <f t="shared" si="55"/>
        <v>Pre-Covid</v>
      </c>
    </row>
    <row r="1776" spans="1:9" x14ac:dyDescent="0.35">
      <c r="A1776" t="s">
        <v>35</v>
      </c>
      <c r="B1776">
        <v>2015</v>
      </c>
      <c r="C1776" t="s">
        <v>45</v>
      </c>
      <c r="D1776">
        <v>126.6</v>
      </c>
      <c r="E1776" t="s">
        <v>13</v>
      </c>
      <c r="F1776">
        <v>158.4</v>
      </c>
      <c r="G1776" t="s">
        <v>49</v>
      </c>
      <c r="H1776" s="9">
        <f t="shared" si="54"/>
        <v>42309</v>
      </c>
      <c r="I1776" t="str">
        <f t="shared" si="55"/>
        <v>Pre-Covid</v>
      </c>
    </row>
    <row r="1777" spans="1:9" x14ac:dyDescent="0.35">
      <c r="A1777" t="s">
        <v>35</v>
      </c>
      <c r="B1777">
        <v>2015</v>
      </c>
      <c r="C1777" t="s">
        <v>45</v>
      </c>
      <c r="D1777">
        <v>126.6</v>
      </c>
      <c r="E1777" t="s">
        <v>14</v>
      </c>
      <c r="F1777">
        <v>171.2</v>
      </c>
      <c r="G1777" t="s">
        <v>49</v>
      </c>
      <c r="H1777" s="9">
        <f t="shared" si="54"/>
        <v>42309</v>
      </c>
      <c r="I1777" t="str">
        <f t="shared" si="55"/>
        <v>Pre-Covid</v>
      </c>
    </row>
    <row r="1778" spans="1:9" x14ac:dyDescent="0.35">
      <c r="A1778" t="s">
        <v>35</v>
      </c>
      <c r="B1778">
        <v>2015</v>
      </c>
      <c r="C1778" t="s">
        <v>45</v>
      </c>
      <c r="D1778">
        <v>126.6</v>
      </c>
      <c r="E1778" t="s">
        <v>15</v>
      </c>
      <c r="F1778">
        <v>93.3</v>
      </c>
      <c r="G1778" t="s">
        <v>49</v>
      </c>
      <c r="H1778" s="9">
        <f t="shared" si="54"/>
        <v>42309</v>
      </c>
      <c r="I1778" t="str">
        <f t="shared" si="55"/>
        <v>Pre-Covid</v>
      </c>
    </row>
    <row r="1779" spans="1:9" x14ac:dyDescent="0.35">
      <c r="A1779" t="s">
        <v>35</v>
      </c>
      <c r="B1779">
        <v>2015</v>
      </c>
      <c r="C1779" t="s">
        <v>45</v>
      </c>
      <c r="D1779">
        <v>126.6</v>
      </c>
      <c r="E1779" t="s">
        <v>16</v>
      </c>
      <c r="F1779">
        <v>131.19999999999999</v>
      </c>
      <c r="G1779" t="s">
        <v>49</v>
      </c>
      <c r="H1779" s="9">
        <f t="shared" si="54"/>
        <v>42309</v>
      </c>
      <c r="I1779" t="str">
        <f t="shared" si="55"/>
        <v>Pre-Covid</v>
      </c>
    </row>
    <row r="1780" spans="1:9" x14ac:dyDescent="0.35">
      <c r="A1780" t="s">
        <v>35</v>
      </c>
      <c r="B1780">
        <v>2015</v>
      </c>
      <c r="C1780" t="s">
        <v>45</v>
      </c>
      <c r="D1780">
        <v>126.6</v>
      </c>
      <c r="E1780" t="s">
        <v>17</v>
      </c>
      <c r="F1780">
        <v>121.7</v>
      </c>
      <c r="G1780" t="s">
        <v>49</v>
      </c>
      <c r="H1780" s="9">
        <f t="shared" si="54"/>
        <v>42309</v>
      </c>
      <c r="I1780" t="str">
        <f t="shared" si="55"/>
        <v>Pre-Covid</v>
      </c>
    </row>
    <row r="1781" spans="1:9" x14ac:dyDescent="0.35">
      <c r="A1781" t="s">
        <v>35</v>
      </c>
      <c r="B1781">
        <v>2015</v>
      </c>
      <c r="C1781" t="s">
        <v>45</v>
      </c>
      <c r="D1781">
        <v>126.6</v>
      </c>
      <c r="E1781" t="s">
        <v>18</v>
      </c>
      <c r="F1781">
        <v>134</v>
      </c>
      <c r="G1781" t="s">
        <v>49</v>
      </c>
      <c r="H1781" s="9">
        <f t="shared" si="54"/>
        <v>42309</v>
      </c>
      <c r="I1781" t="str">
        <f t="shared" si="55"/>
        <v>Pre-Covid</v>
      </c>
    </row>
    <row r="1782" spans="1:9" x14ac:dyDescent="0.35">
      <c r="A1782" t="s">
        <v>35</v>
      </c>
      <c r="B1782">
        <v>2015</v>
      </c>
      <c r="C1782" t="s">
        <v>45</v>
      </c>
      <c r="D1782">
        <v>126.6</v>
      </c>
      <c r="E1782" t="s">
        <v>19</v>
      </c>
      <c r="F1782">
        <v>132.69999999999999</v>
      </c>
      <c r="G1782" t="s">
        <v>49</v>
      </c>
      <c r="H1782" s="9">
        <f t="shared" si="54"/>
        <v>42309</v>
      </c>
      <c r="I1782" t="str">
        <f t="shared" si="55"/>
        <v>Pre-Covid</v>
      </c>
    </row>
    <row r="1783" spans="1:9" x14ac:dyDescent="0.35">
      <c r="A1783" t="s">
        <v>35</v>
      </c>
      <c r="B1783">
        <v>2015</v>
      </c>
      <c r="C1783" t="s">
        <v>45</v>
      </c>
      <c r="D1783">
        <v>126.6</v>
      </c>
      <c r="E1783" t="s">
        <v>25</v>
      </c>
      <c r="F1783">
        <v>121.6</v>
      </c>
      <c r="G1783" t="s">
        <v>55</v>
      </c>
      <c r="H1783" s="9">
        <f t="shared" si="54"/>
        <v>42309</v>
      </c>
      <c r="I1783" t="str">
        <f t="shared" si="55"/>
        <v>Pre-Covid</v>
      </c>
    </row>
    <row r="1784" spans="1:9" x14ac:dyDescent="0.35">
      <c r="A1784" t="s">
        <v>35</v>
      </c>
      <c r="B1784">
        <v>2015</v>
      </c>
      <c r="C1784" t="s">
        <v>45</v>
      </c>
      <c r="D1784">
        <v>126.6</v>
      </c>
      <c r="E1784" t="s">
        <v>27</v>
      </c>
      <c r="F1784">
        <v>120.9</v>
      </c>
      <c r="G1784" t="s">
        <v>27</v>
      </c>
      <c r="H1784" s="9">
        <f t="shared" si="54"/>
        <v>42309</v>
      </c>
      <c r="I1784" t="str">
        <f t="shared" si="55"/>
        <v>Pre-Covid</v>
      </c>
    </row>
    <row r="1785" spans="1:9" x14ac:dyDescent="0.35">
      <c r="A1785" t="s">
        <v>35</v>
      </c>
      <c r="B1785">
        <v>2015</v>
      </c>
      <c r="C1785" t="s">
        <v>45</v>
      </c>
      <c r="D1785">
        <v>126.6</v>
      </c>
      <c r="E1785" t="s">
        <v>28</v>
      </c>
      <c r="F1785">
        <v>111.5</v>
      </c>
      <c r="G1785" t="s">
        <v>54</v>
      </c>
      <c r="H1785" s="9">
        <f t="shared" si="54"/>
        <v>42309</v>
      </c>
      <c r="I1785" t="str">
        <f t="shared" si="55"/>
        <v>Pre-Covid</v>
      </c>
    </row>
    <row r="1786" spans="1:9" x14ac:dyDescent="0.35">
      <c r="A1786" t="s">
        <v>35</v>
      </c>
      <c r="B1786">
        <v>2015</v>
      </c>
      <c r="C1786" t="s">
        <v>45</v>
      </c>
      <c r="D1786">
        <v>126.6</v>
      </c>
      <c r="E1786" t="s">
        <v>30</v>
      </c>
      <c r="F1786">
        <v>126.3</v>
      </c>
      <c r="G1786" t="s">
        <v>30</v>
      </c>
      <c r="H1786" s="9">
        <f t="shared" si="54"/>
        <v>42309</v>
      </c>
      <c r="I1786" t="str">
        <f t="shared" si="55"/>
        <v>Pre-Covid</v>
      </c>
    </row>
    <row r="1787" spans="1:9" x14ac:dyDescent="0.35">
      <c r="A1787" t="s">
        <v>5</v>
      </c>
      <c r="B1787">
        <v>2015</v>
      </c>
      <c r="C1787" t="s">
        <v>46</v>
      </c>
      <c r="D1787">
        <v>127.9</v>
      </c>
      <c r="E1787" t="s">
        <v>7</v>
      </c>
      <c r="F1787">
        <v>126.3</v>
      </c>
      <c r="G1787" t="s">
        <v>49</v>
      </c>
      <c r="H1787" s="9">
        <f t="shared" si="54"/>
        <v>42339</v>
      </c>
      <c r="I1787" t="str">
        <f t="shared" si="55"/>
        <v>Pre-Covid</v>
      </c>
    </row>
    <row r="1788" spans="1:9" x14ac:dyDescent="0.35">
      <c r="A1788" t="s">
        <v>5</v>
      </c>
      <c r="B1788">
        <v>2015</v>
      </c>
      <c r="C1788" t="s">
        <v>46</v>
      </c>
      <c r="D1788">
        <v>127.9</v>
      </c>
      <c r="E1788" t="s">
        <v>8</v>
      </c>
      <c r="F1788">
        <v>131.30000000000001</v>
      </c>
      <c r="G1788" t="s">
        <v>49</v>
      </c>
      <c r="H1788" s="9">
        <f t="shared" si="54"/>
        <v>42339</v>
      </c>
      <c r="I1788" t="str">
        <f t="shared" si="55"/>
        <v>Pre-Covid</v>
      </c>
    </row>
    <row r="1789" spans="1:9" x14ac:dyDescent="0.35">
      <c r="A1789" t="s">
        <v>5</v>
      </c>
      <c r="B1789">
        <v>2015</v>
      </c>
      <c r="C1789" t="s">
        <v>46</v>
      </c>
      <c r="D1789">
        <v>127.9</v>
      </c>
      <c r="E1789" t="s">
        <v>9</v>
      </c>
      <c r="F1789">
        <v>123.3</v>
      </c>
      <c r="G1789" t="s">
        <v>49</v>
      </c>
      <c r="H1789" s="9">
        <f t="shared" si="54"/>
        <v>42339</v>
      </c>
      <c r="I1789" t="str">
        <f t="shared" si="55"/>
        <v>Pre-Covid</v>
      </c>
    </row>
    <row r="1790" spans="1:9" x14ac:dyDescent="0.35">
      <c r="A1790" t="s">
        <v>5</v>
      </c>
      <c r="B1790">
        <v>2015</v>
      </c>
      <c r="C1790" t="s">
        <v>46</v>
      </c>
      <c r="D1790">
        <v>127.9</v>
      </c>
      <c r="E1790" t="s">
        <v>10</v>
      </c>
      <c r="F1790">
        <v>129.80000000000001</v>
      </c>
      <c r="G1790" t="s">
        <v>49</v>
      </c>
      <c r="H1790" s="9">
        <f t="shared" si="54"/>
        <v>42339</v>
      </c>
      <c r="I1790" t="str">
        <f t="shared" si="55"/>
        <v>Pre-Covid</v>
      </c>
    </row>
    <row r="1791" spans="1:9" x14ac:dyDescent="0.35">
      <c r="A1791" t="s">
        <v>5</v>
      </c>
      <c r="B1791">
        <v>2015</v>
      </c>
      <c r="C1791" t="s">
        <v>46</v>
      </c>
      <c r="D1791">
        <v>127.9</v>
      </c>
      <c r="E1791" t="s">
        <v>11</v>
      </c>
      <c r="F1791">
        <v>118.3</v>
      </c>
      <c r="G1791" t="s">
        <v>49</v>
      </c>
      <c r="H1791" s="9">
        <f t="shared" si="54"/>
        <v>42339</v>
      </c>
      <c r="I1791" t="str">
        <f t="shared" si="55"/>
        <v>Pre-Covid</v>
      </c>
    </row>
    <row r="1792" spans="1:9" x14ac:dyDescent="0.35">
      <c r="A1792" t="s">
        <v>5</v>
      </c>
      <c r="B1792">
        <v>2015</v>
      </c>
      <c r="C1792" t="s">
        <v>46</v>
      </c>
      <c r="D1792">
        <v>127.9</v>
      </c>
      <c r="E1792" t="s">
        <v>12</v>
      </c>
      <c r="F1792">
        <v>131.6</v>
      </c>
      <c r="G1792" t="s">
        <v>49</v>
      </c>
      <c r="H1792" s="9">
        <f t="shared" si="54"/>
        <v>42339</v>
      </c>
      <c r="I1792" t="str">
        <f t="shared" si="55"/>
        <v>Pre-Covid</v>
      </c>
    </row>
    <row r="1793" spans="1:9" x14ac:dyDescent="0.35">
      <c r="A1793" t="s">
        <v>5</v>
      </c>
      <c r="B1793">
        <v>2015</v>
      </c>
      <c r="C1793" t="s">
        <v>46</v>
      </c>
      <c r="D1793">
        <v>127.9</v>
      </c>
      <c r="E1793" t="s">
        <v>13</v>
      </c>
      <c r="F1793">
        <v>145.5</v>
      </c>
      <c r="G1793" t="s">
        <v>49</v>
      </c>
      <c r="H1793" s="9">
        <f t="shared" si="54"/>
        <v>42339</v>
      </c>
      <c r="I1793" t="str">
        <f t="shared" si="55"/>
        <v>Pre-Covid</v>
      </c>
    </row>
    <row r="1794" spans="1:9" x14ac:dyDescent="0.35">
      <c r="A1794" t="s">
        <v>5</v>
      </c>
      <c r="B1794">
        <v>2015</v>
      </c>
      <c r="C1794" t="s">
        <v>46</v>
      </c>
      <c r="D1794">
        <v>127.9</v>
      </c>
      <c r="E1794" t="s">
        <v>14</v>
      </c>
      <c r="F1794">
        <v>162.1</v>
      </c>
      <c r="G1794" t="s">
        <v>49</v>
      </c>
      <c r="H1794" s="9">
        <f t="shared" si="54"/>
        <v>42339</v>
      </c>
      <c r="I1794" t="str">
        <f t="shared" si="55"/>
        <v>Pre-Covid</v>
      </c>
    </row>
    <row r="1795" spans="1:9" x14ac:dyDescent="0.35">
      <c r="A1795" t="s">
        <v>5</v>
      </c>
      <c r="B1795">
        <v>2015</v>
      </c>
      <c r="C1795" t="s">
        <v>46</v>
      </c>
      <c r="D1795">
        <v>127.9</v>
      </c>
      <c r="E1795" t="s">
        <v>15</v>
      </c>
      <c r="F1795">
        <v>95.4</v>
      </c>
      <c r="G1795" t="s">
        <v>49</v>
      </c>
      <c r="H1795" s="9">
        <f t="shared" ref="H1795:H1858" si="56">DATE(B1795,MONTH(DATEVALUE(C1795 &amp; " 1")),1)</f>
        <v>42339</v>
      </c>
      <c r="I1795" t="str">
        <f t="shared" ref="I1795:I1858" si="57">IF(H1795&lt;DATE(2023,3,1),"Pre-Covid","Post-Covid")</f>
        <v>Pre-Covid</v>
      </c>
    </row>
    <row r="1796" spans="1:9" x14ac:dyDescent="0.35">
      <c r="A1796" t="s">
        <v>5</v>
      </c>
      <c r="B1796">
        <v>2015</v>
      </c>
      <c r="C1796" t="s">
        <v>46</v>
      </c>
      <c r="D1796">
        <v>127.9</v>
      </c>
      <c r="E1796" t="s">
        <v>16</v>
      </c>
      <c r="F1796">
        <v>128.9</v>
      </c>
      <c r="G1796" t="s">
        <v>49</v>
      </c>
      <c r="H1796" s="9">
        <f t="shared" si="56"/>
        <v>42339</v>
      </c>
      <c r="I1796" t="str">
        <f t="shared" si="57"/>
        <v>Pre-Covid</v>
      </c>
    </row>
    <row r="1797" spans="1:9" x14ac:dyDescent="0.35">
      <c r="A1797" t="s">
        <v>5</v>
      </c>
      <c r="B1797">
        <v>2015</v>
      </c>
      <c r="C1797" t="s">
        <v>46</v>
      </c>
      <c r="D1797">
        <v>127.9</v>
      </c>
      <c r="E1797" t="s">
        <v>17</v>
      </c>
      <c r="F1797">
        <v>123.3</v>
      </c>
      <c r="G1797" t="s">
        <v>49</v>
      </c>
      <c r="H1797" s="9">
        <f t="shared" si="56"/>
        <v>42339</v>
      </c>
      <c r="I1797" t="str">
        <f t="shared" si="57"/>
        <v>Pre-Covid</v>
      </c>
    </row>
    <row r="1798" spans="1:9" x14ac:dyDescent="0.35">
      <c r="A1798" t="s">
        <v>5</v>
      </c>
      <c r="B1798">
        <v>2015</v>
      </c>
      <c r="C1798" t="s">
        <v>46</v>
      </c>
      <c r="D1798">
        <v>127.9</v>
      </c>
      <c r="E1798" t="s">
        <v>18</v>
      </c>
      <c r="F1798">
        <v>135.1</v>
      </c>
      <c r="G1798" t="s">
        <v>49</v>
      </c>
      <c r="H1798" s="9">
        <f t="shared" si="56"/>
        <v>42339</v>
      </c>
      <c r="I1798" t="str">
        <f t="shared" si="57"/>
        <v>Pre-Covid</v>
      </c>
    </row>
    <row r="1799" spans="1:9" x14ac:dyDescent="0.35">
      <c r="A1799" t="s">
        <v>5</v>
      </c>
      <c r="B1799">
        <v>2015</v>
      </c>
      <c r="C1799" t="s">
        <v>46</v>
      </c>
      <c r="D1799">
        <v>127.9</v>
      </c>
      <c r="E1799" t="s">
        <v>19</v>
      </c>
      <c r="F1799">
        <v>131.4</v>
      </c>
      <c r="G1799" t="s">
        <v>49</v>
      </c>
      <c r="H1799" s="9">
        <f t="shared" si="56"/>
        <v>42339</v>
      </c>
      <c r="I1799" t="str">
        <f t="shared" si="57"/>
        <v>Pre-Covid</v>
      </c>
    </row>
    <row r="1800" spans="1:9" x14ac:dyDescent="0.35">
      <c r="A1800" t="s">
        <v>5</v>
      </c>
      <c r="B1800">
        <v>2015</v>
      </c>
      <c r="C1800" t="s">
        <v>46</v>
      </c>
      <c r="D1800">
        <v>127.9</v>
      </c>
      <c r="E1800" t="s">
        <v>25</v>
      </c>
      <c r="F1800">
        <v>125.7</v>
      </c>
      <c r="G1800" t="s">
        <v>55</v>
      </c>
      <c r="H1800" s="9">
        <f t="shared" si="56"/>
        <v>42339</v>
      </c>
      <c r="I1800" t="str">
        <f t="shared" si="57"/>
        <v>Pre-Covid</v>
      </c>
    </row>
    <row r="1801" spans="1:9" x14ac:dyDescent="0.35">
      <c r="A1801" t="s">
        <v>5</v>
      </c>
      <c r="B1801">
        <v>2015</v>
      </c>
      <c r="C1801" t="s">
        <v>46</v>
      </c>
      <c r="D1801">
        <v>127.9</v>
      </c>
      <c r="E1801" t="s">
        <v>27</v>
      </c>
      <c r="F1801">
        <v>123.1</v>
      </c>
      <c r="G1801" t="s">
        <v>27</v>
      </c>
      <c r="H1801" s="9">
        <f t="shared" si="56"/>
        <v>42339</v>
      </c>
      <c r="I1801" t="str">
        <f t="shared" si="57"/>
        <v>Pre-Covid</v>
      </c>
    </row>
    <row r="1802" spans="1:9" x14ac:dyDescent="0.35">
      <c r="A1802" t="s">
        <v>5</v>
      </c>
      <c r="B1802">
        <v>2015</v>
      </c>
      <c r="C1802" t="s">
        <v>46</v>
      </c>
      <c r="D1802">
        <v>127.9</v>
      </c>
      <c r="E1802" t="s">
        <v>28</v>
      </c>
      <c r="F1802">
        <v>114</v>
      </c>
      <c r="G1802" t="s">
        <v>54</v>
      </c>
      <c r="H1802" s="9">
        <f t="shared" si="56"/>
        <v>42339</v>
      </c>
      <c r="I1802" t="str">
        <f t="shared" si="57"/>
        <v>Pre-Covid</v>
      </c>
    </row>
    <row r="1803" spans="1:9" x14ac:dyDescent="0.35">
      <c r="A1803" t="s">
        <v>5</v>
      </c>
      <c r="B1803">
        <v>2015</v>
      </c>
      <c r="C1803" t="s">
        <v>46</v>
      </c>
      <c r="D1803">
        <v>127.9</v>
      </c>
      <c r="E1803" t="s">
        <v>30</v>
      </c>
      <c r="F1803">
        <v>125.6</v>
      </c>
      <c r="G1803" t="s">
        <v>30</v>
      </c>
      <c r="H1803" s="9">
        <f t="shared" si="56"/>
        <v>42339</v>
      </c>
      <c r="I1803" t="str">
        <f t="shared" si="57"/>
        <v>Pre-Covid</v>
      </c>
    </row>
    <row r="1804" spans="1:9" x14ac:dyDescent="0.35">
      <c r="A1804" t="s">
        <v>34</v>
      </c>
      <c r="B1804">
        <v>2015</v>
      </c>
      <c r="C1804" t="s">
        <v>46</v>
      </c>
      <c r="D1804">
        <v>124</v>
      </c>
      <c r="E1804" t="s">
        <v>7</v>
      </c>
      <c r="F1804">
        <v>124.3</v>
      </c>
      <c r="G1804" t="s">
        <v>49</v>
      </c>
      <c r="H1804" s="9">
        <f t="shared" si="56"/>
        <v>42339</v>
      </c>
      <c r="I1804" t="str">
        <f t="shared" si="57"/>
        <v>Pre-Covid</v>
      </c>
    </row>
    <row r="1805" spans="1:9" x14ac:dyDescent="0.35">
      <c r="A1805" t="s">
        <v>34</v>
      </c>
      <c r="B1805">
        <v>2015</v>
      </c>
      <c r="C1805" t="s">
        <v>46</v>
      </c>
      <c r="D1805">
        <v>124</v>
      </c>
      <c r="E1805" t="s">
        <v>8</v>
      </c>
      <c r="F1805">
        <v>131.69999999999999</v>
      </c>
      <c r="G1805" t="s">
        <v>49</v>
      </c>
      <c r="H1805" s="9">
        <f t="shared" si="56"/>
        <v>42339</v>
      </c>
      <c r="I1805" t="str">
        <f t="shared" si="57"/>
        <v>Pre-Covid</v>
      </c>
    </row>
    <row r="1806" spans="1:9" x14ac:dyDescent="0.35">
      <c r="A1806" t="s">
        <v>34</v>
      </c>
      <c r="B1806">
        <v>2015</v>
      </c>
      <c r="C1806" t="s">
        <v>46</v>
      </c>
      <c r="D1806">
        <v>124</v>
      </c>
      <c r="E1806" t="s">
        <v>9</v>
      </c>
      <c r="F1806">
        <v>127.1</v>
      </c>
      <c r="G1806" t="s">
        <v>49</v>
      </c>
      <c r="H1806" s="9">
        <f t="shared" si="56"/>
        <v>42339</v>
      </c>
      <c r="I1806" t="str">
        <f t="shared" si="57"/>
        <v>Pre-Covid</v>
      </c>
    </row>
    <row r="1807" spans="1:9" x14ac:dyDescent="0.35">
      <c r="A1807" t="s">
        <v>34</v>
      </c>
      <c r="B1807">
        <v>2015</v>
      </c>
      <c r="C1807" t="s">
        <v>46</v>
      </c>
      <c r="D1807">
        <v>124</v>
      </c>
      <c r="E1807" t="s">
        <v>10</v>
      </c>
      <c r="F1807">
        <v>128.6</v>
      </c>
      <c r="G1807" t="s">
        <v>49</v>
      </c>
      <c r="H1807" s="9">
        <f t="shared" si="56"/>
        <v>42339</v>
      </c>
      <c r="I1807" t="str">
        <f t="shared" si="57"/>
        <v>Pre-Covid</v>
      </c>
    </row>
    <row r="1808" spans="1:9" x14ac:dyDescent="0.35">
      <c r="A1808" t="s">
        <v>34</v>
      </c>
      <c r="B1808">
        <v>2015</v>
      </c>
      <c r="C1808" t="s">
        <v>46</v>
      </c>
      <c r="D1808">
        <v>124</v>
      </c>
      <c r="E1808" t="s">
        <v>11</v>
      </c>
      <c r="F1808">
        <v>110</v>
      </c>
      <c r="G1808" t="s">
        <v>49</v>
      </c>
      <c r="H1808" s="9">
        <f t="shared" si="56"/>
        <v>42339</v>
      </c>
      <c r="I1808" t="str">
        <f t="shared" si="57"/>
        <v>Pre-Covid</v>
      </c>
    </row>
    <row r="1809" spans="1:9" x14ac:dyDescent="0.35">
      <c r="A1809" t="s">
        <v>34</v>
      </c>
      <c r="B1809">
        <v>2015</v>
      </c>
      <c r="C1809" t="s">
        <v>46</v>
      </c>
      <c r="D1809">
        <v>124</v>
      </c>
      <c r="E1809" t="s">
        <v>12</v>
      </c>
      <c r="F1809">
        <v>120.8</v>
      </c>
      <c r="G1809" t="s">
        <v>49</v>
      </c>
      <c r="H1809" s="9">
        <f t="shared" si="56"/>
        <v>42339</v>
      </c>
      <c r="I1809" t="str">
        <f t="shared" si="57"/>
        <v>Pre-Covid</v>
      </c>
    </row>
    <row r="1810" spans="1:9" x14ac:dyDescent="0.35">
      <c r="A1810" t="s">
        <v>34</v>
      </c>
      <c r="B1810">
        <v>2015</v>
      </c>
      <c r="C1810" t="s">
        <v>46</v>
      </c>
      <c r="D1810">
        <v>124</v>
      </c>
      <c r="E1810" t="s">
        <v>13</v>
      </c>
      <c r="F1810">
        <v>149</v>
      </c>
      <c r="G1810" t="s">
        <v>49</v>
      </c>
      <c r="H1810" s="9">
        <f t="shared" si="56"/>
        <v>42339</v>
      </c>
      <c r="I1810" t="str">
        <f t="shared" si="57"/>
        <v>Pre-Covid</v>
      </c>
    </row>
    <row r="1811" spans="1:9" x14ac:dyDescent="0.35">
      <c r="A1811" t="s">
        <v>34</v>
      </c>
      <c r="B1811">
        <v>2015</v>
      </c>
      <c r="C1811" t="s">
        <v>46</v>
      </c>
      <c r="D1811">
        <v>124</v>
      </c>
      <c r="E1811" t="s">
        <v>14</v>
      </c>
      <c r="F1811">
        <v>190.1</v>
      </c>
      <c r="G1811" t="s">
        <v>49</v>
      </c>
      <c r="H1811" s="9">
        <f t="shared" si="56"/>
        <v>42339</v>
      </c>
      <c r="I1811" t="str">
        <f t="shared" si="57"/>
        <v>Pre-Covid</v>
      </c>
    </row>
    <row r="1812" spans="1:9" x14ac:dyDescent="0.35">
      <c r="A1812" t="s">
        <v>34</v>
      </c>
      <c r="B1812">
        <v>2015</v>
      </c>
      <c r="C1812" t="s">
        <v>46</v>
      </c>
      <c r="D1812">
        <v>124</v>
      </c>
      <c r="E1812" t="s">
        <v>15</v>
      </c>
      <c r="F1812">
        <v>92.7</v>
      </c>
      <c r="G1812" t="s">
        <v>49</v>
      </c>
      <c r="H1812" s="9">
        <f t="shared" si="56"/>
        <v>42339</v>
      </c>
      <c r="I1812" t="str">
        <f t="shared" si="57"/>
        <v>Pre-Covid</v>
      </c>
    </row>
    <row r="1813" spans="1:9" x14ac:dyDescent="0.35">
      <c r="A1813" t="s">
        <v>34</v>
      </c>
      <c r="B1813">
        <v>2015</v>
      </c>
      <c r="C1813" t="s">
        <v>46</v>
      </c>
      <c r="D1813">
        <v>124</v>
      </c>
      <c r="E1813" t="s">
        <v>16</v>
      </c>
      <c r="F1813">
        <v>138.6</v>
      </c>
      <c r="G1813" t="s">
        <v>49</v>
      </c>
      <c r="H1813" s="9">
        <f t="shared" si="56"/>
        <v>42339</v>
      </c>
      <c r="I1813" t="str">
        <f t="shared" si="57"/>
        <v>Pre-Covid</v>
      </c>
    </row>
    <row r="1814" spans="1:9" x14ac:dyDescent="0.35">
      <c r="A1814" t="s">
        <v>34</v>
      </c>
      <c r="B1814">
        <v>2015</v>
      </c>
      <c r="C1814" t="s">
        <v>46</v>
      </c>
      <c r="D1814">
        <v>124</v>
      </c>
      <c r="E1814" t="s">
        <v>17</v>
      </c>
      <c r="F1814">
        <v>120.2</v>
      </c>
      <c r="G1814" t="s">
        <v>49</v>
      </c>
      <c r="H1814" s="9">
        <f t="shared" si="56"/>
        <v>42339</v>
      </c>
      <c r="I1814" t="str">
        <f t="shared" si="57"/>
        <v>Pre-Covid</v>
      </c>
    </row>
    <row r="1815" spans="1:9" x14ac:dyDescent="0.35">
      <c r="A1815" t="s">
        <v>34</v>
      </c>
      <c r="B1815">
        <v>2015</v>
      </c>
      <c r="C1815" t="s">
        <v>46</v>
      </c>
      <c r="D1815">
        <v>124</v>
      </c>
      <c r="E1815" t="s">
        <v>18</v>
      </c>
      <c r="F1815">
        <v>134.19999999999999</v>
      </c>
      <c r="G1815" t="s">
        <v>49</v>
      </c>
      <c r="H1815" s="9">
        <f t="shared" si="56"/>
        <v>42339</v>
      </c>
      <c r="I1815" t="str">
        <f t="shared" si="57"/>
        <v>Pre-Covid</v>
      </c>
    </row>
    <row r="1816" spans="1:9" x14ac:dyDescent="0.35">
      <c r="A1816" t="s">
        <v>34</v>
      </c>
      <c r="B1816">
        <v>2015</v>
      </c>
      <c r="C1816" t="s">
        <v>46</v>
      </c>
      <c r="D1816">
        <v>124</v>
      </c>
      <c r="E1816" t="s">
        <v>19</v>
      </c>
      <c r="F1816">
        <v>131.5</v>
      </c>
      <c r="G1816" t="s">
        <v>49</v>
      </c>
      <c r="H1816" s="9">
        <f t="shared" si="56"/>
        <v>42339</v>
      </c>
      <c r="I1816" t="str">
        <f t="shared" si="57"/>
        <v>Pre-Covid</v>
      </c>
    </row>
    <row r="1817" spans="1:9" x14ac:dyDescent="0.35">
      <c r="A1817" t="s">
        <v>34</v>
      </c>
      <c r="B1817">
        <v>2015</v>
      </c>
      <c r="C1817" t="s">
        <v>46</v>
      </c>
      <c r="D1817">
        <v>124</v>
      </c>
      <c r="E1817" t="s">
        <v>25</v>
      </c>
      <c r="F1817">
        <v>116</v>
      </c>
      <c r="G1817" t="s">
        <v>55</v>
      </c>
      <c r="H1817" s="9">
        <f t="shared" si="56"/>
        <v>42339</v>
      </c>
      <c r="I1817" t="str">
        <f t="shared" si="57"/>
        <v>Pre-Covid</v>
      </c>
    </row>
    <row r="1818" spans="1:9" x14ac:dyDescent="0.35">
      <c r="A1818" t="s">
        <v>34</v>
      </c>
      <c r="B1818">
        <v>2015</v>
      </c>
      <c r="C1818" t="s">
        <v>46</v>
      </c>
      <c r="D1818">
        <v>124</v>
      </c>
      <c r="E1818" t="s">
        <v>27</v>
      </c>
      <c r="F1818">
        <v>118.6</v>
      </c>
      <c r="G1818" t="s">
        <v>27</v>
      </c>
      <c r="H1818" s="9">
        <f t="shared" si="56"/>
        <v>42339</v>
      </c>
      <c r="I1818" t="str">
        <f t="shared" si="57"/>
        <v>Pre-Covid</v>
      </c>
    </row>
    <row r="1819" spans="1:9" x14ac:dyDescent="0.35">
      <c r="A1819" t="s">
        <v>34</v>
      </c>
      <c r="B1819">
        <v>2015</v>
      </c>
      <c r="C1819" t="s">
        <v>46</v>
      </c>
      <c r="D1819">
        <v>124</v>
      </c>
      <c r="E1819" t="s">
        <v>28</v>
      </c>
      <c r="F1819">
        <v>109.3</v>
      </c>
      <c r="G1819" t="s">
        <v>54</v>
      </c>
      <c r="H1819" s="9">
        <f t="shared" si="56"/>
        <v>42339</v>
      </c>
      <c r="I1819" t="str">
        <f t="shared" si="57"/>
        <v>Pre-Covid</v>
      </c>
    </row>
    <row r="1820" spans="1:9" x14ac:dyDescent="0.35">
      <c r="A1820" t="s">
        <v>34</v>
      </c>
      <c r="B1820">
        <v>2015</v>
      </c>
      <c r="C1820" t="s">
        <v>46</v>
      </c>
      <c r="D1820">
        <v>124</v>
      </c>
      <c r="E1820" t="s">
        <v>30</v>
      </c>
      <c r="F1820">
        <v>126.6</v>
      </c>
      <c r="G1820" t="s">
        <v>30</v>
      </c>
      <c r="H1820" s="9">
        <f t="shared" si="56"/>
        <v>42339</v>
      </c>
      <c r="I1820" t="str">
        <f t="shared" si="57"/>
        <v>Pre-Covid</v>
      </c>
    </row>
    <row r="1821" spans="1:9" x14ac:dyDescent="0.35">
      <c r="A1821" t="s">
        <v>35</v>
      </c>
      <c r="B1821">
        <v>2015</v>
      </c>
      <c r="C1821" t="s">
        <v>46</v>
      </c>
      <c r="D1821">
        <v>126.1</v>
      </c>
      <c r="E1821" t="s">
        <v>7</v>
      </c>
      <c r="F1821">
        <v>125.7</v>
      </c>
      <c r="G1821" t="s">
        <v>49</v>
      </c>
      <c r="H1821" s="9">
        <f t="shared" si="56"/>
        <v>42339</v>
      </c>
      <c r="I1821" t="str">
        <f t="shared" si="57"/>
        <v>Pre-Covid</v>
      </c>
    </row>
    <row r="1822" spans="1:9" x14ac:dyDescent="0.35">
      <c r="A1822" t="s">
        <v>35</v>
      </c>
      <c r="B1822">
        <v>2015</v>
      </c>
      <c r="C1822" t="s">
        <v>46</v>
      </c>
      <c r="D1822">
        <v>126.1</v>
      </c>
      <c r="E1822" t="s">
        <v>8</v>
      </c>
      <c r="F1822">
        <v>131.4</v>
      </c>
      <c r="G1822" t="s">
        <v>49</v>
      </c>
      <c r="H1822" s="9">
        <f t="shared" si="56"/>
        <v>42339</v>
      </c>
      <c r="I1822" t="str">
        <f t="shared" si="57"/>
        <v>Pre-Covid</v>
      </c>
    </row>
    <row r="1823" spans="1:9" x14ac:dyDescent="0.35">
      <c r="A1823" t="s">
        <v>35</v>
      </c>
      <c r="B1823">
        <v>2015</v>
      </c>
      <c r="C1823" t="s">
        <v>46</v>
      </c>
      <c r="D1823">
        <v>126.1</v>
      </c>
      <c r="E1823" t="s">
        <v>9</v>
      </c>
      <c r="F1823">
        <v>124.8</v>
      </c>
      <c r="G1823" t="s">
        <v>49</v>
      </c>
      <c r="H1823" s="9">
        <f t="shared" si="56"/>
        <v>42339</v>
      </c>
      <c r="I1823" t="str">
        <f t="shared" si="57"/>
        <v>Pre-Covid</v>
      </c>
    </row>
    <row r="1824" spans="1:9" x14ac:dyDescent="0.35">
      <c r="A1824" t="s">
        <v>35</v>
      </c>
      <c r="B1824">
        <v>2015</v>
      </c>
      <c r="C1824" t="s">
        <v>46</v>
      </c>
      <c r="D1824">
        <v>126.1</v>
      </c>
      <c r="E1824" t="s">
        <v>10</v>
      </c>
      <c r="F1824">
        <v>129.4</v>
      </c>
      <c r="G1824" t="s">
        <v>49</v>
      </c>
      <c r="H1824" s="9">
        <f t="shared" si="56"/>
        <v>42339</v>
      </c>
      <c r="I1824" t="str">
        <f t="shared" si="57"/>
        <v>Pre-Covid</v>
      </c>
    </row>
    <row r="1825" spans="1:9" x14ac:dyDescent="0.35">
      <c r="A1825" t="s">
        <v>35</v>
      </c>
      <c r="B1825">
        <v>2015</v>
      </c>
      <c r="C1825" t="s">
        <v>46</v>
      </c>
      <c r="D1825">
        <v>126.1</v>
      </c>
      <c r="E1825" t="s">
        <v>11</v>
      </c>
      <c r="F1825">
        <v>115.3</v>
      </c>
      <c r="G1825" t="s">
        <v>49</v>
      </c>
      <c r="H1825" s="9">
        <f t="shared" si="56"/>
        <v>42339</v>
      </c>
      <c r="I1825" t="str">
        <f t="shared" si="57"/>
        <v>Pre-Covid</v>
      </c>
    </row>
    <row r="1826" spans="1:9" x14ac:dyDescent="0.35">
      <c r="A1826" t="s">
        <v>35</v>
      </c>
      <c r="B1826">
        <v>2015</v>
      </c>
      <c r="C1826" t="s">
        <v>46</v>
      </c>
      <c r="D1826">
        <v>126.1</v>
      </c>
      <c r="E1826" t="s">
        <v>12</v>
      </c>
      <c r="F1826">
        <v>126.6</v>
      </c>
      <c r="G1826" t="s">
        <v>49</v>
      </c>
      <c r="H1826" s="9">
        <f t="shared" si="56"/>
        <v>42339</v>
      </c>
      <c r="I1826" t="str">
        <f t="shared" si="57"/>
        <v>Pre-Covid</v>
      </c>
    </row>
    <row r="1827" spans="1:9" x14ac:dyDescent="0.35">
      <c r="A1827" t="s">
        <v>35</v>
      </c>
      <c r="B1827">
        <v>2015</v>
      </c>
      <c r="C1827" t="s">
        <v>46</v>
      </c>
      <c r="D1827">
        <v>126.1</v>
      </c>
      <c r="E1827" t="s">
        <v>13</v>
      </c>
      <c r="F1827">
        <v>146.69999999999999</v>
      </c>
      <c r="G1827" t="s">
        <v>49</v>
      </c>
      <c r="H1827" s="9">
        <f t="shared" si="56"/>
        <v>42339</v>
      </c>
      <c r="I1827" t="str">
        <f t="shared" si="57"/>
        <v>Pre-Covid</v>
      </c>
    </row>
    <row r="1828" spans="1:9" x14ac:dyDescent="0.35">
      <c r="A1828" t="s">
        <v>35</v>
      </c>
      <c r="B1828">
        <v>2015</v>
      </c>
      <c r="C1828" t="s">
        <v>46</v>
      </c>
      <c r="D1828">
        <v>126.1</v>
      </c>
      <c r="E1828" t="s">
        <v>14</v>
      </c>
      <c r="F1828">
        <v>171.5</v>
      </c>
      <c r="G1828" t="s">
        <v>49</v>
      </c>
      <c r="H1828" s="9">
        <f t="shared" si="56"/>
        <v>42339</v>
      </c>
      <c r="I1828" t="str">
        <f t="shared" si="57"/>
        <v>Pre-Covid</v>
      </c>
    </row>
    <row r="1829" spans="1:9" x14ac:dyDescent="0.35">
      <c r="A1829" t="s">
        <v>35</v>
      </c>
      <c r="B1829">
        <v>2015</v>
      </c>
      <c r="C1829" t="s">
        <v>46</v>
      </c>
      <c r="D1829">
        <v>126.1</v>
      </c>
      <c r="E1829" t="s">
        <v>15</v>
      </c>
      <c r="F1829">
        <v>94.5</v>
      </c>
      <c r="G1829" t="s">
        <v>49</v>
      </c>
      <c r="H1829" s="9">
        <f t="shared" si="56"/>
        <v>42339</v>
      </c>
      <c r="I1829" t="str">
        <f t="shared" si="57"/>
        <v>Pre-Covid</v>
      </c>
    </row>
    <row r="1830" spans="1:9" x14ac:dyDescent="0.35">
      <c r="A1830" t="s">
        <v>35</v>
      </c>
      <c r="B1830">
        <v>2015</v>
      </c>
      <c r="C1830" t="s">
        <v>46</v>
      </c>
      <c r="D1830">
        <v>126.1</v>
      </c>
      <c r="E1830" t="s">
        <v>16</v>
      </c>
      <c r="F1830">
        <v>132.1</v>
      </c>
      <c r="G1830" t="s">
        <v>49</v>
      </c>
      <c r="H1830" s="9">
        <f t="shared" si="56"/>
        <v>42339</v>
      </c>
      <c r="I1830" t="str">
        <f t="shared" si="57"/>
        <v>Pre-Covid</v>
      </c>
    </row>
    <row r="1831" spans="1:9" x14ac:dyDescent="0.35">
      <c r="A1831" t="s">
        <v>35</v>
      </c>
      <c r="B1831">
        <v>2015</v>
      </c>
      <c r="C1831" t="s">
        <v>46</v>
      </c>
      <c r="D1831">
        <v>126.1</v>
      </c>
      <c r="E1831" t="s">
        <v>17</v>
      </c>
      <c r="F1831">
        <v>122</v>
      </c>
      <c r="G1831" t="s">
        <v>49</v>
      </c>
      <c r="H1831" s="9">
        <f t="shared" si="56"/>
        <v>42339</v>
      </c>
      <c r="I1831" t="str">
        <f t="shared" si="57"/>
        <v>Pre-Covid</v>
      </c>
    </row>
    <row r="1832" spans="1:9" x14ac:dyDescent="0.35">
      <c r="A1832" t="s">
        <v>35</v>
      </c>
      <c r="B1832">
        <v>2015</v>
      </c>
      <c r="C1832" t="s">
        <v>46</v>
      </c>
      <c r="D1832">
        <v>126.1</v>
      </c>
      <c r="E1832" t="s">
        <v>18</v>
      </c>
      <c r="F1832">
        <v>134.69999999999999</v>
      </c>
      <c r="G1832" t="s">
        <v>49</v>
      </c>
      <c r="H1832" s="9">
        <f t="shared" si="56"/>
        <v>42339</v>
      </c>
      <c r="I1832" t="str">
        <f t="shared" si="57"/>
        <v>Pre-Covid</v>
      </c>
    </row>
    <row r="1833" spans="1:9" x14ac:dyDescent="0.35">
      <c r="A1833" t="s">
        <v>35</v>
      </c>
      <c r="B1833">
        <v>2015</v>
      </c>
      <c r="C1833" t="s">
        <v>46</v>
      </c>
      <c r="D1833">
        <v>126.1</v>
      </c>
      <c r="E1833" t="s">
        <v>19</v>
      </c>
      <c r="F1833">
        <v>131.4</v>
      </c>
      <c r="G1833" t="s">
        <v>49</v>
      </c>
      <c r="H1833" s="9">
        <f t="shared" si="56"/>
        <v>42339</v>
      </c>
      <c r="I1833" t="str">
        <f t="shared" si="57"/>
        <v>Pre-Covid</v>
      </c>
    </row>
    <row r="1834" spans="1:9" x14ac:dyDescent="0.35">
      <c r="A1834" t="s">
        <v>35</v>
      </c>
      <c r="B1834">
        <v>2015</v>
      </c>
      <c r="C1834" t="s">
        <v>46</v>
      </c>
      <c r="D1834">
        <v>126.1</v>
      </c>
      <c r="E1834" t="s">
        <v>25</v>
      </c>
      <c r="F1834">
        <v>122</v>
      </c>
      <c r="G1834" t="s">
        <v>55</v>
      </c>
      <c r="H1834" s="9">
        <f t="shared" si="56"/>
        <v>42339</v>
      </c>
      <c r="I1834" t="str">
        <f t="shared" si="57"/>
        <v>Pre-Covid</v>
      </c>
    </row>
    <row r="1835" spans="1:9" x14ac:dyDescent="0.35">
      <c r="A1835" t="s">
        <v>35</v>
      </c>
      <c r="B1835">
        <v>2015</v>
      </c>
      <c r="C1835" t="s">
        <v>46</v>
      </c>
      <c r="D1835">
        <v>126.1</v>
      </c>
      <c r="E1835" t="s">
        <v>27</v>
      </c>
      <c r="F1835">
        <v>121.4</v>
      </c>
      <c r="G1835" t="s">
        <v>27</v>
      </c>
      <c r="H1835" s="9">
        <f t="shared" si="56"/>
        <v>42339</v>
      </c>
      <c r="I1835" t="str">
        <f t="shared" si="57"/>
        <v>Pre-Covid</v>
      </c>
    </row>
    <row r="1836" spans="1:9" x14ac:dyDescent="0.35">
      <c r="A1836" t="s">
        <v>35</v>
      </c>
      <c r="B1836">
        <v>2015</v>
      </c>
      <c r="C1836" t="s">
        <v>46</v>
      </c>
      <c r="D1836">
        <v>126.1</v>
      </c>
      <c r="E1836" t="s">
        <v>28</v>
      </c>
      <c r="F1836">
        <v>111.5</v>
      </c>
      <c r="G1836" t="s">
        <v>54</v>
      </c>
      <c r="H1836" s="9">
        <f t="shared" si="56"/>
        <v>42339</v>
      </c>
      <c r="I1836" t="str">
        <f t="shared" si="57"/>
        <v>Pre-Covid</v>
      </c>
    </row>
    <row r="1837" spans="1:9" x14ac:dyDescent="0.35">
      <c r="A1837" t="s">
        <v>35</v>
      </c>
      <c r="B1837">
        <v>2015</v>
      </c>
      <c r="C1837" t="s">
        <v>46</v>
      </c>
      <c r="D1837">
        <v>126.1</v>
      </c>
      <c r="E1837" t="s">
        <v>30</v>
      </c>
      <c r="F1837">
        <v>126.2</v>
      </c>
      <c r="G1837" t="s">
        <v>30</v>
      </c>
      <c r="H1837" s="9">
        <f t="shared" si="56"/>
        <v>42339</v>
      </c>
      <c r="I1837" t="str">
        <f t="shared" si="57"/>
        <v>Pre-Covid</v>
      </c>
    </row>
    <row r="1838" spans="1:9" x14ac:dyDescent="0.35">
      <c r="A1838" t="s">
        <v>5</v>
      </c>
      <c r="B1838">
        <v>2016</v>
      </c>
      <c r="C1838" t="s">
        <v>6</v>
      </c>
      <c r="D1838">
        <v>128.1</v>
      </c>
      <c r="E1838" t="s">
        <v>7</v>
      </c>
      <c r="F1838">
        <v>126.8</v>
      </c>
      <c r="G1838" t="s">
        <v>49</v>
      </c>
      <c r="H1838" s="9">
        <f t="shared" si="56"/>
        <v>42370</v>
      </c>
      <c r="I1838" t="str">
        <f t="shared" si="57"/>
        <v>Pre-Covid</v>
      </c>
    </row>
    <row r="1839" spans="1:9" x14ac:dyDescent="0.35">
      <c r="A1839" t="s">
        <v>5</v>
      </c>
      <c r="B1839">
        <v>2016</v>
      </c>
      <c r="C1839" t="s">
        <v>6</v>
      </c>
      <c r="D1839">
        <v>128.1</v>
      </c>
      <c r="E1839" t="s">
        <v>8</v>
      </c>
      <c r="F1839">
        <v>133.19999999999999</v>
      </c>
      <c r="G1839" t="s">
        <v>49</v>
      </c>
      <c r="H1839" s="9">
        <f t="shared" si="56"/>
        <v>42370</v>
      </c>
      <c r="I1839" t="str">
        <f t="shared" si="57"/>
        <v>Pre-Covid</v>
      </c>
    </row>
    <row r="1840" spans="1:9" x14ac:dyDescent="0.35">
      <c r="A1840" t="s">
        <v>5</v>
      </c>
      <c r="B1840">
        <v>2016</v>
      </c>
      <c r="C1840" t="s">
        <v>6</v>
      </c>
      <c r="D1840">
        <v>128.1</v>
      </c>
      <c r="E1840" t="s">
        <v>9</v>
      </c>
      <c r="F1840">
        <v>126.5</v>
      </c>
      <c r="G1840" t="s">
        <v>49</v>
      </c>
      <c r="H1840" s="9">
        <f t="shared" si="56"/>
        <v>42370</v>
      </c>
      <c r="I1840" t="str">
        <f t="shared" si="57"/>
        <v>Pre-Covid</v>
      </c>
    </row>
    <row r="1841" spans="1:9" x14ac:dyDescent="0.35">
      <c r="A1841" t="s">
        <v>5</v>
      </c>
      <c r="B1841">
        <v>2016</v>
      </c>
      <c r="C1841" t="s">
        <v>6</v>
      </c>
      <c r="D1841">
        <v>128.1</v>
      </c>
      <c r="E1841" t="s">
        <v>10</v>
      </c>
      <c r="F1841">
        <v>130.30000000000001</v>
      </c>
      <c r="G1841" t="s">
        <v>49</v>
      </c>
      <c r="H1841" s="9">
        <f t="shared" si="56"/>
        <v>42370</v>
      </c>
      <c r="I1841" t="str">
        <f t="shared" si="57"/>
        <v>Pre-Covid</v>
      </c>
    </row>
    <row r="1842" spans="1:9" x14ac:dyDescent="0.35">
      <c r="A1842" t="s">
        <v>5</v>
      </c>
      <c r="B1842">
        <v>2016</v>
      </c>
      <c r="C1842" t="s">
        <v>6</v>
      </c>
      <c r="D1842">
        <v>128.1</v>
      </c>
      <c r="E1842" t="s">
        <v>11</v>
      </c>
      <c r="F1842">
        <v>118.9</v>
      </c>
      <c r="G1842" t="s">
        <v>49</v>
      </c>
      <c r="H1842" s="9">
        <f t="shared" si="56"/>
        <v>42370</v>
      </c>
      <c r="I1842" t="str">
        <f t="shared" si="57"/>
        <v>Pre-Covid</v>
      </c>
    </row>
    <row r="1843" spans="1:9" x14ac:dyDescent="0.35">
      <c r="A1843" t="s">
        <v>5</v>
      </c>
      <c r="B1843">
        <v>2016</v>
      </c>
      <c r="C1843" t="s">
        <v>6</v>
      </c>
      <c r="D1843">
        <v>128.1</v>
      </c>
      <c r="E1843" t="s">
        <v>12</v>
      </c>
      <c r="F1843">
        <v>131.6</v>
      </c>
      <c r="G1843" t="s">
        <v>49</v>
      </c>
      <c r="H1843" s="9">
        <f t="shared" si="56"/>
        <v>42370</v>
      </c>
      <c r="I1843" t="str">
        <f t="shared" si="57"/>
        <v>Pre-Covid</v>
      </c>
    </row>
    <row r="1844" spans="1:9" x14ac:dyDescent="0.35">
      <c r="A1844" t="s">
        <v>5</v>
      </c>
      <c r="B1844">
        <v>2016</v>
      </c>
      <c r="C1844" t="s">
        <v>6</v>
      </c>
      <c r="D1844">
        <v>128.1</v>
      </c>
      <c r="E1844" t="s">
        <v>13</v>
      </c>
      <c r="F1844">
        <v>140.1</v>
      </c>
      <c r="G1844" t="s">
        <v>49</v>
      </c>
      <c r="H1844" s="9">
        <f t="shared" si="56"/>
        <v>42370</v>
      </c>
      <c r="I1844" t="str">
        <f t="shared" si="57"/>
        <v>Pre-Covid</v>
      </c>
    </row>
    <row r="1845" spans="1:9" x14ac:dyDescent="0.35">
      <c r="A1845" t="s">
        <v>5</v>
      </c>
      <c r="B1845">
        <v>2016</v>
      </c>
      <c r="C1845" t="s">
        <v>6</v>
      </c>
      <c r="D1845">
        <v>128.1</v>
      </c>
      <c r="E1845" t="s">
        <v>14</v>
      </c>
      <c r="F1845">
        <v>163.80000000000001</v>
      </c>
      <c r="G1845" t="s">
        <v>49</v>
      </c>
      <c r="H1845" s="9">
        <f t="shared" si="56"/>
        <v>42370</v>
      </c>
      <c r="I1845" t="str">
        <f t="shared" si="57"/>
        <v>Pre-Covid</v>
      </c>
    </row>
    <row r="1846" spans="1:9" x14ac:dyDescent="0.35">
      <c r="A1846" t="s">
        <v>5</v>
      </c>
      <c r="B1846">
        <v>2016</v>
      </c>
      <c r="C1846" t="s">
        <v>6</v>
      </c>
      <c r="D1846">
        <v>128.1</v>
      </c>
      <c r="E1846" t="s">
        <v>15</v>
      </c>
      <c r="F1846">
        <v>97.7</v>
      </c>
      <c r="G1846" t="s">
        <v>49</v>
      </c>
      <c r="H1846" s="9">
        <f t="shared" si="56"/>
        <v>42370</v>
      </c>
      <c r="I1846" t="str">
        <f t="shared" si="57"/>
        <v>Pre-Covid</v>
      </c>
    </row>
    <row r="1847" spans="1:9" x14ac:dyDescent="0.35">
      <c r="A1847" t="s">
        <v>5</v>
      </c>
      <c r="B1847">
        <v>2016</v>
      </c>
      <c r="C1847" t="s">
        <v>6</v>
      </c>
      <c r="D1847">
        <v>128.1</v>
      </c>
      <c r="E1847" t="s">
        <v>16</v>
      </c>
      <c r="F1847">
        <v>129.6</v>
      </c>
      <c r="G1847" t="s">
        <v>49</v>
      </c>
      <c r="H1847" s="9">
        <f t="shared" si="56"/>
        <v>42370</v>
      </c>
      <c r="I1847" t="str">
        <f t="shared" si="57"/>
        <v>Pre-Covid</v>
      </c>
    </row>
    <row r="1848" spans="1:9" x14ac:dyDescent="0.35">
      <c r="A1848" t="s">
        <v>5</v>
      </c>
      <c r="B1848">
        <v>2016</v>
      </c>
      <c r="C1848" t="s">
        <v>6</v>
      </c>
      <c r="D1848">
        <v>128.1</v>
      </c>
      <c r="E1848" t="s">
        <v>17</v>
      </c>
      <c r="F1848">
        <v>124.3</v>
      </c>
      <c r="G1848" t="s">
        <v>49</v>
      </c>
      <c r="H1848" s="9">
        <f t="shared" si="56"/>
        <v>42370</v>
      </c>
      <c r="I1848" t="str">
        <f t="shared" si="57"/>
        <v>Pre-Covid</v>
      </c>
    </row>
    <row r="1849" spans="1:9" x14ac:dyDescent="0.35">
      <c r="A1849" t="s">
        <v>5</v>
      </c>
      <c r="B1849">
        <v>2016</v>
      </c>
      <c r="C1849" t="s">
        <v>6</v>
      </c>
      <c r="D1849">
        <v>128.1</v>
      </c>
      <c r="E1849" t="s">
        <v>18</v>
      </c>
      <c r="F1849">
        <v>135.9</v>
      </c>
      <c r="G1849" t="s">
        <v>49</v>
      </c>
      <c r="H1849" s="9">
        <f t="shared" si="56"/>
        <v>42370</v>
      </c>
      <c r="I1849" t="str">
        <f t="shared" si="57"/>
        <v>Pre-Covid</v>
      </c>
    </row>
    <row r="1850" spans="1:9" x14ac:dyDescent="0.35">
      <c r="A1850" t="s">
        <v>5</v>
      </c>
      <c r="B1850">
        <v>2016</v>
      </c>
      <c r="C1850" t="s">
        <v>6</v>
      </c>
      <c r="D1850">
        <v>128.1</v>
      </c>
      <c r="E1850" t="s">
        <v>19</v>
      </c>
      <c r="F1850">
        <v>131.4</v>
      </c>
      <c r="G1850" t="s">
        <v>49</v>
      </c>
      <c r="H1850" s="9">
        <f t="shared" si="56"/>
        <v>42370</v>
      </c>
      <c r="I1850" t="str">
        <f t="shared" si="57"/>
        <v>Pre-Covid</v>
      </c>
    </row>
    <row r="1851" spans="1:9" x14ac:dyDescent="0.35">
      <c r="A1851" t="s">
        <v>5</v>
      </c>
      <c r="B1851">
        <v>2016</v>
      </c>
      <c r="C1851" t="s">
        <v>6</v>
      </c>
      <c r="D1851">
        <v>128.1</v>
      </c>
      <c r="E1851" t="s">
        <v>25</v>
      </c>
      <c r="F1851">
        <v>126.2</v>
      </c>
      <c r="G1851" t="s">
        <v>55</v>
      </c>
      <c r="H1851" s="9">
        <f t="shared" si="56"/>
        <v>42370</v>
      </c>
      <c r="I1851" t="str">
        <f t="shared" si="57"/>
        <v>Pre-Covid</v>
      </c>
    </row>
    <row r="1852" spans="1:9" x14ac:dyDescent="0.35">
      <c r="A1852" t="s">
        <v>5</v>
      </c>
      <c r="B1852">
        <v>2016</v>
      </c>
      <c r="C1852" t="s">
        <v>6</v>
      </c>
      <c r="D1852">
        <v>128.1</v>
      </c>
      <c r="E1852" t="s">
        <v>27</v>
      </c>
      <c r="F1852">
        <v>123.7</v>
      </c>
      <c r="G1852" t="s">
        <v>27</v>
      </c>
      <c r="H1852" s="9">
        <f t="shared" si="56"/>
        <v>42370</v>
      </c>
      <c r="I1852" t="str">
        <f t="shared" si="57"/>
        <v>Pre-Covid</v>
      </c>
    </row>
    <row r="1853" spans="1:9" x14ac:dyDescent="0.35">
      <c r="A1853" t="s">
        <v>5</v>
      </c>
      <c r="B1853">
        <v>2016</v>
      </c>
      <c r="C1853" t="s">
        <v>6</v>
      </c>
      <c r="D1853">
        <v>128.1</v>
      </c>
      <c r="E1853" t="s">
        <v>28</v>
      </c>
      <c r="F1853">
        <v>113.6</v>
      </c>
      <c r="G1853" t="s">
        <v>54</v>
      </c>
      <c r="H1853" s="9">
        <f t="shared" si="56"/>
        <v>42370</v>
      </c>
      <c r="I1853" t="str">
        <f t="shared" si="57"/>
        <v>Pre-Covid</v>
      </c>
    </row>
    <row r="1854" spans="1:9" x14ac:dyDescent="0.35">
      <c r="A1854" t="s">
        <v>5</v>
      </c>
      <c r="B1854">
        <v>2016</v>
      </c>
      <c r="C1854" t="s">
        <v>6</v>
      </c>
      <c r="D1854">
        <v>128.1</v>
      </c>
      <c r="E1854" t="s">
        <v>30</v>
      </c>
      <c r="F1854">
        <v>126.2</v>
      </c>
      <c r="G1854" t="s">
        <v>30</v>
      </c>
      <c r="H1854" s="9">
        <f t="shared" si="56"/>
        <v>42370</v>
      </c>
      <c r="I1854" t="str">
        <f t="shared" si="57"/>
        <v>Pre-Covid</v>
      </c>
    </row>
    <row r="1855" spans="1:9" x14ac:dyDescent="0.35">
      <c r="A1855" t="s">
        <v>34</v>
      </c>
      <c r="B1855">
        <v>2016</v>
      </c>
      <c r="C1855" t="s">
        <v>6</v>
      </c>
      <c r="D1855">
        <v>124.2</v>
      </c>
      <c r="E1855" t="s">
        <v>7</v>
      </c>
      <c r="F1855">
        <v>124.7</v>
      </c>
      <c r="G1855" t="s">
        <v>49</v>
      </c>
      <c r="H1855" s="9">
        <f t="shared" si="56"/>
        <v>42370</v>
      </c>
      <c r="I1855" t="str">
        <f t="shared" si="57"/>
        <v>Pre-Covid</v>
      </c>
    </row>
    <row r="1856" spans="1:9" x14ac:dyDescent="0.35">
      <c r="A1856" t="s">
        <v>34</v>
      </c>
      <c r="B1856">
        <v>2016</v>
      </c>
      <c r="C1856" t="s">
        <v>6</v>
      </c>
      <c r="D1856">
        <v>124.2</v>
      </c>
      <c r="E1856" t="s">
        <v>8</v>
      </c>
      <c r="F1856">
        <v>135.9</v>
      </c>
      <c r="G1856" t="s">
        <v>49</v>
      </c>
      <c r="H1856" s="9">
        <f t="shared" si="56"/>
        <v>42370</v>
      </c>
      <c r="I1856" t="str">
        <f t="shared" si="57"/>
        <v>Pre-Covid</v>
      </c>
    </row>
    <row r="1857" spans="1:9" x14ac:dyDescent="0.35">
      <c r="A1857" t="s">
        <v>34</v>
      </c>
      <c r="B1857">
        <v>2016</v>
      </c>
      <c r="C1857" t="s">
        <v>6</v>
      </c>
      <c r="D1857">
        <v>124.2</v>
      </c>
      <c r="E1857" t="s">
        <v>9</v>
      </c>
      <c r="F1857">
        <v>132</v>
      </c>
      <c r="G1857" t="s">
        <v>49</v>
      </c>
      <c r="H1857" s="9">
        <f t="shared" si="56"/>
        <v>42370</v>
      </c>
      <c r="I1857" t="str">
        <f t="shared" si="57"/>
        <v>Pre-Covid</v>
      </c>
    </row>
    <row r="1858" spans="1:9" x14ac:dyDescent="0.35">
      <c r="A1858" t="s">
        <v>34</v>
      </c>
      <c r="B1858">
        <v>2016</v>
      </c>
      <c r="C1858" t="s">
        <v>6</v>
      </c>
      <c r="D1858">
        <v>124.2</v>
      </c>
      <c r="E1858" t="s">
        <v>10</v>
      </c>
      <c r="F1858">
        <v>129.19999999999999</v>
      </c>
      <c r="G1858" t="s">
        <v>49</v>
      </c>
      <c r="H1858" s="9">
        <f t="shared" si="56"/>
        <v>42370</v>
      </c>
      <c r="I1858" t="str">
        <f t="shared" si="57"/>
        <v>Pre-Covid</v>
      </c>
    </row>
    <row r="1859" spans="1:9" x14ac:dyDescent="0.35">
      <c r="A1859" t="s">
        <v>34</v>
      </c>
      <c r="B1859">
        <v>2016</v>
      </c>
      <c r="C1859" t="s">
        <v>6</v>
      </c>
      <c r="D1859">
        <v>124.2</v>
      </c>
      <c r="E1859" t="s">
        <v>11</v>
      </c>
      <c r="F1859">
        <v>109.7</v>
      </c>
      <c r="G1859" t="s">
        <v>49</v>
      </c>
      <c r="H1859" s="9">
        <f t="shared" ref="H1859:H1922" si="58">DATE(B1859,MONTH(DATEVALUE(C1859 &amp; " 1")),1)</f>
        <v>42370</v>
      </c>
      <c r="I1859" t="str">
        <f t="shared" ref="I1859:I1922" si="59">IF(H1859&lt;DATE(2023,3,1),"Pre-Covid","Post-Covid")</f>
        <v>Pre-Covid</v>
      </c>
    </row>
    <row r="1860" spans="1:9" x14ac:dyDescent="0.35">
      <c r="A1860" t="s">
        <v>34</v>
      </c>
      <c r="B1860">
        <v>2016</v>
      </c>
      <c r="C1860" t="s">
        <v>6</v>
      </c>
      <c r="D1860">
        <v>124.2</v>
      </c>
      <c r="E1860" t="s">
        <v>12</v>
      </c>
      <c r="F1860">
        <v>119</v>
      </c>
      <c r="G1860" t="s">
        <v>49</v>
      </c>
      <c r="H1860" s="9">
        <f t="shared" si="58"/>
        <v>42370</v>
      </c>
      <c r="I1860" t="str">
        <f t="shared" si="59"/>
        <v>Pre-Covid</v>
      </c>
    </row>
    <row r="1861" spans="1:9" x14ac:dyDescent="0.35">
      <c r="A1861" t="s">
        <v>34</v>
      </c>
      <c r="B1861">
        <v>2016</v>
      </c>
      <c r="C1861" t="s">
        <v>6</v>
      </c>
      <c r="D1861">
        <v>124.2</v>
      </c>
      <c r="E1861" t="s">
        <v>13</v>
      </c>
      <c r="F1861">
        <v>144.1</v>
      </c>
      <c r="G1861" t="s">
        <v>49</v>
      </c>
      <c r="H1861" s="9">
        <f t="shared" si="58"/>
        <v>42370</v>
      </c>
      <c r="I1861" t="str">
        <f t="shared" si="59"/>
        <v>Pre-Covid</v>
      </c>
    </row>
    <row r="1862" spans="1:9" x14ac:dyDescent="0.35">
      <c r="A1862" t="s">
        <v>34</v>
      </c>
      <c r="B1862">
        <v>2016</v>
      </c>
      <c r="C1862" t="s">
        <v>6</v>
      </c>
      <c r="D1862">
        <v>124.2</v>
      </c>
      <c r="E1862" t="s">
        <v>14</v>
      </c>
      <c r="F1862">
        <v>184.2</v>
      </c>
      <c r="G1862" t="s">
        <v>49</v>
      </c>
      <c r="H1862" s="9">
        <f t="shared" si="58"/>
        <v>42370</v>
      </c>
      <c r="I1862" t="str">
        <f t="shared" si="59"/>
        <v>Pre-Covid</v>
      </c>
    </row>
    <row r="1863" spans="1:9" x14ac:dyDescent="0.35">
      <c r="A1863" t="s">
        <v>34</v>
      </c>
      <c r="B1863">
        <v>2016</v>
      </c>
      <c r="C1863" t="s">
        <v>6</v>
      </c>
      <c r="D1863">
        <v>124.2</v>
      </c>
      <c r="E1863" t="s">
        <v>15</v>
      </c>
      <c r="F1863">
        <v>96.7</v>
      </c>
      <c r="G1863" t="s">
        <v>49</v>
      </c>
      <c r="H1863" s="9">
        <f t="shared" si="58"/>
        <v>42370</v>
      </c>
      <c r="I1863" t="str">
        <f t="shared" si="59"/>
        <v>Pre-Covid</v>
      </c>
    </row>
    <row r="1864" spans="1:9" x14ac:dyDescent="0.35">
      <c r="A1864" t="s">
        <v>34</v>
      </c>
      <c r="B1864">
        <v>2016</v>
      </c>
      <c r="C1864" t="s">
        <v>6</v>
      </c>
      <c r="D1864">
        <v>124.2</v>
      </c>
      <c r="E1864" t="s">
        <v>16</v>
      </c>
      <c r="F1864">
        <v>139.5</v>
      </c>
      <c r="G1864" t="s">
        <v>49</v>
      </c>
      <c r="H1864" s="9">
        <f t="shared" si="58"/>
        <v>42370</v>
      </c>
      <c r="I1864" t="str">
        <f t="shared" si="59"/>
        <v>Pre-Covid</v>
      </c>
    </row>
    <row r="1865" spans="1:9" x14ac:dyDescent="0.35">
      <c r="A1865" t="s">
        <v>34</v>
      </c>
      <c r="B1865">
        <v>2016</v>
      </c>
      <c r="C1865" t="s">
        <v>6</v>
      </c>
      <c r="D1865">
        <v>124.2</v>
      </c>
      <c r="E1865" t="s">
        <v>17</v>
      </c>
      <c r="F1865">
        <v>120.5</v>
      </c>
      <c r="G1865" t="s">
        <v>49</v>
      </c>
      <c r="H1865" s="9">
        <f t="shared" si="58"/>
        <v>42370</v>
      </c>
      <c r="I1865" t="str">
        <f t="shared" si="59"/>
        <v>Pre-Covid</v>
      </c>
    </row>
    <row r="1866" spans="1:9" x14ac:dyDescent="0.35">
      <c r="A1866" t="s">
        <v>34</v>
      </c>
      <c r="B1866">
        <v>2016</v>
      </c>
      <c r="C1866" t="s">
        <v>6</v>
      </c>
      <c r="D1866">
        <v>124.2</v>
      </c>
      <c r="E1866" t="s">
        <v>18</v>
      </c>
      <c r="F1866">
        <v>134.69999999999999</v>
      </c>
      <c r="G1866" t="s">
        <v>49</v>
      </c>
      <c r="H1866" s="9">
        <f t="shared" si="58"/>
        <v>42370</v>
      </c>
      <c r="I1866" t="str">
        <f t="shared" si="59"/>
        <v>Pre-Covid</v>
      </c>
    </row>
    <row r="1867" spans="1:9" x14ac:dyDescent="0.35">
      <c r="A1867" t="s">
        <v>34</v>
      </c>
      <c r="B1867">
        <v>2016</v>
      </c>
      <c r="C1867" t="s">
        <v>6</v>
      </c>
      <c r="D1867">
        <v>124.2</v>
      </c>
      <c r="E1867" t="s">
        <v>19</v>
      </c>
      <c r="F1867">
        <v>131.19999999999999</v>
      </c>
      <c r="G1867" t="s">
        <v>49</v>
      </c>
      <c r="H1867" s="9">
        <f t="shared" si="58"/>
        <v>42370</v>
      </c>
      <c r="I1867" t="str">
        <f t="shared" si="59"/>
        <v>Pre-Covid</v>
      </c>
    </row>
    <row r="1868" spans="1:9" x14ac:dyDescent="0.35">
      <c r="A1868" t="s">
        <v>34</v>
      </c>
      <c r="B1868">
        <v>2016</v>
      </c>
      <c r="C1868" t="s">
        <v>6</v>
      </c>
      <c r="D1868">
        <v>124.2</v>
      </c>
      <c r="E1868" t="s">
        <v>25</v>
      </c>
      <c r="F1868">
        <v>116.9</v>
      </c>
      <c r="G1868" t="s">
        <v>55</v>
      </c>
      <c r="H1868" s="9">
        <f t="shared" si="58"/>
        <v>42370</v>
      </c>
      <c r="I1868" t="str">
        <f t="shared" si="59"/>
        <v>Pre-Covid</v>
      </c>
    </row>
    <row r="1869" spans="1:9" x14ac:dyDescent="0.35">
      <c r="A1869" t="s">
        <v>34</v>
      </c>
      <c r="B1869">
        <v>2016</v>
      </c>
      <c r="C1869" t="s">
        <v>6</v>
      </c>
      <c r="D1869">
        <v>124.2</v>
      </c>
      <c r="E1869" t="s">
        <v>27</v>
      </c>
      <c r="F1869">
        <v>119.1</v>
      </c>
      <c r="G1869" t="s">
        <v>27</v>
      </c>
      <c r="H1869" s="9">
        <f t="shared" si="58"/>
        <v>42370</v>
      </c>
      <c r="I1869" t="str">
        <f t="shared" si="59"/>
        <v>Pre-Covid</v>
      </c>
    </row>
    <row r="1870" spans="1:9" x14ac:dyDescent="0.35">
      <c r="A1870" t="s">
        <v>34</v>
      </c>
      <c r="B1870">
        <v>2016</v>
      </c>
      <c r="C1870" t="s">
        <v>6</v>
      </c>
      <c r="D1870">
        <v>124.2</v>
      </c>
      <c r="E1870" t="s">
        <v>28</v>
      </c>
      <c r="F1870">
        <v>108.9</v>
      </c>
      <c r="G1870" t="s">
        <v>54</v>
      </c>
      <c r="H1870" s="9">
        <f t="shared" si="58"/>
        <v>42370</v>
      </c>
      <c r="I1870" t="str">
        <f t="shared" si="59"/>
        <v>Pre-Covid</v>
      </c>
    </row>
    <row r="1871" spans="1:9" x14ac:dyDescent="0.35">
      <c r="A1871" t="s">
        <v>34</v>
      </c>
      <c r="B1871">
        <v>2016</v>
      </c>
      <c r="C1871" t="s">
        <v>6</v>
      </c>
      <c r="D1871">
        <v>124.2</v>
      </c>
      <c r="E1871" t="s">
        <v>30</v>
      </c>
      <c r="F1871">
        <v>126.4</v>
      </c>
      <c r="G1871" t="s">
        <v>30</v>
      </c>
      <c r="H1871" s="9">
        <f t="shared" si="58"/>
        <v>42370</v>
      </c>
      <c r="I1871" t="str">
        <f t="shared" si="59"/>
        <v>Pre-Covid</v>
      </c>
    </row>
    <row r="1872" spans="1:9" x14ac:dyDescent="0.35">
      <c r="A1872" t="s">
        <v>35</v>
      </c>
      <c r="B1872">
        <v>2016</v>
      </c>
      <c r="C1872" t="s">
        <v>6</v>
      </c>
      <c r="D1872">
        <v>126.3</v>
      </c>
      <c r="E1872" t="s">
        <v>7</v>
      </c>
      <c r="F1872">
        <v>126.1</v>
      </c>
      <c r="G1872" t="s">
        <v>49</v>
      </c>
      <c r="H1872" s="9">
        <f t="shared" si="58"/>
        <v>42370</v>
      </c>
      <c r="I1872" t="str">
        <f t="shared" si="59"/>
        <v>Pre-Covid</v>
      </c>
    </row>
    <row r="1873" spans="1:9" x14ac:dyDescent="0.35">
      <c r="A1873" t="s">
        <v>35</v>
      </c>
      <c r="B1873">
        <v>2016</v>
      </c>
      <c r="C1873" t="s">
        <v>6</v>
      </c>
      <c r="D1873">
        <v>126.3</v>
      </c>
      <c r="E1873" t="s">
        <v>8</v>
      </c>
      <c r="F1873">
        <v>134.1</v>
      </c>
      <c r="G1873" t="s">
        <v>49</v>
      </c>
      <c r="H1873" s="9">
        <f t="shared" si="58"/>
        <v>42370</v>
      </c>
      <c r="I1873" t="str">
        <f t="shared" si="59"/>
        <v>Pre-Covid</v>
      </c>
    </row>
    <row r="1874" spans="1:9" x14ac:dyDescent="0.35">
      <c r="A1874" t="s">
        <v>35</v>
      </c>
      <c r="B1874">
        <v>2016</v>
      </c>
      <c r="C1874" t="s">
        <v>6</v>
      </c>
      <c r="D1874">
        <v>126.3</v>
      </c>
      <c r="E1874" t="s">
        <v>9</v>
      </c>
      <c r="F1874">
        <v>128.6</v>
      </c>
      <c r="G1874" t="s">
        <v>49</v>
      </c>
      <c r="H1874" s="9">
        <f t="shared" si="58"/>
        <v>42370</v>
      </c>
      <c r="I1874" t="str">
        <f t="shared" si="59"/>
        <v>Pre-Covid</v>
      </c>
    </row>
    <row r="1875" spans="1:9" x14ac:dyDescent="0.35">
      <c r="A1875" t="s">
        <v>35</v>
      </c>
      <c r="B1875">
        <v>2016</v>
      </c>
      <c r="C1875" t="s">
        <v>6</v>
      </c>
      <c r="D1875">
        <v>126.3</v>
      </c>
      <c r="E1875" t="s">
        <v>10</v>
      </c>
      <c r="F1875">
        <v>129.9</v>
      </c>
      <c r="G1875" t="s">
        <v>49</v>
      </c>
      <c r="H1875" s="9">
        <f t="shared" si="58"/>
        <v>42370</v>
      </c>
      <c r="I1875" t="str">
        <f t="shared" si="59"/>
        <v>Pre-Covid</v>
      </c>
    </row>
    <row r="1876" spans="1:9" x14ac:dyDescent="0.35">
      <c r="A1876" t="s">
        <v>35</v>
      </c>
      <c r="B1876">
        <v>2016</v>
      </c>
      <c r="C1876" t="s">
        <v>6</v>
      </c>
      <c r="D1876">
        <v>126.3</v>
      </c>
      <c r="E1876" t="s">
        <v>11</v>
      </c>
      <c r="F1876">
        <v>115.5</v>
      </c>
      <c r="G1876" t="s">
        <v>49</v>
      </c>
      <c r="H1876" s="9">
        <f t="shared" si="58"/>
        <v>42370</v>
      </c>
      <c r="I1876" t="str">
        <f t="shared" si="59"/>
        <v>Pre-Covid</v>
      </c>
    </row>
    <row r="1877" spans="1:9" x14ac:dyDescent="0.35">
      <c r="A1877" t="s">
        <v>35</v>
      </c>
      <c r="B1877">
        <v>2016</v>
      </c>
      <c r="C1877" t="s">
        <v>6</v>
      </c>
      <c r="D1877">
        <v>126.3</v>
      </c>
      <c r="E1877" t="s">
        <v>12</v>
      </c>
      <c r="F1877">
        <v>125.7</v>
      </c>
      <c r="G1877" t="s">
        <v>49</v>
      </c>
      <c r="H1877" s="9">
        <f t="shared" si="58"/>
        <v>42370</v>
      </c>
      <c r="I1877" t="str">
        <f t="shared" si="59"/>
        <v>Pre-Covid</v>
      </c>
    </row>
    <row r="1878" spans="1:9" x14ac:dyDescent="0.35">
      <c r="A1878" t="s">
        <v>35</v>
      </c>
      <c r="B1878">
        <v>2016</v>
      </c>
      <c r="C1878" t="s">
        <v>6</v>
      </c>
      <c r="D1878">
        <v>126.3</v>
      </c>
      <c r="E1878" t="s">
        <v>13</v>
      </c>
      <c r="F1878">
        <v>141.5</v>
      </c>
      <c r="G1878" t="s">
        <v>49</v>
      </c>
      <c r="H1878" s="9">
        <f t="shared" si="58"/>
        <v>42370</v>
      </c>
      <c r="I1878" t="str">
        <f t="shared" si="59"/>
        <v>Pre-Covid</v>
      </c>
    </row>
    <row r="1879" spans="1:9" x14ac:dyDescent="0.35">
      <c r="A1879" t="s">
        <v>35</v>
      </c>
      <c r="B1879">
        <v>2016</v>
      </c>
      <c r="C1879" t="s">
        <v>6</v>
      </c>
      <c r="D1879">
        <v>126.3</v>
      </c>
      <c r="E1879" t="s">
        <v>14</v>
      </c>
      <c r="F1879">
        <v>170.7</v>
      </c>
      <c r="G1879" t="s">
        <v>49</v>
      </c>
      <c r="H1879" s="9">
        <f t="shared" si="58"/>
        <v>42370</v>
      </c>
      <c r="I1879" t="str">
        <f t="shared" si="59"/>
        <v>Pre-Covid</v>
      </c>
    </row>
    <row r="1880" spans="1:9" x14ac:dyDescent="0.35">
      <c r="A1880" t="s">
        <v>35</v>
      </c>
      <c r="B1880">
        <v>2016</v>
      </c>
      <c r="C1880" t="s">
        <v>6</v>
      </c>
      <c r="D1880">
        <v>126.3</v>
      </c>
      <c r="E1880" t="s">
        <v>15</v>
      </c>
      <c r="F1880">
        <v>97.4</v>
      </c>
      <c r="G1880" t="s">
        <v>49</v>
      </c>
      <c r="H1880" s="9">
        <f t="shared" si="58"/>
        <v>42370</v>
      </c>
      <c r="I1880" t="str">
        <f t="shared" si="59"/>
        <v>Pre-Covid</v>
      </c>
    </row>
    <row r="1881" spans="1:9" x14ac:dyDescent="0.35">
      <c r="A1881" t="s">
        <v>35</v>
      </c>
      <c r="B1881">
        <v>2016</v>
      </c>
      <c r="C1881" t="s">
        <v>6</v>
      </c>
      <c r="D1881">
        <v>126.3</v>
      </c>
      <c r="E1881" t="s">
        <v>16</v>
      </c>
      <c r="F1881">
        <v>132.9</v>
      </c>
      <c r="G1881" t="s">
        <v>49</v>
      </c>
      <c r="H1881" s="9">
        <f t="shared" si="58"/>
        <v>42370</v>
      </c>
      <c r="I1881" t="str">
        <f t="shared" si="59"/>
        <v>Pre-Covid</v>
      </c>
    </row>
    <row r="1882" spans="1:9" x14ac:dyDescent="0.35">
      <c r="A1882" t="s">
        <v>35</v>
      </c>
      <c r="B1882">
        <v>2016</v>
      </c>
      <c r="C1882" t="s">
        <v>6</v>
      </c>
      <c r="D1882">
        <v>126.3</v>
      </c>
      <c r="E1882" t="s">
        <v>17</v>
      </c>
      <c r="F1882">
        <v>122.7</v>
      </c>
      <c r="G1882" t="s">
        <v>49</v>
      </c>
      <c r="H1882" s="9">
        <f t="shared" si="58"/>
        <v>42370</v>
      </c>
      <c r="I1882" t="str">
        <f t="shared" si="59"/>
        <v>Pre-Covid</v>
      </c>
    </row>
    <row r="1883" spans="1:9" x14ac:dyDescent="0.35">
      <c r="A1883" t="s">
        <v>35</v>
      </c>
      <c r="B1883">
        <v>2016</v>
      </c>
      <c r="C1883" t="s">
        <v>6</v>
      </c>
      <c r="D1883">
        <v>126.3</v>
      </c>
      <c r="E1883" t="s">
        <v>18</v>
      </c>
      <c r="F1883">
        <v>135.30000000000001</v>
      </c>
      <c r="G1883" t="s">
        <v>49</v>
      </c>
      <c r="H1883" s="9">
        <f t="shared" si="58"/>
        <v>42370</v>
      </c>
      <c r="I1883" t="str">
        <f t="shared" si="59"/>
        <v>Pre-Covid</v>
      </c>
    </row>
    <row r="1884" spans="1:9" x14ac:dyDescent="0.35">
      <c r="A1884" t="s">
        <v>35</v>
      </c>
      <c r="B1884">
        <v>2016</v>
      </c>
      <c r="C1884" t="s">
        <v>6</v>
      </c>
      <c r="D1884">
        <v>126.3</v>
      </c>
      <c r="E1884" t="s">
        <v>19</v>
      </c>
      <c r="F1884">
        <v>131.30000000000001</v>
      </c>
      <c r="G1884" t="s">
        <v>49</v>
      </c>
      <c r="H1884" s="9">
        <f t="shared" si="58"/>
        <v>42370</v>
      </c>
      <c r="I1884" t="str">
        <f t="shared" si="59"/>
        <v>Pre-Covid</v>
      </c>
    </row>
    <row r="1885" spans="1:9" x14ac:dyDescent="0.35">
      <c r="A1885" t="s">
        <v>35</v>
      </c>
      <c r="B1885">
        <v>2016</v>
      </c>
      <c r="C1885" t="s">
        <v>6</v>
      </c>
      <c r="D1885">
        <v>126.3</v>
      </c>
      <c r="E1885" t="s">
        <v>25</v>
      </c>
      <c r="F1885">
        <v>122.7</v>
      </c>
      <c r="G1885" t="s">
        <v>55</v>
      </c>
      <c r="H1885" s="9">
        <f t="shared" si="58"/>
        <v>42370</v>
      </c>
      <c r="I1885" t="str">
        <f t="shared" si="59"/>
        <v>Pre-Covid</v>
      </c>
    </row>
    <row r="1886" spans="1:9" x14ac:dyDescent="0.35">
      <c r="A1886" t="s">
        <v>35</v>
      </c>
      <c r="B1886">
        <v>2016</v>
      </c>
      <c r="C1886" t="s">
        <v>6</v>
      </c>
      <c r="D1886">
        <v>126.3</v>
      </c>
      <c r="E1886" t="s">
        <v>27</v>
      </c>
      <c r="F1886">
        <v>122</v>
      </c>
      <c r="G1886" t="s">
        <v>27</v>
      </c>
      <c r="H1886" s="9">
        <f t="shared" si="58"/>
        <v>42370</v>
      </c>
      <c r="I1886" t="str">
        <f t="shared" si="59"/>
        <v>Pre-Covid</v>
      </c>
    </row>
    <row r="1887" spans="1:9" x14ac:dyDescent="0.35">
      <c r="A1887" t="s">
        <v>35</v>
      </c>
      <c r="B1887">
        <v>2016</v>
      </c>
      <c r="C1887" t="s">
        <v>6</v>
      </c>
      <c r="D1887">
        <v>126.3</v>
      </c>
      <c r="E1887" t="s">
        <v>28</v>
      </c>
      <c r="F1887">
        <v>111.1</v>
      </c>
      <c r="G1887" t="s">
        <v>54</v>
      </c>
      <c r="H1887" s="9">
        <f t="shared" si="58"/>
        <v>42370</v>
      </c>
      <c r="I1887" t="str">
        <f t="shared" si="59"/>
        <v>Pre-Covid</v>
      </c>
    </row>
    <row r="1888" spans="1:9" x14ac:dyDescent="0.35">
      <c r="A1888" t="s">
        <v>35</v>
      </c>
      <c r="B1888">
        <v>2016</v>
      </c>
      <c r="C1888" t="s">
        <v>6</v>
      </c>
      <c r="D1888">
        <v>126.3</v>
      </c>
      <c r="E1888" t="s">
        <v>30</v>
      </c>
      <c r="F1888">
        <v>126.3</v>
      </c>
      <c r="G1888" t="s">
        <v>30</v>
      </c>
      <c r="H1888" s="9">
        <f t="shared" si="58"/>
        <v>42370</v>
      </c>
      <c r="I1888" t="str">
        <f t="shared" si="59"/>
        <v>Pre-Covid</v>
      </c>
    </row>
    <row r="1889" spans="1:9" x14ac:dyDescent="0.35">
      <c r="A1889" t="s">
        <v>5</v>
      </c>
      <c r="B1889">
        <v>2016</v>
      </c>
      <c r="C1889" t="s">
        <v>36</v>
      </c>
      <c r="D1889">
        <v>127.9</v>
      </c>
      <c r="E1889" t="s">
        <v>7</v>
      </c>
      <c r="F1889">
        <v>127.1</v>
      </c>
      <c r="G1889" t="s">
        <v>49</v>
      </c>
      <c r="H1889" s="9">
        <f t="shared" si="58"/>
        <v>42401</v>
      </c>
      <c r="I1889" t="str">
        <f t="shared" si="59"/>
        <v>Pre-Covid</v>
      </c>
    </row>
    <row r="1890" spans="1:9" x14ac:dyDescent="0.35">
      <c r="A1890" t="s">
        <v>5</v>
      </c>
      <c r="B1890">
        <v>2016</v>
      </c>
      <c r="C1890" t="s">
        <v>36</v>
      </c>
      <c r="D1890">
        <v>127.9</v>
      </c>
      <c r="E1890" t="s">
        <v>8</v>
      </c>
      <c r="F1890">
        <v>133.69999999999999</v>
      </c>
      <c r="G1890" t="s">
        <v>49</v>
      </c>
      <c r="H1890" s="9">
        <f t="shared" si="58"/>
        <v>42401</v>
      </c>
      <c r="I1890" t="str">
        <f t="shared" si="59"/>
        <v>Pre-Covid</v>
      </c>
    </row>
    <row r="1891" spans="1:9" x14ac:dyDescent="0.35">
      <c r="A1891" t="s">
        <v>5</v>
      </c>
      <c r="B1891">
        <v>2016</v>
      </c>
      <c r="C1891" t="s">
        <v>36</v>
      </c>
      <c r="D1891">
        <v>127.9</v>
      </c>
      <c r="E1891" t="s">
        <v>9</v>
      </c>
      <c r="F1891">
        <v>127.7</v>
      </c>
      <c r="G1891" t="s">
        <v>49</v>
      </c>
      <c r="H1891" s="9">
        <f t="shared" si="58"/>
        <v>42401</v>
      </c>
      <c r="I1891" t="str">
        <f t="shared" si="59"/>
        <v>Pre-Covid</v>
      </c>
    </row>
    <row r="1892" spans="1:9" x14ac:dyDescent="0.35">
      <c r="A1892" t="s">
        <v>5</v>
      </c>
      <c r="B1892">
        <v>2016</v>
      </c>
      <c r="C1892" t="s">
        <v>36</v>
      </c>
      <c r="D1892">
        <v>127.9</v>
      </c>
      <c r="E1892" t="s">
        <v>10</v>
      </c>
      <c r="F1892">
        <v>130.69999999999999</v>
      </c>
      <c r="G1892" t="s">
        <v>49</v>
      </c>
      <c r="H1892" s="9">
        <f t="shared" si="58"/>
        <v>42401</v>
      </c>
      <c r="I1892" t="str">
        <f t="shared" si="59"/>
        <v>Pre-Covid</v>
      </c>
    </row>
    <row r="1893" spans="1:9" x14ac:dyDescent="0.35">
      <c r="A1893" t="s">
        <v>5</v>
      </c>
      <c r="B1893">
        <v>2016</v>
      </c>
      <c r="C1893" t="s">
        <v>36</v>
      </c>
      <c r="D1893">
        <v>127.9</v>
      </c>
      <c r="E1893" t="s">
        <v>11</v>
      </c>
      <c r="F1893">
        <v>118.5</v>
      </c>
      <c r="G1893" t="s">
        <v>49</v>
      </c>
      <c r="H1893" s="9">
        <f t="shared" si="58"/>
        <v>42401</v>
      </c>
      <c r="I1893" t="str">
        <f t="shared" si="59"/>
        <v>Pre-Covid</v>
      </c>
    </row>
    <row r="1894" spans="1:9" x14ac:dyDescent="0.35">
      <c r="A1894" t="s">
        <v>5</v>
      </c>
      <c r="B1894">
        <v>2016</v>
      </c>
      <c r="C1894" t="s">
        <v>36</v>
      </c>
      <c r="D1894">
        <v>127.9</v>
      </c>
      <c r="E1894" t="s">
        <v>12</v>
      </c>
      <c r="F1894">
        <v>130.4</v>
      </c>
      <c r="G1894" t="s">
        <v>49</v>
      </c>
      <c r="H1894" s="9">
        <f t="shared" si="58"/>
        <v>42401</v>
      </c>
      <c r="I1894" t="str">
        <f t="shared" si="59"/>
        <v>Pre-Covid</v>
      </c>
    </row>
    <row r="1895" spans="1:9" x14ac:dyDescent="0.35">
      <c r="A1895" t="s">
        <v>5</v>
      </c>
      <c r="B1895">
        <v>2016</v>
      </c>
      <c r="C1895" t="s">
        <v>36</v>
      </c>
      <c r="D1895">
        <v>127.9</v>
      </c>
      <c r="E1895" t="s">
        <v>13</v>
      </c>
      <c r="F1895">
        <v>130.9</v>
      </c>
      <c r="G1895" t="s">
        <v>49</v>
      </c>
      <c r="H1895" s="9">
        <f t="shared" si="58"/>
        <v>42401</v>
      </c>
      <c r="I1895" t="str">
        <f t="shared" si="59"/>
        <v>Pre-Covid</v>
      </c>
    </row>
    <row r="1896" spans="1:9" x14ac:dyDescent="0.35">
      <c r="A1896" t="s">
        <v>5</v>
      </c>
      <c r="B1896">
        <v>2016</v>
      </c>
      <c r="C1896" t="s">
        <v>36</v>
      </c>
      <c r="D1896">
        <v>127.9</v>
      </c>
      <c r="E1896" t="s">
        <v>14</v>
      </c>
      <c r="F1896">
        <v>162.80000000000001</v>
      </c>
      <c r="G1896" t="s">
        <v>49</v>
      </c>
      <c r="H1896" s="9">
        <f t="shared" si="58"/>
        <v>42401</v>
      </c>
      <c r="I1896" t="str">
        <f t="shared" si="59"/>
        <v>Pre-Covid</v>
      </c>
    </row>
    <row r="1897" spans="1:9" x14ac:dyDescent="0.35">
      <c r="A1897" t="s">
        <v>5</v>
      </c>
      <c r="B1897">
        <v>2016</v>
      </c>
      <c r="C1897" t="s">
        <v>36</v>
      </c>
      <c r="D1897">
        <v>127.9</v>
      </c>
      <c r="E1897" t="s">
        <v>15</v>
      </c>
      <c r="F1897">
        <v>98.7</v>
      </c>
      <c r="G1897" t="s">
        <v>49</v>
      </c>
      <c r="H1897" s="9">
        <f t="shared" si="58"/>
        <v>42401</v>
      </c>
      <c r="I1897" t="str">
        <f t="shared" si="59"/>
        <v>Pre-Covid</v>
      </c>
    </row>
    <row r="1898" spans="1:9" x14ac:dyDescent="0.35">
      <c r="A1898" t="s">
        <v>5</v>
      </c>
      <c r="B1898">
        <v>2016</v>
      </c>
      <c r="C1898" t="s">
        <v>36</v>
      </c>
      <c r="D1898">
        <v>127.9</v>
      </c>
      <c r="E1898" t="s">
        <v>16</v>
      </c>
      <c r="F1898">
        <v>130.6</v>
      </c>
      <c r="G1898" t="s">
        <v>49</v>
      </c>
      <c r="H1898" s="9">
        <f t="shared" si="58"/>
        <v>42401</v>
      </c>
      <c r="I1898" t="str">
        <f t="shared" si="59"/>
        <v>Pre-Covid</v>
      </c>
    </row>
    <row r="1899" spans="1:9" x14ac:dyDescent="0.35">
      <c r="A1899" t="s">
        <v>5</v>
      </c>
      <c r="B1899">
        <v>2016</v>
      </c>
      <c r="C1899" t="s">
        <v>36</v>
      </c>
      <c r="D1899">
        <v>127.9</v>
      </c>
      <c r="E1899" t="s">
        <v>17</v>
      </c>
      <c r="F1899">
        <v>124.8</v>
      </c>
      <c r="G1899" t="s">
        <v>49</v>
      </c>
      <c r="H1899" s="9">
        <f t="shared" si="58"/>
        <v>42401</v>
      </c>
      <c r="I1899" t="str">
        <f t="shared" si="59"/>
        <v>Pre-Covid</v>
      </c>
    </row>
    <row r="1900" spans="1:9" x14ac:dyDescent="0.35">
      <c r="A1900" t="s">
        <v>5</v>
      </c>
      <c r="B1900">
        <v>2016</v>
      </c>
      <c r="C1900" t="s">
        <v>36</v>
      </c>
      <c r="D1900">
        <v>127.9</v>
      </c>
      <c r="E1900" t="s">
        <v>18</v>
      </c>
      <c r="F1900">
        <v>136.4</v>
      </c>
      <c r="G1900" t="s">
        <v>49</v>
      </c>
      <c r="H1900" s="9">
        <f t="shared" si="58"/>
        <v>42401</v>
      </c>
      <c r="I1900" t="str">
        <f t="shared" si="59"/>
        <v>Pre-Covid</v>
      </c>
    </row>
    <row r="1901" spans="1:9" x14ac:dyDescent="0.35">
      <c r="A1901" t="s">
        <v>5</v>
      </c>
      <c r="B1901">
        <v>2016</v>
      </c>
      <c r="C1901" t="s">
        <v>36</v>
      </c>
      <c r="D1901">
        <v>127.9</v>
      </c>
      <c r="E1901" t="s">
        <v>19</v>
      </c>
      <c r="F1901">
        <v>130.30000000000001</v>
      </c>
      <c r="G1901" t="s">
        <v>49</v>
      </c>
      <c r="H1901" s="9">
        <f t="shared" si="58"/>
        <v>42401</v>
      </c>
      <c r="I1901" t="str">
        <f t="shared" si="59"/>
        <v>Pre-Covid</v>
      </c>
    </row>
    <row r="1902" spans="1:9" x14ac:dyDescent="0.35">
      <c r="A1902" t="s">
        <v>5</v>
      </c>
      <c r="B1902">
        <v>2016</v>
      </c>
      <c r="C1902" t="s">
        <v>36</v>
      </c>
      <c r="D1902">
        <v>127.9</v>
      </c>
      <c r="E1902" t="s">
        <v>25</v>
      </c>
      <c r="F1902">
        <v>127.5</v>
      </c>
      <c r="G1902" t="s">
        <v>55</v>
      </c>
      <c r="H1902" s="9">
        <f t="shared" si="58"/>
        <v>42401</v>
      </c>
      <c r="I1902" t="str">
        <f t="shared" si="59"/>
        <v>Pre-Covid</v>
      </c>
    </row>
    <row r="1903" spans="1:9" x14ac:dyDescent="0.35">
      <c r="A1903" t="s">
        <v>5</v>
      </c>
      <c r="B1903">
        <v>2016</v>
      </c>
      <c r="C1903" t="s">
        <v>36</v>
      </c>
      <c r="D1903">
        <v>127.9</v>
      </c>
      <c r="E1903" t="s">
        <v>27</v>
      </c>
      <c r="F1903">
        <v>124.3</v>
      </c>
      <c r="G1903" t="s">
        <v>27</v>
      </c>
      <c r="H1903" s="9">
        <f t="shared" si="58"/>
        <v>42401</v>
      </c>
      <c r="I1903" t="str">
        <f t="shared" si="59"/>
        <v>Pre-Covid</v>
      </c>
    </row>
    <row r="1904" spans="1:9" x14ac:dyDescent="0.35">
      <c r="A1904" t="s">
        <v>5</v>
      </c>
      <c r="B1904">
        <v>2016</v>
      </c>
      <c r="C1904" t="s">
        <v>36</v>
      </c>
      <c r="D1904">
        <v>127.9</v>
      </c>
      <c r="E1904" t="s">
        <v>28</v>
      </c>
      <c r="F1904">
        <v>113.9</v>
      </c>
      <c r="G1904" t="s">
        <v>54</v>
      </c>
      <c r="H1904" s="9">
        <f t="shared" si="58"/>
        <v>42401</v>
      </c>
      <c r="I1904" t="str">
        <f t="shared" si="59"/>
        <v>Pre-Covid</v>
      </c>
    </row>
    <row r="1905" spans="1:9" x14ac:dyDescent="0.35">
      <c r="A1905" t="s">
        <v>5</v>
      </c>
      <c r="B1905">
        <v>2016</v>
      </c>
      <c r="C1905" t="s">
        <v>36</v>
      </c>
      <c r="D1905">
        <v>127.9</v>
      </c>
      <c r="E1905" t="s">
        <v>30</v>
      </c>
      <c r="F1905">
        <v>127.1</v>
      </c>
      <c r="G1905" t="s">
        <v>30</v>
      </c>
      <c r="H1905" s="9">
        <f t="shared" si="58"/>
        <v>42401</v>
      </c>
      <c r="I1905" t="str">
        <f t="shared" si="59"/>
        <v>Pre-Covid</v>
      </c>
    </row>
    <row r="1906" spans="1:9" x14ac:dyDescent="0.35">
      <c r="A1906" t="s">
        <v>34</v>
      </c>
      <c r="B1906">
        <v>2016</v>
      </c>
      <c r="C1906" t="s">
        <v>36</v>
      </c>
      <c r="D1906">
        <v>123.8</v>
      </c>
      <c r="E1906" t="s">
        <v>7</v>
      </c>
      <c r="F1906">
        <v>124.8</v>
      </c>
      <c r="G1906" t="s">
        <v>49</v>
      </c>
      <c r="H1906" s="9">
        <f t="shared" si="58"/>
        <v>42401</v>
      </c>
      <c r="I1906" t="str">
        <f t="shared" si="59"/>
        <v>Pre-Covid</v>
      </c>
    </row>
    <row r="1907" spans="1:9" x14ac:dyDescent="0.35">
      <c r="A1907" t="s">
        <v>34</v>
      </c>
      <c r="B1907">
        <v>2016</v>
      </c>
      <c r="C1907" t="s">
        <v>36</v>
      </c>
      <c r="D1907">
        <v>123.8</v>
      </c>
      <c r="E1907" t="s">
        <v>8</v>
      </c>
      <c r="F1907">
        <v>135.1</v>
      </c>
      <c r="G1907" t="s">
        <v>49</v>
      </c>
      <c r="H1907" s="9">
        <f t="shared" si="58"/>
        <v>42401</v>
      </c>
      <c r="I1907" t="str">
        <f t="shared" si="59"/>
        <v>Pre-Covid</v>
      </c>
    </row>
    <row r="1908" spans="1:9" x14ac:dyDescent="0.35">
      <c r="A1908" t="s">
        <v>34</v>
      </c>
      <c r="B1908">
        <v>2016</v>
      </c>
      <c r="C1908" t="s">
        <v>36</v>
      </c>
      <c r="D1908">
        <v>123.8</v>
      </c>
      <c r="E1908" t="s">
        <v>9</v>
      </c>
      <c r="F1908">
        <v>130.30000000000001</v>
      </c>
      <c r="G1908" t="s">
        <v>49</v>
      </c>
      <c r="H1908" s="9">
        <f t="shared" si="58"/>
        <v>42401</v>
      </c>
      <c r="I1908" t="str">
        <f t="shared" si="59"/>
        <v>Pre-Covid</v>
      </c>
    </row>
    <row r="1909" spans="1:9" x14ac:dyDescent="0.35">
      <c r="A1909" t="s">
        <v>34</v>
      </c>
      <c r="B1909">
        <v>2016</v>
      </c>
      <c r="C1909" t="s">
        <v>36</v>
      </c>
      <c r="D1909">
        <v>123.8</v>
      </c>
      <c r="E1909" t="s">
        <v>10</v>
      </c>
      <c r="F1909">
        <v>129.6</v>
      </c>
      <c r="G1909" t="s">
        <v>49</v>
      </c>
      <c r="H1909" s="9">
        <f t="shared" si="58"/>
        <v>42401</v>
      </c>
      <c r="I1909" t="str">
        <f t="shared" si="59"/>
        <v>Pre-Covid</v>
      </c>
    </row>
    <row r="1910" spans="1:9" x14ac:dyDescent="0.35">
      <c r="A1910" t="s">
        <v>34</v>
      </c>
      <c r="B1910">
        <v>2016</v>
      </c>
      <c r="C1910" t="s">
        <v>36</v>
      </c>
      <c r="D1910">
        <v>123.8</v>
      </c>
      <c r="E1910" t="s">
        <v>11</v>
      </c>
      <c r="F1910">
        <v>108.4</v>
      </c>
      <c r="G1910" t="s">
        <v>49</v>
      </c>
      <c r="H1910" s="9">
        <f t="shared" si="58"/>
        <v>42401</v>
      </c>
      <c r="I1910" t="str">
        <f t="shared" si="59"/>
        <v>Pre-Covid</v>
      </c>
    </row>
    <row r="1911" spans="1:9" x14ac:dyDescent="0.35">
      <c r="A1911" t="s">
        <v>34</v>
      </c>
      <c r="B1911">
        <v>2016</v>
      </c>
      <c r="C1911" t="s">
        <v>36</v>
      </c>
      <c r="D1911">
        <v>123.8</v>
      </c>
      <c r="E1911" t="s">
        <v>12</v>
      </c>
      <c r="F1911">
        <v>118.6</v>
      </c>
      <c r="G1911" t="s">
        <v>49</v>
      </c>
      <c r="H1911" s="9">
        <f t="shared" si="58"/>
        <v>42401</v>
      </c>
      <c r="I1911" t="str">
        <f t="shared" si="59"/>
        <v>Pre-Covid</v>
      </c>
    </row>
    <row r="1912" spans="1:9" x14ac:dyDescent="0.35">
      <c r="A1912" t="s">
        <v>34</v>
      </c>
      <c r="B1912">
        <v>2016</v>
      </c>
      <c r="C1912" t="s">
        <v>36</v>
      </c>
      <c r="D1912">
        <v>123.8</v>
      </c>
      <c r="E1912" t="s">
        <v>13</v>
      </c>
      <c r="F1912">
        <v>129.19999999999999</v>
      </c>
      <c r="G1912" t="s">
        <v>49</v>
      </c>
      <c r="H1912" s="9">
        <f t="shared" si="58"/>
        <v>42401</v>
      </c>
      <c r="I1912" t="str">
        <f t="shared" si="59"/>
        <v>Pre-Covid</v>
      </c>
    </row>
    <row r="1913" spans="1:9" x14ac:dyDescent="0.35">
      <c r="A1913" t="s">
        <v>34</v>
      </c>
      <c r="B1913">
        <v>2016</v>
      </c>
      <c r="C1913" t="s">
        <v>36</v>
      </c>
      <c r="D1913">
        <v>123.8</v>
      </c>
      <c r="E1913" t="s">
        <v>14</v>
      </c>
      <c r="F1913">
        <v>176.4</v>
      </c>
      <c r="G1913" t="s">
        <v>49</v>
      </c>
      <c r="H1913" s="9">
        <f t="shared" si="58"/>
        <v>42401</v>
      </c>
      <c r="I1913" t="str">
        <f t="shared" si="59"/>
        <v>Pre-Covid</v>
      </c>
    </row>
    <row r="1914" spans="1:9" x14ac:dyDescent="0.35">
      <c r="A1914" t="s">
        <v>34</v>
      </c>
      <c r="B1914">
        <v>2016</v>
      </c>
      <c r="C1914" t="s">
        <v>36</v>
      </c>
      <c r="D1914">
        <v>123.8</v>
      </c>
      <c r="E1914" t="s">
        <v>15</v>
      </c>
      <c r="F1914">
        <v>99.1</v>
      </c>
      <c r="G1914" t="s">
        <v>49</v>
      </c>
      <c r="H1914" s="9">
        <f t="shared" si="58"/>
        <v>42401</v>
      </c>
      <c r="I1914" t="str">
        <f t="shared" si="59"/>
        <v>Pre-Covid</v>
      </c>
    </row>
    <row r="1915" spans="1:9" x14ac:dyDescent="0.35">
      <c r="A1915" t="s">
        <v>34</v>
      </c>
      <c r="B1915">
        <v>2016</v>
      </c>
      <c r="C1915" t="s">
        <v>36</v>
      </c>
      <c r="D1915">
        <v>123.8</v>
      </c>
      <c r="E1915" t="s">
        <v>16</v>
      </c>
      <c r="F1915">
        <v>139.69999999999999</v>
      </c>
      <c r="G1915" t="s">
        <v>49</v>
      </c>
      <c r="H1915" s="9">
        <f t="shared" si="58"/>
        <v>42401</v>
      </c>
      <c r="I1915" t="str">
        <f t="shared" si="59"/>
        <v>Pre-Covid</v>
      </c>
    </row>
    <row r="1916" spans="1:9" x14ac:dyDescent="0.35">
      <c r="A1916" t="s">
        <v>34</v>
      </c>
      <c r="B1916">
        <v>2016</v>
      </c>
      <c r="C1916" t="s">
        <v>36</v>
      </c>
      <c r="D1916">
        <v>123.8</v>
      </c>
      <c r="E1916" t="s">
        <v>17</v>
      </c>
      <c r="F1916">
        <v>120.6</v>
      </c>
      <c r="G1916" t="s">
        <v>49</v>
      </c>
      <c r="H1916" s="9">
        <f t="shared" si="58"/>
        <v>42401</v>
      </c>
      <c r="I1916" t="str">
        <f t="shared" si="59"/>
        <v>Pre-Covid</v>
      </c>
    </row>
    <row r="1917" spans="1:9" x14ac:dyDescent="0.35">
      <c r="A1917" t="s">
        <v>34</v>
      </c>
      <c r="B1917">
        <v>2016</v>
      </c>
      <c r="C1917" t="s">
        <v>36</v>
      </c>
      <c r="D1917">
        <v>123.8</v>
      </c>
      <c r="E1917" t="s">
        <v>18</v>
      </c>
      <c r="F1917">
        <v>135.19999999999999</v>
      </c>
      <c r="G1917" t="s">
        <v>49</v>
      </c>
      <c r="H1917" s="9">
        <f t="shared" si="58"/>
        <v>42401</v>
      </c>
      <c r="I1917" t="str">
        <f t="shared" si="59"/>
        <v>Pre-Covid</v>
      </c>
    </row>
    <row r="1918" spans="1:9" x14ac:dyDescent="0.35">
      <c r="A1918" t="s">
        <v>34</v>
      </c>
      <c r="B1918">
        <v>2016</v>
      </c>
      <c r="C1918" t="s">
        <v>36</v>
      </c>
      <c r="D1918">
        <v>123.8</v>
      </c>
      <c r="E1918" t="s">
        <v>19</v>
      </c>
      <c r="F1918">
        <v>129.1</v>
      </c>
      <c r="G1918" t="s">
        <v>49</v>
      </c>
      <c r="H1918" s="9">
        <f t="shared" si="58"/>
        <v>42401</v>
      </c>
      <c r="I1918" t="str">
        <f t="shared" si="59"/>
        <v>Pre-Covid</v>
      </c>
    </row>
    <row r="1919" spans="1:9" x14ac:dyDescent="0.35">
      <c r="A1919" t="s">
        <v>34</v>
      </c>
      <c r="B1919">
        <v>2016</v>
      </c>
      <c r="C1919" t="s">
        <v>36</v>
      </c>
      <c r="D1919">
        <v>123.8</v>
      </c>
      <c r="E1919" t="s">
        <v>25</v>
      </c>
      <c r="F1919">
        <v>116</v>
      </c>
      <c r="G1919" t="s">
        <v>55</v>
      </c>
      <c r="H1919" s="9">
        <f t="shared" si="58"/>
        <v>42401</v>
      </c>
      <c r="I1919" t="str">
        <f t="shared" si="59"/>
        <v>Pre-Covid</v>
      </c>
    </row>
    <row r="1920" spans="1:9" x14ac:dyDescent="0.35">
      <c r="A1920" t="s">
        <v>34</v>
      </c>
      <c r="B1920">
        <v>2016</v>
      </c>
      <c r="C1920" t="s">
        <v>36</v>
      </c>
      <c r="D1920">
        <v>123.8</v>
      </c>
      <c r="E1920" t="s">
        <v>27</v>
      </c>
      <c r="F1920">
        <v>119.5</v>
      </c>
      <c r="G1920" t="s">
        <v>27</v>
      </c>
      <c r="H1920" s="9">
        <f t="shared" si="58"/>
        <v>42401</v>
      </c>
      <c r="I1920" t="str">
        <f t="shared" si="59"/>
        <v>Pre-Covid</v>
      </c>
    </row>
    <row r="1921" spans="1:9" x14ac:dyDescent="0.35">
      <c r="A1921" t="s">
        <v>34</v>
      </c>
      <c r="B1921">
        <v>2016</v>
      </c>
      <c r="C1921" t="s">
        <v>36</v>
      </c>
      <c r="D1921">
        <v>123.8</v>
      </c>
      <c r="E1921" t="s">
        <v>28</v>
      </c>
      <c r="F1921">
        <v>109.1</v>
      </c>
      <c r="G1921" t="s">
        <v>54</v>
      </c>
      <c r="H1921" s="9">
        <f t="shared" si="58"/>
        <v>42401</v>
      </c>
      <c r="I1921" t="str">
        <f t="shared" si="59"/>
        <v>Pre-Covid</v>
      </c>
    </row>
    <row r="1922" spans="1:9" x14ac:dyDescent="0.35">
      <c r="A1922" t="s">
        <v>34</v>
      </c>
      <c r="B1922">
        <v>2016</v>
      </c>
      <c r="C1922" t="s">
        <v>36</v>
      </c>
      <c r="D1922">
        <v>123.8</v>
      </c>
      <c r="E1922" t="s">
        <v>30</v>
      </c>
      <c r="F1922">
        <v>126.3</v>
      </c>
      <c r="G1922" t="s">
        <v>30</v>
      </c>
      <c r="H1922" s="9">
        <f t="shared" si="58"/>
        <v>42401</v>
      </c>
      <c r="I1922" t="str">
        <f t="shared" si="59"/>
        <v>Pre-Covid</v>
      </c>
    </row>
    <row r="1923" spans="1:9" x14ac:dyDescent="0.35">
      <c r="A1923" t="s">
        <v>35</v>
      </c>
      <c r="B1923">
        <v>2016</v>
      </c>
      <c r="C1923" t="s">
        <v>36</v>
      </c>
      <c r="D1923">
        <v>126</v>
      </c>
      <c r="E1923" t="s">
        <v>7</v>
      </c>
      <c r="F1923">
        <v>126.4</v>
      </c>
      <c r="G1923" t="s">
        <v>49</v>
      </c>
      <c r="H1923" s="9">
        <f t="shared" ref="H1923:H1986" si="60">DATE(B1923,MONTH(DATEVALUE(C1923 &amp; " 1")),1)</f>
        <v>42401</v>
      </c>
      <c r="I1923" t="str">
        <f t="shared" ref="I1923:I1986" si="61">IF(H1923&lt;DATE(2023,3,1),"Pre-Covid","Post-Covid")</f>
        <v>Pre-Covid</v>
      </c>
    </row>
    <row r="1924" spans="1:9" x14ac:dyDescent="0.35">
      <c r="A1924" t="s">
        <v>35</v>
      </c>
      <c r="B1924">
        <v>2016</v>
      </c>
      <c r="C1924" t="s">
        <v>36</v>
      </c>
      <c r="D1924">
        <v>126</v>
      </c>
      <c r="E1924" t="s">
        <v>8</v>
      </c>
      <c r="F1924">
        <v>134.19999999999999</v>
      </c>
      <c r="G1924" t="s">
        <v>49</v>
      </c>
      <c r="H1924" s="9">
        <f t="shared" si="60"/>
        <v>42401</v>
      </c>
      <c r="I1924" t="str">
        <f t="shared" si="61"/>
        <v>Pre-Covid</v>
      </c>
    </row>
    <row r="1925" spans="1:9" x14ac:dyDescent="0.35">
      <c r="A1925" t="s">
        <v>35</v>
      </c>
      <c r="B1925">
        <v>2016</v>
      </c>
      <c r="C1925" t="s">
        <v>36</v>
      </c>
      <c r="D1925">
        <v>126</v>
      </c>
      <c r="E1925" t="s">
        <v>9</v>
      </c>
      <c r="F1925">
        <v>128.69999999999999</v>
      </c>
      <c r="G1925" t="s">
        <v>49</v>
      </c>
      <c r="H1925" s="9">
        <f t="shared" si="60"/>
        <v>42401</v>
      </c>
      <c r="I1925" t="str">
        <f t="shared" si="61"/>
        <v>Pre-Covid</v>
      </c>
    </row>
    <row r="1926" spans="1:9" x14ac:dyDescent="0.35">
      <c r="A1926" t="s">
        <v>35</v>
      </c>
      <c r="B1926">
        <v>2016</v>
      </c>
      <c r="C1926" t="s">
        <v>36</v>
      </c>
      <c r="D1926">
        <v>126</v>
      </c>
      <c r="E1926" t="s">
        <v>10</v>
      </c>
      <c r="F1926">
        <v>130.30000000000001</v>
      </c>
      <c r="G1926" t="s">
        <v>49</v>
      </c>
      <c r="H1926" s="9">
        <f t="shared" si="60"/>
        <v>42401</v>
      </c>
      <c r="I1926" t="str">
        <f t="shared" si="61"/>
        <v>Pre-Covid</v>
      </c>
    </row>
    <row r="1927" spans="1:9" x14ac:dyDescent="0.35">
      <c r="A1927" t="s">
        <v>35</v>
      </c>
      <c r="B1927">
        <v>2016</v>
      </c>
      <c r="C1927" t="s">
        <v>36</v>
      </c>
      <c r="D1927">
        <v>126</v>
      </c>
      <c r="E1927" t="s">
        <v>11</v>
      </c>
      <c r="F1927">
        <v>114.8</v>
      </c>
      <c r="G1927" t="s">
        <v>49</v>
      </c>
      <c r="H1927" s="9">
        <f t="shared" si="60"/>
        <v>42401</v>
      </c>
      <c r="I1927" t="str">
        <f t="shared" si="61"/>
        <v>Pre-Covid</v>
      </c>
    </row>
    <row r="1928" spans="1:9" x14ac:dyDescent="0.35">
      <c r="A1928" t="s">
        <v>35</v>
      </c>
      <c r="B1928">
        <v>2016</v>
      </c>
      <c r="C1928" t="s">
        <v>36</v>
      </c>
      <c r="D1928">
        <v>126</v>
      </c>
      <c r="E1928" t="s">
        <v>12</v>
      </c>
      <c r="F1928">
        <v>124.9</v>
      </c>
      <c r="G1928" t="s">
        <v>49</v>
      </c>
      <c r="H1928" s="9">
        <f t="shared" si="60"/>
        <v>42401</v>
      </c>
      <c r="I1928" t="str">
        <f t="shared" si="61"/>
        <v>Pre-Covid</v>
      </c>
    </row>
    <row r="1929" spans="1:9" x14ac:dyDescent="0.35">
      <c r="A1929" t="s">
        <v>35</v>
      </c>
      <c r="B1929">
        <v>2016</v>
      </c>
      <c r="C1929" t="s">
        <v>36</v>
      </c>
      <c r="D1929">
        <v>126</v>
      </c>
      <c r="E1929" t="s">
        <v>13</v>
      </c>
      <c r="F1929">
        <v>130.30000000000001</v>
      </c>
      <c r="G1929" t="s">
        <v>49</v>
      </c>
      <c r="H1929" s="9">
        <f t="shared" si="60"/>
        <v>42401</v>
      </c>
      <c r="I1929" t="str">
        <f t="shared" si="61"/>
        <v>Pre-Covid</v>
      </c>
    </row>
    <row r="1930" spans="1:9" x14ac:dyDescent="0.35">
      <c r="A1930" t="s">
        <v>35</v>
      </c>
      <c r="B1930">
        <v>2016</v>
      </c>
      <c r="C1930" t="s">
        <v>36</v>
      </c>
      <c r="D1930">
        <v>126</v>
      </c>
      <c r="E1930" t="s">
        <v>14</v>
      </c>
      <c r="F1930">
        <v>167.4</v>
      </c>
      <c r="G1930" t="s">
        <v>49</v>
      </c>
      <c r="H1930" s="9">
        <f t="shared" si="60"/>
        <v>42401</v>
      </c>
      <c r="I1930" t="str">
        <f t="shared" si="61"/>
        <v>Pre-Covid</v>
      </c>
    </row>
    <row r="1931" spans="1:9" x14ac:dyDescent="0.35">
      <c r="A1931" t="s">
        <v>35</v>
      </c>
      <c r="B1931">
        <v>2016</v>
      </c>
      <c r="C1931" t="s">
        <v>36</v>
      </c>
      <c r="D1931">
        <v>126</v>
      </c>
      <c r="E1931" t="s">
        <v>15</v>
      </c>
      <c r="F1931">
        <v>98.8</v>
      </c>
      <c r="G1931" t="s">
        <v>49</v>
      </c>
      <c r="H1931" s="9">
        <f t="shared" si="60"/>
        <v>42401</v>
      </c>
      <c r="I1931" t="str">
        <f t="shared" si="61"/>
        <v>Pre-Covid</v>
      </c>
    </row>
    <row r="1932" spans="1:9" x14ac:dyDescent="0.35">
      <c r="A1932" t="s">
        <v>35</v>
      </c>
      <c r="B1932">
        <v>2016</v>
      </c>
      <c r="C1932" t="s">
        <v>36</v>
      </c>
      <c r="D1932">
        <v>126</v>
      </c>
      <c r="E1932" t="s">
        <v>16</v>
      </c>
      <c r="F1932">
        <v>133.6</v>
      </c>
      <c r="G1932" t="s">
        <v>49</v>
      </c>
      <c r="H1932" s="9">
        <f t="shared" si="60"/>
        <v>42401</v>
      </c>
      <c r="I1932" t="str">
        <f t="shared" si="61"/>
        <v>Pre-Covid</v>
      </c>
    </row>
    <row r="1933" spans="1:9" x14ac:dyDescent="0.35">
      <c r="A1933" t="s">
        <v>35</v>
      </c>
      <c r="B1933">
        <v>2016</v>
      </c>
      <c r="C1933" t="s">
        <v>36</v>
      </c>
      <c r="D1933">
        <v>126</v>
      </c>
      <c r="E1933" t="s">
        <v>17</v>
      </c>
      <c r="F1933">
        <v>123</v>
      </c>
      <c r="G1933" t="s">
        <v>49</v>
      </c>
      <c r="H1933" s="9">
        <f t="shared" si="60"/>
        <v>42401</v>
      </c>
      <c r="I1933" t="str">
        <f t="shared" si="61"/>
        <v>Pre-Covid</v>
      </c>
    </row>
    <row r="1934" spans="1:9" x14ac:dyDescent="0.35">
      <c r="A1934" t="s">
        <v>35</v>
      </c>
      <c r="B1934">
        <v>2016</v>
      </c>
      <c r="C1934" t="s">
        <v>36</v>
      </c>
      <c r="D1934">
        <v>126</v>
      </c>
      <c r="E1934" t="s">
        <v>18</v>
      </c>
      <c r="F1934">
        <v>135.80000000000001</v>
      </c>
      <c r="G1934" t="s">
        <v>49</v>
      </c>
      <c r="H1934" s="9">
        <f t="shared" si="60"/>
        <v>42401</v>
      </c>
      <c r="I1934" t="str">
        <f t="shared" si="61"/>
        <v>Pre-Covid</v>
      </c>
    </row>
    <row r="1935" spans="1:9" x14ac:dyDescent="0.35">
      <c r="A1935" t="s">
        <v>35</v>
      </c>
      <c r="B1935">
        <v>2016</v>
      </c>
      <c r="C1935" t="s">
        <v>36</v>
      </c>
      <c r="D1935">
        <v>126</v>
      </c>
      <c r="E1935" t="s">
        <v>19</v>
      </c>
      <c r="F1935">
        <v>129.9</v>
      </c>
      <c r="G1935" t="s">
        <v>49</v>
      </c>
      <c r="H1935" s="9">
        <f t="shared" si="60"/>
        <v>42401</v>
      </c>
      <c r="I1935" t="str">
        <f t="shared" si="61"/>
        <v>Pre-Covid</v>
      </c>
    </row>
    <row r="1936" spans="1:9" x14ac:dyDescent="0.35">
      <c r="A1936" t="s">
        <v>35</v>
      </c>
      <c r="B1936">
        <v>2016</v>
      </c>
      <c r="C1936" t="s">
        <v>36</v>
      </c>
      <c r="D1936">
        <v>126</v>
      </c>
      <c r="E1936" t="s">
        <v>25</v>
      </c>
      <c r="F1936">
        <v>123.1</v>
      </c>
      <c r="G1936" t="s">
        <v>55</v>
      </c>
      <c r="H1936" s="9">
        <f t="shared" si="60"/>
        <v>42401</v>
      </c>
      <c r="I1936" t="str">
        <f t="shared" si="61"/>
        <v>Pre-Covid</v>
      </c>
    </row>
    <row r="1937" spans="1:9" x14ac:dyDescent="0.35">
      <c r="A1937" t="s">
        <v>35</v>
      </c>
      <c r="B1937">
        <v>2016</v>
      </c>
      <c r="C1937" t="s">
        <v>36</v>
      </c>
      <c r="D1937">
        <v>126</v>
      </c>
      <c r="E1937" t="s">
        <v>27</v>
      </c>
      <c r="F1937">
        <v>122.5</v>
      </c>
      <c r="G1937" t="s">
        <v>27</v>
      </c>
      <c r="H1937" s="9">
        <f t="shared" si="60"/>
        <v>42401</v>
      </c>
      <c r="I1937" t="str">
        <f t="shared" si="61"/>
        <v>Pre-Covid</v>
      </c>
    </row>
    <row r="1938" spans="1:9" x14ac:dyDescent="0.35">
      <c r="A1938" t="s">
        <v>35</v>
      </c>
      <c r="B1938">
        <v>2016</v>
      </c>
      <c r="C1938" t="s">
        <v>36</v>
      </c>
      <c r="D1938">
        <v>126</v>
      </c>
      <c r="E1938" t="s">
        <v>28</v>
      </c>
      <c r="F1938">
        <v>111.4</v>
      </c>
      <c r="G1938" t="s">
        <v>54</v>
      </c>
      <c r="H1938" s="9">
        <f t="shared" si="60"/>
        <v>42401</v>
      </c>
      <c r="I1938" t="str">
        <f t="shared" si="61"/>
        <v>Pre-Covid</v>
      </c>
    </row>
    <row r="1939" spans="1:9" x14ac:dyDescent="0.35">
      <c r="A1939" t="s">
        <v>35</v>
      </c>
      <c r="B1939">
        <v>2016</v>
      </c>
      <c r="C1939" t="s">
        <v>36</v>
      </c>
      <c r="D1939">
        <v>126</v>
      </c>
      <c r="E1939" t="s">
        <v>30</v>
      </c>
      <c r="F1939">
        <v>126.6</v>
      </c>
      <c r="G1939" t="s">
        <v>30</v>
      </c>
      <c r="H1939" s="9">
        <f t="shared" si="60"/>
        <v>42401</v>
      </c>
      <c r="I1939" t="str">
        <f t="shared" si="61"/>
        <v>Pre-Covid</v>
      </c>
    </row>
    <row r="1940" spans="1:9" x14ac:dyDescent="0.35">
      <c r="A1940" t="s">
        <v>5</v>
      </c>
      <c r="B1940">
        <v>2016</v>
      </c>
      <c r="C1940" t="s">
        <v>37</v>
      </c>
      <c r="D1940">
        <v>128</v>
      </c>
      <c r="E1940" t="s">
        <v>7</v>
      </c>
      <c r="F1940">
        <v>127.3</v>
      </c>
      <c r="G1940" t="s">
        <v>49</v>
      </c>
      <c r="H1940" s="9">
        <f t="shared" si="60"/>
        <v>42430</v>
      </c>
      <c r="I1940" t="str">
        <f t="shared" si="61"/>
        <v>Pre-Covid</v>
      </c>
    </row>
    <row r="1941" spans="1:9" x14ac:dyDescent="0.35">
      <c r="A1941" t="s">
        <v>5</v>
      </c>
      <c r="B1941">
        <v>2016</v>
      </c>
      <c r="C1941" t="s">
        <v>37</v>
      </c>
      <c r="D1941">
        <v>128</v>
      </c>
      <c r="E1941" t="s">
        <v>8</v>
      </c>
      <c r="F1941">
        <v>134.4</v>
      </c>
      <c r="G1941" t="s">
        <v>49</v>
      </c>
      <c r="H1941" s="9">
        <f t="shared" si="60"/>
        <v>42430</v>
      </c>
      <c r="I1941" t="str">
        <f t="shared" si="61"/>
        <v>Pre-Covid</v>
      </c>
    </row>
    <row r="1942" spans="1:9" x14ac:dyDescent="0.35">
      <c r="A1942" t="s">
        <v>5</v>
      </c>
      <c r="B1942">
        <v>2016</v>
      </c>
      <c r="C1942" t="s">
        <v>37</v>
      </c>
      <c r="D1942">
        <v>128</v>
      </c>
      <c r="E1942" t="s">
        <v>9</v>
      </c>
      <c r="F1942">
        <v>125.1</v>
      </c>
      <c r="G1942" t="s">
        <v>49</v>
      </c>
      <c r="H1942" s="9">
        <f t="shared" si="60"/>
        <v>42430</v>
      </c>
      <c r="I1942" t="str">
        <f t="shared" si="61"/>
        <v>Pre-Covid</v>
      </c>
    </row>
    <row r="1943" spans="1:9" x14ac:dyDescent="0.35">
      <c r="A1943" t="s">
        <v>5</v>
      </c>
      <c r="B1943">
        <v>2016</v>
      </c>
      <c r="C1943" t="s">
        <v>37</v>
      </c>
      <c r="D1943">
        <v>128</v>
      </c>
      <c r="E1943" t="s">
        <v>10</v>
      </c>
      <c r="F1943">
        <v>130.5</v>
      </c>
      <c r="G1943" t="s">
        <v>49</v>
      </c>
      <c r="H1943" s="9">
        <f t="shared" si="60"/>
        <v>42430</v>
      </c>
      <c r="I1943" t="str">
        <f t="shared" si="61"/>
        <v>Pre-Covid</v>
      </c>
    </row>
    <row r="1944" spans="1:9" x14ac:dyDescent="0.35">
      <c r="A1944" t="s">
        <v>5</v>
      </c>
      <c r="B1944">
        <v>2016</v>
      </c>
      <c r="C1944" t="s">
        <v>37</v>
      </c>
      <c r="D1944">
        <v>128</v>
      </c>
      <c r="E1944" t="s">
        <v>11</v>
      </c>
      <c r="F1944">
        <v>118.3</v>
      </c>
      <c r="G1944" t="s">
        <v>49</v>
      </c>
      <c r="H1944" s="9">
        <f t="shared" si="60"/>
        <v>42430</v>
      </c>
      <c r="I1944" t="str">
        <f t="shared" si="61"/>
        <v>Pre-Covid</v>
      </c>
    </row>
    <row r="1945" spans="1:9" x14ac:dyDescent="0.35">
      <c r="A1945" t="s">
        <v>5</v>
      </c>
      <c r="B1945">
        <v>2016</v>
      </c>
      <c r="C1945" t="s">
        <v>37</v>
      </c>
      <c r="D1945">
        <v>128</v>
      </c>
      <c r="E1945" t="s">
        <v>12</v>
      </c>
      <c r="F1945">
        <v>131.69999999999999</v>
      </c>
      <c r="G1945" t="s">
        <v>49</v>
      </c>
      <c r="H1945" s="9">
        <f t="shared" si="60"/>
        <v>42430</v>
      </c>
      <c r="I1945" t="str">
        <f t="shared" si="61"/>
        <v>Pre-Covid</v>
      </c>
    </row>
    <row r="1946" spans="1:9" x14ac:dyDescent="0.35">
      <c r="A1946" t="s">
        <v>5</v>
      </c>
      <c r="B1946">
        <v>2016</v>
      </c>
      <c r="C1946" t="s">
        <v>37</v>
      </c>
      <c r="D1946">
        <v>128</v>
      </c>
      <c r="E1946" t="s">
        <v>13</v>
      </c>
      <c r="F1946">
        <v>130.69999999999999</v>
      </c>
      <c r="G1946" t="s">
        <v>49</v>
      </c>
      <c r="H1946" s="9">
        <f t="shared" si="60"/>
        <v>42430</v>
      </c>
      <c r="I1946" t="str">
        <f t="shared" si="61"/>
        <v>Pre-Covid</v>
      </c>
    </row>
    <row r="1947" spans="1:9" x14ac:dyDescent="0.35">
      <c r="A1947" t="s">
        <v>5</v>
      </c>
      <c r="B1947">
        <v>2016</v>
      </c>
      <c r="C1947" t="s">
        <v>37</v>
      </c>
      <c r="D1947">
        <v>128</v>
      </c>
      <c r="E1947" t="s">
        <v>14</v>
      </c>
      <c r="F1947">
        <v>161.19999999999999</v>
      </c>
      <c r="G1947" t="s">
        <v>49</v>
      </c>
      <c r="H1947" s="9">
        <f t="shared" si="60"/>
        <v>42430</v>
      </c>
      <c r="I1947" t="str">
        <f t="shared" si="61"/>
        <v>Pre-Covid</v>
      </c>
    </row>
    <row r="1948" spans="1:9" x14ac:dyDescent="0.35">
      <c r="A1948" t="s">
        <v>5</v>
      </c>
      <c r="B1948">
        <v>2016</v>
      </c>
      <c r="C1948" t="s">
        <v>37</v>
      </c>
      <c r="D1948">
        <v>128</v>
      </c>
      <c r="E1948" t="s">
        <v>15</v>
      </c>
      <c r="F1948">
        <v>100.4</v>
      </c>
      <c r="G1948" t="s">
        <v>49</v>
      </c>
      <c r="H1948" s="9">
        <f t="shared" si="60"/>
        <v>42430</v>
      </c>
      <c r="I1948" t="str">
        <f t="shared" si="61"/>
        <v>Pre-Covid</v>
      </c>
    </row>
    <row r="1949" spans="1:9" x14ac:dyDescent="0.35">
      <c r="A1949" t="s">
        <v>5</v>
      </c>
      <c r="B1949">
        <v>2016</v>
      </c>
      <c r="C1949" t="s">
        <v>37</v>
      </c>
      <c r="D1949">
        <v>128</v>
      </c>
      <c r="E1949" t="s">
        <v>16</v>
      </c>
      <c r="F1949">
        <v>130.80000000000001</v>
      </c>
      <c r="G1949" t="s">
        <v>49</v>
      </c>
      <c r="H1949" s="9">
        <f t="shared" si="60"/>
        <v>42430</v>
      </c>
      <c r="I1949" t="str">
        <f t="shared" si="61"/>
        <v>Pre-Covid</v>
      </c>
    </row>
    <row r="1950" spans="1:9" x14ac:dyDescent="0.35">
      <c r="A1950" t="s">
        <v>5</v>
      </c>
      <c r="B1950">
        <v>2016</v>
      </c>
      <c r="C1950" t="s">
        <v>37</v>
      </c>
      <c r="D1950">
        <v>128</v>
      </c>
      <c r="E1950" t="s">
        <v>17</v>
      </c>
      <c r="F1950">
        <v>124.9</v>
      </c>
      <c r="G1950" t="s">
        <v>49</v>
      </c>
      <c r="H1950" s="9">
        <f t="shared" si="60"/>
        <v>42430</v>
      </c>
      <c r="I1950" t="str">
        <f t="shared" si="61"/>
        <v>Pre-Covid</v>
      </c>
    </row>
    <row r="1951" spans="1:9" x14ac:dyDescent="0.35">
      <c r="A1951" t="s">
        <v>5</v>
      </c>
      <c r="B1951">
        <v>2016</v>
      </c>
      <c r="C1951" t="s">
        <v>37</v>
      </c>
      <c r="D1951">
        <v>128</v>
      </c>
      <c r="E1951" t="s">
        <v>18</v>
      </c>
      <c r="F1951">
        <v>137</v>
      </c>
      <c r="G1951" t="s">
        <v>49</v>
      </c>
      <c r="H1951" s="9">
        <f t="shared" si="60"/>
        <v>42430</v>
      </c>
      <c r="I1951" t="str">
        <f t="shared" si="61"/>
        <v>Pre-Covid</v>
      </c>
    </row>
    <row r="1952" spans="1:9" x14ac:dyDescent="0.35">
      <c r="A1952" t="s">
        <v>5</v>
      </c>
      <c r="B1952">
        <v>2016</v>
      </c>
      <c r="C1952" t="s">
        <v>37</v>
      </c>
      <c r="D1952">
        <v>128</v>
      </c>
      <c r="E1952" t="s">
        <v>19</v>
      </c>
      <c r="F1952">
        <v>130.4</v>
      </c>
      <c r="G1952" t="s">
        <v>49</v>
      </c>
      <c r="H1952" s="9">
        <f t="shared" si="60"/>
        <v>42430</v>
      </c>
      <c r="I1952" t="str">
        <f t="shared" si="61"/>
        <v>Pre-Covid</v>
      </c>
    </row>
    <row r="1953" spans="1:9" x14ac:dyDescent="0.35">
      <c r="A1953" t="s">
        <v>5</v>
      </c>
      <c r="B1953">
        <v>2016</v>
      </c>
      <c r="C1953" t="s">
        <v>37</v>
      </c>
      <c r="D1953">
        <v>128</v>
      </c>
      <c r="E1953" t="s">
        <v>25</v>
      </c>
      <c r="F1953">
        <v>127</v>
      </c>
      <c r="G1953" t="s">
        <v>55</v>
      </c>
      <c r="H1953" s="9">
        <f t="shared" si="60"/>
        <v>42430</v>
      </c>
      <c r="I1953" t="str">
        <f t="shared" si="61"/>
        <v>Pre-Covid</v>
      </c>
    </row>
    <row r="1954" spans="1:9" x14ac:dyDescent="0.35">
      <c r="A1954" t="s">
        <v>5</v>
      </c>
      <c r="B1954">
        <v>2016</v>
      </c>
      <c r="C1954" t="s">
        <v>37</v>
      </c>
      <c r="D1954">
        <v>128</v>
      </c>
      <c r="E1954" t="s">
        <v>27</v>
      </c>
      <c r="F1954">
        <v>124.8</v>
      </c>
      <c r="G1954" t="s">
        <v>27</v>
      </c>
      <c r="H1954" s="9">
        <f t="shared" si="60"/>
        <v>42430</v>
      </c>
      <c r="I1954" t="str">
        <f t="shared" si="61"/>
        <v>Pre-Covid</v>
      </c>
    </row>
    <row r="1955" spans="1:9" x14ac:dyDescent="0.35">
      <c r="A1955" t="s">
        <v>5</v>
      </c>
      <c r="B1955">
        <v>2016</v>
      </c>
      <c r="C1955" t="s">
        <v>37</v>
      </c>
      <c r="D1955">
        <v>128</v>
      </c>
      <c r="E1955" t="s">
        <v>28</v>
      </c>
      <c r="F1955">
        <v>113.6</v>
      </c>
      <c r="G1955" t="s">
        <v>54</v>
      </c>
      <c r="H1955" s="9">
        <f t="shared" si="60"/>
        <v>42430</v>
      </c>
      <c r="I1955" t="str">
        <f t="shared" si="61"/>
        <v>Pre-Covid</v>
      </c>
    </row>
    <row r="1956" spans="1:9" x14ac:dyDescent="0.35">
      <c r="A1956" t="s">
        <v>5</v>
      </c>
      <c r="B1956">
        <v>2016</v>
      </c>
      <c r="C1956" t="s">
        <v>37</v>
      </c>
      <c r="D1956">
        <v>128</v>
      </c>
      <c r="E1956" t="s">
        <v>30</v>
      </c>
      <c r="F1956">
        <v>127.5</v>
      </c>
      <c r="G1956" t="s">
        <v>30</v>
      </c>
      <c r="H1956" s="9">
        <f t="shared" si="60"/>
        <v>42430</v>
      </c>
      <c r="I1956" t="str">
        <f t="shared" si="61"/>
        <v>Pre-Covid</v>
      </c>
    </row>
    <row r="1957" spans="1:9" x14ac:dyDescent="0.35">
      <c r="A1957" t="s">
        <v>34</v>
      </c>
      <c r="B1957">
        <v>2016</v>
      </c>
      <c r="C1957" t="s">
        <v>37</v>
      </c>
      <c r="D1957">
        <v>123.8</v>
      </c>
      <c r="E1957" t="s">
        <v>7</v>
      </c>
      <c r="F1957">
        <v>124.8</v>
      </c>
      <c r="G1957" t="s">
        <v>49</v>
      </c>
      <c r="H1957" s="9">
        <f t="shared" si="60"/>
        <v>42430</v>
      </c>
      <c r="I1957" t="str">
        <f t="shared" si="61"/>
        <v>Pre-Covid</v>
      </c>
    </row>
    <row r="1958" spans="1:9" x14ac:dyDescent="0.35">
      <c r="A1958" t="s">
        <v>34</v>
      </c>
      <c r="B1958">
        <v>2016</v>
      </c>
      <c r="C1958" t="s">
        <v>37</v>
      </c>
      <c r="D1958">
        <v>123.8</v>
      </c>
      <c r="E1958" t="s">
        <v>8</v>
      </c>
      <c r="F1958">
        <v>136.30000000000001</v>
      </c>
      <c r="G1958" t="s">
        <v>49</v>
      </c>
      <c r="H1958" s="9">
        <f t="shared" si="60"/>
        <v>42430</v>
      </c>
      <c r="I1958" t="str">
        <f t="shared" si="61"/>
        <v>Pre-Covid</v>
      </c>
    </row>
    <row r="1959" spans="1:9" x14ac:dyDescent="0.35">
      <c r="A1959" t="s">
        <v>34</v>
      </c>
      <c r="B1959">
        <v>2016</v>
      </c>
      <c r="C1959" t="s">
        <v>37</v>
      </c>
      <c r="D1959">
        <v>123.8</v>
      </c>
      <c r="E1959" t="s">
        <v>9</v>
      </c>
      <c r="F1959">
        <v>123.7</v>
      </c>
      <c r="G1959" t="s">
        <v>49</v>
      </c>
      <c r="H1959" s="9">
        <f t="shared" si="60"/>
        <v>42430</v>
      </c>
      <c r="I1959" t="str">
        <f t="shared" si="61"/>
        <v>Pre-Covid</v>
      </c>
    </row>
    <row r="1960" spans="1:9" x14ac:dyDescent="0.35">
      <c r="A1960" t="s">
        <v>34</v>
      </c>
      <c r="B1960">
        <v>2016</v>
      </c>
      <c r="C1960" t="s">
        <v>37</v>
      </c>
      <c r="D1960">
        <v>123.8</v>
      </c>
      <c r="E1960" t="s">
        <v>10</v>
      </c>
      <c r="F1960">
        <v>129.69999999999999</v>
      </c>
      <c r="G1960" t="s">
        <v>49</v>
      </c>
      <c r="H1960" s="9">
        <f t="shared" si="60"/>
        <v>42430</v>
      </c>
      <c r="I1960" t="str">
        <f t="shared" si="61"/>
        <v>Pre-Covid</v>
      </c>
    </row>
    <row r="1961" spans="1:9" x14ac:dyDescent="0.35">
      <c r="A1961" t="s">
        <v>34</v>
      </c>
      <c r="B1961">
        <v>2016</v>
      </c>
      <c r="C1961" t="s">
        <v>37</v>
      </c>
      <c r="D1961">
        <v>123.8</v>
      </c>
      <c r="E1961" t="s">
        <v>11</v>
      </c>
      <c r="F1961">
        <v>107.9</v>
      </c>
      <c r="G1961" t="s">
        <v>49</v>
      </c>
      <c r="H1961" s="9">
        <f t="shared" si="60"/>
        <v>42430</v>
      </c>
      <c r="I1961" t="str">
        <f t="shared" si="61"/>
        <v>Pre-Covid</v>
      </c>
    </row>
    <row r="1962" spans="1:9" x14ac:dyDescent="0.35">
      <c r="A1962" t="s">
        <v>34</v>
      </c>
      <c r="B1962">
        <v>2016</v>
      </c>
      <c r="C1962" t="s">
        <v>37</v>
      </c>
      <c r="D1962">
        <v>123.8</v>
      </c>
      <c r="E1962" t="s">
        <v>12</v>
      </c>
      <c r="F1962">
        <v>119.9</v>
      </c>
      <c r="G1962" t="s">
        <v>49</v>
      </c>
      <c r="H1962" s="9">
        <f t="shared" si="60"/>
        <v>42430</v>
      </c>
      <c r="I1962" t="str">
        <f t="shared" si="61"/>
        <v>Pre-Covid</v>
      </c>
    </row>
    <row r="1963" spans="1:9" x14ac:dyDescent="0.35">
      <c r="A1963" t="s">
        <v>34</v>
      </c>
      <c r="B1963">
        <v>2016</v>
      </c>
      <c r="C1963" t="s">
        <v>37</v>
      </c>
      <c r="D1963">
        <v>123.8</v>
      </c>
      <c r="E1963" t="s">
        <v>13</v>
      </c>
      <c r="F1963">
        <v>128.1</v>
      </c>
      <c r="G1963" t="s">
        <v>49</v>
      </c>
      <c r="H1963" s="9">
        <f t="shared" si="60"/>
        <v>42430</v>
      </c>
      <c r="I1963" t="str">
        <f t="shared" si="61"/>
        <v>Pre-Covid</v>
      </c>
    </row>
    <row r="1964" spans="1:9" x14ac:dyDescent="0.35">
      <c r="A1964" t="s">
        <v>34</v>
      </c>
      <c r="B1964">
        <v>2016</v>
      </c>
      <c r="C1964" t="s">
        <v>37</v>
      </c>
      <c r="D1964">
        <v>123.8</v>
      </c>
      <c r="E1964" t="s">
        <v>14</v>
      </c>
      <c r="F1964">
        <v>170.3</v>
      </c>
      <c r="G1964" t="s">
        <v>49</v>
      </c>
      <c r="H1964" s="9">
        <f t="shared" si="60"/>
        <v>42430</v>
      </c>
      <c r="I1964" t="str">
        <f t="shared" si="61"/>
        <v>Pre-Covid</v>
      </c>
    </row>
    <row r="1965" spans="1:9" x14ac:dyDescent="0.35">
      <c r="A1965" t="s">
        <v>34</v>
      </c>
      <c r="B1965">
        <v>2016</v>
      </c>
      <c r="C1965" t="s">
        <v>37</v>
      </c>
      <c r="D1965">
        <v>123.8</v>
      </c>
      <c r="E1965" t="s">
        <v>15</v>
      </c>
      <c r="F1965">
        <v>101.8</v>
      </c>
      <c r="G1965" t="s">
        <v>49</v>
      </c>
      <c r="H1965" s="9">
        <f t="shared" si="60"/>
        <v>42430</v>
      </c>
      <c r="I1965" t="str">
        <f t="shared" si="61"/>
        <v>Pre-Covid</v>
      </c>
    </row>
    <row r="1966" spans="1:9" x14ac:dyDescent="0.35">
      <c r="A1966" t="s">
        <v>34</v>
      </c>
      <c r="B1966">
        <v>2016</v>
      </c>
      <c r="C1966" t="s">
        <v>37</v>
      </c>
      <c r="D1966">
        <v>123.8</v>
      </c>
      <c r="E1966" t="s">
        <v>16</v>
      </c>
      <c r="F1966">
        <v>140.1</v>
      </c>
      <c r="G1966" t="s">
        <v>49</v>
      </c>
      <c r="H1966" s="9">
        <f t="shared" si="60"/>
        <v>42430</v>
      </c>
      <c r="I1966" t="str">
        <f t="shared" si="61"/>
        <v>Pre-Covid</v>
      </c>
    </row>
    <row r="1967" spans="1:9" x14ac:dyDescent="0.35">
      <c r="A1967" t="s">
        <v>34</v>
      </c>
      <c r="B1967">
        <v>2016</v>
      </c>
      <c r="C1967" t="s">
        <v>37</v>
      </c>
      <c r="D1967">
        <v>123.8</v>
      </c>
      <c r="E1967" t="s">
        <v>17</v>
      </c>
      <c r="F1967">
        <v>120.7</v>
      </c>
      <c r="G1967" t="s">
        <v>49</v>
      </c>
      <c r="H1967" s="9">
        <f t="shared" si="60"/>
        <v>42430</v>
      </c>
      <c r="I1967" t="str">
        <f t="shared" si="61"/>
        <v>Pre-Covid</v>
      </c>
    </row>
    <row r="1968" spans="1:9" x14ac:dyDescent="0.35">
      <c r="A1968" t="s">
        <v>34</v>
      </c>
      <c r="B1968">
        <v>2016</v>
      </c>
      <c r="C1968" t="s">
        <v>37</v>
      </c>
      <c r="D1968">
        <v>123.8</v>
      </c>
      <c r="E1968" t="s">
        <v>18</v>
      </c>
      <c r="F1968">
        <v>135.4</v>
      </c>
      <c r="G1968" t="s">
        <v>49</v>
      </c>
      <c r="H1968" s="9">
        <f t="shared" si="60"/>
        <v>42430</v>
      </c>
      <c r="I1968" t="str">
        <f t="shared" si="61"/>
        <v>Pre-Covid</v>
      </c>
    </row>
    <row r="1969" spans="1:9" x14ac:dyDescent="0.35">
      <c r="A1969" t="s">
        <v>34</v>
      </c>
      <c r="B1969">
        <v>2016</v>
      </c>
      <c r="C1969" t="s">
        <v>37</v>
      </c>
      <c r="D1969">
        <v>123.8</v>
      </c>
      <c r="E1969" t="s">
        <v>19</v>
      </c>
      <c r="F1969">
        <v>128.9</v>
      </c>
      <c r="G1969" t="s">
        <v>49</v>
      </c>
      <c r="H1969" s="9">
        <f t="shared" si="60"/>
        <v>42430</v>
      </c>
      <c r="I1969" t="str">
        <f t="shared" si="61"/>
        <v>Pre-Covid</v>
      </c>
    </row>
    <row r="1970" spans="1:9" x14ac:dyDescent="0.35">
      <c r="A1970" t="s">
        <v>34</v>
      </c>
      <c r="B1970">
        <v>2016</v>
      </c>
      <c r="C1970" t="s">
        <v>37</v>
      </c>
      <c r="D1970">
        <v>123.8</v>
      </c>
      <c r="E1970" t="s">
        <v>25</v>
      </c>
      <c r="F1970">
        <v>114.8</v>
      </c>
      <c r="G1970" t="s">
        <v>55</v>
      </c>
      <c r="H1970" s="9">
        <f t="shared" si="60"/>
        <v>42430</v>
      </c>
      <c r="I1970" t="str">
        <f t="shared" si="61"/>
        <v>Pre-Covid</v>
      </c>
    </row>
    <row r="1971" spans="1:9" x14ac:dyDescent="0.35">
      <c r="A1971" t="s">
        <v>34</v>
      </c>
      <c r="B1971">
        <v>2016</v>
      </c>
      <c r="C1971" t="s">
        <v>37</v>
      </c>
      <c r="D1971">
        <v>123.8</v>
      </c>
      <c r="E1971" t="s">
        <v>27</v>
      </c>
      <c r="F1971">
        <v>119.7</v>
      </c>
      <c r="G1971" t="s">
        <v>27</v>
      </c>
      <c r="H1971" s="9">
        <f t="shared" si="60"/>
        <v>42430</v>
      </c>
      <c r="I1971" t="str">
        <f t="shared" si="61"/>
        <v>Pre-Covid</v>
      </c>
    </row>
    <row r="1972" spans="1:9" x14ac:dyDescent="0.35">
      <c r="A1972" t="s">
        <v>34</v>
      </c>
      <c r="B1972">
        <v>2016</v>
      </c>
      <c r="C1972" t="s">
        <v>37</v>
      </c>
      <c r="D1972">
        <v>123.8</v>
      </c>
      <c r="E1972" t="s">
        <v>28</v>
      </c>
      <c r="F1972">
        <v>108.5</v>
      </c>
      <c r="G1972" t="s">
        <v>54</v>
      </c>
      <c r="H1972" s="9">
        <f t="shared" si="60"/>
        <v>42430</v>
      </c>
      <c r="I1972" t="str">
        <f t="shared" si="61"/>
        <v>Pre-Covid</v>
      </c>
    </row>
    <row r="1973" spans="1:9" x14ac:dyDescent="0.35">
      <c r="A1973" t="s">
        <v>34</v>
      </c>
      <c r="B1973">
        <v>2016</v>
      </c>
      <c r="C1973" t="s">
        <v>37</v>
      </c>
      <c r="D1973">
        <v>123.8</v>
      </c>
      <c r="E1973" t="s">
        <v>30</v>
      </c>
      <c r="F1973">
        <v>126.4</v>
      </c>
      <c r="G1973" t="s">
        <v>30</v>
      </c>
      <c r="H1973" s="9">
        <f t="shared" si="60"/>
        <v>42430</v>
      </c>
      <c r="I1973" t="str">
        <f t="shared" si="61"/>
        <v>Pre-Covid</v>
      </c>
    </row>
    <row r="1974" spans="1:9" x14ac:dyDescent="0.35">
      <c r="A1974" t="s">
        <v>35</v>
      </c>
      <c r="B1974">
        <v>2016</v>
      </c>
      <c r="C1974" t="s">
        <v>37</v>
      </c>
      <c r="D1974">
        <v>126</v>
      </c>
      <c r="E1974" t="s">
        <v>7</v>
      </c>
      <c r="F1974">
        <v>126.5</v>
      </c>
      <c r="G1974" t="s">
        <v>49</v>
      </c>
      <c r="H1974" s="9">
        <f t="shared" si="60"/>
        <v>42430</v>
      </c>
      <c r="I1974" t="str">
        <f t="shared" si="61"/>
        <v>Pre-Covid</v>
      </c>
    </row>
    <row r="1975" spans="1:9" x14ac:dyDescent="0.35">
      <c r="A1975" t="s">
        <v>35</v>
      </c>
      <c r="B1975">
        <v>2016</v>
      </c>
      <c r="C1975" t="s">
        <v>37</v>
      </c>
      <c r="D1975">
        <v>126</v>
      </c>
      <c r="E1975" t="s">
        <v>8</v>
      </c>
      <c r="F1975">
        <v>135.1</v>
      </c>
      <c r="G1975" t="s">
        <v>49</v>
      </c>
      <c r="H1975" s="9">
        <f t="shared" si="60"/>
        <v>42430</v>
      </c>
      <c r="I1975" t="str">
        <f t="shared" si="61"/>
        <v>Pre-Covid</v>
      </c>
    </row>
    <row r="1976" spans="1:9" x14ac:dyDescent="0.35">
      <c r="A1976" t="s">
        <v>35</v>
      </c>
      <c r="B1976">
        <v>2016</v>
      </c>
      <c r="C1976" t="s">
        <v>37</v>
      </c>
      <c r="D1976">
        <v>126</v>
      </c>
      <c r="E1976" t="s">
        <v>9</v>
      </c>
      <c r="F1976">
        <v>124.6</v>
      </c>
      <c r="G1976" t="s">
        <v>49</v>
      </c>
      <c r="H1976" s="9">
        <f t="shared" si="60"/>
        <v>42430</v>
      </c>
      <c r="I1976" t="str">
        <f t="shared" si="61"/>
        <v>Pre-Covid</v>
      </c>
    </row>
    <row r="1977" spans="1:9" x14ac:dyDescent="0.35">
      <c r="A1977" t="s">
        <v>35</v>
      </c>
      <c r="B1977">
        <v>2016</v>
      </c>
      <c r="C1977" t="s">
        <v>37</v>
      </c>
      <c r="D1977">
        <v>126</v>
      </c>
      <c r="E1977" t="s">
        <v>10</v>
      </c>
      <c r="F1977">
        <v>130.19999999999999</v>
      </c>
      <c r="G1977" t="s">
        <v>49</v>
      </c>
      <c r="H1977" s="9">
        <f t="shared" si="60"/>
        <v>42430</v>
      </c>
      <c r="I1977" t="str">
        <f t="shared" si="61"/>
        <v>Pre-Covid</v>
      </c>
    </row>
    <row r="1978" spans="1:9" x14ac:dyDescent="0.35">
      <c r="A1978" t="s">
        <v>35</v>
      </c>
      <c r="B1978">
        <v>2016</v>
      </c>
      <c r="C1978" t="s">
        <v>37</v>
      </c>
      <c r="D1978">
        <v>126</v>
      </c>
      <c r="E1978" t="s">
        <v>11</v>
      </c>
      <c r="F1978">
        <v>114.5</v>
      </c>
      <c r="G1978" t="s">
        <v>49</v>
      </c>
      <c r="H1978" s="9">
        <f t="shared" si="60"/>
        <v>42430</v>
      </c>
      <c r="I1978" t="str">
        <f t="shared" si="61"/>
        <v>Pre-Covid</v>
      </c>
    </row>
    <row r="1979" spans="1:9" x14ac:dyDescent="0.35">
      <c r="A1979" t="s">
        <v>35</v>
      </c>
      <c r="B1979">
        <v>2016</v>
      </c>
      <c r="C1979" t="s">
        <v>37</v>
      </c>
      <c r="D1979">
        <v>126</v>
      </c>
      <c r="E1979" t="s">
        <v>12</v>
      </c>
      <c r="F1979">
        <v>126.2</v>
      </c>
      <c r="G1979" t="s">
        <v>49</v>
      </c>
      <c r="H1979" s="9">
        <f t="shared" si="60"/>
        <v>42430</v>
      </c>
      <c r="I1979" t="str">
        <f t="shared" si="61"/>
        <v>Pre-Covid</v>
      </c>
    </row>
    <row r="1980" spans="1:9" x14ac:dyDescent="0.35">
      <c r="A1980" t="s">
        <v>35</v>
      </c>
      <c r="B1980">
        <v>2016</v>
      </c>
      <c r="C1980" t="s">
        <v>37</v>
      </c>
      <c r="D1980">
        <v>126</v>
      </c>
      <c r="E1980" t="s">
        <v>13</v>
      </c>
      <c r="F1980">
        <v>129.80000000000001</v>
      </c>
      <c r="G1980" t="s">
        <v>49</v>
      </c>
      <c r="H1980" s="9">
        <f t="shared" si="60"/>
        <v>42430</v>
      </c>
      <c r="I1980" t="str">
        <f t="shared" si="61"/>
        <v>Pre-Covid</v>
      </c>
    </row>
    <row r="1981" spans="1:9" x14ac:dyDescent="0.35">
      <c r="A1981" t="s">
        <v>35</v>
      </c>
      <c r="B1981">
        <v>2016</v>
      </c>
      <c r="C1981" t="s">
        <v>37</v>
      </c>
      <c r="D1981">
        <v>126</v>
      </c>
      <c r="E1981" t="s">
        <v>14</v>
      </c>
      <c r="F1981">
        <v>164.3</v>
      </c>
      <c r="G1981" t="s">
        <v>49</v>
      </c>
      <c r="H1981" s="9">
        <f t="shared" si="60"/>
        <v>42430</v>
      </c>
      <c r="I1981" t="str">
        <f t="shared" si="61"/>
        <v>Pre-Covid</v>
      </c>
    </row>
    <row r="1982" spans="1:9" x14ac:dyDescent="0.35">
      <c r="A1982" t="s">
        <v>35</v>
      </c>
      <c r="B1982">
        <v>2016</v>
      </c>
      <c r="C1982" t="s">
        <v>37</v>
      </c>
      <c r="D1982">
        <v>126</v>
      </c>
      <c r="E1982" t="s">
        <v>15</v>
      </c>
      <c r="F1982">
        <v>100.9</v>
      </c>
      <c r="G1982" t="s">
        <v>49</v>
      </c>
      <c r="H1982" s="9">
        <f t="shared" si="60"/>
        <v>42430</v>
      </c>
      <c r="I1982" t="str">
        <f t="shared" si="61"/>
        <v>Pre-Covid</v>
      </c>
    </row>
    <row r="1983" spans="1:9" x14ac:dyDescent="0.35">
      <c r="A1983" t="s">
        <v>35</v>
      </c>
      <c r="B1983">
        <v>2016</v>
      </c>
      <c r="C1983" t="s">
        <v>37</v>
      </c>
      <c r="D1983">
        <v>126</v>
      </c>
      <c r="E1983" t="s">
        <v>16</v>
      </c>
      <c r="F1983">
        <v>133.9</v>
      </c>
      <c r="G1983" t="s">
        <v>49</v>
      </c>
      <c r="H1983" s="9">
        <f t="shared" si="60"/>
        <v>42430</v>
      </c>
      <c r="I1983" t="str">
        <f t="shared" si="61"/>
        <v>Pre-Covid</v>
      </c>
    </row>
    <row r="1984" spans="1:9" x14ac:dyDescent="0.35">
      <c r="A1984" t="s">
        <v>35</v>
      </c>
      <c r="B1984">
        <v>2016</v>
      </c>
      <c r="C1984" t="s">
        <v>37</v>
      </c>
      <c r="D1984">
        <v>126</v>
      </c>
      <c r="E1984" t="s">
        <v>17</v>
      </c>
      <c r="F1984">
        <v>123.1</v>
      </c>
      <c r="G1984" t="s">
        <v>49</v>
      </c>
      <c r="H1984" s="9">
        <f t="shared" si="60"/>
        <v>42430</v>
      </c>
      <c r="I1984" t="str">
        <f t="shared" si="61"/>
        <v>Pre-Covid</v>
      </c>
    </row>
    <row r="1985" spans="1:9" x14ac:dyDescent="0.35">
      <c r="A1985" t="s">
        <v>35</v>
      </c>
      <c r="B1985">
        <v>2016</v>
      </c>
      <c r="C1985" t="s">
        <v>37</v>
      </c>
      <c r="D1985">
        <v>126</v>
      </c>
      <c r="E1985" t="s">
        <v>18</v>
      </c>
      <c r="F1985">
        <v>136.30000000000001</v>
      </c>
      <c r="G1985" t="s">
        <v>49</v>
      </c>
      <c r="H1985" s="9">
        <f t="shared" si="60"/>
        <v>42430</v>
      </c>
      <c r="I1985" t="str">
        <f t="shared" si="61"/>
        <v>Pre-Covid</v>
      </c>
    </row>
    <row r="1986" spans="1:9" x14ac:dyDescent="0.35">
      <c r="A1986" t="s">
        <v>35</v>
      </c>
      <c r="B1986">
        <v>2016</v>
      </c>
      <c r="C1986" t="s">
        <v>37</v>
      </c>
      <c r="D1986">
        <v>126</v>
      </c>
      <c r="E1986" t="s">
        <v>19</v>
      </c>
      <c r="F1986">
        <v>129.80000000000001</v>
      </c>
      <c r="G1986" t="s">
        <v>49</v>
      </c>
      <c r="H1986" s="9">
        <f t="shared" si="60"/>
        <v>42430</v>
      </c>
      <c r="I1986" t="str">
        <f t="shared" si="61"/>
        <v>Pre-Covid</v>
      </c>
    </row>
    <row r="1987" spans="1:9" x14ac:dyDescent="0.35">
      <c r="A1987" t="s">
        <v>35</v>
      </c>
      <c r="B1987">
        <v>2016</v>
      </c>
      <c r="C1987" t="s">
        <v>37</v>
      </c>
      <c r="D1987">
        <v>126</v>
      </c>
      <c r="E1987" t="s">
        <v>25</v>
      </c>
      <c r="F1987">
        <v>122.4</v>
      </c>
      <c r="G1987" t="s">
        <v>55</v>
      </c>
      <c r="H1987" s="9">
        <f t="shared" ref="H1987:H2050" si="62">DATE(B1987,MONTH(DATEVALUE(C1987 &amp; " 1")),1)</f>
        <v>42430</v>
      </c>
      <c r="I1987" t="str">
        <f t="shared" ref="I1987:I2050" si="63">IF(H1987&lt;DATE(2023,3,1),"Pre-Covid","Post-Covid")</f>
        <v>Pre-Covid</v>
      </c>
    </row>
    <row r="1988" spans="1:9" x14ac:dyDescent="0.35">
      <c r="A1988" t="s">
        <v>35</v>
      </c>
      <c r="B1988">
        <v>2016</v>
      </c>
      <c r="C1988" t="s">
        <v>37</v>
      </c>
      <c r="D1988">
        <v>126</v>
      </c>
      <c r="E1988" t="s">
        <v>27</v>
      </c>
      <c r="F1988">
        <v>122.9</v>
      </c>
      <c r="G1988" t="s">
        <v>27</v>
      </c>
      <c r="H1988" s="9">
        <f t="shared" si="62"/>
        <v>42430</v>
      </c>
      <c r="I1988" t="str">
        <f t="shared" si="63"/>
        <v>Pre-Covid</v>
      </c>
    </row>
    <row r="1989" spans="1:9" x14ac:dyDescent="0.35">
      <c r="A1989" t="s">
        <v>35</v>
      </c>
      <c r="B1989">
        <v>2016</v>
      </c>
      <c r="C1989" t="s">
        <v>37</v>
      </c>
      <c r="D1989">
        <v>126</v>
      </c>
      <c r="E1989" t="s">
        <v>28</v>
      </c>
      <c r="F1989">
        <v>110.9</v>
      </c>
      <c r="G1989" t="s">
        <v>54</v>
      </c>
      <c r="H1989" s="9">
        <f t="shared" si="62"/>
        <v>42430</v>
      </c>
      <c r="I1989" t="str">
        <f t="shared" si="63"/>
        <v>Pre-Covid</v>
      </c>
    </row>
    <row r="1990" spans="1:9" x14ac:dyDescent="0.35">
      <c r="A1990" t="s">
        <v>35</v>
      </c>
      <c r="B1990">
        <v>2016</v>
      </c>
      <c r="C1990" t="s">
        <v>37</v>
      </c>
      <c r="D1990">
        <v>126</v>
      </c>
      <c r="E1990" t="s">
        <v>30</v>
      </c>
      <c r="F1990">
        <v>126.9</v>
      </c>
      <c r="G1990" t="s">
        <v>30</v>
      </c>
      <c r="H1990" s="9">
        <f t="shared" si="62"/>
        <v>42430</v>
      </c>
      <c r="I1990" t="str">
        <f t="shared" si="63"/>
        <v>Pre-Covid</v>
      </c>
    </row>
    <row r="1991" spans="1:9" x14ac:dyDescent="0.35">
      <c r="A1991" t="s">
        <v>5</v>
      </c>
      <c r="B1991">
        <v>2016</v>
      </c>
      <c r="C1991" t="s">
        <v>38</v>
      </c>
      <c r="D1991">
        <v>129</v>
      </c>
      <c r="E1991" t="s">
        <v>7</v>
      </c>
      <c r="F1991">
        <v>127.4</v>
      </c>
      <c r="G1991" t="s">
        <v>49</v>
      </c>
      <c r="H1991" s="9">
        <f t="shared" si="62"/>
        <v>42461</v>
      </c>
      <c r="I1991" t="str">
        <f t="shared" si="63"/>
        <v>Pre-Covid</v>
      </c>
    </row>
    <row r="1992" spans="1:9" x14ac:dyDescent="0.35">
      <c r="A1992" t="s">
        <v>5</v>
      </c>
      <c r="B1992">
        <v>2016</v>
      </c>
      <c r="C1992" t="s">
        <v>38</v>
      </c>
      <c r="D1992">
        <v>129</v>
      </c>
      <c r="E1992" t="s">
        <v>8</v>
      </c>
      <c r="F1992">
        <v>135.4</v>
      </c>
      <c r="G1992" t="s">
        <v>49</v>
      </c>
      <c r="H1992" s="9">
        <f t="shared" si="62"/>
        <v>42461</v>
      </c>
      <c r="I1992" t="str">
        <f t="shared" si="63"/>
        <v>Pre-Covid</v>
      </c>
    </row>
    <row r="1993" spans="1:9" x14ac:dyDescent="0.35">
      <c r="A1993" t="s">
        <v>5</v>
      </c>
      <c r="B1993">
        <v>2016</v>
      </c>
      <c r="C1993" t="s">
        <v>38</v>
      </c>
      <c r="D1993">
        <v>129</v>
      </c>
      <c r="E1993" t="s">
        <v>9</v>
      </c>
      <c r="F1993">
        <v>123.4</v>
      </c>
      <c r="G1993" t="s">
        <v>49</v>
      </c>
      <c r="H1993" s="9">
        <f t="shared" si="62"/>
        <v>42461</v>
      </c>
      <c r="I1993" t="str">
        <f t="shared" si="63"/>
        <v>Pre-Covid</v>
      </c>
    </row>
    <row r="1994" spans="1:9" x14ac:dyDescent="0.35">
      <c r="A1994" t="s">
        <v>5</v>
      </c>
      <c r="B1994">
        <v>2016</v>
      </c>
      <c r="C1994" t="s">
        <v>38</v>
      </c>
      <c r="D1994">
        <v>129</v>
      </c>
      <c r="E1994" t="s">
        <v>10</v>
      </c>
      <c r="F1994">
        <v>131.30000000000001</v>
      </c>
      <c r="G1994" t="s">
        <v>49</v>
      </c>
      <c r="H1994" s="9">
        <f t="shared" si="62"/>
        <v>42461</v>
      </c>
      <c r="I1994" t="str">
        <f t="shared" si="63"/>
        <v>Pre-Covid</v>
      </c>
    </row>
    <row r="1995" spans="1:9" x14ac:dyDescent="0.35">
      <c r="A1995" t="s">
        <v>5</v>
      </c>
      <c r="B1995">
        <v>2016</v>
      </c>
      <c r="C1995" t="s">
        <v>38</v>
      </c>
      <c r="D1995">
        <v>129</v>
      </c>
      <c r="E1995" t="s">
        <v>11</v>
      </c>
      <c r="F1995">
        <v>118.2</v>
      </c>
      <c r="G1995" t="s">
        <v>49</v>
      </c>
      <c r="H1995" s="9">
        <f t="shared" si="62"/>
        <v>42461</v>
      </c>
      <c r="I1995" t="str">
        <f t="shared" si="63"/>
        <v>Pre-Covid</v>
      </c>
    </row>
    <row r="1996" spans="1:9" x14ac:dyDescent="0.35">
      <c r="A1996" t="s">
        <v>5</v>
      </c>
      <c r="B1996">
        <v>2016</v>
      </c>
      <c r="C1996" t="s">
        <v>38</v>
      </c>
      <c r="D1996">
        <v>129</v>
      </c>
      <c r="E1996" t="s">
        <v>12</v>
      </c>
      <c r="F1996">
        <v>138.1</v>
      </c>
      <c r="G1996" t="s">
        <v>49</v>
      </c>
      <c r="H1996" s="9">
        <f t="shared" si="62"/>
        <v>42461</v>
      </c>
      <c r="I1996" t="str">
        <f t="shared" si="63"/>
        <v>Pre-Covid</v>
      </c>
    </row>
    <row r="1997" spans="1:9" x14ac:dyDescent="0.35">
      <c r="A1997" t="s">
        <v>5</v>
      </c>
      <c r="B1997">
        <v>2016</v>
      </c>
      <c r="C1997" t="s">
        <v>38</v>
      </c>
      <c r="D1997">
        <v>129</v>
      </c>
      <c r="E1997" t="s">
        <v>13</v>
      </c>
      <c r="F1997">
        <v>134.1</v>
      </c>
      <c r="G1997" t="s">
        <v>49</v>
      </c>
      <c r="H1997" s="9">
        <f t="shared" si="62"/>
        <v>42461</v>
      </c>
      <c r="I1997" t="str">
        <f t="shared" si="63"/>
        <v>Pre-Covid</v>
      </c>
    </row>
    <row r="1998" spans="1:9" x14ac:dyDescent="0.35">
      <c r="A1998" t="s">
        <v>5</v>
      </c>
      <c r="B1998">
        <v>2016</v>
      </c>
      <c r="C1998" t="s">
        <v>38</v>
      </c>
      <c r="D1998">
        <v>129</v>
      </c>
      <c r="E1998" t="s">
        <v>14</v>
      </c>
      <c r="F1998">
        <v>162.69999999999999</v>
      </c>
      <c r="G1998" t="s">
        <v>49</v>
      </c>
      <c r="H1998" s="9">
        <f t="shared" si="62"/>
        <v>42461</v>
      </c>
      <c r="I1998" t="str">
        <f t="shared" si="63"/>
        <v>Pre-Covid</v>
      </c>
    </row>
    <row r="1999" spans="1:9" x14ac:dyDescent="0.35">
      <c r="A1999" t="s">
        <v>5</v>
      </c>
      <c r="B1999">
        <v>2016</v>
      </c>
      <c r="C1999" t="s">
        <v>38</v>
      </c>
      <c r="D1999">
        <v>129</v>
      </c>
      <c r="E1999" t="s">
        <v>15</v>
      </c>
      <c r="F1999">
        <v>105</v>
      </c>
      <c r="G1999" t="s">
        <v>49</v>
      </c>
      <c r="H1999" s="9">
        <f t="shared" si="62"/>
        <v>42461</v>
      </c>
      <c r="I1999" t="str">
        <f t="shared" si="63"/>
        <v>Pre-Covid</v>
      </c>
    </row>
    <row r="2000" spans="1:9" x14ac:dyDescent="0.35">
      <c r="A2000" t="s">
        <v>5</v>
      </c>
      <c r="B2000">
        <v>2016</v>
      </c>
      <c r="C2000" t="s">
        <v>38</v>
      </c>
      <c r="D2000">
        <v>129</v>
      </c>
      <c r="E2000" t="s">
        <v>16</v>
      </c>
      <c r="F2000">
        <v>131.4</v>
      </c>
      <c r="G2000" t="s">
        <v>49</v>
      </c>
      <c r="H2000" s="9">
        <f t="shared" si="62"/>
        <v>42461</v>
      </c>
      <c r="I2000" t="str">
        <f t="shared" si="63"/>
        <v>Pre-Covid</v>
      </c>
    </row>
    <row r="2001" spans="1:9" x14ac:dyDescent="0.35">
      <c r="A2001" t="s">
        <v>5</v>
      </c>
      <c r="B2001">
        <v>2016</v>
      </c>
      <c r="C2001" t="s">
        <v>38</v>
      </c>
      <c r="D2001">
        <v>129</v>
      </c>
      <c r="E2001" t="s">
        <v>17</v>
      </c>
      <c r="F2001">
        <v>125.4</v>
      </c>
      <c r="G2001" t="s">
        <v>49</v>
      </c>
      <c r="H2001" s="9">
        <f t="shared" si="62"/>
        <v>42461</v>
      </c>
      <c r="I2001" t="str">
        <f t="shared" si="63"/>
        <v>Pre-Covid</v>
      </c>
    </row>
    <row r="2002" spans="1:9" x14ac:dyDescent="0.35">
      <c r="A2002" t="s">
        <v>5</v>
      </c>
      <c r="B2002">
        <v>2016</v>
      </c>
      <c r="C2002" t="s">
        <v>38</v>
      </c>
      <c r="D2002">
        <v>129</v>
      </c>
      <c r="E2002" t="s">
        <v>18</v>
      </c>
      <c r="F2002">
        <v>137.4</v>
      </c>
      <c r="G2002" t="s">
        <v>49</v>
      </c>
      <c r="H2002" s="9">
        <f t="shared" si="62"/>
        <v>42461</v>
      </c>
      <c r="I2002" t="str">
        <f t="shared" si="63"/>
        <v>Pre-Covid</v>
      </c>
    </row>
    <row r="2003" spans="1:9" x14ac:dyDescent="0.35">
      <c r="A2003" t="s">
        <v>5</v>
      </c>
      <c r="B2003">
        <v>2016</v>
      </c>
      <c r="C2003" t="s">
        <v>38</v>
      </c>
      <c r="D2003">
        <v>129</v>
      </c>
      <c r="E2003" t="s">
        <v>19</v>
      </c>
      <c r="F2003">
        <v>131.80000000000001</v>
      </c>
      <c r="G2003" t="s">
        <v>49</v>
      </c>
      <c r="H2003" s="9">
        <f t="shared" si="62"/>
        <v>42461</v>
      </c>
      <c r="I2003" t="str">
        <f t="shared" si="63"/>
        <v>Pre-Covid</v>
      </c>
    </row>
    <row r="2004" spans="1:9" x14ac:dyDescent="0.35">
      <c r="A2004" t="s">
        <v>5</v>
      </c>
      <c r="B2004">
        <v>2016</v>
      </c>
      <c r="C2004" t="s">
        <v>38</v>
      </c>
      <c r="D2004">
        <v>129</v>
      </c>
      <c r="E2004" t="s">
        <v>25</v>
      </c>
      <c r="F2004">
        <v>127</v>
      </c>
      <c r="G2004" t="s">
        <v>55</v>
      </c>
      <c r="H2004" s="9">
        <f t="shared" si="62"/>
        <v>42461</v>
      </c>
      <c r="I2004" t="str">
        <f t="shared" si="63"/>
        <v>Pre-Covid</v>
      </c>
    </row>
    <row r="2005" spans="1:9" x14ac:dyDescent="0.35">
      <c r="A2005" t="s">
        <v>5</v>
      </c>
      <c r="B2005">
        <v>2016</v>
      </c>
      <c r="C2005" t="s">
        <v>38</v>
      </c>
      <c r="D2005">
        <v>129</v>
      </c>
      <c r="E2005" t="s">
        <v>27</v>
      </c>
      <c r="F2005">
        <v>125.2</v>
      </c>
      <c r="G2005" t="s">
        <v>27</v>
      </c>
      <c r="H2005" s="9">
        <f t="shared" si="62"/>
        <v>42461</v>
      </c>
      <c r="I2005" t="str">
        <f t="shared" si="63"/>
        <v>Pre-Covid</v>
      </c>
    </row>
    <row r="2006" spans="1:9" x14ac:dyDescent="0.35">
      <c r="A2006" t="s">
        <v>5</v>
      </c>
      <c r="B2006">
        <v>2016</v>
      </c>
      <c r="C2006" t="s">
        <v>38</v>
      </c>
      <c r="D2006">
        <v>129</v>
      </c>
      <c r="E2006" t="s">
        <v>28</v>
      </c>
      <c r="F2006">
        <v>114.4</v>
      </c>
      <c r="G2006" t="s">
        <v>54</v>
      </c>
      <c r="H2006" s="9">
        <f t="shared" si="62"/>
        <v>42461</v>
      </c>
      <c r="I2006" t="str">
        <f t="shared" si="63"/>
        <v>Pre-Covid</v>
      </c>
    </row>
    <row r="2007" spans="1:9" x14ac:dyDescent="0.35">
      <c r="A2007" t="s">
        <v>5</v>
      </c>
      <c r="B2007">
        <v>2016</v>
      </c>
      <c r="C2007" t="s">
        <v>38</v>
      </c>
      <c r="D2007">
        <v>129</v>
      </c>
      <c r="E2007" t="s">
        <v>30</v>
      </c>
      <c r="F2007">
        <v>127.9</v>
      </c>
      <c r="G2007" t="s">
        <v>30</v>
      </c>
      <c r="H2007" s="9">
        <f t="shared" si="62"/>
        <v>42461</v>
      </c>
      <c r="I2007" t="str">
        <f t="shared" si="63"/>
        <v>Pre-Covid</v>
      </c>
    </row>
    <row r="2008" spans="1:9" x14ac:dyDescent="0.35">
      <c r="A2008" t="s">
        <v>34</v>
      </c>
      <c r="B2008">
        <v>2016</v>
      </c>
      <c r="C2008" t="s">
        <v>38</v>
      </c>
      <c r="D2008">
        <v>125.3</v>
      </c>
      <c r="E2008" t="s">
        <v>7</v>
      </c>
      <c r="F2008">
        <v>124.9</v>
      </c>
      <c r="G2008" t="s">
        <v>49</v>
      </c>
      <c r="H2008" s="9">
        <f t="shared" si="62"/>
        <v>42461</v>
      </c>
      <c r="I2008" t="str">
        <f t="shared" si="63"/>
        <v>Pre-Covid</v>
      </c>
    </row>
    <row r="2009" spans="1:9" x14ac:dyDescent="0.35">
      <c r="A2009" t="s">
        <v>34</v>
      </c>
      <c r="B2009">
        <v>2016</v>
      </c>
      <c r="C2009" t="s">
        <v>38</v>
      </c>
      <c r="D2009">
        <v>125.3</v>
      </c>
      <c r="E2009" t="s">
        <v>8</v>
      </c>
      <c r="F2009">
        <v>139.30000000000001</v>
      </c>
      <c r="G2009" t="s">
        <v>49</v>
      </c>
      <c r="H2009" s="9">
        <f t="shared" si="62"/>
        <v>42461</v>
      </c>
      <c r="I2009" t="str">
        <f t="shared" si="63"/>
        <v>Pre-Covid</v>
      </c>
    </row>
    <row r="2010" spans="1:9" x14ac:dyDescent="0.35">
      <c r="A2010" t="s">
        <v>34</v>
      </c>
      <c r="B2010">
        <v>2016</v>
      </c>
      <c r="C2010" t="s">
        <v>38</v>
      </c>
      <c r="D2010">
        <v>125.3</v>
      </c>
      <c r="E2010" t="s">
        <v>9</v>
      </c>
      <c r="F2010">
        <v>119.9</v>
      </c>
      <c r="G2010" t="s">
        <v>49</v>
      </c>
      <c r="H2010" s="9">
        <f t="shared" si="62"/>
        <v>42461</v>
      </c>
      <c r="I2010" t="str">
        <f t="shared" si="63"/>
        <v>Pre-Covid</v>
      </c>
    </row>
    <row r="2011" spans="1:9" x14ac:dyDescent="0.35">
      <c r="A2011" t="s">
        <v>34</v>
      </c>
      <c r="B2011">
        <v>2016</v>
      </c>
      <c r="C2011" t="s">
        <v>38</v>
      </c>
      <c r="D2011">
        <v>125.3</v>
      </c>
      <c r="E2011" t="s">
        <v>10</v>
      </c>
      <c r="F2011">
        <v>130.19999999999999</v>
      </c>
      <c r="G2011" t="s">
        <v>49</v>
      </c>
      <c r="H2011" s="9">
        <f t="shared" si="62"/>
        <v>42461</v>
      </c>
      <c r="I2011" t="str">
        <f t="shared" si="63"/>
        <v>Pre-Covid</v>
      </c>
    </row>
    <row r="2012" spans="1:9" x14ac:dyDescent="0.35">
      <c r="A2012" t="s">
        <v>34</v>
      </c>
      <c r="B2012">
        <v>2016</v>
      </c>
      <c r="C2012" t="s">
        <v>38</v>
      </c>
      <c r="D2012">
        <v>125.3</v>
      </c>
      <c r="E2012" t="s">
        <v>11</v>
      </c>
      <c r="F2012">
        <v>108.9</v>
      </c>
      <c r="G2012" t="s">
        <v>49</v>
      </c>
      <c r="H2012" s="9">
        <f t="shared" si="62"/>
        <v>42461</v>
      </c>
      <c r="I2012" t="str">
        <f t="shared" si="63"/>
        <v>Pre-Covid</v>
      </c>
    </row>
    <row r="2013" spans="1:9" x14ac:dyDescent="0.35">
      <c r="A2013" t="s">
        <v>34</v>
      </c>
      <c r="B2013">
        <v>2016</v>
      </c>
      <c r="C2013" t="s">
        <v>38</v>
      </c>
      <c r="D2013">
        <v>125.3</v>
      </c>
      <c r="E2013" t="s">
        <v>12</v>
      </c>
      <c r="F2013">
        <v>131.1</v>
      </c>
      <c r="G2013" t="s">
        <v>49</v>
      </c>
      <c r="H2013" s="9">
        <f t="shared" si="62"/>
        <v>42461</v>
      </c>
      <c r="I2013" t="str">
        <f t="shared" si="63"/>
        <v>Pre-Covid</v>
      </c>
    </row>
    <row r="2014" spans="1:9" x14ac:dyDescent="0.35">
      <c r="A2014" t="s">
        <v>34</v>
      </c>
      <c r="B2014">
        <v>2016</v>
      </c>
      <c r="C2014" t="s">
        <v>38</v>
      </c>
      <c r="D2014">
        <v>125.3</v>
      </c>
      <c r="E2014" t="s">
        <v>13</v>
      </c>
      <c r="F2014">
        <v>136.80000000000001</v>
      </c>
      <c r="G2014" t="s">
        <v>49</v>
      </c>
      <c r="H2014" s="9">
        <f t="shared" si="62"/>
        <v>42461</v>
      </c>
      <c r="I2014" t="str">
        <f t="shared" si="63"/>
        <v>Pre-Covid</v>
      </c>
    </row>
    <row r="2015" spans="1:9" x14ac:dyDescent="0.35">
      <c r="A2015" t="s">
        <v>34</v>
      </c>
      <c r="B2015">
        <v>2016</v>
      </c>
      <c r="C2015" t="s">
        <v>38</v>
      </c>
      <c r="D2015">
        <v>125.3</v>
      </c>
      <c r="E2015" t="s">
        <v>14</v>
      </c>
      <c r="F2015">
        <v>176.9</v>
      </c>
      <c r="G2015" t="s">
        <v>49</v>
      </c>
      <c r="H2015" s="9">
        <f t="shared" si="62"/>
        <v>42461</v>
      </c>
      <c r="I2015" t="str">
        <f t="shared" si="63"/>
        <v>Pre-Covid</v>
      </c>
    </row>
    <row r="2016" spans="1:9" x14ac:dyDescent="0.35">
      <c r="A2016" t="s">
        <v>34</v>
      </c>
      <c r="B2016">
        <v>2016</v>
      </c>
      <c r="C2016" t="s">
        <v>38</v>
      </c>
      <c r="D2016">
        <v>125.3</v>
      </c>
      <c r="E2016" t="s">
        <v>15</v>
      </c>
      <c r="F2016">
        <v>109.1</v>
      </c>
      <c r="G2016" t="s">
        <v>49</v>
      </c>
      <c r="H2016" s="9">
        <f t="shared" si="62"/>
        <v>42461</v>
      </c>
      <c r="I2016" t="str">
        <f t="shared" si="63"/>
        <v>Pre-Covid</v>
      </c>
    </row>
    <row r="2017" spans="1:9" x14ac:dyDescent="0.35">
      <c r="A2017" t="s">
        <v>34</v>
      </c>
      <c r="B2017">
        <v>2016</v>
      </c>
      <c r="C2017" t="s">
        <v>38</v>
      </c>
      <c r="D2017">
        <v>125.3</v>
      </c>
      <c r="E2017" t="s">
        <v>16</v>
      </c>
      <c r="F2017">
        <v>140.4</v>
      </c>
      <c r="G2017" t="s">
        <v>49</v>
      </c>
      <c r="H2017" s="9">
        <f t="shared" si="62"/>
        <v>42461</v>
      </c>
      <c r="I2017" t="str">
        <f t="shared" si="63"/>
        <v>Pre-Covid</v>
      </c>
    </row>
    <row r="2018" spans="1:9" x14ac:dyDescent="0.35">
      <c r="A2018" t="s">
        <v>34</v>
      </c>
      <c r="B2018">
        <v>2016</v>
      </c>
      <c r="C2018" t="s">
        <v>38</v>
      </c>
      <c r="D2018">
        <v>125.3</v>
      </c>
      <c r="E2018" t="s">
        <v>17</v>
      </c>
      <c r="F2018">
        <v>121.1</v>
      </c>
      <c r="G2018" t="s">
        <v>49</v>
      </c>
      <c r="H2018" s="9">
        <f t="shared" si="62"/>
        <v>42461</v>
      </c>
      <c r="I2018" t="str">
        <f t="shared" si="63"/>
        <v>Pre-Covid</v>
      </c>
    </row>
    <row r="2019" spans="1:9" x14ac:dyDescent="0.35">
      <c r="A2019" t="s">
        <v>34</v>
      </c>
      <c r="B2019">
        <v>2016</v>
      </c>
      <c r="C2019" t="s">
        <v>38</v>
      </c>
      <c r="D2019">
        <v>125.3</v>
      </c>
      <c r="E2019" t="s">
        <v>18</v>
      </c>
      <c r="F2019">
        <v>135.9</v>
      </c>
      <c r="G2019" t="s">
        <v>49</v>
      </c>
      <c r="H2019" s="9">
        <f t="shared" si="62"/>
        <v>42461</v>
      </c>
      <c r="I2019" t="str">
        <f t="shared" si="63"/>
        <v>Pre-Covid</v>
      </c>
    </row>
    <row r="2020" spans="1:9" x14ac:dyDescent="0.35">
      <c r="A2020" t="s">
        <v>34</v>
      </c>
      <c r="B2020">
        <v>2016</v>
      </c>
      <c r="C2020" t="s">
        <v>38</v>
      </c>
      <c r="D2020">
        <v>125.3</v>
      </c>
      <c r="E2020" t="s">
        <v>19</v>
      </c>
      <c r="F2020">
        <v>131.80000000000001</v>
      </c>
      <c r="G2020" t="s">
        <v>49</v>
      </c>
      <c r="H2020" s="9">
        <f t="shared" si="62"/>
        <v>42461</v>
      </c>
      <c r="I2020" t="str">
        <f t="shared" si="63"/>
        <v>Pre-Covid</v>
      </c>
    </row>
    <row r="2021" spans="1:9" x14ac:dyDescent="0.35">
      <c r="A2021" t="s">
        <v>34</v>
      </c>
      <c r="B2021">
        <v>2016</v>
      </c>
      <c r="C2021" t="s">
        <v>38</v>
      </c>
      <c r="D2021">
        <v>125.3</v>
      </c>
      <c r="E2021" t="s">
        <v>25</v>
      </c>
      <c r="F2021">
        <v>114.6</v>
      </c>
      <c r="G2021" t="s">
        <v>55</v>
      </c>
      <c r="H2021" s="9">
        <f t="shared" si="62"/>
        <v>42461</v>
      </c>
      <c r="I2021" t="str">
        <f t="shared" si="63"/>
        <v>Pre-Covid</v>
      </c>
    </row>
    <row r="2022" spans="1:9" x14ac:dyDescent="0.35">
      <c r="A2022" t="s">
        <v>34</v>
      </c>
      <c r="B2022">
        <v>2016</v>
      </c>
      <c r="C2022" t="s">
        <v>38</v>
      </c>
      <c r="D2022">
        <v>125.3</v>
      </c>
      <c r="E2022" t="s">
        <v>27</v>
      </c>
      <c r="F2022">
        <v>120</v>
      </c>
      <c r="G2022" t="s">
        <v>27</v>
      </c>
      <c r="H2022" s="9">
        <f t="shared" si="62"/>
        <v>42461</v>
      </c>
      <c r="I2022" t="str">
        <f t="shared" si="63"/>
        <v>Pre-Covid</v>
      </c>
    </row>
    <row r="2023" spans="1:9" x14ac:dyDescent="0.35">
      <c r="A2023" t="s">
        <v>34</v>
      </c>
      <c r="B2023">
        <v>2016</v>
      </c>
      <c r="C2023" t="s">
        <v>38</v>
      </c>
      <c r="D2023">
        <v>125.3</v>
      </c>
      <c r="E2023" t="s">
        <v>28</v>
      </c>
      <c r="F2023">
        <v>110</v>
      </c>
      <c r="G2023" t="s">
        <v>54</v>
      </c>
      <c r="H2023" s="9">
        <f t="shared" si="62"/>
        <v>42461</v>
      </c>
      <c r="I2023" t="str">
        <f t="shared" si="63"/>
        <v>Pre-Covid</v>
      </c>
    </row>
    <row r="2024" spans="1:9" x14ac:dyDescent="0.35">
      <c r="A2024" t="s">
        <v>34</v>
      </c>
      <c r="B2024">
        <v>2016</v>
      </c>
      <c r="C2024" t="s">
        <v>38</v>
      </c>
      <c r="D2024">
        <v>125.3</v>
      </c>
      <c r="E2024" t="s">
        <v>30</v>
      </c>
      <c r="F2024">
        <v>127.6</v>
      </c>
      <c r="G2024" t="s">
        <v>30</v>
      </c>
      <c r="H2024" s="9">
        <f t="shared" si="62"/>
        <v>42461</v>
      </c>
      <c r="I2024" t="str">
        <f t="shared" si="63"/>
        <v>Pre-Covid</v>
      </c>
    </row>
    <row r="2025" spans="1:9" x14ac:dyDescent="0.35">
      <c r="A2025" t="s">
        <v>35</v>
      </c>
      <c r="B2025">
        <v>2016</v>
      </c>
      <c r="C2025" t="s">
        <v>38</v>
      </c>
      <c r="D2025">
        <v>127.3</v>
      </c>
      <c r="E2025" t="s">
        <v>7</v>
      </c>
      <c r="F2025">
        <v>126.6</v>
      </c>
      <c r="G2025" t="s">
        <v>49</v>
      </c>
      <c r="H2025" s="9">
        <f t="shared" si="62"/>
        <v>42461</v>
      </c>
      <c r="I2025" t="str">
        <f t="shared" si="63"/>
        <v>Pre-Covid</v>
      </c>
    </row>
    <row r="2026" spans="1:9" x14ac:dyDescent="0.35">
      <c r="A2026" t="s">
        <v>35</v>
      </c>
      <c r="B2026">
        <v>2016</v>
      </c>
      <c r="C2026" t="s">
        <v>38</v>
      </c>
      <c r="D2026">
        <v>127.3</v>
      </c>
      <c r="E2026" t="s">
        <v>8</v>
      </c>
      <c r="F2026">
        <v>136.80000000000001</v>
      </c>
      <c r="G2026" t="s">
        <v>49</v>
      </c>
      <c r="H2026" s="9">
        <f t="shared" si="62"/>
        <v>42461</v>
      </c>
      <c r="I2026" t="str">
        <f t="shared" si="63"/>
        <v>Pre-Covid</v>
      </c>
    </row>
    <row r="2027" spans="1:9" x14ac:dyDescent="0.35">
      <c r="A2027" t="s">
        <v>35</v>
      </c>
      <c r="B2027">
        <v>2016</v>
      </c>
      <c r="C2027" t="s">
        <v>38</v>
      </c>
      <c r="D2027">
        <v>127.3</v>
      </c>
      <c r="E2027" t="s">
        <v>9</v>
      </c>
      <c r="F2027">
        <v>122</v>
      </c>
      <c r="G2027" t="s">
        <v>49</v>
      </c>
      <c r="H2027" s="9">
        <f t="shared" si="62"/>
        <v>42461</v>
      </c>
      <c r="I2027" t="str">
        <f t="shared" si="63"/>
        <v>Pre-Covid</v>
      </c>
    </row>
    <row r="2028" spans="1:9" x14ac:dyDescent="0.35">
      <c r="A2028" t="s">
        <v>35</v>
      </c>
      <c r="B2028">
        <v>2016</v>
      </c>
      <c r="C2028" t="s">
        <v>38</v>
      </c>
      <c r="D2028">
        <v>127.3</v>
      </c>
      <c r="E2028" t="s">
        <v>10</v>
      </c>
      <c r="F2028">
        <v>130.9</v>
      </c>
      <c r="G2028" t="s">
        <v>49</v>
      </c>
      <c r="H2028" s="9">
        <f t="shared" si="62"/>
        <v>42461</v>
      </c>
      <c r="I2028" t="str">
        <f t="shared" si="63"/>
        <v>Pre-Covid</v>
      </c>
    </row>
    <row r="2029" spans="1:9" x14ac:dyDescent="0.35">
      <c r="A2029" t="s">
        <v>35</v>
      </c>
      <c r="B2029">
        <v>2016</v>
      </c>
      <c r="C2029" t="s">
        <v>38</v>
      </c>
      <c r="D2029">
        <v>127.3</v>
      </c>
      <c r="E2029" t="s">
        <v>11</v>
      </c>
      <c r="F2029">
        <v>114.8</v>
      </c>
      <c r="G2029" t="s">
        <v>49</v>
      </c>
      <c r="H2029" s="9">
        <f t="shared" si="62"/>
        <v>42461</v>
      </c>
      <c r="I2029" t="str">
        <f t="shared" si="63"/>
        <v>Pre-Covid</v>
      </c>
    </row>
    <row r="2030" spans="1:9" x14ac:dyDescent="0.35">
      <c r="A2030" t="s">
        <v>35</v>
      </c>
      <c r="B2030">
        <v>2016</v>
      </c>
      <c r="C2030" t="s">
        <v>38</v>
      </c>
      <c r="D2030">
        <v>127.3</v>
      </c>
      <c r="E2030" t="s">
        <v>12</v>
      </c>
      <c r="F2030">
        <v>134.80000000000001</v>
      </c>
      <c r="G2030" t="s">
        <v>49</v>
      </c>
      <c r="H2030" s="9">
        <f t="shared" si="62"/>
        <v>42461</v>
      </c>
      <c r="I2030" t="str">
        <f t="shared" si="63"/>
        <v>Pre-Covid</v>
      </c>
    </row>
    <row r="2031" spans="1:9" x14ac:dyDescent="0.35">
      <c r="A2031" t="s">
        <v>35</v>
      </c>
      <c r="B2031">
        <v>2016</v>
      </c>
      <c r="C2031" t="s">
        <v>38</v>
      </c>
      <c r="D2031">
        <v>127.3</v>
      </c>
      <c r="E2031" t="s">
        <v>13</v>
      </c>
      <c r="F2031">
        <v>135</v>
      </c>
      <c r="G2031" t="s">
        <v>49</v>
      </c>
      <c r="H2031" s="9">
        <f t="shared" si="62"/>
        <v>42461</v>
      </c>
      <c r="I2031" t="str">
        <f t="shared" si="63"/>
        <v>Pre-Covid</v>
      </c>
    </row>
    <row r="2032" spans="1:9" x14ac:dyDescent="0.35">
      <c r="A2032" t="s">
        <v>35</v>
      </c>
      <c r="B2032">
        <v>2016</v>
      </c>
      <c r="C2032" t="s">
        <v>38</v>
      </c>
      <c r="D2032">
        <v>127.3</v>
      </c>
      <c r="E2032" t="s">
        <v>14</v>
      </c>
      <c r="F2032">
        <v>167.5</v>
      </c>
      <c r="G2032" t="s">
        <v>49</v>
      </c>
      <c r="H2032" s="9">
        <f t="shared" si="62"/>
        <v>42461</v>
      </c>
      <c r="I2032" t="str">
        <f t="shared" si="63"/>
        <v>Pre-Covid</v>
      </c>
    </row>
    <row r="2033" spans="1:9" x14ac:dyDescent="0.35">
      <c r="A2033" t="s">
        <v>35</v>
      </c>
      <c r="B2033">
        <v>2016</v>
      </c>
      <c r="C2033" t="s">
        <v>38</v>
      </c>
      <c r="D2033">
        <v>127.3</v>
      </c>
      <c r="E2033" t="s">
        <v>15</v>
      </c>
      <c r="F2033">
        <v>106.4</v>
      </c>
      <c r="G2033" t="s">
        <v>49</v>
      </c>
      <c r="H2033" s="9">
        <f t="shared" si="62"/>
        <v>42461</v>
      </c>
      <c r="I2033" t="str">
        <f t="shared" si="63"/>
        <v>Pre-Covid</v>
      </c>
    </row>
    <row r="2034" spans="1:9" x14ac:dyDescent="0.35">
      <c r="A2034" t="s">
        <v>35</v>
      </c>
      <c r="B2034">
        <v>2016</v>
      </c>
      <c r="C2034" t="s">
        <v>38</v>
      </c>
      <c r="D2034">
        <v>127.3</v>
      </c>
      <c r="E2034" t="s">
        <v>16</v>
      </c>
      <c r="F2034">
        <v>134.4</v>
      </c>
      <c r="G2034" t="s">
        <v>49</v>
      </c>
      <c r="H2034" s="9">
        <f t="shared" si="62"/>
        <v>42461</v>
      </c>
      <c r="I2034" t="str">
        <f t="shared" si="63"/>
        <v>Pre-Covid</v>
      </c>
    </row>
    <row r="2035" spans="1:9" x14ac:dyDescent="0.35">
      <c r="A2035" t="s">
        <v>35</v>
      </c>
      <c r="B2035">
        <v>2016</v>
      </c>
      <c r="C2035" t="s">
        <v>38</v>
      </c>
      <c r="D2035">
        <v>127.3</v>
      </c>
      <c r="E2035" t="s">
        <v>17</v>
      </c>
      <c r="F2035">
        <v>123.6</v>
      </c>
      <c r="G2035" t="s">
        <v>49</v>
      </c>
      <c r="H2035" s="9">
        <f t="shared" si="62"/>
        <v>42461</v>
      </c>
      <c r="I2035" t="str">
        <f t="shared" si="63"/>
        <v>Pre-Covid</v>
      </c>
    </row>
    <row r="2036" spans="1:9" x14ac:dyDescent="0.35">
      <c r="A2036" t="s">
        <v>35</v>
      </c>
      <c r="B2036">
        <v>2016</v>
      </c>
      <c r="C2036" t="s">
        <v>38</v>
      </c>
      <c r="D2036">
        <v>127.3</v>
      </c>
      <c r="E2036" t="s">
        <v>18</v>
      </c>
      <c r="F2036">
        <v>136.69999999999999</v>
      </c>
      <c r="G2036" t="s">
        <v>49</v>
      </c>
      <c r="H2036" s="9">
        <f t="shared" si="62"/>
        <v>42461</v>
      </c>
      <c r="I2036" t="str">
        <f t="shared" si="63"/>
        <v>Pre-Covid</v>
      </c>
    </row>
    <row r="2037" spans="1:9" x14ac:dyDescent="0.35">
      <c r="A2037" t="s">
        <v>35</v>
      </c>
      <c r="B2037">
        <v>2016</v>
      </c>
      <c r="C2037" t="s">
        <v>38</v>
      </c>
      <c r="D2037">
        <v>127.3</v>
      </c>
      <c r="E2037" t="s">
        <v>19</v>
      </c>
      <c r="F2037">
        <v>131.80000000000001</v>
      </c>
      <c r="G2037" t="s">
        <v>49</v>
      </c>
      <c r="H2037" s="9">
        <f t="shared" si="62"/>
        <v>42461</v>
      </c>
      <c r="I2037" t="str">
        <f t="shared" si="63"/>
        <v>Pre-Covid</v>
      </c>
    </row>
    <row r="2038" spans="1:9" x14ac:dyDescent="0.35">
      <c r="A2038" t="s">
        <v>35</v>
      </c>
      <c r="B2038">
        <v>2016</v>
      </c>
      <c r="C2038" t="s">
        <v>38</v>
      </c>
      <c r="D2038">
        <v>127.3</v>
      </c>
      <c r="E2038" t="s">
        <v>25</v>
      </c>
      <c r="F2038">
        <v>122.3</v>
      </c>
      <c r="G2038" t="s">
        <v>55</v>
      </c>
      <c r="H2038" s="9">
        <f t="shared" si="62"/>
        <v>42461</v>
      </c>
      <c r="I2038" t="str">
        <f t="shared" si="63"/>
        <v>Pre-Covid</v>
      </c>
    </row>
    <row r="2039" spans="1:9" x14ac:dyDescent="0.35">
      <c r="A2039" t="s">
        <v>35</v>
      </c>
      <c r="B2039">
        <v>2016</v>
      </c>
      <c r="C2039" t="s">
        <v>38</v>
      </c>
      <c r="D2039">
        <v>127.3</v>
      </c>
      <c r="E2039" t="s">
        <v>27</v>
      </c>
      <c r="F2039">
        <v>123.2</v>
      </c>
      <c r="G2039" t="s">
        <v>27</v>
      </c>
      <c r="H2039" s="9">
        <f t="shared" si="62"/>
        <v>42461</v>
      </c>
      <c r="I2039" t="str">
        <f t="shared" si="63"/>
        <v>Pre-Covid</v>
      </c>
    </row>
    <row r="2040" spans="1:9" x14ac:dyDescent="0.35">
      <c r="A2040" t="s">
        <v>35</v>
      </c>
      <c r="B2040">
        <v>2016</v>
      </c>
      <c r="C2040" t="s">
        <v>38</v>
      </c>
      <c r="D2040">
        <v>127.3</v>
      </c>
      <c r="E2040" t="s">
        <v>28</v>
      </c>
      <c r="F2040">
        <v>112.1</v>
      </c>
      <c r="G2040" t="s">
        <v>54</v>
      </c>
      <c r="H2040" s="9">
        <f t="shared" si="62"/>
        <v>42461</v>
      </c>
      <c r="I2040" t="str">
        <f t="shared" si="63"/>
        <v>Pre-Covid</v>
      </c>
    </row>
    <row r="2041" spans="1:9" x14ac:dyDescent="0.35">
      <c r="A2041" t="s">
        <v>35</v>
      </c>
      <c r="B2041">
        <v>2016</v>
      </c>
      <c r="C2041" t="s">
        <v>38</v>
      </c>
      <c r="D2041">
        <v>127.3</v>
      </c>
      <c r="E2041" t="s">
        <v>30</v>
      </c>
      <c r="F2041">
        <v>127.7</v>
      </c>
      <c r="G2041" t="s">
        <v>30</v>
      </c>
      <c r="H2041" s="9">
        <f t="shared" si="62"/>
        <v>42461</v>
      </c>
      <c r="I2041" t="str">
        <f t="shared" si="63"/>
        <v>Pre-Covid</v>
      </c>
    </row>
    <row r="2042" spans="1:9" x14ac:dyDescent="0.35">
      <c r="A2042" t="s">
        <v>5</v>
      </c>
      <c r="B2042">
        <v>2016</v>
      </c>
      <c r="C2042" t="s">
        <v>39</v>
      </c>
      <c r="D2042">
        <v>130.30000000000001</v>
      </c>
      <c r="E2042" t="s">
        <v>7</v>
      </c>
      <c r="F2042">
        <v>127.6</v>
      </c>
      <c r="G2042" t="s">
        <v>49</v>
      </c>
      <c r="H2042" s="9">
        <f t="shared" si="62"/>
        <v>42491</v>
      </c>
      <c r="I2042" t="str">
        <f t="shared" si="63"/>
        <v>Pre-Covid</v>
      </c>
    </row>
    <row r="2043" spans="1:9" x14ac:dyDescent="0.35">
      <c r="A2043" t="s">
        <v>5</v>
      </c>
      <c r="B2043">
        <v>2016</v>
      </c>
      <c r="C2043" t="s">
        <v>39</v>
      </c>
      <c r="D2043">
        <v>130.30000000000001</v>
      </c>
      <c r="E2043" t="s">
        <v>8</v>
      </c>
      <c r="F2043">
        <v>137.5</v>
      </c>
      <c r="G2043" t="s">
        <v>49</v>
      </c>
      <c r="H2043" s="9">
        <f t="shared" si="62"/>
        <v>42491</v>
      </c>
      <c r="I2043" t="str">
        <f t="shared" si="63"/>
        <v>Pre-Covid</v>
      </c>
    </row>
    <row r="2044" spans="1:9" x14ac:dyDescent="0.35">
      <c r="A2044" t="s">
        <v>5</v>
      </c>
      <c r="B2044">
        <v>2016</v>
      </c>
      <c r="C2044" t="s">
        <v>39</v>
      </c>
      <c r="D2044">
        <v>130.30000000000001</v>
      </c>
      <c r="E2044" t="s">
        <v>9</v>
      </c>
      <c r="F2044">
        <v>124.4</v>
      </c>
      <c r="G2044" t="s">
        <v>49</v>
      </c>
      <c r="H2044" s="9">
        <f t="shared" si="62"/>
        <v>42491</v>
      </c>
      <c r="I2044" t="str">
        <f t="shared" si="63"/>
        <v>Pre-Covid</v>
      </c>
    </row>
    <row r="2045" spans="1:9" x14ac:dyDescent="0.35">
      <c r="A2045" t="s">
        <v>5</v>
      </c>
      <c r="B2045">
        <v>2016</v>
      </c>
      <c r="C2045" t="s">
        <v>39</v>
      </c>
      <c r="D2045">
        <v>130.30000000000001</v>
      </c>
      <c r="E2045" t="s">
        <v>10</v>
      </c>
      <c r="F2045">
        <v>132.4</v>
      </c>
      <c r="G2045" t="s">
        <v>49</v>
      </c>
      <c r="H2045" s="9">
        <f t="shared" si="62"/>
        <v>42491</v>
      </c>
      <c r="I2045" t="str">
        <f t="shared" si="63"/>
        <v>Pre-Covid</v>
      </c>
    </row>
    <row r="2046" spans="1:9" x14ac:dyDescent="0.35">
      <c r="A2046" t="s">
        <v>5</v>
      </c>
      <c r="B2046">
        <v>2016</v>
      </c>
      <c r="C2046" t="s">
        <v>39</v>
      </c>
      <c r="D2046">
        <v>130.30000000000001</v>
      </c>
      <c r="E2046" t="s">
        <v>11</v>
      </c>
      <c r="F2046">
        <v>118.2</v>
      </c>
      <c r="G2046" t="s">
        <v>49</v>
      </c>
      <c r="H2046" s="9">
        <f t="shared" si="62"/>
        <v>42491</v>
      </c>
      <c r="I2046" t="str">
        <f t="shared" si="63"/>
        <v>Pre-Covid</v>
      </c>
    </row>
    <row r="2047" spans="1:9" x14ac:dyDescent="0.35">
      <c r="A2047" t="s">
        <v>5</v>
      </c>
      <c r="B2047">
        <v>2016</v>
      </c>
      <c r="C2047" t="s">
        <v>39</v>
      </c>
      <c r="D2047">
        <v>130.30000000000001</v>
      </c>
      <c r="E2047" t="s">
        <v>12</v>
      </c>
      <c r="F2047">
        <v>138.1</v>
      </c>
      <c r="G2047" t="s">
        <v>49</v>
      </c>
      <c r="H2047" s="9">
        <f t="shared" si="62"/>
        <v>42491</v>
      </c>
      <c r="I2047" t="str">
        <f t="shared" si="63"/>
        <v>Pre-Covid</v>
      </c>
    </row>
    <row r="2048" spans="1:9" x14ac:dyDescent="0.35">
      <c r="A2048" t="s">
        <v>5</v>
      </c>
      <c r="B2048">
        <v>2016</v>
      </c>
      <c r="C2048" t="s">
        <v>39</v>
      </c>
      <c r="D2048">
        <v>130.30000000000001</v>
      </c>
      <c r="E2048" t="s">
        <v>13</v>
      </c>
      <c r="F2048">
        <v>141.80000000000001</v>
      </c>
      <c r="G2048" t="s">
        <v>49</v>
      </c>
      <c r="H2048" s="9">
        <f t="shared" si="62"/>
        <v>42491</v>
      </c>
      <c r="I2048" t="str">
        <f t="shared" si="63"/>
        <v>Pre-Covid</v>
      </c>
    </row>
    <row r="2049" spans="1:9" x14ac:dyDescent="0.35">
      <c r="A2049" t="s">
        <v>5</v>
      </c>
      <c r="B2049">
        <v>2016</v>
      </c>
      <c r="C2049" t="s">
        <v>39</v>
      </c>
      <c r="D2049">
        <v>130.30000000000001</v>
      </c>
      <c r="E2049" t="s">
        <v>14</v>
      </c>
      <c r="F2049">
        <v>166</v>
      </c>
      <c r="G2049" t="s">
        <v>49</v>
      </c>
      <c r="H2049" s="9">
        <f t="shared" si="62"/>
        <v>42491</v>
      </c>
      <c r="I2049" t="str">
        <f t="shared" si="63"/>
        <v>Pre-Covid</v>
      </c>
    </row>
    <row r="2050" spans="1:9" x14ac:dyDescent="0.35">
      <c r="A2050" t="s">
        <v>5</v>
      </c>
      <c r="B2050">
        <v>2016</v>
      </c>
      <c r="C2050" t="s">
        <v>39</v>
      </c>
      <c r="D2050">
        <v>130.30000000000001</v>
      </c>
      <c r="E2050" t="s">
        <v>15</v>
      </c>
      <c r="F2050">
        <v>107.5</v>
      </c>
      <c r="G2050" t="s">
        <v>49</v>
      </c>
      <c r="H2050" s="9">
        <f t="shared" si="62"/>
        <v>42491</v>
      </c>
      <c r="I2050" t="str">
        <f t="shared" si="63"/>
        <v>Pre-Covid</v>
      </c>
    </row>
    <row r="2051" spans="1:9" x14ac:dyDescent="0.35">
      <c r="A2051" t="s">
        <v>5</v>
      </c>
      <c r="B2051">
        <v>2016</v>
      </c>
      <c r="C2051" t="s">
        <v>39</v>
      </c>
      <c r="D2051">
        <v>130.30000000000001</v>
      </c>
      <c r="E2051" t="s">
        <v>16</v>
      </c>
      <c r="F2051">
        <v>132.19999999999999</v>
      </c>
      <c r="G2051" t="s">
        <v>49</v>
      </c>
      <c r="H2051" s="9">
        <f t="shared" ref="H2051:H2114" si="64">DATE(B2051,MONTH(DATEVALUE(C2051 &amp; " 1")),1)</f>
        <v>42491</v>
      </c>
      <c r="I2051" t="str">
        <f t="shared" ref="I2051:I2114" si="65">IF(H2051&lt;DATE(2023,3,1),"Pre-Covid","Post-Covid")</f>
        <v>Pre-Covid</v>
      </c>
    </row>
    <row r="2052" spans="1:9" x14ac:dyDescent="0.35">
      <c r="A2052" t="s">
        <v>5</v>
      </c>
      <c r="B2052">
        <v>2016</v>
      </c>
      <c r="C2052" t="s">
        <v>39</v>
      </c>
      <c r="D2052">
        <v>130.30000000000001</v>
      </c>
      <c r="E2052" t="s">
        <v>17</v>
      </c>
      <c r="F2052">
        <v>126.1</v>
      </c>
      <c r="G2052" t="s">
        <v>49</v>
      </c>
      <c r="H2052" s="9">
        <f t="shared" si="64"/>
        <v>42491</v>
      </c>
      <c r="I2052" t="str">
        <f t="shared" si="65"/>
        <v>Pre-Covid</v>
      </c>
    </row>
    <row r="2053" spans="1:9" x14ac:dyDescent="0.35">
      <c r="A2053" t="s">
        <v>5</v>
      </c>
      <c r="B2053">
        <v>2016</v>
      </c>
      <c r="C2053" t="s">
        <v>39</v>
      </c>
      <c r="D2053">
        <v>130.30000000000001</v>
      </c>
      <c r="E2053" t="s">
        <v>18</v>
      </c>
      <c r="F2053">
        <v>138.30000000000001</v>
      </c>
      <c r="G2053" t="s">
        <v>49</v>
      </c>
      <c r="H2053" s="9">
        <f t="shared" si="64"/>
        <v>42491</v>
      </c>
      <c r="I2053" t="str">
        <f t="shared" si="65"/>
        <v>Pre-Covid</v>
      </c>
    </row>
    <row r="2054" spans="1:9" x14ac:dyDescent="0.35">
      <c r="A2054" t="s">
        <v>5</v>
      </c>
      <c r="B2054">
        <v>2016</v>
      </c>
      <c r="C2054" t="s">
        <v>39</v>
      </c>
      <c r="D2054">
        <v>130.30000000000001</v>
      </c>
      <c r="E2054" t="s">
        <v>19</v>
      </c>
      <c r="F2054">
        <v>133.6</v>
      </c>
      <c r="G2054" t="s">
        <v>49</v>
      </c>
      <c r="H2054" s="9">
        <f t="shared" si="64"/>
        <v>42491</v>
      </c>
      <c r="I2054" t="str">
        <f t="shared" si="65"/>
        <v>Pre-Covid</v>
      </c>
    </row>
    <row r="2055" spans="1:9" x14ac:dyDescent="0.35">
      <c r="A2055" t="s">
        <v>5</v>
      </c>
      <c r="B2055">
        <v>2016</v>
      </c>
      <c r="C2055" t="s">
        <v>39</v>
      </c>
      <c r="D2055">
        <v>130.30000000000001</v>
      </c>
      <c r="E2055" t="s">
        <v>25</v>
      </c>
      <c r="F2055">
        <v>127.4</v>
      </c>
      <c r="G2055" t="s">
        <v>55</v>
      </c>
      <c r="H2055" s="9">
        <f t="shared" si="64"/>
        <v>42491</v>
      </c>
      <c r="I2055" t="str">
        <f t="shared" si="65"/>
        <v>Pre-Covid</v>
      </c>
    </row>
    <row r="2056" spans="1:9" x14ac:dyDescent="0.35">
      <c r="A2056" t="s">
        <v>5</v>
      </c>
      <c r="B2056">
        <v>2016</v>
      </c>
      <c r="C2056" t="s">
        <v>39</v>
      </c>
      <c r="D2056">
        <v>130.30000000000001</v>
      </c>
      <c r="E2056" t="s">
        <v>27</v>
      </c>
      <c r="F2056">
        <v>125.8</v>
      </c>
      <c r="G2056" t="s">
        <v>27</v>
      </c>
      <c r="H2056" s="9">
        <f t="shared" si="64"/>
        <v>42491</v>
      </c>
      <c r="I2056" t="str">
        <f t="shared" si="65"/>
        <v>Pre-Covid</v>
      </c>
    </row>
    <row r="2057" spans="1:9" x14ac:dyDescent="0.35">
      <c r="A2057" t="s">
        <v>5</v>
      </c>
      <c r="B2057">
        <v>2016</v>
      </c>
      <c r="C2057" t="s">
        <v>39</v>
      </c>
      <c r="D2057">
        <v>130.30000000000001</v>
      </c>
      <c r="E2057" t="s">
        <v>28</v>
      </c>
      <c r="F2057">
        <v>115.1</v>
      </c>
      <c r="G2057" t="s">
        <v>54</v>
      </c>
      <c r="H2057" s="9">
        <f t="shared" si="64"/>
        <v>42491</v>
      </c>
      <c r="I2057" t="str">
        <f t="shared" si="65"/>
        <v>Pre-Covid</v>
      </c>
    </row>
    <row r="2058" spans="1:9" x14ac:dyDescent="0.35">
      <c r="A2058" t="s">
        <v>5</v>
      </c>
      <c r="B2058">
        <v>2016</v>
      </c>
      <c r="C2058" t="s">
        <v>39</v>
      </c>
      <c r="D2058">
        <v>130.30000000000001</v>
      </c>
      <c r="E2058" t="s">
        <v>30</v>
      </c>
      <c r="F2058">
        <v>129.1</v>
      </c>
      <c r="G2058" t="s">
        <v>30</v>
      </c>
      <c r="H2058" s="9">
        <f t="shared" si="64"/>
        <v>42491</v>
      </c>
      <c r="I2058" t="str">
        <f t="shared" si="65"/>
        <v>Pre-Covid</v>
      </c>
    </row>
    <row r="2059" spans="1:9" x14ac:dyDescent="0.35">
      <c r="A2059" t="s">
        <v>34</v>
      </c>
      <c r="B2059">
        <v>2016</v>
      </c>
      <c r="C2059" t="s">
        <v>39</v>
      </c>
      <c r="D2059">
        <v>126.6</v>
      </c>
      <c r="E2059" t="s">
        <v>7</v>
      </c>
      <c r="F2059">
        <v>125</v>
      </c>
      <c r="G2059" t="s">
        <v>49</v>
      </c>
      <c r="H2059" s="9">
        <f t="shared" si="64"/>
        <v>42491</v>
      </c>
      <c r="I2059" t="str">
        <f t="shared" si="65"/>
        <v>Pre-Covid</v>
      </c>
    </row>
    <row r="2060" spans="1:9" x14ac:dyDescent="0.35">
      <c r="A2060" t="s">
        <v>34</v>
      </c>
      <c r="B2060">
        <v>2016</v>
      </c>
      <c r="C2060" t="s">
        <v>39</v>
      </c>
      <c r="D2060">
        <v>126.6</v>
      </c>
      <c r="E2060" t="s">
        <v>8</v>
      </c>
      <c r="F2060">
        <v>142.1</v>
      </c>
      <c r="G2060" t="s">
        <v>49</v>
      </c>
      <c r="H2060" s="9">
        <f t="shared" si="64"/>
        <v>42491</v>
      </c>
      <c r="I2060" t="str">
        <f t="shared" si="65"/>
        <v>Pre-Covid</v>
      </c>
    </row>
    <row r="2061" spans="1:9" x14ac:dyDescent="0.35">
      <c r="A2061" t="s">
        <v>34</v>
      </c>
      <c r="B2061">
        <v>2016</v>
      </c>
      <c r="C2061" t="s">
        <v>39</v>
      </c>
      <c r="D2061">
        <v>126.6</v>
      </c>
      <c r="E2061" t="s">
        <v>9</v>
      </c>
      <c r="F2061">
        <v>127</v>
      </c>
      <c r="G2061" t="s">
        <v>49</v>
      </c>
      <c r="H2061" s="9">
        <f t="shared" si="64"/>
        <v>42491</v>
      </c>
      <c r="I2061" t="str">
        <f t="shared" si="65"/>
        <v>Pre-Covid</v>
      </c>
    </row>
    <row r="2062" spans="1:9" x14ac:dyDescent="0.35">
      <c r="A2062" t="s">
        <v>34</v>
      </c>
      <c r="B2062">
        <v>2016</v>
      </c>
      <c r="C2062" t="s">
        <v>39</v>
      </c>
      <c r="D2062">
        <v>126.6</v>
      </c>
      <c r="E2062" t="s">
        <v>10</v>
      </c>
      <c r="F2062">
        <v>130.4</v>
      </c>
      <c r="G2062" t="s">
        <v>49</v>
      </c>
      <c r="H2062" s="9">
        <f t="shared" si="64"/>
        <v>42491</v>
      </c>
      <c r="I2062" t="str">
        <f t="shared" si="65"/>
        <v>Pre-Covid</v>
      </c>
    </row>
    <row r="2063" spans="1:9" x14ac:dyDescent="0.35">
      <c r="A2063" t="s">
        <v>34</v>
      </c>
      <c r="B2063">
        <v>2016</v>
      </c>
      <c r="C2063" t="s">
        <v>39</v>
      </c>
      <c r="D2063">
        <v>126.6</v>
      </c>
      <c r="E2063" t="s">
        <v>11</v>
      </c>
      <c r="F2063">
        <v>109.6</v>
      </c>
      <c r="G2063" t="s">
        <v>49</v>
      </c>
      <c r="H2063" s="9">
        <f t="shared" si="64"/>
        <v>42491</v>
      </c>
      <c r="I2063" t="str">
        <f t="shared" si="65"/>
        <v>Pre-Covid</v>
      </c>
    </row>
    <row r="2064" spans="1:9" x14ac:dyDescent="0.35">
      <c r="A2064" t="s">
        <v>34</v>
      </c>
      <c r="B2064">
        <v>2016</v>
      </c>
      <c r="C2064" t="s">
        <v>39</v>
      </c>
      <c r="D2064">
        <v>126.6</v>
      </c>
      <c r="E2064" t="s">
        <v>12</v>
      </c>
      <c r="F2064">
        <v>133.5</v>
      </c>
      <c r="G2064" t="s">
        <v>49</v>
      </c>
      <c r="H2064" s="9">
        <f t="shared" si="64"/>
        <v>42491</v>
      </c>
      <c r="I2064" t="str">
        <f t="shared" si="65"/>
        <v>Pre-Covid</v>
      </c>
    </row>
    <row r="2065" spans="1:9" x14ac:dyDescent="0.35">
      <c r="A2065" t="s">
        <v>34</v>
      </c>
      <c r="B2065">
        <v>2016</v>
      </c>
      <c r="C2065" t="s">
        <v>39</v>
      </c>
      <c r="D2065">
        <v>126.6</v>
      </c>
      <c r="E2065" t="s">
        <v>13</v>
      </c>
      <c r="F2065">
        <v>151.4</v>
      </c>
      <c r="G2065" t="s">
        <v>49</v>
      </c>
      <c r="H2065" s="9">
        <f t="shared" si="64"/>
        <v>42491</v>
      </c>
      <c r="I2065" t="str">
        <f t="shared" si="65"/>
        <v>Pre-Covid</v>
      </c>
    </row>
    <row r="2066" spans="1:9" x14ac:dyDescent="0.35">
      <c r="A2066" t="s">
        <v>34</v>
      </c>
      <c r="B2066">
        <v>2016</v>
      </c>
      <c r="C2066" t="s">
        <v>39</v>
      </c>
      <c r="D2066">
        <v>126.6</v>
      </c>
      <c r="E2066" t="s">
        <v>14</v>
      </c>
      <c r="F2066">
        <v>182.8</v>
      </c>
      <c r="G2066" t="s">
        <v>49</v>
      </c>
      <c r="H2066" s="9">
        <f t="shared" si="64"/>
        <v>42491</v>
      </c>
      <c r="I2066" t="str">
        <f t="shared" si="65"/>
        <v>Pre-Covid</v>
      </c>
    </row>
    <row r="2067" spans="1:9" x14ac:dyDescent="0.35">
      <c r="A2067" t="s">
        <v>34</v>
      </c>
      <c r="B2067">
        <v>2016</v>
      </c>
      <c r="C2067" t="s">
        <v>39</v>
      </c>
      <c r="D2067">
        <v>126.6</v>
      </c>
      <c r="E2067" t="s">
        <v>15</v>
      </c>
      <c r="F2067">
        <v>111.1</v>
      </c>
      <c r="G2067" t="s">
        <v>49</v>
      </c>
      <c r="H2067" s="9">
        <f t="shared" si="64"/>
        <v>42491</v>
      </c>
      <c r="I2067" t="str">
        <f t="shared" si="65"/>
        <v>Pre-Covid</v>
      </c>
    </row>
    <row r="2068" spans="1:9" x14ac:dyDescent="0.35">
      <c r="A2068" t="s">
        <v>34</v>
      </c>
      <c r="B2068">
        <v>2016</v>
      </c>
      <c r="C2068" t="s">
        <v>39</v>
      </c>
      <c r="D2068">
        <v>126.6</v>
      </c>
      <c r="E2068" t="s">
        <v>16</v>
      </c>
      <c r="F2068">
        <v>141.5</v>
      </c>
      <c r="G2068" t="s">
        <v>49</v>
      </c>
      <c r="H2068" s="9">
        <f t="shared" si="64"/>
        <v>42491</v>
      </c>
      <c r="I2068" t="str">
        <f t="shared" si="65"/>
        <v>Pre-Covid</v>
      </c>
    </row>
    <row r="2069" spans="1:9" x14ac:dyDescent="0.35">
      <c r="A2069" t="s">
        <v>34</v>
      </c>
      <c r="B2069">
        <v>2016</v>
      </c>
      <c r="C2069" t="s">
        <v>39</v>
      </c>
      <c r="D2069">
        <v>126.6</v>
      </c>
      <c r="E2069" t="s">
        <v>17</v>
      </c>
      <c r="F2069">
        <v>121.5</v>
      </c>
      <c r="G2069" t="s">
        <v>49</v>
      </c>
      <c r="H2069" s="9">
        <f t="shared" si="64"/>
        <v>42491</v>
      </c>
      <c r="I2069" t="str">
        <f t="shared" si="65"/>
        <v>Pre-Covid</v>
      </c>
    </row>
    <row r="2070" spans="1:9" x14ac:dyDescent="0.35">
      <c r="A2070" t="s">
        <v>34</v>
      </c>
      <c r="B2070">
        <v>2016</v>
      </c>
      <c r="C2070" t="s">
        <v>39</v>
      </c>
      <c r="D2070">
        <v>126.6</v>
      </c>
      <c r="E2070" t="s">
        <v>18</v>
      </c>
      <c r="F2070">
        <v>136.30000000000001</v>
      </c>
      <c r="G2070" t="s">
        <v>49</v>
      </c>
      <c r="H2070" s="9">
        <f t="shared" si="64"/>
        <v>42491</v>
      </c>
      <c r="I2070" t="str">
        <f t="shared" si="65"/>
        <v>Pre-Covid</v>
      </c>
    </row>
    <row r="2071" spans="1:9" x14ac:dyDescent="0.35">
      <c r="A2071" t="s">
        <v>34</v>
      </c>
      <c r="B2071">
        <v>2016</v>
      </c>
      <c r="C2071" t="s">
        <v>39</v>
      </c>
      <c r="D2071">
        <v>126.6</v>
      </c>
      <c r="E2071" t="s">
        <v>19</v>
      </c>
      <c r="F2071">
        <v>134.6</v>
      </c>
      <c r="G2071" t="s">
        <v>49</v>
      </c>
      <c r="H2071" s="9">
        <f t="shared" si="64"/>
        <v>42491</v>
      </c>
      <c r="I2071" t="str">
        <f t="shared" si="65"/>
        <v>Pre-Covid</v>
      </c>
    </row>
    <row r="2072" spans="1:9" x14ac:dyDescent="0.35">
      <c r="A2072" t="s">
        <v>34</v>
      </c>
      <c r="B2072">
        <v>2016</v>
      </c>
      <c r="C2072" t="s">
        <v>39</v>
      </c>
      <c r="D2072">
        <v>126.6</v>
      </c>
      <c r="E2072" t="s">
        <v>25</v>
      </c>
      <c r="F2072">
        <v>115</v>
      </c>
      <c r="G2072" t="s">
        <v>55</v>
      </c>
      <c r="H2072" s="9">
        <f t="shared" si="64"/>
        <v>42491</v>
      </c>
      <c r="I2072" t="str">
        <f t="shared" si="65"/>
        <v>Pre-Covid</v>
      </c>
    </row>
    <row r="2073" spans="1:9" x14ac:dyDescent="0.35">
      <c r="A2073" t="s">
        <v>34</v>
      </c>
      <c r="B2073">
        <v>2016</v>
      </c>
      <c r="C2073" t="s">
        <v>39</v>
      </c>
      <c r="D2073">
        <v>126.6</v>
      </c>
      <c r="E2073" t="s">
        <v>27</v>
      </c>
      <c r="F2073">
        <v>120.3</v>
      </c>
      <c r="G2073" t="s">
        <v>27</v>
      </c>
      <c r="H2073" s="9">
        <f t="shared" si="64"/>
        <v>42491</v>
      </c>
      <c r="I2073" t="str">
        <f t="shared" si="65"/>
        <v>Pre-Covid</v>
      </c>
    </row>
    <row r="2074" spans="1:9" x14ac:dyDescent="0.35">
      <c r="A2074" t="s">
        <v>34</v>
      </c>
      <c r="B2074">
        <v>2016</v>
      </c>
      <c r="C2074" t="s">
        <v>39</v>
      </c>
      <c r="D2074">
        <v>126.6</v>
      </c>
      <c r="E2074" t="s">
        <v>28</v>
      </c>
      <c r="F2074">
        <v>110.7</v>
      </c>
      <c r="G2074" t="s">
        <v>54</v>
      </c>
      <c r="H2074" s="9">
        <f t="shared" si="64"/>
        <v>42491</v>
      </c>
      <c r="I2074" t="str">
        <f t="shared" si="65"/>
        <v>Pre-Covid</v>
      </c>
    </row>
    <row r="2075" spans="1:9" x14ac:dyDescent="0.35">
      <c r="A2075" t="s">
        <v>34</v>
      </c>
      <c r="B2075">
        <v>2016</v>
      </c>
      <c r="C2075" t="s">
        <v>39</v>
      </c>
      <c r="D2075">
        <v>126.6</v>
      </c>
      <c r="E2075" t="s">
        <v>30</v>
      </c>
      <c r="F2075">
        <v>128</v>
      </c>
      <c r="G2075" t="s">
        <v>30</v>
      </c>
      <c r="H2075" s="9">
        <f t="shared" si="64"/>
        <v>42491</v>
      </c>
      <c r="I2075" t="str">
        <f t="shared" si="65"/>
        <v>Pre-Covid</v>
      </c>
    </row>
    <row r="2076" spans="1:9" x14ac:dyDescent="0.35">
      <c r="A2076" t="s">
        <v>35</v>
      </c>
      <c r="B2076">
        <v>2016</v>
      </c>
      <c r="C2076" t="s">
        <v>39</v>
      </c>
      <c r="D2076">
        <v>128.6</v>
      </c>
      <c r="E2076" t="s">
        <v>7</v>
      </c>
      <c r="F2076">
        <v>126.8</v>
      </c>
      <c r="G2076" t="s">
        <v>49</v>
      </c>
      <c r="H2076" s="9">
        <f t="shared" si="64"/>
        <v>42491</v>
      </c>
      <c r="I2076" t="str">
        <f t="shared" si="65"/>
        <v>Pre-Covid</v>
      </c>
    </row>
    <row r="2077" spans="1:9" x14ac:dyDescent="0.35">
      <c r="A2077" t="s">
        <v>35</v>
      </c>
      <c r="B2077">
        <v>2016</v>
      </c>
      <c r="C2077" t="s">
        <v>39</v>
      </c>
      <c r="D2077">
        <v>128.6</v>
      </c>
      <c r="E2077" t="s">
        <v>8</v>
      </c>
      <c r="F2077">
        <v>139.1</v>
      </c>
      <c r="G2077" t="s">
        <v>49</v>
      </c>
      <c r="H2077" s="9">
        <f t="shared" si="64"/>
        <v>42491</v>
      </c>
      <c r="I2077" t="str">
        <f t="shared" si="65"/>
        <v>Pre-Covid</v>
      </c>
    </row>
    <row r="2078" spans="1:9" x14ac:dyDescent="0.35">
      <c r="A2078" t="s">
        <v>35</v>
      </c>
      <c r="B2078">
        <v>2016</v>
      </c>
      <c r="C2078" t="s">
        <v>39</v>
      </c>
      <c r="D2078">
        <v>128.6</v>
      </c>
      <c r="E2078" t="s">
        <v>9</v>
      </c>
      <c r="F2078">
        <v>125.4</v>
      </c>
      <c r="G2078" t="s">
        <v>49</v>
      </c>
      <c r="H2078" s="9">
        <f t="shared" si="64"/>
        <v>42491</v>
      </c>
      <c r="I2078" t="str">
        <f t="shared" si="65"/>
        <v>Pre-Covid</v>
      </c>
    </row>
    <row r="2079" spans="1:9" x14ac:dyDescent="0.35">
      <c r="A2079" t="s">
        <v>35</v>
      </c>
      <c r="B2079">
        <v>2016</v>
      </c>
      <c r="C2079" t="s">
        <v>39</v>
      </c>
      <c r="D2079">
        <v>128.6</v>
      </c>
      <c r="E2079" t="s">
        <v>10</v>
      </c>
      <c r="F2079">
        <v>131.69999999999999</v>
      </c>
      <c r="G2079" t="s">
        <v>49</v>
      </c>
      <c r="H2079" s="9">
        <f t="shared" si="64"/>
        <v>42491</v>
      </c>
      <c r="I2079" t="str">
        <f t="shared" si="65"/>
        <v>Pre-Covid</v>
      </c>
    </row>
    <row r="2080" spans="1:9" x14ac:dyDescent="0.35">
      <c r="A2080" t="s">
        <v>35</v>
      </c>
      <c r="B2080">
        <v>2016</v>
      </c>
      <c r="C2080" t="s">
        <v>39</v>
      </c>
      <c r="D2080">
        <v>128.6</v>
      </c>
      <c r="E2080" t="s">
        <v>11</v>
      </c>
      <c r="F2080">
        <v>115</v>
      </c>
      <c r="G2080" t="s">
        <v>49</v>
      </c>
      <c r="H2080" s="9">
        <f t="shared" si="64"/>
        <v>42491</v>
      </c>
      <c r="I2080" t="str">
        <f t="shared" si="65"/>
        <v>Pre-Covid</v>
      </c>
    </row>
    <row r="2081" spans="1:9" x14ac:dyDescent="0.35">
      <c r="A2081" t="s">
        <v>35</v>
      </c>
      <c r="B2081">
        <v>2016</v>
      </c>
      <c r="C2081" t="s">
        <v>39</v>
      </c>
      <c r="D2081">
        <v>128.6</v>
      </c>
      <c r="E2081" t="s">
        <v>12</v>
      </c>
      <c r="F2081">
        <v>136</v>
      </c>
      <c r="G2081" t="s">
        <v>49</v>
      </c>
      <c r="H2081" s="9">
        <f t="shared" si="64"/>
        <v>42491</v>
      </c>
      <c r="I2081" t="str">
        <f t="shared" si="65"/>
        <v>Pre-Covid</v>
      </c>
    </row>
    <row r="2082" spans="1:9" x14ac:dyDescent="0.35">
      <c r="A2082" t="s">
        <v>35</v>
      </c>
      <c r="B2082">
        <v>2016</v>
      </c>
      <c r="C2082" t="s">
        <v>39</v>
      </c>
      <c r="D2082">
        <v>128.6</v>
      </c>
      <c r="E2082" t="s">
        <v>13</v>
      </c>
      <c r="F2082">
        <v>145.1</v>
      </c>
      <c r="G2082" t="s">
        <v>49</v>
      </c>
      <c r="H2082" s="9">
        <f t="shared" si="64"/>
        <v>42491</v>
      </c>
      <c r="I2082" t="str">
        <f t="shared" si="65"/>
        <v>Pre-Covid</v>
      </c>
    </row>
    <row r="2083" spans="1:9" x14ac:dyDescent="0.35">
      <c r="A2083" t="s">
        <v>35</v>
      </c>
      <c r="B2083">
        <v>2016</v>
      </c>
      <c r="C2083" t="s">
        <v>39</v>
      </c>
      <c r="D2083">
        <v>128.6</v>
      </c>
      <c r="E2083" t="s">
        <v>14</v>
      </c>
      <c r="F2083">
        <v>171.7</v>
      </c>
      <c r="G2083" t="s">
        <v>49</v>
      </c>
      <c r="H2083" s="9">
        <f t="shared" si="64"/>
        <v>42491</v>
      </c>
      <c r="I2083" t="str">
        <f t="shared" si="65"/>
        <v>Pre-Covid</v>
      </c>
    </row>
    <row r="2084" spans="1:9" x14ac:dyDescent="0.35">
      <c r="A2084" t="s">
        <v>35</v>
      </c>
      <c r="B2084">
        <v>2016</v>
      </c>
      <c r="C2084" t="s">
        <v>39</v>
      </c>
      <c r="D2084">
        <v>128.6</v>
      </c>
      <c r="E2084" t="s">
        <v>15</v>
      </c>
      <c r="F2084">
        <v>108.7</v>
      </c>
      <c r="G2084" t="s">
        <v>49</v>
      </c>
      <c r="H2084" s="9">
        <f t="shared" si="64"/>
        <v>42491</v>
      </c>
      <c r="I2084" t="str">
        <f t="shared" si="65"/>
        <v>Pre-Covid</v>
      </c>
    </row>
    <row r="2085" spans="1:9" x14ac:dyDescent="0.35">
      <c r="A2085" t="s">
        <v>35</v>
      </c>
      <c r="B2085">
        <v>2016</v>
      </c>
      <c r="C2085" t="s">
        <v>39</v>
      </c>
      <c r="D2085">
        <v>128.6</v>
      </c>
      <c r="E2085" t="s">
        <v>16</v>
      </c>
      <c r="F2085">
        <v>135.30000000000001</v>
      </c>
      <c r="G2085" t="s">
        <v>49</v>
      </c>
      <c r="H2085" s="9">
        <f t="shared" si="64"/>
        <v>42491</v>
      </c>
      <c r="I2085" t="str">
        <f t="shared" si="65"/>
        <v>Pre-Covid</v>
      </c>
    </row>
    <row r="2086" spans="1:9" x14ac:dyDescent="0.35">
      <c r="A2086" t="s">
        <v>35</v>
      </c>
      <c r="B2086">
        <v>2016</v>
      </c>
      <c r="C2086" t="s">
        <v>39</v>
      </c>
      <c r="D2086">
        <v>128.6</v>
      </c>
      <c r="E2086" t="s">
        <v>17</v>
      </c>
      <c r="F2086">
        <v>124.2</v>
      </c>
      <c r="G2086" t="s">
        <v>49</v>
      </c>
      <c r="H2086" s="9">
        <f t="shared" si="64"/>
        <v>42491</v>
      </c>
      <c r="I2086" t="str">
        <f t="shared" si="65"/>
        <v>Pre-Covid</v>
      </c>
    </row>
    <row r="2087" spans="1:9" x14ac:dyDescent="0.35">
      <c r="A2087" t="s">
        <v>35</v>
      </c>
      <c r="B2087">
        <v>2016</v>
      </c>
      <c r="C2087" t="s">
        <v>39</v>
      </c>
      <c r="D2087">
        <v>128.6</v>
      </c>
      <c r="E2087" t="s">
        <v>18</v>
      </c>
      <c r="F2087">
        <v>137.4</v>
      </c>
      <c r="G2087" t="s">
        <v>49</v>
      </c>
      <c r="H2087" s="9">
        <f t="shared" si="64"/>
        <v>42491</v>
      </c>
      <c r="I2087" t="str">
        <f t="shared" si="65"/>
        <v>Pre-Covid</v>
      </c>
    </row>
    <row r="2088" spans="1:9" x14ac:dyDescent="0.35">
      <c r="A2088" t="s">
        <v>35</v>
      </c>
      <c r="B2088">
        <v>2016</v>
      </c>
      <c r="C2088" t="s">
        <v>39</v>
      </c>
      <c r="D2088">
        <v>128.6</v>
      </c>
      <c r="E2088" t="s">
        <v>19</v>
      </c>
      <c r="F2088">
        <v>134</v>
      </c>
      <c r="G2088" t="s">
        <v>49</v>
      </c>
      <c r="H2088" s="9">
        <f t="shared" si="64"/>
        <v>42491</v>
      </c>
      <c r="I2088" t="str">
        <f t="shared" si="65"/>
        <v>Pre-Covid</v>
      </c>
    </row>
    <row r="2089" spans="1:9" x14ac:dyDescent="0.35">
      <c r="A2089" t="s">
        <v>35</v>
      </c>
      <c r="B2089">
        <v>2016</v>
      </c>
      <c r="C2089" t="s">
        <v>39</v>
      </c>
      <c r="D2089">
        <v>128.6</v>
      </c>
      <c r="E2089" t="s">
        <v>25</v>
      </c>
      <c r="F2089">
        <v>122.7</v>
      </c>
      <c r="G2089" t="s">
        <v>55</v>
      </c>
      <c r="H2089" s="9">
        <f t="shared" si="64"/>
        <v>42491</v>
      </c>
      <c r="I2089" t="str">
        <f t="shared" si="65"/>
        <v>Pre-Covid</v>
      </c>
    </row>
    <row r="2090" spans="1:9" x14ac:dyDescent="0.35">
      <c r="A2090" t="s">
        <v>35</v>
      </c>
      <c r="B2090">
        <v>2016</v>
      </c>
      <c r="C2090" t="s">
        <v>39</v>
      </c>
      <c r="D2090">
        <v>128.6</v>
      </c>
      <c r="E2090" t="s">
        <v>27</v>
      </c>
      <c r="F2090">
        <v>123.7</v>
      </c>
      <c r="G2090" t="s">
        <v>27</v>
      </c>
      <c r="H2090" s="9">
        <f t="shared" si="64"/>
        <v>42491</v>
      </c>
      <c r="I2090" t="str">
        <f t="shared" si="65"/>
        <v>Pre-Covid</v>
      </c>
    </row>
    <row r="2091" spans="1:9" x14ac:dyDescent="0.35">
      <c r="A2091" t="s">
        <v>35</v>
      </c>
      <c r="B2091">
        <v>2016</v>
      </c>
      <c r="C2091" t="s">
        <v>39</v>
      </c>
      <c r="D2091">
        <v>128.6</v>
      </c>
      <c r="E2091" t="s">
        <v>28</v>
      </c>
      <c r="F2091">
        <v>112.8</v>
      </c>
      <c r="G2091" t="s">
        <v>54</v>
      </c>
      <c r="H2091" s="9">
        <f t="shared" si="64"/>
        <v>42491</v>
      </c>
      <c r="I2091" t="str">
        <f t="shared" si="65"/>
        <v>Pre-Covid</v>
      </c>
    </row>
    <row r="2092" spans="1:9" x14ac:dyDescent="0.35">
      <c r="A2092" t="s">
        <v>35</v>
      </c>
      <c r="B2092">
        <v>2016</v>
      </c>
      <c r="C2092" t="s">
        <v>39</v>
      </c>
      <c r="D2092">
        <v>128.6</v>
      </c>
      <c r="E2092" t="s">
        <v>30</v>
      </c>
      <c r="F2092">
        <v>128.5</v>
      </c>
      <c r="G2092" t="s">
        <v>30</v>
      </c>
      <c r="H2092" s="9">
        <f t="shared" si="64"/>
        <v>42491</v>
      </c>
      <c r="I2092" t="str">
        <f t="shared" si="65"/>
        <v>Pre-Covid</v>
      </c>
    </row>
    <row r="2093" spans="1:9" x14ac:dyDescent="0.35">
      <c r="A2093" t="s">
        <v>5</v>
      </c>
      <c r="B2093">
        <v>2016</v>
      </c>
      <c r="C2093" t="s">
        <v>40</v>
      </c>
      <c r="D2093">
        <v>131.9</v>
      </c>
      <c r="E2093" t="s">
        <v>7</v>
      </c>
      <c r="F2093">
        <v>128.6</v>
      </c>
      <c r="G2093" t="s">
        <v>49</v>
      </c>
      <c r="H2093" s="9">
        <f t="shared" si="64"/>
        <v>42522</v>
      </c>
      <c r="I2093" t="str">
        <f t="shared" si="65"/>
        <v>Pre-Covid</v>
      </c>
    </row>
    <row r="2094" spans="1:9" x14ac:dyDescent="0.35">
      <c r="A2094" t="s">
        <v>5</v>
      </c>
      <c r="B2094">
        <v>2016</v>
      </c>
      <c r="C2094" t="s">
        <v>40</v>
      </c>
      <c r="D2094">
        <v>131.9</v>
      </c>
      <c r="E2094" t="s">
        <v>8</v>
      </c>
      <c r="F2094">
        <v>138.6</v>
      </c>
      <c r="G2094" t="s">
        <v>49</v>
      </c>
      <c r="H2094" s="9">
        <f t="shared" si="64"/>
        <v>42522</v>
      </c>
      <c r="I2094" t="str">
        <f t="shared" si="65"/>
        <v>Pre-Covid</v>
      </c>
    </row>
    <row r="2095" spans="1:9" x14ac:dyDescent="0.35">
      <c r="A2095" t="s">
        <v>5</v>
      </c>
      <c r="B2095">
        <v>2016</v>
      </c>
      <c r="C2095" t="s">
        <v>40</v>
      </c>
      <c r="D2095">
        <v>131.9</v>
      </c>
      <c r="E2095" t="s">
        <v>9</v>
      </c>
      <c r="F2095">
        <v>126.6</v>
      </c>
      <c r="G2095" t="s">
        <v>49</v>
      </c>
      <c r="H2095" s="9">
        <f t="shared" si="64"/>
        <v>42522</v>
      </c>
      <c r="I2095" t="str">
        <f t="shared" si="65"/>
        <v>Pre-Covid</v>
      </c>
    </row>
    <row r="2096" spans="1:9" x14ac:dyDescent="0.35">
      <c r="A2096" t="s">
        <v>5</v>
      </c>
      <c r="B2096">
        <v>2016</v>
      </c>
      <c r="C2096" t="s">
        <v>40</v>
      </c>
      <c r="D2096">
        <v>131.9</v>
      </c>
      <c r="E2096" t="s">
        <v>10</v>
      </c>
      <c r="F2096">
        <v>133.6</v>
      </c>
      <c r="G2096" t="s">
        <v>49</v>
      </c>
      <c r="H2096" s="9">
        <f t="shared" si="64"/>
        <v>42522</v>
      </c>
      <c r="I2096" t="str">
        <f t="shared" si="65"/>
        <v>Pre-Covid</v>
      </c>
    </row>
    <row r="2097" spans="1:9" x14ac:dyDescent="0.35">
      <c r="A2097" t="s">
        <v>5</v>
      </c>
      <c r="B2097">
        <v>2016</v>
      </c>
      <c r="C2097" t="s">
        <v>40</v>
      </c>
      <c r="D2097">
        <v>131.9</v>
      </c>
      <c r="E2097" t="s">
        <v>11</v>
      </c>
      <c r="F2097">
        <v>118.6</v>
      </c>
      <c r="G2097" t="s">
        <v>49</v>
      </c>
      <c r="H2097" s="9">
        <f t="shared" si="64"/>
        <v>42522</v>
      </c>
      <c r="I2097" t="str">
        <f t="shared" si="65"/>
        <v>Pre-Covid</v>
      </c>
    </row>
    <row r="2098" spans="1:9" x14ac:dyDescent="0.35">
      <c r="A2098" t="s">
        <v>5</v>
      </c>
      <c r="B2098">
        <v>2016</v>
      </c>
      <c r="C2098" t="s">
        <v>40</v>
      </c>
      <c r="D2098">
        <v>131.9</v>
      </c>
      <c r="E2098" t="s">
        <v>12</v>
      </c>
      <c r="F2098">
        <v>137.4</v>
      </c>
      <c r="G2098" t="s">
        <v>49</v>
      </c>
      <c r="H2098" s="9">
        <f t="shared" si="64"/>
        <v>42522</v>
      </c>
      <c r="I2098" t="str">
        <f t="shared" si="65"/>
        <v>Pre-Covid</v>
      </c>
    </row>
    <row r="2099" spans="1:9" x14ac:dyDescent="0.35">
      <c r="A2099" t="s">
        <v>5</v>
      </c>
      <c r="B2099">
        <v>2016</v>
      </c>
      <c r="C2099" t="s">
        <v>40</v>
      </c>
      <c r="D2099">
        <v>131.9</v>
      </c>
      <c r="E2099" t="s">
        <v>13</v>
      </c>
      <c r="F2099">
        <v>152.5</v>
      </c>
      <c r="G2099" t="s">
        <v>49</v>
      </c>
      <c r="H2099" s="9">
        <f t="shared" si="64"/>
        <v>42522</v>
      </c>
      <c r="I2099" t="str">
        <f t="shared" si="65"/>
        <v>Pre-Covid</v>
      </c>
    </row>
    <row r="2100" spans="1:9" x14ac:dyDescent="0.35">
      <c r="A2100" t="s">
        <v>5</v>
      </c>
      <c r="B2100">
        <v>2016</v>
      </c>
      <c r="C2100" t="s">
        <v>40</v>
      </c>
      <c r="D2100">
        <v>131.9</v>
      </c>
      <c r="E2100" t="s">
        <v>14</v>
      </c>
      <c r="F2100">
        <v>169.2</v>
      </c>
      <c r="G2100" t="s">
        <v>49</v>
      </c>
      <c r="H2100" s="9">
        <f t="shared" si="64"/>
        <v>42522</v>
      </c>
      <c r="I2100" t="str">
        <f t="shared" si="65"/>
        <v>Pre-Covid</v>
      </c>
    </row>
    <row r="2101" spans="1:9" x14ac:dyDescent="0.35">
      <c r="A2101" t="s">
        <v>5</v>
      </c>
      <c r="B2101">
        <v>2016</v>
      </c>
      <c r="C2101" t="s">
        <v>40</v>
      </c>
      <c r="D2101">
        <v>131.9</v>
      </c>
      <c r="E2101" t="s">
        <v>15</v>
      </c>
      <c r="F2101">
        <v>108.8</v>
      </c>
      <c r="G2101" t="s">
        <v>49</v>
      </c>
      <c r="H2101" s="9">
        <f t="shared" si="64"/>
        <v>42522</v>
      </c>
      <c r="I2101" t="str">
        <f t="shared" si="65"/>
        <v>Pre-Covid</v>
      </c>
    </row>
    <row r="2102" spans="1:9" x14ac:dyDescent="0.35">
      <c r="A2102" t="s">
        <v>5</v>
      </c>
      <c r="B2102">
        <v>2016</v>
      </c>
      <c r="C2102" t="s">
        <v>40</v>
      </c>
      <c r="D2102">
        <v>131.9</v>
      </c>
      <c r="E2102" t="s">
        <v>16</v>
      </c>
      <c r="F2102">
        <v>133.1</v>
      </c>
      <c r="G2102" t="s">
        <v>49</v>
      </c>
      <c r="H2102" s="9">
        <f t="shared" si="64"/>
        <v>42522</v>
      </c>
      <c r="I2102" t="str">
        <f t="shared" si="65"/>
        <v>Pre-Covid</v>
      </c>
    </row>
    <row r="2103" spans="1:9" x14ac:dyDescent="0.35">
      <c r="A2103" t="s">
        <v>5</v>
      </c>
      <c r="B2103">
        <v>2016</v>
      </c>
      <c r="C2103" t="s">
        <v>40</v>
      </c>
      <c r="D2103">
        <v>131.9</v>
      </c>
      <c r="E2103" t="s">
        <v>17</v>
      </c>
      <c r="F2103">
        <v>126.4</v>
      </c>
      <c r="G2103" t="s">
        <v>49</v>
      </c>
      <c r="H2103" s="9">
        <f t="shared" si="64"/>
        <v>42522</v>
      </c>
      <c r="I2103" t="str">
        <f t="shared" si="65"/>
        <v>Pre-Covid</v>
      </c>
    </row>
    <row r="2104" spans="1:9" x14ac:dyDescent="0.35">
      <c r="A2104" t="s">
        <v>5</v>
      </c>
      <c r="B2104">
        <v>2016</v>
      </c>
      <c r="C2104" t="s">
        <v>40</v>
      </c>
      <c r="D2104">
        <v>131.9</v>
      </c>
      <c r="E2104" t="s">
        <v>18</v>
      </c>
      <c r="F2104">
        <v>139.19999999999999</v>
      </c>
      <c r="G2104" t="s">
        <v>49</v>
      </c>
      <c r="H2104" s="9">
        <f t="shared" si="64"/>
        <v>42522</v>
      </c>
      <c r="I2104" t="str">
        <f t="shared" si="65"/>
        <v>Pre-Covid</v>
      </c>
    </row>
    <row r="2105" spans="1:9" x14ac:dyDescent="0.35">
      <c r="A2105" t="s">
        <v>5</v>
      </c>
      <c r="B2105">
        <v>2016</v>
      </c>
      <c r="C2105" t="s">
        <v>40</v>
      </c>
      <c r="D2105">
        <v>131.9</v>
      </c>
      <c r="E2105" t="s">
        <v>19</v>
      </c>
      <c r="F2105">
        <v>136</v>
      </c>
      <c r="G2105" t="s">
        <v>49</v>
      </c>
      <c r="H2105" s="9">
        <f t="shared" si="64"/>
        <v>42522</v>
      </c>
      <c r="I2105" t="str">
        <f t="shared" si="65"/>
        <v>Pre-Covid</v>
      </c>
    </row>
    <row r="2106" spans="1:9" x14ac:dyDescent="0.35">
      <c r="A2106" t="s">
        <v>5</v>
      </c>
      <c r="B2106">
        <v>2016</v>
      </c>
      <c r="C2106" t="s">
        <v>40</v>
      </c>
      <c r="D2106">
        <v>131.9</v>
      </c>
      <c r="E2106" t="s">
        <v>25</v>
      </c>
      <c r="F2106">
        <v>128</v>
      </c>
      <c r="G2106" t="s">
        <v>55</v>
      </c>
      <c r="H2106" s="9">
        <f t="shared" si="64"/>
        <v>42522</v>
      </c>
      <c r="I2106" t="str">
        <f t="shared" si="65"/>
        <v>Pre-Covid</v>
      </c>
    </row>
    <row r="2107" spans="1:9" x14ac:dyDescent="0.35">
      <c r="A2107" t="s">
        <v>5</v>
      </c>
      <c r="B2107">
        <v>2016</v>
      </c>
      <c r="C2107" t="s">
        <v>40</v>
      </c>
      <c r="D2107">
        <v>131.9</v>
      </c>
      <c r="E2107" t="s">
        <v>27</v>
      </c>
      <c r="F2107">
        <v>126.2</v>
      </c>
      <c r="G2107" t="s">
        <v>27</v>
      </c>
      <c r="H2107" s="9">
        <f t="shared" si="64"/>
        <v>42522</v>
      </c>
      <c r="I2107" t="str">
        <f t="shared" si="65"/>
        <v>Pre-Covid</v>
      </c>
    </row>
    <row r="2108" spans="1:9" x14ac:dyDescent="0.35">
      <c r="A2108" t="s">
        <v>5</v>
      </c>
      <c r="B2108">
        <v>2016</v>
      </c>
      <c r="C2108" t="s">
        <v>40</v>
      </c>
      <c r="D2108">
        <v>131.9</v>
      </c>
      <c r="E2108" t="s">
        <v>28</v>
      </c>
      <c r="F2108">
        <v>116.3</v>
      </c>
      <c r="G2108" t="s">
        <v>54</v>
      </c>
      <c r="H2108" s="9">
        <f t="shared" si="64"/>
        <v>42522</v>
      </c>
      <c r="I2108" t="str">
        <f t="shared" si="65"/>
        <v>Pre-Covid</v>
      </c>
    </row>
    <row r="2109" spans="1:9" x14ac:dyDescent="0.35">
      <c r="A2109" t="s">
        <v>5</v>
      </c>
      <c r="B2109">
        <v>2016</v>
      </c>
      <c r="C2109" t="s">
        <v>40</v>
      </c>
      <c r="D2109">
        <v>131.9</v>
      </c>
      <c r="E2109" t="s">
        <v>30</v>
      </c>
      <c r="F2109">
        <v>130.19999999999999</v>
      </c>
      <c r="G2109" t="s">
        <v>30</v>
      </c>
      <c r="H2109" s="9">
        <f t="shared" si="64"/>
        <v>42522</v>
      </c>
      <c r="I2109" t="str">
        <f t="shared" si="65"/>
        <v>Pre-Covid</v>
      </c>
    </row>
    <row r="2110" spans="1:9" x14ac:dyDescent="0.35">
      <c r="A2110" t="s">
        <v>34</v>
      </c>
      <c r="B2110">
        <v>2016</v>
      </c>
      <c r="C2110" t="s">
        <v>40</v>
      </c>
      <c r="D2110">
        <v>128.1</v>
      </c>
      <c r="E2110" t="s">
        <v>7</v>
      </c>
      <c r="F2110">
        <v>125.9</v>
      </c>
      <c r="G2110" t="s">
        <v>49</v>
      </c>
      <c r="H2110" s="9">
        <f t="shared" si="64"/>
        <v>42522</v>
      </c>
      <c r="I2110" t="str">
        <f t="shared" si="65"/>
        <v>Pre-Covid</v>
      </c>
    </row>
    <row r="2111" spans="1:9" x14ac:dyDescent="0.35">
      <c r="A2111" t="s">
        <v>34</v>
      </c>
      <c r="B2111">
        <v>2016</v>
      </c>
      <c r="C2111" t="s">
        <v>40</v>
      </c>
      <c r="D2111">
        <v>128.1</v>
      </c>
      <c r="E2111" t="s">
        <v>8</v>
      </c>
      <c r="F2111">
        <v>143.9</v>
      </c>
      <c r="G2111" t="s">
        <v>49</v>
      </c>
      <c r="H2111" s="9">
        <f t="shared" si="64"/>
        <v>42522</v>
      </c>
      <c r="I2111" t="str">
        <f t="shared" si="65"/>
        <v>Pre-Covid</v>
      </c>
    </row>
    <row r="2112" spans="1:9" x14ac:dyDescent="0.35">
      <c r="A2112" t="s">
        <v>34</v>
      </c>
      <c r="B2112">
        <v>2016</v>
      </c>
      <c r="C2112" t="s">
        <v>40</v>
      </c>
      <c r="D2112">
        <v>128.1</v>
      </c>
      <c r="E2112" t="s">
        <v>9</v>
      </c>
      <c r="F2112">
        <v>130.9</v>
      </c>
      <c r="G2112" t="s">
        <v>49</v>
      </c>
      <c r="H2112" s="9">
        <f t="shared" si="64"/>
        <v>42522</v>
      </c>
      <c r="I2112" t="str">
        <f t="shared" si="65"/>
        <v>Pre-Covid</v>
      </c>
    </row>
    <row r="2113" spans="1:9" x14ac:dyDescent="0.35">
      <c r="A2113" t="s">
        <v>34</v>
      </c>
      <c r="B2113">
        <v>2016</v>
      </c>
      <c r="C2113" t="s">
        <v>40</v>
      </c>
      <c r="D2113">
        <v>128.1</v>
      </c>
      <c r="E2113" t="s">
        <v>10</v>
      </c>
      <c r="F2113">
        <v>131</v>
      </c>
      <c r="G2113" t="s">
        <v>49</v>
      </c>
      <c r="H2113" s="9">
        <f t="shared" si="64"/>
        <v>42522</v>
      </c>
      <c r="I2113" t="str">
        <f t="shared" si="65"/>
        <v>Pre-Covid</v>
      </c>
    </row>
    <row r="2114" spans="1:9" x14ac:dyDescent="0.35">
      <c r="A2114" t="s">
        <v>34</v>
      </c>
      <c r="B2114">
        <v>2016</v>
      </c>
      <c r="C2114" t="s">
        <v>40</v>
      </c>
      <c r="D2114">
        <v>128.1</v>
      </c>
      <c r="E2114" t="s">
        <v>11</v>
      </c>
      <c r="F2114">
        <v>110.2</v>
      </c>
      <c r="G2114" t="s">
        <v>49</v>
      </c>
      <c r="H2114" s="9">
        <f t="shared" si="64"/>
        <v>42522</v>
      </c>
      <c r="I2114" t="str">
        <f t="shared" si="65"/>
        <v>Pre-Covid</v>
      </c>
    </row>
    <row r="2115" spans="1:9" x14ac:dyDescent="0.35">
      <c r="A2115" t="s">
        <v>34</v>
      </c>
      <c r="B2115">
        <v>2016</v>
      </c>
      <c r="C2115" t="s">
        <v>40</v>
      </c>
      <c r="D2115">
        <v>128.1</v>
      </c>
      <c r="E2115" t="s">
        <v>12</v>
      </c>
      <c r="F2115">
        <v>135.5</v>
      </c>
      <c r="G2115" t="s">
        <v>49</v>
      </c>
      <c r="H2115" s="9">
        <f t="shared" ref="H2115:H2178" si="66">DATE(B2115,MONTH(DATEVALUE(C2115 &amp; " 1")),1)</f>
        <v>42522</v>
      </c>
      <c r="I2115" t="str">
        <f t="shared" ref="I2115:I2178" si="67">IF(H2115&lt;DATE(2023,3,1),"Pre-Covid","Post-Covid")</f>
        <v>Pre-Covid</v>
      </c>
    </row>
    <row r="2116" spans="1:9" x14ac:dyDescent="0.35">
      <c r="A2116" t="s">
        <v>34</v>
      </c>
      <c r="B2116">
        <v>2016</v>
      </c>
      <c r="C2116" t="s">
        <v>40</v>
      </c>
      <c r="D2116">
        <v>128.1</v>
      </c>
      <c r="E2116" t="s">
        <v>13</v>
      </c>
      <c r="F2116">
        <v>173.7</v>
      </c>
      <c r="G2116" t="s">
        <v>49</v>
      </c>
      <c r="H2116" s="9">
        <f t="shared" si="66"/>
        <v>42522</v>
      </c>
      <c r="I2116" t="str">
        <f t="shared" si="67"/>
        <v>Pre-Covid</v>
      </c>
    </row>
    <row r="2117" spans="1:9" x14ac:dyDescent="0.35">
      <c r="A2117" t="s">
        <v>34</v>
      </c>
      <c r="B2117">
        <v>2016</v>
      </c>
      <c r="C2117" t="s">
        <v>40</v>
      </c>
      <c r="D2117">
        <v>128.1</v>
      </c>
      <c r="E2117" t="s">
        <v>14</v>
      </c>
      <c r="F2117">
        <v>184.4</v>
      </c>
      <c r="G2117" t="s">
        <v>49</v>
      </c>
      <c r="H2117" s="9">
        <f t="shared" si="66"/>
        <v>42522</v>
      </c>
      <c r="I2117" t="str">
        <f t="shared" si="67"/>
        <v>Pre-Covid</v>
      </c>
    </row>
    <row r="2118" spans="1:9" x14ac:dyDescent="0.35">
      <c r="A2118" t="s">
        <v>34</v>
      </c>
      <c r="B2118">
        <v>2016</v>
      </c>
      <c r="C2118" t="s">
        <v>40</v>
      </c>
      <c r="D2118">
        <v>128.1</v>
      </c>
      <c r="E2118" t="s">
        <v>15</v>
      </c>
      <c r="F2118">
        <v>112</v>
      </c>
      <c r="G2118" t="s">
        <v>49</v>
      </c>
      <c r="H2118" s="9">
        <f t="shared" si="66"/>
        <v>42522</v>
      </c>
      <c r="I2118" t="str">
        <f t="shared" si="67"/>
        <v>Pre-Covid</v>
      </c>
    </row>
    <row r="2119" spans="1:9" x14ac:dyDescent="0.35">
      <c r="A2119" t="s">
        <v>34</v>
      </c>
      <c r="B2119">
        <v>2016</v>
      </c>
      <c r="C2119" t="s">
        <v>40</v>
      </c>
      <c r="D2119">
        <v>128.1</v>
      </c>
      <c r="E2119" t="s">
        <v>16</v>
      </c>
      <c r="F2119">
        <v>142.80000000000001</v>
      </c>
      <c r="G2119" t="s">
        <v>49</v>
      </c>
      <c r="H2119" s="9">
        <f t="shared" si="66"/>
        <v>42522</v>
      </c>
      <c r="I2119" t="str">
        <f t="shared" si="67"/>
        <v>Pre-Covid</v>
      </c>
    </row>
    <row r="2120" spans="1:9" x14ac:dyDescent="0.35">
      <c r="A2120" t="s">
        <v>34</v>
      </c>
      <c r="B2120">
        <v>2016</v>
      </c>
      <c r="C2120" t="s">
        <v>40</v>
      </c>
      <c r="D2120">
        <v>128.1</v>
      </c>
      <c r="E2120" t="s">
        <v>17</v>
      </c>
      <c r="F2120">
        <v>121.6</v>
      </c>
      <c r="G2120" t="s">
        <v>49</v>
      </c>
      <c r="H2120" s="9">
        <f t="shared" si="66"/>
        <v>42522</v>
      </c>
      <c r="I2120" t="str">
        <f t="shared" si="67"/>
        <v>Pre-Covid</v>
      </c>
    </row>
    <row r="2121" spans="1:9" x14ac:dyDescent="0.35">
      <c r="A2121" t="s">
        <v>34</v>
      </c>
      <c r="B2121">
        <v>2016</v>
      </c>
      <c r="C2121" t="s">
        <v>40</v>
      </c>
      <c r="D2121">
        <v>128.1</v>
      </c>
      <c r="E2121" t="s">
        <v>18</v>
      </c>
      <c r="F2121">
        <v>136.9</v>
      </c>
      <c r="G2121" t="s">
        <v>49</v>
      </c>
      <c r="H2121" s="9">
        <f t="shared" si="66"/>
        <v>42522</v>
      </c>
      <c r="I2121" t="str">
        <f t="shared" si="67"/>
        <v>Pre-Covid</v>
      </c>
    </row>
    <row r="2122" spans="1:9" x14ac:dyDescent="0.35">
      <c r="A2122" t="s">
        <v>34</v>
      </c>
      <c r="B2122">
        <v>2016</v>
      </c>
      <c r="C2122" t="s">
        <v>40</v>
      </c>
      <c r="D2122">
        <v>128.1</v>
      </c>
      <c r="E2122" t="s">
        <v>19</v>
      </c>
      <c r="F2122">
        <v>138.19999999999999</v>
      </c>
      <c r="G2122" t="s">
        <v>49</v>
      </c>
      <c r="H2122" s="9">
        <f t="shared" si="66"/>
        <v>42522</v>
      </c>
      <c r="I2122" t="str">
        <f t="shared" si="67"/>
        <v>Pre-Covid</v>
      </c>
    </row>
    <row r="2123" spans="1:9" x14ac:dyDescent="0.35">
      <c r="A2123" t="s">
        <v>34</v>
      </c>
      <c r="B2123">
        <v>2016</v>
      </c>
      <c r="C2123" t="s">
        <v>40</v>
      </c>
      <c r="D2123">
        <v>128.1</v>
      </c>
      <c r="E2123" t="s">
        <v>25</v>
      </c>
      <c r="F2123">
        <v>115.5</v>
      </c>
      <c r="G2123" t="s">
        <v>55</v>
      </c>
      <c r="H2123" s="9">
        <f t="shared" si="66"/>
        <v>42522</v>
      </c>
      <c r="I2123" t="str">
        <f t="shared" si="67"/>
        <v>Pre-Covid</v>
      </c>
    </row>
    <row r="2124" spans="1:9" x14ac:dyDescent="0.35">
      <c r="A2124" t="s">
        <v>34</v>
      </c>
      <c r="B2124">
        <v>2016</v>
      </c>
      <c r="C2124" t="s">
        <v>40</v>
      </c>
      <c r="D2124">
        <v>128.1</v>
      </c>
      <c r="E2124" t="s">
        <v>27</v>
      </c>
      <c r="F2124">
        <v>120.6</v>
      </c>
      <c r="G2124" t="s">
        <v>27</v>
      </c>
      <c r="H2124" s="9">
        <f t="shared" si="66"/>
        <v>42522</v>
      </c>
      <c r="I2124" t="str">
        <f t="shared" si="67"/>
        <v>Pre-Covid</v>
      </c>
    </row>
    <row r="2125" spans="1:9" x14ac:dyDescent="0.35">
      <c r="A2125" t="s">
        <v>34</v>
      </c>
      <c r="B2125">
        <v>2016</v>
      </c>
      <c r="C2125" t="s">
        <v>40</v>
      </c>
      <c r="D2125">
        <v>128.1</v>
      </c>
      <c r="E2125" t="s">
        <v>28</v>
      </c>
      <c r="F2125">
        <v>112.3</v>
      </c>
      <c r="G2125" t="s">
        <v>54</v>
      </c>
      <c r="H2125" s="9">
        <f t="shared" si="66"/>
        <v>42522</v>
      </c>
      <c r="I2125" t="str">
        <f t="shared" si="67"/>
        <v>Pre-Covid</v>
      </c>
    </row>
    <row r="2126" spans="1:9" x14ac:dyDescent="0.35">
      <c r="A2126" t="s">
        <v>34</v>
      </c>
      <c r="B2126">
        <v>2016</v>
      </c>
      <c r="C2126" t="s">
        <v>40</v>
      </c>
      <c r="D2126">
        <v>128.1</v>
      </c>
      <c r="E2126" t="s">
        <v>30</v>
      </c>
      <c r="F2126">
        <v>129.30000000000001</v>
      </c>
      <c r="G2126" t="s">
        <v>30</v>
      </c>
      <c r="H2126" s="9">
        <f t="shared" si="66"/>
        <v>42522</v>
      </c>
      <c r="I2126" t="str">
        <f t="shared" si="67"/>
        <v>Pre-Covid</v>
      </c>
    </row>
    <row r="2127" spans="1:9" x14ac:dyDescent="0.35">
      <c r="A2127" t="s">
        <v>35</v>
      </c>
      <c r="B2127">
        <v>2016</v>
      </c>
      <c r="C2127" t="s">
        <v>40</v>
      </c>
      <c r="D2127">
        <v>130.1</v>
      </c>
      <c r="E2127" t="s">
        <v>7</v>
      </c>
      <c r="F2127">
        <v>127.7</v>
      </c>
      <c r="G2127" t="s">
        <v>49</v>
      </c>
      <c r="H2127" s="9">
        <f t="shared" si="66"/>
        <v>42522</v>
      </c>
      <c r="I2127" t="str">
        <f t="shared" si="67"/>
        <v>Pre-Covid</v>
      </c>
    </row>
    <row r="2128" spans="1:9" x14ac:dyDescent="0.35">
      <c r="A2128" t="s">
        <v>35</v>
      </c>
      <c r="B2128">
        <v>2016</v>
      </c>
      <c r="C2128" t="s">
        <v>40</v>
      </c>
      <c r="D2128">
        <v>130.1</v>
      </c>
      <c r="E2128" t="s">
        <v>8</v>
      </c>
      <c r="F2128">
        <v>140.5</v>
      </c>
      <c r="G2128" t="s">
        <v>49</v>
      </c>
      <c r="H2128" s="9">
        <f t="shared" si="66"/>
        <v>42522</v>
      </c>
      <c r="I2128" t="str">
        <f t="shared" si="67"/>
        <v>Pre-Covid</v>
      </c>
    </row>
    <row r="2129" spans="1:9" x14ac:dyDescent="0.35">
      <c r="A2129" t="s">
        <v>35</v>
      </c>
      <c r="B2129">
        <v>2016</v>
      </c>
      <c r="C2129" t="s">
        <v>40</v>
      </c>
      <c r="D2129">
        <v>130.1</v>
      </c>
      <c r="E2129" t="s">
        <v>9</v>
      </c>
      <c r="F2129">
        <v>128.30000000000001</v>
      </c>
      <c r="G2129" t="s">
        <v>49</v>
      </c>
      <c r="H2129" s="9">
        <f t="shared" si="66"/>
        <v>42522</v>
      </c>
      <c r="I2129" t="str">
        <f t="shared" si="67"/>
        <v>Pre-Covid</v>
      </c>
    </row>
    <row r="2130" spans="1:9" x14ac:dyDescent="0.35">
      <c r="A2130" t="s">
        <v>35</v>
      </c>
      <c r="B2130">
        <v>2016</v>
      </c>
      <c r="C2130" t="s">
        <v>40</v>
      </c>
      <c r="D2130">
        <v>130.1</v>
      </c>
      <c r="E2130" t="s">
        <v>10</v>
      </c>
      <c r="F2130">
        <v>132.6</v>
      </c>
      <c r="G2130" t="s">
        <v>49</v>
      </c>
      <c r="H2130" s="9">
        <f t="shared" si="66"/>
        <v>42522</v>
      </c>
      <c r="I2130" t="str">
        <f t="shared" si="67"/>
        <v>Pre-Covid</v>
      </c>
    </row>
    <row r="2131" spans="1:9" x14ac:dyDescent="0.35">
      <c r="A2131" t="s">
        <v>35</v>
      </c>
      <c r="B2131">
        <v>2016</v>
      </c>
      <c r="C2131" t="s">
        <v>40</v>
      </c>
      <c r="D2131">
        <v>130.1</v>
      </c>
      <c r="E2131" t="s">
        <v>11</v>
      </c>
      <c r="F2131">
        <v>115.5</v>
      </c>
      <c r="G2131" t="s">
        <v>49</v>
      </c>
      <c r="H2131" s="9">
        <f t="shared" si="66"/>
        <v>42522</v>
      </c>
      <c r="I2131" t="str">
        <f t="shared" si="67"/>
        <v>Pre-Covid</v>
      </c>
    </row>
    <row r="2132" spans="1:9" x14ac:dyDescent="0.35">
      <c r="A2132" t="s">
        <v>35</v>
      </c>
      <c r="B2132">
        <v>2016</v>
      </c>
      <c r="C2132" t="s">
        <v>40</v>
      </c>
      <c r="D2132">
        <v>130.1</v>
      </c>
      <c r="E2132" t="s">
        <v>12</v>
      </c>
      <c r="F2132">
        <v>136.5</v>
      </c>
      <c r="G2132" t="s">
        <v>49</v>
      </c>
      <c r="H2132" s="9">
        <f t="shared" si="66"/>
        <v>42522</v>
      </c>
      <c r="I2132" t="str">
        <f t="shared" si="67"/>
        <v>Pre-Covid</v>
      </c>
    </row>
    <row r="2133" spans="1:9" x14ac:dyDescent="0.35">
      <c r="A2133" t="s">
        <v>35</v>
      </c>
      <c r="B2133">
        <v>2016</v>
      </c>
      <c r="C2133" t="s">
        <v>40</v>
      </c>
      <c r="D2133">
        <v>130.1</v>
      </c>
      <c r="E2133" t="s">
        <v>13</v>
      </c>
      <c r="F2133">
        <v>159.69999999999999</v>
      </c>
      <c r="G2133" t="s">
        <v>49</v>
      </c>
      <c r="H2133" s="9">
        <f t="shared" si="66"/>
        <v>42522</v>
      </c>
      <c r="I2133" t="str">
        <f t="shared" si="67"/>
        <v>Pre-Covid</v>
      </c>
    </row>
    <row r="2134" spans="1:9" x14ac:dyDescent="0.35">
      <c r="A2134" t="s">
        <v>35</v>
      </c>
      <c r="B2134">
        <v>2016</v>
      </c>
      <c r="C2134" t="s">
        <v>40</v>
      </c>
      <c r="D2134">
        <v>130.1</v>
      </c>
      <c r="E2134" t="s">
        <v>14</v>
      </c>
      <c r="F2134">
        <v>174.3</v>
      </c>
      <c r="G2134" t="s">
        <v>49</v>
      </c>
      <c r="H2134" s="9">
        <f t="shared" si="66"/>
        <v>42522</v>
      </c>
      <c r="I2134" t="str">
        <f t="shared" si="67"/>
        <v>Pre-Covid</v>
      </c>
    </row>
    <row r="2135" spans="1:9" x14ac:dyDescent="0.35">
      <c r="A2135" t="s">
        <v>35</v>
      </c>
      <c r="B2135">
        <v>2016</v>
      </c>
      <c r="C2135" t="s">
        <v>40</v>
      </c>
      <c r="D2135">
        <v>130.1</v>
      </c>
      <c r="E2135" t="s">
        <v>15</v>
      </c>
      <c r="F2135">
        <v>109.9</v>
      </c>
      <c r="G2135" t="s">
        <v>49</v>
      </c>
      <c r="H2135" s="9">
        <f t="shared" si="66"/>
        <v>42522</v>
      </c>
      <c r="I2135" t="str">
        <f t="shared" si="67"/>
        <v>Pre-Covid</v>
      </c>
    </row>
    <row r="2136" spans="1:9" x14ac:dyDescent="0.35">
      <c r="A2136" t="s">
        <v>35</v>
      </c>
      <c r="B2136">
        <v>2016</v>
      </c>
      <c r="C2136" t="s">
        <v>40</v>
      </c>
      <c r="D2136">
        <v>130.1</v>
      </c>
      <c r="E2136" t="s">
        <v>16</v>
      </c>
      <c r="F2136">
        <v>136.30000000000001</v>
      </c>
      <c r="G2136" t="s">
        <v>49</v>
      </c>
      <c r="H2136" s="9">
        <f t="shared" si="66"/>
        <v>42522</v>
      </c>
      <c r="I2136" t="str">
        <f t="shared" si="67"/>
        <v>Pre-Covid</v>
      </c>
    </row>
    <row r="2137" spans="1:9" x14ac:dyDescent="0.35">
      <c r="A2137" t="s">
        <v>35</v>
      </c>
      <c r="B2137">
        <v>2016</v>
      </c>
      <c r="C2137" t="s">
        <v>40</v>
      </c>
      <c r="D2137">
        <v>130.1</v>
      </c>
      <c r="E2137" t="s">
        <v>17</v>
      </c>
      <c r="F2137">
        <v>124.4</v>
      </c>
      <c r="G2137" t="s">
        <v>49</v>
      </c>
      <c r="H2137" s="9">
        <f t="shared" si="66"/>
        <v>42522</v>
      </c>
      <c r="I2137" t="str">
        <f t="shared" si="67"/>
        <v>Pre-Covid</v>
      </c>
    </row>
    <row r="2138" spans="1:9" x14ac:dyDescent="0.35">
      <c r="A2138" t="s">
        <v>35</v>
      </c>
      <c r="B2138">
        <v>2016</v>
      </c>
      <c r="C2138" t="s">
        <v>40</v>
      </c>
      <c r="D2138">
        <v>130.1</v>
      </c>
      <c r="E2138" t="s">
        <v>18</v>
      </c>
      <c r="F2138">
        <v>138.1</v>
      </c>
      <c r="G2138" t="s">
        <v>49</v>
      </c>
      <c r="H2138" s="9">
        <f t="shared" si="66"/>
        <v>42522</v>
      </c>
      <c r="I2138" t="str">
        <f t="shared" si="67"/>
        <v>Pre-Covid</v>
      </c>
    </row>
    <row r="2139" spans="1:9" x14ac:dyDescent="0.35">
      <c r="A2139" t="s">
        <v>35</v>
      </c>
      <c r="B2139">
        <v>2016</v>
      </c>
      <c r="C2139" t="s">
        <v>40</v>
      </c>
      <c r="D2139">
        <v>130.1</v>
      </c>
      <c r="E2139" t="s">
        <v>19</v>
      </c>
      <c r="F2139">
        <v>136.80000000000001</v>
      </c>
      <c r="G2139" t="s">
        <v>49</v>
      </c>
      <c r="H2139" s="9">
        <f t="shared" si="66"/>
        <v>42522</v>
      </c>
      <c r="I2139" t="str">
        <f t="shared" si="67"/>
        <v>Pre-Covid</v>
      </c>
    </row>
    <row r="2140" spans="1:9" x14ac:dyDescent="0.35">
      <c r="A2140" t="s">
        <v>35</v>
      </c>
      <c r="B2140">
        <v>2016</v>
      </c>
      <c r="C2140" t="s">
        <v>40</v>
      </c>
      <c r="D2140">
        <v>130.1</v>
      </c>
      <c r="E2140" t="s">
        <v>25</v>
      </c>
      <c r="F2140">
        <v>123.3</v>
      </c>
      <c r="G2140" t="s">
        <v>55</v>
      </c>
      <c r="H2140" s="9">
        <f t="shared" si="66"/>
        <v>42522</v>
      </c>
      <c r="I2140" t="str">
        <f t="shared" si="67"/>
        <v>Pre-Covid</v>
      </c>
    </row>
    <row r="2141" spans="1:9" x14ac:dyDescent="0.35">
      <c r="A2141" t="s">
        <v>35</v>
      </c>
      <c r="B2141">
        <v>2016</v>
      </c>
      <c r="C2141" t="s">
        <v>40</v>
      </c>
      <c r="D2141">
        <v>130.1</v>
      </c>
      <c r="E2141" t="s">
        <v>27</v>
      </c>
      <c r="F2141">
        <v>124.1</v>
      </c>
      <c r="G2141" t="s">
        <v>27</v>
      </c>
      <c r="H2141" s="9">
        <f t="shared" si="66"/>
        <v>42522</v>
      </c>
      <c r="I2141" t="str">
        <f t="shared" si="67"/>
        <v>Pre-Covid</v>
      </c>
    </row>
    <row r="2142" spans="1:9" x14ac:dyDescent="0.35">
      <c r="A2142" t="s">
        <v>35</v>
      </c>
      <c r="B2142">
        <v>2016</v>
      </c>
      <c r="C2142" t="s">
        <v>40</v>
      </c>
      <c r="D2142">
        <v>130.1</v>
      </c>
      <c r="E2142" t="s">
        <v>28</v>
      </c>
      <c r="F2142">
        <v>114.2</v>
      </c>
      <c r="G2142" t="s">
        <v>54</v>
      </c>
      <c r="H2142" s="9">
        <f t="shared" si="66"/>
        <v>42522</v>
      </c>
      <c r="I2142" t="str">
        <f t="shared" si="67"/>
        <v>Pre-Covid</v>
      </c>
    </row>
    <row r="2143" spans="1:9" x14ac:dyDescent="0.35">
      <c r="A2143" t="s">
        <v>35</v>
      </c>
      <c r="B2143">
        <v>2016</v>
      </c>
      <c r="C2143" t="s">
        <v>40</v>
      </c>
      <c r="D2143">
        <v>130.1</v>
      </c>
      <c r="E2143" t="s">
        <v>30</v>
      </c>
      <c r="F2143">
        <v>129.69999999999999</v>
      </c>
      <c r="G2143" t="s">
        <v>30</v>
      </c>
      <c r="H2143" s="9">
        <f t="shared" si="66"/>
        <v>42522</v>
      </c>
      <c r="I2143" t="str">
        <f t="shared" si="67"/>
        <v>Pre-Covid</v>
      </c>
    </row>
    <row r="2144" spans="1:9" x14ac:dyDescent="0.35">
      <c r="A2144" t="s">
        <v>5</v>
      </c>
      <c r="B2144">
        <v>2016</v>
      </c>
      <c r="C2144" t="s">
        <v>41</v>
      </c>
      <c r="D2144">
        <v>133</v>
      </c>
      <c r="E2144" t="s">
        <v>7</v>
      </c>
      <c r="F2144">
        <v>129.30000000000001</v>
      </c>
      <c r="G2144" t="s">
        <v>49</v>
      </c>
      <c r="H2144" s="9">
        <f t="shared" si="66"/>
        <v>42552</v>
      </c>
      <c r="I2144" t="str">
        <f t="shared" si="67"/>
        <v>Pre-Covid</v>
      </c>
    </row>
    <row r="2145" spans="1:9" x14ac:dyDescent="0.35">
      <c r="A2145" t="s">
        <v>5</v>
      </c>
      <c r="B2145">
        <v>2016</v>
      </c>
      <c r="C2145" t="s">
        <v>41</v>
      </c>
      <c r="D2145">
        <v>133</v>
      </c>
      <c r="E2145" t="s">
        <v>8</v>
      </c>
      <c r="F2145">
        <v>139.5</v>
      </c>
      <c r="G2145" t="s">
        <v>49</v>
      </c>
      <c r="H2145" s="9">
        <f t="shared" si="66"/>
        <v>42552</v>
      </c>
      <c r="I2145" t="str">
        <f t="shared" si="67"/>
        <v>Pre-Covid</v>
      </c>
    </row>
    <row r="2146" spans="1:9" x14ac:dyDescent="0.35">
      <c r="A2146" t="s">
        <v>5</v>
      </c>
      <c r="B2146">
        <v>2016</v>
      </c>
      <c r="C2146" t="s">
        <v>41</v>
      </c>
      <c r="D2146">
        <v>133</v>
      </c>
      <c r="E2146" t="s">
        <v>9</v>
      </c>
      <c r="F2146">
        <v>129.6</v>
      </c>
      <c r="G2146" t="s">
        <v>49</v>
      </c>
      <c r="H2146" s="9">
        <f t="shared" si="66"/>
        <v>42552</v>
      </c>
      <c r="I2146" t="str">
        <f t="shared" si="67"/>
        <v>Pre-Covid</v>
      </c>
    </row>
    <row r="2147" spans="1:9" x14ac:dyDescent="0.35">
      <c r="A2147" t="s">
        <v>5</v>
      </c>
      <c r="B2147">
        <v>2016</v>
      </c>
      <c r="C2147" t="s">
        <v>41</v>
      </c>
      <c r="D2147">
        <v>133</v>
      </c>
      <c r="E2147" t="s">
        <v>10</v>
      </c>
      <c r="F2147">
        <v>134.5</v>
      </c>
      <c r="G2147" t="s">
        <v>49</v>
      </c>
      <c r="H2147" s="9">
        <f t="shared" si="66"/>
        <v>42552</v>
      </c>
      <c r="I2147" t="str">
        <f t="shared" si="67"/>
        <v>Pre-Covid</v>
      </c>
    </row>
    <row r="2148" spans="1:9" x14ac:dyDescent="0.35">
      <c r="A2148" t="s">
        <v>5</v>
      </c>
      <c r="B2148">
        <v>2016</v>
      </c>
      <c r="C2148" t="s">
        <v>41</v>
      </c>
      <c r="D2148">
        <v>133</v>
      </c>
      <c r="E2148" t="s">
        <v>11</v>
      </c>
      <c r="F2148">
        <v>119.5</v>
      </c>
      <c r="G2148" t="s">
        <v>49</v>
      </c>
      <c r="H2148" s="9">
        <f t="shared" si="66"/>
        <v>42552</v>
      </c>
      <c r="I2148" t="str">
        <f t="shared" si="67"/>
        <v>Pre-Covid</v>
      </c>
    </row>
    <row r="2149" spans="1:9" x14ac:dyDescent="0.35">
      <c r="A2149" t="s">
        <v>5</v>
      </c>
      <c r="B2149">
        <v>2016</v>
      </c>
      <c r="C2149" t="s">
        <v>41</v>
      </c>
      <c r="D2149">
        <v>133</v>
      </c>
      <c r="E2149" t="s">
        <v>12</v>
      </c>
      <c r="F2149">
        <v>138.5</v>
      </c>
      <c r="G2149" t="s">
        <v>49</v>
      </c>
      <c r="H2149" s="9">
        <f t="shared" si="66"/>
        <v>42552</v>
      </c>
      <c r="I2149" t="str">
        <f t="shared" si="67"/>
        <v>Pre-Covid</v>
      </c>
    </row>
    <row r="2150" spans="1:9" x14ac:dyDescent="0.35">
      <c r="A2150" t="s">
        <v>5</v>
      </c>
      <c r="B2150">
        <v>2016</v>
      </c>
      <c r="C2150" t="s">
        <v>41</v>
      </c>
      <c r="D2150">
        <v>133</v>
      </c>
      <c r="E2150" t="s">
        <v>13</v>
      </c>
      <c r="F2150">
        <v>158.19999999999999</v>
      </c>
      <c r="G2150" t="s">
        <v>49</v>
      </c>
      <c r="H2150" s="9">
        <f t="shared" si="66"/>
        <v>42552</v>
      </c>
      <c r="I2150" t="str">
        <f t="shared" si="67"/>
        <v>Pre-Covid</v>
      </c>
    </row>
    <row r="2151" spans="1:9" x14ac:dyDescent="0.35">
      <c r="A2151" t="s">
        <v>5</v>
      </c>
      <c r="B2151">
        <v>2016</v>
      </c>
      <c r="C2151" t="s">
        <v>41</v>
      </c>
      <c r="D2151">
        <v>133</v>
      </c>
      <c r="E2151" t="s">
        <v>14</v>
      </c>
      <c r="F2151">
        <v>171.8</v>
      </c>
      <c r="G2151" t="s">
        <v>49</v>
      </c>
      <c r="H2151" s="9">
        <f t="shared" si="66"/>
        <v>42552</v>
      </c>
      <c r="I2151" t="str">
        <f t="shared" si="67"/>
        <v>Pre-Covid</v>
      </c>
    </row>
    <row r="2152" spans="1:9" x14ac:dyDescent="0.35">
      <c r="A2152" t="s">
        <v>5</v>
      </c>
      <c r="B2152">
        <v>2016</v>
      </c>
      <c r="C2152" t="s">
        <v>41</v>
      </c>
      <c r="D2152">
        <v>133</v>
      </c>
      <c r="E2152" t="s">
        <v>15</v>
      </c>
      <c r="F2152">
        <v>110.3</v>
      </c>
      <c r="G2152" t="s">
        <v>49</v>
      </c>
      <c r="H2152" s="9">
        <f t="shared" si="66"/>
        <v>42552</v>
      </c>
      <c r="I2152" t="str">
        <f t="shared" si="67"/>
        <v>Pre-Covid</v>
      </c>
    </row>
    <row r="2153" spans="1:9" x14ac:dyDescent="0.35">
      <c r="A2153" t="s">
        <v>5</v>
      </c>
      <c r="B2153">
        <v>2016</v>
      </c>
      <c r="C2153" t="s">
        <v>41</v>
      </c>
      <c r="D2153">
        <v>133</v>
      </c>
      <c r="E2153" t="s">
        <v>16</v>
      </c>
      <c r="F2153">
        <v>134.30000000000001</v>
      </c>
      <c r="G2153" t="s">
        <v>49</v>
      </c>
      <c r="H2153" s="9">
        <f t="shared" si="66"/>
        <v>42552</v>
      </c>
      <c r="I2153" t="str">
        <f t="shared" si="67"/>
        <v>Pre-Covid</v>
      </c>
    </row>
    <row r="2154" spans="1:9" x14ac:dyDescent="0.35">
      <c r="A2154" t="s">
        <v>5</v>
      </c>
      <c r="B2154">
        <v>2016</v>
      </c>
      <c r="C2154" t="s">
        <v>41</v>
      </c>
      <c r="D2154">
        <v>133</v>
      </c>
      <c r="E2154" t="s">
        <v>17</v>
      </c>
      <c r="F2154">
        <v>127.3</v>
      </c>
      <c r="G2154" t="s">
        <v>49</v>
      </c>
      <c r="H2154" s="9">
        <f t="shared" si="66"/>
        <v>42552</v>
      </c>
      <c r="I2154" t="str">
        <f t="shared" si="67"/>
        <v>Pre-Covid</v>
      </c>
    </row>
    <row r="2155" spans="1:9" x14ac:dyDescent="0.35">
      <c r="A2155" t="s">
        <v>5</v>
      </c>
      <c r="B2155">
        <v>2016</v>
      </c>
      <c r="C2155" t="s">
        <v>41</v>
      </c>
      <c r="D2155">
        <v>133</v>
      </c>
      <c r="E2155" t="s">
        <v>18</v>
      </c>
      <c r="F2155">
        <v>139.9</v>
      </c>
      <c r="G2155" t="s">
        <v>49</v>
      </c>
      <c r="H2155" s="9">
        <f t="shared" si="66"/>
        <v>42552</v>
      </c>
      <c r="I2155" t="str">
        <f t="shared" si="67"/>
        <v>Pre-Covid</v>
      </c>
    </row>
    <row r="2156" spans="1:9" x14ac:dyDescent="0.35">
      <c r="A2156" t="s">
        <v>5</v>
      </c>
      <c r="B2156">
        <v>2016</v>
      </c>
      <c r="C2156" t="s">
        <v>41</v>
      </c>
      <c r="D2156">
        <v>133</v>
      </c>
      <c r="E2156" t="s">
        <v>19</v>
      </c>
      <c r="F2156">
        <v>137.6</v>
      </c>
      <c r="G2156" t="s">
        <v>49</v>
      </c>
      <c r="H2156" s="9">
        <f t="shared" si="66"/>
        <v>42552</v>
      </c>
      <c r="I2156" t="str">
        <f t="shared" si="67"/>
        <v>Pre-Covid</v>
      </c>
    </row>
    <row r="2157" spans="1:9" x14ac:dyDescent="0.35">
      <c r="A2157" t="s">
        <v>5</v>
      </c>
      <c r="B2157">
        <v>2016</v>
      </c>
      <c r="C2157" t="s">
        <v>41</v>
      </c>
      <c r="D2157">
        <v>133</v>
      </c>
      <c r="E2157" t="s">
        <v>25</v>
      </c>
      <c r="F2157">
        <v>128.19999999999999</v>
      </c>
      <c r="G2157" t="s">
        <v>55</v>
      </c>
      <c r="H2157" s="9">
        <f t="shared" si="66"/>
        <v>42552</v>
      </c>
      <c r="I2157" t="str">
        <f t="shared" si="67"/>
        <v>Pre-Covid</v>
      </c>
    </row>
    <row r="2158" spans="1:9" x14ac:dyDescent="0.35">
      <c r="A2158" t="s">
        <v>5</v>
      </c>
      <c r="B2158">
        <v>2016</v>
      </c>
      <c r="C2158" t="s">
        <v>41</v>
      </c>
      <c r="D2158">
        <v>133</v>
      </c>
      <c r="E2158" t="s">
        <v>27</v>
      </c>
      <c r="F2158">
        <v>126.7</v>
      </c>
      <c r="G2158" t="s">
        <v>27</v>
      </c>
      <c r="H2158" s="9">
        <f t="shared" si="66"/>
        <v>42552</v>
      </c>
      <c r="I2158" t="str">
        <f t="shared" si="67"/>
        <v>Pre-Covid</v>
      </c>
    </row>
    <row r="2159" spans="1:9" x14ac:dyDescent="0.35">
      <c r="A2159" t="s">
        <v>5</v>
      </c>
      <c r="B2159">
        <v>2016</v>
      </c>
      <c r="C2159" t="s">
        <v>41</v>
      </c>
      <c r="D2159">
        <v>133</v>
      </c>
      <c r="E2159" t="s">
        <v>28</v>
      </c>
      <c r="F2159">
        <v>116.4</v>
      </c>
      <c r="G2159" t="s">
        <v>54</v>
      </c>
      <c r="H2159" s="9">
        <f t="shared" si="66"/>
        <v>42552</v>
      </c>
      <c r="I2159" t="str">
        <f t="shared" si="67"/>
        <v>Pre-Covid</v>
      </c>
    </row>
    <row r="2160" spans="1:9" x14ac:dyDescent="0.35">
      <c r="A2160" t="s">
        <v>5</v>
      </c>
      <c r="B2160">
        <v>2016</v>
      </c>
      <c r="C2160" t="s">
        <v>41</v>
      </c>
      <c r="D2160">
        <v>133</v>
      </c>
      <c r="E2160" t="s">
        <v>30</v>
      </c>
      <c r="F2160">
        <v>130.80000000000001</v>
      </c>
      <c r="G2160" t="s">
        <v>30</v>
      </c>
      <c r="H2160" s="9">
        <f t="shared" si="66"/>
        <v>42552</v>
      </c>
      <c r="I2160" t="str">
        <f t="shared" si="67"/>
        <v>Pre-Covid</v>
      </c>
    </row>
    <row r="2161" spans="1:9" x14ac:dyDescent="0.35">
      <c r="A2161" t="s">
        <v>34</v>
      </c>
      <c r="B2161">
        <v>2016</v>
      </c>
      <c r="C2161" t="s">
        <v>41</v>
      </c>
      <c r="D2161">
        <v>129</v>
      </c>
      <c r="E2161" t="s">
        <v>7</v>
      </c>
      <c r="F2161">
        <v>126.8</v>
      </c>
      <c r="G2161" t="s">
        <v>49</v>
      </c>
      <c r="H2161" s="9">
        <f t="shared" si="66"/>
        <v>42552</v>
      </c>
      <c r="I2161" t="str">
        <f t="shared" si="67"/>
        <v>Pre-Covid</v>
      </c>
    </row>
    <row r="2162" spans="1:9" x14ac:dyDescent="0.35">
      <c r="A2162" t="s">
        <v>34</v>
      </c>
      <c r="B2162">
        <v>2016</v>
      </c>
      <c r="C2162" t="s">
        <v>41</v>
      </c>
      <c r="D2162">
        <v>129</v>
      </c>
      <c r="E2162" t="s">
        <v>8</v>
      </c>
      <c r="F2162">
        <v>144.19999999999999</v>
      </c>
      <c r="G2162" t="s">
        <v>49</v>
      </c>
      <c r="H2162" s="9">
        <f t="shared" si="66"/>
        <v>42552</v>
      </c>
      <c r="I2162" t="str">
        <f t="shared" si="67"/>
        <v>Pre-Covid</v>
      </c>
    </row>
    <row r="2163" spans="1:9" x14ac:dyDescent="0.35">
      <c r="A2163" t="s">
        <v>34</v>
      </c>
      <c r="B2163">
        <v>2016</v>
      </c>
      <c r="C2163" t="s">
        <v>41</v>
      </c>
      <c r="D2163">
        <v>129</v>
      </c>
      <c r="E2163" t="s">
        <v>9</v>
      </c>
      <c r="F2163">
        <v>136.6</v>
      </c>
      <c r="G2163" t="s">
        <v>49</v>
      </c>
      <c r="H2163" s="9">
        <f t="shared" si="66"/>
        <v>42552</v>
      </c>
      <c r="I2163" t="str">
        <f t="shared" si="67"/>
        <v>Pre-Covid</v>
      </c>
    </row>
    <row r="2164" spans="1:9" x14ac:dyDescent="0.35">
      <c r="A2164" t="s">
        <v>34</v>
      </c>
      <c r="B2164">
        <v>2016</v>
      </c>
      <c r="C2164" t="s">
        <v>41</v>
      </c>
      <c r="D2164">
        <v>129</v>
      </c>
      <c r="E2164" t="s">
        <v>10</v>
      </c>
      <c r="F2164">
        <v>131.80000000000001</v>
      </c>
      <c r="G2164" t="s">
        <v>49</v>
      </c>
      <c r="H2164" s="9">
        <f t="shared" si="66"/>
        <v>42552</v>
      </c>
      <c r="I2164" t="str">
        <f t="shared" si="67"/>
        <v>Pre-Covid</v>
      </c>
    </row>
    <row r="2165" spans="1:9" x14ac:dyDescent="0.35">
      <c r="A2165" t="s">
        <v>34</v>
      </c>
      <c r="B2165">
        <v>2016</v>
      </c>
      <c r="C2165" t="s">
        <v>41</v>
      </c>
      <c r="D2165">
        <v>129</v>
      </c>
      <c r="E2165" t="s">
        <v>11</v>
      </c>
      <c r="F2165">
        <v>111</v>
      </c>
      <c r="G2165" t="s">
        <v>49</v>
      </c>
      <c r="H2165" s="9">
        <f t="shared" si="66"/>
        <v>42552</v>
      </c>
      <c r="I2165" t="str">
        <f t="shared" si="67"/>
        <v>Pre-Covid</v>
      </c>
    </row>
    <row r="2166" spans="1:9" x14ac:dyDescent="0.35">
      <c r="A2166" t="s">
        <v>34</v>
      </c>
      <c r="B2166">
        <v>2016</v>
      </c>
      <c r="C2166" t="s">
        <v>41</v>
      </c>
      <c r="D2166">
        <v>129</v>
      </c>
      <c r="E2166" t="s">
        <v>12</v>
      </c>
      <c r="F2166">
        <v>137</v>
      </c>
      <c r="G2166" t="s">
        <v>49</v>
      </c>
      <c r="H2166" s="9">
        <f t="shared" si="66"/>
        <v>42552</v>
      </c>
      <c r="I2166" t="str">
        <f t="shared" si="67"/>
        <v>Pre-Covid</v>
      </c>
    </row>
    <row r="2167" spans="1:9" x14ac:dyDescent="0.35">
      <c r="A2167" t="s">
        <v>34</v>
      </c>
      <c r="B2167">
        <v>2016</v>
      </c>
      <c r="C2167" t="s">
        <v>41</v>
      </c>
      <c r="D2167">
        <v>129</v>
      </c>
      <c r="E2167" t="s">
        <v>13</v>
      </c>
      <c r="F2167">
        <v>179.5</v>
      </c>
      <c r="G2167" t="s">
        <v>49</v>
      </c>
      <c r="H2167" s="9">
        <f t="shared" si="66"/>
        <v>42552</v>
      </c>
      <c r="I2167" t="str">
        <f t="shared" si="67"/>
        <v>Pre-Covid</v>
      </c>
    </row>
    <row r="2168" spans="1:9" x14ac:dyDescent="0.35">
      <c r="A2168" t="s">
        <v>34</v>
      </c>
      <c r="B2168">
        <v>2016</v>
      </c>
      <c r="C2168" t="s">
        <v>41</v>
      </c>
      <c r="D2168">
        <v>129</v>
      </c>
      <c r="E2168" t="s">
        <v>14</v>
      </c>
      <c r="F2168">
        <v>188.4</v>
      </c>
      <c r="G2168" t="s">
        <v>49</v>
      </c>
      <c r="H2168" s="9">
        <f t="shared" si="66"/>
        <v>42552</v>
      </c>
      <c r="I2168" t="str">
        <f t="shared" si="67"/>
        <v>Pre-Covid</v>
      </c>
    </row>
    <row r="2169" spans="1:9" x14ac:dyDescent="0.35">
      <c r="A2169" t="s">
        <v>34</v>
      </c>
      <c r="B2169">
        <v>2016</v>
      </c>
      <c r="C2169" t="s">
        <v>41</v>
      </c>
      <c r="D2169">
        <v>129</v>
      </c>
      <c r="E2169" t="s">
        <v>15</v>
      </c>
      <c r="F2169">
        <v>113.3</v>
      </c>
      <c r="G2169" t="s">
        <v>49</v>
      </c>
      <c r="H2169" s="9">
        <f t="shared" si="66"/>
        <v>42552</v>
      </c>
      <c r="I2169" t="str">
        <f t="shared" si="67"/>
        <v>Pre-Covid</v>
      </c>
    </row>
    <row r="2170" spans="1:9" x14ac:dyDescent="0.35">
      <c r="A2170" t="s">
        <v>34</v>
      </c>
      <c r="B2170">
        <v>2016</v>
      </c>
      <c r="C2170" t="s">
        <v>41</v>
      </c>
      <c r="D2170">
        <v>129</v>
      </c>
      <c r="E2170" t="s">
        <v>16</v>
      </c>
      <c r="F2170">
        <v>143.9</v>
      </c>
      <c r="G2170" t="s">
        <v>49</v>
      </c>
      <c r="H2170" s="9">
        <f t="shared" si="66"/>
        <v>42552</v>
      </c>
      <c r="I2170" t="str">
        <f t="shared" si="67"/>
        <v>Pre-Covid</v>
      </c>
    </row>
    <row r="2171" spans="1:9" x14ac:dyDescent="0.35">
      <c r="A2171" t="s">
        <v>34</v>
      </c>
      <c r="B2171">
        <v>2016</v>
      </c>
      <c r="C2171" t="s">
        <v>41</v>
      </c>
      <c r="D2171">
        <v>129</v>
      </c>
      <c r="E2171" t="s">
        <v>17</v>
      </c>
      <c r="F2171">
        <v>121.7</v>
      </c>
      <c r="G2171" t="s">
        <v>49</v>
      </c>
      <c r="H2171" s="9">
        <f t="shared" si="66"/>
        <v>42552</v>
      </c>
      <c r="I2171" t="str">
        <f t="shared" si="67"/>
        <v>Pre-Covid</v>
      </c>
    </row>
    <row r="2172" spans="1:9" x14ac:dyDescent="0.35">
      <c r="A2172" t="s">
        <v>34</v>
      </c>
      <c r="B2172">
        <v>2016</v>
      </c>
      <c r="C2172" t="s">
        <v>41</v>
      </c>
      <c r="D2172">
        <v>129</v>
      </c>
      <c r="E2172" t="s">
        <v>18</v>
      </c>
      <c r="F2172">
        <v>137.5</v>
      </c>
      <c r="G2172" t="s">
        <v>49</v>
      </c>
      <c r="H2172" s="9">
        <f t="shared" si="66"/>
        <v>42552</v>
      </c>
      <c r="I2172" t="str">
        <f t="shared" si="67"/>
        <v>Pre-Covid</v>
      </c>
    </row>
    <row r="2173" spans="1:9" x14ac:dyDescent="0.35">
      <c r="A2173" t="s">
        <v>34</v>
      </c>
      <c r="B2173">
        <v>2016</v>
      </c>
      <c r="C2173" t="s">
        <v>41</v>
      </c>
      <c r="D2173">
        <v>129</v>
      </c>
      <c r="E2173" t="s">
        <v>19</v>
      </c>
      <c r="F2173">
        <v>139.80000000000001</v>
      </c>
      <c r="G2173" t="s">
        <v>49</v>
      </c>
      <c r="H2173" s="9">
        <f t="shared" si="66"/>
        <v>42552</v>
      </c>
      <c r="I2173" t="str">
        <f t="shared" si="67"/>
        <v>Pre-Covid</v>
      </c>
    </row>
    <row r="2174" spans="1:9" x14ac:dyDescent="0.35">
      <c r="A2174" t="s">
        <v>34</v>
      </c>
      <c r="B2174">
        <v>2016</v>
      </c>
      <c r="C2174" t="s">
        <v>41</v>
      </c>
      <c r="D2174">
        <v>129</v>
      </c>
      <c r="E2174" t="s">
        <v>25</v>
      </c>
      <c r="F2174">
        <v>115.5</v>
      </c>
      <c r="G2174" t="s">
        <v>55</v>
      </c>
      <c r="H2174" s="9">
        <f t="shared" si="66"/>
        <v>42552</v>
      </c>
      <c r="I2174" t="str">
        <f t="shared" si="67"/>
        <v>Pre-Covid</v>
      </c>
    </row>
    <row r="2175" spans="1:9" x14ac:dyDescent="0.35">
      <c r="A2175" t="s">
        <v>34</v>
      </c>
      <c r="B2175">
        <v>2016</v>
      </c>
      <c r="C2175" t="s">
        <v>41</v>
      </c>
      <c r="D2175">
        <v>129</v>
      </c>
      <c r="E2175" t="s">
        <v>27</v>
      </c>
      <c r="F2175">
        <v>120.9</v>
      </c>
      <c r="G2175" t="s">
        <v>27</v>
      </c>
      <c r="H2175" s="9">
        <f t="shared" si="66"/>
        <v>42552</v>
      </c>
      <c r="I2175" t="str">
        <f t="shared" si="67"/>
        <v>Pre-Covid</v>
      </c>
    </row>
    <row r="2176" spans="1:9" x14ac:dyDescent="0.35">
      <c r="A2176" t="s">
        <v>34</v>
      </c>
      <c r="B2176">
        <v>2016</v>
      </c>
      <c r="C2176" t="s">
        <v>41</v>
      </c>
      <c r="D2176">
        <v>129</v>
      </c>
      <c r="E2176" t="s">
        <v>28</v>
      </c>
      <c r="F2176">
        <v>111.7</v>
      </c>
      <c r="G2176" t="s">
        <v>54</v>
      </c>
      <c r="H2176" s="9">
        <f t="shared" si="66"/>
        <v>42552</v>
      </c>
      <c r="I2176" t="str">
        <f t="shared" si="67"/>
        <v>Pre-Covid</v>
      </c>
    </row>
    <row r="2177" spans="1:9" x14ac:dyDescent="0.35">
      <c r="A2177" t="s">
        <v>34</v>
      </c>
      <c r="B2177">
        <v>2016</v>
      </c>
      <c r="C2177" t="s">
        <v>41</v>
      </c>
      <c r="D2177">
        <v>129</v>
      </c>
      <c r="E2177" t="s">
        <v>30</v>
      </c>
      <c r="F2177">
        <v>130.80000000000001</v>
      </c>
      <c r="G2177" t="s">
        <v>30</v>
      </c>
      <c r="H2177" s="9">
        <f t="shared" si="66"/>
        <v>42552</v>
      </c>
      <c r="I2177" t="str">
        <f t="shared" si="67"/>
        <v>Pre-Covid</v>
      </c>
    </row>
    <row r="2178" spans="1:9" x14ac:dyDescent="0.35">
      <c r="A2178" t="s">
        <v>35</v>
      </c>
      <c r="B2178">
        <v>2016</v>
      </c>
      <c r="C2178" t="s">
        <v>41</v>
      </c>
      <c r="D2178">
        <v>131.1</v>
      </c>
      <c r="E2178" t="s">
        <v>7</v>
      </c>
      <c r="F2178">
        <v>128.5</v>
      </c>
      <c r="G2178" t="s">
        <v>49</v>
      </c>
      <c r="H2178" s="9">
        <f t="shared" si="66"/>
        <v>42552</v>
      </c>
      <c r="I2178" t="str">
        <f t="shared" si="67"/>
        <v>Pre-Covid</v>
      </c>
    </row>
    <row r="2179" spans="1:9" x14ac:dyDescent="0.35">
      <c r="A2179" t="s">
        <v>35</v>
      </c>
      <c r="B2179">
        <v>2016</v>
      </c>
      <c r="C2179" t="s">
        <v>41</v>
      </c>
      <c r="D2179">
        <v>131.1</v>
      </c>
      <c r="E2179" t="s">
        <v>8</v>
      </c>
      <c r="F2179">
        <v>141.19999999999999</v>
      </c>
      <c r="G2179" t="s">
        <v>49</v>
      </c>
      <c r="H2179" s="9">
        <f t="shared" ref="H2179:H2242" si="68">DATE(B2179,MONTH(DATEVALUE(C2179 &amp; " 1")),1)</f>
        <v>42552</v>
      </c>
      <c r="I2179" t="str">
        <f t="shared" ref="I2179:I2242" si="69">IF(H2179&lt;DATE(2023,3,1),"Pre-Covid","Post-Covid")</f>
        <v>Pre-Covid</v>
      </c>
    </row>
    <row r="2180" spans="1:9" x14ac:dyDescent="0.35">
      <c r="A2180" t="s">
        <v>35</v>
      </c>
      <c r="B2180">
        <v>2016</v>
      </c>
      <c r="C2180" t="s">
        <v>41</v>
      </c>
      <c r="D2180">
        <v>131.1</v>
      </c>
      <c r="E2180" t="s">
        <v>9</v>
      </c>
      <c r="F2180">
        <v>132.30000000000001</v>
      </c>
      <c r="G2180" t="s">
        <v>49</v>
      </c>
      <c r="H2180" s="9">
        <f t="shared" si="68"/>
        <v>42552</v>
      </c>
      <c r="I2180" t="str">
        <f t="shared" si="69"/>
        <v>Pre-Covid</v>
      </c>
    </row>
    <row r="2181" spans="1:9" x14ac:dyDescent="0.35">
      <c r="A2181" t="s">
        <v>35</v>
      </c>
      <c r="B2181">
        <v>2016</v>
      </c>
      <c r="C2181" t="s">
        <v>41</v>
      </c>
      <c r="D2181">
        <v>131.1</v>
      </c>
      <c r="E2181" t="s">
        <v>10</v>
      </c>
      <c r="F2181">
        <v>133.5</v>
      </c>
      <c r="G2181" t="s">
        <v>49</v>
      </c>
      <c r="H2181" s="9">
        <f t="shared" si="68"/>
        <v>42552</v>
      </c>
      <c r="I2181" t="str">
        <f t="shared" si="69"/>
        <v>Pre-Covid</v>
      </c>
    </row>
    <row r="2182" spans="1:9" x14ac:dyDescent="0.35">
      <c r="A2182" t="s">
        <v>35</v>
      </c>
      <c r="B2182">
        <v>2016</v>
      </c>
      <c r="C2182" t="s">
        <v>41</v>
      </c>
      <c r="D2182">
        <v>131.1</v>
      </c>
      <c r="E2182" t="s">
        <v>11</v>
      </c>
      <c r="F2182">
        <v>116.4</v>
      </c>
      <c r="G2182" t="s">
        <v>49</v>
      </c>
      <c r="H2182" s="9">
        <f t="shared" si="68"/>
        <v>42552</v>
      </c>
      <c r="I2182" t="str">
        <f t="shared" si="69"/>
        <v>Pre-Covid</v>
      </c>
    </row>
    <row r="2183" spans="1:9" x14ac:dyDescent="0.35">
      <c r="A2183" t="s">
        <v>35</v>
      </c>
      <c r="B2183">
        <v>2016</v>
      </c>
      <c r="C2183" t="s">
        <v>41</v>
      </c>
      <c r="D2183">
        <v>131.1</v>
      </c>
      <c r="E2183" t="s">
        <v>12</v>
      </c>
      <c r="F2183">
        <v>137.80000000000001</v>
      </c>
      <c r="G2183" t="s">
        <v>49</v>
      </c>
      <c r="H2183" s="9">
        <f t="shared" si="68"/>
        <v>42552</v>
      </c>
      <c r="I2183" t="str">
        <f t="shared" si="69"/>
        <v>Pre-Covid</v>
      </c>
    </row>
    <row r="2184" spans="1:9" x14ac:dyDescent="0.35">
      <c r="A2184" t="s">
        <v>35</v>
      </c>
      <c r="B2184">
        <v>2016</v>
      </c>
      <c r="C2184" t="s">
        <v>41</v>
      </c>
      <c r="D2184">
        <v>131.1</v>
      </c>
      <c r="E2184" t="s">
        <v>13</v>
      </c>
      <c r="F2184">
        <v>165.4</v>
      </c>
      <c r="G2184" t="s">
        <v>49</v>
      </c>
      <c r="H2184" s="9">
        <f t="shared" si="68"/>
        <v>42552</v>
      </c>
      <c r="I2184" t="str">
        <f t="shared" si="69"/>
        <v>Pre-Covid</v>
      </c>
    </row>
    <row r="2185" spans="1:9" x14ac:dyDescent="0.35">
      <c r="A2185" t="s">
        <v>35</v>
      </c>
      <c r="B2185">
        <v>2016</v>
      </c>
      <c r="C2185" t="s">
        <v>41</v>
      </c>
      <c r="D2185">
        <v>131.1</v>
      </c>
      <c r="E2185" t="s">
        <v>14</v>
      </c>
      <c r="F2185">
        <v>177.4</v>
      </c>
      <c r="G2185" t="s">
        <v>49</v>
      </c>
      <c r="H2185" s="9">
        <f t="shared" si="68"/>
        <v>42552</v>
      </c>
      <c r="I2185" t="str">
        <f t="shared" si="69"/>
        <v>Pre-Covid</v>
      </c>
    </row>
    <row r="2186" spans="1:9" x14ac:dyDescent="0.35">
      <c r="A2186" t="s">
        <v>35</v>
      </c>
      <c r="B2186">
        <v>2016</v>
      </c>
      <c r="C2186" t="s">
        <v>41</v>
      </c>
      <c r="D2186">
        <v>131.1</v>
      </c>
      <c r="E2186" t="s">
        <v>15</v>
      </c>
      <c r="F2186">
        <v>111.3</v>
      </c>
      <c r="G2186" t="s">
        <v>49</v>
      </c>
      <c r="H2186" s="9">
        <f t="shared" si="68"/>
        <v>42552</v>
      </c>
      <c r="I2186" t="str">
        <f t="shared" si="69"/>
        <v>Pre-Covid</v>
      </c>
    </row>
    <row r="2187" spans="1:9" x14ac:dyDescent="0.35">
      <c r="A2187" t="s">
        <v>35</v>
      </c>
      <c r="B2187">
        <v>2016</v>
      </c>
      <c r="C2187" t="s">
        <v>41</v>
      </c>
      <c r="D2187">
        <v>131.1</v>
      </c>
      <c r="E2187" t="s">
        <v>16</v>
      </c>
      <c r="F2187">
        <v>137.5</v>
      </c>
      <c r="G2187" t="s">
        <v>49</v>
      </c>
      <c r="H2187" s="9">
        <f t="shared" si="68"/>
        <v>42552</v>
      </c>
      <c r="I2187" t="str">
        <f t="shared" si="69"/>
        <v>Pre-Covid</v>
      </c>
    </row>
    <row r="2188" spans="1:9" x14ac:dyDescent="0.35">
      <c r="A2188" t="s">
        <v>35</v>
      </c>
      <c r="B2188">
        <v>2016</v>
      </c>
      <c r="C2188" t="s">
        <v>41</v>
      </c>
      <c r="D2188">
        <v>131.1</v>
      </c>
      <c r="E2188" t="s">
        <v>17</v>
      </c>
      <c r="F2188">
        <v>125</v>
      </c>
      <c r="G2188" t="s">
        <v>49</v>
      </c>
      <c r="H2188" s="9">
        <f t="shared" si="68"/>
        <v>42552</v>
      </c>
      <c r="I2188" t="str">
        <f t="shared" si="69"/>
        <v>Pre-Covid</v>
      </c>
    </row>
    <row r="2189" spans="1:9" x14ac:dyDescent="0.35">
      <c r="A2189" t="s">
        <v>35</v>
      </c>
      <c r="B2189">
        <v>2016</v>
      </c>
      <c r="C2189" t="s">
        <v>41</v>
      </c>
      <c r="D2189">
        <v>131.1</v>
      </c>
      <c r="E2189" t="s">
        <v>18</v>
      </c>
      <c r="F2189">
        <v>138.80000000000001</v>
      </c>
      <c r="G2189" t="s">
        <v>49</v>
      </c>
      <c r="H2189" s="9">
        <f t="shared" si="68"/>
        <v>42552</v>
      </c>
      <c r="I2189" t="str">
        <f t="shared" si="69"/>
        <v>Pre-Covid</v>
      </c>
    </row>
    <row r="2190" spans="1:9" x14ac:dyDescent="0.35">
      <c r="A2190" t="s">
        <v>35</v>
      </c>
      <c r="B2190">
        <v>2016</v>
      </c>
      <c r="C2190" t="s">
        <v>41</v>
      </c>
      <c r="D2190">
        <v>131.1</v>
      </c>
      <c r="E2190" t="s">
        <v>19</v>
      </c>
      <c r="F2190">
        <v>138.4</v>
      </c>
      <c r="G2190" t="s">
        <v>49</v>
      </c>
      <c r="H2190" s="9">
        <f t="shared" si="68"/>
        <v>42552</v>
      </c>
      <c r="I2190" t="str">
        <f t="shared" si="69"/>
        <v>Pre-Covid</v>
      </c>
    </row>
    <row r="2191" spans="1:9" x14ac:dyDescent="0.35">
      <c r="A2191" t="s">
        <v>35</v>
      </c>
      <c r="B2191">
        <v>2016</v>
      </c>
      <c r="C2191" t="s">
        <v>41</v>
      </c>
      <c r="D2191">
        <v>131.1</v>
      </c>
      <c r="E2191" t="s">
        <v>25</v>
      </c>
      <c r="F2191">
        <v>123.4</v>
      </c>
      <c r="G2191" t="s">
        <v>55</v>
      </c>
      <c r="H2191" s="9">
        <f t="shared" si="68"/>
        <v>42552</v>
      </c>
      <c r="I2191" t="str">
        <f t="shared" si="69"/>
        <v>Pre-Covid</v>
      </c>
    </row>
    <row r="2192" spans="1:9" x14ac:dyDescent="0.35">
      <c r="A2192" t="s">
        <v>35</v>
      </c>
      <c r="B2192">
        <v>2016</v>
      </c>
      <c r="C2192" t="s">
        <v>41</v>
      </c>
      <c r="D2192">
        <v>131.1</v>
      </c>
      <c r="E2192" t="s">
        <v>27</v>
      </c>
      <c r="F2192">
        <v>124.5</v>
      </c>
      <c r="G2192" t="s">
        <v>27</v>
      </c>
      <c r="H2192" s="9">
        <f t="shared" si="68"/>
        <v>42552</v>
      </c>
      <c r="I2192" t="str">
        <f t="shared" si="69"/>
        <v>Pre-Covid</v>
      </c>
    </row>
    <row r="2193" spans="1:9" x14ac:dyDescent="0.35">
      <c r="A2193" t="s">
        <v>35</v>
      </c>
      <c r="B2193">
        <v>2016</v>
      </c>
      <c r="C2193" t="s">
        <v>41</v>
      </c>
      <c r="D2193">
        <v>131.1</v>
      </c>
      <c r="E2193" t="s">
        <v>28</v>
      </c>
      <c r="F2193">
        <v>113.9</v>
      </c>
      <c r="G2193" t="s">
        <v>54</v>
      </c>
      <c r="H2193" s="9">
        <f t="shared" si="68"/>
        <v>42552</v>
      </c>
      <c r="I2193" t="str">
        <f t="shared" si="69"/>
        <v>Pre-Covid</v>
      </c>
    </row>
    <row r="2194" spans="1:9" x14ac:dyDescent="0.35">
      <c r="A2194" t="s">
        <v>35</v>
      </c>
      <c r="B2194">
        <v>2016</v>
      </c>
      <c r="C2194" t="s">
        <v>41</v>
      </c>
      <c r="D2194">
        <v>131.1</v>
      </c>
      <c r="E2194" t="s">
        <v>30</v>
      </c>
      <c r="F2194">
        <v>130.80000000000001</v>
      </c>
      <c r="G2194" t="s">
        <v>30</v>
      </c>
      <c r="H2194" s="9">
        <f t="shared" si="68"/>
        <v>42552</v>
      </c>
      <c r="I2194" t="str">
        <f t="shared" si="69"/>
        <v>Pre-Covid</v>
      </c>
    </row>
    <row r="2195" spans="1:9" x14ac:dyDescent="0.35">
      <c r="A2195" t="s">
        <v>5</v>
      </c>
      <c r="B2195">
        <v>2016</v>
      </c>
      <c r="C2195" t="s">
        <v>42</v>
      </c>
      <c r="D2195">
        <v>133.5</v>
      </c>
      <c r="E2195" t="s">
        <v>7</v>
      </c>
      <c r="F2195">
        <v>130.1</v>
      </c>
      <c r="G2195" t="s">
        <v>49</v>
      </c>
      <c r="H2195" s="9">
        <f t="shared" si="68"/>
        <v>42583</v>
      </c>
      <c r="I2195" t="str">
        <f t="shared" si="69"/>
        <v>Pre-Covid</v>
      </c>
    </row>
    <row r="2196" spans="1:9" x14ac:dyDescent="0.35">
      <c r="A2196" t="s">
        <v>5</v>
      </c>
      <c r="B2196">
        <v>2016</v>
      </c>
      <c r="C2196" t="s">
        <v>42</v>
      </c>
      <c r="D2196">
        <v>133.5</v>
      </c>
      <c r="E2196" t="s">
        <v>8</v>
      </c>
      <c r="F2196">
        <v>138.80000000000001</v>
      </c>
      <c r="G2196" t="s">
        <v>49</v>
      </c>
      <c r="H2196" s="9">
        <f t="shared" si="68"/>
        <v>42583</v>
      </c>
      <c r="I2196" t="str">
        <f t="shared" si="69"/>
        <v>Pre-Covid</v>
      </c>
    </row>
    <row r="2197" spans="1:9" x14ac:dyDescent="0.35">
      <c r="A2197" t="s">
        <v>5</v>
      </c>
      <c r="B2197">
        <v>2016</v>
      </c>
      <c r="C2197" t="s">
        <v>42</v>
      </c>
      <c r="D2197">
        <v>133.5</v>
      </c>
      <c r="E2197" t="s">
        <v>9</v>
      </c>
      <c r="F2197">
        <v>130.30000000000001</v>
      </c>
      <c r="G2197" t="s">
        <v>49</v>
      </c>
      <c r="H2197" s="9">
        <f t="shared" si="68"/>
        <v>42583</v>
      </c>
      <c r="I2197" t="str">
        <f t="shared" si="69"/>
        <v>Pre-Covid</v>
      </c>
    </row>
    <row r="2198" spans="1:9" x14ac:dyDescent="0.35">
      <c r="A2198" t="s">
        <v>5</v>
      </c>
      <c r="B2198">
        <v>2016</v>
      </c>
      <c r="C2198" t="s">
        <v>42</v>
      </c>
      <c r="D2198">
        <v>133.5</v>
      </c>
      <c r="E2198" t="s">
        <v>10</v>
      </c>
      <c r="F2198">
        <v>135.30000000000001</v>
      </c>
      <c r="G2198" t="s">
        <v>49</v>
      </c>
      <c r="H2198" s="9">
        <f t="shared" si="68"/>
        <v>42583</v>
      </c>
      <c r="I2198" t="str">
        <f t="shared" si="69"/>
        <v>Pre-Covid</v>
      </c>
    </row>
    <row r="2199" spans="1:9" x14ac:dyDescent="0.35">
      <c r="A2199" t="s">
        <v>5</v>
      </c>
      <c r="B2199">
        <v>2016</v>
      </c>
      <c r="C2199" t="s">
        <v>42</v>
      </c>
      <c r="D2199">
        <v>133.5</v>
      </c>
      <c r="E2199" t="s">
        <v>11</v>
      </c>
      <c r="F2199">
        <v>119.9</v>
      </c>
      <c r="G2199" t="s">
        <v>49</v>
      </c>
      <c r="H2199" s="9">
        <f t="shared" si="68"/>
        <v>42583</v>
      </c>
      <c r="I2199" t="str">
        <f t="shared" si="69"/>
        <v>Pre-Covid</v>
      </c>
    </row>
    <row r="2200" spans="1:9" x14ac:dyDescent="0.35">
      <c r="A2200" t="s">
        <v>5</v>
      </c>
      <c r="B2200">
        <v>2016</v>
      </c>
      <c r="C2200" t="s">
        <v>42</v>
      </c>
      <c r="D2200">
        <v>133.5</v>
      </c>
      <c r="E2200" t="s">
        <v>12</v>
      </c>
      <c r="F2200">
        <v>140.19999999999999</v>
      </c>
      <c r="G2200" t="s">
        <v>49</v>
      </c>
      <c r="H2200" s="9">
        <f t="shared" si="68"/>
        <v>42583</v>
      </c>
      <c r="I2200" t="str">
        <f t="shared" si="69"/>
        <v>Pre-Covid</v>
      </c>
    </row>
    <row r="2201" spans="1:9" x14ac:dyDescent="0.35">
      <c r="A2201" t="s">
        <v>5</v>
      </c>
      <c r="B2201">
        <v>2016</v>
      </c>
      <c r="C2201" t="s">
        <v>42</v>
      </c>
      <c r="D2201">
        <v>133.5</v>
      </c>
      <c r="E2201" t="s">
        <v>13</v>
      </c>
      <c r="F2201">
        <v>156.9</v>
      </c>
      <c r="G2201" t="s">
        <v>49</v>
      </c>
      <c r="H2201" s="9">
        <f t="shared" si="68"/>
        <v>42583</v>
      </c>
      <c r="I2201" t="str">
        <f t="shared" si="69"/>
        <v>Pre-Covid</v>
      </c>
    </row>
    <row r="2202" spans="1:9" x14ac:dyDescent="0.35">
      <c r="A2202" t="s">
        <v>5</v>
      </c>
      <c r="B2202">
        <v>2016</v>
      </c>
      <c r="C2202" t="s">
        <v>42</v>
      </c>
      <c r="D2202">
        <v>133.5</v>
      </c>
      <c r="E2202" t="s">
        <v>14</v>
      </c>
      <c r="F2202">
        <v>172.2</v>
      </c>
      <c r="G2202" t="s">
        <v>49</v>
      </c>
      <c r="H2202" s="9">
        <f t="shared" si="68"/>
        <v>42583</v>
      </c>
      <c r="I2202" t="str">
        <f t="shared" si="69"/>
        <v>Pre-Covid</v>
      </c>
    </row>
    <row r="2203" spans="1:9" x14ac:dyDescent="0.35">
      <c r="A2203" t="s">
        <v>5</v>
      </c>
      <c r="B2203">
        <v>2016</v>
      </c>
      <c r="C2203" t="s">
        <v>42</v>
      </c>
      <c r="D2203">
        <v>133.5</v>
      </c>
      <c r="E2203" t="s">
        <v>15</v>
      </c>
      <c r="F2203">
        <v>112.1</v>
      </c>
      <c r="G2203" t="s">
        <v>49</v>
      </c>
      <c r="H2203" s="9">
        <f t="shared" si="68"/>
        <v>42583</v>
      </c>
      <c r="I2203" t="str">
        <f t="shared" si="69"/>
        <v>Pre-Covid</v>
      </c>
    </row>
    <row r="2204" spans="1:9" x14ac:dyDescent="0.35">
      <c r="A2204" t="s">
        <v>5</v>
      </c>
      <c r="B2204">
        <v>2016</v>
      </c>
      <c r="C2204" t="s">
        <v>42</v>
      </c>
      <c r="D2204">
        <v>133.5</v>
      </c>
      <c r="E2204" t="s">
        <v>16</v>
      </c>
      <c r="F2204">
        <v>134.9</v>
      </c>
      <c r="G2204" t="s">
        <v>49</v>
      </c>
      <c r="H2204" s="9">
        <f t="shared" si="68"/>
        <v>42583</v>
      </c>
      <c r="I2204" t="str">
        <f t="shared" si="69"/>
        <v>Pre-Covid</v>
      </c>
    </row>
    <row r="2205" spans="1:9" x14ac:dyDescent="0.35">
      <c r="A2205" t="s">
        <v>5</v>
      </c>
      <c r="B2205">
        <v>2016</v>
      </c>
      <c r="C2205" t="s">
        <v>42</v>
      </c>
      <c r="D2205">
        <v>133.5</v>
      </c>
      <c r="E2205" t="s">
        <v>17</v>
      </c>
      <c r="F2205">
        <v>128.1</v>
      </c>
      <c r="G2205" t="s">
        <v>49</v>
      </c>
      <c r="H2205" s="9">
        <f t="shared" si="68"/>
        <v>42583</v>
      </c>
      <c r="I2205" t="str">
        <f t="shared" si="69"/>
        <v>Pre-Covid</v>
      </c>
    </row>
    <row r="2206" spans="1:9" x14ac:dyDescent="0.35">
      <c r="A2206" t="s">
        <v>5</v>
      </c>
      <c r="B2206">
        <v>2016</v>
      </c>
      <c r="C2206" t="s">
        <v>42</v>
      </c>
      <c r="D2206">
        <v>133.5</v>
      </c>
      <c r="E2206" t="s">
        <v>18</v>
      </c>
      <c r="F2206">
        <v>140.69999999999999</v>
      </c>
      <c r="G2206" t="s">
        <v>49</v>
      </c>
      <c r="H2206" s="9">
        <f t="shared" si="68"/>
        <v>42583</v>
      </c>
      <c r="I2206" t="str">
        <f t="shared" si="69"/>
        <v>Pre-Covid</v>
      </c>
    </row>
    <row r="2207" spans="1:9" x14ac:dyDescent="0.35">
      <c r="A2207" t="s">
        <v>5</v>
      </c>
      <c r="B2207">
        <v>2016</v>
      </c>
      <c r="C2207" t="s">
        <v>42</v>
      </c>
      <c r="D2207">
        <v>133.5</v>
      </c>
      <c r="E2207" t="s">
        <v>19</v>
      </c>
      <c r="F2207">
        <v>138</v>
      </c>
      <c r="G2207" t="s">
        <v>49</v>
      </c>
      <c r="H2207" s="9">
        <f t="shared" si="68"/>
        <v>42583</v>
      </c>
      <c r="I2207" t="str">
        <f t="shared" si="69"/>
        <v>Pre-Covid</v>
      </c>
    </row>
    <row r="2208" spans="1:9" x14ac:dyDescent="0.35">
      <c r="A2208" t="s">
        <v>5</v>
      </c>
      <c r="B2208">
        <v>2016</v>
      </c>
      <c r="C2208" t="s">
        <v>42</v>
      </c>
      <c r="D2208">
        <v>133.5</v>
      </c>
      <c r="E2208" t="s">
        <v>25</v>
      </c>
      <c r="F2208">
        <v>129.1</v>
      </c>
      <c r="G2208" t="s">
        <v>55</v>
      </c>
      <c r="H2208" s="9">
        <f t="shared" si="68"/>
        <v>42583</v>
      </c>
      <c r="I2208" t="str">
        <f t="shared" si="69"/>
        <v>Pre-Covid</v>
      </c>
    </row>
    <row r="2209" spans="1:9" x14ac:dyDescent="0.35">
      <c r="A2209" t="s">
        <v>5</v>
      </c>
      <c r="B2209">
        <v>2016</v>
      </c>
      <c r="C2209" t="s">
        <v>42</v>
      </c>
      <c r="D2209">
        <v>133.5</v>
      </c>
      <c r="E2209" t="s">
        <v>27</v>
      </c>
      <c r="F2209">
        <v>127</v>
      </c>
      <c r="G2209" t="s">
        <v>27</v>
      </c>
      <c r="H2209" s="9">
        <f t="shared" si="68"/>
        <v>42583</v>
      </c>
      <c r="I2209" t="str">
        <f t="shared" si="69"/>
        <v>Pre-Covid</v>
      </c>
    </row>
    <row r="2210" spans="1:9" x14ac:dyDescent="0.35">
      <c r="A2210" t="s">
        <v>5</v>
      </c>
      <c r="B2210">
        <v>2016</v>
      </c>
      <c r="C2210" t="s">
        <v>42</v>
      </c>
      <c r="D2210">
        <v>133.5</v>
      </c>
      <c r="E2210" t="s">
        <v>28</v>
      </c>
      <c r="F2210">
        <v>116</v>
      </c>
      <c r="G2210" t="s">
        <v>54</v>
      </c>
      <c r="H2210" s="9">
        <f t="shared" si="68"/>
        <v>42583</v>
      </c>
      <c r="I2210" t="str">
        <f t="shared" si="69"/>
        <v>Pre-Covid</v>
      </c>
    </row>
    <row r="2211" spans="1:9" x14ac:dyDescent="0.35">
      <c r="A2211" t="s">
        <v>5</v>
      </c>
      <c r="B2211">
        <v>2016</v>
      </c>
      <c r="C2211" t="s">
        <v>42</v>
      </c>
      <c r="D2211">
        <v>133.5</v>
      </c>
      <c r="E2211" t="s">
        <v>30</v>
      </c>
      <c r="F2211">
        <v>131.9</v>
      </c>
      <c r="G2211" t="s">
        <v>30</v>
      </c>
      <c r="H2211" s="9">
        <f t="shared" si="68"/>
        <v>42583</v>
      </c>
      <c r="I2211" t="str">
        <f t="shared" si="69"/>
        <v>Pre-Covid</v>
      </c>
    </row>
    <row r="2212" spans="1:9" x14ac:dyDescent="0.35">
      <c r="A2212" t="s">
        <v>34</v>
      </c>
      <c r="B2212">
        <v>2016</v>
      </c>
      <c r="C2212" t="s">
        <v>42</v>
      </c>
      <c r="D2212">
        <v>128.4</v>
      </c>
      <c r="E2212" t="s">
        <v>7</v>
      </c>
      <c r="F2212">
        <v>127.6</v>
      </c>
      <c r="G2212" t="s">
        <v>49</v>
      </c>
      <c r="H2212" s="9">
        <f t="shared" si="68"/>
        <v>42583</v>
      </c>
      <c r="I2212" t="str">
        <f t="shared" si="69"/>
        <v>Pre-Covid</v>
      </c>
    </row>
    <row r="2213" spans="1:9" x14ac:dyDescent="0.35">
      <c r="A2213" t="s">
        <v>34</v>
      </c>
      <c r="B2213">
        <v>2016</v>
      </c>
      <c r="C2213" t="s">
        <v>42</v>
      </c>
      <c r="D2213">
        <v>128.4</v>
      </c>
      <c r="E2213" t="s">
        <v>8</v>
      </c>
      <c r="F2213">
        <v>140.30000000000001</v>
      </c>
      <c r="G2213" t="s">
        <v>49</v>
      </c>
      <c r="H2213" s="9">
        <f t="shared" si="68"/>
        <v>42583</v>
      </c>
      <c r="I2213" t="str">
        <f t="shared" si="69"/>
        <v>Pre-Covid</v>
      </c>
    </row>
    <row r="2214" spans="1:9" x14ac:dyDescent="0.35">
      <c r="A2214" t="s">
        <v>34</v>
      </c>
      <c r="B2214">
        <v>2016</v>
      </c>
      <c r="C2214" t="s">
        <v>42</v>
      </c>
      <c r="D2214">
        <v>128.4</v>
      </c>
      <c r="E2214" t="s">
        <v>9</v>
      </c>
      <c r="F2214">
        <v>133.69999999999999</v>
      </c>
      <c r="G2214" t="s">
        <v>49</v>
      </c>
      <c r="H2214" s="9">
        <f t="shared" si="68"/>
        <v>42583</v>
      </c>
      <c r="I2214" t="str">
        <f t="shared" si="69"/>
        <v>Pre-Covid</v>
      </c>
    </row>
    <row r="2215" spans="1:9" x14ac:dyDescent="0.35">
      <c r="A2215" t="s">
        <v>34</v>
      </c>
      <c r="B2215">
        <v>2016</v>
      </c>
      <c r="C2215" t="s">
        <v>42</v>
      </c>
      <c r="D2215">
        <v>128.4</v>
      </c>
      <c r="E2215" t="s">
        <v>10</v>
      </c>
      <c r="F2215">
        <v>132.19999999999999</v>
      </c>
      <c r="G2215" t="s">
        <v>49</v>
      </c>
      <c r="H2215" s="9">
        <f t="shared" si="68"/>
        <v>42583</v>
      </c>
      <c r="I2215" t="str">
        <f t="shared" si="69"/>
        <v>Pre-Covid</v>
      </c>
    </row>
    <row r="2216" spans="1:9" x14ac:dyDescent="0.35">
      <c r="A2216" t="s">
        <v>34</v>
      </c>
      <c r="B2216">
        <v>2016</v>
      </c>
      <c r="C2216" t="s">
        <v>42</v>
      </c>
      <c r="D2216">
        <v>128.4</v>
      </c>
      <c r="E2216" t="s">
        <v>11</v>
      </c>
      <c r="F2216">
        <v>111.8</v>
      </c>
      <c r="G2216" t="s">
        <v>49</v>
      </c>
      <c r="H2216" s="9">
        <f t="shared" si="68"/>
        <v>42583</v>
      </c>
      <c r="I2216" t="str">
        <f t="shared" si="69"/>
        <v>Pre-Covid</v>
      </c>
    </row>
    <row r="2217" spans="1:9" x14ac:dyDescent="0.35">
      <c r="A2217" t="s">
        <v>34</v>
      </c>
      <c r="B2217">
        <v>2016</v>
      </c>
      <c r="C2217" t="s">
        <v>42</v>
      </c>
      <c r="D2217">
        <v>128.4</v>
      </c>
      <c r="E2217" t="s">
        <v>12</v>
      </c>
      <c r="F2217">
        <v>135.80000000000001</v>
      </c>
      <c r="G2217" t="s">
        <v>49</v>
      </c>
      <c r="H2217" s="9">
        <f t="shared" si="68"/>
        <v>42583</v>
      </c>
      <c r="I2217" t="str">
        <f t="shared" si="69"/>
        <v>Pre-Covid</v>
      </c>
    </row>
    <row r="2218" spans="1:9" x14ac:dyDescent="0.35">
      <c r="A2218" t="s">
        <v>34</v>
      </c>
      <c r="B2218">
        <v>2016</v>
      </c>
      <c r="C2218" t="s">
        <v>42</v>
      </c>
      <c r="D2218">
        <v>128.4</v>
      </c>
      <c r="E2218" t="s">
        <v>13</v>
      </c>
      <c r="F2218">
        <v>163.5</v>
      </c>
      <c r="G2218" t="s">
        <v>49</v>
      </c>
      <c r="H2218" s="9">
        <f t="shared" si="68"/>
        <v>42583</v>
      </c>
      <c r="I2218" t="str">
        <f t="shared" si="69"/>
        <v>Pre-Covid</v>
      </c>
    </row>
    <row r="2219" spans="1:9" x14ac:dyDescent="0.35">
      <c r="A2219" t="s">
        <v>34</v>
      </c>
      <c r="B2219">
        <v>2016</v>
      </c>
      <c r="C2219" t="s">
        <v>42</v>
      </c>
      <c r="D2219">
        <v>128.4</v>
      </c>
      <c r="E2219" t="s">
        <v>14</v>
      </c>
      <c r="F2219">
        <v>182.3</v>
      </c>
      <c r="G2219" t="s">
        <v>49</v>
      </c>
      <c r="H2219" s="9">
        <f t="shared" si="68"/>
        <v>42583</v>
      </c>
      <c r="I2219" t="str">
        <f t="shared" si="69"/>
        <v>Pre-Covid</v>
      </c>
    </row>
    <row r="2220" spans="1:9" x14ac:dyDescent="0.35">
      <c r="A2220" t="s">
        <v>34</v>
      </c>
      <c r="B2220">
        <v>2016</v>
      </c>
      <c r="C2220" t="s">
        <v>42</v>
      </c>
      <c r="D2220">
        <v>128.4</v>
      </c>
      <c r="E2220" t="s">
        <v>15</v>
      </c>
      <c r="F2220">
        <v>114.6</v>
      </c>
      <c r="G2220" t="s">
        <v>49</v>
      </c>
      <c r="H2220" s="9">
        <f t="shared" si="68"/>
        <v>42583</v>
      </c>
      <c r="I2220" t="str">
        <f t="shared" si="69"/>
        <v>Pre-Covid</v>
      </c>
    </row>
    <row r="2221" spans="1:9" x14ac:dyDescent="0.35">
      <c r="A2221" t="s">
        <v>34</v>
      </c>
      <c r="B2221">
        <v>2016</v>
      </c>
      <c r="C2221" t="s">
        <v>42</v>
      </c>
      <c r="D2221">
        <v>128.4</v>
      </c>
      <c r="E2221" t="s">
        <v>16</v>
      </c>
      <c r="F2221">
        <v>144.6</v>
      </c>
      <c r="G2221" t="s">
        <v>49</v>
      </c>
      <c r="H2221" s="9">
        <f t="shared" si="68"/>
        <v>42583</v>
      </c>
      <c r="I2221" t="str">
        <f t="shared" si="69"/>
        <v>Pre-Covid</v>
      </c>
    </row>
    <row r="2222" spans="1:9" x14ac:dyDescent="0.35">
      <c r="A2222" t="s">
        <v>34</v>
      </c>
      <c r="B2222">
        <v>2016</v>
      </c>
      <c r="C2222" t="s">
        <v>42</v>
      </c>
      <c r="D2222">
        <v>128.4</v>
      </c>
      <c r="E2222" t="s">
        <v>17</v>
      </c>
      <c r="F2222">
        <v>121.9</v>
      </c>
      <c r="G2222" t="s">
        <v>49</v>
      </c>
      <c r="H2222" s="9">
        <f t="shared" si="68"/>
        <v>42583</v>
      </c>
      <c r="I2222" t="str">
        <f t="shared" si="69"/>
        <v>Pre-Covid</v>
      </c>
    </row>
    <row r="2223" spans="1:9" x14ac:dyDescent="0.35">
      <c r="A2223" t="s">
        <v>34</v>
      </c>
      <c r="B2223">
        <v>2016</v>
      </c>
      <c r="C2223" t="s">
        <v>42</v>
      </c>
      <c r="D2223">
        <v>128.4</v>
      </c>
      <c r="E2223" t="s">
        <v>18</v>
      </c>
      <c r="F2223">
        <v>138.1</v>
      </c>
      <c r="G2223" t="s">
        <v>49</v>
      </c>
      <c r="H2223" s="9">
        <f t="shared" si="68"/>
        <v>42583</v>
      </c>
      <c r="I2223" t="str">
        <f t="shared" si="69"/>
        <v>Pre-Covid</v>
      </c>
    </row>
    <row r="2224" spans="1:9" x14ac:dyDescent="0.35">
      <c r="A2224" t="s">
        <v>34</v>
      </c>
      <c r="B2224">
        <v>2016</v>
      </c>
      <c r="C2224" t="s">
        <v>42</v>
      </c>
      <c r="D2224">
        <v>128.4</v>
      </c>
      <c r="E2224" t="s">
        <v>19</v>
      </c>
      <c r="F2224">
        <v>137.6</v>
      </c>
      <c r="G2224" t="s">
        <v>49</v>
      </c>
      <c r="H2224" s="9">
        <f t="shared" si="68"/>
        <v>42583</v>
      </c>
      <c r="I2224" t="str">
        <f t="shared" si="69"/>
        <v>Pre-Covid</v>
      </c>
    </row>
    <row r="2225" spans="1:9" x14ac:dyDescent="0.35">
      <c r="A2225" t="s">
        <v>34</v>
      </c>
      <c r="B2225">
        <v>2016</v>
      </c>
      <c r="C2225" t="s">
        <v>42</v>
      </c>
      <c r="D2225">
        <v>128.4</v>
      </c>
      <c r="E2225" t="s">
        <v>25</v>
      </c>
      <c r="F2225">
        <v>114.7</v>
      </c>
      <c r="G2225" t="s">
        <v>55</v>
      </c>
      <c r="H2225" s="9">
        <f t="shared" si="68"/>
        <v>42583</v>
      </c>
      <c r="I2225" t="str">
        <f t="shared" si="69"/>
        <v>Pre-Covid</v>
      </c>
    </row>
    <row r="2226" spans="1:9" x14ac:dyDescent="0.35">
      <c r="A2226" t="s">
        <v>34</v>
      </c>
      <c r="B2226">
        <v>2016</v>
      </c>
      <c r="C2226" t="s">
        <v>42</v>
      </c>
      <c r="D2226">
        <v>128.4</v>
      </c>
      <c r="E2226" t="s">
        <v>27</v>
      </c>
      <c r="F2226">
        <v>121.2</v>
      </c>
      <c r="G2226" t="s">
        <v>27</v>
      </c>
      <c r="H2226" s="9">
        <f t="shared" si="68"/>
        <v>42583</v>
      </c>
      <c r="I2226" t="str">
        <f t="shared" si="69"/>
        <v>Pre-Covid</v>
      </c>
    </row>
    <row r="2227" spans="1:9" x14ac:dyDescent="0.35">
      <c r="A2227" t="s">
        <v>34</v>
      </c>
      <c r="B2227">
        <v>2016</v>
      </c>
      <c r="C2227" t="s">
        <v>42</v>
      </c>
      <c r="D2227">
        <v>128.4</v>
      </c>
      <c r="E2227" t="s">
        <v>28</v>
      </c>
      <c r="F2227">
        <v>110.4</v>
      </c>
      <c r="G2227" t="s">
        <v>54</v>
      </c>
      <c r="H2227" s="9">
        <f t="shared" si="68"/>
        <v>42583</v>
      </c>
      <c r="I2227" t="str">
        <f t="shared" si="69"/>
        <v>Pre-Covid</v>
      </c>
    </row>
    <row r="2228" spans="1:9" x14ac:dyDescent="0.35">
      <c r="A2228" t="s">
        <v>34</v>
      </c>
      <c r="B2228">
        <v>2016</v>
      </c>
      <c r="C2228" t="s">
        <v>42</v>
      </c>
      <c r="D2228">
        <v>128.4</v>
      </c>
      <c r="E2228" t="s">
        <v>30</v>
      </c>
      <c r="F2228">
        <v>131.5</v>
      </c>
      <c r="G2228" t="s">
        <v>30</v>
      </c>
      <c r="H2228" s="9">
        <f t="shared" si="68"/>
        <v>42583</v>
      </c>
      <c r="I2228" t="str">
        <f t="shared" si="69"/>
        <v>Pre-Covid</v>
      </c>
    </row>
    <row r="2229" spans="1:9" x14ac:dyDescent="0.35">
      <c r="A2229" t="s">
        <v>35</v>
      </c>
      <c r="B2229">
        <v>2016</v>
      </c>
      <c r="C2229" t="s">
        <v>42</v>
      </c>
      <c r="D2229">
        <v>131.1</v>
      </c>
      <c r="E2229" t="s">
        <v>7</v>
      </c>
      <c r="F2229">
        <v>129.30000000000001</v>
      </c>
      <c r="G2229" t="s">
        <v>49</v>
      </c>
      <c r="H2229" s="9">
        <f t="shared" si="68"/>
        <v>42583</v>
      </c>
      <c r="I2229" t="str">
        <f t="shared" si="69"/>
        <v>Pre-Covid</v>
      </c>
    </row>
    <row r="2230" spans="1:9" x14ac:dyDescent="0.35">
      <c r="A2230" t="s">
        <v>35</v>
      </c>
      <c r="B2230">
        <v>2016</v>
      </c>
      <c r="C2230" t="s">
        <v>42</v>
      </c>
      <c r="D2230">
        <v>131.1</v>
      </c>
      <c r="E2230" t="s">
        <v>8</v>
      </c>
      <c r="F2230">
        <v>139.30000000000001</v>
      </c>
      <c r="G2230" t="s">
        <v>49</v>
      </c>
      <c r="H2230" s="9">
        <f t="shared" si="68"/>
        <v>42583</v>
      </c>
      <c r="I2230" t="str">
        <f t="shared" si="69"/>
        <v>Pre-Covid</v>
      </c>
    </row>
    <row r="2231" spans="1:9" x14ac:dyDescent="0.35">
      <c r="A2231" t="s">
        <v>35</v>
      </c>
      <c r="B2231">
        <v>2016</v>
      </c>
      <c r="C2231" t="s">
        <v>42</v>
      </c>
      <c r="D2231">
        <v>131.1</v>
      </c>
      <c r="E2231" t="s">
        <v>9</v>
      </c>
      <c r="F2231">
        <v>131.6</v>
      </c>
      <c r="G2231" t="s">
        <v>49</v>
      </c>
      <c r="H2231" s="9">
        <f t="shared" si="68"/>
        <v>42583</v>
      </c>
      <c r="I2231" t="str">
        <f t="shared" si="69"/>
        <v>Pre-Covid</v>
      </c>
    </row>
    <row r="2232" spans="1:9" x14ac:dyDescent="0.35">
      <c r="A2232" t="s">
        <v>35</v>
      </c>
      <c r="B2232">
        <v>2016</v>
      </c>
      <c r="C2232" t="s">
        <v>42</v>
      </c>
      <c r="D2232">
        <v>131.1</v>
      </c>
      <c r="E2232" t="s">
        <v>10</v>
      </c>
      <c r="F2232">
        <v>134.1</v>
      </c>
      <c r="G2232" t="s">
        <v>49</v>
      </c>
      <c r="H2232" s="9">
        <f t="shared" si="68"/>
        <v>42583</v>
      </c>
      <c r="I2232" t="str">
        <f t="shared" si="69"/>
        <v>Pre-Covid</v>
      </c>
    </row>
    <row r="2233" spans="1:9" x14ac:dyDescent="0.35">
      <c r="A2233" t="s">
        <v>35</v>
      </c>
      <c r="B2233">
        <v>2016</v>
      </c>
      <c r="C2233" t="s">
        <v>42</v>
      </c>
      <c r="D2233">
        <v>131.1</v>
      </c>
      <c r="E2233" t="s">
        <v>11</v>
      </c>
      <c r="F2233">
        <v>116.9</v>
      </c>
      <c r="G2233" t="s">
        <v>49</v>
      </c>
      <c r="H2233" s="9">
        <f t="shared" si="68"/>
        <v>42583</v>
      </c>
      <c r="I2233" t="str">
        <f t="shared" si="69"/>
        <v>Pre-Covid</v>
      </c>
    </row>
    <row r="2234" spans="1:9" x14ac:dyDescent="0.35">
      <c r="A2234" t="s">
        <v>35</v>
      </c>
      <c r="B2234">
        <v>2016</v>
      </c>
      <c r="C2234" t="s">
        <v>42</v>
      </c>
      <c r="D2234">
        <v>131.1</v>
      </c>
      <c r="E2234" t="s">
        <v>12</v>
      </c>
      <c r="F2234">
        <v>138.1</v>
      </c>
      <c r="G2234" t="s">
        <v>49</v>
      </c>
      <c r="H2234" s="9">
        <f t="shared" si="68"/>
        <v>42583</v>
      </c>
      <c r="I2234" t="str">
        <f t="shared" si="69"/>
        <v>Pre-Covid</v>
      </c>
    </row>
    <row r="2235" spans="1:9" x14ac:dyDescent="0.35">
      <c r="A2235" t="s">
        <v>35</v>
      </c>
      <c r="B2235">
        <v>2016</v>
      </c>
      <c r="C2235" t="s">
        <v>42</v>
      </c>
      <c r="D2235">
        <v>131.1</v>
      </c>
      <c r="E2235" t="s">
        <v>13</v>
      </c>
      <c r="F2235">
        <v>159.1</v>
      </c>
      <c r="G2235" t="s">
        <v>49</v>
      </c>
      <c r="H2235" s="9">
        <f t="shared" si="68"/>
        <v>42583</v>
      </c>
      <c r="I2235" t="str">
        <f t="shared" si="69"/>
        <v>Pre-Covid</v>
      </c>
    </row>
    <row r="2236" spans="1:9" x14ac:dyDescent="0.35">
      <c r="A2236" t="s">
        <v>35</v>
      </c>
      <c r="B2236">
        <v>2016</v>
      </c>
      <c r="C2236" t="s">
        <v>42</v>
      </c>
      <c r="D2236">
        <v>131.1</v>
      </c>
      <c r="E2236" t="s">
        <v>14</v>
      </c>
      <c r="F2236">
        <v>175.6</v>
      </c>
      <c r="G2236" t="s">
        <v>49</v>
      </c>
      <c r="H2236" s="9">
        <f t="shared" si="68"/>
        <v>42583</v>
      </c>
      <c r="I2236" t="str">
        <f t="shared" si="69"/>
        <v>Pre-Covid</v>
      </c>
    </row>
    <row r="2237" spans="1:9" x14ac:dyDescent="0.35">
      <c r="A2237" t="s">
        <v>35</v>
      </c>
      <c r="B2237">
        <v>2016</v>
      </c>
      <c r="C2237" t="s">
        <v>42</v>
      </c>
      <c r="D2237">
        <v>131.1</v>
      </c>
      <c r="E2237" t="s">
        <v>15</v>
      </c>
      <c r="F2237">
        <v>112.9</v>
      </c>
      <c r="G2237" t="s">
        <v>49</v>
      </c>
      <c r="H2237" s="9">
        <f t="shared" si="68"/>
        <v>42583</v>
      </c>
      <c r="I2237" t="str">
        <f t="shared" si="69"/>
        <v>Pre-Covid</v>
      </c>
    </row>
    <row r="2238" spans="1:9" x14ac:dyDescent="0.35">
      <c r="A2238" t="s">
        <v>35</v>
      </c>
      <c r="B2238">
        <v>2016</v>
      </c>
      <c r="C2238" t="s">
        <v>42</v>
      </c>
      <c r="D2238">
        <v>131.1</v>
      </c>
      <c r="E2238" t="s">
        <v>16</v>
      </c>
      <c r="F2238">
        <v>138.1</v>
      </c>
      <c r="G2238" t="s">
        <v>49</v>
      </c>
      <c r="H2238" s="9">
        <f t="shared" si="68"/>
        <v>42583</v>
      </c>
      <c r="I2238" t="str">
        <f t="shared" si="69"/>
        <v>Pre-Covid</v>
      </c>
    </row>
    <row r="2239" spans="1:9" x14ac:dyDescent="0.35">
      <c r="A2239" t="s">
        <v>35</v>
      </c>
      <c r="B2239">
        <v>2016</v>
      </c>
      <c r="C2239" t="s">
        <v>42</v>
      </c>
      <c r="D2239">
        <v>131.1</v>
      </c>
      <c r="E2239" t="s">
        <v>17</v>
      </c>
      <c r="F2239">
        <v>125.5</v>
      </c>
      <c r="G2239" t="s">
        <v>49</v>
      </c>
      <c r="H2239" s="9">
        <f t="shared" si="68"/>
        <v>42583</v>
      </c>
      <c r="I2239" t="str">
        <f t="shared" si="69"/>
        <v>Pre-Covid</v>
      </c>
    </row>
    <row r="2240" spans="1:9" x14ac:dyDescent="0.35">
      <c r="A2240" t="s">
        <v>35</v>
      </c>
      <c r="B2240">
        <v>2016</v>
      </c>
      <c r="C2240" t="s">
        <v>42</v>
      </c>
      <c r="D2240">
        <v>131.1</v>
      </c>
      <c r="E2240" t="s">
        <v>18</v>
      </c>
      <c r="F2240">
        <v>139.5</v>
      </c>
      <c r="G2240" t="s">
        <v>49</v>
      </c>
      <c r="H2240" s="9">
        <f t="shared" si="68"/>
        <v>42583</v>
      </c>
      <c r="I2240" t="str">
        <f t="shared" si="69"/>
        <v>Pre-Covid</v>
      </c>
    </row>
    <row r="2241" spans="1:9" x14ac:dyDescent="0.35">
      <c r="A2241" t="s">
        <v>35</v>
      </c>
      <c r="B2241">
        <v>2016</v>
      </c>
      <c r="C2241" t="s">
        <v>42</v>
      </c>
      <c r="D2241">
        <v>131.1</v>
      </c>
      <c r="E2241" t="s">
        <v>19</v>
      </c>
      <c r="F2241">
        <v>137.9</v>
      </c>
      <c r="G2241" t="s">
        <v>49</v>
      </c>
      <c r="H2241" s="9">
        <f t="shared" si="68"/>
        <v>42583</v>
      </c>
      <c r="I2241" t="str">
        <f t="shared" si="69"/>
        <v>Pre-Covid</v>
      </c>
    </row>
    <row r="2242" spans="1:9" x14ac:dyDescent="0.35">
      <c r="A2242" t="s">
        <v>35</v>
      </c>
      <c r="B2242">
        <v>2016</v>
      </c>
      <c r="C2242" t="s">
        <v>42</v>
      </c>
      <c r="D2242">
        <v>131.1</v>
      </c>
      <c r="E2242" t="s">
        <v>25</v>
      </c>
      <c r="F2242">
        <v>123.6</v>
      </c>
      <c r="G2242" t="s">
        <v>55</v>
      </c>
      <c r="H2242" s="9">
        <f t="shared" si="68"/>
        <v>42583</v>
      </c>
      <c r="I2242" t="str">
        <f t="shared" si="69"/>
        <v>Pre-Covid</v>
      </c>
    </row>
    <row r="2243" spans="1:9" x14ac:dyDescent="0.35">
      <c r="A2243" t="s">
        <v>35</v>
      </c>
      <c r="B2243">
        <v>2016</v>
      </c>
      <c r="C2243" t="s">
        <v>42</v>
      </c>
      <c r="D2243">
        <v>131.1</v>
      </c>
      <c r="E2243" t="s">
        <v>27</v>
      </c>
      <c r="F2243">
        <v>124.8</v>
      </c>
      <c r="G2243" t="s">
        <v>27</v>
      </c>
      <c r="H2243" s="9">
        <f t="shared" ref="H2243:H2306" si="70">DATE(B2243,MONTH(DATEVALUE(C2243 &amp; " 1")),1)</f>
        <v>42583</v>
      </c>
      <c r="I2243" t="str">
        <f t="shared" ref="I2243:I2306" si="71">IF(H2243&lt;DATE(2023,3,1),"Pre-Covid","Post-Covid")</f>
        <v>Pre-Covid</v>
      </c>
    </row>
    <row r="2244" spans="1:9" x14ac:dyDescent="0.35">
      <c r="A2244" t="s">
        <v>35</v>
      </c>
      <c r="B2244">
        <v>2016</v>
      </c>
      <c r="C2244" t="s">
        <v>42</v>
      </c>
      <c r="D2244">
        <v>131.1</v>
      </c>
      <c r="E2244" t="s">
        <v>28</v>
      </c>
      <c r="F2244">
        <v>113.1</v>
      </c>
      <c r="G2244" t="s">
        <v>54</v>
      </c>
      <c r="H2244" s="9">
        <f t="shared" si="70"/>
        <v>42583</v>
      </c>
      <c r="I2244" t="str">
        <f t="shared" si="71"/>
        <v>Pre-Covid</v>
      </c>
    </row>
    <row r="2245" spans="1:9" x14ac:dyDescent="0.35">
      <c r="A2245" t="s">
        <v>35</v>
      </c>
      <c r="B2245">
        <v>2016</v>
      </c>
      <c r="C2245" t="s">
        <v>42</v>
      </c>
      <c r="D2245">
        <v>131.1</v>
      </c>
      <c r="E2245" t="s">
        <v>30</v>
      </c>
      <c r="F2245">
        <v>131.69999999999999</v>
      </c>
      <c r="G2245" t="s">
        <v>30</v>
      </c>
      <c r="H2245" s="9">
        <f t="shared" si="70"/>
        <v>42583</v>
      </c>
      <c r="I2245" t="str">
        <f t="shared" si="71"/>
        <v>Pre-Covid</v>
      </c>
    </row>
    <row r="2246" spans="1:9" x14ac:dyDescent="0.35">
      <c r="A2246" t="s">
        <v>5</v>
      </c>
      <c r="B2246">
        <v>2016</v>
      </c>
      <c r="C2246" t="s">
        <v>43</v>
      </c>
      <c r="D2246">
        <v>133.4</v>
      </c>
      <c r="E2246" t="s">
        <v>7</v>
      </c>
      <c r="F2246">
        <v>130.80000000000001</v>
      </c>
      <c r="G2246" t="s">
        <v>49</v>
      </c>
      <c r="H2246" s="9">
        <f t="shared" si="70"/>
        <v>42614</v>
      </c>
      <c r="I2246" t="str">
        <f t="shared" si="71"/>
        <v>Pre-Covid</v>
      </c>
    </row>
    <row r="2247" spans="1:9" x14ac:dyDescent="0.35">
      <c r="A2247" t="s">
        <v>5</v>
      </c>
      <c r="B2247">
        <v>2016</v>
      </c>
      <c r="C2247" t="s">
        <v>43</v>
      </c>
      <c r="D2247">
        <v>133.4</v>
      </c>
      <c r="E2247" t="s">
        <v>8</v>
      </c>
      <c r="F2247">
        <v>138.19999999999999</v>
      </c>
      <c r="G2247" t="s">
        <v>49</v>
      </c>
      <c r="H2247" s="9">
        <f t="shared" si="70"/>
        <v>42614</v>
      </c>
      <c r="I2247" t="str">
        <f t="shared" si="71"/>
        <v>Pre-Covid</v>
      </c>
    </row>
    <row r="2248" spans="1:9" x14ac:dyDescent="0.35">
      <c r="A2248" t="s">
        <v>5</v>
      </c>
      <c r="B2248">
        <v>2016</v>
      </c>
      <c r="C2248" t="s">
        <v>43</v>
      </c>
      <c r="D2248">
        <v>133.4</v>
      </c>
      <c r="E2248" t="s">
        <v>9</v>
      </c>
      <c r="F2248">
        <v>130.5</v>
      </c>
      <c r="G2248" t="s">
        <v>49</v>
      </c>
      <c r="H2248" s="9">
        <f t="shared" si="70"/>
        <v>42614</v>
      </c>
      <c r="I2248" t="str">
        <f t="shared" si="71"/>
        <v>Pre-Covid</v>
      </c>
    </row>
    <row r="2249" spans="1:9" x14ac:dyDescent="0.35">
      <c r="A2249" t="s">
        <v>5</v>
      </c>
      <c r="B2249">
        <v>2016</v>
      </c>
      <c r="C2249" t="s">
        <v>43</v>
      </c>
      <c r="D2249">
        <v>133.4</v>
      </c>
      <c r="E2249" t="s">
        <v>10</v>
      </c>
      <c r="F2249">
        <v>135.5</v>
      </c>
      <c r="G2249" t="s">
        <v>49</v>
      </c>
      <c r="H2249" s="9">
        <f t="shared" si="70"/>
        <v>42614</v>
      </c>
      <c r="I2249" t="str">
        <f t="shared" si="71"/>
        <v>Pre-Covid</v>
      </c>
    </row>
    <row r="2250" spans="1:9" x14ac:dyDescent="0.35">
      <c r="A2250" t="s">
        <v>5</v>
      </c>
      <c r="B2250">
        <v>2016</v>
      </c>
      <c r="C2250" t="s">
        <v>43</v>
      </c>
      <c r="D2250">
        <v>133.4</v>
      </c>
      <c r="E2250" t="s">
        <v>11</v>
      </c>
      <c r="F2250">
        <v>120.2</v>
      </c>
      <c r="G2250" t="s">
        <v>49</v>
      </c>
      <c r="H2250" s="9">
        <f t="shared" si="70"/>
        <v>42614</v>
      </c>
      <c r="I2250" t="str">
        <f t="shared" si="71"/>
        <v>Pre-Covid</v>
      </c>
    </row>
    <row r="2251" spans="1:9" x14ac:dyDescent="0.35">
      <c r="A2251" t="s">
        <v>5</v>
      </c>
      <c r="B2251">
        <v>2016</v>
      </c>
      <c r="C2251" t="s">
        <v>43</v>
      </c>
      <c r="D2251">
        <v>133.4</v>
      </c>
      <c r="E2251" t="s">
        <v>12</v>
      </c>
      <c r="F2251">
        <v>139.19999999999999</v>
      </c>
      <c r="G2251" t="s">
        <v>49</v>
      </c>
      <c r="H2251" s="9">
        <f t="shared" si="70"/>
        <v>42614</v>
      </c>
      <c r="I2251" t="str">
        <f t="shared" si="71"/>
        <v>Pre-Covid</v>
      </c>
    </row>
    <row r="2252" spans="1:9" x14ac:dyDescent="0.35">
      <c r="A2252" t="s">
        <v>5</v>
      </c>
      <c r="B2252">
        <v>2016</v>
      </c>
      <c r="C2252" t="s">
        <v>43</v>
      </c>
      <c r="D2252">
        <v>133.4</v>
      </c>
      <c r="E2252" t="s">
        <v>13</v>
      </c>
      <c r="F2252">
        <v>149.5</v>
      </c>
      <c r="G2252" t="s">
        <v>49</v>
      </c>
      <c r="H2252" s="9">
        <f t="shared" si="70"/>
        <v>42614</v>
      </c>
      <c r="I2252" t="str">
        <f t="shared" si="71"/>
        <v>Pre-Covid</v>
      </c>
    </row>
    <row r="2253" spans="1:9" x14ac:dyDescent="0.35">
      <c r="A2253" t="s">
        <v>5</v>
      </c>
      <c r="B2253">
        <v>2016</v>
      </c>
      <c r="C2253" t="s">
        <v>43</v>
      </c>
      <c r="D2253">
        <v>133.4</v>
      </c>
      <c r="E2253" t="s">
        <v>14</v>
      </c>
      <c r="F2253">
        <v>170.4</v>
      </c>
      <c r="G2253" t="s">
        <v>49</v>
      </c>
      <c r="H2253" s="9">
        <f t="shared" si="70"/>
        <v>42614</v>
      </c>
      <c r="I2253" t="str">
        <f t="shared" si="71"/>
        <v>Pre-Covid</v>
      </c>
    </row>
    <row r="2254" spans="1:9" x14ac:dyDescent="0.35">
      <c r="A2254" t="s">
        <v>5</v>
      </c>
      <c r="B2254">
        <v>2016</v>
      </c>
      <c r="C2254" t="s">
        <v>43</v>
      </c>
      <c r="D2254">
        <v>133.4</v>
      </c>
      <c r="E2254" t="s">
        <v>15</v>
      </c>
      <c r="F2254">
        <v>113.1</v>
      </c>
      <c r="G2254" t="s">
        <v>49</v>
      </c>
      <c r="H2254" s="9">
        <f t="shared" si="70"/>
        <v>42614</v>
      </c>
      <c r="I2254" t="str">
        <f t="shared" si="71"/>
        <v>Pre-Covid</v>
      </c>
    </row>
    <row r="2255" spans="1:9" x14ac:dyDescent="0.35">
      <c r="A2255" t="s">
        <v>5</v>
      </c>
      <c r="B2255">
        <v>2016</v>
      </c>
      <c r="C2255" t="s">
        <v>43</v>
      </c>
      <c r="D2255">
        <v>133.4</v>
      </c>
      <c r="E2255" t="s">
        <v>16</v>
      </c>
      <c r="F2255">
        <v>135.80000000000001</v>
      </c>
      <c r="G2255" t="s">
        <v>49</v>
      </c>
      <c r="H2255" s="9">
        <f t="shared" si="70"/>
        <v>42614</v>
      </c>
      <c r="I2255" t="str">
        <f t="shared" si="71"/>
        <v>Pre-Covid</v>
      </c>
    </row>
    <row r="2256" spans="1:9" x14ac:dyDescent="0.35">
      <c r="A2256" t="s">
        <v>5</v>
      </c>
      <c r="B2256">
        <v>2016</v>
      </c>
      <c r="C2256" t="s">
        <v>43</v>
      </c>
      <c r="D2256">
        <v>133.4</v>
      </c>
      <c r="E2256" t="s">
        <v>17</v>
      </c>
      <c r="F2256">
        <v>128.80000000000001</v>
      </c>
      <c r="G2256" t="s">
        <v>49</v>
      </c>
      <c r="H2256" s="9">
        <f t="shared" si="70"/>
        <v>42614</v>
      </c>
      <c r="I2256" t="str">
        <f t="shared" si="71"/>
        <v>Pre-Covid</v>
      </c>
    </row>
    <row r="2257" spans="1:9" x14ac:dyDescent="0.35">
      <c r="A2257" t="s">
        <v>5</v>
      </c>
      <c r="B2257">
        <v>2016</v>
      </c>
      <c r="C2257" t="s">
        <v>43</v>
      </c>
      <c r="D2257">
        <v>133.4</v>
      </c>
      <c r="E2257" t="s">
        <v>18</v>
      </c>
      <c r="F2257">
        <v>141.5</v>
      </c>
      <c r="G2257" t="s">
        <v>49</v>
      </c>
      <c r="H2257" s="9">
        <f t="shared" si="70"/>
        <v>42614</v>
      </c>
      <c r="I2257" t="str">
        <f t="shared" si="71"/>
        <v>Pre-Covid</v>
      </c>
    </row>
    <row r="2258" spans="1:9" x14ac:dyDescent="0.35">
      <c r="A2258" t="s">
        <v>5</v>
      </c>
      <c r="B2258">
        <v>2016</v>
      </c>
      <c r="C2258" t="s">
        <v>43</v>
      </c>
      <c r="D2258">
        <v>133.4</v>
      </c>
      <c r="E2258" t="s">
        <v>19</v>
      </c>
      <c r="F2258">
        <v>137.19999999999999</v>
      </c>
      <c r="G2258" t="s">
        <v>49</v>
      </c>
      <c r="H2258" s="9">
        <f t="shared" si="70"/>
        <v>42614</v>
      </c>
      <c r="I2258" t="str">
        <f t="shared" si="71"/>
        <v>Pre-Covid</v>
      </c>
    </row>
    <row r="2259" spans="1:9" x14ac:dyDescent="0.35">
      <c r="A2259" t="s">
        <v>5</v>
      </c>
      <c r="B2259">
        <v>2016</v>
      </c>
      <c r="C2259" t="s">
        <v>43</v>
      </c>
      <c r="D2259">
        <v>133.4</v>
      </c>
      <c r="E2259" t="s">
        <v>25</v>
      </c>
      <c r="F2259">
        <v>129.69999999999999</v>
      </c>
      <c r="G2259" t="s">
        <v>55</v>
      </c>
      <c r="H2259" s="9">
        <f t="shared" si="70"/>
        <v>42614</v>
      </c>
      <c r="I2259" t="str">
        <f t="shared" si="71"/>
        <v>Pre-Covid</v>
      </c>
    </row>
    <row r="2260" spans="1:9" x14ac:dyDescent="0.35">
      <c r="A2260" t="s">
        <v>5</v>
      </c>
      <c r="B2260">
        <v>2016</v>
      </c>
      <c r="C2260" t="s">
        <v>43</v>
      </c>
      <c r="D2260">
        <v>133.4</v>
      </c>
      <c r="E2260" t="s">
        <v>27</v>
      </c>
      <c r="F2260">
        <v>127.8</v>
      </c>
      <c r="G2260" t="s">
        <v>27</v>
      </c>
      <c r="H2260" s="9">
        <f t="shared" si="70"/>
        <v>42614</v>
      </c>
      <c r="I2260" t="str">
        <f t="shared" si="71"/>
        <v>Pre-Covid</v>
      </c>
    </row>
    <row r="2261" spans="1:9" x14ac:dyDescent="0.35">
      <c r="A2261" t="s">
        <v>5</v>
      </c>
      <c r="B2261">
        <v>2016</v>
      </c>
      <c r="C2261" t="s">
        <v>43</v>
      </c>
      <c r="D2261">
        <v>133.4</v>
      </c>
      <c r="E2261" t="s">
        <v>28</v>
      </c>
      <c r="F2261">
        <v>117</v>
      </c>
      <c r="G2261" t="s">
        <v>54</v>
      </c>
      <c r="H2261" s="9">
        <f t="shared" si="70"/>
        <v>42614</v>
      </c>
      <c r="I2261" t="str">
        <f t="shared" si="71"/>
        <v>Pre-Covid</v>
      </c>
    </row>
    <row r="2262" spans="1:9" x14ac:dyDescent="0.35">
      <c r="A2262" t="s">
        <v>5</v>
      </c>
      <c r="B2262">
        <v>2016</v>
      </c>
      <c r="C2262" t="s">
        <v>43</v>
      </c>
      <c r="D2262">
        <v>133.4</v>
      </c>
      <c r="E2262" t="s">
        <v>30</v>
      </c>
      <c r="F2262">
        <v>132.19999999999999</v>
      </c>
      <c r="G2262" t="s">
        <v>30</v>
      </c>
      <c r="H2262" s="9">
        <f t="shared" si="70"/>
        <v>42614</v>
      </c>
      <c r="I2262" t="str">
        <f t="shared" si="71"/>
        <v>Pre-Covid</v>
      </c>
    </row>
    <row r="2263" spans="1:9" x14ac:dyDescent="0.35">
      <c r="A2263" t="s">
        <v>34</v>
      </c>
      <c r="B2263">
        <v>2016</v>
      </c>
      <c r="C2263" t="s">
        <v>43</v>
      </c>
      <c r="D2263">
        <v>128</v>
      </c>
      <c r="E2263" t="s">
        <v>7</v>
      </c>
      <c r="F2263">
        <v>128.1</v>
      </c>
      <c r="G2263" t="s">
        <v>49</v>
      </c>
      <c r="H2263" s="9">
        <f t="shared" si="70"/>
        <v>42614</v>
      </c>
      <c r="I2263" t="str">
        <f t="shared" si="71"/>
        <v>Pre-Covid</v>
      </c>
    </row>
    <row r="2264" spans="1:9" x14ac:dyDescent="0.35">
      <c r="A2264" t="s">
        <v>34</v>
      </c>
      <c r="B2264">
        <v>2016</v>
      </c>
      <c r="C2264" t="s">
        <v>43</v>
      </c>
      <c r="D2264">
        <v>128</v>
      </c>
      <c r="E2264" t="s">
        <v>8</v>
      </c>
      <c r="F2264">
        <v>137.69999999999999</v>
      </c>
      <c r="G2264" t="s">
        <v>49</v>
      </c>
      <c r="H2264" s="9">
        <f t="shared" si="70"/>
        <v>42614</v>
      </c>
      <c r="I2264" t="str">
        <f t="shared" si="71"/>
        <v>Pre-Covid</v>
      </c>
    </row>
    <row r="2265" spans="1:9" x14ac:dyDescent="0.35">
      <c r="A2265" t="s">
        <v>34</v>
      </c>
      <c r="B2265">
        <v>2016</v>
      </c>
      <c r="C2265" t="s">
        <v>43</v>
      </c>
      <c r="D2265">
        <v>128</v>
      </c>
      <c r="E2265" t="s">
        <v>9</v>
      </c>
      <c r="F2265">
        <v>130.6</v>
      </c>
      <c r="G2265" t="s">
        <v>49</v>
      </c>
      <c r="H2265" s="9">
        <f t="shared" si="70"/>
        <v>42614</v>
      </c>
      <c r="I2265" t="str">
        <f t="shared" si="71"/>
        <v>Pre-Covid</v>
      </c>
    </row>
    <row r="2266" spans="1:9" x14ac:dyDescent="0.35">
      <c r="A2266" t="s">
        <v>34</v>
      </c>
      <c r="B2266">
        <v>2016</v>
      </c>
      <c r="C2266" t="s">
        <v>43</v>
      </c>
      <c r="D2266">
        <v>128</v>
      </c>
      <c r="E2266" t="s">
        <v>10</v>
      </c>
      <c r="F2266">
        <v>132.6</v>
      </c>
      <c r="G2266" t="s">
        <v>49</v>
      </c>
      <c r="H2266" s="9">
        <f t="shared" si="70"/>
        <v>42614</v>
      </c>
      <c r="I2266" t="str">
        <f t="shared" si="71"/>
        <v>Pre-Covid</v>
      </c>
    </row>
    <row r="2267" spans="1:9" x14ac:dyDescent="0.35">
      <c r="A2267" t="s">
        <v>34</v>
      </c>
      <c r="B2267">
        <v>2016</v>
      </c>
      <c r="C2267" t="s">
        <v>43</v>
      </c>
      <c r="D2267">
        <v>128</v>
      </c>
      <c r="E2267" t="s">
        <v>11</v>
      </c>
      <c r="F2267">
        <v>111.9</v>
      </c>
      <c r="G2267" t="s">
        <v>49</v>
      </c>
      <c r="H2267" s="9">
        <f t="shared" si="70"/>
        <v>42614</v>
      </c>
      <c r="I2267" t="str">
        <f t="shared" si="71"/>
        <v>Pre-Covid</v>
      </c>
    </row>
    <row r="2268" spans="1:9" x14ac:dyDescent="0.35">
      <c r="A2268" t="s">
        <v>34</v>
      </c>
      <c r="B2268">
        <v>2016</v>
      </c>
      <c r="C2268" t="s">
        <v>43</v>
      </c>
      <c r="D2268">
        <v>128</v>
      </c>
      <c r="E2268" t="s">
        <v>12</v>
      </c>
      <c r="F2268">
        <v>132.5</v>
      </c>
      <c r="G2268" t="s">
        <v>49</v>
      </c>
      <c r="H2268" s="9">
        <f t="shared" si="70"/>
        <v>42614</v>
      </c>
      <c r="I2268" t="str">
        <f t="shared" si="71"/>
        <v>Pre-Covid</v>
      </c>
    </row>
    <row r="2269" spans="1:9" x14ac:dyDescent="0.35">
      <c r="A2269" t="s">
        <v>34</v>
      </c>
      <c r="B2269">
        <v>2016</v>
      </c>
      <c r="C2269" t="s">
        <v>43</v>
      </c>
      <c r="D2269">
        <v>128</v>
      </c>
      <c r="E2269" t="s">
        <v>13</v>
      </c>
      <c r="F2269">
        <v>152.9</v>
      </c>
      <c r="G2269" t="s">
        <v>49</v>
      </c>
      <c r="H2269" s="9">
        <f t="shared" si="70"/>
        <v>42614</v>
      </c>
      <c r="I2269" t="str">
        <f t="shared" si="71"/>
        <v>Pre-Covid</v>
      </c>
    </row>
    <row r="2270" spans="1:9" x14ac:dyDescent="0.35">
      <c r="A2270" t="s">
        <v>34</v>
      </c>
      <c r="B2270">
        <v>2016</v>
      </c>
      <c r="C2270" t="s">
        <v>43</v>
      </c>
      <c r="D2270">
        <v>128</v>
      </c>
      <c r="E2270" t="s">
        <v>14</v>
      </c>
      <c r="F2270">
        <v>173.6</v>
      </c>
      <c r="G2270" t="s">
        <v>49</v>
      </c>
      <c r="H2270" s="9">
        <f t="shared" si="70"/>
        <v>42614</v>
      </c>
      <c r="I2270" t="str">
        <f t="shared" si="71"/>
        <v>Pre-Covid</v>
      </c>
    </row>
    <row r="2271" spans="1:9" x14ac:dyDescent="0.35">
      <c r="A2271" t="s">
        <v>34</v>
      </c>
      <c r="B2271">
        <v>2016</v>
      </c>
      <c r="C2271" t="s">
        <v>43</v>
      </c>
      <c r="D2271">
        <v>128</v>
      </c>
      <c r="E2271" t="s">
        <v>15</v>
      </c>
      <c r="F2271">
        <v>115.1</v>
      </c>
      <c r="G2271" t="s">
        <v>49</v>
      </c>
      <c r="H2271" s="9">
        <f t="shared" si="70"/>
        <v>42614</v>
      </c>
      <c r="I2271" t="str">
        <f t="shared" si="71"/>
        <v>Pre-Covid</v>
      </c>
    </row>
    <row r="2272" spans="1:9" x14ac:dyDescent="0.35">
      <c r="A2272" t="s">
        <v>34</v>
      </c>
      <c r="B2272">
        <v>2016</v>
      </c>
      <c r="C2272" t="s">
        <v>43</v>
      </c>
      <c r="D2272">
        <v>128</v>
      </c>
      <c r="E2272" t="s">
        <v>16</v>
      </c>
      <c r="F2272">
        <v>144.80000000000001</v>
      </c>
      <c r="G2272" t="s">
        <v>49</v>
      </c>
      <c r="H2272" s="9">
        <f t="shared" si="70"/>
        <v>42614</v>
      </c>
      <c r="I2272" t="str">
        <f t="shared" si="71"/>
        <v>Pre-Covid</v>
      </c>
    </row>
    <row r="2273" spans="1:9" x14ac:dyDescent="0.35">
      <c r="A2273" t="s">
        <v>34</v>
      </c>
      <c r="B2273">
        <v>2016</v>
      </c>
      <c r="C2273" t="s">
        <v>43</v>
      </c>
      <c r="D2273">
        <v>128</v>
      </c>
      <c r="E2273" t="s">
        <v>17</v>
      </c>
      <c r="F2273">
        <v>122.1</v>
      </c>
      <c r="G2273" t="s">
        <v>49</v>
      </c>
      <c r="H2273" s="9">
        <f t="shared" si="70"/>
        <v>42614</v>
      </c>
      <c r="I2273" t="str">
        <f t="shared" si="71"/>
        <v>Pre-Covid</v>
      </c>
    </row>
    <row r="2274" spans="1:9" x14ac:dyDescent="0.35">
      <c r="A2274" t="s">
        <v>34</v>
      </c>
      <c r="B2274">
        <v>2016</v>
      </c>
      <c r="C2274" t="s">
        <v>43</v>
      </c>
      <c r="D2274">
        <v>128</v>
      </c>
      <c r="E2274" t="s">
        <v>18</v>
      </c>
      <c r="F2274">
        <v>138.80000000000001</v>
      </c>
      <c r="G2274" t="s">
        <v>49</v>
      </c>
      <c r="H2274" s="9">
        <f t="shared" si="70"/>
        <v>42614</v>
      </c>
      <c r="I2274" t="str">
        <f t="shared" si="71"/>
        <v>Pre-Covid</v>
      </c>
    </row>
    <row r="2275" spans="1:9" x14ac:dyDescent="0.35">
      <c r="A2275" t="s">
        <v>34</v>
      </c>
      <c r="B2275">
        <v>2016</v>
      </c>
      <c r="C2275" t="s">
        <v>43</v>
      </c>
      <c r="D2275">
        <v>128</v>
      </c>
      <c r="E2275" t="s">
        <v>19</v>
      </c>
      <c r="F2275">
        <v>135.69999999999999</v>
      </c>
      <c r="G2275" t="s">
        <v>49</v>
      </c>
      <c r="H2275" s="9">
        <f t="shared" si="70"/>
        <v>42614</v>
      </c>
      <c r="I2275" t="str">
        <f t="shared" si="71"/>
        <v>Pre-Covid</v>
      </c>
    </row>
    <row r="2276" spans="1:9" x14ac:dyDescent="0.35">
      <c r="A2276" t="s">
        <v>34</v>
      </c>
      <c r="B2276">
        <v>2016</v>
      </c>
      <c r="C2276" t="s">
        <v>43</v>
      </c>
      <c r="D2276">
        <v>128</v>
      </c>
      <c r="E2276" t="s">
        <v>25</v>
      </c>
      <c r="F2276">
        <v>114.8</v>
      </c>
      <c r="G2276" t="s">
        <v>55</v>
      </c>
      <c r="H2276" s="9">
        <f t="shared" si="70"/>
        <v>42614</v>
      </c>
      <c r="I2276" t="str">
        <f t="shared" si="71"/>
        <v>Pre-Covid</v>
      </c>
    </row>
    <row r="2277" spans="1:9" x14ac:dyDescent="0.35">
      <c r="A2277" t="s">
        <v>34</v>
      </c>
      <c r="B2277">
        <v>2016</v>
      </c>
      <c r="C2277" t="s">
        <v>43</v>
      </c>
      <c r="D2277">
        <v>128</v>
      </c>
      <c r="E2277" t="s">
        <v>27</v>
      </c>
      <c r="F2277">
        <v>121.4</v>
      </c>
      <c r="G2277" t="s">
        <v>27</v>
      </c>
      <c r="H2277" s="9">
        <f t="shared" si="70"/>
        <v>42614</v>
      </c>
      <c r="I2277" t="str">
        <f t="shared" si="71"/>
        <v>Pre-Covid</v>
      </c>
    </row>
    <row r="2278" spans="1:9" x14ac:dyDescent="0.35">
      <c r="A2278" t="s">
        <v>34</v>
      </c>
      <c r="B2278">
        <v>2016</v>
      </c>
      <c r="C2278" t="s">
        <v>43</v>
      </c>
      <c r="D2278">
        <v>128</v>
      </c>
      <c r="E2278" t="s">
        <v>28</v>
      </c>
      <c r="F2278">
        <v>111.8</v>
      </c>
      <c r="G2278" t="s">
        <v>54</v>
      </c>
      <c r="H2278" s="9">
        <f t="shared" si="70"/>
        <v>42614</v>
      </c>
      <c r="I2278" t="str">
        <f t="shared" si="71"/>
        <v>Pre-Covid</v>
      </c>
    </row>
    <row r="2279" spans="1:9" x14ac:dyDescent="0.35">
      <c r="A2279" t="s">
        <v>34</v>
      </c>
      <c r="B2279">
        <v>2016</v>
      </c>
      <c r="C2279" t="s">
        <v>43</v>
      </c>
      <c r="D2279">
        <v>128</v>
      </c>
      <c r="E2279" t="s">
        <v>30</v>
      </c>
      <c r="F2279">
        <v>131.6</v>
      </c>
      <c r="G2279" t="s">
        <v>30</v>
      </c>
      <c r="H2279" s="9">
        <f t="shared" si="70"/>
        <v>42614</v>
      </c>
      <c r="I2279" t="str">
        <f t="shared" si="71"/>
        <v>Pre-Covid</v>
      </c>
    </row>
    <row r="2280" spans="1:9" x14ac:dyDescent="0.35">
      <c r="A2280" t="s">
        <v>35</v>
      </c>
      <c r="B2280">
        <v>2016</v>
      </c>
      <c r="C2280" t="s">
        <v>43</v>
      </c>
      <c r="D2280">
        <v>130.9</v>
      </c>
      <c r="E2280" t="s">
        <v>7</v>
      </c>
      <c r="F2280">
        <v>129.9</v>
      </c>
      <c r="G2280" t="s">
        <v>49</v>
      </c>
      <c r="H2280" s="9">
        <f t="shared" si="70"/>
        <v>42614</v>
      </c>
      <c r="I2280" t="str">
        <f t="shared" si="71"/>
        <v>Pre-Covid</v>
      </c>
    </row>
    <row r="2281" spans="1:9" x14ac:dyDescent="0.35">
      <c r="A2281" t="s">
        <v>35</v>
      </c>
      <c r="B2281">
        <v>2016</v>
      </c>
      <c r="C2281" t="s">
        <v>43</v>
      </c>
      <c r="D2281">
        <v>130.9</v>
      </c>
      <c r="E2281" t="s">
        <v>8</v>
      </c>
      <c r="F2281">
        <v>138</v>
      </c>
      <c r="G2281" t="s">
        <v>49</v>
      </c>
      <c r="H2281" s="9">
        <f t="shared" si="70"/>
        <v>42614</v>
      </c>
      <c r="I2281" t="str">
        <f t="shared" si="71"/>
        <v>Pre-Covid</v>
      </c>
    </row>
    <row r="2282" spans="1:9" x14ac:dyDescent="0.35">
      <c r="A2282" t="s">
        <v>35</v>
      </c>
      <c r="B2282">
        <v>2016</v>
      </c>
      <c r="C2282" t="s">
        <v>43</v>
      </c>
      <c r="D2282">
        <v>130.9</v>
      </c>
      <c r="E2282" t="s">
        <v>9</v>
      </c>
      <c r="F2282">
        <v>130.5</v>
      </c>
      <c r="G2282" t="s">
        <v>49</v>
      </c>
      <c r="H2282" s="9">
        <f t="shared" si="70"/>
        <v>42614</v>
      </c>
      <c r="I2282" t="str">
        <f t="shared" si="71"/>
        <v>Pre-Covid</v>
      </c>
    </row>
    <row r="2283" spans="1:9" x14ac:dyDescent="0.35">
      <c r="A2283" t="s">
        <v>35</v>
      </c>
      <c r="B2283">
        <v>2016</v>
      </c>
      <c r="C2283" t="s">
        <v>43</v>
      </c>
      <c r="D2283">
        <v>130.9</v>
      </c>
      <c r="E2283" t="s">
        <v>10</v>
      </c>
      <c r="F2283">
        <v>134.4</v>
      </c>
      <c r="G2283" t="s">
        <v>49</v>
      </c>
      <c r="H2283" s="9">
        <f t="shared" si="70"/>
        <v>42614</v>
      </c>
      <c r="I2283" t="str">
        <f t="shared" si="71"/>
        <v>Pre-Covid</v>
      </c>
    </row>
    <row r="2284" spans="1:9" x14ac:dyDescent="0.35">
      <c r="A2284" t="s">
        <v>35</v>
      </c>
      <c r="B2284">
        <v>2016</v>
      </c>
      <c r="C2284" t="s">
        <v>43</v>
      </c>
      <c r="D2284">
        <v>130.9</v>
      </c>
      <c r="E2284" t="s">
        <v>11</v>
      </c>
      <c r="F2284">
        <v>117.2</v>
      </c>
      <c r="G2284" t="s">
        <v>49</v>
      </c>
      <c r="H2284" s="9">
        <f t="shared" si="70"/>
        <v>42614</v>
      </c>
      <c r="I2284" t="str">
        <f t="shared" si="71"/>
        <v>Pre-Covid</v>
      </c>
    </row>
    <row r="2285" spans="1:9" x14ac:dyDescent="0.35">
      <c r="A2285" t="s">
        <v>35</v>
      </c>
      <c r="B2285">
        <v>2016</v>
      </c>
      <c r="C2285" t="s">
        <v>43</v>
      </c>
      <c r="D2285">
        <v>130.9</v>
      </c>
      <c r="E2285" t="s">
        <v>12</v>
      </c>
      <c r="F2285">
        <v>136.1</v>
      </c>
      <c r="G2285" t="s">
        <v>49</v>
      </c>
      <c r="H2285" s="9">
        <f t="shared" si="70"/>
        <v>42614</v>
      </c>
      <c r="I2285" t="str">
        <f t="shared" si="71"/>
        <v>Pre-Covid</v>
      </c>
    </row>
    <row r="2286" spans="1:9" x14ac:dyDescent="0.35">
      <c r="A2286" t="s">
        <v>35</v>
      </c>
      <c r="B2286">
        <v>2016</v>
      </c>
      <c r="C2286" t="s">
        <v>43</v>
      </c>
      <c r="D2286">
        <v>130.9</v>
      </c>
      <c r="E2286" t="s">
        <v>13</v>
      </c>
      <c r="F2286">
        <v>150.69999999999999</v>
      </c>
      <c r="G2286" t="s">
        <v>49</v>
      </c>
      <c r="H2286" s="9">
        <f t="shared" si="70"/>
        <v>42614</v>
      </c>
      <c r="I2286" t="str">
        <f t="shared" si="71"/>
        <v>Pre-Covid</v>
      </c>
    </row>
    <row r="2287" spans="1:9" x14ac:dyDescent="0.35">
      <c r="A2287" t="s">
        <v>35</v>
      </c>
      <c r="B2287">
        <v>2016</v>
      </c>
      <c r="C2287" t="s">
        <v>43</v>
      </c>
      <c r="D2287">
        <v>130.9</v>
      </c>
      <c r="E2287" t="s">
        <v>14</v>
      </c>
      <c r="F2287">
        <v>171.5</v>
      </c>
      <c r="G2287" t="s">
        <v>49</v>
      </c>
      <c r="H2287" s="9">
        <f t="shared" si="70"/>
        <v>42614</v>
      </c>
      <c r="I2287" t="str">
        <f t="shared" si="71"/>
        <v>Pre-Covid</v>
      </c>
    </row>
    <row r="2288" spans="1:9" x14ac:dyDescent="0.35">
      <c r="A2288" t="s">
        <v>35</v>
      </c>
      <c r="B2288">
        <v>2016</v>
      </c>
      <c r="C2288" t="s">
        <v>43</v>
      </c>
      <c r="D2288">
        <v>130.9</v>
      </c>
      <c r="E2288" t="s">
        <v>15</v>
      </c>
      <c r="F2288">
        <v>113.8</v>
      </c>
      <c r="G2288" t="s">
        <v>49</v>
      </c>
      <c r="H2288" s="9">
        <f t="shared" si="70"/>
        <v>42614</v>
      </c>
      <c r="I2288" t="str">
        <f t="shared" si="71"/>
        <v>Pre-Covid</v>
      </c>
    </row>
    <row r="2289" spans="1:9" x14ac:dyDescent="0.35">
      <c r="A2289" t="s">
        <v>35</v>
      </c>
      <c r="B2289">
        <v>2016</v>
      </c>
      <c r="C2289" t="s">
        <v>43</v>
      </c>
      <c r="D2289">
        <v>130.9</v>
      </c>
      <c r="E2289" t="s">
        <v>16</v>
      </c>
      <c r="F2289">
        <v>138.80000000000001</v>
      </c>
      <c r="G2289" t="s">
        <v>49</v>
      </c>
      <c r="H2289" s="9">
        <f t="shared" si="70"/>
        <v>42614</v>
      </c>
      <c r="I2289" t="str">
        <f t="shared" si="71"/>
        <v>Pre-Covid</v>
      </c>
    </row>
    <row r="2290" spans="1:9" x14ac:dyDescent="0.35">
      <c r="A2290" t="s">
        <v>35</v>
      </c>
      <c r="B2290">
        <v>2016</v>
      </c>
      <c r="C2290" t="s">
        <v>43</v>
      </c>
      <c r="D2290">
        <v>130.9</v>
      </c>
      <c r="E2290" t="s">
        <v>17</v>
      </c>
      <c r="F2290">
        <v>126</v>
      </c>
      <c r="G2290" t="s">
        <v>49</v>
      </c>
      <c r="H2290" s="9">
        <f t="shared" si="70"/>
        <v>42614</v>
      </c>
      <c r="I2290" t="str">
        <f t="shared" si="71"/>
        <v>Pre-Covid</v>
      </c>
    </row>
    <row r="2291" spans="1:9" x14ac:dyDescent="0.35">
      <c r="A2291" t="s">
        <v>35</v>
      </c>
      <c r="B2291">
        <v>2016</v>
      </c>
      <c r="C2291" t="s">
        <v>43</v>
      </c>
      <c r="D2291">
        <v>130.9</v>
      </c>
      <c r="E2291" t="s">
        <v>18</v>
      </c>
      <c r="F2291">
        <v>140.19999999999999</v>
      </c>
      <c r="G2291" t="s">
        <v>49</v>
      </c>
      <c r="H2291" s="9">
        <f t="shared" si="70"/>
        <v>42614</v>
      </c>
      <c r="I2291" t="str">
        <f t="shared" si="71"/>
        <v>Pre-Covid</v>
      </c>
    </row>
    <row r="2292" spans="1:9" x14ac:dyDescent="0.35">
      <c r="A2292" t="s">
        <v>35</v>
      </c>
      <c r="B2292">
        <v>2016</v>
      </c>
      <c r="C2292" t="s">
        <v>43</v>
      </c>
      <c r="D2292">
        <v>130.9</v>
      </c>
      <c r="E2292" t="s">
        <v>19</v>
      </c>
      <c r="F2292">
        <v>136.6</v>
      </c>
      <c r="G2292" t="s">
        <v>49</v>
      </c>
      <c r="H2292" s="9">
        <f t="shared" si="70"/>
        <v>42614</v>
      </c>
      <c r="I2292" t="str">
        <f t="shared" si="71"/>
        <v>Pre-Covid</v>
      </c>
    </row>
    <row r="2293" spans="1:9" x14ac:dyDescent="0.35">
      <c r="A2293" t="s">
        <v>35</v>
      </c>
      <c r="B2293">
        <v>2016</v>
      </c>
      <c r="C2293" t="s">
        <v>43</v>
      </c>
      <c r="D2293">
        <v>130.9</v>
      </c>
      <c r="E2293" t="s">
        <v>25</v>
      </c>
      <c r="F2293">
        <v>124.1</v>
      </c>
      <c r="G2293" t="s">
        <v>55</v>
      </c>
      <c r="H2293" s="9">
        <f t="shared" si="70"/>
        <v>42614</v>
      </c>
      <c r="I2293" t="str">
        <f t="shared" si="71"/>
        <v>Pre-Covid</v>
      </c>
    </row>
    <row r="2294" spans="1:9" x14ac:dyDescent="0.35">
      <c r="A2294" t="s">
        <v>35</v>
      </c>
      <c r="B2294">
        <v>2016</v>
      </c>
      <c r="C2294" t="s">
        <v>43</v>
      </c>
      <c r="D2294">
        <v>130.9</v>
      </c>
      <c r="E2294" t="s">
        <v>27</v>
      </c>
      <c r="F2294">
        <v>125.4</v>
      </c>
      <c r="G2294" t="s">
        <v>27</v>
      </c>
      <c r="H2294" s="9">
        <f t="shared" si="70"/>
        <v>42614</v>
      </c>
      <c r="I2294" t="str">
        <f t="shared" si="71"/>
        <v>Pre-Covid</v>
      </c>
    </row>
    <row r="2295" spans="1:9" x14ac:dyDescent="0.35">
      <c r="A2295" t="s">
        <v>35</v>
      </c>
      <c r="B2295">
        <v>2016</v>
      </c>
      <c r="C2295" t="s">
        <v>43</v>
      </c>
      <c r="D2295">
        <v>130.9</v>
      </c>
      <c r="E2295" t="s">
        <v>28</v>
      </c>
      <c r="F2295">
        <v>114.3</v>
      </c>
      <c r="G2295" t="s">
        <v>54</v>
      </c>
      <c r="H2295" s="9">
        <f t="shared" si="70"/>
        <v>42614</v>
      </c>
      <c r="I2295" t="str">
        <f t="shared" si="71"/>
        <v>Pre-Covid</v>
      </c>
    </row>
    <row r="2296" spans="1:9" x14ac:dyDescent="0.35">
      <c r="A2296" t="s">
        <v>35</v>
      </c>
      <c r="B2296">
        <v>2016</v>
      </c>
      <c r="C2296" t="s">
        <v>43</v>
      </c>
      <c r="D2296">
        <v>130.9</v>
      </c>
      <c r="E2296" t="s">
        <v>30</v>
      </c>
      <c r="F2296">
        <v>131.80000000000001</v>
      </c>
      <c r="G2296" t="s">
        <v>30</v>
      </c>
      <c r="H2296" s="9">
        <f t="shared" si="70"/>
        <v>42614</v>
      </c>
      <c r="I2296" t="str">
        <f t="shared" si="71"/>
        <v>Pre-Covid</v>
      </c>
    </row>
    <row r="2297" spans="1:9" x14ac:dyDescent="0.35">
      <c r="A2297" t="s">
        <v>5</v>
      </c>
      <c r="B2297">
        <v>2016</v>
      </c>
      <c r="C2297" t="s">
        <v>44</v>
      </c>
      <c r="D2297">
        <v>133.80000000000001</v>
      </c>
      <c r="E2297" t="s">
        <v>7</v>
      </c>
      <c r="F2297">
        <v>131.30000000000001</v>
      </c>
      <c r="G2297" t="s">
        <v>49</v>
      </c>
      <c r="H2297" s="9">
        <f t="shared" si="70"/>
        <v>42644</v>
      </c>
      <c r="I2297" t="str">
        <f t="shared" si="71"/>
        <v>Pre-Covid</v>
      </c>
    </row>
    <row r="2298" spans="1:9" x14ac:dyDescent="0.35">
      <c r="A2298" t="s">
        <v>5</v>
      </c>
      <c r="B2298">
        <v>2016</v>
      </c>
      <c r="C2298" t="s">
        <v>44</v>
      </c>
      <c r="D2298">
        <v>133.80000000000001</v>
      </c>
      <c r="E2298" t="s">
        <v>8</v>
      </c>
      <c r="F2298">
        <v>137.6</v>
      </c>
      <c r="G2298" t="s">
        <v>49</v>
      </c>
      <c r="H2298" s="9">
        <f t="shared" si="70"/>
        <v>42644</v>
      </c>
      <c r="I2298" t="str">
        <f t="shared" si="71"/>
        <v>Pre-Covid</v>
      </c>
    </row>
    <row r="2299" spans="1:9" x14ac:dyDescent="0.35">
      <c r="A2299" t="s">
        <v>5</v>
      </c>
      <c r="B2299">
        <v>2016</v>
      </c>
      <c r="C2299" t="s">
        <v>44</v>
      </c>
      <c r="D2299">
        <v>133.80000000000001</v>
      </c>
      <c r="E2299" t="s">
        <v>9</v>
      </c>
      <c r="F2299">
        <v>130.1</v>
      </c>
      <c r="G2299" t="s">
        <v>49</v>
      </c>
      <c r="H2299" s="9">
        <f t="shared" si="70"/>
        <v>42644</v>
      </c>
      <c r="I2299" t="str">
        <f t="shared" si="71"/>
        <v>Pre-Covid</v>
      </c>
    </row>
    <row r="2300" spans="1:9" x14ac:dyDescent="0.35">
      <c r="A2300" t="s">
        <v>5</v>
      </c>
      <c r="B2300">
        <v>2016</v>
      </c>
      <c r="C2300" t="s">
        <v>44</v>
      </c>
      <c r="D2300">
        <v>133.80000000000001</v>
      </c>
      <c r="E2300" t="s">
        <v>10</v>
      </c>
      <c r="F2300">
        <v>136</v>
      </c>
      <c r="G2300" t="s">
        <v>49</v>
      </c>
      <c r="H2300" s="9">
        <f t="shared" si="70"/>
        <v>42644</v>
      </c>
      <c r="I2300" t="str">
        <f t="shared" si="71"/>
        <v>Pre-Covid</v>
      </c>
    </row>
    <row r="2301" spans="1:9" x14ac:dyDescent="0.35">
      <c r="A2301" t="s">
        <v>5</v>
      </c>
      <c r="B2301">
        <v>2016</v>
      </c>
      <c r="C2301" t="s">
        <v>44</v>
      </c>
      <c r="D2301">
        <v>133.80000000000001</v>
      </c>
      <c r="E2301" t="s">
        <v>11</v>
      </c>
      <c r="F2301">
        <v>120.8</v>
      </c>
      <c r="G2301" t="s">
        <v>49</v>
      </c>
      <c r="H2301" s="9">
        <f t="shared" si="70"/>
        <v>42644</v>
      </c>
      <c r="I2301" t="str">
        <f t="shared" si="71"/>
        <v>Pre-Covid</v>
      </c>
    </row>
    <row r="2302" spans="1:9" x14ac:dyDescent="0.35">
      <c r="A2302" t="s">
        <v>5</v>
      </c>
      <c r="B2302">
        <v>2016</v>
      </c>
      <c r="C2302" t="s">
        <v>44</v>
      </c>
      <c r="D2302">
        <v>133.80000000000001</v>
      </c>
      <c r="E2302" t="s">
        <v>12</v>
      </c>
      <c r="F2302">
        <v>138.4</v>
      </c>
      <c r="G2302" t="s">
        <v>49</v>
      </c>
      <c r="H2302" s="9">
        <f t="shared" si="70"/>
        <v>42644</v>
      </c>
      <c r="I2302" t="str">
        <f t="shared" si="71"/>
        <v>Pre-Covid</v>
      </c>
    </row>
    <row r="2303" spans="1:9" x14ac:dyDescent="0.35">
      <c r="A2303" t="s">
        <v>5</v>
      </c>
      <c r="B2303">
        <v>2016</v>
      </c>
      <c r="C2303" t="s">
        <v>44</v>
      </c>
      <c r="D2303">
        <v>133.80000000000001</v>
      </c>
      <c r="E2303" t="s">
        <v>13</v>
      </c>
      <c r="F2303">
        <v>149.19999999999999</v>
      </c>
      <c r="G2303" t="s">
        <v>49</v>
      </c>
      <c r="H2303" s="9">
        <f t="shared" si="70"/>
        <v>42644</v>
      </c>
      <c r="I2303" t="str">
        <f t="shared" si="71"/>
        <v>Pre-Covid</v>
      </c>
    </row>
    <row r="2304" spans="1:9" x14ac:dyDescent="0.35">
      <c r="A2304" t="s">
        <v>5</v>
      </c>
      <c r="B2304">
        <v>2016</v>
      </c>
      <c r="C2304" t="s">
        <v>44</v>
      </c>
      <c r="D2304">
        <v>133.80000000000001</v>
      </c>
      <c r="E2304" t="s">
        <v>14</v>
      </c>
      <c r="F2304">
        <v>170.2</v>
      </c>
      <c r="G2304" t="s">
        <v>49</v>
      </c>
      <c r="H2304" s="9">
        <f t="shared" si="70"/>
        <v>42644</v>
      </c>
      <c r="I2304" t="str">
        <f t="shared" si="71"/>
        <v>Pre-Covid</v>
      </c>
    </row>
    <row r="2305" spans="1:9" x14ac:dyDescent="0.35">
      <c r="A2305" t="s">
        <v>5</v>
      </c>
      <c r="B2305">
        <v>2016</v>
      </c>
      <c r="C2305" t="s">
        <v>44</v>
      </c>
      <c r="D2305">
        <v>133.80000000000001</v>
      </c>
      <c r="E2305" t="s">
        <v>15</v>
      </c>
      <c r="F2305">
        <v>113.4</v>
      </c>
      <c r="G2305" t="s">
        <v>49</v>
      </c>
      <c r="H2305" s="9">
        <f t="shared" si="70"/>
        <v>42644</v>
      </c>
      <c r="I2305" t="str">
        <f t="shared" si="71"/>
        <v>Pre-Covid</v>
      </c>
    </row>
    <row r="2306" spans="1:9" x14ac:dyDescent="0.35">
      <c r="A2306" t="s">
        <v>5</v>
      </c>
      <c r="B2306">
        <v>2016</v>
      </c>
      <c r="C2306" t="s">
        <v>44</v>
      </c>
      <c r="D2306">
        <v>133.80000000000001</v>
      </c>
      <c r="E2306" t="s">
        <v>16</v>
      </c>
      <c r="F2306">
        <v>136.30000000000001</v>
      </c>
      <c r="G2306" t="s">
        <v>49</v>
      </c>
      <c r="H2306" s="9">
        <f t="shared" si="70"/>
        <v>42644</v>
      </c>
      <c r="I2306" t="str">
        <f t="shared" si="71"/>
        <v>Pre-Covid</v>
      </c>
    </row>
    <row r="2307" spans="1:9" x14ac:dyDescent="0.35">
      <c r="A2307" t="s">
        <v>5</v>
      </c>
      <c r="B2307">
        <v>2016</v>
      </c>
      <c r="C2307" t="s">
        <v>44</v>
      </c>
      <c r="D2307">
        <v>133.80000000000001</v>
      </c>
      <c r="E2307" t="s">
        <v>17</v>
      </c>
      <c r="F2307">
        <v>128.69999999999999</v>
      </c>
      <c r="G2307" t="s">
        <v>49</v>
      </c>
      <c r="H2307" s="9">
        <f t="shared" ref="H2307:H2370" si="72">DATE(B2307,MONTH(DATEVALUE(C2307 &amp; " 1")),1)</f>
        <v>42644</v>
      </c>
      <c r="I2307" t="str">
        <f t="shared" ref="I2307:I2370" si="73">IF(H2307&lt;DATE(2023,3,1),"Pre-Covid","Post-Covid")</f>
        <v>Pre-Covid</v>
      </c>
    </row>
    <row r="2308" spans="1:9" x14ac:dyDescent="0.35">
      <c r="A2308" t="s">
        <v>5</v>
      </c>
      <c r="B2308">
        <v>2016</v>
      </c>
      <c r="C2308" t="s">
        <v>44</v>
      </c>
      <c r="D2308">
        <v>133.80000000000001</v>
      </c>
      <c r="E2308" t="s">
        <v>18</v>
      </c>
      <c r="F2308">
        <v>142.4</v>
      </c>
      <c r="G2308" t="s">
        <v>49</v>
      </c>
      <c r="H2308" s="9">
        <f t="shared" si="72"/>
        <v>42644</v>
      </c>
      <c r="I2308" t="str">
        <f t="shared" si="73"/>
        <v>Pre-Covid</v>
      </c>
    </row>
    <row r="2309" spans="1:9" x14ac:dyDescent="0.35">
      <c r="A2309" t="s">
        <v>5</v>
      </c>
      <c r="B2309">
        <v>2016</v>
      </c>
      <c r="C2309" t="s">
        <v>44</v>
      </c>
      <c r="D2309">
        <v>133.80000000000001</v>
      </c>
      <c r="E2309" t="s">
        <v>19</v>
      </c>
      <c r="F2309">
        <v>137.4</v>
      </c>
      <c r="G2309" t="s">
        <v>49</v>
      </c>
      <c r="H2309" s="9">
        <f t="shared" si="72"/>
        <v>42644</v>
      </c>
      <c r="I2309" t="str">
        <f t="shared" si="73"/>
        <v>Pre-Covid</v>
      </c>
    </row>
    <row r="2310" spans="1:9" x14ac:dyDescent="0.35">
      <c r="A2310" t="s">
        <v>5</v>
      </c>
      <c r="B2310">
        <v>2016</v>
      </c>
      <c r="C2310" t="s">
        <v>44</v>
      </c>
      <c r="D2310">
        <v>133.80000000000001</v>
      </c>
      <c r="E2310" t="s">
        <v>25</v>
      </c>
      <c r="F2310">
        <v>129.80000000000001</v>
      </c>
      <c r="G2310" t="s">
        <v>55</v>
      </c>
      <c r="H2310" s="9">
        <f t="shared" si="72"/>
        <v>42644</v>
      </c>
      <c r="I2310" t="str">
        <f t="shared" si="73"/>
        <v>Pre-Covid</v>
      </c>
    </row>
    <row r="2311" spans="1:9" x14ac:dyDescent="0.35">
      <c r="A2311" t="s">
        <v>5</v>
      </c>
      <c r="B2311">
        <v>2016</v>
      </c>
      <c r="C2311" t="s">
        <v>44</v>
      </c>
      <c r="D2311">
        <v>133.80000000000001</v>
      </c>
      <c r="E2311" t="s">
        <v>27</v>
      </c>
      <c r="F2311">
        <v>128.69999999999999</v>
      </c>
      <c r="G2311" t="s">
        <v>27</v>
      </c>
      <c r="H2311" s="9">
        <f t="shared" si="72"/>
        <v>42644</v>
      </c>
      <c r="I2311" t="str">
        <f t="shared" si="73"/>
        <v>Pre-Covid</v>
      </c>
    </row>
    <row r="2312" spans="1:9" x14ac:dyDescent="0.35">
      <c r="A2312" t="s">
        <v>5</v>
      </c>
      <c r="B2312">
        <v>2016</v>
      </c>
      <c r="C2312" t="s">
        <v>44</v>
      </c>
      <c r="D2312">
        <v>133.80000000000001</v>
      </c>
      <c r="E2312" t="s">
        <v>28</v>
      </c>
      <c r="F2312">
        <v>117.8</v>
      </c>
      <c r="G2312" t="s">
        <v>54</v>
      </c>
      <c r="H2312" s="9">
        <f t="shared" si="72"/>
        <v>42644</v>
      </c>
      <c r="I2312" t="str">
        <f t="shared" si="73"/>
        <v>Pre-Covid</v>
      </c>
    </row>
    <row r="2313" spans="1:9" x14ac:dyDescent="0.35">
      <c r="A2313" t="s">
        <v>5</v>
      </c>
      <c r="B2313">
        <v>2016</v>
      </c>
      <c r="C2313" t="s">
        <v>44</v>
      </c>
      <c r="D2313">
        <v>133.80000000000001</v>
      </c>
      <c r="E2313" t="s">
        <v>30</v>
      </c>
      <c r="F2313">
        <v>133</v>
      </c>
      <c r="G2313" t="s">
        <v>30</v>
      </c>
      <c r="H2313" s="9">
        <f t="shared" si="72"/>
        <v>42644</v>
      </c>
      <c r="I2313" t="str">
        <f t="shared" si="73"/>
        <v>Pre-Covid</v>
      </c>
    </row>
    <row r="2314" spans="1:9" x14ac:dyDescent="0.35">
      <c r="A2314" t="s">
        <v>34</v>
      </c>
      <c r="B2314">
        <v>2016</v>
      </c>
      <c r="C2314" t="s">
        <v>44</v>
      </c>
      <c r="D2314">
        <v>128.6</v>
      </c>
      <c r="E2314" t="s">
        <v>7</v>
      </c>
      <c r="F2314">
        <v>128.69999999999999</v>
      </c>
      <c r="G2314" t="s">
        <v>49</v>
      </c>
      <c r="H2314" s="9">
        <f t="shared" si="72"/>
        <v>42644</v>
      </c>
      <c r="I2314" t="str">
        <f t="shared" si="73"/>
        <v>Pre-Covid</v>
      </c>
    </row>
    <row r="2315" spans="1:9" x14ac:dyDescent="0.35">
      <c r="A2315" t="s">
        <v>34</v>
      </c>
      <c r="B2315">
        <v>2016</v>
      </c>
      <c r="C2315" t="s">
        <v>44</v>
      </c>
      <c r="D2315">
        <v>128.6</v>
      </c>
      <c r="E2315" t="s">
        <v>8</v>
      </c>
      <c r="F2315">
        <v>138.4</v>
      </c>
      <c r="G2315" t="s">
        <v>49</v>
      </c>
      <c r="H2315" s="9">
        <f t="shared" si="72"/>
        <v>42644</v>
      </c>
      <c r="I2315" t="str">
        <f t="shared" si="73"/>
        <v>Pre-Covid</v>
      </c>
    </row>
    <row r="2316" spans="1:9" x14ac:dyDescent="0.35">
      <c r="A2316" t="s">
        <v>34</v>
      </c>
      <c r="B2316">
        <v>2016</v>
      </c>
      <c r="C2316" t="s">
        <v>44</v>
      </c>
      <c r="D2316">
        <v>128.6</v>
      </c>
      <c r="E2316" t="s">
        <v>9</v>
      </c>
      <c r="F2316">
        <v>130.30000000000001</v>
      </c>
      <c r="G2316" t="s">
        <v>49</v>
      </c>
      <c r="H2316" s="9">
        <f t="shared" si="72"/>
        <v>42644</v>
      </c>
      <c r="I2316" t="str">
        <f t="shared" si="73"/>
        <v>Pre-Covid</v>
      </c>
    </row>
    <row r="2317" spans="1:9" x14ac:dyDescent="0.35">
      <c r="A2317" t="s">
        <v>34</v>
      </c>
      <c r="B2317">
        <v>2016</v>
      </c>
      <c r="C2317" t="s">
        <v>44</v>
      </c>
      <c r="D2317">
        <v>128.6</v>
      </c>
      <c r="E2317" t="s">
        <v>10</v>
      </c>
      <c r="F2317">
        <v>132.69999999999999</v>
      </c>
      <c r="G2317" t="s">
        <v>49</v>
      </c>
      <c r="H2317" s="9">
        <f t="shared" si="72"/>
        <v>42644</v>
      </c>
      <c r="I2317" t="str">
        <f t="shared" si="73"/>
        <v>Pre-Covid</v>
      </c>
    </row>
    <row r="2318" spans="1:9" x14ac:dyDescent="0.35">
      <c r="A2318" t="s">
        <v>34</v>
      </c>
      <c r="B2318">
        <v>2016</v>
      </c>
      <c r="C2318" t="s">
        <v>44</v>
      </c>
      <c r="D2318">
        <v>128.6</v>
      </c>
      <c r="E2318" t="s">
        <v>11</v>
      </c>
      <c r="F2318">
        <v>112.5</v>
      </c>
      <c r="G2318" t="s">
        <v>49</v>
      </c>
      <c r="H2318" s="9">
        <f t="shared" si="72"/>
        <v>42644</v>
      </c>
      <c r="I2318" t="str">
        <f t="shared" si="73"/>
        <v>Pre-Covid</v>
      </c>
    </row>
    <row r="2319" spans="1:9" x14ac:dyDescent="0.35">
      <c r="A2319" t="s">
        <v>34</v>
      </c>
      <c r="B2319">
        <v>2016</v>
      </c>
      <c r="C2319" t="s">
        <v>44</v>
      </c>
      <c r="D2319">
        <v>128.6</v>
      </c>
      <c r="E2319" t="s">
        <v>12</v>
      </c>
      <c r="F2319">
        <v>130.4</v>
      </c>
      <c r="G2319" t="s">
        <v>49</v>
      </c>
      <c r="H2319" s="9">
        <f t="shared" si="72"/>
        <v>42644</v>
      </c>
      <c r="I2319" t="str">
        <f t="shared" si="73"/>
        <v>Pre-Covid</v>
      </c>
    </row>
    <row r="2320" spans="1:9" x14ac:dyDescent="0.35">
      <c r="A2320" t="s">
        <v>34</v>
      </c>
      <c r="B2320">
        <v>2016</v>
      </c>
      <c r="C2320" t="s">
        <v>44</v>
      </c>
      <c r="D2320">
        <v>128.6</v>
      </c>
      <c r="E2320" t="s">
        <v>13</v>
      </c>
      <c r="F2320">
        <v>155.1</v>
      </c>
      <c r="G2320" t="s">
        <v>49</v>
      </c>
      <c r="H2320" s="9">
        <f t="shared" si="72"/>
        <v>42644</v>
      </c>
      <c r="I2320" t="str">
        <f t="shared" si="73"/>
        <v>Pre-Covid</v>
      </c>
    </row>
    <row r="2321" spans="1:9" x14ac:dyDescent="0.35">
      <c r="A2321" t="s">
        <v>34</v>
      </c>
      <c r="B2321">
        <v>2016</v>
      </c>
      <c r="C2321" t="s">
        <v>44</v>
      </c>
      <c r="D2321">
        <v>128.6</v>
      </c>
      <c r="E2321" t="s">
        <v>14</v>
      </c>
      <c r="F2321">
        <v>175.7</v>
      </c>
      <c r="G2321" t="s">
        <v>49</v>
      </c>
      <c r="H2321" s="9">
        <f t="shared" si="72"/>
        <v>42644</v>
      </c>
      <c r="I2321" t="str">
        <f t="shared" si="73"/>
        <v>Pre-Covid</v>
      </c>
    </row>
    <row r="2322" spans="1:9" x14ac:dyDescent="0.35">
      <c r="A2322" t="s">
        <v>34</v>
      </c>
      <c r="B2322">
        <v>2016</v>
      </c>
      <c r="C2322" t="s">
        <v>44</v>
      </c>
      <c r="D2322">
        <v>128.6</v>
      </c>
      <c r="E2322" t="s">
        <v>15</v>
      </c>
      <c r="F2322">
        <v>115.4</v>
      </c>
      <c r="G2322" t="s">
        <v>49</v>
      </c>
      <c r="H2322" s="9">
        <f t="shared" si="72"/>
        <v>42644</v>
      </c>
      <c r="I2322" t="str">
        <f t="shared" si="73"/>
        <v>Pre-Covid</v>
      </c>
    </row>
    <row r="2323" spans="1:9" x14ac:dyDescent="0.35">
      <c r="A2323" t="s">
        <v>34</v>
      </c>
      <c r="B2323">
        <v>2016</v>
      </c>
      <c r="C2323" t="s">
        <v>44</v>
      </c>
      <c r="D2323">
        <v>128.6</v>
      </c>
      <c r="E2323" t="s">
        <v>16</v>
      </c>
      <c r="F2323">
        <v>145.30000000000001</v>
      </c>
      <c r="G2323" t="s">
        <v>49</v>
      </c>
      <c r="H2323" s="9">
        <f t="shared" si="72"/>
        <v>42644</v>
      </c>
      <c r="I2323" t="str">
        <f t="shared" si="73"/>
        <v>Pre-Covid</v>
      </c>
    </row>
    <row r="2324" spans="1:9" x14ac:dyDescent="0.35">
      <c r="A2324" t="s">
        <v>34</v>
      </c>
      <c r="B2324">
        <v>2016</v>
      </c>
      <c r="C2324" t="s">
        <v>44</v>
      </c>
      <c r="D2324">
        <v>128.6</v>
      </c>
      <c r="E2324" t="s">
        <v>17</v>
      </c>
      <c r="F2324">
        <v>122.5</v>
      </c>
      <c r="G2324" t="s">
        <v>49</v>
      </c>
      <c r="H2324" s="9">
        <f t="shared" si="72"/>
        <v>42644</v>
      </c>
      <c r="I2324" t="str">
        <f t="shared" si="73"/>
        <v>Pre-Covid</v>
      </c>
    </row>
    <row r="2325" spans="1:9" x14ac:dyDescent="0.35">
      <c r="A2325" t="s">
        <v>34</v>
      </c>
      <c r="B2325">
        <v>2016</v>
      </c>
      <c r="C2325" t="s">
        <v>44</v>
      </c>
      <c r="D2325">
        <v>128.6</v>
      </c>
      <c r="E2325" t="s">
        <v>18</v>
      </c>
      <c r="F2325">
        <v>139.6</v>
      </c>
      <c r="G2325" t="s">
        <v>49</v>
      </c>
      <c r="H2325" s="9">
        <f t="shared" si="72"/>
        <v>42644</v>
      </c>
      <c r="I2325" t="str">
        <f t="shared" si="73"/>
        <v>Pre-Covid</v>
      </c>
    </row>
    <row r="2326" spans="1:9" x14ac:dyDescent="0.35">
      <c r="A2326" t="s">
        <v>34</v>
      </c>
      <c r="B2326">
        <v>2016</v>
      </c>
      <c r="C2326" t="s">
        <v>44</v>
      </c>
      <c r="D2326">
        <v>128.6</v>
      </c>
      <c r="E2326" t="s">
        <v>19</v>
      </c>
      <c r="F2326">
        <v>136.30000000000001</v>
      </c>
      <c r="G2326" t="s">
        <v>49</v>
      </c>
      <c r="H2326" s="9">
        <f t="shared" si="72"/>
        <v>42644</v>
      </c>
      <c r="I2326" t="str">
        <f t="shared" si="73"/>
        <v>Pre-Covid</v>
      </c>
    </row>
    <row r="2327" spans="1:9" x14ac:dyDescent="0.35">
      <c r="A2327" t="s">
        <v>34</v>
      </c>
      <c r="B2327">
        <v>2016</v>
      </c>
      <c r="C2327" t="s">
        <v>44</v>
      </c>
      <c r="D2327">
        <v>128.6</v>
      </c>
      <c r="E2327" t="s">
        <v>25</v>
      </c>
      <c r="F2327">
        <v>115.2</v>
      </c>
      <c r="G2327" t="s">
        <v>55</v>
      </c>
      <c r="H2327" s="9">
        <f t="shared" si="72"/>
        <v>42644</v>
      </c>
      <c r="I2327" t="str">
        <f t="shared" si="73"/>
        <v>Pre-Covid</v>
      </c>
    </row>
    <row r="2328" spans="1:9" x14ac:dyDescent="0.35">
      <c r="A2328" t="s">
        <v>34</v>
      </c>
      <c r="B2328">
        <v>2016</v>
      </c>
      <c r="C2328" t="s">
        <v>44</v>
      </c>
      <c r="D2328">
        <v>128.6</v>
      </c>
      <c r="E2328" t="s">
        <v>27</v>
      </c>
      <c r="F2328">
        <v>121.8</v>
      </c>
      <c r="G2328" t="s">
        <v>27</v>
      </c>
      <c r="H2328" s="9">
        <f t="shared" si="72"/>
        <v>42644</v>
      </c>
      <c r="I2328" t="str">
        <f t="shared" si="73"/>
        <v>Pre-Covid</v>
      </c>
    </row>
    <row r="2329" spans="1:9" x14ac:dyDescent="0.35">
      <c r="A2329" t="s">
        <v>34</v>
      </c>
      <c r="B2329">
        <v>2016</v>
      </c>
      <c r="C2329" t="s">
        <v>44</v>
      </c>
      <c r="D2329">
        <v>128.6</v>
      </c>
      <c r="E2329" t="s">
        <v>28</v>
      </c>
      <c r="F2329">
        <v>112.8</v>
      </c>
      <c r="G2329" t="s">
        <v>54</v>
      </c>
      <c r="H2329" s="9">
        <f t="shared" si="72"/>
        <v>42644</v>
      </c>
      <c r="I2329" t="str">
        <f t="shared" si="73"/>
        <v>Pre-Covid</v>
      </c>
    </row>
    <row r="2330" spans="1:9" x14ac:dyDescent="0.35">
      <c r="A2330" t="s">
        <v>34</v>
      </c>
      <c r="B2330">
        <v>2016</v>
      </c>
      <c r="C2330" t="s">
        <v>44</v>
      </c>
      <c r="D2330">
        <v>128.6</v>
      </c>
      <c r="E2330" t="s">
        <v>30</v>
      </c>
      <c r="F2330">
        <v>131.9</v>
      </c>
      <c r="G2330" t="s">
        <v>30</v>
      </c>
      <c r="H2330" s="9">
        <f t="shared" si="72"/>
        <v>42644</v>
      </c>
      <c r="I2330" t="str">
        <f t="shared" si="73"/>
        <v>Pre-Covid</v>
      </c>
    </row>
    <row r="2331" spans="1:9" x14ac:dyDescent="0.35">
      <c r="A2331" t="s">
        <v>35</v>
      </c>
      <c r="B2331">
        <v>2016</v>
      </c>
      <c r="C2331" t="s">
        <v>44</v>
      </c>
      <c r="D2331">
        <v>131.4</v>
      </c>
      <c r="E2331" t="s">
        <v>7</v>
      </c>
      <c r="F2331">
        <v>130.5</v>
      </c>
      <c r="G2331" t="s">
        <v>49</v>
      </c>
      <c r="H2331" s="9">
        <f t="shared" si="72"/>
        <v>42644</v>
      </c>
      <c r="I2331" t="str">
        <f t="shared" si="73"/>
        <v>Pre-Covid</v>
      </c>
    </row>
    <row r="2332" spans="1:9" x14ac:dyDescent="0.35">
      <c r="A2332" t="s">
        <v>35</v>
      </c>
      <c r="B2332">
        <v>2016</v>
      </c>
      <c r="C2332" t="s">
        <v>44</v>
      </c>
      <c r="D2332">
        <v>131.4</v>
      </c>
      <c r="E2332" t="s">
        <v>8</v>
      </c>
      <c r="F2332">
        <v>137.9</v>
      </c>
      <c r="G2332" t="s">
        <v>49</v>
      </c>
      <c r="H2332" s="9">
        <f t="shared" si="72"/>
        <v>42644</v>
      </c>
      <c r="I2332" t="str">
        <f t="shared" si="73"/>
        <v>Pre-Covid</v>
      </c>
    </row>
    <row r="2333" spans="1:9" x14ac:dyDescent="0.35">
      <c r="A2333" t="s">
        <v>35</v>
      </c>
      <c r="B2333">
        <v>2016</v>
      </c>
      <c r="C2333" t="s">
        <v>44</v>
      </c>
      <c r="D2333">
        <v>131.4</v>
      </c>
      <c r="E2333" t="s">
        <v>9</v>
      </c>
      <c r="F2333">
        <v>130.19999999999999</v>
      </c>
      <c r="G2333" t="s">
        <v>49</v>
      </c>
      <c r="H2333" s="9">
        <f t="shared" si="72"/>
        <v>42644</v>
      </c>
      <c r="I2333" t="str">
        <f t="shared" si="73"/>
        <v>Pre-Covid</v>
      </c>
    </row>
    <row r="2334" spans="1:9" x14ac:dyDescent="0.35">
      <c r="A2334" t="s">
        <v>35</v>
      </c>
      <c r="B2334">
        <v>2016</v>
      </c>
      <c r="C2334" t="s">
        <v>44</v>
      </c>
      <c r="D2334">
        <v>131.4</v>
      </c>
      <c r="E2334" t="s">
        <v>10</v>
      </c>
      <c r="F2334">
        <v>134.80000000000001</v>
      </c>
      <c r="G2334" t="s">
        <v>49</v>
      </c>
      <c r="H2334" s="9">
        <f t="shared" si="72"/>
        <v>42644</v>
      </c>
      <c r="I2334" t="str">
        <f t="shared" si="73"/>
        <v>Pre-Covid</v>
      </c>
    </row>
    <row r="2335" spans="1:9" x14ac:dyDescent="0.35">
      <c r="A2335" t="s">
        <v>35</v>
      </c>
      <c r="B2335">
        <v>2016</v>
      </c>
      <c r="C2335" t="s">
        <v>44</v>
      </c>
      <c r="D2335">
        <v>131.4</v>
      </c>
      <c r="E2335" t="s">
        <v>11</v>
      </c>
      <c r="F2335">
        <v>117.8</v>
      </c>
      <c r="G2335" t="s">
        <v>49</v>
      </c>
      <c r="H2335" s="9">
        <f t="shared" si="72"/>
        <v>42644</v>
      </c>
      <c r="I2335" t="str">
        <f t="shared" si="73"/>
        <v>Pre-Covid</v>
      </c>
    </row>
    <row r="2336" spans="1:9" x14ac:dyDescent="0.35">
      <c r="A2336" t="s">
        <v>35</v>
      </c>
      <c r="B2336">
        <v>2016</v>
      </c>
      <c r="C2336" t="s">
        <v>44</v>
      </c>
      <c r="D2336">
        <v>131.4</v>
      </c>
      <c r="E2336" t="s">
        <v>12</v>
      </c>
      <c r="F2336">
        <v>134.69999999999999</v>
      </c>
      <c r="G2336" t="s">
        <v>49</v>
      </c>
      <c r="H2336" s="9">
        <f t="shared" si="72"/>
        <v>42644</v>
      </c>
      <c r="I2336" t="str">
        <f t="shared" si="73"/>
        <v>Pre-Covid</v>
      </c>
    </row>
    <row r="2337" spans="1:9" x14ac:dyDescent="0.35">
      <c r="A2337" t="s">
        <v>35</v>
      </c>
      <c r="B2337">
        <v>2016</v>
      </c>
      <c r="C2337" t="s">
        <v>44</v>
      </c>
      <c r="D2337">
        <v>131.4</v>
      </c>
      <c r="E2337" t="s">
        <v>13</v>
      </c>
      <c r="F2337">
        <v>151.19999999999999</v>
      </c>
      <c r="G2337" t="s">
        <v>49</v>
      </c>
      <c r="H2337" s="9">
        <f t="shared" si="72"/>
        <v>42644</v>
      </c>
      <c r="I2337" t="str">
        <f t="shared" si="73"/>
        <v>Pre-Covid</v>
      </c>
    </row>
    <row r="2338" spans="1:9" x14ac:dyDescent="0.35">
      <c r="A2338" t="s">
        <v>35</v>
      </c>
      <c r="B2338">
        <v>2016</v>
      </c>
      <c r="C2338" t="s">
        <v>44</v>
      </c>
      <c r="D2338">
        <v>131.4</v>
      </c>
      <c r="E2338" t="s">
        <v>14</v>
      </c>
      <c r="F2338">
        <v>172.1</v>
      </c>
      <c r="G2338" t="s">
        <v>49</v>
      </c>
      <c r="H2338" s="9">
        <f t="shared" si="72"/>
        <v>42644</v>
      </c>
      <c r="I2338" t="str">
        <f t="shared" si="73"/>
        <v>Pre-Covid</v>
      </c>
    </row>
    <row r="2339" spans="1:9" x14ac:dyDescent="0.35">
      <c r="A2339" t="s">
        <v>35</v>
      </c>
      <c r="B2339">
        <v>2016</v>
      </c>
      <c r="C2339" t="s">
        <v>44</v>
      </c>
      <c r="D2339">
        <v>131.4</v>
      </c>
      <c r="E2339" t="s">
        <v>15</v>
      </c>
      <c r="F2339">
        <v>114.1</v>
      </c>
      <c r="G2339" t="s">
        <v>49</v>
      </c>
      <c r="H2339" s="9">
        <f t="shared" si="72"/>
        <v>42644</v>
      </c>
      <c r="I2339" t="str">
        <f t="shared" si="73"/>
        <v>Pre-Covid</v>
      </c>
    </row>
    <row r="2340" spans="1:9" x14ac:dyDescent="0.35">
      <c r="A2340" t="s">
        <v>35</v>
      </c>
      <c r="B2340">
        <v>2016</v>
      </c>
      <c r="C2340" t="s">
        <v>44</v>
      </c>
      <c r="D2340">
        <v>131.4</v>
      </c>
      <c r="E2340" t="s">
        <v>16</v>
      </c>
      <c r="F2340">
        <v>139.30000000000001</v>
      </c>
      <c r="G2340" t="s">
        <v>49</v>
      </c>
      <c r="H2340" s="9">
        <f t="shared" si="72"/>
        <v>42644</v>
      </c>
      <c r="I2340" t="str">
        <f t="shared" si="73"/>
        <v>Pre-Covid</v>
      </c>
    </row>
    <row r="2341" spans="1:9" x14ac:dyDescent="0.35">
      <c r="A2341" t="s">
        <v>35</v>
      </c>
      <c r="B2341">
        <v>2016</v>
      </c>
      <c r="C2341" t="s">
        <v>44</v>
      </c>
      <c r="D2341">
        <v>131.4</v>
      </c>
      <c r="E2341" t="s">
        <v>17</v>
      </c>
      <c r="F2341">
        <v>126.1</v>
      </c>
      <c r="G2341" t="s">
        <v>49</v>
      </c>
      <c r="H2341" s="9">
        <f t="shared" si="72"/>
        <v>42644</v>
      </c>
      <c r="I2341" t="str">
        <f t="shared" si="73"/>
        <v>Pre-Covid</v>
      </c>
    </row>
    <row r="2342" spans="1:9" x14ac:dyDescent="0.35">
      <c r="A2342" t="s">
        <v>35</v>
      </c>
      <c r="B2342">
        <v>2016</v>
      </c>
      <c r="C2342" t="s">
        <v>44</v>
      </c>
      <c r="D2342">
        <v>131.4</v>
      </c>
      <c r="E2342" t="s">
        <v>18</v>
      </c>
      <c r="F2342">
        <v>141.1</v>
      </c>
      <c r="G2342" t="s">
        <v>49</v>
      </c>
      <c r="H2342" s="9">
        <f t="shared" si="72"/>
        <v>42644</v>
      </c>
      <c r="I2342" t="str">
        <f t="shared" si="73"/>
        <v>Pre-Covid</v>
      </c>
    </row>
    <row r="2343" spans="1:9" x14ac:dyDescent="0.35">
      <c r="A2343" t="s">
        <v>35</v>
      </c>
      <c r="B2343">
        <v>2016</v>
      </c>
      <c r="C2343" t="s">
        <v>44</v>
      </c>
      <c r="D2343">
        <v>131.4</v>
      </c>
      <c r="E2343" t="s">
        <v>19</v>
      </c>
      <c r="F2343">
        <v>137</v>
      </c>
      <c r="G2343" t="s">
        <v>49</v>
      </c>
      <c r="H2343" s="9">
        <f t="shared" si="72"/>
        <v>42644</v>
      </c>
      <c r="I2343" t="str">
        <f t="shared" si="73"/>
        <v>Pre-Covid</v>
      </c>
    </row>
    <row r="2344" spans="1:9" x14ac:dyDescent="0.35">
      <c r="A2344" t="s">
        <v>35</v>
      </c>
      <c r="B2344">
        <v>2016</v>
      </c>
      <c r="C2344" t="s">
        <v>44</v>
      </c>
      <c r="D2344">
        <v>131.4</v>
      </c>
      <c r="E2344" t="s">
        <v>25</v>
      </c>
      <c r="F2344">
        <v>124.3</v>
      </c>
      <c r="G2344" t="s">
        <v>55</v>
      </c>
      <c r="H2344" s="9">
        <f t="shared" si="72"/>
        <v>42644</v>
      </c>
      <c r="I2344" t="str">
        <f t="shared" si="73"/>
        <v>Pre-Covid</v>
      </c>
    </row>
    <row r="2345" spans="1:9" x14ac:dyDescent="0.35">
      <c r="A2345" t="s">
        <v>35</v>
      </c>
      <c r="B2345">
        <v>2016</v>
      </c>
      <c r="C2345" t="s">
        <v>44</v>
      </c>
      <c r="D2345">
        <v>131.4</v>
      </c>
      <c r="E2345" t="s">
        <v>27</v>
      </c>
      <c r="F2345">
        <v>126.1</v>
      </c>
      <c r="G2345" t="s">
        <v>27</v>
      </c>
      <c r="H2345" s="9">
        <f t="shared" si="72"/>
        <v>42644</v>
      </c>
      <c r="I2345" t="str">
        <f t="shared" si="73"/>
        <v>Pre-Covid</v>
      </c>
    </row>
    <row r="2346" spans="1:9" x14ac:dyDescent="0.35">
      <c r="A2346" t="s">
        <v>35</v>
      </c>
      <c r="B2346">
        <v>2016</v>
      </c>
      <c r="C2346" t="s">
        <v>44</v>
      </c>
      <c r="D2346">
        <v>131.4</v>
      </c>
      <c r="E2346" t="s">
        <v>28</v>
      </c>
      <c r="F2346">
        <v>115.2</v>
      </c>
      <c r="G2346" t="s">
        <v>54</v>
      </c>
      <c r="H2346" s="9">
        <f t="shared" si="72"/>
        <v>42644</v>
      </c>
      <c r="I2346" t="str">
        <f t="shared" si="73"/>
        <v>Pre-Covid</v>
      </c>
    </row>
    <row r="2347" spans="1:9" x14ac:dyDescent="0.35">
      <c r="A2347" t="s">
        <v>35</v>
      </c>
      <c r="B2347">
        <v>2016</v>
      </c>
      <c r="C2347" t="s">
        <v>44</v>
      </c>
      <c r="D2347">
        <v>131.4</v>
      </c>
      <c r="E2347" t="s">
        <v>30</v>
      </c>
      <c r="F2347">
        <v>132.4</v>
      </c>
      <c r="G2347" t="s">
        <v>30</v>
      </c>
      <c r="H2347" s="9">
        <f t="shared" si="72"/>
        <v>42644</v>
      </c>
      <c r="I2347" t="str">
        <f t="shared" si="73"/>
        <v>Pre-Covid</v>
      </c>
    </row>
    <row r="2348" spans="1:9" x14ac:dyDescent="0.35">
      <c r="A2348" t="s">
        <v>5</v>
      </c>
      <c r="B2348">
        <v>2016</v>
      </c>
      <c r="C2348" t="s">
        <v>45</v>
      </c>
      <c r="D2348">
        <v>133.6</v>
      </c>
      <c r="E2348" t="s">
        <v>7</v>
      </c>
      <c r="F2348">
        <v>132</v>
      </c>
      <c r="G2348" t="s">
        <v>49</v>
      </c>
      <c r="H2348" s="9">
        <f t="shared" si="72"/>
        <v>42675</v>
      </c>
      <c r="I2348" t="str">
        <f t="shared" si="73"/>
        <v>Pre-Covid</v>
      </c>
    </row>
    <row r="2349" spans="1:9" x14ac:dyDescent="0.35">
      <c r="A2349" t="s">
        <v>5</v>
      </c>
      <c r="B2349">
        <v>2016</v>
      </c>
      <c r="C2349" t="s">
        <v>45</v>
      </c>
      <c r="D2349">
        <v>133.6</v>
      </c>
      <c r="E2349" t="s">
        <v>8</v>
      </c>
      <c r="F2349">
        <v>137.4</v>
      </c>
      <c r="G2349" t="s">
        <v>49</v>
      </c>
      <c r="H2349" s="9">
        <f t="shared" si="72"/>
        <v>42675</v>
      </c>
      <c r="I2349" t="str">
        <f t="shared" si="73"/>
        <v>Pre-Covid</v>
      </c>
    </row>
    <row r="2350" spans="1:9" x14ac:dyDescent="0.35">
      <c r="A2350" t="s">
        <v>5</v>
      </c>
      <c r="B2350">
        <v>2016</v>
      </c>
      <c r="C2350" t="s">
        <v>45</v>
      </c>
      <c r="D2350">
        <v>133.6</v>
      </c>
      <c r="E2350" t="s">
        <v>9</v>
      </c>
      <c r="F2350">
        <v>130.6</v>
      </c>
      <c r="G2350" t="s">
        <v>49</v>
      </c>
      <c r="H2350" s="9">
        <f t="shared" si="72"/>
        <v>42675</v>
      </c>
      <c r="I2350" t="str">
        <f t="shared" si="73"/>
        <v>Pre-Covid</v>
      </c>
    </row>
    <row r="2351" spans="1:9" x14ac:dyDescent="0.35">
      <c r="A2351" t="s">
        <v>5</v>
      </c>
      <c r="B2351">
        <v>2016</v>
      </c>
      <c r="C2351" t="s">
        <v>45</v>
      </c>
      <c r="D2351">
        <v>133.6</v>
      </c>
      <c r="E2351" t="s">
        <v>10</v>
      </c>
      <c r="F2351">
        <v>136.19999999999999</v>
      </c>
      <c r="G2351" t="s">
        <v>49</v>
      </c>
      <c r="H2351" s="9">
        <f t="shared" si="72"/>
        <v>42675</v>
      </c>
      <c r="I2351" t="str">
        <f t="shared" si="73"/>
        <v>Pre-Covid</v>
      </c>
    </row>
    <row r="2352" spans="1:9" x14ac:dyDescent="0.35">
      <c r="A2352" t="s">
        <v>5</v>
      </c>
      <c r="B2352">
        <v>2016</v>
      </c>
      <c r="C2352" t="s">
        <v>45</v>
      </c>
      <c r="D2352">
        <v>133.6</v>
      </c>
      <c r="E2352" t="s">
        <v>11</v>
      </c>
      <c r="F2352">
        <v>121.1</v>
      </c>
      <c r="G2352" t="s">
        <v>49</v>
      </c>
      <c r="H2352" s="9">
        <f t="shared" si="72"/>
        <v>42675</v>
      </c>
      <c r="I2352" t="str">
        <f t="shared" si="73"/>
        <v>Pre-Covid</v>
      </c>
    </row>
    <row r="2353" spans="1:9" x14ac:dyDescent="0.35">
      <c r="A2353" t="s">
        <v>5</v>
      </c>
      <c r="B2353">
        <v>2016</v>
      </c>
      <c r="C2353" t="s">
        <v>45</v>
      </c>
      <c r="D2353">
        <v>133.6</v>
      </c>
      <c r="E2353" t="s">
        <v>12</v>
      </c>
      <c r="F2353">
        <v>136.9</v>
      </c>
      <c r="G2353" t="s">
        <v>49</v>
      </c>
      <c r="H2353" s="9">
        <f t="shared" si="72"/>
        <v>42675</v>
      </c>
      <c r="I2353" t="str">
        <f t="shared" si="73"/>
        <v>Pre-Covid</v>
      </c>
    </row>
    <row r="2354" spans="1:9" x14ac:dyDescent="0.35">
      <c r="A2354" t="s">
        <v>5</v>
      </c>
      <c r="B2354">
        <v>2016</v>
      </c>
      <c r="C2354" t="s">
        <v>45</v>
      </c>
      <c r="D2354">
        <v>133.6</v>
      </c>
      <c r="E2354" t="s">
        <v>13</v>
      </c>
      <c r="F2354">
        <v>141.80000000000001</v>
      </c>
      <c r="G2354" t="s">
        <v>49</v>
      </c>
      <c r="H2354" s="9">
        <f t="shared" si="72"/>
        <v>42675</v>
      </c>
      <c r="I2354" t="str">
        <f t="shared" si="73"/>
        <v>Pre-Covid</v>
      </c>
    </row>
    <row r="2355" spans="1:9" x14ac:dyDescent="0.35">
      <c r="A2355" t="s">
        <v>5</v>
      </c>
      <c r="B2355">
        <v>2016</v>
      </c>
      <c r="C2355" t="s">
        <v>45</v>
      </c>
      <c r="D2355">
        <v>133.6</v>
      </c>
      <c r="E2355" t="s">
        <v>14</v>
      </c>
      <c r="F2355">
        <v>170</v>
      </c>
      <c r="G2355" t="s">
        <v>49</v>
      </c>
      <c r="H2355" s="9">
        <f t="shared" si="72"/>
        <v>42675</v>
      </c>
      <c r="I2355" t="str">
        <f t="shared" si="73"/>
        <v>Pre-Covid</v>
      </c>
    </row>
    <row r="2356" spans="1:9" x14ac:dyDescent="0.35">
      <c r="A2356" t="s">
        <v>5</v>
      </c>
      <c r="B2356">
        <v>2016</v>
      </c>
      <c r="C2356" t="s">
        <v>45</v>
      </c>
      <c r="D2356">
        <v>133.6</v>
      </c>
      <c r="E2356" t="s">
        <v>15</v>
      </c>
      <c r="F2356">
        <v>113.4</v>
      </c>
      <c r="G2356" t="s">
        <v>49</v>
      </c>
      <c r="H2356" s="9">
        <f t="shared" si="72"/>
        <v>42675</v>
      </c>
      <c r="I2356" t="str">
        <f t="shared" si="73"/>
        <v>Pre-Covid</v>
      </c>
    </row>
    <row r="2357" spans="1:9" x14ac:dyDescent="0.35">
      <c r="A2357" t="s">
        <v>5</v>
      </c>
      <c r="B2357">
        <v>2016</v>
      </c>
      <c r="C2357" t="s">
        <v>45</v>
      </c>
      <c r="D2357">
        <v>133.6</v>
      </c>
      <c r="E2357" t="s">
        <v>16</v>
      </c>
      <c r="F2357">
        <v>136.80000000000001</v>
      </c>
      <c r="G2357" t="s">
        <v>49</v>
      </c>
      <c r="H2357" s="9">
        <f t="shared" si="72"/>
        <v>42675</v>
      </c>
      <c r="I2357" t="str">
        <f t="shared" si="73"/>
        <v>Pre-Covid</v>
      </c>
    </row>
    <row r="2358" spans="1:9" x14ac:dyDescent="0.35">
      <c r="A2358" t="s">
        <v>5</v>
      </c>
      <c r="B2358">
        <v>2016</v>
      </c>
      <c r="C2358" t="s">
        <v>45</v>
      </c>
      <c r="D2358">
        <v>133.6</v>
      </c>
      <c r="E2358" t="s">
        <v>17</v>
      </c>
      <c r="F2358">
        <v>128.69999999999999</v>
      </c>
      <c r="G2358" t="s">
        <v>49</v>
      </c>
      <c r="H2358" s="9">
        <f t="shared" si="72"/>
        <v>42675</v>
      </c>
      <c r="I2358" t="str">
        <f t="shared" si="73"/>
        <v>Pre-Covid</v>
      </c>
    </row>
    <row r="2359" spans="1:9" x14ac:dyDescent="0.35">
      <c r="A2359" t="s">
        <v>5</v>
      </c>
      <c r="B2359">
        <v>2016</v>
      </c>
      <c r="C2359" t="s">
        <v>45</v>
      </c>
      <c r="D2359">
        <v>133.6</v>
      </c>
      <c r="E2359" t="s">
        <v>18</v>
      </c>
      <c r="F2359">
        <v>143.1</v>
      </c>
      <c r="G2359" t="s">
        <v>49</v>
      </c>
      <c r="H2359" s="9">
        <f t="shared" si="72"/>
        <v>42675</v>
      </c>
      <c r="I2359" t="str">
        <f t="shared" si="73"/>
        <v>Pre-Covid</v>
      </c>
    </row>
    <row r="2360" spans="1:9" x14ac:dyDescent="0.35">
      <c r="A2360" t="s">
        <v>5</v>
      </c>
      <c r="B2360">
        <v>2016</v>
      </c>
      <c r="C2360" t="s">
        <v>45</v>
      </c>
      <c r="D2360">
        <v>133.6</v>
      </c>
      <c r="E2360" t="s">
        <v>19</v>
      </c>
      <c r="F2360">
        <v>136.6</v>
      </c>
      <c r="G2360" t="s">
        <v>49</v>
      </c>
      <c r="H2360" s="9">
        <f t="shared" si="72"/>
        <v>42675</v>
      </c>
      <c r="I2360" t="str">
        <f t="shared" si="73"/>
        <v>Pre-Covid</v>
      </c>
    </row>
    <row r="2361" spans="1:9" x14ac:dyDescent="0.35">
      <c r="A2361" t="s">
        <v>5</v>
      </c>
      <c r="B2361">
        <v>2016</v>
      </c>
      <c r="C2361" t="s">
        <v>45</v>
      </c>
      <c r="D2361">
        <v>133.6</v>
      </c>
      <c r="E2361" t="s">
        <v>25</v>
      </c>
      <c r="F2361">
        <v>130.30000000000001</v>
      </c>
      <c r="G2361" t="s">
        <v>55</v>
      </c>
      <c r="H2361" s="9">
        <f t="shared" si="72"/>
        <v>42675</v>
      </c>
      <c r="I2361" t="str">
        <f t="shared" si="73"/>
        <v>Pre-Covid</v>
      </c>
    </row>
    <row r="2362" spans="1:9" x14ac:dyDescent="0.35">
      <c r="A2362" t="s">
        <v>5</v>
      </c>
      <c r="B2362">
        <v>2016</v>
      </c>
      <c r="C2362" t="s">
        <v>45</v>
      </c>
      <c r="D2362">
        <v>133.6</v>
      </c>
      <c r="E2362" t="s">
        <v>27</v>
      </c>
      <c r="F2362">
        <v>129.1</v>
      </c>
      <c r="G2362" t="s">
        <v>27</v>
      </c>
      <c r="H2362" s="9">
        <f t="shared" si="72"/>
        <v>42675</v>
      </c>
      <c r="I2362" t="str">
        <f t="shared" si="73"/>
        <v>Pre-Covid</v>
      </c>
    </row>
    <row r="2363" spans="1:9" x14ac:dyDescent="0.35">
      <c r="A2363" t="s">
        <v>5</v>
      </c>
      <c r="B2363">
        <v>2016</v>
      </c>
      <c r="C2363" t="s">
        <v>45</v>
      </c>
      <c r="D2363">
        <v>133.6</v>
      </c>
      <c r="E2363" t="s">
        <v>28</v>
      </c>
      <c r="F2363">
        <v>118.2</v>
      </c>
      <c r="G2363" t="s">
        <v>54</v>
      </c>
      <c r="H2363" s="9">
        <f t="shared" si="72"/>
        <v>42675</v>
      </c>
      <c r="I2363" t="str">
        <f t="shared" si="73"/>
        <v>Pre-Covid</v>
      </c>
    </row>
    <row r="2364" spans="1:9" x14ac:dyDescent="0.35">
      <c r="A2364" t="s">
        <v>5</v>
      </c>
      <c r="B2364">
        <v>2016</v>
      </c>
      <c r="C2364" t="s">
        <v>45</v>
      </c>
      <c r="D2364">
        <v>133.6</v>
      </c>
      <c r="E2364" t="s">
        <v>30</v>
      </c>
      <c r="F2364">
        <v>133.69999999999999</v>
      </c>
      <c r="G2364" t="s">
        <v>30</v>
      </c>
      <c r="H2364" s="9">
        <f t="shared" si="72"/>
        <v>42675</v>
      </c>
      <c r="I2364" t="str">
        <f t="shared" si="73"/>
        <v>Pre-Covid</v>
      </c>
    </row>
    <row r="2365" spans="1:9" x14ac:dyDescent="0.35">
      <c r="A2365" t="s">
        <v>34</v>
      </c>
      <c r="B2365">
        <v>2016</v>
      </c>
      <c r="C2365" t="s">
        <v>45</v>
      </c>
      <c r="D2365">
        <v>128.5</v>
      </c>
      <c r="E2365" t="s">
        <v>7</v>
      </c>
      <c r="F2365">
        <v>130.19999999999999</v>
      </c>
      <c r="G2365" t="s">
        <v>49</v>
      </c>
      <c r="H2365" s="9">
        <f t="shared" si="72"/>
        <v>42675</v>
      </c>
      <c r="I2365" t="str">
        <f t="shared" si="73"/>
        <v>Pre-Covid</v>
      </c>
    </row>
    <row r="2366" spans="1:9" x14ac:dyDescent="0.35">
      <c r="A2366" t="s">
        <v>34</v>
      </c>
      <c r="B2366">
        <v>2016</v>
      </c>
      <c r="C2366" t="s">
        <v>45</v>
      </c>
      <c r="D2366">
        <v>128.5</v>
      </c>
      <c r="E2366" t="s">
        <v>8</v>
      </c>
      <c r="F2366">
        <v>138.5</v>
      </c>
      <c r="G2366" t="s">
        <v>49</v>
      </c>
      <c r="H2366" s="9">
        <f t="shared" si="72"/>
        <v>42675</v>
      </c>
      <c r="I2366" t="str">
        <f t="shared" si="73"/>
        <v>Pre-Covid</v>
      </c>
    </row>
    <row r="2367" spans="1:9" x14ac:dyDescent="0.35">
      <c r="A2367" t="s">
        <v>34</v>
      </c>
      <c r="B2367">
        <v>2016</v>
      </c>
      <c r="C2367" t="s">
        <v>45</v>
      </c>
      <c r="D2367">
        <v>128.5</v>
      </c>
      <c r="E2367" t="s">
        <v>9</v>
      </c>
      <c r="F2367">
        <v>134.1</v>
      </c>
      <c r="G2367" t="s">
        <v>49</v>
      </c>
      <c r="H2367" s="9">
        <f t="shared" si="72"/>
        <v>42675</v>
      </c>
      <c r="I2367" t="str">
        <f t="shared" si="73"/>
        <v>Pre-Covid</v>
      </c>
    </row>
    <row r="2368" spans="1:9" x14ac:dyDescent="0.35">
      <c r="A2368" t="s">
        <v>34</v>
      </c>
      <c r="B2368">
        <v>2016</v>
      </c>
      <c r="C2368" t="s">
        <v>45</v>
      </c>
      <c r="D2368">
        <v>128.5</v>
      </c>
      <c r="E2368" t="s">
        <v>10</v>
      </c>
      <c r="F2368">
        <v>132.9</v>
      </c>
      <c r="G2368" t="s">
        <v>49</v>
      </c>
      <c r="H2368" s="9">
        <f t="shared" si="72"/>
        <v>42675</v>
      </c>
      <c r="I2368" t="str">
        <f t="shared" si="73"/>
        <v>Pre-Covid</v>
      </c>
    </row>
    <row r="2369" spans="1:9" x14ac:dyDescent="0.35">
      <c r="A2369" t="s">
        <v>34</v>
      </c>
      <c r="B2369">
        <v>2016</v>
      </c>
      <c r="C2369" t="s">
        <v>45</v>
      </c>
      <c r="D2369">
        <v>128.5</v>
      </c>
      <c r="E2369" t="s">
        <v>11</v>
      </c>
      <c r="F2369">
        <v>112.6</v>
      </c>
      <c r="G2369" t="s">
        <v>49</v>
      </c>
      <c r="H2369" s="9">
        <f t="shared" si="72"/>
        <v>42675</v>
      </c>
      <c r="I2369" t="str">
        <f t="shared" si="73"/>
        <v>Pre-Covid</v>
      </c>
    </row>
    <row r="2370" spans="1:9" x14ac:dyDescent="0.35">
      <c r="A2370" t="s">
        <v>34</v>
      </c>
      <c r="B2370">
        <v>2016</v>
      </c>
      <c r="C2370" t="s">
        <v>45</v>
      </c>
      <c r="D2370">
        <v>128.5</v>
      </c>
      <c r="E2370" t="s">
        <v>12</v>
      </c>
      <c r="F2370">
        <v>130.80000000000001</v>
      </c>
      <c r="G2370" t="s">
        <v>49</v>
      </c>
      <c r="H2370" s="9">
        <f t="shared" si="72"/>
        <v>42675</v>
      </c>
      <c r="I2370" t="str">
        <f t="shared" si="73"/>
        <v>Pre-Covid</v>
      </c>
    </row>
    <row r="2371" spans="1:9" x14ac:dyDescent="0.35">
      <c r="A2371" t="s">
        <v>34</v>
      </c>
      <c r="B2371">
        <v>2016</v>
      </c>
      <c r="C2371" t="s">
        <v>45</v>
      </c>
      <c r="D2371">
        <v>128.5</v>
      </c>
      <c r="E2371" t="s">
        <v>13</v>
      </c>
      <c r="F2371">
        <v>142</v>
      </c>
      <c r="G2371" t="s">
        <v>49</v>
      </c>
      <c r="H2371" s="9">
        <f t="shared" ref="H2371:H2434" si="74">DATE(B2371,MONTH(DATEVALUE(C2371 &amp; " 1")),1)</f>
        <v>42675</v>
      </c>
      <c r="I2371" t="str">
        <f t="shared" ref="I2371:I2434" si="75">IF(H2371&lt;DATE(2023,3,1),"Pre-Covid","Post-Covid")</f>
        <v>Pre-Covid</v>
      </c>
    </row>
    <row r="2372" spans="1:9" x14ac:dyDescent="0.35">
      <c r="A2372" t="s">
        <v>34</v>
      </c>
      <c r="B2372">
        <v>2016</v>
      </c>
      <c r="C2372" t="s">
        <v>45</v>
      </c>
      <c r="D2372">
        <v>128.5</v>
      </c>
      <c r="E2372" t="s">
        <v>14</v>
      </c>
      <c r="F2372">
        <v>174.9</v>
      </c>
      <c r="G2372" t="s">
        <v>49</v>
      </c>
      <c r="H2372" s="9">
        <f t="shared" si="74"/>
        <v>42675</v>
      </c>
      <c r="I2372" t="str">
        <f t="shared" si="75"/>
        <v>Pre-Covid</v>
      </c>
    </row>
    <row r="2373" spans="1:9" x14ac:dyDescent="0.35">
      <c r="A2373" t="s">
        <v>34</v>
      </c>
      <c r="B2373">
        <v>2016</v>
      </c>
      <c r="C2373" t="s">
        <v>45</v>
      </c>
      <c r="D2373">
        <v>128.5</v>
      </c>
      <c r="E2373" t="s">
        <v>15</v>
      </c>
      <c r="F2373">
        <v>115.6</v>
      </c>
      <c r="G2373" t="s">
        <v>49</v>
      </c>
      <c r="H2373" s="9">
        <f t="shared" si="74"/>
        <v>42675</v>
      </c>
      <c r="I2373" t="str">
        <f t="shared" si="75"/>
        <v>Pre-Covid</v>
      </c>
    </row>
    <row r="2374" spans="1:9" x14ac:dyDescent="0.35">
      <c r="A2374" t="s">
        <v>34</v>
      </c>
      <c r="B2374">
        <v>2016</v>
      </c>
      <c r="C2374" t="s">
        <v>45</v>
      </c>
      <c r="D2374">
        <v>128.5</v>
      </c>
      <c r="E2374" t="s">
        <v>16</v>
      </c>
      <c r="F2374">
        <v>145.4</v>
      </c>
      <c r="G2374" t="s">
        <v>49</v>
      </c>
      <c r="H2374" s="9">
        <f t="shared" si="74"/>
        <v>42675</v>
      </c>
      <c r="I2374" t="str">
        <f t="shared" si="75"/>
        <v>Pre-Covid</v>
      </c>
    </row>
    <row r="2375" spans="1:9" x14ac:dyDescent="0.35">
      <c r="A2375" t="s">
        <v>34</v>
      </c>
      <c r="B2375">
        <v>2016</v>
      </c>
      <c r="C2375" t="s">
        <v>45</v>
      </c>
      <c r="D2375">
        <v>128.5</v>
      </c>
      <c r="E2375" t="s">
        <v>17</v>
      </c>
      <c r="F2375">
        <v>122.7</v>
      </c>
      <c r="G2375" t="s">
        <v>49</v>
      </c>
      <c r="H2375" s="9">
        <f t="shared" si="74"/>
        <v>42675</v>
      </c>
      <c r="I2375" t="str">
        <f t="shared" si="75"/>
        <v>Pre-Covid</v>
      </c>
    </row>
    <row r="2376" spans="1:9" x14ac:dyDescent="0.35">
      <c r="A2376" t="s">
        <v>34</v>
      </c>
      <c r="B2376">
        <v>2016</v>
      </c>
      <c r="C2376" t="s">
        <v>45</v>
      </c>
      <c r="D2376">
        <v>128.5</v>
      </c>
      <c r="E2376" t="s">
        <v>18</v>
      </c>
      <c r="F2376">
        <v>140.30000000000001</v>
      </c>
      <c r="G2376" t="s">
        <v>49</v>
      </c>
      <c r="H2376" s="9">
        <f t="shared" si="74"/>
        <v>42675</v>
      </c>
      <c r="I2376" t="str">
        <f t="shared" si="75"/>
        <v>Pre-Covid</v>
      </c>
    </row>
    <row r="2377" spans="1:9" x14ac:dyDescent="0.35">
      <c r="A2377" t="s">
        <v>34</v>
      </c>
      <c r="B2377">
        <v>2016</v>
      </c>
      <c r="C2377" t="s">
        <v>45</v>
      </c>
      <c r="D2377">
        <v>128.5</v>
      </c>
      <c r="E2377" t="s">
        <v>19</v>
      </c>
      <c r="F2377">
        <v>135.19999999999999</v>
      </c>
      <c r="G2377" t="s">
        <v>49</v>
      </c>
      <c r="H2377" s="9">
        <f t="shared" si="74"/>
        <v>42675</v>
      </c>
      <c r="I2377" t="str">
        <f t="shared" si="75"/>
        <v>Pre-Covid</v>
      </c>
    </row>
    <row r="2378" spans="1:9" x14ac:dyDescent="0.35">
      <c r="A2378" t="s">
        <v>34</v>
      </c>
      <c r="B2378">
        <v>2016</v>
      </c>
      <c r="C2378" t="s">
        <v>45</v>
      </c>
      <c r="D2378">
        <v>128.5</v>
      </c>
      <c r="E2378" t="s">
        <v>25</v>
      </c>
      <c r="F2378">
        <v>116.2</v>
      </c>
      <c r="G2378" t="s">
        <v>55</v>
      </c>
      <c r="H2378" s="9">
        <f t="shared" si="74"/>
        <v>42675</v>
      </c>
      <c r="I2378" t="str">
        <f t="shared" si="75"/>
        <v>Pre-Covid</v>
      </c>
    </row>
    <row r="2379" spans="1:9" x14ac:dyDescent="0.35">
      <c r="A2379" t="s">
        <v>34</v>
      </c>
      <c r="B2379">
        <v>2016</v>
      </c>
      <c r="C2379" t="s">
        <v>45</v>
      </c>
      <c r="D2379">
        <v>128.5</v>
      </c>
      <c r="E2379" t="s">
        <v>27</v>
      </c>
      <c r="F2379">
        <v>122.1</v>
      </c>
      <c r="G2379" t="s">
        <v>27</v>
      </c>
      <c r="H2379" s="9">
        <f t="shared" si="74"/>
        <v>42675</v>
      </c>
      <c r="I2379" t="str">
        <f t="shared" si="75"/>
        <v>Pre-Covid</v>
      </c>
    </row>
    <row r="2380" spans="1:9" x14ac:dyDescent="0.35">
      <c r="A2380" t="s">
        <v>34</v>
      </c>
      <c r="B2380">
        <v>2016</v>
      </c>
      <c r="C2380" t="s">
        <v>45</v>
      </c>
      <c r="D2380">
        <v>128.5</v>
      </c>
      <c r="E2380" t="s">
        <v>28</v>
      </c>
      <c r="F2380">
        <v>113.4</v>
      </c>
      <c r="G2380" t="s">
        <v>54</v>
      </c>
      <c r="H2380" s="9">
        <f t="shared" si="74"/>
        <v>42675</v>
      </c>
      <c r="I2380" t="str">
        <f t="shared" si="75"/>
        <v>Pre-Covid</v>
      </c>
    </row>
    <row r="2381" spans="1:9" x14ac:dyDescent="0.35">
      <c r="A2381" t="s">
        <v>34</v>
      </c>
      <c r="B2381">
        <v>2016</v>
      </c>
      <c r="C2381" t="s">
        <v>45</v>
      </c>
      <c r="D2381">
        <v>128.5</v>
      </c>
      <c r="E2381" t="s">
        <v>30</v>
      </c>
      <c r="F2381">
        <v>132.1</v>
      </c>
      <c r="G2381" t="s">
        <v>30</v>
      </c>
      <c r="H2381" s="9">
        <f t="shared" si="74"/>
        <v>42675</v>
      </c>
      <c r="I2381" t="str">
        <f t="shared" si="75"/>
        <v>Pre-Covid</v>
      </c>
    </row>
    <row r="2382" spans="1:9" x14ac:dyDescent="0.35">
      <c r="A2382" t="s">
        <v>35</v>
      </c>
      <c r="B2382">
        <v>2016</v>
      </c>
      <c r="C2382" t="s">
        <v>45</v>
      </c>
      <c r="D2382">
        <v>131.19999999999999</v>
      </c>
      <c r="E2382" t="s">
        <v>7</v>
      </c>
      <c r="F2382">
        <v>131.4</v>
      </c>
      <c r="G2382" t="s">
        <v>49</v>
      </c>
      <c r="H2382" s="9">
        <f t="shared" si="74"/>
        <v>42675</v>
      </c>
      <c r="I2382" t="str">
        <f t="shared" si="75"/>
        <v>Pre-Covid</v>
      </c>
    </row>
    <row r="2383" spans="1:9" x14ac:dyDescent="0.35">
      <c r="A2383" t="s">
        <v>35</v>
      </c>
      <c r="B2383">
        <v>2016</v>
      </c>
      <c r="C2383" t="s">
        <v>45</v>
      </c>
      <c r="D2383">
        <v>131.19999999999999</v>
      </c>
      <c r="E2383" t="s">
        <v>8</v>
      </c>
      <c r="F2383">
        <v>137.80000000000001</v>
      </c>
      <c r="G2383" t="s">
        <v>49</v>
      </c>
      <c r="H2383" s="9">
        <f t="shared" si="74"/>
        <v>42675</v>
      </c>
      <c r="I2383" t="str">
        <f t="shared" si="75"/>
        <v>Pre-Covid</v>
      </c>
    </row>
    <row r="2384" spans="1:9" x14ac:dyDescent="0.35">
      <c r="A2384" t="s">
        <v>35</v>
      </c>
      <c r="B2384">
        <v>2016</v>
      </c>
      <c r="C2384" t="s">
        <v>45</v>
      </c>
      <c r="D2384">
        <v>131.19999999999999</v>
      </c>
      <c r="E2384" t="s">
        <v>9</v>
      </c>
      <c r="F2384">
        <v>132</v>
      </c>
      <c r="G2384" t="s">
        <v>49</v>
      </c>
      <c r="H2384" s="9">
        <f t="shared" si="74"/>
        <v>42675</v>
      </c>
      <c r="I2384" t="str">
        <f t="shared" si="75"/>
        <v>Pre-Covid</v>
      </c>
    </row>
    <row r="2385" spans="1:9" x14ac:dyDescent="0.35">
      <c r="A2385" t="s">
        <v>35</v>
      </c>
      <c r="B2385">
        <v>2016</v>
      </c>
      <c r="C2385" t="s">
        <v>45</v>
      </c>
      <c r="D2385">
        <v>131.19999999999999</v>
      </c>
      <c r="E2385" t="s">
        <v>10</v>
      </c>
      <c r="F2385">
        <v>135</v>
      </c>
      <c r="G2385" t="s">
        <v>49</v>
      </c>
      <c r="H2385" s="9">
        <f t="shared" si="74"/>
        <v>42675</v>
      </c>
      <c r="I2385" t="str">
        <f t="shared" si="75"/>
        <v>Pre-Covid</v>
      </c>
    </row>
    <row r="2386" spans="1:9" x14ac:dyDescent="0.35">
      <c r="A2386" t="s">
        <v>35</v>
      </c>
      <c r="B2386">
        <v>2016</v>
      </c>
      <c r="C2386" t="s">
        <v>45</v>
      </c>
      <c r="D2386">
        <v>131.19999999999999</v>
      </c>
      <c r="E2386" t="s">
        <v>11</v>
      </c>
      <c r="F2386">
        <v>118</v>
      </c>
      <c r="G2386" t="s">
        <v>49</v>
      </c>
      <c r="H2386" s="9">
        <f t="shared" si="74"/>
        <v>42675</v>
      </c>
      <c r="I2386" t="str">
        <f t="shared" si="75"/>
        <v>Pre-Covid</v>
      </c>
    </row>
    <row r="2387" spans="1:9" x14ac:dyDescent="0.35">
      <c r="A2387" t="s">
        <v>35</v>
      </c>
      <c r="B2387">
        <v>2016</v>
      </c>
      <c r="C2387" t="s">
        <v>45</v>
      </c>
      <c r="D2387">
        <v>131.19999999999999</v>
      </c>
      <c r="E2387" t="s">
        <v>12</v>
      </c>
      <c r="F2387">
        <v>134.1</v>
      </c>
      <c r="G2387" t="s">
        <v>49</v>
      </c>
      <c r="H2387" s="9">
        <f t="shared" si="74"/>
        <v>42675</v>
      </c>
      <c r="I2387" t="str">
        <f t="shared" si="75"/>
        <v>Pre-Covid</v>
      </c>
    </row>
    <row r="2388" spans="1:9" x14ac:dyDescent="0.35">
      <c r="A2388" t="s">
        <v>35</v>
      </c>
      <c r="B2388">
        <v>2016</v>
      </c>
      <c r="C2388" t="s">
        <v>45</v>
      </c>
      <c r="D2388">
        <v>131.19999999999999</v>
      </c>
      <c r="E2388" t="s">
        <v>13</v>
      </c>
      <c r="F2388">
        <v>141.9</v>
      </c>
      <c r="G2388" t="s">
        <v>49</v>
      </c>
      <c r="H2388" s="9">
        <f t="shared" si="74"/>
        <v>42675</v>
      </c>
      <c r="I2388" t="str">
        <f t="shared" si="75"/>
        <v>Pre-Covid</v>
      </c>
    </row>
    <row r="2389" spans="1:9" x14ac:dyDescent="0.35">
      <c r="A2389" t="s">
        <v>35</v>
      </c>
      <c r="B2389">
        <v>2016</v>
      </c>
      <c r="C2389" t="s">
        <v>45</v>
      </c>
      <c r="D2389">
        <v>131.19999999999999</v>
      </c>
      <c r="E2389" t="s">
        <v>14</v>
      </c>
      <c r="F2389">
        <v>171.7</v>
      </c>
      <c r="G2389" t="s">
        <v>49</v>
      </c>
      <c r="H2389" s="9">
        <f t="shared" si="74"/>
        <v>42675</v>
      </c>
      <c r="I2389" t="str">
        <f t="shared" si="75"/>
        <v>Pre-Covid</v>
      </c>
    </row>
    <row r="2390" spans="1:9" x14ac:dyDescent="0.35">
      <c r="A2390" t="s">
        <v>35</v>
      </c>
      <c r="B2390">
        <v>2016</v>
      </c>
      <c r="C2390" t="s">
        <v>45</v>
      </c>
      <c r="D2390">
        <v>131.19999999999999</v>
      </c>
      <c r="E2390" t="s">
        <v>15</v>
      </c>
      <c r="F2390">
        <v>114.1</v>
      </c>
      <c r="G2390" t="s">
        <v>49</v>
      </c>
      <c r="H2390" s="9">
        <f t="shared" si="74"/>
        <v>42675</v>
      </c>
      <c r="I2390" t="str">
        <f t="shared" si="75"/>
        <v>Pre-Covid</v>
      </c>
    </row>
    <row r="2391" spans="1:9" x14ac:dyDescent="0.35">
      <c r="A2391" t="s">
        <v>35</v>
      </c>
      <c r="B2391">
        <v>2016</v>
      </c>
      <c r="C2391" t="s">
        <v>45</v>
      </c>
      <c r="D2391">
        <v>131.19999999999999</v>
      </c>
      <c r="E2391" t="s">
        <v>16</v>
      </c>
      <c r="F2391">
        <v>139.69999999999999</v>
      </c>
      <c r="G2391" t="s">
        <v>49</v>
      </c>
      <c r="H2391" s="9">
        <f t="shared" si="74"/>
        <v>42675</v>
      </c>
      <c r="I2391" t="str">
        <f t="shared" si="75"/>
        <v>Pre-Covid</v>
      </c>
    </row>
    <row r="2392" spans="1:9" x14ac:dyDescent="0.35">
      <c r="A2392" t="s">
        <v>35</v>
      </c>
      <c r="B2392">
        <v>2016</v>
      </c>
      <c r="C2392" t="s">
        <v>45</v>
      </c>
      <c r="D2392">
        <v>131.19999999999999</v>
      </c>
      <c r="E2392" t="s">
        <v>17</v>
      </c>
      <c r="F2392">
        <v>126.2</v>
      </c>
      <c r="G2392" t="s">
        <v>49</v>
      </c>
      <c r="H2392" s="9">
        <f t="shared" si="74"/>
        <v>42675</v>
      </c>
      <c r="I2392" t="str">
        <f t="shared" si="75"/>
        <v>Pre-Covid</v>
      </c>
    </row>
    <row r="2393" spans="1:9" x14ac:dyDescent="0.35">
      <c r="A2393" t="s">
        <v>35</v>
      </c>
      <c r="B2393">
        <v>2016</v>
      </c>
      <c r="C2393" t="s">
        <v>45</v>
      </c>
      <c r="D2393">
        <v>131.19999999999999</v>
      </c>
      <c r="E2393" t="s">
        <v>18</v>
      </c>
      <c r="F2393">
        <v>141.80000000000001</v>
      </c>
      <c r="G2393" t="s">
        <v>49</v>
      </c>
      <c r="H2393" s="9">
        <f t="shared" si="74"/>
        <v>42675</v>
      </c>
      <c r="I2393" t="str">
        <f t="shared" si="75"/>
        <v>Pre-Covid</v>
      </c>
    </row>
    <row r="2394" spans="1:9" x14ac:dyDescent="0.35">
      <c r="A2394" t="s">
        <v>35</v>
      </c>
      <c r="B2394">
        <v>2016</v>
      </c>
      <c r="C2394" t="s">
        <v>45</v>
      </c>
      <c r="D2394">
        <v>131.19999999999999</v>
      </c>
      <c r="E2394" t="s">
        <v>19</v>
      </c>
      <c r="F2394">
        <v>136.1</v>
      </c>
      <c r="G2394" t="s">
        <v>49</v>
      </c>
      <c r="H2394" s="9">
        <f t="shared" si="74"/>
        <v>42675</v>
      </c>
      <c r="I2394" t="str">
        <f t="shared" si="75"/>
        <v>Pre-Covid</v>
      </c>
    </row>
    <row r="2395" spans="1:9" x14ac:dyDescent="0.35">
      <c r="A2395" t="s">
        <v>35</v>
      </c>
      <c r="B2395">
        <v>2016</v>
      </c>
      <c r="C2395" t="s">
        <v>45</v>
      </c>
      <c r="D2395">
        <v>131.19999999999999</v>
      </c>
      <c r="E2395" t="s">
        <v>25</v>
      </c>
      <c r="F2395">
        <v>125</v>
      </c>
      <c r="G2395" t="s">
        <v>55</v>
      </c>
      <c r="H2395" s="9">
        <f t="shared" si="74"/>
        <v>42675</v>
      </c>
      <c r="I2395" t="str">
        <f t="shared" si="75"/>
        <v>Pre-Covid</v>
      </c>
    </row>
    <row r="2396" spans="1:9" x14ac:dyDescent="0.35">
      <c r="A2396" t="s">
        <v>35</v>
      </c>
      <c r="B2396">
        <v>2016</v>
      </c>
      <c r="C2396" t="s">
        <v>45</v>
      </c>
      <c r="D2396">
        <v>131.19999999999999</v>
      </c>
      <c r="E2396" t="s">
        <v>27</v>
      </c>
      <c r="F2396">
        <v>126.4</v>
      </c>
      <c r="G2396" t="s">
        <v>27</v>
      </c>
      <c r="H2396" s="9">
        <f t="shared" si="74"/>
        <v>42675</v>
      </c>
      <c r="I2396" t="str">
        <f t="shared" si="75"/>
        <v>Pre-Covid</v>
      </c>
    </row>
    <row r="2397" spans="1:9" x14ac:dyDescent="0.35">
      <c r="A2397" t="s">
        <v>35</v>
      </c>
      <c r="B2397">
        <v>2016</v>
      </c>
      <c r="C2397" t="s">
        <v>45</v>
      </c>
      <c r="D2397">
        <v>131.19999999999999</v>
      </c>
      <c r="E2397" t="s">
        <v>28</v>
      </c>
      <c r="F2397">
        <v>115.7</v>
      </c>
      <c r="G2397" t="s">
        <v>54</v>
      </c>
      <c r="H2397" s="9">
        <f t="shared" si="74"/>
        <v>42675</v>
      </c>
      <c r="I2397" t="str">
        <f t="shared" si="75"/>
        <v>Pre-Covid</v>
      </c>
    </row>
    <row r="2398" spans="1:9" x14ac:dyDescent="0.35">
      <c r="A2398" t="s">
        <v>35</v>
      </c>
      <c r="B2398">
        <v>2016</v>
      </c>
      <c r="C2398" t="s">
        <v>45</v>
      </c>
      <c r="D2398">
        <v>131.19999999999999</v>
      </c>
      <c r="E2398" t="s">
        <v>30</v>
      </c>
      <c r="F2398">
        <v>132.80000000000001</v>
      </c>
      <c r="G2398" t="s">
        <v>30</v>
      </c>
      <c r="H2398" s="9">
        <f t="shared" si="74"/>
        <v>42675</v>
      </c>
      <c r="I2398" t="str">
        <f t="shared" si="75"/>
        <v>Pre-Covid</v>
      </c>
    </row>
    <row r="2399" spans="1:9" x14ac:dyDescent="0.35">
      <c r="A2399" t="s">
        <v>5</v>
      </c>
      <c r="B2399">
        <v>2016</v>
      </c>
      <c r="C2399" t="s">
        <v>46</v>
      </c>
      <c r="D2399">
        <v>132.80000000000001</v>
      </c>
      <c r="E2399" t="s">
        <v>7</v>
      </c>
      <c r="F2399">
        <v>132.6</v>
      </c>
      <c r="G2399" t="s">
        <v>49</v>
      </c>
      <c r="H2399" s="9">
        <f t="shared" si="74"/>
        <v>42705</v>
      </c>
      <c r="I2399" t="str">
        <f t="shared" si="75"/>
        <v>Pre-Covid</v>
      </c>
    </row>
    <row r="2400" spans="1:9" x14ac:dyDescent="0.35">
      <c r="A2400" t="s">
        <v>5</v>
      </c>
      <c r="B2400">
        <v>2016</v>
      </c>
      <c r="C2400" t="s">
        <v>46</v>
      </c>
      <c r="D2400">
        <v>132.80000000000001</v>
      </c>
      <c r="E2400" t="s">
        <v>8</v>
      </c>
      <c r="F2400">
        <v>137.30000000000001</v>
      </c>
      <c r="G2400" t="s">
        <v>49</v>
      </c>
      <c r="H2400" s="9">
        <f t="shared" si="74"/>
        <v>42705</v>
      </c>
      <c r="I2400" t="str">
        <f t="shared" si="75"/>
        <v>Pre-Covid</v>
      </c>
    </row>
    <row r="2401" spans="1:9" x14ac:dyDescent="0.35">
      <c r="A2401" t="s">
        <v>5</v>
      </c>
      <c r="B2401">
        <v>2016</v>
      </c>
      <c r="C2401" t="s">
        <v>46</v>
      </c>
      <c r="D2401">
        <v>132.80000000000001</v>
      </c>
      <c r="E2401" t="s">
        <v>9</v>
      </c>
      <c r="F2401">
        <v>131.6</v>
      </c>
      <c r="G2401" t="s">
        <v>49</v>
      </c>
      <c r="H2401" s="9">
        <f t="shared" si="74"/>
        <v>42705</v>
      </c>
      <c r="I2401" t="str">
        <f t="shared" si="75"/>
        <v>Pre-Covid</v>
      </c>
    </row>
    <row r="2402" spans="1:9" x14ac:dyDescent="0.35">
      <c r="A2402" t="s">
        <v>5</v>
      </c>
      <c r="B2402">
        <v>2016</v>
      </c>
      <c r="C2402" t="s">
        <v>46</v>
      </c>
      <c r="D2402">
        <v>132.80000000000001</v>
      </c>
      <c r="E2402" t="s">
        <v>10</v>
      </c>
      <c r="F2402">
        <v>136.30000000000001</v>
      </c>
      <c r="G2402" t="s">
        <v>49</v>
      </c>
      <c r="H2402" s="9">
        <f t="shared" si="74"/>
        <v>42705</v>
      </c>
      <c r="I2402" t="str">
        <f t="shared" si="75"/>
        <v>Pre-Covid</v>
      </c>
    </row>
    <row r="2403" spans="1:9" x14ac:dyDescent="0.35">
      <c r="A2403" t="s">
        <v>5</v>
      </c>
      <c r="B2403">
        <v>2016</v>
      </c>
      <c r="C2403" t="s">
        <v>46</v>
      </c>
      <c r="D2403">
        <v>132.80000000000001</v>
      </c>
      <c r="E2403" t="s">
        <v>11</v>
      </c>
      <c r="F2403">
        <v>121.6</v>
      </c>
      <c r="G2403" t="s">
        <v>49</v>
      </c>
      <c r="H2403" s="9">
        <f t="shared" si="74"/>
        <v>42705</v>
      </c>
      <c r="I2403" t="str">
        <f t="shared" si="75"/>
        <v>Pre-Covid</v>
      </c>
    </row>
    <row r="2404" spans="1:9" x14ac:dyDescent="0.35">
      <c r="A2404" t="s">
        <v>5</v>
      </c>
      <c r="B2404">
        <v>2016</v>
      </c>
      <c r="C2404" t="s">
        <v>46</v>
      </c>
      <c r="D2404">
        <v>132.80000000000001</v>
      </c>
      <c r="E2404" t="s">
        <v>12</v>
      </c>
      <c r="F2404">
        <v>135.6</v>
      </c>
      <c r="G2404" t="s">
        <v>49</v>
      </c>
      <c r="H2404" s="9">
        <f t="shared" si="74"/>
        <v>42705</v>
      </c>
      <c r="I2404" t="str">
        <f t="shared" si="75"/>
        <v>Pre-Covid</v>
      </c>
    </row>
    <row r="2405" spans="1:9" x14ac:dyDescent="0.35">
      <c r="A2405" t="s">
        <v>5</v>
      </c>
      <c r="B2405">
        <v>2016</v>
      </c>
      <c r="C2405" t="s">
        <v>46</v>
      </c>
      <c r="D2405">
        <v>132.80000000000001</v>
      </c>
      <c r="E2405" t="s">
        <v>13</v>
      </c>
      <c r="F2405">
        <v>127.5</v>
      </c>
      <c r="G2405" t="s">
        <v>49</v>
      </c>
      <c r="H2405" s="9">
        <f t="shared" si="74"/>
        <v>42705</v>
      </c>
      <c r="I2405" t="str">
        <f t="shared" si="75"/>
        <v>Pre-Covid</v>
      </c>
    </row>
    <row r="2406" spans="1:9" x14ac:dyDescent="0.35">
      <c r="A2406" t="s">
        <v>5</v>
      </c>
      <c r="B2406">
        <v>2016</v>
      </c>
      <c r="C2406" t="s">
        <v>46</v>
      </c>
      <c r="D2406">
        <v>132.80000000000001</v>
      </c>
      <c r="E2406" t="s">
        <v>14</v>
      </c>
      <c r="F2406">
        <v>167.9</v>
      </c>
      <c r="G2406" t="s">
        <v>49</v>
      </c>
      <c r="H2406" s="9">
        <f t="shared" si="74"/>
        <v>42705</v>
      </c>
      <c r="I2406" t="str">
        <f t="shared" si="75"/>
        <v>Pre-Covid</v>
      </c>
    </row>
    <row r="2407" spans="1:9" x14ac:dyDescent="0.35">
      <c r="A2407" t="s">
        <v>5</v>
      </c>
      <c r="B2407">
        <v>2016</v>
      </c>
      <c r="C2407" t="s">
        <v>46</v>
      </c>
      <c r="D2407">
        <v>132.80000000000001</v>
      </c>
      <c r="E2407" t="s">
        <v>15</v>
      </c>
      <c r="F2407">
        <v>113.8</v>
      </c>
      <c r="G2407" t="s">
        <v>49</v>
      </c>
      <c r="H2407" s="9">
        <f t="shared" si="74"/>
        <v>42705</v>
      </c>
      <c r="I2407" t="str">
        <f t="shared" si="75"/>
        <v>Pre-Covid</v>
      </c>
    </row>
    <row r="2408" spans="1:9" x14ac:dyDescent="0.35">
      <c r="A2408" t="s">
        <v>5</v>
      </c>
      <c r="B2408">
        <v>2016</v>
      </c>
      <c r="C2408" t="s">
        <v>46</v>
      </c>
      <c r="D2408">
        <v>132.80000000000001</v>
      </c>
      <c r="E2408" t="s">
        <v>16</v>
      </c>
      <c r="F2408">
        <v>137.5</v>
      </c>
      <c r="G2408" t="s">
        <v>49</v>
      </c>
      <c r="H2408" s="9">
        <f t="shared" si="74"/>
        <v>42705</v>
      </c>
      <c r="I2408" t="str">
        <f t="shared" si="75"/>
        <v>Pre-Covid</v>
      </c>
    </row>
    <row r="2409" spans="1:9" x14ac:dyDescent="0.35">
      <c r="A2409" t="s">
        <v>5</v>
      </c>
      <c r="B2409">
        <v>2016</v>
      </c>
      <c r="C2409" t="s">
        <v>46</v>
      </c>
      <c r="D2409">
        <v>132.80000000000001</v>
      </c>
      <c r="E2409" t="s">
        <v>17</v>
      </c>
      <c r="F2409">
        <v>129.1</v>
      </c>
      <c r="G2409" t="s">
        <v>49</v>
      </c>
      <c r="H2409" s="9">
        <f t="shared" si="74"/>
        <v>42705</v>
      </c>
      <c r="I2409" t="str">
        <f t="shared" si="75"/>
        <v>Pre-Covid</v>
      </c>
    </row>
    <row r="2410" spans="1:9" x14ac:dyDescent="0.35">
      <c r="A2410" t="s">
        <v>5</v>
      </c>
      <c r="B2410">
        <v>2016</v>
      </c>
      <c r="C2410" t="s">
        <v>46</v>
      </c>
      <c r="D2410">
        <v>132.80000000000001</v>
      </c>
      <c r="E2410" t="s">
        <v>18</v>
      </c>
      <c r="F2410">
        <v>143.6</v>
      </c>
      <c r="G2410" t="s">
        <v>49</v>
      </c>
      <c r="H2410" s="9">
        <f t="shared" si="74"/>
        <v>42705</v>
      </c>
      <c r="I2410" t="str">
        <f t="shared" si="75"/>
        <v>Pre-Covid</v>
      </c>
    </row>
    <row r="2411" spans="1:9" x14ac:dyDescent="0.35">
      <c r="A2411" t="s">
        <v>5</v>
      </c>
      <c r="B2411">
        <v>2016</v>
      </c>
      <c r="C2411" t="s">
        <v>46</v>
      </c>
      <c r="D2411">
        <v>132.80000000000001</v>
      </c>
      <c r="E2411" t="s">
        <v>19</v>
      </c>
      <c r="F2411">
        <v>134.69999999999999</v>
      </c>
      <c r="G2411" t="s">
        <v>49</v>
      </c>
      <c r="H2411" s="9">
        <f t="shared" si="74"/>
        <v>42705</v>
      </c>
      <c r="I2411" t="str">
        <f t="shared" si="75"/>
        <v>Pre-Covid</v>
      </c>
    </row>
    <row r="2412" spans="1:9" x14ac:dyDescent="0.35">
      <c r="A2412" t="s">
        <v>5</v>
      </c>
      <c r="B2412">
        <v>2016</v>
      </c>
      <c r="C2412" t="s">
        <v>46</v>
      </c>
      <c r="D2412">
        <v>132.80000000000001</v>
      </c>
      <c r="E2412" t="s">
        <v>25</v>
      </c>
      <c r="F2412">
        <v>132</v>
      </c>
      <c r="G2412" t="s">
        <v>55</v>
      </c>
      <c r="H2412" s="9">
        <f t="shared" si="74"/>
        <v>42705</v>
      </c>
      <c r="I2412" t="str">
        <f t="shared" si="75"/>
        <v>Pre-Covid</v>
      </c>
    </row>
    <row r="2413" spans="1:9" x14ac:dyDescent="0.35">
      <c r="A2413" t="s">
        <v>5</v>
      </c>
      <c r="B2413">
        <v>2016</v>
      </c>
      <c r="C2413" t="s">
        <v>46</v>
      </c>
      <c r="D2413">
        <v>132.80000000000001</v>
      </c>
      <c r="E2413" t="s">
        <v>27</v>
      </c>
      <c r="F2413">
        <v>129.69999999999999</v>
      </c>
      <c r="G2413" t="s">
        <v>27</v>
      </c>
      <c r="H2413" s="9">
        <f t="shared" si="74"/>
        <v>42705</v>
      </c>
      <c r="I2413" t="str">
        <f t="shared" si="75"/>
        <v>Pre-Covid</v>
      </c>
    </row>
    <row r="2414" spans="1:9" x14ac:dyDescent="0.35">
      <c r="A2414" t="s">
        <v>5</v>
      </c>
      <c r="B2414">
        <v>2016</v>
      </c>
      <c r="C2414" t="s">
        <v>46</v>
      </c>
      <c r="D2414">
        <v>132.80000000000001</v>
      </c>
      <c r="E2414" t="s">
        <v>28</v>
      </c>
      <c r="F2414">
        <v>118.6</v>
      </c>
      <c r="G2414" t="s">
        <v>54</v>
      </c>
      <c r="H2414" s="9">
        <f t="shared" si="74"/>
        <v>42705</v>
      </c>
      <c r="I2414" t="str">
        <f t="shared" si="75"/>
        <v>Pre-Covid</v>
      </c>
    </row>
    <row r="2415" spans="1:9" x14ac:dyDescent="0.35">
      <c r="A2415" t="s">
        <v>5</v>
      </c>
      <c r="B2415">
        <v>2016</v>
      </c>
      <c r="C2415" t="s">
        <v>46</v>
      </c>
      <c r="D2415">
        <v>132.80000000000001</v>
      </c>
      <c r="E2415" t="s">
        <v>30</v>
      </c>
      <c r="F2415">
        <v>134.19999999999999</v>
      </c>
      <c r="G2415" t="s">
        <v>30</v>
      </c>
      <c r="H2415" s="9">
        <f t="shared" si="74"/>
        <v>42705</v>
      </c>
      <c r="I2415" t="str">
        <f t="shared" si="75"/>
        <v>Pre-Covid</v>
      </c>
    </row>
    <row r="2416" spans="1:9" x14ac:dyDescent="0.35">
      <c r="A2416" t="s">
        <v>34</v>
      </c>
      <c r="B2416">
        <v>2016</v>
      </c>
      <c r="C2416" t="s">
        <v>46</v>
      </c>
      <c r="D2416">
        <v>127.6</v>
      </c>
      <c r="E2416" t="s">
        <v>7</v>
      </c>
      <c r="F2416">
        <v>131.6</v>
      </c>
      <c r="G2416" t="s">
        <v>49</v>
      </c>
      <c r="H2416" s="9">
        <f t="shared" si="74"/>
        <v>42705</v>
      </c>
      <c r="I2416" t="str">
        <f t="shared" si="75"/>
        <v>Pre-Covid</v>
      </c>
    </row>
    <row r="2417" spans="1:9" x14ac:dyDescent="0.35">
      <c r="A2417" t="s">
        <v>34</v>
      </c>
      <c r="B2417">
        <v>2016</v>
      </c>
      <c r="C2417" t="s">
        <v>46</v>
      </c>
      <c r="D2417">
        <v>127.6</v>
      </c>
      <c r="E2417" t="s">
        <v>8</v>
      </c>
      <c r="F2417">
        <v>138.19999999999999</v>
      </c>
      <c r="G2417" t="s">
        <v>49</v>
      </c>
      <c r="H2417" s="9">
        <f t="shared" si="74"/>
        <v>42705</v>
      </c>
      <c r="I2417" t="str">
        <f t="shared" si="75"/>
        <v>Pre-Covid</v>
      </c>
    </row>
    <row r="2418" spans="1:9" x14ac:dyDescent="0.35">
      <c r="A2418" t="s">
        <v>34</v>
      </c>
      <c r="B2418">
        <v>2016</v>
      </c>
      <c r="C2418" t="s">
        <v>46</v>
      </c>
      <c r="D2418">
        <v>127.6</v>
      </c>
      <c r="E2418" t="s">
        <v>9</v>
      </c>
      <c r="F2418">
        <v>134.9</v>
      </c>
      <c r="G2418" t="s">
        <v>49</v>
      </c>
      <c r="H2418" s="9">
        <f t="shared" si="74"/>
        <v>42705</v>
      </c>
      <c r="I2418" t="str">
        <f t="shared" si="75"/>
        <v>Pre-Covid</v>
      </c>
    </row>
    <row r="2419" spans="1:9" x14ac:dyDescent="0.35">
      <c r="A2419" t="s">
        <v>34</v>
      </c>
      <c r="B2419">
        <v>2016</v>
      </c>
      <c r="C2419" t="s">
        <v>46</v>
      </c>
      <c r="D2419">
        <v>127.6</v>
      </c>
      <c r="E2419" t="s">
        <v>10</v>
      </c>
      <c r="F2419">
        <v>133.1</v>
      </c>
      <c r="G2419" t="s">
        <v>49</v>
      </c>
      <c r="H2419" s="9">
        <f t="shared" si="74"/>
        <v>42705</v>
      </c>
      <c r="I2419" t="str">
        <f t="shared" si="75"/>
        <v>Pre-Covid</v>
      </c>
    </row>
    <row r="2420" spans="1:9" x14ac:dyDescent="0.35">
      <c r="A2420" t="s">
        <v>34</v>
      </c>
      <c r="B2420">
        <v>2016</v>
      </c>
      <c r="C2420" t="s">
        <v>46</v>
      </c>
      <c r="D2420">
        <v>127.6</v>
      </c>
      <c r="E2420" t="s">
        <v>11</v>
      </c>
      <c r="F2420">
        <v>113.5</v>
      </c>
      <c r="G2420" t="s">
        <v>49</v>
      </c>
      <c r="H2420" s="9">
        <f t="shared" si="74"/>
        <v>42705</v>
      </c>
      <c r="I2420" t="str">
        <f t="shared" si="75"/>
        <v>Pre-Covid</v>
      </c>
    </row>
    <row r="2421" spans="1:9" x14ac:dyDescent="0.35">
      <c r="A2421" t="s">
        <v>34</v>
      </c>
      <c r="B2421">
        <v>2016</v>
      </c>
      <c r="C2421" t="s">
        <v>46</v>
      </c>
      <c r="D2421">
        <v>127.6</v>
      </c>
      <c r="E2421" t="s">
        <v>12</v>
      </c>
      <c r="F2421">
        <v>129.30000000000001</v>
      </c>
      <c r="G2421" t="s">
        <v>49</v>
      </c>
      <c r="H2421" s="9">
        <f t="shared" si="74"/>
        <v>42705</v>
      </c>
      <c r="I2421" t="str">
        <f t="shared" si="75"/>
        <v>Pre-Covid</v>
      </c>
    </row>
    <row r="2422" spans="1:9" x14ac:dyDescent="0.35">
      <c r="A2422" t="s">
        <v>34</v>
      </c>
      <c r="B2422">
        <v>2016</v>
      </c>
      <c r="C2422" t="s">
        <v>46</v>
      </c>
      <c r="D2422">
        <v>127.6</v>
      </c>
      <c r="E2422" t="s">
        <v>13</v>
      </c>
      <c r="F2422">
        <v>121.1</v>
      </c>
      <c r="G2422" t="s">
        <v>49</v>
      </c>
      <c r="H2422" s="9">
        <f t="shared" si="74"/>
        <v>42705</v>
      </c>
      <c r="I2422" t="str">
        <f t="shared" si="75"/>
        <v>Pre-Covid</v>
      </c>
    </row>
    <row r="2423" spans="1:9" x14ac:dyDescent="0.35">
      <c r="A2423" t="s">
        <v>34</v>
      </c>
      <c r="B2423">
        <v>2016</v>
      </c>
      <c r="C2423" t="s">
        <v>46</v>
      </c>
      <c r="D2423">
        <v>127.6</v>
      </c>
      <c r="E2423" t="s">
        <v>14</v>
      </c>
      <c r="F2423">
        <v>170.3</v>
      </c>
      <c r="G2423" t="s">
        <v>49</v>
      </c>
      <c r="H2423" s="9">
        <f t="shared" si="74"/>
        <v>42705</v>
      </c>
      <c r="I2423" t="str">
        <f t="shared" si="75"/>
        <v>Pre-Covid</v>
      </c>
    </row>
    <row r="2424" spans="1:9" x14ac:dyDescent="0.35">
      <c r="A2424" t="s">
        <v>34</v>
      </c>
      <c r="B2424">
        <v>2016</v>
      </c>
      <c r="C2424" t="s">
        <v>46</v>
      </c>
      <c r="D2424">
        <v>127.6</v>
      </c>
      <c r="E2424" t="s">
        <v>15</v>
      </c>
      <c r="F2424">
        <v>115.5</v>
      </c>
      <c r="G2424" t="s">
        <v>49</v>
      </c>
      <c r="H2424" s="9">
        <f t="shared" si="74"/>
        <v>42705</v>
      </c>
      <c r="I2424" t="str">
        <f t="shared" si="75"/>
        <v>Pre-Covid</v>
      </c>
    </row>
    <row r="2425" spans="1:9" x14ac:dyDescent="0.35">
      <c r="A2425" t="s">
        <v>34</v>
      </c>
      <c r="B2425">
        <v>2016</v>
      </c>
      <c r="C2425" t="s">
        <v>46</v>
      </c>
      <c r="D2425">
        <v>127.6</v>
      </c>
      <c r="E2425" t="s">
        <v>16</v>
      </c>
      <c r="F2425">
        <v>145.5</v>
      </c>
      <c r="G2425" t="s">
        <v>49</v>
      </c>
      <c r="H2425" s="9">
        <f t="shared" si="74"/>
        <v>42705</v>
      </c>
      <c r="I2425" t="str">
        <f t="shared" si="75"/>
        <v>Pre-Covid</v>
      </c>
    </row>
    <row r="2426" spans="1:9" x14ac:dyDescent="0.35">
      <c r="A2426" t="s">
        <v>34</v>
      </c>
      <c r="B2426">
        <v>2016</v>
      </c>
      <c r="C2426" t="s">
        <v>46</v>
      </c>
      <c r="D2426">
        <v>127.6</v>
      </c>
      <c r="E2426" t="s">
        <v>17</v>
      </c>
      <c r="F2426">
        <v>123.1</v>
      </c>
      <c r="G2426" t="s">
        <v>49</v>
      </c>
      <c r="H2426" s="9">
        <f t="shared" si="74"/>
        <v>42705</v>
      </c>
      <c r="I2426" t="str">
        <f t="shared" si="75"/>
        <v>Pre-Covid</v>
      </c>
    </row>
    <row r="2427" spans="1:9" x14ac:dyDescent="0.35">
      <c r="A2427" t="s">
        <v>34</v>
      </c>
      <c r="B2427">
        <v>2016</v>
      </c>
      <c r="C2427" t="s">
        <v>46</v>
      </c>
      <c r="D2427">
        <v>127.6</v>
      </c>
      <c r="E2427" t="s">
        <v>18</v>
      </c>
      <c r="F2427">
        <v>140.9</v>
      </c>
      <c r="G2427" t="s">
        <v>49</v>
      </c>
      <c r="H2427" s="9">
        <f t="shared" si="74"/>
        <v>42705</v>
      </c>
      <c r="I2427" t="str">
        <f t="shared" si="75"/>
        <v>Pre-Covid</v>
      </c>
    </row>
    <row r="2428" spans="1:9" x14ac:dyDescent="0.35">
      <c r="A2428" t="s">
        <v>34</v>
      </c>
      <c r="B2428">
        <v>2016</v>
      </c>
      <c r="C2428" t="s">
        <v>46</v>
      </c>
      <c r="D2428">
        <v>127.6</v>
      </c>
      <c r="E2428" t="s">
        <v>19</v>
      </c>
      <c r="F2428">
        <v>132.80000000000001</v>
      </c>
      <c r="G2428" t="s">
        <v>49</v>
      </c>
      <c r="H2428" s="9">
        <f t="shared" si="74"/>
        <v>42705</v>
      </c>
      <c r="I2428" t="str">
        <f t="shared" si="75"/>
        <v>Pre-Covid</v>
      </c>
    </row>
    <row r="2429" spans="1:9" x14ac:dyDescent="0.35">
      <c r="A2429" t="s">
        <v>34</v>
      </c>
      <c r="B2429">
        <v>2016</v>
      </c>
      <c r="C2429" t="s">
        <v>46</v>
      </c>
      <c r="D2429">
        <v>127.6</v>
      </c>
      <c r="E2429" t="s">
        <v>25</v>
      </c>
      <c r="F2429">
        <v>117.8</v>
      </c>
      <c r="G2429" t="s">
        <v>55</v>
      </c>
      <c r="H2429" s="9">
        <f t="shared" si="74"/>
        <v>42705</v>
      </c>
      <c r="I2429" t="str">
        <f t="shared" si="75"/>
        <v>Pre-Covid</v>
      </c>
    </row>
    <row r="2430" spans="1:9" x14ac:dyDescent="0.35">
      <c r="A2430" t="s">
        <v>34</v>
      </c>
      <c r="B2430">
        <v>2016</v>
      </c>
      <c r="C2430" t="s">
        <v>46</v>
      </c>
      <c r="D2430">
        <v>127.6</v>
      </c>
      <c r="E2430" t="s">
        <v>27</v>
      </c>
      <c r="F2430">
        <v>122.3</v>
      </c>
      <c r="G2430" t="s">
        <v>27</v>
      </c>
      <c r="H2430" s="9">
        <f t="shared" si="74"/>
        <v>42705</v>
      </c>
      <c r="I2430" t="str">
        <f t="shared" si="75"/>
        <v>Pre-Covid</v>
      </c>
    </row>
    <row r="2431" spans="1:9" x14ac:dyDescent="0.35">
      <c r="A2431" t="s">
        <v>34</v>
      </c>
      <c r="B2431">
        <v>2016</v>
      </c>
      <c r="C2431" t="s">
        <v>46</v>
      </c>
      <c r="D2431">
        <v>127.6</v>
      </c>
      <c r="E2431" t="s">
        <v>28</v>
      </c>
      <c r="F2431">
        <v>113.7</v>
      </c>
      <c r="G2431" t="s">
        <v>54</v>
      </c>
      <c r="H2431" s="9">
        <f t="shared" si="74"/>
        <v>42705</v>
      </c>
      <c r="I2431" t="str">
        <f t="shared" si="75"/>
        <v>Pre-Covid</v>
      </c>
    </row>
    <row r="2432" spans="1:9" x14ac:dyDescent="0.35">
      <c r="A2432" t="s">
        <v>34</v>
      </c>
      <c r="B2432">
        <v>2016</v>
      </c>
      <c r="C2432" t="s">
        <v>46</v>
      </c>
      <c r="D2432">
        <v>127.6</v>
      </c>
      <c r="E2432" t="s">
        <v>30</v>
      </c>
      <c r="F2432">
        <v>132.30000000000001</v>
      </c>
      <c r="G2432" t="s">
        <v>30</v>
      </c>
      <c r="H2432" s="9">
        <f t="shared" si="74"/>
        <v>42705</v>
      </c>
      <c r="I2432" t="str">
        <f t="shared" si="75"/>
        <v>Pre-Covid</v>
      </c>
    </row>
    <row r="2433" spans="1:9" x14ac:dyDescent="0.35">
      <c r="A2433" t="s">
        <v>35</v>
      </c>
      <c r="B2433">
        <v>2016</v>
      </c>
      <c r="C2433" t="s">
        <v>46</v>
      </c>
      <c r="D2433">
        <v>130.4</v>
      </c>
      <c r="E2433" t="s">
        <v>7</v>
      </c>
      <c r="F2433">
        <v>132.30000000000001</v>
      </c>
      <c r="G2433" t="s">
        <v>49</v>
      </c>
      <c r="H2433" s="9">
        <f t="shared" si="74"/>
        <v>42705</v>
      </c>
      <c r="I2433" t="str">
        <f t="shared" si="75"/>
        <v>Pre-Covid</v>
      </c>
    </row>
    <row r="2434" spans="1:9" x14ac:dyDescent="0.35">
      <c r="A2434" t="s">
        <v>35</v>
      </c>
      <c r="B2434">
        <v>2016</v>
      </c>
      <c r="C2434" t="s">
        <v>46</v>
      </c>
      <c r="D2434">
        <v>130.4</v>
      </c>
      <c r="E2434" t="s">
        <v>8</v>
      </c>
      <c r="F2434">
        <v>137.6</v>
      </c>
      <c r="G2434" t="s">
        <v>49</v>
      </c>
      <c r="H2434" s="9">
        <f t="shared" si="74"/>
        <v>42705</v>
      </c>
      <c r="I2434" t="str">
        <f t="shared" si="75"/>
        <v>Pre-Covid</v>
      </c>
    </row>
    <row r="2435" spans="1:9" x14ac:dyDescent="0.35">
      <c r="A2435" t="s">
        <v>35</v>
      </c>
      <c r="B2435">
        <v>2016</v>
      </c>
      <c r="C2435" t="s">
        <v>46</v>
      </c>
      <c r="D2435">
        <v>130.4</v>
      </c>
      <c r="E2435" t="s">
        <v>9</v>
      </c>
      <c r="F2435">
        <v>132.9</v>
      </c>
      <c r="G2435" t="s">
        <v>49</v>
      </c>
      <c r="H2435" s="9">
        <f t="shared" ref="H2435:H2498" si="76">DATE(B2435,MONTH(DATEVALUE(C2435 &amp; " 1")),1)</f>
        <v>42705</v>
      </c>
      <c r="I2435" t="str">
        <f t="shared" ref="I2435:I2498" si="77">IF(H2435&lt;DATE(2023,3,1),"Pre-Covid","Post-Covid")</f>
        <v>Pre-Covid</v>
      </c>
    </row>
    <row r="2436" spans="1:9" x14ac:dyDescent="0.35">
      <c r="A2436" t="s">
        <v>35</v>
      </c>
      <c r="B2436">
        <v>2016</v>
      </c>
      <c r="C2436" t="s">
        <v>46</v>
      </c>
      <c r="D2436">
        <v>130.4</v>
      </c>
      <c r="E2436" t="s">
        <v>10</v>
      </c>
      <c r="F2436">
        <v>135.1</v>
      </c>
      <c r="G2436" t="s">
        <v>49</v>
      </c>
      <c r="H2436" s="9">
        <f t="shared" si="76"/>
        <v>42705</v>
      </c>
      <c r="I2436" t="str">
        <f t="shared" si="77"/>
        <v>Pre-Covid</v>
      </c>
    </row>
    <row r="2437" spans="1:9" x14ac:dyDescent="0.35">
      <c r="A2437" t="s">
        <v>35</v>
      </c>
      <c r="B2437">
        <v>2016</v>
      </c>
      <c r="C2437" t="s">
        <v>46</v>
      </c>
      <c r="D2437">
        <v>130.4</v>
      </c>
      <c r="E2437" t="s">
        <v>11</v>
      </c>
      <c r="F2437">
        <v>118.6</v>
      </c>
      <c r="G2437" t="s">
        <v>49</v>
      </c>
      <c r="H2437" s="9">
        <f t="shared" si="76"/>
        <v>42705</v>
      </c>
      <c r="I2437" t="str">
        <f t="shared" si="77"/>
        <v>Pre-Covid</v>
      </c>
    </row>
    <row r="2438" spans="1:9" x14ac:dyDescent="0.35">
      <c r="A2438" t="s">
        <v>35</v>
      </c>
      <c r="B2438">
        <v>2016</v>
      </c>
      <c r="C2438" t="s">
        <v>46</v>
      </c>
      <c r="D2438">
        <v>130.4</v>
      </c>
      <c r="E2438" t="s">
        <v>12</v>
      </c>
      <c r="F2438">
        <v>132.69999999999999</v>
      </c>
      <c r="G2438" t="s">
        <v>49</v>
      </c>
      <c r="H2438" s="9">
        <f t="shared" si="76"/>
        <v>42705</v>
      </c>
      <c r="I2438" t="str">
        <f t="shared" si="77"/>
        <v>Pre-Covid</v>
      </c>
    </row>
    <row r="2439" spans="1:9" x14ac:dyDescent="0.35">
      <c r="A2439" t="s">
        <v>35</v>
      </c>
      <c r="B2439">
        <v>2016</v>
      </c>
      <c r="C2439" t="s">
        <v>46</v>
      </c>
      <c r="D2439">
        <v>130.4</v>
      </c>
      <c r="E2439" t="s">
        <v>13</v>
      </c>
      <c r="F2439">
        <v>125.3</v>
      </c>
      <c r="G2439" t="s">
        <v>49</v>
      </c>
      <c r="H2439" s="9">
        <f t="shared" si="76"/>
        <v>42705</v>
      </c>
      <c r="I2439" t="str">
        <f t="shared" si="77"/>
        <v>Pre-Covid</v>
      </c>
    </row>
    <row r="2440" spans="1:9" x14ac:dyDescent="0.35">
      <c r="A2440" t="s">
        <v>35</v>
      </c>
      <c r="B2440">
        <v>2016</v>
      </c>
      <c r="C2440" t="s">
        <v>46</v>
      </c>
      <c r="D2440">
        <v>130.4</v>
      </c>
      <c r="E2440" t="s">
        <v>14</v>
      </c>
      <c r="F2440">
        <v>168.7</v>
      </c>
      <c r="G2440" t="s">
        <v>49</v>
      </c>
      <c r="H2440" s="9">
        <f t="shared" si="76"/>
        <v>42705</v>
      </c>
      <c r="I2440" t="str">
        <f t="shared" si="77"/>
        <v>Pre-Covid</v>
      </c>
    </row>
    <row r="2441" spans="1:9" x14ac:dyDescent="0.35">
      <c r="A2441" t="s">
        <v>35</v>
      </c>
      <c r="B2441">
        <v>2016</v>
      </c>
      <c r="C2441" t="s">
        <v>46</v>
      </c>
      <c r="D2441">
        <v>130.4</v>
      </c>
      <c r="E2441" t="s">
        <v>15</v>
      </c>
      <c r="F2441">
        <v>114.4</v>
      </c>
      <c r="G2441" t="s">
        <v>49</v>
      </c>
      <c r="H2441" s="9">
        <f t="shared" si="76"/>
        <v>42705</v>
      </c>
      <c r="I2441" t="str">
        <f t="shared" si="77"/>
        <v>Pre-Covid</v>
      </c>
    </row>
    <row r="2442" spans="1:9" x14ac:dyDescent="0.35">
      <c r="A2442" t="s">
        <v>35</v>
      </c>
      <c r="B2442">
        <v>2016</v>
      </c>
      <c r="C2442" t="s">
        <v>46</v>
      </c>
      <c r="D2442">
        <v>130.4</v>
      </c>
      <c r="E2442" t="s">
        <v>16</v>
      </c>
      <c r="F2442">
        <v>140.19999999999999</v>
      </c>
      <c r="G2442" t="s">
        <v>49</v>
      </c>
      <c r="H2442" s="9">
        <f t="shared" si="76"/>
        <v>42705</v>
      </c>
      <c r="I2442" t="str">
        <f t="shared" si="77"/>
        <v>Pre-Covid</v>
      </c>
    </row>
    <row r="2443" spans="1:9" x14ac:dyDescent="0.35">
      <c r="A2443" t="s">
        <v>35</v>
      </c>
      <c r="B2443">
        <v>2016</v>
      </c>
      <c r="C2443" t="s">
        <v>46</v>
      </c>
      <c r="D2443">
        <v>130.4</v>
      </c>
      <c r="E2443" t="s">
        <v>17</v>
      </c>
      <c r="F2443">
        <v>126.6</v>
      </c>
      <c r="G2443" t="s">
        <v>49</v>
      </c>
      <c r="H2443" s="9">
        <f t="shared" si="76"/>
        <v>42705</v>
      </c>
      <c r="I2443" t="str">
        <f t="shared" si="77"/>
        <v>Pre-Covid</v>
      </c>
    </row>
    <row r="2444" spans="1:9" x14ac:dyDescent="0.35">
      <c r="A2444" t="s">
        <v>35</v>
      </c>
      <c r="B2444">
        <v>2016</v>
      </c>
      <c r="C2444" t="s">
        <v>46</v>
      </c>
      <c r="D2444">
        <v>130.4</v>
      </c>
      <c r="E2444" t="s">
        <v>18</v>
      </c>
      <c r="F2444">
        <v>142.30000000000001</v>
      </c>
      <c r="G2444" t="s">
        <v>49</v>
      </c>
      <c r="H2444" s="9">
        <f t="shared" si="76"/>
        <v>42705</v>
      </c>
      <c r="I2444" t="str">
        <f t="shared" si="77"/>
        <v>Pre-Covid</v>
      </c>
    </row>
    <row r="2445" spans="1:9" x14ac:dyDescent="0.35">
      <c r="A2445" t="s">
        <v>35</v>
      </c>
      <c r="B2445">
        <v>2016</v>
      </c>
      <c r="C2445" t="s">
        <v>46</v>
      </c>
      <c r="D2445">
        <v>130.4</v>
      </c>
      <c r="E2445" t="s">
        <v>19</v>
      </c>
      <c r="F2445">
        <v>134</v>
      </c>
      <c r="G2445" t="s">
        <v>49</v>
      </c>
      <c r="H2445" s="9">
        <f t="shared" si="76"/>
        <v>42705</v>
      </c>
      <c r="I2445" t="str">
        <f t="shared" si="77"/>
        <v>Pre-Covid</v>
      </c>
    </row>
    <row r="2446" spans="1:9" x14ac:dyDescent="0.35">
      <c r="A2446" t="s">
        <v>35</v>
      </c>
      <c r="B2446">
        <v>2016</v>
      </c>
      <c r="C2446" t="s">
        <v>46</v>
      </c>
      <c r="D2446">
        <v>130.4</v>
      </c>
      <c r="E2446" t="s">
        <v>25</v>
      </c>
      <c r="F2446">
        <v>126.6</v>
      </c>
      <c r="G2446" t="s">
        <v>55</v>
      </c>
      <c r="H2446" s="9">
        <f t="shared" si="76"/>
        <v>42705</v>
      </c>
      <c r="I2446" t="str">
        <f t="shared" si="77"/>
        <v>Pre-Covid</v>
      </c>
    </row>
    <row r="2447" spans="1:9" x14ac:dyDescent="0.35">
      <c r="A2447" t="s">
        <v>35</v>
      </c>
      <c r="B2447">
        <v>2016</v>
      </c>
      <c r="C2447" t="s">
        <v>46</v>
      </c>
      <c r="D2447">
        <v>130.4</v>
      </c>
      <c r="E2447" t="s">
        <v>27</v>
      </c>
      <c r="F2447">
        <v>126.9</v>
      </c>
      <c r="G2447" t="s">
        <v>27</v>
      </c>
      <c r="H2447" s="9">
        <f t="shared" si="76"/>
        <v>42705</v>
      </c>
      <c r="I2447" t="str">
        <f t="shared" si="77"/>
        <v>Pre-Covid</v>
      </c>
    </row>
    <row r="2448" spans="1:9" x14ac:dyDescent="0.35">
      <c r="A2448" t="s">
        <v>35</v>
      </c>
      <c r="B2448">
        <v>2016</v>
      </c>
      <c r="C2448" t="s">
        <v>46</v>
      </c>
      <c r="D2448">
        <v>130.4</v>
      </c>
      <c r="E2448" t="s">
        <v>28</v>
      </c>
      <c r="F2448">
        <v>116</v>
      </c>
      <c r="G2448" t="s">
        <v>54</v>
      </c>
      <c r="H2448" s="9">
        <f t="shared" si="76"/>
        <v>42705</v>
      </c>
      <c r="I2448" t="str">
        <f t="shared" si="77"/>
        <v>Pre-Covid</v>
      </c>
    </row>
    <row r="2449" spans="1:9" x14ac:dyDescent="0.35">
      <c r="A2449" t="s">
        <v>35</v>
      </c>
      <c r="B2449">
        <v>2016</v>
      </c>
      <c r="C2449" t="s">
        <v>46</v>
      </c>
      <c r="D2449">
        <v>130.4</v>
      </c>
      <c r="E2449" t="s">
        <v>30</v>
      </c>
      <c r="F2449">
        <v>133.1</v>
      </c>
      <c r="G2449" t="s">
        <v>30</v>
      </c>
      <c r="H2449" s="9">
        <f t="shared" si="76"/>
        <v>42705</v>
      </c>
      <c r="I2449" t="str">
        <f t="shared" si="77"/>
        <v>Pre-Covid</v>
      </c>
    </row>
    <row r="2450" spans="1:9" x14ac:dyDescent="0.35">
      <c r="A2450" t="s">
        <v>5</v>
      </c>
      <c r="B2450">
        <v>2017</v>
      </c>
      <c r="C2450" t="s">
        <v>6</v>
      </c>
      <c r="D2450">
        <v>132.4</v>
      </c>
      <c r="E2450" t="s">
        <v>7</v>
      </c>
      <c r="F2450">
        <v>133.1</v>
      </c>
      <c r="G2450" t="s">
        <v>49</v>
      </c>
      <c r="H2450" s="9">
        <f t="shared" si="76"/>
        <v>42736</v>
      </c>
      <c r="I2450" t="str">
        <f t="shared" si="77"/>
        <v>Pre-Covid</v>
      </c>
    </row>
    <row r="2451" spans="1:9" x14ac:dyDescent="0.35">
      <c r="A2451" t="s">
        <v>5</v>
      </c>
      <c r="B2451">
        <v>2017</v>
      </c>
      <c r="C2451" t="s">
        <v>6</v>
      </c>
      <c r="D2451">
        <v>132.4</v>
      </c>
      <c r="E2451" t="s">
        <v>8</v>
      </c>
      <c r="F2451">
        <v>137.80000000000001</v>
      </c>
      <c r="G2451" t="s">
        <v>49</v>
      </c>
      <c r="H2451" s="9">
        <f t="shared" si="76"/>
        <v>42736</v>
      </c>
      <c r="I2451" t="str">
        <f t="shared" si="77"/>
        <v>Pre-Covid</v>
      </c>
    </row>
    <row r="2452" spans="1:9" x14ac:dyDescent="0.35">
      <c r="A2452" t="s">
        <v>5</v>
      </c>
      <c r="B2452">
        <v>2017</v>
      </c>
      <c r="C2452" t="s">
        <v>6</v>
      </c>
      <c r="D2452">
        <v>132.4</v>
      </c>
      <c r="E2452" t="s">
        <v>9</v>
      </c>
      <c r="F2452">
        <v>131.9</v>
      </c>
      <c r="G2452" t="s">
        <v>49</v>
      </c>
      <c r="H2452" s="9">
        <f t="shared" si="76"/>
        <v>42736</v>
      </c>
      <c r="I2452" t="str">
        <f t="shared" si="77"/>
        <v>Pre-Covid</v>
      </c>
    </row>
    <row r="2453" spans="1:9" x14ac:dyDescent="0.35">
      <c r="A2453" t="s">
        <v>5</v>
      </c>
      <c r="B2453">
        <v>2017</v>
      </c>
      <c r="C2453" t="s">
        <v>6</v>
      </c>
      <c r="D2453">
        <v>132.4</v>
      </c>
      <c r="E2453" t="s">
        <v>10</v>
      </c>
      <c r="F2453">
        <v>136.69999999999999</v>
      </c>
      <c r="G2453" t="s">
        <v>49</v>
      </c>
      <c r="H2453" s="9">
        <f t="shared" si="76"/>
        <v>42736</v>
      </c>
      <c r="I2453" t="str">
        <f t="shared" si="77"/>
        <v>Pre-Covid</v>
      </c>
    </row>
    <row r="2454" spans="1:9" x14ac:dyDescent="0.35">
      <c r="A2454" t="s">
        <v>5</v>
      </c>
      <c r="B2454">
        <v>2017</v>
      </c>
      <c r="C2454" t="s">
        <v>6</v>
      </c>
      <c r="D2454">
        <v>132.4</v>
      </c>
      <c r="E2454" t="s">
        <v>11</v>
      </c>
      <c r="F2454">
        <v>122</v>
      </c>
      <c r="G2454" t="s">
        <v>49</v>
      </c>
      <c r="H2454" s="9">
        <f t="shared" si="76"/>
        <v>42736</v>
      </c>
      <c r="I2454" t="str">
        <f t="shared" si="77"/>
        <v>Pre-Covid</v>
      </c>
    </row>
    <row r="2455" spans="1:9" x14ac:dyDescent="0.35">
      <c r="A2455" t="s">
        <v>5</v>
      </c>
      <c r="B2455">
        <v>2017</v>
      </c>
      <c r="C2455" t="s">
        <v>6</v>
      </c>
      <c r="D2455">
        <v>132.4</v>
      </c>
      <c r="E2455" t="s">
        <v>12</v>
      </c>
      <c r="F2455">
        <v>136</v>
      </c>
      <c r="G2455" t="s">
        <v>49</v>
      </c>
      <c r="H2455" s="9">
        <f t="shared" si="76"/>
        <v>42736</v>
      </c>
      <c r="I2455" t="str">
        <f t="shared" si="77"/>
        <v>Pre-Covid</v>
      </c>
    </row>
    <row r="2456" spans="1:9" x14ac:dyDescent="0.35">
      <c r="A2456" t="s">
        <v>5</v>
      </c>
      <c r="B2456">
        <v>2017</v>
      </c>
      <c r="C2456" t="s">
        <v>6</v>
      </c>
      <c r="D2456">
        <v>132.4</v>
      </c>
      <c r="E2456" t="s">
        <v>13</v>
      </c>
      <c r="F2456">
        <v>119.8</v>
      </c>
      <c r="G2456" t="s">
        <v>49</v>
      </c>
      <c r="H2456" s="9">
        <f t="shared" si="76"/>
        <v>42736</v>
      </c>
      <c r="I2456" t="str">
        <f t="shared" si="77"/>
        <v>Pre-Covid</v>
      </c>
    </row>
    <row r="2457" spans="1:9" x14ac:dyDescent="0.35">
      <c r="A2457" t="s">
        <v>5</v>
      </c>
      <c r="B2457">
        <v>2017</v>
      </c>
      <c r="C2457" t="s">
        <v>6</v>
      </c>
      <c r="D2457">
        <v>132.4</v>
      </c>
      <c r="E2457" t="s">
        <v>14</v>
      </c>
      <c r="F2457">
        <v>161.69999999999999</v>
      </c>
      <c r="G2457" t="s">
        <v>49</v>
      </c>
      <c r="H2457" s="9">
        <f t="shared" si="76"/>
        <v>42736</v>
      </c>
      <c r="I2457" t="str">
        <f t="shared" si="77"/>
        <v>Pre-Covid</v>
      </c>
    </row>
    <row r="2458" spans="1:9" x14ac:dyDescent="0.35">
      <c r="A2458" t="s">
        <v>5</v>
      </c>
      <c r="B2458">
        <v>2017</v>
      </c>
      <c r="C2458" t="s">
        <v>6</v>
      </c>
      <c r="D2458">
        <v>132.4</v>
      </c>
      <c r="E2458" t="s">
        <v>15</v>
      </c>
      <c r="F2458">
        <v>114.8</v>
      </c>
      <c r="G2458" t="s">
        <v>49</v>
      </c>
      <c r="H2458" s="9">
        <f t="shared" si="76"/>
        <v>42736</v>
      </c>
      <c r="I2458" t="str">
        <f t="shared" si="77"/>
        <v>Pre-Covid</v>
      </c>
    </row>
    <row r="2459" spans="1:9" x14ac:dyDescent="0.35">
      <c r="A2459" t="s">
        <v>5</v>
      </c>
      <c r="B2459">
        <v>2017</v>
      </c>
      <c r="C2459" t="s">
        <v>6</v>
      </c>
      <c r="D2459">
        <v>132.4</v>
      </c>
      <c r="E2459" t="s">
        <v>16</v>
      </c>
      <c r="F2459">
        <v>136.9</v>
      </c>
      <c r="G2459" t="s">
        <v>49</v>
      </c>
      <c r="H2459" s="9">
        <f t="shared" si="76"/>
        <v>42736</v>
      </c>
      <c r="I2459" t="str">
        <f t="shared" si="77"/>
        <v>Pre-Covid</v>
      </c>
    </row>
    <row r="2460" spans="1:9" x14ac:dyDescent="0.35">
      <c r="A2460" t="s">
        <v>5</v>
      </c>
      <c r="B2460">
        <v>2017</v>
      </c>
      <c r="C2460" t="s">
        <v>6</v>
      </c>
      <c r="D2460">
        <v>132.4</v>
      </c>
      <c r="E2460" t="s">
        <v>17</v>
      </c>
      <c r="F2460">
        <v>129</v>
      </c>
      <c r="G2460" t="s">
        <v>49</v>
      </c>
      <c r="H2460" s="9">
        <f t="shared" si="76"/>
        <v>42736</v>
      </c>
      <c r="I2460" t="str">
        <f t="shared" si="77"/>
        <v>Pre-Covid</v>
      </c>
    </row>
    <row r="2461" spans="1:9" x14ac:dyDescent="0.35">
      <c r="A2461" t="s">
        <v>5</v>
      </c>
      <c r="B2461">
        <v>2017</v>
      </c>
      <c r="C2461" t="s">
        <v>6</v>
      </c>
      <c r="D2461">
        <v>132.4</v>
      </c>
      <c r="E2461" t="s">
        <v>18</v>
      </c>
      <c r="F2461">
        <v>143.9</v>
      </c>
      <c r="G2461" t="s">
        <v>49</v>
      </c>
      <c r="H2461" s="9">
        <f t="shared" si="76"/>
        <v>42736</v>
      </c>
      <c r="I2461" t="str">
        <f t="shared" si="77"/>
        <v>Pre-Covid</v>
      </c>
    </row>
    <row r="2462" spans="1:9" x14ac:dyDescent="0.35">
      <c r="A2462" t="s">
        <v>5</v>
      </c>
      <c r="B2462">
        <v>2017</v>
      </c>
      <c r="C2462" t="s">
        <v>6</v>
      </c>
      <c r="D2462">
        <v>132.4</v>
      </c>
      <c r="E2462" t="s">
        <v>19</v>
      </c>
      <c r="F2462">
        <v>133.69999999999999</v>
      </c>
      <c r="G2462" t="s">
        <v>49</v>
      </c>
      <c r="H2462" s="9">
        <f t="shared" si="76"/>
        <v>42736</v>
      </c>
      <c r="I2462" t="str">
        <f t="shared" si="77"/>
        <v>Pre-Covid</v>
      </c>
    </row>
    <row r="2463" spans="1:9" x14ac:dyDescent="0.35">
      <c r="A2463" t="s">
        <v>5</v>
      </c>
      <c r="B2463">
        <v>2017</v>
      </c>
      <c r="C2463" t="s">
        <v>6</v>
      </c>
      <c r="D2463">
        <v>132.4</v>
      </c>
      <c r="E2463" t="s">
        <v>25</v>
      </c>
      <c r="F2463">
        <v>132.1</v>
      </c>
      <c r="G2463" t="s">
        <v>55</v>
      </c>
      <c r="H2463" s="9">
        <f t="shared" si="76"/>
        <v>42736</v>
      </c>
      <c r="I2463" t="str">
        <f t="shared" si="77"/>
        <v>Pre-Covid</v>
      </c>
    </row>
    <row r="2464" spans="1:9" x14ac:dyDescent="0.35">
      <c r="A2464" t="s">
        <v>5</v>
      </c>
      <c r="B2464">
        <v>2017</v>
      </c>
      <c r="C2464" t="s">
        <v>6</v>
      </c>
      <c r="D2464">
        <v>132.4</v>
      </c>
      <c r="E2464" t="s">
        <v>27</v>
      </c>
      <c r="F2464">
        <v>129.9</v>
      </c>
      <c r="G2464" t="s">
        <v>27</v>
      </c>
      <c r="H2464" s="9">
        <f t="shared" si="76"/>
        <v>42736</v>
      </c>
      <c r="I2464" t="str">
        <f t="shared" si="77"/>
        <v>Pre-Covid</v>
      </c>
    </row>
    <row r="2465" spans="1:9" x14ac:dyDescent="0.35">
      <c r="A2465" t="s">
        <v>5</v>
      </c>
      <c r="B2465">
        <v>2017</v>
      </c>
      <c r="C2465" t="s">
        <v>6</v>
      </c>
      <c r="D2465">
        <v>132.4</v>
      </c>
      <c r="E2465" t="s">
        <v>28</v>
      </c>
      <c r="F2465">
        <v>119.1</v>
      </c>
      <c r="G2465" t="s">
        <v>54</v>
      </c>
      <c r="H2465" s="9">
        <f t="shared" si="76"/>
        <v>42736</v>
      </c>
      <c r="I2465" t="str">
        <f t="shared" si="77"/>
        <v>Pre-Covid</v>
      </c>
    </row>
    <row r="2466" spans="1:9" x14ac:dyDescent="0.35">
      <c r="A2466" t="s">
        <v>5</v>
      </c>
      <c r="B2466">
        <v>2017</v>
      </c>
      <c r="C2466" t="s">
        <v>6</v>
      </c>
      <c r="D2466">
        <v>132.4</v>
      </c>
      <c r="E2466" t="s">
        <v>30</v>
      </c>
      <c r="F2466">
        <v>134.6</v>
      </c>
      <c r="G2466" t="s">
        <v>30</v>
      </c>
      <c r="H2466" s="9">
        <f t="shared" si="76"/>
        <v>42736</v>
      </c>
      <c r="I2466" t="str">
        <f t="shared" si="77"/>
        <v>Pre-Covid</v>
      </c>
    </row>
    <row r="2467" spans="1:9" x14ac:dyDescent="0.35">
      <c r="A2467" t="s">
        <v>34</v>
      </c>
      <c r="B2467">
        <v>2017</v>
      </c>
      <c r="C2467" t="s">
        <v>6</v>
      </c>
      <c r="D2467">
        <v>127.8</v>
      </c>
      <c r="E2467" t="s">
        <v>7</v>
      </c>
      <c r="F2467">
        <v>132.19999999999999</v>
      </c>
      <c r="G2467" t="s">
        <v>49</v>
      </c>
      <c r="H2467" s="9">
        <f t="shared" si="76"/>
        <v>42736</v>
      </c>
      <c r="I2467" t="str">
        <f t="shared" si="77"/>
        <v>Pre-Covid</v>
      </c>
    </row>
    <row r="2468" spans="1:9" x14ac:dyDescent="0.35">
      <c r="A2468" t="s">
        <v>34</v>
      </c>
      <c r="B2468">
        <v>2017</v>
      </c>
      <c r="C2468" t="s">
        <v>6</v>
      </c>
      <c r="D2468">
        <v>127.8</v>
      </c>
      <c r="E2468" t="s">
        <v>8</v>
      </c>
      <c r="F2468">
        <v>138.9</v>
      </c>
      <c r="G2468" t="s">
        <v>49</v>
      </c>
      <c r="H2468" s="9">
        <f t="shared" si="76"/>
        <v>42736</v>
      </c>
      <c r="I2468" t="str">
        <f t="shared" si="77"/>
        <v>Pre-Covid</v>
      </c>
    </row>
    <row r="2469" spans="1:9" x14ac:dyDescent="0.35">
      <c r="A2469" t="s">
        <v>34</v>
      </c>
      <c r="B2469">
        <v>2017</v>
      </c>
      <c r="C2469" t="s">
        <v>6</v>
      </c>
      <c r="D2469">
        <v>127.8</v>
      </c>
      <c r="E2469" t="s">
        <v>9</v>
      </c>
      <c r="F2469">
        <v>132.6</v>
      </c>
      <c r="G2469" t="s">
        <v>49</v>
      </c>
      <c r="H2469" s="9">
        <f t="shared" si="76"/>
        <v>42736</v>
      </c>
      <c r="I2469" t="str">
        <f t="shared" si="77"/>
        <v>Pre-Covid</v>
      </c>
    </row>
    <row r="2470" spans="1:9" x14ac:dyDescent="0.35">
      <c r="A2470" t="s">
        <v>34</v>
      </c>
      <c r="B2470">
        <v>2017</v>
      </c>
      <c r="C2470" t="s">
        <v>6</v>
      </c>
      <c r="D2470">
        <v>127.8</v>
      </c>
      <c r="E2470" t="s">
        <v>10</v>
      </c>
      <c r="F2470">
        <v>133.1</v>
      </c>
      <c r="G2470" t="s">
        <v>49</v>
      </c>
      <c r="H2470" s="9">
        <f t="shared" si="76"/>
        <v>42736</v>
      </c>
      <c r="I2470" t="str">
        <f t="shared" si="77"/>
        <v>Pre-Covid</v>
      </c>
    </row>
    <row r="2471" spans="1:9" x14ac:dyDescent="0.35">
      <c r="A2471" t="s">
        <v>34</v>
      </c>
      <c r="B2471">
        <v>2017</v>
      </c>
      <c r="C2471" t="s">
        <v>6</v>
      </c>
      <c r="D2471">
        <v>127.8</v>
      </c>
      <c r="E2471" t="s">
        <v>11</v>
      </c>
      <c r="F2471">
        <v>114</v>
      </c>
      <c r="G2471" t="s">
        <v>49</v>
      </c>
      <c r="H2471" s="9">
        <f t="shared" si="76"/>
        <v>42736</v>
      </c>
      <c r="I2471" t="str">
        <f t="shared" si="77"/>
        <v>Pre-Covid</v>
      </c>
    </row>
    <row r="2472" spans="1:9" x14ac:dyDescent="0.35">
      <c r="A2472" t="s">
        <v>34</v>
      </c>
      <c r="B2472">
        <v>2017</v>
      </c>
      <c r="C2472" t="s">
        <v>6</v>
      </c>
      <c r="D2472">
        <v>127.8</v>
      </c>
      <c r="E2472" t="s">
        <v>12</v>
      </c>
      <c r="F2472">
        <v>129.6</v>
      </c>
      <c r="G2472" t="s">
        <v>49</v>
      </c>
      <c r="H2472" s="9">
        <f t="shared" si="76"/>
        <v>42736</v>
      </c>
      <c r="I2472" t="str">
        <f t="shared" si="77"/>
        <v>Pre-Covid</v>
      </c>
    </row>
    <row r="2473" spans="1:9" x14ac:dyDescent="0.35">
      <c r="A2473" t="s">
        <v>34</v>
      </c>
      <c r="B2473">
        <v>2017</v>
      </c>
      <c r="C2473" t="s">
        <v>6</v>
      </c>
      <c r="D2473">
        <v>127.8</v>
      </c>
      <c r="E2473" t="s">
        <v>13</v>
      </c>
      <c r="F2473">
        <v>118.7</v>
      </c>
      <c r="G2473" t="s">
        <v>49</v>
      </c>
      <c r="H2473" s="9">
        <f t="shared" si="76"/>
        <v>42736</v>
      </c>
      <c r="I2473" t="str">
        <f t="shared" si="77"/>
        <v>Pre-Covid</v>
      </c>
    </row>
    <row r="2474" spans="1:9" x14ac:dyDescent="0.35">
      <c r="A2474" t="s">
        <v>34</v>
      </c>
      <c r="B2474">
        <v>2017</v>
      </c>
      <c r="C2474" t="s">
        <v>6</v>
      </c>
      <c r="D2474">
        <v>127.8</v>
      </c>
      <c r="E2474" t="s">
        <v>14</v>
      </c>
      <c r="F2474">
        <v>155.1</v>
      </c>
      <c r="G2474" t="s">
        <v>49</v>
      </c>
      <c r="H2474" s="9">
        <f t="shared" si="76"/>
        <v>42736</v>
      </c>
      <c r="I2474" t="str">
        <f t="shared" si="77"/>
        <v>Pre-Covid</v>
      </c>
    </row>
    <row r="2475" spans="1:9" x14ac:dyDescent="0.35">
      <c r="A2475" t="s">
        <v>34</v>
      </c>
      <c r="B2475">
        <v>2017</v>
      </c>
      <c r="C2475" t="s">
        <v>6</v>
      </c>
      <c r="D2475">
        <v>127.8</v>
      </c>
      <c r="E2475" t="s">
        <v>15</v>
      </c>
      <c r="F2475">
        <v>117.3</v>
      </c>
      <c r="G2475" t="s">
        <v>49</v>
      </c>
      <c r="H2475" s="9">
        <f t="shared" si="76"/>
        <v>42736</v>
      </c>
      <c r="I2475" t="str">
        <f t="shared" si="77"/>
        <v>Pre-Covid</v>
      </c>
    </row>
    <row r="2476" spans="1:9" x14ac:dyDescent="0.35">
      <c r="A2476" t="s">
        <v>34</v>
      </c>
      <c r="B2476">
        <v>2017</v>
      </c>
      <c r="C2476" t="s">
        <v>6</v>
      </c>
      <c r="D2476">
        <v>127.8</v>
      </c>
      <c r="E2476" t="s">
        <v>16</v>
      </c>
      <c r="F2476">
        <v>144.9</v>
      </c>
      <c r="G2476" t="s">
        <v>49</v>
      </c>
      <c r="H2476" s="9">
        <f t="shared" si="76"/>
        <v>42736</v>
      </c>
      <c r="I2476" t="str">
        <f t="shared" si="77"/>
        <v>Pre-Covid</v>
      </c>
    </row>
    <row r="2477" spans="1:9" x14ac:dyDescent="0.35">
      <c r="A2477" t="s">
        <v>34</v>
      </c>
      <c r="B2477">
        <v>2017</v>
      </c>
      <c r="C2477" t="s">
        <v>6</v>
      </c>
      <c r="D2477">
        <v>127.8</v>
      </c>
      <c r="E2477" t="s">
        <v>17</v>
      </c>
      <c r="F2477">
        <v>123.2</v>
      </c>
      <c r="G2477" t="s">
        <v>49</v>
      </c>
      <c r="H2477" s="9">
        <f t="shared" si="76"/>
        <v>42736</v>
      </c>
      <c r="I2477" t="str">
        <f t="shared" si="77"/>
        <v>Pre-Covid</v>
      </c>
    </row>
    <row r="2478" spans="1:9" x14ac:dyDescent="0.35">
      <c r="A2478" t="s">
        <v>34</v>
      </c>
      <c r="B2478">
        <v>2017</v>
      </c>
      <c r="C2478" t="s">
        <v>6</v>
      </c>
      <c r="D2478">
        <v>127.8</v>
      </c>
      <c r="E2478" t="s">
        <v>18</v>
      </c>
      <c r="F2478">
        <v>141.6</v>
      </c>
      <c r="G2478" t="s">
        <v>49</v>
      </c>
      <c r="H2478" s="9">
        <f t="shared" si="76"/>
        <v>42736</v>
      </c>
      <c r="I2478" t="str">
        <f t="shared" si="77"/>
        <v>Pre-Covid</v>
      </c>
    </row>
    <row r="2479" spans="1:9" x14ac:dyDescent="0.35">
      <c r="A2479" t="s">
        <v>34</v>
      </c>
      <c r="B2479">
        <v>2017</v>
      </c>
      <c r="C2479" t="s">
        <v>6</v>
      </c>
      <c r="D2479">
        <v>127.8</v>
      </c>
      <c r="E2479" t="s">
        <v>19</v>
      </c>
      <c r="F2479">
        <v>132</v>
      </c>
      <c r="G2479" t="s">
        <v>49</v>
      </c>
      <c r="H2479" s="9">
        <f t="shared" si="76"/>
        <v>42736</v>
      </c>
      <c r="I2479" t="str">
        <f t="shared" si="77"/>
        <v>Pre-Covid</v>
      </c>
    </row>
    <row r="2480" spans="1:9" x14ac:dyDescent="0.35">
      <c r="A2480" t="s">
        <v>34</v>
      </c>
      <c r="B2480">
        <v>2017</v>
      </c>
      <c r="C2480" t="s">
        <v>6</v>
      </c>
      <c r="D2480">
        <v>127.8</v>
      </c>
      <c r="E2480" t="s">
        <v>25</v>
      </c>
      <c r="F2480">
        <v>118</v>
      </c>
      <c r="G2480" t="s">
        <v>55</v>
      </c>
      <c r="H2480" s="9">
        <f t="shared" si="76"/>
        <v>42736</v>
      </c>
      <c r="I2480" t="str">
        <f t="shared" si="77"/>
        <v>Pre-Covid</v>
      </c>
    </row>
    <row r="2481" spans="1:9" x14ac:dyDescent="0.35">
      <c r="A2481" t="s">
        <v>34</v>
      </c>
      <c r="B2481">
        <v>2017</v>
      </c>
      <c r="C2481" t="s">
        <v>6</v>
      </c>
      <c r="D2481">
        <v>127.8</v>
      </c>
      <c r="E2481" t="s">
        <v>27</v>
      </c>
      <c r="F2481">
        <v>122.6</v>
      </c>
      <c r="G2481" t="s">
        <v>27</v>
      </c>
      <c r="H2481" s="9">
        <f t="shared" si="76"/>
        <v>42736</v>
      </c>
      <c r="I2481" t="str">
        <f t="shared" si="77"/>
        <v>Pre-Covid</v>
      </c>
    </row>
    <row r="2482" spans="1:9" x14ac:dyDescent="0.35">
      <c r="A2482" t="s">
        <v>34</v>
      </c>
      <c r="B2482">
        <v>2017</v>
      </c>
      <c r="C2482" t="s">
        <v>6</v>
      </c>
      <c r="D2482">
        <v>127.8</v>
      </c>
      <c r="E2482" t="s">
        <v>28</v>
      </c>
      <c r="F2482">
        <v>115.2</v>
      </c>
      <c r="G2482" t="s">
        <v>54</v>
      </c>
      <c r="H2482" s="9">
        <f t="shared" si="76"/>
        <v>42736</v>
      </c>
      <c r="I2482" t="str">
        <f t="shared" si="77"/>
        <v>Pre-Covid</v>
      </c>
    </row>
    <row r="2483" spans="1:9" x14ac:dyDescent="0.35">
      <c r="A2483" t="s">
        <v>34</v>
      </c>
      <c r="B2483">
        <v>2017</v>
      </c>
      <c r="C2483" t="s">
        <v>6</v>
      </c>
      <c r="D2483">
        <v>127.8</v>
      </c>
      <c r="E2483" t="s">
        <v>30</v>
      </c>
      <c r="F2483">
        <v>132.4</v>
      </c>
      <c r="G2483" t="s">
        <v>30</v>
      </c>
      <c r="H2483" s="9">
        <f t="shared" si="76"/>
        <v>42736</v>
      </c>
      <c r="I2483" t="str">
        <f t="shared" si="77"/>
        <v>Pre-Covid</v>
      </c>
    </row>
    <row r="2484" spans="1:9" x14ac:dyDescent="0.35">
      <c r="A2484" t="s">
        <v>35</v>
      </c>
      <c r="B2484">
        <v>2017</v>
      </c>
      <c r="C2484" t="s">
        <v>6</v>
      </c>
      <c r="D2484">
        <v>130.30000000000001</v>
      </c>
      <c r="E2484" t="s">
        <v>7</v>
      </c>
      <c r="F2484">
        <v>132.80000000000001</v>
      </c>
      <c r="G2484" t="s">
        <v>49</v>
      </c>
      <c r="H2484" s="9">
        <f t="shared" si="76"/>
        <v>42736</v>
      </c>
      <c r="I2484" t="str">
        <f t="shared" si="77"/>
        <v>Pre-Covid</v>
      </c>
    </row>
    <row r="2485" spans="1:9" x14ac:dyDescent="0.35">
      <c r="A2485" t="s">
        <v>35</v>
      </c>
      <c r="B2485">
        <v>2017</v>
      </c>
      <c r="C2485" t="s">
        <v>6</v>
      </c>
      <c r="D2485">
        <v>130.30000000000001</v>
      </c>
      <c r="E2485" t="s">
        <v>8</v>
      </c>
      <c r="F2485">
        <v>138.19999999999999</v>
      </c>
      <c r="G2485" t="s">
        <v>49</v>
      </c>
      <c r="H2485" s="9">
        <f t="shared" si="76"/>
        <v>42736</v>
      </c>
      <c r="I2485" t="str">
        <f t="shared" si="77"/>
        <v>Pre-Covid</v>
      </c>
    </row>
    <row r="2486" spans="1:9" x14ac:dyDescent="0.35">
      <c r="A2486" t="s">
        <v>35</v>
      </c>
      <c r="B2486">
        <v>2017</v>
      </c>
      <c r="C2486" t="s">
        <v>6</v>
      </c>
      <c r="D2486">
        <v>130.30000000000001</v>
      </c>
      <c r="E2486" t="s">
        <v>9</v>
      </c>
      <c r="F2486">
        <v>132.19999999999999</v>
      </c>
      <c r="G2486" t="s">
        <v>49</v>
      </c>
      <c r="H2486" s="9">
        <f t="shared" si="76"/>
        <v>42736</v>
      </c>
      <c r="I2486" t="str">
        <f t="shared" si="77"/>
        <v>Pre-Covid</v>
      </c>
    </row>
    <row r="2487" spans="1:9" x14ac:dyDescent="0.35">
      <c r="A2487" t="s">
        <v>35</v>
      </c>
      <c r="B2487">
        <v>2017</v>
      </c>
      <c r="C2487" t="s">
        <v>6</v>
      </c>
      <c r="D2487">
        <v>130.30000000000001</v>
      </c>
      <c r="E2487" t="s">
        <v>10</v>
      </c>
      <c r="F2487">
        <v>135.4</v>
      </c>
      <c r="G2487" t="s">
        <v>49</v>
      </c>
      <c r="H2487" s="9">
        <f t="shared" si="76"/>
        <v>42736</v>
      </c>
      <c r="I2487" t="str">
        <f t="shared" si="77"/>
        <v>Pre-Covid</v>
      </c>
    </row>
    <row r="2488" spans="1:9" x14ac:dyDescent="0.35">
      <c r="A2488" t="s">
        <v>35</v>
      </c>
      <c r="B2488">
        <v>2017</v>
      </c>
      <c r="C2488" t="s">
        <v>6</v>
      </c>
      <c r="D2488">
        <v>130.30000000000001</v>
      </c>
      <c r="E2488" t="s">
        <v>11</v>
      </c>
      <c r="F2488">
        <v>119.1</v>
      </c>
      <c r="G2488" t="s">
        <v>49</v>
      </c>
      <c r="H2488" s="9">
        <f t="shared" si="76"/>
        <v>42736</v>
      </c>
      <c r="I2488" t="str">
        <f t="shared" si="77"/>
        <v>Pre-Covid</v>
      </c>
    </row>
    <row r="2489" spans="1:9" x14ac:dyDescent="0.35">
      <c r="A2489" t="s">
        <v>35</v>
      </c>
      <c r="B2489">
        <v>2017</v>
      </c>
      <c r="C2489" t="s">
        <v>6</v>
      </c>
      <c r="D2489">
        <v>130.30000000000001</v>
      </c>
      <c r="E2489" t="s">
        <v>12</v>
      </c>
      <c r="F2489">
        <v>133</v>
      </c>
      <c r="G2489" t="s">
        <v>49</v>
      </c>
      <c r="H2489" s="9">
        <f t="shared" si="76"/>
        <v>42736</v>
      </c>
      <c r="I2489" t="str">
        <f t="shared" si="77"/>
        <v>Pre-Covid</v>
      </c>
    </row>
    <row r="2490" spans="1:9" x14ac:dyDescent="0.35">
      <c r="A2490" t="s">
        <v>35</v>
      </c>
      <c r="B2490">
        <v>2017</v>
      </c>
      <c r="C2490" t="s">
        <v>6</v>
      </c>
      <c r="D2490">
        <v>130.30000000000001</v>
      </c>
      <c r="E2490" t="s">
        <v>13</v>
      </c>
      <c r="F2490">
        <v>119.4</v>
      </c>
      <c r="G2490" t="s">
        <v>49</v>
      </c>
      <c r="H2490" s="9">
        <f t="shared" si="76"/>
        <v>42736</v>
      </c>
      <c r="I2490" t="str">
        <f t="shared" si="77"/>
        <v>Pre-Covid</v>
      </c>
    </row>
    <row r="2491" spans="1:9" x14ac:dyDescent="0.35">
      <c r="A2491" t="s">
        <v>35</v>
      </c>
      <c r="B2491">
        <v>2017</v>
      </c>
      <c r="C2491" t="s">
        <v>6</v>
      </c>
      <c r="D2491">
        <v>130.30000000000001</v>
      </c>
      <c r="E2491" t="s">
        <v>14</v>
      </c>
      <c r="F2491">
        <v>159.5</v>
      </c>
      <c r="G2491" t="s">
        <v>49</v>
      </c>
      <c r="H2491" s="9">
        <f t="shared" si="76"/>
        <v>42736</v>
      </c>
      <c r="I2491" t="str">
        <f t="shared" si="77"/>
        <v>Pre-Covid</v>
      </c>
    </row>
    <row r="2492" spans="1:9" x14ac:dyDescent="0.35">
      <c r="A2492" t="s">
        <v>35</v>
      </c>
      <c r="B2492">
        <v>2017</v>
      </c>
      <c r="C2492" t="s">
        <v>6</v>
      </c>
      <c r="D2492">
        <v>130.30000000000001</v>
      </c>
      <c r="E2492" t="s">
        <v>15</v>
      </c>
      <c r="F2492">
        <v>115.6</v>
      </c>
      <c r="G2492" t="s">
        <v>49</v>
      </c>
      <c r="H2492" s="9">
        <f t="shared" si="76"/>
        <v>42736</v>
      </c>
      <c r="I2492" t="str">
        <f t="shared" si="77"/>
        <v>Pre-Covid</v>
      </c>
    </row>
    <row r="2493" spans="1:9" x14ac:dyDescent="0.35">
      <c r="A2493" t="s">
        <v>35</v>
      </c>
      <c r="B2493">
        <v>2017</v>
      </c>
      <c r="C2493" t="s">
        <v>6</v>
      </c>
      <c r="D2493">
        <v>130.30000000000001</v>
      </c>
      <c r="E2493" t="s">
        <v>16</v>
      </c>
      <c r="F2493">
        <v>139.6</v>
      </c>
      <c r="G2493" t="s">
        <v>49</v>
      </c>
      <c r="H2493" s="9">
        <f t="shared" si="76"/>
        <v>42736</v>
      </c>
      <c r="I2493" t="str">
        <f t="shared" si="77"/>
        <v>Pre-Covid</v>
      </c>
    </row>
    <row r="2494" spans="1:9" x14ac:dyDescent="0.35">
      <c r="A2494" t="s">
        <v>35</v>
      </c>
      <c r="B2494">
        <v>2017</v>
      </c>
      <c r="C2494" t="s">
        <v>6</v>
      </c>
      <c r="D2494">
        <v>130.30000000000001</v>
      </c>
      <c r="E2494" t="s">
        <v>17</v>
      </c>
      <c r="F2494">
        <v>126.6</v>
      </c>
      <c r="G2494" t="s">
        <v>49</v>
      </c>
      <c r="H2494" s="9">
        <f t="shared" si="76"/>
        <v>42736</v>
      </c>
      <c r="I2494" t="str">
        <f t="shared" si="77"/>
        <v>Pre-Covid</v>
      </c>
    </row>
    <row r="2495" spans="1:9" x14ac:dyDescent="0.35">
      <c r="A2495" t="s">
        <v>35</v>
      </c>
      <c r="B2495">
        <v>2017</v>
      </c>
      <c r="C2495" t="s">
        <v>6</v>
      </c>
      <c r="D2495">
        <v>130.30000000000001</v>
      </c>
      <c r="E2495" t="s">
        <v>18</v>
      </c>
      <c r="F2495">
        <v>142.80000000000001</v>
      </c>
      <c r="G2495" t="s">
        <v>49</v>
      </c>
      <c r="H2495" s="9">
        <f t="shared" si="76"/>
        <v>42736</v>
      </c>
      <c r="I2495" t="str">
        <f t="shared" si="77"/>
        <v>Pre-Covid</v>
      </c>
    </row>
    <row r="2496" spans="1:9" x14ac:dyDescent="0.35">
      <c r="A2496" t="s">
        <v>35</v>
      </c>
      <c r="B2496">
        <v>2017</v>
      </c>
      <c r="C2496" t="s">
        <v>6</v>
      </c>
      <c r="D2496">
        <v>130.30000000000001</v>
      </c>
      <c r="E2496" t="s">
        <v>19</v>
      </c>
      <c r="F2496">
        <v>133.1</v>
      </c>
      <c r="G2496" t="s">
        <v>49</v>
      </c>
      <c r="H2496" s="9">
        <f t="shared" si="76"/>
        <v>42736</v>
      </c>
      <c r="I2496" t="str">
        <f t="shared" si="77"/>
        <v>Pre-Covid</v>
      </c>
    </row>
    <row r="2497" spans="1:9" x14ac:dyDescent="0.35">
      <c r="A2497" t="s">
        <v>35</v>
      </c>
      <c r="B2497">
        <v>2017</v>
      </c>
      <c r="C2497" t="s">
        <v>6</v>
      </c>
      <c r="D2497">
        <v>130.30000000000001</v>
      </c>
      <c r="E2497" t="s">
        <v>25</v>
      </c>
      <c r="F2497">
        <v>126.8</v>
      </c>
      <c r="G2497" t="s">
        <v>55</v>
      </c>
      <c r="H2497" s="9">
        <f t="shared" si="76"/>
        <v>42736</v>
      </c>
      <c r="I2497" t="str">
        <f t="shared" si="77"/>
        <v>Pre-Covid</v>
      </c>
    </row>
    <row r="2498" spans="1:9" x14ac:dyDescent="0.35">
      <c r="A2498" t="s">
        <v>35</v>
      </c>
      <c r="B2498">
        <v>2017</v>
      </c>
      <c r="C2498" t="s">
        <v>6</v>
      </c>
      <c r="D2498">
        <v>130.30000000000001</v>
      </c>
      <c r="E2498" t="s">
        <v>27</v>
      </c>
      <c r="F2498">
        <v>127.1</v>
      </c>
      <c r="G2498" t="s">
        <v>27</v>
      </c>
      <c r="H2498" s="9">
        <f t="shared" si="76"/>
        <v>42736</v>
      </c>
      <c r="I2498" t="str">
        <f t="shared" si="77"/>
        <v>Pre-Covid</v>
      </c>
    </row>
    <row r="2499" spans="1:9" x14ac:dyDescent="0.35">
      <c r="A2499" t="s">
        <v>35</v>
      </c>
      <c r="B2499">
        <v>2017</v>
      </c>
      <c r="C2499" t="s">
        <v>6</v>
      </c>
      <c r="D2499">
        <v>130.30000000000001</v>
      </c>
      <c r="E2499" t="s">
        <v>28</v>
      </c>
      <c r="F2499">
        <v>117</v>
      </c>
      <c r="G2499" t="s">
        <v>54</v>
      </c>
      <c r="H2499" s="9">
        <f t="shared" ref="H2499:H2562" si="78">DATE(B2499,MONTH(DATEVALUE(C2499 &amp; " 1")),1)</f>
        <v>42736</v>
      </c>
      <c r="I2499" t="str">
        <f t="shared" ref="I2499:I2562" si="79">IF(H2499&lt;DATE(2023,3,1),"Pre-Covid","Post-Covid")</f>
        <v>Pre-Covid</v>
      </c>
    </row>
    <row r="2500" spans="1:9" x14ac:dyDescent="0.35">
      <c r="A2500" t="s">
        <v>35</v>
      </c>
      <c r="B2500">
        <v>2017</v>
      </c>
      <c r="C2500" t="s">
        <v>6</v>
      </c>
      <c r="D2500">
        <v>130.30000000000001</v>
      </c>
      <c r="E2500" t="s">
        <v>30</v>
      </c>
      <c r="F2500">
        <v>133.30000000000001</v>
      </c>
      <c r="G2500" t="s">
        <v>30</v>
      </c>
      <c r="H2500" s="9">
        <f t="shared" si="78"/>
        <v>42736</v>
      </c>
      <c r="I2500" t="str">
        <f t="shared" si="79"/>
        <v>Pre-Covid</v>
      </c>
    </row>
    <row r="2501" spans="1:9" x14ac:dyDescent="0.35">
      <c r="A2501" t="s">
        <v>5</v>
      </c>
      <c r="B2501">
        <v>2017</v>
      </c>
      <c r="C2501" t="s">
        <v>36</v>
      </c>
      <c r="D2501">
        <v>132.6</v>
      </c>
      <c r="E2501" t="s">
        <v>7</v>
      </c>
      <c r="F2501">
        <v>133.30000000000001</v>
      </c>
      <c r="G2501" t="s">
        <v>49</v>
      </c>
      <c r="H2501" s="9">
        <f t="shared" si="78"/>
        <v>42767</v>
      </c>
      <c r="I2501" t="str">
        <f t="shared" si="79"/>
        <v>Pre-Covid</v>
      </c>
    </row>
    <row r="2502" spans="1:9" x14ac:dyDescent="0.35">
      <c r="A2502" t="s">
        <v>5</v>
      </c>
      <c r="B2502">
        <v>2017</v>
      </c>
      <c r="C2502" t="s">
        <v>36</v>
      </c>
      <c r="D2502">
        <v>132.6</v>
      </c>
      <c r="E2502" t="s">
        <v>8</v>
      </c>
      <c r="F2502">
        <v>138.30000000000001</v>
      </c>
      <c r="G2502" t="s">
        <v>49</v>
      </c>
      <c r="H2502" s="9">
        <f t="shared" si="78"/>
        <v>42767</v>
      </c>
      <c r="I2502" t="str">
        <f t="shared" si="79"/>
        <v>Pre-Covid</v>
      </c>
    </row>
    <row r="2503" spans="1:9" x14ac:dyDescent="0.35">
      <c r="A2503" t="s">
        <v>5</v>
      </c>
      <c r="B2503">
        <v>2017</v>
      </c>
      <c r="C2503" t="s">
        <v>36</v>
      </c>
      <c r="D2503">
        <v>132.6</v>
      </c>
      <c r="E2503" t="s">
        <v>9</v>
      </c>
      <c r="F2503">
        <v>129.30000000000001</v>
      </c>
      <c r="G2503" t="s">
        <v>49</v>
      </c>
      <c r="H2503" s="9">
        <f t="shared" si="78"/>
        <v>42767</v>
      </c>
      <c r="I2503" t="str">
        <f t="shared" si="79"/>
        <v>Pre-Covid</v>
      </c>
    </row>
    <row r="2504" spans="1:9" x14ac:dyDescent="0.35">
      <c r="A2504" t="s">
        <v>5</v>
      </c>
      <c r="B2504">
        <v>2017</v>
      </c>
      <c r="C2504" t="s">
        <v>36</v>
      </c>
      <c r="D2504">
        <v>132.6</v>
      </c>
      <c r="E2504" t="s">
        <v>10</v>
      </c>
      <c r="F2504">
        <v>137.19999999999999</v>
      </c>
      <c r="G2504" t="s">
        <v>49</v>
      </c>
      <c r="H2504" s="9">
        <f t="shared" si="78"/>
        <v>42767</v>
      </c>
      <c r="I2504" t="str">
        <f t="shared" si="79"/>
        <v>Pre-Covid</v>
      </c>
    </row>
    <row r="2505" spans="1:9" x14ac:dyDescent="0.35">
      <c r="A2505" t="s">
        <v>5</v>
      </c>
      <c r="B2505">
        <v>2017</v>
      </c>
      <c r="C2505" t="s">
        <v>36</v>
      </c>
      <c r="D2505">
        <v>132.6</v>
      </c>
      <c r="E2505" t="s">
        <v>11</v>
      </c>
      <c r="F2505">
        <v>122.1</v>
      </c>
      <c r="G2505" t="s">
        <v>49</v>
      </c>
      <c r="H2505" s="9">
        <f t="shared" si="78"/>
        <v>42767</v>
      </c>
      <c r="I2505" t="str">
        <f t="shared" si="79"/>
        <v>Pre-Covid</v>
      </c>
    </row>
    <row r="2506" spans="1:9" x14ac:dyDescent="0.35">
      <c r="A2506" t="s">
        <v>5</v>
      </c>
      <c r="B2506">
        <v>2017</v>
      </c>
      <c r="C2506" t="s">
        <v>36</v>
      </c>
      <c r="D2506">
        <v>132.6</v>
      </c>
      <c r="E2506" t="s">
        <v>12</v>
      </c>
      <c r="F2506">
        <v>138.69999999999999</v>
      </c>
      <c r="G2506" t="s">
        <v>49</v>
      </c>
      <c r="H2506" s="9">
        <f t="shared" si="78"/>
        <v>42767</v>
      </c>
      <c r="I2506" t="str">
        <f t="shared" si="79"/>
        <v>Pre-Covid</v>
      </c>
    </row>
    <row r="2507" spans="1:9" x14ac:dyDescent="0.35">
      <c r="A2507" t="s">
        <v>5</v>
      </c>
      <c r="B2507">
        <v>2017</v>
      </c>
      <c r="C2507" t="s">
        <v>36</v>
      </c>
      <c r="D2507">
        <v>132.6</v>
      </c>
      <c r="E2507" t="s">
        <v>13</v>
      </c>
      <c r="F2507">
        <v>119.1</v>
      </c>
      <c r="G2507" t="s">
        <v>49</v>
      </c>
      <c r="H2507" s="9">
        <f t="shared" si="78"/>
        <v>42767</v>
      </c>
      <c r="I2507" t="str">
        <f t="shared" si="79"/>
        <v>Pre-Covid</v>
      </c>
    </row>
    <row r="2508" spans="1:9" x14ac:dyDescent="0.35">
      <c r="A2508" t="s">
        <v>5</v>
      </c>
      <c r="B2508">
        <v>2017</v>
      </c>
      <c r="C2508" t="s">
        <v>36</v>
      </c>
      <c r="D2508">
        <v>132.6</v>
      </c>
      <c r="E2508" t="s">
        <v>14</v>
      </c>
      <c r="F2508">
        <v>156.9</v>
      </c>
      <c r="G2508" t="s">
        <v>49</v>
      </c>
      <c r="H2508" s="9">
        <f t="shared" si="78"/>
        <v>42767</v>
      </c>
      <c r="I2508" t="str">
        <f t="shared" si="79"/>
        <v>Pre-Covid</v>
      </c>
    </row>
    <row r="2509" spans="1:9" x14ac:dyDescent="0.35">
      <c r="A2509" t="s">
        <v>5</v>
      </c>
      <c r="B2509">
        <v>2017</v>
      </c>
      <c r="C2509" t="s">
        <v>36</v>
      </c>
      <c r="D2509">
        <v>132.6</v>
      </c>
      <c r="E2509" t="s">
        <v>15</v>
      </c>
      <c r="F2509">
        <v>116.2</v>
      </c>
      <c r="G2509" t="s">
        <v>49</v>
      </c>
      <c r="H2509" s="9">
        <f t="shared" si="78"/>
        <v>42767</v>
      </c>
      <c r="I2509" t="str">
        <f t="shared" si="79"/>
        <v>Pre-Covid</v>
      </c>
    </row>
    <row r="2510" spans="1:9" x14ac:dyDescent="0.35">
      <c r="A2510" t="s">
        <v>5</v>
      </c>
      <c r="B2510">
        <v>2017</v>
      </c>
      <c r="C2510" t="s">
        <v>36</v>
      </c>
      <c r="D2510">
        <v>132.6</v>
      </c>
      <c r="E2510" t="s">
        <v>16</v>
      </c>
      <c r="F2510">
        <v>136</v>
      </c>
      <c r="G2510" t="s">
        <v>49</v>
      </c>
      <c r="H2510" s="9">
        <f t="shared" si="78"/>
        <v>42767</v>
      </c>
      <c r="I2510" t="str">
        <f t="shared" si="79"/>
        <v>Pre-Covid</v>
      </c>
    </row>
    <row r="2511" spans="1:9" x14ac:dyDescent="0.35">
      <c r="A2511" t="s">
        <v>5</v>
      </c>
      <c r="B2511">
        <v>2017</v>
      </c>
      <c r="C2511" t="s">
        <v>36</v>
      </c>
      <c r="D2511">
        <v>132.6</v>
      </c>
      <c r="E2511" t="s">
        <v>17</v>
      </c>
      <c r="F2511">
        <v>129.4</v>
      </c>
      <c r="G2511" t="s">
        <v>49</v>
      </c>
      <c r="H2511" s="9">
        <f t="shared" si="78"/>
        <v>42767</v>
      </c>
      <c r="I2511" t="str">
        <f t="shared" si="79"/>
        <v>Pre-Covid</v>
      </c>
    </row>
    <row r="2512" spans="1:9" x14ac:dyDescent="0.35">
      <c r="A2512" t="s">
        <v>5</v>
      </c>
      <c r="B2512">
        <v>2017</v>
      </c>
      <c r="C2512" t="s">
        <v>36</v>
      </c>
      <c r="D2512">
        <v>132.6</v>
      </c>
      <c r="E2512" t="s">
        <v>18</v>
      </c>
      <c r="F2512">
        <v>144.4</v>
      </c>
      <c r="G2512" t="s">
        <v>49</v>
      </c>
      <c r="H2512" s="9">
        <f t="shared" si="78"/>
        <v>42767</v>
      </c>
      <c r="I2512" t="str">
        <f t="shared" si="79"/>
        <v>Pre-Covid</v>
      </c>
    </row>
    <row r="2513" spans="1:9" x14ac:dyDescent="0.35">
      <c r="A2513" t="s">
        <v>5</v>
      </c>
      <c r="B2513">
        <v>2017</v>
      </c>
      <c r="C2513" t="s">
        <v>36</v>
      </c>
      <c r="D2513">
        <v>132.6</v>
      </c>
      <c r="E2513" t="s">
        <v>19</v>
      </c>
      <c r="F2513">
        <v>133.6</v>
      </c>
      <c r="G2513" t="s">
        <v>49</v>
      </c>
      <c r="H2513" s="9">
        <f t="shared" si="78"/>
        <v>42767</v>
      </c>
      <c r="I2513" t="str">
        <f t="shared" si="79"/>
        <v>Pre-Covid</v>
      </c>
    </row>
    <row r="2514" spans="1:9" x14ac:dyDescent="0.35">
      <c r="A2514" t="s">
        <v>5</v>
      </c>
      <c r="B2514">
        <v>2017</v>
      </c>
      <c r="C2514" t="s">
        <v>36</v>
      </c>
      <c r="D2514">
        <v>132.6</v>
      </c>
      <c r="E2514" t="s">
        <v>25</v>
      </c>
      <c r="F2514">
        <v>133.19999999999999</v>
      </c>
      <c r="G2514" t="s">
        <v>55</v>
      </c>
      <c r="H2514" s="9">
        <f t="shared" si="78"/>
        <v>42767</v>
      </c>
      <c r="I2514" t="str">
        <f t="shared" si="79"/>
        <v>Pre-Covid</v>
      </c>
    </row>
    <row r="2515" spans="1:9" x14ac:dyDescent="0.35">
      <c r="A2515" t="s">
        <v>5</v>
      </c>
      <c r="B2515">
        <v>2017</v>
      </c>
      <c r="C2515" t="s">
        <v>36</v>
      </c>
      <c r="D2515">
        <v>132.6</v>
      </c>
      <c r="E2515" t="s">
        <v>27</v>
      </c>
      <c r="F2515">
        <v>130.1</v>
      </c>
      <c r="G2515" t="s">
        <v>27</v>
      </c>
      <c r="H2515" s="9">
        <f t="shared" si="78"/>
        <v>42767</v>
      </c>
      <c r="I2515" t="str">
        <f t="shared" si="79"/>
        <v>Pre-Covid</v>
      </c>
    </row>
    <row r="2516" spans="1:9" x14ac:dyDescent="0.35">
      <c r="A2516" t="s">
        <v>5</v>
      </c>
      <c r="B2516">
        <v>2017</v>
      </c>
      <c r="C2516" t="s">
        <v>36</v>
      </c>
      <c r="D2516">
        <v>132.6</v>
      </c>
      <c r="E2516" t="s">
        <v>28</v>
      </c>
      <c r="F2516">
        <v>119.5</v>
      </c>
      <c r="G2516" t="s">
        <v>54</v>
      </c>
      <c r="H2516" s="9">
        <f t="shared" si="78"/>
        <v>42767</v>
      </c>
      <c r="I2516" t="str">
        <f t="shared" si="79"/>
        <v>Pre-Covid</v>
      </c>
    </row>
    <row r="2517" spans="1:9" x14ac:dyDescent="0.35">
      <c r="A2517" t="s">
        <v>5</v>
      </c>
      <c r="B2517">
        <v>2017</v>
      </c>
      <c r="C2517" t="s">
        <v>36</v>
      </c>
      <c r="D2517">
        <v>132.6</v>
      </c>
      <c r="E2517" t="s">
        <v>30</v>
      </c>
      <c r="F2517">
        <v>134.9</v>
      </c>
      <c r="G2517" t="s">
        <v>30</v>
      </c>
      <c r="H2517" s="9">
        <f t="shared" si="78"/>
        <v>42767</v>
      </c>
      <c r="I2517" t="str">
        <f t="shared" si="79"/>
        <v>Pre-Covid</v>
      </c>
    </row>
    <row r="2518" spans="1:9" x14ac:dyDescent="0.35">
      <c r="A2518" t="s">
        <v>34</v>
      </c>
      <c r="B2518">
        <v>2017</v>
      </c>
      <c r="C2518" t="s">
        <v>36</v>
      </c>
      <c r="D2518">
        <v>128.19999999999999</v>
      </c>
      <c r="E2518" t="s">
        <v>7</v>
      </c>
      <c r="F2518">
        <v>132.80000000000001</v>
      </c>
      <c r="G2518" t="s">
        <v>49</v>
      </c>
      <c r="H2518" s="9">
        <f t="shared" si="78"/>
        <v>42767</v>
      </c>
      <c r="I2518" t="str">
        <f t="shared" si="79"/>
        <v>Pre-Covid</v>
      </c>
    </row>
    <row r="2519" spans="1:9" x14ac:dyDescent="0.35">
      <c r="A2519" t="s">
        <v>34</v>
      </c>
      <c r="B2519">
        <v>2017</v>
      </c>
      <c r="C2519" t="s">
        <v>36</v>
      </c>
      <c r="D2519">
        <v>128.19999999999999</v>
      </c>
      <c r="E2519" t="s">
        <v>8</v>
      </c>
      <c r="F2519">
        <v>139.80000000000001</v>
      </c>
      <c r="G2519" t="s">
        <v>49</v>
      </c>
      <c r="H2519" s="9">
        <f t="shared" si="78"/>
        <v>42767</v>
      </c>
      <c r="I2519" t="str">
        <f t="shared" si="79"/>
        <v>Pre-Covid</v>
      </c>
    </row>
    <row r="2520" spans="1:9" x14ac:dyDescent="0.35">
      <c r="A2520" t="s">
        <v>34</v>
      </c>
      <c r="B2520">
        <v>2017</v>
      </c>
      <c r="C2520" t="s">
        <v>36</v>
      </c>
      <c r="D2520">
        <v>128.19999999999999</v>
      </c>
      <c r="E2520" t="s">
        <v>9</v>
      </c>
      <c r="F2520">
        <v>129.30000000000001</v>
      </c>
      <c r="G2520" t="s">
        <v>49</v>
      </c>
      <c r="H2520" s="9">
        <f t="shared" si="78"/>
        <v>42767</v>
      </c>
      <c r="I2520" t="str">
        <f t="shared" si="79"/>
        <v>Pre-Covid</v>
      </c>
    </row>
    <row r="2521" spans="1:9" x14ac:dyDescent="0.35">
      <c r="A2521" t="s">
        <v>34</v>
      </c>
      <c r="B2521">
        <v>2017</v>
      </c>
      <c r="C2521" t="s">
        <v>36</v>
      </c>
      <c r="D2521">
        <v>128.19999999999999</v>
      </c>
      <c r="E2521" t="s">
        <v>10</v>
      </c>
      <c r="F2521">
        <v>133.5</v>
      </c>
      <c r="G2521" t="s">
        <v>49</v>
      </c>
      <c r="H2521" s="9">
        <f t="shared" si="78"/>
        <v>42767</v>
      </c>
      <c r="I2521" t="str">
        <f t="shared" si="79"/>
        <v>Pre-Covid</v>
      </c>
    </row>
    <row r="2522" spans="1:9" x14ac:dyDescent="0.35">
      <c r="A2522" t="s">
        <v>34</v>
      </c>
      <c r="B2522">
        <v>2017</v>
      </c>
      <c r="C2522" t="s">
        <v>36</v>
      </c>
      <c r="D2522">
        <v>128.19999999999999</v>
      </c>
      <c r="E2522" t="s">
        <v>11</v>
      </c>
      <c r="F2522">
        <v>114.3</v>
      </c>
      <c r="G2522" t="s">
        <v>49</v>
      </c>
      <c r="H2522" s="9">
        <f t="shared" si="78"/>
        <v>42767</v>
      </c>
      <c r="I2522" t="str">
        <f t="shared" si="79"/>
        <v>Pre-Covid</v>
      </c>
    </row>
    <row r="2523" spans="1:9" x14ac:dyDescent="0.35">
      <c r="A2523" t="s">
        <v>34</v>
      </c>
      <c r="B2523">
        <v>2017</v>
      </c>
      <c r="C2523" t="s">
        <v>36</v>
      </c>
      <c r="D2523">
        <v>128.19999999999999</v>
      </c>
      <c r="E2523" t="s">
        <v>12</v>
      </c>
      <c r="F2523">
        <v>131.4</v>
      </c>
      <c r="G2523" t="s">
        <v>49</v>
      </c>
      <c r="H2523" s="9">
        <f t="shared" si="78"/>
        <v>42767</v>
      </c>
      <c r="I2523" t="str">
        <f t="shared" si="79"/>
        <v>Pre-Covid</v>
      </c>
    </row>
    <row r="2524" spans="1:9" x14ac:dyDescent="0.35">
      <c r="A2524" t="s">
        <v>34</v>
      </c>
      <c r="B2524">
        <v>2017</v>
      </c>
      <c r="C2524" t="s">
        <v>36</v>
      </c>
      <c r="D2524">
        <v>128.19999999999999</v>
      </c>
      <c r="E2524" t="s">
        <v>13</v>
      </c>
      <c r="F2524">
        <v>120.2</v>
      </c>
      <c r="G2524" t="s">
        <v>49</v>
      </c>
      <c r="H2524" s="9">
        <f t="shared" si="78"/>
        <v>42767</v>
      </c>
      <c r="I2524" t="str">
        <f t="shared" si="79"/>
        <v>Pre-Covid</v>
      </c>
    </row>
    <row r="2525" spans="1:9" x14ac:dyDescent="0.35">
      <c r="A2525" t="s">
        <v>34</v>
      </c>
      <c r="B2525">
        <v>2017</v>
      </c>
      <c r="C2525" t="s">
        <v>36</v>
      </c>
      <c r="D2525">
        <v>128.19999999999999</v>
      </c>
      <c r="E2525" t="s">
        <v>14</v>
      </c>
      <c r="F2525">
        <v>143.1</v>
      </c>
      <c r="G2525" t="s">
        <v>49</v>
      </c>
      <c r="H2525" s="9">
        <f t="shared" si="78"/>
        <v>42767</v>
      </c>
      <c r="I2525" t="str">
        <f t="shared" si="79"/>
        <v>Pre-Covid</v>
      </c>
    </row>
    <row r="2526" spans="1:9" x14ac:dyDescent="0.35">
      <c r="A2526" t="s">
        <v>34</v>
      </c>
      <c r="B2526">
        <v>2017</v>
      </c>
      <c r="C2526" t="s">
        <v>36</v>
      </c>
      <c r="D2526">
        <v>128.19999999999999</v>
      </c>
      <c r="E2526" t="s">
        <v>15</v>
      </c>
      <c r="F2526">
        <v>119.5</v>
      </c>
      <c r="G2526" t="s">
        <v>49</v>
      </c>
      <c r="H2526" s="9">
        <f t="shared" si="78"/>
        <v>42767</v>
      </c>
      <c r="I2526" t="str">
        <f t="shared" si="79"/>
        <v>Pre-Covid</v>
      </c>
    </row>
    <row r="2527" spans="1:9" x14ac:dyDescent="0.35">
      <c r="A2527" t="s">
        <v>34</v>
      </c>
      <c r="B2527">
        <v>2017</v>
      </c>
      <c r="C2527" t="s">
        <v>36</v>
      </c>
      <c r="D2527">
        <v>128.19999999999999</v>
      </c>
      <c r="E2527" t="s">
        <v>16</v>
      </c>
      <c r="F2527">
        <v>144</v>
      </c>
      <c r="G2527" t="s">
        <v>49</v>
      </c>
      <c r="H2527" s="9">
        <f t="shared" si="78"/>
        <v>42767</v>
      </c>
      <c r="I2527" t="str">
        <f t="shared" si="79"/>
        <v>Pre-Covid</v>
      </c>
    </row>
    <row r="2528" spans="1:9" x14ac:dyDescent="0.35">
      <c r="A2528" t="s">
        <v>34</v>
      </c>
      <c r="B2528">
        <v>2017</v>
      </c>
      <c r="C2528" t="s">
        <v>36</v>
      </c>
      <c r="D2528">
        <v>128.19999999999999</v>
      </c>
      <c r="E2528" t="s">
        <v>17</v>
      </c>
      <c r="F2528">
        <v>123.4</v>
      </c>
      <c r="G2528" t="s">
        <v>49</v>
      </c>
      <c r="H2528" s="9">
        <f t="shared" si="78"/>
        <v>42767</v>
      </c>
      <c r="I2528" t="str">
        <f t="shared" si="79"/>
        <v>Pre-Covid</v>
      </c>
    </row>
    <row r="2529" spans="1:9" x14ac:dyDescent="0.35">
      <c r="A2529" t="s">
        <v>34</v>
      </c>
      <c r="B2529">
        <v>2017</v>
      </c>
      <c r="C2529" t="s">
        <v>36</v>
      </c>
      <c r="D2529">
        <v>128.19999999999999</v>
      </c>
      <c r="E2529" t="s">
        <v>18</v>
      </c>
      <c r="F2529">
        <v>141.9</v>
      </c>
      <c r="G2529" t="s">
        <v>49</v>
      </c>
      <c r="H2529" s="9">
        <f t="shared" si="78"/>
        <v>42767</v>
      </c>
      <c r="I2529" t="str">
        <f t="shared" si="79"/>
        <v>Pre-Covid</v>
      </c>
    </row>
    <row r="2530" spans="1:9" x14ac:dyDescent="0.35">
      <c r="A2530" t="s">
        <v>34</v>
      </c>
      <c r="B2530">
        <v>2017</v>
      </c>
      <c r="C2530" t="s">
        <v>36</v>
      </c>
      <c r="D2530">
        <v>128.19999999999999</v>
      </c>
      <c r="E2530" t="s">
        <v>19</v>
      </c>
      <c r="F2530">
        <v>132.1</v>
      </c>
      <c r="G2530" t="s">
        <v>49</v>
      </c>
      <c r="H2530" s="9">
        <f t="shared" si="78"/>
        <v>42767</v>
      </c>
      <c r="I2530" t="str">
        <f t="shared" si="79"/>
        <v>Pre-Covid</v>
      </c>
    </row>
    <row r="2531" spans="1:9" x14ac:dyDescent="0.35">
      <c r="A2531" t="s">
        <v>34</v>
      </c>
      <c r="B2531">
        <v>2017</v>
      </c>
      <c r="C2531" t="s">
        <v>36</v>
      </c>
      <c r="D2531">
        <v>128.19999999999999</v>
      </c>
      <c r="E2531" t="s">
        <v>25</v>
      </c>
      <c r="F2531">
        <v>119.2</v>
      </c>
      <c r="G2531" t="s">
        <v>55</v>
      </c>
      <c r="H2531" s="9">
        <f t="shared" si="78"/>
        <v>42767</v>
      </c>
      <c r="I2531" t="str">
        <f t="shared" si="79"/>
        <v>Pre-Covid</v>
      </c>
    </row>
    <row r="2532" spans="1:9" x14ac:dyDescent="0.35">
      <c r="A2532" t="s">
        <v>34</v>
      </c>
      <c r="B2532">
        <v>2017</v>
      </c>
      <c r="C2532" t="s">
        <v>36</v>
      </c>
      <c r="D2532">
        <v>128.19999999999999</v>
      </c>
      <c r="E2532" t="s">
        <v>27</v>
      </c>
      <c r="F2532">
        <v>122.9</v>
      </c>
      <c r="G2532" t="s">
        <v>27</v>
      </c>
      <c r="H2532" s="9">
        <f t="shared" si="78"/>
        <v>42767</v>
      </c>
      <c r="I2532" t="str">
        <f t="shared" si="79"/>
        <v>Pre-Covid</v>
      </c>
    </row>
    <row r="2533" spans="1:9" x14ac:dyDescent="0.35">
      <c r="A2533" t="s">
        <v>34</v>
      </c>
      <c r="B2533">
        <v>2017</v>
      </c>
      <c r="C2533" t="s">
        <v>36</v>
      </c>
      <c r="D2533">
        <v>128.19999999999999</v>
      </c>
      <c r="E2533" t="s">
        <v>28</v>
      </c>
      <c r="F2533">
        <v>115.5</v>
      </c>
      <c r="G2533" t="s">
        <v>54</v>
      </c>
      <c r="H2533" s="9">
        <f t="shared" si="78"/>
        <v>42767</v>
      </c>
      <c r="I2533" t="str">
        <f t="shared" si="79"/>
        <v>Pre-Covid</v>
      </c>
    </row>
    <row r="2534" spans="1:9" x14ac:dyDescent="0.35">
      <c r="A2534" t="s">
        <v>34</v>
      </c>
      <c r="B2534">
        <v>2017</v>
      </c>
      <c r="C2534" t="s">
        <v>36</v>
      </c>
      <c r="D2534">
        <v>128.19999999999999</v>
      </c>
      <c r="E2534" t="s">
        <v>30</v>
      </c>
      <c r="F2534">
        <v>132.4</v>
      </c>
      <c r="G2534" t="s">
        <v>30</v>
      </c>
      <c r="H2534" s="9">
        <f t="shared" si="78"/>
        <v>42767</v>
      </c>
      <c r="I2534" t="str">
        <f t="shared" si="79"/>
        <v>Pre-Covid</v>
      </c>
    </row>
    <row r="2535" spans="1:9" x14ac:dyDescent="0.35">
      <c r="A2535" t="s">
        <v>35</v>
      </c>
      <c r="B2535">
        <v>2017</v>
      </c>
      <c r="C2535" t="s">
        <v>36</v>
      </c>
      <c r="D2535">
        <v>130.6</v>
      </c>
      <c r="E2535" t="s">
        <v>7</v>
      </c>
      <c r="F2535">
        <v>133.1</v>
      </c>
      <c r="G2535" t="s">
        <v>49</v>
      </c>
      <c r="H2535" s="9">
        <f t="shared" si="78"/>
        <v>42767</v>
      </c>
      <c r="I2535" t="str">
        <f t="shared" si="79"/>
        <v>Pre-Covid</v>
      </c>
    </row>
    <row r="2536" spans="1:9" x14ac:dyDescent="0.35">
      <c r="A2536" t="s">
        <v>35</v>
      </c>
      <c r="B2536">
        <v>2017</v>
      </c>
      <c r="C2536" t="s">
        <v>36</v>
      </c>
      <c r="D2536">
        <v>130.6</v>
      </c>
      <c r="E2536" t="s">
        <v>8</v>
      </c>
      <c r="F2536">
        <v>138.80000000000001</v>
      </c>
      <c r="G2536" t="s">
        <v>49</v>
      </c>
      <c r="H2536" s="9">
        <f t="shared" si="78"/>
        <v>42767</v>
      </c>
      <c r="I2536" t="str">
        <f t="shared" si="79"/>
        <v>Pre-Covid</v>
      </c>
    </row>
    <row r="2537" spans="1:9" x14ac:dyDescent="0.35">
      <c r="A2537" t="s">
        <v>35</v>
      </c>
      <c r="B2537">
        <v>2017</v>
      </c>
      <c r="C2537" t="s">
        <v>36</v>
      </c>
      <c r="D2537">
        <v>130.6</v>
      </c>
      <c r="E2537" t="s">
        <v>9</v>
      </c>
      <c r="F2537">
        <v>129.30000000000001</v>
      </c>
      <c r="G2537" t="s">
        <v>49</v>
      </c>
      <c r="H2537" s="9">
        <f t="shared" si="78"/>
        <v>42767</v>
      </c>
      <c r="I2537" t="str">
        <f t="shared" si="79"/>
        <v>Pre-Covid</v>
      </c>
    </row>
    <row r="2538" spans="1:9" x14ac:dyDescent="0.35">
      <c r="A2538" t="s">
        <v>35</v>
      </c>
      <c r="B2538">
        <v>2017</v>
      </c>
      <c r="C2538" t="s">
        <v>36</v>
      </c>
      <c r="D2538">
        <v>130.6</v>
      </c>
      <c r="E2538" t="s">
        <v>10</v>
      </c>
      <c r="F2538">
        <v>135.80000000000001</v>
      </c>
      <c r="G2538" t="s">
        <v>49</v>
      </c>
      <c r="H2538" s="9">
        <f t="shared" si="78"/>
        <v>42767</v>
      </c>
      <c r="I2538" t="str">
        <f t="shared" si="79"/>
        <v>Pre-Covid</v>
      </c>
    </row>
    <row r="2539" spans="1:9" x14ac:dyDescent="0.35">
      <c r="A2539" t="s">
        <v>35</v>
      </c>
      <c r="B2539">
        <v>2017</v>
      </c>
      <c r="C2539" t="s">
        <v>36</v>
      </c>
      <c r="D2539">
        <v>130.6</v>
      </c>
      <c r="E2539" t="s">
        <v>11</v>
      </c>
      <c r="F2539">
        <v>119.2</v>
      </c>
      <c r="G2539" t="s">
        <v>49</v>
      </c>
      <c r="H2539" s="9">
        <f t="shared" si="78"/>
        <v>42767</v>
      </c>
      <c r="I2539" t="str">
        <f t="shared" si="79"/>
        <v>Pre-Covid</v>
      </c>
    </row>
    <row r="2540" spans="1:9" x14ac:dyDescent="0.35">
      <c r="A2540" t="s">
        <v>35</v>
      </c>
      <c r="B2540">
        <v>2017</v>
      </c>
      <c r="C2540" t="s">
        <v>36</v>
      </c>
      <c r="D2540">
        <v>130.6</v>
      </c>
      <c r="E2540" t="s">
        <v>12</v>
      </c>
      <c r="F2540">
        <v>135.30000000000001</v>
      </c>
      <c r="G2540" t="s">
        <v>49</v>
      </c>
      <c r="H2540" s="9">
        <f t="shared" si="78"/>
        <v>42767</v>
      </c>
      <c r="I2540" t="str">
        <f t="shared" si="79"/>
        <v>Pre-Covid</v>
      </c>
    </row>
    <row r="2541" spans="1:9" x14ac:dyDescent="0.35">
      <c r="A2541" t="s">
        <v>35</v>
      </c>
      <c r="B2541">
        <v>2017</v>
      </c>
      <c r="C2541" t="s">
        <v>36</v>
      </c>
      <c r="D2541">
        <v>130.6</v>
      </c>
      <c r="E2541" t="s">
        <v>13</v>
      </c>
      <c r="F2541">
        <v>119.5</v>
      </c>
      <c r="G2541" t="s">
        <v>49</v>
      </c>
      <c r="H2541" s="9">
        <f t="shared" si="78"/>
        <v>42767</v>
      </c>
      <c r="I2541" t="str">
        <f t="shared" si="79"/>
        <v>Pre-Covid</v>
      </c>
    </row>
    <row r="2542" spans="1:9" x14ac:dyDescent="0.35">
      <c r="A2542" t="s">
        <v>35</v>
      </c>
      <c r="B2542">
        <v>2017</v>
      </c>
      <c r="C2542" t="s">
        <v>36</v>
      </c>
      <c r="D2542">
        <v>130.6</v>
      </c>
      <c r="E2542" t="s">
        <v>14</v>
      </c>
      <c r="F2542">
        <v>152.19999999999999</v>
      </c>
      <c r="G2542" t="s">
        <v>49</v>
      </c>
      <c r="H2542" s="9">
        <f t="shared" si="78"/>
        <v>42767</v>
      </c>
      <c r="I2542" t="str">
        <f t="shared" si="79"/>
        <v>Pre-Covid</v>
      </c>
    </row>
    <row r="2543" spans="1:9" x14ac:dyDescent="0.35">
      <c r="A2543" t="s">
        <v>35</v>
      </c>
      <c r="B2543">
        <v>2017</v>
      </c>
      <c r="C2543" t="s">
        <v>36</v>
      </c>
      <c r="D2543">
        <v>130.6</v>
      </c>
      <c r="E2543" t="s">
        <v>15</v>
      </c>
      <c r="F2543">
        <v>117.3</v>
      </c>
      <c r="G2543" t="s">
        <v>49</v>
      </c>
      <c r="H2543" s="9">
        <f t="shared" si="78"/>
        <v>42767</v>
      </c>
      <c r="I2543" t="str">
        <f t="shared" si="79"/>
        <v>Pre-Covid</v>
      </c>
    </row>
    <row r="2544" spans="1:9" x14ac:dyDescent="0.35">
      <c r="A2544" t="s">
        <v>35</v>
      </c>
      <c r="B2544">
        <v>2017</v>
      </c>
      <c r="C2544" t="s">
        <v>36</v>
      </c>
      <c r="D2544">
        <v>130.6</v>
      </c>
      <c r="E2544" t="s">
        <v>16</v>
      </c>
      <c r="F2544">
        <v>138.69999999999999</v>
      </c>
      <c r="G2544" t="s">
        <v>49</v>
      </c>
      <c r="H2544" s="9">
        <f t="shared" si="78"/>
        <v>42767</v>
      </c>
      <c r="I2544" t="str">
        <f t="shared" si="79"/>
        <v>Pre-Covid</v>
      </c>
    </row>
    <row r="2545" spans="1:9" x14ac:dyDescent="0.35">
      <c r="A2545" t="s">
        <v>35</v>
      </c>
      <c r="B2545">
        <v>2017</v>
      </c>
      <c r="C2545" t="s">
        <v>36</v>
      </c>
      <c r="D2545">
        <v>130.6</v>
      </c>
      <c r="E2545" t="s">
        <v>17</v>
      </c>
      <c r="F2545">
        <v>126.9</v>
      </c>
      <c r="G2545" t="s">
        <v>49</v>
      </c>
      <c r="H2545" s="9">
        <f t="shared" si="78"/>
        <v>42767</v>
      </c>
      <c r="I2545" t="str">
        <f t="shared" si="79"/>
        <v>Pre-Covid</v>
      </c>
    </row>
    <row r="2546" spans="1:9" x14ac:dyDescent="0.35">
      <c r="A2546" t="s">
        <v>35</v>
      </c>
      <c r="B2546">
        <v>2017</v>
      </c>
      <c r="C2546" t="s">
        <v>36</v>
      </c>
      <c r="D2546">
        <v>130.6</v>
      </c>
      <c r="E2546" t="s">
        <v>18</v>
      </c>
      <c r="F2546">
        <v>143.19999999999999</v>
      </c>
      <c r="G2546" t="s">
        <v>49</v>
      </c>
      <c r="H2546" s="9">
        <f t="shared" si="78"/>
        <v>42767</v>
      </c>
      <c r="I2546" t="str">
        <f t="shared" si="79"/>
        <v>Pre-Covid</v>
      </c>
    </row>
    <row r="2547" spans="1:9" x14ac:dyDescent="0.35">
      <c r="A2547" t="s">
        <v>35</v>
      </c>
      <c r="B2547">
        <v>2017</v>
      </c>
      <c r="C2547" t="s">
        <v>36</v>
      </c>
      <c r="D2547">
        <v>130.6</v>
      </c>
      <c r="E2547" t="s">
        <v>19</v>
      </c>
      <c r="F2547">
        <v>133</v>
      </c>
      <c r="G2547" t="s">
        <v>49</v>
      </c>
      <c r="H2547" s="9">
        <f t="shared" si="78"/>
        <v>42767</v>
      </c>
      <c r="I2547" t="str">
        <f t="shared" si="79"/>
        <v>Pre-Covid</v>
      </c>
    </row>
    <row r="2548" spans="1:9" x14ac:dyDescent="0.35">
      <c r="A2548" t="s">
        <v>35</v>
      </c>
      <c r="B2548">
        <v>2017</v>
      </c>
      <c r="C2548" t="s">
        <v>36</v>
      </c>
      <c r="D2548">
        <v>130.6</v>
      </c>
      <c r="E2548" t="s">
        <v>25</v>
      </c>
      <c r="F2548">
        <v>127.9</v>
      </c>
      <c r="G2548" t="s">
        <v>55</v>
      </c>
      <c r="H2548" s="9">
        <f t="shared" si="78"/>
        <v>42767</v>
      </c>
      <c r="I2548" t="str">
        <f t="shared" si="79"/>
        <v>Pre-Covid</v>
      </c>
    </row>
    <row r="2549" spans="1:9" x14ac:dyDescent="0.35">
      <c r="A2549" t="s">
        <v>35</v>
      </c>
      <c r="B2549">
        <v>2017</v>
      </c>
      <c r="C2549" t="s">
        <v>36</v>
      </c>
      <c r="D2549">
        <v>130.6</v>
      </c>
      <c r="E2549" t="s">
        <v>27</v>
      </c>
      <c r="F2549">
        <v>127.4</v>
      </c>
      <c r="G2549" t="s">
        <v>27</v>
      </c>
      <c r="H2549" s="9">
        <f t="shared" si="78"/>
        <v>42767</v>
      </c>
      <c r="I2549" t="str">
        <f t="shared" si="79"/>
        <v>Pre-Covid</v>
      </c>
    </row>
    <row r="2550" spans="1:9" x14ac:dyDescent="0.35">
      <c r="A2550" t="s">
        <v>35</v>
      </c>
      <c r="B2550">
        <v>2017</v>
      </c>
      <c r="C2550" t="s">
        <v>36</v>
      </c>
      <c r="D2550">
        <v>130.6</v>
      </c>
      <c r="E2550" t="s">
        <v>28</v>
      </c>
      <c r="F2550">
        <v>117.4</v>
      </c>
      <c r="G2550" t="s">
        <v>54</v>
      </c>
      <c r="H2550" s="9">
        <f t="shared" si="78"/>
        <v>42767</v>
      </c>
      <c r="I2550" t="str">
        <f t="shared" si="79"/>
        <v>Pre-Covid</v>
      </c>
    </row>
    <row r="2551" spans="1:9" x14ac:dyDescent="0.35">
      <c r="A2551" t="s">
        <v>35</v>
      </c>
      <c r="B2551">
        <v>2017</v>
      </c>
      <c r="C2551" t="s">
        <v>36</v>
      </c>
      <c r="D2551">
        <v>130.6</v>
      </c>
      <c r="E2551" t="s">
        <v>30</v>
      </c>
      <c r="F2551">
        <v>133.4</v>
      </c>
      <c r="G2551" t="s">
        <v>30</v>
      </c>
      <c r="H2551" s="9">
        <f t="shared" si="78"/>
        <v>42767</v>
      </c>
      <c r="I2551" t="str">
        <f t="shared" si="79"/>
        <v>Pre-Covid</v>
      </c>
    </row>
    <row r="2552" spans="1:9" x14ac:dyDescent="0.35">
      <c r="A2552" t="s">
        <v>5</v>
      </c>
      <c r="B2552">
        <v>2017</v>
      </c>
      <c r="C2552" t="s">
        <v>37</v>
      </c>
      <c r="D2552">
        <v>132.80000000000001</v>
      </c>
      <c r="E2552" t="s">
        <v>7</v>
      </c>
      <c r="F2552">
        <v>133.6</v>
      </c>
      <c r="G2552" t="s">
        <v>49</v>
      </c>
      <c r="H2552" s="9">
        <f t="shared" si="78"/>
        <v>42795</v>
      </c>
      <c r="I2552" t="str">
        <f t="shared" si="79"/>
        <v>Pre-Covid</v>
      </c>
    </row>
    <row r="2553" spans="1:9" x14ac:dyDescent="0.35">
      <c r="A2553" t="s">
        <v>5</v>
      </c>
      <c r="B2553">
        <v>2017</v>
      </c>
      <c r="C2553" t="s">
        <v>37</v>
      </c>
      <c r="D2553">
        <v>132.80000000000001</v>
      </c>
      <c r="E2553" t="s">
        <v>8</v>
      </c>
      <c r="F2553">
        <v>138.80000000000001</v>
      </c>
      <c r="G2553" t="s">
        <v>49</v>
      </c>
      <c r="H2553" s="9">
        <f t="shared" si="78"/>
        <v>42795</v>
      </c>
      <c r="I2553" t="str">
        <f t="shared" si="79"/>
        <v>Pre-Covid</v>
      </c>
    </row>
    <row r="2554" spans="1:9" x14ac:dyDescent="0.35">
      <c r="A2554" t="s">
        <v>5</v>
      </c>
      <c r="B2554">
        <v>2017</v>
      </c>
      <c r="C2554" t="s">
        <v>37</v>
      </c>
      <c r="D2554">
        <v>132.80000000000001</v>
      </c>
      <c r="E2554" t="s">
        <v>9</v>
      </c>
      <c r="F2554">
        <v>128.80000000000001</v>
      </c>
      <c r="G2554" t="s">
        <v>49</v>
      </c>
      <c r="H2554" s="9">
        <f t="shared" si="78"/>
        <v>42795</v>
      </c>
      <c r="I2554" t="str">
        <f t="shared" si="79"/>
        <v>Pre-Covid</v>
      </c>
    </row>
    <row r="2555" spans="1:9" x14ac:dyDescent="0.35">
      <c r="A2555" t="s">
        <v>5</v>
      </c>
      <c r="B2555">
        <v>2017</v>
      </c>
      <c r="C2555" t="s">
        <v>37</v>
      </c>
      <c r="D2555">
        <v>132.80000000000001</v>
      </c>
      <c r="E2555" t="s">
        <v>10</v>
      </c>
      <c r="F2555">
        <v>137.19999999999999</v>
      </c>
      <c r="G2555" t="s">
        <v>49</v>
      </c>
      <c r="H2555" s="9">
        <f t="shared" si="78"/>
        <v>42795</v>
      </c>
      <c r="I2555" t="str">
        <f t="shared" si="79"/>
        <v>Pre-Covid</v>
      </c>
    </row>
    <row r="2556" spans="1:9" x14ac:dyDescent="0.35">
      <c r="A2556" t="s">
        <v>5</v>
      </c>
      <c r="B2556">
        <v>2017</v>
      </c>
      <c r="C2556" t="s">
        <v>37</v>
      </c>
      <c r="D2556">
        <v>132.80000000000001</v>
      </c>
      <c r="E2556" t="s">
        <v>11</v>
      </c>
      <c r="F2556">
        <v>121.6</v>
      </c>
      <c r="G2556" t="s">
        <v>49</v>
      </c>
      <c r="H2556" s="9">
        <f t="shared" si="78"/>
        <v>42795</v>
      </c>
      <c r="I2556" t="str">
        <f t="shared" si="79"/>
        <v>Pre-Covid</v>
      </c>
    </row>
    <row r="2557" spans="1:9" x14ac:dyDescent="0.35">
      <c r="A2557" t="s">
        <v>5</v>
      </c>
      <c r="B2557">
        <v>2017</v>
      </c>
      <c r="C2557" t="s">
        <v>37</v>
      </c>
      <c r="D2557">
        <v>132.80000000000001</v>
      </c>
      <c r="E2557" t="s">
        <v>12</v>
      </c>
      <c r="F2557">
        <v>139.69999999999999</v>
      </c>
      <c r="G2557" t="s">
        <v>49</v>
      </c>
      <c r="H2557" s="9">
        <f t="shared" si="78"/>
        <v>42795</v>
      </c>
      <c r="I2557" t="str">
        <f t="shared" si="79"/>
        <v>Pre-Covid</v>
      </c>
    </row>
    <row r="2558" spans="1:9" x14ac:dyDescent="0.35">
      <c r="A2558" t="s">
        <v>5</v>
      </c>
      <c r="B2558">
        <v>2017</v>
      </c>
      <c r="C2558" t="s">
        <v>37</v>
      </c>
      <c r="D2558">
        <v>132.80000000000001</v>
      </c>
      <c r="E2558" t="s">
        <v>13</v>
      </c>
      <c r="F2558">
        <v>119.7</v>
      </c>
      <c r="G2558" t="s">
        <v>49</v>
      </c>
      <c r="H2558" s="9">
        <f t="shared" si="78"/>
        <v>42795</v>
      </c>
      <c r="I2558" t="str">
        <f t="shared" si="79"/>
        <v>Pre-Covid</v>
      </c>
    </row>
    <row r="2559" spans="1:9" x14ac:dyDescent="0.35">
      <c r="A2559" t="s">
        <v>5</v>
      </c>
      <c r="B2559">
        <v>2017</v>
      </c>
      <c r="C2559" t="s">
        <v>37</v>
      </c>
      <c r="D2559">
        <v>132.80000000000001</v>
      </c>
      <c r="E2559" t="s">
        <v>14</v>
      </c>
      <c r="F2559">
        <v>148</v>
      </c>
      <c r="G2559" t="s">
        <v>49</v>
      </c>
      <c r="H2559" s="9">
        <f t="shared" si="78"/>
        <v>42795</v>
      </c>
      <c r="I2559" t="str">
        <f t="shared" si="79"/>
        <v>Pre-Covid</v>
      </c>
    </row>
    <row r="2560" spans="1:9" x14ac:dyDescent="0.35">
      <c r="A2560" t="s">
        <v>5</v>
      </c>
      <c r="B2560">
        <v>2017</v>
      </c>
      <c r="C2560" t="s">
        <v>37</v>
      </c>
      <c r="D2560">
        <v>132.80000000000001</v>
      </c>
      <c r="E2560" t="s">
        <v>15</v>
      </c>
      <c r="F2560">
        <v>116.9</v>
      </c>
      <c r="G2560" t="s">
        <v>49</v>
      </c>
      <c r="H2560" s="9">
        <f t="shared" si="78"/>
        <v>42795</v>
      </c>
      <c r="I2560" t="str">
        <f t="shared" si="79"/>
        <v>Pre-Covid</v>
      </c>
    </row>
    <row r="2561" spans="1:9" x14ac:dyDescent="0.35">
      <c r="A2561" t="s">
        <v>5</v>
      </c>
      <c r="B2561">
        <v>2017</v>
      </c>
      <c r="C2561" t="s">
        <v>37</v>
      </c>
      <c r="D2561">
        <v>132.80000000000001</v>
      </c>
      <c r="E2561" t="s">
        <v>16</v>
      </c>
      <c r="F2561">
        <v>135.6</v>
      </c>
      <c r="G2561" t="s">
        <v>49</v>
      </c>
      <c r="H2561" s="9">
        <f t="shared" si="78"/>
        <v>42795</v>
      </c>
      <c r="I2561" t="str">
        <f t="shared" si="79"/>
        <v>Pre-Covid</v>
      </c>
    </row>
    <row r="2562" spans="1:9" x14ac:dyDescent="0.35">
      <c r="A2562" t="s">
        <v>5</v>
      </c>
      <c r="B2562">
        <v>2017</v>
      </c>
      <c r="C2562" t="s">
        <v>37</v>
      </c>
      <c r="D2562">
        <v>132.80000000000001</v>
      </c>
      <c r="E2562" t="s">
        <v>17</v>
      </c>
      <c r="F2562">
        <v>129.80000000000001</v>
      </c>
      <c r="G2562" t="s">
        <v>49</v>
      </c>
      <c r="H2562" s="9">
        <f t="shared" si="78"/>
        <v>42795</v>
      </c>
      <c r="I2562" t="str">
        <f t="shared" si="79"/>
        <v>Pre-Covid</v>
      </c>
    </row>
    <row r="2563" spans="1:9" x14ac:dyDescent="0.35">
      <c r="A2563" t="s">
        <v>5</v>
      </c>
      <c r="B2563">
        <v>2017</v>
      </c>
      <c r="C2563" t="s">
        <v>37</v>
      </c>
      <c r="D2563">
        <v>132.80000000000001</v>
      </c>
      <c r="E2563" t="s">
        <v>18</v>
      </c>
      <c r="F2563">
        <v>145.4</v>
      </c>
      <c r="G2563" t="s">
        <v>49</v>
      </c>
      <c r="H2563" s="9">
        <f t="shared" ref="H2563:H2626" si="80">DATE(B2563,MONTH(DATEVALUE(C2563 &amp; " 1")),1)</f>
        <v>42795</v>
      </c>
      <c r="I2563" t="str">
        <f t="shared" ref="I2563:I2626" si="81">IF(H2563&lt;DATE(2023,3,1),"Pre-Covid","Post-Covid")</f>
        <v>Pre-Covid</v>
      </c>
    </row>
    <row r="2564" spans="1:9" x14ac:dyDescent="0.35">
      <c r="A2564" t="s">
        <v>5</v>
      </c>
      <c r="B2564">
        <v>2017</v>
      </c>
      <c r="C2564" t="s">
        <v>37</v>
      </c>
      <c r="D2564">
        <v>132.80000000000001</v>
      </c>
      <c r="E2564" t="s">
        <v>19</v>
      </c>
      <c r="F2564">
        <v>133.4</v>
      </c>
      <c r="G2564" t="s">
        <v>49</v>
      </c>
      <c r="H2564" s="9">
        <f t="shared" si="80"/>
        <v>42795</v>
      </c>
      <c r="I2564" t="str">
        <f t="shared" si="81"/>
        <v>Pre-Covid</v>
      </c>
    </row>
    <row r="2565" spans="1:9" x14ac:dyDescent="0.35">
      <c r="A2565" t="s">
        <v>5</v>
      </c>
      <c r="B2565">
        <v>2017</v>
      </c>
      <c r="C2565" t="s">
        <v>37</v>
      </c>
      <c r="D2565">
        <v>132.80000000000001</v>
      </c>
      <c r="E2565" t="s">
        <v>25</v>
      </c>
      <c r="F2565">
        <v>134.19999999999999</v>
      </c>
      <c r="G2565" t="s">
        <v>55</v>
      </c>
      <c r="H2565" s="9">
        <f t="shared" si="80"/>
        <v>42795</v>
      </c>
      <c r="I2565" t="str">
        <f t="shared" si="81"/>
        <v>Pre-Covid</v>
      </c>
    </row>
    <row r="2566" spans="1:9" x14ac:dyDescent="0.35">
      <c r="A2566" t="s">
        <v>5</v>
      </c>
      <c r="B2566">
        <v>2017</v>
      </c>
      <c r="C2566" t="s">
        <v>37</v>
      </c>
      <c r="D2566">
        <v>132.80000000000001</v>
      </c>
      <c r="E2566" t="s">
        <v>27</v>
      </c>
      <c r="F2566">
        <v>130.6</v>
      </c>
      <c r="G2566" t="s">
        <v>27</v>
      </c>
      <c r="H2566" s="9">
        <f t="shared" si="80"/>
        <v>42795</v>
      </c>
      <c r="I2566" t="str">
        <f t="shared" si="81"/>
        <v>Pre-Covid</v>
      </c>
    </row>
    <row r="2567" spans="1:9" x14ac:dyDescent="0.35">
      <c r="A2567" t="s">
        <v>5</v>
      </c>
      <c r="B2567">
        <v>2017</v>
      </c>
      <c r="C2567" t="s">
        <v>37</v>
      </c>
      <c r="D2567">
        <v>132.80000000000001</v>
      </c>
      <c r="E2567" t="s">
        <v>28</v>
      </c>
      <c r="F2567">
        <v>119.8</v>
      </c>
      <c r="G2567" t="s">
        <v>54</v>
      </c>
      <c r="H2567" s="9">
        <f t="shared" si="80"/>
        <v>42795</v>
      </c>
      <c r="I2567" t="str">
        <f t="shared" si="81"/>
        <v>Pre-Covid</v>
      </c>
    </row>
    <row r="2568" spans="1:9" x14ac:dyDescent="0.35">
      <c r="A2568" t="s">
        <v>5</v>
      </c>
      <c r="B2568">
        <v>2017</v>
      </c>
      <c r="C2568" t="s">
        <v>37</v>
      </c>
      <c r="D2568">
        <v>132.80000000000001</v>
      </c>
      <c r="E2568" t="s">
        <v>30</v>
      </c>
      <c r="F2568">
        <v>135.19999999999999</v>
      </c>
      <c r="G2568" t="s">
        <v>30</v>
      </c>
      <c r="H2568" s="9">
        <f t="shared" si="80"/>
        <v>42795</v>
      </c>
      <c r="I2568" t="str">
        <f t="shared" si="81"/>
        <v>Pre-Covid</v>
      </c>
    </row>
    <row r="2569" spans="1:9" x14ac:dyDescent="0.35">
      <c r="A2569" t="s">
        <v>34</v>
      </c>
      <c r="B2569">
        <v>2017</v>
      </c>
      <c r="C2569" t="s">
        <v>37</v>
      </c>
      <c r="D2569">
        <v>128.69999999999999</v>
      </c>
      <c r="E2569" t="s">
        <v>7</v>
      </c>
      <c r="F2569">
        <v>132.69999999999999</v>
      </c>
      <c r="G2569" t="s">
        <v>49</v>
      </c>
      <c r="H2569" s="9">
        <f t="shared" si="80"/>
        <v>42795</v>
      </c>
      <c r="I2569" t="str">
        <f t="shared" si="81"/>
        <v>Pre-Covid</v>
      </c>
    </row>
    <row r="2570" spans="1:9" x14ac:dyDescent="0.35">
      <c r="A2570" t="s">
        <v>34</v>
      </c>
      <c r="B2570">
        <v>2017</v>
      </c>
      <c r="C2570" t="s">
        <v>37</v>
      </c>
      <c r="D2570">
        <v>128.69999999999999</v>
      </c>
      <c r="E2570" t="s">
        <v>8</v>
      </c>
      <c r="F2570">
        <v>139.4</v>
      </c>
      <c r="G2570" t="s">
        <v>49</v>
      </c>
      <c r="H2570" s="9">
        <f t="shared" si="80"/>
        <v>42795</v>
      </c>
      <c r="I2570" t="str">
        <f t="shared" si="81"/>
        <v>Pre-Covid</v>
      </c>
    </row>
    <row r="2571" spans="1:9" x14ac:dyDescent="0.35">
      <c r="A2571" t="s">
        <v>34</v>
      </c>
      <c r="B2571">
        <v>2017</v>
      </c>
      <c r="C2571" t="s">
        <v>37</v>
      </c>
      <c r="D2571">
        <v>128.69999999999999</v>
      </c>
      <c r="E2571" t="s">
        <v>9</v>
      </c>
      <c r="F2571">
        <v>128.4</v>
      </c>
      <c r="G2571" t="s">
        <v>49</v>
      </c>
      <c r="H2571" s="9">
        <f t="shared" si="80"/>
        <v>42795</v>
      </c>
      <c r="I2571" t="str">
        <f t="shared" si="81"/>
        <v>Pre-Covid</v>
      </c>
    </row>
    <row r="2572" spans="1:9" x14ac:dyDescent="0.35">
      <c r="A2572" t="s">
        <v>34</v>
      </c>
      <c r="B2572">
        <v>2017</v>
      </c>
      <c r="C2572" t="s">
        <v>37</v>
      </c>
      <c r="D2572">
        <v>128.69999999999999</v>
      </c>
      <c r="E2572" t="s">
        <v>10</v>
      </c>
      <c r="F2572">
        <v>134.9</v>
      </c>
      <c r="G2572" t="s">
        <v>49</v>
      </c>
      <c r="H2572" s="9">
        <f t="shared" si="80"/>
        <v>42795</v>
      </c>
      <c r="I2572" t="str">
        <f t="shared" si="81"/>
        <v>Pre-Covid</v>
      </c>
    </row>
    <row r="2573" spans="1:9" x14ac:dyDescent="0.35">
      <c r="A2573" t="s">
        <v>34</v>
      </c>
      <c r="B2573">
        <v>2017</v>
      </c>
      <c r="C2573" t="s">
        <v>37</v>
      </c>
      <c r="D2573">
        <v>128.69999999999999</v>
      </c>
      <c r="E2573" t="s">
        <v>11</v>
      </c>
      <c r="F2573">
        <v>114</v>
      </c>
      <c r="G2573" t="s">
        <v>49</v>
      </c>
      <c r="H2573" s="9">
        <f t="shared" si="80"/>
        <v>42795</v>
      </c>
      <c r="I2573" t="str">
        <f t="shared" si="81"/>
        <v>Pre-Covid</v>
      </c>
    </row>
    <row r="2574" spans="1:9" x14ac:dyDescent="0.35">
      <c r="A2574" t="s">
        <v>34</v>
      </c>
      <c r="B2574">
        <v>2017</v>
      </c>
      <c r="C2574" t="s">
        <v>37</v>
      </c>
      <c r="D2574">
        <v>128.69999999999999</v>
      </c>
      <c r="E2574" t="s">
        <v>12</v>
      </c>
      <c r="F2574">
        <v>136.80000000000001</v>
      </c>
      <c r="G2574" t="s">
        <v>49</v>
      </c>
      <c r="H2574" s="9">
        <f t="shared" si="80"/>
        <v>42795</v>
      </c>
      <c r="I2574" t="str">
        <f t="shared" si="81"/>
        <v>Pre-Covid</v>
      </c>
    </row>
    <row r="2575" spans="1:9" x14ac:dyDescent="0.35">
      <c r="A2575" t="s">
        <v>34</v>
      </c>
      <c r="B2575">
        <v>2017</v>
      </c>
      <c r="C2575" t="s">
        <v>37</v>
      </c>
      <c r="D2575">
        <v>128.69999999999999</v>
      </c>
      <c r="E2575" t="s">
        <v>13</v>
      </c>
      <c r="F2575">
        <v>122.2</v>
      </c>
      <c r="G2575" t="s">
        <v>49</v>
      </c>
      <c r="H2575" s="9">
        <f t="shared" si="80"/>
        <v>42795</v>
      </c>
      <c r="I2575" t="str">
        <f t="shared" si="81"/>
        <v>Pre-Covid</v>
      </c>
    </row>
    <row r="2576" spans="1:9" x14ac:dyDescent="0.35">
      <c r="A2576" t="s">
        <v>34</v>
      </c>
      <c r="B2576">
        <v>2017</v>
      </c>
      <c r="C2576" t="s">
        <v>37</v>
      </c>
      <c r="D2576">
        <v>128.69999999999999</v>
      </c>
      <c r="E2576" t="s">
        <v>14</v>
      </c>
      <c r="F2576">
        <v>135.80000000000001</v>
      </c>
      <c r="G2576" t="s">
        <v>49</v>
      </c>
      <c r="H2576" s="9">
        <f t="shared" si="80"/>
        <v>42795</v>
      </c>
      <c r="I2576" t="str">
        <f t="shared" si="81"/>
        <v>Pre-Covid</v>
      </c>
    </row>
    <row r="2577" spans="1:9" x14ac:dyDescent="0.35">
      <c r="A2577" t="s">
        <v>34</v>
      </c>
      <c r="B2577">
        <v>2017</v>
      </c>
      <c r="C2577" t="s">
        <v>37</v>
      </c>
      <c r="D2577">
        <v>128.69999999999999</v>
      </c>
      <c r="E2577" t="s">
        <v>15</v>
      </c>
      <c r="F2577">
        <v>120.3</v>
      </c>
      <c r="G2577" t="s">
        <v>49</v>
      </c>
      <c r="H2577" s="9">
        <f t="shared" si="80"/>
        <v>42795</v>
      </c>
      <c r="I2577" t="str">
        <f t="shared" si="81"/>
        <v>Pre-Covid</v>
      </c>
    </row>
    <row r="2578" spans="1:9" x14ac:dyDescent="0.35">
      <c r="A2578" t="s">
        <v>34</v>
      </c>
      <c r="B2578">
        <v>2017</v>
      </c>
      <c r="C2578" t="s">
        <v>37</v>
      </c>
      <c r="D2578">
        <v>128.69999999999999</v>
      </c>
      <c r="E2578" t="s">
        <v>16</v>
      </c>
      <c r="F2578">
        <v>142.6</v>
      </c>
      <c r="G2578" t="s">
        <v>49</v>
      </c>
      <c r="H2578" s="9">
        <f t="shared" si="80"/>
        <v>42795</v>
      </c>
      <c r="I2578" t="str">
        <f t="shared" si="81"/>
        <v>Pre-Covid</v>
      </c>
    </row>
    <row r="2579" spans="1:9" x14ac:dyDescent="0.35">
      <c r="A2579" t="s">
        <v>34</v>
      </c>
      <c r="B2579">
        <v>2017</v>
      </c>
      <c r="C2579" t="s">
        <v>37</v>
      </c>
      <c r="D2579">
        <v>128.69999999999999</v>
      </c>
      <c r="E2579" t="s">
        <v>17</v>
      </c>
      <c r="F2579">
        <v>123.6</v>
      </c>
      <c r="G2579" t="s">
        <v>49</v>
      </c>
      <c r="H2579" s="9">
        <f t="shared" si="80"/>
        <v>42795</v>
      </c>
      <c r="I2579" t="str">
        <f t="shared" si="81"/>
        <v>Pre-Covid</v>
      </c>
    </row>
    <row r="2580" spans="1:9" x14ac:dyDescent="0.35">
      <c r="A2580" t="s">
        <v>34</v>
      </c>
      <c r="B2580">
        <v>2017</v>
      </c>
      <c r="C2580" t="s">
        <v>37</v>
      </c>
      <c r="D2580">
        <v>128.69999999999999</v>
      </c>
      <c r="E2580" t="s">
        <v>18</v>
      </c>
      <c r="F2580">
        <v>142.4</v>
      </c>
      <c r="G2580" t="s">
        <v>49</v>
      </c>
      <c r="H2580" s="9">
        <f t="shared" si="80"/>
        <v>42795</v>
      </c>
      <c r="I2580" t="str">
        <f t="shared" si="81"/>
        <v>Pre-Covid</v>
      </c>
    </row>
    <row r="2581" spans="1:9" x14ac:dyDescent="0.35">
      <c r="A2581" t="s">
        <v>34</v>
      </c>
      <c r="B2581">
        <v>2017</v>
      </c>
      <c r="C2581" t="s">
        <v>37</v>
      </c>
      <c r="D2581">
        <v>128.69999999999999</v>
      </c>
      <c r="E2581" t="s">
        <v>19</v>
      </c>
      <c r="F2581">
        <v>132.6</v>
      </c>
      <c r="G2581" t="s">
        <v>49</v>
      </c>
      <c r="H2581" s="9">
        <f t="shared" si="80"/>
        <v>42795</v>
      </c>
      <c r="I2581" t="str">
        <f t="shared" si="81"/>
        <v>Pre-Covid</v>
      </c>
    </row>
    <row r="2582" spans="1:9" x14ac:dyDescent="0.35">
      <c r="A2582" t="s">
        <v>34</v>
      </c>
      <c r="B2582">
        <v>2017</v>
      </c>
      <c r="C2582" t="s">
        <v>37</v>
      </c>
      <c r="D2582">
        <v>128.69999999999999</v>
      </c>
      <c r="E2582" t="s">
        <v>25</v>
      </c>
      <c r="F2582">
        <v>120.8</v>
      </c>
      <c r="G2582" t="s">
        <v>55</v>
      </c>
      <c r="H2582" s="9">
        <f t="shared" si="80"/>
        <v>42795</v>
      </c>
      <c r="I2582" t="str">
        <f t="shared" si="81"/>
        <v>Pre-Covid</v>
      </c>
    </row>
    <row r="2583" spans="1:9" x14ac:dyDescent="0.35">
      <c r="A2583" t="s">
        <v>34</v>
      </c>
      <c r="B2583">
        <v>2017</v>
      </c>
      <c r="C2583" t="s">
        <v>37</v>
      </c>
      <c r="D2583">
        <v>128.69999999999999</v>
      </c>
      <c r="E2583" t="s">
        <v>27</v>
      </c>
      <c r="F2583">
        <v>123.1</v>
      </c>
      <c r="G2583" t="s">
        <v>27</v>
      </c>
      <c r="H2583" s="9">
        <f t="shared" si="80"/>
        <v>42795</v>
      </c>
      <c r="I2583" t="str">
        <f t="shared" si="81"/>
        <v>Pre-Covid</v>
      </c>
    </row>
    <row r="2584" spans="1:9" x14ac:dyDescent="0.35">
      <c r="A2584" t="s">
        <v>34</v>
      </c>
      <c r="B2584">
        <v>2017</v>
      </c>
      <c r="C2584" t="s">
        <v>37</v>
      </c>
      <c r="D2584">
        <v>128.69999999999999</v>
      </c>
      <c r="E2584" t="s">
        <v>28</v>
      </c>
      <c r="F2584">
        <v>115.6</v>
      </c>
      <c r="G2584" t="s">
        <v>54</v>
      </c>
      <c r="H2584" s="9">
        <f t="shared" si="80"/>
        <v>42795</v>
      </c>
      <c r="I2584" t="str">
        <f t="shared" si="81"/>
        <v>Pre-Covid</v>
      </c>
    </row>
    <row r="2585" spans="1:9" x14ac:dyDescent="0.35">
      <c r="A2585" t="s">
        <v>34</v>
      </c>
      <c r="B2585">
        <v>2017</v>
      </c>
      <c r="C2585" t="s">
        <v>37</v>
      </c>
      <c r="D2585">
        <v>128.69999999999999</v>
      </c>
      <c r="E2585" t="s">
        <v>30</v>
      </c>
      <c r="F2585">
        <v>132.80000000000001</v>
      </c>
      <c r="G2585" t="s">
        <v>30</v>
      </c>
      <c r="H2585" s="9">
        <f t="shared" si="80"/>
        <v>42795</v>
      </c>
      <c r="I2585" t="str">
        <f t="shared" si="81"/>
        <v>Pre-Covid</v>
      </c>
    </row>
    <row r="2586" spans="1:9" x14ac:dyDescent="0.35">
      <c r="A2586" t="s">
        <v>35</v>
      </c>
      <c r="B2586">
        <v>2017</v>
      </c>
      <c r="C2586" t="s">
        <v>37</v>
      </c>
      <c r="D2586">
        <v>130.9</v>
      </c>
      <c r="E2586" t="s">
        <v>7</v>
      </c>
      <c r="F2586">
        <v>133.30000000000001</v>
      </c>
      <c r="G2586" t="s">
        <v>49</v>
      </c>
      <c r="H2586" s="9">
        <f t="shared" si="80"/>
        <v>42795</v>
      </c>
      <c r="I2586" t="str">
        <f t="shared" si="81"/>
        <v>Pre-Covid</v>
      </c>
    </row>
    <row r="2587" spans="1:9" x14ac:dyDescent="0.35">
      <c r="A2587" t="s">
        <v>35</v>
      </c>
      <c r="B2587">
        <v>2017</v>
      </c>
      <c r="C2587" t="s">
        <v>37</v>
      </c>
      <c r="D2587">
        <v>130.9</v>
      </c>
      <c r="E2587" t="s">
        <v>8</v>
      </c>
      <c r="F2587">
        <v>139</v>
      </c>
      <c r="G2587" t="s">
        <v>49</v>
      </c>
      <c r="H2587" s="9">
        <f t="shared" si="80"/>
        <v>42795</v>
      </c>
      <c r="I2587" t="str">
        <f t="shared" si="81"/>
        <v>Pre-Covid</v>
      </c>
    </row>
    <row r="2588" spans="1:9" x14ac:dyDescent="0.35">
      <c r="A2588" t="s">
        <v>35</v>
      </c>
      <c r="B2588">
        <v>2017</v>
      </c>
      <c r="C2588" t="s">
        <v>37</v>
      </c>
      <c r="D2588">
        <v>130.9</v>
      </c>
      <c r="E2588" t="s">
        <v>9</v>
      </c>
      <c r="F2588">
        <v>128.6</v>
      </c>
      <c r="G2588" t="s">
        <v>49</v>
      </c>
      <c r="H2588" s="9">
        <f t="shared" si="80"/>
        <v>42795</v>
      </c>
      <c r="I2588" t="str">
        <f t="shared" si="81"/>
        <v>Pre-Covid</v>
      </c>
    </row>
    <row r="2589" spans="1:9" x14ac:dyDescent="0.35">
      <c r="A2589" t="s">
        <v>35</v>
      </c>
      <c r="B2589">
        <v>2017</v>
      </c>
      <c r="C2589" t="s">
        <v>37</v>
      </c>
      <c r="D2589">
        <v>130.9</v>
      </c>
      <c r="E2589" t="s">
        <v>10</v>
      </c>
      <c r="F2589">
        <v>136.30000000000001</v>
      </c>
      <c r="G2589" t="s">
        <v>49</v>
      </c>
      <c r="H2589" s="9">
        <f t="shared" si="80"/>
        <v>42795</v>
      </c>
      <c r="I2589" t="str">
        <f t="shared" si="81"/>
        <v>Pre-Covid</v>
      </c>
    </row>
    <row r="2590" spans="1:9" x14ac:dyDescent="0.35">
      <c r="A2590" t="s">
        <v>35</v>
      </c>
      <c r="B2590">
        <v>2017</v>
      </c>
      <c r="C2590" t="s">
        <v>37</v>
      </c>
      <c r="D2590">
        <v>130.9</v>
      </c>
      <c r="E2590" t="s">
        <v>11</v>
      </c>
      <c r="F2590">
        <v>118.8</v>
      </c>
      <c r="G2590" t="s">
        <v>49</v>
      </c>
      <c r="H2590" s="9">
        <f t="shared" si="80"/>
        <v>42795</v>
      </c>
      <c r="I2590" t="str">
        <f t="shared" si="81"/>
        <v>Pre-Covid</v>
      </c>
    </row>
    <row r="2591" spans="1:9" x14ac:dyDescent="0.35">
      <c r="A2591" t="s">
        <v>35</v>
      </c>
      <c r="B2591">
        <v>2017</v>
      </c>
      <c r="C2591" t="s">
        <v>37</v>
      </c>
      <c r="D2591">
        <v>130.9</v>
      </c>
      <c r="E2591" t="s">
        <v>12</v>
      </c>
      <c r="F2591">
        <v>138.30000000000001</v>
      </c>
      <c r="G2591" t="s">
        <v>49</v>
      </c>
      <c r="H2591" s="9">
        <f t="shared" si="80"/>
        <v>42795</v>
      </c>
      <c r="I2591" t="str">
        <f t="shared" si="81"/>
        <v>Pre-Covid</v>
      </c>
    </row>
    <row r="2592" spans="1:9" x14ac:dyDescent="0.35">
      <c r="A2592" t="s">
        <v>35</v>
      </c>
      <c r="B2592">
        <v>2017</v>
      </c>
      <c r="C2592" t="s">
        <v>37</v>
      </c>
      <c r="D2592">
        <v>130.9</v>
      </c>
      <c r="E2592" t="s">
        <v>13</v>
      </c>
      <c r="F2592">
        <v>120.5</v>
      </c>
      <c r="G2592" t="s">
        <v>49</v>
      </c>
      <c r="H2592" s="9">
        <f t="shared" si="80"/>
        <v>42795</v>
      </c>
      <c r="I2592" t="str">
        <f t="shared" si="81"/>
        <v>Pre-Covid</v>
      </c>
    </row>
    <row r="2593" spans="1:9" x14ac:dyDescent="0.35">
      <c r="A2593" t="s">
        <v>35</v>
      </c>
      <c r="B2593">
        <v>2017</v>
      </c>
      <c r="C2593" t="s">
        <v>37</v>
      </c>
      <c r="D2593">
        <v>130.9</v>
      </c>
      <c r="E2593" t="s">
        <v>14</v>
      </c>
      <c r="F2593">
        <v>143.9</v>
      </c>
      <c r="G2593" t="s">
        <v>49</v>
      </c>
      <c r="H2593" s="9">
        <f t="shared" si="80"/>
        <v>42795</v>
      </c>
      <c r="I2593" t="str">
        <f t="shared" si="81"/>
        <v>Pre-Covid</v>
      </c>
    </row>
    <row r="2594" spans="1:9" x14ac:dyDescent="0.35">
      <c r="A2594" t="s">
        <v>35</v>
      </c>
      <c r="B2594">
        <v>2017</v>
      </c>
      <c r="C2594" t="s">
        <v>37</v>
      </c>
      <c r="D2594">
        <v>130.9</v>
      </c>
      <c r="E2594" t="s">
        <v>15</v>
      </c>
      <c r="F2594">
        <v>118</v>
      </c>
      <c r="G2594" t="s">
        <v>49</v>
      </c>
      <c r="H2594" s="9">
        <f t="shared" si="80"/>
        <v>42795</v>
      </c>
      <c r="I2594" t="str">
        <f t="shared" si="81"/>
        <v>Pre-Covid</v>
      </c>
    </row>
    <row r="2595" spans="1:9" x14ac:dyDescent="0.35">
      <c r="A2595" t="s">
        <v>35</v>
      </c>
      <c r="B2595">
        <v>2017</v>
      </c>
      <c r="C2595" t="s">
        <v>37</v>
      </c>
      <c r="D2595">
        <v>130.9</v>
      </c>
      <c r="E2595" t="s">
        <v>16</v>
      </c>
      <c r="F2595">
        <v>137.9</v>
      </c>
      <c r="G2595" t="s">
        <v>49</v>
      </c>
      <c r="H2595" s="9">
        <f t="shared" si="80"/>
        <v>42795</v>
      </c>
      <c r="I2595" t="str">
        <f t="shared" si="81"/>
        <v>Pre-Covid</v>
      </c>
    </row>
    <row r="2596" spans="1:9" x14ac:dyDescent="0.35">
      <c r="A2596" t="s">
        <v>35</v>
      </c>
      <c r="B2596">
        <v>2017</v>
      </c>
      <c r="C2596" t="s">
        <v>37</v>
      </c>
      <c r="D2596">
        <v>130.9</v>
      </c>
      <c r="E2596" t="s">
        <v>17</v>
      </c>
      <c r="F2596">
        <v>127.2</v>
      </c>
      <c r="G2596" t="s">
        <v>49</v>
      </c>
      <c r="H2596" s="9">
        <f t="shared" si="80"/>
        <v>42795</v>
      </c>
      <c r="I2596" t="str">
        <f t="shared" si="81"/>
        <v>Pre-Covid</v>
      </c>
    </row>
    <row r="2597" spans="1:9" x14ac:dyDescent="0.35">
      <c r="A2597" t="s">
        <v>35</v>
      </c>
      <c r="B2597">
        <v>2017</v>
      </c>
      <c r="C2597" t="s">
        <v>37</v>
      </c>
      <c r="D2597">
        <v>130.9</v>
      </c>
      <c r="E2597" t="s">
        <v>18</v>
      </c>
      <c r="F2597">
        <v>144</v>
      </c>
      <c r="G2597" t="s">
        <v>49</v>
      </c>
      <c r="H2597" s="9">
        <f t="shared" si="80"/>
        <v>42795</v>
      </c>
      <c r="I2597" t="str">
        <f t="shared" si="81"/>
        <v>Pre-Covid</v>
      </c>
    </row>
    <row r="2598" spans="1:9" x14ac:dyDescent="0.35">
      <c r="A2598" t="s">
        <v>35</v>
      </c>
      <c r="B2598">
        <v>2017</v>
      </c>
      <c r="C2598" t="s">
        <v>37</v>
      </c>
      <c r="D2598">
        <v>130.9</v>
      </c>
      <c r="E2598" t="s">
        <v>19</v>
      </c>
      <c r="F2598">
        <v>133.1</v>
      </c>
      <c r="G2598" t="s">
        <v>49</v>
      </c>
      <c r="H2598" s="9">
        <f t="shared" si="80"/>
        <v>42795</v>
      </c>
      <c r="I2598" t="str">
        <f t="shared" si="81"/>
        <v>Pre-Covid</v>
      </c>
    </row>
    <row r="2599" spans="1:9" x14ac:dyDescent="0.35">
      <c r="A2599" t="s">
        <v>35</v>
      </c>
      <c r="B2599">
        <v>2017</v>
      </c>
      <c r="C2599" t="s">
        <v>37</v>
      </c>
      <c r="D2599">
        <v>130.9</v>
      </c>
      <c r="E2599" t="s">
        <v>25</v>
      </c>
      <c r="F2599">
        <v>129.1</v>
      </c>
      <c r="G2599" t="s">
        <v>55</v>
      </c>
      <c r="H2599" s="9">
        <f t="shared" si="80"/>
        <v>42795</v>
      </c>
      <c r="I2599" t="str">
        <f t="shared" si="81"/>
        <v>Pre-Covid</v>
      </c>
    </row>
    <row r="2600" spans="1:9" x14ac:dyDescent="0.35">
      <c r="A2600" t="s">
        <v>35</v>
      </c>
      <c r="B2600">
        <v>2017</v>
      </c>
      <c r="C2600" t="s">
        <v>37</v>
      </c>
      <c r="D2600">
        <v>130.9</v>
      </c>
      <c r="E2600" t="s">
        <v>27</v>
      </c>
      <c r="F2600">
        <v>127.8</v>
      </c>
      <c r="G2600" t="s">
        <v>27</v>
      </c>
      <c r="H2600" s="9">
        <f t="shared" si="80"/>
        <v>42795</v>
      </c>
      <c r="I2600" t="str">
        <f t="shared" si="81"/>
        <v>Pre-Covid</v>
      </c>
    </row>
    <row r="2601" spans="1:9" x14ac:dyDescent="0.35">
      <c r="A2601" t="s">
        <v>35</v>
      </c>
      <c r="B2601">
        <v>2017</v>
      </c>
      <c r="C2601" t="s">
        <v>37</v>
      </c>
      <c r="D2601">
        <v>130.9</v>
      </c>
      <c r="E2601" t="s">
        <v>28</v>
      </c>
      <c r="F2601">
        <v>117.6</v>
      </c>
      <c r="G2601" t="s">
        <v>54</v>
      </c>
      <c r="H2601" s="9">
        <f t="shared" si="80"/>
        <v>42795</v>
      </c>
      <c r="I2601" t="str">
        <f t="shared" si="81"/>
        <v>Pre-Covid</v>
      </c>
    </row>
    <row r="2602" spans="1:9" x14ac:dyDescent="0.35">
      <c r="A2602" t="s">
        <v>35</v>
      </c>
      <c r="B2602">
        <v>2017</v>
      </c>
      <c r="C2602" t="s">
        <v>37</v>
      </c>
      <c r="D2602">
        <v>130.9</v>
      </c>
      <c r="E2602" t="s">
        <v>30</v>
      </c>
      <c r="F2602">
        <v>133.80000000000001</v>
      </c>
      <c r="G2602" t="s">
        <v>30</v>
      </c>
      <c r="H2602" s="9">
        <f t="shared" si="80"/>
        <v>42795</v>
      </c>
      <c r="I2602" t="str">
        <f t="shared" si="81"/>
        <v>Pre-Covid</v>
      </c>
    </row>
    <row r="2603" spans="1:9" x14ac:dyDescent="0.35">
      <c r="A2603" t="s">
        <v>5</v>
      </c>
      <c r="B2603">
        <v>2017</v>
      </c>
      <c r="C2603" t="s">
        <v>38</v>
      </c>
      <c r="D2603">
        <v>132.9</v>
      </c>
      <c r="E2603" t="s">
        <v>7</v>
      </c>
      <c r="F2603">
        <v>133.19999999999999</v>
      </c>
      <c r="G2603" t="s">
        <v>49</v>
      </c>
      <c r="H2603" s="9">
        <f t="shared" si="80"/>
        <v>42826</v>
      </c>
      <c r="I2603" t="str">
        <f t="shared" si="81"/>
        <v>Pre-Covid</v>
      </c>
    </row>
    <row r="2604" spans="1:9" x14ac:dyDescent="0.35">
      <c r="A2604" t="s">
        <v>5</v>
      </c>
      <c r="B2604">
        <v>2017</v>
      </c>
      <c r="C2604" t="s">
        <v>38</v>
      </c>
      <c r="D2604">
        <v>132.9</v>
      </c>
      <c r="E2604" t="s">
        <v>8</v>
      </c>
      <c r="F2604">
        <v>138.69999999999999</v>
      </c>
      <c r="G2604" t="s">
        <v>49</v>
      </c>
      <c r="H2604" s="9">
        <f t="shared" si="80"/>
        <v>42826</v>
      </c>
      <c r="I2604" t="str">
        <f t="shared" si="81"/>
        <v>Pre-Covid</v>
      </c>
    </row>
    <row r="2605" spans="1:9" x14ac:dyDescent="0.35">
      <c r="A2605" t="s">
        <v>5</v>
      </c>
      <c r="B2605">
        <v>2017</v>
      </c>
      <c r="C2605" t="s">
        <v>38</v>
      </c>
      <c r="D2605">
        <v>132.9</v>
      </c>
      <c r="E2605" t="s">
        <v>9</v>
      </c>
      <c r="F2605">
        <v>127.1</v>
      </c>
      <c r="G2605" t="s">
        <v>49</v>
      </c>
      <c r="H2605" s="9">
        <f t="shared" si="80"/>
        <v>42826</v>
      </c>
      <c r="I2605" t="str">
        <f t="shared" si="81"/>
        <v>Pre-Covid</v>
      </c>
    </row>
    <row r="2606" spans="1:9" x14ac:dyDescent="0.35">
      <c r="A2606" t="s">
        <v>5</v>
      </c>
      <c r="B2606">
        <v>2017</v>
      </c>
      <c r="C2606" t="s">
        <v>38</v>
      </c>
      <c r="D2606">
        <v>132.9</v>
      </c>
      <c r="E2606" t="s">
        <v>10</v>
      </c>
      <c r="F2606">
        <v>137.69999999999999</v>
      </c>
      <c r="G2606" t="s">
        <v>49</v>
      </c>
      <c r="H2606" s="9">
        <f t="shared" si="80"/>
        <v>42826</v>
      </c>
      <c r="I2606" t="str">
        <f t="shared" si="81"/>
        <v>Pre-Covid</v>
      </c>
    </row>
    <row r="2607" spans="1:9" x14ac:dyDescent="0.35">
      <c r="A2607" t="s">
        <v>5</v>
      </c>
      <c r="B2607">
        <v>2017</v>
      </c>
      <c r="C2607" t="s">
        <v>38</v>
      </c>
      <c r="D2607">
        <v>132.9</v>
      </c>
      <c r="E2607" t="s">
        <v>11</v>
      </c>
      <c r="F2607">
        <v>121.3</v>
      </c>
      <c r="G2607" t="s">
        <v>49</v>
      </c>
      <c r="H2607" s="9">
        <f t="shared" si="80"/>
        <v>42826</v>
      </c>
      <c r="I2607" t="str">
        <f t="shared" si="81"/>
        <v>Pre-Covid</v>
      </c>
    </row>
    <row r="2608" spans="1:9" x14ac:dyDescent="0.35">
      <c r="A2608" t="s">
        <v>5</v>
      </c>
      <c r="B2608">
        <v>2017</v>
      </c>
      <c r="C2608" t="s">
        <v>38</v>
      </c>
      <c r="D2608">
        <v>132.9</v>
      </c>
      <c r="E2608" t="s">
        <v>12</v>
      </c>
      <c r="F2608">
        <v>141.80000000000001</v>
      </c>
      <c r="G2608" t="s">
        <v>49</v>
      </c>
      <c r="H2608" s="9">
        <f t="shared" si="80"/>
        <v>42826</v>
      </c>
      <c r="I2608" t="str">
        <f t="shared" si="81"/>
        <v>Pre-Covid</v>
      </c>
    </row>
    <row r="2609" spans="1:9" x14ac:dyDescent="0.35">
      <c r="A2609" t="s">
        <v>5</v>
      </c>
      <c r="B2609">
        <v>2017</v>
      </c>
      <c r="C2609" t="s">
        <v>38</v>
      </c>
      <c r="D2609">
        <v>132.9</v>
      </c>
      <c r="E2609" t="s">
        <v>13</v>
      </c>
      <c r="F2609">
        <v>121.5</v>
      </c>
      <c r="G2609" t="s">
        <v>49</v>
      </c>
      <c r="H2609" s="9">
        <f t="shared" si="80"/>
        <v>42826</v>
      </c>
      <c r="I2609" t="str">
        <f t="shared" si="81"/>
        <v>Pre-Covid</v>
      </c>
    </row>
    <row r="2610" spans="1:9" x14ac:dyDescent="0.35">
      <c r="A2610" t="s">
        <v>5</v>
      </c>
      <c r="B2610">
        <v>2017</v>
      </c>
      <c r="C2610" t="s">
        <v>38</v>
      </c>
      <c r="D2610">
        <v>132.9</v>
      </c>
      <c r="E2610" t="s">
        <v>14</v>
      </c>
      <c r="F2610">
        <v>144.5</v>
      </c>
      <c r="G2610" t="s">
        <v>49</v>
      </c>
      <c r="H2610" s="9">
        <f t="shared" si="80"/>
        <v>42826</v>
      </c>
      <c r="I2610" t="str">
        <f t="shared" si="81"/>
        <v>Pre-Covid</v>
      </c>
    </row>
    <row r="2611" spans="1:9" x14ac:dyDescent="0.35">
      <c r="A2611" t="s">
        <v>5</v>
      </c>
      <c r="B2611">
        <v>2017</v>
      </c>
      <c r="C2611" t="s">
        <v>38</v>
      </c>
      <c r="D2611">
        <v>132.9</v>
      </c>
      <c r="E2611" t="s">
        <v>15</v>
      </c>
      <c r="F2611">
        <v>117.4</v>
      </c>
      <c r="G2611" t="s">
        <v>49</v>
      </c>
      <c r="H2611" s="9">
        <f t="shared" si="80"/>
        <v>42826</v>
      </c>
      <c r="I2611" t="str">
        <f t="shared" si="81"/>
        <v>Pre-Covid</v>
      </c>
    </row>
    <row r="2612" spans="1:9" x14ac:dyDescent="0.35">
      <c r="A2612" t="s">
        <v>5</v>
      </c>
      <c r="B2612">
        <v>2017</v>
      </c>
      <c r="C2612" t="s">
        <v>38</v>
      </c>
      <c r="D2612">
        <v>132.9</v>
      </c>
      <c r="E2612" t="s">
        <v>16</v>
      </c>
      <c r="F2612">
        <v>134.1</v>
      </c>
      <c r="G2612" t="s">
        <v>49</v>
      </c>
      <c r="H2612" s="9">
        <f t="shared" si="80"/>
        <v>42826</v>
      </c>
      <c r="I2612" t="str">
        <f t="shared" si="81"/>
        <v>Pre-Covid</v>
      </c>
    </row>
    <row r="2613" spans="1:9" x14ac:dyDescent="0.35">
      <c r="A2613" t="s">
        <v>5</v>
      </c>
      <c r="B2613">
        <v>2017</v>
      </c>
      <c r="C2613" t="s">
        <v>38</v>
      </c>
      <c r="D2613">
        <v>132.9</v>
      </c>
      <c r="E2613" t="s">
        <v>17</v>
      </c>
      <c r="F2613">
        <v>130</v>
      </c>
      <c r="G2613" t="s">
        <v>49</v>
      </c>
      <c r="H2613" s="9">
        <f t="shared" si="80"/>
        <v>42826</v>
      </c>
      <c r="I2613" t="str">
        <f t="shared" si="81"/>
        <v>Pre-Covid</v>
      </c>
    </row>
    <row r="2614" spans="1:9" x14ac:dyDescent="0.35">
      <c r="A2614" t="s">
        <v>5</v>
      </c>
      <c r="B2614">
        <v>2017</v>
      </c>
      <c r="C2614" t="s">
        <v>38</v>
      </c>
      <c r="D2614">
        <v>132.9</v>
      </c>
      <c r="E2614" t="s">
        <v>18</v>
      </c>
      <c r="F2614">
        <v>145.5</v>
      </c>
      <c r="G2614" t="s">
        <v>49</v>
      </c>
      <c r="H2614" s="9">
        <f t="shared" si="80"/>
        <v>42826</v>
      </c>
      <c r="I2614" t="str">
        <f t="shared" si="81"/>
        <v>Pre-Covid</v>
      </c>
    </row>
    <row r="2615" spans="1:9" x14ac:dyDescent="0.35">
      <c r="A2615" t="s">
        <v>5</v>
      </c>
      <c r="B2615">
        <v>2017</v>
      </c>
      <c r="C2615" t="s">
        <v>38</v>
      </c>
      <c r="D2615">
        <v>132.9</v>
      </c>
      <c r="E2615" t="s">
        <v>19</v>
      </c>
      <c r="F2615">
        <v>133.5</v>
      </c>
      <c r="G2615" t="s">
        <v>49</v>
      </c>
      <c r="H2615" s="9">
        <f t="shared" si="80"/>
        <v>42826</v>
      </c>
      <c r="I2615" t="str">
        <f t="shared" si="81"/>
        <v>Pre-Covid</v>
      </c>
    </row>
    <row r="2616" spans="1:9" x14ac:dyDescent="0.35">
      <c r="A2616" t="s">
        <v>5</v>
      </c>
      <c r="B2616">
        <v>2017</v>
      </c>
      <c r="C2616" t="s">
        <v>38</v>
      </c>
      <c r="D2616">
        <v>132.9</v>
      </c>
      <c r="E2616" t="s">
        <v>25</v>
      </c>
      <c r="F2616">
        <v>135</v>
      </c>
      <c r="G2616" t="s">
        <v>55</v>
      </c>
      <c r="H2616" s="9">
        <f t="shared" si="80"/>
        <v>42826</v>
      </c>
      <c r="I2616" t="str">
        <f t="shared" si="81"/>
        <v>Pre-Covid</v>
      </c>
    </row>
    <row r="2617" spans="1:9" x14ac:dyDescent="0.35">
      <c r="A2617" t="s">
        <v>5</v>
      </c>
      <c r="B2617">
        <v>2017</v>
      </c>
      <c r="C2617" t="s">
        <v>38</v>
      </c>
      <c r="D2617">
        <v>132.9</v>
      </c>
      <c r="E2617" t="s">
        <v>27</v>
      </c>
      <c r="F2617">
        <v>131</v>
      </c>
      <c r="G2617" t="s">
        <v>27</v>
      </c>
      <c r="H2617" s="9">
        <f t="shared" si="80"/>
        <v>42826</v>
      </c>
      <c r="I2617" t="str">
        <f t="shared" si="81"/>
        <v>Pre-Covid</v>
      </c>
    </row>
    <row r="2618" spans="1:9" x14ac:dyDescent="0.35">
      <c r="A2618" t="s">
        <v>5</v>
      </c>
      <c r="B2618">
        <v>2017</v>
      </c>
      <c r="C2618" t="s">
        <v>38</v>
      </c>
      <c r="D2618">
        <v>132.9</v>
      </c>
      <c r="E2618" t="s">
        <v>28</v>
      </c>
      <c r="F2618">
        <v>119.2</v>
      </c>
      <c r="G2618" t="s">
        <v>54</v>
      </c>
      <c r="H2618" s="9">
        <f t="shared" si="80"/>
        <v>42826</v>
      </c>
      <c r="I2618" t="str">
        <f t="shared" si="81"/>
        <v>Pre-Covid</v>
      </c>
    </row>
    <row r="2619" spans="1:9" x14ac:dyDescent="0.35">
      <c r="A2619" t="s">
        <v>5</v>
      </c>
      <c r="B2619">
        <v>2017</v>
      </c>
      <c r="C2619" t="s">
        <v>38</v>
      </c>
      <c r="D2619">
        <v>132.9</v>
      </c>
      <c r="E2619" t="s">
        <v>30</v>
      </c>
      <c r="F2619">
        <v>135.69999999999999</v>
      </c>
      <c r="G2619" t="s">
        <v>30</v>
      </c>
      <c r="H2619" s="9">
        <f t="shared" si="80"/>
        <v>42826</v>
      </c>
      <c r="I2619" t="str">
        <f t="shared" si="81"/>
        <v>Pre-Covid</v>
      </c>
    </row>
    <row r="2620" spans="1:9" x14ac:dyDescent="0.35">
      <c r="A2620" t="s">
        <v>34</v>
      </c>
      <c r="B2620">
        <v>2017</v>
      </c>
      <c r="C2620" t="s">
        <v>38</v>
      </c>
      <c r="D2620">
        <v>129.1</v>
      </c>
      <c r="E2620" t="s">
        <v>7</v>
      </c>
      <c r="F2620">
        <v>132.69999999999999</v>
      </c>
      <c r="G2620" t="s">
        <v>49</v>
      </c>
      <c r="H2620" s="9">
        <f t="shared" si="80"/>
        <v>42826</v>
      </c>
      <c r="I2620" t="str">
        <f t="shared" si="81"/>
        <v>Pre-Covid</v>
      </c>
    </row>
    <row r="2621" spans="1:9" x14ac:dyDescent="0.35">
      <c r="A2621" t="s">
        <v>34</v>
      </c>
      <c r="B2621">
        <v>2017</v>
      </c>
      <c r="C2621" t="s">
        <v>38</v>
      </c>
      <c r="D2621">
        <v>129.1</v>
      </c>
      <c r="E2621" t="s">
        <v>8</v>
      </c>
      <c r="F2621">
        <v>140.6</v>
      </c>
      <c r="G2621" t="s">
        <v>49</v>
      </c>
      <c r="H2621" s="9">
        <f t="shared" si="80"/>
        <v>42826</v>
      </c>
      <c r="I2621" t="str">
        <f t="shared" si="81"/>
        <v>Pre-Covid</v>
      </c>
    </row>
    <row r="2622" spans="1:9" x14ac:dyDescent="0.35">
      <c r="A2622" t="s">
        <v>34</v>
      </c>
      <c r="B2622">
        <v>2017</v>
      </c>
      <c r="C2622" t="s">
        <v>38</v>
      </c>
      <c r="D2622">
        <v>129.1</v>
      </c>
      <c r="E2622" t="s">
        <v>9</v>
      </c>
      <c r="F2622">
        <v>124.5</v>
      </c>
      <c r="G2622" t="s">
        <v>49</v>
      </c>
      <c r="H2622" s="9">
        <f t="shared" si="80"/>
        <v>42826</v>
      </c>
      <c r="I2622" t="str">
        <f t="shared" si="81"/>
        <v>Pre-Covid</v>
      </c>
    </row>
    <row r="2623" spans="1:9" x14ac:dyDescent="0.35">
      <c r="A2623" t="s">
        <v>34</v>
      </c>
      <c r="B2623">
        <v>2017</v>
      </c>
      <c r="C2623" t="s">
        <v>38</v>
      </c>
      <c r="D2623">
        <v>129.1</v>
      </c>
      <c r="E2623" t="s">
        <v>10</v>
      </c>
      <c r="F2623">
        <v>136.30000000000001</v>
      </c>
      <c r="G2623" t="s">
        <v>49</v>
      </c>
      <c r="H2623" s="9">
        <f t="shared" si="80"/>
        <v>42826</v>
      </c>
      <c r="I2623" t="str">
        <f t="shared" si="81"/>
        <v>Pre-Covid</v>
      </c>
    </row>
    <row r="2624" spans="1:9" x14ac:dyDescent="0.35">
      <c r="A2624" t="s">
        <v>34</v>
      </c>
      <c r="B2624">
        <v>2017</v>
      </c>
      <c r="C2624" t="s">
        <v>38</v>
      </c>
      <c r="D2624">
        <v>129.1</v>
      </c>
      <c r="E2624" t="s">
        <v>11</v>
      </c>
      <c r="F2624">
        <v>113.5</v>
      </c>
      <c r="G2624" t="s">
        <v>49</v>
      </c>
      <c r="H2624" s="9">
        <f t="shared" si="80"/>
        <v>42826</v>
      </c>
      <c r="I2624" t="str">
        <f t="shared" si="81"/>
        <v>Pre-Covid</v>
      </c>
    </row>
    <row r="2625" spans="1:9" x14ac:dyDescent="0.35">
      <c r="A2625" t="s">
        <v>34</v>
      </c>
      <c r="B2625">
        <v>2017</v>
      </c>
      <c r="C2625" t="s">
        <v>38</v>
      </c>
      <c r="D2625">
        <v>129.1</v>
      </c>
      <c r="E2625" t="s">
        <v>12</v>
      </c>
      <c r="F2625">
        <v>137.69999999999999</v>
      </c>
      <c r="G2625" t="s">
        <v>49</v>
      </c>
      <c r="H2625" s="9">
        <f t="shared" si="80"/>
        <v>42826</v>
      </c>
      <c r="I2625" t="str">
        <f t="shared" si="81"/>
        <v>Pre-Covid</v>
      </c>
    </row>
    <row r="2626" spans="1:9" x14ac:dyDescent="0.35">
      <c r="A2626" t="s">
        <v>34</v>
      </c>
      <c r="B2626">
        <v>2017</v>
      </c>
      <c r="C2626" t="s">
        <v>38</v>
      </c>
      <c r="D2626">
        <v>129.1</v>
      </c>
      <c r="E2626" t="s">
        <v>13</v>
      </c>
      <c r="F2626">
        <v>127.1</v>
      </c>
      <c r="G2626" t="s">
        <v>49</v>
      </c>
      <c r="H2626" s="9">
        <f t="shared" si="80"/>
        <v>42826</v>
      </c>
      <c r="I2626" t="str">
        <f t="shared" si="81"/>
        <v>Pre-Covid</v>
      </c>
    </row>
    <row r="2627" spans="1:9" x14ac:dyDescent="0.35">
      <c r="A2627" t="s">
        <v>34</v>
      </c>
      <c r="B2627">
        <v>2017</v>
      </c>
      <c r="C2627" t="s">
        <v>38</v>
      </c>
      <c r="D2627">
        <v>129.1</v>
      </c>
      <c r="E2627" t="s">
        <v>14</v>
      </c>
      <c r="F2627">
        <v>133.80000000000001</v>
      </c>
      <c r="G2627" t="s">
        <v>49</v>
      </c>
      <c r="H2627" s="9">
        <f t="shared" ref="H2627:H2690" si="82">DATE(B2627,MONTH(DATEVALUE(C2627 &amp; " 1")),1)</f>
        <v>42826</v>
      </c>
      <c r="I2627" t="str">
        <f t="shared" ref="I2627:I2690" si="83">IF(H2627&lt;DATE(2023,3,1),"Pre-Covid","Post-Covid")</f>
        <v>Pre-Covid</v>
      </c>
    </row>
    <row r="2628" spans="1:9" x14ac:dyDescent="0.35">
      <c r="A2628" t="s">
        <v>34</v>
      </c>
      <c r="B2628">
        <v>2017</v>
      </c>
      <c r="C2628" t="s">
        <v>38</v>
      </c>
      <c r="D2628">
        <v>129.1</v>
      </c>
      <c r="E2628" t="s">
        <v>15</v>
      </c>
      <c r="F2628">
        <v>120.8</v>
      </c>
      <c r="G2628" t="s">
        <v>49</v>
      </c>
      <c r="H2628" s="9">
        <f t="shared" si="82"/>
        <v>42826</v>
      </c>
      <c r="I2628" t="str">
        <f t="shared" si="83"/>
        <v>Pre-Covid</v>
      </c>
    </row>
    <row r="2629" spans="1:9" x14ac:dyDescent="0.35">
      <c r="A2629" t="s">
        <v>34</v>
      </c>
      <c r="B2629">
        <v>2017</v>
      </c>
      <c r="C2629" t="s">
        <v>38</v>
      </c>
      <c r="D2629">
        <v>129.1</v>
      </c>
      <c r="E2629" t="s">
        <v>16</v>
      </c>
      <c r="F2629">
        <v>141.30000000000001</v>
      </c>
      <c r="G2629" t="s">
        <v>49</v>
      </c>
      <c r="H2629" s="9">
        <f t="shared" si="82"/>
        <v>42826</v>
      </c>
      <c r="I2629" t="str">
        <f t="shared" si="83"/>
        <v>Pre-Covid</v>
      </c>
    </row>
    <row r="2630" spans="1:9" x14ac:dyDescent="0.35">
      <c r="A2630" t="s">
        <v>34</v>
      </c>
      <c r="B2630">
        <v>2017</v>
      </c>
      <c r="C2630" t="s">
        <v>38</v>
      </c>
      <c r="D2630">
        <v>129.1</v>
      </c>
      <c r="E2630" t="s">
        <v>17</v>
      </c>
      <c r="F2630">
        <v>123.8</v>
      </c>
      <c r="G2630" t="s">
        <v>49</v>
      </c>
      <c r="H2630" s="9">
        <f t="shared" si="82"/>
        <v>42826</v>
      </c>
      <c r="I2630" t="str">
        <f t="shared" si="83"/>
        <v>Pre-Covid</v>
      </c>
    </row>
    <row r="2631" spans="1:9" x14ac:dyDescent="0.35">
      <c r="A2631" t="s">
        <v>34</v>
      </c>
      <c r="B2631">
        <v>2017</v>
      </c>
      <c r="C2631" t="s">
        <v>38</v>
      </c>
      <c r="D2631">
        <v>129.1</v>
      </c>
      <c r="E2631" t="s">
        <v>18</v>
      </c>
      <c r="F2631">
        <v>142.6</v>
      </c>
      <c r="G2631" t="s">
        <v>49</v>
      </c>
      <c r="H2631" s="9">
        <f t="shared" si="82"/>
        <v>42826</v>
      </c>
      <c r="I2631" t="str">
        <f t="shared" si="83"/>
        <v>Pre-Covid</v>
      </c>
    </row>
    <row r="2632" spans="1:9" x14ac:dyDescent="0.35">
      <c r="A2632" t="s">
        <v>34</v>
      </c>
      <c r="B2632">
        <v>2017</v>
      </c>
      <c r="C2632" t="s">
        <v>38</v>
      </c>
      <c r="D2632">
        <v>129.1</v>
      </c>
      <c r="E2632" t="s">
        <v>19</v>
      </c>
      <c r="F2632">
        <v>133.4</v>
      </c>
      <c r="G2632" t="s">
        <v>49</v>
      </c>
      <c r="H2632" s="9">
        <f t="shared" si="82"/>
        <v>42826</v>
      </c>
      <c r="I2632" t="str">
        <f t="shared" si="83"/>
        <v>Pre-Covid</v>
      </c>
    </row>
    <row r="2633" spans="1:9" x14ac:dyDescent="0.35">
      <c r="A2633" t="s">
        <v>34</v>
      </c>
      <c r="B2633">
        <v>2017</v>
      </c>
      <c r="C2633" t="s">
        <v>38</v>
      </c>
      <c r="D2633">
        <v>129.1</v>
      </c>
      <c r="E2633" t="s">
        <v>25</v>
      </c>
      <c r="F2633">
        <v>121.4</v>
      </c>
      <c r="G2633" t="s">
        <v>55</v>
      </c>
      <c r="H2633" s="9">
        <f t="shared" si="82"/>
        <v>42826</v>
      </c>
      <c r="I2633" t="str">
        <f t="shared" si="83"/>
        <v>Pre-Covid</v>
      </c>
    </row>
    <row r="2634" spans="1:9" x14ac:dyDescent="0.35">
      <c r="A2634" t="s">
        <v>34</v>
      </c>
      <c r="B2634">
        <v>2017</v>
      </c>
      <c r="C2634" t="s">
        <v>38</v>
      </c>
      <c r="D2634">
        <v>129.1</v>
      </c>
      <c r="E2634" t="s">
        <v>27</v>
      </c>
      <c r="F2634">
        <v>123.4</v>
      </c>
      <c r="G2634" t="s">
        <v>27</v>
      </c>
      <c r="H2634" s="9">
        <f t="shared" si="82"/>
        <v>42826</v>
      </c>
      <c r="I2634" t="str">
        <f t="shared" si="83"/>
        <v>Pre-Covid</v>
      </c>
    </row>
    <row r="2635" spans="1:9" x14ac:dyDescent="0.35">
      <c r="A2635" t="s">
        <v>34</v>
      </c>
      <c r="B2635">
        <v>2017</v>
      </c>
      <c r="C2635" t="s">
        <v>38</v>
      </c>
      <c r="D2635">
        <v>129.1</v>
      </c>
      <c r="E2635" t="s">
        <v>28</v>
      </c>
      <c r="F2635">
        <v>114.3</v>
      </c>
      <c r="G2635" t="s">
        <v>54</v>
      </c>
      <c r="H2635" s="9">
        <f t="shared" si="82"/>
        <v>42826</v>
      </c>
      <c r="I2635" t="str">
        <f t="shared" si="83"/>
        <v>Pre-Covid</v>
      </c>
    </row>
    <row r="2636" spans="1:9" x14ac:dyDescent="0.35">
      <c r="A2636" t="s">
        <v>34</v>
      </c>
      <c r="B2636">
        <v>2017</v>
      </c>
      <c r="C2636" t="s">
        <v>38</v>
      </c>
      <c r="D2636">
        <v>129.1</v>
      </c>
      <c r="E2636" t="s">
        <v>30</v>
      </c>
      <c r="F2636">
        <v>133.6</v>
      </c>
      <c r="G2636" t="s">
        <v>30</v>
      </c>
      <c r="H2636" s="9">
        <f t="shared" si="82"/>
        <v>42826</v>
      </c>
      <c r="I2636" t="str">
        <f t="shared" si="83"/>
        <v>Pre-Covid</v>
      </c>
    </row>
    <row r="2637" spans="1:9" x14ac:dyDescent="0.35">
      <c r="A2637" t="s">
        <v>35</v>
      </c>
      <c r="B2637">
        <v>2017</v>
      </c>
      <c r="C2637" t="s">
        <v>38</v>
      </c>
      <c r="D2637">
        <v>131.1</v>
      </c>
      <c r="E2637" t="s">
        <v>7</v>
      </c>
      <c r="F2637">
        <v>133</v>
      </c>
      <c r="G2637" t="s">
        <v>49</v>
      </c>
      <c r="H2637" s="9">
        <f t="shared" si="82"/>
        <v>42826</v>
      </c>
      <c r="I2637" t="str">
        <f t="shared" si="83"/>
        <v>Pre-Covid</v>
      </c>
    </row>
    <row r="2638" spans="1:9" x14ac:dyDescent="0.35">
      <c r="A2638" t="s">
        <v>35</v>
      </c>
      <c r="B2638">
        <v>2017</v>
      </c>
      <c r="C2638" t="s">
        <v>38</v>
      </c>
      <c r="D2638">
        <v>131.1</v>
      </c>
      <c r="E2638" t="s">
        <v>8</v>
      </c>
      <c r="F2638">
        <v>139.4</v>
      </c>
      <c r="G2638" t="s">
        <v>49</v>
      </c>
      <c r="H2638" s="9">
        <f t="shared" si="82"/>
        <v>42826</v>
      </c>
      <c r="I2638" t="str">
        <f t="shared" si="83"/>
        <v>Pre-Covid</v>
      </c>
    </row>
    <row r="2639" spans="1:9" x14ac:dyDescent="0.35">
      <c r="A2639" t="s">
        <v>35</v>
      </c>
      <c r="B2639">
        <v>2017</v>
      </c>
      <c r="C2639" t="s">
        <v>38</v>
      </c>
      <c r="D2639">
        <v>131.1</v>
      </c>
      <c r="E2639" t="s">
        <v>9</v>
      </c>
      <c r="F2639">
        <v>126.1</v>
      </c>
      <c r="G2639" t="s">
        <v>49</v>
      </c>
      <c r="H2639" s="9">
        <f t="shared" si="82"/>
        <v>42826</v>
      </c>
      <c r="I2639" t="str">
        <f t="shared" si="83"/>
        <v>Pre-Covid</v>
      </c>
    </row>
    <row r="2640" spans="1:9" x14ac:dyDescent="0.35">
      <c r="A2640" t="s">
        <v>35</v>
      </c>
      <c r="B2640">
        <v>2017</v>
      </c>
      <c r="C2640" t="s">
        <v>38</v>
      </c>
      <c r="D2640">
        <v>131.1</v>
      </c>
      <c r="E2640" t="s">
        <v>10</v>
      </c>
      <c r="F2640">
        <v>137.19999999999999</v>
      </c>
      <c r="G2640" t="s">
        <v>49</v>
      </c>
      <c r="H2640" s="9">
        <f t="shared" si="82"/>
        <v>42826</v>
      </c>
      <c r="I2640" t="str">
        <f t="shared" si="83"/>
        <v>Pre-Covid</v>
      </c>
    </row>
    <row r="2641" spans="1:9" x14ac:dyDescent="0.35">
      <c r="A2641" t="s">
        <v>35</v>
      </c>
      <c r="B2641">
        <v>2017</v>
      </c>
      <c r="C2641" t="s">
        <v>38</v>
      </c>
      <c r="D2641">
        <v>131.1</v>
      </c>
      <c r="E2641" t="s">
        <v>11</v>
      </c>
      <c r="F2641">
        <v>118.4</v>
      </c>
      <c r="G2641" t="s">
        <v>49</v>
      </c>
      <c r="H2641" s="9">
        <f t="shared" si="82"/>
        <v>42826</v>
      </c>
      <c r="I2641" t="str">
        <f t="shared" si="83"/>
        <v>Pre-Covid</v>
      </c>
    </row>
    <row r="2642" spans="1:9" x14ac:dyDescent="0.35">
      <c r="A2642" t="s">
        <v>35</v>
      </c>
      <c r="B2642">
        <v>2017</v>
      </c>
      <c r="C2642" t="s">
        <v>38</v>
      </c>
      <c r="D2642">
        <v>131.1</v>
      </c>
      <c r="E2642" t="s">
        <v>12</v>
      </c>
      <c r="F2642">
        <v>139.9</v>
      </c>
      <c r="G2642" t="s">
        <v>49</v>
      </c>
      <c r="H2642" s="9">
        <f t="shared" si="82"/>
        <v>42826</v>
      </c>
      <c r="I2642" t="str">
        <f t="shared" si="83"/>
        <v>Pre-Covid</v>
      </c>
    </row>
    <row r="2643" spans="1:9" x14ac:dyDescent="0.35">
      <c r="A2643" t="s">
        <v>35</v>
      </c>
      <c r="B2643">
        <v>2017</v>
      </c>
      <c r="C2643" t="s">
        <v>38</v>
      </c>
      <c r="D2643">
        <v>131.1</v>
      </c>
      <c r="E2643" t="s">
        <v>13</v>
      </c>
      <c r="F2643">
        <v>123.4</v>
      </c>
      <c r="G2643" t="s">
        <v>49</v>
      </c>
      <c r="H2643" s="9">
        <f t="shared" si="82"/>
        <v>42826</v>
      </c>
      <c r="I2643" t="str">
        <f t="shared" si="83"/>
        <v>Pre-Covid</v>
      </c>
    </row>
    <row r="2644" spans="1:9" x14ac:dyDescent="0.35">
      <c r="A2644" t="s">
        <v>35</v>
      </c>
      <c r="B2644">
        <v>2017</v>
      </c>
      <c r="C2644" t="s">
        <v>38</v>
      </c>
      <c r="D2644">
        <v>131.1</v>
      </c>
      <c r="E2644" t="s">
        <v>14</v>
      </c>
      <c r="F2644">
        <v>140.9</v>
      </c>
      <c r="G2644" t="s">
        <v>49</v>
      </c>
      <c r="H2644" s="9">
        <f t="shared" si="82"/>
        <v>42826</v>
      </c>
      <c r="I2644" t="str">
        <f t="shared" si="83"/>
        <v>Pre-Covid</v>
      </c>
    </row>
    <row r="2645" spans="1:9" x14ac:dyDescent="0.35">
      <c r="A2645" t="s">
        <v>35</v>
      </c>
      <c r="B2645">
        <v>2017</v>
      </c>
      <c r="C2645" t="s">
        <v>38</v>
      </c>
      <c r="D2645">
        <v>131.1</v>
      </c>
      <c r="E2645" t="s">
        <v>15</v>
      </c>
      <c r="F2645">
        <v>118.5</v>
      </c>
      <c r="G2645" t="s">
        <v>49</v>
      </c>
      <c r="H2645" s="9">
        <f t="shared" si="82"/>
        <v>42826</v>
      </c>
      <c r="I2645" t="str">
        <f t="shared" si="83"/>
        <v>Pre-Covid</v>
      </c>
    </row>
    <row r="2646" spans="1:9" x14ac:dyDescent="0.35">
      <c r="A2646" t="s">
        <v>35</v>
      </c>
      <c r="B2646">
        <v>2017</v>
      </c>
      <c r="C2646" t="s">
        <v>38</v>
      </c>
      <c r="D2646">
        <v>131.1</v>
      </c>
      <c r="E2646" t="s">
        <v>16</v>
      </c>
      <c r="F2646">
        <v>136.5</v>
      </c>
      <c r="G2646" t="s">
        <v>49</v>
      </c>
      <c r="H2646" s="9">
        <f t="shared" si="82"/>
        <v>42826</v>
      </c>
      <c r="I2646" t="str">
        <f t="shared" si="83"/>
        <v>Pre-Covid</v>
      </c>
    </row>
    <row r="2647" spans="1:9" x14ac:dyDescent="0.35">
      <c r="A2647" t="s">
        <v>35</v>
      </c>
      <c r="B2647">
        <v>2017</v>
      </c>
      <c r="C2647" t="s">
        <v>38</v>
      </c>
      <c r="D2647">
        <v>131.1</v>
      </c>
      <c r="E2647" t="s">
        <v>17</v>
      </c>
      <c r="F2647">
        <v>127.4</v>
      </c>
      <c r="G2647" t="s">
        <v>49</v>
      </c>
      <c r="H2647" s="9">
        <f t="shared" si="82"/>
        <v>42826</v>
      </c>
      <c r="I2647" t="str">
        <f t="shared" si="83"/>
        <v>Pre-Covid</v>
      </c>
    </row>
    <row r="2648" spans="1:9" x14ac:dyDescent="0.35">
      <c r="A2648" t="s">
        <v>35</v>
      </c>
      <c r="B2648">
        <v>2017</v>
      </c>
      <c r="C2648" t="s">
        <v>38</v>
      </c>
      <c r="D2648">
        <v>131.1</v>
      </c>
      <c r="E2648" t="s">
        <v>18</v>
      </c>
      <c r="F2648">
        <v>144.19999999999999</v>
      </c>
      <c r="G2648" t="s">
        <v>49</v>
      </c>
      <c r="H2648" s="9">
        <f t="shared" si="82"/>
        <v>42826</v>
      </c>
      <c r="I2648" t="str">
        <f t="shared" si="83"/>
        <v>Pre-Covid</v>
      </c>
    </row>
    <row r="2649" spans="1:9" x14ac:dyDescent="0.35">
      <c r="A2649" t="s">
        <v>35</v>
      </c>
      <c r="B2649">
        <v>2017</v>
      </c>
      <c r="C2649" t="s">
        <v>38</v>
      </c>
      <c r="D2649">
        <v>131.1</v>
      </c>
      <c r="E2649" t="s">
        <v>19</v>
      </c>
      <c r="F2649">
        <v>133.5</v>
      </c>
      <c r="G2649" t="s">
        <v>49</v>
      </c>
      <c r="H2649" s="9">
        <f t="shared" si="82"/>
        <v>42826</v>
      </c>
      <c r="I2649" t="str">
        <f t="shared" si="83"/>
        <v>Pre-Covid</v>
      </c>
    </row>
    <row r="2650" spans="1:9" x14ac:dyDescent="0.35">
      <c r="A2650" t="s">
        <v>35</v>
      </c>
      <c r="B2650">
        <v>2017</v>
      </c>
      <c r="C2650" t="s">
        <v>38</v>
      </c>
      <c r="D2650">
        <v>131.1</v>
      </c>
      <c r="E2650" t="s">
        <v>25</v>
      </c>
      <c r="F2650">
        <v>129.80000000000001</v>
      </c>
      <c r="G2650" t="s">
        <v>55</v>
      </c>
      <c r="H2650" s="9">
        <f t="shared" si="82"/>
        <v>42826</v>
      </c>
      <c r="I2650" t="str">
        <f t="shared" si="83"/>
        <v>Pre-Covid</v>
      </c>
    </row>
    <row r="2651" spans="1:9" x14ac:dyDescent="0.35">
      <c r="A2651" t="s">
        <v>35</v>
      </c>
      <c r="B2651">
        <v>2017</v>
      </c>
      <c r="C2651" t="s">
        <v>38</v>
      </c>
      <c r="D2651">
        <v>131.1</v>
      </c>
      <c r="E2651" t="s">
        <v>27</v>
      </c>
      <c r="F2651">
        <v>128.1</v>
      </c>
      <c r="G2651" t="s">
        <v>27</v>
      </c>
      <c r="H2651" s="9">
        <f t="shared" si="82"/>
        <v>42826</v>
      </c>
      <c r="I2651" t="str">
        <f t="shared" si="83"/>
        <v>Pre-Covid</v>
      </c>
    </row>
    <row r="2652" spans="1:9" x14ac:dyDescent="0.35">
      <c r="A2652" t="s">
        <v>35</v>
      </c>
      <c r="B2652">
        <v>2017</v>
      </c>
      <c r="C2652" t="s">
        <v>38</v>
      </c>
      <c r="D2652">
        <v>131.1</v>
      </c>
      <c r="E2652" t="s">
        <v>28</v>
      </c>
      <c r="F2652">
        <v>116.6</v>
      </c>
      <c r="G2652" t="s">
        <v>54</v>
      </c>
      <c r="H2652" s="9">
        <f t="shared" si="82"/>
        <v>42826</v>
      </c>
      <c r="I2652" t="str">
        <f t="shared" si="83"/>
        <v>Pre-Covid</v>
      </c>
    </row>
    <row r="2653" spans="1:9" x14ac:dyDescent="0.35">
      <c r="A2653" t="s">
        <v>35</v>
      </c>
      <c r="B2653">
        <v>2017</v>
      </c>
      <c r="C2653" t="s">
        <v>38</v>
      </c>
      <c r="D2653">
        <v>131.1</v>
      </c>
      <c r="E2653" t="s">
        <v>30</v>
      </c>
      <c r="F2653">
        <v>134.5</v>
      </c>
      <c r="G2653" t="s">
        <v>30</v>
      </c>
      <c r="H2653" s="9">
        <f t="shared" si="82"/>
        <v>42826</v>
      </c>
      <c r="I2653" t="str">
        <f t="shared" si="83"/>
        <v>Pre-Covid</v>
      </c>
    </row>
    <row r="2654" spans="1:9" x14ac:dyDescent="0.35">
      <c r="A2654" t="s">
        <v>5</v>
      </c>
      <c r="B2654">
        <v>2017</v>
      </c>
      <c r="C2654" t="s">
        <v>39</v>
      </c>
      <c r="D2654">
        <v>133.30000000000001</v>
      </c>
      <c r="E2654" t="s">
        <v>7</v>
      </c>
      <c r="F2654">
        <v>133.1</v>
      </c>
      <c r="G2654" t="s">
        <v>49</v>
      </c>
      <c r="H2654" s="9">
        <f t="shared" si="82"/>
        <v>42856</v>
      </c>
      <c r="I2654" t="str">
        <f t="shared" si="83"/>
        <v>Pre-Covid</v>
      </c>
    </row>
    <row r="2655" spans="1:9" x14ac:dyDescent="0.35">
      <c r="A2655" t="s">
        <v>5</v>
      </c>
      <c r="B2655">
        <v>2017</v>
      </c>
      <c r="C2655" t="s">
        <v>39</v>
      </c>
      <c r="D2655">
        <v>133.30000000000001</v>
      </c>
      <c r="E2655" t="s">
        <v>8</v>
      </c>
      <c r="F2655">
        <v>140.30000000000001</v>
      </c>
      <c r="G2655" t="s">
        <v>49</v>
      </c>
      <c r="H2655" s="9">
        <f t="shared" si="82"/>
        <v>42856</v>
      </c>
      <c r="I2655" t="str">
        <f t="shared" si="83"/>
        <v>Pre-Covid</v>
      </c>
    </row>
    <row r="2656" spans="1:9" x14ac:dyDescent="0.35">
      <c r="A2656" t="s">
        <v>5</v>
      </c>
      <c r="B2656">
        <v>2017</v>
      </c>
      <c r="C2656" t="s">
        <v>39</v>
      </c>
      <c r="D2656">
        <v>133.30000000000001</v>
      </c>
      <c r="E2656" t="s">
        <v>9</v>
      </c>
      <c r="F2656">
        <v>126.8</v>
      </c>
      <c r="G2656" t="s">
        <v>49</v>
      </c>
      <c r="H2656" s="9">
        <f t="shared" si="82"/>
        <v>42856</v>
      </c>
      <c r="I2656" t="str">
        <f t="shared" si="83"/>
        <v>Pre-Covid</v>
      </c>
    </row>
    <row r="2657" spans="1:9" x14ac:dyDescent="0.35">
      <c r="A2657" t="s">
        <v>5</v>
      </c>
      <c r="B2657">
        <v>2017</v>
      </c>
      <c r="C2657" t="s">
        <v>39</v>
      </c>
      <c r="D2657">
        <v>133.30000000000001</v>
      </c>
      <c r="E2657" t="s">
        <v>10</v>
      </c>
      <c r="F2657">
        <v>138.19999999999999</v>
      </c>
      <c r="G2657" t="s">
        <v>49</v>
      </c>
      <c r="H2657" s="9">
        <f t="shared" si="82"/>
        <v>42856</v>
      </c>
      <c r="I2657" t="str">
        <f t="shared" si="83"/>
        <v>Pre-Covid</v>
      </c>
    </row>
    <row r="2658" spans="1:9" x14ac:dyDescent="0.35">
      <c r="A2658" t="s">
        <v>5</v>
      </c>
      <c r="B2658">
        <v>2017</v>
      </c>
      <c r="C2658" t="s">
        <v>39</v>
      </c>
      <c r="D2658">
        <v>133.30000000000001</v>
      </c>
      <c r="E2658" t="s">
        <v>11</v>
      </c>
      <c r="F2658">
        <v>120.8</v>
      </c>
      <c r="G2658" t="s">
        <v>49</v>
      </c>
      <c r="H2658" s="9">
        <f t="shared" si="82"/>
        <v>42856</v>
      </c>
      <c r="I2658" t="str">
        <f t="shared" si="83"/>
        <v>Pre-Covid</v>
      </c>
    </row>
    <row r="2659" spans="1:9" x14ac:dyDescent="0.35">
      <c r="A2659" t="s">
        <v>5</v>
      </c>
      <c r="B2659">
        <v>2017</v>
      </c>
      <c r="C2659" t="s">
        <v>39</v>
      </c>
      <c r="D2659">
        <v>133.30000000000001</v>
      </c>
      <c r="E2659" t="s">
        <v>12</v>
      </c>
      <c r="F2659">
        <v>140.19999999999999</v>
      </c>
      <c r="G2659" t="s">
        <v>49</v>
      </c>
      <c r="H2659" s="9">
        <f t="shared" si="82"/>
        <v>42856</v>
      </c>
      <c r="I2659" t="str">
        <f t="shared" si="83"/>
        <v>Pre-Covid</v>
      </c>
    </row>
    <row r="2660" spans="1:9" x14ac:dyDescent="0.35">
      <c r="A2660" t="s">
        <v>5</v>
      </c>
      <c r="B2660">
        <v>2017</v>
      </c>
      <c r="C2660" t="s">
        <v>39</v>
      </c>
      <c r="D2660">
        <v>133.30000000000001</v>
      </c>
      <c r="E2660" t="s">
        <v>13</v>
      </c>
      <c r="F2660">
        <v>123.8</v>
      </c>
      <c r="G2660" t="s">
        <v>49</v>
      </c>
      <c r="H2660" s="9">
        <f t="shared" si="82"/>
        <v>42856</v>
      </c>
      <c r="I2660" t="str">
        <f t="shared" si="83"/>
        <v>Pre-Covid</v>
      </c>
    </row>
    <row r="2661" spans="1:9" x14ac:dyDescent="0.35">
      <c r="A2661" t="s">
        <v>5</v>
      </c>
      <c r="B2661">
        <v>2017</v>
      </c>
      <c r="C2661" t="s">
        <v>39</v>
      </c>
      <c r="D2661">
        <v>133.30000000000001</v>
      </c>
      <c r="E2661" t="s">
        <v>14</v>
      </c>
      <c r="F2661">
        <v>141.80000000000001</v>
      </c>
      <c r="G2661" t="s">
        <v>49</v>
      </c>
      <c r="H2661" s="9">
        <f t="shared" si="82"/>
        <v>42856</v>
      </c>
      <c r="I2661" t="str">
        <f t="shared" si="83"/>
        <v>Pre-Covid</v>
      </c>
    </row>
    <row r="2662" spans="1:9" x14ac:dyDescent="0.35">
      <c r="A2662" t="s">
        <v>5</v>
      </c>
      <c r="B2662">
        <v>2017</v>
      </c>
      <c r="C2662" t="s">
        <v>39</v>
      </c>
      <c r="D2662">
        <v>133.30000000000001</v>
      </c>
      <c r="E2662" t="s">
        <v>15</v>
      </c>
      <c r="F2662">
        <v>118.6</v>
      </c>
      <c r="G2662" t="s">
        <v>49</v>
      </c>
      <c r="H2662" s="9">
        <f t="shared" si="82"/>
        <v>42856</v>
      </c>
      <c r="I2662" t="str">
        <f t="shared" si="83"/>
        <v>Pre-Covid</v>
      </c>
    </row>
    <row r="2663" spans="1:9" x14ac:dyDescent="0.35">
      <c r="A2663" t="s">
        <v>5</v>
      </c>
      <c r="B2663">
        <v>2017</v>
      </c>
      <c r="C2663" t="s">
        <v>39</v>
      </c>
      <c r="D2663">
        <v>133.30000000000001</v>
      </c>
      <c r="E2663" t="s">
        <v>16</v>
      </c>
      <c r="F2663">
        <v>134</v>
      </c>
      <c r="G2663" t="s">
        <v>49</v>
      </c>
      <c r="H2663" s="9">
        <f t="shared" si="82"/>
        <v>42856</v>
      </c>
      <c r="I2663" t="str">
        <f t="shared" si="83"/>
        <v>Pre-Covid</v>
      </c>
    </row>
    <row r="2664" spans="1:9" x14ac:dyDescent="0.35">
      <c r="A2664" t="s">
        <v>5</v>
      </c>
      <c r="B2664">
        <v>2017</v>
      </c>
      <c r="C2664" t="s">
        <v>39</v>
      </c>
      <c r="D2664">
        <v>133.30000000000001</v>
      </c>
      <c r="E2664" t="s">
        <v>17</v>
      </c>
      <c r="F2664">
        <v>130.30000000000001</v>
      </c>
      <c r="G2664" t="s">
        <v>49</v>
      </c>
      <c r="H2664" s="9">
        <f t="shared" si="82"/>
        <v>42856</v>
      </c>
      <c r="I2664" t="str">
        <f t="shared" si="83"/>
        <v>Pre-Covid</v>
      </c>
    </row>
    <row r="2665" spans="1:9" x14ac:dyDescent="0.35">
      <c r="A2665" t="s">
        <v>5</v>
      </c>
      <c r="B2665">
        <v>2017</v>
      </c>
      <c r="C2665" t="s">
        <v>39</v>
      </c>
      <c r="D2665">
        <v>133.30000000000001</v>
      </c>
      <c r="E2665" t="s">
        <v>18</v>
      </c>
      <c r="F2665">
        <v>145.80000000000001</v>
      </c>
      <c r="G2665" t="s">
        <v>49</v>
      </c>
      <c r="H2665" s="9">
        <f t="shared" si="82"/>
        <v>42856</v>
      </c>
      <c r="I2665" t="str">
        <f t="shared" si="83"/>
        <v>Pre-Covid</v>
      </c>
    </row>
    <row r="2666" spans="1:9" x14ac:dyDescent="0.35">
      <c r="A2666" t="s">
        <v>5</v>
      </c>
      <c r="B2666">
        <v>2017</v>
      </c>
      <c r="C2666" t="s">
        <v>39</v>
      </c>
      <c r="D2666">
        <v>133.30000000000001</v>
      </c>
      <c r="E2666" t="s">
        <v>19</v>
      </c>
      <c r="F2666">
        <v>133.80000000000001</v>
      </c>
      <c r="G2666" t="s">
        <v>49</v>
      </c>
      <c r="H2666" s="9">
        <f t="shared" si="82"/>
        <v>42856</v>
      </c>
      <c r="I2666" t="str">
        <f t="shared" si="83"/>
        <v>Pre-Covid</v>
      </c>
    </row>
    <row r="2667" spans="1:9" x14ac:dyDescent="0.35">
      <c r="A2667" t="s">
        <v>5</v>
      </c>
      <c r="B2667">
        <v>2017</v>
      </c>
      <c r="C2667" t="s">
        <v>39</v>
      </c>
      <c r="D2667">
        <v>133.30000000000001</v>
      </c>
      <c r="E2667" t="s">
        <v>25</v>
      </c>
      <c r="F2667">
        <v>135</v>
      </c>
      <c r="G2667" t="s">
        <v>55</v>
      </c>
      <c r="H2667" s="9">
        <f t="shared" si="82"/>
        <v>42856</v>
      </c>
      <c r="I2667" t="str">
        <f t="shared" si="83"/>
        <v>Pre-Covid</v>
      </c>
    </row>
    <row r="2668" spans="1:9" x14ac:dyDescent="0.35">
      <c r="A2668" t="s">
        <v>5</v>
      </c>
      <c r="B2668">
        <v>2017</v>
      </c>
      <c r="C2668" t="s">
        <v>39</v>
      </c>
      <c r="D2668">
        <v>133.30000000000001</v>
      </c>
      <c r="E2668" t="s">
        <v>27</v>
      </c>
      <c r="F2668">
        <v>131.4</v>
      </c>
      <c r="G2668" t="s">
        <v>27</v>
      </c>
      <c r="H2668" s="9">
        <f t="shared" si="82"/>
        <v>42856</v>
      </c>
      <c r="I2668" t="str">
        <f t="shared" si="83"/>
        <v>Pre-Covid</v>
      </c>
    </row>
    <row r="2669" spans="1:9" x14ac:dyDescent="0.35">
      <c r="A2669" t="s">
        <v>5</v>
      </c>
      <c r="B2669">
        <v>2017</v>
      </c>
      <c r="C2669" t="s">
        <v>39</v>
      </c>
      <c r="D2669">
        <v>133.30000000000001</v>
      </c>
      <c r="E2669" t="s">
        <v>28</v>
      </c>
      <c r="F2669">
        <v>119.4</v>
      </c>
      <c r="G2669" t="s">
        <v>54</v>
      </c>
      <c r="H2669" s="9">
        <f t="shared" si="82"/>
        <v>42856</v>
      </c>
      <c r="I2669" t="str">
        <f t="shared" si="83"/>
        <v>Pre-Covid</v>
      </c>
    </row>
    <row r="2670" spans="1:9" x14ac:dyDescent="0.35">
      <c r="A2670" t="s">
        <v>5</v>
      </c>
      <c r="B2670">
        <v>2017</v>
      </c>
      <c r="C2670" t="s">
        <v>39</v>
      </c>
      <c r="D2670">
        <v>133.30000000000001</v>
      </c>
      <c r="E2670" t="s">
        <v>30</v>
      </c>
      <c r="F2670">
        <v>136.30000000000001</v>
      </c>
      <c r="G2670" t="s">
        <v>30</v>
      </c>
      <c r="H2670" s="9">
        <f t="shared" si="82"/>
        <v>42856</v>
      </c>
      <c r="I2670" t="str">
        <f t="shared" si="83"/>
        <v>Pre-Covid</v>
      </c>
    </row>
    <row r="2671" spans="1:9" x14ac:dyDescent="0.35">
      <c r="A2671" t="s">
        <v>34</v>
      </c>
      <c r="B2671">
        <v>2017</v>
      </c>
      <c r="C2671" t="s">
        <v>39</v>
      </c>
      <c r="D2671">
        <v>129.30000000000001</v>
      </c>
      <c r="E2671" t="s">
        <v>7</v>
      </c>
      <c r="F2671">
        <v>132.6</v>
      </c>
      <c r="G2671" t="s">
        <v>49</v>
      </c>
      <c r="H2671" s="9">
        <f t="shared" si="82"/>
        <v>42856</v>
      </c>
      <c r="I2671" t="str">
        <f t="shared" si="83"/>
        <v>Pre-Covid</v>
      </c>
    </row>
    <row r="2672" spans="1:9" x14ac:dyDescent="0.35">
      <c r="A2672" t="s">
        <v>34</v>
      </c>
      <c r="B2672">
        <v>2017</v>
      </c>
      <c r="C2672" t="s">
        <v>39</v>
      </c>
      <c r="D2672">
        <v>129.30000000000001</v>
      </c>
      <c r="E2672" t="s">
        <v>8</v>
      </c>
      <c r="F2672">
        <v>144.1</v>
      </c>
      <c r="G2672" t="s">
        <v>49</v>
      </c>
      <c r="H2672" s="9">
        <f t="shared" si="82"/>
        <v>42856</v>
      </c>
      <c r="I2672" t="str">
        <f t="shared" si="83"/>
        <v>Pre-Covid</v>
      </c>
    </row>
    <row r="2673" spans="1:9" x14ac:dyDescent="0.35">
      <c r="A2673" t="s">
        <v>34</v>
      </c>
      <c r="B2673">
        <v>2017</v>
      </c>
      <c r="C2673" t="s">
        <v>39</v>
      </c>
      <c r="D2673">
        <v>129.30000000000001</v>
      </c>
      <c r="E2673" t="s">
        <v>9</v>
      </c>
      <c r="F2673">
        <v>125.6</v>
      </c>
      <c r="G2673" t="s">
        <v>49</v>
      </c>
      <c r="H2673" s="9">
        <f t="shared" si="82"/>
        <v>42856</v>
      </c>
      <c r="I2673" t="str">
        <f t="shared" si="83"/>
        <v>Pre-Covid</v>
      </c>
    </row>
    <row r="2674" spans="1:9" x14ac:dyDescent="0.35">
      <c r="A2674" t="s">
        <v>34</v>
      </c>
      <c r="B2674">
        <v>2017</v>
      </c>
      <c r="C2674" t="s">
        <v>39</v>
      </c>
      <c r="D2674">
        <v>129.30000000000001</v>
      </c>
      <c r="E2674" t="s">
        <v>10</v>
      </c>
      <c r="F2674">
        <v>136.80000000000001</v>
      </c>
      <c r="G2674" t="s">
        <v>49</v>
      </c>
      <c r="H2674" s="9">
        <f t="shared" si="82"/>
        <v>42856</v>
      </c>
      <c r="I2674" t="str">
        <f t="shared" si="83"/>
        <v>Pre-Covid</v>
      </c>
    </row>
    <row r="2675" spans="1:9" x14ac:dyDescent="0.35">
      <c r="A2675" t="s">
        <v>34</v>
      </c>
      <c r="B2675">
        <v>2017</v>
      </c>
      <c r="C2675" t="s">
        <v>39</v>
      </c>
      <c r="D2675">
        <v>129.30000000000001</v>
      </c>
      <c r="E2675" t="s">
        <v>11</v>
      </c>
      <c r="F2675">
        <v>113.4</v>
      </c>
      <c r="G2675" t="s">
        <v>49</v>
      </c>
      <c r="H2675" s="9">
        <f t="shared" si="82"/>
        <v>42856</v>
      </c>
      <c r="I2675" t="str">
        <f t="shared" si="83"/>
        <v>Pre-Covid</v>
      </c>
    </row>
    <row r="2676" spans="1:9" x14ac:dyDescent="0.35">
      <c r="A2676" t="s">
        <v>34</v>
      </c>
      <c r="B2676">
        <v>2017</v>
      </c>
      <c r="C2676" t="s">
        <v>39</v>
      </c>
      <c r="D2676">
        <v>129.30000000000001</v>
      </c>
      <c r="E2676" t="s">
        <v>12</v>
      </c>
      <c r="F2676">
        <v>135.19999999999999</v>
      </c>
      <c r="G2676" t="s">
        <v>49</v>
      </c>
      <c r="H2676" s="9">
        <f t="shared" si="82"/>
        <v>42856</v>
      </c>
      <c r="I2676" t="str">
        <f t="shared" si="83"/>
        <v>Pre-Covid</v>
      </c>
    </row>
    <row r="2677" spans="1:9" x14ac:dyDescent="0.35">
      <c r="A2677" t="s">
        <v>34</v>
      </c>
      <c r="B2677">
        <v>2017</v>
      </c>
      <c r="C2677" t="s">
        <v>39</v>
      </c>
      <c r="D2677">
        <v>129.30000000000001</v>
      </c>
      <c r="E2677" t="s">
        <v>13</v>
      </c>
      <c r="F2677">
        <v>129.19999999999999</v>
      </c>
      <c r="G2677" t="s">
        <v>49</v>
      </c>
      <c r="H2677" s="9">
        <f t="shared" si="82"/>
        <v>42856</v>
      </c>
      <c r="I2677" t="str">
        <f t="shared" si="83"/>
        <v>Pre-Covid</v>
      </c>
    </row>
    <row r="2678" spans="1:9" x14ac:dyDescent="0.35">
      <c r="A2678" t="s">
        <v>34</v>
      </c>
      <c r="B2678">
        <v>2017</v>
      </c>
      <c r="C2678" t="s">
        <v>39</v>
      </c>
      <c r="D2678">
        <v>129.30000000000001</v>
      </c>
      <c r="E2678" t="s">
        <v>14</v>
      </c>
      <c r="F2678">
        <v>131.5</v>
      </c>
      <c r="G2678" t="s">
        <v>49</v>
      </c>
      <c r="H2678" s="9">
        <f t="shared" si="82"/>
        <v>42856</v>
      </c>
      <c r="I2678" t="str">
        <f t="shared" si="83"/>
        <v>Pre-Covid</v>
      </c>
    </row>
    <row r="2679" spans="1:9" x14ac:dyDescent="0.35">
      <c r="A2679" t="s">
        <v>34</v>
      </c>
      <c r="B2679">
        <v>2017</v>
      </c>
      <c r="C2679" t="s">
        <v>39</v>
      </c>
      <c r="D2679">
        <v>129.30000000000001</v>
      </c>
      <c r="E2679" t="s">
        <v>15</v>
      </c>
      <c r="F2679">
        <v>121</v>
      </c>
      <c r="G2679" t="s">
        <v>49</v>
      </c>
      <c r="H2679" s="9">
        <f t="shared" si="82"/>
        <v>42856</v>
      </c>
      <c r="I2679" t="str">
        <f t="shared" si="83"/>
        <v>Pre-Covid</v>
      </c>
    </row>
    <row r="2680" spans="1:9" x14ac:dyDescent="0.35">
      <c r="A2680" t="s">
        <v>34</v>
      </c>
      <c r="B2680">
        <v>2017</v>
      </c>
      <c r="C2680" t="s">
        <v>39</v>
      </c>
      <c r="D2680">
        <v>129.30000000000001</v>
      </c>
      <c r="E2680" t="s">
        <v>16</v>
      </c>
      <c r="F2680">
        <v>139.9</v>
      </c>
      <c r="G2680" t="s">
        <v>49</v>
      </c>
      <c r="H2680" s="9">
        <f t="shared" si="82"/>
        <v>42856</v>
      </c>
      <c r="I2680" t="str">
        <f t="shared" si="83"/>
        <v>Pre-Covid</v>
      </c>
    </row>
    <row r="2681" spans="1:9" x14ac:dyDescent="0.35">
      <c r="A2681" t="s">
        <v>34</v>
      </c>
      <c r="B2681">
        <v>2017</v>
      </c>
      <c r="C2681" t="s">
        <v>39</v>
      </c>
      <c r="D2681">
        <v>129.30000000000001</v>
      </c>
      <c r="E2681" t="s">
        <v>17</v>
      </c>
      <c r="F2681">
        <v>123.8</v>
      </c>
      <c r="G2681" t="s">
        <v>49</v>
      </c>
      <c r="H2681" s="9">
        <f t="shared" si="82"/>
        <v>42856</v>
      </c>
      <c r="I2681" t="str">
        <f t="shared" si="83"/>
        <v>Pre-Covid</v>
      </c>
    </row>
    <row r="2682" spans="1:9" x14ac:dyDescent="0.35">
      <c r="A2682" t="s">
        <v>34</v>
      </c>
      <c r="B2682">
        <v>2017</v>
      </c>
      <c r="C2682" t="s">
        <v>39</v>
      </c>
      <c r="D2682">
        <v>129.30000000000001</v>
      </c>
      <c r="E2682" t="s">
        <v>18</v>
      </c>
      <c r="F2682">
        <v>142.9</v>
      </c>
      <c r="G2682" t="s">
        <v>49</v>
      </c>
      <c r="H2682" s="9">
        <f t="shared" si="82"/>
        <v>42856</v>
      </c>
      <c r="I2682" t="str">
        <f t="shared" si="83"/>
        <v>Pre-Covid</v>
      </c>
    </row>
    <row r="2683" spans="1:9" x14ac:dyDescent="0.35">
      <c r="A2683" t="s">
        <v>34</v>
      </c>
      <c r="B2683">
        <v>2017</v>
      </c>
      <c r="C2683" t="s">
        <v>39</v>
      </c>
      <c r="D2683">
        <v>129.30000000000001</v>
      </c>
      <c r="E2683" t="s">
        <v>19</v>
      </c>
      <c r="F2683">
        <v>133.6</v>
      </c>
      <c r="G2683" t="s">
        <v>49</v>
      </c>
      <c r="H2683" s="9">
        <f t="shared" si="82"/>
        <v>42856</v>
      </c>
      <c r="I2683" t="str">
        <f t="shared" si="83"/>
        <v>Pre-Covid</v>
      </c>
    </row>
    <row r="2684" spans="1:9" x14ac:dyDescent="0.35">
      <c r="A2684" t="s">
        <v>34</v>
      </c>
      <c r="B2684">
        <v>2017</v>
      </c>
      <c r="C2684" t="s">
        <v>39</v>
      </c>
      <c r="D2684">
        <v>129.30000000000001</v>
      </c>
      <c r="E2684" t="s">
        <v>25</v>
      </c>
      <c r="F2684">
        <v>120.1</v>
      </c>
      <c r="G2684" t="s">
        <v>55</v>
      </c>
      <c r="H2684" s="9">
        <f t="shared" si="82"/>
        <v>42856</v>
      </c>
      <c r="I2684" t="str">
        <f t="shared" si="83"/>
        <v>Pre-Covid</v>
      </c>
    </row>
    <row r="2685" spans="1:9" x14ac:dyDescent="0.35">
      <c r="A2685" t="s">
        <v>34</v>
      </c>
      <c r="B2685">
        <v>2017</v>
      </c>
      <c r="C2685" t="s">
        <v>39</v>
      </c>
      <c r="D2685">
        <v>129.30000000000001</v>
      </c>
      <c r="E2685" t="s">
        <v>27</v>
      </c>
      <c r="F2685">
        <v>123.6</v>
      </c>
      <c r="G2685" t="s">
        <v>27</v>
      </c>
      <c r="H2685" s="9">
        <f t="shared" si="82"/>
        <v>42856</v>
      </c>
      <c r="I2685" t="str">
        <f t="shared" si="83"/>
        <v>Pre-Covid</v>
      </c>
    </row>
    <row r="2686" spans="1:9" x14ac:dyDescent="0.35">
      <c r="A2686" t="s">
        <v>34</v>
      </c>
      <c r="B2686">
        <v>2017</v>
      </c>
      <c r="C2686" t="s">
        <v>39</v>
      </c>
      <c r="D2686">
        <v>129.30000000000001</v>
      </c>
      <c r="E2686" t="s">
        <v>28</v>
      </c>
      <c r="F2686">
        <v>114.3</v>
      </c>
      <c r="G2686" t="s">
        <v>54</v>
      </c>
      <c r="H2686" s="9">
        <f t="shared" si="82"/>
        <v>42856</v>
      </c>
      <c r="I2686" t="str">
        <f t="shared" si="83"/>
        <v>Pre-Covid</v>
      </c>
    </row>
    <row r="2687" spans="1:9" x14ac:dyDescent="0.35">
      <c r="A2687" t="s">
        <v>34</v>
      </c>
      <c r="B2687">
        <v>2017</v>
      </c>
      <c r="C2687" t="s">
        <v>39</v>
      </c>
      <c r="D2687">
        <v>129.30000000000001</v>
      </c>
      <c r="E2687" t="s">
        <v>30</v>
      </c>
      <c r="F2687">
        <v>133.80000000000001</v>
      </c>
      <c r="G2687" t="s">
        <v>30</v>
      </c>
      <c r="H2687" s="9">
        <f t="shared" si="82"/>
        <v>42856</v>
      </c>
      <c r="I2687" t="str">
        <f t="shared" si="83"/>
        <v>Pre-Covid</v>
      </c>
    </row>
    <row r="2688" spans="1:9" x14ac:dyDescent="0.35">
      <c r="A2688" t="s">
        <v>35</v>
      </c>
      <c r="B2688">
        <v>2017</v>
      </c>
      <c r="C2688" t="s">
        <v>39</v>
      </c>
      <c r="D2688">
        <v>131.4</v>
      </c>
      <c r="E2688" t="s">
        <v>7</v>
      </c>
      <c r="F2688">
        <v>132.9</v>
      </c>
      <c r="G2688" t="s">
        <v>49</v>
      </c>
      <c r="H2688" s="9">
        <f t="shared" si="82"/>
        <v>42856</v>
      </c>
      <c r="I2688" t="str">
        <f t="shared" si="83"/>
        <v>Pre-Covid</v>
      </c>
    </row>
    <row r="2689" spans="1:9" x14ac:dyDescent="0.35">
      <c r="A2689" t="s">
        <v>35</v>
      </c>
      <c r="B2689">
        <v>2017</v>
      </c>
      <c r="C2689" t="s">
        <v>39</v>
      </c>
      <c r="D2689">
        <v>131.4</v>
      </c>
      <c r="E2689" t="s">
        <v>8</v>
      </c>
      <c r="F2689">
        <v>141.6</v>
      </c>
      <c r="G2689" t="s">
        <v>49</v>
      </c>
      <c r="H2689" s="9">
        <f t="shared" si="82"/>
        <v>42856</v>
      </c>
      <c r="I2689" t="str">
        <f t="shared" si="83"/>
        <v>Pre-Covid</v>
      </c>
    </row>
    <row r="2690" spans="1:9" x14ac:dyDescent="0.35">
      <c r="A2690" t="s">
        <v>35</v>
      </c>
      <c r="B2690">
        <v>2017</v>
      </c>
      <c r="C2690" t="s">
        <v>39</v>
      </c>
      <c r="D2690">
        <v>131.4</v>
      </c>
      <c r="E2690" t="s">
        <v>9</v>
      </c>
      <c r="F2690">
        <v>126.3</v>
      </c>
      <c r="G2690" t="s">
        <v>49</v>
      </c>
      <c r="H2690" s="9">
        <f t="shared" si="82"/>
        <v>42856</v>
      </c>
      <c r="I2690" t="str">
        <f t="shared" si="83"/>
        <v>Pre-Covid</v>
      </c>
    </row>
    <row r="2691" spans="1:9" x14ac:dyDescent="0.35">
      <c r="A2691" t="s">
        <v>35</v>
      </c>
      <c r="B2691">
        <v>2017</v>
      </c>
      <c r="C2691" t="s">
        <v>39</v>
      </c>
      <c r="D2691">
        <v>131.4</v>
      </c>
      <c r="E2691" t="s">
        <v>10</v>
      </c>
      <c r="F2691">
        <v>137.69999999999999</v>
      </c>
      <c r="G2691" t="s">
        <v>49</v>
      </c>
      <c r="H2691" s="9">
        <f t="shared" ref="H2691:H2754" si="84">DATE(B2691,MONTH(DATEVALUE(C2691 &amp; " 1")),1)</f>
        <v>42856</v>
      </c>
      <c r="I2691" t="str">
        <f t="shared" ref="I2691:I2754" si="85">IF(H2691&lt;DATE(2023,3,1),"Pre-Covid","Post-Covid")</f>
        <v>Pre-Covid</v>
      </c>
    </row>
    <row r="2692" spans="1:9" x14ac:dyDescent="0.35">
      <c r="A2692" t="s">
        <v>35</v>
      </c>
      <c r="B2692">
        <v>2017</v>
      </c>
      <c r="C2692" t="s">
        <v>39</v>
      </c>
      <c r="D2692">
        <v>131.4</v>
      </c>
      <c r="E2692" t="s">
        <v>11</v>
      </c>
      <c r="F2692">
        <v>118.1</v>
      </c>
      <c r="G2692" t="s">
        <v>49</v>
      </c>
      <c r="H2692" s="9">
        <f t="shared" si="84"/>
        <v>42856</v>
      </c>
      <c r="I2692" t="str">
        <f t="shared" si="85"/>
        <v>Pre-Covid</v>
      </c>
    </row>
    <row r="2693" spans="1:9" x14ac:dyDescent="0.35">
      <c r="A2693" t="s">
        <v>35</v>
      </c>
      <c r="B2693">
        <v>2017</v>
      </c>
      <c r="C2693" t="s">
        <v>39</v>
      </c>
      <c r="D2693">
        <v>131.4</v>
      </c>
      <c r="E2693" t="s">
        <v>12</v>
      </c>
      <c r="F2693">
        <v>137.9</v>
      </c>
      <c r="G2693" t="s">
        <v>49</v>
      </c>
      <c r="H2693" s="9">
        <f t="shared" si="84"/>
        <v>42856</v>
      </c>
      <c r="I2693" t="str">
        <f t="shared" si="85"/>
        <v>Pre-Covid</v>
      </c>
    </row>
    <row r="2694" spans="1:9" x14ac:dyDescent="0.35">
      <c r="A2694" t="s">
        <v>35</v>
      </c>
      <c r="B2694">
        <v>2017</v>
      </c>
      <c r="C2694" t="s">
        <v>39</v>
      </c>
      <c r="D2694">
        <v>131.4</v>
      </c>
      <c r="E2694" t="s">
        <v>13</v>
      </c>
      <c r="F2694">
        <v>125.6</v>
      </c>
      <c r="G2694" t="s">
        <v>49</v>
      </c>
      <c r="H2694" s="9">
        <f t="shared" si="84"/>
        <v>42856</v>
      </c>
      <c r="I2694" t="str">
        <f t="shared" si="85"/>
        <v>Pre-Covid</v>
      </c>
    </row>
    <row r="2695" spans="1:9" x14ac:dyDescent="0.35">
      <c r="A2695" t="s">
        <v>35</v>
      </c>
      <c r="B2695">
        <v>2017</v>
      </c>
      <c r="C2695" t="s">
        <v>39</v>
      </c>
      <c r="D2695">
        <v>131.4</v>
      </c>
      <c r="E2695" t="s">
        <v>14</v>
      </c>
      <c r="F2695">
        <v>138.30000000000001</v>
      </c>
      <c r="G2695" t="s">
        <v>49</v>
      </c>
      <c r="H2695" s="9">
        <f t="shared" si="84"/>
        <v>42856</v>
      </c>
      <c r="I2695" t="str">
        <f t="shared" si="85"/>
        <v>Pre-Covid</v>
      </c>
    </row>
    <row r="2696" spans="1:9" x14ac:dyDescent="0.35">
      <c r="A2696" t="s">
        <v>35</v>
      </c>
      <c r="B2696">
        <v>2017</v>
      </c>
      <c r="C2696" t="s">
        <v>39</v>
      </c>
      <c r="D2696">
        <v>131.4</v>
      </c>
      <c r="E2696" t="s">
        <v>15</v>
      </c>
      <c r="F2696">
        <v>119.4</v>
      </c>
      <c r="G2696" t="s">
        <v>49</v>
      </c>
      <c r="H2696" s="9">
        <f t="shared" si="84"/>
        <v>42856</v>
      </c>
      <c r="I2696" t="str">
        <f t="shared" si="85"/>
        <v>Pre-Covid</v>
      </c>
    </row>
    <row r="2697" spans="1:9" x14ac:dyDescent="0.35">
      <c r="A2697" t="s">
        <v>35</v>
      </c>
      <c r="B2697">
        <v>2017</v>
      </c>
      <c r="C2697" t="s">
        <v>39</v>
      </c>
      <c r="D2697">
        <v>131.4</v>
      </c>
      <c r="E2697" t="s">
        <v>16</v>
      </c>
      <c r="F2697">
        <v>136</v>
      </c>
      <c r="G2697" t="s">
        <v>49</v>
      </c>
      <c r="H2697" s="9">
        <f t="shared" si="84"/>
        <v>42856</v>
      </c>
      <c r="I2697" t="str">
        <f t="shared" si="85"/>
        <v>Pre-Covid</v>
      </c>
    </row>
    <row r="2698" spans="1:9" x14ac:dyDescent="0.35">
      <c r="A2698" t="s">
        <v>35</v>
      </c>
      <c r="B2698">
        <v>2017</v>
      </c>
      <c r="C2698" t="s">
        <v>39</v>
      </c>
      <c r="D2698">
        <v>131.4</v>
      </c>
      <c r="E2698" t="s">
        <v>17</v>
      </c>
      <c r="F2698">
        <v>127.6</v>
      </c>
      <c r="G2698" t="s">
        <v>49</v>
      </c>
      <c r="H2698" s="9">
        <f t="shared" si="84"/>
        <v>42856</v>
      </c>
      <c r="I2698" t="str">
        <f t="shared" si="85"/>
        <v>Pre-Covid</v>
      </c>
    </row>
    <row r="2699" spans="1:9" x14ac:dyDescent="0.35">
      <c r="A2699" t="s">
        <v>35</v>
      </c>
      <c r="B2699">
        <v>2017</v>
      </c>
      <c r="C2699" t="s">
        <v>39</v>
      </c>
      <c r="D2699">
        <v>131.4</v>
      </c>
      <c r="E2699" t="s">
        <v>18</v>
      </c>
      <c r="F2699">
        <v>144.5</v>
      </c>
      <c r="G2699" t="s">
        <v>49</v>
      </c>
      <c r="H2699" s="9">
        <f t="shared" si="84"/>
        <v>42856</v>
      </c>
      <c r="I2699" t="str">
        <f t="shared" si="85"/>
        <v>Pre-Covid</v>
      </c>
    </row>
    <row r="2700" spans="1:9" x14ac:dyDescent="0.35">
      <c r="A2700" t="s">
        <v>35</v>
      </c>
      <c r="B2700">
        <v>2017</v>
      </c>
      <c r="C2700" t="s">
        <v>39</v>
      </c>
      <c r="D2700">
        <v>131.4</v>
      </c>
      <c r="E2700" t="s">
        <v>19</v>
      </c>
      <c r="F2700">
        <v>133.69999999999999</v>
      </c>
      <c r="G2700" t="s">
        <v>49</v>
      </c>
      <c r="H2700" s="9">
        <f t="shared" si="84"/>
        <v>42856</v>
      </c>
      <c r="I2700" t="str">
        <f t="shared" si="85"/>
        <v>Pre-Covid</v>
      </c>
    </row>
    <row r="2701" spans="1:9" x14ac:dyDescent="0.35">
      <c r="A2701" t="s">
        <v>35</v>
      </c>
      <c r="B2701">
        <v>2017</v>
      </c>
      <c r="C2701" t="s">
        <v>39</v>
      </c>
      <c r="D2701">
        <v>131.4</v>
      </c>
      <c r="E2701" t="s">
        <v>25</v>
      </c>
      <c r="F2701">
        <v>129.4</v>
      </c>
      <c r="G2701" t="s">
        <v>55</v>
      </c>
      <c r="H2701" s="9">
        <f t="shared" si="84"/>
        <v>42856</v>
      </c>
      <c r="I2701" t="str">
        <f t="shared" si="85"/>
        <v>Pre-Covid</v>
      </c>
    </row>
    <row r="2702" spans="1:9" x14ac:dyDescent="0.35">
      <c r="A2702" t="s">
        <v>35</v>
      </c>
      <c r="B2702">
        <v>2017</v>
      </c>
      <c r="C2702" t="s">
        <v>39</v>
      </c>
      <c r="D2702">
        <v>131.4</v>
      </c>
      <c r="E2702" t="s">
        <v>27</v>
      </c>
      <c r="F2702">
        <v>128.4</v>
      </c>
      <c r="G2702" t="s">
        <v>27</v>
      </c>
      <c r="H2702" s="9">
        <f t="shared" si="84"/>
        <v>42856</v>
      </c>
      <c r="I2702" t="str">
        <f t="shared" si="85"/>
        <v>Pre-Covid</v>
      </c>
    </row>
    <row r="2703" spans="1:9" x14ac:dyDescent="0.35">
      <c r="A2703" t="s">
        <v>35</v>
      </c>
      <c r="B2703">
        <v>2017</v>
      </c>
      <c r="C2703" t="s">
        <v>39</v>
      </c>
      <c r="D2703">
        <v>131.4</v>
      </c>
      <c r="E2703" t="s">
        <v>28</v>
      </c>
      <c r="F2703">
        <v>116.7</v>
      </c>
      <c r="G2703" t="s">
        <v>54</v>
      </c>
      <c r="H2703" s="9">
        <f t="shared" si="84"/>
        <v>42856</v>
      </c>
      <c r="I2703" t="str">
        <f t="shared" si="85"/>
        <v>Pre-Covid</v>
      </c>
    </row>
    <row r="2704" spans="1:9" x14ac:dyDescent="0.35">
      <c r="A2704" t="s">
        <v>35</v>
      </c>
      <c r="B2704">
        <v>2017</v>
      </c>
      <c r="C2704" t="s">
        <v>39</v>
      </c>
      <c r="D2704">
        <v>131.4</v>
      </c>
      <c r="E2704" t="s">
        <v>30</v>
      </c>
      <c r="F2704">
        <v>134.80000000000001</v>
      </c>
      <c r="G2704" t="s">
        <v>30</v>
      </c>
      <c r="H2704" s="9">
        <f t="shared" si="84"/>
        <v>42856</v>
      </c>
      <c r="I2704" t="str">
        <f t="shared" si="85"/>
        <v>Pre-Covid</v>
      </c>
    </row>
    <row r="2705" spans="1:9" x14ac:dyDescent="0.35">
      <c r="A2705" t="s">
        <v>5</v>
      </c>
      <c r="B2705">
        <v>2017</v>
      </c>
      <c r="C2705" t="s">
        <v>40</v>
      </c>
      <c r="D2705">
        <v>133.9</v>
      </c>
      <c r="E2705" t="s">
        <v>7</v>
      </c>
      <c r="F2705">
        <v>133.5</v>
      </c>
      <c r="G2705" t="s">
        <v>49</v>
      </c>
      <c r="H2705" s="9">
        <f t="shared" si="84"/>
        <v>42887</v>
      </c>
      <c r="I2705" t="str">
        <f t="shared" si="85"/>
        <v>Pre-Covid</v>
      </c>
    </row>
    <row r="2706" spans="1:9" x14ac:dyDescent="0.35">
      <c r="A2706" t="s">
        <v>5</v>
      </c>
      <c r="B2706">
        <v>2017</v>
      </c>
      <c r="C2706" t="s">
        <v>40</v>
      </c>
      <c r="D2706">
        <v>133.9</v>
      </c>
      <c r="E2706" t="s">
        <v>8</v>
      </c>
      <c r="F2706">
        <v>143.69999999999999</v>
      </c>
      <c r="G2706" t="s">
        <v>49</v>
      </c>
      <c r="H2706" s="9">
        <f t="shared" si="84"/>
        <v>42887</v>
      </c>
      <c r="I2706" t="str">
        <f t="shared" si="85"/>
        <v>Pre-Covid</v>
      </c>
    </row>
    <row r="2707" spans="1:9" x14ac:dyDescent="0.35">
      <c r="A2707" t="s">
        <v>5</v>
      </c>
      <c r="B2707">
        <v>2017</v>
      </c>
      <c r="C2707" t="s">
        <v>40</v>
      </c>
      <c r="D2707">
        <v>133.9</v>
      </c>
      <c r="E2707" t="s">
        <v>9</v>
      </c>
      <c r="F2707">
        <v>128</v>
      </c>
      <c r="G2707" t="s">
        <v>49</v>
      </c>
      <c r="H2707" s="9">
        <f t="shared" si="84"/>
        <v>42887</v>
      </c>
      <c r="I2707" t="str">
        <f t="shared" si="85"/>
        <v>Pre-Covid</v>
      </c>
    </row>
    <row r="2708" spans="1:9" x14ac:dyDescent="0.35">
      <c r="A2708" t="s">
        <v>5</v>
      </c>
      <c r="B2708">
        <v>2017</v>
      </c>
      <c r="C2708" t="s">
        <v>40</v>
      </c>
      <c r="D2708">
        <v>133.9</v>
      </c>
      <c r="E2708" t="s">
        <v>10</v>
      </c>
      <c r="F2708">
        <v>138.6</v>
      </c>
      <c r="G2708" t="s">
        <v>49</v>
      </c>
      <c r="H2708" s="9">
        <f t="shared" si="84"/>
        <v>42887</v>
      </c>
      <c r="I2708" t="str">
        <f t="shared" si="85"/>
        <v>Pre-Covid</v>
      </c>
    </row>
    <row r="2709" spans="1:9" x14ac:dyDescent="0.35">
      <c r="A2709" t="s">
        <v>5</v>
      </c>
      <c r="B2709">
        <v>2017</v>
      </c>
      <c r="C2709" t="s">
        <v>40</v>
      </c>
      <c r="D2709">
        <v>133.9</v>
      </c>
      <c r="E2709" t="s">
        <v>11</v>
      </c>
      <c r="F2709">
        <v>120.9</v>
      </c>
      <c r="G2709" t="s">
        <v>49</v>
      </c>
      <c r="H2709" s="9">
        <f t="shared" si="84"/>
        <v>42887</v>
      </c>
      <c r="I2709" t="str">
        <f t="shared" si="85"/>
        <v>Pre-Covid</v>
      </c>
    </row>
    <row r="2710" spans="1:9" x14ac:dyDescent="0.35">
      <c r="A2710" t="s">
        <v>5</v>
      </c>
      <c r="B2710">
        <v>2017</v>
      </c>
      <c r="C2710" t="s">
        <v>40</v>
      </c>
      <c r="D2710">
        <v>133.9</v>
      </c>
      <c r="E2710" t="s">
        <v>12</v>
      </c>
      <c r="F2710">
        <v>140.9</v>
      </c>
      <c r="G2710" t="s">
        <v>49</v>
      </c>
      <c r="H2710" s="9">
        <f t="shared" si="84"/>
        <v>42887</v>
      </c>
      <c r="I2710" t="str">
        <f t="shared" si="85"/>
        <v>Pre-Covid</v>
      </c>
    </row>
    <row r="2711" spans="1:9" x14ac:dyDescent="0.35">
      <c r="A2711" t="s">
        <v>5</v>
      </c>
      <c r="B2711">
        <v>2017</v>
      </c>
      <c r="C2711" t="s">
        <v>40</v>
      </c>
      <c r="D2711">
        <v>133.9</v>
      </c>
      <c r="E2711" t="s">
        <v>13</v>
      </c>
      <c r="F2711">
        <v>128.80000000000001</v>
      </c>
      <c r="G2711" t="s">
        <v>49</v>
      </c>
      <c r="H2711" s="9">
        <f t="shared" si="84"/>
        <v>42887</v>
      </c>
      <c r="I2711" t="str">
        <f t="shared" si="85"/>
        <v>Pre-Covid</v>
      </c>
    </row>
    <row r="2712" spans="1:9" x14ac:dyDescent="0.35">
      <c r="A2712" t="s">
        <v>5</v>
      </c>
      <c r="B2712">
        <v>2017</v>
      </c>
      <c r="C2712" t="s">
        <v>40</v>
      </c>
      <c r="D2712">
        <v>133.9</v>
      </c>
      <c r="E2712" t="s">
        <v>14</v>
      </c>
      <c r="F2712">
        <v>140.19999999999999</v>
      </c>
      <c r="G2712" t="s">
        <v>49</v>
      </c>
      <c r="H2712" s="9">
        <f t="shared" si="84"/>
        <v>42887</v>
      </c>
      <c r="I2712" t="str">
        <f t="shared" si="85"/>
        <v>Pre-Covid</v>
      </c>
    </row>
    <row r="2713" spans="1:9" x14ac:dyDescent="0.35">
      <c r="A2713" t="s">
        <v>5</v>
      </c>
      <c r="B2713">
        <v>2017</v>
      </c>
      <c r="C2713" t="s">
        <v>40</v>
      </c>
      <c r="D2713">
        <v>133.9</v>
      </c>
      <c r="E2713" t="s">
        <v>15</v>
      </c>
      <c r="F2713">
        <v>118.9</v>
      </c>
      <c r="G2713" t="s">
        <v>49</v>
      </c>
      <c r="H2713" s="9">
        <f t="shared" si="84"/>
        <v>42887</v>
      </c>
      <c r="I2713" t="str">
        <f t="shared" si="85"/>
        <v>Pre-Covid</v>
      </c>
    </row>
    <row r="2714" spans="1:9" x14ac:dyDescent="0.35">
      <c r="A2714" t="s">
        <v>5</v>
      </c>
      <c r="B2714">
        <v>2017</v>
      </c>
      <c r="C2714" t="s">
        <v>40</v>
      </c>
      <c r="D2714">
        <v>133.9</v>
      </c>
      <c r="E2714" t="s">
        <v>16</v>
      </c>
      <c r="F2714">
        <v>133.5</v>
      </c>
      <c r="G2714" t="s">
        <v>49</v>
      </c>
      <c r="H2714" s="9">
        <f t="shared" si="84"/>
        <v>42887</v>
      </c>
      <c r="I2714" t="str">
        <f t="shared" si="85"/>
        <v>Pre-Covid</v>
      </c>
    </row>
    <row r="2715" spans="1:9" x14ac:dyDescent="0.35">
      <c r="A2715" t="s">
        <v>5</v>
      </c>
      <c r="B2715">
        <v>2017</v>
      </c>
      <c r="C2715" t="s">
        <v>40</v>
      </c>
      <c r="D2715">
        <v>133.9</v>
      </c>
      <c r="E2715" t="s">
        <v>17</v>
      </c>
      <c r="F2715">
        <v>130.4</v>
      </c>
      <c r="G2715" t="s">
        <v>49</v>
      </c>
      <c r="H2715" s="9">
        <f t="shared" si="84"/>
        <v>42887</v>
      </c>
      <c r="I2715" t="str">
        <f t="shared" si="85"/>
        <v>Pre-Covid</v>
      </c>
    </row>
    <row r="2716" spans="1:9" x14ac:dyDescent="0.35">
      <c r="A2716" t="s">
        <v>5</v>
      </c>
      <c r="B2716">
        <v>2017</v>
      </c>
      <c r="C2716" t="s">
        <v>40</v>
      </c>
      <c r="D2716">
        <v>133.9</v>
      </c>
      <c r="E2716" t="s">
        <v>18</v>
      </c>
      <c r="F2716">
        <v>146.5</v>
      </c>
      <c r="G2716" t="s">
        <v>49</v>
      </c>
      <c r="H2716" s="9">
        <f t="shared" si="84"/>
        <v>42887</v>
      </c>
      <c r="I2716" t="str">
        <f t="shared" si="85"/>
        <v>Pre-Covid</v>
      </c>
    </row>
    <row r="2717" spans="1:9" x14ac:dyDescent="0.35">
      <c r="A2717" t="s">
        <v>5</v>
      </c>
      <c r="B2717">
        <v>2017</v>
      </c>
      <c r="C2717" t="s">
        <v>40</v>
      </c>
      <c r="D2717">
        <v>133.9</v>
      </c>
      <c r="E2717" t="s">
        <v>19</v>
      </c>
      <c r="F2717">
        <v>134.9</v>
      </c>
      <c r="G2717" t="s">
        <v>49</v>
      </c>
      <c r="H2717" s="9">
        <f t="shared" si="84"/>
        <v>42887</v>
      </c>
      <c r="I2717" t="str">
        <f t="shared" si="85"/>
        <v>Pre-Covid</v>
      </c>
    </row>
    <row r="2718" spans="1:9" x14ac:dyDescent="0.35">
      <c r="A2718" t="s">
        <v>5</v>
      </c>
      <c r="B2718">
        <v>2017</v>
      </c>
      <c r="C2718" t="s">
        <v>40</v>
      </c>
      <c r="D2718">
        <v>133.9</v>
      </c>
      <c r="E2718" t="s">
        <v>25</v>
      </c>
      <c r="F2718">
        <v>134.80000000000001</v>
      </c>
      <c r="G2718" t="s">
        <v>55</v>
      </c>
      <c r="H2718" s="9">
        <f t="shared" si="84"/>
        <v>42887</v>
      </c>
      <c r="I2718" t="str">
        <f t="shared" si="85"/>
        <v>Pre-Covid</v>
      </c>
    </row>
    <row r="2719" spans="1:9" x14ac:dyDescent="0.35">
      <c r="A2719" t="s">
        <v>5</v>
      </c>
      <c r="B2719">
        <v>2017</v>
      </c>
      <c r="C2719" t="s">
        <v>40</v>
      </c>
      <c r="D2719">
        <v>133.9</v>
      </c>
      <c r="E2719" t="s">
        <v>27</v>
      </c>
      <c r="F2719">
        <v>131.30000000000001</v>
      </c>
      <c r="G2719" t="s">
        <v>27</v>
      </c>
      <c r="H2719" s="9">
        <f t="shared" si="84"/>
        <v>42887</v>
      </c>
      <c r="I2719" t="str">
        <f t="shared" si="85"/>
        <v>Pre-Covid</v>
      </c>
    </row>
    <row r="2720" spans="1:9" x14ac:dyDescent="0.35">
      <c r="A2720" t="s">
        <v>5</v>
      </c>
      <c r="B2720">
        <v>2017</v>
      </c>
      <c r="C2720" t="s">
        <v>40</v>
      </c>
      <c r="D2720">
        <v>133.9</v>
      </c>
      <c r="E2720" t="s">
        <v>28</v>
      </c>
      <c r="F2720">
        <v>119.4</v>
      </c>
      <c r="G2720" t="s">
        <v>54</v>
      </c>
      <c r="H2720" s="9">
        <f t="shared" si="84"/>
        <v>42887</v>
      </c>
      <c r="I2720" t="str">
        <f t="shared" si="85"/>
        <v>Pre-Covid</v>
      </c>
    </row>
    <row r="2721" spans="1:9" x14ac:dyDescent="0.35">
      <c r="A2721" t="s">
        <v>5</v>
      </c>
      <c r="B2721">
        <v>2017</v>
      </c>
      <c r="C2721" t="s">
        <v>40</v>
      </c>
      <c r="D2721">
        <v>133.9</v>
      </c>
      <c r="E2721" t="s">
        <v>30</v>
      </c>
      <c r="F2721">
        <v>136.9</v>
      </c>
      <c r="G2721" t="s">
        <v>30</v>
      </c>
      <c r="H2721" s="9">
        <f t="shared" si="84"/>
        <v>42887</v>
      </c>
      <c r="I2721" t="str">
        <f t="shared" si="85"/>
        <v>Pre-Covid</v>
      </c>
    </row>
    <row r="2722" spans="1:9" x14ac:dyDescent="0.35">
      <c r="A2722" t="s">
        <v>34</v>
      </c>
      <c r="B2722">
        <v>2017</v>
      </c>
      <c r="C2722" t="s">
        <v>40</v>
      </c>
      <c r="D2722">
        <v>129.9</v>
      </c>
      <c r="E2722" t="s">
        <v>7</v>
      </c>
      <c r="F2722">
        <v>132.9</v>
      </c>
      <c r="G2722" t="s">
        <v>49</v>
      </c>
      <c r="H2722" s="9">
        <f t="shared" si="84"/>
        <v>42887</v>
      </c>
      <c r="I2722" t="str">
        <f t="shared" si="85"/>
        <v>Pre-Covid</v>
      </c>
    </row>
    <row r="2723" spans="1:9" x14ac:dyDescent="0.35">
      <c r="A2723" t="s">
        <v>34</v>
      </c>
      <c r="B2723">
        <v>2017</v>
      </c>
      <c r="C2723" t="s">
        <v>40</v>
      </c>
      <c r="D2723">
        <v>129.9</v>
      </c>
      <c r="E2723" t="s">
        <v>8</v>
      </c>
      <c r="F2723">
        <v>148.69999999999999</v>
      </c>
      <c r="G2723" t="s">
        <v>49</v>
      </c>
      <c r="H2723" s="9">
        <f t="shared" si="84"/>
        <v>42887</v>
      </c>
      <c r="I2723" t="str">
        <f t="shared" si="85"/>
        <v>Pre-Covid</v>
      </c>
    </row>
    <row r="2724" spans="1:9" x14ac:dyDescent="0.35">
      <c r="A2724" t="s">
        <v>34</v>
      </c>
      <c r="B2724">
        <v>2017</v>
      </c>
      <c r="C2724" t="s">
        <v>40</v>
      </c>
      <c r="D2724">
        <v>129.9</v>
      </c>
      <c r="E2724" t="s">
        <v>9</v>
      </c>
      <c r="F2724">
        <v>128.30000000000001</v>
      </c>
      <c r="G2724" t="s">
        <v>49</v>
      </c>
      <c r="H2724" s="9">
        <f t="shared" si="84"/>
        <v>42887</v>
      </c>
      <c r="I2724" t="str">
        <f t="shared" si="85"/>
        <v>Pre-Covid</v>
      </c>
    </row>
    <row r="2725" spans="1:9" x14ac:dyDescent="0.35">
      <c r="A2725" t="s">
        <v>34</v>
      </c>
      <c r="B2725">
        <v>2017</v>
      </c>
      <c r="C2725" t="s">
        <v>40</v>
      </c>
      <c r="D2725">
        <v>129.9</v>
      </c>
      <c r="E2725" t="s">
        <v>10</v>
      </c>
      <c r="F2725">
        <v>137.30000000000001</v>
      </c>
      <c r="G2725" t="s">
        <v>49</v>
      </c>
      <c r="H2725" s="9">
        <f t="shared" si="84"/>
        <v>42887</v>
      </c>
      <c r="I2725" t="str">
        <f t="shared" si="85"/>
        <v>Pre-Covid</v>
      </c>
    </row>
    <row r="2726" spans="1:9" x14ac:dyDescent="0.35">
      <c r="A2726" t="s">
        <v>34</v>
      </c>
      <c r="B2726">
        <v>2017</v>
      </c>
      <c r="C2726" t="s">
        <v>40</v>
      </c>
      <c r="D2726">
        <v>129.9</v>
      </c>
      <c r="E2726" t="s">
        <v>11</v>
      </c>
      <c r="F2726">
        <v>113.5</v>
      </c>
      <c r="G2726" t="s">
        <v>49</v>
      </c>
      <c r="H2726" s="9">
        <f t="shared" si="84"/>
        <v>42887</v>
      </c>
      <c r="I2726" t="str">
        <f t="shared" si="85"/>
        <v>Pre-Covid</v>
      </c>
    </row>
    <row r="2727" spans="1:9" x14ac:dyDescent="0.35">
      <c r="A2727" t="s">
        <v>34</v>
      </c>
      <c r="B2727">
        <v>2017</v>
      </c>
      <c r="C2727" t="s">
        <v>40</v>
      </c>
      <c r="D2727">
        <v>129.9</v>
      </c>
      <c r="E2727" t="s">
        <v>12</v>
      </c>
      <c r="F2727">
        <v>137.19999999999999</v>
      </c>
      <c r="G2727" t="s">
        <v>49</v>
      </c>
      <c r="H2727" s="9">
        <f t="shared" si="84"/>
        <v>42887</v>
      </c>
      <c r="I2727" t="str">
        <f t="shared" si="85"/>
        <v>Pre-Covid</v>
      </c>
    </row>
    <row r="2728" spans="1:9" x14ac:dyDescent="0.35">
      <c r="A2728" t="s">
        <v>34</v>
      </c>
      <c r="B2728">
        <v>2017</v>
      </c>
      <c r="C2728" t="s">
        <v>40</v>
      </c>
      <c r="D2728">
        <v>129.9</v>
      </c>
      <c r="E2728" t="s">
        <v>13</v>
      </c>
      <c r="F2728">
        <v>142.19999999999999</v>
      </c>
      <c r="G2728" t="s">
        <v>49</v>
      </c>
      <c r="H2728" s="9">
        <f t="shared" si="84"/>
        <v>42887</v>
      </c>
      <c r="I2728" t="str">
        <f t="shared" si="85"/>
        <v>Pre-Covid</v>
      </c>
    </row>
    <row r="2729" spans="1:9" x14ac:dyDescent="0.35">
      <c r="A2729" t="s">
        <v>34</v>
      </c>
      <c r="B2729">
        <v>2017</v>
      </c>
      <c r="C2729" t="s">
        <v>40</v>
      </c>
      <c r="D2729">
        <v>129.9</v>
      </c>
      <c r="E2729" t="s">
        <v>14</v>
      </c>
      <c r="F2729">
        <v>128.19999999999999</v>
      </c>
      <c r="G2729" t="s">
        <v>49</v>
      </c>
      <c r="H2729" s="9">
        <f t="shared" si="84"/>
        <v>42887</v>
      </c>
      <c r="I2729" t="str">
        <f t="shared" si="85"/>
        <v>Pre-Covid</v>
      </c>
    </row>
    <row r="2730" spans="1:9" x14ac:dyDescent="0.35">
      <c r="A2730" t="s">
        <v>34</v>
      </c>
      <c r="B2730">
        <v>2017</v>
      </c>
      <c r="C2730" t="s">
        <v>40</v>
      </c>
      <c r="D2730">
        <v>129.9</v>
      </c>
      <c r="E2730" t="s">
        <v>15</v>
      </c>
      <c r="F2730">
        <v>120.9</v>
      </c>
      <c r="G2730" t="s">
        <v>49</v>
      </c>
      <c r="H2730" s="9">
        <f t="shared" si="84"/>
        <v>42887</v>
      </c>
      <c r="I2730" t="str">
        <f t="shared" si="85"/>
        <v>Pre-Covid</v>
      </c>
    </row>
    <row r="2731" spans="1:9" x14ac:dyDescent="0.35">
      <c r="A2731" t="s">
        <v>34</v>
      </c>
      <c r="B2731">
        <v>2017</v>
      </c>
      <c r="C2731" t="s">
        <v>40</v>
      </c>
      <c r="D2731">
        <v>129.9</v>
      </c>
      <c r="E2731" t="s">
        <v>16</v>
      </c>
      <c r="F2731">
        <v>138.80000000000001</v>
      </c>
      <c r="G2731" t="s">
        <v>49</v>
      </c>
      <c r="H2731" s="9">
        <f t="shared" si="84"/>
        <v>42887</v>
      </c>
      <c r="I2731" t="str">
        <f t="shared" si="85"/>
        <v>Pre-Covid</v>
      </c>
    </row>
    <row r="2732" spans="1:9" x14ac:dyDescent="0.35">
      <c r="A2732" t="s">
        <v>34</v>
      </c>
      <c r="B2732">
        <v>2017</v>
      </c>
      <c r="C2732" t="s">
        <v>40</v>
      </c>
      <c r="D2732">
        <v>129.9</v>
      </c>
      <c r="E2732" t="s">
        <v>17</v>
      </c>
      <c r="F2732">
        <v>124.2</v>
      </c>
      <c r="G2732" t="s">
        <v>49</v>
      </c>
      <c r="H2732" s="9">
        <f t="shared" si="84"/>
        <v>42887</v>
      </c>
      <c r="I2732" t="str">
        <f t="shared" si="85"/>
        <v>Pre-Covid</v>
      </c>
    </row>
    <row r="2733" spans="1:9" x14ac:dyDescent="0.35">
      <c r="A2733" t="s">
        <v>34</v>
      </c>
      <c r="B2733">
        <v>2017</v>
      </c>
      <c r="C2733" t="s">
        <v>40</v>
      </c>
      <c r="D2733">
        <v>129.9</v>
      </c>
      <c r="E2733" t="s">
        <v>18</v>
      </c>
      <c r="F2733">
        <v>143.1</v>
      </c>
      <c r="G2733" t="s">
        <v>49</v>
      </c>
      <c r="H2733" s="9">
        <f t="shared" si="84"/>
        <v>42887</v>
      </c>
      <c r="I2733" t="str">
        <f t="shared" si="85"/>
        <v>Pre-Covid</v>
      </c>
    </row>
    <row r="2734" spans="1:9" x14ac:dyDescent="0.35">
      <c r="A2734" t="s">
        <v>34</v>
      </c>
      <c r="B2734">
        <v>2017</v>
      </c>
      <c r="C2734" t="s">
        <v>40</v>
      </c>
      <c r="D2734">
        <v>129.9</v>
      </c>
      <c r="E2734" t="s">
        <v>19</v>
      </c>
      <c r="F2734">
        <v>135.69999999999999</v>
      </c>
      <c r="G2734" t="s">
        <v>49</v>
      </c>
      <c r="H2734" s="9">
        <f t="shared" si="84"/>
        <v>42887</v>
      </c>
      <c r="I2734" t="str">
        <f t="shared" si="85"/>
        <v>Pre-Covid</v>
      </c>
    </row>
    <row r="2735" spans="1:9" x14ac:dyDescent="0.35">
      <c r="A2735" t="s">
        <v>34</v>
      </c>
      <c r="B2735">
        <v>2017</v>
      </c>
      <c r="C2735" t="s">
        <v>40</v>
      </c>
      <c r="D2735">
        <v>129.9</v>
      </c>
      <c r="E2735" t="s">
        <v>25</v>
      </c>
      <c r="F2735">
        <v>119</v>
      </c>
      <c r="G2735" t="s">
        <v>55</v>
      </c>
      <c r="H2735" s="9">
        <f t="shared" si="84"/>
        <v>42887</v>
      </c>
      <c r="I2735" t="str">
        <f t="shared" si="85"/>
        <v>Pre-Covid</v>
      </c>
    </row>
    <row r="2736" spans="1:9" x14ac:dyDescent="0.35">
      <c r="A2736" t="s">
        <v>34</v>
      </c>
      <c r="B2736">
        <v>2017</v>
      </c>
      <c r="C2736" t="s">
        <v>40</v>
      </c>
      <c r="D2736">
        <v>129.9</v>
      </c>
      <c r="E2736" t="s">
        <v>27</v>
      </c>
      <c r="F2736">
        <v>123.8</v>
      </c>
      <c r="G2736" t="s">
        <v>27</v>
      </c>
      <c r="H2736" s="9">
        <f t="shared" si="84"/>
        <v>42887</v>
      </c>
      <c r="I2736" t="str">
        <f t="shared" si="85"/>
        <v>Pre-Covid</v>
      </c>
    </row>
    <row r="2737" spans="1:9" x14ac:dyDescent="0.35">
      <c r="A2737" t="s">
        <v>34</v>
      </c>
      <c r="B2737">
        <v>2017</v>
      </c>
      <c r="C2737" t="s">
        <v>40</v>
      </c>
      <c r="D2737">
        <v>129.9</v>
      </c>
      <c r="E2737" t="s">
        <v>28</v>
      </c>
      <c r="F2737">
        <v>113.9</v>
      </c>
      <c r="G2737" t="s">
        <v>54</v>
      </c>
      <c r="H2737" s="9">
        <f t="shared" si="84"/>
        <v>42887</v>
      </c>
      <c r="I2737" t="str">
        <f t="shared" si="85"/>
        <v>Pre-Covid</v>
      </c>
    </row>
    <row r="2738" spans="1:9" x14ac:dyDescent="0.35">
      <c r="A2738" t="s">
        <v>34</v>
      </c>
      <c r="B2738">
        <v>2017</v>
      </c>
      <c r="C2738" t="s">
        <v>40</v>
      </c>
      <c r="D2738">
        <v>129.9</v>
      </c>
      <c r="E2738" t="s">
        <v>30</v>
      </c>
      <c r="F2738">
        <v>134.30000000000001</v>
      </c>
      <c r="G2738" t="s">
        <v>30</v>
      </c>
      <c r="H2738" s="9">
        <f t="shared" si="84"/>
        <v>42887</v>
      </c>
      <c r="I2738" t="str">
        <f t="shared" si="85"/>
        <v>Pre-Covid</v>
      </c>
    </row>
    <row r="2739" spans="1:9" x14ac:dyDescent="0.35">
      <c r="A2739" t="s">
        <v>35</v>
      </c>
      <c r="B2739">
        <v>2017</v>
      </c>
      <c r="C2739" t="s">
        <v>40</v>
      </c>
      <c r="D2739">
        <v>132</v>
      </c>
      <c r="E2739" t="s">
        <v>7</v>
      </c>
      <c r="F2739">
        <v>133.30000000000001</v>
      </c>
      <c r="G2739" t="s">
        <v>49</v>
      </c>
      <c r="H2739" s="9">
        <f t="shared" si="84"/>
        <v>42887</v>
      </c>
      <c r="I2739" t="str">
        <f t="shared" si="85"/>
        <v>Pre-Covid</v>
      </c>
    </row>
    <row r="2740" spans="1:9" x14ac:dyDescent="0.35">
      <c r="A2740" t="s">
        <v>35</v>
      </c>
      <c r="B2740">
        <v>2017</v>
      </c>
      <c r="C2740" t="s">
        <v>40</v>
      </c>
      <c r="D2740">
        <v>132</v>
      </c>
      <c r="E2740" t="s">
        <v>8</v>
      </c>
      <c r="F2740">
        <v>145.5</v>
      </c>
      <c r="G2740" t="s">
        <v>49</v>
      </c>
      <c r="H2740" s="9">
        <f t="shared" si="84"/>
        <v>42887</v>
      </c>
      <c r="I2740" t="str">
        <f t="shared" si="85"/>
        <v>Pre-Covid</v>
      </c>
    </row>
    <row r="2741" spans="1:9" x14ac:dyDescent="0.35">
      <c r="A2741" t="s">
        <v>35</v>
      </c>
      <c r="B2741">
        <v>2017</v>
      </c>
      <c r="C2741" t="s">
        <v>40</v>
      </c>
      <c r="D2741">
        <v>132</v>
      </c>
      <c r="E2741" t="s">
        <v>9</v>
      </c>
      <c r="F2741">
        <v>128.1</v>
      </c>
      <c r="G2741" t="s">
        <v>49</v>
      </c>
      <c r="H2741" s="9">
        <f t="shared" si="84"/>
        <v>42887</v>
      </c>
      <c r="I2741" t="str">
        <f t="shared" si="85"/>
        <v>Pre-Covid</v>
      </c>
    </row>
    <row r="2742" spans="1:9" x14ac:dyDescent="0.35">
      <c r="A2742" t="s">
        <v>35</v>
      </c>
      <c r="B2742">
        <v>2017</v>
      </c>
      <c r="C2742" t="s">
        <v>40</v>
      </c>
      <c r="D2742">
        <v>132</v>
      </c>
      <c r="E2742" t="s">
        <v>10</v>
      </c>
      <c r="F2742">
        <v>138.1</v>
      </c>
      <c r="G2742" t="s">
        <v>49</v>
      </c>
      <c r="H2742" s="9">
        <f t="shared" si="84"/>
        <v>42887</v>
      </c>
      <c r="I2742" t="str">
        <f t="shared" si="85"/>
        <v>Pre-Covid</v>
      </c>
    </row>
    <row r="2743" spans="1:9" x14ac:dyDescent="0.35">
      <c r="A2743" t="s">
        <v>35</v>
      </c>
      <c r="B2743">
        <v>2017</v>
      </c>
      <c r="C2743" t="s">
        <v>40</v>
      </c>
      <c r="D2743">
        <v>132</v>
      </c>
      <c r="E2743" t="s">
        <v>11</v>
      </c>
      <c r="F2743">
        <v>118.2</v>
      </c>
      <c r="G2743" t="s">
        <v>49</v>
      </c>
      <c r="H2743" s="9">
        <f t="shared" si="84"/>
        <v>42887</v>
      </c>
      <c r="I2743" t="str">
        <f t="shared" si="85"/>
        <v>Pre-Covid</v>
      </c>
    </row>
    <row r="2744" spans="1:9" x14ac:dyDescent="0.35">
      <c r="A2744" t="s">
        <v>35</v>
      </c>
      <c r="B2744">
        <v>2017</v>
      </c>
      <c r="C2744" t="s">
        <v>40</v>
      </c>
      <c r="D2744">
        <v>132</v>
      </c>
      <c r="E2744" t="s">
        <v>12</v>
      </c>
      <c r="F2744">
        <v>139.19999999999999</v>
      </c>
      <c r="G2744" t="s">
        <v>49</v>
      </c>
      <c r="H2744" s="9">
        <f t="shared" si="84"/>
        <v>42887</v>
      </c>
      <c r="I2744" t="str">
        <f t="shared" si="85"/>
        <v>Pre-Covid</v>
      </c>
    </row>
    <row r="2745" spans="1:9" x14ac:dyDescent="0.35">
      <c r="A2745" t="s">
        <v>35</v>
      </c>
      <c r="B2745">
        <v>2017</v>
      </c>
      <c r="C2745" t="s">
        <v>40</v>
      </c>
      <c r="D2745">
        <v>132</v>
      </c>
      <c r="E2745" t="s">
        <v>13</v>
      </c>
      <c r="F2745">
        <v>133.30000000000001</v>
      </c>
      <c r="G2745" t="s">
        <v>49</v>
      </c>
      <c r="H2745" s="9">
        <f t="shared" si="84"/>
        <v>42887</v>
      </c>
      <c r="I2745" t="str">
        <f t="shared" si="85"/>
        <v>Pre-Covid</v>
      </c>
    </row>
    <row r="2746" spans="1:9" x14ac:dyDescent="0.35">
      <c r="A2746" t="s">
        <v>35</v>
      </c>
      <c r="B2746">
        <v>2017</v>
      </c>
      <c r="C2746" t="s">
        <v>40</v>
      </c>
      <c r="D2746">
        <v>132</v>
      </c>
      <c r="E2746" t="s">
        <v>14</v>
      </c>
      <c r="F2746">
        <v>136.19999999999999</v>
      </c>
      <c r="G2746" t="s">
        <v>49</v>
      </c>
      <c r="H2746" s="9">
        <f t="shared" si="84"/>
        <v>42887</v>
      </c>
      <c r="I2746" t="str">
        <f t="shared" si="85"/>
        <v>Pre-Covid</v>
      </c>
    </row>
    <row r="2747" spans="1:9" x14ac:dyDescent="0.35">
      <c r="A2747" t="s">
        <v>35</v>
      </c>
      <c r="B2747">
        <v>2017</v>
      </c>
      <c r="C2747" t="s">
        <v>40</v>
      </c>
      <c r="D2747">
        <v>132</v>
      </c>
      <c r="E2747" t="s">
        <v>15</v>
      </c>
      <c r="F2747">
        <v>119.6</v>
      </c>
      <c r="G2747" t="s">
        <v>49</v>
      </c>
      <c r="H2747" s="9">
        <f t="shared" si="84"/>
        <v>42887</v>
      </c>
      <c r="I2747" t="str">
        <f t="shared" si="85"/>
        <v>Pre-Covid</v>
      </c>
    </row>
    <row r="2748" spans="1:9" x14ac:dyDescent="0.35">
      <c r="A2748" t="s">
        <v>35</v>
      </c>
      <c r="B2748">
        <v>2017</v>
      </c>
      <c r="C2748" t="s">
        <v>40</v>
      </c>
      <c r="D2748">
        <v>132</v>
      </c>
      <c r="E2748" t="s">
        <v>16</v>
      </c>
      <c r="F2748">
        <v>135.30000000000001</v>
      </c>
      <c r="G2748" t="s">
        <v>49</v>
      </c>
      <c r="H2748" s="9">
        <f t="shared" si="84"/>
        <v>42887</v>
      </c>
      <c r="I2748" t="str">
        <f t="shared" si="85"/>
        <v>Pre-Covid</v>
      </c>
    </row>
    <row r="2749" spans="1:9" x14ac:dyDescent="0.35">
      <c r="A2749" t="s">
        <v>35</v>
      </c>
      <c r="B2749">
        <v>2017</v>
      </c>
      <c r="C2749" t="s">
        <v>40</v>
      </c>
      <c r="D2749">
        <v>132</v>
      </c>
      <c r="E2749" t="s">
        <v>17</v>
      </c>
      <c r="F2749">
        <v>127.8</v>
      </c>
      <c r="G2749" t="s">
        <v>49</v>
      </c>
      <c r="H2749" s="9">
        <f t="shared" si="84"/>
        <v>42887</v>
      </c>
      <c r="I2749" t="str">
        <f t="shared" si="85"/>
        <v>Pre-Covid</v>
      </c>
    </row>
    <row r="2750" spans="1:9" x14ac:dyDescent="0.35">
      <c r="A2750" t="s">
        <v>35</v>
      </c>
      <c r="B2750">
        <v>2017</v>
      </c>
      <c r="C2750" t="s">
        <v>40</v>
      </c>
      <c r="D2750">
        <v>132</v>
      </c>
      <c r="E2750" t="s">
        <v>18</v>
      </c>
      <c r="F2750">
        <v>144.9</v>
      </c>
      <c r="G2750" t="s">
        <v>49</v>
      </c>
      <c r="H2750" s="9">
        <f t="shared" si="84"/>
        <v>42887</v>
      </c>
      <c r="I2750" t="str">
        <f t="shared" si="85"/>
        <v>Pre-Covid</v>
      </c>
    </row>
    <row r="2751" spans="1:9" x14ac:dyDescent="0.35">
      <c r="A2751" t="s">
        <v>35</v>
      </c>
      <c r="B2751">
        <v>2017</v>
      </c>
      <c r="C2751" t="s">
        <v>40</v>
      </c>
      <c r="D2751">
        <v>132</v>
      </c>
      <c r="E2751" t="s">
        <v>19</v>
      </c>
      <c r="F2751">
        <v>135.19999999999999</v>
      </c>
      <c r="G2751" t="s">
        <v>49</v>
      </c>
      <c r="H2751" s="9">
        <f t="shared" si="84"/>
        <v>42887</v>
      </c>
      <c r="I2751" t="str">
        <f t="shared" si="85"/>
        <v>Pre-Covid</v>
      </c>
    </row>
    <row r="2752" spans="1:9" x14ac:dyDescent="0.35">
      <c r="A2752" t="s">
        <v>35</v>
      </c>
      <c r="B2752">
        <v>2017</v>
      </c>
      <c r="C2752" t="s">
        <v>40</v>
      </c>
      <c r="D2752">
        <v>132</v>
      </c>
      <c r="E2752" t="s">
        <v>25</v>
      </c>
      <c r="F2752">
        <v>128.80000000000001</v>
      </c>
      <c r="G2752" t="s">
        <v>55</v>
      </c>
      <c r="H2752" s="9">
        <f t="shared" si="84"/>
        <v>42887</v>
      </c>
      <c r="I2752" t="str">
        <f t="shared" si="85"/>
        <v>Pre-Covid</v>
      </c>
    </row>
    <row r="2753" spans="1:9" x14ac:dyDescent="0.35">
      <c r="A2753" t="s">
        <v>35</v>
      </c>
      <c r="B2753">
        <v>2017</v>
      </c>
      <c r="C2753" t="s">
        <v>40</v>
      </c>
      <c r="D2753">
        <v>132</v>
      </c>
      <c r="E2753" t="s">
        <v>27</v>
      </c>
      <c r="F2753">
        <v>128.5</v>
      </c>
      <c r="G2753" t="s">
        <v>27</v>
      </c>
      <c r="H2753" s="9">
        <f t="shared" si="84"/>
        <v>42887</v>
      </c>
      <c r="I2753" t="str">
        <f t="shared" si="85"/>
        <v>Pre-Covid</v>
      </c>
    </row>
    <row r="2754" spans="1:9" x14ac:dyDescent="0.35">
      <c r="A2754" t="s">
        <v>35</v>
      </c>
      <c r="B2754">
        <v>2017</v>
      </c>
      <c r="C2754" t="s">
        <v>40</v>
      </c>
      <c r="D2754">
        <v>132</v>
      </c>
      <c r="E2754" t="s">
        <v>28</v>
      </c>
      <c r="F2754">
        <v>116.5</v>
      </c>
      <c r="G2754" t="s">
        <v>54</v>
      </c>
      <c r="H2754" s="9">
        <f t="shared" si="84"/>
        <v>42887</v>
      </c>
      <c r="I2754" t="str">
        <f t="shared" si="85"/>
        <v>Pre-Covid</v>
      </c>
    </row>
    <row r="2755" spans="1:9" x14ac:dyDescent="0.35">
      <c r="A2755" t="s">
        <v>35</v>
      </c>
      <c r="B2755">
        <v>2017</v>
      </c>
      <c r="C2755" t="s">
        <v>40</v>
      </c>
      <c r="D2755">
        <v>132</v>
      </c>
      <c r="E2755" t="s">
        <v>30</v>
      </c>
      <c r="F2755">
        <v>135.4</v>
      </c>
      <c r="G2755" t="s">
        <v>30</v>
      </c>
      <c r="H2755" s="9">
        <f t="shared" ref="H2755:H2818" si="86">DATE(B2755,MONTH(DATEVALUE(C2755 &amp; " 1")),1)</f>
        <v>42887</v>
      </c>
      <c r="I2755" t="str">
        <f t="shared" ref="I2755:I2818" si="87">IF(H2755&lt;DATE(2023,3,1),"Pre-Covid","Post-Covid")</f>
        <v>Pre-Covid</v>
      </c>
    </row>
    <row r="2756" spans="1:9" x14ac:dyDescent="0.35">
      <c r="A2756" t="s">
        <v>5</v>
      </c>
      <c r="B2756">
        <v>2017</v>
      </c>
      <c r="C2756" t="s">
        <v>41</v>
      </c>
      <c r="D2756">
        <v>136.19999999999999</v>
      </c>
      <c r="E2756" t="s">
        <v>7</v>
      </c>
      <c r="F2756">
        <v>134</v>
      </c>
      <c r="G2756" t="s">
        <v>49</v>
      </c>
      <c r="H2756" s="9">
        <f t="shared" si="86"/>
        <v>42917</v>
      </c>
      <c r="I2756" t="str">
        <f t="shared" si="87"/>
        <v>Pre-Covid</v>
      </c>
    </row>
    <row r="2757" spans="1:9" x14ac:dyDescent="0.35">
      <c r="A2757" t="s">
        <v>5</v>
      </c>
      <c r="B2757">
        <v>2017</v>
      </c>
      <c r="C2757" t="s">
        <v>41</v>
      </c>
      <c r="D2757">
        <v>136.19999999999999</v>
      </c>
      <c r="E2757" t="s">
        <v>8</v>
      </c>
      <c r="F2757">
        <v>144.19999999999999</v>
      </c>
      <c r="G2757" t="s">
        <v>49</v>
      </c>
      <c r="H2757" s="9">
        <f t="shared" si="86"/>
        <v>42917</v>
      </c>
      <c r="I2757" t="str">
        <f t="shared" si="87"/>
        <v>Pre-Covid</v>
      </c>
    </row>
    <row r="2758" spans="1:9" x14ac:dyDescent="0.35">
      <c r="A2758" t="s">
        <v>5</v>
      </c>
      <c r="B2758">
        <v>2017</v>
      </c>
      <c r="C2758" t="s">
        <v>41</v>
      </c>
      <c r="D2758">
        <v>136.19999999999999</v>
      </c>
      <c r="E2758" t="s">
        <v>9</v>
      </c>
      <c r="F2758">
        <v>129.80000000000001</v>
      </c>
      <c r="G2758" t="s">
        <v>49</v>
      </c>
      <c r="H2758" s="9">
        <f t="shared" si="86"/>
        <v>42917</v>
      </c>
      <c r="I2758" t="str">
        <f t="shared" si="87"/>
        <v>Pre-Covid</v>
      </c>
    </row>
    <row r="2759" spans="1:9" x14ac:dyDescent="0.35">
      <c r="A2759" t="s">
        <v>5</v>
      </c>
      <c r="B2759">
        <v>2017</v>
      </c>
      <c r="C2759" t="s">
        <v>41</v>
      </c>
      <c r="D2759">
        <v>136.19999999999999</v>
      </c>
      <c r="E2759" t="s">
        <v>10</v>
      </c>
      <c r="F2759">
        <v>139</v>
      </c>
      <c r="G2759" t="s">
        <v>49</v>
      </c>
      <c r="H2759" s="9">
        <f t="shared" si="86"/>
        <v>42917</v>
      </c>
      <c r="I2759" t="str">
        <f t="shared" si="87"/>
        <v>Pre-Covid</v>
      </c>
    </row>
    <row r="2760" spans="1:9" x14ac:dyDescent="0.35">
      <c r="A2760" t="s">
        <v>5</v>
      </c>
      <c r="B2760">
        <v>2017</v>
      </c>
      <c r="C2760" t="s">
        <v>41</v>
      </c>
      <c r="D2760">
        <v>136.19999999999999</v>
      </c>
      <c r="E2760" t="s">
        <v>11</v>
      </c>
      <c r="F2760">
        <v>120.9</v>
      </c>
      <c r="G2760" t="s">
        <v>49</v>
      </c>
      <c r="H2760" s="9">
        <f t="shared" si="86"/>
        <v>42917</v>
      </c>
      <c r="I2760" t="str">
        <f t="shared" si="87"/>
        <v>Pre-Covid</v>
      </c>
    </row>
    <row r="2761" spans="1:9" x14ac:dyDescent="0.35">
      <c r="A2761" t="s">
        <v>5</v>
      </c>
      <c r="B2761">
        <v>2017</v>
      </c>
      <c r="C2761" t="s">
        <v>41</v>
      </c>
      <c r="D2761">
        <v>136.19999999999999</v>
      </c>
      <c r="E2761" t="s">
        <v>12</v>
      </c>
      <c r="F2761">
        <v>143.9</v>
      </c>
      <c r="G2761" t="s">
        <v>49</v>
      </c>
      <c r="H2761" s="9">
        <f t="shared" si="86"/>
        <v>42917</v>
      </c>
      <c r="I2761" t="str">
        <f t="shared" si="87"/>
        <v>Pre-Covid</v>
      </c>
    </row>
    <row r="2762" spans="1:9" x14ac:dyDescent="0.35">
      <c r="A2762" t="s">
        <v>5</v>
      </c>
      <c r="B2762">
        <v>2017</v>
      </c>
      <c r="C2762" t="s">
        <v>41</v>
      </c>
      <c r="D2762">
        <v>136.19999999999999</v>
      </c>
      <c r="E2762" t="s">
        <v>13</v>
      </c>
      <c r="F2762">
        <v>151.5</v>
      </c>
      <c r="G2762" t="s">
        <v>49</v>
      </c>
      <c r="H2762" s="9">
        <f t="shared" si="86"/>
        <v>42917</v>
      </c>
      <c r="I2762" t="str">
        <f t="shared" si="87"/>
        <v>Pre-Covid</v>
      </c>
    </row>
    <row r="2763" spans="1:9" x14ac:dyDescent="0.35">
      <c r="A2763" t="s">
        <v>5</v>
      </c>
      <c r="B2763">
        <v>2017</v>
      </c>
      <c r="C2763" t="s">
        <v>41</v>
      </c>
      <c r="D2763">
        <v>136.19999999999999</v>
      </c>
      <c r="E2763" t="s">
        <v>14</v>
      </c>
      <c r="F2763">
        <v>138.1</v>
      </c>
      <c r="G2763" t="s">
        <v>49</v>
      </c>
      <c r="H2763" s="9">
        <f t="shared" si="86"/>
        <v>42917</v>
      </c>
      <c r="I2763" t="str">
        <f t="shared" si="87"/>
        <v>Pre-Covid</v>
      </c>
    </row>
    <row r="2764" spans="1:9" x14ac:dyDescent="0.35">
      <c r="A2764" t="s">
        <v>5</v>
      </c>
      <c r="B2764">
        <v>2017</v>
      </c>
      <c r="C2764" t="s">
        <v>41</v>
      </c>
      <c r="D2764">
        <v>136.19999999999999</v>
      </c>
      <c r="E2764" t="s">
        <v>15</v>
      </c>
      <c r="F2764">
        <v>120</v>
      </c>
      <c r="G2764" t="s">
        <v>49</v>
      </c>
      <c r="H2764" s="9">
        <f t="shared" si="86"/>
        <v>42917</v>
      </c>
      <c r="I2764" t="str">
        <f t="shared" si="87"/>
        <v>Pre-Covid</v>
      </c>
    </row>
    <row r="2765" spans="1:9" x14ac:dyDescent="0.35">
      <c r="A2765" t="s">
        <v>5</v>
      </c>
      <c r="B2765">
        <v>2017</v>
      </c>
      <c r="C2765" t="s">
        <v>41</v>
      </c>
      <c r="D2765">
        <v>136.19999999999999</v>
      </c>
      <c r="E2765" t="s">
        <v>16</v>
      </c>
      <c r="F2765">
        <v>133.9</v>
      </c>
      <c r="G2765" t="s">
        <v>49</v>
      </c>
      <c r="H2765" s="9">
        <f t="shared" si="86"/>
        <v>42917</v>
      </c>
      <c r="I2765" t="str">
        <f t="shared" si="87"/>
        <v>Pre-Covid</v>
      </c>
    </row>
    <row r="2766" spans="1:9" x14ac:dyDescent="0.35">
      <c r="A2766" t="s">
        <v>5</v>
      </c>
      <c r="B2766">
        <v>2017</v>
      </c>
      <c r="C2766" t="s">
        <v>41</v>
      </c>
      <c r="D2766">
        <v>136.19999999999999</v>
      </c>
      <c r="E2766" t="s">
        <v>17</v>
      </c>
      <c r="F2766">
        <v>131.4</v>
      </c>
      <c r="G2766" t="s">
        <v>49</v>
      </c>
      <c r="H2766" s="9">
        <f t="shared" si="86"/>
        <v>42917</v>
      </c>
      <c r="I2766" t="str">
        <f t="shared" si="87"/>
        <v>Pre-Covid</v>
      </c>
    </row>
    <row r="2767" spans="1:9" x14ac:dyDescent="0.35">
      <c r="A2767" t="s">
        <v>5</v>
      </c>
      <c r="B2767">
        <v>2017</v>
      </c>
      <c r="C2767" t="s">
        <v>41</v>
      </c>
      <c r="D2767">
        <v>136.19999999999999</v>
      </c>
      <c r="E2767" t="s">
        <v>18</v>
      </c>
      <c r="F2767">
        <v>147.69999999999999</v>
      </c>
      <c r="G2767" t="s">
        <v>49</v>
      </c>
      <c r="H2767" s="9">
        <f t="shared" si="86"/>
        <v>42917</v>
      </c>
      <c r="I2767" t="str">
        <f t="shared" si="87"/>
        <v>Pre-Covid</v>
      </c>
    </row>
    <row r="2768" spans="1:9" x14ac:dyDescent="0.35">
      <c r="A2768" t="s">
        <v>5</v>
      </c>
      <c r="B2768">
        <v>2017</v>
      </c>
      <c r="C2768" t="s">
        <v>41</v>
      </c>
      <c r="D2768">
        <v>136.19999999999999</v>
      </c>
      <c r="E2768" t="s">
        <v>19</v>
      </c>
      <c r="F2768">
        <v>138.5</v>
      </c>
      <c r="G2768" t="s">
        <v>49</v>
      </c>
      <c r="H2768" s="9">
        <f t="shared" si="86"/>
        <v>42917</v>
      </c>
      <c r="I2768" t="str">
        <f t="shared" si="87"/>
        <v>Pre-Covid</v>
      </c>
    </row>
    <row r="2769" spans="1:9" x14ac:dyDescent="0.35">
      <c r="A2769" t="s">
        <v>5</v>
      </c>
      <c r="B2769">
        <v>2017</v>
      </c>
      <c r="C2769" t="s">
        <v>41</v>
      </c>
      <c r="D2769">
        <v>136.19999999999999</v>
      </c>
      <c r="E2769" t="s">
        <v>25</v>
      </c>
      <c r="F2769">
        <v>135.30000000000001</v>
      </c>
      <c r="G2769" t="s">
        <v>55</v>
      </c>
      <c r="H2769" s="9">
        <f t="shared" si="86"/>
        <v>42917</v>
      </c>
      <c r="I2769" t="str">
        <f t="shared" si="87"/>
        <v>Pre-Covid</v>
      </c>
    </row>
    <row r="2770" spans="1:9" x14ac:dyDescent="0.35">
      <c r="A2770" t="s">
        <v>5</v>
      </c>
      <c r="B2770">
        <v>2017</v>
      </c>
      <c r="C2770" t="s">
        <v>41</v>
      </c>
      <c r="D2770">
        <v>136.19999999999999</v>
      </c>
      <c r="E2770" t="s">
        <v>27</v>
      </c>
      <c r="F2770">
        <v>132.1</v>
      </c>
      <c r="G2770" t="s">
        <v>27</v>
      </c>
      <c r="H2770" s="9">
        <f t="shared" si="86"/>
        <v>42917</v>
      </c>
      <c r="I2770" t="str">
        <f t="shared" si="87"/>
        <v>Pre-Covid</v>
      </c>
    </row>
    <row r="2771" spans="1:9" x14ac:dyDescent="0.35">
      <c r="A2771" t="s">
        <v>5</v>
      </c>
      <c r="B2771">
        <v>2017</v>
      </c>
      <c r="C2771" t="s">
        <v>41</v>
      </c>
      <c r="D2771">
        <v>136.19999999999999</v>
      </c>
      <c r="E2771" t="s">
        <v>28</v>
      </c>
      <c r="F2771">
        <v>119.1</v>
      </c>
      <c r="G2771" t="s">
        <v>54</v>
      </c>
      <c r="H2771" s="9">
        <f t="shared" si="86"/>
        <v>42917</v>
      </c>
      <c r="I2771" t="str">
        <f t="shared" si="87"/>
        <v>Pre-Covid</v>
      </c>
    </row>
    <row r="2772" spans="1:9" x14ac:dyDescent="0.35">
      <c r="A2772" t="s">
        <v>5</v>
      </c>
      <c r="B2772">
        <v>2017</v>
      </c>
      <c r="C2772" t="s">
        <v>41</v>
      </c>
      <c r="D2772">
        <v>136.19999999999999</v>
      </c>
      <c r="E2772" t="s">
        <v>30</v>
      </c>
      <c r="F2772">
        <v>138.6</v>
      </c>
      <c r="G2772" t="s">
        <v>30</v>
      </c>
      <c r="H2772" s="9">
        <f t="shared" si="86"/>
        <v>42917</v>
      </c>
      <c r="I2772" t="str">
        <f t="shared" si="87"/>
        <v>Pre-Covid</v>
      </c>
    </row>
    <row r="2773" spans="1:9" x14ac:dyDescent="0.35">
      <c r="A2773" t="s">
        <v>34</v>
      </c>
      <c r="B2773">
        <v>2017</v>
      </c>
      <c r="C2773" t="s">
        <v>41</v>
      </c>
      <c r="D2773">
        <v>131.80000000000001</v>
      </c>
      <c r="E2773" t="s">
        <v>7</v>
      </c>
      <c r="F2773">
        <v>132.80000000000001</v>
      </c>
      <c r="G2773" t="s">
        <v>49</v>
      </c>
      <c r="H2773" s="9">
        <f t="shared" si="86"/>
        <v>42917</v>
      </c>
      <c r="I2773" t="str">
        <f t="shared" si="87"/>
        <v>Pre-Covid</v>
      </c>
    </row>
    <row r="2774" spans="1:9" x14ac:dyDescent="0.35">
      <c r="A2774" t="s">
        <v>34</v>
      </c>
      <c r="B2774">
        <v>2017</v>
      </c>
      <c r="C2774" t="s">
        <v>41</v>
      </c>
      <c r="D2774">
        <v>131.80000000000001</v>
      </c>
      <c r="E2774" t="s">
        <v>8</v>
      </c>
      <c r="F2774">
        <v>148.4</v>
      </c>
      <c r="G2774" t="s">
        <v>49</v>
      </c>
      <c r="H2774" s="9">
        <f t="shared" si="86"/>
        <v>42917</v>
      </c>
      <c r="I2774" t="str">
        <f t="shared" si="87"/>
        <v>Pre-Covid</v>
      </c>
    </row>
    <row r="2775" spans="1:9" x14ac:dyDescent="0.35">
      <c r="A2775" t="s">
        <v>34</v>
      </c>
      <c r="B2775">
        <v>2017</v>
      </c>
      <c r="C2775" t="s">
        <v>41</v>
      </c>
      <c r="D2775">
        <v>131.80000000000001</v>
      </c>
      <c r="E2775" t="s">
        <v>9</v>
      </c>
      <c r="F2775">
        <v>129.4</v>
      </c>
      <c r="G2775" t="s">
        <v>49</v>
      </c>
      <c r="H2775" s="9">
        <f t="shared" si="86"/>
        <v>42917</v>
      </c>
      <c r="I2775" t="str">
        <f t="shared" si="87"/>
        <v>Pre-Covid</v>
      </c>
    </row>
    <row r="2776" spans="1:9" x14ac:dyDescent="0.35">
      <c r="A2776" t="s">
        <v>34</v>
      </c>
      <c r="B2776">
        <v>2017</v>
      </c>
      <c r="C2776" t="s">
        <v>41</v>
      </c>
      <c r="D2776">
        <v>131.80000000000001</v>
      </c>
      <c r="E2776" t="s">
        <v>10</v>
      </c>
      <c r="F2776">
        <v>137.69999999999999</v>
      </c>
      <c r="G2776" t="s">
        <v>49</v>
      </c>
      <c r="H2776" s="9">
        <f t="shared" si="86"/>
        <v>42917</v>
      </c>
      <c r="I2776" t="str">
        <f t="shared" si="87"/>
        <v>Pre-Covid</v>
      </c>
    </row>
    <row r="2777" spans="1:9" x14ac:dyDescent="0.35">
      <c r="A2777" t="s">
        <v>34</v>
      </c>
      <c r="B2777">
        <v>2017</v>
      </c>
      <c r="C2777" t="s">
        <v>41</v>
      </c>
      <c r="D2777">
        <v>131.80000000000001</v>
      </c>
      <c r="E2777" t="s">
        <v>11</v>
      </c>
      <c r="F2777">
        <v>113.4</v>
      </c>
      <c r="G2777" t="s">
        <v>49</v>
      </c>
      <c r="H2777" s="9">
        <f t="shared" si="86"/>
        <v>42917</v>
      </c>
      <c r="I2777" t="str">
        <f t="shared" si="87"/>
        <v>Pre-Covid</v>
      </c>
    </row>
    <row r="2778" spans="1:9" x14ac:dyDescent="0.35">
      <c r="A2778" t="s">
        <v>34</v>
      </c>
      <c r="B2778">
        <v>2017</v>
      </c>
      <c r="C2778" t="s">
        <v>41</v>
      </c>
      <c r="D2778">
        <v>131.80000000000001</v>
      </c>
      <c r="E2778" t="s">
        <v>12</v>
      </c>
      <c r="F2778">
        <v>139.4</v>
      </c>
      <c r="G2778" t="s">
        <v>49</v>
      </c>
      <c r="H2778" s="9">
        <f t="shared" si="86"/>
        <v>42917</v>
      </c>
      <c r="I2778" t="str">
        <f t="shared" si="87"/>
        <v>Pre-Covid</v>
      </c>
    </row>
    <row r="2779" spans="1:9" x14ac:dyDescent="0.35">
      <c r="A2779" t="s">
        <v>34</v>
      </c>
      <c r="B2779">
        <v>2017</v>
      </c>
      <c r="C2779" t="s">
        <v>41</v>
      </c>
      <c r="D2779">
        <v>131.80000000000001</v>
      </c>
      <c r="E2779" t="s">
        <v>13</v>
      </c>
      <c r="F2779">
        <v>175.1</v>
      </c>
      <c r="G2779" t="s">
        <v>49</v>
      </c>
      <c r="H2779" s="9">
        <f t="shared" si="86"/>
        <v>42917</v>
      </c>
      <c r="I2779" t="str">
        <f t="shared" si="87"/>
        <v>Pre-Covid</v>
      </c>
    </row>
    <row r="2780" spans="1:9" x14ac:dyDescent="0.35">
      <c r="A2780" t="s">
        <v>34</v>
      </c>
      <c r="B2780">
        <v>2017</v>
      </c>
      <c r="C2780" t="s">
        <v>41</v>
      </c>
      <c r="D2780">
        <v>131.80000000000001</v>
      </c>
      <c r="E2780" t="s">
        <v>14</v>
      </c>
      <c r="F2780">
        <v>124.7</v>
      </c>
      <c r="G2780" t="s">
        <v>49</v>
      </c>
      <c r="H2780" s="9">
        <f t="shared" si="86"/>
        <v>42917</v>
      </c>
      <c r="I2780" t="str">
        <f t="shared" si="87"/>
        <v>Pre-Covid</v>
      </c>
    </row>
    <row r="2781" spans="1:9" x14ac:dyDescent="0.35">
      <c r="A2781" t="s">
        <v>34</v>
      </c>
      <c r="B2781">
        <v>2017</v>
      </c>
      <c r="C2781" t="s">
        <v>41</v>
      </c>
      <c r="D2781">
        <v>131.80000000000001</v>
      </c>
      <c r="E2781" t="s">
        <v>15</v>
      </c>
      <c r="F2781">
        <v>121.5</v>
      </c>
      <c r="G2781" t="s">
        <v>49</v>
      </c>
      <c r="H2781" s="9">
        <f t="shared" si="86"/>
        <v>42917</v>
      </c>
      <c r="I2781" t="str">
        <f t="shared" si="87"/>
        <v>Pre-Covid</v>
      </c>
    </row>
    <row r="2782" spans="1:9" x14ac:dyDescent="0.35">
      <c r="A2782" t="s">
        <v>34</v>
      </c>
      <c r="B2782">
        <v>2017</v>
      </c>
      <c r="C2782" t="s">
        <v>41</v>
      </c>
      <c r="D2782">
        <v>131.80000000000001</v>
      </c>
      <c r="E2782" t="s">
        <v>16</v>
      </c>
      <c r="F2782">
        <v>137.80000000000001</v>
      </c>
      <c r="G2782" t="s">
        <v>49</v>
      </c>
      <c r="H2782" s="9">
        <f t="shared" si="86"/>
        <v>42917</v>
      </c>
      <c r="I2782" t="str">
        <f t="shared" si="87"/>
        <v>Pre-Covid</v>
      </c>
    </row>
    <row r="2783" spans="1:9" x14ac:dyDescent="0.35">
      <c r="A2783" t="s">
        <v>34</v>
      </c>
      <c r="B2783">
        <v>2017</v>
      </c>
      <c r="C2783" t="s">
        <v>41</v>
      </c>
      <c r="D2783">
        <v>131.80000000000001</v>
      </c>
      <c r="E2783" t="s">
        <v>17</v>
      </c>
      <c r="F2783">
        <v>124.4</v>
      </c>
      <c r="G2783" t="s">
        <v>49</v>
      </c>
      <c r="H2783" s="9">
        <f t="shared" si="86"/>
        <v>42917</v>
      </c>
      <c r="I2783" t="str">
        <f t="shared" si="87"/>
        <v>Pre-Covid</v>
      </c>
    </row>
    <row r="2784" spans="1:9" x14ac:dyDescent="0.35">
      <c r="A2784" t="s">
        <v>34</v>
      </c>
      <c r="B2784">
        <v>2017</v>
      </c>
      <c r="C2784" t="s">
        <v>41</v>
      </c>
      <c r="D2784">
        <v>131.80000000000001</v>
      </c>
      <c r="E2784" t="s">
        <v>18</v>
      </c>
      <c r="F2784">
        <v>143.69999999999999</v>
      </c>
      <c r="G2784" t="s">
        <v>49</v>
      </c>
      <c r="H2784" s="9">
        <f t="shared" si="86"/>
        <v>42917</v>
      </c>
      <c r="I2784" t="str">
        <f t="shared" si="87"/>
        <v>Pre-Covid</v>
      </c>
    </row>
    <row r="2785" spans="1:9" x14ac:dyDescent="0.35">
      <c r="A2785" t="s">
        <v>34</v>
      </c>
      <c r="B2785">
        <v>2017</v>
      </c>
      <c r="C2785" t="s">
        <v>41</v>
      </c>
      <c r="D2785">
        <v>131.80000000000001</v>
      </c>
      <c r="E2785" t="s">
        <v>19</v>
      </c>
      <c r="F2785">
        <v>139.80000000000001</v>
      </c>
      <c r="G2785" t="s">
        <v>49</v>
      </c>
      <c r="H2785" s="9">
        <f t="shared" si="86"/>
        <v>42917</v>
      </c>
      <c r="I2785" t="str">
        <f t="shared" si="87"/>
        <v>Pre-Covid</v>
      </c>
    </row>
    <row r="2786" spans="1:9" x14ac:dyDescent="0.35">
      <c r="A2786" t="s">
        <v>34</v>
      </c>
      <c r="B2786">
        <v>2017</v>
      </c>
      <c r="C2786" t="s">
        <v>41</v>
      </c>
      <c r="D2786">
        <v>131.80000000000001</v>
      </c>
      <c r="E2786" t="s">
        <v>25</v>
      </c>
      <c r="F2786">
        <v>119.7</v>
      </c>
      <c r="G2786" t="s">
        <v>55</v>
      </c>
      <c r="H2786" s="9">
        <f t="shared" si="86"/>
        <v>42917</v>
      </c>
      <c r="I2786" t="str">
        <f t="shared" si="87"/>
        <v>Pre-Covid</v>
      </c>
    </row>
    <row r="2787" spans="1:9" x14ac:dyDescent="0.35">
      <c r="A2787" t="s">
        <v>34</v>
      </c>
      <c r="B2787">
        <v>2017</v>
      </c>
      <c r="C2787" t="s">
        <v>41</v>
      </c>
      <c r="D2787">
        <v>131.80000000000001</v>
      </c>
      <c r="E2787" t="s">
        <v>27</v>
      </c>
      <c r="F2787">
        <v>125</v>
      </c>
      <c r="G2787" t="s">
        <v>27</v>
      </c>
      <c r="H2787" s="9">
        <f t="shared" si="86"/>
        <v>42917</v>
      </c>
      <c r="I2787" t="str">
        <f t="shared" si="87"/>
        <v>Pre-Covid</v>
      </c>
    </row>
    <row r="2788" spans="1:9" x14ac:dyDescent="0.35">
      <c r="A2788" t="s">
        <v>34</v>
      </c>
      <c r="B2788">
        <v>2017</v>
      </c>
      <c r="C2788" t="s">
        <v>41</v>
      </c>
      <c r="D2788">
        <v>131.80000000000001</v>
      </c>
      <c r="E2788" t="s">
        <v>28</v>
      </c>
      <c r="F2788">
        <v>113.2</v>
      </c>
      <c r="G2788" t="s">
        <v>54</v>
      </c>
      <c r="H2788" s="9">
        <f t="shared" si="86"/>
        <v>42917</v>
      </c>
      <c r="I2788" t="str">
        <f t="shared" si="87"/>
        <v>Pre-Covid</v>
      </c>
    </row>
    <row r="2789" spans="1:9" x14ac:dyDescent="0.35">
      <c r="A2789" t="s">
        <v>34</v>
      </c>
      <c r="B2789">
        <v>2017</v>
      </c>
      <c r="C2789" t="s">
        <v>41</v>
      </c>
      <c r="D2789">
        <v>131.80000000000001</v>
      </c>
      <c r="E2789" t="s">
        <v>30</v>
      </c>
      <c r="F2789">
        <v>135.5</v>
      </c>
      <c r="G2789" t="s">
        <v>30</v>
      </c>
      <c r="H2789" s="9">
        <f t="shared" si="86"/>
        <v>42917</v>
      </c>
      <c r="I2789" t="str">
        <f t="shared" si="87"/>
        <v>Pre-Covid</v>
      </c>
    </row>
    <row r="2790" spans="1:9" x14ac:dyDescent="0.35">
      <c r="A2790" t="s">
        <v>35</v>
      </c>
      <c r="B2790">
        <v>2017</v>
      </c>
      <c r="C2790" t="s">
        <v>41</v>
      </c>
      <c r="D2790">
        <v>134.19999999999999</v>
      </c>
      <c r="E2790" t="s">
        <v>7</v>
      </c>
      <c r="F2790">
        <v>133.6</v>
      </c>
      <c r="G2790" t="s">
        <v>49</v>
      </c>
      <c r="H2790" s="9">
        <f t="shared" si="86"/>
        <v>42917</v>
      </c>
      <c r="I2790" t="str">
        <f t="shared" si="87"/>
        <v>Pre-Covid</v>
      </c>
    </row>
    <row r="2791" spans="1:9" x14ac:dyDescent="0.35">
      <c r="A2791" t="s">
        <v>35</v>
      </c>
      <c r="B2791">
        <v>2017</v>
      </c>
      <c r="C2791" t="s">
        <v>41</v>
      </c>
      <c r="D2791">
        <v>134.19999999999999</v>
      </c>
      <c r="E2791" t="s">
        <v>8</v>
      </c>
      <c r="F2791">
        <v>145.69999999999999</v>
      </c>
      <c r="G2791" t="s">
        <v>49</v>
      </c>
      <c r="H2791" s="9">
        <f t="shared" si="86"/>
        <v>42917</v>
      </c>
      <c r="I2791" t="str">
        <f t="shared" si="87"/>
        <v>Pre-Covid</v>
      </c>
    </row>
    <row r="2792" spans="1:9" x14ac:dyDescent="0.35">
      <c r="A2792" t="s">
        <v>35</v>
      </c>
      <c r="B2792">
        <v>2017</v>
      </c>
      <c r="C2792" t="s">
        <v>41</v>
      </c>
      <c r="D2792">
        <v>134.19999999999999</v>
      </c>
      <c r="E2792" t="s">
        <v>9</v>
      </c>
      <c r="F2792">
        <v>129.6</v>
      </c>
      <c r="G2792" t="s">
        <v>49</v>
      </c>
      <c r="H2792" s="9">
        <f t="shared" si="86"/>
        <v>42917</v>
      </c>
      <c r="I2792" t="str">
        <f t="shared" si="87"/>
        <v>Pre-Covid</v>
      </c>
    </row>
    <row r="2793" spans="1:9" x14ac:dyDescent="0.35">
      <c r="A2793" t="s">
        <v>35</v>
      </c>
      <c r="B2793">
        <v>2017</v>
      </c>
      <c r="C2793" t="s">
        <v>41</v>
      </c>
      <c r="D2793">
        <v>134.19999999999999</v>
      </c>
      <c r="E2793" t="s">
        <v>10</v>
      </c>
      <c r="F2793">
        <v>138.5</v>
      </c>
      <c r="G2793" t="s">
        <v>49</v>
      </c>
      <c r="H2793" s="9">
        <f t="shared" si="86"/>
        <v>42917</v>
      </c>
      <c r="I2793" t="str">
        <f t="shared" si="87"/>
        <v>Pre-Covid</v>
      </c>
    </row>
    <row r="2794" spans="1:9" x14ac:dyDescent="0.35">
      <c r="A2794" t="s">
        <v>35</v>
      </c>
      <c r="B2794">
        <v>2017</v>
      </c>
      <c r="C2794" t="s">
        <v>41</v>
      </c>
      <c r="D2794">
        <v>134.19999999999999</v>
      </c>
      <c r="E2794" t="s">
        <v>11</v>
      </c>
      <c r="F2794">
        <v>118.1</v>
      </c>
      <c r="G2794" t="s">
        <v>49</v>
      </c>
      <c r="H2794" s="9">
        <f t="shared" si="86"/>
        <v>42917</v>
      </c>
      <c r="I2794" t="str">
        <f t="shared" si="87"/>
        <v>Pre-Covid</v>
      </c>
    </row>
    <row r="2795" spans="1:9" x14ac:dyDescent="0.35">
      <c r="A2795" t="s">
        <v>35</v>
      </c>
      <c r="B2795">
        <v>2017</v>
      </c>
      <c r="C2795" t="s">
        <v>41</v>
      </c>
      <c r="D2795">
        <v>134.19999999999999</v>
      </c>
      <c r="E2795" t="s">
        <v>12</v>
      </c>
      <c r="F2795">
        <v>141.80000000000001</v>
      </c>
      <c r="G2795" t="s">
        <v>49</v>
      </c>
      <c r="H2795" s="9">
        <f t="shared" si="86"/>
        <v>42917</v>
      </c>
      <c r="I2795" t="str">
        <f t="shared" si="87"/>
        <v>Pre-Covid</v>
      </c>
    </row>
    <row r="2796" spans="1:9" x14ac:dyDescent="0.35">
      <c r="A2796" t="s">
        <v>35</v>
      </c>
      <c r="B2796">
        <v>2017</v>
      </c>
      <c r="C2796" t="s">
        <v>41</v>
      </c>
      <c r="D2796">
        <v>134.19999999999999</v>
      </c>
      <c r="E2796" t="s">
        <v>13</v>
      </c>
      <c r="F2796">
        <v>159.5</v>
      </c>
      <c r="G2796" t="s">
        <v>49</v>
      </c>
      <c r="H2796" s="9">
        <f t="shared" si="86"/>
        <v>42917</v>
      </c>
      <c r="I2796" t="str">
        <f t="shared" si="87"/>
        <v>Pre-Covid</v>
      </c>
    </row>
    <row r="2797" spans="1:9" x14ac:dyDescent="0.35">
      <c r="A2797" t="s">
        <v>35</v>
      </c>
      <c r="B2797">
        <v>2017</v>
      </c>
      <c r="C2797" t="s">
        <v>41</v>
      </c>
      <c r="D2797">
        <v>134.19999999999999</v>
      </c>
      <c r="E2797" t="s">
        <v>14</v>
      </c>
      <c r="F2797">
        <v>133.6</v>
      </c>
      <c r="G2797" t="s">
        <v>49</v>
      </c>
      <c r="H2797" s="9">
        <f t="shared" si="86"/>
        <v>42917</v>
      </c>
      <c r="I2797" t="str">
        <f t="shared" si="87"/>
        <v>Pre-Covid</v>
      </c>
    </row>
    <row r="2798" spans="1:9" x14ac:dyDescent="0.35">
      <c r="A2798" t="s">
        <v>35</v>
      </c>
      <c r="B2798">
        <v>2017</v>
      </c>
      <c r="C2798" t="s">
        <v>41</v>
      </c>
      <c r="D2798">
        <v>134.19999999999999</v>
      </c>
      <c r="E2798" t="s">
        <v>15</v>
      </c>
      <c r="F2798">
        <v>120.5</v>
      </c>
      <c r="G2798" t="s">
        <v>49</v>
      </c>
      <c r="H2798" s="9">
        <f t="shared" si="86"/>
        <v>42917</v>
      </c>
      <c r="I2798" t="str">
        <f t="shared" si="87"/>
        <v>Pre-Covid</v>
      </c>
    </row>
    <row r="2799" spans="1:9" x14ac:dyDescent="0.35">
      <c r="A2799" t="s">
        <v>35</v>
      </c>
      <c r="B2799">
        <v>2017</v>
      </c>
      <c r="C2799" t="s">
        <v>41</v>
      </c>
      <c r="D2799">
        <v>134.19999999999999</v>
      </c>
      <c r="E2799" t="s">
        <v>16</v>
      </c>
      <c r="F2799">
        <v>135.19999999999999</v>
      </c>
      <c r="G2799" t="s">
        <v>49</v>
      </c>
      <c r="H2799" s="9">
        <f t="shared" si="86"/>
        <v>42917</v>
      </c>
      <c r="I2799" t="str">
        <f t="shared" si="87"/>
        <v>Pre-Covid</v>
      </c>
    </row>
    <row r="2800" spans="1:9" x14ac:dyDescent="0.35">
      <c r="A2800" t="s">
        <v>35</v>
      </c>
      <c r="B2800">
        <v>2017</v>
      </c>
      <c r="C2800" t="s">
        <v>41</v>
      </c>
      <c r="D2800">
        <v>134.19999999999999</v>
      </c>
      <c r="E2800" t="s">
        <v>17</v>
      </c>
      <c r="F2800">
        <v>128.5</v>
      </c>
      <c r="G2800" t="s">
        <v>49</v>
      </c>
      <c r="H2800" s="9">
        <f t="shared" si="86"/>
        <v>42917</v>
      </c>
      <c r="I2800" t="str">
        <f t="shared" si="87"/>
        <v>Pre-Covid</v>
      </c>
    </row>
    <row r="2801" spans="1:9" x14ac:dyDescent="0.35">
      <c r="A2801" t="s">
        <v>35</v>
      </c>
      <c r="B2801">
        <v>2017</v>
      </c>
      <c r="C2801" t="s">
        <v>41</v>
      </c>
      <c r="D2801">
        <v>134.19999999999999</v>
      </c>
      <c r="E2801" t="s">
        <v>18</v>
      </c>
      <c r="F2801">
        <v>145.80000000000001</v>
      </c>
      <c r="G2801" t="s">
        <v>49</v>
      </c>
      <c r="H2801" s="9">
        <f t="shared" si="86"/>
        <v>42917</v>
      </c>
      <c r="I2801" t="str">
        <f t="shared" si="87"/>
        <v>Pre-Covid</v>
      </c>
    </row>
    <row r="2802" spans="1:9" x14ac:dyDescent="0.35">
      <c r="A2802" t="s">
        <v>35</v>
      </c>
      <c r="B2802">
        <v>2017</v>
      </c>
      <c r="C2802" t="s">
        <v>41</v>
      </c>
      <c r="D2802">
        <v>134.19999999999999</v>
      </c>
      <c r="E2802" t="s">
        <v>19</v>
      </c>
      <c r="F2802">
        <v>139</v>
      </c>
      <c r="G2802" t="s">
        <v>49</v>
      </c>
      <c r="H2802" s="9">
        <f t="shared" si="86"/>
        <v>42917</v>
      </c>
      <c r="I2802" t="str">
        <f t="shared" si="87"/>
        <v>Pre-Covid</v>
      </c>
    </row>
    <row r="2803" spans="1:9" x14ac:dyDescent="0.35">
      <c r="A2803" t="s">
        <v>35</v>
      </c>
      <c r="B2803">
        <v>2017</v>
      </c>
      <c r="C2803" t="s">
        <v>41</v>
      </c>
      <c r="D2803">
        <v>134.19999999999999</v>
      </c>
      <c r="E2803" t="s">
        <v>25</v>
      </c>
      <c r="F2803">
        <v>129.4</v>
      </c>
      <c r="G2803" t="s">
        <v>55</v>
      </c>
      <c r="H2803" s="9">
        <f t="shared" si="86"/>
        <v>42917</v>
      </c>
      <c r="I2803" t="str">
        <f t="shared" si="87"/>
        <v>Pre-Covid</v>
      </c>
    </row>
    <row r="2804" spans="1:9" x14ac:dyDescent="0.35">
      <c r="A2804" t="s">
        <v>35</v>
      </c>
      <c r="B2804">
        <v>2017</v>
      </c>
      <c r="C2804" t="s">
        <v>41</v>
      </c>
      <c r="D2804">
        <v>134.19999999999999</v>
      </c>
      <c r="E2804" t="s">
        <v>27</v>
      </c>
      <c r="F2804">
        <v>129.4</v>
      </c>
      <c r="G2804" t="s">
        <v>27</v>
      </c>
      <c r="H2804" s="9">
        <f t="shared" si="86"/>
        <v>42917</v>
      </c>
      <c r="I2804" t="str">
        <f t="shared" si="87"/>
        <v>Pre-Covid</v>
      </c>
    </row>
    <row r="2805" spans="1:9" x14ac:dyDescent="0.35">
      <c r="A2805" t="s">
        <v>35</v>
      </c>
      <c r="B2805">
        <v>2017</v>
      </c>
      <c r="C2805" t="s">
        <v>41</v>
      </c>
      <c r="D2805">
        <v>134.19999999999999</v>
      </c>
      <c r="E2805" t="s">
        <v>28</v>
      </c>
      <c r="F2805">
        <v>116</v>
      </c>
      <c r="G2805" t="s">
        <v>54</v>
      </c>
      <c r="H2805" s="9">
        <f t="shared" si="86"/>
        <v>42917</v>
      </c>
      <c r="I2805" t="str">
        <f t="shared" si="87"/>
        <v>Pre-Covid</v>
      </c>
    </row>
    <row r="2806" spans="1:9" x14ac:dyDescent="0.35">
      <c r="A2806" t="s">
        <v>35</v>
      </c>
      <c r="B2806">
        <v>2017</v>
      </c>
      <c r="C2806" t="s">
        <v>41</v>
      </c>
      <c r="D2806">
        <v>134.19999999999999</v>
      </c>
      <c r="E2806" t="s">
        <v>30</v>
      </c>
      <c r="F2806">
        <v>136.80000000000001</v>
      </c>
      <c r="G2806" t="s">
        <v>30</v>
      </c>
      <c r="H2806" s="9">
        <f t="shared" si="86"/>
        <v>42917</v>
      </c>
      <c r="I2806" t="str">
        <f t="shared" si="87"/>
        <v>Pre-Covid</v>
      </c>
    </row>
    <row r="2807" spans="1:9" x14ac:dyDescent="0.35">
      <c r="A2807" t="s">
        <v>5</v>
      </c>
      <c r="B2807">
        <v>2017</v>
      </c>
      <c r="C2807" t="s">
        <v>42</v>
      </c>
      <c r="D2807">
        <v>137.80000000000001</v>
      </c>
      <c r="E2807" t="s">
        <v>7</v>
      </c>
      <c r="F2807">
        <v>134.80000000000001</v>
      </c>
      <c r="G2807" t="s">
        <v>49</v>
      </c>
      <c r="H2807" s="9">
        <f t="shared" si="86"/>
        <v>42948</v>
      </c>
      <c r="I2807" t="str">
        <f t="shared" si="87"/>
        <v>Pre-Covid</v>
      </c>
    </row>
    <row r="2808" spans="1:9" x14ac:dyDescent="0.35">
      <c r="A2808" t="s">
        <v>5</v>
      </c>
      <c r="B2808">
        <v>2017</v>
      </c>
      <c r="C2808" t="s">
        <v>42</v>
      </c>
      <c r="D2808">
        <v>137.80000000000001</v>
      </c>
      <c r="E2808" t="s">
        <v>8</v>
      </c>
      <c r="F2808">
        <v>143.1</v>
      </c>
      <c r="G2808" t="s">
        <v>49</v>
      </c>
      <c r="H2808" s="9">
        <f t="shared" si="86"/>
        <v>42948</v>
      </c>
      <c r="I2808" t="str">
        <f t="shared" si="87"/>
        <v>Pre-Covid</v>
      </c>
    </row>
    <row r="2809" spans="1:9" x14ac:dyDescent="0.35">
      <c r="A2809" t="s">
        <v>5</v>
      </c>
      <c r="B2809">
        <v>2017</v>
      </c>
      <c r="C2809" t="s">
        <v>42</v>
      </c>
      <c r="D2809">
        <v>137.80000000000001</v>
      </c>
      <c r="E2809" t="s">
        <v>9</v>
      </c>
      <c r="F2809">
        <v>130</v>
      </c>
      <c r="G2809" t="s">
        <v>49</v>
      </c>
      <c r="H2809" s="9">
        <f t="shared" si="86"/>
        <v>42948</v>
      </c>
      <c r="I2809" t="str">
        <f t="shared" si="87"/>
        <v>Pre-Covid</v>
      </c>
    </row>
    <row r="2810" spans="1:9" x14ac:dyDescent="0.35">
      <c r="A2810" t="s">
        <v>5</v>
      </c>
      <c r="B2810">
        <v>2017</v>
      </c>
      <c r="C2810" t="s">
        <v>42</v>
      </c>
      <c r="D2810">
        <v>137.80000000000001</v>
      </c>
      <c r="E2810" t="s">
        <v>10</v>
      </c>
      <c r="F2810">
        <v>139.4</v>
      </c>
      <c r="G2810" t="s">
        <v>49</v>
      </c>
      <c r="H2810" s="9">
        <f t="shared" si="86"/>
        <v>42948</v>
      </c>
      <c r="I2810" t="str">
        <f t="shared" si="87"/>
        <v>Pre-Covid</v>
      </c>
    </row>
    <row r="2811" spans="1:9" x14ac:dyDescent="0.35">
      <c r="A2811" t="s">
        <v>5</v>
      </c>
      <c r="B2811">
        <v>2017</v>
      </c>
      <c r="C2811" t="s">
        <v>42</v>
      </c>
      <c r="D2811">
        <v>137.80000000000001</v>
      </c>
      <c r="E2811" t="s">
        <v>11</v>
      </c>
      <c r="F2811">
        <v>120.5</v>
      </c>
      <c r="G2811" t="s">
        <v>49</v>
      </c>
      <c r="H2811" s="9">
        <f t="shared" si="86"/>
        <v>42948</v>
      </c>
      <c r="I2811" t="str">
        <f t="shared" si="87"/>
        <v>Pre-Covid</v>
      </c>
    </row>
    <row r="2812" spans="1:9" x14ac:dyDescent="0.35">
      <c r="A2812" t="s">
        <v>5</v>
      </c>
      <c r="B2812">
        <v>2017</v>
      </c>
      <c r="C2812" t="s">
        <v>42</v>
      </c>
      <c r="D2812">
        <v>137.80000000000001</v>
      </c>
      <c r="E2812" t="s">
        <v>12</v>
      </c>
      <c r="F2812">
        <v>148</v>
      </c>
      <c r="G2812" t="s">
        <v>49</v>
      </c>
      <c r="H2812" s="9">
        <f t="shared" si="86"/>
        <v>42948</v>
      </c>
      <c r="I2812" t="str">
        <f t="shared" si="87"/>
        <v>Pre-Covid</v>
      </c>
    </row>
    <row r="2813" spans="1:9" x14ac:dyDescent="0.35">
      <c r="A2813" t="s">
        <v>5</v>
      </c>
      <c r="B2813">
        <v>2017</v>
      </c>
      <c r="C2813" t="s">
        <v>42</v>
      </c>
      <c r="D2813">
        <v>137.80000000000001</v>
      </c>
      <c r="E2813" t="s">
        <v>13</v>
      </c>
      <c r="F2813">
        <v>162.9</v>
      </c>
      <c r="G2813" t="s">
        <v>49</v>
      </c>
      <c r="H2813" s="9">
        <f t="shared" si="86"/>
        <v>42948</v>
      </c>
      <c r="I2813" t="str">
        <f t="shared" si="87"/>
        <v>Pre-Covid</v>
      </c>
    </row>
    <row r="2814" spans="1:9" x14ac:dyDescent="0.35">
      <c r="A2814" t="s">
        <v>5</v>
      </c>
      <c r="B2814">
        <v>2017</v>
      </c>
      <c r="C2814" t="s">
        <v>42</v>
      </c>
      <c r="D2814">
        <v>137.80000000000001</v>
      </c>
      <c r="E2814" t="s">
        <v>14</v>
      </c>
      <c r="F2814">
        <v>137.4</v>
      </c>
      <c r="G2814" t="s">
        <v>49</v>
      </c>
      <c r="H2814" s="9">
        <f t="shared" si="86"/>
        <v>42948</v>
      </c>
      <c r="I2814" t="str">
        <f t="shared" si="87"/>
        <v>Pre-Covid</v>
      </c>
    </row>
    <row r="2815" spans="1:9" x14ac:dyDescent="0.35">
      <c r="A2815" t="s">
        <v>5</v>
      </c>
      <c r="B2815">
        <v>2017</v>
      </c>
      <c r="C2815" t="s">
        <v>42</v>
      </c>
      <c r="D2815">
        <v>137.80000000000001</v>
      </c>
      <c r="E2815" t="s">
        <v>15</v>
      </c>
      <c r="F2815">
        <v>120.8</v>
      </c>
      <c r="G2815" t="s">
        <v>49</v>
      </c>
      <c r="H2815" s="9">
        <f t="shared" si="86"/>
        <v>42948</v>
      </c>
      <c r="I2815" t="str">
        <f t="shared" si="87"/>
        <v>Pre-Covid</v>
      </c>
    </row>
    <row r="2816" spans="1:9" x14ac:dyDescent="0.35">
      <c r="A2816" t="s">
        <v>5</v>
      </c>
      <c r="B2816">
        <v>2017</v>
      </c>
      <c r="C2816" t="s">
        <v>42</v>
      </c>
      <c r="D2816">
        <v>137.80000000000001</v>
      </c>
      <c r="E2816" t="s">
        <v>16</v>
      </c>
      <c r="F2816">
        <v>134.69999999999999</v>
      </c>
      <c r="G2816" t="s">
        <v>49</v>
      </c>
      <c r="H2816" s="9">
        <f t="shared" si="86"/>
        <v>42948</v>
      </c>
      <c r="I2816" t="str">
        <f t="shared" si="87"/>
        <v>Pre-Covid</v>
      </c>
    </row>
    <row r="2817" spans="1:9" x14ac:dyDescent="0.35">
      <c r="A2817" t="s">
        <v>5</v>
      </c>
      <c r="B2817">
        <v>2017</v>
      </c>
      <c r="C2817" t="s">
        <v>42</v>
      </c>
      <c r="D2817">
        <v>137.80000000000001</v>
      </c>
      <c r="E2817" t="s">
        <v>17</v>
      </c>
      <c r="F2817">
        <v>131.6</v>
      </c>
      <c r="G2817" t="s">
        <v>49</v>
      </c>
      <c r="H2817" s="9">
        <f t="shared" si="86"/>
        <v>42948</v>
      </c>
      <c r="I2817" t="str">
        <f t="shared" si="87"/>
        <v>Pre-Covid</v>
      </c>
    </row>
    <row r="2818" spans="1:9" x14ac:dyDescent="0.35">
      <c r="A2818" t="s">
        <v>5</v>
      </c>
      <c r="B2818">
        <v>2017</v>
      </c>
      <c r="C2818" t="s">
        <v>42</v>
      </c>
      <c r="D2818">
        <v>137.80000000000001</v>
      </c>
      <c r="E2818" t="s">
        <v>18</v>
      </c>
      <c r="F2818">
        <v>148.69999999999999</v>
      </c>
      <c r="G2818" t="s">
        <v>49</v>
      </c>
      <c r="H2818" s="9">
        <f t="shared" si="86"/>
        <v>42948</v>
      </c>
      <c r="I2818" t="str">
        <f t="shared" si="87"/>
        <v>Pre-Covid</v>
      </c>
    </row>
    <row r="2819" spans="1:9" x14ac:dyDescent="0.35">
      <c r="A2819" t="s">
        <v>5</v>
      </c>
      <c r="B2819">
        <v>2017</v>
      </c>
      <c r="C2819" t="s">
        <v>42</v>
      </c>
      <c r="D2819">
        <v>137.80000000000001</v>
      </c>
      <c r="E2819" t="s">
        <v>19</v>
      </c>
      <c r="F2819">
        <v>140.6</v>
      </c>
      <c r="G2819" t="s">
        <v>49</v>
      </c>
      <c r="H2819" s="9">
        <f t="shared" ref="H2819:H2882" si="88">DATE(B2819,MONTH(DATEVALUE(C2819 &amp; " 1")),1)</f>
        <v>42948</v>
      </c>
      <c r="I2819" t="str">
        <f t="shared" ref="I2819:I2882" si="89">IF(H2819&lt;DATE(2023,3,1),"Pre-Covid","Post-Covid")</f>
        <v>Pre-Covid</v>
      </c>
    </row>
    <row r="2820" spans="1:9" x14ac:dyDescent="0.35">
      <c r="A2820" t="s">
        <v>5</v>
      </c>
      <c r="B2820">
        <v>2017</v>
      </c>
      <c r="C2820" t="s">
        <v>42</v>
      </c>
      <c r="D2820">
        <v>137.80000000000001</v>
      </c>
      <c r="E2820" t="s">
        <v>25</v>
      </c>
      <c r="F2820">
        <v>136.4</v>
      </c>
      <c r="G2820" t="s">
        <v>55</v>
      </c>
      <c r="H2820" s="9">
        <f t="shared" si="88"/>
        <v>42948</v>
      </c>
      <c r="I2820" t="str">
        <f t="shared" si="89"/>
        <v>Pre-Covid</v>
      </c>
    </row>
    <row r="2821" spans="1:9" x14ac:dyDescent="0.35">
      <c r="A2821" t="s">
        <v>5</v>
      </c>
      <c r="B2821">
        <v>2017</v>
      </c>
      <c r="C2821" t="s">
        <v>42</v>
      </c>
      <c r="D2821">
        <v>137.80000000000001</v>
      </c>
      <c r="E2821" t="s">
        <v>27</v>
      </c>
      <c r="F2821">
        <v>133</v>
      </c>
      <c r="G2821" t="s">
        <v>27</v>
      </c>
      <c r="H2821" s="9">
        <f t="shared" si="88"/>
        <v>42948</v>
      </c>
      <c r="I2821" t="str">
        <f t="shared" si="89"/>
        <v>Pre-Covid</v>
      </c>
    </row>
    <row r="2822" spans="1:9" x14ac:dyDescent="0.35">
      <c r="A2822" t="s">
        <v>5</v>
      </c>
      <c r="B2822">
        <v>2017</v>
      </c>
      <c r="C2822" t="s">
        <v>42</v>
      </c>
      <c r="D2822">
        <v>137.80000000000001</v>
      </c>
      <c r="E2822" t="s">
        <v>28</v>
      </c>
      <c r="F2822">
        <v>120.3</v>
      </c>
      <c r="G2822" t="s">
        <v>54</v>
      </c>
      <c r="H2822" s="9">
        <f t="shared" si="88"/>
        <v>42948</v>
      </c>
      <c r="I2822" t="str">
        <f t="shared" si="89"/>
        <v>Pre-Covid</v>
      </c>
    </row>
    <row r="2823" spans="1:9" x14ac:dyDescent="0.35">
      <c r="A2823" t="s">
        <v>5</v>
      </c>
      <c r="B2823">
        <v>2017</v>
      </c>
      <c r="C2823" t="s">
        <v>42</v>
      </c>
      <c r="D2823">
        <v>137.80000000000001</v>
      </c>
      <c r="E2823" t="s">
        <v>30</v>
      </c>
      <c r="F2823">
        <v>140.19999999999999</v>
      </c>
      <c r="G2823" t="s">
        <v>30</v>
      </c>
      <c r="H2823" s="9">
        <f t="shared" si="88"/>
        <v>42948</v>
      </c>
      <c r="I2823" t="str">
        <f t="shared" si="89"/>
        <v>Pre-Covid</v>
      </c>
    </row>
    <row r="2824" spans="1:9" x14ac:dyDescent="0.35">
      <c r="A2824" t="s">
        <v>34</v>
      </c>
      <c r="B2824">
        <v>2017</v>
      </c>
      <c r="C2824" t="s">
        <v>42</v>
      </c>
      <c r="D2824">
        <v>132.69999999999999</v>
      </c>
      <c r="E2824" t="s">
        <v>7</v>
      </c>
      <c r="F2824">
        <v>133.19999999999999</v>
      </c>
      <c r="G2824" t="s">
        <v>49</v>
      </c>
      <c r="H2824" s="9">
        <f t="shared" si="88"/>
        <v>42948</v>
      </c>
      <c r="I2824" t="str">
        <f t="shared" si="89"/>
        <v>Pre-Covid</v>
      </c>
    </row>
    <row r="2825" spans="1:9" x14ac:dyDescent="0.35">
      <c r="A2825" t="s">
        <v>34</v>
      </c>
      <c r="B2825">
        <v>2017</v>
      </c>
      <c r="C2825" t="s">
        <v>42</v>
      </c>
      <c r="D2825">
        <v>132.69999999999999</v>
      </c>
      <c r="E2825" t="s">
        <v>8</v>
      </c>
      <c r="F2825">
        <v>143.9</v>
      </c>
      <c r="G2825" t="s">
        <v>49</v>
      </c>
      <c r="H2825" s="9">
        <f t="shared" si="88"/>
        <v>42948</v>
      </c>
      <c r="I2825" t="str">
        <f t="shared" si="89"/>
        <v>Pre-Covid</v>
      </c>
    </row>
    <row r="2826" spans="1:9" x14ac:dyDescent="0.35">
      <c r="A2826" t="s">
        <v>34</v>
      </c>
      <c r="B2826">
        <v>2017</v>
      </c>
      <c r="C2826" t="s">
        <v>42</v>
      </c>
      <c r="D2826">
        <v>132.69999999999999</v>
      </c>
      <c r="E2826" t="s">
        <v>9</v>
      </c>
      <c r="F2826">
        <v>128.30000000000001</v>
      </c>
      <c r="G2826" t="s">
        <v>49</v>
      </c>
      <c r="H2826" s="9">
        <f t="shared" si="88"/>
        <v>42948</v>
      </c>
      <c r="I2826" t="str">
        <f t="shared" si="89"/>
        <v>Pre-Covid</v>
      </c>
    </row>
    <row r="2827" spans="1:9" x14ac:dyDescent="0.35">
      <c r="A2827" t="s">
        <v>34</v>
      </c>
      <c r="B2827">
        <v>2017</v>
      </c>
      <c r="C2827" t="s">
        <v>42</v>
      </c>
      <c r="D2827">
        <v>132.69999999999999</v>
      </c>
      <c r="E2827" t="s">
        <v>10</v>
      </c>
      <c r="F2827">
        <v>138.30000000000001</v>
      </c>
      <c r="G2827" t="s">
        <v>49</v>
      </c>
      <c r="H2827" s="9">
        <f t="shared" si="88"/>
        <v>42948</v>
      </c>
      <c r="I2827" t="str">
        <f t="shared" si="89"/>
        <v>Pre-Covid</v>
      </c>
    </row>
    <row r="2828" spans="1:9" x14ac:dyDescent="0.35">
      <c r="A2828" t="s">
        <v>34</v>
      </c>
      <c r="B2828">
        <v>2017</v>
      </c>
      <c r="C2828" t="s">
        <v>42</v>
      </c>
      <c r="D2828">
        <v>132.69999999999999</v>
      </c>
      <c r="E2828" t="s">
        <v>11</v>
      </c>
      <c r="F2828">
        <v>114.1</v>
      </c>
      <c r="G2828" t="s">
        <v>49</v>
      </c>
      <c r="H2828" s="9">
        <f t="shared" si="88"/>
        <v>42948</v>
      </c>
      <c r="I2828" t="str">
        <f t="shared" si="89"/>
        <v>Pre-Covid</v>
      </c>
    </row>
    <row r="2829" spans="1:9" x14ac:dyDescent="0.35">
      <c r="A2829" t="s">
        <v>34</v>
      </c>
      <c r="B2829">
        <v>2017</v>
      </c>
      <c r="C2829" t="s">
        <v>42</v>
      </c>
      <c r="D2829">
        <v>132.69999999999999</v>
      </c>
      <c r="E2829" t="s">
        <v>12</v>
      </c>
      <c r="F2829">
        <v>142.69999999999999</v>
      </c>
      <c r="G2829" t="s">
        <v>49</v>
      </c>
      <c r="H2829" s="9">
        <f t="shared" si="88"/>
        <v>42948</v>
      </c>
      <c r="I2829" t="str">
        <f t="shared" si="89"/>
        <v>Pre-Covid</v>
      </c>
    </row>
    <row r="2830" spans="1:9" x14ac:dyDescent="0.35">
      <c r="A2830" t="s">
        <v>34</v>
      </c>
      <c r="B2830">
        <v>2017</v>
      </c>
      <c r="C2830" t="s">
        <v>42</v>
      </c>
      <c r="D2830">
        <v>132.69999999999999</v>
      </c>
      <c r="E2830" t="s">
        <v>13</v>
      </c>
      <c r="F2830">
        <v>179.8</v>
      </c>
      <c r="G2830" t="s">
        <v>49</v>
      </c>
      <c r="H2830" s="9">
        <f t="shared" si="88"/>
        <v>42948</v>
      </c>
      <c r="I2830" t="str">
        <f t="shared" si="89"/>
        <v>Pre-Covid</v>
      </c>
    </row>
    <row r="2831" spans="1:9" x14ac:dyDescent="0.35">
      <c r="A2831" t="s">
        <v>34</v>
      </c>
      <c r="B2831">
        <v>2017</v>
      </c>
      <c r="C2831" t="s">
        <v>42</v>
      </c>
      <c r="D2831">
        <v>132.69999999999999</v>
      </c>
      <c r="E2831" t="s">
        <v>14</v>
      </c>
      <c r="F2831">
        <v>123.5</v>
      </c>
      <c r="G2831" t="s">
        <v>49</v>
      </c>
      <c r="H2831" s="9">
        <f t="shared" si="88"/>
        <v>42948</v>
      </c>
      <c r="I2831" t="str">
        <f t="shared" si="89"/>
        <v>Pre-Covid</v>
      </c>
    </row>
    <row r="2832" spans="1:9" x14ac:dyDescent="0.35">
      <c r="A2832" t="s">
        <v>34</v>
      </c>
      <c r="B2832">
        <v>2017</v>
      </c>
      <c r="C2832" t="s">
        <v>42</v>
      </c>
      <c r="D2832">
        <v>132.69999999999999</v>
      </c>
      <c r="E2832" t="s">
        <v>15</v>
      </c>
      <c r="F2832">
        <v>122.1</v>
      </c>
      <c r="G2832" t="s">
        <v>49</v>
      </c>
      <c r="H2832" s="9">
        <f t="shared" si="88"/>
        <v>42948</v>
      </c>
      <c r="I2832" t="str">
        <f t="shared" si="89"/>
        <v>Pre-Covid</v>
      </c>
    </row>
    <row r="2833" spans="1:9" x14ac:dyDescent="0.35">
      <c r="A2833" t="s">
        <v>34</v>
      </c>
      <c r="B2833">
        <v>2017</v>
      </c>
      <c r="C2833" t="s">
        <v>42</v>
      </c>
      <c r="D2833">
        <v>132.69999999999999</v>
      </c>
      <c r="E2833" t="s">
        <v>16</v>
      </c>
      <c r="F2833">
        <v>137.5</v>
      </c>
      <c r="G2833" t="s">
        <v>49</v>
      </c>
      <c r="H2833" s="9">
        <f t="shared" si="88"/>
        <v>42948</v>
      </c>
      <c r="I2833" t="str">
        <f t="shared" si="89"/>
        <v>Pre-Covid</v>
      </c>
    </row>
    <row r="2834" spans="1:9" x14ac:dyDescent="0.35">
      <c r="A2834" t="s">
        <v>34</v>
      </c>
      <c r="B2834">
        <v>2017</v>
      </c>
      <c r="C2834" t="s">
        <v>42</v>
      </c>
      <c r="D2834">
        <v>132.69999999999999</v>
      </c>
      <c r="E2834" t="s">
        <v>17</v>
      </c>
      <c r="F2834">
        <v>124.6</v>
      </c>
      <c r="G2834" t="s">
        <v>49</v>
      </c>
      <c r="H2834" s="9">
        <f t="shared" si="88"/>
        <v>42948</v>
      </c>
      <c r="I2834" t="str">
        <f t="shared" si="89"/>
        <v>Pre-Covid</v>
      </c>
    </row>
    <row r="2835" spans="1:9" x14ac:dyDescent="0.35">
      <c r="A2835" t="s">
        <v>34</v>
      </c>
      <c r="B2835">
        <v>2017</v>
      </c>
      <c r="C2835" t="s">
        <v>42</v>
      </c>
      <c r="D2835">
        <v>132.69999999999999</v>
      </c>
      <c r="E2835" t="s">
        <v>18</v>
      </c>
      <c r="F2835">
        <v>144.5</v>
      </c>
      <c r="G2835" t="s">
        <v>49</v>
      </c>
      <c r="H2835" s="9">
        <f t="shared" si="88"/>
        <v>42948</v>
      </c>
      <c r="I2835" t="str">
        <f t="shared" si="89"/>
        <v>Pre-Covid</v>
      </c>
    </row>
    <row r="2836" spans="1:9" x14ac:dyDescent="0.35">
      <c r="A2836" t="s">
        <v>34</v>
      </c>
      <c r="B2836">
        <v>2017</v>
      </c>
      <c r="C2836" t="s">
        <v>42</v>
      </c>
      <c r="D2836">
        <v>132.69999999999999</v>
      </c>
      <c r="E2836" t="s">
        <v>19</v>
      </c>
      <c r="F2836">
        <v>140.5</v>
      </c>
      <c r="G2836" t="s">
        <v>49</v>
      </c>
      <c r="H2836" s="9">
        <f t="shared" si="88"/>
        <v>42948</v>
      </c>
      <c r="I2836" t="str">
        <f t="shared" si="89"/>
        <v>Pre-Covid</v>
      </c>
    </row>
    <row r="2837" spans="1:9" x14ac:dyDescent="0.35">
      <c r="A2837" t="s">
        <v>34</v>
      </c>
      <c r="B2837">
        <v>2017</v>
      </c>
      <c r="C2837" t="s">
        <v>42</v>
      </c>
      <c r="D2837">
        <v>132.69999999999999</v>
      </c>
      <c r="E2837" t="s">
        <v>25</v>
      </c>
      <c r="F2837">
        <v>118.9</v>
      </c>
      <c r="G2837" t="s">
        <v>55</v>
      </c>
      <c r="H2837" s="9">
        <f t="shared" si="88"/>
        <v>42948</v>
      </c>
      <c r="I2837" t="str">
        <f t="shared" si="89"/>
        <v>Pre-Covid</v>
      </c>
    </row>
    <row r="2838" spans="1:9" x14ac:dyDescent="0.35">
      <c r="A2838" t="s">
        <v>34</v>
      </c>
      <c r="B2838">
        <v>2017</v>
      </c>
      <c r="C2838" t="s">
        <v>42</v>
      </c>
      <c r="D2838">
        <v>132.69999999999999</v>
      </c>
      <c r="E2838" t="s">
        <v>27</v>
      </c>
      <c r="F2838">
        <v>125.7</v>
      </c>
      <c r="G2838" t="s">
        <v>27</v>
      </c>
      <c r="H2838" s="9">
        <f t="shared" si="88"/>
        <v>42948</v>
      </c>
      <c r="I2838" t="str">
        <f t="shared" si="89"/>
        <v>Pre-Covid</v>
      </c>
    </row>
    <row r="2839" spans="1:9" x14ac:dyDescent="0.35">
      <c r="A2839" t="s">
        <v>34</v>
      </c>
      <c r="B2839">
        <v>2017</v>
      </c>
      <c r="C2839" t="s">
        <v>42</v>
      </c>
      <c r="D2839">
        <v>132.69999999999999</v>
      </c>
      <c r="E2839" t="s">
        <v>28</v>
      </c>
      <c r="F2839">
        <v>114.6</v>
      </c>
      <c r="G2839" t="s">
        <v>54</v>
      </c>
      <c r="H2839" s="9">
        <f t="shared" si="88"/>
        <v>42948</v>
      </c>
      <c r="I2839" t="str">
        <f t="shared" si="89"/>
        <v>Pre-Covid</v>
      </c>
    </row>
    <row r="2840" spans="1:9" x14ac:dyDescent="0.35">
      <c r="A2840" t="s">
        <v>34</v>
      </c>
      <c r="B2840">
        <v>2017</v>
      </c>
      <c r="C2840" t="s">
        <v>42</v>
      </c>
      <c r="D2840">
        <v>132.69999999999999</v>
      </c>
      <c r="E2840" t="s">
        <v>30</v>
      </c>
      <c r="F2840">
        <v>135.69999999999999</v>
      </c>
      <c r="G2840" t="s">
        <v>30</v>
      </c>
      <c r="H2840" s="9">
        <f t="shared" si="88"/>
        <v>42948</v>
      </c>
      <c r="I2840" t="str">
        <f t="shared" si="89"/>
        <v>Pre-Covid</v>
      </c>
    </row>
    <row r="2841" spans="1:9" x14ac:dyDescent="0.35">
      <c r="A2841" t="s">
        <v>35</v>
      </c>
      <c r="B2841">
        <v>2017</v>
      </c>
      <c r="C2841" t="s">
        <v>42</v>
      </c>
      <c r="D2841">
        <v>135.4</v>
      </c>
      <c r="E2841" t="s">
        <v>7</v>
      </c>
      <c r="F2841">
        <v>134.30000000000001</v>
      </c>
      <c r="G2841" t="s">
        <v>49</v>
      </c>
      <c r="H2841" s="9">
        <f t="shared" si="88"/>
        <v>42948</v>
      </c>
      <c r="I2841" t="str">
        <f t="shared" si="89"/>
        <v>Pre-Covid</v>
      </c>
    </row>
    <row r="2842" spans="1:9" x14ac:dyDescent="0.35">
      <c r="A2842" t="s">
        <v>35</v>
      </c>
      <c r="B2842">
        <v>2017</v>
      </c>
      <c r="C2842" t="s">
        <v>42</v>
      </c>
      <c r="D2842">
        <v>135.4</v>
      </c>
      <c r="E2842" t="s">
        <v>8</v>
      </c>
      <c r="F2842">
        <v>143.4</v>
      </c>
      <c r="G2842" t="s">
        <v>49</v>
      </c>
      <c r="H2842" s="9">
        <f t="shared" si="88"/>
        <v>42948</v>
      </c>
      <c r="I2842" t="str">
        <f t="shared" si="89"/>
        <v>Pre-Covid</v>
      </c>
    </row>
    <row r="2843" spans="1:9" x14ac:dyDescent="0.35">
      <c r="A2843" t="s">
        <v>35</v>
      </c>
      <c r="B2843">
        <v>2017</v>
      </c>
      <c r="C2843" t="s">
        <v>42</v>
      </c>
      <c r="D2843">
        <v>135.4</v>
      </c>
      <c r="E2843" t="s">
        <v>9</v>
      </c>
      <c r="F2843">
        <v>129.30000000000001</v>
      </c>
      <c r="G2843" t="s">
        <v>49</v>
      </c>
      <c r="H2843" s="9">
        <f t="shared" si="88"/>
        <v>42948</v>
      </c>
      <c r="I2843" t="str">
        <f t="shared" si="89"/>
        <v>Pre-Covid</v>
      </c>
    </row>
    <row r="2844" spans="1:9" x14ac:dyDescent="0.35">
      <c r="A2844" t="s">
        <v>35</v>
      </c>
      <c r="B2844">
        <v>2017</v>
      </c>
      <c r="C2844" t="s">
        <v>42</v>
      </c>
      <c r="D2844">
        <v>135.4</v>
      </c>
      <c r="E2844" t="s">
        <v>10</v>
      </c>
      <c r="F2844">
        <v>139</v>
      </c>
      <c r="G2844" t="s">
        <v>49</v>
      </c>
      <c r="H2844" s="9">
        <f t="shared" si="88"/>
        <v>42948</v>
      </c>
      <c r="I2844" t="str">
        <f t="shared" si="89"/>
        <v>Pre-Covid</v>
      </c>
    </row>
    <row r="2845" spans="1:9" x14ac:dyDescent="0.35">
      <c r="A2845" t="s">
        <v>35</v>
      </c>
      <c r="B2845">
        <v>2017</v>
      </c>
      <c r="C2845" t="s">
        <v>42</v>
      </c>
      <c r="D2845">
        <v>135.4</v>
      </c>
      <c r="E2845" t="s">
        <v>11</v>
      </c>
      <c r="F2845">
        <v>118.1</v>
      </c>
      <c r="G2845" t="s">
        <v>49</v>
      </c>
      <c r="H2845" s="9">
        <f t="shared" si="88"/>
        <v>42948</v>
      </c>
      <c r="I2845" t="str">
        <f t="shared" si="89"/>
        <v>Pre-Covid</v>
      </c>
    </row>
    <row r="2846" spans="1:9" x14ac:dyDescent="0.35">
      <c r="A2846" t="s">
        <v>35</v>
      </c>
      <c r="B2846">
        <v>2017</v>
      </c>
      <c r="C2846" t="s">
        <v>42</v>
      </c>
      <c r="D2846">
        <v>135.4</v>
      </c>
      <c r="E2846" t="s">
        <v>12</v>
      </c>
      <c r="F2846">
        <v>145.5</v>
      </c>
      <c r="G2846" t="s">
        <v>49</v>
      </c>
      <c r="H2846" s="9">
        <f t="shared" si="88"/>
        <v>42948</v>
      </c>
      <c r="I2846" t="str">
        <f t="shared" si="89"/>
        <v>Pre-Covid</v>
      </c>
    </row>
    <row r="2847" spans="1:9" x14ac:dyDescent="0.35">
      <c r="A2847" t="s">
        <v>35</v>
      </c>
      <c r="B2847">
        <v>2017</v>
      </c>
      <c r="C2847" t="s">
        <v>42</v>
      </c>
      <c r="D2847">
        <v>135.4</v>
      </c>
      <c r="E2847" t="s">
        <v>13</v>
      </c>
      <c r="F2847">
        <v>168.6</v>
      </c>
      <c r="G2847" t="s">
        <v>49</v>
      </c>
      <c r="H2847" s="9">
        <f t="shared" si="88"/>
        <v>42948</v>
      </c>
      <c r="I2847" t="str">
        <f t="shared" si="89"/>
        <v>Pre-Covid</v>
      </c>
    </row>
    <row r="2848" spans="1:9" x14ac:dyDescent="0.35">
      <c r="A2848" t="s">
        <v>35</v>
      </c>
      <c r="B2848">
        <v>2017</v>
      </c>
      <c r="C2848" t="s">
        <v>42</v>
      </c>
      <c r="D2848">
        <v>135.4</v>
      </c>
      <c r="E2848" t="s">
        <v>14</v>
      </c>
      <c r="F2848">
        <v>132.69999999999999</v>
      </c>
      <c r="G2848" t="s">
        <v>49</v>
      </c>
      <c r="H2848" s="9">
        <f t="shared" si="88"/>
        <v>42948</v>
      </c>
      <c r="I2848" t="str">
        <f t="shared" si="89"/>
        <v>Pre-Covid</v>
      </c>
    </row>
    <row r="2849" spans="1:9" x14ac:dyDescent="0.35">
      <c r="A2849" t="s">
        <v>35</v>
      </c>
      <c r="B2849">
        <v>2017</v>
      </c>
      <c r="C2849" t="s">
        <v>42</v>
      </c>
      <c r="D2849">
        <v>135.4</v>
      </c>
      <c r="E2849" t="s">
        <v>15</v>
      </c>
      <c r="F2849">
        <v>121.2</v>
      </c>
      <c r="G2849" t="s">
        <v>49</v>
      </c>
      <c r="H2849" s="9">
        <f t="shared" si="88"/>
        <v>42948</v>
      </c>
      <c r="I2849" t="str">
        <f t="shared" si="89"/>
        <v>Pre-Covid</v>
      </c>
    </row>
    <row r="2850" spans="1:9" x14ac:dyDescent="0.35">
      <c r="A2850" t="s">
        <v>35</v>
      </c>
      <c r="B2850">
        <v>2017</v>
      </c>
      <c r="C2850" t="s">
        <v>42</v>
      </c>
      <c r="D2850">
        <v>135.4</v>
      </c>
      <c r="E2850" t="s">
        <v>16</v>
      </c>
      <c r="F2850">
        <v>135.6</v>
      </c>
      <c r="G2850" t="s">
        <v>49</v>
      </c>
      <c r="H2850" s="9">
        <f t="shared" si="88"/>
        <v>42948</v>
      </c>
      <c r="I2850" t="str">
        <f t="shared" si="89"/>
        <v>Pre-Covid</v>
      </c>
    </row>
    <row r="2851" spans="1:9" x14ac:dyDescent="0.35">
      <c r="A2851" t="s">
        <v>35</v>
      </c>
      <c r="B2851">
        <v>2017</v>
      </c>
      <c r="C2851" t="s">
        <v>42</v>
      </c>
      <c r="D2851">
        <v>135.4</v>
      </c>
      <c r="E2851" t="s">
        <v>17</v>
      </c>
      <c r="F2851">
        <v>128.69999999999999</v>
      </c>
      <c r="G2851" t="s">
        <v>49</v>
      </c>
      <c r="H2851" s="9">
        <f t="shared" si="88"/>
        <v>42948</v>
      </c>
      <c r="I2851" t="str">
        <f t="shared" si="89"/>
        <v>Pre-Covid</v>
      </c>
    </row>
    <row r="2852" spans="1:9" x14ac:dyDescent="0.35">
      <c r="A2852" t="s">
        <v>35</v>
      </c>
      <c r="B2852">
        <v>2017</v>
      </c>
      <c r="C2852" t="s">
        <v>42</v>
      </c>
      <c r="D2852">
        <v>135.4</v>
      </c>
      <c r="E2852" t="s">
        <v>18</v>
      </c>
      <c r="F2852">
        <v>146.80000000000001</v>
      </c>
      <c r="G2852" t="s">
        <v>49</v>
      </c>
      <c r="H2852" s="9">
        <f t="shared" si="88"/>
        <v>42948</v>
      </c>
      <c r="I2852" t="str">
        <f t="shared" si="89"/>
        <v>Pre-Covid</v>
      </c>
    </row>
    <row r="2853" spans="1:9" x14ac:dyDescent="0.35">
      <c r="A2853" t="s">
        <v>35</v>
      </c>
      <c r="B2853">
        <v>2017</v>
      </c>
      <c r="C2853" t="s">
        <v>42</v>
      </c>
      <c r="D2853">
        <v>135.4</v>
      </c>
      <c r="E2853" t="s">
        <v>19</v>
      </c>
      <c r="F2853">
        <v>140.6</v>
      </c>
      <c r="G2853" t="s">
        <v>49</v>
      </c>
      <c r="H2853" s="9">
        <f t="shared" si="88"/>
        <v>42948</v>
      </c>
      <c r="I2853" t="str">
        <f t="shared" si="89"/>
        <v>Pre-Covid</v>
      </c>
    </row>
    <row r="2854" spans="1:9" x14ac:dyDescent="0.35">
      <c r="A2854" t="s">
        <v>35</v>
      </c>
      <c r="B2854">
        <v>2017</v>
      </c>
      <c r="C2854" t="s">
        <v>42</v>
      </c>
      <c r="D2854">
        <v>135.4</v>
      </c>
      <c r="E2854" t="s">
        <v>25</v>
      </c>
      <c r="F2854">
        <v>129.80000000000001</v>
      </c>
      <c r="G2854" t="s">
        <v>55</v>
      </c>
      <c r="H2854" s="9">
        <f t="shared" si="88"/>
        <v>42948</v>
      </c>
      <c r="I2854" t="str">
        <f t="shared" si="89"/>
        <v>Pre-Covid</v>
      </c>
    </row>
    <row r="2855" spans="1:9" x14ac:dyDescent="0.35">
      <c r="A2855" t="s">
        <v>35</v>
      </c>
      <c r="B2855">
        <v>2017</v>
      </c>
      <c r="C2855" t="s">
        <v>42</v>
      </c>
      <c r="D2855">
        <v>135.4</v>
      </c>
      <c r="E2855" t="s">
        <v>27</v>
      </c>
      <c r="F2855">
        <v>130.19999999999999</v>
      </c>
      <c r="G2855" t="s">
        <v>27</v>
      </c>
      <c r="H2855" s="9">
        <f t="shared" si="88"/>
        <v>42948</v>
      </c>
      <c r="I2855" t="str">
        <f t="shared" si="89"/>
        <v>Pre-Covid</v>
      </c>
    </row>
    <row r="2856" spans="1:9" x14ac:dyDescent="0.35">
      <c r="A2856" t="s">
        <v>35</v>
      </c>
      <c r="B2856">
        <v>2017</v>
      </c>
      <c r="C2856" t="s">
        <v>42</v>
      </c>
      <c r="D2856">
        <v>135.4</v>
      </c>
      <c r="E2856" t="s">
        <v>28</v>
      </c>
      <c r="F2856">
        <v>117.3</v>
      </c>
      <c r="G2856" t="s">
        <v>54</v>
      </c>
      <c r="H2856" s="9">
        <f t="shared" si="88"/>
        <v>42948</v>
      </c>
      <c r="I2856" t="str">
        <f t="shared" si="89"/>
        <v>Pre-Covid</v>
      </c>
    </row>
    <row r="2857" spans="1:9" x14ac:dyDescent="0.35">
      <c r="A2857" t="s">
        <v>35</v>
      </c>
      <c r="B2857">
        <v>2017</v>
      </c>
      <c r="C2857" t="s">
        <v>42</v>
      </c>
      <c r="D2857">
        <v>135.4</v>
      </c>
      <c r="E2857" t="s">
        <v>30</v>
      </c>
      <c r="F2857">
        <v>137.6</v>
      </c>
      <c r="G2857" t="s">
        <v>30</v>
      </c>
      <c r="H2857" s="9">
        <f t="shared" si="88"/>
        <v>42948</v>
      </c>
      <c r="I2857" t="str">
        <f t="shared" si="89"/>
        <v>Pre-Covid</v>
      </c>
    </row>
    <row r="2858" spans="1:9" x14ac:dyDescent="0.35">
      <c r="A2858" t="s">
        <v>5</v>
      </c>
      <c r="B2858">
        <v>2017</v>
      </c>
      <c r="C2858" t="s">
        <v>43</v>
      </c>
      <c r="D2858">
        <v>137.6</v>
      </c>
      <c r="E2858" t="s">
        <v>7</v>
      </c>
      <c r="F2858">
        <v>135.19999999999999</v>
      </c>
      <c r="G2858" t="s">
        <v>49</v>
      </c>
      <c r="H2858" s="9">
        <f t="shared" si="88"/>
        <v>42979</v>
      </c>
      <c r="I2858" t="str">
        <f t="shared" si="89"/>
        <v>Pre-Covid</v>
      </c>
    </row>
    <row r="2859" spans="1:9" x14ac:dyDescent="0.35">
      <c r="A2859" t="s">
        <v>5</v>
      </c>
      <c r="B2859">
        <v>2017</v>
      </c>
      <c r="C2859" t="s">
        <v>43</v>
      </c>
      <c r="D2859">
        <v>137.6</v>
      </c>
      <c r="E2859" t="s">
        <v>8</v>
      </c>
      <c r="F2859">
        <v>142</v>
      </c>
      <c r="G2859" t="s">
        <v>49</v>
      </c>
      <c r="H2859" s="9">
        <f t="shared" si="88"/>
        <v>42979</v>
      </c>
      <c r="I2859" t="str">
        <f t="shared" si="89"/>
        <v>Pre-Covid</v>
      </c>
    </row>
    <row r="2860" spans="1:9" x14ac:dyDescent="0.35">
      <c r="A2860" t="s">
        <v>5</v>
      </c>
      <c r="B2860">
        <v>2017</v>
      </c>
      <c r="C2860" t="s">
        <v>43</v>
      </c>
      <c r="D2860">
        <v>137.6</v>
      </c>
      <c r="E2860" t="s">
        <v>9</v>
      </c>
      <c r="F2860">
        <v>130.5</v>
      </c>
      <c r="G2860" t="s">
        <v>49</v>
      </c>
      <c r="H2860" s="9">
        <f t="shared" si="88"/>
        <v>42979</v>
      </c>
      <c r="I2860" t="str">
        <f t="shared" si="89"/>
        <v>Pre-Covid</v>
      </c>
    </row>
    <row r="2861" spans="1:9" x14ac:dyDescent="0.35">
      <c r="A2861" t="s">
        <v>5</v>
      </c>
      <c r="B2861">
        <v>2017</v>
      </c>
      <c r="C2861" t="s">
        <v>43</v>
      </c>
      <c r="D2861">
        <v>137.6</v>
      </c>
      <c r="E2861" t="s">
        <v>10</v>
      </c>
      <c r="F2861">
        <v>140.19999999999999</v>
      </c>
      <c r="G2861" t="s">
        <v>49</v>
      </c>
      <c r="H2861" s="9">
        <f t="shared" si="88"/>
        <v>42979</v>
      </c>
      <c r="I2861" t="str">
        <f t="shared" si="89"/>
        <v>Pre-Covid</v>
      </c>
    </row>
    <row r="2862" spans="1:9" x14ac:dyDescent="0.35">
      <c r="A2862" t="s">
        <v>5</v>
      </c>
      <c r="B2862">
        <v>2017</v>
      </c>
      <c r="C2862" t="s">
        <v>43</v>
      </c>
      <c r="D2862">
        <v>137.6</v>
      </c>
      <c r="E2862" t="s">
        <v>11</v>
      </c>
      <c r="F2862">
        <v>120.7</v>
      </c>
      <c r="G2862" t="s">
        <v>49</v>
      </c>
      <c r="H2862" s="9">
        <f t="shared" si="88"/>
        <v>42979</v>
      </c>
      <c r="I2862" t="str">
        <f t="shared" si="89"/>
        <v>Pre-Covid</v>
      </c>
    </row>
    <row r="2863" spans="1:9" x14ac:dyDescent="0.35">
      <c r="A2863" t="s">
        <v>5</v>
      </c>
      <c r="B2863">
        <v>2017</v>
      </c>
      <c r="C2863" t="s">
        <v>43</v>
      </c>
      <c r="D2863">
        <v>137.6</v>
      </c>
      <c r="E2863" t="s">
        <v>12</v>
      </c>
      <c r="F2863">
        <v>147.80000000000001</v>
      </c>
      <c r="G2863" t="s">
        <v>49</v>
      </c>
      <c r="H2863" s="9">
        <f t="shared" si="88"/>
        <v>42979</v>
      </c>
      <c r="I2863" t="str">
        <f t="shared" si="89"/>
        <v>Pre-Covid</v>
      </c>
    </row>
    <row r="2864" spans="1:9" x14ac:dyDescent="0.35">
      <c r="A2864" t="s">
        <v>5</v>
      </c>
      <c r="B2864">
        <v>2017</v>
      </c>
      <c r="C2864" t="s">
        <v>43</v>
      </c>
      <c r="D2864">
        <v>137.6</v>
      </c>
      <c r="E2864" t="s">
        <v>13</v>
      </c>
      <c r="F2864">
        <v>154.5</v>
      </c>
      <c r="G2864" t="s">
        <v>49</v>
      </c>
      <c r="H2864" s="9">
        <f t="shared" si="88"/>
        <v>42979</v>
      </c>
      <c r="I2864" t="str">
        <f t="shared" si="89"/>
        <v>Pre-Covid</v>
      </c>
    </row>
    <row r="2865" spans="1:9" x14ac:dyDescent="0.35">
      <c r="A2865" t="s">
        <v>5</v>
      </c>
      <c r="B2865">
        <v>2017</v>
      </c>
      <c r="C2865" t="s">
        <v>43</v>
      </c>
      <c r="D2865">
        <v>137.6</v>
      </c>
      <c r="E2865" t="s">
        <v>14</v>
      </c>
      <c r="F2865">
        <v>137.1</v>
      </c>
      <c r="G2865" t="s">
        <v>49</v>
      </c>
      <c r="H2865" s="9">
        <f t="shared" si="88"/>
        <v>42979</v>
      </c>
      <c r="I2865" t="str">
        <f t="shared" si="89"/>
        <v>Pre-Covid</v>
      </c>
    </row>
    <row r="2866" spans="1:9" x14ac:dyDescent="0.35">
      <c r="A2866" t="s">
        <v>5</v>
      </c>
      <c r="B2866">
        <v>2017</v>
      </c>
      <c r="C2866" t="s">
        <v>43</v>
      </c>
      <c r="D2866">
        <v>137.6</v>
      </c>
      <c r="E2866" t="s">
        <v>15</v>
      </c>
      <c r="F2866">
        <v>121</v>
      </c>
      <c r="G2866" t="s">
        <v>49</v>
      </c>
      <c r="H2866" s="9">
        <f t="shared" si="88"/>
        <v>42979</v>
      </c>
      <c r="I2866" t="str">
        <f t="shared" si="89"/>
        <v>Pre-Covid</v>
      </c>
    </row>
    <row r="2867" spans="1:9" x14ac:dyDescent="0.35">
      <c r="A2867" t="s">
        <v>5</v>
      </c>
      <c r="B2867">
        <v>2017</v>
      </c>
      <c r="C2867" t="s">
        <v>43</v>
      </c>
      <c r="D2867">
        <v>137.6</v>
      </c>
      <c r="E2867" t="s">
        <v>16</v>
      </c>
      <c r="F2867">
        <v>134.69999999999999</v>
      </c>
      <c r="G2867" t="s">
        <v>49</v>
      </c>
      <c r="H2867" s="9">
        <f t="shared" si="88"/>
        <v>42979</v>
      </c>
      <c r="I2867" t="str">
        <f t="shared" si="89"/>
        <v>Pre-Covid</v>
      </c>
    </row>
    <row r="2868" spans="1:9" x14ac:dyDescent="0.35">
      <c r="A2868" t="s">
        <v>5</v>
      </c>
      <c r="B2868">
        <v>2017</v>
      </c>
      <c r="C2868" t="s">
        <v>43</v>
      </c>
      <c r="D2868">
        <v>137.6</v>
      </c>
      <c r="E2868" t="s">
        <v>17</v>
      </c>
      <c r="F2868">
        <v>131.69999999999999</v>
      </c>
      <c r="G2868" t="s">
        <v>49</v>
      </c>
      <c r="H2868" s="9">
        <f t="shared" si="88"/>
        <v>42979</v>
      </c>
      <c r="I2868" t="str">
        <f t="shared" si="89"/>
        <v>Pre-Covid</v>
      </c>
    </row>
    <row r="2869" spans="1:9" x14ac:dyDescent="0.35">
      <c r="A2869" t="s">
        <v>5</v>
      </c>
      <c r="B2869">
        <v>2017</v>
      </c>
      <c r="C2869" t="s">
        <v>43</v>
      </c>
      <c r="D2869">
        <v>137.6</v>
      </c>
      <c r="E2869" t="s">
        <v>18</v>
      </c>
      <c r="F2869">
        <v>149.30000000000001</v>
      </c>
      <c r="G2869" t="s">
        <v>49</v>
      </c>
      <c r="H2869" s="9">
        <f t="shared" si="88"/>
        <v>42979</v>
      </c>
      <c r="I2869" t="str">
        <f t="shared" si="89"/>
        <v>Pre-Covid</v>
      </c>
    </row>
    <row r="2870" spans="1:9" x14ac:dyDescent="0.35">
      <c r="A2870" t="s">
        <v>5</v>
      </c>
      <c r="B2870">
        <v>2017</v>
      </c>
      <c r="C2870" t="s">
        <v>43</v>
      </c>
      <c r="D2870">
        <v>137.6</v>
      </c>
      <c r="E2870" t="s">
        <v>19</v>
      </c>
      <c r="F2870">
        <v>139.6</v>
      </c>
      <c r="G2870" t="s">
        <v>49</v>
      </c>
      <c r="H2870" s="9">
        <f t="shared" si="88"/>
        <v>42979</v>
      </c>
      <c r="I2870" t="str">
        <f t="shared" si="89"/>
        <v>Pre-Covid</v>
      </c>
    </row>
    <row r="2871" spans="1:9" x14ac:dyDescent="0.35">
      <c r="A2871" t="s">
        <v>5</v>
      </c>
      <c r="B2871">
        <v>2017</v>
      </c>
      <c r="C2871" t="s">
        <v>43</v>
      </c>
      <c r="D2871">
        <v>137.6</v>
      </c>
      <c r="E2871" t="s">
        <v>25</v>
      </c>
      <c r="F2871">
        <v>137.4</v>
      </c>
      <c r="G2871" t="s">
        <v>55</v>
      </c>
      <c r="H2871" s="9">
        <f t="shared" si="88"/>
        <v>42979</v>
      </c>
      <c r="I2871" t="str">
        <f t="shared" si="89"/>
        <v>Pre-Covid</v>
      </c>
    </row>
    <row r="2872" spans="1:9" x14ac:dyDescent="0.35">
      <c r="A2872" t="s">
        <v>5</v>
      </c>
      <c r="B2872">
        <v>2017</v>
      </c>
      <c r="C2872" t="s">
        <v>43</v>
      </c>
      <c r="D2872">
        <v>137.6</v>
      </c>
      <c r="E2872" t="s">
        <v>27</v>
      </c>
      <c r="F2872">
        <v>133.4</v>
      </c>
      <c r="G2872" t="s">
        <v>27</v>
      </c>
      <c r="H2872" s="9">
        <f t="shared" si="88"/>
        <v>42979</v>
      </c>
      <c r="I2872" t="str">
        <f t="shared" si="89"/>
        <v>Pre-Covid</v>
      </c>
    </row>
    <row r="2873" spans="1:9" x14ac:dyDescent="0.35">
      <c r="A2873" t="s">
        <v>5</v>
      </c>
      <c r="B2873">
        <v>2017</v>
      </c>
      <c r="C2873" t="s">
        <v>43</v>
      </c>
      <c r="D2873">
        <v>137.6</v>
      </c>
      <c r="E2873" t="s">
        <v>28</v>
      </c>
      <c r="F2873">
        <v>121.2</v>
      </c>
      <c r="G2873" t="s">
        <v>54</v>
      </c>
      <c r="H2873" s="9">
        <f t="shared" si="88"/>
        <v>42979</v>
      </c>
      <c r="I2873" t="str">
        <f t="shared" si="89"/>
        <v>Pre-Covid</v>
      </c>
    </row>
    <row r="2874" spans="1:9" x14ac:dyDescent="0.35">
      <c r="A2874" t="s">
        <v>5</v>
      </c>
      <c r="B2874">
        <v>2017</v>
      </c>
      <c r="C2874" t="s">
        <v>43</v>
      </c>
      <c r="D2874">
        <v>137.6</v>
      </c>
      <c r="E2874" t="s">
        <v>30</v>
      </c>
      <c r="F2874">
        <v>139.6</v>
      </c>
      <c r="G2874" t="s">
        <v>30</v>
      </c>
      <c r="H2874" s="9">
        <f t="shared" si="88"/>
        <v>42979</v>
      </c>
      <c r="I2874" t="str">
        <f t="shared" si="89"/>
        <v>Pre-Covid</v>
      </c>
    </row>
    <row r="2875" spans="1:9" x14ac:dyDescent="0.35">
      <c r="A2875" t="s">
        <v>34</v>
      </c>
      <c r="B2875">
        <v>2017</v>
      </c>
      <c r="C2875" t="s">
        <v>43</v>
      </c>
      <c r="D2875">
        <v>132.4</v>
      </c>
      <c r="E2875" t="s">
        <v>7</v>
      </c>
      <c r="F2875">
        <v>133.6</v>
      </c>
      <c r="G2875" t="s">
        <v>49</v>
      </c>
      <c r="H2875" s="9">
        <f t="shared" si="88"/>
        <v>42979</v>
      </c>
      <c r="I2875" t="str">
        <f t="shared" si="89"/>
        <v>Pre-Covid</v>
      </c>
    </row>
    <row r="2876" spans="1:9" x14ac:dyDescent="0.35">
      <c r="A2876" t="s">
        <v>34</v>
      </c>
      <c r="B2876">
        <v>2017</v>
      </c>
      <c r="C2876" t="s">
        <v>43</v>
      </c>
      <c r="D2876">
        <v>132.4</v>
      </c>
      <c r="E2876" t="s">
        <v>8</v>
      </c>
      <c r="F2876">
        <v>143</v>
      </c>
      <c r="G2876" t="s">
        <v>49</v>
      </c>
      <c r="H2876" s="9">
        <f t="shared" si="88"/>
        <v>42979</v>
      </c>
      <c r="I2876" t="str">
        <f t="shared" si="89"/>
        <v>Pre-Covid</v>
      </c>
    </row>
    <row r="2877" spans="1:9" x14ac:dyDescent="0.35">
      <c r="A2877" t="s">
        <v>34</v>
      </c>
      <c r="B2877">
        <v>2017</v>
      </c>
      <c r="C2877" t="s">
        <v>43</v>
      </c>
      <c r="D2877">
        <v>132.4</v>
      </c>
      <c r="E2877" t="s">
        <v>9</v>
      </c>
      <c r="F2877">
        <v>129.69999999999999</v>
      </c>
      <c r="G2877" t="s">
        <v>49</v>
      </c>
      <c r="H2877" s="9">
        <f t="shared" si="88"/>
        <v>42979</v>
      </c>
      <c r="I2877" t="str">
        <f t="shared" si="89"/>
        <v>Pre-Covid</v>
      </c>
    </row>
    <row r="2878" spans="1:9" x14ac:dyDescent="0.35">
      <c r="A2878" t="s">
        <v>34</v>
      </c>
      <c r="B2878">
        <v>2017</v>
      </c>
      <c r="C2878" t="s">
        <v>43</v>
      </c>
      <c r="D2878">
        <v>132.4</v>
      </c>
      <c r="E2878" t="s">
        <v>10</v>
      </c>
      <c r="F2878">
        <v>138.69999999999999</v>
      </c>
      <c r="G2878" t="s">
        <v>49</v>
      </c>
      <c r="H2878" s="9">
        <f t="shared" si="88"/>
        <v>42979</v>
      </c>
      <c r="I2878" t="str">
        <f t="shared" si="89"/>
        <v>Pre-Covid</v>
      </c>
    </row>
    <row r="2879" spans="1:9" x14ac:dyDescent="0.35">
      <c r="A2879" t="s">
        <v>34</v>
      </c>
      <c r="B2879">
        <v>2017</v>
      </c>
      <c r="C2879" t="s">
        <v>43</v>
      </c>
      <c r="D2879">
        <v>132.4</v>
      </c>
      <c r="E2879" t="s">
        <v>11</v>
      </c>
      <c r="F2879">
        <v>114.5</v>
      </c>
      <c r="G2879" t="s">
        <v>49</v>
      </c>
      <c r="H2879" s="9">
        <f t="shared" si="88"/>
        <v>42979</v>
      </c>
      <c r="I2879" t="str">
        <f t="shared" si="89"/>
        <v>Pre-Covid</v>
      </c>
    </row>
    <row r="2880" spans="1:9" x14ac:dyDescent="0.35">
      <c r="A2880" t="s">
        <v>34</v>
      </c>
      <c r="B2880">
        <v>2017</v>
      </c>
      <c r="C2880" t="s">
        <v>43</v>
      </c>
      <c r="D2880">
        <v>132.4</v>
      </c>
      <c r="E2880" t="s">
        <v>12</v>
      </c>
      <c r="F2880">
        <v>137.5</v>
      </c>
      <c r="G2880" t="s">
        <v>49</v>
      </c>
      <c r="H2880" s="9">
        <f t="shared" si="88"/>
        <v>42979</v>
      </c>
      <c r="I2880" t="str">
        <f t="shared" si="89"/>
        <v>Pre-Covid</v>
      </c>
    </row>
    <row r="2881" spans="1:9" x14ac:dyDescent="0.35">
      <c r="A2881" t="s">
        <v>34</v>
      </c>
      <c r="B2881">
        <v>2017</v>
      </c>
      <c r="C2881" t="s">
        <v>43</v>
      </c>
      <c r="D2881">
        <v>132.4</v>
      </c>
      <c r="E2881" t="s">
        <v>13</v>
      </c>
      <c r="F2881">
        <v>160.69999999999999</v>
      </c>
      <c r="G2881" t="s">
        <v>49</v>
      </c>
      <c r="H2881" s="9">
        <f t="shared" si="88"/>
        <v>42979</v>
      </c>
      <c r="I2881" t="str">
        <f t="shared" si="89"/>
        <v>Pre-Covid</v>
      </c>
    </row>
    <row r="2882" spans="1:9" x14ac:dyDescent="0.35">
      <c r="A2882" t="s">
        <v>34</v>
      </c>
      <c r="B2882">
        <v>2017</v>
      </c>
      <c r="C2882" t="s">
        <v>43</v>
      </c>
      <c r="D2882">
        <v>132.4</v>
      </c>
      <c r="E2882" t="s">
        <v>14</v>
      </c>
      <c r="F2882">
        <v>124.5</v>
      </c>
      <c r="G2882" t="s">
        <v>49</v>
      </c>
      <c r="H2882" s="9">
        <f t="shared" si="88"/>
        <v>42979</v>
      </c>
      <c r="I2882" t="str">
        <f t="shared" si="89"/>
        <v>Pre-Covid</v>
      </c>
    </row>
    <row r="2883" spans="1:9" x14ac:dyDescent="0.35">
      <c r="A2883" t="s">
        <v>34</v>
      </c>
      <c r="B2883">
        <v>2017</v>
      </c>
      <c r="C2883" t="s">
        <v>43</v>
      </c>
      <c r="D2883">
        <v>132.4</v>
      </c>
      <c r="E2883" t="s">
        <v>15</v>
      </c>
      <c r="F2883">
        <v>122.4</v>
      </c>
      <c r="G2883" t="s">
        <v>49</v>
      </c>
      <c r="H2883" s="9">
        <f t="shared" ref="H2883:H2946" si="90">DATE(B2883,MONTH(DATEVALUE(C2883 &amp; " 1")),1)</f>
        <v>42979</v>
      </c>
      <c r="I2883" t="str">
        <f t="shared" ref="I2883:I2946" si="91">IF(H2883&lt;DATE(2023,3,1),"Pre-Covid","Post-Covid")</f>
        <v>Pre-Covid</v>
      </c>
    </row>
    <row r="2884" spans="1:9" x14ac:dyDescent="0.35">
      <c r="A2884" t="s">
        <v>34</v>
      </c>
      <c r="B2884">
        <v>2017</v>
      </c>
      <c r="C2884" t="s">
        <v>43</v>
      </c>
      <c r="D2884">
        <v>132.4</v>
      </c>
      <c r="E2884" t="s">
        <v>16</v>
      </c>
      <c r="F2884">
        <v>137.30000000000001</v>
      </c>
      <c r="G2884" t="s">
        <v>49</v>
      </c>
      <c r="H2884" s="9">
        <f t="shared" si="90"/>
        <v>42979</v>
      </c>
      <c r="I2884" t="str">
        <f t="shared" si="91"/>
        <v>Pre-Covid</v>
      </c>
    </row>
    <row r="2885" spans="1:9" x14ac:dyDescent="0.35">
      <c r="A2885" t="s">
        <v>34</v>
      </c>
      <c r="B2885">
        <v>2017</v>
      </c>
      <c r="C2885" t="s">
        <v>43</v>
      </c>
      <c r="D2885">
        <v>132.4</v>
      </c>
      <c r="E2885" t="s">
        <v>17</v>
      </c>
      <c r="F2885">
        <v>124.8</v>
      </c>
      <c r="G2885" t="s">
        <v>49</v>
      </c>
      <c r="H2885" s="9">
        <f t="shared" si="90"/>
        <v>42979</v>
      </c>
      <c r="I2885" t="str">
        <f t="shared" si="91"/>
        <v>Pre-Covid</v>
      </c>
    </row>
    <row r="2886" spans="1:9" x14ac:dyDescent="0.35">
      <c r="A2886" t="s">
        <v>34</v>
      </c>
      <c r="B2886">
        <v>2017</v>
      </c>
      <c r="C2886" t="s">
        <v>43</v>
      </c>
      <c r="D2886">
        <v>132.4</v>
      </c>
      <c r="E2886" t="s">
        <v>18</v>
      </c>
      <c r="F2886">
        <v>145</v>
      </c>
      <c r="G2886" t="s">
        <v>49</v>
      </c>
      <c r="H2886" s="9">
        <f t="shared" si="90"/>
        <v>42979</v>
      </c>
      <c r="I2886" t="str">
        <f t="shared" si="91"/>
        <v>Pre-Covid</v>
      </c>
    </row>
    <row r="2887" spans="1:9" x14ac:dyDescent="0.35">
      <c r="A2887" t="s">
        <v>34</v>
      </c>
      <c r="B2887">
        <v>2017</v>
      </c>
      <c r="C2887" t="s">
        <v>43</v>
      </c>
      <c r="D2887">
        <v>132.4</v>
      </c>
      <c r="E2887" t="s">
        <v>19</v>
      </c>
      <c r="F2887">
        <v>138</v>
      </c>
      <c r="G2887" t="s">
        <v>49</v>
      </c>
      <c r="H2887" s="9">
        <f t="shared" si="90"/>
        <v>42979</v>
      </c>
      <c r="I2887" t="str">
        <f t="shared" si="91"/>
        <v>Pre-Covid</v>
      </c>
    </row>
    <row r="2888" spans="1:9" x14ac:dyDescent="0.35">
      <c r="A2888" t="s">
        <v>34</v>
      </c>
      <c r="B2888">
        <v>2017</v>
      </c>
      <c r="C2888" t="s">
        <v>43</v>
      </c>
      <c r="D2888">
        <v>132.4</v>
      </c>
      <c r="E2888" t="s">
        <v>25</v>
      </c>
      <c r="F2888">
        <v>120.6</v>
      </c>
      <c r="G2888" t="s">
        <v>55</v>
      </c>
      <c r="H2888" s="9">
        <f t="shared" si="90"/>
        <v>42979</v>
      </c>
      <c r="I2888" t="str">
        <f t="shared" si="91"/>
        <v>Pre-Covid</v>
      </c>
    </row>
    <row r="2889" spans="1:9" x14ac:dyDescent="0.35">
      <c r="A2889" t="s">
        <v>34</v>
      </c>
      <c r="B2889">
        <v>2017</v>
      </c>
      <c r="C2889" t="s">
        <v>43</v>
      </c>
      <c r="D2889">
        <v>132.4</v>
      </c>
      <c r="E2889" t="s">
        <v>27</v>
      </c>
      <c r="F2889">
        <v>126.1</v>
      </c>
      <c r="G2889" t="s">
        <v>27</v>
      </c>
      <c r="H2889" s="9">
        <f t="shared" si="90"/>
        <v>42979</v>
      </c>
      <c r="I2889" t="str">
        <f t="shared" si="91"/>
        <v>Pre-Covid</v>
      </c>
    </row>
    <row r="2890" spans="1:9" x14ac:dyDescent="0.35">
      <c r="A2890" t="s">
        <v>34</v>
      </c>
      <c r="B2890">
        <v>2017</v>
      </c>
      <c r="C2890" t="s">
        <v>43</v>
      </c>
      <c r="D2890">
        <v>132.4</v>
      </c>
      <c r="E2890" t="s">
        <v>28</v>
      </c>
      <c r="F2890">
        <v>115.7</v>
      </c>
      <c r="G2890" t="s">
        <v>54</v>
      </c>
      <c r="H2890" s="9">
        <f t="shared" si="90"/>
        <v>42979</v>
      </c>
      <c r="I2890" t="str">
        <f t="shared" si="91"/>
        <v>Pre-Covid</v>
      </c>
    </row>
    <row r="2891" spans="1:9" x14ac:dyDescent="0.35">
      <c r="A2891" t="s">
        <v>34</v>
      </c>
      <c r="B2891">
        <v>2017</v>
      </c>
      <c r="C2891" t="s">
        <v>43</v>
      </c>
      <c r="D2891">
        <v>132.4</v>
      </c>
      <c r="E2891" t="s">
        <v>30</v>
      </c>
      <c r="F2891">
        <v>135.9</v>
      </c>
      <c r="G2891" t="s">
        <v>30</v>
      </c>
      <c r="H2891" s="9">
        <f t="shared" si="90"/>
        <v>42979</v>
      </c>
      <c r="I2891" t="str">
        <f t="shared" si="91"/>
        <v>Pre-Covid</v>
      </c>
    </row>
    <row r="2892" spans="1:9" x14ac:dyDescent="0.35">
      <c r="A2892" t="s">
        <v>35</v>
      </c>
      <c r="B2892">
        <v>2017</v>
      </c>
      <c r="C2892" t="s">
        <v>43</v>
      </c>
      <c r="D2892">
        <v>135.19999999999999</v>
      </c>
      <c r="E2892" t="s">
        <v>7</v>
      </c>
      <c r="F2892">
        <v>134.69999999999999</v>
      </c>
      <c r="G2892" t="s">
        <v>49</v>
      </c>
      <c r="H2892" s="9">
        <f t="shared" si="90"/>
        <v>42979</v>
      </c>
      <c r="I2892" t="str">
        <f t="shared" si="91"/>
        <v>Pre-Covid</v>
      </c>
    </row>
    <row r="2893" spans="1:9" x14ac:dyDescent="0.35">
      <c r="A2893" t="s">
        <v>35</v>
      </c>
      <c r="B2893">
        <v>2017</v>
      </c>
      <c r="C2893" t="s">
        <v>43</v>
      </c>
      <c r="D2893">
        <v>135.19999999999999</v>
      </c>
      <c r="E2893" t="s">
        <v>8</v>
      </c>
      <c r="F2893">
        <v>142.4</v>
      </c>
      <c r="G2893" t="s">
        <v>49</v>
      </c>
      <c r="H2893" s="9">
        <f t="shared" si="90"/>
        <v>42979</v>
      </c>
      <c r="I2893" t="str">
        <f t="shared" si="91"/>
        <v>Pre-Covid</v>
      </c>
    </row>
    <row r="2894" spans="1:9" x14ac:dyDescent="0.35">
      <c r="A2894" t="s">
        <v>35</v>
      </c>
      <c r="B2894">
        <v>2017</v>
      </c>
      <c r="C2894" t="s">
        <v>43</v>
      </c>
      <c r="D2894">
        <v>135.19999999999999</v>
      </c>
      <c r="E2894" t="s">
        <v>9</v>
      </c>
      <c r="F2894">
        <v>130.19999999999999</v>
      </c>
      <c r="G2894" t="s">
        <v>49</v>
      </c>
      <c r="H2894" s="9">
        <f t="shared" si="90"/>
        <v>42979</v>
      </c>
      <c r="I2894" t="str">
        <f t="shared" si="91"/>
        <v>Pre-Covid</v>
      </c>
    </row>
    <row r="2895" spans="1:9" x14ac:dyDescent="0.35">
      <c r="A2895" t="s">
        <v>35</v>
      </c>
      <c r="B2895">
        <v>2017</v>
      </c>
      <c r="C2895" t="s">
        <v>43</v>
      </c>
      <c r="D2895">
        <v>135.19999999999999</v>
      </c>
      <c r="E2895" t="s">
        <v>10</v>
      </c>
      <c r="F2895">
        <v>139.6</v>
      </c>
      <c r="G2895" t="s">
        <v>49</v>
      </c>
      <c r="H2895" s="9">
        <f t="shared" si="90"/>
        <v>42979</v>
      </c>
      <c r="I2895" t="str">
        <f t="shared" si="91"/>
        <v>Pre-Covid</v>
      </c>
    </row>
    <row r="2896" spans="1:9" x14ac:dyDescent="0.35">
      <c r="A2896" t="s">
        <v>35</v>
      </c>
      <c r="B2896">
        <v>2017</v>
      </c>
      <c r="C2896" t="s">
        <v>43</v>
      </c>
      <c r="D2896">
        <v>135.19999999999999</v>
      </c>
      <c r="E2896" t="s">
        <v>11</v>
      </c>
      <c r="F2896">
        <v>118.4</v>
      </c>
      <c r="G2896" t="s">
        <v>49</v>
      </c>
      <c r="H2896" s="9">
        <f t="shared" si="90"/>
        <v>42979</v>
      </c>
      <c r="I2896" t="str">
        <f t="shared" si="91"/>
        <v>Pre-Covid</v>
      </c>
    </row>
    <row r="2897" spans="1:9" x14ac:dyDescent="0.35">
      <c r="A2897" t="s">
        <v>35</v>
      </c>
      <c r="B2897">
        <v>2017</v>
      </c>
      <c r="C2897" t="s">
        <v>43</v>
      </c>
      <c r="D2897">
        <v>135.19999999999999</v>
      </c>
      <c r="E2897" t="s">
        <v>12</v>
      </c>
      <c r="F2897">
        <v>143</v>
      </c>
      <c r="G2897" t="s">
        <v>49</v>
      </c>
      <c r="H2897" s="9">
        <f t="shared" si="90"/>
        <v>42979</v>
      </c>
      <c r="I2897" t="str">
        <f t="shared" si="91"/>
        <v>Pre-Covid</v>
      </c>
    </row>
    <row r="2898" spans="1:9" x14ac:dyDescent="0.35">
      <c r="A2898" t="s">
        <v>35</v>
      </c>
      <c r="B2898">
        <v>2017</v>
      </c>
      <c r="C2898" t="s">
        <v>43</v>
      </c>
      <c r="D2898">
        <v>135.19999999999999</v>
      </c>
      <c r="E2898" t="s">
        <v>13</v>
      </c>
      <c r="F2898">
        <v>156.6</v>
      </c>
      <c r="G2898" t="s">
        <v>49</v>
      </c>
      <c r="H2898" s="9">
        <f t="shared" si="90"/>
        <v>42979</v>
      </c>
      <c r="I2898" t="str">
        <f t="shared" si="91"/>
        <v>Pre-Covid</v>
      </c>
    </row>
    <row r="2899" spans="1:9" x14ac:dyDescent="0.35">
      <c r="A2899" t="s">
        <v>35</v>
      </c>
      <c r="B2899">
        <v>2017</v>
      </c>
      <c r="C2899" t="s">
        <v>43</v>
      </c>
      <c r="D2899">
        <v>135.19999999999999</v>
      </c>
      <c r="E2899" t="s">
        <v>14</v>
      </c>
      <c r="F2899">
        <v>132.9</v>
      </c>
      <c r="G2899" t="s">
        <v>49</v>
      </c>
      <c r="H2899" s="9">
        <f t="shared" si="90"/>
        <v>42979</v>
      </c>
      <c r="I2899" t="str">
        <f t="shared" si="91"/>
        <v>Pre-Covid</v>
      </c>
    </row>
    <row r="2900" spans="1:9" x14ac:dyDescent="0.35">
      <c r="A2900" t="s">
        <v>35</v>
      </c>
      <c r="B2900">
        <v>2017</v>
      </c>
      <c r="C2900" t="s">
        <v>43</v>
      </c>
      <c r="D2900">
        <v>135.19999999999999</v>
      </c>
      <c r="E2900" t="s">
        <v>15</v>
      </c>
      <c r="F2900">
        <v>121.5</v>
      </c>
      <c r="G2900" t="s">
        <v>49</v>
      </c>
      <c r="H2900" s="9">
        <f t="shared" si="90"/>
        <v>42979</v>
      </c>
      <c r="I2900" t="str">
        <f t="shared" si="91"/>
        <v>Pre-Covid</v>
      </c>
    </row>
    <row r="2901" spans="1:9" x14ac:dyDescent="0.35">
      <c r="A2901" t="s">
        <v>35</v>
      </c>
      <c r="B2901">
        <v>2017</v>
      </c>
      <c r="C2901" t="s">
        <v>43</v>
      </c>
      <c r="D2901">
        <v>135.19999999999999</v>
      </c>
      <c r="E2901" t="s">
        <v>16</v>
      </c>
      <c r="F2901">
        <v>135.6</v>
      </c>
      <c r="G2901" t="s">
        <v>49</v>
      </c>
      <c r="H2901" s="9">
        <f t="shared" si="90"/>
        <v>42979</v>
      </c>
      <c r="I2901" t="str">
        <f t="shared" si="91"/>
        <v>Pre-Covid</v>
      </c>
    </row>
    <row r="2902" spans="1:9" x14ac:dyDescent="0.35">
      <c r="A2902" t="s">
        <v>35</v>
      </c>
      <c r="B2902">
        <v>2017</v>
      </c>
      <c r="C2902" t="s">
        <v>43</v>
      </c>
      <c r="D2902">
        <v>135.19999999999999</v>
      </c>
      <c r="E2902" t="s">
        <v>17</v>
      </c>
      <c r="F2902">
        <v>128.80000000000001</v>
      </c>
      <c r="G2902" t="s">
        <v>49</v>
      </c>
      <c r="H2902" s="9">
        <f t="shared" si="90"/>
        <v>42979</v>
      </c>
      <c r="I2902" t="str">
        <f t="shared" si="91"/>
        <v>Pre-Covid</v>
      </c>
    </row>
    <row r="2903" spans="1:9" x14ac:dyDescent="0.35">
      <c r="A2903" t="s">
        <v>35</v>
      </c>
      <c r="B2903">
        <v>2017</v>
      </c>
      <c r="C2903" t="s">
        <v>43</v>
      </c>
      <c r="D2903">
        <v>135.19999999999999</v>
      </c>
      <c r="E2903" t="s">
        <v>18</v>
      </c>
      <c r="F2903">
        <v>147.30000000000001</v>
      </c>
      <c r="G2903" t="s">
        <v>49</v>
      </c>
      <c r="H2903" s="9">
        <f t="shared" si="90"/>
        <v>42979</v>
      </c>
      <c r="I2903" t="str">
        <f t="shared" si="91"/>
        <v>Pre-Covid</v>
      </c>
    </row>
    <row r="2904" spans="1:9" x14ac:dyDescent="0.35">
      <c r="A2904" t="s">
        <v>35</v>
      </c>
      <c r="B2904">
        <v>2017</v>
      </c>
      <c r="C2904" t="s">
        <v>43</v>
      </c>
      <c r="D2904">
        <v>135.19999999999999</v>
      </c>
      <c r="E2904" t="s">
        <v>19</v>
      </c>
      <c r="F2904">
        <v>139</v>
      </c>
      <c r="G2904" t="s">
        <v>49</v>
      </c>
      <c r="H2904" s="9">
        <f t="shared" si="90"/>
        <v>42979</v>
      </c>
      <c r="I2904" t="str">
        <f t="shared" si="91"/>
        <v>Pre-Covid</v>
      </c>
    </row>
    <row r="2905" spans="1:9" x14ac:dyDescent="0.35">
      <c r="A2905" t="s">
        <v>35</v>
      </c>
      <c r="B2905">
        <v>2017</v>
      </c>
      <c r="C2905" t="s">
        <v>43</v>
      </c>
      <c r="D2905">
        <v>135.19999999999999</v>
      </c>
      <c r="E2905" t="s">
        <v>25</v>
      </c>
      <c r="F2905">
        <v>131</v>
      </c>
      <c r="G2905" t="s">
        <v>55</v>
      </c>
      <c r="H2905" s="9">
        <f t="shared" si="90"/>
        <v>42979</v>
      </c>
      <c r="I2905" t="str">
        <f t="shared" si="91"/>
        <v>Pre-Covid</v>
      </c>
    </row>
    <row r="2906" spans="1:9" x14ac:dyDescent="0.35">
      <c r="A2906" t="s">
        <v>35</v>
      </c>
      <c r="B2906">
        <v>2017</v>
      </c>
      <c r="C2906" t="s">
        <v>43</v>
      </c>
      <c r="D2906">
        <v>135.19999999999999</v>
      </c>
      <c r="E2906" t="s">
        <v>27</v>
      </c>
      <c r="F2906">
        <v>130.6</v>
      </c>
      <c r="G2906" t="s">
        <v>27</v>
      </c>
      <c r="H2906" s="9">
        <f t="shared" si="90"/>
        <v>42979</v>
      </c>
      <c r="I2906" t="str">
        <f t="shared" si="91"/>
        <v>Pre-Covid</v>
      </c>
    </row>
    <row r="2907" spans="1:9" x14ac:dyDescent="0.35">
      <c r="A2907" t="s">
        <v>35</v>
      </c>
      <c r="B2907">
        <v>2017</v>
      </c>
      <c r="C2907" t="s">
        <v>43</v>
      </c>
      <c r="D2907">
        <v>135.19999999999999</v>
      </c>
      <c r="E2907" t="s">
        <v>28</v>
      </c>
      <c r="F2907">
        <v>118.3</v>
      </c>
      <c r="G2907" t="s">
        <v>54</v>
      </c>
      <c r="H2907" s="9">
        <f t="shared" si="90"/>
        <v>42979</v>
      </c>
      <c r="I2907" t="str">
        <f t="shared" si="91"/>
        <v>Pre-Covid</v>
      </c>
    </row>
    <row r="2908" spans="1:9" x14ac:dyDescent="0.35">
      <c r="A2908" t="s">
        <v>35</v>
      </c>
      <c r="B2908">
        <v>2017</v>
      </c>
      <c r="C2908" t="s">
        <v>43</v>
      </c>
      <c r="D2908">
        <v>135.19999999999999</v>
      </c>
      <c r="E2908" t="s">
        <v>30</v>
      </c>
      <c r="F2908">
        <v>137.4</v>
      </c>
      <c r="G2908" t="s">
        <v>30</v>
      </c>
      <c r="H2908" s="9">
        <f t="shared" si="90"/>
        <v>42979</v>
      </c>
      <c r="I2908" t="str">
        <f t="shared" si="91"/>
        <v>Pre-Covid</v>
      </c>
    </row>
    <row r="2909" spans="1:9" x14ac:dyDescent="0.35">
      <c r="A2909" t="s">
        <v>5</v>
      </c>
      <c r="B2909">
        <v>2017</v>
      </c>
      <c r="C2909" t="s">
        <v>44</v>
      </c>
      <c r="D2909">
        <v>138.30000000000001</v>
      </c>
      <c r="E2909" t="s">
        <v>7</v>
      </c>
      <c r="F2909">
        <v>135.9</v>
      </c>
      <c r="G2909" t="s">
        <v>49</v>
      </c>
      <c r="H2909" s="9">
        <f t="shared" si="90"/>
        <v>43009</v>
      </c>
      <c r="I2909" t="str">
        <f t="shared" si="91"/>
        <v>Pre-Covid</v>
      </c>
    </row>
    <row r="2910" spans="1:9" x14ac:dyDescent="0.35">
      <c r="A2910" t="s">
        <v>5</v>
      </c>
      <c r="B2910">
        <v>2017</v>
      </c>
      <c r="C2910" t="s">
        <v>44</v>
      </c>
      <c r="D2910">
        <v>138.30000000000001</v>
      </c>
      <c r="E2910" t="s">
        <v>8</v>
      </c>
      <c r="F2910">
        <v>141.9</v>
      </c>
      <c r="G2910" t="s">
        <v>49</v>
      </c>
      <c r="H2910" s="9">
        <f t="shared" si="90"/>
        <v>43009</v>
      </c>
      <c r="I2910" t="str">
        <f t="shared" si="91"/>
        <v>Pre-Covid</v>
      </c>
    </row>
    <row r="2911" spans="1:9" x14ac:dyDescent="0.35">
      <c r="A2911" t="s">
        <v>5</v>
      </c>
      <c r="B2911">
        <v>2017</v>
      </c>
      <c r="C2911" t="s">
        <v>44</v>
      </c>
      <c r="D2911">
        <v>138.30000000000001</v>
      </c>
      <c r="E2911" t="s">
        <v>9</v>
      </c>
      <c r="F2911">
        <v>131</v>
      </c>
      <c r="G2911" t="s">
        <v>49</v>
      </c>
      <c r="H2911" s="9">
        <f t="shared" si="90"/>
        <v>43009</v>
      </c>
      <c r="I2911" t="str">
        <f t="shared" si="91"/>
        <v>Pre-Covid</v>
      </c>
    </row>
    <row r="2912" spans="1:9" x14ac:dyDescent="0.35">
      <c r="A2912" t="s">
        <v>5</v>
      </c>
      <c r="B2912">
        <v>2017</v>
      </c>
      <c r="C2912" t="s">
        <v>44</v>
      </c>
      <c r="D2912">
        <v>138.30000000000001</v>
      </c>
      <c r="E2912" t="s">
        <v>10</v>
      </c>
      <c r="F2912">
        <v>141.5</v>
      </c>
      <c r="G2912" t="s">
        <v>49</v>
      </c>
      <c r="H2912" s="9">
        <f t="shared" si="90"/>
        <v>43009</v>
      </c>
      <c r="I2912" t="str">
        <f t="shared" si="91"/>
        <v>Pre-Covid</v>
      </c>
    </row>
    <row r="2913" spans="1:9" x14ac:dyDescent="0.35">
      <c r="A2913" t="s">
        <v>5</v>
      </c>
      <c r="B2913">
        <v>2017</v>
      </c>
      <c r="C2913" t="s">
        <v>44</v>
      </c>
      <c r="D2913">
        <v>138.30000000000001</v>
      </c>
      <c r="E2913" t="s">
        <v>11</v>
      </c>
      <c r="F2913">
        <v>121.4</v>
      </c>
      <c r="G2913" t="s">
        <v>49</v>
      </c>
      <c r="H2913" s="9">
        <f t="shared" si="90"/>
        <v>43009</v>
      </c>
      <c r="I2913" t="str">
        <f t="shared" si="91"/>
        <v>Pre-Covid</v>
      </c>
    </row>
    <row r="2914" spans="1:9" x14ac:dyDescent="0.35">
      <c r="A2914" t="s">
        <v>5</v>
      </c>
      <c r="B2914">
        <v>2017</v>
      </c>
      <c r="C2914" t="s">
        <v>44</v>
      </c>
      <c r="D2914">
        <v>138.30000000000001</v>
      </c>
      <c r="E2914" t="s">
        <v>12</v>
      </c>
      <c r="F2914">
        <v>146.69999999999999</v>
      </c>
      <c r="G2914" t="s">
        <v>49</v>
      </c>
      <c r="H2914" s="9">
        <f t="shared" si="90"/>
        <v>43009</v>
      </c>
      <c r="I2914" t="str">
        <f t="shared" si="91"/>
        <v>Pre-Covid</v>
      </c>
    </row>
    <row r="2915" spans="1:9" x14ac:dyDescent="0.35">
      <c r="A2915" t="s">
        <v>5</v>
      </c>
      <c r="B2915">
        <v>2017</v>
      </c>
      <c r="C2915" t="s">
        <v>44</v>
      </c>
      <c r="D2915">
        <v>138.30000000000001</v>
      </c>
      <c r="E2915" t="s">
        <v>13</v>
      </c>
      <c r="F2915">
        <v>157.1</v>
      </c>
      <c r="G2915" t="s">
        <v>49</v>
      </c>
      <c r="H2915" s="9">
        <f t="shared" si="90"/>
        <v>43009</v>
      </c>
      <c r="I2915" t="str">
        <f t="shared" si="91"/>
        <v>Pre-Covid</v>
      </c>
    </row>
    <row r="2916" spans="1:9" x14ac:dyDescent="0.35">
      <c r="A2916" t="s">
        <v>5</v>
      </c>
      <c r="B2916">
        <v>2017</v>
      </c>
      <c r="C2916" t="s">
        <v>44</v>
      </c>
      <c r="D2916">
        <v>138.30000000000001</v>
      </c>
      <c r="E2916" t="s">
        <v>14</v>
      </c>
      <c r="F2916">
        <v>136.4</v>
      </c>
      <c r="G2916" t="s">
        <v>49</v>
      </c>
      <c r="H2916" s="9">
        <f t="shared" si="90"/>
        <v>43009</v>
      </c>
      <c r="I2916" t="str">
        <f t="shared" si="91"/>
        <v>Pre-Covid</v>
      </c>
    </row>
    <row r="2917" spans="1:9" x14ac:dyDescent="0.35">
      <c r="A2917" t="s">
        <v>5</v>
      </c>
      <c r="B2917">
        <v>2017</v>
      </c>
      <c r="C2917" t="s">
        <v>44</v>
      </c>
      <c r="D2917">
        <v>138.30000000000001</v>
      </c>
      <c r="E2917" t="s">
        <v>15</v>
      </c>
      <c r="F2917">
        <v>121.4</v>
      </c>
      <c r="G2917" t="s">
        <v>49</v>
      </c>
      <c r="H2917" s="9">
        <f t="shared" si="90"/>
        <v>43009</v>
      </c>
      <c r="I2917" t="str">
        <f t="shared" si="91"/>
        <v>Pre-Covid</v>
      </c>
    </row>
    <row r="2918" spans="1:9" x14ac:dyDescent="0.35">
      <c r="A2918" t="s">
        <v>5</v>
      </c>
      <c r="B2918">
        <v>2017</v>
      </c>
      <c r="C2918" t="s">
        <v>44</v>
      </c>
      <c r="D2918">
        <v>138.30000000000001</v>
      </c>
      <c r="E2918" t="s">
        <v>16</v>
      </c>
      <c r="F2918">
        <v>135.6</v>
      </c>
      <c r="G2918" t="s">
        <v>49</v>
      </c>
      <c r="H2918" s="9">
        <f t="shared" si="90"/>
        <v>43009</v>
      </c>
      <c r="I2918" t="str">
        <f t="shared" si="91"/>
        <v>Pre-Covid</v>
      </c>
    </row>
    <row r="2919" spans="1:9" x14ac:dyDescent="0.35">
      <c r="A2919" t="s">
        <v>5</v>
      </c>
      <c r="B2919">
        <v>2017</v>
      </c>
      <c r="C2919" t="s">
        <v>44</v>
      </c>
      <c r="D2919">
        <v>138.30000000000001</v>
      </c>
      <c r="E2919" t="s">
        <v>17</v>
      </c>
      <c r="F2919">
        <v>131.30000000000001</v>
      </c>
      <c r="G2919" t="s">
        <v>49</v>
      </c>
      <c r="H2919" s="9">
        <f t="shared" si="90"/>
        <v>43009</v>
      </c>
      <c r="I2919" t="str">
        <f t="shared" si="91"/>
        <v>Pre-Covid</v>
      </c>
    </row>
    <row r="2920" spans="1:9" x14ac:dyDescent="0.35">
      <c r="A2920" t="s">
        <v>5</v>
      </c>
      <c r="B2920">
        <v>2017</v>
      </c>
      <c r="C2920" t="s">
        <v>44</v>
      </c>
      <c r="D2920">
        <v>138.30000000000001</v>
      </c>
      <c r="E2920" t="s">
        <v>18</v>
      </c>
      <c r="F2920">
        <v>150.30000000000001</v>
      </c>
      <c r="G2920" t="s">
        <v>49</v>
      </c>
      <c r="H2920" s="9">
        <f t="shared" si="90"/>
        <v>43009</v>
      </c>
      <c r="I2920" t="str">
        <f t="shared" si="91"/>
        <v>Pre-Covid</v>
      </c>
    </row>
    <row r="2921" spans="1:9" x14ac:dyDescent="0.35">
      <c r="A2921" t="s">
        <v>5</v>
      </c>
      <c r="B2921">
        <v>2017</v>
      </c>
      <c r="C2921" t="s">
        <v>44</v>
      </c>
      <c r="D2921">
        <v>138.30000000000001</v>
      </c>
      <c r="E2921" t="s">
        <v>19</v>
      </c>
      <c r="F2921">
        <v>140.4</v>
      </c>
      <c r="G2921" t="s">
        <v>49</v>
      </c>
      <c r="H2921" s="9">
        <f t="shared" si="90"/>
        <v>43009</v>
      </c>
      <c r="I2921" t="str">
        <f t="shared" si="91"/>
        <v>Pre-Covid</v>
      </c>
    </row>
    <row r="2922" spans="1:9" x14ac:dyDescent="0.35">
      <c r="A2922" t="s">
        <v>5</v>
      </c>
      <c r="B2922">
        <v>2017</v>
      </c>
      <c r="C2922" t="s">
        <v>44</v>
      </c>
      <c r="D2922">
        <v>138.30000000000001</v>
      </c>
      <c r="E2922" t="s">
        <v>25</v>
      </c>
      <c r="F2922">
        <v>138.1</v>
      </c>
      <c r="G2922" t="s">
        <v>55</v>
      </c>
      <c r="H2922" s="9">
        <f t="shared" si="90"/>
        <v>43009</v>
      </c>
      <c r="I2922" t="str">
        <f t="shared" si="91"/>
        <v>Pre-Covid</v>
      </c>
    </row>
    <row r="2923" spans="1:9" x14ac:dyDescent="0.35">
      <c r="A2923" t="s">
        <v>5</v>
      </c>
      <c r="B2923">
        <v>2017</v>
      </c>
      <c r="C2923" t="s">
        <v>44</v>
      </c>
      <c r="D2923">
        <v>138.30000000000001</v>
      </c>
      <c r="E2923" t="s">
        <v>27</v>
      </c>
      <c r="F2923">
        <v>134.19999999999999</v>
      </c>
      <c r="G2923" t="s">
        <v>27</v>
      </c>
      <c r="H2923" s="9">
        <f t="shared" si="90"/>
        <v>43009</v>
      </c>
      <c r="I2923" t="str">
        <f t="shared" si="91"/>
        <v>Pre-Covid</v>
      </c>
    </row>
    <row r="2924" spans="1:9" x14ac:dyDescent="0.35">
      <c r="A2924" t="s">
        <v>5</v>
      </c>
      <c r="B2924">
        <v>2017</v>
      </c>
      <c r="C2924" t="s">
        <v>44</v>
      </c>
      <c r="D2924">
        <v>138.30000000000001</v>
      </c>
      <c r="E2924" t="s">
        <v>28</v>
      </c>
      <c r="F2924">
        <v>121</v>
      </c>
      <c r="G2924" t="s">
        <v>54</v>
      </c>
      <c r="H2924" s="9">
        <f t="shared" si="90"/>
        <v>43009</v>
      </c>
      <c r="I2924" t="str">
        <f t="shared" si="91"/>
        <v>Pre-Covid</v>
      </c>
    </row>
    <row r="2925" spans="1:9" x14ac:dyDescent="0.35">
      <c r="A2925" t="s">
        <v>5</v>
      </c>
      <c r="B2925">
        <v>2017</v>
      </c>
      <c r="C2925" t="s">
        <v>44</v>
      </c>
      <c r="D2925">
        <v>138.30000000000001</v>
      </c>
      <c r="E2925" t="s">
        <v>30</v>
      </c>
      <c r="F2925">
        <v>140.1</v>
      </c>
      <c r="G2925" t="s">
        <v>30</v>
      </c>
      <c r="H2925" s="9">
        <f t="shared" si="90"/>
        <v>43009</v>
      </c>
      <c r="I2925" t="str">
        <f t="shared" si="91"/>
        <v>Pre-Covid</v>
      </c>
    </row>
    <row r="2926" spans="1:9" x14ac:dyDescent="0.35">
      <c r="A2926" t="s">
        <v>34</v>
      </c>
      <c r="B2926">
        <v>2017</v>
      </c>
      <c r="C2926" t="s">
        <v>44</v>
      </c>
      <c r="D2926">
        <v>133.5</v>
      </c>
      <c r="E2926" t="s">
        <v>7</v>
      </c>
      <c r="F2926">
        <v>133.9</v>
      </c>
      <c r="G2926" t="s">
        <v>49</v>
      </c>
      <c r="H2926" s="9">
        <f t="shared" si="90"/>
        <v>43009</v>
      </c>
      <c r="I2926" t="str">
        <f t="shared" si="91"/>
        <v>Pre-Covid</v>
      </c>
    </row>
    <row r="2927" spans="1:9" x14ac:dyDescent="0.35">
      <c r="A2927" t="s">
        <v>34</v>
      </c>
      <c r="B2927">
        <v>2017</v>
      </c>
      <c r="C2927" t="s">
        <v>44</v>
      </c>
      <c r="D2927">
        <v>133.5</v>
      </c>
      <c r="E2927" t="s">
        <v>8</v>
      </c>
      <c r="F2927">
        <v>142.80000000000001</v>
      </c>
      <c r="G2927" t="s">
        <v>49</v>
      </c>
      <c r="H2927" s="9">
        <f t="shared" si="90"/>
        <v>43009</v>
      </c>
      <c r="I2927" t="str">
        <f t="shared" si="91"/>
        <v>Pre-Covid</v>
      </c>
    </row>
    <row r="2928" spans="1:9" x14ac:dyDescent="0.35">
      <c r="A2928" t="s">
        <v>34</v>
      </c>
      <c r="B2928">
        <v>2017</v>
      </c>
      <c r="C2928" t="s">
        <v>44</v>
      </c>
      <c r="D2928">
        <v>133.5</v>
      </c>
      <c r="E2928" t="s">
        <v>9</v>
      </c>
      <c r="F2928">
        <v>131.4</v>
      </c>
      <c r="G2928" t="s">
        <v>49</v>
      </c>
      <c r="H2928" s="9">
        <f t="shared" si="90"/>
        <v>43009</v>
      </c>
      <c r="I2928" t="str">
        <f t="shared" si="91"/>
        <v>Pre-Covid</v>
      </c>
    </row>
    <row r="2929" spans="1:9" x14ac:dyDescent="0.35">
      <c r="A2929" t="s">
        <v>34</v>
      </c>
      <c r="B2929">
        <v>2017</v>
      </c>
      <c r="C2929" t="s">
        <v>44</v>
      </c>
      <c r="D2929">
        <v>133.5</v>
      </c>
      <c r="E2929" t="s">
        <v>10</v>
      </c>
      <c r="F2929">
        <v>139.1</v>
      </c>
      <c r="G2929" t="s">
        <v>49</v>
      </c>
      <c r="H2929" s="9">
        <f t="shared" si="90"/>
        <v>43009</v>
      </c>
      <c r="I2929" t="str">
        <f t="shared" si="91"/>
        <v>Pre-Covid</v>
      </c>
    </row>
    <row r="2930" spans="1:9" x14ac:dyDescent="0.35">
      <c r="A2930" t="s">
        <v>34</v>
      </c>
      <c r="B2930">
        <v>2017</v>
      </c>
      <c r="C2930" t="s">
        <v>44</v>
      </c>
      <c r="D2930">
        <v>133.5</v>
      </c>
      <c r="E2930" t="s">
        <v>11</v>
      </c>
      <c r="F2930">
        <v>114.9</v>
      </c>
      <c r="G2930" t="s">
        <v>49</v>
      </c>
      <c r="H2930" s="9">
        <f t="shared" si="90"/>
        <v>43009</v>
      </c>
      <c r="I2930" t="str">
        <f t="shared" si="91"/>
        <v>Pre-Covid</v>
      </c>
    </row>
    <row r="2931" spans="1:9" x14ac:dyDescent="0.35">
      <c r="A2931" t="s">
        <v>34</v>
      </c>
      <c r="B2931">
        <v>2017</v>
      </c>
      <c r="C2931" t="s">
        <v>44</v>
      </c>
      <c r="D2931">
        <v>133.5</v>
      </c>
      <c r="E2931" t="s">
        <v>12</v>
      </c>
      <c r="F2931">
        <v>135.6</v>
      </c>
      <c r="G2931" t="s">
        <v>49</v>
      </c>
      <c r="H2931" s="9">
        <f t="shared" si="90"/>
        <v>43009</v>
      </c>
      <c r="I2931" t="str">
        <f t="shared" si="91"/>
        <v>Pre-Covid</v>
      </c>
    </row>
    <row r="2932" spans="1:9" x14ac:dyDescent="0.35">
      <c r="A2932" t="s">
        <v>34</v>
      </c>
      <c r="B2932">
        <v>2017</v>
      </c>
      <c r="C2932" t="s">
        <v>44</v>
      </c>
      <c r="D2932">
        <v>133.5</v>
      </c>
      <c r="E2932" t="s">
        <v>13</v>
      </c>
      <c r="F2932">
        <v>173.2</v>
      </c>
      <c r="G2932" t="s">
        <v>49</v>
      </c>
      <c r="H2932" s="9">
        <f t="shared" si="90"/>
        <v>43009</v>
      </c>
      <c r="I2932" t="str">
        <f t="shared" si="91"/>
        <v>Pre-Covid</v>
      </c>
    </row>
    <row r="2933" spans="1:9" x14ac:dyDescent="0.35">
      <c r="A2933" t="s">
        <v>34</v>
      </c>
      <c r="B2933">
        <v>2017</v>
      </c>
      <c r="C2933" t="s">
        <v>44</v>
      </c>
      <c r="D2933">
        <v>133.5</v>
      </c>
      <c r="E2933" t="s">
        <v>14</v>
      </c>
      <c r="F2933">
        <v>124.1</v>
      </c>
      <c r="G2933" t="s">
        <v>49</v>
      </c>
      <c r="H2933" s="9">
        <f t="shared" si="90"/>
        <v>43009</v>
      </c>
      <c r="I2933" t="str">
        <f t="shared" si="91"/>
        <v>Pre-Covid</v>
      </c>
    </row>
    <row r="2934" spans="1:9" x14ac:dyDescent="0.35">
      <c r="A2934" t="s">
        <v>34</v>
      </c>
      <c r="B2934">
        <v>2017</v>
      </c>
      <c r="C2934" t="s">
        <v>44</v>
      </c>
      <c r="D2934">
        <v>133.5</v>
      </c>
      <c r="E2934" t="s">
        <v>15</v>
      </c>
      <c r="F2934">
        <v>122.6</v>
      </c>
      <c r="G2934" t="s">
        <v>49</v>
      </c>
      <c r="H2934" s="9">
        <f t="shared" si="90"/>
        <v>43009</v>
      </c>
      <c r="I2934" t="str">
        <f t="shared" si="91"/>
        <v>Pre-Covid</v>
      </c>
    </row>
    <row r="2935" spans="1:9" x14ac:dyDescent="0.35">
      <c r="A2935" t="s">
        <v>34</v>
      </c>
      <c r="B2935">
        <v>2017</v>
      </c>
      <c r="C2935" t="s">
        <v>44</v>
      </c>
      <c r="D2935">
        <v>133.5</v>
      </c>
      <c r="E2935" t="s">
        <v>16</v>
      </c>
      <c r="F2935">
        <v>137.80000000000001</v>
      </c>
      <c r="G2935" t="s">
        <v>49</v>
      </c>
      <c r="H2935" s="9">
        <f t="shared" si="90"/>
        <v>43009</v>
      </c>
      <c r="I2935" t="str">
        <f t="shared" si="91"/>
        <v>Pre-Covid</v>
      </c>
    </row>
    <row r="2936" spans="1:9" x14ac:dyDescent="0.35">
      <c r="A2936" t="s">
        <v>34</v>
      </c>
      <c r="B2936">
        <v>2017</v>
      </c>
      <c r="C2936" t="s">
        <v>44</v>
      </c>
      <c r="D2936">
        <v>133.5</v>
      </c>
      <c r="E2936" t="s">
        <v>17</v>
      </c>
      <c r="F2936">
        <v>125.1</v>
      </c>
      <c r="G2936" t="s">
        <v>49</v>
      </c>
      <c r="H2936" s="9">
        <f t="shared" si="90"/>
        <v>43009</v>
      </c>
      <c r="I2936" t="str">
        <f t="shared" si="91"/>
        <v>Pre-Covid</v>
      </c>
    </row>
    <row r="2937" spans="1:9" x14ac:dyDescent="0.35">
      <c r="A2937" t="s">
        <v>34</v>
      </c>
      <c r="B2937">
        <v>2017</v>
      </c>
      <c r="C2937" t="s">
        <v>44</v>
      </c>
      <c r="D2937">
        <v>133.5</v>
      </c>
      <c r="E2937" t="s">
        <v>18</v>
      </c>
      <c r="F2937">
        <v>145.5</v>
      </c>
      <c r="G2937" t="s">
        <v>49</v>
      </c>
      <c r="H2937" s="9">
        <f t="shared" si="90"/>
        <v>43009</v>
      </c>
      <c r="I2937" t="str">
        <f t="shared" si="91"/>
        <v>Pre-Covid</v>
      </c>
    </row>
    <row r="2938" spans="1:9" x14ac:dyDescent="0.35">
      <c r="A2938" t="s">
        <v>34</v>
      </c>
      <c r="B2938">
        <v>2017</v>
      </c>
      <c r="C2938" t="s">
        <v>44</v>
      </c>
      <c r="D2938">
        <v>133.5</v>
      </c>
      <c r="E2938" t="s">
        <v>19</v>
      </c>
      <c r="F2938">
        <v>139.69999999999999</v>
      </c>
      <c r="G2938" t="s">
        <v>49</v>
      </c>
      <c r="H2938" s="9">
        <f t="shared" si="90"/>
        <v>43009</v>
      </c>
      <c r="I2938" t="str">
        <f t="shared" si="91"/>
        <v>Pre-Covid</v>
      </c>
    </row>
    <row r="2939" spans="1:9" x14ac:dyDescent="0.35">
      <c r="A2939" t="s">
        <v>34</v>
      </c>
      <c r="B2939">
        <v>2017</v>
      </c>
      <c r="C2939" t="s">
        <v>44</v>
      </c>
      <c r="D2939">
        <v>133.5</v>
      </c>
      <c r="E2939" t="s">
        <v>25</v>
      </c>
      <c r="F2939">
        <v>122.6</v>
      </c>
      <c r="G2939" t="s">
        <v>55</v>
      </c>
      <c r="H2939" s="9">
        <f t="shared" si="90"/>
        <v>43009</v>
      </c>
      <c r="I2939" t="str">
        <f t="shared" si="91"/>
        <v>Pre-Covid</v>
      </c>
    </row>
    <row r="2940" spans="1:9" x14ac:dyDescent="0.35">
      <c r="A2940" t="s">
        <v>34</v>
      </c>
      <c r="B2940">
        <v>2017</v>
      </c>
      <c r="C2940" t="s">
        <v>44</v>
      </c>
      <c r="D2940">
        <v>133.5</v>
      </c>
      <c r="E2940" t="s">
        <v>27</v>
      </c>
      <c r="F2940">
        <v>126.6</v>
      </c>
      <c r="G2940" t="s">
        <v>27</v>
      </c>
      <c r="H2940" s="9">
        <f t="shared" si="90"/>
        <v>43009</v>
      </c>
      <c r="I2940" t="str">
        <f t="shared" si="91"/>
        <v>Pre-Covid</v>
      </c>
    </row>
    <row r="2941" spans="1:9" x14ac:dyDescent="0.35">
      <c r="A2941" t="s">
        <v>34</v>
      </c>
      <c r="B2941">
        <v>2017</v>
      </c>
      <c r="C2941" t="s">
        <v>44</v>
      </c>
      <c r="D2941">
        <v>133.5</v>
      </c>
      <c r="E2941" t="s">
        <v>28</v>
      </c>
      <c r="F2941">
        <v>115</v>
      </c>
      <c r="G2941" t="s">
        <v>54</v>
      </c>
      <c r="H2941" s="9">
        <f t="shared" si="90"/>
        <v>43009</v>
      </c>
      <c r="I2941" t="str">
        <f t="shared" si="91"/>
        <v>Pre-Covid</v>
      </c>
    </row>
    <row r="2942" spans="1:9" x14ac:dyDescent="0.35">
      <c r="A2942" t="s">
        <v>34</v>
      </c>
      <c r="B2942">
        <v>2017</v>
      </c>
      <c r="C2942" t="s">
        <v>44</v>
      </c>
      <c r="D2942">
        <v>133.5</v>
      </c>
      <c r="E2942" t="s">
        <v>30</v>
      </c>
      <c r="F2942">
        <v>136.30000000000001</v>
      </c>
      <c r="G2942" t="s">
        <v>30</v>
      </c>
      <c r="H2942" s="9">
        <f t="shared" si="90"/>
        <v>43009</v>
      </c>
      <c r="I2942" t="str">
        <f t="shared" si="91"/>
        <v>Pre-Covid</v>
      </c>
    </row>
    <row r="2943" spans="1:9" x14ac:dyDescent="0.35">
      <c r="A2943" t="s">
        <v>35</v>
      </c>
      <c r="B2943">
        <v>2017</v>
      </c>
      <c r="C2943" t="s">
        <v>44</v>
      </c>
      <c r="D2943">
        <v>136.1</v>
      </c>
      <c r="E2943" t="s">
        <v>7</v>
      </c>
      <c r="F2943">
        <v>135.30000000000001</v>
      </c>
      <c r="G2943" t="s">
        <v>49</v>
      </c>
      <c r="H2943" s="9">
        <f t="shared" si="90"/>
        <v>43009</v>
      </c>
      <c r="I2943" t="str">
        <f t="shared" si="91"/>
        <v>Pre-Covid</v>
      </c>
    </row>
    <row r="2944" spans="1:9" x14ac:dyDescent="0.35">
      <c r="A2944" t="s">
        <v>35</v>
      </c>
      <c r="B2944">
        <v>2017</v>
      </c>
      <c r="C2944" t="s">
        <v>44</v>
      </c>
      <c r="D2944">
        <v>136.1</v>
      </c>
      <c r="E2944" t="s">
        <v>8</v>
      </c>
      <c r="F2944">
        <v>142.19999999999999</v>
      </c>
      <c r="G2944" t="s">
        <v>49</v>
      </c>
      <c r="H2944" s="9">
        <f t="shared" si="90"/>
        <v>43009</v>
      </c>
      <c r="I2944" t="str">
        <f t="shared" si="91"/>
        <v>Pre-Covid</v>
      </c>
    </row>
    <row r="2945" spans="1:9" x14ac:dyDescent="0.35">
      <c r="A2945" t="s">
        <v>35</v>
      </c>
      <c r="B2945">
        <v>2017</v>
      </c>
      <c r="C2945" t="s">
        <v>44</v>
      </c>
      <c r="D2945">
        <v>136.1</v>
      </c>
      <c r="E2945" t="s">
        <v>9</v>
      </c>
      <c r="F2945">
        <v>131.19999999999999</v>
      </c>
      <c r="G2945" t="s">
        <v>49</v>
      </c>
      <c r="H2945" s="9">
        <f t="shared" si="90"/>
        <v>43009</v>
      </c>
      <c r="I2945" t="str">
        <f t="shared" si="91"/>
        <v>Pre-Covid</v>
      </c>
    </row>
    <row r="2946" spans="1:9" x14ac:dyDescent="0.35">
      <c r="A2946" t="s">
        <v>35</v>
      </c>
      <c r="B2946">
        <v>2017</v>
      </c>
      <c r="C2946" t="s">
        <v>44</v>
      </c>
      <c r="D2946">
        <v>136.1</v>
      </c>
      <c r="E2946" t="s">
        <v>10</v>
      </c>
      <c r="F2946">
        <v>140.6</v>
      </c>
      <c r="G2946" t="s">
        <v>49</v>
      </c>
      <c r="H2946" s="9">
        <f t="shared" si="90"/>
        <v>43009</v>
      </c>
      <c r="I2946" t="str">
        <f t="shared" si="91"/>
        <v>Pre-Covid</v>
      </c>
    </row>
    <row r="2947" spans="1:9" x14ac:dyDescent="0.35">
      <c r="A2947" t="s">
        <v>35</v>
      </c>
      <c r="B2947">
        <v>2017</v>
      </c>
      <c r="C2947" t="s">
        <v>44</v>
      </c>
      <c r="D2947">
        <v>136.1</v>
      </c>
      <c r="E2947" t="s">
        <v>11</v>
      </c>
      <c r="F2947">
        <v>119</v>
      </c>
      <c r="G2947" t="s">
        <v>49</v>
      </c>
      <c r="H2947" s="9">
        <f t="shared" ref="H2947:H3010" si="92">DATE(B2947,MONTH(DATEVALUE(C2947 &amp; " 1")),1)</f>
        <v>43009</v>
      </c>
      <c r="I2947" t="str">
        <f t="shared" ref="I2947:I3010" si="93">IF(H2947&lt;DATE(2023,3,1),"Pre-Covid","Post-Covid")</f>
        <v>Pre-Covid</v>
      </c>
    </row>
    <row r="2948" spans="1:9" x14ac:dyDescent="0.35">
      <c r="A2948" t="s">
        <v>35</v>
      </c>
      <c r="B2948">
        <v>2017</v>
      </c>
      <c r="C2948" t="s">
        <v>44</v>
      </c>
      <c r="D2948">
        <v>136.1</v>
      </c>
      <c r="E2948" t="s">
        <v>12</v>
      </c>
      <c r="F2948">
        <v>141.5</v>
      </c>
      <c r="G2948" t="s">
        <v>49</v>
      </c>
      <c r="H2948" s="9">
        <f t="shared" si="92"/>
        <v>43009</v>
      </c>
      <c r="I2948" t="str">
        <f t="shared" si="93"/>
        <v>Pre-Covid</v>
      </c>
    </row>
    <row r="2949" spans="1:9" x14ac:dyDescent="0.35">
      <c r="A2949" t="s">
        <v>35</v>
      </c>
      <c r="B2949">
        <v>2017</v>
      </c>
      <c r="C2949" t="s">
        <v>44</v>
      </c>
      <c r="D2949">
        <v>136.1</v>
      </c>
      <c r="E2949" t="s">
        <v>13</v>
      </c>
      <c r="F2949">
        <v>162.6</v>
      </c>
      <c r="G2949" t="s">
        <v>49</v>
      </c>
      <c r="H2949" s="9">
        <f t="shared" si="92"/>
        <v>43009</v>
      </c>
      <c r="I2949" t="str">
        <f t="shared" si="93"/>
        <v>Pre-Covid</v>
      </c>
    </row>
    <row r="2950" spans="1:9" x14ac:dyDescent="0.35">
      <c r="A2950" t="s">
        <v>35</v>
      </c>
      <c r="B2950">
        <v>2017</v>
      </c>
      <c r="C2950" t="s">
        <v>44</v>
      </c>
      <c r="D2950">
        <v>136.1</v>
      </c>
      <c r="E2950" t="s">
        <v>14</v>
      </c>
      <c r="F2950">
        <v>132.30000000000001</v>
      </c>
      <c r="G2950" t="s">
        <v>49</v>
      </c>
      <c r="H2950" s="9">
        <f t="shared" si="92"/>
        <v>43009</v>
      </c>
      <c r="I2950" t="str">
        <f t="shared" si="93"/>
        <v>Pre-Covid</v>
      </c>
    </row>
    <row r="2951" spans="1:9" x14ac:dyDescent="0.35">
      <c r="A2951" t="s">
        <v>35</v>
      </c>
      <c r="B2951">
        <v>2017</v>
      </c>
      <c r="C2951" t="s">
        <v>44</v>
      </c>
      <c r="D2951">
        <v>136.1</v>
      </c>
      <c r="E2951" t="s">
        <v>15</v>
      </c>
      <c r="F2951">
        <v>121.8</v>
      </c>
      <c r="G2951" t="s">
        <v>49</v>
      </c>
      <c r="H2951" s="9">
        <f t="shared" si="92"/>
        <v>43009</v>
      </c>
      <c r="I2951" t="str">
        <f t="shared" si="93"/>
        <v>Pre-Covid</v>
      </c>
    </row>
    <row r="2952" spans="1:9" x14ac:dyDescent="0.35">
      <c r="A2952" t="s">
        <v>35</v>
      </c>
      <c r="B2952">
        <v>2017</v>
      </c>
      <c r="C2952" t="s">
        <v>44</v>
      </c>
      <c r="D2952">
        <v>136.1</v>
      </c>
      <c r="E2952" t="s">
        <v>16</v>
      </c>
      <c r="F2952">
        <v>136.30000000000001</v>
      </c>
      <c r="G2952" t="s">
        <v>49</v>
      </c>
      <c r="H2952" s="9">
        <f t="shared" si="92"/>
        <v>43009</v>
      </c>
      <c r="I2952" t="str">
        <f t="shared" si="93"/>
        <v>Pre-Covid</v>
      </c>
    </row>
    <row r="2953" spans="1:9" x14ac:dyDescent="0.35">
      <c r="A2953" t="s">
        <v>35</v>
      </c>
      <c r="B2953">
        <v>2017</v>
      </c>
      <c r="C2953" t="s">
        <v>44</v>
      </c>
      <c r="D2953">
        <v>136.1</v>
      </c>
      <c r="E2953" t="s">
        <v>17</v>
      </c>
      <c r="F2953">
        <v>128.69999999999999</v>
      </c>
      <c r="G2953" t="s">
        <v>49</v>
      </c>
      <c r="H2953" s="9">
        <f t="shared" si="92"/>
        <v>43009</v>
      </c>
      <c r="I2953" t="str">
        <f t="shared" si="93"/>
        <v>Pre-Covid</v>
      </c>
    </row>
    <row r="2954" spans="1:9" x14ac:dyDescent="0.35">
      <c r="A2954" t="s">
        <v>35</v>
      </c>
      <c r="B2954">
        <v>2017</v>
      </c>
      <c r="C2954" t="s">
        <v>44</v>
      </c>
      <c r="D2954">
        <v>136.1</v>
      </c>
      <c r="E2954" t="s">
        <v>18</v>
      </c>
      <c r="F2954">
        <v>148.1</v>
      </c>
      <c r="G2954" t="s">
        <v>49</v>
      </c>
      <c r="H2954" s="9">
        <f t="shared" si="92"/>
        <v>43009</v>
      </c>
      <c r="I2954" t="str">
        <f t="shared" si="93"/>
        <v>Pre-Covid</v>
      </c>
    </row>
    <row r="2955" spans="1:9" x14ac:dyDescent="0.35">
      <c r="A2955" t="s">
        <v>35</v>
      </c>
      <c r="B2955">
        <v>2017</v>
      </c>
      <c r="C2955" t="s">
        <v>44</v>
      </c>
      <c r="D2955">
        <v>136.1</v>
      </c>
      <c r="E2955" t="s">
        <v>19</v>
      </c>
      <c r="F2955">
        <v>140.1</v>
      </c>
      <c r="G2955" t="s">
        <v>49</v>
      </c>
      <c r="H2955" s="9">
        <f t="shared" si="92"/>
        <v>43009</v>
      </c>
      <c r="I2955" t="str">
        <f t="shared" si="93"/>
        <v>Pre-Covid</v>
      </c>
    </row>
    <row r="2956" spans="1:9" x14ac:dyDescent="0.35">
      <c r="A2956" t="s">
        <v>35</v>
      </c>
      <c r="B2956">
        <v>2017</v>
      </c>
      <c r="C2956" t="s">
        <v>44</v>
      </c>
      <c r="D2956">
        <v>136.1</v>
      </c>
      <c r="E2956" t="s">
        <v>25</v>
      </c>
      <c r="F2956">
        <v>132.19999999999999</v>
      </c>
      <c r="G2956" t="s">
        <v>55</v>
      </c>
      <c r="H2956" s="9">
        <f t="shared" si="92"/>
        <v>43009</v>
      </c>
      <c r="I2956" t="str">
        <f t="shared" si="93"/>
        <v>Pre-Covid</v>
      </c>
    </row>
    <row r="2957" spans="1:9" x14ac:dyDescent="0.35">
      <c r="A2957" t="s">
        <v>35</v>
      </c>
      <c r="B2957">
        <v>2017</v>
      </c>
      <c r="C2957" t="s">
        <v>44</v>
      </c>
      <c r="D2957">
        <v>136.1</v>
      </c>
      <c r="E2957" t="s">
        <v>27</v>
      </c>
      <c r="F2957">
        <v>131.30000000000001</v>
      </c>
      <c r="G2957" t="s">
        <v>27</v>
      </c>
      <c r="H2957" s="9">
        <f t="shared" si="92"/>
        <v>43009</v>
      </c>
      <c r="I2957" t="str">
        <f t="shared" si="93"/>
        <v>Pre-Covid</v>
      </c>
    </row>
    <row r="2958" spans="1:9" x14ac:dyDescent="0.35">
      <c r="A2958" t="s">
        <v>35</v>
      </c>
      <c r="B2958">
        <v>2017</v>
      </c>
      <c r="C2958" t="s">
        <v>44</v>
      </c>
      <c r="D2958">
        <v>136.1</v>
      </c>
      <c r="E2958" t="s">
        <v>28</v>
      </c>
      <c r="F2958">
        <v>117.8</v>
      </c>
      <c r="G2958" t="s">
        <v>54</v>
      </c>
      <c r="H2958" s="9">
        <f t="shared" si="92"/>
        <v>43009</v>
      </c>
      <c r="I2958" t="str">
        <f t="shared" si="93"/>
        <v>Pre-Covid</v>
      </c>
    </row>
    <row r="2959" spans="1:9" x14ac:dyDescent="0.35">
      <c r="A2959" t="s">
        <v>35</v>
      </c>
      <c r="B2959">
        <v>2017</v>
      </c>
      <c r="C2959" t="s">
        <v>44</v>
      </c>
      <c r="D2959">
        <v>136.1</v>
      </c>
      <c r="E2959" t="s">
        <v>30</v>
      </c>
      <c r="F2959">
        <v>137.9</v>
      </c>
      <c r="G2959" t="s">
        <v>30</v>
      </c>
      <c r="H2959" s="9">
        <f t="shared" si="92"/>
        <v>43009</v>
      </c>
      <c r="I2959" t="str">
        <f t="shared" si="93"/>
        <v>Pre-Covid</v>
      </c>
    </row>
    <row r="2960" spans="1:9" x14ac:dyDescent="0.35">
      <c r="A2960" t="s">
        <v>5</v>
      </c>
      <c r="B2960">
        <v>2017</v>
      </c>
      <c r="C2960" t="s">
        <v>45</v>
      </c>
      <c r="D2960">
        <v>140</v>
      </c>
      <c r="E2960" t="s">
        <v>7</v>
      </c>
      <c r="F2960">
        <v>136.30000000000001</v>
      </c>
      <c r="G2960" t="s">
        <v>49</v>
      </c>
      <c r="H2960" s="9">
        <f t="shared" si="92"/>
        <v>43040</v>
      </c>
      <c r="I2960" t="str">
        <f t="shared" si="93"/>
        <v>Pre-Covid</v>
      </c>
    </row>
    <row r="2961" spans="1:9" x14ac:dyDescent="0.35">
      <c r="A2961" t="s">
        <v>5</v>
      </c>
      <c r="B2961">
        <v>2017</v>
      </c>
      <c r="C2961" t="s">
        <v>45</v>
      </c>
      <c r="D2961">
        <v>140</v>
      </c>
      <c r="E2961" t="s">
        <v>8</v>
      </c>
      <c r="F2961">
        <v>142.5</v>
      </c>
      <c r="G2961" t="s">
        <v>49</v>
      </c>
      <c r="H2961" s="9">
        <f t="shared" si="92"/>
        <v>43040</v>
      </c>
      <c r="I2961" t="str">
        <f t="shared" si="93"/>
        <v>Pre-Covid</v>
      </c>
    </row>
    <row r="2962" spans="1:9" x14ac:dyDescent="0.35">
      <c r="A2962" t="s">
        <v>5</v>
      </c>
      <c r="B2962">
        <v>2017</v>
      </c>
      <c r="C2962" t="s">
        <v>45</v>
      </c>
      <c r="D2962">
        <v>140</v>
      </c>
      <c r="E2962" t="s">
        <v>9</v>
      </c>
      <c r="F2962">
        <v>140.5</v>
      </c>
      <c r="G2962" t="s">
        <v>49</v>
      </c>
      <c r="H2962" s="9">
        <f t="shared" si="92"/>
        <v>43040</v>
      </c>
      <c r="I2962" t="str">
        <f t="shared" si="93"/>
        <v>Pre-Covid</v>
      </c>
    </row>
    <row r="2963" spans="1:9" x14ac:dyDescent="0.35">
      <c r="A2963" t="s">
        <v>5</v>
      </c>
      <c r="B2963">
        <v>2017</v>
      </c>
      <c r="C2963" t="s">
        <v>45</v>
      </c>
      <c r="D2963">
        <v>140</v>
      </c>
      <c r="E2963" t="s">
        <v>10</v>
      </c>
      <c r="F2963">
        <v>141.5</v>
      </c>
      <c r="G2963" t="s">
        <v>49</v>
      </c>
      <c r="H2963" s="9">
        <f t="shared" si="92"/>
        <v>43040</v>
      </c>
      <c r="I2963" t="str">
        <f t="shared" si="93"/>
        <v>Pre-Covid</v>
      </c>
    </row>
    <row r="2964" spans="1:9" x14ac:dyDescent="0.35">
      <c r="A2964" t="s">
        <v>5</v>
      </c>
      <c r="B2964">
        <v>2017</v>
      </c>
      <c r="C2964" t="s">
        <v>45</v>
      </c>
      <c r="D2964">
        <v>140</v>
      </c>
      <c r="E2964" t="s">
        <v>11</v>
      </c>
      <c r="F2964">
        <v>121.6</v>
      </c>
      <c r="G2964" t="s">
        <v>49</v>
      </c>
      <c r="H2964" s="9">
        <f t="shared" si="92"/>
        <v>43040</v>
      </c>
      <c r="I2964" t="str">
        <f t="shared" si="93"/>
        <v>Pre-Covid</v>
      </c>
    </row>
    <row r="2965" spans="1:9" x14ac:dyDescent="0.35">
      <c r="A2965" t="s">
        <v>5</v>
      </c>
      <c r="B2965">
        <v>2017</v>
      </c>
      <c r="C2965" t="s">
        <v>45</v>
      </c>
      <c r="D2965">
        <v>140</v>
      </c>
      <c r="E2965" t="s">
        <v>12</v>
      </c>
      <c r="F2965">
        <v>147.30000000000001</v>
      </c>
      <c r="G2965" t="s">
        <v>49</v>
      </c>
      <c r="H2965" s="9">
        <f t="shared" si="92"/>
        <v>43040</v>
      </c>
      <c r="I2965" t="str">
        <f t="shared" si="93"/>
        <v>Pre-Covid</v>
      </c>
    </row>
    <row r="2966" spans="1:9" x14ac:dyDescent="0.35">
      <c r="A2966" t="s">
        <v>5</v>
      </c>
      <c r="B2966">
        <v>2017</v>
      </c>
      <c r="C2966" t="s">
        <v>45</v>
      </c>
      <c r="D2966">
        <v>140</v>
      </c>
      <c r="E2966" t="s">
        <v>13</v>
      </c>
      <c r="F2966">
        <v>168</v>
      </c>
      <c r="G2966" t="s">
        <v>49</v>
      </c>
      <c r="H2966" s="9">
        <f t="shared" si="92"/>
        <v>43040</v>
      </c>
      <c r="I2966" t="str">
        <f t="shared" si="93"/>
        <v>Pre-Covid</v>
      </c>
    </row>
    <row r="2967" spans="1:9" x14ac:dyDescent="0.35">
      <c r="A2967" t="s">
        <v>5</v>
      </c>
      <c r="B2967">
        <v>2017</v>
      </c>
      <c r="C2967" t="s">
        <v>45</v>
      </c>
      <c r="D2967">
        <v>140</v>
      </c>
      <c r="E2967" t="s">
        <v>14</v>
      </c>
      <c r="F2967">
        <v>135.80000000000001</v>
      </c>
      <c r="G2967" t="s">
        <v>49</v>
      </c>
      <c r="H2967" s="9">
        <f t="shared" si="92"/>
        <v>43040</v>
      </c>
      <c r="I2967" t="str">
        <f t="shared" si="93"/>
        <v>Pre-Covid</v>
      </c>
    </row>
    <row r="2968" spans="1:9" x14ac:dyDescent="0.35">
      <c r="A2968" t="s">
        <v>5</v>
      </c>
      <c r="B2968">
        <v>2017</v>
      </c>
      <c r="C2968" t="s">
        <v>45</v>
      </c>
      <c r="D2968">
        <v>140</v>
      </c>
      <c r="E2968" t="s">
        <v>15</v>
      </c>
      <c r="F2968">
        <v>122.5</v>
      </c>
      <c r="G2968" t="s">
        <v>49</v>
      </c>
      <c r="H2968" s="9">
        <f t="shared" si="92"/>
        <v>43040</v>
      </c>
      <c r="I2968" t="str">
        <f t="shared" si="93"/>
        <v>Pre-Covid</v>
      </c>
    </row>
    <row r="2969" spans="1:9" x14ac:dyDescent="0.35">
      <c r="A2969" t="s">
        <v>5</v>
      </c>
      <c r="B2969">
        <v>2017</v>
      </c>
      <c r="C2969" t="s">
        <v>45</v>
      </c>
      <c r="D2969">
        <v>140</v>
      </c>
      <c r="E2969" t="s">
        <v>16</v>
      </c>
      <c r="F2969">
        <v>136</v>
      </c>
      <c r="G2969" t="s">
        <v>49</v>
      </c>
      <c r="H2969" s="9">
        <f t="shared" si="92"/>
        <v>43040</v>
      </c>
      <c r="I2969" t="str">
        <f t="shared" si="93"/>
        <v>Pre-Covid</v>
      </c>
    </row>
    <row r="2970" spans="1:9" x14ac:dyDescent="0.35">
      <c r="A2970" t="s">
        <v>5</v>
      </c>
      <c r="B2970">
        <v>2017</v>
      </c>
      <c r="C2970" t="s">
        <v>45</v>
      </c>
      <c r="D2970">
        <v>140</v>
      </c>
      <c r="E2970" t="s">
        <v>17</v>
      </c>
      <c r="F2970">
        <v>131.9</v>
      </c>
      <c r="G2970" t="s">
        <v>49</v>
      </c>
      <c r="H2970" s="9">
        <f t="shared" si="92"/>
        <v>43040</v>
      </c>
      <c r="I2970" t="str">
        <f t="shared" si="93"/>
        <v>Pre-Covid</v>
      </c>
    </row>
    <row r="2971" spans="1:9" x14ac:dyDescent="0.35">
      <c r="A2971" t="s">
        <v>5</v>
      </c>
      <c r="B2971">
        <v>2017</v>
      </c>
      <c r="C2971" t="s">
        <v>45</v>
      </c>
      <c r="D2971">
        <v>140</v>
      </c>
      <c r="E2971" t="s">
        <v>18</v>
      </c>
      <c r="F2971">
        <v>151.4</v>
      </c>
      <c r="G2971" t="s">
        <v>49</v>
      </c>
      <c r="H2971" s="9">
        <f t="shared" si="92"/>
        <v>43040</v>
      </c>
      <c r="I2971" t="str">
        <f t="shared" si="93"/>
        <v>Pre-Covid</v>
      </c>
    </row>
    <row r="2972" spans="1:9" x14ac:dyDescent="0.35">
      <c r="A2972" t="s">
        <v>5</v>
      </c>
      <c r="B2972">
        <v>2017</v>
      </c>
      <c r="C2972" t="s">
        <v>45</v>
      </c>
      <c r="D2972">
        <v>140</v>
      </c>
      <c r="E2972" t="s">
        <v>19</v>
      </c>
      <c r="F2972">
        <v>142.4</v>
      </c>
      <c r="G2972" t="s">
        <v>49</v>
      </c>
      <c r="H2972" s="9">
        <f t="shared" si="92"/>
        <v>43040</v>
      </c>
      <c r="I2972" t="str">
        <f t="shared" si="93"/>
        <v>Pre-Covid</v>
      </c>
    </row>
    <row r="2973" spans="1:9" x14ac:dyDescent="0.35">
      <c r="A2973" t="s">
        <v>5</v>
      </c>
      <c r="B2973">
        <v>2017</v>
      </c>
      <c r="C2973" t="s">
        <v>45</v>
      </c>
      <c r="D2973">
        <v>140</v>
      </c>
      <c r="E2973" t="s">
        <v>25</v>
      </c>
      <c r="F2973">
        <v>141.1</v>
      </c>
      <c r="G2973" t="s">
        <v>55</v>
      </c>
      <c r="H2973" s="9">
        <f t="shared" si="92"/>
        <v>43040</v>
      </c>
      <c r="I2973" t="str">
        <f t="shared" si="93"/>
        <v>Pre-Covid</v>
      </c>
    </row>
    <row r="2974" spans="1:9" x14ac:dyDescent="0.35">
      <c r="A2974" t="s">
        <v>5</v>
      </c>
      <c r="B2974">
        <v>2017</v>
      </c>
      <c r="C2974" t="s">
        <v>45</v>
      </c>
      <c r="D2974">
        <v>140</v>
      </c>
      <c r="E2974" t="s">
        <v>27</v>
      </c>
      <c r="F2974">
        <v>135.80000000000001</v>
      </c>
      <c r="G2974" t="s">
        <v>27</v>
      </c>
      <c r="H2974" s="9">
        <f t="shared" si="92"/>
        <v>43040</v>
      </c>
      <c r="I2974" t="str">
        <f t="shared" si="93"/>
        <v>Pre-Covid</v>
      </c>
    </row>
    <row r="2975" spans="1:9" x14ac:dyDescent="0.35">
      <c r="A2975" t="s">
        <v>5</v>
      </c>
      <c r="B2975">
        <v>2017</v>
      </c>
      <c r="C2975" t="s">
        <v>45</v>
      </c>
      <c r="D2975">
        <v>140</v>
      </c>
      <c r="E2975" t="s">
        <v>28</v>
      </c>
      <c r="F2975">
        <v>121.6</v>
      </c>
      <c r="G2975" t="s">
        <v>54</v>
      </c>
      <c r="H2975" s="9">
        <f t="shared" si="92"/>
        <v>43040</v>
      </c>
      <c r="I2975" t="str">
        <f t="shared" si="93"/>
        <v>Pre-Covid</v>
      </c>
    </row>
    <row r="2976" spans="1:9" x14ac:dyDescent="0.35">
      <c r="A2976" t="s">
        <v>5</v>
      </c>
      <c r="B2976">
        <v>2017</v>
      </c>
      <c r="C2976" t="s">
        <v>45</v>
      </c>
      <c r="D2976">
        <v>140</v>
      </c>
      <c r="E2976" t="s">
        <v>30</v>
      </c>
      <c r="F2976">
        <v>141.5</v>
      </c>
      <c r="G2976" t="s">
        <v>30</v>
      </c>
      <c r="H2976" s="9">
        <f t="shared" si="92"/>
        <v>43040</v>
      </c>
      <c r="I2976" t="str">
        <f t="shared" si="93"/>
        <v>Pre-Covid</v>
      </c>
    </row>
    <row r="2977" spans="1:9" x14ac:dyDescent="0.35">
      <c r="A2977" t="s">
        <v>34</v>
      </c>
      <c r="B2977">
        <v>2017</v>
      </c>
      <c r="C2977" t="s">
        <v>45</v>
      </c>
      <c r="D2977">
        <v>134.80000000000001</v>
      </c>
      <c r="E2977" t="s">
        <v>7</v>
      </c>
      <c r="F2977">
        <v>134.30000000000001</v>
      </c>
      <c r="G2977" t="s">
        <v>49</v>
      </c>
      <c r="H2977" s="9">
        <f t="shared" si="92"/>
        <v>43040</v>
      </c>
      <c r="I2977" t="str">
        <f t="shared" si="93"/>
        <v>Pre-Covid</v>
      </c>
    </row>
    <row r="2978" spans="1:9" x14ac:dyDescent="0.35">
      <c r="A2978" t="s">
        <v>34</v>
      </c>
      <c r="B2978">
        <v>2017</v>
      </c>
      <c r="C2978" t="s">
        <v>45</v>
      </c>
      <c r="D2978">
        <v>134.80000000000001</v>
      </c>
      <c r="E2978" t="s">
        <v>8</v>
      </c>
      <c r="F2978">
        <v>142.1</v>
      </c>
      <c r="G2978" t="s">
        <v>49</v>
      </c>
      <c r="H2978" s="9">
        <f t="shared" si="92"/>
        <v>43040</v>
      </c>
      <c r="I2978" t="str">
        <f t="shared" si="93"/>
        <v>Pre-Covid</v>
      </c>
    </row>
    <row r="2979" spans="1:9" x14ac:dyDescent="0.35">
      <c r="A2979" t="s">
        <v>34</v>
      </c>
      <c r="B2979">
        <v>2017</v>
      </c>
      <c r="C2979" t="s">
        <v>45</v>
      </c>
      <c r="D2979">
        <v>134.80000000000001</v>
      </c>
      <c r="E2979" t="s">
        <v>9</v>
      </c>
      <c r="F2979">
        <v>146.69999999999999</v>
      </c>
      <c r="G2979" t="s">
        <v>49</v>
      </c>
      <c r="H2979" s="9">
        <f t="shared" si="92"/>
        <v>43040</v>
      </c>
      <c r="I2979" t="str">
        <f t="shared" si="93"/>
        <v>Pre-Covid</v>
      </c>
    </row>
    <row r="2980" spans="1:9" x14ac:dyDescent="0.35">
      <c r="A2980" t="s">
        <v>34</v>
      </c>
      <c r="B2980">
        <v>2017</v>
      </c>
      <c r="C2980" t="s">
        <v>45</v>
      </c>
      <c r="D2980">
        <v>134.80000000000001</v>
      </c>
      <c r="E2980" t="s">
        <v>10</v>
      </c>
      <c r="F2980">
        <v>139.5</v>
      </c>
      <c r="G2980" t="s">
        <v>49</v>
      </c>
      <c r="H2980" s="9">
        <f t="shared" si="92"/>
        <v>43040</v>
      </c>
      <c r="I2980" t="str">
        <f t="shared" si="93"/>
        <v>Pre-Covid</v>
      </c>
    </row>
    <row r="2981" spans="1:9" x14ac:dyDescent="0.35">
      <c r="A2981" t="s">
        <v>34</v>
      </c>
      <c r="B2981">
        <v>2017</v>
      </c>
      <c r="C2981" t="s">
        <v>45</v>
      </c>
      <c r="D2981">
        <v>134.80000000000001</v>
      </c>
      <c r="E2981" t="s">
        <v>11</v>
      </c>
      <c r="F2981">
        <v>115.2</v>
      </c>
      <c r="G2981" t="s">
        <v>49</v>
      </c>
      <c r="H2981" s="9">
        <f t="shared" si="92"/>
        <v>43040</v>
      </c>
      <c r="I2981" t="str">
        <f t="shared" si="93"/>
        <v>Pre-Covid</v>
      </c>
    </row>
    <row r="2982" spans="1:9" x14ac:dyDescent="0.35">
      <c r="A2982" t="s">
        <v>34</v>
      </c>
      <c r="B2982">
        <v>2017</v>
      </c>
      <c r="C2982" t="s">
        <v>45</v>
      </c>
      <c r="D2982">
        <v>134.80000000000001</v>
      </c>
      <c r="E2982" t="s">
        <v>12</v>
      </c>
      <c r="F2982">
        <v>136.4</v>
      </c>
      <c r="G2982" t="s">
        <v>49</v>
      </c>
      <c r="H2982" s="9">
        <f t="shared" si="92"/>
        <v>43040</v>
      </c>
      <c r="I2982" t="str">
        <f t="shared" si="93"/>
        <v>Pre-Covid</v>
      </c>
    </row>
    <row r="2983" spans="1:9" x14ac:dyDescent="0.35">
      <c r="A2983" t="s">
        <v>34</v>
      </c>
      <c r="B2983">
        <v>2017</v>
      </c>
      <c r="C2983" t="s">
        <v>45</v>
      </c>
      <c r="D2983">
        <v>134.80000000000001</v>
      </c>
      <c r="E2983" t="s">
        <v>13</v>
      </c>
      <c r="F2983">
        <v>185.2</v>
      </c>
      <c r="G2983" t="s">
        <v>49</v>
      </c>
      <c r="H2983" s="9">
        <f t="shared" si="92"/>
        <v>43040</v>
      </c>
      <c r="I2983" t="str">
        <f t="shared" si="93"/>
        <v>Pre-Covid</v>
      </c>
    </row>
    <row r="2984" spans="1:9" x14ac:dyDescent="0.35">
      <c r="A2984" t="s">
        <v>34</v>
      </c>
      <c r="B2984">
        <v>2017</v>
      </c>
      <c r="C2984" t="s">
        <v>45</v>
      </c>
      <c r="D2984">
        <v>134.80000000000001</v>
      </c>
      <c r="E2984" t="s">
        <v>14</v>
      </c>
      <c r="F2984">
        <v>122.2</v>
      </c>
      <c r="G2984" t="s">
        <v>49</v>
      </c>
      <c r="H2984" s="9">
        <f t="shared" si="92"/>
        <v>43040</v>
      </c>
      <c r="I2984" t="str">
        <f t="shared" si="93"/>
        <v>Pre-Covid</v>
      </c>
    </row>
    <row r="2985" spans="1:9" x14ac:dyDescent="0.35">
      <c r="A2985" t="s">
        <v>34</v>
      </c>
      <c r="B2985">
        <v>2017</v>
      </c>
      <c r="C2985" t="s">
        <v>45</v>
      </c>
      <c r="D2985">
        <v>134.80000000000001</v>
      </c>
      <c r="E2985" t="s">
        <v>15</v>
      </c>
      <c r="F2985">
        <v>123.9</v>
      </c>
      <c r="G2985" t="s">
        <v>49</v>
      </c>
      <c r="H2985" s="9">
        <f t="shared" si="92"/>
        <v>43040</v>
      </c>
      <c r="I2985" t="str">
        <f t="shared" si="93"/>
        <v>Pre-Covid</v>
      </c>
    </row>
    <row r="2986" spans="1:9" x14ac:dyDescent="0.35">
      <c r="A2986" t="s">
        <v>34</v>
      </c>
      <c r="B2986">
        <v>2017</v>
      </c>
      <c r="C2986" t="s">
        <v>45</v>
      </c>
      <c r="D2986">
        <v>134.80000000000001</v>
      </c>
      <c r="E2986" t="s">
        <v>16</v>
      </c>
      <c r="F2986">
        <v>138.30000000000001</v>
      </c>
      <c r="G2986" t="s">
        <v>49</v>
      </c>
      <c r="H2986" s="9">
        <f t="shared" si="92"/>
        <v>43040</v>
      </c>
      <c r="I2986" t="str">
        <f t="shared" si="93"/>
        <v>Pre-Covid</v>
      </c>
    </row>
    <row r="2987" spans="1:9" x14ac:dyDescent="0.35">
      <c r="A2987" t="s">
        <v>34</v>
      </c>
      <c r="B2987">
        <v>2017</v>
      </c>
      <c r="C2987" t="s">
        <v>45</v>
      </c>
      <c r="D2987">
        <v>134.80000000000001</v>
      </c>
      <c r="E2987" t="s">
        <v>17</v>
      </c>
      <c r="F2987">
        <v>125.4</v>
      </c>
      <c r="G2987" t="s">
        <v>49</v>
      </c>
      <c r="H2987" s="9">
        <f t="shared" si="92"/>
        <v>43040</v>
      </c>
      <c r="I2987" t="str">
        <f t="shared" si="93"/>
        <v>Pre-Covid</v>
      </c>
    </row>
    <row r="2988" spans="1:9" x14ac:dyDescent="0.35">
      <c r="A2988" t="s">
        <v>34</v>
      </c>
      <c r="B2988">
        <v>2017</v>
      </c>
      <c r="C2988" t="s">
        <v>45</v>
      </c>
      <c r="D2988">
        <v>134.80000000000001</v>
      </c>
      <c r="E2988" t="s">
        <v>18</v>
      </c>
      <c r="F2988">
        <v>146</v>
      </c>
      <c r="G2988" t="s">
        <v>49</v>
      </c>
      <c r="H2988" s="9">
        <f t="shared" si="92"/>
        <v>43040</v>
      </c>
      <c r="I2988" t="str">
        <f t="shared" si="93"/>
        <v>Pre-Covid</v>
      </c>
    </row>
    <row r="2989" spans="1:9" x14ac:dyDescent="0.35">
      <c r="A2989" t="s">
        <v>34</v>
      </c>
      <c r="B2989">
        <v>2017</v>
      </c>
      <c r="C2989" t="s">
        <v>45</v>
      </c>
      <c r="D2989">
        <v>134.80000000000001</v>
      </c>
      <c r="E2989" t="s">
        <v>19</v>
      </c>
      <c r="F2989">
        <v>141.5</v>
      </c>
      <c r="G2989" t="s">
        <v>49</v>
      </c>
      <c r="H2989" s="9">
        <f t="shared" si="92"/>
        <v>43040</v>
      </c>
      <c r="I2989" t="str">
        <f t="shared" si="93"/>
        <v>Pre-Covid</v>
      </c>
    </row>
    <row r="2990" spans="1:9" x14ac:dyDescent="0.35">
      <c r="A2990" t="s">
        <v>34</v>
      </c>
      <c r="B2990">
        <v>2017</v>
      </c>
      <c r="C2990" t="s">
        <v>45</v>
      </c>
      <c r="D2990">
        <v>134.80000000000001</v>
      </c>
      <c r="E2990" t="s">
        <v>25</v>
      </c>
      <c r="F2990">
        <v>125.7</v>
      </c>
      <c r="G2990" t="s">
        <v>55</v>
      </c>
      <c r="H2990" s="9">
        <f t="shared" si="92"/>
        <v>43040</v>
      </c>
      <c r="I2990" t="str">
        <f t="shared" si="93"/>
        <v>Pre-Covid</v>
      </c>
    </row>
    <row r="2991" spans="1:9" x14ac:dyDescent="0.35">
      <c r="A2991" t="s">
        <v>34</v>
      </c>
      <c r="B2991">
        <v>2017</v>
      </c>
      <c r="C2991" t="s">
        <v>45</v>
      </c>
      <c r="D2991">
        <v>134.80000000000001</v>
      </c>
      <c r="E2991" t="s">
        <v>27</v>
      </c>
      <c r="F2991">
        <v>127.4</v>
      </c>
      <c r="G2991" t="s">
        <v>27</v>
      </c>
      <c r="H2991" s="9">
        <f t="shared" si="92"/>
        <v>43040</v>
      </c>
      <c r="I2991" t="str">
        <f t="shared" si="93"/>
        <v>Pre-Covid</v>
      </c>
    </row>
    <row r="2992" spans="1:9" x14ac:dyDescent="0.35">
      <c r="A2992" t="s">
        <v>34</v>
      </c>
      <c r="B2992">
        <v>2017</v>
      </c>
      <c r="C2992" t="s">
        <v>45</v>
      </c>
      <c r="D2992">
        <v>134.80000000000001</v>
      </c>
      <c r="E2992" t="s">
        <v>28</v>
      </c>
      <c r="F2992">
        <v>115.3</v>
      </c>
      <c r="G2992" t="s">
        <v>54</v>
      </c>
      <c r="H2992" s="9">
        <f t="shared" si="92"/>
        <v>43040</v>
      </c>
      <c r="I2992" t="str">
        <f t="shared" si="93"/>
        <v>Pre-Covid</v>
      </c>
    </row>
    <row r="2993" spans="1:9" x14ac:dyDescent="0.35">
      <c r="A2993" t="s">
        <v>34</v>
      </c>
      <c r="B2993">
        <v>2017</v>
      </c>
      <c r="C2993" t="s">
        <v>45</v>
      </c>
      <c r="D2993">
        <v>134.80000000000001</v>
      </c>
      <c r="E2993" t="s">
        <v>30</v>
      </c>
      <c r="F2993">
        <v>136.6</v>
      </c>
      <c r="G2993" t="s">
        <v>30</v>
      </c>
      <c r="H2993" s="9">
        <f t="shared" si="92"/>
        <v>43040</v>
      </c>
      <c r="I2993" t="str">
        <f t="shared" si="93"/>
        <v>Pre-Covid</v>
      </c>
    </row>
    <row r="2994" spans="1:9" x14ac:dyDescent="0.35">
      <c r="A2994" t="s">
        <v>35</v>
      </c>
      <c r="B2994">
        <v>2017</v>
      </c>
      <c r="C2994" t="s">
        <v>45</v>
      </c>
      <c r="D2994">
        <v>137.6</v>
      </c>
      <c r="E2994" t="s">
        <v>7</v>
      </c>
      <c r="F2994">
        <v>135.69999999999999</v>
      </c>
      <c r="G2994" t="s">
        <v>49</v>
      </c>
      <c r="H2994" s="9">
        <f t="shared" si="92"/>
        <v>43040</v>
      </c>
      <c r="I2994" t="str">
        <f t="shared" si="93"/>
        <v>Pre-Covid</v>
      </c>
    </row>
    <row r="2995" spans="1:9" x14ac:dyDescent="0.35">
      <c r="A2995" t="s">
        <v>35</v>
      </c>
      <c r="B2995">
        <v>2017</v>
      </c>
      <c r="C2995" t="s">
        <v>45</v>
      </c>
      <c r="D2995">
        <v>137.6</v>
      </c>
      <c r="E2995" t="s">
        <v>8</v>
      </c>
      <c r="F2995">
        <v>142.4</v>
      </c>
      <c r="G2995" t="s">
        <v>49</v>
      </c>
      <c r="H2995" s="9">
        <f t="shared" si="92"/>
        <v>43040</v>
      </c>
      <c r="I2995" t="str">
        <f t="shared" si="93"/>
        <v>Pre-Covid</v>
      </c>
    </row>
    <row r="2996" spans="1:9" x14ac:dyDescent="0.35">
      <c r="A2996" t="s">
        <v>35</v>
      </c>
      <c r="B2996">
        <v>2017</v>
      </c>
      <c r="C2996" t="s">
        <v>45</v>
      </c>
      <c r="D2996">
        <v>137.6</v>
      </c>
      <c r="E2996" t="s">
        <v>9</v>
      </c>
      <c r="F2996">
        <v>142.9</v>
      </c>
      <c r="G2996" t="s">
        <v>49</v>
      </c>
      <c r="H2996" s="9">
        <f t="shared" si="92"/>
        <v>43040</v>
      </c>
      <c r="I2996" t="str">
        <f t="shared" si="93"/>
        <v>Pre-Covid</v>
      </c>
    </row>
    <row r="2997" spans="1:9" x14ac:dyDescent="0.35">
      <c r="A2997" t="s">
        <v>35</v>
      </c>
      <c r="B2997">
        <v>2017</v>
      </c>
      <c r="C2997" t="s">
        <v>45</v>
      </c>
      <c r="D2997">
        <v>137.6</v>
      </c>
      <c r="E2997" t="s">
        <v>10</v>
      </c>
      <c r="F2997">
        <v>140.80000000000001</v>
      </c>
      <c r="G2997" t="s">
        <v>49</v>
      </c>
      <c r="H2997" s="9">
        <f t="shared" si="92"/>
        <v>43040</v>
      </c>
      <c r="I2997" t="str">
        <f t="shared" si="93"/>
        <v>Pre-Covid</v>
      </c>
    </row>
    <row r="2998" spans="1:9" x14ac:dyDescent="0.35">
      <c r="A2998" t="s">
        <v>35</v>
      </c>
      <c r="B2998">
        <v>2017</v>
      </c>
      <c r="C2998" t="s">
        <v>45</v>
      </c>
      <c r="D2998">
        <v>137.6</v>
      </c>
      <c r="E2998" t="s">
        <v>11</v>
      </c>
      <c r="F2998">
        <v>119.2</v>
      </c>
      <c r="G2998" t="s">
        <v>49</v>
      </c>
      <c r="H2998" s="9">
        <f t="shared" si="92"/>
        <v>43040</v>
      </c>
      <c r="I2998" t="str">
        <f t="shared" si="93"/>
        <v>Pre-Covid</v>
      </c>
    </row>
    <row r="2999" spans="1:9" x14ac:dyDescent="0.35">
      <c r="A2999" t="s">
        <v>35</v>
      </c>
      <c r="B2999">
        <v>2017</v>
      </c>
      <c r="C2999" t="s">
        <v>45</v>
      </c>
      <c r="D2999">
        <v>137.6</v>
      </c>
      <c r="E2999" t="s">
        <v>12</v>
      </c>
      <c r="F2999">
        <v>142.19999999999999</v>
      </c>
      <c r="G2999" t="s">
        <v>49</v>
      </c>
      <c r="H2999" s="9">
        <f t="shared" si="92"/>
        <v>43040</v>
      </c>
      <c r="I2999" t="str">
        <f t="shared" si="93"/>
        <v>Pre-Covid</v>
      </c>
    </row>
    <row r="3000" spans="1:9" x14ac:dyDescent="0.35">
      <c r="A3000" t="s">
        <v>35</v>
      </c>
      <c r="B3000">
        <v>2017</v>
      </c>
      <c r="C3000" t="s">
        <v>45</v>
      </c>
      <c r="D3000">
        <v>137.6</v>
      </c>
      <c r="E3000" t="s">
        <v>13</v>
      </c>
      <c r="F3000">
        <v>173.8</v>
      </c>
      <c r="G3000" t="s">
        <v>49</v>
      </c>
      <c r="H3000" s="9">
        <f t="shared" si="92"/>
        <v>43040</v>
      </c>
      <c r="I3000" t="str">
        <f t="shared" si="93"/>
        <v>Pre-Covid</v>
      </c>
    </row>
    <row r="3001" spans="1:9" x14ac:dyDescent="0.35">
      <c r="A3001" t="s">
        <v>35</v>
      </c>
      <c r="B3001">
        <v>2017</v>
      </c>
      <c r="C3001" t="s">
        <v>45</v>
      </c>
      <c r="D3001">
        <v>137.6</v>
      </c>
      <c r="E3001" t="s">
        <v>14</v>
      </c>
      <c r="F3001">
        <v>131.19999999999999</v>
      </c>
      <c r="G3001" t="s">
        <v>49</v>
      </c>
      <c r="H3001" s="9">
        <f t="shared" si="92"/>
        <v>43040</v>
      </c>
      <c r="I3001" t="str">
        <f t="shared" si="93"/>
        <v>Pre-Covid</v>
      </c>
    </row>
    <row r="3002" spans="1:9" x14ac:dyDescent="0.35">
      <c r="A3002" t="s">
        <v>35</v>
      </c>
      <c r="B3002">
        <v>2017</v>
      </c>
      <c r="C3002" t="s">
        <v>45</v>
      </c>
      <c r="D3002">
        <v>137.6</v>
      </c>
      <c r="E3002" t="s">
        <v>15</v>
      </c>
      <c r="F3002">
        <v>123</v>
      </c>
      <c r="G3002" t="s">
        <v>49</v>
      </c>
      <c r="H3002" s="9">
        <f t="shared" si="92"/>
        <v>43040</v>
      </c>
      <c r="I3002" t="str">
        <f t="shared" si="93"/>
        <v>Pre-Covid</v>
      </c>
    </row>
    <row r="3003" spans="1:9" x14ac:dyDescent="0.35">
      <c r="A3003" t="s">
        <v>35</v>
      </c>
      <c r="B3003">
        <v>2017</v>
      </c>
      <c r="C3003" t="s">
        <v>45</v>
      </c>
      <c r="D3003">
        <v>137.6</v>
      </c>
      <c r="E3003" t="s">
        <v>16</v>
      </c>
      <c r="F3003">
        <v>136.80000000000001</v>
      </c>
      <c r="G3003" t="s">
        <v>49</v>
      </c>
      <c r="H3003" s="9">
        <f t="shared" si="92"/>
        <v>43040</v>
      </c>
      <c r="I3003" t="str">
        <f t="shared" si="93"/>
        <v>Pre-Covid</v>
      </c>
    </row>
    <row r="3004" spans="1:9" x14ac:dyDescent="0.35">
      <c r="A3004" t="s">
        <v>35</v>
      </c>
      <c r="B3004">
        <v>2017</v>
      </c>
      <c r="C3004" t="s">
        <v>45</v>
      </c>
      <c r="D3004">
        <v>137.6</v>
      </c>
      <c r="E3004" t="s">
        <v>17</v>
      </c>
      <c r="F3004">
        <v>129.19999999999999</v>
      </c>
      <c r="G3004" t="s">
        <v>49</v>
      </c>
      <c r="H3004" s="9">
        <f t="shared" si="92"/>
        <v>43040</v>
      </c>
      <c r="I3004" t="str">
        <f t="shared" si="93"/>
        <v>Pre-Covid</v>
      </c>
    </row>
    <row r="3005" spans="1:9" x14ac:dyDescent="0.35">
      <c r="A3005" t="s">
        <v>35</v>
      </c>
      <c r="B3005">
        <v>2017</v>
      </c>
      <c r="C3005" t="s">
        <v>45</v>
      </c>
      <c r="D3005">
        <v>137.6</v>
      </c>
      <c r="E3005" t="s">
        <v>18</v>
      </c>
      <c r="F3005">
        <v>148.9</v>
      </c>
      <c r="G3005" t="s">
        <v>49</v>
      </c>
      <c r="H3005" s="9">
        <f t="shared" si="92"/>
        <v>43040</v>
      </c>
      <c r="I3005" t="str">
        <f t="shared" si="93"/>
        <v>Pre-Covid</v>
      </c>
    </row>
    <row r="3006" spans="1:9" x14ac:dyDescent="0.35">
      <c r="A3006" t="s">
        <v>35</v>
      </c>
      <c r="B3006">
        <v>2017</v>
      </c>
      <c r="C3006" t="s">
        <v>45</v>
      </c>
      <c r="D3006">
        <v>137.6</v>
      </c>
      <c r="E3006" t="s">
        <v>19</v>
      </c>
      <c r="F3006">
        <v>142.1</v>
      </c>
      <c r="G3006" t="s">
        <v>49</v>
      </c>
      <c r="H3006" s="9">
        <f t="shared" si="92"/>
        <v>43040</v>
      </c>
      <c r="I3006" t="str">
        <f t="shared" si="93"/>
        <v>Pre-Covid</v>
      </c>
    </row>
    <row r="3007" spans="1:9" x14ac:dyDescent="0.35">
      <c r="A3007" t="s">
        <v>35</v>
      </c>
      <c r="B3007">
        <v>2017</v>
      </c>
      <c r="C3007" t="s">
        <v>45</v>
      </c>
      <c r="D3007">
        <v>137.6</v>
      </c>
      <c r="E3007" t="s">
        <v>25</v>
      </c>
      <c r="F3007">
        <v>135.30000000000001</v>
      </c>
      <c r="G3007" t="s">
        <v>55</v>
      </c>
      <c r="H3007" s="9">
        <f t="shared" si="92"/>
        <v>43040</v>
      </c>
      <c r="I3007" t="str">
        <f t="shared" si="93"/>
        <v>Pre-Covid</v>
      </c>
    </row>
    <row r="3008" spans="1:9" x14ac:dyDescent="0.35">
      <c r="A3008" t="s">
        <v>35</v>
      </c>
      <c r="B3008">
        <v>2017</v>
      </c>
      <c r="C3008" t="s">
        <v>45</v>
      </c>
      <c r="D3008">
        <v>137.6</v>
      </c>
      <c r="E3008" t="s">
        <v>27</v>
      </c>
      <c r="F3008">
        <v>132.6</v>
      </c>
      <c r="G3008" t="s">
        <v>27</v>
      </c>
      <c r="H3008" s="9">
        <f t="shared" si="92"/>
        <v>43040</v>
      </c>
      <c r="I3008" t="str">
        <f t="shared" si="93"/>
        <v>Pre-Covid</v>
      </c>
    </row>
    <row r="3009" spans="1:9" x14ac:dyDescent="0.35">
      <c r="A3009" t="s">
        <v>35</v>
      </c>
      <c r="B3009">
        <v>2017</v>
      </c>
      <c r="C3009" t="s">
        <v>45</v>
      </c>
      <c r="D3009">
        <v>137.6</v>
      </c>
      <c r="E3009" t="s">
        <v>28</v>
      </c>
      <c r="F3009">
        <v>118.3</v>
      </c>
      <c r="G3009" t="s">
        <v>54</v>
      </c>
      <c r="H3009" s="9">
        <f t="shared" si="92"/>
        <v>43040</v>
      </c>
      <c r="I3009" t="str">
        <f t="shared" si="93"/>
        <v>Pre-Covid</v>
      </c>
    </row>
    <row r="3010" spans="1:9" x14ac:dyDescent="0.35">
      <c r="A3010" t="s">
        <v>35</v>
      </c>
      <c r="B3010">
        <v>2017</v>
      </c>
      <c r="C3010" t="s">
        <v>45</v>
      </c>
      <c r="D3010">
        <v>137.6</v>
      </c>
      <c r="E3010" t="s">
        <v>30</v>
      </c>
      <c r="F3010">
        <v>138.6</v>
      </c>
      <c r="G3010" t="s">
        <v>30</v>
      </c>
      <c r="H3010" s="9">
        <f t="shared" si="92"/>
        <v>43040</v>
      </c>
      <c r="I3010" t="str">
        <f t="shared" si="93"/>
        <v>Pre-Covid</v>
      </c>
    </row>
    <row r="3011" spans="1:9" x14ac:dyDescent="0.35">
      <c r="A3011" t="s">
        <v>5</v>
      </c>
      <c r="B3011">
        <v>2017</v>
      </c>
      <c r="C3011" t="s">
        <v>46</v>
      </c>
      <c r="D3011">
        <v>139.80000000000001</v>
      </c>
      <c r="E3011" t="s">
        <v>7</v>
      </c>
      <c r="F3011">
        <v>136.4</v>
      </c>
      <c r="G3011" t="s">
        <v>49</v>
      </c>
      <c r="H3011" s="9">
        <f t="shared" ref="H3011:H3074" si="94">DATE(B3011,MONTH(DATEVALUE(C3011 &amp; " 1")),1)</f>
        <v>43070</v>
      </c>
      <c r="I3011" t="str">
        <f t="shared" ref="I3011:I3074" si="95">IF(H3011&lt;DATE(2023,3,1),"Pre-Covid","Post-Covid")</f>
        <v>Pre-Covid</v>
      </c>
    </row>
    <row r="3012" spans="1:9" x14ac:dyDescent="0.35">
      <c r="A3012" t="s">
        <v>5</v>
      </c>
      <c r="B3012">
        <v>2017</v>
      </c>
      <c r="C3012" t="s">
        <v>46</v>
      </c>
      <c r="D3012">
        <v>139.80000000000001</v>
      </c>
      <c r="E3012" t="s">
        <v>8</v>
      </c>
      <c r="F3012">
        <v>143.69999999999999</v>
      </c>
      <c r="G3012" t="s">
        <v>49</v>
      </c>
      <c r="H3012" s="9">
        <f t="shared" si="94"/>
        <v>43070</v>
      </c>
      <c r="I3012" t="str">
        <f t="shared" si="95"/>
        <v>Pre-Covid</v>
      </c>
    </row>
    <row r="3013" spans="1:9" x14ac:dyDescent="0.35">
      <c r="A3013" t="s">
        <v>5</v>
      </c>
      <c r="B3013">
        <v>2017</v>
      </c>
      <c r="C3013" t="s">
        <v>46</v>
      </c>
      <c r="D3013">
        <v>139.80000000000001</v>
      </c>
      <c r="E3013" t="s">
        <v>9</v>
      </c>
      <c r="F3013">
        <v>144.80000000000001</v>
      </c>
      <c r="G3013" t="s">
        <v>49</v>
      </c>
      <c r="H3013" s="9">
        <f t="shared" si="94"/>
        <v>43070</v>
      </c>
      <c r="I3013" t="str">
        <f t="shared" si="95"/>
        <v>Pre-Covid</v>
      </c>
    </row>
    <row r="3014" spans="1:9" x14ac:dyDescent="0.35">
      <c r="A3014" t="s">
        <v>5</v>
      </c>
      <c r="B3014">
        <v>2017</v>
      </c>
      <c r="C3014" t="s">
        <v>46</v>
      </c>
      <c r="D3014">
        <v>139.80000000000001</v>
      </c>
      <c r="E3014" t="s">
        <v>10</v>
      </c>
      <c r="F3014">
        <v>141.9</v>
      </c>
      <c r="G3014" t="s">
        <v>49</v>
      </c>
      <c r="H3014" s="9">
        <f t="shared" si="94"/>
        <v>43070</v>
      </c>
      <c r="I3014" t="str">
        <f t="shared" si="95"/>
        <v>Pre-Covid</v>
      </c>
    </row>
    <row r="3015" spans="1:9" x14ac:dyDescent="0.35">
      <c r="A3015" t="s">
        <v>5</v>
      </c>
      <c r="B3015">
        <v>2017</v>
      </c>
      <c r="C3015" t="s">
        <v>46</v>
      </c>
      <c r="D3015">
        <v>139.80000000000001</v>
      </c>
      <c r="E3015" t="s">
        <v>11</v>
      </c>
      <c r="F3015">
        <v>123.1</v>
      </c>
      <c r="G3015" t="s">
        <v>49</v>
      </c>
      <c r="H3015" s="9">
        <f t="shared" si="94"/>
        <v>43070</v>
      </c>
      <c r="I3015" t="str">
        <f t="shared" si="95"/>
        <v>Pre-Covid</v>
      </c>
    </row>
    <row r="3016" spans="1:9" x14ac:dyDescent="0.35">
      <c r="A3016" t="s">
        <v>5</v>
      </c>
      <c r="B3016">
        <v>2017</v>
      </c>
      <c r="C3016" t="s">
        <v>46</v>
      </c>
      <c r="D3016">
        <v>139.80000000000001</v>
      </c>
      <c r="E3016" t="s">
        <v>12</v>
      </c>
      <c r="F3016">
        <v>147.19999999999999</v>
      </c>
      <c r="G3016" t="s">
        <v>49</v>
      </c>
      <c r="H3016" s="9">
        <f t="shared" si="94"/>
        <v>43070</v>
      </c>
      <c r="I3016" t="str">
        <f t="shared" si="95"/>
        <v>Pre-Covid</v>
      </c>
    </row>
    <row r="3017" spans="1:9" x14ac:dyDescent="0.35">
      <c r="A3017" t="s">
        <v>5</v>
      </c>
      <c r="B3017">
        <v>2017</v>
      </c>
      <c r="C3017" t="s">
        <v>46</v>
      </c>
      <c r="D3017">
        <v>139.80000000000001</v>
      </c>
      <c r="E3017" t="s">
        <v>13</v>
      </c>
      <c r="F3017">
        <v>161</v>
      </c>
      <c r="G3017" t="s">
        <v>49</v>
      </c>
      <c r="H3017" s="9">
        <f t="shared" si="94"/>
        <v>43070</v>
      </c>
      <c r="I3017" t="str">
        <f t="shared" si="95"/>
        <v>Pre-Covid</v>
      </c>
    </row>
    <row r="3018" spans="1:9" x14ac:dyDescent="0.35">
      <c r="A3018" t="s">
        <v>5</v>
      </c>
      <c r="B3018">
        <v>2017</v>
      </c>
      <c r="C3018" t="s">
        <v>46</v>
      </c>
      <c r="D3018">
        <v>139.80000000000001</v>
      </c>
      <c r="E3018" t="s">
        <v>14</v>
      </c>
      <c r="F3018">
        <v>133.80000000000001</v>
      </c>
      <c r="G3018" t="s">
        <v>49</v>
      </c>
      <c r="H3018" s="9">
        <f t="shared" si="94"/>
        <v>43070</v>
      </c>
      <c r="I3018" t="str">
        <f t="shared" si="95"/>
        <v>Pre-Covid</v>
      </c>
    </row>
    <row r="3019" spans="1:9" x14ac:dyDescent="0.35">
      <c r="A3019" t="s">
        <v>5</v>
      </c>
      <c r="B3019">
        <v>2017</v>
      </c>
      <c r="C3019" t="s">
        <v>46</v>
      </c>
      <c r="D3019">
        <v>139.80000000000001</v>
      </c>
      <c r="E3019" t="s">
        <v>15</v>
      </c>
      <c r="F3019">
        <v>121.9</v>
      </c>
      <c r="G3019" t="s">
        <v>49</v>
      </c>
      <c r="H3019" s="9">
        <f t="shared" si="94"/>
        <v>43070</v>
      </c>
      <c r="I3019" t="str">
        <f t="shared" si="95"/>
        <v>Pre-Covid</v>
      </c>
    </row>
    <row r="3020" spans="1:9" x14ac:dyDescent="0.35">
      <c r="A3020" t="s">
        <v>5</v>
      </c>
      <c r="B3020">
        <v>2017</v>
      </c>
      <c r="C3020" t="s">
        <v>46</v>
      </c>
      <c r="D3020">
        <v>139.80000000000001</v>
      </c>
      <c r="E3020" t="s">
        <v>16</v>
      </c>
      <c r="F3020">
        <v>135.80000000000001</v>
      </c>
      <c r="G3020" t="s">
        <v>49</v>
      </c>
      <c r="H3020" s="9">
        <f t="shared" si="94"/>
        <v>43070</v>
      </c>
      <c r="I3020" t="str">
        <f t="shared" si="95"/>
        <v>Pre-Covid</v>
      </c>
    </row>
    <row r="3021" spans="1:9" x14ac:dyDescent="0.35">
      <c r="A3021" t="s">
        <v>5</v>
      </c>
      <c r="B3021">
        <v>2017</v>
      </c>
      <c r="C3021" t="s">
        <v>46</v>
      </c>
      <c r="D3021">
        <v>139.80000000000001</v>
      </c>
      <c r="E3021" t="s">
        <v>17</v>
      </c>
      <c r="F3021">
        <v>131.1</v>
      </c>
      <c r="G3021" t="s">
        <v>49</v>
      </c>
      <c r="H3021" s="9">
        <f t="shared" si="94"/>
        <v>43070</v>
      </c>
      <c r="I3021" t="str">
        <f t="shared" si="95"/>
        <v>Pre-Covid</v>
      </c>
    </row>
    <row r="3022" spans="1:9" x14ac:dyDescent="0.35">
      <c r="A3022" t="s">
        <v>5</v>
      </c>
      <c r="B3022">
        <v>2017</v>
      </c>
      <c r="C3022" t="s">
        <v>46</v>
      </c>
      <c r="D3022">
        <v>139.80000000000001</v>
      </c>
      <c r="E3022" t="s">
        <v>18</v>
      </c>
      <c r="F3022">
        <v>151.4</v>
      </c>
      <c r="G3022" t="s">
        <v>49</v>
      </c>
      <c r="H3022" s="9">
        <f t="shared" si="94"/>
        <v>43070</v>
      </c>
      <c r="I3022" t="str">
        <f t="shared" si="95"/>
        <v>Pre-Covid</v>
      </c>
    </row>
    <row r="3023" spans="1:9" x14ac:dyDescent="0.35">
      <c r="A3023" t="s">
        <v>5</v>
      </c>
      <c r="B3023">
        <v>2017</v>
      </c>
      <c r="C3023" t="s">
        <v>46</v>
      </c>
      <c r="D3023">
        <v>139.80000000000001</v>
      </c>
      <c r="E3023" t="s">
        <v>19</v>
      </c>
      <c r="F3023">
        <v>141.5</v>
      </c>
      <c r="G3023" t="s">
        <v>49</v>
      </c>
      <c r="H3023" s="9">
        <f t="shared" si="94"/>
        <v>43070</v>
      </c>
      <c r="I3023" t="str">
        <f t="shared" si="95"/>
        <v>Pre-Covid</v>
      </c>
    </row>
    <row r="3024" spans="1:9" x14ac:dyDescent="0.35">
      <c r="A3024" t="s">
        <v>5</v>
      </c>
      <c r="B3024">
        <v>2017</v>
      </c>
      <c r="C3024" t="s">
        <v>46</v>
      </c>
      <c r="D3024">
        <v>139.80000000000001</v>
      </c>
      <c r="E3024" t="s">
        <v>25</v>
      </c>
      <c r="F3024">
        <v>142.6</v>
      </c>
      <c r="G3024" t="s">
        <v>55</v>
      </c>
      <c r="H3024" s="9">
        <f t="shared" si="94"/>
        <v>43070</v>
      </c>
      <c r="I3024" t="str">
        <f t="shared" si="95"/>
        <v>Pre-Covid</v>
      </c>
    </row>
    <row r="3025" spans="1:9" x14ac:dyDescent="0.35">
      <c r="A3025" t="s">
        <v>5</v>
      </c>
      <c r="B3025">
        <v>2017</v>
      </c>
      <c r="C3025" t="s">
        <v>46</v>
      </c>
      <c r="D3025">
        <v>139.80000000000001</v>
      </c>
      <c r="E3025" t="s">
        <v>27</v>
      </c>
      <c r="F3025">
        <v>136.1</v>
      </c>
      <c r="G3025" t="s">
        <v>27</v>
      </c>
      <c r="H3025" s="9">
        <f t="shared" si="94"/>
        <v>43070</v>
      </c>
      <c r="I3025" t="str">
        <f t="shared" si="95"/>
        <v>Pre-Covid</v>
      </c>
    </row>
    <row r="3026" spans="1:9" x14ac:dyDescent="0.35">
      <c r="A3026" t="s">
        <v>5</v>
      </c>
      <c r="B3026">
        <v>2017</v>
      </c>
      <c r="C3026" t="s">
        <v>46</v>
      </c>
      <c r="D3026">
        <v>139.80000000000001</v>
      </c>
      <c r="E3026" t="s">
        <v>28</v>
      </c>
      <c r="F3026">
        <v>122</v>
      </c>
      <c r="G3026" t="s">
        <v>54</v>
      </c>
      <c r="H3026" s="9">
        <f t="shared" si="94"/>
        <v>43070</v>
      </c>
      <c r="I3026" t="str">
        <f t="shared" si="95"/>
        <v>Pre-Covid</v>
      </c>
    </row>
    <row r="3027" spans="1:9" x14ac:dyDescent="0.35">
      <c r="A3027" t="s">
        <v>5</v>
      </c>
      <c r="B3027">
        <v>2017</v>
      </c>
      <c r="C3027" t="s">
        <v>46</v>
      </c>
      <c r="D3027">
        <v>139.80000000000001</v>
      </c>
      <c r="E3027" t="s">
        <v>30</v>
      </c>
      <c r="F3027">
        <v>141.1</v>
      </c>
      <c r="G3027" t="s">
        <v>30</v>
      </c>
      <c r="H3027" s="9">
        <f t="shared" si="94"/>
        <v>43070</v>
      </c>
      <c r="I3027" t="str">
        <f t="shared" si="95"/>
        <v>Pre-Covid</v>
      </c>
    </row>
    <row r="3028" spans="1:9" x14ac:dyDescent="0.35">
      <c r="A3028" t="s">
        <v>34</v>
      </c>
      <c r="B3028">
        <v>2017</v>
      </c>
      <c r="C3028" t="s">
        <v>46</v>
      </c>
      <c r="D3028">
        <v>134.1</v>
      </c>
      <c r="E3028" t="s">
        <v>7</v>
      </c>
      <c r="F3028">
        <v>134.4</v>
      </c>
      <c r="G3028" t="s">
        <v>49</v>
      </c>
      <c r="H3028" s="9">
        <f t="shared" si="94"/>
        <v>43070</v>
      </c>
      <c r="I3028" t="str">
        <f t="shared" si="95"/>
        <v>Pre-Covid</v>
      </c>
    </row>
    <row r="3029" spans="1:9" x14ac:dyDescent="0.35">
      <c r="A3029" t="s">
        <v>34</v>
      </c>
      <c r="B3029">
        <v>2017</v>
      </c>
      <c r="C3029" t="s">
        <v>46</v>
      </c>
      <c r="D3029">
        <v>134.1</v>
      </c>
      <c r="E3029" t="s">
        <v>8</v>
      </c>
      <c r="F3029">
        <v>142.6</v>
      </c>
      <c r="G3029" t="s">
        <v>49</v>
      </c>
      <c r="H3029" s="9">
        <f t="shared" si="94"/>
        <v>43070</v>
      </c>
      <c r="I3029" t="str">
        <f t="shared" si="95"/>
        <v>Pre-Covid</v>
      </c>
    </row>
    <row r="3030" spans="1:9" x14ac:dyDescent="0.35">
      <c r="A3030" t="s">
        <v>34</v>
      </c>
      <c r="B3030">
        <v>2017</v>
      </c>
      <c r="C3030" t="s">
        <v>46</v>
      </c>
      <c r="D3030">
        <v>134.1</v>
      </c>
      <c r="E3030" t="s">
        <v>9</v>
      </c>
      <c r="F3030">
        <v>145.9</v>
      </c>
      <c r="G3030" t="s">
        <v>49</v>
      </c>
      <c r="H3030" s="9">
        <f t="shared" si="94"/>
        <v>43070</v>
      </c>
      <c r="I3030" t="str">
        <f t="shared" si="95"/>
        <v>Pre-Covid</v>
      </c>
    </row>
    <row r="3031" spans="1:9" x14ac:dyDescent="0.35">
      <c r="A3031" t="s">
        <v>34</v>
      </c>
      <c r="B3031">
        <v>2017</v>
      </c>
      <c r="C3031" t="s">
        <v>46</v>
      </c>
      <c r="D3031">
        <v>134.1</v>
      </c>
      <c r="E3031" t="s">
        <v>10</v>
      </c>
      <c r="F3031">
        <v>139.5</v>
      </c>
      <c r="G3031" t="s">
        <v>49</v>
      </c>
      <c r="H3031" s="9">
        <f t="shared" si="94"/>
        <v>43070</v>
      </c>
      <c r="I3031" t="str">
        <f t="shared" si="95"/>
        <v>Pre-Covid</v>
      </c>
    </row>
    <row r="3032" spans="1:9" x14ac:dyDescent="0.35">
      <c r="A3032" t="s">
        <v>34</v>
      </c>
      <c r="B3032">
        <v>2017</v>
      </c>
      <c r="C3032" t="s">
        <v>46</v>
      </c>
      <c r="D3032">
        <v>134.1</v>
      </c>
      <c r="E3032" t="s">
        <v>11</v>
      </c>
      <c r="F3032">
        <v>115.9</v>
      </c>
      <c r="G3032" t="s">
        <v>49</v>
      </c>
      <c r="H3032" s="9">
        <f t="shared" si="94"/>
        <v>43070</v>
      </c>
      <c r="I3032" t="str">
        <f t="shared" si="95"/>
        <v>Pre-Covid</v>
      </c>
    </row>
    <row r="3033" spans="1:9" x14ac:dyDescent="0.35">
      <c r="A3033" t="s">
        <v>34</v>
      </c>
      <c r="B3033">
        <v>2017</v>
      </c>
      <c r="C3033" t="s">
        <v>46</v>
      </c>
      <c r="D3033">
        <v>134.1</v>
      </c>
      <c r="E3033" t="s">
        <v>12</v>
      </c>
      <c r="F3033">
        <v>135</v>
      </c>
      <c r="G3033" t="s">
        <v>49</v>
      </c>
      <c r="H3033" s="9">
        <f t="shared" si="94"/>
        <v>43070</v>
      </c>
      <c r="I3033" t="str">
        <f t="shared" si="95"/>
        <v>Pre-Covid</v>
      </c>
    </row>
    <row r="3034" spans="1:9" x14ac:dyDescent="0.35">
      <c r="A3034" t="s">
        <v>34</v>
      </c>
      <c r="B3034">
        <v>2017</v>
      </c>
      <c r="C3034" t="s">
        <v>46</v>
      </c>
      <c r="D3034">
        <v>134.1</v>
      </c>
      <c r="E3034" t="s">
        <v>13</v>
      </c>
      <c r="F3034">
        <v>163.19999999999999</v>
      </c>
      <c r="G3034" t="s">
        <v>49</v>
      </c>
      <c r="H3034" s="9">
        <f t="shared" si="94"/>
        <v>43070</v>
      </c>
      <c r="I3034" t="str">
        <f t="shared" si="95"/>
        <v>Pre-Covid</v>
      </c>
    </row>
    <row r="3035" spans="1:9" x14ac:dyDescent="0.35">
      <c r="A3035" t="s">
        <v>34</v>
      </c>
      <c r="B3035">
        <v>2017</v>
      </c>
      <c r="C3035" t="s">
        <v>46</v>
      </c>
      <c r="D3035">
        <v>134.1</v>
      </c>
      <c r="E3035" t="s">
        <v>14</v>
      </c>
      <c r="F3035">
        <v>119.8</v>
      </c>
      <c r="G3035" t="s">
        <v>49</v>
      </c>
      <c r="H3035" s="9">
        <f t="shared" si="94"/>
        <v>43070</v>
      </c>
      <c r="I3035" t="str">
        <f t="shared" si="95"/>
        <v>Pre-Covid</v>
      </c>
    </row>
    <row r="3036" spans="1:9" x14ac:dyDescent="0.35">
      <c r="A3036" t="s">
        <v>34</v>
      </c>
      <c r="B3036">
        <v>2017</v>
      </c>
      <c r="C3036" t="s">
        <v>46</v>
      </c>
      <c r="D3036">
        <v>134.1</v>
      </c>
      <c r="E3036" t="s">
        <v>15</v>
      </c>
      <c r="F3036">
        <v>120.7</v>
      </c>
      <c r="G3036" t="s">
        <v>49</v>
      </c>
      <c r="H3036" s="9">
        <f t="shared" si="94"/>
        <v>43070</v>
      </c>
      <c r="I3036" t="str">
        <f t="shared" si="95"/>
        <v>Pre-Covid</v>
      </c>
    </row>
    <row r="3037" spans="1:9" x14ac:dyDescent="0.35">
      <c r="A3037" t="s">
        <v>34</v>
      </c>
      <c r="B3037">
        <v>2017</v>
      </c>
      <c r="C3037" t="s">
        <v>46</v>
      </c>
      <c r="D3037">
        <v>134.1</v>
      </c>
      <c r="E3037" t="s">
        <v>16</v>
      </c>
      <c r="F3037">
        <v>139.69999999999999</v>
      </c>
      <c r="G3037" t="s">
        <v>49</v>
      </c>
      <c r="H3037" s="9">
        <f t="shared" si="94"/>
        <v>43070</v>
      </c>
      <c r="I3037" t="str">
        <f t="shared" si="95"/>
        <v>Pre-Covid</v>
      </c>
    </row>
    <row r="3038" spans="1:9" x14ac:dyDescent="0.35">
      <c r="A3038" t="s">
        <v>34</v>
      </c>
      <c r="B3038">
        <v>2017</v>
      </c>
      <c r="C3038" t="s">
        <v>46</v>
      </c>
      <c r="D3038">
        <v>134.1</v>
      </c>
      <c r="E3038" t="s">
        <v>17</v>
      </c>
      <c r="F3038">
        <v>125.7</v>
      </c>
      <c r="G3038" t="s">
        <v>49</v>
      </c>
      <c r="H3038" s="9">
        <f t="shared" si="94"/>
        <v>43070</v>
      </c>
      <c r="I3038" t="str">
        <f t="shared" si="95"/>
        <v>Pre-Covid</v>
      </c>
    </row>
    <row r="3039" spans="1:9" x14ac:dyDescent="0.35">
      <c r="A3039" t="s">
        <v>34</v>
      </c>
      <c r="B3039">
        <v>2017</v>
      </c>
      <c r="C3039" t="s">
        <v>46</v>
      </c>
      <c r="D3039">
        <v>134.1</v>
      </c>
      <c r="E3039" t="s">
        <v>18</v>
      </c>
      <c r="F3039">
        <v>146.30000000000001</v>
      </c>
      <c r="G3039" t="s">
        <v>49</v>
      </c>
      <c r="H3039" s="9">
        <f t="shared" si="94"/>
        <v>43070</v>
      </c>
      <c r="I3039" t="str">
        <f t="shared" si="95"/>
        <v>Pre-Covid</v>
      </c>
    </row>
    <row r="3040" spans="1:9" x14ac:dyDescent="0.35">
      <c r="A3040" t="s">
        <v>34</v>
      </c>
      <c r="B3040">
        <v>2017</v>
      </c>
      <c r="C3040" t="s">
        <v>46</v>
      </c>
      <c r="D3040">
        <v>134.1</v>
      </c>
      <c r="E3040" t="s">
        <v>19</v>
      </c>
      <c r="F3040">
        <v>138.80000000000001</v>
      </c>
      <c r="G3040" t="s">
        <v>49</v>
      </c>
      <c r="H3040" s="9">
        <f t="shared" si="94"/>
        <v>43070</v>
      </c>
      <c r="I3040" t="str">
        <f t="shared" si="95"/>
        <v>Pre-Covid</v>
      </c>
    </row>
    <row r="3041" spans="1:9" x14ac:dyDescent="0.35">
      <c r="A3041" t="s">
        <v>34</v>
      </c>
      <c r="B3041">
        <v>2017</v>
      </c>
      <c r="C3041" t="s">
        <v>46</v>
      </c>
      <c r="D3041">
        <v>134.1</v>
      </c>
      <c r="E3041" t="s">
        <v>25</v>
      </c>
      <c r="F3041">
        <v>126.8</v>
      </c>
      <c r="G3041" t="s">
        <v>55</v>
      </c>
      <c r="H3041" s="9">
        <f t="shared" si="94"/>
        <v>43070</v>
      </c>
      <c r="I3041" t="str">
        <f t="shared" si="95"/>
        <v>Pre-Covid</v>
      </c>
    </row>
    <row r="3042" spans="1:9" x14ac:dyDescent="0.35">
      <c r="A3042" t="s">
        <v>34</v>
      </c>
      <c r="B3042">
        <v>2017</v>
      </c>
      <c r="C3042" t="s">
        <v>46</v>
      </c>
      <c r="D3042">
        <v>134.1</v>
      </c>
      <c r="E3042" t="s">
        <v>27</v>
      </c>
      <c r="F3042">
        <v>128.19999999999999</v>
      </c>
      <c r="G3042" t="s">
        <v>27</v>
      </c>
      <c r="H3042" s="9">
        <f t="shared" si="94"/>
        <v>43070</v>
      </c>
      <c r="I3042" t="str">
        <f t="shared" si="95"/>
        <v>Pre-Covid</v>
      </c>
    </row>
    <row r="3043" spans="1:9" x14ac:dyDescent="0.35">
      <c r="A3043" t="s">
        <v>34</v>
      </c>
      <c r="B3043">
        <v>2017</v>
      </c>
      <c r="C3043" t="s">
        <v>46</v>
      </c>
      <c r="D3043">
        <v>134.1</v>
      </c>
      <c r="E3043" t="s">
        <v>28</v>
      </c>
      <c r="F3043">
        <v>115.3</v>
      </c>
      <c r="G3043" t="s">
        <v>54</v>
      </c>
      <c r="H3043" s="9">
        <f t="shared" si="94"/>
        <v>43070</v>
      </c>
      <c r="I3043" t="str">
        <f t="shared" si="95"/>
        <v>Pre-Covid</v>
      </c>
    </row>
    <row r="3044" spans="1:9" x14ac:dyDescent="0.35">
      <c r="A3044" t="s">
        <v>34</v>
      </c>
      <c r="B3044">
        <v>2017</v>
      </c>
      <c r="C3044" t="s">
        <v>46</v>
      </c>
      <c r="D3044">
        <v>134.1</v>
      </c>
      <c r="E3044" t="s">
        <v>30</v>
      </c>
      <c r="F3044">
        <v>136.69999999999999</v>
      </c>
      <c r="G3044" t="s">
        <v>30</v>
      </c>
      <c r="H3044" s="9">
        <f t="shared" si="94"/>
        <v>43070</v>
      </c>
      <c r="I3044" t="str">
        <f t="shared" si="95"/>
        <v>Pre-Covid</v>
      </c>
    </row>
    <row r="3045" spans="1:9" x14ac:dyDescent="0.35">
      <c r="A3045" t="s">
        <v>35</v>
      </c>
      <c r="B3045">
        <v>2017</v>
      </c>
      <c r="C3045" t="s">
        <v>46</v>
      </c>
      <c r="D3045">
        <v>137.19999999999999</v>
      </c>
      <c r="E3045" t="s">
        <v>7</v>
      </c>
      <c r="F3045">
        <v>135.80000000000001</v>
      </c>
      <c r="G3045" t="s">
        <v>49</v>
      </c>
      <c r="H3045" s="9">
        <f t="shared" si="94"/>
        <v>43070</v>
      </c>
      <c r="I3045" t="str">
        <f t="shared" si="95"/>
        <v>Pre-Covid</v>
      </c>
    </row>
    <row r="3046" spans="1:9" x14ac:dyDescent="0.35">
      <c r="A3046" t="s">
        <v>35</v>
      </c>
      <c r="B3046">
        <v>2017</v>
      </c>
      <c r="C3046" t="s">
        <v>46</v>
      </c>
      <c r="D3046">
        <v>137.19999999999999</v>
      </c>
      <c r="E3046" t="s">
        <v>8</v>
      </c>
      <c r="F3046">
        <v>143.30000000000001</v>
      </c>
      <c r="G3046" t="s">
        <v>49</v>
      </c>
      <c r="H3046" s="9">
        <f t="shared" si="94"/>
        <v>43070</v>
      </c>
      <c r="I3046" t="str">
        <f t="shared" si="95"/>
        <v>Pre-Covid</v>
      </c>
    </row>
    <row r="3047" spans="1:9" x14ac:dyDescent="0.35">
      <c r="A3047" t="s">
        <v>35</v>
      </c>
      <c r="B3047">
        <v>2017</v>
      </c>
      <c r="C3047" t="s">
        <v>46</v>
      </c>
      <c r="D3047">
        <v>137.19999999999999</v>
      </c>
      <c r="E3047" t="s">
        <v>9</v>
      </c>
      <c r="F3047">
        <v>145.19999999999999</v>
      </c>
      <c r="G3047" t="s">
        <v>49</v>
      </c>
      <c r="H3047" s="9">
        <f t="shared" si="94"/>
        <v>43070</v>
      </c>
      <c r="I3047" t="str">
        <f t="shared" si="95"/>
        <v>Pre-Covid</v>
      </c>
    </row>
    <row r="3048" spans="1:9" x14ac:dyDescent="0.35">
      <c r="A3048" t="s">
        <v>35</v>
      </c>
      <c r="B3048">
        <v>2017</v>
      </c>
      <c r="C3048" t="s">
        <v>46</v>
      </c>
      <c r="D3048">
        <v>137.19999999999999</v>
      </c>
      <c r="E3048" t="s">
        <v>10</v>
      </c>
      <c r="F3048">
        <v>141</v>
      </c>
      <c r="G3048" t="s">
        <v>49</v>
      </c>
      <c r="H3048" s="9">
        <f t="shared" si="94"/>
        <v>43070</v>
      </c>
      <c r="I3048" t="str">
        <f t="shared" si="95"/>
        <v>Pre-Covid</v>
      </c>
    </row>
    <row r="3049" spans="1:9" x14ac:dyDescent="0.35">
      <c r="A3049" t="s">
        <v>35</v>
      </c>
      <c r="B3049">
        <v>2017</v>
      </c>
      <c r="C3049" t="s">
        <v>46</v>
      </c>
      <c r="D3049">
        <v>137.19999999999999</v>
      </c>
      <c r="E3049" t="s">
        <v>11</v>
      </c>
      <c r="F3049">
        <v>120.5</v>
      </c>
      <c r="G3049" t="s">
        <v>49</v>
      </c>
      <c r="H3049" s="9">
        <f t="shared" si="94"/>
        <v>43070</v>
      </c>
      <c r="I3049" t="str">
        <f t="shared" si="95"/>
        <v>Pre-Covid</v>
      </c>
    </row>
    <row r="3050" spans="1:9" x14ac:dyDescent="0.35">
      <c r="A3050" t="s">
        <v>35</v>
      </c>
      <c r="B3050">
        <v>2017</v>
      </c>
      <c r="C3050" t="s">
        <v>46</v>
      </c>
      <c r="D3050">
        <v>137.19999999999999</v>
      </c>
      <c r="E3050" t="s">
        <v>12</v>
      </c>
      <c r="F3050">
        <v>141.5</v>
      </c>
      <c r="G3050" t="s">
        <v>49</v>
      </c>
      <c r="H3050" s="9">
        <f t="shared" si="94"/>
        <v>43070</v>
      </c>
      <c r="I3050" t="str">
        <f t="shared" si="95"/>
        <v>Pre-Covid</v>
      </c>
    </row>
    <row r="3051" spans="1:9" x14ac:dyDescent="0.35">
      <c r="A3051" t="s">
        <v>35</v>
      </c>
      <c r="B3051">
        <v>2017</v>
      </c>
      <c r="C3051" t="s">
        <v>46</v>
      </c>
      <c r="D3051">
        <v>137.19999999999999</v>
      </c>
      <c r="E3051" t="s">
        <v>13</v>
      </c>
      <c r="F3051">
        <v>161.69999999999999</v>
      </c>
      <c r="G3051" t="s">
        <v>49</v>
      </c>
      <c r="H3051" s="9">
        <f t="shared" si="94"/>
        <v>43070</v>
      </c>
      <c r="I3051" t="str">
        <f t="shared" si="95"/>
        <v>Pre-Covid</v>
      </c>
    </row>
    <row r="3052" spans="1:9" x14ac:dyDescent="0.35">
      <c r="A3052" t="s">
        <v>35</v>
      </c>
      <c r="B3052">
        <v>2017</v>
      </c>
      <c r="C3052" t="s">
        <v>46</v>
      </c>
      <c r="D3052">
        <v>137.19999999999999</v>
      </c>
      <c r="E3052" t="s">
        <v>14</v>
      </c>
      <c r="F3052">
        <v>129.1</v>
      </c>
      <c r="G3052" t="s">
        <v>49</v>
      </c>
      <c r="H3052" s="9">
        <f t="shared" si="94"/>
        <v>43070</v>
      </c>
      <c r="I3052" t="str">
        <f t="shared" si="95"/>
        <v>Pre-Covid</v>
      </c>
    </row>
    <row r="3053" spans="1:9" x14ac:dyDescent="0.35">
      <c r="A3053" t="s">
        <v>35</v>
      </c>
      <c r="B3053">
        <v>2017</v>
      </c>
      <c r="C3053" t="s">
        <v>46</v>
      </c>
      <c r="D3053">
        <v>137.19999999999999</v>
      </c>
      <c r="E3053" t="s">
        <v>15</v>
      </c>
      <c r="F3053">
        <v>121.5</v>
      </c>
      <c r="G3053" t="s">
        <v>49</v>
      </c>
      <c r="H3053" s="9">
        <f t="shared" si="94"/>
        <v>43070</v>
      </c>
      <c r="I3053" t="str">
        <f t="shared" si="95"/>
        <v>Pre-Covid</v>
      </c>
    </row>
    <row r="3054" spans="1:9" x14ac:dyDescent="0.35">
      <c r="A3054" t="s">
        <v>35</v>
      </c>
      <c r="B3054">
        <v>2017</v>
      </c>
      <c r="C3054" t="s">
        <v>46</v>
      </c>
      <c r="D3054">
        <v>137.19999999999999</v>
      </c>
      <c r="E3054" t="s">
        <v>16</v>
      </c>
      <c r="F3054">
        <v>137.1</v>
      </c>
      <c r="G3054" t="s">
        <v>49</v>
      </c>
      <c r="H3054" s="9">
        <f t="shared" si="94"/>
        <v>43070</v>
      </c>
      <c r="I3054" t="str">
        <f t="shared" si="95"/>
        <v>Pre-Covid</v>
      </c>
    </row>
    <row r="3055" spans="1:9" x14ac:dyDescent="0.35">
      <c r="A3055" t="s">
        <v>35</v>
      </c>
      <c r="B3055">
        <v>2017</v>
      </c>
      <c r="C3055" t="s">
        <v>46</v>
      </c>
      <c r="D3055">
        <v>137.19999999999999</v>
      </c>
      <c r="E3055" t="s">
        <v>17</v>
      </c>
      <c r="F3055">
        <v>128.80000000000001</v>
      </c>
      <c r="G3055" t="s">
        <v>49</v>
      </c>
      <c r="H3055" s="9">
        <f t="shared" si="94"/>
        <v>43070</v>
      </c>
      <c r="I3055" t="str">
        <f t="shared" si="95"/>
        <v>Pre-Covid</v>
      </c>
    </row>
    <row r="3056" spans="1:9" x14ac:dyDescent="0.35">
      <c r="A3056" t="s">
        <v>35</v>
      </c>
      <c r="B3056">
        <v>2017</v>
      </c>
      <c r="C3056" t="s">
        <v>46</v>
      </c>
      <c r="D3056">
        <v>137.19999999999999</v>
      </c>
      <c r="E3056" t="s">
        <v>18</v>
      </c>
      <c r="F3056">
        <v>149</v>
      </c>
      <c r="G3056" t="s">
        <v>49</v>
      </c>
      <c r="H3056" s="9">
        <f t="shared" si="94"/>
        <v>43070</v>
      </c>
      <c r="I3056" t="str">
        <f t="shared" si="95"/>
        <v>Pre-Covid</v>
      </c>
    </row>
    <row r="3057" spans="1:9" x14ac:dyDescent="0.35">
      <c r="A3057" t="s">
        <v>35</v>
      </c>
      <c r="B3057">
        <v>2017</v>
      </c>
      <c r="C3057" t="s">
        <v>46</v>
      </c>
      <c r="D3057">
        <v>137.19999999999999</v>
      </c>
      <c r="E3057" t="s">
        <v>19</v>
      </c>
      <c r="F3057">
        <v>140.5</v>
      </c>
      <c r="G3057" t="s">
        <v>49</v>
      </c>
      <c r="H3057" s="9">
        <f t="shared" si="94"/>
        <v>43070</v>
      </c>
      <c r="I3057" t="str">
        <f t="shared" si="95"/>
        <v>Pre-Covid</v>
      </c>
    </row>
    <row r="3058" spans="1:9" x14ac:dyDescent="0.35">
      <c r="A3058" t="s">
        <v>35</v>
      </c>
      <c r="B3058">
        <v>2017</v>
      </c>
      <c r="C3058" t="s">
        <v>46</v>
      </c>
      <c r="D3058">
        <v>137.19999999999999</v>
      </c>
      <c r="E3058" t="s">
        <v>25</v>
      </c>
      <c r="F3058">
        <v>136.6</v>
      </c>
      <c r="G3058" t="s">
        <v>55</v>
      </c>
      <c r="H3058" s="9">
        <f t="shared" si="94"/>
        <v>43070</v>
      </c>
      <c r="I3058" t="str">
        <f t="shared" si="95"/>
        <v>Pre-Covid</v>
      </c>
    </row>
    <row r="3059" spans="1:9" x14ac:dyDescent="0.35">
      <c r="A3059" t="s">
        <v>35</v>
      </c>
      <c r="B3059">
        <v>2017</v>
      </c>
      <c r="C3059" t="s">
        <v>46</v>
      </c>
      <c r="D3059">
        <v>137.19999999999999</v>
      </c>
      <c r="E3059" t="s">
        <v>27</v>
      </c>
      <c r="F3059">
        <v>133.1</v>
      </c>
      <c r="G3059" t="s">
        <v>27</v>
      </c>
      <c r="H3059" s="9">
        <f t="shared" si="94"/>
        <v>43070</v>
      </c>
      <c r="I3059" t="str">
        <f t="shared" si="95"/>
        <v>Pre-Covid</v>
      </c>
    </row>
    <row r="3060" spans="1:9" x14ac:dyDescent="0.35">
      <c r="A3060" t="s">
        <v>35</v>
      </c>
      <c r="B3060">
        <v>2017</v>
      </c>
      <c r="C3060" t="s">
        <v>46</v>
      </c>
      <c r="D3060">
        <v>137.19999999999999</v>
      </c>
      <c r="E3060" t="s">
        <v>28</v>
      </c>
      <c r="F3060">
        <v>118.5</v>
      </c>
      <c r="G3060" t="s">
        <v>54</v>
      </c>
      <c r="H3060" s="9">
        <f t="shared" si="94"/>
        <v>43070</v>
      </c>
      <c r="I3060" t="str">
        <f t="shared" si="95"/>
        <v>Pre-Covid</v>
      </c>
    </row>
    <row r="3061" spans="1:9" x14ac:dyDescent="0.35">
      <c r="A3061" t="s">
        <v>35</v>
      </c>
      <c r="B3061">
        <v>2017</v>
      </c>
      <c r="C3061" t="s">
        <v>46</v>
      </c>
      <c r="D3061">
        <v>137.19999999999999</v>
      </c>
      <c r="E3061" t="s">
        <v>30</v>
      </c>
      <c r="F3061">
        <v>138.5</v>
      </c>
      <c r="G3061" t="s">
        <v>30</v>
      </c>
      <c r="H3061" s="9">
        <f t="shared" si="94"/>
        <v>43070</v>
      </c>
      <c r="I3061" t="str">
        <f t="shared" si="95"/>
        <v>Pre-Covid</v>
      </c>
    </row>
    <row r="3062" spans="1:9" x14ac:dyDescent="0.35">
      <c r="A3062" t="s">
        <v>5</v>
      </c>
      <c r="B3062">
        <v>2018</v>
      </c>
      <c r="C3062" t="s">
        <v>6</v>
      </c>
      <c r="D3062">
        <v>139.30000000000001</v>
      </c>
      <c r="E3062" t="s">
        <v>7</v>
      </c>
      <c r="F3062">
        <v>136.6</v>
      </c>
      <c r="G3062" t="s">
        <v>49</v>
      </c>
      <c r="H3062" s="9">
        <f t="shared" si="94"/>
        <v>43101</v>
      </c>
      <c r="I3062" t="str">
        <f t="shared" si="95"/>
        <v>Pre-Covid</v>
      </c>
    </row>
    <row r="3063" spans="1:9" x14ac:dyDescent="0.35">
      <c r="A3063" t="s">
        <v>5</v>
      </c>
      <c r="B3063">
        <v>2018</v>
      </c>
      <c r="C3063" t="s">
        <v>6</v>
      </c>
      <c r="D3063">
        <v>139.30000000000001</v>
      </c>
      <c r="E3063" t="s">
        <v>8</v>
      </c>
      <c r="F3063">
        <v>144.4</v>
      </c>
      <c r="G3063" t="s">
        <v>49</v>
      </c>
      <c r="H3063" s="9">
        <f t="shared" si="94"/>
        <v>43101</v>
      </c>
      <c r="I3063" t="str">
        <f t="shared" si="95"/>
        <v>Pre-Covid</v>
      </c>
    </row>
    <row r="3064" spans="1:9" x14ac:dyDescent="0.35">
      <c r="A3064" t="s">
        <v>5</v>
      </c>
      <c r="B3064">
        <v>2018</v>
      </c>
      <c r="C3064" t="s">
        <v>6</v>
      </c>
      <c r="D3064">
        <v>139.30000000000001</v>
      </c>
      <c r="E3064" t="s">
        <v>9</v>
      </c>
      <c r="F3064">
        <v>143.80000000000001</v>
      </c>
      <c r="G3064" t="s">
        <v>49</v>
      </c>
      <c r="H3064" s="9">
        <f t="shared" si="94"/>
        <v>43101</v>
      </c>
      <c r="I3064" t="str">
        <f t="shared" si="95"/>
        <v>Pre-Covid</v>
      </c>
    </row>
    <row r="3065" spans="1:9" x14ac:dyDescent="0.35">
      <c r="A3065" t="s">
        <v>5</v>
      </c>
      <c r="B3065">
        <v>2018</v>
      </c>
      <c r="C3065" t="s">
        <v>6</v>
      </c>
      <c r="D3065">
        <v>139.30000000000001</v>
      </c>
      <c r="E3065" t="s">
        <v>10</v>
      </c>
      <c r="F3065">
        <v>142</v>
      </c>
      <c r="G3065" t="s">
        <v>49</v>
      </c>
      <c r="H3065" s="9">
        <f t="shared" si="94"/>
        <v>43101</v>
      </c>
      <c r="I3065" t="str">
        <f t="shared" si="95"/>
        <v>Pre-Covid</v>
      </c>
    </row>
    <row r="3066" spans="1:9" x14ac:dyDescent="0.35">
      <c r="A3066" t="s">
        <v>5</v>
      </c>
      <c r="B3066">
        <v>2018</v>
      </c>
      <c r="C3066" t="s">
        <v>6</v>
      </c>
      <c r="D3066">
        <v>139.30000000000001</v>
      </c>
      <c r="E3066" t="s">
        <v>11</v>
      </c>
      <c r="F3066">
        <v>123.2</v>
      </c>
      <c r="G3066" t="s">
        <v>49</v>
      </c>
      <c r="H3066" s="9">
        <f t="shared" si="94"/>
        <v>43101</v>
      </c>
      <c r="I3066" t="str">
        <f t="shared" si="95"/>
        <v>Pre-Covid</v>
      </c>
    </row>
    <row r="3067" spans="1:9" x14ac:dyDescent="0.35">
      <c r="A3067" t="s">
        <v>5</v>
      </c>
      <c r="B3067">
        <v>2018</v>
      </c>
      <c r="C3067" t="s">
        <v>6</v>
      </c>
      <c r="D3067">
        <v>139.30000000000001</v>
      </c>
      <c r="E3067" t="s">
        <v>12</v>
      </c>
      <c r="F3067">
        <v>147.9</v>
      </c>
      <c r="G3067" t="s">
        <v>49</v>
      </c>
      <c r="H3067" s="9">
        <f t="shared" si="94"/>
        <v>43101</v>
      </c>
      <c r="I3067" t="str">
        <f t="shared" si="95"/>
        <v>Pre-Covid</v>
      </c>
    </row>
    <row r="3068" spans="1:9" x14ac:dyDescent="0.35">
      <c r="A3068" t="s">
        <v>5</v>
      </c>
      <c r="B3068">
        <v>2018</v>
      </c>
      <c r="C3068" t="s">
        <v>6</v>
      </c>
      <c r="D3068">
        <v>139.30000000000001</v>
      </c>
      <c r="E3068" t="s">
        <v>13</v>
      </c>
      <c r="F3068">
        <v>152.1</v>
      </c>
      <c r="G3068" t="s">
        <v>49</v>
      </c>
      <c r="H3068" s="9">
        <f t="shared" si="94"/>
        <v>43101</v>
      </c>
      <c r="I3068" t="str">
        <f t="shared" si="95"/>
        <v>Pre-Covid</v>
      </c>
    </row>
    <row r="3069" spans="1:9" x14ac:dyDescent="0.35">
      <c r="A3069" t="s">
        <v>5</v>
      </c>
      <c r="B3069">
        <v>2018</v>
      </c>
      <c r="C3069" t="s">
        <v>6</v>
      </c>
      <c r="D3069">
        <v>139.30000000000001</v>
      </c>
      <c r="E3069" t="s">
        <v>14</v>
      </c>
      <c r="F3069">
        <v>131.80000000000001</v>
      </c>
      <c r="G3069" t="s">
        <v>49</v>
      </c>
      <c r="H3069" s="9">
        <f t="shared" si="94"/>
        <v>43101</v>
      </c>
      <c r="I3069" t="str">
        <f t="shared" si="95"/>
        <v>Pre-Covid</v>
      </c>
    </row>
    <row r="3070" spans="1:9" x14ac:dyDescent="0.35">
      <c r="A3070" t="s">
        <v>5</v>
      </c>
      <c r="B3070">
        <v>2018</v>
      </c>
      <c r="C3070" t="s">
        <v>6</v>
      </c>
      <c r="D3070">
        <v>139.30000000000001</v>
      </c>
      <c r="E3070" t="s">
        <v>15</v>
      </c>
      <c r="F3070">
        <v>119.5</v>
      </c>
      <c r="G3070" t="s">
        <v>49</v>
      </c>
      <c r="H3070" s="9">
        <f t="shared" si="94"/>
        <v>43101</v>
      </c>
      <c r="I3070" t="str">
        <f t="shared" si="95"/>
        <v>Pre-Covid</v>
      </c>
    </row>
    <row r="3071" spans="1:9" x14ac:dyDescent="0.35">
      <c r="A3071" t="s">
        <v>5</v>
      </c>
      <c r="B3071">
        <v>2018</v>
      </c>
      <c r="C3071" t="s">
        <v>6</v>
      </c>
      <c r="D3071">
        <v>139.30000000000001</v>
      </c>
      <c r="E3071" t="s">
        <v>16</v>
      </c>
      <c r="F3071">
        <v>136</v>
      </c>
      <c r="G3071" t="s">
        <v>49</v>
      </c>
      <c r="H3071" s="9">
        <f t="shared" si="94"/>
        <v>43101</v>
      </c>
      <c r="I3071" t="str">
        <f t="shared" si="95"/>
        <v>Pre-Covid</v>
      </c>
    </row>
    <row r="3072" spans="1:9" x14ac:dyDescent="0.35">
      <c r="A3072" t="s">
        <v>5</v>
      </c>
      <c r="B3072">
        <v>2018</v>
      </c>
      <c r="C3072" t="s">
        <v>6</v>
      </c>
      <c r="D3072">
        <v>139.30000000000001</v>
      </c>
      <c r="E3072" t="s">
        <v>17</v>
      </c>
      <c r="F3072">
        <v>131.19999999999999</v>
      </c>
      <c r="G3072" t="s">
        <v>49</v>
      </c>
      <c r="H3072" s="9">
        <f t="shared" si="94"/>
        <v>43101</v>
      </c>
      <c r="I3072" t="str">
        <f t="shared" si="95"/>
        <v>Pre-Covid</v>
      </c>
    </row>
    <row r="3073" spans="1:9" x14ac:dyDescent="0.35">
      <c r="A3073" t="s">
        <v>5</v>
      </c>
      <c r="B3073">
        <v>2018</v>
      </c>
      <c r="C3073" t="s">
        <v>6</v>
      </c>
      <c r="D3073">
        <v>139.30000000000001</v>
      </c>
      <c r="E3073" t="s">
        <v>18</v>
      </c>
      <c r="F3073">
        <v>151.80000000000001</v>
      </c>
      <c r="G3073" t="s">
        <v>49</v>
      </c>
      <c r="H3073" s="9">
        <f t="shared" si="94"/>
        <v>43101</v>
      </c>
      <c r="I3073" t="str">
        <f t="shared" si="95"/>
        <v>Pre-Covid</v>
      </c>
    </row>
    <row r="3074" spans="1:9" x14ac:dyDescent="0.35">
      <c r="A3074" t="s">
        <v>5</v>
      </c>
      <c r="B3074">
        <v>2018</v>
      </c>
      <c r="C3074" t="s">
        <v>6</v>
      </c>
      <c r="D3074">
        <v>139.30000000000001</v>
      </c>
      <c r="E3074" t="s">
        <v>19</v>
      </c>
      <c r="F3074">
        <v>140.4</v>
      </c>
      <c r="G3074" t="s">
        <v>49</v>
      </c>
      <c r="H3074" s="9">
        <f t="shared" si="94"/>
        <v>43101</v>
      </c>
      <c r="I3074" t="str">
        <f t="shared" si="95"/>
        <v>Pre-Covid</v>
      </c>
    </row>
    <row r="3075" spans="1:9" x14ac:dyDescent="0.35">
      <c r="A3075" t="s">
        <v>5</v>
      </c>
      <c r="B3075">
        <v>2018</v>
      </c>
      <c r="C3075" t="s">
        <v>6</v>
      </c>
      <c r="D3075">
        <v>139.30000000000001</v>
      </c>
      <c r="E3075" t="s">
        <v>25</v>
      </c>
      <c r="F3075">
        <v>142.30000000000001</v>
      </c>
      <c r="G3075" t="s">
        <v>55</v>
      </c>
      <c r="H3075" s="9">
        <f t="shared" ref="H3075:H3138" si="96">DATE(B3075,MONTH(DATEVALUE(C3075 &amp; " 1")),1)</f>
        <v>43101</v>
      </c>
      <c r="I3075" t="str">
        <f t="shared" ref="I3075:I3138" si="97">IF(H3075&lt;DATE(2023,3,1),"Pre-Covid","Post-Covid")</f>
        <v>Pre-Covid</v>
      </c>
    </row>
    <row r="3076" spans="1:9" x14ac:dyDescent="0.35">
      <c r="A3076" t="s">
        <v>5</v>
      </c>
      <c r="B3076">
        <v>2018</v>
      </c>
      <c r="C3076" t="s">
        <v>6</v>
      </c>
      <c r="D3076">
        <v>139.30000000000001</v>
      </c>
      <c r="E3076" t="s">
        <v>27</v>
      </c>
      <c r="F3076">
        <v>136</v>
      </c>
      <c r="G3076" t="s">
        <v>27</v>
      </c>
      <c r="H3076" s="9">
        <f t="shared" si="96"/>
        <v>43101</v>
      </c>
      <c r="I3076" t="str">
        <f t="shared" si="97"/>
        <v>Pre-Covid</v>
      </c>
    </row>
    <row r="3077" spans="1:9" x14ac:dyDescent="0.35">
      <c r="A3077" t="s">
        <v>5</v>
      </c>
      <c r="B3077">
        <v>2018</v>
      </c>
      <c r="C3077" t="s">
        <v>6</v>
      </c>
      <c r="D3077">
        <v>139.30000000000001</v>
      </c>
      <c r="E3077" t="s">
        <v>28</v>
      </c>
      <c r="F3077">
        <v>122.7</v>
      </c>
      <c r="G3077" t="s">
        <v>54</v>
      </c>
      <c r="H3077" s="9">
        <f t="shared" si="96"/>
        <v>43101</v>
      </c>
      <c r="I3077" t="str">
        <f t="shared" si="97"/>
        <v>Pre-Covid</v>
      </c>
    </row>
    <row r="3078" spans="1:9" x14ac:dyDescent="0.35">
      <c r="A3078" t="s">
        <v>5</v>
      </c>
      <c r="B3078">
        <v>2018</v>
      </c>
      <c r="C3078" t="s">
        <v>6</v>
      </c>
      <c r="D3078">
        <v>139.30000000000001</v>
      </c>
      <c r="E3078" t="s">
        <v>30</v>
      </c>
      <c r="F3078">
        <v>141.6</v>
      </c>
      <c r="G3078" t="s">
        <v>30</v>
      </c>
      <c r="H3078" s="9">
        <f t="shared" si="96"/>
        <v>43101</v>
      </c>
      <c r="I3078" t="str">
        <f t="shared" si="97"/>
        <v>Pre-Covid</v>
      </c>
    </row>
    <row r="3079" spans="1:9" x14ac:dyDescent="0.35">
      <c r="A3079" t="s">
        <v>34</v>
      </c>
      <c r="B3079">
        <v>2018</v>
      </c>
      <c r="C3079" t="s">
        <v>6</v>
      </c>
      <c r="D3079">
        <v>134.1</v>
      </c>
      <c r="E3079" t="s">
        <v>7</v>
      </c>
      <c r="F3079">
        <v>134.6</v>
      </c>
      <c r="G3079" t="s">
        <v>49</v>
      </c>
      <c r="H3079" s="9">
        <f t="shared" si="96"/>
        <v>43101</v>
      </c>
      <c r="I3079" t="str">
        <f t="shared" si="97"/>
        <v>Pre-Covid</v>
      </c>
    </row>
    <row r="3080" spans="1:9" x14ac:dyDescent="0.35">
      <c r="A3080" t="s">
        <v>34</v>
      </c>
      <c r="B3080">
        <v>2018</v>
      </c>
      <c r="C3080" t="s">
        <v>6</v>
      </c>
      <c r="D3080">
        <v>134.1</v>
      </c>
      <c r="E3080" t="s">
        <v>8</v>
      </c>
      <c r="F3080">
        <v>143.69999999999999</v>
      </c>
      <c r="G3080" t="s">
        <v>49</v>
      </c>
      <c r="H3080" s="9">
        <f t="shared" si="96"/>
        <v>43101</v>
      </c>
      <c r="I3080" t="str">
        <f t="shared" si="97"/>
        <v>Pre-Covid</v>
      </c>
    </row>
    <row r="3081" spans="1:9" x14ac:dyDescent="0.35">
      <c r="A3081" t="s">
        <v>34</v>
      </c>
      <c r="B3081">
        <v>2018</v>
      </c>
      <c r="C3081" t="s">
        <v>6</v>
      </c>
      <c r="D3081">
        <v>134.1</v>
      </c>
      <c r="E3081" t="s">
        <v>9</v>
      </c>
      <c r="F3081">
        <v>143.6</v>
      </c>
      <c r="G3081" t="s">
        <v>49</v>
      </c>
      <c r="H3081" s="9">
        <f t="shared" si="96"/>
        <v>43101</v>
      </c>
      <c r="I3081" t="str">
        <f t="shared" si="97"/>
        <v>Pre-Covid</v>
      </c>
    </row>
    <row r="3082" spans="1:9" x14ac:dyDescent="0.35">
      <c r="A3082" t="s">
        <v>34</v>
      </c>
      <c r="B3082">
        <v>2018</v>
      </c>
      <c r="C3082" t="s">
        <v>6</v>
      </c>
      <c r="D3082">
        <v>134.1</v>
      </c>
      <c r="E3082" t="s">
        <v>10</v>
      </c>
      <c r="F3082">
        <v>139.6</v>
      </c>
      <c r="G3082" t="s">
        <v>49</v>
      </c>
      <c r="H3082" s="9">
        <f t="shared" si="96"/>
        <v>43101</v>
      </c>
      <c r="I3082" t="str">
        <f t="shared" si="97"/>
        <v>Pre-Covid</v>
      </c>
    </row>
    <row r="3083" spans="1:9" x14ac:dyDescent="0.35">
      <c r="A3083" t="s">
        <v>34</v>
      </c>
      <c r="B3083">
        <v>2018</v>
      </c>
      <c r="C3083" t="s">
        <v>6</v>
      </c>
      <c r="D3083">
        <v>134.1</v>
      </c>
      <c r="E3083" t="s">
        <v>11</v>
      </c>
      <c r="F3083">
        <v>116.4</v>
      </c>
      <c r="G3083" t="s">
        <v>49</v>
      </c>
      <c r="H3083" s="9">
        <f t="shared" si="96"/>
        <v>43101</v>
      </c>
      <c r="I3083" t="str">
        <f t="shared" si="97"/>
        <v>Pre-Covid</v>
      </c>
    </row>
    <row r="3084" spans="1:9" x14ac:dyDescent="0.35">
      <c r="A3084" t="s">
        <v>34</v>
      </c>
      <c r="B3084">
        <v>2018</v>
      </c>
      <c r="C3084" t="s">
        <v>6</v>
      </c>
      <c r="D3084">
        <v>134.1</v>
      </c>
      <c r="E3084" t="s">
        <v>12</v>
      </c>
      <c r="F3084">
        <v>133.80000000000001</v>
      </c>
      <c r="G3084" t="s">
        <v>49</v>
      </c>
      <c r="H3084" s="9">
        <f t="shared" si="96"/>
        <v>43101</v>
      </c>
      <c r="I3084" t="str">
        <f t="shared" si="97"/>
        <v>Pre-Covid</v>
      </c>
    </row>
    <row r="3085" spans="1:9" x14ac:dyDescent="0.35">
      <c r="A3085" t="s">
        <v>34</v>
      </c>
      <c r="B3085">
        <v>2018</v>
      </c>
      <c r="C3085" t="s">
        <v>6</v>
      </c>
      <c r="D3085">
        <v>134.1</v>
      </c>
      <c r="E3085" t="s">
        <v>13</v>
      </c>
      <c r="F3085">
        <v>150.5</v>
      </c>
      <c r="G3085" t="s">
        <v>49</v>
      </c>
      <c r="H3085" s="9">
        <f t="shared" si="96"/>
        <v>43101</v>
      </c>
      <c r="I3085" t="str">
        <f t="shared" si="97"/>
        <v>Pre-Covid</v>
      </c>
    </row>
    <row r="3086" spans="1:9" x14ac:dyDescent="0.35">
      <c r="A3086" t="s">
        <v>34</v>
      </c>
      <c r="B3086">
        <v>2018</v>
      </c>
      <c r="C3086" t="s">
        <v>6</v>
      </c>
      <c r="D3086">
        <v>134.1</v>
      </c>
      <c r="E3086" t="s">
        <v>14</v>
      </c>
      <c r="F3086">
        <v>118.4</v>
      </c>
      <c r="G3086" t="s">
        <v>49</v>
      </c>
      <c r="H3086" s="9">
        <f t="shared" si="96"/>
        <v>43101</v>
      </c>
      <c r="I3086" t="str">
        <f t="shared" si="97"/>
        <v>Pre-Covid</v>
      </c>
    </row>
    <row r="3087" spans="1:9" x14ac:dyDescent="0.35">
      <c r="A3087" t="s">
        <v>34</v>
      </c>
      <c r="B3087">
        <v>2018</v>
      </c>
      <c r="C3087" t="s">
        <v>6</v>
      </c>
      <c r="D3087">
        <v>134.1</v>
      </c>
      <c r="E3087" t="s">
        <v>15</v>
      </c>
      <c r="F3087">
        <v>117.3</v>
      </c>
      <c r="G3087" t="s">
        <v>49</v>
      </c>
      <c r="H3087" s="9">
        <f t="shared" si="96"/>
        <v>43101</v>
      </c>
      <c r="I3087" t="str">
        <f t="shared" si="97"/>
        <v>Pre-Covid</v>
      </c>
    </row>
    <row r="3088" spans="1:9" x14ac:dyDescent="0.35">
      <c r="A3088" t="s">
        <v>34</v>
      </c>
      <c r="B3088">
        <v>2018</v>
      </c>
      <c r="C3088" t="s">
        <v>6</v>
      </c>
      <c r="D3088">
        <v>134.1</v>
      </c>
      <c r="E3088" t="s">
        <v>16</v>
      </c>
      <c r="F3088">
        <v>140.5</v>
      </c>
      <c r="G3088" t="s">
        <v>49</v>
      </c>
      <c r="H3088" s="9">
        <f t="shared" si="96"/>
        <v>43101</v>
      </c>
      <c r="I3088" t="str">
        <f t="shared" si="97"/>
        <v>Pre-Covid</v>
      </c>
    </row>
    <row r="3089" spans="1:9" x14ac:dyDescent="0.35">
      <c r="A3089" t="s">
        <v>34</v>
      </c>
      <c r="B3089">
        <v>2018</v>
      </c>
      <c r="C3089" t="s">
        <v>6</v>
      </c>
      <c r="D3089">
        <v>134.1</v>
      </c>
      <c r="E3089" t="s">
        <v>17</v>
      </c>
      <c r="F3089">
        <v>125.9</v>
      </c>
      <c r="G3089" t="s">
        <v>49</v>
      </c>
      <c r="H3089" s="9">
        <f t="shared" si="96"/>
        <v>43101</v>
      </c>
      <c r="I3089" t="str">
        <f t="shared" si="97"/>
        <v>Pre-Covid</v>
      </c>
    </row>
    <row r="3090" spans="1:9" x14ac:dyDescent="0.35">
      <c r="A3090" t="s">
        <v>34</v>
      </c>
      <c r="B3090">
        <v>2018</v>
      </c>
      <c r="C3090" t="s">
        <v>6</v>
      </c>
      <c r="D3090">
        <v>134.1</v>
      </c>
      <c r="E3090" t="s">
        <v>18</v>
      </c>
      <c r="F3090">
        <v>146.80000000000001</v>
      </c>
      <c r="G3090" t="s">
        <v>49</v>
      </c>
      <c r="H3090" s="9">
        <f t="shared" si="96"/>
        <v>43101</v>
      </c>
      <c r="I3090" t="str">
        <f t="shared" si="97"/>
        <v>Pre-Covid</v>
      </c>
    </row>
    <row r="3091" spans="1:9" x14ac:dyDescent="0.35">
      <c r="A3091" t="s">
        <v>34</v>
      </c>
      <c r="B3091">
        <v>2018</v>
      </c>
      <c r="C3091" t="s">
        <v>6</v>
      </c>
      <c r="D3091">
        <v>134.1</v>
      </c>
      <c r="E3091" t="s">
        <v>19</v>
      </c>
      <c r="F3091">
        <v>137.19999999999999</v>
      </c>
      <c r="G3091" t="s">
        <v>49</v>
      </c>
      <c r="H3091" s="9">
        <f t="shared" si="96"/>
        <v>43101</v>
      </c>
      <c r="I3091" t="str">
        <f t="shared" si="97"/>
        <v>Pre-Covid</v>
      </c>
    </row>
    <row r="3092" spans="1:9" x14ac:dyDescent="0.35">
      <c r="A3092" t="s">
        <v>34</v>
      </c>
      <c r="B3092">
        <v>2018</v>
      </c>
      <c r="C3092" t="s">
        <v>6</v>
      </c>
      <c r="D3092">
        <v>134.1</v>
      </c>
      <c r="E3092" t="s">
        <v>25</v>
      </c>
      <c r="F3092">
        <v>127.3</v>
      </c>
      <c r="G3092" t="s">
        <v>55</v>
      </c>
      <c r="H3092" s="9">
        <f t="shared" si="96"/>
        <v>43101</v>
      </c>
      <c r="I3092" t="str">
        <f t="shared" si="97"/>
        <v>Pre-Covid</v>
      </c>
    </row>
    <row r="3093" spans="1:9" x14ac:dyDescent="0.35">
      <c r="A3093" t="s">
        <v>34</v>
      </c>
      <c r="B3093">
        <v>2018</v>
      </c>
      <c r="C3093" t="s">
        <v>6</v>
      </c>
      <c r="D3093">
        <v>134.1</v>
      </c>
      <c r="E3093" t="s">
        <v>27</v>
      </c>
      <c r="F3093">
        <v>129</v>
      </c>
      <c r="G3093" t="s">
        <v>27</v>
      </c>
      <c r="H3093" s="9">
        <f t="shared" si="96"/>
        <v>43101</v>
      </c>
      <c r="I3093" t="str">
        <f t="shared" si="97"/>
        <v>Pre-Covid</v>
      </c>
    </row>
    <row r="3094" spans="1:9" x14ac:dyDescent="0.35">
      <c r="A3094" t="s">
        <v>34</v>
      </c>
      <c r="B3094">
        <v>2018</v>
      </c>
      <c r="C3094" t="s">
        <v>6</v>
      </c>
      <c r="D3094">
        <v>134.1</v>
      </c>
      <c r="E3094" t="s">
        <v>28</v>
      </c>
      <c r="F3094">
        <v>116.3</v>
      </c>
      <c r="G3094" t="s">
        <v>54</v>
      </c>
      <c r="H3094" s="9">
        <f t="shared" si="96"/>
        <v>43101</v>
      </c>
      <c r="I3094" t="str">
        <f t="shared" si="97"/>
        <v>Pre-Covid</v>
      </c>
    </row>
    <row r="3095" spans="1:9" x14ac:dyDescent="0.35">
      <c r="A3095" t="s">
        <v>34</v>
      </c>
      <c r="B3095">
        <v>2018</v>
      </c>
      <c r="C3095" t="s">
        <v>6</v>
      </c>
      <c r="D3095">
        <v>134.1</v>
      </c>
      <c r="E3095" t="s">
        <v>30</v>
      </c>
      <c r="F3095">
        <v>137.1</v>
      </c>
      <c r="G3095" t="s">
        <v>30</v>
      </c>
      <c r="H3095" s="9">
        <f t="shared" si="96"/>
        <v>43101</v>
      </c>
      <c r="I3095" t="str">
        <f t="shared" si="97"/>
        <v>Pre-Covid</v>
      </c>
    </row>
    <row r="3096" spans="1:9" x14ac:dyDescent="0.35">
      <c r="A3096" t="s">
        <v>35</v>
      </c>
      <c r="B3096">
        <v>2018</v>
      </c>
      <c r="C3096" t="s">
        <v>6</v>
      </c>
      <c r="D3096">
        <v>136.9</v>
      </c>
      <c r="E3096" t="s">
        <v>7</v>
      </c>
      <c r="F3096">
        <v>136</v>
      </c>
      <c r="G3096" t="s">
        <v>49</v>
      </c>
      <c r="H3096" s="9">
        <f t="shared" si="96"/>
        <v>43101</v>
      </c>
      <c r="I3096" t="str">
        <f t="shared" si="97"/>
        <v>Pre-Covid</v>
      </c>
    </row>
    <row r="3097" spans="1:9" x14ac:dyDescent="0.35">
      <c r="A3097" t="s">
        <v>35</v>
      </c>
      <c r="B3097">
        <v>2018</v>
      </c>
      <c r="C3097" t="s">
        <v>6</v>
      </c>
      <c r="D3097">
        <v>136.9</v>
      </c>
      <c r="E3097" t="s">
        <v>8</v>
      </c>
      <c r="F3097">
        <v>144.19999999999999</v>
      </c>
      <c r="G3097" t="s">
        <v>49</v>
      </c>
      <c r="H3097" s="9">
        <f t="shared" si="96"/>
        <v>43101</v>
      </c>
      <c r="I3097" t="str">
        <f t="shared" si="97"/>
        <v>Pre-Covid</v>
      </c>
    </row>
    <row r="3098" spans="1:9" x14ac:dyDescent="0.35">
      <c r="A3098" t="s">
        <v>35</v>
      </c>
      <c r="B3098">
        <v>2018</v>
      </c>
      <c r="C3098" t="s">
        <v>6</v>
      </c>
      <c r="D3098">
        <v>136.9</v>
      </c>
      <c r="E3098" t="s">
        <v>9</v>
      </c>
      <c r="F3098">
        <v>143.69999999999999</v>
      </c>
      <c r="G3098" t="s">
        <v>49</v>
      </c>
      <c r="H3098" s="9">
        <f t="shared" si="96"/>
        <v>43101</v>
      </c>
      <c r="I3098" t="str">
        <f t="shared" si="97"/>
        <v>Pre-Covid</v>
      </c>
    </row>
    <row r="3099" spans="1:9" x14ac:dyDescent="0.35">
      <c r="A3099" t="s">
        <v>35</v>
      </c>
      <c r="B3099">
        <v>2018</v>
      </c>
      <c r="C3099" t="s">
        <v>6</v>
      </c>
      <c r="D3099">
        <v>136.9</v>
      </c>
      <c r="E3099" t="s">
        <v>10</v>
      </c>
      <c r="F3099">
        <v>141.1</v>
      </c>
      <c r="G3099" t="s">
        <v>49</v>
      </c>
      <c r="H3099" s="9">
        <f t="shared" si="96"/>
        <v>43101</v>
      </c>
      <c r="I3099" t="str">
        <f t="shared" si="97"/>
        <v>Pre-Covid</v>
      </c>
    </row>
    <row r="3100" spans="1:9" x14ac:dyDescent="0.35">
      <c r="A3100" t="s">
        <v>35</v>
      </c>
      <c r="B3100">
        <v>2018</v>
      </c>
      <c r="C3100" t="s">
        <v>6</v>
      </c>
      <c r="D3100">
        <v>136.9</v>
      </c>
      <c r="E3100" t="s">
        <v>11</v>
      </c>
      <c r="F3100">
        <v>120.7</v>
      </c>
      <c r="G3100" t="s">
        <v>49</v>
      </c>
      <c r="H3100" s="9">
        <f t="shared" si="96"/>
        <v>43101</v>
      </c>
      <c r="I3100" t="str">
        <f t="shared" si="97"/>
        <v>Pre-Covid</v>
      </c>
    </row>
    <row r="3101" spans="1:9" x14ac:dyDescent="0.35">
      <c r="A3101" t="s">
        <v>35</v>
      </c>
      <c r="B3101">
        <v>2018</v>
      </c>
      <c r="C3101" t="s">
        <v>6</v>
      </c>
      <c r="D3101">
        <v>136.9</v>
      </c>
      <c r="E3101" t="s">
        <v>12</v>
      </c>
      <c r="F3101">
        <v>141.30000000000001</v>
      </c>
      <c r="G3101" t="s">
        <v>49</v>
      </c>
      <c r="H3101" s="9">
        <f t="shared" si="96"/>
        <v>43101</v>
      </c>
      <c r="I3101" t="str">
        <f t="shared" si="97"/>
        <v>Pre-Covid</v>
      </c>
    </row>
    <row r="3102" spans="1:9" x14ac:dyDescent="0.35">
      <c r="A3102" t="s">
        <v>35</v>
      </c>
      <c r="B3102">
        <v>2018</v>
      </c>
      <c r="C3102" t="s">
        <v>6</v>
      </c>
      <c r="D3102">
        <v>136.9</v>
      </c>
      <c r="E3102" t="s">
        <v>13</v>
      </c>
      <c r="F3102">
        <v>151.6</v>
      </c>
      <c r="G3102" t="s">
        <v>49</v>
      </c>
      <c r="H3102" s="9">
        <f t="shared" si="96"/>
        <v>43101</v>
      </c>
      <c r="I3102" t="str">
        <f t="shared" si="97"/>
        <v>Pre-Covid</v>
      </c>
    </row>
    <row r="3103" spans="1:9" x14ac:dyDescent="0.35">
      <c r="A3103" t="s">
        <v>35</v>
      </c>
      <c r="B3103">
        <v>2018</v>
      </c>
      <c r="C3103" t="s">
        <v>6</v>
      </c>
      <c r="D3103">
        <v>136.9</v>
      </c>
      <c r="E3103" t="s">
        <v>14</v>
      </c>
      <c r="F3103">
        <v>127.3</v>
      </c>
      <c r="G3103" t="s">
        <v>49</v>
      </c>
      <c r="H3103" s="9">
        <f t="shared" si="96"/>
        <v>43101</v>
      </c>
      <c r="I3103" t="str">
        <f t="shared" si="97"/>
        <v>Pre-Covid</v>
      </c>
    </row>
    <row r="3104" spans="1:9" x14ac:dyDescent="0.35">
      <c r="A3104" t="s">
        <v>35</v>
      </c>
      <c r="B3104">
        <v>2018</v>
      </c>
      <c r="C3104" t="s">
        <v>6</v>
      </c>
      <c r="D3104">
        <v>136.9</v>
      </c>
      <c r="E3104" t="s">
        <v>15</v>
      </c>
      <c r="F3104">
        <v>118.8</v>
      </c>
      <c r="G3104" t="s">
        <v>49</v>
      </c>
      <c r="H3104" s="9">
        <f t="shared" si="96"/>
        <v>43101</v>
      </c>
      <c r="I3104" t="str">
        <f t="shared" si="97"/>
        <v>Pre-Covid</v>
      </c>
    </row>
    <row r="3105" spans="1:9" x14ac:dyDescent="0.35">
      <c r="A3105" t="s">
        <v>35</v>
      </c>
      <c r="B3105">
        <v>2018</v>
      </c>
      <c r="C3105" t="s">
        <v>6</v>
      </c>
      <c r="D3105">
        <v>136.9</v>
      </c>
      <c r="E3105" t="s">
        <v>16</v>
      </c>
      <c r="F3105">
        <v>137.5</v>
      </c>
      <c r="G3105" t="s">
        <v>49</v>
      </c>
      <c r="H3105" s="9">
        <f t="shared" si="96"/>
        <v>43101</v>
      </c>
      <c r="I3105" t="str">
        <f t="shared" si="97"/>
        <v>Pre-Covid</v>
      </c>
    </row>
    <row r="3106" spans="1:9" x14ac:dyDescent="0.35">
      <c r="A3106" t="s">
        <v>35</v>
      </c>
      <c r="B3106">
        <v>2018</v>
      </c>
      <c r="C3106" t="s">
        <v>6</v>
      </c>
      <c r="D3106">
        <v>136.9</v>
      </c>
      <c r="E3106" t="s">
        <v>17</v>
      </c>
      <c r="F3106">
        <v>129</v>
      </c>
      <c r="G3106" t="s">
        <v>49</v>
      </c>
      <c r="H3106" s="9">
        <f t="shared" si="96"/>
        <v>43101</v>
      </c>
      <c r="I3106" t="str">
        <f t="shared" si="97"/>
        <v>Pre-Covid</v>
      </c>
    </row>
    <row r="3107" spans="1:9" x14ac:dyDescent="0.35">
      <c r="A3107" t="s">
        <v>35</v>
      </c>
      <c r="B3107">
        <v>2018</v>
      </c>
      <c r="C3107" t="s">
        <v>6</v>
      </c>
      <c r="D3107">
        <v>136.9</v>
      </c>
      <c r="E3107" t="s">
        <v>18</v>
      </c>
      <c r="F3107">
        <v>149.5</v>
      </c>
      <c r="G3107" t="s">
        <v>49</v>
      </c>
      <c r="H3107" s="9">
        <f t="shared" si="96"/>
        <v>43101</v>
      </c>
      <c r="I3107" t="str">
        <f t="shared" si="97"/>
        <v>Pre-Covid</v>
      </c>
    </row>
    <row r="3108" spans="1:9" x14ac:dyDescent="0.35">
      <c r="A3108" t="s">
        <v>35</v>
      </c>
      <c r="B3108">
        <v>2018</v>
      </c>
      <c r="C3108" t="s">
        <v>6</v>
      </c>
      <c r="D3108">
        <v>136.9</v>
      </c>
      <c r="E3108" t="s">
        <v>19</v>
      </c>
      <c r="F3108">
        <v>139.19999999999999</v>
      </c>
      <c r="G3108" t="s">
        <v>49</v>
      </c>
      <c r="H3108" s="9">
        <f t="shared" si="96"/>
        <v>43101</v>
      </c>
      <c r="I3108" t="str">
        <f t="shared" si="97"/>
        <v>Pre-Covid</v>
      </c>
    </row>
    <row r="3109" spans="1:9" x14ac:dyDescent="0.35">
      <c r="A3109" t="s">
        <v>35</v>
      </c>
      <c r="B3109">
        <v>2018</v>
      </c>
      <c r="C3109" t="s">
        <v>6</v>
      </c>
      <c r="D3109">
        <v>136.9</v>
      </c>
      <c r="E3109" t="s">
        <v>25</v>
      </c>
      <c r="F3109">
        <v>136.6</v>
      </c>
      <c r="G3109" t="s">
        <v>55</v>
      </c>
      <c r="H3109" s="9">
        <f t="shared" si="96"/>
        <v>43101</v>
      </c>
      <c r="I3109" t="str">
        <f t="shared" si="97"/>
        <v>Pre-Covid</v>
      </c>
    </row>
    <row r="3110" spans="1:9" x14ac:dyDescent="0.35">
      <c r="A3110" t="s">
        <v>35</v>
      </c>
      <c r="B3110">
        <v>2018</v>
      </c>
      <c r="C3110" t="s">
        <v>6</v>
      </c>
      <c r="D3110">
        <v>136.9</v>
      </c>
      <c r="E3110" t="s">
        <v>27</v>
      </c>
      <c r="F3110">
        <v>133.30000000000001</v>
      </c>
      <c r="G3110" t="s">
        <v>27</v>
      </c>
      <c r="H3110" s="9">
        <f t="shared" si="96"/>
        <v>43101</v>
      </c>
      <c r="I3110" t="str">
        <f t="shared" si="97"/>
        <v>Pre-Covid</v>
      </c>
    </row>
    <row r="3111" spans="1:9" x14ac:dyDescent="0.35">
      <c r="A3111" t="s">
        <v>35</v>
      </c>
      <c r="B3111">
        <v>2018</v>
      </c>
      <c r="C3111" t="s">
        <v>6</v>
      </c>
      <c r="D3111">
        <v>136.9</v>
      </c>
      <c r="E3111" t="s">
        <v>28</v>
      </c>
      <c r="F3111">
        <v>119.3</v>
      </c>
      <c r="G3111" t="s">
        <v>54</v>
      </c>
      <c r="H3111" s="9">
        <f t="shared" si="96"/>
        <v>43101</v>
      </c>
      <c r="I3111" t="str">
        <f t="shared" si="97"/>
        <v>Pre-Covid</v>
      </c>
    </row>
    <row r="3112" spans="1:9" x14ac:dyDescent="0.35">
      <c r="A3112" t="s">
        <v>35</v>
      </c>
      <c r="B3112">
        <v>2018</v>
      </c>
      <c r="C3112" t="s">
        <v>6</v>
      </c>
      <c r="D3112">
        <v>136.9</v>
      </c>
      <c r="E3112" t="s">
        <v>30</v>
      </c>
      <c r="F3112">
        <v>139</v>
      </c>
      <c r="G3112" t="s">
        <v>30</v>
      </c>
      <c r="H3112" s="9">
        <f t="shared" si="96"/>
        <v>43101</v>
      </c>
      <c r="I3112" t="str">
        <f t="shared" si="97"/>
        <v>Pre-Covid</v>
      </c>
    </row>
    <row r="3113" spans="1:9" x14ac:dyDescent="0.35">
      <c r="A3113" t="s">
        <v>5</v>
      </c>
      <c r="B3113">
        <v>2018</v>
      </c>
      <c r="C3113" t="s">
        <v>36</v>
      </c>
      <c r="D3113">
        <v>138.5</v>
      </c>
      <c r="E3113" t="s">
        <v>7</v>
      </c>
      <c r="F3113">
        <v>136.4</v>
      </c>
      <c r="G3113" t="s">
        <v>49</v>
      </c>
      <c r="H3113" s="9">
        <f t="shared" si="96"/>
        <v>43132</v>
      </c>
      <c r="I3113" t="str">
        <f t="shared" si="97"/>
        <v>Pre-Covid</v>
      </c>
    </row>
    <row r="3114" spans="1:9" x14ac:dyDescent="0.35">
      <c r="A3114" t="s">
        <v>5</v>
      </c>
      <c r="B3114">
        <v>2018</v>
      </c>
      <c r="C3114" t="s">
        <v>36</v>
      </c>
      <c r="D3114">
        <v>138.5</v>
      </c>
      <c r="E3114" t="s">
        <v>8</v>
      </c>
      <c r="F3114">
        <v>143.69999999999999</v>
      </c>
      <c r="G3114" t="s">
        <v>49</v>
      </c>
      <c r="H3114" s="9">
        <f t="shared" si="96"/>
        <v>43132</v>
      </c>
      <c r="I3114" t="str">
        <f t="shared" si="97"/>
        <v>Pre-Covid</v>
      </c>
    </row>
    <row r="3115" spans="1:9" x14ac:dyDescent="0.35">
      <c r="A3115" t="s">
        <v>5</v>
      </c>
      <c r="B3115">
        <v>2018</v>
      </c>
      <c r="C3115" t="s">
        <v>36</v>
      </c>
      <c r="D3115">
        <v>138.5</v>
      </c>
      <c r="E3115" t="s">
        <v>9</v>
      </c>
      <c r="F3115">
        <v>140.6</v>
      </c>
      <c r="G3115" t="s">
        <v>49</v>
      </c>
      <c r="H3115" s="9">
        <f t="shared" si="96"/>
        <v>43132</v>
      </c>
      <c r="I3115" t="str">
        <f t="shared" si="97"/>
        <v>Pre-Covid</v>
      </c>
    </row>
    <row r="3116" spans="1:9" x14ac:dyDescent="0.35">
      <c r="A3116" t="s">
        <v>5</v>
      </c>
      <c r="B3116">
        <v>2018</v>
      </c>
      <c r="C3116" t="s">
        <v>36</v>
      </c>
      <c r="D3116">
        <v>138.5</v>
      </c>
      <c r="E3116" t="s">
        <v>10</v>
      </c>
      <c r="F3116">
        <v>141.5</v>
      </c>
      <c r="G3116" t="s">
        <v>49</v>
      </c>
      <c r="H3116" s="9">
        <f t="shared" si="96"/>
        <v>43132</v>
      </c>
      <c r="I3116" t="str">
        <f t="shared" si="97"/>
        <v>Pre-Covid</v>
      </c>
    </row>
    <row r="3117" spans="1:9" x14ac:dyDescent="0.35">
      <c r="A3117" t="s">
        <v>5</v>
      </c>
      <c r="B3117">
        <v>2018</v>
      </c>
      <c r="C3117" t="s">
        <v>36</v>
      </c>
      <c r="D3117">
        <v>138.5</v>
      </c>
      <c r="E3117" t="s">
        <v>11</v>
      </c>
      <c r="F3117">
        <v>122.9</v>
      </c>
      <c r="G3117" t="s">
        <v>49</v>
      </c>
      <c r="H3117" s="9">
        <f t="shared" si="96"/>
        <v>43132</v>
      </c>
      <c r="I3117" t="str">
        <f t="shared" si="97"/>
        <v>Pre-Covid</v>
      </c>
    </row>
    <row r="3118" spans="1:9" x14ac:dyDescent="0.35">
      <c r="A3118" t="s">
        <v>5</v>
      </c>
      <c r="B3118">
        <v>2018</v>
      </c>
      <c r="C3118" t="s">
        <v>36</v>
      </c>
      <c r="D3118">
        <v>138.5</v>
      </c>
      <c r="E3118" t="s">
        <v>12</v>
      </c>
      <c r="F3118">
        <v>149.4</v>
      </c>
      <c r="G3118" t="s">
        <v>49</v>
      </c>
      <c r="H3118" s="9">
        <f t="shared" si="96"/>
        <v>43132</v>
      </c>
      <c r="I3118" t="str">
        <f t="shared" si="97"/>
        <v>Pre-Covid</v>
      </c>
    </row>
    <row r="3119" spans="1:9" x14ac:dyDescent="0.35">
      <c r="A3119" t="s">
        <v>5</v>
      </c>
      <c r="B3119">
        <v>2018</v>
      </c>
      <c r="C3119" t="s">
        <v>36</v>
      </c>
      <c r="D3119">
        <v>138.5</v>
      </c>
      <c r="E3119" t="s">
        <v>13</v>
      </c>
      <c r="F3119">
        <v>142.4</v>
      </c>
      <c r="G3119" t="s">
        <v>49</v>
      </c>
      <c r="H3119" s="9">
        <f t="shared" si="96"/>
        <v>43132</v>
      </c>
      <c r="I3119" t="str">
        <f t="shared" si="97"/>
        <v>Pre-Covid</v>
      </c>
    </row>
    <row r="3120" spans="1:9" x14ac:dyDescent="0.35">
      <c r="A3120" t="s">
        <v>5</v>
      </c>
      <c r="B3120">
        <v>2018</v>
      </c>
      <c r="C3120" t="s">
        <v>36</v>
      </c>
      <c r="D3120">
        <v>138.5</v>
      </c>
      <c r="E3120" t="s">
        <v>14</v>
      </c>
      <c r="F3120">
        <v>130.19999999999999</v>
      </c>
      <c r="G3120" t="s">
        <v>49</v>
      </c>
      <c r="H3120" s="9">
        <f t="shared" si="96"/>
        <v>43132</v>
      </c>
      <c r="I3120" t="str">
        <f t="shared" si="97"/>
        <v>Pre-Covid</v>
      </c>
    </row>
    <row r="3121" spans="1:9" x14ac:dyDescent="0.35">
      <c r="A3121" t="s">
        <v>5</v>
      </c>
      <c r="B3121">
        <v>2018</v>
      </c>
      <c r="C3121" t="s">
        <v>36</v>
      </c>
      <c r="D3121">
        <v>138.5</v>
      </c>
      <c r="E3121" t="s">
        <v>15</v>
      </c>
      <c r="F3121">
        <v>117.9</v>
      </c>
      <c r="G3121" t="s">
        <v>49</v>
      </c>
      <c r="H3121" s="9">
        <f t="shared" si="96"/>
        <v>43132</v>
      </c>
      <c r="I3121" t="str">
        <f t="shared" si="97"/>
        <v>Pre-Covid</v>
      </c>
    </row>
    <row r="3122" spans="1:9" x14ac:dyDescent="0.35">
      <c r="A3122" t="s">
        <v>5</v>
      </c>
      <c r="B3122">
        <v>2018</v>
      </c>
      <c r="C3122" t="s">
        <v>36</v>
      </c>
      <c r="D3122">
        <v>138.5</v>
      </c>
      <c r="E3122" t="s">
        <v>16</v>
      </c>
      <c r="F3122">
        <v>135.6</v>
      </c>
      <c r="G3122" t="s">
        <v>49</v>
      </c>
      <c r="H3122" s="9">
        <f t="shared" si="96"/>
        <v>43132</v>
      </c>
      <c r="I3122" t="str">
        <f t="shared" si="97"/>
        <v>Pre-Covid</v>
      </c>
    </row>
    <row r="3123" spans="1:9" x14ac:dyDescent="0.35">
      <c r="A3123" t="s">
        <v>5</v>
      </c>
      <c r="B3123">
        <v>2018</v>
      </c>
      <c r="C3123" t="s">
        <v>36</v>
      </c>
      <c r="D3123">
        <v>138.5</v>
      </c>
      <c r="E3123" t="s">
        <v>17</v>
      </c>
      <c r="F3123">
        <v>130.5</v>
      </c>
      <c r="G3123" t="s">
        <v>49</v>
      </c>
      <c r="H3123" s="9">
        <f t="shared" si="96"/>
        <v>43132</v>
      </c>
      <c r="I3123" t="str">
        <f t="shared" si="97"/>
        <v>Pre-Covid</v>
      </c>
    </row>
    <row r="3124" spans="1:9" x14ac:dyDescent="0.35">
      <c r="A3124" t="s">
        <v>5</v>
      </c>
      <c r="B3124">
        <v>2018</v>
      </c>
      <c r="C3124" t="s">
        <v>36</v>
      </c>
      <c r="D3124">
        <v>138.5</v>
      </c>
      <c r="E3124" t="s">
        <v>18</v>
      </c>
      <c r="F3124">
        <v>151.69999999999999</v>
      </c>
      <c r="G3124" t="s">
        <v>49</v>
      </c>
      <c r="H3124" s="9">
        <f t="shared" si="96"/>
        <v>43132</v>
      </c>
      <c r="I3124" t="str">
        <f t="shared" si="97"/>
        <v>Pre-Covid</v>
      </c>
    </row>
    <row r="3125" spans="1:9" x14ac:dyDescent="0.35">
      <c r="A3125" t="s">
        <v>5</v>
      </c>
      <c r="B3125">
        <v>2018</v>
      </c>
      <c r="C3125" t="s">
        <v>36</v>
      </c>
      <c r="D3125">
        <v>138.5</v>
      </c>
      <c r="E3125" t="s">
        <v>19</v>
      </c>
      <c r="F3125">
        <v>138.69999999999999</v>
      </c>
      <c r="G3125" t="s">
        <v>49</v>
      </c>
      <c r="H3125" s="9">
        <f t="shared" si="96"/>
        <v>43132</v>
      </c>
      <c r="I3125" t="str">
        <f t="shared" si="97"/>
        <v>Pre-Covid</v>
      </c>
    </row>
    <row r="3126" spans="1:9" x14ac:dyDescent="0.35">
      <c r="A3126" t="s">
        <v>5</v>
      </c>
      <c r="B3126">
        <v>2018</v>
      </c>
      <c r="C3126" t="s">
        <v>36</v>
      </c>
      <c r="D3126">
        <v>138.5</v>
      </c>
      <c r="E3126" t="s">
        <v>25</v>
      </c>
      <c r="F3126">
        <v>142.4</v>
      </c>
      <c r="G3126" t="s">
        <v>55</v>
      </c>
      <c r="H3126" s="9">
        <f t="shared" si="96"/>
        <v>43132</v>
      </c>
      <c r="I3126" t="str">
        <f t="shared" si="97"/>
        <v>Pre-Covid</v>
      </c>
    </row>
    <row r="3127" spans="1:9" x14ac:dyDescent="0.35">
      <c r="A3127" t="s">
        <v>5</v>
      </c>
      <c r="B3127">
        <v>2018</v>
      </c>
      <c r="C3127" t="s">
        <v>36</v>
      </c>
      <c r="D3127">
        <v>138.5</v>
      </c>
      <c r="E3127" t="s">
        <v>27</v>
      </c>
      <c r="F3127">
        <v>136.19999999999999</v>
      </c>
      <c r="G3127" t="s">
        <v>27</v>
      </c>
      <c r="H3127" s="9">
        <f t="shared" si="96"/>
        <v>43132</v>
      </c>
      <c r="I3127" t="str">
        <f t="shared" si="97"/>
        <v>Pre-Covid</v>
      </c>
    </row>
    <row r="3128" spans="1:9" x14ac:dyDescent="0.35">
      <c r="A3128" t="s">
        <v>5</v>
      </c>
      <c r="B3128">
        <v>2018</v>
      </c>
      <c r="C3128" t="s">
        <v>36</v>
      </c>
      <c r="D3128">
        <v>138.5</v>
      </c>
      <c r="E3128" t="s">
        <v>28</v>
      </c>
      <c r="F3128">
        <v>123.3</v>
      </c>
      <c r="G3128" t="s">
        <v>54</v>
      </c>
      <c r="H3128" s="9">
        <f t="shared" si="96"/>
        <v>43132</v>
      </c>
      <c r="I3128" t="str">
        <f t="shared" si="97"/>
        <v>Pre-Covid</v>
      </c>
    </row>
    <row r="3129" spans="1:9" x14ac:dyDescent="0.35">
      <c r="A3129" t="s">
        <v>5</v>
      </c>
      <c r="B3129">
        <v>2018</v>
      </c>
      <c r="C3129" t="s">
        <v>36</v>
      </c>
      <c r="D3129">
        <v>138.5</v>
      </c>
      <c r="E3129" t="s">
        <v>30</v>
      </c>
      <c r="F3129">
        <v>141.5</v>
      </c>
      <c r="G3129" t="s">
        <v>30</v>
      </c>
      <c r="H3129" s="9">
        <f t="shared" si="96"/>
        <v>43132</v>
      </c>
      <c r="I3129" t="str">
        <f t="shared" si="97"/>
        <v>Pre-Covid</v>
      </c>
    </row>
    <row r="3130" spans="1:9" x14ac:dyDescent="0.35">
      <c r="A3130" t="s">
        <v>34</v>
      </c>
      <c r="B3130">
        <v>2018</v>
      </c>
      <c r="C3130" t="s">
        <v>36</v>
      </c>
      <c r="D3130">
        <v>134</v>
      </c>
      <c r="E3130" t="s">
        <v>7</v>
      </c>
      <c r="F3130">
        <v>134.80000000000001</v>
      </c>
      <c r="G3130" t="s">
        <v>49</v>
      </c>
      <c r="H3130" s="9">
        <f t="shared" si="96"/>
        <v>43132</v>
      </c>
      <c r="I3130" t="str">
        <f t="shared" si="97"/>
        <v>Pre-Covid</v>
      </c>
    </row>
    <row r="3131" spans="1:9" x14ac:dyDescent="0.35">
      <c r="A3131" t="s">
        <v>34</v>
      </c>
      <c r="B3131">
        <v>2018</v>
      </c>
      <c r="C3131" t="s">
        <v>36</v>
      </c>
      <c r="D3131">
        <v>134</v>
      </c>
      <c r="E3131" t="s">
        <v>8</v>
      </c>
      <c r="F3131">
        <v>143</v>
      </c>
      <c r="G3131" t="s">
        <v>49</v>
      </c>
      <c r="H3131" s="9">
        <f t="shared" si="96"/>
        <v>43132</v>
      </c>
      <c r="I3131" t="str">
        <f t="shared" si="97"/>
        <v>Pre-Covid</v>
      </c>
    </row>
    <row r="3132" spans="1:9" x14ac:dyDescent="0.35">
      <c r="A3132" t="s">
        <v>34</v>
      </c>
      <c r="B3132">
        <v>2018</v>
      </c>
      <c r="C3132" t="s">
        <v>36</v>
      </c>
      <c r="D3132">
        <v>134</v>
      </c>
      <c r="E3132" t="s">
        <v>9</v>
      </c>
      <c r="F3132">
        <v>139.9</v>
      </c>
      <c r="G3132" t="s">
        <v>49</v>
      </c>
      <c r="H3132" s="9">
        <f t="shared" si="96"/>
        <v>43132</v>
      </c>
      <c r="I3132" t="str">
        <f t="shared" si="97"/>
        <v>Pre-Covid</v>
      </c>
    </row>
    <row r="3133" spans="1:9" x14ac:dyDescent="0.35">
      <c r="A3133" t="s">
        <v>34</v>
      </c>
      <c r="B3133">
        <v>2018</v>
      </c>
      <c r="C3133" t="s">
        <v>36</v>
      </c>
      <c r="D3133">
        <v>134</v>
      </c>
      <c r="E3133" t="s">
        <v>10</v>
      </c>
      <c r="F3133">
        <v>139.9</v>
      </c>
      <c r="G3133" t="s">
        <v>49</v>
      </c>
      <c r="H3133" s="9">
        <f t="shared" si="96"/>
        <v>43132</v>
      </c>
      <c r="I3133" t="str">
        <f t="shared" si="97"/>
        <v>Pre-Covid</v>
      </c>
    </row>
    <row r="3134" spans="1:9" x14ac:dyDescent="0.35">
      <c r="A3134" t="s">
        <v>34</v>
      </c>
      <c r="B3134">
        <v>2018</v>
      </c>
      <c r="C3134" t="s">
        <v>36</v>
      </c>
      <c r="D3134">
        <v>134</v>
      </c>
      <c r="E3134" t="s">
        <v>11</v>
      </c>
      <c r="F3134">
        <v>116.2</v>
      </c>
      <c r="G3134" t="s">
        <v>49</v>
      </c>
      <c r="H3134" s="9">
        <f t="shared" si="96"/>
        <v>43132</v>
      </c>
      <c r="I3134" t="str">
        <f t="shared" si="97"/>
        <v>Pre-Covid</v>
      </c>
    </row>
    <row r="3135" spans="1:9" x14ac:dyDescent="0.35">
      <c r="A3135" t="s">
        <v>34</v>
      </c>
      <c r="B3135">
        <v>2018</v>
      </c>
      <c r="C3135" t="s">
        <v>36</v>
      </c>
      <c r="D3135">
        <v>134</v>
      </c>
      <c r="E3135" t="s">
        <v>12</v>
      </c>
      <c r="F3135">
        <v>135.5</v>
      </c>
      <c r="G3135" t="s">
        <v>49</v>
      </c>
      <c r="H3135" s="9">
        <f t="shared" si="96"/>
        <v>43132</v>
      </c>
      <c r="I3135" t="str">
        <f t="shared" si="97"/>
        <v>Pre-Covid</v>
      </c>
    </row>
    <row r="3136" spans="1:9" x14ac:dyDescent="0.35">
      <c r="A3136" t="s">
        <v>34</v>
      </c>
      <c r="B3136">
        <v>2018</v>
      </c>
      <c r="C3136" t="s">
        <v>36</v>
      </c>
      <c r="D3136">
        <v>134</v>
      </c>
      <c r="E3136" t="s">
        <v>13</v>
      </c>
      <c r="F3136">
        <v>136.9</v>
      </c>
      <c r="G3136" t="s">
        <v>49</v>
      </c>
      <c r="H3136" s="9">
        <f t="shared" si="96"/>
        <v>43132</v>
      </c>
      <c r="I3136" t="str">
        <f t="shared" si="97"/>
        <v>Pre-Covid</v>
      </c>
    </row>
    <row r="3137" spans="1:9" x14ac:dyDescent="0.35">
      <c r="A3137" t="s">
        <v>34</v>
      </c>
      <c r="B3137">
        <v>2018</v>
      </c>
      <c r="C3137" t="s">
        <v>36</v>
      </c>
      <c r="D3137">
        <v>134</v>
      </c>
      <c r="E3137" t="s">
        <v>14</v>
      </c>
      <c r="F3137">
        <v>117</v>
      </c>
      <c r="G3137" t="s">
        <v>49</v>
      </c>
      <c r="H3137" s="9">
        <f t="shared" si="96"/>
        <v>43132</v>
      </c>
      <c r="I3137" t="str">
        <f t="shared" si="97"/>
        <v>Pre-Covid</v>
      </c>
    </row>
    <row r="3138" spans="1:9" x14ac:dyDescent="0.35">
      <c r="A3138" t="s">
        <v>34</v>
      </c>
      <c r="B3138">
        <v>2018</v>
      </c>
      <c r="C3138" t="s">
        <v>36</v>
      </c>
      <c r="D3138">
        <v>134</v>
      </c>
      <c r="E3138" t="s">
        <v>15</v>
      </c>
      <c r="F3138">
        <v>115.4</v>
      </c>
      <c r="G3138" t="s">
        <v>49</v>
      </c>
      <c r="H3138" s="9">
        <f t="shared" si="96"/>
        <v>43132</v>
      </c>
      <c r="I3138" t="str">
        <f t="shared" si="97"/>
        <v>Pre-Covid</v>
      </c>
    </row>
    <row r="3139" spans="1:9" x14ac:dyDescent="0.35">
      <c r="A3139" t="s">
        <v>34</v>
      </c>
      <c r="B3139">
        <v>2018</v>
      </c>
      <c r="C3139" t="s">
        <v>36</v>
      </c>
      <c r="D3139">
        <v>134</v>
      </c>
      <c r="E3139" t="s">
        <v>16</v>
      </c>
      <c r="F3139">
        <v>140.69999999999999</v>
      </c>
      <c r="G3139" t="s">
        <v>49</v>
      </c>
      <c r="H3139" s="9">
        <f t="shared" ref="H3139:H3202" si="98">DATE(B3139,MONTH(DATEVALUE(C3139 &amp; " 1")),1)</f>
        <v>43132</v>
      </c>
      <c r="I3139" t="str">
        <f t="shared" ref="I3139:I3202" si="99">IF(H3139&lt;DATE(2023,3,1),"Pre-Covid","Post-Covid")</f>
        <v>Pre-Covid</v>
      </c>
    </row>
    <row r="3140" spans="1:9" x14ac:dyDescent="0.35">
      <c r="A3140" t="s">
        <v>34</v>
      </c>
      <c r="B3140">
        <v>2018</v>
      </c>
      <c r="C3140" t="s">
        <v>36</v>
      </c>
      <c r="D3140">
        <v>134</v>
      </c>
      <c r="E3140" t="s">
        <v>17</v>
      </c>
      <c r="F3140">
        <v>125.9</v>
      </c>
      <c r="G3140" t="s">
        <v>49</v>
      </c>
      <c r="H3140" s="9">
        <f t="shared" si="98"/>
        <v>43132</v>
      </c>
      <c r="I3140" t="str">
        <f t="shared" si="99"/>
        <v>Pre-Covid</v>
      </c>
    </row>
    <row r="3141" spans="1:9" x14ac:dyDescent="0.35">
      <c r="A3141" t="s">
        <v>34</v>
      </c>
      <c r="B3141">
        <v>2018</v>
      </c>
      <c r="C3141" t="s">
        <v>36</v>
      </c>
      <c r="D3141">
        <v>134</v>
      </c>
      <c r="E3141" t="s">
        <v>18</v>
      </c>
      <c r="F3141">
        <v>147.1</v>
      </c>
      <c r="G3141" t="s">
        <v>49</v>
      </c>
      <c r="H3141" s="9">
        <f t="shared" si="98"/>
        <v>43132</v>
      </c>
      <c r="I3141" t="str">
        <f t="shared" si="99"/>
        <v>Pre-Covid</v>
      </c>
    </row>
    <row r="3142" spans="1:9" x14ac:dyDescent="0.35">
      <c r="A3142" t="s">
        <v>34</v>
      </c>
      <c r="B3142">
        <v>2018</v>
      </c>
      <c r="C3142" t="s">
        <v>36</v>
      </c>
      <c r="D3142">
        <v>134</v>
      </c>
      <c r="E3142" t="s">
        <v>19</v>
      </c>
      <c r="F3142">
        <v>135.6</v>
      </c>
      <c r="G3142" t="s">
        <v>49</v>
      </c>
      <c r="H3142" s="9">
        <f t="shared" si="98"/>
        <v>43132</v>
      </c>
      <c r="I3142" t="str">
        <f t="shared" si="99"/>
        <v>Pre-Covid</v>
      </c>
    </row>
    <row r="3143" spans="1:9" x14ac:dyDescent="0.35">
      <c r="A3143" t="s">
        <v>34</v>
      </c>
      <c r="B3143">
        <v>2018</v>
      </c>
      <c r="C3143" t="s">
        <v>36</v>
      </c>
      <c r="D3143">
        <v>134</v>
      </c>
      <c r="E3143" t="s">
        <v>25</v>
      </c>
      <c r="F3143">
        <v>127.3</v>
      </c>
      <c r="G3143" t="s">
        <v>55</v>
      </c>
      <c r="H3143" s="9">
        <f t="shared" si="98"/>
        <v>43132</v>
      </c>
      <c r="I3143" t="str">
        <f t="shared" si="99"/>
        <v>Pre-Covid</v>
      </c>
    </row>
    <row r="3144" spans="1:9" x14ac:dyDescent="0.35">
      <c r="A3144" t="s">
        <v>34</v>
      </c>
      <c r="B3144">
        <v>2018</v>
      </c>
      <c r="C3144" t="s">
        <v>36</v>
      </c>
      <c r="D3144">
        <v>134</v>
      </c>
      <c r="E3144" t="s">
        <v>27</v>
      </c>
      <c r="F3144">
        <v>129.80000000000001</v>
      </c>
      <c r="G3144" t="s">
        <v>27</v>
      </c>
      <c r="H3144" s="9">
        <f t="shared" si="98"/>
        <v>43132</v>
      </c>
      <c r="I3144" t="str">
        <f t="shared" si="99"/>
        <v>Pre-Covid</v>
      </c>
    </row>
    <row r="3145" spans="1:9" x14ac:dyDescent="0.35">
      <c r="A3145" t="s">
        <v>34</v>
      </c>
      <c r="B3145">
        <v>2018</v>
      </c>
      <c r="C3145" t="s">
        <v>36</v>
      </c>
      <c r="D3145">
        <v>134</v>
      </c>
      <c r="E3145" t="s">
        <v>28</v>
      </c>
      <c r="F3145">
        <v>117.4</v>
      </c>
      <c r="G3145" t="s">
        <v>54</v>
      </c>
      <c r="H3145" s="9">
        <f t="shared" si="98"/>
        <v>43132</v>
      </c>
      <c r="I3145" t="str">
        <f t="shared" si="99"/>
        <v>Pre-Covid</v>
      </c>
    </row>
    <row r="3146" spans="1:9" x14ac:dyDescent="0.35">
      <c r="A3146" t="s">
        <v>34</v>
      </c>
      <c r="B3146">
        <v>2018</v>
      </c>
      <c r="C3146" t="s">
        <v>36</v>
      </c>
      <c r="D3146">
        <v>134</v>
      </c>
      <c r="E3146" t="s">
        <v>30</v>
      </c>
      <c r="F3146">
        <v>137.19999999999999</v>
      </c>
      <c r="G3146" t="s">
        <v>30</v>
      </c>
      <c r="H3146" s="9">
        <f t="shared" si="98"/>
        <v>43132</v>
      </c>
      <c r="I3146" t="str">
        <f t="shared" si="99"/>
        <v>Pre-Covid</v>
      </c>
    </row>
    <row r="3147" spans="1:9" x14ac:dyDescent="0.35">
      <c r="A3147" t="s">
        <v>35</v>
      </c>
      <c r="B3147">
        <v>2018</v>
      </c>
      <c r="C3147" t="s">
        <v>36</v>
      </c>
      <c r="D3147">
        <v>136.4</v>
      </c>
      <c r="E3147" t="s">
        <v>7</v>
      </c>
      <c r="F3147">
        <v>135.9</v>
      </c>
      <c r="G3147" t="s">
        <v>49</v>
      </c>
      <c r="H3147" s="9">
        <f t="shared" si="98"/>
        <v>43132</v>
      </c>
      <c r="I3147" t="str">
        <f t="shared" si="99"/>
        <v>Pre-Covid</v>
      </c>
    </row>
    <row r="3148" spans="1:9" x14ac:dyDescent="0.35">
      <c r="A3148" t="s">
        <v>35</v>
      </c>
      <c r="B3148">
        <v>2018</v>
      </c>
      <c r="C3148" t="s">
        <v>36</v>
      </c>
      <c r="D3148">
        <v>136.4</v>
      </c>
      <c r="E3148" t="s">
        <v>8</v>
      </c>
      <c r="F3148">
        <v>143.5</v>
      </c>
      <c r="G3148" t="s">
        <v>49</v>
      </c>
      <c r="H3148" s="9">
        <f t="shared" si="98"/>
        <v>43132</v>
      </c>
      <c r="I3148" t="str">
        <f t="shared" si="99"/>
        <v>Pre-Covid</v>
      </c>
    </row>
    <row r="3149" spans="1:9" x14ac:dyDescent="0.35">
      <c r="A3149" t="s">
        <v>35</v>
      </c>
      <c r="B3149">
        <v>2018</v>
      </c>
      <c r="C3149" t="s">
        <v>36</v>
      </c>
      <c r="D3149">
        <v>136.4</v>
      </c>
      <c r="E3149" t="s">
        <v>9</v>
      </c>
      <c r="F3149">
        <v>140.30000000000001</v>
      </c>
      <c r="G3149" t="s">
        <v>49</v>
      </c>
      <c r="H3149" s="9">
        <f t="shared" si="98"/>
        <v>43132</v>
      </c>
      <c r="I3149" t="str">
        <f t="shared" si="99"/>
        <v>Pre-Covid</v>
      </c>
    </row>
    <row r="3150" spans="1:9" x14ac:dyDescent="0.35">
      <c r="A3150" t="s">
        <v>35</v>
      </c>
      <c r="B3150">
        <v>2018</v>
      </c>
      <c r="C3150" t="s">
        <v>36</v>
      </c>
      <c r="D3150">
        <v>136.4</v>
      </c>
      <c r="E3150" t="s">
        <v>10</v>
      </c>
      <c r="F3150">
        <v>140.9</v>
      </c>
      <c r="G3150" t="s">
        <v>49</v>
      </c>
      <c r="H3150" s="9">
        <f t="shared" si="98"/>
        <v>43132</v>
      </c>
      <c r="I3150" t="str">
        <f t="shared" si="99"/>
        <v>Pre-Covid</v>
      </c>
    </row>
    <row r="3151" spans="1:9" x14ac:dyDescent="0.35">
      <c r="A3151" t="s">
        <v>35</v>
      </c>
      <c r="B3151">
        <v>2018</v>
      </c>
      <c r="C3151" t="s">
        <v>36</v>
      </c>
      <c r="D3151">
        <v>136.4</v>
      </c>
      <c r="E3151" t="s">
        <v>11</v>
      </c>
      <c r="F3151">
        <v>120.4</v>
      </c>
      <c r="G3151" t="s">
        <v>49</v>
      </c>
      <c r="H3151" s="9">
        <f t="shared" si="98"/>
        <v>43132</v>
      </c>
      <c r="I3151" t="str">
        <f t="shared" si="99"/>
        <v>Pre-Covid</v>
      </c>
    </row>
    <row r="3152" spans="1:9" x14ac:dyDescent="0.35">
      <c r="A3152" t="s">
        <v>35</v>
      </c>
      <c r="B3152">
        <v>2018</v>
      </c>
      <c r="C3152" t="s">
        <v>36</v>
      </c>
      <c r="D3152">
        <v>136.4</v>
      </c>
      <c r="E3152" t="s">
        <v>12</v>
      </c>
      <c r="F3152">
        <v>142.9</v>
      </c>
      <c r="G3152" t="s">
        <v>49</v>
      </c>
      <c r="H3152" s="9">
        <f t="shared" si="98"/>
        <v>43132</v>
      </c>
      <c r="I3152" t="str">
        <f t="shared" si="99"/>
        <v>Pre-Covid</v>
      </c>
    </row>
    <row r="3153" spans="1:9" x14ac:dyDescent="0.35">
      <c r="A3153" t="s">
        <v>35</v>
      </c>
      <c r="B3153">
        <v>2018</v>
      </c>
      <c r="C3153" t="s">
        <v>36</v>
      </c>
      <c r="D3153">
        <v>136.4</v>
      </c>
      <c r="E3153" t="s">
        <v>13</v>
      </c>
      <c r="F3153">
        <v>140.5</v>
      </c>
      <c r="G3153" t="s">
        <v>49</v>
      </c>
      <c r="H3153" s="9">
        <f t="shared" si="98"/>
        <v>43132</v>
      </c>
      <c r="I3153" t="str">
        <f t="shared" si="99"/>
        <v>Pre-Covid</v>
      </c>
    </row>
    <row r="3154" spans="1:9" x14ac:dyDescent="0.35">
      <c r="A3154" t="s">
        <v>35</v>
      </c>
      <c r="B3154">
        <v>2018</v>
      </c>
      <c r="C3154" t="s">
        <v>36</v>
      </c>
      <c r="D3154">
        <v>136.4</v>
      </c>
      <c r="E3154" t="s">
        <v>14</v>
      </c>
      <c r="F3154">
        <v>125.8</v>
      </c>
      <c r="G3154" t="s">
        <v>49</v>
      </c>
      <c r="H3154" s="9">
        <f t="shared" si="98"/>
        <v>43132</v>
      </c>
      <c r="I3154" t="str">
        <f t="shared" si="99"/>
        <v>Pre-Covid</v>
      </c>
    </row>
    <row r="3155" spans="1:9" x14ac:dyDescent="0.35">
      <c r="A3155" t="s">
        <v>35</v>
      </c>
      <c r="B3155">
        <v>2018</v>
      </c>
      <c r="C3155" t="s">
        <v>36</v>
      </c>
      <c r="D3155">
        <v>136.4</v>
      </c>
      <c r="E3155" t="s">
        <v>15</v>
      </c>
      <c r="F3155">
        <v>117.1</v>
      </c>
      <c r="G3155" t="s">
        <v>49</v>
      </c>
      <c r="H3155" s="9">
        <f t="shared" si="98"/>
        <v>43132</v>
      </c>
      <c r="I3155" t="str">
        <f t="shared" si="99"/>
        <v>Pre-Covid</v>
      </c>
    </row>
    <row r="3156" spans="1:9" x14ac:dyDescent="0.35">
      <c r="A3156" t="s">
        <v>35</v>
      </c>
      <c r="B3156">
        <v>2018</v>
      </c>
      <c r="C3156" t="s">
        <v>36</v>
      </c>
      <c r="D3156">
        <v>136.4</v>
      </c>
      <c r="E3156" t="s">
        <v>16</v>
      </c>
      <c r="F3156">
        <v>137.30000000000001</v>
      </c>
      <c r="G3156" t="s">
        <v>49</v>
      </c>
      <c r="H3156" s="9">
        <f t="shared" si="98"/>
        <v>43132</v>
      </c>
      <c r="I3156" t="str">
        <f t="shared" si="99"/>
        <v>Pre-Covid</v>
      </c>
    </row>
    <row r="3157" spans="1:9" x14ac:dyDescent="0.35">
      <c r="A3157" t="s">
        <v>35</v>
      </c>
      <c r="B3157">
        <v>2018</v>
      </c>
      <c r="C3157" t="s">
        <v>36</v>
      </c>
      <c r="D3157">
        <v>136.4</v>
      </c>
      <c r="E3157" t="s">
        <v>17</v>
      </c>
      <c r="F3157">
        <v>128.6</v>
      </c>
      <c r="G3157" t="s">
        <v>49</v>
      </c>
      <c r="H3157" s="9">
        <f t="shared" si="98"/>
        <v>43132</v>
      </c>
      <c r="I3157" t="str">
        <f t="shared" si="99"/>
        <v>Pre-Covid</v>
      </c>
    </row>
    <row r="3158" spans="1:9" x14ac:dyDescent="0.35">
      <c r="A3158" t="s">
        <v>35</v>
      </c>
      <c r="B3158">
        <v>2018</v>
      </c>
      <c r="C3158" t="s">
        <v>36</v>
      </c>
      <c r="D3158">
        <v>136.4</v>
      </c>
      <c r="E3158" t="s">
        <v>18</v>
      </c>
      <c r="F3158">
        <v>149.6</v>
      </c>
      <c r="G3158" t="s">
        <v>49</v>
      </c>
      <c r="H3158" s="9">
        <f t="shared" si="98"/>
        <v>43132</v>
      </c>
      <c r="I3158" t="str">
        <f t="shared" si="99"/>
        <v>Pre-Covid</v>
      </c>
    </row>
    <row r="3159" spans="1:9" x14ac:dyDescent="0.35">
      <c r="A3159" t="s">
        <v>35</v>
      </c>
      <c r="B3159">
        <v>2018</v>
      </c>
      <c r="C3159" t="s">
        <v>36</v>
      </c>
      <c r="D3159">
        <v>136.4</v>
      </c>
      <c r="E3159" t="s">
        <v>19</v>
      </c>
      <c r="F3159">
        <v>137.6</v>
      </c>
      <c r="G3159" t="s">
        <v>49</v>
      </c>
      <c r="H3159" s="9">
        <f t="shared" si="98"/>
        <v>43132</v>
      </c>
      <c r="I3159" t="str">
        <f t="shared" si="99"/>
        <v>Pre-Covid</v>
      </c>
    </row>
    <row r="3160" spans="1:9" x14ac:dyDescent="0.35">
      <c r="A3160" t="s">
        <v>35</v>
      </c>
      <c r="B3160">
        <v>2018</v>
      </c>
      <c r="C3160" t="s">
        <v>36</v>
      </c>
      <c r="D3160">
        <v>136.4</v>
      </c>
      <c r="E3160" t="s">
        <v>25</v>
      </c>
      <c r="F3160">
        <v>136.69999999999999</v>
      </c>
      <c r="G3160" t="s">
        <v>55</v>
      </c>
      <c r="H3160" s="9">
        <f t="shared" si="98"/>
        <v>43132</v>
      </c>
      <c r="I3160" t="str">
        <f t="shared" si="99"/>
        <v>Pre-Covid</v>
      </c>
    </row>
    <row r="3161" spans="1:9" x14ac:dyDescent="0.35">
      <c r="A3161" t="s">
        <v>35</v>
      </c>
      <c r="B3161">
        <v>2018</v>
      </c>
      <c r="C3161" t="s">
        <v>36</v>
      </c>
      <c r="D3161">
        <v>136.4</v>
      </c>
      <c r="E3161" t="s">
        <v>27</v>
      </c>
      <c r="F3161">
        <v>133.80000000000001</v>
      </c>
      <c r="G3161" t="s">
        <v>27</v>
      </c>
      <c r="H3161" s="9">
        <f t="shared" si="98"/>
        <v>43132</v>
      </c>
      <c r="I3161" t="str">
        <f t="shared" si="99"/>
        <v>Pre-Covid</v>
      </c>
    </row>
    <row r="3162" spans="1:9" x14ac:dyDescent="0.35">
      <c r="A3162" t="s">
        <v>35</v>
      </c>
      <c r="B3162">
        <v>2018</v>
      </c>
      <c r="C3162" t="s">
        <v>36</v>
      </c>
      <c r="D3162">
        <v>136.4</v>
      </c>
      <c r="E3162" t="s">
        <v>28</v>
      </c>
      <c r="F3162">
        <v>120.2</v>
      </c>
      <c r="G3162" t="s">
        <v>54</v>
      </c>
      <c r="H3162" s="9">
        <f t="shared" si="98"/>
        <v>43132</v>
      </c>
      <c r="I3162" t="str">
        <f t="shared" si="99"/>
        <v>Pre-Covid</v>
      </c>
    </row>
    <row r="3163" spans="1:9" x14ac:dyDescent="0.35">
      <c r="A3163" t="s">
        <v>35</v>
      </c>
      <c r="B3163">
        <v>2018</v>
      </c>
      <c r="C3163" t="s">
        <v>36</v>
      </c>
      <c r="D3163">
        <v>136.4</v>
      </c>
      <c r="E3163" t="s">
        <v>30</v>
      </c>
      <c r="F3163">
        <v>139</v>
      </c>
      <c r="G3163" t="s">
        <v>30</v>
      </c>
      <c r="H3163" s="9">
        <f t="shared" si="98"/>
        <v>43132</v>
      </c>
      <c r="I3163" t="str">
        <f t="shared" si="99"/>
        <v>Pre-Covid</v>
      </c>
    </row>
    <row r="3164" spans="1:9" x14ac:dyDescent="0.35">
      <c r="A3164" t="s">
        <v>5</v>
      </c>
      <c r="B3164">
        <v>2018</v>
      </c>
      <c r="C3164" t="s">
        <v>37</v>
      </c>
      <c r="D3164">
        <v>138.69999999999999</v>
      </c>
      <c r="E3164" t="s">
        <v>7</v>
      </c>
      <c r="F3164">
        <v>136.80000000000001</v>
      </c>
      <c r="G3164" t="s">
        <v>49</v>
      </c>
      <c r="H3164" s="9">
        <f t="shared" si="98"/>
        <v>43160</v>
      </c>
      <c r="I3164" t="str">
        <f t="shared" si="99"/>
        <v>Pre-Covid</v>
      </c>
    </row>
    <row r="3165" spans="1:9" x14ac:dyDescent="0.35">
      <c r="A3165" t="s">
        <v>5</v>
      </c>
      <c r="B3165">
        <v>2018</v>
      </c>
      <c r="C3165" t="s">
        <v>37</v>
      </c>
      <c r="D3165">
        <v>138.69999999999999</v>
      </c>
      <c r="E3165" t="s">
        <v>8</v>
      </c>
      <c r="F3165">
        <v>143.80000000000001</v>
      </c>
      <c r="G3165" t="s">
        <v>49</v>
      </c>
      <c r="H3165" s="9">
        <f t="shared" si="98"/>
        <v>43160</v>
      </c>
      <c r="I3165" t="str">
        <f t="shared" si="99"/>
        <v>Pre-Covid</v>
      </c>
    </row>
    <row r="3166" spans="1:9" x14ac:dyDescent="0.35">
      <c r="A3166" t="s">
        <v>5</v>
      </c>
      <c r="B3166">
        <v>2018</v>
      </c>
      <c r="C3166" t="s">
        <v>37</v>
      </c>
      <c r="D3166">
        <v>138.69999999999999</v>
      </c>
      <c r="E3166" t="s">
        <v>9</v>
      </c>
      <c r="F3166">
        <v>140</v>
      </c>
      <c r="G3166" t="s">
        <v>49</v>
      </c>
      <c r="H3166" s="9">
        <f t="shared" si="98"/>
        <v>43160</v>
      </c>
      <c r="I3166" t="str">
        <f t="shared" si="99"/>
        <v>Pre-Covid</v>
      </c>
    </row>
    <row r="3167" spans="1:9" x14ac:dyDescent="0.35">
      <c r="A3167" t="s">
        <v>5</v>
      </c>
      <c r="B3167">
        <v>2018</v>
      </c>
      <c r="C3167" t="s">
        <v>37</v>
      </c>
      <c r="D3167">
        <v>138.69999999999999</v>
      </c>
      <c r="E3167" t="s">
        <v>10</v>
      </c>
      <c r="F3167">
        <v>142</v>
      </c>
      <c r="G3167" t="s">
        <v>49</v>
      </c>
      <c r="H3167" s="9">
        <f t="shared" si="98"/>
        <v>43160</v>
      </c>
      <c r="I3167" t="str">
        <f t="shared" si="99"/>
        <v>Pre-Covid</v>
      </c>
    </row>
    <row r="3168" spans="1:9" x14ac:dyDescent="0.35">
      <c r="A3168" t="s">
        <v>5</v>
      </c>
      <c r="B3168">
        <v>2018</v>
      </c>
      <c r="C3168" t="s">
        <v>37</v>
      </c>
      <c r="D3168">
        <v>138.69999999999999</v>
      </c>
      <c r="E3168" t="s">
        <v>11</v>
      </c>
      <c r="F3168">
        <v>123.2</v>
      </c>
      <c r="G3168" t="s">
        <v>49</v>
      </c>
      <c r="H3168" s="9">
        <f t="shared" si="98"/>
        <v>43160</v>
      </c>
      <c r="I3168" t="str">
        <f t="shared" si="99"/>
        <v>Pre-Covid</v>
      </c>
    </row>
    <row r="3169" spans="1:9" x14ac:dyDescent="0.35">
      <c r="A3169" t="s">
        <v>5</v>
      </c>
      <c r="B3169">
        <v>2018</v>
      </c>
      <c r="C3169" t="s">
        <v>37</v>
      </c>
      <c r="D3169">
        <v>138.69999999999999</v>
      </c>
      <c r="E3169" t="s">
        <v>12</v>
      </c>
      <c r="F3169">
        <v>152.9</v>
      </c>
      <c r="G3169" t="s">
        <v>49</v>
      </c>
      <c r="H3169" s="9">
        <f t="shared" si="98"/>
        <v>43160</v>
      </c>
      <c r="I3169" t="str">
        <f t="shared" si="99"/>
        <v>Pre-Covid</v>
      </c>
    </row>
    <row r="3170" spans="1:9" x14ac:dyDescent="0.35">
      <c r="A3170" t="s">
        <v>5</v>
      </c>
      <c r="B3170">
        <v>2018</v>
      </c>
      <c r="C3170" t="s">
        <v>37</v>
      </c>
      <c r="D3170">
        <v>138.69999999999999</v>
      </c>
      <c r="E3170" t="s">
        <v>13</v>
      </c>
      <c r="F3170">
        <v>138</v>
      </c>
      <c r="G3170" t="s">
        <v>49</v>
      </c>
      <c r="H3170" s="9">
        <f t="shared" si="98"/>
        <v>43160</v>
      </c>
      <c r="I3170" t="str">
        <f t="shared" si="99"/>
        <v>Pre-Covid</v>
      </c>
    </row>
    <row r="3171" spans="1:9" x14ac:dyDescent="0.35">
      <c r="A3171" t="s">
        <v>5</v>
      </c>
      <c r="B3171">
        <v>2018</v>
      </c>
      <c r="C3171" t="s">
        <v>37</v>
      </c>
      <c r="D3171">
        <v>138.69999999999999</v>
      </c>
      <c r="E3171" t="s">
        <v>14</v>
      </c>
      <c r="F3171">
        <v>129.30000000000001</v>
      </c>
      <c r="G3171" t="s">
        <v>49</v>
      </c>
      <c r="H3171" s="9">
        <f t="shared" si="98"/>
        <v>43160</v>
      </c>
      <c r="I3171" t="str">
        <f t="shared" si="99"/>
        <v>Pre-Covid</v>
      </c>
    </row>
    <row r="3172" spans="1:9" x14ac:dyDescent="0.35">
      <c r="A3172" t="s">
        <v>5</v>
      </c>
      <c r="B3172">
        <v>2018</v>
      </c>
      <c r="C3172" t="s">
        <v>37</v>
      </c>
      <c r="D3172">
        <v>138.69999999999999</v>
      </c>
      <c r="E3172" t="s">
        <v>15</v>
      </c>
      <c r="F3172">
        <v>117.1</v>
      </c>
      <c r="G3172" t="s">
        <v>49</v>
      </c>
      <c r="H3172" s="9">
        <f t="shared" si="98"/>
        <v>43160</v>
      </c>
      <c r="I3172" t="str">
        <f t="shared" si="99"/>
        <v>Pre-Covid</v>
      </c>
    </row>
    <row r="3173" spans="1:9" x14ac:dyDescent="0.35">
      <c r="A3173" t="s">
        <v>5</v>
      </c>
      <c r="B3173">
        <v>2018</v>
      </c>
      <c r="C3173" t="s">
        <v>37</v>
      </c>
      <c r="D3173">
        <v>138.69999999999999</v>
      </c>
      <c r="E3173" t="s">
        <v>16</v>
      </c>
      <c r="F3173">
        <v>136.30000000000001</v>
      </c>
      <c r="G3173" t="s">
        <v>49</v>
      </c>
      <c r="H3173" s="9">
        <f t="shared" si="98"/>
        <v>43160</v>
      </c>
      <c r="I3173" t="str">
        <f t="shared" si="99"/>
        <v>Pre-Covid</v>
      </c>
    </row>
    <row r="3174" spans="1:9" x14ac:dyDescent="0.35">
      <c r="A3174" t="s">
        <v>5</v>
      </c>
      <c r="B3174">
        <v>2018</v>
      </c>
      <c r="C3174" t="s">
        <v>37</v>
      </c>
      <c r="D3174">
        <v>138.69999999999999</v>
      </c>
      <c r="E3174" t="s">
        <v>17</v>
      </c>
      <c r="F3174">
        <v>131.19999999999999</v>
      </c>
      <c r="G3174" t="s">
        <v>49</v>
      </c>
      <c r="H3174" s="9">
        <f t="shared" si="98"/>
        <v>43160</v>
      </c>
      <c r="I3174" t="str">
        <f t="shared" si="99"/>
        <v>Pre-Covid</v>
      </c>
    </row>
    <row r="3175" spans="1:9" x14ac:dyDescent="0.35">
      <c r="A3175" t="s">
        <v>5</v>
      </c>
      <c r="B3175">
        <v>2018</v>
      </c>
      <c r="C3175" t="s">
        <v>37</v>
      </c>
      <c r="D3175">
        <v>138.69999999999999</v>
      </c>
      <c r="E3175" t="s">
        <v>18</v>
      </c>
      <c r="F3175">
        <v>152.80000000000001</v>
      </c>
      <c r="G3175" t="s">
        <v>49</v>
      </c>
      <c r="H3175" s="9">
        <f t="shared" si="98"/>
        <v>43160</v>
      </c>
      <c r="I3175" t="str">
        <f t="shared" si="99"/>
        <v>Pre-Covid</v>
      </c>
    </row>
    <row r="3176" spans="1:9" x14ac:dyDescent="0.35">
      <c r="A3176" t="s">
        <v>5</v>
      </c>
      <c r="B3176">
        <v>2018</v>
      </c>
      <c r="C3176" t="s">
        <v>37</v>
      </c>
      <c r="D3176">
        <v>138.69999999999999</v>
      </c>
      <c r="E3176" t="s">
        <v>19</v>
      </c>
      <c r="F3176">
        <v>138.6</v>
      </c>
      <c r="G3176" t="s">
        <v>49</v>
      </c>
      <c r="H3176" s="9">
        <f t="shared" si="98"/>
        <v>43160</v>
      </c>
      <c r="I3176" t="str">
        <f t="shared" si="99"/>
        <v>Pre-Covid</v>
      </c>
    </row>
    <row r="3177" spans="1:9" x14ac:dyDescent="0.35">
      <c r="A3177" t="s">
        <v>5</v>
      </c>
      <c r="B3177">
        <v>2018</v>
      </c>
      <c r="C3177" t="s">
        <v>37</v>
      </c>
      <c r="D3177">
        <v>138.69999999999999</v>
      </c>
      <c r="E3177" t="s">
        <v>25</v>
      </c>
      <c r="F3177">
        <v>142.6</v>
      </c>
      <c r="G3177" t="s">
        <v>55</v>
      </c>
      <c r="H3177" s="9">
        <f t="shared" si="98"/>
        <v>43160</v>
      </c>
      <c r="I3177" t="str">
        <f t="shared" si="99"/>
        <v>Pre-Covid</v>
      </c>
    </row>
    <row r="3178" spans="1:9" x14ac:dyDescent="0.35">
      <c r="A3178" t="s">
        <v>5</v>
      </c>
      <c r="B3178">
        <v>2018</v>
      </c>
      <c r="C3178" t="s">
        <v>37</v>
      </c>
      <c r="D3178">
        <v>138.69999999999999</v>
      </c>
      <c r="E3178" t="s">
        <v>27</v>
      </c>
      <c r="F3178">
        <v>136.69999999999999</v>
      </c>
      <c r="G3178" t="s">
        <v>27</v>
      </c>
      <c r="H3178" s="9">
        <f t="shared" si="98"/>
        <v>43160</v>
      </c>
      <c r="I3178" t="str">
        <f t="shared" si="99"/>
        <v>Pre-Covid</v>
      </c>
    </row>
    <row r="3179" spans="1:9" x14ac:dyDescent="0.35">
      <c r="A3179" t="s">
        <v>5</v>
      </c>
      <c r="B3179">
        <v>2018</v>
      </c>
      <c r="C3179" t="s">
        <v>37</v>
      </c>
      <c r="D3179">
        <v>138.69999999999999</v>
      </c>
      <c r="E3179" t="s">
        <v>28</v>
      </c>
      <c r="F3179">
        <v>124.6</v>
      </c>
      <c r="G3179" t="s">
        <v>54</v>
      </c>
      <c r="H3179" s="9">
        <f t="shared" si="98"/>
        <v>43160</v>
      </c>
      <c r="I3179" t="str">
        <f t="shared" si="99"/>
        <v>Pre-Covid</v>
      </c>
    </row>
    <row r="3180" spans="1:9" x14ac:dyDescent="0.35">
      <c r="A3180" t="s">
        <v>5</v>
      </c>
      <c r="B3180">
        <v>2018</v>
      </c>
      <c r="C3180" t="s">
        <v>37</v>
      </c>
      <c r="D3180">
        <v>138.69999999999999</v>
      </c>
      <c r="E3180" t="s">
        <v>30</v>
      </c>
      <c r="F3180">
        <v>142.69999999999999</v>
      </c>
      <c r="G3180" t="s">
        <v>30</v>
      </c>
      <c r="H3180" s="9">
        <f t="shared" si="98"/>
        <v>43160</v>
      </c>
      <c r="I3180" t="str">
        <f t="shared" si="99"/>
        <v>Pre-Covid</v>
      </c>
    </row>
    <row r="3181" spans="1:9" x14ac:dyDescent="0.35">
      <c r="A3181" t="s">
        <v>34</v>
      </c>
      <c r="B3181">
        <v>2018</v>
      </c>
      <c r="C3181" t="s">
        <v>37</v>
      </c>
      <c r="D3181">
        <v>134</v>
      </c>
      <c r="E3181" t="s">
        <v>7</v>
      </c>
      <c r="F3181">
        <v>135</v>
      </c>
      <c r="G3181" t="s">
        <v>49</v>
      </c>
      <c r="H3181" s="9">
        <f t="shared" si="98"/>
        <v>43160</v>
      </c>
      <c r="I3181" t="str">
        <f t="shared" si="99"/>
        <v>Pre-Covid</v>
      </c>
    </row>
    <row r="3182" spans="1:9" x14ac:dyDescent="0.35">
      <c r="A3182" t="s">
        <v>34</v>
      </c>
      <c r="B3182">
        <v>2018</v>
      </c>
      <c r="C3182" t="s">
        <v>37</v>
      </c>
      <c r="D3182">
        <v>134</v>
      </c>
      <c r="E3182" t="s">
        <v>8</v>
      </c>
      <c r="F3182">
        <v>143.1</v>
      </c>
      <c r="G3182" t="s">
        <v>49</v>
      </c>
      <c r="H3182" s="9">
        <f t="shared" si="98"/>
        <v>43160</v>
      </c>
      <c r="I3182" t="str">
        <f t="shared" si="99"/>
        <v>Pre-Covid</v>
      </c>
    </row>
    <row r="3183" spans="1:9" x14ac:dyDescent="0.35">
      <c r="A3183" t="s">
        <v>34</v>
      </c>
      <c r="B3183">
        <v>2018</v>
      </c>
      <c r="C3183" t="s">
        <v>37</v>
      </c>
      <c r="D3183">
        <v>134</v>
      </c>
      <c r="E3183" t="s">
        <v>9</v>
      </c>
      <c r="F3183">
        <v>135.5</v>
      </c>
      <c r="G3183" t="s">
        <v>49</v>
      </c>
      <c r="H3183" s="9">
        <f t="shared" si="98"/>
        <v>43160</v>
      </c>
      <c r="I3183" t="str">
        <f t="shared" si="99"/>
        <v>Pre-Covid</v>
      </c>
    </row>
    <row r="3184" spans="1:9" x14ac:dyDescent="0.35">
      <c r="A3184" t="s">
        <v>34</v>
      </c>
      <c r="B3184">
        <v>2018</v>
      </c>
      <c r="C3184" t="s">
        <v>37</v>
      </c>
      <c r="D3184">
        <v>134</v>
      </c>
      <c r="E3184" t="s">
        <v>10</v>
      </c>
      <c r="F3184">
        <v>139.9</v>
      </c>
      <c r="G3184" t="s">
        <v>49</v>
      </c>
      <c r="H3184" s="9">
        <f t="shared" si="98"/>
        <v>43160</v>
      </c>
      <c r="I3184" t="str">
        <f t="shared" si="99"/>
        <v>Pre-Covid</v>
      </c>
    </row>
    <row r="3185" spans="1:9" x14ac:dyDescent="0.35">
      <c r="A3185" t="s">
        <v>34</v>
      </c>
      <c r="B3185">
        <v>2018</v>
      </c>
      <c r="C3185" t="s">
        <v>37</v>
      </c>
      <c r="D3185">
        <v>134</v>
      </c>
      <c r="E3185" t="s">
        <v>11</v>
      </c>
      <c r="F3185">
        <v>116.5</v>
      </c>
      <c r="G3185" t="s">
        <v>49</v>
      </c>
      <c r="H3185" s="9">
        <f t="shared" si="98"/>
        <v>43160</v>
      </c>
      <c r="I3185" t="str">
        <f t="shared" si="99"/>
        <v>Pre-Covid</v>
      </c>
    </row>
    <row r="3186" spans="1:9" x14ac:dyDescent="0.35">
      <c r="A3186" t="s">
        <v>34</v>
      </c>
      <c r="B3186">
        <v>2018</v>
      </c>
      <c r="C3186" t="s">
        <v>37</v>
      </c>
      <c r="D3186">
        <v>134</v>
      </c>
      <c r="E3186" t="s">
        <v>12</v>
      </c>
      <c r="F3186">
        <v>138.5</v>
      </c>
      <c r="G3186" t="s">
        <v>49</v>
      </c>
      <c r="H3186" s="9">
        <f t="shared" si="98"/>
        <v>43160</v>
      </c>
      <c r="I3186" t="str">
        <f t="shared" si="99"/>
        <v>Pre-Covid</v>
      </c>
    </row>
    <row r="3187" spans="1:9" x14ac:dyDescent="0.35">
      <c r="A3187" t="s">
        <v>34</v>
      </c>
      <c r="B3187">
        <v>2018</v>
      </c>
      <c r="C3187" t="s">
        <v>37</v>
      </c>
      <c r="D3187">
        <v>134</v>
      </c>
      <c r="E3187" t="s">
        <v>13</v>
      </c>
      <c r="F3187">
        <v>128</v>
      </c>
      <c r="G3187" t="s">
        <v>49</v>
      </c>
      <c r="H3187" s="9">
        <f t="shared" si="98"/>
        <v>43160</v>
      </c>
      <c r="I3187" t="str">
        <f t="shared" si="99"/>
        <v>Pre-Covid</v>
      </c>
    </row>
    <row r="3188" spans="1:9" x14ac:dyDescent="0.35">
      <c r="A3188" t="s">
        <v>34</v>
      </c>
      <c r="B3188">
        <v>2018</v>
      </c>
      <c r="C3188" t="s">
        <v>37</v>
      </c>
      <c r="D3188">
        <v>134</v>
      </c>
      <c r="E3188" t="s">
        <v>14</v>
      </c>
      <c r="F3188">
        <v>115.5</v>
      </c>
      <c r="G3188" t="s">
        <v>49</v>
      </c>
      <c r="H3188" s="9">
        <f t="shared" si="98"/>
        <v>43160</v>
      </c>
      <c r="I3188" t="str">
        <f t="shared" si="99"/>
        <v>Pre-Covid</v>
      </c>
    </row>
    <row r="3189" spans="1:9" x14ac:dyDescent="0.35">
      <c r="A3189" t="s">
        <v>34</v>
      </c>
      <c r="B3189">
        <v>2018</v>
      </c>
      <c r="C3189" t="s">
        <v>37</v>
      </c>
      <c r="D3189">
        <v>134</v>
      </c>
      <c r="E3189" t="s">
        <v>15</v>
      </c>
      <c r="F3189">
        <v>114.2</v>
      </c>
      <c r="G3189" t="s">
        <v>49</v>
      </c>
      <c r="H3189" s="9">
        <f t="shared" si="98"/>
        <v>43160</v>
      </c>
      <c r="I3189" t="str">
        <f t="shared" si="99"/>
        <v>Pre-Covid</v>
      </c>
    </row>
    <row r="3190" spans="1:9" x14ac:dyDescent="0.35">
      <c r="A3190" t="s">
        <v>34</v>
      </c>
      <c r="B3190">
        <v>2018</v>
      </c>
      <c r="C3190" t="s">
        <v>37</v>
      </c>
      <c r="D3190">
        <v>134</v>
      </c>
      <c r="E3190" t="s">
        <v>16</v>
      </c>
      <c r="F3190">
        <v>140.69999999999999</v>
      </c>
      <c r="G3190" t="s">
        <v>49</v>
      </c>
      <c r="H3190" s="9">
        <f t="shared" si="98"/>
        <v>43160</v>
      </c>
      <c r="I3190" t="str">
        <f t="shared" si="99"/>
        <v>Pre-Covid</v>
      </c>
    </row>
    <row r="3191" spans="1:9" x14ac:dyDescent="0.35">
      <c r="A3191" t="s">
        <v>34</v>
      </c>
      <c r="B3191">
        <v>2018</v>
      </c>
      <c r="C3191" t="s">
        <v>37</v>
      </c>
      <c r="D3191">
        <v>134</v>
      </c>
      <c r="E3191" t="s">
        <v>17</v>
      </c>
      <c r="F3191">
        <v>126.2</v>
      </c>
      <c r="G3191" t="s">
        <v>49</v>
      </c>
      <c r="H3191" s="9">
        <f t="shared" si="98"/>
        <v>43160</v>
      </c>
      <c r="I3191" t="str">
        <f t="shared" si="99"/>
        <v>Pre-Covid</v>
      </c>
    </row>
    <row r="3192" spans="1:9" x14ac:dyDescent="0.35">
      <c r="A3192" t="s">
        <v>34</v>
      </c>
      <c r="B3192">
        <v>2018</v>
      </c>
      <c r="C3192" t="s">
        <v>37</v>
      </c>
      <c r="D3192">
        <v>134</v>
      </c>
      <c r="E3192" t="s">
        <v>18</v>
      </c>
      <c r="F3192">
        <v>147.6</v>
      </c>
      <c r="G3192" t="s">
        <v>49</v>
      </c>
      <c r="H3192" s="9">
        <f t="shared" si="98"/>
        <v>43160</v>
      </c>
      <c r="I3192" t="str">
        <f t="shared" si="99"/>
        <v>Pre-Covid</v>
      </c>
    </row>
    <row r="3193" spans="1:9" x14ac:dyDescent="0.35">
      <c r="A3193" t="s">
        <v>34</v>
      </c>
      <c r="B3193">
        <v>2018</v>
      </c>
      <c r="C3193" t="s">
        <v>37</v>
      </c>
      <c r="D3193">
        <v>134</v>
      </c>
      <c r="E3193" t="s">
        <v>19</v>
      </c>
      <c r="F3193">
        <v>134.80000000000001</v>
      </c>
      <c r="G3193" t="s">
        <v>49</v>
      </c>
      <c r="H3193" s="9">
        <f t="shared" si="98"/>
        <v>43160</v>
      </c>
      <c r="I3193" t="str">
        <f t="shared" si="99"/>
        <v>Pre-Covid</v>
      </c>
    </row>
    <row r="3194" spans="1:9" x14ac:dyDescent="0.35">
      <c r="A3194" t="s">
        <v>34</v>
      </c>
      <c r="B3194">
        <v>2018</v>
      </c>
      <c r="C3194" t="s">
        <v>37</v>
      </c>
      <c r="D3194">
        <v>134</v>
      </c>
      <c r="E3194" t="s">
        <v>25</v>
      </c>
      <c r="F3194">
        <v>126.4</v>
      </c>
      <c r="G3194" t="s">
        <v>55</v>
      </c>
      <c r="H3194" s="9">
        <f t="shared" si="98"/>
        <v>43160</v>
      </c>
      <c r="I3194" t="str">
        <f t="shared" si="99"/>
        <v>Pre-Covid</v>
      </c>
    </row>
    <row r="3195" spans="1:9" x14ac:dyDescent="0.35">
      <c r="A3195" t="s">
        <v>34</v>
      </c>
      <c r="B3195">
        <v>2018</v>
      </c>
      <c r="C3195" t="s">
        <v>37</v>
      </c>
      <c r="D3195">
        <v>134</v>
      </c>
      <c r="E3195" t="s">
        <v>27</v>
      </c>
      <c r="F3195">
        <v>130.5</v>
      </c>
      <c r="G3195" t="s">
        <v>27</v>
      </c>
      <c r="H3195" s="9">
        <f t="shared" si="98"/>
        <v>43160</v>
      </c>
      <c r="I3195" t="str">
        <f t="shared" si="99"/>
        <v>Pre-Covid</v>
      </c>
    </row>
    <row r="3196" spans="1:9" x14ac:dyDescent="0.35">
      <c r="A3196" t="s">
        <v>34</v>
      </c>
      <c r="B3196">
        <v>2018</v>
      </c>
      <c r="C3196" t="s">
        <v>37</v>
      </c>
      <c r="D3196">
        <v>134</v>
      </c>
      <c r="E3196" t="s">
        <v>28</v>
      </c>
      <c r="F3196">
        <v>117.8</v>
      </c>
      <c r="G3196" t="s">
        <v>54</v>
      </c>
      <c r="H3196" s="9">
        <f t="shared" si="98"/>
        <v>43160</v>
      </c>
      <c r="I3196" t="str">
        <f t="shared" si="99"/>
        <v>Pre-Covid</v>
      </c>
    </row>
    <row r="3197" spans="1:9" x14ac:dyDescent="0.35">
      <c r="A3197" t="s">
        <v>34</v>
      </c>
      <c r="B3197">
        <v>2018</v>
      </c>
      <c r="C3197" t="s">
        <v>37</v>
      </c>
      <c r="D3197">
        <v>134</v>
      </c>
      <c r="E3197" t="s">
        <v>30</v>
      </c>
      <c r="F3197">
        <v>137.80000000000001</v>
      </c>
      <c r="G3197" t="s">
        <v>30</v>
      </c>
      <c r="H3197" s="9">
        <f t="shared" si="98"/>
        <v>43160</v>
      </c>
      <c r="I3197" t="str">
        <f t="shared" si="99"/>
        <v>Pre-Covid</v>
      </c>
    </row>
    <row r="3198" spans="1:9" x14ac:dyDescent="0.35">
      <c r="A3198" t="s">
        <v>35</v>
      </c>
      <c r="B3198">
        <v>2018</v>
      </c>
      <c r="C3198" t="s">
        <v>37</v>
      </c>
      <c r="D3198">
        <v>136.5</v>
      </c>
      <c r="E3198" t="s">
        <v>7</v>
      </c>
      <c r="F3198">
        <v>136.19999999999999</v>
      </c>
      <c r="G3198" t="s">
        <v>49</v>
      </c>
      <c r="H3198" s="9">
        <f t="shared" si="98"/>
        <v>43160</v>
      </c>
      <c r="I3198" t="str">
        <f t="shared" si="99"/>
        <v>Pre-Covid</v>
      </c>
    </row>
    <row r="3199" spans="1:9" x14ac:dyDescent="0.35">
      <c r="A3199" t="s">
        <v>35</v>
      </c>
      <c r="B3199">
        <v>2018</v>
      </c>
      <c r="C3199" t="s">
        <v>37</v>
      </c>
      <c r="D3199">
        <v>136.5</v>
      </c>
      <c r="E3199" t="s">
        <v>8</v>
      </c>
      <c r="F3199">
        <v>143.6</v>
      </c>
      <c r="G3199" t="s">
        <v>49</v>
      </c>
      <c r="H3199" s="9">
        <f t="shared" si="98"/>
        <v>43160</v>
      </c>
      <c r="I3199" t="str">
        <f t="shared" si="99"/>
        <v>Pre-Covid</v>
      </c>
    </row>
    <row r="3200" spans="1:9" x14ac:dyDescent="0.35">
      <c r="A3200" t="s">
        <v>35</v>
      </c>
      <c r="B3200">
        <v>2018</v>
      </c>
      <c r="C3200" t="s">
        <v>37</v>
      </c>
      <c r="D3200">
        <v>136.5</v>
      </c>
      <c r="E3200" t="s">
        <v>9</v>
      </c>
      <c r="F3200">
        <v>138.30000000000001</v>
      </c>
      <c r="G3200" t="s">
        <v>49</v>
      </c>
      <c r="H3200" s="9">
        <f t="shared" si="98"/>
        <v>43160</v>
      </c>
      <c r="I3200" t="str">
        <f t="shared" si="99"/>
        <v>Pre-Covid</v>
      </c>
    </row>
    <row r="3201" spans="1:9" x14ac:dyDescent="0.35">
      <c r="A3201" t="s">
        <v>35</v>
      </c>
      <c r="B3201">
        <v>2018</v>
      </c>
      <c r="C3201" t="s">
        <v>37</v>
      </c>
      <c r="D3201">
        <v>136.5</v>
      </c>
      <c r="E3201" t="s">
        <v>10</v>
      </c>
      <c r="F3201">
        <v>141.19999999999999</v>
      </c>
      <c r="G3201" t="s">
        <v>49</v>
      </c>
      <c r="H3201" s="9">
        <f t="shared" si="98"/>
        <v>43160</v>
      </c>
      <c r="I3201" t="str">
        <f t="shared" si="99"/>
        <v>Pre-Covid</v>
      </c>
    </row>
    <row r="3202" spans="1:9" x14ac:dyDescent="0.35">
      <c r="A3202" t="s">
        <v>35</v>
      </c>
      <c r="B3202">
        <v>2018</v>
      </c>
      <c r="C3202" t="s">
        <v>37</v>
      </c>
      <c r="D3202">
        <v>136.5</v>
      </c>
      <c r="E3202" t="s">
        <v>11</v>
      </c>
      <c r="F3202">
        <v>120.7</v>
      </c>
      <c r="G3202" t="s">
        <v>49</v>
      </c>
      <c r="H3202" s="9">
        <f t="shared" si="98"/>
        <v>43160</v>
      </c>
      <c r="I3202" t="str">
        <f t="shared" si="99"/>
        <v>Pre-Covid</v>
      </c>
    </row>
    <row r="3203" spans="1:9" x14ac:dyDescent="0.35">
      <c r="A3203" t="s">
        <v>35</v>
      </c>
      <c r="B3203">
        <v>2018</v>
      </c>
      <c r="C3203" t="s">
        <v>37</v>
      </c>
      <c r="D3203">
        <v>136.5</v>
      </c>
      <c r="E3203" t="s">
        <v>12</v>
      </c>
      <c r="F3203">
        <v>146.19999999999999</v>
      </c>
      <c r="G3203" t="s">
        <v>49</v>
      </c>
      <c r="H3203" s="9">
        <f t="shared" ref="H3203:H3266" si="100">DATE(B3203,MONTH(DATEVALUE(C3203 &amp; " 1")),1)</f>
        <v>43160</v>
      </c>
      <c r="I3203" t="str">
        <f t="shared" ref="I3203:I3266" si="101">IF(H3203&lt;DATE(2023,3,1),"Pre-Covid","Post-Covid")</f>
        <v>Pre-Covid</v>
      </c>
    </row>
    <row r="3204" spans="1:9" x14ac:dyDescent="0.35">
      <c r="A3204" t="s">
        <v>35</v>
      </c>
      <c r="B3204">
        <v>2018</v>
      </c>
      <c r="C3204" t="s">
        <v>37</v>
      </c>
      <c r="D3204">
        <v>136.5</v>
      </c>
      <c r="E3204" t="s">
        <v>13</v>
      </c>
      <c r="F3204">
        <v>134.6</v>
      </c>
      <c r="G3204" t="s">
        <v>49</v>
      </c>
      <c r="H3204" s="9">
        <f t="shared" si="100"/>
        <v>43160</v>
      </c>
      <c r="I3204" t="str">
        <f t="shared" si="101"/>
        <v>Pre-Covid</v>
      </c>
    </row>
    <row r="3205" spans="1:9" x14ac:dyDescent="0.35">
      <c r="A3205" t="s">
        <v>35</v>
      </c>
      <c r="B3205">
        <v>2018</v>
      </c>
      <c r="C3205" t="s">
        <v>37</v>
      </c>
      <c r="D3205">
        <v>136.5</v>
      </c>
      <c r="E3205" t="s">
        <v>14</v>
      </c>
      <c r="F3205">
        <v>124.6</v>
      </c>
      <c r="G3205" t="s">
        <v>49</v>
      </c>
      <c r="H3205" s="9">
        <f t="shared" si="100"/>
        <v>43160</v>
      </c>
      <c r="I3205" t="str">
        <f t="shared" si="101"/>
        <v>Pre-Covid</v>
      </c>
    </row>
    <row r="3206" spans="1:9" x14ac:dyDescent="0.35">
      <c r="A3206" t="s">
        <v>35</v>
      </c>
      <c r="B3206">
        <v>2018</v>
      </c>
      <c r="C3206" t="s">
        <v>37</v>
      </c>
      <c r="D3206">
        <v>136.5</v>
      </c>
      <c r="E3206" t="s">
        <v>15</v>
      </c>
      <c r="F3206">
        <v>116.1</v>
      </c>
      <c r="G3206" t="s">
        <v>49</v>
      </c>
      <c r="H3206" s="9">
        <f t="shared" si="100"/>
        <v>43160</v>
      </c>
      <c r="I3206" t="str">
        <f t="shared" si="101"/>
        <v>Pre-Covid</v>
      </c>
    </row>
    <row r="3207" spans="1:9" x14ac:dyDescent="0.35">
      <c r="A3207" t="s">
        <v>35</v>
      </c>
      <c r="B3207">
        <v>2018</v>
      </c>
      <c r="C3207" t="s">
        <v>37</v>
      </c>
      <c r="D3207">
        <v>136.5</v>
      </c>
      <c r="E3207" t="s">
        <v>16</v>
      </c>
      <c r="F3207">
        <v>137.80000000000001</v>
      </c>
      <c r="G3207" t="s">
        <v>49</v>
      </c>
      <c r="H3207" s="9">
        <f t="shared" si="100"/>
        <v>43160</v>
      </c>
      <c r="I3207" t="str">
        <f t="shared" si="101"/>
        <v>Pre-Covid</v>
      </c>
    </row>
    <row r="3208" spans="1:9" x14ac:dyDescent="0.35">
      <c r="A3208" t="s">
        <v>35</v>
      </c>
      <c r="B3208">
        <v>2018</v>
      </c>
      <c r="C3208" t="s">
        <v>37</v>
      </c>
      <c r="D3208">
        <v>136.5</v>
      </c>
      <c r="E3208" t="s">
        <v>17</v>
      </c>
      <c r="F3208">
        <v>129.1</v>
      </c>
      <c r="G3208" t="s">
        <v>49</v>
      </c>
      <c r="H3208" s="9">
        <f t="shared" si="100"/>
        <v>43160</v>
      </c>
      <c r="I3208" t="str">
        <f t="shared" si="101"/>
        <v>Pre-Covid</v>
      </c>
    </row>
    <row r="3209" spans="1:9" x14ac:dyDescent="0.35">
      <c r="A3209" t="s">
        <v>35</v>
      </c>
      <c r="B3209">
        <v>2018</v>
      </c>
      <c r="C3209" t="s">
        <v>37</v>
      </c>
      <c r="D3209">
        <v>136.5</v>
      </c>
      <c r="E3209" t="s">
        <v>18</v>
      </c>
      <c r="F3209">
        <v>150.4</v>
      </c>
      <c r="G3209" t="s">
        <v>49</v>
      </c>
      <c r="H3209" s="9">
        <f t="shared" si="100"/>
        <v>43160</v>
      </c>
      <c r="I3209" t="str">
        <f t="shared" si="101"/>
        <v>Pre-Covid</v>
      </c>
    </row>
    <row r="3210" spans="1:9" x14ac:dyDescent="0.35">
      <c r="A3210" t="s">
        <v>35</v>
      </c>
      <c r="B3210">
        <v>2018</v>
      </c>
      <c r="C3210" t="s">
        <v>37</v>
      </c>
      <c r="D3210">
        <v>136.5</v>
      </c>
      <c r="E3210" t="s">
        <v>19</v>
      </c>
      <c r="F3210">
        <v>137.19999999999999</v>
      </c>
      <c r="G3210" t="s">
        <v>49</v>
      </c>
      <c r="H3210" s="9">
        <f t="shared" si="100"/>
        <v>43160</v>
      </c>
      <c r="I3210" t="str">
        <f t="shared" si="101"/>
        <v>Pre-Covid</v>
      </c>
    </row>
    <row r="3211" spans="1:9" x14ac:dyDescent="0.35">
      <c r="A3211" t="s">
        <v>35</v>
      </c>
      <c r="B3211">
        <v>2018</v>
      </c>
      <c r="C3211" t="s">
        <v>37</v>
      </c>
      <c r="D3211">
        <v>136.5</v>
      </c>
      <c r="E3211" t="s">
        <v>25</v>
      </c>
      <c r="F3211">
        <v>136.5</v>
      </c>
      <c r="G3211" t="s">
        <v>55</v>
      </c>
      <c r="H3211" s="9">
        <f t="shared" si="100"/>
        <v>43160</v>
      </c>
      <c r="I3211" t="str">
        <f t="shared" si="101"/>
        <v>Pre-Covid</v>
      </c>
    </row>
    <row r="3212" spans="1:9" x14ac:dyDescent="0.35">
      <c r="A3212" t="s">
        <v>35</v>
      </c>
      <c r="B3212">
        <v>2018</v>
      </c>
      <c r="C3212" t="s">
        <v>37</v>
      </c>
      <c r="D3212">
        <v>136.5</v>
      </c>
      <c r="E3212" t="s">
        <v>27</v>
      </c>
      <c r="F3212">
        <v>134.30000000000001</v>
      </c>
      <c r="G3212" t="s">
        <v>27</v>
      </c>
      <c r="H3212" s="9">
        <f t="shared" si="100"/>
        <v>43160</v>
      </c>
      <c r="I3212" t="str">
        <f t="shared" si="101"/>
        <v>Pre-Covid</v>
      </c>
    </row>
    <row r="3213" spans="1:9" x14ac:dyDescent="0.35">
      <c r="A3213" t="s">
        <v>35</v>
      </c>
      <c r="B3213">
        <v>2018</v>
      </c>
      <c r="C3213" t="s">
        <v>37</v>
      </c>
      <c r="D3213">
        <v>136.5</v>
      </c>
      <c r="E3213" t="s">
        <v>28</v>
      </c>
      <c r="F3213">
        <v>121</v>
      </c>
      <c r="G3213" t="s">
        <v>54</v>
      </c>
      <c r="H3213" s="9">
        <f t="shared" si="100"/>
        <v>43160</v>
      </c>
      <c r="I3213" t="str">
        <f t="shared" si="101"/>
        <v>Pre-Covid</v>
      </c>
    </row>
    <row r="3214" spans="1:9" x14ac:dyDescent="0.35">
      <c r="A3214" t="s">
        <v>35</v>
      </c>
      <c r="B3214">
        <v>2018</v>
      </c>
      <c r="C3214" t="s">
        <v>37</v>
      </c>
      <c r="D3214">
        <v>136.5</v>
      </c>
      <c r="E3214" t="s">
        <v>30</v>
      </c>
      <c r="F3214">
        <v>139.80000000000001</v>
      </c>
      <c r="G3214" t="s">
        <v>30</v>
      </c>
      <c r="H3214" s="9">
        <f t="shared" si="100"/>
        <v>43160</v>
      </c>
      <c r="I3214" t="str">
        <f t="shared" si="101"/>
        <v>Pre-Covid</v>
      </c>
    </row>
    <row r="3215" spans="1:9" x14ac:dyDescent="0.35">
      <c r="A3215" t="s">
        <v>5</v>
      </c>
      <c r="B3215">
        <v>2018</v>
      </c>
      <c r="C3215" t="s">
        <v>38</v>
      </c>
      <c r="D3215">
        <v>139.1</v>
      </c>
      <c r="E3215" t="s">
        <v>7</v>
      </c>
      <c r="F3215">
        <v>137.1</v>
      </c>
      <c r="G3215" t="s">
        <v>49</v>
      </c>
      <c r="H3215" s="9">
        <f t="shared" si="100"/>
        <v>43191</v>
      </c>
      <c r="I3215" t="str">
        <f t="shared" si="101"/>
        <v>Pre-Covid</v>
      </c>
    </row>
    <row r="3216" spans="1:9" x14ac:dyDescent="0.35">
      <c r="A3216" t="s">
        <v>5</v>
      </c>
      <c r="B3216">
        <v>2018</v>
      </c>
      <c r="C3216" t="s">
        <v>38</v>
      </c>
      <c r="D3216">
        <v>139.1</v>
      </c>
      <c r="E3216" t="s">
        <v>8</v>
      </c>
      <c r="F3216">
        <v>144.5</v>
      </c>
      <c r="G3216" t="s">
        <v>49</v>
      </c>
      <c r="H3216" s="9">
        <f t="shared" si="100"/>
        <v>43191</v>
      </c>
      <c r="I3216" t="str">
        <f t="shared" si="101"/>
        <v>Pre-Covid</v>
      </c>
    </row>
    <row r="3217" spans="1:9" x14ac:dyDescent="0.35">
      <c r="A3217" t="s">
        <v>5</v>
      </c>
      <c r="B3217">
        <v>2018</v>
      </c>
      <c r="C3217" t="s">
        <v>38</v>
      </c>
      <c r="D3217">
        <v>139.1</v>
      </c>
      <c r="E3217" t="s">
        <v>9</v>
      </c>
      <c r="F3217">
        <v>135.9</v>
      </c>
      <c r="G3217" t="s">
        <v>49</v>
      </c>
      <c r="H3217" s="9">
        <f t="shared" si="100"/>
        <v>43191</v>
      </c>
      <c r="I3217" t="str">
        <f t="shared" si="101"/>
        <v>Pre-Covid</v>
      </c>
    </row>
    <row r="3218" spans="1:9" x14ac:dyDescent="0.35">
      <c r="A3218" t="s">
        <v>5</v>
      </c>
      <c r="B3218">
        <v>2018</v>
      </c>
      <c r="C3218" t="s">
        <v>38</v>
      </c>
      <c r="D3218">
        <v>139.1</v>
      </c>
      <c r="E3218" t="s">
        <v>10</v>
      </c>
      <c r="F3218">
        <v>142.4</v>
      </c>
      <c r="G3218" t="s">
        <v>49</v>
      </c>
      <c r="H3218" s="9">
        <f t="shared" si="100"/>
        <v>43191</v>
      </c>
      <c r="I3218" t="str">
        <f t="shared" si="101"/>
        <v>Pre-Covid</v>
      </c>
    </row>
    <row r="3219" spans="1:9" x14ac:dyDescent="0.35">
      <c r="A3219" t="s">
        <v>5</v>
      </c>
      <c r="B3219">
        <v>2018</v>
      </c>
      <c r="C3219" t="s">
        <v>38</v>
      </c>
      <c r="D3219">
        <v>139.1</v>
      </c>
      <c r="E3219" t="s">
        <v>11</v>
      </c>
      <c r="F3219">
        <v>123.5</v>
      </c>
      <c r="G3219" t="s">
        <v>49</v>
      </c>
      <c r="H3219" s="9">
        <f t="shared" si="100"/>
        <v>43191</v>
      </c>
      <c r="I3219" t="str">
        <f t="shared" si="101"/>
        <v>Pre-Covid</v>
      </c>
    </row>
    <row r="3220" spans="1:9" x14ac:dyDescent="0.35">
      <c r="A3220" t="s">
        <v>5</v>
      </c>
      <c r="B3220">
        <v>2018</v>
      </c>
      <c r="C3220" t="s">
        <v>38</v>
      </c>
      <c r="D3220">
        <v>139.1</v>
      </c>
      <c r="E3220" t="s">
        <v>12</v>
      </c>
      <c r="F3220">
        <v>156.4</v>
      </c>
      <c r="G3220" t="s">
        <v>49</v>
      </c>
      <c r="H3220" s="9">
        <f t="shared" si="100"/>
        <v>43191</v>
      </c>
      <c r="I3220" t="str">
        <f t="shared" si="101"/>
        <v>Pre-Covid</v>
      </c>
    </row>
    <row r="3221" spans="1:9" x14ac:dyDescent="0.35">
      <c r="A3221" t="s">
        <v>5</v>
      </c>
      <c r="B3221">
        <v>2018</v>
      </c>
      <c r="C3221" t="s">
        <v>38</v>
      </c>
      <c r="D3221">
        <v>139.1</v>
      </c>
      <c r="E3221" t="s">
        <v>13</v>
      </c>
      <c r="F3221">
        <v>135.1</v>
      </c>
      <c r="G3221" t="s">
        <v>49</v>
      </c>
      <c r="H3221" s="9">
        <f t="shared" si="100"/>
        <v>43191</v>
      </c>
      <c r="I3221" t="str">
        <f t="shared" si="101"/>
        <v>Pre-Covid</v>
      </c>
    </row>
    <row r="3222" spans="1:9" x14ac:dyDescent="0.35">
      <c r="A3222" t="s">
        <v>5</v>
      </c>
      <c r="B3222">
        <v>2018</v>
      </c>
      <c r="C3222" t="s">
        <v>38</v>
      </c>
      <c r="D3222">
        <v>139.1</v>
      </c>
      <c r="E3222" t="s">
        <v>14</v>
      </c>
      <c r="F3222">
        <v>128.4</v>
      </c>
      <c r="G3222" t="s">
        <v>49</v>
      </c>
      <c r="H3222" s="9">
        <f t="shared" si="100"/>
        <v>43191</v>
      </c>
      <c r="I3222" t="str">
        <f t="shared" si="101"/>
        <v>Pre-Covid</v>
      </c>
    </row>
    <row r="3223" spans="1:9" x14ac:dyDescent="0.35">
      <c r="A3223" t="s">
        <v>5</v>
      </c>
      <c r="B3223">
        <v>2018</v>
      </c>
      <c r="C3223" t="s">
        <v>38</v>
      </c>
      <c r="D3223">
        <v>139.1</v>
      </c>
      <c r="E3223" t="s">
        <v>15</v>
      </c>
      <c r="F3223">
        <v>115.2</v>
      </c>
      <c r="G3223" t="s">
        <v>49</v>
      </c>
      <c r="H3223" s="9">
        <f t="shared" si="100"/>
        <v>43191</v>
      </c>
      <c r="I3223" t="str">
        <f t="shared" si="101"/>
        <v>Pre-Covid</v>
      </c>
    </row>
    <row r="3224" spans="1:9" x14ac:dyDescent="0.35">
      <c r="A3224" t="s">
        <v>5</v>
      </c>
      <c r="B3224">
        <v>2018</v>
      </c>
      <c r="C3224" t="s">
        <v>38</v>
      </c>
      <c r="D3224">
        <v>139.1</v>
      </c>
      <c r="E3224" t="s">
        <v>16</v>
      </c>
      <c r="F3224">
        <v>137.19999999999999</v>
      </c>
      <c r="G3224" t="s">
        <v>49</v>
      </c>
      <c r="H3224" s="9">
        <f t="shared" si="100"/>
        <v>43191</v>
      </c>
      <c r="I3224" t="str">
        <f t="shared" si="101"/>
        <v>Pre-Covid</v>
      </c>
    </row>
    <row r="3225" spans="1:9" x14ac:dyDescent="0.35">
      <c r="A3225" t="s">
        <v>5</v>
      </c>
      <c r="B3225">
        <v>2018</v>
      </c>
      <c r="C3225" t="s">
        <v>38</v>
      </c>
      <c r="D3225">
        <v>139.1</v>
      </c>
      <c r="E3225" t="s">
        <v>17</v>
      </c>
      <c r="F3225">
        <v>131.9</v>
      </c>
      <c r="G3225" t="s">
        <v>49</v>
      </c>
      <c r="H3225" s="9">
        <f t="shared" si="100"/>
        <v>43191</v>
      </c>
      <c r="I3225" t="str">
        <f t="shared" si="101"/>
        <v>Pre-Covid</v>
      </c>
    </row>
    <row r="3226" spans="1:9" x14ac:dyDescent="0.35">
      <c r="A3226" t="s">
        <v>5</v>
      </c>
      <c r="B3226">
        <v>2018</v>
      </c>
      <c r="C3226" t="s">
        <v>38</v>
      </c>
      <c r="D3226">
        <v>139.1</v>
      </c>
      <c r="E3226" t="s">
        <v>18</v>
      </c>
      <c r="F3226">
        <v>153.80000000000001</v>
      </c>
      <c r="G3226" t="s">
        <v>49</v>
      </c>
      <c r="H3226" s="9">
        <f t="shared" si="100"/>
        <v>43191</v>
      </c>
      <c r="I3226" t="str">
        <f t="shared" si="101"/>
        <v>Pre-Covid</v>
      </c>
    </row>
    <row r="3227" spans="1:9" x14ac:dyDescent="0.35">
      <c r="A3227" t="s">
        <v>5</v>
      </c>
      <c r="B3227">
        <v>2018</v>
      </c>
      <c r="C3227" t="s">
        <v>38</v>
      </c>
      <c r="D3227">
        <v>139.1</v>
      </c>
      <c r="E3227" t="s">
        <v>19</v>
      </c>
      <c r="F3227">
        <v>138.6</v>
      </c>
      <c r="G3227" t="s">
        <v>49</v>
      </c>
      <c r="H3227" s="9">
        <f t="shared" si="100"/>
        <v>43191</v>
      </c>
      <c r="I3227" t="str">
        <f t="shared" si="101"/>
        <v>Pre-Covid</v>
      </c>
    </row>
    <row r="3228" spans="1:9" x14ac:dyDescent="0.35">
      <c r="A3228" t="s">
        <v>5</v>
      </c>
      <c r="B3228">
        <v>2018</v>
      </c>
      <c r="C3228" t="s">
        <v>38</v>
      </c>
      <c r="D3228">
        <v>139.1</v>
      </c>
      <c r="E3228" t="s">
        <v>25</v>
      </c>
      <c r="F3228">
        <v>143.80000000000001</v>
      </c>
      <c r="G3228" t="s">
        <v>55</v>
      </c>
      <c r="H3228" s="9">
        <f t="shared" si="100"/>
        <v>43191</v>
      </c>
      <c r="I3228" t="str">
        <f t="shared" si="101"/>
        <v>Pre-Covid</v>
      </c>
    </row>
    <row r="3229" spans="1:9" x14ac:dyDescent="0.35">
      <c r="A3229" t="s">
        <v>5</v>
      </c>
      <c r="B3229">
        <v>2018</v>
      </c>
      <c r="C3229" t="s">
        <v>38</v>
      </c>
      <c r="D3229">
        <v>139.1</v>
      </c>
      <c r="E3229" t="s">
        <v>27</v>
      </c>
      <c r="F3229">
        <v>137.6</v>
      </c>
      <c r="G3229" t="s">
        <v>27</v>
      </c>
      <c r="H3229" s="9">
        <f t="shared" si="100"/>
        <v>43191</v>
      </c>
      <c r="I3229" t="str">
        <f t="shared" si="101"/>
        <v>Pre-Covid</v>
      </c>
    </row>
    <row r="3230" spans="1:9" x14ac:dyDescent="0.35">
      <c r="A3230" t="s">
        <v>5</v>
      </c>
      <c r="B3230">
        <v>2018</v>
      </c>
      <c r="C3230" t="s">
        <v>38</v>
      </c>
      <c r="D3230">
        <v>139.1</v>
      </c>
      <c r="E3230" t="s">
        <v>28</v>
      </c>
      <c r="F3230">
        <v>125.3</v>
      </c>
      <c r="G3230" t="s">
        <v>54</v>
      </c>
      <c r="H3230" s="9">
        <f t="shared" si="100"/>
        <v>43191</v>
      </c>
      <c r="I3230" t="str">
        <f t="shared" si="101"/>
        <v>Pre-Covid</v>
      </c>
    </row>
    <row r="3231" spans="1:9" x14ac:dyDescent="0.35">
      <c r="A3231" t="s">
        <v>5</v>
      </c>
      <c r="B3231">
        <v>2018</v>
      </c>
      <c r="C3231" t="s">
        <v>38</v>
      </c>
      <c r="D3231">
        <v>139.1</v>
      </c>
      <c r="E3231" t="s">
        <v>30</v>
      </c>
      <c r="F3231">
        <v>143.69999999999999</v>
      </c>
      <c r="G3231" t="s">
        <v>30</v>
      </c>
      <c r="H3231" s="9">
        <f t="shared" si="100"/>
        <v>43191</v>
      </c>
      <c r="I3231" t="str">
        <f t="shared" si="101"/>
        <v>Pre-Covid</v>
      </c>
    </row>
    <row r="3232" spans="1:9" x14ac:dyDescent="0.35">
      <c r="A3232" t="s">
        <v>34</v>
      </c>
      <c r="B3232">
        <v>2018</v>
      </c>
      <c r="C3232" t="s">
        <v>38</v>
      </c>
      <c r="D3232">
        <v>134.80000000000001</v>
      </c>
      <c r="E3232" t="s">
        <v>7</v>
      </c>
      <c r="F3232">
        <v>135</v>
      </c>
      <c r="G3232" t="s">
        <v>49</v>
      </c>
      <c r="H3232" s="9">
        <f t="shared" si="100"/>
        <v>43191</v>
      </c>
      <c r="I3232" t="str">
        <f t="shared" si="101"/>
        <v>Pre-Covid</v>
      </c>
    </row>
    <row r="3233" spans="1:9" x14ac:dyDescent="0.35">
      <c r="A3233" t="s">
        <v>34</v>
      </c>
      <c r="B3233">
        <v>2018</v>
      </c>
      <c r="C3233" t="s">
        <v>38</v>
      </c>
      <c r="D3233">
        <v>134.80000000000001</v>
      </c>
      <c r="E3233" t="s">
        <v>8</v>
      </c>
      <c r="F3233">
        <v>144.30000000000001</v>
      </c>
      <c r="G3233" t="s">
        <v>49</v>
      </c>
      <c r="H3233" s="9">
        <f t="shared" si="100"/>
        <v>43191</v>
      </c>
      <c r="I3233" t="str">
        <f t="shared" si="101"/>
        <v>Pre-Covid</v>
      </c>
    </row>
    <row r="3234" spans="1:9" x14ac:dyDescent="0.35">
      <c r="A3234" t="s">
        <v>34</v>
      </c>
      <c r="B3234">
        <v>2018</v>
      </c>
      <c r="C3234" t="s">
        <v>38</v>
      </c>
      <c r="D3234">
        <v>134.80000000000001</v>
      </c>
      <c r="E3234" t="s">
        <v>9</v>
      </c>
      <c r="F3234">
        <v>130.80000000000001</v>
      </c>
      <c r="G3234" t="s">
        <v>49</v>
      </c>
      <c r="H3234" s="9">
        <f t="shared" si="100"/>
        <v>43191</v>
      </c>
      <c r="I3234" t="str">
        <f t="shared" si="101"/>
        <v>Pre-Covid</v>
      </c>
    </row>
    <row r="3235" spans="1:9" x14ac:dyDescent="0.35">
      <c r="A3235" t="s">
        <v>34</v>
      </c>
      <c r="B3235">
        <v>2018</v>
      </c>
      <c r="C3235" t="s">
        <v>38</v>
      </c>
      <c r="D3235">
        <v>134.80000000000001</v>
      </c>
      <c r="E3235" t="s">
        <v>10</v>
      </c>
      <c r="F3235">
        <v>140.30000000000001</v>
      </c>
      <c r="G3235" t="s">
        <v>49</v>
      </c>
      <c r="H3235" s="9">
        <f t="shared" si="100"/>
        <v>43191</v>
      </c>
      <c r="I3235" t="str">
        <f t="shared" si="101"/>
        <v>Pre-Covid</v>
      </c>
    </row>
    <row r="3236" spans="1:9" x14ac:dyDescent="0.35">
      <c r="A3236" t="s">
        <v>34</v>
      </c>
      <c r="B3236">
        <v>2018</v>
      </c>
      <c r="C3236" t="s">
        <v>38</v>
      </c>
      <c r="D3236">
        <v>134.80000000000001</v>
      </c>
      <c r="E3236" t="s">
        <v>11</v>
      </c>
      <c r="F3236">
        <v>116.6</v>
      </c>
      <c r="G3236" t="s">
        <v>49</v>
      </c>
      <c r="H3236" s="9">
        <f t="shared" si="100"/>
        <v>43191</v>
      </c>
      <c r="I3236" t="str">
        <f t="shared" si="101"/>
        <v>Pre-Covid</v>
      </c>
    </row>
    <row r="3237" spans="1:9" x14ac:dyDescent="0.35">
      <c r="A3237" t="s">
        <v>34</v>
      </c>
      <c r="B3237">
        <v>2018</v>
      </c>
      <c r="C3237" t="s">
        <v>38</v>
      </c>
      <c r="D3237">
        <v>134.80000000000001</v>
      </c>
      <c r="E3237" t="s">
        <v>12</v>
      </c>
      <c r="F3237">
        <v>150.1</v>
      </c>
      <c r="G3237" t="s">
        <v>49</v>
      </c>
      <c r="H3237" s="9">
        <f t="shared" si="100"/>
        <v>43191</v>
      </c>
      <c r="I3237" t="str">
        <f t="shared" si="101"/>
        <v>Pre-Covid</v>
      </c>
    </row>
    <row r="3238" spans="1:9" x14ac:dyDescent="0.35">
      <c r="A3238" t="s">
        <v>34</v>
      </c>
      <c r="B3238">
        <v>2018</v>
      </c>
      <c r="C3238" t="s">
        <v>38</v>
      </c>
      <c r="D3238">
        <v>134.80000000000001</v>
      </c>
      <c r="E3238" t="s">
        <v>13</v>
      </c>
      <c r="F3238">
        <v>127.6</v>
      </c>
      <c r="G3238" t="s">
        <v>49</v>
      </c>
      <c r="H3238" s="9">
        <f t="shared" si="100"/>
        <v>43191</v>
      </c>
      <c r="I3238" t="str">
        <f t="shared" si="101"/>
        <v>Pre-Covid</v>
      </c>
    </row>
    <row r="3239" spans="1:9" x14ac:dyDescent="0.35">
      <c r="A3239" t="s">
        <v>34</v>
      </c>
      <c r="B3239">
        <v>2018</v>
      </c>
      <c r="C3239" t="s">
        <v>38</v>
      </c>
      <c r="D3239">
        <v>134.80000000000001</v>
      </c>
      <c r="E3239" t="s">
        <v>14</v>
      </c>
      <c r="F3239">
        <v>114</v>
      </c>
      <c r="G3239" t="s">
        <v>49</v>
      </c>
      <c r="H3239" s="9">
        <f t="shared" si="100"/>
        <v>43191</v>
      </c>
      <c r="I3239" t="str">
        <f t="shared" si="101"/>
        <v>Pre-Covid</v>
      </c>
    </row>
    <row r="3240" spans="1:9" x14ac:dyDescent="0.35">
      <c r="A3240" t="s">
        <v>34</v>
      </c>
      <c r="B3240">
        <v>2018</v>
      </c>
      <c r="C3240" t="s">
        <v>38</v>
      </c>
      <c r="D3240">
        <v>134.80000000000001</v>
      </c>
      <c r="E3240" t="s">
        <v>15</v>
      </c>
      <c r="F3240">
        <v>110.6</v>
      </c>
      <c r="G3240" t="s">
        <v>49</v>
      </c>
      <c r="H3240" s="9">
        <f t="shared" si="100"/>
        <v>43191</v>
      </c>
      <c r="I3240" t="str">
        <f t="shared" si="101"/>
        <v>Pre-Covid</v>
      </c>
    </row>
    <row r="3241" spans="1:9" x14ac:dyDescent="0.35">
      <c r="A3241" t="s">
        <v>34</v>
      </c>
      <c r="B3241">
        <v>2018</v>
      </c>
      <c r="C3241" t="s">
        <v>38</v>
      </c>
      <c r="D3241">
        <v>134.80000000000001</v>
      </c>
      <c r="E3241" t="s">
        <v>16</v>
      </c>
      <c r="F3241">
        <v>140.19999999999999</v>
      </c>
      <c r="G3241" t="s">
        <v>49</v>
      </c>
      <c r="H3241" s="9">
        <f t="shared" si="100"/>
        <v>43191</v>
      </c>
      <c r="I3241" t="str">
        <f t="shared" si="101"/>
        <v>Pre-Covid</v>
      </c>
    </row>
    <row r="3242" spans="1:9" x14ac:dyDescent="0.35">
      <c r="A3242" t="s">
        <v>34</v>
      </c>
      <c r="B3242">
        <v>2018</v>
      </c>
      <c r="C3242" t="s">
        <v>38</v>
      </c>
      <c r="D3242">
        <v>134.80000000000001</v>
      </c>
      <c r="E3242" t="s">
        <v>17</v>
      </c>
      <c r="F3242">
        <v>126.5</v>
      </c>
      <c r="G3242" t="s">
        <v>49</v>
      </c>
      <c r="H3242" s="9">
        <f t="shared" si="100"/>
        <v>43191</v>
      </c>
      <c r="I3242" t="str">
        <f t="shared" si="101"/>
        <v>Pre-Covid</v>
      </c>
    </row>
    <row r="3243" spans="1:9" x14ac:dyDescent="0.35">
      <c r="A3243" t="s">
        <v>34</v>
      </c>
      <c r="B3243">
        <v>2018</v>
      </c>
      <c r="C3243" t="s">
        <v>38</v>
      </c>
      <c r="D3243">
        <v>134.80000000000001</v>
      </c>
      <c r="E3243" t="s">
        <v>18</v>
      </c>
      <c r="F3243">
        <v>148.30000000000001</v>
      </c>
      <c r="G3243" t="s">
        <v>49</v>
      </c>
      <c r="H3243" s="9">
        <f t="shared" si="100"/>
        <v>43191</v>
      </c>
      <c r="I3243" t="str">
        <f t="shared" si="101"/>
        <v>Pre-Covid</v>
      </c>
    </row>
    <row r="3244" spans="1:9" x14ac:dyDescent="0.35">
      <c r="A3244" t="s">
        <v>34</v>
      </c>
      <c r="B3244">
        <v>2018</v>
      </c>
      <c r="C3244" t="s">
        <v>38</v>
      </c>
      <c r="D3244">
        <v>134.80000000000001</v>
      </c>
      <c r="E3244" t="s">
        <v>19</v>
      </c>
      <c r="F3244">
        <v>135.69999999999999</v>
      </c>
      <c r="G3244" t="s">
        <v>49</v>
      </c>
      <c r="H3244" s="9">
        <f t="shared" si="100"/>
        <v>43191</v>
      </c>
      <c r="I3244" t="str">
        <f t="shared" si="101"/>
        <v>Pre-Covid</v>
      </c>
    </row>
    <row r="3245" spans="1:9" x14ac:dyDescent="0.35">
      <c r="A3245" t="s">
        <v>34</v>
      </c>
      <c r="B3245">
        <v>2018</v>
      </c>
      <c r="C3245" t="s">
        <v>38</v>
      </c>
      <c r="D3245">
        <v>134.80000000000001</v>
      </c>
      <c r="E3245" t="s">
        <v>25</v>
      </c>
      <c r="F3245">
        <v>124.6</v>
      </c>
      <c r="G3245" t="s">
        <v>55</v>
      </c>
      <c r="H3245" s="9">
        <f t="shared" si="100"/>
        <v>43191</v>
      </c>
      <c r="I3245" t="str">
        <f t="shared" si="101"/>
        <v>Pre-Covid</v>
      </c>
    </row>
    <row r="3246" spans="1:9" x14ac:dyDescent="0.35">
      <c r="A3246" t="s">
        <v>34</v>
      </c>
      <c r="B3246">
        <v>2018</v>
      </c>
      <c r="C3246" t="s">
        <v>38</v>
      </c>
      <c r="D3246">
        <v>134.80000000000001</v>
      </c>
      <c r="E3246" t="s">
        <v>27</v>
      </c>
      <c r="F3246">
        <v>131.30000000000001</v>
      </c>
      <c r="G3246" t="s">
        <v>27</v>
      </c>
      <c r="H3246" s="9">
        <f t="shared" si="100"/>
        <v>43191</v>
      </c>
      <c r="I3246" t="str">
        <f t="shared" si="101"/>
        <v>Pre-Covid</v>
      </c>
    </row>
    <row r="3247" spans="1:9" x14ac:dyDescent="0.35">
      <c r="A3247" t="s">
        <v>34</v>
      </c>
      <c r="B3247">
        <v>2018</v>
      </c>
      <c r="C3247" t="s">
        <v>38</v>
      </c>
      <c r="D3247">
        <v>134.80000000000001</v>
      </c>
      <c r="E3247" t="s">
        <v>28</v>
      </c>
      <c r="F3247">
        <v>118.9</v>
      </c>
      <c r="G3247" t="s">
        <v>54</v>
      </c>
      <c r="H3247" s="9">
        <f t="shared" si="100"/>
        <v>43191</v>
      </c>
      <c r="I3247" t="str">
        <f t="shared" si="101"/>
        <v>Pre-Covid</v>
      </c>
    </row>
    <row r="3248" spans="1:9" x14ac:dyDescent="0.35">
      <c r="A3248" t="s">
        <v>34</v>
      </c>
      <c r="B3248">
        <v>2018</v>
      </c>
      <c r="C3248" t="s">
        <v>38</v>
      </c>
      <c r="D3248">
        <v>134.80000000000001</v>
      </c>
      <c r="E3248" t="s">
        <v>30</v>
      </c>
      <c r="F3248">
        <v>139.69999999999999</v>
      </c>
      <c r="G3248" t="s">
        <v>30</v>
      </c>
      <c r="H3248" s="9">
        <f t="shared" si="100"/>
        <v>43191</v>
      </c>
      <c r="I3248" t="str">
        <f t="shared" si="101"/>
        <v>Pre-Covid</v>
      </c>
    </row>
    <row r="3249" spans="1:9" x14ac:dyDescent="0.35">
      <c r="A3249" t="s">
        <v>35</v>
      </c>
      <c r="B3249">
        <v>2018</v>
      </c>
      <c r="C3249" t="s">
        <v>38</v>
      </c>
      <c r="D3249">
        <v>137.1</v>
      </c>
      <c r="E3249" t="s">
        <v>7</v>
      </c>
      <c r="F3249">
        <v>136.4</v>
      </c>
      <c r="G3249" t="s">
        <v>49</v>
      </c>
      <c r="H3249" s="9">
        <f t="shared" si="100"/>
        <v>43191</v>
      </c>
      <c r="I3249" t="str">
        <f t="shared" si="101"/>
        <v>Pre-Covid</v>
      </c>
    </row>
    <row r="3250" spans="1:9" x14ac:dyDescent="0.35">
      <c r="A3250" t="s">
        <v>35</v>
      </c>
      <c r="B3250">
        <v>2018</v>
      </c>
      <c r="C3250" t="s">
        <v>38</v>
      </c>
      <c r="D3250">
        <v>137.1</v>
      </c>
      <c r="E3250" t="s">
        <v>8</v>
      </c>
      <c r="F3250">
        <v>144.4</v>
      </c>
      <c r="G3250" t="s">
        <v>49</v>
      </c>
      <c r="H3250" s="9">
        <f t="shared" si="100"/>
        <v>43191</v>
      </c>
      <c r="I3250" t="str">
        <f t="shared" si="101"/>
        <v>Pre-Covid</v>
      </c>
    </row>
    <row r="3251" spans="1:9" x14ac:dyDescent="0.35">
      <c r="A3251" t="s">
        <v>35</v>
      </c>
      <c r="B3251">
        <v>2018</v>
      </c>
      <c r="C3251" t="s">
        <v>38</v>
      </c>
      <c r="D3251">
        <v>137.1</v>
      </c>
      <c r="E3251" t="s">
        <v>9</v>
      </c>
      <c r="F3251">
        <v>133.9</v>
      </c>
      <c r="G3251" t="s">
        <v>49</v>
      </c>
      <c r="H3251" s="9">
        <f t="shared" si="100"/>
        <v>43191</v>
      </c>
      <c r="I3251" t="str">
        <f t="shared" si="101"/>
        <v>Pre-Covid</v>
      </c>
    </row>
    <row r="3252" spans="1:9" x14ac:dyDescent="0.35">
      <c r="A3252" t="s">
        <v>35</v>
      </c>
      <c r="B3252">
        <v>2018</v>
      </c>
      <c r="C3252" t="s">
        <v>38</v>
      </c>
      <c r="D3252">
        <v>137.1</v>
      </c>
      <c r="E3252" t="s">
        <v>10</v>
      </c>
      <c r="F3252">
        <v>141.6</v>
      </c>
      <c r="G3252" t="s">
        <v>49</v>
      </c>
      <c r="H3252" s="9">
        <f t="shared" si="100"/>
        <v>43191</v>
      </c>
      <c r="I3252" t="str">
        <f t="shared" si="101"/>
        <v>Pre-Covid</v>
      </c>
    </row>
    <row r="3253" spans="1:9" x14ac:dyDescent="0.35">
      <c r="A3253" t="s">
        <v>35</v>
      </c>
      <c r="B3253">
        <v>2018</v>
      </c>
      <c r="C3253" t="s">
        <v>38</v>
      </c>
      <c r="D3253">
        <v>137.1</v>
      </c>
      <c r="E3253" t="s">
        <v>11</v>
      </c>
      <c r="F3253">
        <v>121</v>
      </c>
      <c r="G3253" t="s">
        <v>49</v>
      </c>
      <c r="H3253" s="9">
        <f t="shared" si="100"/>
        <v>43191</v>
      </c>
      <c r="I3253" t="str">
        <f t="shared" si="101"/>
        <v>Pre-Covid</v>
      </c>
    </row>
    <row r="3254" spans="1:9" x14ac:dyDescent="0.35">
      <c r="A3254" t="s">
        <v>35</v>
      </c>
      <c r="B3254">
        <v>2018</v>
      </c>
      <c r="C3254" t="s">
        <v>38</v>
      </c>
      <c r="D3254">
        <v>137.1</v>
      </c>
      <c r="E3254" t="s">
        <v>12</v>
      </c>
      <c r="F3254">
        <v>153.5</v>
      </c>
      <c r="G3254" t="s">
        <v>49</v>
      </c>
      <c r="H3254" s="9">
        <f t="shared" si="100"/>
        <v>43191</v>
      </c>
      <c r="I3254" t="str">
        <f t="shared" si="101"/>
        <v>Pre-Covid</v>
      </c>
    </row>
    <row r="3255" spans="1:9" x14ac:dyDescent="0.35">
      <c r="A3255" t="s">
        <v>35</v>
      </c>
      <c r="B3255">
        <v>2018</v>
      </c>
      <c r="C3255" t="s">
        <v>38</v>
      </c>
      <c r="D3255">
        <v>137.1</v>
      </c>
      <c r="E3255" t="s">
        <v>13</v>
      </c>
      <c r="F3255">
        <v>132.6</v>
      </c>
      <c r="G3255" t="s">
        <v>49</v>
      </c>
      <c r="H3255" s="9">
        <f t="shared" si="100"/>
        <v>43191</v>
      </c>
      <c r="I3255" t="str">
        <f t="shared" si="101"/>
        <v>Pre-Covid</v>
      </c>
    </row>
    <row r="3256" spans="1:9" x14ac:dyDescent="0.35">
      <c r="A3256" t="s">
        <v>35</v>
      </c>
      <c r="B3256">
        <v>2018</v>
      </c>
      <c r="C3256" t="s">
        <v>38</v>
      </c>
      <c r="D3256">
        <v>137.1</v>
      </c>
      <c r="E3256" t="s">
        <v>14</v>
      </c>
      <c r="F3256">
        <v>123.5</v>
      </c>
      <c r="G3256" t="s">
        <v>49</v>
      </c>
      <c r="H3256" s="9">
        <f t="shared" si="100"/>
        <v>43191</v>
      </c>
      <c r="I3256" t="str">
        <f t="shared" si="101"/>
        <v>Pre-Covid</v>
      </c>
    </row>
    <row r="3257" spans="1:9" x14ac:dyDescent="0.35">
      <c r="A3257" t="s">
        <v>35</v>
      </c>
      <c r="B3257">
        <v>2018</v>
      </c>
      <c r="C3257" t="s">
        <v>38</v>
      </c>
      <c r="D3257">
        <v>137.1</v>
      </c>
      <c r="E3257" t="s">
        <v>15</v>
      </c>
      <c r="F3257">
        <v>113.7</v>
      </c>
      <c r="G3257" t="s">
        <v>49</v>
      </c>
      <c r="H3257" s="9">
        <f t="shared" si="100"/>
        <v>43191</v>
      </c>
      <c r="I3257" t="str">
        <f t="shared" si="101"/>
        <v>Pre-Covid</v>
      </c>
    </row>
    <row r="3258" spans="1:9" x14ac:dyDescent="0.35">
      <c r="A3258" t="s">
        <v>35</v>
      </c>
      <c r="B3258">
        <v>2018</v>
      </c>
      <c r="C3258" t="s">
        <v>38</v>
      </c>
      <c r="D3258">
        <v>137.1</v>
      </c>
      <c r="E3258" t="s">
        <v>16</v>
      </c>
      <c r="F3258">
        <v>138.19999999999999</v>
      </c>
      <c r="G3258" t="s">
        <v>49</v>
      </c>
      <c r="H3258" s="9">
        <f t="shared" si="100"/>
        <v>43191</v>
      </c>
      <c r="I3258" t="str">
        <f t="shared" si="101"/>
        <v>Pre-Covid</v>
      </c>
    </row>
    <row r="3259" spans="1:9" x14ac:dyDescent="0.35">
      <c r="A3259" t="s">
        <v>35</v>
      </c>
      <c r="B3259">
        <v>2018</v>
      </c>
      <c r="C3259" t="s">
        <v>38</v>
      </c>
      <c r="D3259">
        <v>137.1</v>
      </c>
      <c r="E3259" t="s">
        <v>17</v>
      </c>
      <c r="F3259">
        <v>129.6</v>
      </c>
      <c r="G3259" t="s">
        <v>49</v>
      </c>
      <c r="H3259" s="9">
        <f t="shared" si="100"/>
        <v>43191</v>
      </c>
      <c r="I3259" t="str">
        <f t="shared" si="101"/>
        <v>Pre-Covid</v>
      </c>
    </row>
    <row r="3260" spans="1:9" x14ac:dyDescent="0.35">
      <c r="A3260" t="s">
        <v>35</v>
      </c>
      <c r="B3260">
        <v>2018</v>
      </c>
      <c r="C3260" t="s">
        <v>38</v>
      </c>
      <c r="D3260">
        <v>137.1</v>
      </c>
      <c r="E3260" t="s">
        <v>18</v>
      </c>
      <c r="F3260">
        <v>151.19999999999999</v>
      </c>
      <c r="G3260" t="s">
        <v>49</v>
      </c>
      <c r="H3260" s="9">
        <f t="shared" si="100"/>
        <v>43191</v>
      </c>
      <c r="I3260" t="str">
        <f t="shared" si="101"/>
        <v>Pre-Covid</v>
      </c>
    </row>
    <row r="3261" spans="1:9" x14ac:dyDescent="0.35">
      <c r="A3261" t="s">
        <v>35</v>
      </c>
      <c r="B3261">
        <v>2018</v>
      </c>
      <c r="C3261" t="s">
        <v>38</v>
      </c>
      <c r="D3261">
        <v>137.1</v>
      </c>
      <c r="E3261" t="s">
        <v>19</v>
      </c>
      <c r="F3261">
        <v>137.5</v>
      </c>
      <c r="G3261" t="s">
        <v>49</v>
      </c>
      <c r="H3261" s="9">
        <f t="shared" si="100"/>
        <v>43191</v>
      </c>
      <c r="I3261" t="str">
        <f t="shared" si="101"/>
        <v>Pre-Covid</v>
      </c>
    </row>
    <row r="3262" spans="1:9" x14ac:dyDescent="0.35">
      <c r="A3262" t="s">
        <v>35</v>
      </c>
      <c r="B3262">
        <v>2018</v>
      </c>
      <c r="C3262" t="s">
        <v>38</v>
      </c>
      <c r="D3262">
        <v>137.1</v>
      </c>
      <c r="E3262" t="s">
        <v>25</v>
      </c>
      <c r="F3262">
        <v>136.5</v>
      </c>
      <c r="G3262" t="s">
        <v>55</v>
      </c>
      <c r="H3262" s="9">
        <f t="shared" si="100"/>
        <v>43191</v>
      </c>
      <c r="I3262" t="str">
        <f t="shared" si="101"/>
        <v>Pre-Covid</v>
      </c>
    </row>
    <row r="3263" spans="1:9" x14ac:dyDescent="0.35">
      <c r="A3263" t="s">
        <v>35</v>
      </c>
      <c r="B3263">
        <v>2018</v>
      </c>
      <c r="C3263" t="s">
        <v>38</v>
      </c>
      <c r="D3263">
        <v>137.1</v>
      </c>
      <c r="E3263" t="s">
        <v>27</v>
      </c>
      <c r="F3263">
        <v>135.19999999999999</v>
      </c>
      <c r="G3263" t="s">
        <v>27</v>
      </c>
      <c r="H3263" s="9">
        <f t="shared" si="100"/>
        <v>43191</v>
      </c>
      <c r="I3263" t="str">
        <f t="shared" si="101"/>
        <v>Pre-Covid</v>
      </c>
    </row>
    <row r="3264" spans="1:9" x14ac:dyDescent="0.35">
      <c r="A3264" t="s">
        <v>35</v>
      </c>
      <c r="B3264">
        <v>2018</v>
      </c>
      <c r="C3264" t="s">
        <v>38</v>
      </c>
      <c r="D3264">
        <v>137.1</v>
      </c>
      <c r="E3264" t="s">
        <v>28</v>
      </c>
      <c r="F3264">
        <v>121.9</v>
      </c>
      <c r="G3264" t="s">
        <v>54</v>
      </c>
      <c r="H3264" s="9">
        <f t="shared" si="100"/>
        <v>43191</v>
      </c>
      <c r="I3264" t="str">
        <f t="shared" si="101"/>
        <v>Pre-Covid</v>
      </c>
    </row>
    <row r="3265" spans="1:9" x14ac:dyDescent="0.35">
      <c r="A3265" t="s">
        <v>35</v>
      </c>
      <c r="B3265">
        <v>2018</v>
      </c>
      <c r="C3265" t="s">
        <v>38</v>
      </c>
      <c r="D3265">
        <v>137.1</v>
      </c>
      <c r="E3265" t="s">
        <v>30</v>
      </c>
      <c r="F3265">
        <v>141.4</v>
      </c>
      <c r="G3265" t="s">
        <v>30</v>
      </c>
      <c r="H3265" s="9">
        <f t="shared" si="100"/>
        <v>43191</v>
      </c>
      <c r="I3265" t="str">
        <f t="shared" si="101"/>
        <v>Pre-Covid</v>
      </c>
    </row>
    <row r="3266" spans="1:9" x14ac:dyDescent="0.35">
      <c r="A3266" t="s">
        <v>5</v>
      </c>
      <c r="B3266">
        <v>2018</v>
      </c>
      <c r="C3266" t="s">
        <v>39</v>
      </c>
      <c r="D3266">
        <v>139.80000000000001</v>
      </c>
      <c r="E3266" t="s">
        <v>7</v>
      </c>
      <c r="F3266">
        <v>137.4</v>
      </c>
      <c r="G3266" t="s">
        <v>49</v>
      </c>
      <c r="H3266" s="9">
        <f t="shared" si="100"/>
        <v>43221</v>
      </c>
      <c r="I3266" t="str">
        <f t="shared" si="101"/>
        <v>Pre-Covid</v>
      </c>
    </row>
    <row r="3267" spans="1:9" x14ac:dyDescent="0.35">
      <c r="A3267" t="s">
        <v>5</v>
      </c>
      <c r="B3267">
        <v>2018</v>
      </c>
      <c r="C3267" t="s">
        <v>39</v>
      </c>
      <c r="D3267">
        <v>139.80000000000001</v>
      </c>
      <c r="E3267" t="s">
        <v>8</v>
      </c>
      <c r="F3267">
        <v>145.69999999999999</v>
      </c>
      <c r="G3267" t="s">
        <v>49</v>
      </c>
      <c r="H3267" s="9">
        <f t="shared" ref="H3267:H3330" si="102">DATE(B3267,MONTH(DATEVALUE(C3267 &amp; " 1")),1)</f>
        <v>43221</v>
      </c>
      <c r="I3267" t="str">
        <f t="shared" ref="I3267:I3330" si="103">IF(H3267&lt;DATE(2023,3,1),"Pre-Covid","Post-Covid")</f>
        <v>Pre-Covid</v>
      </c>
    </row>
    <row r="3268" spans="1:9" x14ac:dyDescent="0.35">
      <c r="A3268" t="s">
        <v>5</v>
      </c>
      <c r="B3268">
        <v>2018</v>
      </c>
      <c r="C3268" t="s">
        <v>39</v>
      </c>
      <c r="D3268">
        <v>139.80000000000001</v>
      </c>
      <c r="E3268" t="s">
        <v>9</v>
      </c>
      <c r="F3268">
        <v>135.5</v>
      </c>
      <c r="G3268" t="s">
        <v>49</v>
      </c>
      <c r="H3268" s="9">
        <f t="shared" si="102"/>
        <v>43221</v>
      </c>
      <c r="I3268" t="str">
        <f t="shared" si="103"/>
        <v>Pre-Covid</v>
      </c>
    </row>
    <row r="3269" spans="1:9" x14ac:dyDescent="0.35">
      <c r="A3269" t="s">
        <v>5</v>
      </c>
      <c r="B3269">
        <v>2018</v>
      </c>
      <c r="C3269" t="s">
        <v>39</v>
      </c>
      <c r="D3269">
        <v>139.80000000000001</v>
      </c>
      <c r="E3269" t="s">
        <v>10</v>
      </c>
      <c r="F3269">
        <v>142.9</v>
      </c>
      <c r="G3269" t="s">
        <v>49</v>
      </c>
      <c r="H3269" s="9">
        <f t="shared" si="102"/>
        <v>43221</v>
      </c>
      <c r="I3269" t="str">
        <f t="shared" si="103"/>
        <v>Pre-Covid</v>
      </c>
    </row>
    <row r="3270" spans="1:9" x14ac:dyDescent="0.35">
      <c r="A3270" t="s">
        <v>5</v>
      </c>
      <c r="B3270">
        <v>2018</v>
      </c>
      <c r="C3270" t="s">
        <v>39</v>
      </c>
      <c r="D3270">
        <v>139.80000000000001</v>
      </c>
      <c r="E3270" t="s">
        <v>11</v>
      </c>
      <c r="F3270">
        <v>123.6</v>
      </c>
      <c r="G3270" t="s">
        <v>49</v>
      </c>
      <c r="H3270" s="9">
        <f t="shared" si="102"/>
        <v>43221</v>
      </c>
      <c r="I3270" t="str">
        <f t="shared" si="103"/>
        <v>Pre-Covid</v>
      </c>
    </row>
    <row r="3271" spans="1:9" x14ac:dyDescent="0.35">
      <c r="A3271" t="s">
        <v>5</v>
      </c>
      <c r="B3271">
        <v>2018</v>
      </c>
      <c r="C3271" t="s">
        <v>39</v>
      </c>
      <c r="D3271">
        <v>139.80000000000001</v>
      </c>
      <c r="E3271" t="s">
        <v>12</v>
      </c>
      <c r="F3271">
        <v>157.5</v>
      </c>
      <c r="G3271" t="s">
        <v>49</v>
      </c>
      <c r="H3271" s="9">
        <f t="shared" si="102"/>
        <v>43221</v>
      </c>
      <c r="I3271" t="str">
        <f t="shared" si="103"/>
        <v>Pre-Covid</v>
      </c>
    </row>
    <row r="3272" spans="1:9" x14ac:dyDescent="0.35">
      <c r="A3272" t="s">
        <v>5</v>
      </c>
      <c r="B3272">
        <v>2018</v>
      </c>
      <c r="C3272" t="s">
        <v>39</v>
      </c>
      <c r="D3272">
        <v>139.80000000000001</v>
      </c>
      <c r="E3272" t="s">
        <v>13</v>
      </c>
      <c r="F3272">
        <v>137.80000000000001</v>
      </c>
      <c r="G3272" t="s">
        <v>49</v>
      </c>
      <c r="H3272" s="9">
        <f t="shared" si="102"/>
        <v>43221</v>
      </c>
      <c r="I3272" t="str">
        <f t="shared" si="103"/>
        <v>Pre-Covid</v>
      </c>
    </row>
    <row r="3273" spans="1:9" x14ac:dyDescent="0.35">
      <c r="A3273" t="s">
        <v>5</v>
      </c>
      <c r="B3273">
        <v>2018</v>
      </c>
      <c r="C3273" t="s">
        <v>39</v>
      </c>
      <c r="D3273">
        <v>139.80000000000001</v>
      </c>
      <c r="E3273" t="s">
        <v>14</v>
      </c>
      <c r="F3273">
        <v>127.2</v>
      </c>
      <c r="G3273" t="s">
        <v>49</v>
      </c>
      <c r="H3273" s="9">
        <f t="shared" si="102"/>
        <v>43221</v>
      </c>
      <c r="I3273" t="str">
        <f t="shared" si="103"/>
        <v>Pre-Covid</v>
      </c>
    </row>
    <row r="3274" spans="1:9" x14ac:dyDescent="0.35">
      <c r="A3274" t="s">
        <v>5</v>
      </c>
      <c r="B3274">
        <v>2018</v>
      </c>
      <c r="C3274" t="s">
        <v>39</v>
      </c>
      <c r="D3274">
        <v>139.80000000000001</v>
      </c>
      <c r="E3274" t="s">
        <v>15</v>
      </c>
      <c r="F3274">
        <v>111.8</v>
      </c>
      <c r="G3274" t="s">
        <v>49</v>
      </c>
      <c r="H3274" s="9">
        <f t="shared" si="102"/>
        <v>43221</v>
      </c>
      <c r="I3274" t="str">
        <f t="shared" si="103"/>
        <v>Pre-Covid</v>
      </c>
    </row>
    <row r="3275" spans="1:9" x14ac:dyDescent="0.35">
      <c r="A3275" t="s">
        <v>5</v>
      </c>
      <c r="B3275">
        <v>2018</v>
      </c>
      <c r="C3275" t="s">
        <v>39</v>
      </c>
      <c r="D3275">
        <v>139.80000000000001</v>
      </c>
      <c r="E3275" t="s">
        <v>16</v>
      </c>
      <c r="F3275">
        <v>137.4</v>
      </c>
      <c r="G3275" t="s">
        <v>49</v>
      </c>
      <c r="H3275" s="9">
        <f t="shared" si="102"/>
        <v>43221</v>
      </c>
      <c r="I3275" t="str">
        <f t="shared" si="103"/>
        <v>Pre-Covid</v>
      </c>
    </row>
    <row r="3276" spans="1:9" x14ac:dyDescent="0.35">
      <c r="A3276" t="s">
        <v>5</v>
      </c>
      <c r="B3276">
        <v>2018</v>
      </c>
      <c r="C3276" t="s">
        <v>39</v>
      </c>
      <c r="D3276">
        <v>139.80000000000001</v>
      </c>
      <c r="E3276" t="s">
        <v>17</v>
      </c>
      <c r="F3276">
        <v>132.19999999999999</v>
      </c>
      <c r="G3276" t="s">
        <v>49</v>
      </c>
      <c r="H3276" s="9">
        <f t="shared" si="102"/>
        <v>43221</v>
      </c>
      <c r="I3276" t="str">
        <f t="shared" si="103"/>
        <v>Pre-Covid</v>
      </c>
    </row>
    <row r="3277" spans="1:9" x14ac:dyDescent="0.35">
      <c r="A3277" t="s">
        <v>5</v>
      </c>
      <c r="B3277">
        <v>2018</v>
      </c>
      <c r="C3277" t="s">
        <v>39</v>
      </c>
      <c r="D3277">
        <v>139.80000000000001</v>
      </c>
      <c r="E3277" t="s">
        <v>18</v>
      </c>
      <c r="F3277">
        <v>154.30000000000001</v>
      </c>
      <c r="G3277" t="s">
        <v>49</v>
      </c>
      <c r="H3277" s="9">
        <f t="shared" si="102"/>
        <v>43221</v>
      </c>
      <c r="I3277" t="str">
        <f t="shared" si="103"/>
        <v>Pre-Covid</v>
      </c>
    </row>
    <row r="3278" spans="1:9" x14ac:dyDescent="0.35">
      <c r="A3278" t="s">
        <v>5</v>
      </c>
      <c r="B3278">
        <v>2018</v>
      </c>
      <c r="C3278" t="s">
        <v>39</v>
      </c>
      <c r="D3278">
        <v>139.80000000000001</v>
      </c>
      <c r="E3278" t="s">
        <v>19</v>
      </c>
      <c r="F3278">
        <v>139.1</v>
      </c>
      <c r="G3278" t="s">
        <v>49</v>
      </c>
      <c r="H3278" s="9">
        <f t="shared" si="102"/>
        <v>43221</v>
      </c>
      <c r="I3278" t="str">
        <f t="shared" si="103"/>
        <v>Pre-Covid</v>
      </c>
    </row>
    <row r="3279" spans="1:9" x14ac:dyDescent="0.35">
      <c r="A3279" t="s">
        <v>5</v>
      </c>
      <c r="B3279">
        <v>2018</v>
      </c>
      <c r="C3279" t="s">
        <v>39</v>
      </c>
      <c r="D3279">
        <v>139.80000000000001</v>
      </c>
      <c r="E3279" t="s">
        <v>25</v>
      </c>
      <c r="F3279">
        <v>144.30000000000001</v>
      </c>
      <c r="G3279" t="s">
        <v>55</v>
      </c>
      <c r="H3279" s="9">
        <f t="shared" si="102"/>
        <v>43221</v>
      </c>
      <c r="I3279" t="str">
        <f t="shared" si="103"/>
        <v>Pre-Covid</v>
      </c>
    </row>
    <row r="3280" spans="1:9" x14ac:dyDescent="0.35">
      <c r="A3280" t="s">
        <v>5</v>
      </c>
      <c r="B3280">
        <v>2018</v>
      </c>
      <c r="C3280" t="s">
        <v>39</v>
      </c>
      <c r="D3280">
        <v>139.80000000000001</v>
      </c>
      <c r="E3280" t="s">
        <v>27</v>
      </c>
      <c r="F3280">
        <v>138.4</v>
      </c>
      <c r="G3280" t="s">
        <v>27</v>
      </c>
      <c r="H3280" s="9">
        <f t="shared" si="102"/>
        <v>43221</v>
      </c>
      <c r="I3280" t="str">
        <f t="shared" si="103"/>
        <v>Pre-Covid</v>
      </c>
    </row>
    <row r="3281" spans="1:9" x14ac:dyDescent="0.35">
      <c r="A3281" t="s">
        <v>5</v>
      </c>
      <c r="B3281">
        <v>2018</v>
      </c>
      <c r="C3281" t="s">
        <v>39</v>
      </c>
      <c r="D3281">
        <v>139.80000000000001</v>
      </c>
      <c r="E3281" t="s">
        <v>28</v>
      </c>
      <c r="F3281">
        <v>126.4</v>
      </c>
      <c r="G3281" t="s">
        <v>54</v>
      </c>
      <c r="H3281" s="9">
        <f t="shared" si="102"/>
        <v>43221</v>
      </c>
      <c r="I3281" t="str">
        <f t="shared" si="103"/>
        <v>Pre-Covid</v>
      </c>
    </row>
    <row r="3282" spans="1:9" x14ac:dyDescent="0.35">
      <c r="A3282" t="s">
        <v>5</v>
      </c>
      <c r="B3282">
        <v>2018</v>
      </c>
      <c r="C3282" t="s">
        <v>39</v>
      </c>
      <c r="D3282">
        <v>139.80000000000001</v>
      </c>
      <c r="E3282" t="s">
        <v>30</v>
      </c>
      <c r="F3282">
        <v>144.4</v>
      </c>
      <c r="G3282" t="s">
        <v>30</v>
      </c>
      <c r="H3282" s="9">
        <f t="shared" si="102"/>
        <v>43221</v>
      </c>
      <c r="I3282" t="str">
        <f t="shared" si="103"/>
        <v>Pre-Covid</v>
      </c>
    </row>
    <row r="3283" spans="1:9" x14ac:dyDescent="0.35">
      <c r="A3283" t="s">
        <v>34</v>
      </c>
      <c r="B3283">
        <v>2018</v>
      </c>
      <c r="C3283" t="s">
        <v>39</v>
      </c>
      <c r="D3283">
        <v>135.4</v>
      </c>
      <c r="E3283" t="s">
        <v>7</v>
      </c>
      <c r="F3283">
        <v>135</v>
      </c>
      <c r="G3283" t="s">
        <v>49</v>
      </c>
      <c r="H3283" s="9">
        <f t="shared" si="102"/>
        <v>43221</v>
      </c>
      <c r="I3283" t="str">
        <f t="shared" si="103"/>
        <v>Pre-Covid</v>
      </c>
    </row>
    <row r="3284" spans="1:9" x14ac:dyDescent="0.35">
      <c r="A3284" t="s">
        <v>34</v>
      </c>
      <c r="B3284">
        <v>2018</v>
      </c>
      <c r="C3284" t="s">
        <v>39</v>
      </c>
      <c r="D3284">
        <v>135.4</v>
      </c>
      <c r="E3284" t="s">
        <v>8</v>
      </c>
      <c r="F3284">
        <v>148.19999999999999</v>
      </c>
      <c r="G3284" t="s">
        <v>49</v>
      </c>
      <c r="H3284" s="9">
        <f t="shared" si="102"/>
        <v>43221</v>
      </c>
      <c r="I3284" t="str">
        <f t="shared" si="103"/>
        <v>Pre-Covid</v>
      </c>
    </row>
    <row r="3285" spans="1:9" x14ac:dyDescent="0.35">
      <c r="A3285" t="s">
        <v>34</v>
      </c>
      <c r="B3285">
        <v>2018</v>
      </c>
      <c r="C3285" t="s">
        <v>39</v>
      </c>
      <c r="D3285">
        <v>135.4</v>
      </c>
      <c r="E3285" t="s">
        <v>9</v>
      </c>
      <c r="F3285">
        <v>130.5</v>
      </c>
      <c r="G3285" t="s">
        <v>49</v>
      </c>
      <c r="H3285" s="9">
        <f t="shared" si="102"/>
        <v>43221</v>
      </c>
      <c r="I3285" t="str">
        <f t="shared" si="103"/>
        <v>Pre-Covid</v>
      </c>
    </row>
    <row r="3286" spans="1:9" x14ac:dyDescent="0.35">
      <c r="A3286" t="s">
        <v>34</v>
      </c>
      <c r="B3286">
        <v>2018</v>
      </c>
      <c r="C3286" t="s">
        <v>39</v>
      </c>
      <c r="D3286">
        <v>135.4</v>
      </c>
      <c r="E3286" t="s">
        <v>10</v>
      </c>
      <c r="F3286">
        <v>140.69999999999999</v>
      </c>
      <c r="G3286" t="s">
        <v>49</v>
      </c>
      <c r="H3286" s="9">
        <f t="shared" si="102"/>
        <v>43221</v>
      </c>
      <c r="I3286" t="str">
        <f t="shared" si="103"/>
        <v>Pre-Covid</v>
      </c>
    </row>
    <row r="3287" spans="1:9" x14ac:dyDescent="0.35">
      <c r="A3287" t="s">
        <v>34</v>
      </c>
      <c r="B3287">
        <v>2018</v>
      </c>
      <c r="C3287" t="s">
        <v>39</v>
      </c>
      <c r="D3287">
        <v>135.4</v>
      </c>
      <c r="E3287" t="s">
        <v>11</v>
      </c>
      <c r="F3287">
        <v>116.4</v>
      </c>
      <c r="G3287" t="s">
        <v>49</v>
      </c>
      <c r="H3287" s="9">
        <f t="shared" si="102"/>
        <v>43221</v>
      </c>
      <c r="I3287" t="str">
        <f t="shared" si="103"/>
        <v>Pre-Covid</v>
      </c>
    </row>
    <row r="3288" spans="1:9" x14ac:dyDescent="0.35">
      <c r="A3288" t="s">
        <v>34</v>
      </c>
      <c r="B3288">
        <v>2018</v>
      </c>
      <c r="C3288" t="s">
        <v>39</v>
      </c>
      <c r="D3288">
        <v>135.4</v>
      </c>
      <c r="E3288" t="s">
        <v>12</v>
      </c>
      <c r="F3288">
        <v>151.30000000000001</v>
      </c>
      <c r="G3288" t="s">
        <v>49</v>
      </c>
      <c r="H3288" s="9">
        <f t="shared" si="102"/>
        <v>43221</v>
      </c>
      <c r="I3288" t="str">
        <f t="shared" si="103"/>
        <v>Pre-Covid</v>
      </c>
    </row>
    <row r="3289" spans="1:9" x14ac:dyDescent="0.35">
      <c r="A3289" t="s">
        <v>34</v>
      </c>
      <c r="B3289">
        <v>2018</v>
      </c>
      <c r="C3289" t="s">
        <v>39</v>
      </c>
      <c r="D3289">
        <v>135.4</v>
      </c>
      <c r="E3289" t="s">
        <v>13</v>
      </c>
      <c r="F3289">
        <v>131.4</v>
      </c>
      <c r="G3289" t="s">
        <v>49</v>
      </c>
      <c r="H3289" s="9">
        <f t="shared" si="102"/>
        <v>43221</v>
      </c>
      <c r="I3289" t="str">
        <f t="shared" si="103"/>
        <v>Pre-Covid</v>
      </c>
    </row>
    <row r="3290" spans="1:9" x14ac:dyDescent="0.35">
      <c r="A3290" t="s">
        <v>34</v>
      </c>
      <c r="B3290">
        <v>2018</v>
      </c>
      <c r="C3290" t="s">
        <v>39</v>
      </c>
      <c r="D3290">
        <v>135.4</v>
      </c>
      <c r="E3290" t="s">
        <v>14</v>
      </c>
      <c r="F3290">
        <v>112.8</v>
      </c>
      <c r="G3290" t="s">
        <v>49</v>
      </c>
      <c r="H3290" s="9">
        <f t="shared" si="102"/>
        <v>43221</v>
      </c>
      <c r="I3290" t="str">
        <f t="shared" si="103"/>
        <v>Pre-Covid</v>
      </c>
    </row>
    <row r="3291" spans="1:9" x14ac:dyDescent="0.35">
      <c r="A3291" t="s">
        <v>34</v>
      </c>
      <c r="B3291">
        <v>2018</v>
      </c>
      <c r="C3291" t="s">
        <v>39</v>
      </c>
      <c r="D3291">
        <v>135.4</v>
      </c>
      <c r="E3291" t="s">
        <v>15</v>
      </c>
      <c r="F3291">
        <v>105.3</v>
      </c>
      <c r="G3291" t="s">
        <v>49</v>
      </c>
      <c r="H3291" s="9">
        <f t="shared" si="102"/>
        <v>43221</v>
      </c>
      <c r="I3291" t="str">
        <f t="shared" si="103"/>
        <v>Pre-Covid</v>
      </c>
    </row>
    <row r="3292" spans="1:9" x14ac:dyDescent="0.35">
      <c r="A3292" t="s">
        <v>34</v>
      </c>
      <c r="B3292">
        <v>2018</v>
      </c>
      <c r="C3292" t="s">
        <v>39</v>
      </c>
      <c r="D3292">
        <v>135.4</v>
      </c>
      <c r="E3292" t="s">
        <v>16</v>
      </c>
      <c r="F3292">
        <v>139.6</v>
      </c>
      <c r="G3292" t="s">
        <v>49</v>
      </c>
      <c r="H3292" s="9">
        <f t="shared" si="102"/>
        <v>43221</v>
      </c>
      <c r="I3292" t="str">
        <f t="shared" si="103"/>
        <v>Pre-Covid</v>
      </c>
    </row>
    <row r="3293" spans="1:9" x14ac:dyDescent="0.35">
      <c r="A3293" t="s">
        <v>34</v>
      </c>
      <c r="B3293">
        <v>2018</v>
      </c>
      <c r="C3293" t="s">
        <v>39</v>
      </c>
      <c r="D3293">
        <v>135.4</v>
      </c>
      <c r="E3293" t="s">
        <v>17</v>
      </c>
      <c r="F3293">
        <v>126.6</v>
      </c>
      <c r="G3293" t="s">
        <v>49</v>
      </c>
      <c r="H3293" s="9">
        <f t="shared" si="102"/>
        <v>43221</v>
      </c>
      <c r="I3293" t="str">
        <f t="shared" si="103"/>
        <v>Pre-Covid</v>
      </c>
    </row>
    <row r="3294" spans="1:9" x14ac:dyDescent="0.35">
      <c r="A3294" t="s">
        <v>34</v>
      </c>
      <c r="B3294">
        <v>2018</v>
      </c>
      <c r="C3294" t="s">
        <v>39</v>
      </c>
      <c r="D3294">
        <v>135.4</v>
      </c>
      <c r="E3294" t="s">
        <v>18</v>
      </c>
      <c r="F3294">
        <v>148.69999999999999</v>
      </c>
      <c r="G3294" t="s">
        <v>49</v>
      </c>
      <c r="H3294" s="9">
        <f t="shared" si="102"/>
        <v>43221</v>
      </c>
      <c r="I3294" t="str">
        <f t="shared" si="103"/>
        <v>Pre-Covid</v>
      </c>
    </row>
    <row r="3295" spans="1:9" x14ac:dyDescent="0.35">
      <c r="A3295" t="s">
        <v>34</v>
      </c>
      <c r="B3295">
        <v>2018</v>
      </c>
      <c r="C3295" t="s">
        <v>39</v>
      </c>
      <c r="D3295">
        <v>135.4</v>
      </c>
      <c r="E3295" t="s">
        <v>19</v>
      </c>
      <c r="F3295">
        <v>136.4</v>
      </c>
      <c r="G3295" t="s">
        <v>49</v>
      </c>
      <c r="H3295" s="9">
        <f t="shared" si="102"/>
        <v>43221</v>
      </c>
      <c r="I3295" t="str">
        <f t="shared" si="103"/>
        <v>Pre-Covid</v>
      </c>
    </row>
    <row r="3296" spans="1:9" x14ac:dyDescent="0.35">
      <c r="A3296" t="s">
        <v>34</v>
      </c>
      <c r="B3296">
        <v>2018</v>
      </c>
      <c r="C3296" t="s">
        <v>39</v>
      </c>
      <c r="D3296">
        <v>135.4</v>
      </c>
      <c r="E3296" t="s">
        <v>25</v>
      </c>
      <c r="F3296">
        <v>124.7</v>
      </c>
      <c r="G3296" t="s">
        <v>55</v>
      </c>
      <c r="H3296" s="9">
        <f t="shared" si="102"/>
        <v>43221</v>
      </c>
      <c r="I3296" t="str">
        <f t="shared" si="103"/>
        <v>Pre-Covid</v>
      </c>
    </row>
    <row r="3297" spans="1:9" x14ac:dyDescent="0.35">
      <c r="A3297" t="s">
        <v>34</v>
      </c>
      <c r="B3297">
        <v>2018</v>
      </c>
      <c r="C3297" t="s">
        <v>39</v>
      </c>
      <c r="D3297">
        <v>135.4</v>
      </c>
      <c r="E3297" t="s">
        <v>27</v>
      </c>
      <c r="F3297">
        <v>132</v>
      </c>
      <c r="G3297" t="s">
        <v>27</v>
      </c>
      <c r="H3297" s="9">
        <f t="shared" si="102"/>
        <v>43221</v>
      </c>
      <c r="I3297" t="str">
        <f t="shared" si="103"/>
        <v>Pre-Covid</v>
      </c>
    </row>
    <row r="3298" spans="1:9" x14ac:dyDescent="0.35">
      <c r="A3298" t="s">
        <v>34</v>
      </c>
      <c r="B3298">
        <v>2018</v>
      </c>
      <c r="C3298" t="s">
        <v>39</v>
      </c>
      <c r="D3298">
        <v>135.4</v>
      </c>
      <c r="E3298" t="s">
        <v>28</v>
      </c>
      <c r="F3298">
        <v>119.8</v>
      </c>
      <c r="G3298" t="s">
        <v>54</v>
      </c>
      <c r="H3298" s="9">
        <f t="shared" si="102"/>
        <v>43221</v>
      </c>
      <c r="I3298" t="str">
        <f t="shared" si="103"/>
        <v>Pre-Covid</v>
      </c>
    </row>
    <row r="3299" spans="1:9" x14ac:dyDescent="0.35">
      <c r="A3299" t="s">
        <v>34</v>
      </c>
      <c r="B3299">
        <v>2018</v>
      </c>
      <c r="C3299" t="s">
        <v>39</v>
      </c>
      <c r="D3299">
        <v>135.4</v>
      </c>
      <c r="E3299" t="s">
        <v>30</v>
      </c>
      <c r="F3299">
        <v>140.4</v>
      </c>
      <c r="G3299" t="s">
        <v>30</v>
      </c>
      <c r="H3299" s="9">
        <f t="shared" si="102"/>
        <v>43221</v>
      </c>
      <c r="I3299" t="str">
        <f t="shared" si="103"/>
        <v>Pre-Covid</v>
      </c>
    </row>
    <row r="3300" spans="1:9" x14ac:dyDescent="0.35">
      <c r="A3300" t="s">
        <v>35</v>
      </c>
      <c r="B3300">
        <v>2018</v>
      </c>
      <c r="C3300" t="s">
        <v>39</v>
      </c>
      <c r="D3300">
        <v>137.80000000000001</v>
      </c>
      <c r="E3300" t="s">
        <v>7</v>
      </c>
      <c r="F3300">
        <v>136.6</v>
      </c>
      <c r="G3300" t="s">
        <v>49</v>
      </c>
      <c r="H3300" s="9">
        <f t="shared" si="102"/>
        <v>43221</v>
      </c>
      <c r="I3300" t="str">
        <f t="shared" si="103"/>
        <v>Pre-Covid</v>
      </c>
    </row>
    <row r="3301" spans="1:9" x14ac:dyDescent="0.35">
      <c r="A3301" t="s">
        <v>35</v>
      </c>
      <c r="B3301">
        <v>2018</v>
      </c>
      <c r="C3301" t="s">
        <v>39</v>
      </c>
      <c r="D3301">
        <v>137.80000000000001</v>
      </c>
      <c r="E3301" t="s">
        <v>8</v>
      </c>
      <c r="F3301">
        <v>146.6</v>
      </c>
      <c r="G3301" t="s">
        <v>49</v>
      </c>
      <c r="H3301" s="9">
        <f t="shared" si="102"/>
        <v>43221</v>
      </c>
      <c r="I3301" t="str">
        <f t="shared" si="103"/>
        <v>Pre-Covid</v>
      </c>
    </row>
    <row r="3302" spans="1:9" x14ac:dyDescent="0.35">
      <c r="A3302" t="s">
        <v>35</v>
      </c>
      <c r="B3302">
        <v>2018</v>
      </c>
      <c r="C3302" t="s">
        <v>39</v>
      </c>
      <c r="D3302">
        <v>137.80000000000001</v>
      </c>
      <c r="E3302" t="s">
        <v>9</v>
      </c>
      <c r="F3302">
        <v>133.6</v>
      </c>
      <c r="G3302" t="s">
        <v>49</v>
      </c>
      <c r="H3302" s="9">
        <f t="shared" si="102"/>
        <v>43221</v>
      </c>
      <c r="I3302" t="str">
        <f t="shared" si="103"/>
        <v>Pre-Covid</v>
      </c>
    </row>
    <row r="3303" spans="1:9" x14ac:dyDescent="0.35">
      <c r="A3303" t="s">
        <v>35</v>
      </c>
      <c r="B3303">
        <v>2018</v>
      </c>
      <c r="C3303" t="s">
        <v>39</v>
      </c>
      <c r="D3303">
        <v>137.80000000000001</v>
      </c>
      <c r="E3303" t="s">
        <v>10</v>
      </c>
      <c r="F3303">
        <v>142.1</v>
      </c>
      <c r="G3303" t="s">
        <v>49</v>
      </c>
      <c r="H3303" s="9">
        <f t="shared" si="102"/>
        <v>43221</v>
      </c>
      <c r="I3303" t="str">
        <f t="shared" si="103"/>
        <v>Pre-Covid</v>
      </c>
    </row>
    <row r="3304" spans="1:9" x14ac:dyDescent="0.35">
      <c r="A3304" t="s">
        <v>35</v>
      </c>
      <c r="B3304">
        <v>2018</v>
      </c>
      <c r="C3304" t="s">
        <v>39</v>
      </c>
      <c r="D3304">
        <v>137.80000000000001</v>
      </c>
      <c r="E3304" t="s">
        <v>11</v>
      </c>
      <c r="F3304">
        <v>121</v>
      </c>
      <c r="G3304" t="s">
        <v>49</v>
      </c>
      <c r="H3304" s="9">
        <f t="shared" si="102"/>
        <v>43221</v>
      </c>
      <c r="I3304" t="str">
        <f t="shared" si="103"/>
        <v>Pre-Covid</v>
      </c>
    </row>
    <row r="3305" spans="1:9" x14ac:dyDescent="0.35">
      <c r="A3305" t="s">
        <v>35</v>
      </c>
      <c r="B3305">
        <v>2018</v>
      </c>
      <c r="C3305" t="s">
        <v>39</v>
      </c>
      <c r="D3305">
        <v>137.80000000000001</v>
      </c>
      <c r="E3305" t="s">
        <v>12</v>
      </c>
      <c r="F3305">
        <v>154.6</v>
      </c>
      <c r="G3305" t="s">
        <v>49</v>
      </c>
      <c r="H3305" s="9">
        <f t="shared" si="102"/>
        <v>43221</v>
      </c>
      <c r="I3305" t="str">
        <f t="shared" si="103"/>
        <v>Pre-Covid</v>
      </c>
    </row>
    <row r="3306" spans="1:9" x14ac:dyDescent="0.35">
      <c r="A3306" t="s">
        <v>35</v>
      </c>
      <c r="B3306">
        <v>2018</v>
      </c>
      <c r="C3306" t="s">
        <v>39</v>
      </c>
      <c r="D3306">
        <v>137.80000000000001</v>
      </c>
      <c r="E3306" t="s">
        <v>13</v>
      </c>
      <c r="F3306">
        <v>135.6</v>
      </c>
      <c r="G3306" t="s">
        <v>49</v>
      </c>
      <c r="H3306" s="9">
        <f t="shared" si="102"/>
        <v>43221</v>
      </c>
      <c r="I3306" t="str">
        <f t="shared" si="103"/>
        <v>Pre-Covid</v>
      </c>
    </row>
    <row r="3307" spans="1:9" x14ac:dyDescent="0.35">
      <c r="A3307" t="s">
        <v>35</v>
      </c>
      <c r="B3307">
        <v>2018</v>
      </c>
      <c r="C3307" t="s">
        <v>39</v>
      </c>
      <c r="D3307">
        <v>137.80000000000001</v>
      </c>
      <c r="E3307" t="s">
        <v>14</v>
      </c>
      <c r="F3307">
        <v>122.3</v>
      </c>
      <c r="G3307" t="s">
        <v>49</v>
      </c>
      <c r="H3307" s="9">
        <f t="shared" si="102"/>
        <v>43221</v>
      </c>
      <c r="I3307" t="str">
        <f t="shared" si="103"/>
        <v>Pre-Covid</v>
      </c>
    </row>
    <row r="3308" spans="1:9" x14ac:dyDescent="0.35">
      <c r="A3308" t="s">
        <v>35</v>
      </c>
      <c r="B3308">
        <v>2018</v>
      </c>
      <c r="C3308" t="s">
        <v>39</v>
      </c>
      <c r="D3308">
        <v>137.80000000000001</v>
      </c>
      <c r="E3308" t="s">
        <v>15</v>
      </c>
      <c r="F3308">
        <v>109.6</v>
      </c>
      <c r="G3308" t="s">
        <v>49</v>
      </c>
      <c r="H3308" s="9">
        <f t="shared" si="102"/>
        <v>43221</v>
      </c>
      <c r="I3308" t="str">
        <f t="shared" si="103"/>
        <v>Pre-Covid</v>
      </c>
    </row>
    <row r="3309" spans="1:9" x14ac:dyDescent="0.35">
      <c r="A3309" t="s">
        <v>35</v>
      </c>
      <c r="B3309">
        <v>2018</v>
      </c>
      <c r="C3309" t="s">
        <v>39</v>
      </c>
      <c r="D3309">
        <v>137.80000000000001</v>
      </c>
      <c r="E3309" t="s">
        <v>16</v>
      </c>
      <c r="F3309">
        <v>138.1</v>
      </c>
      <c r="G3309" t="s">
        <v>49</v>
      </c>
      <c r="H3309" s="9">
        <f t="shared" si="102"/>
        <v>43221</v>
      </c>
      <c r="I3309" t="str">
        <f t="shared" si="103"/>
        <v>Pre-Covid</v>
      </c>
    </row>
    <row r="3310" spans="1:9" x14ac:dyDescent="0.35">
      <c r="A3310" t="s">
        <v>35</v>
      </c>
      <c r="B3310">
        <v>2018</v>
      </c>
      <c r="C3310" t="s">
        <v>39</v>
      </c>
      <c r="D3310">
        <v>137.80000000000001</v>
      </c>
      <c r="E3310" t="s">
        <v>17</v>
      </c>
      <c r="F3310">
        <v>129.9</v>
      </c>
      <c r="G3310" t="s">
        <v>49</v>
      </c>
      <c r="H3310" s="9">
        <f t="shared" si="102"/>
        <v>43221</v>
      </c>
      <c r="I3310" t="str">
        <f t="shared" si="103"/>
        <v>Pre-Covid</v>
      </c>
    </row>
    <row r="3311" spans="1:9" x14ac:dyDescent="0.35">
      <c r="A3311" t="s">
        <v>35</v>
      </c>
      <c r="B3311">
        <v>2018</v>
      </c>
      <c r="C3311" t="s">
        <v>39</v>
      </c>
      <c r="D3311">
        <v>137.80000000000001</v>
      </c>
      <c r="E3311" t="s">
        <v>18</v>
      </c>
      <c r="F3311">
        <v>151.69999999999999</v>
      </c>
      <c r="G3311" t="s">
        <v>49</v>
      </c>
      <c r="H3311" s="9">
        <f t="shared" si="102"/>
        <v>43221</v>
      </c>
      <c r="I3311" t="str">
        <f t="shared" si="103"/>
        <v>Pre-Covid</v>
      </c>
    </row>
    <row r="3312" spans="1:9" x14ac:dyDescent="0.35">
      <c r="A3312" t="s">
        <v>35</v>
      </c>
      <c r="B3312">
        <v>2018</v>
      </c>
      <c r="C3312" t="s">
        <v>39</v>
      </c>
      <c r="D3312">
        <v>137.80000000000001</v>
      </c>
      <c r="E3312" t="s">
        <v>19</v>
      </c>
      <c r="F3312">
        <v>138.1</v>
      </c>
      <c r="G3312" t="s">
        <v>49</v>
      </c>
      <c r="H3312" s="9">
        <f t="shared" si="102"/>
        <v>43221</v>
      </c>
      <c r="I3312" t="str">
        <f t="shared" si="103"/>
        <v>Pre-Covid</v>
      </c>
    </row>
    <row r="3313" spans="1:9" x14ac:dyDescent="0.35">
      <c r="A3313" t="s">
        <v>35</v>
      </c>
      <c r="B3313">
        <v>2018</v>
      </c>
      <c r="C3313" t="s">
        <v>39</v>
      </c>
      <c r="D3313">
        <v>137.80000000000001</v>
      </c>
      <c r="E3313" t="s">
        <v>25</v>
      </c>
      <c r="F3313">
        <v>136.9</v>
      </c>
      <c r="G3313" t="s">
        <v>55</v>
      </c>
      <c r="H3313" s="9">
        <f t="shared" si="102"/>
        <v>43221</v>
      </c>
      <c r="I3313" t="str">
        <f t="shared" si="103"/>
        <v>Pre-Covid</v>
      </c>
    </row>
    <row r="3314" spans="1:9" x14ac:dyDescent="0.35">
      <c r="A3314" t="s">
        <v>35</v>
      </c>
      <c r="B3314">
        <v>2018</v>
      </c>
      <c r="C3314" t="s">
        <v>39</v>
      </c>
      <c r="D3314">
        <v>137.80000000000001</v>
      </c>
      <c r="E3314" t="s">
        <v>27</v>
      </c>
      <c r="F3314">
        <v>136</v>
      </c>
      <c r="G3314" t="s">
        <v>27</v>
      </c>
      <c r="H3314" s="9">
        <f t="shared" si="102"/>
        <v>43221</v>
      </c>
      <c r="I3314" t="str">
        <f t="shared" si="103"/>
        <v>Pre-Covid</v>
      </c>
    </row>
    <row r="3315" spans="1:9" x14ac:dyDescent="0.35">
      <c r="A3315" t="s">
        <v>35</v>
      </c>
      <c r="B3315">
        <v>2018</v>
      </c>
      <c r="C3315" t="s">
        <v>39</v>
      </c>
      <c r="D3315">
        <v>137.80000000000001</v>
      </c>
      <c r="E3315" t="s">
        <v>28</v>
      </c>
      <c r="F3315">
        <v>122.9</v>
      </c>
      <c r="G3315" t="s">
        <v>54</v>
      </c>
      <c r="H3315" s="9">
        <f t="shared" si="102"/>
        <v>43221</v>
      </c>
      <c r="I3315" t="str">
        <f t="shared" si="103"/>
        <v>Pre-Covid</v>
      </c>
    </row>
    <row r="3316" spans="1:9" x14ac:dyDescent="0.35">
      <c r="A3316" t="s">
        <v>35</v>
      </c>
      <c r="B3316">
        <v>2018</v>
      </c>
      <c r="C3316" t="s">
        <v>39</v>
      </c>
      <c r="D3316">
        <v>137.80000000000001</v>
      </c>
      <c r="E3316" t="s">
        <v>30</v>
      </c>
      <c r="F3316">
        <v>142.1</v>
      </c>
      <c r="G3316" t="s">
        <v>30</v>
      </c>
      <c r="H3316" s="9">
        <f t="shared" si="102"/>
        <v>43221</v>
      </c>
      <c r="I3316" t="str">
        <f t="shared" si="103"/>
        <v>Pre-Covid</v>
      </c>
    </row>
    <row r="3317" spans="1:9" x14ac:dyDescent="0.35">
      <c r="A3317" t="s">
        <v>5</v>
      </c>
      <c r="B3317">
        <v>2018</v>
      </c>
      <c r="C3317" t="s">
        <v>40</v>
      </c>
      <c r="D3317">
        <v>140.5</v>
      </c>
      <c r="E3317" t="s">
        <v>7</v>
      </c>
      <c r="F3317">
        <v>137.6</v>
      </c>
      <c r="G3317" t="s">
        <v>49</v>
      </c>
      <c r="H3317" s="9">
        <f t="shared" si="102"/>
        <v>43252</v>
      </c>
      <c r="I3317" t="str">
        <f t="shared" si="103"/>
        <v>Pre-Covid</v>
      </c>
    </row>
    <row r="3318" spans="1:9" x14ac:dyDescent="0.35">
      <c r="A3318" t="s">
        <v>5</v>
      </c>
      <c r="B3318">
        <v>2018</v>
      </c>
      <c r="C3318" t="s">
        <v>40</v>
      </c>
      <c r="D3318">
        <v>140.5</v>
      </c>
      <c r="E3318" t="s">
        <v>8</v>
      </c>
      <c r="F3318">
        <v>148.1</v>
      </c>
      <c r="G3318" t="s">
        <v>49</v>
      </c>
      <c r="H3318" s="9">
        <f t="shared" si="102"/>
        <v>43252</v>
      </c>
      <c r="I3318" t="str">
        <f t="shared" si="103"/>
        <v>Pre-Covid</v>
      </c>
    </row>
    <row r="3319" spans="1:9" x14ac:dyDescent="0.35">
      <c r="A3319" t="s">
        <v>5</v>
      </c>
      <c r="B3319">
        <v>2018</v>
      </c>
      <c r="C3319" t="s">
        <v>40</v>
      </c>
      <c r="D3319">
        <v>140.5</v>
      </c>
      <c r="E3319" t="s">
        <v>9</v>
      </c>
      <c r="F3319">
        <v>136.69999999999999</v>
      </c>
      <c r="G3319" t="s">
        <v>49</v>
      </c>
      <c r="H3319" s="9">
        <f t="shared" si="102"/>
        <v>43252</v>
      </c>
      <c r="I3319" t="str">
        <f t="shared" si="103"/>
        <v>Pre-Covid</v>
      </c>
    </row>
    <row r="3320" spans="1:9" x14ac:dyDescent="0.35">
      <c r="A3320" t="s">
        <v>5</v>
      </c>
      <c r="B3320">
        <v>2018</v>
      </c>
      <c r="C3320" t="s">
        <v>40</v>
      </c>
      <c r="D3320">
        <v>140.5</v>
      </c>
      <c r="E3320" t="s">
        <v>10</v>
      </c>
      <c r="F3320">
        <v>143.19999999999999</v>
      </c>
      <c r="G3320" t="s">
        <v>49</v>
      </c>
      <c r="H3320" s="9">
        <f t="shared" si="102"/>
        <v>43252</v>
      </c>
      <c r="I3320" t="str">
        <f t="shared" si="103"/>
        <v>Pre-Covid</v>
      </c>
    </row>
    <row r="3321" spans="1:9" x14ac:dyDescent="0.35">
      <c r="A3321" t="s">
        <v>5</v>
      </c>
      <c r="B3321">
        <v>2018</v>
      </c>
      <c r="C3321" t="s">
        <v>40</v>
      </c>
      <c r="D3321">
        <v>140.5</v>
      </c>
      <c r="E3321" t="s">
        <v>11</v>
      </c>
      <c r="F3321">
        <v>124</v>
      </c>
      <c r="G3321" t="s">
        <v>49</v>
      </c>
      <c r="H3321" s="9">
        <f t="shared" si="102"/>
        <v>43252</v>
      </c>
      <c r="I3321" t="str">
        <f t="shared" si="103"/>
        <v>Pre-Covid</v>
      </c>
    </row>
    <row r="3322" spans="1:9" x14ac:dyDescent="0.35">
      <c r="A3322" t="s">
        <v>5</v>
      </c>
      <c r="B3322">
        <v>2018</v>
      </c>
      <c r="C3322" t="s">
        <v>40</v>
      </c>
      <c r="D3322">
        <v>140.5</v>
      </c>
      <c r="E3322" t="s">
        <v>12</v>
      </c>
      <c r="F3322">
        <v>154.1</v>
      </c>
      <c r="G3322" t="s">
        <v>49</v>
      </c>
      <c r="H3322" s="9">
        <f t="shared" si="102"/>
        <v>43252</v>
      </c>
      <c r="I3322" t="str">
        <f t="shared" si="103"/>
        <v>Pre-Covid</v>
      </c>
    </row>
    <row r="3323" spans="1:9" x14ac:dyDescent="0.35">
      <c r="A3323" t="s">
        <v>5</v>
      </c>
      <c r="B3323">
        <v>2018</v>
      </c>
      <c r="C3323" t="s">
        <v>40</v>
      </c>
      <c r="D3323">
        <v>140.5</v>
      </c>
      <c r="E3323" t="s">
        <v>13</v>
      </c>
      <c r="F3323">
        <v>143.5</v>
      </c>
      <c r="G3323" t="s">
        <v>49</v>
      </c>
      <c r="H3323" s="9">
        <f t="shared" si="102"/>
        <v>43252</v>
      </c>
      <c r="I3323" t="str">
        <f t="shared" si="103"/>
        <v>Pre-Covid</v>
      </c>
    </row>
    <row r="3324" spans="1:9" x14ac:dyDescent="0.35">
      <c r="A3324" t="s">
        <v>5</v>
      </c>
      <c r="B3324">
        <v>2018</v>
      </c>
      <c r="C3324" t="s">
        <v>40</v>
      </c>
      <c r="D3324">
        <v>140.5</v>
      </c>
      <c r="E3324" t="s">
        <v>14</v>
      </c>
      <c r="F3324">
        <v>126</v>
      </c>
      <c r="G3324" t="s">
        <v>49</v>
      </c>
      <c r="H3324" s="9">
        <f t="shared" si="102"/>
        <v>43252</v>
      </c>
      <c r="I3324" t="str">
        <f t="shared" si="103"/>
        <v>Pre-Covid</v>
      </c>
    </row>
    <row r="3325" spans="1:9" x14ac:dyDescent="0.35">
      <c r="A3325" t="s">
        <v>5</v>
      </c>
      <c r="B3325">
        <v>2018</v>
      </c>
      <c r="C3325" t="s">
        <v>40</v>
      </c>
      <c r="D3325">
        <v>140.5</v>
      </c>
      <c r="E3325" t="s">
        <v>15</v>
      </c>
      <c r="F3325">
        <v>112.4</v>
      </c>
      <c r="G3325" t="s">
        <v>49</v>
      </c>
      <c r="H3325" s="9">
        <f t="shared" si="102"/>
        <v>43252</v>
      </c>
      <c r="I3325" t="str">
        <f t="shared" si="103"/>
        <v>Pre-Covid</v>
      </c>
    </row>
    <row r="3326" spans="1:9" x14ac:dyDescent="0.35">
      <c r="A3326" t="s">
        <v>5</v>
      </c>
      <c r="B3326">
        <v>2018</v>
      </c>
      <c r="C3326" t="s">
        <v>40</v>
      </c>
      <c r="D3326">
        <v>140.5</v>
      </c>
      <c r="E3326" t="s">
        <v>16</v>
      </c>
      <c r="F3326">
        <v>137.6</v>
      </c>
      <c r="G3326" t="s">
        <v>49</v>
      </c>
      <c r="H3326" s="9">
        <f t="shared" si="102"/>
        <v>43252</v>
      </c>
      <c r="I3326" t="str">
        <f t="shared" si="103"/>
        <v>Pre-Covid</v>
      </c>
    </row>
    <row r="3327" spans="1:9" x14ac:dyDescent="0.35">
      <c r="A3327" t="s">
        <v>5</v>
      </c>
      <c r="B3327">
        <v>2018</v>
      </c>
      <c r="C3327" t="s">
        <v>40</v>
      </c>
      <c r="D3327">
        <v>140.5</v>
      </c>
      <c r="E3327" t="s">
        <v>17</v>
      </c>
      <c r="F3327">
        <v>132.80000000000001</v>
      </c>
      <c r="G3327" t="s">
        <v>49</v>
      </c>
      <c r="H3327" s="9">
        <f t="shared" si="102"/>
        <v>43252</v>
      </c>
      <c r="I3327" t="str">
        <f t="shared" si="103"/>
        <v>Pre-Covid</v>
      </c>
    </row>
    <row r="3328" spans="1:9" x14ac:dyDescent="0.35">
      <c r="A3328" t="s">
        <v>5</v>
      </c>
      <c r="B3328">
        <v>2018</v>
      </c>
      <c r="C3328" t="s">
        <v>40</v>
      </c>
      <c r="D3328">
        <v>140.5</v>
      </c>
      <c r="E3328" t="s">
        <v>18</v>
      </c>
      <c r="F3328">
        <v>154.30000000000001</v>
      </c>
      <c r="G3328" t="s">
        <v>49</v>
      </c>
      <c r="H3328" s="9">
        <f t="shared" si="102"/>
        <v>43252</v>
      </c>
      <c r="I3328" t="str">
        <f t="shared" si="103"/>
        <v>Pre-Covid</v>
      </c>
    </row>
    <row r="3329" spans="1:9" x14ac:dyDescent="0.35">
      <c r="A3329" t="s">
        <v>5</v>
      </c>
      <c r="B3329">
        <v>2018</v>
      </c>
      <c r="C3329" t="s">
        <v>40</v>
      </c>
      <c r="D3329">
        <v>140.5</v>
      </c>
      <c r="E3329" t="s">
        <v>19</v>
      </c>
      <c r="F3329">
        <v>140</v>
      </c>
      <c r="G3329" t="s">
        <v>49</v>
      </c>
      <c r="H3329" s="9">
        <f t="shared" si="102"/>
        <v>43252</v>
      </c>
      <c r="I3329" t="str">
        <f t="shared" si="103"/>
        <v>Pre-Covid</v>
      </c>
    </row>
    <row r="3330" spans="1:9" x14ac:dyDescent="0.35">
      <c r="A3330" t="s">
        <v>5</v>
      </c>
      <c r="B3330">
        <v>2018</v>
      </c>
      <c r="C3330" t="s">
        <v>40</v>
      </c>
      <c r="D3330">
        <v>140.5</v>
      </c>
      <c r="E3330" t="s">
        <v>25</v>
      </c>
      <c r="F3330">
        <v>145.1</v>
      </c>
      <c r="G3330" t="s">
        <v>55</v>
      </c>
      <c r="H3330" s="9">
        <f t="shared" si="102"/>
        <v>43252</v>
      </c>
      <c r="I3330" t="str">
        <f t="shared" si="103"/>
        <v>Pre-Covid</v>
      </c>
    </row>
    <row r="3331" spans="1:9" x14ac:dyDescent="0.35">
      <c r="A3331" t="s">
        <v>5</v>
      </c>
      <c r="B3331">
        <v>2018</v>
      </c>
      <c r="C3331" t="s">
        <v>40</v>
      </c>
      <c r="D3331">
        <v>140.5</v>
      </c>
      <c r="E3331" t="s">
        <v>27</v>
      </c>
      <c r="F3331">
        <v>138.4</v>
      </c>
      <c r="G3331" t="s">
        <v>27</v>
      </c>
      <c r="H3331" s="9">
        <f t="shared" ref="H3331:H3394" si="104">DATE(B3331,MONTH(DATEVALUE(C3331 &amp; " 1")),1)</f>
        <v>43252</v>
      </c>
      <c r="I3331" t="str">
        <f t="shared" ref="I3331:I3394" si="105">IF(H3331&lt;DATE(2023,3,1),"Pre-Covid","Post-Covid")</f>
        <v>Pre-Covid</v>
      </c>
    </row>
    <row r="3332" spans="1:9" x14ac:dyDescent="0.35">
      <c r="A3332" t="s">
        <v>5</v>
      </c>
      <c r="B3332">
        <v>2018</v>
      </c>
      <c r="C3332" t="s">
        <v>40</v>
      </c>
      <c r="D3332">
        <v>140.5</v>
      </c>
      <c r="E3332" t="s">
        <v>28</v>
      </c>
      <c r="F3332">
        <v>127.4</v>
      </c>
      <c r="G3332" t="s">
        <v>54</v>
      </c>
      <c r="H3332" s="9">
        <f t="shared" si="104"/>
        <v>43252</v>
      </c>
      <c r="I3332" t="str">
        <f t="shared" si="105"/>
        <v>Pre-Covid</v>
      </c>
    </row>
    <row r="3333" spans="1:9" x14ac:dyDescent="0.35">
      <c r="A3333" t="s">
        <v>5</v>
      </c>
      <c r="B3333">
        <v>2018</v>
      </c>
      <c r="C3333" t="s">
        <v>40</v>
      </c>
      <c r="D3333">
        <v>140.5</v>
      </c>
      <c r="E3333" t="s">
        <v>30</v>
      </c>
      <c r="F3333">
        <v>145.1</v>
      </c>
      <c r="G3333" t="s">
        <v>30</v>
      </c>
      <c r="H3333" s="9">
        <f t="shared" si="104"/>
        <v>43252</v>
      </c>
      <c r="I3333" t="str">
        <f t="shared" si="105"/>
        <v>Pre-Covid</v>
      </c>
    </row>
    <row r="3334" spans="1:9" x14ac:dyDescent="0.35">
      <c r="A3334" t="s">
        <v>34</v>
      </c>
      <c r="B3334">
        <v>2018</v>
      </c>
      <c r="C3334" t="s">
        <v>40</v>
      </c>
      <c r="D3334">
        <v>136.19999999999999</v>
      </c>
      <c r="E3334" t="s">
        <v>7</v>
      </c>
      <c r="F3334">
        <v>135.30000000000001</v>
      </c>
      <c r="G3334" t="s">
        <v>49</v>
      </c>
      <c r="H3334" s="9">
        <f t="shared" si="104"/>
        <v>43252</v>
      </c>
      <c r="I3334" t="str">
        <f t="shared" si="105"/>
        <v>Pre-Covid</v>
      </c>
    </row>
    <row r="3335" spans="1:9" x14ac:dyDescent="0.35">
      <c r="A3335" t="s">
        <v>34</v>
      </c>
      <c r="B3335">
        <v>2018</v>
      </c>
      <c r="C3335" t="s">
        <v>40</v>
      </c>
      <c r="D3335">
        <v>136.19999999999999</v>
      </c>
      <c r="E3335" t="s">
        <v>8</v>
      </c>
      <c r="F3335">
        <v>149.69999999999999</v>
      </c>
      <c r="G3335" t="s">
        <v>49</v>
      </c>
      <c r="H3335" s="9">
        <f t="shared" si="104"/>
        <v>43252</v>
      </c>
      <c r="I3335" t="str">
        <f t="shared" si="105"/>
        <v>Pre-Covid</v>
      </c>
    </row>
    <row r="3336" spans="1:9" x14ac:dyDescent="0.35">
      <c r="A3336" t="s">
        <v>34</v>
      </c>
      <c r="B3336">
        <v>2018</v>
      </c>
      <c r="C3336" t="s">
        <v>40</v>
      </c>
      <c r="D3336">
        <v>136.19999999999999</v>
      </c>
      <c r="E3336" t="s">
        <v>9</v>
      </c>
      <c r="F3336">
        <v>133.9</v>
      </c>
      <c r="G3336" t="s">
        <v>49</v>
      </c>
      <c r="H3336" s="9">
        <f t="shared" si="104"/>
        <v>43252</v>
      </c>
      <c r="I3336" t="str">
        <f t="shared" si="105"/>
        <v>Pre-Covid</v>
      </c>
    </row>
    <row r="3337" spans="1:9" x14ac:dyDescent="0.35">
      <c r="A3337" t="s">
        <v>34</v>
      </c>
      <c r="B3337">
        <v>2018</v>
      </c>
      <c r="C3337" t="s">
        <v>40</v>
      </c>
      <c r="D3337">
        <v>136.19999999999999</v>
      </c>
      <c r="E3337" t="s">
        <v>10</v>
      </c>
      <c r="F3337">
        <v>140.80000000000001</v>
      </c>
      <c r="G3337" t="s">
        <v>49</v>
      </c>
      <c r="H3337" s="9">
        <f t="shared" si="104"/>
        <v>43252</v>
      </c>
      <c r="I3337" t="str">
        <f t="shared" si="105"/>
        <v>Pre-Covid</v>
      </c>
    </row>
    <row r="3338" spans="1:9" x14ac:dyDescent="0.35">
      <c r="A3338" t="s">
        <v>34</v>
      </c>
      <c r="B3338">
        <v>2018</v>
      </c>
      <c r="C3338" t="s">
        <v>40</v>
      </c>
      <c r="D3338">
        <v>136.19999999999999</v>
      </c>
      <c r="E3338" t="s">
        <v>11</v>
      </c>
      <c r="F3338">
        <v>116.6</v>
      </c>
      <c r="G3338" t="s">
        <v>49</v>
      </c>
      <c r="H3338" s="9">
        <f t="shared" si="104"/>
        <v>43252</v>
      </c>
      <c r="I3338" t="str">
        <f t="shared" si="105"/>
        <v>Pre-Covid</v>
      </c>
    </row>
    <row r="3339" spans="1:9" x14ac:dyDescent="0.35">
      <c r="A3339" t="s">
        <v>34</v>
      </c>
      <c r="B3339">
        <v>2018</v>
      </c>
      <c r="C3339" t="s">
        <v>40</v>
      </c>
      <c r="D3339">
        <v>136.19999999999999</v>
      </c>
      <c r="E3339" t="s">
        <v>12</v>
      </c>
      <c r="F3339">
        <v>152.19999999999999</v>
      </c>
      <c r="G3339" t="s">
        <v>49</v>
      </c>
      <c r="H3339" s="9">
        <f t="shared" si="104"/>
        <v>43252</v>
      </c>
      <c r="I3339" t="str">
        <f t="shared" si="105"/>
        <v>Pre-Covid</v>
      </c>
    </row>
    <row r="3340" spans="1:9" x14ac:dyDescent="0.35">
      <c r="A3340" t="s">
        <v>34</v>
      </c>
      <c r="B3340">
        <v>2018</v>
      </c>
      <c r="C3340" t="s">
        <v>40</v>
      </c>
      <c r="D3340">
        <v>136.19999999999999</v>
      </c>
      <c r="E3340" t="s">
        <v>13</v>
      </c>
      <c r="F3340">
        <v>144</v>
      </c>
      <c r="G3340" t="s">
        <v>49</v>
      </c>
      <c r="H3340" s="9">
        <f t="shared" si="104"/>
        <v>43252</v>
      </c>
      <c r="I3340" t="str">
        <f t="shared" si="105"/>
        <v>Pre-Covid</v>
      </c>
    </row>
    <row r="3341" spans="1:9" x14ac:dyDescent="0.35">
      <c r="A3341" t="s">
        <v>34</v>
      </c>
      <c r="B3341">
        <v>2018</v>
      </c>
      <c r="C3341" t="s">
        <v>40</v>
      </c>
      <c r="D3341">
        <v>136.19999999999999</v>
      </c>
      <c r="E3341" t="s">
        <v>14</v>
      </c>
      <c r="F3341">
        <v>112.3</v>
      </c>
      <c r="G3341" t="s">
        <v>49</v>
      </c>
      <c r="H3341" s="9">
        <f t="shared" si="104"/>
        <v>43252</v>
      </c>
      <c r="I3341" t="str">
        <f t="shared" si="105"/>
        <v>Pre-Covid</v>
      </c>
    </row>
    <row r="3342" spans="1:9" x14ac:dyDescent="0.35">
      <c r="A3342" t="s">
        <v>34</v>
      </c>
      <c r="B3342">
        <v>2018</v>
      </c>
      <c r="C3342" t="s">
        <v>40</v>
      </c>
      <c r="D3342">
        <v>136.19999999999999</v>
      </c>
      <c r="E3342" t="s">
        <v>15</v>
      </c>
      <c r="F3342">
        <v>108.4</v>
      </c>
      <c r="G3342" t="s">
        <v>49</v>
      </c>
      <c r="H3342" s="9">
        <f t="shared" si="104"/>
        <v>43252</v>
      </c>
      <c r="I3342" t="str">
        <f t="shared" si="105"/>
        <v>Pre-Covid</v>
      </c>
    </row>
    <row r="3343" spans="1:9" x14ac:dyDescent="0.35">
      <c r="A3343" t="s">
        <v>34</v>
      </c>
      <c r="B3343">
        <v>2018</v>
      </c>
      <c r="C3343" t="s">
        <v>40</v>
      </c>
      <c r="D3343">
        <v>136.19999999999999</v>
      </c>
      <c r="E3343" t="s">
        <v>16</v>
      </c>
      <c r="F3343">
        <v>140</v>
      </c>
      <c r="G3343" t="s">
        <v>49</v>
      </c>
      <c r="H3343" s="9">
        <f t="shared" si="104"/>
        <v>43252</v>
      </c>
      <c r="I3343" t="str">
        <f t="shared" si="105"/>
        <v>Pre-Covid</v>
      </c>
    </row>
    <row r="3344" spans="1:9" x14ac:dyDescent="0.35">
      <c r="A3344" t="s">
        <v>34</v>
      </c>
      <c r="B3344">
        <v>2018</v>
      </c>
      <c r="C3344" t="s">
        <v>40</v>
      </c>
      <c r="D3344">
        <v>136.19999999999999</v>
      </c>
      <c r="E3344" t="s">
        <v>17</v>
      </c>
      <c r="F3344">
        <v>126.7</v>
      </c>
      <c r="G3344" t="s">
        <v>49</v>
      </c>
      <c r="H3344" s="9">
        <f t="shared" si="104"/>
        <v>43252</v>
      </c>
      <c r="I3344" t="str">
        <f t="shared" si="105"/>
        <v>Pre-Covid</v>
      </c>
    </row>
    <row r="3345" spans="1:9" x14ac:dyDescent="0.35">
      <c r="A3345" t="s">
        <v>34</v>
      </c>
      <c r="B3345">
        <v>2018</v>
      </c>
      <c r="C3345" t="s">
        <v>40</v>
      </c>
      <c r="D3345">
        <v>136.19999999999999</v>
      </c>
      <c r="E3345" t="s">
        <v>18</v>
      </c>
      <c r="F3345">
        <v>149</v>
      </c>
      <c r="G3345" t="s">
        <v>49</v>
      </c>
      <c r="H3345" s="9">
        <f t="shared" si="104"/>
        <v>43252</v>
      </c>
      <c r="I3345" t="str">
        <f t="shared" si="105"/>
        <v>Pre-Covid</v>
      </c>
    </row>
    <row r="3346" spans="1:9" x14ac:dyDescent="0.35">
      <c r="A3346" t="s">
        <v>34</v>
      </c>
      <c r="B3346">
        <v>2018</v>
      </c>
      <c r="C3346" t="s">
        <v>40</v>
      </c>
      <c r="D3346">
        <v>136.19999999999999</v>
      </c>
      <c r="E3346" t="s">
        <v>19</v>
      </c>
      <c r="F3346">
        <v>138.4</v>
      </c>
      <c r="G3346" t="s">
        <v>49</v>
      </c>
      <c r="H3346" s="9">
        <f t="shared" si="104"/>
        <v>43252</v>
      </c>
      <c r="I3346" t="str">
        <f t="shared" si="105"/>
        <v>Pre-Covid</v>
      </c>
    </row>
    <row r="3347" spans="1:9" x14ac:dyDescent="0.35">
      <c r="A3347" t="s">
        <v>34</v>
      </c>
      <c r="B3347">
        <v>2018</v>
      </c>
      <c r="C3347" t="s">
        <v>40</v>
      </c>
      <c r="D3347">
        <v>136.19999999999999</v>
      </c>
      <c r="E3347" t="s">
        <v>25</v>
      </c>
      <c r="F3347">
        <v>126.5</v>
      </c>
      <c r="G3347" t="s">
        <v>55</v>
      </c>
      <c r="H3347" s="9">
        <f t="shared" si="104"/>
        <v>43252</v>
      </c>
      <c r="I3347" t="str">
        <f t="shared" si="105"/>
        <v>Pre-Covid</v>
      </c>
    </row>
    <row r="3348" spans="1:9" x14ac:dyDescent="0.35">
      <c r="A3348" t="s">
        <v>34</v>
      </c>
      <c r="B3348">
        <v>2018</v>
      </c>
      <c r="C3348" t="s">
        <v>40</v>
      </c>
      <c r="D3348">
        <v>136.19999999999999</v>
      </c>
      <c r="E3348" t="s">
        <v>27</v>
      </c>
      <c r="F3348">
        <v>132.6</v>
      </c>
      <c r="G3348" t="s">
        <v>27</v>
      </c>
      <c r="H3348" s="9">
        <f t="shared" si="104"/>
        <v>43252</v>
      </c>
      <c r="I3348" t="str">
        <f t="shared" si="105"/>
        <v>Pre-Covid</v>
      </c>
    </row>
    <row r="3349" spans="1:9" x14ac:dyDescent="0.35">
      <c r="A3349" t="s">
        <v>34</v>
      </c>
      <c r="B3349">
        <v>2018</v>
      </c>
      <c r="C3349" t="s">
        <v>40</v>
      </c>
      <c r="D3349">
        <v>136.19999999999999</v>
      </c>
      <c r="E3349" t="s">
        <v>28</v>
      </c>
      <c r="F3349">
        <v>120.4</v>
      </c>
      <c r="G3349" t="s">
        <v>54</v>
      </c>
      <c r="H3349" s="9">
        <f t="shared" si="104"/>
        <v>43252</v>
      </c>
      <c r="I3349" t="str">
        <f t="shared" si="105"/>
        <v>Pre-Covid</v>
      </c>
    </row>
    <row r="3350" spans="1:9" x14ac:dyDescent="0.35">
      <c r="A3350" t="s">
        <v>34</v>
      </c>
      <c r="B3350">
        <v>2018</v>
      </c>
      <c r="C3350" t="s">
        <v>40</v>
      </c>
      <c r="D3350">
        <v>136.19999999999999</v>
      </c>
      <c r="E3350" t="s">
        <v>30</v>
      </c>
      <c r="F3350">
        <v>141.19999999999999</v>
      </c>
      <c r="G3350" t="s">
        <v>30</v>
      </c>
      <c r="H3350" s="9">
        <f t="shared" si="104"/>
        <v>43252</v>
      </c>
      <c r="I3350" t="str">
        <f t="shared" si="105"/>
        <v>Pre-Covid</v>
      </c>
    </row>
    <row r="3351" spans="1:9" x14ac:dyDescent="0.35">
      <c r="A3351" t="s">
        <v>35</v>
      </c>
      <c r="B3351">
        <v>2018</v>
      </c>
      <c r="C3351" t="s">
        <v>40</v>
      </c>
      <c r="D3351">
        <v>138.5</v>
      </c>
      <c r="E3351" t="s">
        <v>7</v>
      </c>
      <c r="F3351">
        <v>136.9</v>
      </c>
      <c r="G3351" t="s">
        <v>49</v>
      </c>
      <c r="H3351" s="9">
        <f t="shared" si="104"/>
        <v>43252</v>
      </c>
      <c r="I3351" t="str">
        <f t="shared" si="105"/>
        <v>Pre-Covid</v>
      </c>
    </row>
    <row r="3352" spans="1:9" x14ac:dyDescent="0.35">
      <c r="A3352" t="s">
        <v>35</v>
      </c>
      <c r="B3352">
        <v>2018</v>
      </c>
      <c r="C3352" t="s">
        <v>40</v>
      </c>
      <c r="D3352">
        <v>138.5</v>
      </c>
      <c r="E3352" t="s">
        <v>8</v>
      </c>
      <c r="F3352">
        <v>148.69999999999999</v>
      </c>
      <c r="G3352" t="s">
        <v>49</v>
      </c>
      <c r="H3352" s="9">
        <f t="shared" si="104"/>
        <v>43252</v>
      </c>
      <c r="I3352" t="str">
        <f t="shared" si="105"/>
        <v>Pre-Covid</v>
      </c>
    </row>
    <row r="3353" spans="1:9" x14ac:dyDescent="0.35">
      <c r="A3353" t="s">
        <v>35</v>
      </c>
      <c r="B3353">
        <v>2018</v>
      </c>
      <c r="C3353" t="s">
        <v>40</v>
      </c>
      <c r="D3353">
        <v>138.5</v>
      </c>
      <c r="E3353" t="s">
        <v>9</v>
      </c>
      <c r="F3353">
        <v>135.6</v>
      </c>
      <c r="G3353" t="s">
        <v>49</v>
      </c>
      <c r="H3353" s="9">
        <f t="shared" si="104"/>
        <v>43252</v>
      </c>
      <c r="I3353" t="str">
        <f t="shared" si="105"/>
        <v>Pre-Covid</v>
      </c>
    </row>
    <row r="3354" spans="1:9" x14ac:dyDescent="0.35">
      <c r="A3354" t="s">
        <v>35</v>
      </c>
      <c r="B3354">
        <v>2018</v>
      </c>
      <c r="C3354" t="s">
        <v>40</v>
      </c>
      <c r="D3354">
        <v>138.5</v>
      </c>
      <c r="E3354" t="s">
        <v>10</v>
      </c>
      <c r="F3354">
        <v>142.30000000000001</v>
      </c>
      <c r="G3354" t="s">
        <v>49</v>
      </c>
      <c r="H3354" s="9">
        <f t="shared" si="104"/>
        <v>43252</v>
      </c>
      <c r="I3354" t="str">
        <f t="shared" si="105"/>
        <v>Pre-Covid</v>
      </c>
    </row>
    <row r="3355" spans="1:9" x14ac:dyDescent="0.35">
      <c r="A3355" t="s">
        <v>35</v>
      </c>
      <c r="B3355">
        <v>2018</v>
      </c>
      <c r="C3355" t="s">
        <v>40</v>
      </c>
      <c r="D3355">
        <v>138.5</v>
      </c>
      <c r="E3355" t="s">
        <v>11</v>
      </c>
      <c r="F3355">
        <v>121.3</v>
      </c>
      <c r="G3355" t="s">
        <v>49</v>
      </c>
      <c r="H3355" s="9">
        <f t="shared" si="104"/>
        <v>43252</v>
      </c>
      <c r="I3355" t="str">
        <f t="shared" si="105"/>
        <v>Pre-Covid</v>
      </c>
    </row>
    <row r="3356" spans="1:9" x14ac:dyDescent="0.35">
      <c r="A3356" t="s">
        <v>35</v>
      </c>
      <c r="B3356">
        <v>2018</v>
      </c>
      <c r="C3356" t="s">
        <v>40</v>
      </c>
      <c r="D3356">
        <v>138.5</v>
      </c>
      <c r="E3356" t="s">
        <v>12</v>
      </c>
      <c r="F3356">
        <v>153.19999999999999</v>
      </c>
      <c r="G3356" t="s">
        <v>49</v>
      </c>
      <c r="H3356" s="9">
        <f t="shared" si="104"/>
        <v>43252</v>
      </c>
      <c r="I3356" t="str">
        <f t="shared" si="105"/>
        <v>Pre-Covid</v>
      </c>
    </row>
    <row r="3357" spans="1:9" x14ac:dyDescent="0.35">
      <c r="A3357" t="s">
        <v>35</v>
      </c>
      <c r="B3357">
        <v>2018</v>
      </c>
      <c r="C3357" t="s">
        <v>40</v>
      </c>
      <c r="D3357">
        <v>138.5</v>
      </c>
      <c r="E3357" t="s">
        <v>13</v>
      </c>
      <c r="F3357">
        <v>143.69999999999999</v>
      </c>
      <c r="G3357" t="s">
        <v>49</v>
      </c>
      <c r="H3357" s="9">
        <f t="shared" si="104"/>
        <v>43252</v>
      </c>
      <c r="I3357" t="str">
        <f t="shared" si="105"/>
        <v>Pre-Covid</v>
      </c>
    </row>
    <row r="3358" spans="1:9" x14ac:dyDescent="0.35">
      <c r="A3358" t="s">
        <v>35</v>
      </c>
      <c r="B3358">
        <v>2018</v>
      </c>
      <c r="C3358" t="s">
        <v>40</v>
      </c>
      <c r="D3358">
        <v>138.5</v>
      </c>
      <c r="E3358" t="s">
        <v>14</v>
      </c>
      <c r="F3358">
        <v>121.4</v>
      </c>
      <c r="G3358" t="s">
        <v>49</v>
      </c>
      <c r="H3358" s="9">
        <f t="shared" si="104"/>
        <v>43252</v>
      </c>
      <c r="I3358" t="str">
        <f t="shared" si="105"/>
        <v>Pre-Covid</v>
      </c>
    </row>
    <row r="3359" spans="1:9" x14ac:dyDescent="0.35">
      <c r="A3359" t="s">
        <v>35</v>
      </c>
      <c r="B3359">
        <v>2018</v>
      </c>
      <c r="C3359" t="s">
        <v>40</v>
      </c>
      <c r="D3359">
        <v>138.5</v>
      </c>
      <c r="E3359" t="s">
        <v>15</v>
      </c>
      <c r="F3359">
        <v>111.1</v>
      </c>
      <c r="G3359" t="s">
        <v>49</v>
      </c>
      <c r="H3359" s="9">
        <f t="shared" si="104"/>
        <v>43252</v>
      </c>
      <c r="I3359" t="str">
        <f t="shared" si="105"/>
        <v>Pre-Covid</v>
      </c>
    </row>
    <row r="3360" spans="1:9" x14ac:dyDescent="0.35">
      <c r="A3360" t="s">
        <v>35</v>
      </c>
      <c r="B3360">
        <v>2018</v>
      </c>
      <c r="C3360" t="s">
        <v>40</v>
      </c>
      <c r="D3360">
        <v>138.5</v>
      </c>
      <c r="E3360" t="s">
        <v>16</v>
      </c>
      <c r="F3360">
        <v>138.4</v>
      </c>
      <c r="G3360" t="s">
        <v>49</v>
      </c>
      <c r="H3360" s="9">
        <f t="shared" si="104"/>
        <v>43252</v>
      </c>
      <c r="I3360" t="str">
        <f t="shared" si="105"/>
        <v>Pre-Covid</v>
      </c>
    </row>
    <row r="3361" spans="1:9" x14ac:dyDescent="0.35">
      <c r="A3361" t="s">
        <v>35</v>
      </c>
      <c r="B3361">
        <v>2018</v>
      </c>
      <c r="C3361" t="s">
        <v>40</v>
      </c>
      <c r="D3361">
        <v>138.5</v>
      </c>
      <c r="E3361" t="s">
        <v>17</v>
      </c>
      <c r="F3361">
        <v>130.30000000000001</v>
      </c>
      <c r="G3361" t="s">
        <v>49</v>
      </c>
      <c r="H3361" s="9">
        <f t="shared" si="104"/>
        <v>43252</v>
      </c>
      <c r="I3361" t="str">
        <f t="shared" si="105"/>
        <v>Pre-Covid</v>
      </c>
    </row>
    <row r="3362" spans="1:9" x14ac:dyDescent="0.35">
      <c r="A3362" t="s">
        <v>35</v>
      </c>
      <c r="B3362">
        <v>2018</v>
      </c>
      <c r="C3362" t="s">
        <v>40</v>
      </c>
      <c r="D3362">
        <v>138.5</v>
      </c>
      <c r="E3362" t="s">
        <v>18</v>
      </c>
      <c r="F3362">
        <v>151.80000000000001</v>
      </c>
      <c r="G3362" t="s">
        <v>49</v>
      </c>
      <c r="H3362" s="9">
        <f t="shared" si="104"/>
        <v>43252</v>
      </c>
      <c r="I3362" t="str">
        <f t="shared" si="105"/>
        <v>Pre-Covid</v>
      </c>
    </row>
    <row r="3363" spans="1:9" x14ac:dyDescent="0.35">
      <c r="A3363" t="s">
        <v>35</v>
      </c>
      <c r="B3363">
        <v>2018</v>
      </c>
      <c r="C3363" t="s">
        <v>40</v>
      </c>
      <c r="D3363">
        <v>138.5</v>
      </c>
      <c r="E3363" t="s">
        <v>19</v>
      </c>
      <c r="F3363">
        <v>139.4</v>
      </c>
      <c r="G3363" t="s">
        <v>49</v>
      </c>
      <c r="H3363" s="9">
        <f t="shared" si="104"/>
        <v>43252</v>
      </c>
      <c r="I3363" t="str">
        <f t="shared" si="105"/>
        <v>Pre-Covid</v>
      </c>
    </row>
    <row r="3364" spans="1:9" x14ac:dyDescent="0.35">
      <c r="A3364" t="s">
        <v>35</v>
      </c>
      <c r="B3364">
        <v>2018</v>
      </c>
      <c r="C3364" t="s">
        <v>40</v>
      </c>
      <c r="D3364">
        <v>138.5</v>
      </c>
      <c r="E3364" t="s">
        <v>25</v>
      </c>
      <c r="F3364">
        <v>138.1</v>
      </c>
      <c r="G3364" t="s">
        <v>55</v>
      </c>
      <c r="H3364" s="9">
        <f t="shared" si="104"/>
        <v>43252</v>
      </c>
      <c r="I3364" t="str">
        <f t="shared" si="105"/>
        <v>Pre-Covid</v>
      </c>
    </row>
    <row r="3365" spans="1:9" x14ac:dyDescent="0.35">
      <c r="A3365" t="s">
        <v>35</v>
      </c>
      <c r="B3365">
        <v>2018</v>
      </c>
      <c r="C3365" t="s">
        <v>40</v>
      </c>
      <c r="D3365">
        <v>138.5</v>
      </c>
      <c r="E3365" t="s">
        <v>27</v>
      </c>
      <c r="F3365">
        <v>136.19999999999999</v>
      </c>
      <c r="G3365" t="s">
        <v>27</v>
      </c>
      <c r="H3365" s="9">
        <f t="shared" si="104"/>
        <v>43252</v>
      </c>
      <c r="I3365" t="str">
        <f t="shared" si="105"/>
        <v>Pre-Covid</v>
      </c>
    </row>
    <row r="3366" spans="1:9" x14ac:dyDescent="0.35">
      <c r="A3366" t="s">
        <v>35</v>
      </c>
      <c r="B3366">
        <v>2018</v>
      </c>
      <c r="C3366" t="s">
        <v>40</v>
      </c>
      <c r="D3366">
        <v>138.5</v>
      </c>
      <c r="E3366" t="s">
        <v>28</v>
      </c>
      <c r="F3366">
        <v>123.7</v>
      </c>
      <c r="G3366" t="s">
        <v>54</v>
      </c>
      <c r="H3366" s="9">
        <f t="shared" si="104"/>
        <v>43252</v>
      </c>
      <c r="I3366" t="str">
        <f t="shared" si="105"/>
        <v>Pre-Covid</v>
      </c>
    </row>
    <row r="3367" spans="1:9" x14ac:dyDescent="0.35">
      <c r="A3367" t="s">
        <v>35</v>
      </c>
      <c r="B3367">
        <v>2018</v>
      </c>
      <c r="C3367" t="s">
        <v>40</v>
      </c>
      <c r="D3367">
        <v>138.5</v>
      </c>
      <c r="E3367" t="s">
        <v>30</v>
      </c>
      <c r="F3367">
        <v>142.80000000000001</v>
      </c>
      <c r="G3367" t="s">
        <v>30</v>
      </c>
      <c r="H3367" s="9">
        <f t="shared" si="104"/>
        <v>43252</v>
      </c>
      <c r="I3367" t="str">
        <f t="shared" si="105"/>
        <v>Pre-Covid</v>
      </c>
    </row>
    <row r="3368" spans="1:9" x14ac:dyDescent="0.35">
      <c r="A3368" t="s">
        <v>5</v>
      </c>
      <c r="B3368">
        <v>2018</v>
      </c>
      <c r="C3368" t="s">
        <v>41</v>
      </c>
      <c r="D3368">
        <v>141.80000000000001</v>
      </c>
      <c r="E3368" t="s">
        <v>7</v>
      </c>
      <c r="F3368">
        <v>138.4</v>
      </c>
      <c r="G3368" t="s">
        <v>49</v>
      </c>
      <c r="H3368" s="9">
        <f t="shared" si="104"/>
        <v>43282</v>
      </c>
      <c r="I3368" t="str">
        <f t="shared" si="105"/>
        <v>Pre-Covid</v>
      </c>
    </row>
    <row r="3369" spans="1:9" x14ac:dyDescent="0.35">
      <c r="A3369" t="s">
        <v>5</v>
      </c>
      <c r="B3369">
        <v>2018</v>
      </c>
      <c r="C3369" t="s">
        <v>41</v>
      </c>
      <c r="D3369">
        <v>141.80000000000001</v>
      </c>
      <c r="E3369" t="s">
        <v>8</v>
      </c>
      <c r="F3369">
        <v>149.30000000000001</v>
      </c>
      <c r="G3369" t="s">
        <v>49</v>
      </c>
      <c r="H3369" s="9">
        <f t="shared" si="104"/>
        <v>43282</v>
      </c>
      <c r="I3369" t="str">
        <f t="shared" si="105"/>
        <v>Pre-Covid</v>
      </c>
    </row>
    <row r="3370" spans="1:9" x14ac:dyDescent="0.35">
      <c r="A3370" t="s">
        <v>5</v>
      </c>
      <c r="B3370">
        <v>2018</v>
      </c>
      <c r="C3370" t="s">
        <v>41</v>
      </c>
      <c r="D3370">
        <v>141.80000000000001</v>
      </c>
      <c r="E3370" t="s">
        <v>9</v>
      </c>
      <c r="F3370">
        <v>139.30000000000001</v>
      </c>
      <c r="G3370" t="s">
        <v>49</v>
      </c>
      <c r="H3370" s="9">
        <f t="shared" si="104"/>
        <v>43282</v>
      </c>
      <c r="I3370" t="str">
        <f t="shared" si="105"/>
        <v>Pre-Covid</v>
      </c>
    </row>
    <row r="3371" spans="1:9" x14ac:dyDescent="0.35">
      <c r="A3371" t="s">
        <v>5</v>
      </c>
      <c r="B3371">
        <v>2018</v>
      </c>
      <c r="C3371" t="s">
        <v>41</v>
      </c>
      <c r="D3371">
        <v>141.80000000000001</v>
      </c>
      <c r="E3371" t="s">
        <v>10</v>
      </c>
      <c r="F3371">
        <v>143.4</v>
      </c>
      <c r="G3371" t="s">
        <v>49</v>
      </c>
      <c r="H3371" s="9">
        <f t="shared" si="104"/>
        <v>43282</v>
      </c>
      <c r="I3371" t="str">
        <f t="shared" si="105"/>
        <v>Pre-Covid</v>
      </c>
    </row>
    <row r="3372" spans="1:9" x14ac:dyDescent="0.35">
      <c r="A3372" t="s">
        <v>5</v>
      </c>
      <c r="B3372">
        <v>2018</v>
      </c>
      <c r="C3372" t="s">
        <v>41</v>
      </c>
      <c r="D3372">
        <v>141.80000000000001</v>
      </c>
      <c r="E3372" t="s">
        <v>11</v>
      </c>
      <c r="F3372">
        <v>124.1</v>
      </c>
      <c r="G3372" t="s">
        <v>49</v>
      </c>
      <c r="H3372" s="9">
        <f t="shared" si="104"/>
        <v>43282</v>
      </c>
      <c r="I3372" t="str">
        <f t="shared" si="105"/>
        <v>Pre-Covid</v>
      </c>
    </row>
    <row r="3373" spans="1:9" x14ac:dyDescent="0.35">
      <c r="A3373" t="s">
        <v>5</v>
      </c>
      <c r="B3373">
        <v>2018</v>
      </c>
      <c r="C3373" t="s">
        <v>41</v>
      </c>
      <c r="D3373">
        <v>141.80000000000001</v>
      </c>
      <c r="E3373" t="s">
        <v>12</v>
      </c>
      <c r="F3373">
        <v>153.30000000000001</v>
      </c>
      <c r="G3373" t="s">
        <v>49</v>
      </c>
      <c r="H3373" s="9">
        <f t="shared" si="104"/>
        <v>43282</v>
      </c>
      <c r="I3373" t="str">
        <f t="shared" si="105"/>
        <v>Pre-Covid</v>
      </c>
    </row>
    <row r="3374" spans="1:9" x14ac:dyDescent="0.35">
      <c r="A3374" t="s">
        <v>5</v>
      </c>
      <c r="B3374">
        <v>2018</v>
      </c>
      <c r="C3374" t="s">
        <v>41</v>
      </c>
      <c r="D3374">
        <v>141.80000000000001</v>
      </c>
      <c r="E3374" t="s">
        <v>13</v>
      </c>
      <c r="F3374">
        <v>154.19999999999999</v>
      </c>
      <c r="G3374" t="s">
        <v>49</v>
      </c>
      <c r="H3374" s="9">
        <f t="shared" si="104"/>
        <v>43282</v>
      </c>
      <c r="I3374" t="str">
        <f t="shared" si="105"/>
        <v>Pre-Covid</v>
      </c>
    </row>
    <row r="3375" spans="1:9" x14ac:dyDescent="0.35">
      <c r="A3375" t="s">
        <v>5</v>
      </c>
      <c r="B3375">
        <v>2018</v>
      </c>
      <c r="C3375" t="s">
        <v>41</v>
      </c>
      <c r="D3375">
        <v>141.80000000000001</v>
      </c>
      <c r="E3375" t="s">
        <v>14</v>
      </c>
      <c r="F3375">
        <v>126.4</v>
      </c>
      <c r="G3375" t="s">
        <v>49</v>
      </c>
      <c r="H3375" s="9">
        <f t="shared" si="104"/>
        <v>43282</v>
      </c>
      <c r="I3375" t="str">
        <f t="shared" si="105"/>
        <v>Pre-Covid</v>
      </c>
    </row>
    <row r="3376" spans="1:9" x14ac:dyDescent="0.35">
      <c r="A3376" t="s">
        <v>5</v>
      </c>
      <c r="B3376">
        <v>2018</v>
      </c>
      <c r="C3376" t="s">
        <v>41</v>
      </c>
      <c r="D3376">
        <v>141.80000000000001</v>
      </c>
      <c r="E3376" t="s">
        <v>15</v>
      </c>
      <c r="F3376">
        <v>114.3</v>
      </c>
      <c r="G3376" t="s">
        <v>49</v>
      </c>
      <c r="H3376" s="9">
        <f t="shared" si="104"/>
        <v>43282</v>
      </c>
      <c r="I3376" t="str">
        <f t="shared" si="105"/>
        <v>Pre-Covid</v>
      </c>
    </row>
    <row r="3377" spans="1:9" x14ac:dyDescent="0.35">
      <c r="A3377" t="s">
        <v>5</v>
      </c>
      <c r="B3377">
        <v>2018</v>
      </c>
      <c r="C3377" t="s">
        <v>41</v>
      </c>
      <c r="D3377">
        <v>141.80000000000001</v>
      </c>
      <c r="E3377" t="s">
        <v>16</v>
      </c>
      <c r="F3377">
        <v>138.19999999999999</v>
      </c>
      <c r="G3377" t="s">
        <v>49</v>
      </c>
      <c r="H3377" s="9">
        <f t="shared" si="104"/>
        <v>43282</v>
      </c>
      <c r="I3377" t="str">
        <f t="shared" si="105"/>
        <v>Pre-Covid</v>
      </c>
    </row>
    <row r="3378" spans="1:9" x14ac:dyDescent="0.35">
      <c r="A3378" t="s">
        <v>5</v>
      </c>
      <c r="B3378">
        <v>2018</v>
      </c>
      <c r="C3378" t="s">
        <v>41</v>
      </c>
      <c r="D3378">
        <v>141.80000000000001</v>
      </c>
      <c r="E3378" t="s">
        <v>17</v>
      </c>
      <c r="F3378">
        <v>132.80000000000001</v>
      </c>
      <c r="G3378" t="s">
        <v>49</v>
      </c>
      <c r="H3378" s="9">
        <f t="shared" si="104"/>
        <v>43282</v>
      </c>
      <c r="I3378" t="str">
        <f t="shared" si="105"/>
        <v>Pre-Covid</v>
      </c>
    </row>
    <row r="3379" spans="1:9" x14ac:dyDescent="0.35">
      <c r="A3379" t="s">
        <v>5</v>
      </c>
      <c r="B3379">
        <v>2018</v>
      </c>
      <c r="C3379" t="s">
        <v>41</v>
      </c>
      <c r="D3379">
        <v>141.80000000000001</v>
      </c>
      <c r="E3379" t="s">
        <v>18</v>
      </c>
      <c r="F3379">
        <v>154.80000000000001</v>
      </c>
      <c r="G3379" t="s">
        <v>49</v>
      </c>
      <c r="H3379" s="9">
        <f t="shared" si="104"/>
        <v>43282</v>
      </c>
      <c r="I3379" t="str">
        <f t="shared" si="105"/>
        <v>Pre-Covid</v>
      </c>
    </row>
    <row r="3380" spans="1:9" x14ac:dyDescent="0.35">
      <c r="A3380" t="s">
        <v>5</v>
      </c>
      <c r="B3380">
        <v>2018</v>
      </c>
      <c r="C3380" t="s">
        <v>41</v>
      </c>
      <c r="D3380">
        <v>141.80000000000001</v>
      </c>
      <c r="E3380" t="s">
        <v>19</v>
      </c>
      <c r="F3380">
        <v>142</v>
      </c>
      <c r="G3380" t="s">
        <v>49</v>
      </c>
      <c r="H3380" s="9">
        <f t="shared" si="104"/>
        <v>43282</v>
      </c>
      <c r="I3380" t="str">
        <f t="shared" si="105"/>
        <v>Pre-Covid</v>
      </c>
    </row>
    <row r="3381" spans="1:9" x14ac:dyDescent="0.35">
      <c r="A3381" t="s">
        <v>5</v>
      </c>
      <c r="B3381">
        <v>2018</v>
      </c>
      <c r="C3381" t="s">
        <v>41</v>
      </c>
      <c r="D3381">
        <v>141.80000000000001</v>
      </c>
      <c r="E3381" t="s">
        <v>25</v>
      </c>
      <c r="F3381">
        <v>146.80000000000001</v>
      </c>
      <c r="G3381" t="s">
        <v>55</v>
      </c>
      <c r="H3381" s="9">
        <f t="shared" si="104"/>
        <v>43282</v>
      </c>
      <c r="I3381" t="str">
        <f t="shared" si="105"/>
        <v>Pre-Covid</v>
      </c>
    </row>
    <row r="3382" spans="1:9" x14ac:dyDescent="0.35">
      <c r="A3382" t="s">
        <v>5</v>
      </c>
      <c r="B3382">
        <v>2018</v>
      </c>
      <c r="C3382" t="s">
        <v>41</v>
      </c>
      <c r="D3382">
        <v>141.80000000000001</v>
      </c>
      <c r="E3382" t="s">
        <v>27</v>
      </c>
      <c r="F3382">
        <v>139</v>
      </c>
      <c r="G3382" t="s">
        <v>27</v>
      </c>
      <c r="H3382" s="9">
        <f t="shared" si="104"/>
        <v>43282</v>
      </c>
      <c r="I3382" t="str">
        <f t="shared" si="105"/>
        <v>Pre-Covid</v>
      </c>
    </row>
    <row r="3383" spans="1:9" x14ac:dyDescent="0.35">
      <c r="A3383" t="s">
        <v>5</v>
      </c>
      <c r="B3383">
        <v>2018</v>
      </c>
      <c r="C3383" t="s">
        <v>41</v>
      </c>
      <c r="D3383">
        <v>141.80000000000001</v>
      </c>
      <c r="E3383" t="s">
        <v>28</v>
      </c>
      <c r="F3383">
        <v>127.5</v>
      </c>
      <c r="G3383" t="s">
        <v>54</v>
      </c>
      <c r="H3383" s="9">
        <f t="shared" si="104"/>
        <v>43282</v>
      </c>
      <c r="I3383" t="str">
        <f t="shared" si="105"/>
        <v>Pre-Covid</v>
      </c>
    </row>
    <row r="3384" spans="1:9" x14ac:dyDescent="0.35">
      <c r="A3384" t="s">
        <v>5</v>
      </c>
      <c r="B3384">
        <v>2018</v>
      </c>
      <c r="C3384" t="s">
        <v>41</v>
      </c>
      <c r="D3384">
        <v>141.80000000000001</v>
      </c>
      <c r="E3384" t="s">
        <v>30</v>
      </c>
      <c r="F3384">
        <v>145.80000000000001</v>
      </c>
      <c r="G3384" t="s">
        <v>30</v>
      </c>
      <c r="H3384" s="9">
        <f t="shared" si="104"/>
        <v>43282</v>
      </c>
      <c r="I3384" t="str">
        <f t="shared" si="105"/>
        <v>Pre-Covid</v>
      </c>
    </row>
    <row r="3385" spans="1:9" x14ac:dyDescent="0.35">
      <c r="A3385" t="s">
        <v>34</v>
      </c>
      <c r="B3385">
        <v>2018</v>
      </c>
      <c r="C3385" t="s">
        <v>41</v>
      </c>
      <c r="D3385">
        <v>137.5</v>
      </c>
      <c r="E3385" t="s">
        <v>7</v>
      </c>
      <c r="F3385">
        <v>135.6</v>
      </c>
      <c r="G3385" t="s">
        <v>49</v>
      </c>
      <c r="H3385" s="9">
        <f t="shared" si="104"/>
        <v>43282</v>
      </c>
      <c r="I3385" t="str">
        <f t="shared" si="105"/>
        <v>Pre-Covid</v>
      </c>
    </row>
    <row r="3386" spans="1:9" x14ac:dyDescent="0.35">
      <c r="A3386" t="s">
        <v>34</v>
      </c>
      <c r="B3386">
        <v>2018</v>
      </c>
      <c r="C3386" t="s">
        <v>41</v>
      </c>
      <c r="D3386">
        <v>137.5</v>
      </c>
      <c r="E3386" t="s">
        <v>8</v>
      </c>
      <c r="F3386">
        <v>148.6</v>
      </c>
      <c r="G3386" t="s">
        <v>49</v>
      </c>
      <c r="H3386" s="9">
        <f t="shared" si="104"/>
        <v>43282</v>
      </c>
      <c r="I3386" t="str">
        <f t="shared" si="105"/>
        <v>Pre-Covid</v>
      </c>
    </row>
    <row r="3387" spans="1:9" x14ac:dyDescent="0.35">
      <c r="A3387" t="s">
        <v>34</v>
      </c>
      <c r="B3387">
        <v>2018</v>
      </c>
      <c r="C3387" t="s">
        <v>41</v>
      </c>
      <c r="D3387">
        <v>137.5</v>
      </c>
      <c r="E3387" t="s">
        <v>9</v>
      </c>
      <c r="F3387">
        <v>139.1</v>
      </c>
      <c r="G3387" t="s">
        <v>49</v>
      </c>
      <c r="H3387" s="9">
        <f t="shared" si="104"/>
        <v>43282</v>
      </c>
      <c r="I3387" t="str">
        <f t="shared" si="105"/>
        <v>Pre-Covid</v>
      </c>
    </row>
    <row r="3388" spans="1:9" x14ac:dyDescent="0.35">
      <c r="A3388" t="s">
        <v>34</v>
      </c>
      <c r="B3388">
        <v>2018</v>
      </c>
      <c r="C3388" t="s">
        <v>41</v>
      </c>
      <c r="D3388">
        <v>137.5</v>
      </c>
      <c r="E3388" t="s">
        <v>10</v>
      </c>
      <c r="F3388">
        <v>141</v>
      </c>
      <c r="G3388" t="s">
        <v>49</v>
      </c>
      <c r="H3388" s="9">
        <f t="shared" si="104"/>
        <v>43282</v>
      </c>
      <c r="I3388" t="str">
        <f t="shared" si="105"/>
        <v>Pre-Covid</v>
      </c>
    </row>
    <row r="3389" spans="1:9" x14ac:dyDescent="0.35">
      <c r="A3389" t="s">
        <v>34</v>
      </c>
      <c r="B3389">
        <v>2018</v>
      </c>
      <c r="C3389" t="s">
        <v>41</v>
      </c>
      <c r="D3389">
        <v>137.5</v>
      </c>
      <c r="E3389" t="s">
        <v>11</v>
      </c>
      <c r="F3389">
        <v>116.7</v>
      </c>
      <c r="G3389" t="s">
        <v>49</v>
      </c>
      <c r="H3389" s="9">
        <f t="shared" si="104"/>
        <v>43282</v>
      </c>
      <c r="I3389" t="str">
        <f t="shared" si="105"/>
        <v>Pre-Covid</v>
      </c>
    </row>
    <row r="3390" spans="1:9" x14ac:dyDescent="0.35">
      <c r="A3390" t="s">
        <v>34</v>
      </c>
      <c r="B3390">
        <v>2018</v>
      </c>
      <c r="C3390" t="s">
        <v>41</v>
      </c>
      <c r="D3390">
        <v>137.5</v>
      </c>
      <c r="E3390" t="s">
        <v>12</v>
      </c>
      <c r="F3390">
        <v>149.69999999999999</v>
      </c>
      <c r="G3390" t="s">
        <v>49</v>
      </c>
      <c r="H3390" s="9">
        <f t="shared" si="104"/>
        <v>43282</v>
      </c>
      <c r="I3390" t="str">
        <f t="shared" si="105"/>
        <v>Pre-Covid</v>
      </c>
    </row>
    <row r="3391" spans="1:9" x14ac:dyDescent="0.35">
      <c r="A3391" t="s">
        <v>34</v>
      </c>
      <c r="B3391">
        <v>2018</v>
      </c>
      <c r="C3391" t="s">
        <v>41</v>
      </c>
      <c r="D3391">
        <v>137.5</v>
      </c>
      <c r="E3391" t="s">
        <v>13</v>
      </c>
      <c r="F3391">
        <v>159.19999999999999</v>
      </c>
      <c r="G3391" t="s">
        <v>49</v>
      </c>
      <c r="H3391" s="9">
        <f t="shared" si="104"/>
        <v>43282</v>
      </c>
      <c r="I3391" t="str">
        <f t="shared" si="105"/>
        <v>Pre-Covid</v>
      </c>
    </row>
    <row r="3392" spans="1:9" x14ac:dyDescent="0.35">
      <c r="A3392" t="s">
        <v>34</v>
      </c>
      <c r="B3392">
        <v>2018</v>
      </c>
      <c r="C3392" t="s">
        <v>41</v>
      </c>
      <c r="D3392">
        <v>137.5</v>
      </c>
      <c r="E3392" t="s">
        <v>14</v>
      </c>
      <c r="F3392">
        <v>112.6</v>
      </c>
      <c r="G3392" t="s">
        <v>49</v>
      </c>
      <c r="H3392" s="9">
        <f t="shared" si="104"/>
        <v>43282</v>
      </c>
      <c r="I3392" t="str">
        <f t="shared" si="105"/>
        <v>Pre-Covid</v>
      </c>
    </row>
    <row r="3393" spans="1:9" x14ac:dyDescent="0.35">
      <c r="A3393" t="s">
        <v>34</v>
      </c>
      <c r="B3393">
        <v>2018</v>
      </c>
      <c r="C3393" t="s">
        <v>41</v>
      </c>
      <c r="D3393">
        <v>137.5</v>
      </c>
      <c r="E3393" t="s">
        <v>15</v>
      </c>
      <c r="F3393">
        <v>111.8</v>
      </c>
      <c r="G3393" t="s">
        <v>49</v>
      </c>
      <c r="H3393" s="9">
        <f t="shared" si="104"/>
        <v>43282</v>
      </c>
      <c r="I3393" t="str">
        <f t="shared" si="105"/>
        <v>Pre-Covid</v>
      </c>
    </row>
    <row r="3394" spans="1:9" x14ac:dyDescent="0.35">
      <c r="A3394" t="s">
        <v>34</v>
      </c>
      <c r="B3394">
        <v>2018</v>
      </c>
      <c r="C3394" t="s">
        <v>41</v>
      </c>
      <c r="D3394">
        <v>137.5</v>
      </c>
      <c r="E3394" t="s">
        <v>16</v>
      </c>
      <c r="F3394">
        <v>140.30000000000001</v>
      </c>
      <c r="G3394" t="s">
        <v>49</v>
      </c>
      <c r="H3394" s="9">
        <f t="shared" si="104"/>
        <v>43282</v>
      </c>
      <c r="I3394" t="str">
        <f t="shared" si="105"/>
        <v>Pre-Covid</v>
      </c>
    </row>
    <row r="3395" spans="1:9" x14ac:dyDescent="0.35">
      <c r="A3395" t="s">
        <v>34</v>
      </c>
      <c r="B3395">
        <v>2018</v>
      </c>
      <c r="C3395" t="s">
        <v>41</v>
      </c>
      <c r="D3395">
        <v>137.5</v>
      </c>
      <c r="E3395" t="s">
        <v>17</v>
      </c>
      <c r="F3395">
        <v>126.8</v>
      </c>
      <c r="G3395" t="s">
        <v>49</v>
      </c>
      <c r="H3395" s="9">
        <f t="shared" ref="H3395:H3458" si="106">DATE(B3395,MONTH(DATEVALUE(C3395 &amp; " 1")),1)</f>
        <v>43282</v>
      </c>
      <c r="I3395" t="str">
        <f t="shared" ref="I3395:I3458" si="107">IF(H3395&lt;DATE(2023,3,1),"Pre-Covid","Post-Covid")</f>
        <v>Pre-Covid</v>
      </c>
    </row>
    <row r="3396" spans="1:9" x14ac:dyDescent="0.35">
      <c r="A3396" t="s">
        <v>34</v>
      </c>
      <c r="B3396">
        <v>2018</v>
      </c>
      <c r="C3396" t="s">
        <v>41</v>
      </c>
      <c r="D3396">
        <v>137.5</v>
      </c>
      <c r="E3396" t="s">
        <v>18</v>
      </c>
      <c r="F3396">
        <v>149.4</v>
      </c>
      <c r="G3396" t="s">
        <v>49</v>
      </c>
      <c r="H3396" s="9">
        <f t="shared" si="106"/>
        <v>43282</v>
      </c>
      <c r="I3396" t="str">
        <f t="shared" si="107"/>
        <v>Pre-Covid</v>
      </c>
    </row>
    <row r="3397" spans="1:9" x14ac:dyDescent="0.35">
      <c r="A3397" t="s">
        <v>34</v>
      </c>
      <c r="B3397">
        <v>2018</v>
      </c>
      <c r="C3397" t="s">
        <v>41</v>
      </c>
      <c r="D3397">
        <v>137.5</v>
      </c>
      <c r="E3397" t="s">
        <v>19</v>
      </c>
      <c r="F3397">
        <v>140.30000000000001</v>
      </c>
      <c r="G3397" t="s">
        <v>49</v>
      </c>
      <c r="H3397" s="9">
        <f t="shared" si="106"/>
        <v>43282</v>
      </c>
      <c r="I3397" t="str">
        <f t="shared" si="107"/>
        <v>Pre-Covid</v>
      </c>
    </row>
    <row r="3398" spans="1:9" x14ac:dyDescent="0.35">
      <c r="A3398" t="s">
        <v>34</v>
      </c>
      <c r="B3398">
        <v>2018</v>
      </c>
      <c r="C3398" t="s">
        <v>41</v>
      </c>
      <c r="D3398">
        <v>137.5</v>
      </c>
      <c r="E3398" t="s">
        <v>25</v>
      </c>
      <c r="F3398">
        <v>128.1</v>
      </c>
      <c r="G3398" t="s">
        <v>55</v>
      </c>
      <c r="H3398" s="9">
        <f t="shared" si="106"/>
        <v>43282</v>
      </c>
      <c r="I3398" t="str">
        <f t="shared" si="107"/>
        <v>Pre-Covid</v>
      </c>
    </row>
    <row r="3399" spans="1:9" x14ac:dyDescent="0.35">
      <c r="A3399" t="s">
        <v>34</v>
      </c>
      <c r="B3399">
        <v>2018</v>
      </c>
      <c r="C3399" t="s">
        <v>41</v>
      </c>
      <c r="D3399">
        <v>137.5</v>
      </c>
      <c r="E3399" t="s">
        <v>27</v>
      </c>
      <c r="F3399">
        <v>133.6</v>
      </c>
      <c r="G3399" t="s">
        <v>27</v>
      </c>
      <c r="H3399" s="9">
        <f t="shared" si="106"/>
        <v>43282</v>
      </c>
      <c r="I3399" t="str">
        <f t="shared" si="107"/>
        <v>Pre-Covid</v>
      </c>
    </row>
    <row r="3400" spans="1:9" x14ac:dyDescent="0.35">
      <c r="A3400" t="s">
        <v>34</v>
      </c>
      <c r="B3400">
        <v>2018</v>
      </c>
      <c r="C3400" t="s">
        <v>41</v>
      </c>
      <c r="D3400">
        <v>137.5</v>
      </c>
      <c r="E3400" t="s">
        <v>28</v>
      </c>
      <c r="F3400">
        <v>120.1</v>
      </c>
      <c r="G3400" t="s">
        <v>54</v>
      </c>
      <c r="H3400" s="9">
        <f t="shared" si="106"/>
        <v>43282</v>
      </c>
      <c r="I3400" t="str">
        <f t="shared" si="107"/>
        <v>Pre-Covid</v>
      </c>
    </row>
    <row r="3401" spans="1:9" x14ac:dyDescent="0.35">
      <c r="A3401" t="s">
        <v>34</v>
      </c>
      <c r="B3401">
        <v>2018</v>
      </c>
      <c r="C3401" t="s">
        <v>41</v>
      </c>
      <c r="D3401">
        <v>137.5</v>
      </c>
      <c r="E3401" t="s">
        <v>30</v>
      </c>
      <c r="F3401">
        <v>144</v>
      </c>
      <c r="G3401" t="s">
        <v>30</v>
      </c>
      <c r="H3401" s="9">
        <f t="shared" si="106"/>
        <v>43282</v>
      </c>
      <c r="I3401" t="str">
        <f t="shared" si="107"/>
        <v>Pre-Covid</v>
      </c>
    </row>
    <row r="3402" spans="1:9" x14ac:dyDescent="0.35">
      <c r="A3402" t="s">
        <v>35</v>
      </c>
      <c r="B3402">
        <v>2018</v>
      </c>
      <c r="C3402" t="s">
        <v>41</v>
      </c>
      <c r="D3402">
        <v>139.80000000000001</v>
      </c>
      <c r="E3402" t="s">
        <v>7</v>
      </c>
      <c r="F3402">
        <v>137.5</v>
      </c>
      <c r="G3402" t="s">
        <v>49</v>
      </c>
      <c r="H3402" s="9">
        <f t="shared" si="106"/>
        <v>43282</v>
      </c>
      <c r="I3402" t="str">
        <f t="shared" si="107"/>
        <v>Pre-Covid</v>
      </c>
    </row>
    <row r="3403" spans="1:9" x14ac:dyDescent="0.35">
      <c r="A3403" t="s">
        <v>35</v>
      </c>
      <c r="B3403">
        <v>2018</v>
      </c>
      <c r="C3403" t="s">
        <v>41</v>
      </c>
      <c r="D3403">
        <v>139.80000000000001</v>
      </c>
      <c r="E3403" t="s">
        <v>8</v>
      </c>
      <c r="F3403">
        <v>149.1</v>
      </c>
      <c r="G3403" t="s">
        <v>49</v>
      </c>
      <c r="H3403" s="9">
        <f t="shared" si="106"/>
        <v>43282</v>
      </c>
      <c r="I3403" t="str">
        <f t="shared" si="107"/>
        <v>Pre-Covid</v>
      </c>
    </row>
    <row r="3404" spans="1:9" x14ac:dyDescent="0.35">
      <c r="A3404" t="s">
        <v>35</v>
      </c>
      <c r="B3404">
        <v>2018</v>
      </c>
      <c r="C3404" t="s">
        <v>41</v>
      </c>
      <c r="D3404">
        <v>139.80000000000001</v>
      </c>
      <c r="E3404" t="s">
        <v>9</v>
      </c>
      <c r="F3404">
        <v>139.19999999999999</v>
      </c>
      <c r="G3404" t="s">
        <v>49</v>
      </c>
      <c r="H3404" s="9">
        <f t="shared" si="106"/>
        <v>43282</v>
      </c>
      <c r="I3404" t="str">
        <f t="shared" si="107"/>
        <v>Pre-Covid</v>
      </c>
    </row>
    <row r="3405" spans="1:9" x14ac:dyDescent="0.35">
      <c r="A3405" t="s">
        <v>35</v>
      </c>
      <c r="B3405">
        <v>2018</v>
      </c>
      <c r="C3405" t="s">
        <v>41</v>
      </c>
      <c r="D3405">
        <v>139.80000000000001</v>
      </c>
      <c r="E3405" t="s">
        <v>10</v>
      </c>
      <c r="F3405">
        <v>142.5</v>
      </c>
      <c r="G3405" t="s">
        <v>49</v>
      </c>
      <c r="H3405" s="9">
        <f t="shared" si="106"/>
        <v>43282</v>
      </c>
      <c r="I3405" t="str">
        <f t="shared" si="107"/>
        <v>Pre-Covid</v>
      </c>
    </row>
    <row r="3406" spans="1:9" x14ac:dyDescent="0.35">
      <c r="A3406" t="s">
        <v>35</v>
      </c>
      <c r="B3406">
        <v>2018</v>
      </c>
      <c r="C3406" t="s">
        <v>41</v>
      </c>
      <c r="D3406">
        <v>139.80000000000001</v>
      </c>
      <c r="E3406" t="s">
        <v>11</v>
      </c>
      <c r="F3406">
        <v>121.4</v>
      </c>
      <c r="G3406" t="s">
        <v>49</v>
      </c>
      <c r="H3406" s="9">
        <f t="shared" si="106"/>
        <v>43282</v>
      </c>
      <c r="I3406" t="str">
        <f t="shared" si="107"/>
        <v>Pre-Covid</v>
      </c>
    </row>
    <row r="3407" spans="1:9" x14ac:dyDescent="0.35">
      <c r="A3407" t="s">
        <v>35</v>
      </c>
      <c r="B3407">
        <v>2018</v>
      </c>
      <c r="C3407" t="s">
        <v>41</v>
      </c>
      <c r="D3407">
        <v>139.80000000000001</v>
      </c>
      <c r="E3407" t="s">
        <v>12</v>
      </c>
      <c r="F3407">
        <v>151.6</v>
      </c>
      <c r="G3407" t="s">
        <v>49</v>
      </c>
      <c r="H3407" s="9">
        <f t="shared" si="106"/>
        <v>43282</v>
      </c>
      <c r="I3407" t="str">
        <f t="shared" si="107"/>
        <v>Pre-Covid</v>
      </c>
    </row>
    <row r="3408" spans="1:9" x14ac:dyDescent="0.35">
      <c r="A3408" t="s">
        <v>35</v>
      </c>
      <c r="B3408">
        <v>2018</v>
      </c>
      <c r="C3408" t="s">
        <v>41</v>
      </c>
      <c r="D3408">
        <v>139.80000000000001</v>
      </c>
      <c r="E3408" t="s">
        <v>13</v>
      </c>
      <c r="F3408">
        <v>155.9</v>
      </c>
      <c r="G3408" t="s">
        <v>49</v>
      </c>
      <c r="H3408" s="9">
        <f t="shared" si="106"/>
        <v>43282</v>
      </c>
      <c r="I3408" t="str">
        <f t="shared" si="107"/>
        <v>Pre-Covid</v>
      </c>
    </row>
    <row r="3409" spans="1:9" x14ac:dyDescent="0.35">
      <c r="A3409" t="s">
        <v>35</v>
      </c>
      <c r="B3409">
        <v>2018</v>
      </c>
      <c r="C3409" t="s">
        <v>41</v>
      </c>
      <c r="D3409">
        <v>139.80000000000001</v>
      </c>
      <c r="E3409" t="s">
        <v>14</v>
      </c>
      <c r="F3409">
        <v>121.7</v>
      </c>
      <c r="G3409" t="s">
        <v>49</v>
      </c>
      <c r="H3409" s="9">
        <f t="shared" si="106"/>
        <v>43282</v>
      </c>
      <c r="I3409" t="str">
        <f t="shared" si="107"/>
        <v>Pre-Covid</v>
      </c>
    </row>
    <row r="3410" spans="1:9" x14ac:dyDescent="0.35">
      <c r="A3410" t="s">
        <v>35</v>
      </c>
      <c r="B3410">
        <v>2018</v>
      </c>
      <c r="C3410" t="s">
        <v>41</v>
      </c>
      <c r="D3410">
        <v>139.80000000000001</v>
      </c>
      <c r="E3410" t="s">
        <v>15</v>
      </c>
      <c r="F3410">
        <v>113.5</v>
      </c>
      <c r="G3410" t="s">
        <v>49</v>
      </c>
      <c r="H3410" s="9">
        <f t="shared" si="106"/>
        <v>43282</v>
      </c>
      <c r="I3410" t="str">
        <f t="shared" si="107"/>
        <v>Pre-Covid</v>
      </c>
    </row>
    <row r="3411" spans="1:9" x14ac:dyDescent="0.35">
      <c r="A3411" t="s">
        <v>35</v>
      </c>
      <c r="B3411">
        <v>2018</v>
      </c>
      <c r="C3411" t="s">
        <v>41</v>
      </c>
      <c r="D3411">
        <v>139.80000000000001</v>
      </c>
      <c r="E3411" t="s">
        <v>16</v>
      </c>
      <c r="F3411">
        <v>138.9</v>
      </c>
      <c r="G3411" t="s">
        <v>49</v>
      </c>
      <c r="H3411" s="9">
        <f t="shared" si="106"/>
        <v>43282</v>
      </c>
      <c r="I3411" t="str">
        <f t="shared" si="107"/>
        <v>Pre-Covid</v>
      </c>
    </row>
    <row r="3412" spans="1:9" x14ac:dyDescent="0.35">
      <c r="A3412" t="s">
        <v>35</v>
      </c>
      <c r="B3412">
        <v>2018</v>
      </c>
      <c r="C3412" t="s">
        <v>41</v>
      </c>
      <c r="D3412">
        <v>139.80000000000001</v>
      </c>
      <c r="E3412" t="s">
        <v>17</v>
      </c>
      <c r="F3412">
        <v>130.30000000000001</v>
      </c>
      <c r="G3412" t="s">
        <v>49</v>
      </c>
      <c r="H3412" s="9">
        <f t="shared" si="106"/>
        <v>43282</v>
      </c>
      <c r="I3412" t="str">
        <f t="shared" si="107"/>
        <v>Pre-Covid</v>
      </c>
    </row>
    <row r="3413" spans="1:9" x14ac:dyDescent="0.35">
      <c r="A3413" t="s">
        <v>35</v>
      </c>
      <c r="B3413">
        <v>2018</v>
      </c>
      <c r="C3413" t="s">
        <v>41</v>
      </c>
      <c r="D3413">
        <v>139.80000000000001</v>
      </c>
      <c r="E3413" t="s">
        <v>18</v>
      </c>
      <c r="F3413">
        <v>152.30000000000001</v>
      </c>
      <c r="G3413" t="s">
        <v>49</v>
      </c>
      <c r="H3413" s="9">
        <f t="shared" si="106"/>
        <v>43282</v>
      </c>
      <c r="I3413" t="str">
        <f t="shared" si="107"/>
        <v>Pre-Covid</v>
      </c>
    </row>
    <row r="3414" spans="1:9" x14ac:dyDescent="0.35">
      <c r="A3414" t="s">
        <v>35</v>
      </c>
      <c r="B3414">
        <v>2018</v>
      </c>
      <c r="C3414" t="s">
        <v>41</v>
      </c>
      <c r="D3414">
        <v>139.80000000000001</v>
      </c>
      <c r="E3414" t="s">
        <v>19</v>
      </c>
      <c r="F3414">
        <v>141.4</v>
      </c>
      <c r="G3414" t="s">
        <v>49</v>
      </c>
      <c r="H3414" s="9">
        <f t="shared" si="106"/>
        <v>43282</v>
      </c>
      <c r="I3414" t="str">
        <f t="shared" si="107"/>
        <v>Pre-Covid</v>
      </c>
    </row>
    <row r="3415" spans="1:9" x14ac:dyDescent="0.35">
      <c r="A3415" t="s">
        <v>35</v>
      </c>
      <c r="B3415">
        <v>2018</v>
      </c>
      <c r="C3415" t="s">
        <v>41</v>
      </c>
      <c r="D3415">
        <v>139.80000000000001</v>
      </c>
      <c r="E3415" t="s">
        <v>25</v>
      </c>
      <c r="F3415">
        <v>139.69999999999999</v>
      </c>
      <c r="G3415" t="s">
        <v>55</v>
      </c>
      <c r="H3415" s="9">
        <f t="shared" si="106"/>
        <v>43282</v>
      </c>
      <c r="I3415" t="str">
        <f t="shared" si="107"/>
        <v>Pre-Covid</v>
      </c>
    </row>
    <row r="3416" spans="1:9" x14ac:dyDescent="0.35">
      <c r="A3416" t="s">
        <v>35</v>
      </c>
      <c r="B3416">
        <v>2018</v>
      </c>
      <c r="C3416" t="s">
        <v>41</v>
      </c>
      <c r="D3416">
        <v>139.80000000000001</v>
      </c>
      <c r="E3416" t="s">
        <v>27</v>
      </c>
      <c r="F3416">
        <v>137</v>
      </c>
      <c r="G3416" t="s">
        <v>27</v>
      </c>
      <c r="H3416" s="9">
        <f t="shared" si="106"/>
        <v>43282</v>
      </c>
      <c r="I3416" t="str">
        <f t="shared" si="107"/>
        <v>Pre-Covid</v>
      </c>
    </row>
    <row r="3417" spans="1:9" x14ac:dyDescent="0.35">
      <c r="A3417" t="s">
        <v>35</v>
      </c>
      <c r="B3417">
        <v>2018</v>
      </c>
      <c r="C3417" t="s">
        <v>41</v>
      </c>
      <c r="D3417">
        <v>139.80000000000001</v>
      </c>
      <c r="E3417" t="s">
        <v>28</v>
      </c>
      <c r="F3417">
        <v>123.6</v>
      </c>
      <c r="G3417" t="s">
        <v>54</v>
      </c>
      <c r="H3417" s="9">
        <f t="shared" si="106"/>
        <v>43282</v>
      </c>
      <c r="I3417" t="str">
        <f t="shared" si="107"/>
        <v>Pre-Covid</v>
      </c>
    </row>
    <row r="3418" spans="1:9" x14ac:dyDescent="0.35">
      <c r="A3418" t="s">
        <v>35</v>
      </c>
      <c r="B3418">
        <v>2018</v>
      </c>
      <c r="C3418" t="s">
        <v>41</v>
      </c>
      <c r="D3418">
        <v>139.80000000000001</v>
      </c>
      <c r="E3418" t="s">
        <v>30</v>
      </c>
      <c r="F3418">
        <v>144.69999999999999</v>
      </c>
      <c r="G3418" t="s">
        <v>30</v>
      </c>
      <c r="H3418" s="9">
        <f t="shared" si="106"/>
        <v>43282</v>
      </c>
      <c r="I3418" t="str">
        <f t="shared" si="107"/>
        <v>Pre-Covid</v>
      </c>
    </row>
    <row r="3419" spans="1:9" x14ac:dyDescent="0.35">
      <c r="A3419" t="s">
        <v>5</v>
      </c>
      <c r="B3419">
        <v>2018</v>
      </c>
      <c r="C3419" t="s">
        <v>42</v>
      </c>
      <c r="D3419">
        <v>142.5</v>
      </c>
      <c r="E3419" t="s">
        <v>7</v>
      </c>
      <c r="F3419">
        <v>139.19999999999999</v>
      </c>
      <c r="G3419" t="s">
        <v>49</v>
      </c>
      <c r="H3419" s="9">
        <f t="shared" si="106"/>
        <v>43313</v>
      </c>
      <c r="I3419" t="str">
        <f t="shared" si="107"/>
        <v>Pre-Covid</v>
      </c>
    </row>
    <row r="3420" spans="1:9" x14ac:dyDescent="0.35">
      <c r="A3420" t="s">
        <v>5</v>
      </c>
      <c r="B3420">
        <v>2018</v>
      </c>
      <c r="C3420" t="s">
        <v>42</v>
      </c>
      <c r="D3420">
        <v>142.5</v>
      </c>
      <c r="E3420" t="s">
        <v>8</v>
      </c>
      <c r="F3420">
        <v>148.80000000000001</v>
      </c>
      <c r="G3420" t="s">
        <v>49</v>
      </c>
      <c r="H3420" s="9">
        <f t="shared" si="106"/>
        <v>43313</v>
      </c>
      <c r="I3420" t="str">
        <f t="shared" si="107"/>
        <v>Pre-Covid</v>
      </c>
    </row>
    <row r="3421" spans="1:9" x14ac:dyDescent="0.35">
      <c r="A3421" t="s">
        <v>5</v>
      </c>
      <c r="B3421">
        <v>2018</v>
      </c>
      <c r="C3421" t="s">
        <v>42</v>
      </c>
      <c r="D3421">
        <v>142.5</v>
      </c>
      <c r="E3421" t="s">
        <v>9</v>
      </c>
      <c r="F3421">
        <v>139.1</v>
      </c>
      <c r="G3421" t="s">
        <v>49</v>
      </c>
      <c r="H3421" s="9">
        <f t="shared" si="106"/>
        <v>43313</v>
      </c>
      <c r="I3421" t="str">
        <f t="shared" si="107"/>
        <v>Pre-Covid</v>
      </c>
    </row>
    <row r="3422" spans="1:9" x14ac:dyDescent="0.35">
      <c r="A3422" t="s">
        <v>5</v>
      </c>
      <c r="B3422">
        <v>2018</v>
      </c>
      <c r="C3422" t="s">
        <v>42</v>
      </c>
      <c r="D3422">
        <v>142.5</v>
      </c>
      <c r="E3422" t="s">
        <v>10</v>
      </c>
      <c r="F3422">
        <v>143.5</v>
      </c>
      <c r="G3422" t="s">
        <v>49</v>
      </c>
      <c r="H3422" s="9">
        <f t="shared" si="106"/>
        <v>43313</v>
      </c>
      <c r="I3422" t="str">
        <f t="shared" si="107"/>
        <v>Pre-Covid</v>
      </c>
    </row>
    <row r="3423" spans="1:9" x14ac:dyDescent="0.35">
      <c r="A3423" t="s">
        <v>5</v>
      </c>
      <c r="B3423">
        <v>2018</v>
      </c>
      <c r="C3423" t="s">
        <v>42</v>
      </c>
      <c r="D3423">
        <v>142.5</v>
      </c>
      <c r="E3423" t="s">
        <v>11</v>
      </c>
      <c r="F3423">
        <v>125</v>
      </c>
      <c r="G3423" t="s">
        <v>49</v>
      </c>
      <c r="H3423" s="9">
        <f t="shared" si="106"/>
        <v>43313</v>
      </c>
      <c r="I3423" t="str">
        <f t="shared" si="107"/>
        <v>Pre-Covid</v>
      </c>
    </row>
    <row r="3424" spans="1:9" x14ac:dyDescent="0.35">
      <c r="A3424" t="s">
        <v>5</v>
      </c>
      <c r="B3424">
        <v>2018</v>
      </c>
      <c r="C3424" t="s">
        <v>42</v>
      </c>
      <c r="D3424">
        <v>142.5</v>
      </c>
      <c r="E3424" t="s">
        <v>12</v>
      </c>
      <c r="F3424">
        <v>154.4</v>
      </c>
      <c r="G3424" t="s">
        <v>49</v>
      </c>
      <c r="H3424" s="9">
        <f t="shared" si="106"/>
        <v>43313</v>
      </c>
      <c r="I3424" t="str">
        <f t="shared" si="107"/>
        <v>Pre-Covid</v>
      </c>
    </row>
    <row r="3425" spans="1:9" x14ac:dyDescent="0.35">
      <c r="A3425" t="s">
        <v>5</v>
      </c>
      <c r="B3425">
        <v>2018</v>
      </c>
      <c r="C3425" t="s">
        <v>42</v>
      </c>
      <c r="D3425">
        <v>142.5</v>
      </c>
      <c r="E3425" t="s">
        <v>13</v>
      </c>
      <c r="F3425">
        <v>156.30000000000001</v>
      </c>
      <c r="G3425" t="s">
        <v>49</v>
      </c>
      <c r="H3425" s="9">
        <f t="shared" si="106"/>
        <v>43313</v>
      </c>
      <c r="I3425" t="str">
        <f t="shared" si="107"/>
        <v>Pre-Covid</v>
      </c>
    </row>
    <row r="3426" spans="1:9" x14ac:dyDescent="0.35">
      <c r="A3426" t="s">
        <v>5</v>
      </c>
      <c r="B3426">
        <v>2018</v>
      </c>
      <c r="C3426" t="s">
        <v>42</v>
      </c>
      <c r="D3426">
        <v>142.5</v>
      </c>
      <c r="E3426" t="s">
        <v>14</v>
      </c>
      <c r="F3426">
        <v>126.8</v>
      </c>
      <c r="G3426" t="s">
        <v>49</v>
      </c>
      <c r="H3426" s="9">
        <f t="shared" si="106"/>
        <v>43313</v>
      </c>
      <c r="I3426" t="str">
        <f t="shared" si="107"/>
        <v>Pre-Covid</v>
      </c>
    </row>
    <row r="3427" spans="1:9" x14ac:dyDescent="0.35">
      <c r="A3427" t="s">
        <v>5</v>
      </c>
      <c r="B3427">
        <v>2018</v>
      </c>
      <c r="C3427" t="s">
        <v>42</v>
      </c>
      <c r="D3427">
        <v>142.5</v>
      </c>
      <c r="E3427" t="s">
        <v>15</v>
      </c>
      <c r="F3427">
        <v>115.4</v>
      </c>
      <c r="G3427" t="s">
        <v>49</v>
      </c>
      <c r="H3427" s="9">
        <f t="shared" si="106"/>
        <v>43313</v>
      </c>
      <c r="I3427" t="str">
        <f t="shared" si="107"/>
        <v>Pre-Covid</v>
      </c>
    </row>
    <row r="3428" spans="1:9" x14ac:dyDescent="0.35">
      <c r="A3428" t="s">
        <v>5</v>
      </c>
      <c r="B3428">
        <v>2018</v>
      </c>
      <c r="C3428" t="s">
        <v>42</v>
      </c>
      <c r="D3428">
        <v>142.5</v>
      </c>
      <c r="E3428" t="s">
        <v>16</v>
      </c>
      <c r="F3428">
        <v>138.6</v>
      </c>
      <c r="G3428" t="s">
        <v>49</v>
      </c>
      <c r="H3428" s="9">
        <f t="shared" si="106"/>
        <v>43313</v>
      </c>
      <c r="I3428" t="str">
        <f t="shared" si="107"/>
        <v>Pre-Covid</v>
      </c>
    </row>
    <row r="3429" spans="1:9" x14ac:dyDescent="0.35">
      <c r="A3429" t="s">
        <v>5</v>
      </c>
      <c r="B3429">
        <v>2018</v>
      </c>
      <c r="C3429" t="s">
        <v>42</v>
      </c>
      <c r="D3429">
        <v>142.5</v>
      </c>
      <c r="E3429" t="s">
        <v>17</v>
      </c>
      <c r="F3429">
        <v>133.80000000000001</v>
      </c>
      <c r="G3429" t="s">
        <v>49</v>
      </c>
      <c r="H3429" s="9">
        <f t="shared" si="106"/>
        <v>43313</v>
      </c>
      <c r="I3429" t="str">
        <f t="shared" si="107"/>
        <v>Pre-Covid</v>
      </c>
    </row>
    <row r="3430" spans="1:9" x14ac:dyDescent="0.35">
      <c r="A3430" t="s">
        <v>5</v>
      </c>
      <c r="B3430">
        <v>2018</v>
      </c>
      <c r="C3430" t="s">
        <v>42</v>
      </c>
      <c r="D3430">
        <v>142.5</v>
      </c>
      <c r="E3430" t="s">
        <v>18</v>
      </c>
      <c r="F3430">
        <v>155.19999999999999</v>
      </c>
      <c r="G3430" t="s">
        <v>49</v>
      </c>
      <c r="H3430" s="9">
        <f t="shared" si="106"/>
        <v>43313</v>
      </c>
      <c r="I3430" t="str">
        <f t="shared" si="107"/>
        <v>Pre-Covid</v>
      </c>
    </row>
    <row r="3431" spans="1:9" x14ac:dyDescent="0.35">
      <c r="A3431" t="s">
        <v>5</v>
      </c>
      <c r="B3431">
        <v>2018</v>
      </c>
      <c r="C3431" t="s">
        <v>42</v>
      </c>
      <c r="D3431">
        <v>142.5</v>
      </c>
      <c r="E3431" t="s">
        <v>19</v>
      </c>
      <c r="F3431">
        <v>142.69999999999999</v>
      </c>
      <c r="G3431" t="s">
        <v>49</v>
      </c>
      <c r="H3431" s="9">
        <f t="shared" si="106"/>
        <v>43313</v>
      </c>
      <c r="I3431" t="str">
        <f t="shared" si="107"/>
        <v>Pre-Covid</v>
      </c>
    </row>
    <row r="3432" spans="1:9" x14ac:dyDescent="0.35">
      <c r="A3432" t="s">
        <v>5</v>
      </c>
      <c r="B3432">
        <v>2018</v>
      </c>
      <c r="C3432" t="s">
        <v>42</v>
      </c>
      <c r="D3432">
        <v>142.5</v>
      </c>
      <c r="E3432" t="s">
        <v>25</v>
      </c>
      <c r="F3432">
        <v>147.69999999999999</v>
      </c>
      <c r="G3432" t="s">
        <v>55</v>
      </c>
      <c r="H3432" s="9">
        <f t="shared" si="106"/>
        <v>43313</v>
      </c>
      <c r="I3432" t="str">
        <f t="shared" si="107"/>
        <v>Pre-Covid</v>
      </c>
    </row>
    <row r="3433" spans="1:9" x14ac:dyDescent="0.35">
      <c r="A3433" t="s">
        <v>5</v>
      </c>
      <c r="B3433">
        <v>2018</v>
      </c>
      <c r="C3433" t="s">
        <v>42</v>
      </c>
      <c r="D3433">
        <v>142.5</v>
      </c>
      <c r="E3433" t="s">
        <v>27</v>
      </c>
      <c r="F3433">
        <v>139.4</v>
      </c>
      <c r="G3433" t="s">
        <v>27</v>
      </c>
      <c r="H3433" s="9">
        <f t="shared" si="106"/>
        <v>43313</v>
      </c>
      <c r="I3433" t="str">
        <f t="shared" si="107"/>
        <v>Pre-Covid</v>
      </c>
    </row>
    <row r="3434" spans="1:9" x14ac:dyDescent="0.35">
      <c r="A3434" t="s">
        <v>5</v>
      </c>
      <c r="B3434">
        <v>2018</v>
      </c>
      <c r="C3434" t="s">
        <v>42</v>
      </c>
      <c r="D3434">
        <v>142.5</v>
      </c>
      <c r="E3434" t="s">
        <v>28</v>
      </c>
      <c r="F3434">
        <v>128.30000000000001</v>
      </c>
      <c r="G3434" t="s">
        <v>54</v>
      </c>
      <c r="H3434" s="9">
        <f t="shared" si="106"/>
        <v>43313</v>
      </c>
      <c r="I3434" t="str">
        <f t="shared" si="107"/>
        <v>Pre-Covid</v>
      </c>
    </row>
    <row r="3435" spans="1:9" x14ac:dyDescent="0.35">
      <c r="A3435" t="s">
        <v>5</v>
      </c>
      <c r="B3435">
        <v>2018</v>
      </c>
      <c r="C3435" t="s">
        <v>42</v>
      </c>
      <c r="D3435">
        <v>142.5</v>
      </c>
      <c r="E3435" t="s">
        <v>30</v>
      </c>
      <c r="F3435">
        <v>146.9</v>
      </c>
      <c r="G3435" t="s">
        <v>30</v>
      </c>
      <c r="H3435" s="9">
        <f t="shared" si="106"/>
        <v>43313</v>
      </c>
      <c r="I3435" t="str">
        <f t="shared" si="107"/>
        <v>Pre-Covid</v>
      </c>
    </row>
    <row r="3436" spans="1:9" x14ac:dyDescent="0.35">
      <c r="A3436" t="s">
        <v>34</v>
      </c>
      <c r="B3436">
        <v>2018</v>
      </c>
      <c r="C3436" t="s">
        <v>42</v>
      </c>
      <c r="D3436">
        <v>138</v>
      </c>
      <c r="E3436" t="s">
        <v>7</v>
      </c>
      <c r="F3436">
        <v>136.5</v>
      </c>
      <c r="G3436" t="s">
        <v>49</v>
      </c>
      <c r="H3436" s="9">
        <f t="shared" si="106"/>
        <v>43313</v>
      </c>
      <c r="I3436" t="str">
        <f t="shared" si="107"/>
        <v>Pre-Covid</v>
      </c>
    </row>
    <row r="3437" spans="1:9" x14ac:dyDescent="0.35">
      <c r="A3437" t="s">
        <v>34</v>
      </c>
      <c r="B3437">
        <v>2018</v>
      </c>
      <c r="C3437" t="s">
        <v>42</v>
      </c>
      <c r="D3437">
        <v>138</v>
      </c>
      <c r="E3437" t="s">
        <v>8</v>
      </c>
      <c r="F3437">
        <v>146.4</v>
      </c>
      <c r="G3437" t="s">
        <v>49</v>
      </c>
      <c r="H3437" s="9">
        <f t="shared" si="106"/>
        <v>43313</v>
      </c>
      <c r="I3437" t="str">
        <f t="shared" si="107"/>
        <v>Pre-Covid</v>
      </c>
    </row>
    <row r="3438" spans="1:9" x14ac:dyDescent="0.35">
      <c r="A3438" t="s">
        <v>34</v>
      </c>
      <c r="B3438">
        <v>2018</v>
      </c>
      <c r="C3438" t="s">
        <v>42</v>
      </c>
      <c r="D3438">
        <v>138</v>
      </c>
      <c r="E3438" t="s">
        <v>9</v>
      </c>
      <c r="F3438">
        <v>136.6</v>
      </c>
      <c r="G3438" t="s">
        <v>49</v>
      </c>
      <c r="H3438" s="9">
        <f t="shared" si="106"/>
        <v>43313</v>
      </c>
      <c r="I3438" t="str">
        <f t="shared" si="107"/>
        <v>Pre-Covid</v>
      </c>
    </row>
    <row r="3439" spans="1:9" x14ac:dyDescent="0.35">
      <c r="A3439" t="s">
        <v>34</v>
      </c>
      <c r="B3439">
        <v>2018</v>
      </c>
      <c r="C3439" t="s">
        <v>42</v>
      </c>
      <c r="D3439">
        <v>138</v>
      </c>
      <c r="E3439" t="s">
        <v>10</v>
      </c>
      <c r="F3439">
        <v>141.19999999999999</v>
      </c>
      <c r="G3439" t="s">
        <v>49</v>
      </c>
      <c r="H3439" s="9">
        <f t="shared" si="106"/>
        <v>43313</v>
      </c>
      <c r="I3439" t="str">
        <f t="shared" si="107"/>
        <v>Pre-Covid</v>
      </c>
    </row>
    <row r="3440" spans="1:9" x14ac:dyDescent="0.35">
      <c r="A3440" t="s">
        <v>34</v>
      </c>
      <c r="B3440">
        <v>2018</v>
      </c>
      <c r="C3440" t="s">
        <v>42</v>
      </c>
      <c r="D3440">
        <v>138</v>
      </c>
      <c r="E3440" t="s">
        <v>11</v>
      </c>
      <c r="F3440">
        <v>117.4</v>
      </c>
      <c r="G3440" t="s">
        <v>49</v>
      </c>
      <c r="H3440" s="9">
        <f t="shared" si="106"/>
        <v>43313</v>
      </c>
      <c r="I3440" t="str">
        <f t="shared" si="107"/>
        <v>Pre-Covid</v>
      </c>
    </row>
    <row r="3441" spans="1:9" x14ac:dyDescent="0.35">
      <c r="A3441" t="s">
        <v>34</v>
      </c>
      <c r="B3441">
        <v>2018</v>
      </c>
      <c r="C3441" t="s">
        <v>42</v>
      </c>
      <c r="D3441">
        <v>138</v>
      </c>
      <c r="E3441" t="s">
        <v>12</v>
      </c>
      <c r="F3441">
        <v>146.30000000000001</v>
      </c>
      <c r="G3441" t="s">
        <v>49</v>
      </c>
      <c r="H3441" s="9">
        <f t="shared" si="106"/>
        <v>43313</v>
      </c>
      <c r="I3441" t="str">
        <f t="shared" si="107"/>
        <v>Pre-Covid</v>
      </c>
    </row>
    <row r="3442" spans="1:9" x14ac:dyDescent="0.35">
      <c r="A3442" t="s">
        <v>34</v>
      </c>
      <c r="B3442">
        <v>2018</v>
      </c>
      <c r="C3442" t="s">
        <v>42</v>
      </c>
      <c r="D3442">
        <v>138</v>
      </c>
      <c r="E3442" t="s">
        <v>13</v>
      </c>
      <c r="F3442">
        <v>157.30000000000001</v>
      </c>
      <c r="G3442" t="s">
        <v>49</v>
      </c>
      <c r="H3442" s="9">
        <f t="shared" si="106"/>
        <v>43313</v>
      </c>
      <c r="I3442" t="str">
        <f t="shared" si="107"/>
        <v>Pre-Covid</v>
      </c>
    </row>
    <row r="3443" spans="1:9" x14ac:dyDescent="0.35">
      <c r="A3443" t="s">
        <v>34</v>
      </c>
      <c r="B3443">
        <v>2018</v>
      </c>
      <c r="C3443" t="s">
        <v>42</v>
      </c>
      <c r="D3443">
        <v>138</v>
      </c>
      <c r="E3443" t="s">
        <v>14</v>
      </c>
      <c r="F3443">
        <v>113.6</v>
      </c>
      <c r="G3443" t="s">
        <v>49</v>
      </c>
      <c r="H3443" s="9">
        <f t="shared" si="106"/>
        <v>43313</v>
      </c>
      <c r="I3443" t="str">
        <f t="shared" si="107"/>
        <v>Pre-Covid</v>
      </c>
    </row>
    <row r="3444" spans="1:9" x14ac:dyDescent="0.35">
      <c r="A3444" t="s">
        <v>34</v>
      </c>
      <c r="B3444">
        <v>2018</v>
      </c>
      <c r="C3444" t="s">
        <v>42</v>
      </c>
      <c r="D3444">
        <v>138</v>
      </c>
      <c r="E3444" t="s">
        <v>15</v>
      </c>
      <c r="F3444">
        <v>113.3</v>
      </c>
      <c r="G3444" t="s">
        <v>49</v>
      </c>
      <c r="H3444" s="9">
        <f t="shared" si="106"/>
        <v>43313</v>
      </c>
      <c r="I3444" t="str">
        <f t="shared" si="107"/>
        <v>Pre-Covid</v>
      </c>
    </row>
    <row r="3445" spans="1:9" x14ac:dyDescent="0.35">
      <c r="A3445" t="s">
        <v>34</v>
      </c>
      <c r="B3445">
        <v>2018</v>
      </c>
      <c r="C3445" t="s">
        <v>42</v>
      </c>
      <c r="D3445">
        <v>138</v>
      </c>
      <c r="E3445" t="s">
        <v>16</v>
      </c>
      <c r="F3445">
        <v>141.1</v>
      </c>
      <c r="G3445" t="s">
        <v>49</v>
      </c>
      <c r="H3445" s="9">
        <f t="shared" si="106"/>
        <v>43313</v>
      </c>
      <c r="I3445" t="str">
        <f t="shared" si="107"/>
        <v>Pre-Covid</v>
      </c>
    </row>
    <row r="3446" spans="1:9" x14ac:dyDescent="0.35">
      <c r="A3446" t="s">
        <v>34</v>
      </c>
      <c r="B3446">
        <v>2018</v>
      </c>
      <c r="C3446" t="s">
        <v>42</v>
      </c>
      <c r="D3446">
        <v>138</v>
      </c>
      <c r="E3446" t="s">
        <v>17</v>
      </c>
      <c r="F3446">
        <v>127.4</v>
      </c>
      <c r="G3446" t="s">
        <v>49</v>
      </c>
      <c r="H3446" s="9">
        <f t="shared" si="106"/>
        <v>43313</v>
      </c>
      <c r="I3446" t="str">
        <f t="shared" si="107"/>
        <v>Pre-Covid</v>
      </c>
    </row>
    <row r="3447" spans="1:9" x14ac:dyDescent="0.35">
      <c r="A3447" t="s">
        <v>34</v>
      </c>
      <c r="B3447">
        <v>2018</v>
      </c>
      <c r="C3447" t="s">
        <v>42</v>
      </c>
      <c r="D3447">
        <v>138</v>
      </c>
      <c r="E3447" t="s">
        <v>18</v>
      </c>
      <c r="F3447">
        <v>150.4</v>
      </c>
      <c r="G3447" t="s">
        <v>49</v>
      </c>
      <c r="H3447" s="9">
        <f t="shared" si="106"/>
        <v>43313</v>
      </c>
      <c r="I3447" t="str">
        <f t="shared" si="107"/>
        <v>Pre-Covid</v>
      </c>
    </row>
    <row r="3448" spans="1:9" x14ac:dyDescent="0.35">
      <c r="A3448" t="s">
        <v>34</v>
      </c>
      <c r="B3448">
        <v>2018</v>
      </c>
      <c r="C3448" t="s">
        <v>42</v>
      </c>
      <c r="D3448">
        <v>138</v>
      </c>
      <c r="E3448" t="s">
        <v>19</v>
      </c>
      <c r="F3448">
        <v>140.1</v>
      </c>
      <c r="G3448" t="s">
        <v>49</v>
      </c>
      <c r="H3448" s="9">
        <f t="shared" si="106"/>
        <v>43313</v>
      </c>
      <c r="I3448" t="str">
        <f t="shared" si="107"/>
        <v>Pre-Covid</v>
      </c>
    </row>
    <row r="3449" spans="1:9" x14ac:dyDescent="0.35">
      <c r="A3449" t="s">
        <v>34</v>
      </c>
      <c r="B3449">
        <v>2018</v>
      </c>
      <c r="C3449" t="s">
        <v>42</v>
      </c>
      <c r="D3449">
        <v>138</v>
      </c>
      <c r="E3449" t="s">
        <v>25</v>
      </c>
      <c r="F3449">
        <v>129.80000000000001</v>
      </c>
      <c r="G3449" t="s">
        <v>55</v>
      </c>
      <c r="H3449" s="9">
        <f t="shared" si="106"/>
        <v>43313</v>
      </c>
      <c r="I3449" t="str">
        <f t="shared" si="107"/>
        <v>Pre-Covid</v>
      </c>
    </row>
    <row r="3450" spans="1:9" x14ac:dyDescent="0.35">
      <c r="A3450" t="s">
        <v>34</v>
      </c>
      <c r="B3450">
        <v>2018</v>
      </c>
      <c r="C3450" t="s">
        <v>42</v>
      </c>
      <c r="D3450">
        <v>138</v>
      </c>
      <c r="E3450" t="s">
        <v>27</v>
      </c>
      <c r="F3450">
        <v>134.9</v>
      </c>
      <c r="G3450" t="s">
        <v>27</v>
      </c>
      <c r="H3450" s="9">
        <f t="shared" si="106"/>
        <v>43313</v>
      </c>
      <c r="I3450" t="str">
        <f t="shared" si="107"/>
        <v>Pre-Covid</v>
      </c>
    </row>
    <row r="3451" spans="1:9" x14ac:dyDescent="0.35">
      <c r="A3451" t="s">
        <v>34</v>
      </c>
      <c r="B3451">
        <v>2018</v>
      </c>
      <c r="C3451" t="s">
        <v>42</v>
      </c>
      <c r="D3451">
        <v>138</v>
      </c>
      <c r="E3451" t="s">
        <v>28</v>
      </c>
      <c r="F3451">
        <v>120.7</v>
      </c>
      <c r="G3451" t="s">
        <v>54</v>
      </c>
      <c r="H3451" s="9">
        <f t="shared" si="106"/>
        <v>43313</v>
      </c>
      <c r="I3451" t="str">
        <f t="shared" si="107"/>
        <v>Pre-Covid</v>
      </c>
    </row>
    <row r="3452" spans="1:9" x14ac:dyDescent="0.35">
      <c r="A3452" t="s">
        <v>34</v>
      </c>
      <c r="B3452">
        <v>2018</v>
      </c>
      <c r="C3452" t="s">
        <v>42</v>
      </c>
      <c r="D3452">
        <v>138</v>
      </c>
      <c r="E3452" t="s">
        <v>30</v>
      </c>
      <c r="F3452">
        <v>145.30000000000001</v>
      </c>
      <c r="G3452" t="s">
        <v>30</v>
      </c>
      <c r="H3452" s="9">
        <f t="shared" si="106"/>
        <v>43313</v>
      </c>
      <c r="I3452" t="str">
        <f t="shared" si="107"/>
        <v>Pre-Covid</v>
      </c>
    </row>
    <row r="3453" spans="1:9" x14ac:dyDescent="0.35">
      <c r="A3453" t="s">
        <v>35</v>
      </c>
      <c r="B3453">
        <v>2018</v>
      </c>
      <c r="C3453" t="s">
        <v>42</v>
      </c>
      <c r="D3453">
        <v>140.4</v>
      </c>
      <c r="E3453" t="s">
        <v>7</v>
      </c>
      <c r="F3453">
        <v>138.30000000000001</v>
      </c>
      <c r="G3453" t="s">
        <v>49</v>
      </c>
      <c r="H3453" s="9">
        <f t="shared" si="106"/>
        <v>43313</v>
      </c>
      <c r="I3453" t="str">
        <f t="shared" si="107"/>
        <v>Pre-Covid</v>
      </c>
    </row>
    <row r="3454" spans="1:9" x14ac:dyDescent="0.35">
      <c r="A3454" t="s">
        <v>35</v>
      </c>
      <c r="B3454">
        <v>2018</v>
      </c>
      <c r="C3454" t="s">
        <v>42</v>
      </c>
      <c r="D3454">
        <v>140.4</v>
      </c>
      <c r="E3454" t="s">
        <v>8</v>
      </c>
      <c r="F3454">
        <v>148</v>
      </c>
      <c r="G3454" t="s">
        <v>49</v>
      </c>
      <c r="H3454" s="9">
        <f t="shared" si="106"/>
        <v>43313</v>
      </c>
      <c r="I3454" t="str">
        <f t="shared" si="107"/>
        <v>Pre-Covid</v>
      </c>
    </row>
    <row r="3455" spans="1:9" x14ac:dyDescent="0.35">
      <c r="A3455" t="s">
        <v>35</v>
      </c>
      <c r="B3455">
        <v>2018</v>
      </c>
      <c r="C3455" t="s">
        <v>42</v>
      </c>
      <c r="D3455">
        <v>140.4</v>
      </c>
      <c r="E3455" t="s">
        <v>9</v>
      </c>
      <c r="F3455">
        <v>138.1</v>
      </c>
      <c r="G3455" t="s">
        <v>49</v>
      </c>
      <c r="H3455" s="9">
        <f t="shared" si="106"/>
        <v>43313</v>
      </c>
      <c r="I3455" t="str">
        <f t="shared" si="107"/>
        <v>Pre-Covid</v>
      </c>
    </row>
    <row r="3456" spans="1:9" x14ac:dyDescent="0.35">
      <c r="A3456" t="s">
        <v>35</v>
      </c>
      <c r="B3456">
        <v>2018</v>
      </c>
      <c r="C3456" t="s">
        <v>42</v>
      </c>
      <c r="D3456">
        <v>140.4</v>
      </c>
      <c r="E3456" t="s">
        <v>10</v>
      </c>
      <c r="F3456">
        <v>142.6</v>
      </c>
      <c r="G3456" t="s">
        <v>49</v>
      </c>
      <c r="H3456" s="9">
        <f t="shared" si="106"/>
        <v>43313</v>
      </c>
      <c r="I3456" t="str">
        <f t="shared" si="107"/>
        <v>Pre-Covid</v>
      </c>
    </row>
    <row r="3457" spans="1:9" x14ac:dyDescent="0.35">
      <c r="A3457" t="s">
        <v>35</v>
      </c>
      <c r="B3457">
        <v>2018</v>
      </c>
      <c r="C3457" t="s">
        <v>42</v>
      </c>
      <c r="D3457">
        <v>140.4</v>
      </c>
      <c r="E3457" t="s">
        <v>11</v>
      </c>
      <c r="F3457">
        <v>122.2</v>
      </c>
      <c r="G3457" t="s">
        <v>49</v>
      </c>
      <c r="H3457" s="9">
        <f t="shared" si="106"/>
        <v>43313</v>
      </c>
      <c r="I3457" t="str">
        <f t="shared" si="107"/>
        <v>Pre-Covid</v>
      </c>
    </row>
    <row r="3458" spans="1:9" x14ac:dyDescent="0.35">
      <c r="A3458" t="s">
        <v>35</v>
      </c>
      <c r="B3458">
        <v>2018</v>
      </c>
      <c r="C3458" t="s">
        <v>42</v>
      </c>
      <c r="D3458">
        <v>140.4</v>
      </c>
      <c r="E3458" t="s">
        <v>12</v>
      </c>
      <c r="F3458">
        <v>150.6</v>
      </c>
      <c r="G3458" t="s">
        <v>49</v>
      </c>
      <c r="H3458" s="9">
        <f t="shared" si="106"/>
        <v>43313</v>
      </c>
      <c r="I3458" t="str">
        <f t="shared" si="107"/>
        <v>Pre-Covid</v>
      </c>
    </row>
    <row r="3459" spans="1:9" x14ac:dyDescent="0.35">
      <c r="A3459" t="s">
        <v>35</v>
      </c>
      <c r="B3459">
        <v>2018</v>
      </c>
      <c r="C3459" t="s">
        <v>42</v>
      </c>
      <c r="D3459">
        <v>140.4</v>
      </c>
      <c r="E3459" t="s">
        <v>13</v>
      </c>
      <c r="F3459">
        <v>156.6</v>
      </c>
      <c r="G3459" t="s">
        <v>49</v>
      </c>
      <c r="H3459" s="9">
        <f t="shared" ref="H3459:H3522" si="108">DATE(B3459,MONTH(DATEVALUE(C3459 &amp; " 1")),1)</f>
        <v>43313</v>
      </c>
      <c r="I3459" t="str">
        <f t="shared" ref="I3459:I3522" si="109">IF(H3459&lt;DATE(2023,3,1),"Pre-Covid","Post-Covid")</f>
        <v>Pre-Covid</v>
      </c>
    </row>
    <row r="3460" spans="1:9" x14ac:dyDescent="0.35">
      <c r="A3460" t="s">
        <v>35</v>
      </c>
      <c r="B3460">
        <v>2018</v>
      </c>
      <c r="C3460" t="s">
        <v>42</v>
      </c>
      <c r="D3460">
        <v>140.4</v>
      </c>
      <c r="E3460" t="s">
        <v>14</v>
      </c>
      <c r="F3460">
        <v>122.4</v>
      </c>
      <c r="G3460" t="s">
        <v>49</v>
      </c>
      <c r="H3460" s="9">
        <f t="shared" si="108"/>
        <v>43313</v>
      </c>
      <c r="I3460" t="str">
        <f t="shared" si="109"/>
        <v>Pre-Covid</v>
      </c>
    </row>
    <row r="3461" spans="1:9" x14ac:dyDescent="0.35">
      <c r="A3461" t="s">
        <v>35</v>
      </c>
      <c r="B3461">
        <v>2018</v>
      </c>
      <c r="C3461" t="s">
        <v>42</v>
      </c>
      <c r="D3461">
        <v>140.4</v>
      </c>
      <c r="E3461" t="s">
        <v>15</v>
      </c>
      <c r="F3461">
        <v>114.7</v>
      </c>
      <c r="G3461" t="s">
        <v>49</v>
      </c>
      <c r="H3461" s="9">
        <f t="shared" si="108"/>
        <v>43313</v>
      </c>
      <c r="I3461" t="str">
        <f t="shared" si="109"/>
        <v>Pre-Covid</v>
      </c>
    </row>
    <row r="3462" spans="1:9" x14ac:dyDescent="0.35">
      <c r="A3462" t="s">
        <v>35</v>
      </c>
      <c r="B3462">
        <v>2018</v>
      </c>
      <c r="C3462" t="s">
        <v>42</v>
      </c>
      <c r="D3462">
        <v>140.4</v>
      </c>
      <c r="E3462" t="s">
        <v>16</v>
      </c>
      <c r="F3462">
        <v>139.4</v>
      </c>
      <c r="G3462" t="s">
        <v>49</v>
      </c>
      <c r="H3462" s="9">
        <f t="shared" si="108"/>
        <v>43313</v>
      </c>
      <c r="I3462" t="str">
        <f t="shared" si="109"/>
        <v>Pre-Covid</v>
      </c>
    </row>
    <row r="3463" spans="1:9" x14ac:dyDescent="0.35">
      <c r="A3463" t="s">
        <v>35</v>
      </c>
      <c r="B3463">
        <v>2018</v>
      </c>
      <c r="C3463" t="s">
        <v>42</v>
      </c>
      <c r="D3463">
        <v>140.4</v>
      </c>
      <c r="E3463" t="s">
        <v>17</v>
      </c>
      <c r="F3463">
        <v>131.1</v>
      </c>
      <c r="G3463" t="s">
        <v>49</v>
      </c>
      <c r="H3463" s="9">
        <f t="shared" si="108"/>
        <v>43313</v>
      </c>
      <c r="I3463" t="str">
        <f t="shared" si="109"/>
        <v>Pre-Covid</v>
      </c>
    </row>
    <row r="3464" spans="1:9" x14ac:dyDescent="0.35">
      <c r="A3464" t="s">
        <v>35</v>
      </c>
      <c r="B3464">
        <v>2018</v>
      </c>
      <c r="C3464" t="s">
        <v>42</v>
      </c>
      <c r="D3464">
        <v>140.4</v>
      </c>
      <c r="E3464" t="s">
        <v>18</v>
      </c>
      <c r="F3464">
        <v>153</v>
      </c>
      <c r="G3464" t="s">
        <v>49</v>
      </c>
      <c r="H3464" s="9">
        <f t="shared" si="108"/>
        <v>43313</v>
      </c>
      <c r="I3464" t="str">
        <f t="shared" si="109"/>
        <v>Pre-Covid</v>
      </c>
    </row>
    <row r="3465" spans="1:9" x14ac:dyDescent="0.35">
      <c r="A3465" t="s">
        <v>35</v>
      </c>
      <c r="B3465">
        <v>2018</v>
      </c>
      <c r="C3465" t="s">
        <v>42</v>
      </c>
      <c r="D3465">
        <v>140.4</v>
      </c>
      <c r="E3465" t="s">
        <v>19</v>
      </c>
      <c r="F3465">
        <v>141.69999999999999</v>
      </c>
      <c r="G3465" t="s">
        <v>49</v>
      </c>
      <c r="H3465" s="9">
        <f t="shared" si="108"/>
        <v>43313</v>
      </c>
      <c r="I3465" t="str">
        <f t="shared" si="109"/>
        <v>Pre-Covid</v>
      </c>
    </row>
    <row r="3466" spans="1:9" x14ac:dyDescent="0.35">
      <c r="A3466" t="s">
        <v>35</v>
      </c>
      <c r="B3466">
        <v>2018</v>
      </c>
      <c r="C3466" t="s">
        <v>42</v>
      </c>
      <c r="D3466">
        <v>140.4</v>
      </c>
      <c r="E3466" t="s">
        <v>25</v>
      </c>
      <c r="F3466">
        <v>140.9</v>
      </c>
      <c r="G3466" t="s">
        <v>55</v>
      </c>
      <c r="H3466" s="9">
        <f t="shared" si="108"/>
        <v>43313</v>
      </c>
      <c r="I3466" t="str">
        <f t="shared" si="109"/>
        <v>Pre-Covid</v>
      </c>
    </row>
    <row r="3467" spans="1:9" x14ac:dyDescent="0.35">
      <c r="A3467" t="s">
        <v>35</v>
      </c>
      <c r="B3467">
        <v>2018</v>
      </c>
      <c r="C3467" t="s">
        <v>42</v>
      </c>
      <c r="D3467">
        <v>140.4</v>
      </c>
      <c r="E3467" t="s">
        <v>27</v>
      </c>
      <c r="F3467">
        <v>137.69999999999999</v>
      </c>
      <c r="G3467" t="s">
        <v>27</v>
      </c>
      <c r="H3467" s="9">
        <f t="shared" si="108"/>
        <v>43313</v>
      </c>
      <c r="I3467" t="str">
        <f t="shared" si="109"/>
        <v>Pre-Covid</v>
      </c>
    </row>
    <row r="3468" spans="1:9" x14ac:dyDescent="0.35">
      <c r="A3468" t="s">
        <v>35</v>
      </c>
      <c r="B3468">
        <v>2018</v>
      </c>
      <c r="C3468" t="s">
        <v>42</v>
      </c>
      <c r="D3468">
        <v>140.4</v>
      </c>
      <c r="E3468" t="s">
        <v>28</v>
      </c>
      <c r="F3468">
        <v>124.3</v>
      </c>
      <c r="G3468" t="s">
        <v>54</v>
      </c>
      <c r="H3468" s="9">
        <f t="shared" si="108"/>
        <v>43313</v>
      </c>
      <c r="I3468" t="str">
        <f t="shared" si="109"/>
        <v>Pre-Covid</v>
      </c>
    </row>
    <row r="3469" spans="1:9" x14ac:dyDescent="0.35">
      <c r="A3469" t="s">
        <v>35</v>
      </c>
      <c r="B3469">
        <v>2018</v>
      </c>
      <c r="C3469" t="s">
        <v>42</v>
      </c>
      <c r="D3469">
        <v>140.4</v>
      </c>
      <c r="E3469" t="s">
        <v>30</v>
      </c>
      <c r="F3469">
        <v>146</v>
      </c>
      <c r="G3469" t="s">
        <v>30</v>
      </c>
      <c r="H3469" s="9">
        <f t="shared" si="108"/>
        <v>43313</v>
      </c>
      <c r="I3469" t="str">
        <f t="shared" si="109"/>
        <v>Pre-Covid</v>
      </c>
    </row>
    <row r="3470" spans="1:9" x14ac:dyDescent="0.35">
      <c r="A3470" t="s">
        <v>5</v>
      </c>
      <c r="B3470">
        <v>2018</v>
      </c>
      <c r="C3470" t="s">
        <v>43</v>
      </c>
      <c r="D3470">
        <v>142.1</v>
      </c>
      <c r="E3470" t="s">
        <v>7</v>
      </c>
      <c r="F3470">
        <v>139.4</v>
      </c>
      <c r="G3470" t="s">
        <v>49</v>
      </c>
      <c r="H3470" s="9">
        <f t="shared" si="108"/>
        <v>43344</v>
      </c>
      <c r="I3470" t="str">
        <f t="shared" si="109"/>
        <v>Pre-Covid</v>
      </c>
    </row>
    <row r="3471" spans="1:9" x14ac:dyDescent="0.35">
      <c r="A3471" t="s">
        <v>5</v>
      </c>
      <c r="B3471">
        <v>2018</v>
      </c>
      <c r="C3471" t="s">
        <v>43</v>
      </c>
      <c r="D3471">
        <v>142.1</v>
      </c>
      <c r="E3471" t="s">
        <v>8</v>
      </c>
      <c r="F3471">
        <v>147.19999999999999</v>
      </c>
      <c r="G3471" t="s">
        <v>49</v>
      </c>
      <c r="H3471" s="9">
        <f t="shared" si="108"/>
        <v>43344</v>
      </c>
      <c r="I3471" t="str">
        <f t="shared" si="109"/>
        <v>Pre-Covid</v>
      </c>
    </row>
    <row r="3472" spans="1:9" x14ac:dyDescent="0.35">
      <c r="A3472" t="s">
        <v>5</v>
      </c>
      <c r="B3472">
        <v>2018</v>
      </c>
      <c r="C3472" t="s">
        <v>43</v>
      </c>
      <c r="D3472">
        <v>142.1</v>
      </c>
      <c r="E3472" t="s">
        <v>9</v>
      </c>
      <c r="F3472">
        <v>136.6</v>
      </c>
      <c r="G3472" t="s">
        <v>49</v>
      </c>
      <c r="H3472" s="9">
        <f t="shared" si="108"/>
        <v>43344</v>
      </c>
      <c r="I3472" t="str">
        <f t="shared" si="109"/>
        <v>Pre-Covid</v>
      </c>
    </row>
    <row r="3473" spans="1:9" x14ac:dyDescent="0.35">
      <c r="A3473" t="s">
        <v>5</v>
      </c>
      <c r="B3473">
        <v>2018</v>
      </c>
      <c r="C3473" t="s">
        <v>43</v>
      </c>
      <c r="D3473">
        <v>142.1</v>
      </c>
      <c r="E3473" t="s">
        <v>10</v>
      </c>
      <c r="F3473">
        <v>143.69999999999999</v>
      </c>
      <c r="G3473" t="s">
        <v>49</v>
      </c>
      <c r="H3473" s="9">
        <f t="shared" si="108"/>
        <v>43344</v>
      </c>
      <c r="I3473" t="str">
        <f t="shared" si="109"/>
        <v>Pre-Covid</v>
      </c>
    </row>
    <row r="3474" spans="1:9" x14ac:dyDescent="0.35">
      <c r="A3474" t="s">
        <v>5</v>
      </c>
      <c r="B3474">
        <v>2018</v>
      </c>
      <c r="C3474" t="s">
        <v>43</v>
      </c>
      <c r="D3474">
        <v>142.1</v>
      </c>
      <c r="E3474" t="s">
        <v>11</v>
      </c>
      <c r="F3474">
        <v>124.6</v>
      </c>
      <c r="G3474" t="s">
        <v>49</v>
      </c>
      <c r="H3474" s="9">
        <f t="shared" si="108"/>
        <v>43344</v>
      </c>
      <c r="I3474" t="str">
        <f t="shared" si="109"/>
        <v>Pre-Covid</v>
      </c>
    </row>
    <row r="3475" spans="1:9" x14ac:dyDescent="0.35">
      <c r="A3475" t="s">
        <v>5</v>
      </c>
      <c r="B3475">
        <v>2018</v>
      </c>
      <c r="C3475" t="s">
        <v>43</v>
      </c>
      <c r="D3475">
        <v>142.1</v>
      </c>
      <c r="E3475" t="s">
        <v>12</v>
      </c>
      <c r="F3475">
        <v>150.1</v>
      </c>
      <c r="G3475" t="s">
        <v>49</v>
      </c>
      <c r="H3475" s="9">
        <f t="shared" si="108"/>
        <v>43344</v>
      </c>
      <c r="I3475" t="str">
        <f t="shared" si="109"/>
        <v>Pre-Covid</v>
      </c>
    </row>
    <row r="3476" spans="1:9" x14ac:dyDescent="0.35">
      <c r="A3476" t="s">
        <v>5</v>
      </c>
      <c r="B3476">
        <v>2018</v>
      </c>
      <c r="C3476" t="s">
        <v>43</v>
      </c>
      <c r="D3476">
        <v>142.1</v>
      </c>
      <c r="E3476" t="s">
        <v>13</v>
      </c>
      <c r="F3476">
        <v>149.4</v>
      </c>
      <c r="G3476" t="s">
        <v>49</v>
      </c>
      <c r="H3476" s="9">
        <f t="shared" si="108"/>
        <v>43344</v>
      </c>
      <c r="I3476" t="str">
        <f t="shared" si="109"/>
        <v>Pre-Covid</v>
      </c>
    </row>
    <row r="3477" spans="1:9" x14ac:dyDescent="0.35">
      <c r="A3477" t="s">
        <v>5</v>
      </c>
      <c r="B3477">
        <v>2018</v>
      </c>
      <c r="C3477" t="s">
        <v>43</v>
      </c>
      <c r="D3477">
        <v>142.1</v>
      </c>
      <c r="E3477" t="s">
        <v>14</v>
      </c>
      <c r="F3477">
        <v>125.4</v>
      </c>
      <c r="G3477" t="s">
        <v>49</v>
      </c>
      <c r="H3477" s="9">
        <f t="shared" si="108"/>
        <v>43344</v>
      </c>
      <c r="I3477" t="str">
        <f t="shared" si="109"/>
        <v>Pre-Covid</v>
      </c>
    </row>
    <row r="3478" spans="1:9" x14ac:dyDescent="0.35">
      <c r="A3478" t="s">
        <v>5</v>
      </c>
      <c r="B3478">
        <v>2018</v>
      </c>
      <c r="C3478" t="s">
        <v>43</v>
      </c>
      <c r="D3478">
        <v>142.1</v>
      </c>
      <c r="E3478" t="s">
        <v>15</v>
      </c>
      <c r="F3478">
        <v>114.4</v>
      </c>
      <c r="G3478" t="s">
        <v>49</v>
      </c>
      <c r="H3478" s="9">
        <f t="shared" si="108"/>
        <v>43344</v>
      </c>
      <c r="I3478" t="str">
        <f t="shared" si="109"/>
        <v>Pre-Covid</v>
      </c>
    </row>
    <row r="3479" spans="1:9" x14ac:dyDescent="0.35">
      <c r="A3479" t="s">
        <v>5</v>
      </c>
      <c r="B3479">
        <v>2018</v>
      </c>
      <c r="C3479" t="s">
        <v>43</v>
      </c>
      <c r="D3479">
        <v>142.1</v>
      </c>
      <c r="E3479" t="s">
        <v>16</v>
      </c>
      <c r="F3479">
        <v>138.69999999999999</v>
      </c>
      <c r="G3479" t="s">
        <v>49</v>
      </c>
      <c r="H3479" s="9">
        <f t="shared" si="108"/>
        <v>43344</v>
      </c>
      <c r="I3479" t="str">
        <f t="shared" si="109"/>
        <v>Pre-Covid</v>
      </c>
    </row>
    <row r="3480" spans="1:9" x14ac:dyDescent="0.35">
      <c r="A3480" t="s">
        <v>5</v>
      </c>
      <c r="B3480">
        <v>2018</v>
      </c>
      <c r="C3480" t="s">
        <v>43</v>
      </c>
      <c r="D3480">
        <v>142.1</v>
      </c>
      <c r="E3480" t="s">
        <v>17</v>
      </c>
      <c r="F3480">
        <v>133.1</v>
      </c>
      <c r="G3480" t="s">
        <v>49</v>
      </c>
      <c r="H3480" s="9">
        <f t="shared" si="108"/>
        <v>43344</v>
      </c>
      <c r="I3480" t="str">
        <f t="shared" si="109"/>
        <v>Pre-Covid</v>
      </c>
    </row>
    <row r="3481" spans="1:9" x14ac:dyDescent="0.35">
      <c r="A3481" t="s">
        <v>5</v>
      </c>
      <c r="B3481">
        <v>2018</v>
      </c>
      <c r="C3481" t="s">
        <v>43</v>
      </c>
      <c r="D3481">
        <v>142.1</v>
      </c>
      <c r="E3481" t="s">
        <v>18</v>
      </c>
      <c r="F3481">
        <v>155.9</v>
      </c>
      <c r="G3481" t="s">
        <v>49</v>
      </c>
      <c r="H3481" s="9">
        <f t="shared" si="108"/>
        <v>43344</v>
      </c>
      <c r="I3481" t="str">
        <f t="shared" si="109"/>
        <v>Pre-Covid</v>
      </c>
    </row>
    <row r="3482" spans="1:9" x14ac:dyDescent="0.35">
      <c r="A3482" t="s">
        <v>5</v>
      </c>
      <c r="B3482">
        <v>2018</v>
      </c>
      <c r="C3482" t="s">
        <v>43</v>
      </c>
      <c r="D3482">
        <v>142.1</v>
      </c>
      <c r="E3482" t="s">
        <v>19</v>
      </c>
      <c r="F3482">
        <v>141.30000000000001</v>
      </c>
      <c r="G3482" t="s">
        <v>49</v>
      </c>
      <c r="H3482" s="9">
        <f t="shared" si="108"/>
        <v>43344</v>
      </c>
      <c r="I3482" t="str">
        <f t="shared" si="109"/>
        <v>Pre-Covid</v>
      </c>
    </row>
    <row r="3483" spans="1:9" x14ac:dyDescent="0.35">
      <c r="A3483" t="s">
        <v>5</v>
      </c>
      <c r="B3483">
        <v>2018</v>
      </c>
      <c r="C3483" t="s">
        <v>43</v>
      </c>
      <c r="D3483">
        <v>142.1</v>
      </c>
      <c r="E3483" t="s">
        <v>25</v>
      </c>
      <c r="F3483">
        <v>149</v>
      </c>
      <c r="G3483" t="s">
        <v>55</v>
      </c>
      <c r="H3483" s="9">
        <f t="shared" si="108"/>
        <v>43344</v>
      </c>
      <c r="I3483" t="str">
        <f t="shared" si="109"/>
        <v>Pre-Covid</v>
      </c>
    </row>
    <row r="3484" spans="1:9" x14ac:dyDescent="0.35">
      <c r="A3484" t="s">
        <v>5</v>
      </c>
      <c r="B3484">
        <v>2018</v>
      </c>
      <c r="C3484" t="s">
        <v>43</v>
      </c>
      <c r="D3484">
        <v>142.1</v>
      </c>
      <c r="E3484" t="s">
        <v>27</v>
      </c>
      <c r="F3484">
        <v>140</v>
      </c>
      <c r="G3484" t="s">
        <v>27</v>
      </c>
      <c r="H3484" s="9">
        <f t="shared" si="108"/>
        <v>43344</v>
      </c>
      <c r="I3484" t="str">
        <f t="shared" si="109"/>
        <v>Pre-Covid</v>
      </c>
    </row>
    <row r="3485" spans="1:9" x14ac:dyDescent="0.35">
      <c r="A3485" t="s">
        <v>5</v>
      </c>
      <c r="B3485">
        <v>2018</v>
      </c>
      <c r="C3485" t="s">
        <v>43</v>
      </c>
      <c r="D3485">
        <v>142.1</v>
      </c>
      <c r="E3485" t="s">
        <v>28</v>
      </c>
      <c r="F3485">
        <v>129.9</v>
      </c>
      <c r="G3485" t="s">
        <v>54</v>
      </c>
      <c r="H3485" s="9">
        <f t="shared" si="108"/>
        <v>43344</v>
      </c>
      <c r="I3485" t="str">
        <f t="shared" si="109"/>
        <v>Pre-Covid</v>
      </c>
    </row>
    <row r="3486" spans="1:9" x14ac:dyDescent="0.35">
      <c r="A3486" t="s">
        <v>5</v>
      </c>
      <c r="B3486">
        <v>2018</v>
      </c>
      <c r="C3486" t="s">
        <v>43</v>
      </c>
      <c r="D3486">
        <v>142.1</v>
      </c>
      <c r="E3486" t="s">
        <v>30</v>
      </c>
      <c r="F3486">
        <v>147.6</v>
      </c>
      <c r="G3486" t="s">
        <v>30</v>
      </c>
      <c r="H3486" s="9">
        <f t="shared" si="108"/>
        <v>43344</v>
      </c>
      <c r="I3486" t="str">
        <f t="shared" si="109"/>
        <v>Pre-Covid</v>
      </c>
    </row>
    <row r="3487" spans="1:9" x14ac:dyDescent="0.35">
      <c r="A3487" t="s">
        <v>34</v>
      </c>
      <c r="B3487">
        <v>2018</v>
      </c>
      <c r="C3487" t="s">
        <v>43</v>
      </c>
      <c r="D3487">
        <v>138.1</v>
      </c>
      <c r="E3487" t="s">
        <v>7</v>
      </c>
      <c r="F3487">
        <v>137</v>
      </c>
      <c r="G3487" t="s">
        <v>49</v>
      </c>
      <c r="H3487" s="9">
        <f t="shared" si="108"/>
        <v>43344</v>
      </c>
      <c r="I3487" t="str">
        <f t="shared" si="109"/>
        <v>Pre-Covid</v>
      </c>
    </row>
    <row r="3488" spans="1:9" x14ac:dyDescent="0.35">
      <c r="A3488" t="s">
        <v>34</v>
      </c>
      <c r="B3488">
        <v>2018</v>
      </c>
      <c r="C3488" t="s">
        <v>43</v>
      </c>
      <c r="D3488">
        <v>138.1</v>
      </c>
      <c r="E3488" t="s">
        <v>8</v>
      </c>
      <c r="F3488">
        <v>143.1</v>
      </c>
      <c r="G3488" t="s">
        <v>49</v>
      </c>
      <c r="H3488" s="9">
        <f t="shared" si="108"/>
        <v>43344</v>
      </c>
      <c r="I3488" t="str">
        <f t="shared" si="109"/>
        <v>Pre-Covid</v>
      </c>
    </row>
    <row r="3489" spans="1:9" x14ac:dyDescent="0.35">
      <c r="A3489" t="s">
        <v>34</v>
      </c>
      <c r="B3489">
        <v>2018</v>
      </c>
      <c r="C3489" t="s">
        <v>43</v>
      </c>
      <c r="D3489">
        <v>138.1</v>
      </c>
      <c r="E3489" t="s">
        <v>9</v>
      </c>
      <c r="F3489">
        <v>132.80000000000001</v>
      </c>
      <c r="G3489" t="s">
        <v>49</v>
      </c>
      <c r="H3489" s="9">
        <f t="shared" si="108"/>
        <v>43344</v>
      </c>
      <c r="I3489" t="str">
        <f t="shared" si="109"/>
        <v>Pre-Covid</v>
      </c>
    </row>
    <row r="3490" spans="1:9" x14ac:dyDescent="0.35">
      <c r="A3490" t="s">
        <v>34</v>
      </c>
      <c r="B3490">
        <v>2018</v>
      </c>
      <c r="C3490" t="s">
        <v>43</v>
      </c>
      <c r="D3490">
        <v>138.1</v>
      </c>
      <c r="E3490" t="s">
        <v>10</v>
      </c>
      <c r="F3490">
        <v>141.5</v>
      </c>
      <c r="G3490" t="s">
        <v>49</v>
      </c>
      <c r="H3490" s="9">
        <f t="shared" si="108"/>
        <v>43344</v>
      </c>
      <c r="I3490" t="str">
        <f t="shared" si="109"/>
        <v>Pre-Covid</v>
      </c>
    </row>
    <row r="3491" spans="1:9" x14ac:dyDescent="0.35">
      <c r="A3491" t="s">
        <v>34</v>
      </c>
      <c r="B3491">
        <v>2018</v>
      </c>
      <c r="C3491" t="s">
        <v>43</v>
      </c>
      <c r="D3491">
        <v>138.1</v>
      </c>
      <c r="E3491" t="s">
        <v>11</v>
      </c>
      <c r="F3491">
        <v>117.8</v>
      </c>
      <c r="G3491" t="s">
        <v>49</v>
      </c>
      <c r="H3491" s="9">
        <f t="shared" si="108"/>
        <v>43344</v>
      </c>
      <c r="I3491" t="str">
        <f t="shared" si="109"/>
        <v>Pre-Covid</v>
      </c>
    </row>
    <row r="3492" spans="1:9" x14ac:dyDescent="0.35">
      <c r="A3492" t="s">
        <v>34</v>
      </c>
      <c r="B3492">
        <v>2018</v>
      </c>
      <c r="C3492" t="s">
        <v>43</v>
      </c>
      <c r="D3492">
        <v>138.1</v>
      </c>
      <c r="E3492" t="s">
        <v>12</v>
      </c>
      <c r="F3492">
        <v>140</v>
      </c>
      <c r="G3492" t="s">
        <v>49</v>
      </c>
      <c r="H3492" s="9">
        <f t="shared" si="108"/>
        <v>43344</v>
      </c>
      <c r="I3492" t="str">
        <f t="shared" si="109"/>
        <v>Pre-Covid</v>
      </c>
    </row>
    <row r="3493" spans="1:9" x14ac:dyDescent="0.35">
      <c r="A3493" t="s">
        <v>34</v>
      </c>
      <c r="B3493">
        <v>2018</v>
      </c>
      <c r="C3493" t="s">
        <v>43</v>
      </c>
      <c r="D3493">
        <v>138.1</v>
      </c>
      <c r="E3493" t="s">
        <v>13</v>
      </c>
      <c r="F3493">
        <v>151.30000000000001</v>
      </c>
      <c r="G3493" t="s">
        <v>49</v>
      </c>
      <c r="H3493" s="9">
        <f t="shared" si="108"/>
        <v>43344</v>
      </c>
      <c r="I3493" t="str">
        <f t="shared" si="109"/>
        <v>Pre-Covid</v>
      </c>
    </row>
    <row r="3494" spans="1:9" x14ac:dyDescent="0.35">
      <c r="A3494" t="s">
        <v>34</v>
      </c>
      <c r="B3494">
        <v>2018</v>
      </c>
      <c r="C3494" t="s">
        <v>43</v>
      </c>
      <c r="D3494">
        <v>138.1</v>
      </c>
      <c r="E3494" t="s">
        <v>14</v>
      </c>
      <c r="F3494">
        <v>113.5</v>
      </c>
      <c r="G3494" t="s">
        <v>49</v>
      </c>
      <c r="H3494" s="9">
        <f t="shared" si="108"/>
        <v>43344</v>
      </c>
      <c r="I3494" t="str">
        <f t="shared" si="109"/>
        <v>Pre-Covid</v>
      </c>
    </row>
    <row r="3495" spans="1:9" x14ac:dyDescent="0.35">
      <c r="A3495" t="s">
        <v>34</v>
      </c>
      <c r="B3495">
        <v>2018</v>
      </c>
      <c r="C3495" t="s">
        <v>43</v>
      </c>
      <c r="D3495">
        <v>138.1</v>
      </c>
      <c r="E3495" t="s">
        <v>15</v>
      </c>
      <c r="F3495">
        <v>112.3</v>
      </c>
      <c r="G3495" t="s">
        <v>49</v>
      </c>
      <c r="H3495" s="9">
        <f t="shared" si="108"/>
        <v>43344</v>
      </c>
      <c r="I3495" t="str">
        <f t="shared" si="109"/>
        <v>Pre-Covid</v>
      </c>
    </row>
    <row r="3496" spans="1:9" x14ac:dyDescent="0.35">
      <c r="A3496" t="s">
        <v>34</v>
      </c>
      <c r="B3496">
        <v>2018</v>
      </c>
      <c r="C3496" t="s">
        <v>43</v>
      </c>
      <c r="D3496">
        <v>138.1</v>
      </c>
      <c r="E3496" t="s">
        <v>16</v>
      </c>
      <c r="F3496">
        <v>141.19999999999999</v>
      </c>
      <c r="G3496" t="s">
        <v>49</v>
      </c>
      <c r="H3496" s="9">
        <f t="shared" si="108"/>
        <v>43344</v>
      </c>
      <c r="I3496" t="str">
        <f t="shared" si="109"/>
        <v>Pre-Covid</v>
      </c>
    </row>
    <row r="3497" spans="1:9" x14ac:dyDescent="0.35">
      <c r="A3497" t="s">
        <v>34</v>
      </c>
      <c r="B3497">
        <v>2018</v>
      </c>
      <c r="C3497" t="s">
        <v>43</v>
      </c>
      <c r="D3497">
        <v>138.1</v>
      </c>
      <c r="E3497" t="s">
        <v>17</v>
      </c>
      <c r="F3497">
        <v>127.7</v>
      </c>
      <c r="G3497" t="s">
        <v>49</v>
      </c>
      <c r="H3497" s="9">
        <f t="shared" si="108"/>
        <v>43344</v>
      </c>
      <c r="I3497" t="str">
        <f t="shared" si="109"/>
        <v>Pre-Covid</v>
      </c>
    </row>
    <row r="3498" spans="1:9" x14ac:dyDescent="0.35">
      <c r="A3498" t="s">
        <v>34</v>
      </c>
      <c r="B3498">
        <v>2018</v>
      </c>
      <c r="C3498" t="s">
        <v>43</v>
      </c>
      <c r="D3498">
        <v>138.1</v>
      </c>
      <c r="E3498" t="s">
        <v>18</v>
      </c>
      <c r="F3498">
        <v>151.30000000000001</v>
      </c>
      <c r="G3498" t="s">
        <v>49</v>
      </c>
      <c r="H3498" s="9">
        <f t="shared" si="108"/>
        <v>43344</v>
      </c>
      <c r="I3498" t="str">
        <f t="shared" si="109"/>
        <v>Pre-Covid</v>
      </c>
    </row>
    <row r="3499" spans="1:9" x14ac:dyDescent="0.35">
      <c r="A3499" t="s">
        <v>34</v>
      </c>
      <c r="B3499">
        <v>2018</v>
      </c>
      <c r="C3499" t="s">
        <v>43</v>
      </c>
      <c r="D3499">
        <v>138.1</v>
      </c>
      <c r="E3499" t="s">
        <v>19</v>
      </c>
      <c r="F3499">
        <v>138.9</v>
      </c>
      <c r="G3499" t="s">
        <v>49</v>
      </c>
      <c r="H3499" s="9">
        <f t="shared" si="108"/>
        <v>43344</v>
      </c>
      <c r="I3499" t="str">
        <f t="shared" si="109"/>
        <v>Pre-Covid</v>
      </c>
    </row>
    <row r="3500" spans="1:9" x14ac:dyDescent="0.35">
      <c r="A3500" t="s">
        <v>34</v>
      </c>
      <c r="B3500">
        <v>2018</v>
      </c>
      <c r="C3500" t="s">
        <v>43</v>
      </c>
      <c r="D3500">
        <v>138.1</v>
      </c>
      <c r="E3500" t="s">
        <v>25</v>
      </c>
      <c r="F3500">
        <v>131.19999999999999</v>
      </c>
      <c r="G3500" t="s">
        <v>55</v>
      </c>
      <c r="H3500" s="9">
        <f t="shared" si="108"/>
        <v>43344</v>
      </c>
      <c r="I3500" t="str">
        <f t="shared" si="109"/>
        <v>Pre-Covid</v>
      </c>
    </row>
    <row r="3501" spans="1:9" x14ac:dyDescent="0.35">
      <c r="A3501" t="s">
        <v>34</v>
      </c>
      <c r="B3501">
        <v>2018</v>
      </c>
      <c r="C3501" t="s">
        <v>43</v>
      </c>
      <c r="D3501">
        <v>138.1</v>
      </c>
      <c r="E3501" t="s">
        <v>27</v>
      </c>
      <c r="F3501">
        <v>135.69999999999999</v>
      </c>
      <c r="G3501" t="s">
        <v>27</v>
      </c>
      <c r="H3501" s="9">
        <f t="shared" si="108"/>
        <v>43344</v>
      </c>
      <c r="I3501" t="str">
        <f t="shared" si="109"/>
        <v>Pre-Covid</v>
      </c>
    </row>
    <row r="3502" spans="1:9" x14ac:dyDescent="0.35">
      <c r="A3502" t="s">
        <v>34</v>
      </c>
      <c r="B3502">
        <v>2018</v>
      </c>
      <c r="C3502" t="s">
        <v>43</v>
      </c>
      <c r="D3502">
        <v>138.1</v>
      </c>
      <c r="E3502" t="s">
        <v>28</v>
      </c>
      <c r="F3502">
        <v>122.5</v>
      </c>
      <c r="G3502" t="s">
        <v>54</v>
      </c>
      <c r="H3502" s="9">
        <f t="shared" si="108"/>
        <v>43344</v>
      </c>
      <c r="I3502" t="str">
        <f t="shared" si="109"/>
        <v>Pre-Covid</v>
      </c>
    </row>
    <row r="3503" spans="1:9" x14ac:dyDescent="0.35">
      <c r="A3503" t="s">
        <v>34</v>
      </c>
      <c r="B3503">
        <v>2018</v>
      </c>
      <c r="C3503" t="s">
        <v>43</v>
      </c>
      <c r="D3503">
        <v>138.1</v>
      </c>
      <c r="E3503" t="s">
        <v>30</v>
      </c>
      <c r="F3503">
        <v>145.19999999999999</v>
      </c>
      <c r="G3503" t="s">
        <v>30</v>
      </c>
      <c r="H3503" s="9">
        <f t="shared" si="108"/>
        <v>43344</v>
      </c>
      <c r="I3503" t="str">
        <f t="shared" si="109"/>
        <v>Pre-Covid</v>
      </c>
    </row>
    <row r="3504" spans="1:9" x14ac:dyDescent="0.35">
      <c r="A3504" t="s">
        <v>35</v>
      </c>
      <c r="B3504">
        <v>2018</v>
      </c>
      <c r="C3504" t="s">
        <v>43</v>
      </c>
      <c r="D3504">
        <v>140.19999999999999</v>
      </c>
      <c r="E3504" t="s">
        <v>7</v>
      </c>
      <c r="F3504">
        <v>138.6</v>
      </c>
      <c r="G3504" t="s">
        <v>49</v>
      </c>
      <c r="H3504" s="9">
        <f t="shared" si="108"/>
        <v>43344</v>
      </c>
      <c r="I3504" t="str">
        <f t="shared" si="109"/>
        <v>Pre-Covid</v>
      </c>
    </row>
    <row r="3505" spans="1:9" x14ac:dyDescent="0.35">
      <c r="A3505" t="s">
        <v>35</v>
      </c>
      <c r="B3505">
        <v>2018</v>
      </c>
      <c r="C3505" t="s">
        <v>43</v>
      </c>
      <c r="D3505">
        <v>140.19999999999999</v>
      </c>
      <c r="E3505" t="s">
        <v>8</v>
      </c>
      <c r="F3505">
        <v>145.80000000000001</v>
      </c>
      <c r="G3505" t="s">
        <v>49</v>
      </c>
      <c r="H3505" s="9">
        <f t="shared" si="108"/>
        <v>43344</v>
      </c>
      <c r="I3505" t="str">
        <f t="shared" si="109"/>
        <v>Pre-Covid</v>
      </c>
    </row>
    <row r="3506" spans="1:9" x14ac:dyDescent="0.35">
      <c r="A3506" t="s">
        <v>35</v>
      </c>
      <c r="B3506">
        <v>2018</v>
      </c>
      <c r="C3506" t="s">
        <v>43</v>
      </c>
      <c r="D3506">
        <v>140.19999999999999</v>
      </c>
      <c r="E3506" t="s">
        <v>9</v>
      </c>
      <c r="F3506">
        <v>135.1</v>
      </c>
      <c r="G3506" t="s">
        <v>49</v>
      </c>
      <c r="H3506" s="9">
        <f t="shared" si="108"/>
        <v>43344</v>
      </c>
      <c r="I3506" t="str">
        <f t="shared" si="109"/>
        <v>Pre-Covid</v>
      </c>
    </row>
    <row r="3507" spans="1:9" x14ac:dyDescent="0.35">
      <c r="A3507" t="s">
        <v>35</v>
      </c>
      <c r="B3507">
        <v>2018</v>
      </c>
      <c r="C3507" t="s">
        <v>43</v>
      </c>
      <c r="D3507">
        <v>140.19999999999999</v>
      </c>
      <c r="E3507" t="s">
        <v>10</v>
      </c>
      <c r="F3507">
        <v>142.9</v>
      </c>
      <c r="G3507" t="s">
        <v>49</v>
      </c>
      <c r="H3507" s="9">
        <f t="shared" si="108"/>
        <v>43344</v>
      </c>
      <c r="I3507" t="str">
        <f t="shared" si="109"/>
        <v>Pre-Covid</v>
      </c>
    </row>
    <row r="3508" spans="1:9" x14ac:dyDescent="0.35">
      <c r="A3508" t="s">
        <v>35</v>
      </c>
      <c r="B3508">
        <v>2018</v>
      </c>
      <c r="C3508" t="s">
        <v>43</v>
      </c>
      <c r="D3508">
        <v>140.19999999999999</v>
      </c>
      <c r="E3508" t="s">
        <v>11</v>
      </c>
      <c r="F3508">
        <v>122.1</v>
      </c>
      <c r="G3508" t="s">
        <v>49</v>
      </c>
      <c r="H3508" s="9">
        <f t="shared" si="108"/>
        <v>43344</v>
      </c>
      <c r="I3508" t="str">
        <f t="shared" si="109"/>
        <v>Pre-Covid</v>
      </c>
    </row>
    <row r="3509" spans="1:9" x14ac:dyDescent="0.35">
      <c r="A3509" t="s">
        <v>35</v>
      </c>
      <c r="B3509">
        <v>2018</v>
      </c>
      <c r="C3509" t="s">
        <v>43</v>
      </c>
      <c r="D3509">
        <v>140.19999999999999</v>
      </c>
      <c r="E3509" t="s">
        <v>12</v>
      </c>
      <c r="F3509">
        <v>145.4</v>
      </c>
      <c r="G3509" t="s">
        <v>49</v>
      </c>
      <c r="H3509" s="9">
        <f t="shared" si="108"/>
        <v>43344</v>
      </c>
      <c r="I3509" t="str">
        <f t="shared" si="109"/>
        <v>Pre-Covid</v>
      </c>
    </row>
    <row r="3510" spans="1:9" x14ac:dyDescent="0.35">
      <c r="A3510" t="s">
        <v>35</v>
      </c>
      <c r="B3510">
        <v>2018</v>
      </c>
      <c r="C3510" t="s">
        <v>43</v>
      </c>
      <c r="D3510">
        <v>140.19999999999999</v>
      </c>
      <c r="E3510" t="s">
        <v>13</v>
      </c>
      <c r="F3510">
        <v>150</v>
      </c>
      <c r="G3510" t="s">
        <v>49</v>
      </c>
      <c r="H3510" s="9">
        <f t="shared" si="108"/>
        <v>43344</v>
      </c>
      <c r="I3510" t="str">
        <f t="shared" si="109"/>
        <v>Pre-Covid</v>
      </c>
    </row>
    <row r="3511" spans="1:9" x14ac:dyDescent="0.35">
      <c r="A3511" t="s">
        <v>35</v>
      </c>
      <c r="B3511">
        <v>2018</v>
      </c>
      <c r="C3511" t="s">
        <v>43</v>
      </c>
      <c r="D3511">
        <v>140.19999999999999</v>
      </c>
      <c r="E3511" t="s">
        <v>14</v>
      </c>
      <c r="F3511">
        <v>121.4</v>
      </c>
      <c r="G3511" t="s">
        <v>49</v>
      </c>
      <c r="H3511" s="9">
        <f t="shared" si="108"/>
        <v>43344</v>
      </c>
      <c r="I3511" t="str">
        <f t="shared" si="109"/>
        <v>Pre-Covid</v>
      </c>
    </row>
    <row r="3512" spans="1:9" x14ac:dyDescent="0.35">
      <c r="A3512" t="s">
        <v>35</v>
      </c>
      <c r="B3512">
        <v>2018</v>
      </c>
      <c r="C3512" t="s">
        <v>43</v>
      </c>
      <c r="D3512">
        <v>140.19999999999999</v>
      </c>
      <c r="E3512" t="s">
        <v>15</v>
      </c>
      <c r="F3512">
        <v>113.7</v>
      </c>
      <c r="G3512" t="s">
        <v>49</v>
      </c>
      <c r="H3512" s="9">
        <f t="shared" si="108"/>
        <v>43344</v>
      </c>
      <c r="I3512" t="str">
        <f t="shared" si="109"/>
        <v>Pre-Covid</v>
      </c>
    </row>
    <row r="3513" spans="1:9" x14ac:dyDescent="0.35">
      <c r="A3513" t="s">
        <v>35</v>
      </c>
      <c r="B3513">
        <v>2018</v>
      </c>
      <c r="C3513" t="s">
        <v>43</v>
      </c>
      <c r="D3513">
        <v>140.19999999999999</v>
      </c>
      <c r="E3513" t="s">
        <v>16</v>
      </c>
      <c r="F3513">
        <v>139.5</v>
      </c>
      <c r="G3513" t="s">
        <v>49</v>
      </c>
      <c r="H3513" s="9">
        <f t="shared" si="108"/>
        <v>43344</v>
      </c>
      <c r="I3513" t="str">
        <f t="shared" si="109"/>
        <v>Pre-Covid</v>
      </c>
    </row>
    <row r="3514" spans="1:9" x14ac:dyDescent="0.35">
      <c r="A3514" t="s">
        <v>35</v>
      </c>
      <c r="B3514">
        <v>2018</v>
      </c>
      <c r="C3514" t="s">
        <v>43</v>
      </c>
      <c r="D3514">
        <v>140.19999999999999</v>
      </c>
      <c r="E3514" t="s">
        <v>17</v>
      </c>
      <c r="F3514">
        <v>130.80000000000001</v>
      </c>
      <c r="G3514" t="s">
        <v>49</v>
      </c>
      <c r="H3514" s="9">
        <f t="shared" si="108"/>
        <v>43344</v>
      </c>
      <c r="I3514" t="str">
        <f t="shared" si="109"/>
        <v>Pre-Covid</v>
      </c>
    </row>
    <row r="3515" spans="1:9" x14ac:dyDescent="0.35">
      <c r="A3515" t="s">
        <v>35</v>
      </c>
      <c r="B3515">
        <v>2018</v>
      </c>
      <c r="C3515" t="s">
        <v>43</v>
      </c>
      <c r="D3515">
        <v>140.19999999999999</v>
      </c>
      <c r="E3515" t="s">
        <v>18</v>
      </c>
      <c r="F3515">
        <v>153.80000000000001</v>
      </c>
      <c r="G3515" t="s">
        <v>49</v>
      </c>
      <c r="H3515" s="9">
        <f t="shared" si="108"/>
        <v>43344</v>
      </c>
      <c r="I3515" t="str">
        <f t="shared" si="109"/>
        <v>Pre-Covid</v>
      </c>
    </row>
    <row r="3516" spans="1:9" x14ac:dyDescent="0.35">
      <c r="A3516" t="s">
        <v>35</v>
      </c>
      <c r="B3516">
        <v>2018</v>
      </c>
      <c r="C3516" t="s">
        <v>43</v>
      </c>
      <c r="D3516">
        <v>140.19999999999999</v>
      </c>
      <c r="E3516" t="s">
        <v>19</v>
      </c>
      <c r="F3516">
        <v>140.4</v>
      </c>
      <c r="G3516" t="s">
        <v>49</v>
      </c>
      <c r="H3516" s="9">
        <f t="shared" si="108"/>
        <v>43344</v>
      </c>
      <c r="I3516" t="str">
        <f t="shared" si="109"/>
        <v>Pre-Covid</v>
      </c>
    </row>
    <row r="3517" spans="1:9" x14ac:dyDescent="0.35">
      <c r="A3517" t="s">
        <v>35</v>
      </c>
      <c r="B3517">
        <v>2018</v>
      </c>
      <c r="C3517" t="s">
        <v>43</v>
      </c>
      <c r="D3517">
        <v>140.19999999999999</v>
      </c>
      <c r="E3517" t="s">
        <v>25</v>
      </c>
      <c r="F3517">
        <v>142.30000000000001</v>
      </c>
      <c r="G3517" t="s">
        <v>55</v>
      </c>
      <c r="H3517" s="9">
        <f t="shared" si="108"/>
        <v>43344</v>
      </c>
      <c r="I3517" t="str">
        <f t="shared" si="109"/>
        <v>Pre-Covid</v>
      </c>
    </row>
    <row r="3518" spans="1:9" x14ac:dyDescent="0.35">
      <c r="A3518" t="s">
        <v>35</v>
      </c>
      <c r="B3518">
        <v>2018</v>
      </c>
      <c r="C3518" t="s">
        <v>43</v>
      </c>
      <c r="D3518">
        <v>140.19999999999999</v>
      </c>
      <c r="E3518" t="s">
        <v>27</v>
      </c>
      <c r="F3518">
        <v>138.4</v>
      </c>
      <c r="G3518" t="s">
        <v>27</v>
      </c>
      <c r="H3518" s="9">
        <f t="shared" si="108"/>
        <v>43344</v>
      </c>
      <c r="I3518" t="str">
        <f t="shared" si="109"/>
        <v>Pre-Covid</v>
      </c>
    </row>
    <row r="3519" spans="1:9" x14ac:dyDescent="0.35">
      <c r="A3519" t="s">
        <v>35</v>
      </c>
      <c r="B3519">
        <v>2018</v>
      </c>
      <c r="C3519" t="s">
        <v>43</v>
      </c>
      <c r="D3519">
        <v>140.19999999999999</v>
      </c>
      <c r="E3519" t="s">
        <v>28</v>
      </c>
      <c r="F3519">
        <v>126</v>
      </c>
      <c r="G3519" t="s">
        <v>54</v>
      </c>
      <c r="H3519" s="9">
        <f t="shared" si="108"/>
        <v>43344</v>
      </c>
      <c r="I3519" t="str">
        <f t="shared" si="109"/>
        <v>Pre-Covid</v>
      </c>
    </row>
    <row r="3520" spans="1:9" x14ac:dyDescent="0.35">
      <c r="A3520" t="s">
        <v>35</v>
      </c>
      <c r="B3520">
        <v>2018</v>
      </c>
      <c r="C3520" t="s">
        <v>43</v>
      </c>
      <c r="D3520">
        <v>140.19999999999999</v>
      </c>
      <c r="E3520" t="s">
        <v>30</v>
      </c>
      <c r="F3520">
        <v>146.19999999999999</v>
      </c>
      <c r="G3520" t="s">
        <v>30</v>
      </c>
      <c r="H3520" s="9">
        <f t="shared" si="108"/>
        <v>43344</v>
      </c>
      <c r="I3520" t="str">
        <f t="shared" si="109"/>
        <v>Pre-Covid</v>
      </c>
    </row>
    <row r="3521" spans="1:9" x14ac:dyDescent="0.35">
      <c r="A3521" t="s">
        <v>5</v>
      </c>
      <c r="B3521">
        <v>2018</v>
      </c>
      <c r="C3521" t="s">
        <v>44</v>
      </c>
      <c r="D3521">
        <v>142.19999999999999</v>
      </c>
      <c r="E3521" t="s">
        <v>7</v>
      </c>
      <c r="F3521">
        <v>139.30000000000001</v>
      </c>
      <c r="G3521" t="s">
        <v>49</v>
      </c>
      <c r="H3521" s="9">
        <f t="shared" si="108"/>
        <v>43374</v>
      </c>
      <c r="I3521" t="str">
        <f t="shared" si="109"/>
        <v>Pre-Covid</v>
      </c>
    </row>
    <row r="3522" spans="1:9" x14ac:dyDescent="0.35">
      <c r="A3522" t="s">
        <v>5</v>
      </c>
      <c r="B3522">
        <v>2018</v>
      </c>
      <c r="C3522" t="s">
        <v>44</v>
      </c>
      <c r="D3522">
        <v>142.19999999999999</v>
      </c>
      <c r="E3522" t="s">
        <v>8</v>
      </c>
      <c r="F3522">
        <v>147.6</v>
      </c>
      <c r="G3522" t="s">
        <v>49</v>
      </c>
      <c r="H3522" s="9">
        <f t="shared" si="108"/>
        <v>43374</v>
      </c>
      <c r="I3522" t="str">
        <f t="shared" si="109"/>
        <v>Pre-Covid</v>
      </c>
    </row>
    <row r="3523" spans="1:9" x14ac:dyDescent="0.35">
      <c r="A3523" t="s">
        <v>5</v>
      </c>
      <c r="B3523">
        <v>2018</v>
      </c>
      <c r="C3523" t="s">
        <v>44</v>
      </c>
      <c r="D3523">
        <v>142.19999999999999</v>
      </c>
      <c r="E3523" t="s">
        <v>9</v>
      </c>
      <c r="F3523">
        <v>134.6</v>
      </c>
      <c r="G3523" t="s">
        <v>49</v>
      </c>
      <c r="H3523" s="9">
        <f t="shared" ref="H3523:H3586" si="110">DATE(B3523,MONTH(DATEVALUE(C3523 &amp; " 1")),1)</f>
        <v>43374</v>
      </c>
      <c r="I3523" t="str">
        <f t="shared" ref="I3523:I3586" si="111">IF(H3523&lt;DATE(2023,3,1),"Pre-Covid","Post-Covid")</f>
        <v>Pre-Covid</v>
      </c>
    </row>
    <row r="3524" spans="1:9" x14ac:dyDescent="0.35">
      <c r="A3524" t="s">
        <v>5</v>
      </c>
      <c r="B3524">
        <v>2018</v>
      </c>
      <c r="C3524" t="s">
        <v>44</v>
      </c>
      <c r="D3524">
        <v>142.19999999999999</v>
      </c>
      <c r="E3524" t="s">
        <v>10</v>
      </c>
      <c r="F3524">
        <v>141.9</v>
      </c>
      <c r="G3524" t="s">
        <v>49</v>
      </c>
      <c r="H3524" s="9">
        <f t="shared" si="110"/>
        <v>43374</v>
      </c>
      <c r="I3524" t="str">
        <f t="shared" si="111"/>
        <v>Pre-Covid</v>
      </c>
    </row>
    <row r="3525" spans="1:9" x14ac:dyDescent="0.35">
      <c r="A3525" t="s">
        <v>5</v>
      </c>
      <c r="B3525">
        <v>2018</v>
      </c>
      <c r="C3525" t="s">
        <v>44</v>
      </c>
      <c r="D3525">
        <v>142.19999999999999</v>
      </c>
      <c r="E3525" t="s">
        <v>11</v>
      </c>
      <c r="F3525">
        <v>123.5</v>
      </c>
      <c r="G3525" t="s">
        <v>49</v>
      </c>
      <c r="H3525" s="9">
        <f t="shared" si="110"/>
        <v>43374</v>
      </c>
      <c r="I3525" t="str">
        <f t="shared" si="111"/>
        <v>Pre-Covid</v>
      </c>
    </row>
    <row r="3526" spans="1:9" x14ac:dyDescent="0.35">
      <c r="A3526" t="s">
        <v>5</v>
      </c>
      <c r="B3526">
        <v>2018</v>
      </c>
      <c r="C3526" t="s">
        <v>44</v>
      </c>
      <c r="D3526">
        <v>142.19999999999999</v>
      </c>
      <c r="E3526" t="s">
        <v>12</v>
      </c>
      <c r="F3526">
        <v>144.5</v>
      </c>
      <c r="G3526" t="s">
        <v>49</v>
      </c>
      <c r="H3526" s="9">
        <f t="shared" si="110"/>
        <v>43374</v>
      </c>
      <c r="I3526" t="str">
        <f t="shared" si="111"/>
        <v>Pre-Covid</v>
      </c>
    </row>
    <row r="3527" spans="1:9" x14ac:dyDescent="0.35">
      <c r="A3527" t="s">
        <v>5</v>
      </c>
      <c r="B3527">
        <v>2018</v>
      </c>
      <c r="C3527" t="s">
        <v>44</v>
      </c>
      <c r="D3527">
        <v>142.19999999999999</v>
      </c>
      <c r="E3527" t="s">
        <v>13</v>
      </c>
      <c r="F3527">
        <v>147.6</v>
      </c>
      <c r="G3527" t="s">
        <v>49</v>
      </c>
      <c r="H3527" s="9">
        <f t="shared" si="110"/>
        <v>43374</v>
      </c>
      <c r="I3527" t="str">
        <f t="shared" si="111"/>
        <v>Pre-Covid</v>
      </c>
    </row>
    <row r="3528" spans="1:9" x14ac:dyDescent="0.35">
      <c r="A3528" t="s">
        <v>5</v>
      </c>
      <c r="B3528">
        <v>2018</v>
      </c>
      <c r="C3528" t="s">
        <v>44</v>
      </c>
      <c r="D3528">
        <v>142.19999999999999</v>
      </c>
      <c r="E3528" t="s">
        <v>14</v>
      </c>
      <c r="F3528">
        <v>121.4</v>
      </c>
      <c r="G3528" t="s">
        <v>49</v>
      </c>
      <c r="H3528" s="9">
        <f t="shared" si="110"/>
        <v>43374</v>
      </c>
      <c r="I3528" t="str">
        <f t="shared" si="111"/>
        <v>Pre-Covid</v>
      </c>
    </row>
    <row r="3529" spans="1:9" x14ac:dyDescent="0.35">
      <c r="A3529" t="s">
        <v>5</v>
      </c>
      <c r="B3529">
        <v>2018</v>
      </c>
      <c r="C3529" t="s">
        <v>44</v>
      </c>
      <c r="D3529">
        <v>142.19999999999999</v>
      </c>
      <c r="E3529" t="s">
        <v>15</v>
      </c>
      <c r="F3529">
        <v>112.3</v>
      </c>
      <c r="G3529" t="s">
        <v>49</v>
      </c>
      <c r="H3529" s="9">
        <f t="shared" si="110"/>
        <v>43374</v>
      </c>
      <c r="I3529" t="str">
        <f t="shared" si="111"/>
        <v>Pre-Covid</v>
      </c>
    </row>
    <row r="3530" spans="1:9" x14ac:dyDescent="0.35">
      <c r="A3530" t="s">
        <v>5</v>
      </c>
      <c r="B3530">
        <v>2018</v>
      </c>
      <c r="C3530" t="s">
        <v>44</v>
      </c>
      <c r="D3530">
        <v>142.19999999999999</v>
      </c>
      <c r="E3530" t="s">
        <v>16</v>
      </c>
      <c r="F3530">
        <v>139.5</v>
      </c>
      <c r="G3530" t="s">
        <v>49</v>
      </c>
      <c r="H3530" s="9">
        <f t="shared" si="110"/>
        <v>43374</v>
      </c>
      <c r="I3530" t="str">
        <f t="shared" si="111"/>
        <v>Pre-Covid</v>
      </c>
    </row>
    <row r="3531" spans="1:9" x14ac:dyDescent="0.35">
      <c r="A3531" t="s">
        <v>5</v>
      </c>
      <c r="B3531">
        <v>2018</v>
      </c>
      <c r="C3531" t="s">
        <v>44</v>
      </c>
      <c r="D3531">
        <v>142.19999999999999</v>
      </c>
      <c r="E3531" t="s">
        <v>17</v>
      </c>
      <c r="F3531">
        <v>134.6</v>
      </c>
      <c r="G3531" t="s">
        <v>49</v>
      </c>
      <c r="H3531" s="9">
        <f t="shared" si="110"/>
        <v>43374</v>
      </c>
      <c r="I3531" t="str">
        <f t="shared" si="111"/>
        <v>Pre-Covid</v>
      </c>
    </row>
    <row r="3532" spans="1:9" x14ac:dyDescent="0.35">
      <c r="A3532" t="s">
        <v>5</v>
      </c>
      <c r="B3532">
        <v>2018</v>
      </c>
      <c r="C3532" t="s">
        <v>44</v>
      </c>
      <c r="D3532">
        <v>142.19999999999999</v>
      </c>
      <c r="E3532" t="s">
        <v>18</v>
      </c>
      <c r="F3532">
        <v>155.19999999999999</v>
      </c>
      <c r="G3532" t="s">
        <v>49</v>
      </c>
      <c r="H3532" s="9">
        <f t="shared" si="110"/>
        <v>43374</v>
      </c>
      <c r="I3532" t="str">
        <f t="shared" si="111"/>
        <v>Pre-Covid</v>
      </c>
    </row>
    <row r="3533" spans="1:9" x14ac:dyDescent="0.35">
      <c r="A3533" t="s">
        <v>5</v>
      </c>
      <c r="B3533">
        <v>2018</v>
      </c>
      <c r="C3533" t="s">
        <v>44</v>
      </c>
      <c r="D3533">
        <v>142.19999999999999</v>
      </c>
      <c r="E3533" t="s">
        <v>19</v>
      </c>
      <c r="F3533">
        <v>140.19999999999999</v>
      </c>
      <c r="G3533" t="s">
        <v>49</v>
      </c>
      <c r="H3533" s="9">
        <f t="shared" si="110"/>
        <v>43374</v>
      </c>
      <c r="I3533" t="str">
        <f t="shared" si="111"/>
        <v>Pre-Covid</v>
      </c>
    </row>
    <row r="3534" spans="1:9" x14ac:dyDescent="0.35">
      <c r="A3534" t="s">
        <v>5</v>
      </c>
      <c r="B3534">
        <v>2018</v>
      </c>
      <c r="C3534" t="s">
        <v>44</v>
      </c>
      <c r="D3534">
        <v>142.19999999999999</v>
      </c>
      <c r="E3534" t="s">
        <v>25</v>
      </c>
      <c r="F3534">
        <v>149.69999999999999</v>
      </c>
      <c r="G3534" t="s">
        <v>55</v>
      </c>
      <c r="H3534" s="9">
        <f t="shared" si="110"/>
        <v>43374</v>
      </c>
      <c r="I3534" t="str">
        <f t="shared" si="111"/>
        <v>Pre-Covid</v>
      </c>
    </row>
    <row r="3535" spans="1:9" x14ac:dyDescent="0.35">
      <c r="A3535" t="s">
        <v>5</v>
      </c>
      <c r="B3535">
        <v>2018</v>
      </c>
      <c r="C3535" t="s">
        <v>44</v>
      </c>
      <c r="D3535">
        <v>142.19999999999999</v>
      </c>
      <c r="E3535" t="s">
        <v>27</v>
      </c>
      <c r="F3535">
        <v>144.80000000000001</v>
      </c>
      <c r="G3535" t="s">
        <v>27</v>
      </c>
      <c r="H3535" s="9">
        <f t="shared" si="110"/>
        <v>43374</v>
      </c>
      <c r="I3535" t="str">
        <f t="shared" si="111"/>
        <v>Pre-Covid</v>
      </c>
    </row>
    <row r="3536" spans="1:9" x14ac:dyDescent="0.35">
      <c r="A3536" t="s">
        <v>5</v>
      </c>
      <c r="B3536">
        <v>2018</v>
      </c>
      <c r="C3536" t="s">
        <v>44</v>
      </c>
      <c r="D3536">
        <v>142.19999999999999</v>
      </c>
      <c r="E3536" t="s">
        <v>28</v>
      </c>
      <c r="F3536">
        <v>130.80000000000001</v>
      </c>
      <c r="G3536" t="s">
        <v>54</v>
      </c>
      <c r="H3536" s="9">
        <f t="shared" si="110"/>
        <v>43374</v>
      </c>
      <c r="I3536" t="str">
        <f t="shared" si="111"/>
        <v>Pre-Covid</v>
      </c>
    </row>
    <row r="3537" spans="1:9" x14ac:dyDescent="0.35">
      <c r="A3537" t="s">
        <v>5</v>
      </c>
      <c r="B3537">
        <v>2018</v>
      </c>
      <c r="C3537" t="s">
        <v>44</v>
      </c>
      <c r="D3537">
        <v>142.19999999999999</v>
      </c>
      <c r="E3537" t="s">
        <v>30</v>
      </c>
      <c r="F3537">
        <v>148</v>
      </c>
      <c r="G3537" t="s">
        <v>30</v>
      </c>
      <c r="H3537" s="9">
        <f t="shared" si="110"/>
        <v>43374</v>
      </c>
      <c r="I3537" t="str">
        <f t="shared" si="111"/>
        <v>Pre-Covid</v>
      </c>
    </row>
    <row r="3538" spans="1:9" x14ac:dyDescent="0.35">
      <c r="A3538" t="s">
        <v>34</v>
      </c>
      <c r="B3538">
        <v>2018</v>
      </c>
      <c r="C3538" t="s">
        <v>44</v>
      </c>
      <c r="D3538">
        <v>138.9</v>
      </c>
      <c r="E3538" t="s">
        <v>7</v>
      </c>
      <c r="F3538">
        <v>137.6</v>
      </c>
      <c r="G3538" t="s">
        <v>49</v>
      </c>
      <c r="H3538" s="9">
        <f t="shared" si="110"/>
        <v>43374</v>
      </c>
      <c r="I3538" t="str">
        <f t="shared" si="111"/>
        <v>Pre-Covid</v>
      </c>
    </row>
    <row r="3539" spans="1:9" x14ac:dyDescent="0.35">
      <c r="A3539" t="s">
        <v>34</v>
      </c>
      <c r="B3539">
        <v>2018</v>
      </c>
      <c r="C3539" t="s">
        <v>44</v>
      </c>
      <c r="D3539">
        <v>138.9</v>
      </c>
      <c r="E3539" t="s">
        <v>8</v>
      </c>
      <c r="F3539">
        <v>144.9</v>
      </c>
      <c r="G3539" t="s">
        <v>49</v>
      </c>
      <c r="H3539" s="9">
        <f t="shared" si="110"/>
        <v>43374</v>
      </c>
      <c r="I3539" t="str">
        <f t="shared" si="111"/>
        <v>Pre-Covid</v>
      </c>
    </row>
    <row r="3540" spans="1:9" x14ac:dyDescent="0.35">
      <c r="A3540" t="s">
        <v>34</v>
      </c>
      <c r="B3540">
        <v>2018</v>
      </c>
      <c r="C3540" t="s">
        <v>44</v>
      </c>
      <c r="D3540">
        <v>138.9</v>
      </c>
      <c r="E3540" t="s">
        <v>9</v>
      </c>
      <c r="F3540">
        <v>133.5</v>
      </c>
      <c r="G3540" t="s">
        <v>49</v>
      </c>
      <c r="H3540" s="9">
        <f t="shared" si="110"/>
        <v>43374</v>
      </c>
      <c r="I3540" t="str">
        <f t="shared" si="111"/>
        <v>Pre-Covid</v>
      </c>
    </row>
    <row r="3541" spans="1:9" x14ac:dyDescent="0.35">
      <c r="A3541" t="s">
        <v>34</v>
      </c>
      <c r="B3541">
        <v>2018</v>
      </c>
      <c r="C3541" t="s">
        <v>44</v>
      </c>
      <c r="D3541">
        <v>138.9</v>
      </c>
      <c r="E3541" t="s">
        <v>10</v>
      </c>
      <c r="F3541">
        <v>141.5</v>
      </c>
      <c r="G3541" t="s">
        <v>49</v>
      </c>
      <c r="H3541" s="9">
        <f t="shared" si="110"/>
        <v>43374</v>
      </c>
      <c r="I3541" t="str">
        <f t="shared" si="111"/>
        <v>Pre-Covid</v>
      </c>
    </row>
    <row r="3542" spans="1:9" x14ac:dyDescent="0.35">
      <c r="A3542" t="s">
        <v>34</v>
      </c>
      <c r="B3542">
        <v>2018</v>
      </c>
      <c r="C3542" t="s">
        <v>44</v>
      </c>
      <c r="D3542">
        <v>138.9</v>
      </c>
      <c r="E3542" t="s">
        <v>11</v>
      </c>
      <c r="F3542">
        <v>118</v>
      </c>
      <c r="G3542" t="s">
        <v>49</v>
      </c>
      <c r="H3542" s="9">
        <f t="shared" si="110"/>
        <v>43374</v>
      </c>
      <c r="I3542" t="str">
        <f t="shared" si="111"/>
        <v>Pre-Covid</v>
      </c>
    </row>
    <row r="3543" spans="1:9" x14ac:dyDescent="0.35">
      <c r="A3543" t="s">
        <v>34</v>
      </c>
      <c r="B3543">
        <v>2018</v>
      </c>
      <c r="C3543" t="s">
        <v>44</v>
      </c>
      <c r="D3543">
        <v>138.9</v>
      </c>
      <c r="E3543" t="s">
        <v>12</v>
      </c>
      <c r="F3543">
        <v>139.5</v>
      </c>
      <c r="G3543" t="s">
        <v>49</v>
      </c>
      <c r="H3543" s="9">
        <f t="shared" si="110"/>
        <v>43374</v>
      </c>
      <c r="I3543" t="str">
        <f t="shared" si="111"/>
        <v>Pre-Covid</v>
      </c>
    </row>
    <row r="3544" spans="1:9" x14ac:dyDescent="0.35">
      <c r="A3544" t="s">
        <v>34</v>
      </c>
      <c r="B3544">
        <v>2018</v>
      </c>
      <c r="C3544" t="s">
        <v>44</v>
      </c>
      <c r="D3544">
        <v>138.9</v>
      </c>
      <c r="E3544" t="s">
        <v>13</v>
      </c>
      <c r="F3544">
        <v>153</v>
      </c>
      <c r="G3544" t="s">
        <v>49</v>
      </c>
      <c r="H3544" s="9">
        <f t="shared" si="110"/>
        <v>43374</v>
      </c>
      <c r="I3544" t="str">
        <f t="shared" si="111"/>
        <v>Pre-Covid</v>
      </c>
    </row>
    <row r="3545" spans="1:9" x14ac:dyDescent="0.35">
      <c r="A3545" t="s">
        <v>34</v>
      </c>
      <c r="B3545">
        <v>2018</v>
      </c>
      <c r="C3545" t="s">
        <v>44</v>
      </c>
      <c r="D3545">
        <v>138.9</v>
      </c>
      <c r="E3545" t="s">
        <v>14</v>
      </c>
      <c r="F3545">
        <v>113.2</v>
      </c>
      <c r="G3545" t="s">
        <v>49</v>
      </c>
      <c r="H3545" s="9">
        <f t="shared" si="110"/>
        <v>43374</v>
      </c>
      <c r="I3545" t="str">
        <f t="shared" si="111"/>
        <v>Pre-Covid</v>
      </c>
    </row>
    <row r="3546" spans="1:9" x14ac:dyDescent="0.35">
      <c r="A3546" t="s">
        <v>34</v>
      </c>
      <c r="B3546">
        <v>2018</v>
      </c>
      <c r="C3546" t="s">
        <v>44</v>
      </c>
      <c r="D3546">
        <v>138.9</v>
      </c>
      <c r="E3546" t="s">
        <v>15</v>
      </c>
      <c r="F3546">
        <v>112.8</v>
      </c>
      <c r="G3546" t="s">
        <v>49</v>
      </c>
      <c r="H3546" s="9">
        <f t="shared" si="110"/>
        <v>43374</v>
      </c>
      <c r="I3546" t="str">
        <f t="shared" si="111"/>
        <v>Pre-Covid</v>
      </c>
    </row>
    <row r="3547" spans="1:9" x14ac:dyDescent="0.35">
      <c r="A3547" t="s">
        <v>34</v>
      </c>
      <c r="B3547">
        <v>2018</v>
      </c>
      <c r="C3547" t="s">
        <v>44</v>
      </c>
      <c r="D3547">
        <v>138.9</v>
      </c>
      <c r="E3547" t="s">
        <v>16</v>
      </c>
      <c r="F3547">
        <v>141.1</v>
      </c>
      <c r="G3547" t="s">
        <v>49</v>
      </c>
      <c r="H3547" s="9">
        <f t="shared" si="110"/>
        <v>43374</v>
      </c>
      <c r="I3547" t="str">
        <f t="shared" si="111"/>
        <v>Pre-Covid</v>
      </c>
    </row>
    <row r="3548" spans="1:9" x14ac:dyDescent="0.35">
      <c r="A3548" t="s">
        <v>34</v>
      </c>
      <c r="B3548">
        <v>2018</v>
      </c>
      <c r="C3548" t="s">
        <v>44</v>
      </c>
      <c r="D3548">
        <v>138.9</v>
      </c>
      <c r="E3548" t="s">
        <v>17</v>
      </c>
      <c r="F3548">
        <v>127.6</v>
      </c>
      <c r="G3548" t="s">
        <v>49</v>
      </c>
      <c r="H3548" s="9">
        <f t="shared" si="110"/>
        <v>43374</v>
      </c>
      <c r="I3548" t="str">
        <f t="shared" si="111"/>
        <v>Pre-Covid</v>
      </c>
    </row>
    <row r="3549" spans="1:9" x14ac:dyDescent="0.35">
      <c r="A3549" t="s">
        <v>34</v>
      </c>
      <c r="B3549">
        <v>2018</v>
      </c>
      <c r="C3549" t="s">
        <v>44</v>
      </c>
      <c r="D3549">
        <v>138.9</v>
      </c>
      <c r="E3549" t="s">
        <v>18</v>
      </c>
      <c r="F3549">
        <v>152</v>
      </c>
      <c r="G3549" t="s">
        <v>49</v>
      </c>
      <c r="H3549" s="9">
        <f t="shared" si="110"/>
        <v>43374</v>
      </c>
      <c r="I3549" t="str">
        <f t="shared" si="111"/>
        <v>Pre-Covid</v>
      </c>
    </row>
    <row r="3550" spans="1:9" x14ac:dyDescent="0.35">
      <c r="A3550" t="s">
        <v>34</v>
      </c>
      <c r="B3550">
        <v>2018</v>
      </c>
      <c r="C3550" t="s">
        <v>44</v>
      </c>
      <c r="D3550">
        <v>138.9</v>
      </c>
      <c r="E3550" t="s">
        <v>19</v>
      </c>
      <c r="F3550">
        <v>139.4</v>
      </c>
      <c r="G3550" t="s">
        <v>49</v>
      </c>
      <c r="H3550" s="9">
        <f t="shared" si="110"/>
        <v>43374</v>
      </c>
      <c r="I3550" t="str">
        <f t="shared" si="111"/>
        <v>Pre-Covid</v>
      </c>
    </row>
    <row r="3551" spans="1:9" x14ac:dyDescent="0.35">
      <c r="A3551" t="s">
        <v>34</v>
      </c>
      <c r="B3551">
        <v>2018</v>
      </c>
      <c r="C3551" t="s">
        <v>44</v>
      </c>
      <c r="D3551">
        <v>138.9</v>
      </c>
      <c r="E3551" t="s">
        <v>25</v>
      </c>
      <c r="F3551">
        <v>133.4</v>
      </c>
      <c r="G3551" t="s">
        <v>55</v>
      </c>
      <c r="H3551" s="9">
        <f t="shared" si="110"/>
        <v>43374</v>
      </c>
      <c r="I3551" t="str">
        <f t="shared" si="111"/>
        <v>Pre-Covid</v>
      </c>
    </row>
    <row r="3552" spans="1:9" x14ac:dyDescent="0.35">
      <c r="A3552" t="s">
        <v>34</v>
      </c>
      <c r="B3552">
        <v>2018</v>
      </c>
      <c r="C3552" t="s">
        <v>44</v>
      </c>
      <c r="D3552">
        <v>138.9</v>
      </c>
      <c r="E3552" t="s">
        <v>27</v>
      </c>
      <c r="F3552">
        <v>136.19999999999999</v>
      </c>
      <c r="G3552" t="s">
        <v>27</v>
      </c>
      <c r="H3552" s="9">
        <f t="shared" si="110"/>
        <v>43374</v>
      </c>
      <c r="I3552" t="str">
        <f t="shared" si="111"/>
        <v>Pre-Covid</v>
      </c>
    </row>
    <row r="3553" spans="1:9" x14ac:dyDescent="0.35">
      <c r="A3553" t="s">
        <v>34</v>
      </c>
      <c r="B3553">
        <v>2018</v>
      </c>
      <c r="C3553" t="s">
        <v>44</v>
      </c>
      <c r="D3553">
        <v>138.9</v>
      </c>
      <c r="E3553" t="s">
        <v>28</v>
      </c>
      <c r="F3553">
        <v>123.3</v>
      </c>
      <c r="G3553" t="s">
        <v>54</v>
      </c>
      <c r="H3553" s="9">
        <f t="shared" si="110"/>
        <v>43374</v>
      </c>
      <c r="I3553" t="str">
        <f t="shared" si="111"/>
        <v>Pre-Covid</v>
      </c>
    </row>
    <row r="3554" spans="1:9" x14ac:dyDescent="0.35">
      <c r="A3554" t="s">
        <v>34</v>
      </c>
      <c r="B3554">
        <v>2018</v>
      </c>
      <c r="C3554" t="s">
        <v>44</v>
      </c>
      <c r="D3554">
        <v>138.9</v>
      </c>
      <c r="E3554" t="s">
        <v>30</v>
      </c>
      <c r="F3554">
        <v>145.5</v>
      </c>
      <c r="G3554" t="s">
        <v>30</v>
      </c>
      <c r="H3554" s="9">
        <f t="shared" si="110"/>
        <v>43374</v>
      </c>
      <c r="I3554" t="str">
        <f t="shared" si="111"/>
        <v>Pre-Covid</v>
      </c>
    </row>
    <row r="3555" spans="1:9" x14ac:dyDescent="0.35">
      <c r="A3555" t="s">
        <v>35</v>
      </c>
      <c r="B3555">
        <v>2018</v>
      </c>
      <c r="C3555" t="s">
        <v>44</v>
      </c>
      <c r="D3555">
        <v>140.80000000000001</v>
      </c>
      <c r="E3555" t="s">
        <v>7</v>
      </c>
      <c r="F3555">
        <v>137.4</v>
      </c>
      <c r="G3555" t="s">
        <v>49</v>
      </c>
      <c r="H3555" s="9">
        <f t="shared" si="110"/>
        <v>43374</v>
      </c>
      <c r="I3555" t="str">
        <f t="shared" si="111"/>
        <v>Pre-Covid</v>
      </c>
    </row>
    <row r="3556" spans="1:9" x14ac:dyDescent="0.35">
      <c r="A3556" t="s">
        <v>35</v>
      </c>
      <c r="B3556">
        <v>2018</v>
      </c>
      <c r="C3556" t="s">
        <v>44</v>
      </c>
      <c r="D3556">
        <v>140.80000000000001</v>
      </c>
      <c r="E3556" t="s">
        <v>8</v>
      </c>
      <c r="F3556">
        <v>149.5</v>
      </c>
      <c r="G3556" t="s">
        <v>49</v>
      </c>
      <c r="H3556" s="9">
        <f t="shared" si="110"/>
        <v>43374</v>
      </c>
      <c r="I3556" t="str">
        <f t="shared" si="111"/>
        <v>Pre-Covid</v>
      </c>
    </row>
    <row r="3557" spans="1:9" x14ac:dyDescent="0.35">
      <c r="A3557" t="s">
        <v>35</v>
      </c>
      <c r="B3557">
        <v>2018</v>
      </c>
      <c r="C3557" t="s">
        <v>44</v>
      </c>
      <c r="D3557">
        <v>140.80000000000001</v>
      </c>
      <c r="E3557" t="s">
        <v>9</v>
      </c>
      <c r="F3557">
        <v>137.30000000000001</v>
      </c>
      <c r="G3557" t="s">
        <v>49</v>
      </c>
      <c r="H3557" s="9">
        <f t="shared" si="110"/>
        <v>43374</v>
      </c>
      <c r="I3557" t="str">
        <f t="shared" si="111"/>
        <v>Pre-Covid</v>
      </c>
    </row>
    <row r="3558" spans="1:9" x14ac:dyDescent="0.35">
      <c r="A3558" t="s">
        <v>35</v>
      </c>
      <c r="B3558">
        <v>2018</v>
      </c>
      <c r="C3558" t="s">
        <v>44</v>
      </c>
      <c r="D3558">
        <v>140.80000000000001</v>
      </c>
      <c r="E3558" t="s">
        <v>10</v>
      </c>
      <c r="F3558">
        <v>141.9</v>
      </c>
      <c r="G3558" t="s">
        <v>49</v>
      </c>
      <c r="H3558" s="9">
        <f t="shared" si="110"/>
        <v>43374</v>
      </c>
      <c r="I3558" t="str">
        <f t="shared" si="111"/>
        <v>Pre-Covid</v>
      </c>
    </row>
    <row r="3559" spans="1:9" x14ac:dyDescent="0.35">
      <c r="A3559" t="s">
        <v>35</v>
      </c>
      <c r="B3559">
        <v>2018</v>
      </c>
      <c r="C3559" t="s">
        <v>44</v>
      </c>
      <c r="D3559">
        <v>140.80000000000001</v>
      </c>
      <c r="E3559" t="s">
        <v>11</v>
      </c>
      <c r="F3559">
        <v>121.1</v>
      </c>
      <c r="G3559" t="s">
        <v>49</v>
      </c>
      <c r="H3559" s="9">
        <f t="shared" si="110"/>
        <v>43374</v>
      </c>
      <c r="I3559" t="str">
        <f t="shared" si="111"/>
        <v>Pre-Covid</v>
      </c>
    </row>
    <row r="3560" spans="1:9" x14ac:dyDescent="0.35">
      <c r="A3560" t="s">
        <v>35</v>
      </c>
      <c r="B3560">
        <v>2018</v>
      </c>
      <c r="C3560" t="s">
        <v>44</v>
      </c>
      <c r="D3560">
        <v>140.80000000000001</v>
      </c>
      <c r="E3560" t="s">
        <v>12</v>
      </c>
      <c r="F3560">
        <v>142.5</v>
      </c>
      <c r="G3560" t="s">
        <v>49</v>
      </c>
      <c r="H3560" s="9">
        <f t="shared" si="110"/>
        <v>43374</v>
      </c>
      <c r="I3560" t="str">
        <f t="shared" si="111"/>
        <v>Pre-Covid</v>
      </c>
    </row>
    <row r="3561" spans="1:9" x14ac:dyDescent="0.35">
      <c r="A3561" t="s">
        <v>35</v>
      </c>
      <c r="B3561">
        <v>2018</v>
      </c>
      <c r="C3561" t="s">
        <v>44</v>
      </c>
      <c r="D3561">
        <v>140.80000000000001</v>
      </c>
      <c r="E3561" t="s">
        <v>13</v>
      </c>
      <c r="F3561">
        <v>146.69999999999999</v>
      </c>
      <c r="G3561" t="s">
        <v>49</v>
      </c>
      <c r="H3561" s="9">
        <f t="shared" si="110"/>
        <v>43374</v>
      </c>
      <c r="I3561" t="str">
        <f t="shared" si="111"/>
        <v>Pre-Covid</v>
      </c>
    </row>
    <row r="3562" spans="1:9" x14ac:dyDescent="0.35">
      <c r="A3562" t="s">
        <v>35</v>
      </c>
      <c r="B3562">
        <v>2018</v>
      </c>
      <c r="C3562" t="s">
        <v>44</v>
      </c>
      <c r="D3562">
        <v>140.80000000000001</v>
      </c>
      <c r="E3562" t="s">
        <v>14</v>
      </c>
      <c r="F3562">
        <v>119.1</v>
      </c>
      <c r="G3562" t="s">
        <v>49</v>
      </c>
      <c r="H3562" s="9">
        <f t="shared" si="110"/>
        <v>43374</v>
      </c>
      <c r="I3562" t="str">
        <f t="shared" si="111"/>
        <v>Pre-Covid</v>
      </c>
    </row>
    <row r="3563" spans="1:9" x14ac:dyDescent="0.35">
      <c r="A3563" t="s">
        <v>35</v>
      </c>
      <c r="B3563">
        <v>2018</v>
      </c>
      <c r="C3563" t="s">
        <v>44</v>
      </c>
      <c r="D3563">
        <v>140.80000000000001</v>
      </c>
      <c r="E3563" t="s">
        <v>15</v>
      </c>
      <c r="F3563">
        <v>111.9</v>
      </c>
      <c r="G3563" t="s">
        <v>49</v>
      </c>
      <c r="H3563" s="9">
        <f t="shared" si="110"/>
        <v>43374</v>
      </c>
      <c r="I3563" t="str">
        <f t="shared" si="111"/>
        <v>Pre-Covid</v>
      </c>
    </row>
    <row r="3564" spans="1:9" x14ac:dyDescent="0.35">
      <c r="A3564" t="s">
        <v>35</v>
      </c>
      <c r="B3564">
        <v>2018</v>
      </c>
      <c r="C3564" t="s">
        <v>44</v>
      </c>
      <c r="D3564">
        <v>140.80000000000001</v>
      </c>
      <c r="E3564" t="s">
        <v>16</v>
      </c>
      <c r="F3564">
        <v>141</v>
      </c>
      <c r="G3564" t="s">
        <v>49</v>
      </c>
      <c r="H3564" s="9">
        <f t="shared" si="110"/>
        <v>43374</v>
      </c>
      <c r="I3564" t="str">
        <f t="shared" si="111"/>
        <v>Pre-Covid</v>
      </c>
    </row>
    <row r="3565" spans="1:9" x14ac:dyDescent="0.35">
      <c r="A3565" t="s">
        <v>35</v>
      </c>
      <c r="B3565">
        <v>2018</v>
      </c>
      <c r="C3565" t="s">
        <v>44</v>
      </c>
      <c r="D3565">
        <v>140.80000000000001</v>
      </c>
      <c r="E3565" t="s">
        <v>17</v>
      </c>
      <c r="F3565">
        <v>133.6</v>
      </c>
      <c r="G3565" t="s">
        <v>49</v>
      </c>
      <c r="H3565" s="9">
        <f t="shared" si="110"/>
        <v>43374</v>
      </c>
      <c r="I3565" t="str">
        <f t="shared" si="111"/>
        <v>Pre-Covid</v>
      </c>
    </row>
    <row r="3566" spans="1:9" x14ac:dyDescent="0.35">
      <c r="A3566" t="s">
        <v>35</v>
      </c>
      <c r="B3566">
        <v>2018</v>
      </c>
      <c r="C3566" t="s">
        <v>44</v>
      </c>
      <c r="D3566">
        <v>140.80000000000001</v>
      </c>
      <c r="E3566" t="s">
        <v>18</v>
      </c>
      <c r="F3566">
        <v>154.5</v>
      </c>
      <c r="G3566" t="s">
        <v>49</v>
      </c>
      <c r="H3566" s="9">
        <f t="shared" si="110"/>
        <v>43374</v>
      </c>
      <c r="I3566" t="str">
        <f t="shared" si="111"/>
        <v>Pre-Covid</v>
      </c>
    </row>
    <row r="3567" spans="1:9" x14ac:dyDescent="0.35">
      <c r="A3567" t="s">
        <v>35</v>
      </c>
      <c r="B3567">
        <v>2018</v>
      </c>
      <c r="C3567" t="s">
        <v>44</v>
      </c>
      <c r="D3567">
        <v>140.80000000000001</v>
      </c>
      <c r="E3567" t="s">
        <v>19</v>
      </c>
      <c r="F3567">
        <v>139.69999999999999</v>
      </c>
      <c r="G3567" t="s">
        <v>49</v>
      </c>
      <c r="H3567" s="9">
        <f t="shared" si="110"/>
        <v>43374</v>
      </c>
      <c r="I3567" t="str">
        <f t="shared" si="111"/>
        <v>Pre-Covid</v>
      </c>
    </row>
    <row r="3568" spans="1:9" x14ac:dyDescent="0.35">
      <c r="A3568" t="s">
        <v>35</v>
      </c>
      <c r="B3568">
        <v>2018</v>
      </c>
      <c r="C3568" t="s">
        <v>44</v>
      </c>
      <c r="D3568">
        <v>140.80000000000001</v>
      </c>
      <c r="E3568" t="s">
        <v>25</v>
      </c>
      <c r="F3568">
        <v>145.30000000000001</v>
      </c>
      <c r="G3568" t="s">
        <v>55</v>
      </c>
      <c r="H3568" s="9">
        <f t="shared" si="110"/>
        <v>43374</v>
      </c>
      <c r="I3568" t="str">
        <f t="shared" si="111"/>
        <v>Pre-Covid</v>
      </c>
    </row>
    <row r="3569" spans="1:9" x14ac:dyDescent="0.35">
      <c r="A3569" t="s">
        <v>35</v>
      </c>
      <c r="B3569">
        <v>2018</v>
      </c>
      <c r="C3569" t="s">
        <v>44</v>
      </c>
      <c r="D3569">
        <v>140.80000000000001</v>
      </c>
      <c r="E3569" t="s">
        <v>27</v>
      </c>
      <c r="F3569">
        <v>142.1</v>
      </c>
      <c r="G3569" t="s">
        <v>27</v>
      </c>
      <c r="H3569" s="9">
        <f t="shared" si="110"/>
        <v>43374</v>
      </c>
      <c r="I3569" t="str">
        <f t="shared" si="111"/>
        <v>Pre-Covid</v>
      </c>
    </row>
    <row r="3570" spans="1:9" x14ac:dyDescent="0.35">
      <c r="A3570" t="s">
        <v>35</v>
      </c>
      <c r="B3570">
        <v>2018</v>
      </c>
      <c r="C3570" t="s">
        <v>44</v>
      </c>
      <c r="D3570">
        <v>140.80000000000001</v>
      </c>
      <c r="E3570" t="s">
        <v>28</v>
      </c>
      <c r="F3570">
        <v>125.5</v>
      </c>
      <c r="G3570" t="s">
        <v>54</v>
      </c>
      <c r="H3570" s="9">
        <f t="shared" si="110"/>
        <v>43374</v>
      </c>
      <c r="I3570" t="str">
        <f t="shared" si="111"/>
        <v>Pre-Covid</v>
      </c>
    </row>
    <row r="3571" spans="1:9" x14ac:dyDescent="0.35">
      <c r="A3571" t="s">
        <v>35</v>
      </c>
      <c r="B3571">
        <v>2018</v>
      </c>
      <c r="C3571" t="s">
        <v>44</v>
      </c>
      <c r="D3571">
        <v>140.80000000000001</v>
      </c>
      <c r="E3571" t="s">
        <v>30</v>
      </c>
      <c r="F3571">
        <v>147.80000000000001</v>
      </c>
      <c r="G3571" t="s">
        <v>30</v>
      </c>
      <c r="H3571" s="9">
        <f t="shared" si="110"/>
        <v>43374</v>
      </c>
      <c r="I3571" t="str">
        <f t="shared" si="111"/>
        <v>Pre-Covid</v>
      </c>
    </row>
    <row r="3572" spans="1:9" x14ac:dyDescent="0.35">
      <c r="A3572" t="s">
        <v>5</v>
      </c>
      <c r="B3572">
        <v>2018</v>
      </c>
      <c r="C3572" t="s">
        <v>45</v>
      </c>
      <c r="D3572">
        <v>142.4</v>
      </c>
      <c r="E3572" t="s">
        <v>7</v>
      </c>
      <c r="F3572">
        <v>137.1</v>
      </c>
      <c r="G3572" t="s">
        <v>49</v>
      </c>
      <c r="H3572" s="9">
        <f t="shared" si="110"/>
        <v>43405</v>
      </c>
      <c r="I3572" t="str">
        <f t="shared" si="111"/>
        <v>Pre-Covid</v>
      </c>
    </row>
    <row r="3573" spans="1:9" x14ac:dyDescent="0.35">
      <c r="A3573" t="s">
        <v>5</v>
      </c>
      <c r="B3573">
        <v>2018</v>
      </c>
      <c r="C3573" t="s">
        <v>45</v>
      </c>
      <c r="D3573">
        <v>142.4</v>
      </c>
      <c r="E3573" t="s">
        <v>8</v>
      </c>
      <c r="F3573">
        <v>150.80000000000001</v>
      </c>
      <c r="G3573" t="s">
        <v>49</v>
      </c>
      <c r="H3573" s="9">
        <f t="shared" si="110"/>
        <v>43405</v>
      </c>
      <c r="I3573" t="str">
        <f t="shared" si="111"/>
        <v>Pre-Covid</v>
      </c>
    </row>
    <row r="3574" spans="1:9" x14ac:dyDescent="0.35">
      <c r="A3574" t="s">
        <v>5</v>
      </c>
      <c r="B3574">
        <v>2018</v>
      </c>
      <c r="C3574" t="s">
        <v>45</v>
      </c>
      <c r="D3574">
        <v>142.4</v>
      </c>
      <c r="E3574" t="s">
        <v>9</v>
      </c>
      <c r="F3574">
        <v>136.69999999999999</v>
      </c>
      <c r="G3574" t="s">
        <v>49</v>
      </c>
      <c r="H3574" s="9">
        <f t="shared" si="110"/>
        <v>43405</v>
      </c>
      <c r="I3574" t="str">
        <f t="shared" si="111"/>
        <v>Pre-Covid</v>
      </c>
    </row>
    <row r="3575" spans="1:9" x14ac:dyDescent="0.35">
      <c r="A3575" t="s">
        <v>5</v>
      </c>
      <c r="B3575">
        <v>2018</v>
      </c>
      <c r="C3575" t="s">
        <v>45</v>
      </c>
      <c r="D3575">
        <v>142.4</v>
      </c>
      <c r="E3575" t="s">
        <v>10</v>
      </c>
      <c r="F3575">
        <v>141.9</v>
      </c>
      <c r="G3575" t="s">
        <v>49</v>
      </c>
      <c r="H3575" s="9">
        <f t="shared" si="110"/>
        <v>43405</v>
      </c>
      <c r="I3575" t="str">
        <f t="shared" si="111"/>
        <v>Pre-Covid</v>
      </c>
    </row>
    <row r="3576" spans="1:9" x14ac:dyDescent="0.35">
      <c r="A3576" t="s">
        <v>5</v>
      </c>
      <c r="B3576">
        <v>2018</v>
      </c>
      <c r="C3576" t="s">
        <v>45</v>
      </c>
      <c r="D3576">
        <v>142.4</v>
      </c>
      <c r="E3576" t="s">
        <v>11</v>
      </c>
      <c r="F3576">
        <v>122.8</v>
      </c>
      <c r="G3576" t="s">
        <v>49</v>
      </c>
      <c r="H3576" s="9">
        <f t="shared" si="110"/>
        <v>43405</v>
      </c>
      <c r="I3576" t="str">
        <f t="shared" si="111"/>
        <v>Pre-Covid</v>
      </c>
    </row>
    <row r="3577" spans="1:9" x14ac:dyDescent="0.35">
      <c r="A3577" t="s">
        <v>5</v>
      </c>
      <c r="B3577">
        <v>2018</v>
      </c>
      <c r="C3577" t="s">
        <v>45</v>
      </c>
      <c r="D3577">
        <v>142.4</v>
      </c>
      <c r="E3577" t="s">
        <v>12</v>
      </c>
      <c r="F3577">
        <v>143.9</v>
      </c>
      <c r="G3577" t="s">
        <v>49</v>
      </c>
      <c r="H3577" s="9">
        <f t="shared" si="110"/>
        <v>43405</v>
      </c>
      <c r="I3577" t="str">
        <f t="shared" si="111"/>
        <v>Pre-Covid</v>
      </c>
    </row>
    <row r="3578" spans="1:9" x14ac:dyDescent="0.35">
      <c r="A3578" t="s">
        <v>5</v>
      </c>
      <c r="B3578">
        <v>2018</v>
      </c>
      <c r="C3578" t="s">
        <v>45</v>
      </c>
      <c r="D3578">
        <v>142.4</v>
      </c>
      <c r="E3578" t="s">
        <v>13</v>
      </c>
      <c r="F3578">
        <v>147.5</v>
      </c>
      <c r="G3578" t="s">
        <v>49</v>
      </c>
      <c r="H3578" s="9">
        <f t="shared" si="110"/>
        <v>43405</v>
      </c>
      <c r="I3578" t="str">
        <f t="shared" si="111"/>
        <v>Pre-Covid</v>
      </c>
    </row>
    <row r="3579" spans="1:9" x14ac:dyDescent="0.35">
      <c r="A3579" t="s">
        <v>5</v>
      </c>
      <c r="B3579">
        <v>2018</v>
      </c>
      <c r="C3579" t="s">
        <v>45</v>
      </c>
      <c r="D3579">
        <v>142.4</v>
      </c>
      <c r="E3579" t="s">
        <v>14</v>
      </c>
      <c r="F3579">
        <v>121</v>
      </c>
      <c r="G3579" t="s">
        <v>49</v>
      </c>
      <c r="H3579" s="9">
        <f t="shared" si="110"/>
        <v>43405</v>
      </c>
      <c r="I3579" t="str">
        <f t="shared" si="111"/>
        <v>Pre-Covid</v>
      </c>
    </row>
    <row r="3580" spans="1:9" x14ac:dyDescent="0.35">
      <c r="A3580" t="s">
        <v>5</v>
      </c>
      <c r="B3580">
        <v>2018</v>
      </c>
      <c r="C3580" t="s">
        <v>45</v>
      </c>
      <c r="D3580">
        <v>142.4</v>
      </c>
      <c r="E3580" t="s">
        <v>15</v>
      </c>
      <c r="F3580">
        <v>111.6</v>
      </c>
      <c r="G3580" t="s">
        <v>49</v>
      </c>
      <c r="H3580" s="9">
        <f t="shared" si="110"/>
        <v>43405</v>
      </c>
      <c r="I3580" t="str">
        <f t="shared" si="111"/>
        <v>Pre-Covid</v>
      </c>
    </row>
    <row r="3581" spans="1:9" x14ac:dyDescent="0.35">
      <c r="A3581" t="s">
        <v>5</v>
      </c>
      <c r="B3581">
        <v>2018</v>
      </c>
      <c r="C3581" t="s">
        <v>45</v>
      </c>
      <c r="D3581">
        <v>142.4</v>
      </c>
      <c r="E3581" t="s">
        <v>16</v>
      </c>
      <c r="F3581">
        <v>140.6</v>
      </c>
      <c r="G3581" t="s">
        <v>49</v>
      </c>
      <c r="H3581" s="9">
        <f t="shared" si="110"/>
        <v>43405</v>
      </c>
      <c r="I3581" t="str">
        <f t="shared" si="111"/>
        <v>Pre-Covid</v>
      </c>
    </row>
    <row r="3582" spans="1:9" x14ac:dyDescent="0.35">
      <c r="A3582" t="s">
        <v>5</v>
      </c>
      <c r="B3582">
        <v>2018</v>
      </c>
      <c r="C3582" t="s">
        <v>45</v>
      </c>
      <c r="D3582">
        <v>142.4</v>
      </c>
      <c r="E3582" t="s">
        <v>17</v>
      </c>
      <c r="F3582">
        <v>137.5</v>
      </c>
      <c r="G3582" t="s">
        <v>49</v>
      </c>
      <c r="H3582" s="9">
        <f t="shared" si="110"/>
        <v>43405</v>
      </c>
      <c r="I3582" t="str">
        <f t="shared" si="111"/>
        <v>Pre-Covid</v>
      </c>
    </row>
    <row r="3583" spans="1:9" x14ac:dyDescent="0.35">
      <c r="A3583" t="s">
        <v>5</v>
      </c>
      <c r="B3583">
        <v>2018</v>
      </c>
      <c r="C3583" t="s">
        <v>45</v>
      </c>
      <c r="D3583">
        <v>142.4</v>
      </c>
      <c r="E3583" t="s">
        <v>18</v>
      </c>
      <c r="F3583">
        <v>156.1</v>
      </c>
      <c r="G3583" t="s">
        <v>49</v>
      </c>
      <c r="H3583" s="9">
        <f t="shared" si="110"/>
        <v>43405</v>
      </c>
      <c r="I3583" t="str">
        <f t="shared" si="111"/>
        <v>Pre-Covid</v>
      </c>
    </row>
    <row r="3584" spans="1:9" x14ac:dyDescent="0.35">
      <c r="A3584" t="s">
        <v>5</v>
      </c>
      <c r="B3584">
        <v>2018</v>
      </c>
      <c r="C3584" t="s">
        <v>45</v>
      </c>
      <c r="D3584">
        <v>142.4</v>
      </c>
      <c r="E3584" t="s">
        <v>19</v>
      </c>
      <c r="F3584">
        <v>140</v>
      </c>
      <c r="G3584" t="s">
        <v>49</v>
      </c>
      <c r="H3584" s="9">
        <f t="shared" si="110"/>
        <v>43405</v>
      </c>
      <c r="I3584" t="str">
        <f t="shared" si="111"/>
        <v>Pre-Covid</v>
      </c>
    </row>
    <row r="3585" spans="1:9" x14ac:dyDescent="0.35">
      <c r="A3585" t="s">
        <v>5</v>
      </c>
      <c r="B3585">
        <v>2018</v>
      </c>
      <c r="C3585" t="s">
        <v>45</v>
      </c>
      <c r="D3585">
        <v>142.4</v>
      </c>
      <c r="E3585" t="s">
        <v>25</v>
      </c>
      <c r="F3585">
        <v>150.30000000000001</v>
      </c>
      <c r="G3585" t="s">
        <v>55</v>
      </c>
      <c r="H3585" s="9">
        <f t="shared" si="110"/>
        <v>43405</v>
      </c>
      <c r="I3585" t="str">
        <f t="shared" si="111"/>
        <v>Pre-Covid</v>
      </c>
    </row>
    <row r="3586" spans="1:9" x14ac:dyDescent="0.35">
      <c r="A3586" t="s">
        <v>5</v>
      </c>
      <c r="B3586">
        <v>2018</v>
      </c>
      <c r="C3586" t="s">
        <v>45</v>
      </c>
      <c r="D3586">
        <v>142.4</v>
      </c>
      <c r="E3586" t="s">
        <v>27</v>
      </c>
      <c r="F3586">
        <v>145.4</v>
      </c>
      <c r="G3586" t="s">
        <v>27</v>
      </c>
      <c r="H3586" s="9">
        <f t="shared" si="110"/>
        <v>43405</v>
      </c>
      <c r="I3586" t="str">
        <f t="shared" si="111"/>
        <v>Pre-Covid</v>
      </c>
    </row>
    <row r="3587" spans="1:9" x14ac:dyDescent="0.35">
      <c r="A3587" t="s">
        <v>5</v>
      </c>
      <c r="B3587">
        <v>2018</v>
      </c>
      <c r="C3587" t="s">
        <v>45</v>
      </c>
      <c r="D3587">
        <v>142.4</v>
      </c>
      <c r="E3587" t="s">
        <v>28</v>
      </c>
      <c r="F3587">
        <v>130.30000000000001</v>
      </c>
      <c r="G3587" t="s">
        <v>54</v>
      </c>
      <c r="H3587" s="9">
        <f t="shared" ref="H3587:H3650" si="112">DATE(B3587,MONTH(DATEVALUE(C3587 &amp; " 1")),1)</f>
        <v>43405</v>
      </c>
      <c r="I3587" t="str">
        <f t="shared" ref="I3587:I3650" si="113">IF(H3587&lt;DATE(2023,3,1),"Pre-Covid","Post-Covid")</f>
        <v>Pre-Covid</v>
      </c>
    </row>
    <row r="3588" spans="1:9" x14ac:dyDescent="0.35">
      <c r="A3588" t="s">
        <v>5</v>
      </c>
      <c r="B3588">
        <v>2018</v>
      </c>
      <c r="C3588" t="s">
        <v>45</v>
      </c>
      <c r="D3588">
        <v>142.4</v>
      </c>
      <c r="E3588" t="s">
        <v>30</v>
      </c>
      <c r="F3588">
        <v>150.19999999999999</v>
      </c>
      <c r="G3588" t="s">
        <v>30</v>
      </c>
      <c r="H3588" s="9">
        <f t="shared" si="112"/>
        <v>43405</v>
      </c>
      <c r="I3588" t="str">
        <f t="shared" si="113"/>
        <v>Pre-Covid</v>
      </c>
    </row>
    <row r="3589" spans="1:9" x14ac:dyDescent="0.35">
      <c r="A3589" t="s">
        <v>34</v>
      </c>
      <c r="B3589">
        <v>2018</v>
      </c>
      <c r="C3589" t="s">
        <v>45</v>
      </c>
      <c r="D3589">
        <v>139</v>
      </c>
      <c r="E3589" t="s">
        <v>7</v>
      </c>
      <c r="F3589">
        <v>138.1</v>
      </c>
      <c r="G3589" t="s">
        <v>49</v>
      </c>
      <c r="H3589" s="9">
        <f t="shared" si="112"/>
        <v>43405</v>
      </c>
      <c r="I3589" t="str">
        <f t="shared" si="113"/>
        <v>Pre-Covid</v>
      </c>
    </row>
    <row r="3590" spans="1:9" x14ac:dyDescent="0.35">
      <c r="A3590" t="s">
        <v>34</v>
      </c>
      <c r="B3590">
        <v>2018</v>
      </c>
      <c r="C3590" t="s">
        <v>45</v>
      </c>
      <c r="D3590">
        <v>139</v>
      </c>
      <c r="E3590" t="s">
        <v>8</v>
      </c>
      <c r="F3590">
        <v>146.30000000000001</v>
      </c>
      <c r="G3590" t="s">
        <v>49</v>
      </c>
      <c r="H3590" s="9">
        <f t="shared" si="112"/>
        <v>43405</v>
      </c>
      <c r="I3590" t="str">
        <f t="shared" si="113"/>
        <v>Pre-Covid</v>
      </c>
    </row>
    <row r="3591" spans="1:9" x14ac:dyDescent="0.35">
      <c r="A3591" t="s">
        <v>34</v>
      </c>
      <c r="B3591">
        <v>2018</v>
      </c>
      <c r="C3591" t="s">
        <v>45</v>
      </c>
      <c r="D3591">
        <v>139</v>
      </c>
      <c r="E3591" t="s">
        <v>9</v>
      </c>
      <c r="F3591">
        <v>137.80000000000001</v>
      </c>
      <c r="G3591" t="s">
        <v>49</v>
      </c>
      <c r="H3591" s="9">
        <f t="shared" si="112"/>
        <v>43405</v>
      </c>
      <c r="I3591" t="str">
        <f t="shared" si="113"/>
        <v>Pre-Covid</v>
      </c>
    </row>
    <row r="3592" spans="1:9" x14ac:dyDescent="0.35">
      <c r="A3592" t="s">
        <v>34</v>
      </c>
      <c r="B3592">
        <v>2018</v>
      </c>
      <c r="C3592" t="s">
        <v>45</v>
      </c>
      <c r="D3592">
        <v>139</v>
      </c>
      <c r="E3592" t="s">
        <v>10</v>
      </c>
      <c r="F3592">
        <v>141.6</v>
      </c>
      <c r="G3592" t="s">
        <v>49</v>
      </c>
      <c r="H3592" s="9">
        <f t="shared" si="112"/>
        <v>43405</v>
      </c>
      <c r="I3592" t="str">
        <f t="shared" si="113"/>
        <v>Pre-Covid</v>
      </c>
    </row>
    <row r="3593" spans="1:9" x14ac:dyDescent="0.35">
      <c r="A3593" t="s">
        <v>34</v>
      </c>
      <c r="B3593">
        <v>2018</v>
      </c>
      <c r="C3593" t="s">
        <v>45</v>
      </c>
      <c r="D3593">
        <v>139</v>
      </c>
      <c r="E3593" t="s">
        <v>11</v>
      </c>
      <c r="F3593">
        <v>118.1</v>
      </c>
      <c r="G3593" t="s">
        <v>49</v>
      </c>
      <c r="H3593" s="9">
        <f t="shared" si="112"/>
        <v>43405</v>
      </c>
      <c r="I3593" t="str">
        <f t="shared" si="113"/>
        <v>Pre-Covid</v>
      </c>
    </row>
    <row r="3594" spans="1:9" x14ac:dyDescent="0.35">
      <c r="A3594" t="s">
        <v>34</v>
      </c>
      <c r="B3594">
        <v>2018</v>
      </c>
      <c r="C3594" t="s">
        <v>45</v>
      </c>
      <c r="D3594">
        <v>139</v>
      </c>
      <c r="E3594" t="s">
        <v>12</v>
      </c>
      <c r="F3594">
        <v>141.5</v>
      </c>
      <c r="G3594" t="s">
        <v>49</v>
      </c>
      <c r="H3594" s="9">
        <f t="shared" si="112"/>
        <v>43405</v>
      </c>
      <c r="I3594" t="str">
        <f t="shared" si="113"/>
        <v>Pre-Covid</v>
      </c>
    </row>
    <row r="3595" spans="1:9" x14ac:dyDescent="0.35">
      <c r="A3595" t="s">
        <v>34</v>
      </c>
      <c r="B3595">
        <v>2018</v>
      </c>
      <c r="C3595" t="s">
        <v>45</v>
      </c>
      <c r="D3595">
        <v>139</v>
      </c>
      <c r="E3595" t="s">
        <v>13</v>
      </c>
      <c r="F3595">
        <v>145.19999999999999</v>
      </c>
      <c r="G3595" t="s">
        <v>49</v>
      </c>
      <c r="H3595" s="9">
        <f t="shared" si="112"/>
        <v>43405</v>
      </c>
      <c r="I3595" t="str">
        <f t="shared" si="113"/>
        <v>Pre-Covid</v>
      </c>
    </row>
    <row r="3596" spans="1:9" x14ac:dyDescent="0.35">
      <c r="A3596" t="s">
        <v>34</v>
      </c>
      <c r="B3596">
        <v>2018</v>
      </c>
      <c r="C3596" t="s">
        <v>45</v>
      </c>
      <c r="D3596">
        <v>139</v>
      </c>
      <c r="E3596" t="s">
        <v>14</v>
      </c>
      <c r="F3596">
        <v>115.3</v>
      </c>
      <c r="G3596" t="s">
        <v>49</v>
      </c>
      <c r="H3596" s="9">
        <f t="shared" si="112"/>
        <v>43405</v>
      </c>
      <c r="I3596" t="str">
        <f t="shared" si="113"/>
        <v>Pre-Covid</v>
      </c>
    </row>
    <row r="3597" spans="1:9" x14ac:dyDescent="0.35">
      <c r="A3597" t="s">
        <v>34</v>
      </c>
      <c r="B3597">
        <v>2018</v>
      </c>
      <c r="C3597" t="s">
        <v>45</v>
      </c>
      <c r="D3597">
        <v>139</v>
      </c>
      <c r="E3597" t="s">
        <v>15</v>
      </c>
      <c r="F3597">
        <v>112.5</v>
      </c>
      <c r="G3597" t="s">
        <v>49</v>
      </c>
      <c r="H3597" s="9">
        <f t="shared" si="112"/>
        <v>43405</v>
      </c>
      <c r="I3597" t="str">
        <f t="shared" si="113"/>
        <v>Pre-Covid</v>
      </c>
    </row>
    <row r="3598" spans="1:9" x14ac:dyDescent="0.35">
      <c r="A3598" t="s">
        <v>34</v>
      </c>
      <c r="B3598">
        <v>2018</v>
      </c>
      <c r="C3598" t="s">
        <v>45</v>
      </c>
      <c r="D3598">
        <v>139</v>
      </c>
      <c r="E3598" t="s">
        <v>16</v>
      </c>
      <c r="F3598">
        <v>141.4</v>
      </c>
      <c r="G3598" t="s">
        <v>49</v>
      </c>
      <c r="H3598" s="9">
        <f t="shared" si="112"/>
        <v>43405</v>
      </c>
      <c r="I3598" t="str">
        <f t="shared" si="113"/>
        <v>Pre-Covid</v>
      </c>
    </row>
    <row r="3599" spans="1:9" x14ac:dyDescent="0.35">
      <c r="A3599" t="s">
        <v>34</v>
      </c>
      <c r="B3599">
        <v>2018</v>
      </c>
      <c r="C3599" t="s">
        <v>45</v>
      </c>
      <c r="D3599">
        <v>139</v>
      </c>
      <c r="E3599" t="s">
        <v>17</v>
      </c>
      <c r="F3599">
        <v>128</v>
      </c>
      <c r="G3599" t="s">
        <v>49</v>
      </c>
      <c r="H3599" s="9">
        <f t="shared" si="112"/>
        <v>43405</v>
      </c>
      <c r="I3599" t="str">
        <f t="shared" si="113"/>
        <v>Pre-Covid</v>
      </c>
    </row>
    <row r="3600" spans="1:9" x14ac:dyDescent="0.35">
      <c r="A3600" t="s">
        <v>34</v>
      </c>
      <c r="B3600">
        <v>2018</v>
      </c>
      <c r="C3600" t="s">
        <v>45</v>
      </c>
      <c r="D3600">
        <v>139</v>
      </c>
      <c r="E3600" t="s">
        <v>18</v>
      </c>
      <c r="F3600">
        <v>152.6</v>
      </c>
      <c r="G3600" t="s">
        <v>49</v>
      </c>
      <c r="H3600" s="9">
        <f t="shared" si="112"/>
        <v>43405</v>
      </c>
      <c r="I3600" t="str">
        <f t="shared" si="113"/>
        <v>Pre-Covid</v>
      </c>
    </row>
    <row r="3601" spans="1:9" x14ac:dyDescent="0.35">
      <c r="A3601" t="s">
        <v>34</v>
      </c>
      <c r="B3601">
        <v>2018</v>
      </c>
      <c r="C3601" t="s">
        <v>45</v>
      </c>
      <c r="D3601">
        <v>139</v>
      </c>
      <c r="E3601" t="s">
        <v>19</v>
      </c>
      <c r="F3601">
        <v>139.1</v>
      </c>
      <c r="G3601" t="s">
        <v>49</v>
      </c>
      <c r="H3601" s="9">
        <f t="shared" si="112"/>
        <v>43405</v>
      </c>
      <c r="I3601" t="str">
        <f t="shared" si="113"/>
        <v>Pre-Covid</v>
      </c>
    </row>
    <row r="3602" spans="1:9" x14ac:dyDescent="0.35">
      <c r="A3602" t="s">
        <v>34</v>
      </c>
      <c r="B3602">
        <v>2018</v>
      </c>
      <c r="C3602" t="s">
        <v>45</v>
      </c>
      <c r="D3602">
        <v>139</v>
      </c>
      <c r="E3602" t="s">
        <v>25</v>
      </c>
      <c r="F3602">
        <v>136.69999999999999</v>
      </c>
      <c r="G3602" t="s">
        <v>55</v>
      </c>
      <c r="H3602" s="9">
        <f t="shared" si="112"/>
        <v>43405</v>
      </c>
      <c r="I3602" t="str">
        <f t="shared" si="113"/>
        <v>Pre-Covid</v>
      </c>
    </row>
    <row r="3603" spans="1:9" x14ac:dyDescent="0.35">
      <c r="A3603" t="s">
        <v>34</v>
      </c>
      <c r="B3603">
        <v>2018</v>
      </c>
      <c r="C3603" t="s">
        <v>45</v>
      </c>
      <c r="D3603">
        <v>139</v>
      </c>
      <c r="E3603" t="s">
        <v>27</v>
      </c>
      <c r="F3603">
        <v>136.80000000000001</v>
      </c>
      <c r="G3603" t="s">
        <v>27</v>
      </c>
      <c r="H3603" s="9">
        <f t="shared" si="112"/>
        <v>43405</v>
      </c>
      <c r="I3603" t="str">
        <f t="shared" si="113"/>
        <v>Pre-Covid</v>
      </c>
    </row>
    <row r="3604" spans="1:9" x14ac:dyDescent="0.35">
      <c r="A3604" t="s">
        <v>34</v>
      </c>
      <c r="B3604">
        <v>2018</v>
      </c>
      <c r="C3604" t="s">
        <v>45</v>
      </c>
      <c r="D3604">
        <v>139</v>
      </c>
      <c r="E3604" t="s">
        <v>28</v>
      </c>
      <c r="F3604">
        <v>121.2</v>
      </c>
      <c r="G3604" t="s">
        <v>54</v>
      </c>
      <c r="H3604" s="9">
        <f t="shared" si="112"/>
        <v>43405</v>
      </c>
      <c r="I3604" t="str">
        <f t="shared" si="113"/>
        <v>Pre-Covid</v>
      </c>
    </row>
    <row r="3605" spans="1:9" x14ac:dyDescent="0.35">
      <c r="A3605" t="s">
        <v>34</v>
      </c>
      <c r="B3605">
        <v>2018</v>
      </c>
      <c r="C3605" t="s">
        <v>45</v>
      </c>
      <c r="D3605">
        <v>139</v>
      </c>
      <c r="E3605" t="s">
        <v>30</v>
      </c>
      <c r="F3605">
        <v>146.1</v>
      </c>
      <c r="G3605" t="s">
        <v>30</v>
      </c>
      <c r="H3605" s="9">
        <f t="shared" si="112"/>
        <v>43405</v>
      </c>
      <c r="I3605" t="str">
        <f t="shared" si="113"/>
        <v>Pre-Covid</v>
      </c>
    </row>
    <row r="3606" spans="1:9" x14ac:dyDescent="0.35">
      <c r="A3606" t="s">
        <v>35</v>
      </c>
      <c r="B3606">
        <v>2018</v>
      </c>
      <c r="C3606" t="s">
        <v>45</v>
      </c>
      <c r="D3606">
        <v>140.80000000000001</v>
      </c>
      <c r="E3606" t="s">
        <v>7</v>
      </c>
      <c r="F3606">
        <v>137.4</v>
      </c>
      <c r="G3606" t="s">
        <v>49</v>
      </c>
      <c r="H3606" s="9">
        <f t="shared" si="112"/>
        <v>43405</v>
      </c>
      <c r="I3606" t="str">
        <f t="shared" si="113"/>
        <v>Pre-Covid</v>
      </c>
    </row>
    <row r="3607" spans="1:9" x14ac:dyDescent="0.35">
      <c r="A3607" t="s">
        <v>35</v>
      </c>
      <c r="B3607">
        <v>2018</v>
      </c>
      <c r="C3607" t="s">
        <v>45</v>
      </c>
      <c r="D3607">
        <v>140.80000000000001</v>
      </c>
      <c r="E3607" t="s">
        <v>8</v>
      </c>
      <c r="F3607">
        <v>149.19999999999999</v>
      </c>
      <c r="G3607" t="s">
        <v>49</v>
      </c>
      <c r="H3607" s="9">
        <f t="shared" si="112"/>
        <v>43405</v>
      </c>
      <c r="I3607" t="str">
        <f t="shared" si="113"/>
        <v>Pre-Covid</v>
      </c>
    </row>
    <row r="3608" spans="1:9" x14ac:dyDescent="0.35">
      <c r="A3608" t="s">
        <v>35</v>
      </c>
      <c r="B3608">
        <v>2018</v>
      </c>
      <c r="C3608" t="s">
        <v>45</v>
      </c>
      <c r="D3608">
        <v>140.80000000000001</v>
      </c>
      <c r="E3608" t="s">
        <v>9</v>
      </c>
      <c r="F3608">
        <v>137.1</v>
      </c>
      <c r="G3608" t="s">
        <v>49</v>
      </c>
      <c r="H3608" s="9">
        <f t="shared" si="112"/>
        <v>43405</v>
      </c>
      <c r="I3608" t="str">
        <f t="shared" si="113"/>
        <v>Pre-Covid</v>
      </c>
    </row>
    <row r="3609" spans="1:9" x14ac:dyDescent="0.35">
      <c r="A3609" t="s">
        <v>35</v>
      </c>
      <c r="B3609">
        <v>2018</v>
      </c>
      <c r="C3609" t="s">
        <v>45</v>
      </c>
      <c r="D3609">
        <v>140.80000000000001</v>
      </c>
      <c r="E3609" t="s">
        <v>10</v>
      </c>
      <c r="F3609">
        <v>141.80000000000001</v>
      </c>
      <c r="G3609" t="s">
        <v>49</v>
      </c>
      <c r="H3609" s="9">
        <f t="shared" si="112"/>
        <v>43405</v>
      </c>
      <c r="I3609" t="str">
        <f t="shared" si="113"/>
        <v>Pre-Covid</v>
      </c>
    </row>
    <row r="3610" spans="1:9" x14ac:dyDescent="0.35">
      <c r="A3610" t="s">
        <v>35</v>
      </c>
      <c r="B3610">
        <v>2018</v>
      </c>
      <c r="C3610" t="s">
        <v>45</v>
      </c>
      <c r="D3610">
        <v>140.80000000000001</v>
      </c>
      <c r="E3610" t="s">
        <v>11</v>
      </c>
      <c r="F3610">
        <v>121.1</v>
      </c>
      <c r="G3610" t="s">
        <v>49</v>
      </c>
      <c r="H3610" s="9">
        <f t="shared" si="112"/>
        <v>43405</v>
      </c>
      <c r="I3610" t="str">
        <f t="shared" si="113"/>
        <v>Pre-Covid</v>
      </c>
    </row>
    <row r="3611" spans="1:9" x14ac:dyDescent="0.35">
      <c r="A3611" t="s">
        <v>35</v>
      </c>
      <c r="B3611">
        <v>2018</v>
      </c>
      <c r="C3611" t="s">
        <v>45</v>
      </c>
      <c r="D3611">
        <v>140.80000000000001</v>
      </c>
      <c r="E3611" t="s">
        <v>12</v>
      </c>
      <c r="F3611">
        <v>142.80000000000001</v>
      </c>
      <c r="G3611" t="s">
        <v>49</v>
      </c>
      <c r="H3611" s="9">
        <f t="shared" si="112"/>
        <v>43405</v>
      </c>
      <c r="I3611" t="str">
        <f t="shared" si="113"/>
        <v>Pre-Covid</v>
      </c>
    </row>
    <row r="3612" spans="1:9" x14ac:dyDescent="0.35">
      <c r="A3612" t="s">
        <v>35</v>
      </c>
      <c r="B3612">
        <v>2018</v>
      </c>
      <c r="C3612" t="s">
        <v>45</v>
      </c>
      <c r="D3612">
        <v>140.80000000000001</v>
      </c>
      <c r="E3612" t="s">
        <v>13</v>
      </c>
      <c r="F3612">
        <v>146.69999999999999</v>
      </c>
      <c r="G3612" t="s">
        <v>49</v>
      </c>
      <c r="H3612" s="9">
        <f t="shared" si="112"/>
        <v>43405</v>
      </c>
      <c r="I3612" t="str">
        <f t="shared" si="113"/>
        <v>Pre-Covid</v>
      </c>
    </row>
    <row r="3613" spans="1:9" x14ac:dyDescent="0.35">
      <c r="A3613" t="s">
        <v>35</v>
      </c>
      <c r="B3613">
        <v>2018</v>
      </c>
      <c r="C3613" t="s">
        <v>45</v>
      </c>
      <c r="D3613">
        <v>140.80000000000001</v>
      </c>
      <c r="E3613" t="s">
        <v>14</v>
      </c>
      <c r="F3613">
        <v>119.1</v>
      </c>
      <c r="G3613" t="s">
        <v>49</v>
      </c>
      <c r="H3613" s="9">
        <f t="shared" si="112"/>
        <v>43405</v>
      </c>
      <c r="I3613" t="str">
        <f t="shared" si="113"/>
        <v>Pre-Covid</v>
      </c>
    </row>
    <row r="3614" spans="1:9" x14ac:dyDescent="0.35">
      <c r="A3614" t="s">
        <v>35</v>
      </c>
      <c r="B3614">
        <v>2018</v>
      </c>
      <c r="C3614" t="s">
        <v>45</v>
      </c>
      <c r="D3614">
        <v>140.80000000000001</v>
      </c>
      <c r="E3614" t="s">
        <v>15</v>
      </c>
      <c r="F3614">
        <v>111.9</v>
      </c>
      <c r="G3614" t="s">
        <v>49</v>
      </c>
      <c r="H3614" s="9">
        <f t="shared" si="112"/>
        <v>43405</v>
      </c>
      <c r="I3614" t="str">
        <f t="shared" si="113"/>
        <v>Pre-Covid</v>
      </c>
    </row>
    <row r="3615" spans="1:9" x14ac:dyDescent="0.35">
      <c r="A3615" t="s">
        <v>35</v>
      </c>
      <c r="B3615">
        <v>2018</v>
      </c>
      <c r="C3615" t="s">
        <v>45</v>
      </c>
      <c r="D3615">
        <v>140.80000000000001</v>
      </c>
      <c r="E3615" t="s">
        <v>16</v>
      </c>
      <c r="F3615">
        <v>140.9</v>
      </c>
      <c r="G3615" t="s">
        <v>49</v>
      </c>
      <c r="H3615" s="9">
        <f t="shared" si="112"/>
        <v>43405</v>
      </c>
      <c r="I3615" t="str">
        <f t="shared" si="113"/>
        <v>Pre-Covid</v>
      </c>
    </row>
    <row r="3616" spans="1:9" x14ac:dyDescent="0.35">
      <c r="A3616" t="s">
        <v>35</v>
      </c>
      <c r="B3616">
        <v>2018</v>
      </c>
      <c r="C3616" t="s">
        <v>45</v>
      </c>
      <c r="D3616">
        <v>140.80000000000001</v>
      </c>
      <c r="E3616" t="s">
        <v>17</v>
      </c>
      <c r="F3616">
        <v>133.5</v>
      </c>
      <c r="G3616" t="s">
        <v>49</v>
      </c>
      <c r="H3616" s="9">
        <f t="shared" si="112"/>
        <v>43405</v>
      </c>
      <c r="I3616" t="str">
        <f t="shared" si="113"/>
        <v>Pre-Covid</v>
      </c>
    </row>
    <row r="3617" spans="1:9" x14ac:dyDescent="0.35">
      <c r="A3617" t="s">
        <v>35</v>
      </c>
      <c r="B3617">
        <v>2018</v>
      </c>
      <c r="C3617" t="s">
        <v>45</v>
      </c>
      <c r="D3617">
        <v>140.80000000000001</v>
      </c>
      <c r="E3617" t="s">
        <v>18</v>
      </c>
      <c r="F3617">
        <v>154.5</v>
      </c>
      <c r="G3617" t="s">
        <v>49</v>
      </c>
      <c r="H3617" s="9">
        <f t="shared" si="112"/>
        <v>43405</v>
      </c>
      <c r="I3617" t="str">
        <f t="shared" si="113"/>
        <v>Pre-Covid</v>
      </c>
    </row>
    <row r="3618" spans="1:9" x14ac:dyDescent="0.35">
      <c r="A3618" t="s">
        <v>35</v>
      </c>
      <c r="B3618">
        <v>2018</v>
      </c>
      <c r="C3618" t="s">
        <v>45</v>
      </c>
      <c r="D3618">
        <v>140.80000000000001</v>
      </c>
      <c r="E3618" t="s">
        <v>19</v>
      </c>
      <c r="F3618">
        <v>139.69999999999999</v>
      </c>
      <c r="G3618" t="s">
        <v>49</v>
      </c>
      <c r="H3618" s="9">
        <f t="shared" si="112"/>
        <v>43405</v>
      </c>
      <c r="I3618" t="str">
        <f t="shared" si="113"/>
        <v>Pre-Covid</v>
      </c>
    </row>
    <row r="3619" spans="1:9" x14ac:dyDescent="0.35">
      <c r="A3619" t="s">
        <v>35</v>
      </c>
      <c r="B3619">
        <v>2018</v>
      </c>
      <c r="C3619" t="s">
        <v>45</v>
      </c>
      <c r="D3619">
        <v>140.80000000000001</v>
      </c>
      <c r="E3619" t="s">
        <v>25</v>
      </c>
      <c r="F3619">
        <v>145.1</v>
      </c>
      <c r="G3619" t="s">
        <v>55</v>
      </c>
      <c r="H3619" s="9">
        <f t="shared" si="112"/>
        <v>43405</v>
      </c>
      <c r="I3619" t="str">
        <f t="shared" si="113"/>
        <v>Pre-Covid</v>
      </c>
    </row>
    <row r="3620" spans="1:9" x14ac:dyDescent="0.35">
      <c r="A3620" t="s">
        <v>35</v>
      </c>
      <c r="B3620">
        <v>2018</v>
      </c>
      <c r="C3620" t="s">
        <v>45</v>
      </c>
      <c r="D3620">
        <v>140.80000000000001</v>
      </c>
      <c r="E3620" t="s">
        <v>27</v>
      </c>
      <c r="F3620">
        <v>142.1</v>
      </c>
      <c r="G3620" t="s">
        <v>27</v>
      </c>
      <c r="H3620" s="9">
        <f t="shared" si="112"/>
        <v>43405</v>
      </c>
      <c r="I3620" t="str">
        <f t="shared" si="113"/>
        <v>Pre-Covid</v>
      </c>
    </row>
    <row r="3621" spans="1:9" x14ac:dyDescent="0.35">
      <c r="A3621" t="s">
        <v>35</v>
      </c>
      <c r="B3621">
        <v>2018</v>
      </c>
      <c r="C3621" t="s">
        <v>45</v>
      </c>
      <c r="D3621">
        <v>140.80000000000001</v>
      </c>
      <c r="E3621" t="s">
        <v>28</v>
      </c>
      <c r="F3621">
        <v>125.5</v>
      </c>
      <c r="G3621" t="s">
        <v>54</v>
      </c>
      <c r="H3621" s="9">
        <f t="shared" si="112"/>
        <v>43405</v>
      </c>
      <c r="I3621" t="str">
        <f t="shared" si="113"/>
        <v>Pre-Covid</v>
      </c>
    </row>
    <row r="3622" spans="1:9" x14ac:dyDescent="0.35">
      <c r="A3622" t="s">
        <v>35</v>
      </c>
      <c r="B3622">
        <v>2018</v>
      </c>
      <c r="C3622" t="s">
        <v>45</v>
      </c>
      <c r="D3622">
        <v>140.80000000000001</v>
      </c>
      <c r="E3622" t="s">
        <v>30</v>
      </c>
      <c r="F3622">
        <v>147.80000000000001</v>
      </c>
      <c r="G3622" t="s">
        <v>30</v>
      </c>
      <c r="H3622" s="9">
        <f t="shared" si="112"/>
        <v>43405</v>
      </c>
      <c r="I3622" t="str">
        <f t="shared" si="113"/>
        <v>Pre-Covid</v>
      </c>
    </row>
    <row r="3623" spans="1:9" x14ac:dyDescent="0.35">
      <c r="A3623" t="s">
        <v>5</v>
      </c>
      <c r="B3623">
        <v>2018</v>
      </c>
      <c r="C3623" t="s">
        <v>46</v>
      </c>
      <c r="D3623">
        <v>141.9</v>
      </c>
      <c r="E3623" t="s">
        <v>7</v>
      </c>
      <c r="F3623">
        <v>137.1</v>
      </c>
      <c r="G3623" t="s">
        <v>49</v>
      </c>
      <c r="H3623" s="9">
        <f t="shared" si="112"/>
        <v>43435</v>
      </c>
      <c r="I3623" t="str">
        <f t="shared" si="113"/>
        <v>Pre-Covid</v>
      </c>
    </row>
    <row r="3624" spans="1:9" x14ac:dyDescent="0.35">
      <c r="A3624" t="s">
        <v>5</v>
      </c>
      <c r="B3624">
        <v>2018</v>
      </c>
      <c r="C3624" t="s">
        <v>46</v>
      </c>
      <c r="D3624">
        <v>141.9</v>
      </c>
      <c r="E3624" t="s">
        <v>8</v>
      </c>
      <c r="F3624">
        <v>151.9</v>
      </c>
      <c r="G3624" t="s">
        <v>49</v>
      </c>
      <c r="H3624" s="9">
        <f t="shared" si="112"/>
        <v>43435</v>
      </c>
      <c r="I3624" t="str">
        <f t="shared" si="113"/>
        <v>Pre-Covid</v>
      </c>
    </row>
    <row r="3625" spans="1:9" x14ac:dyDescent="0.35">
      <c r="A3625" t="s">
        <v>5</v>
      </c>
      <c r="B3625">
        <v>2018</v>
      </c>
      <c r="C3625" t="s">
        <v>46</v>
      </c>
      <c r="D3625">
        <v>141.9</v>
      </c>
      <c r="E3625" t="s">
        <v>9</v>
      </c>
      <c r="F3625">
        <v>137.4</v>
      </c>
      <c r="G3625" t="s">
        <v>49</v>
      </c>
      <c r="H3625" s="9">
        <f t="shared" si="112"/>
        <v>43435</v>
      </c>
      <c r="I3625" t="str">
        <f t="shared" si="113"/>
        <v>Pre-Covid</v>
      </c>
    </row>
    <row r="3626" spans="1:9" x14ac:dyDescent="0.35">
      <c r="A3626" t="s">
        <v>5</v>
      </c>
      <c r="B3626">
        <v>2018</v>
      </c>
      <c r="C3626" t="s">
        <v>46</v>
      </c>
      <c r="D3626">
        <v>141.9</v>
      </c>
      <c r="E3626" t="s">
        <v>10</v>
      </c>
      <c r="F3626">
        <v>142.4</v>
      </c>
      <c r="G3626" t="s">
        <v>49</v>
      </c>
      <c r="H3626" s="9">
        <f t="shared" si="112"/>
        <v>43435</v>
      </c>
      <c r="I3626" t="str">
        <f t="shared" si="113"/>
        <v>Pre-Covid</v>
      </c>
    </row>
    <row r="3627" spans="1:9" x14ac:dyDescent="0.35">
      <c r="A3627" t="s">
        <v>5</v>
      </c>
      <c r="B3627">
        <v>2018</v>
      </c>
      <c r="C3627" t="s">
        <v>46</v>
      </c>
      <c r="D3627">
        <v>141.9</v>
      </c>
      <c r="E3627" t="s">
        <v>11</v>
      </c>
      <c r="F3627">
        <v>124.2</v>
      </c>
      <c r="G3627" t="s">
        <v>49</v>
      </c>
      <c r="H3627" s="9">
        <f t="shared" si="112"/>
        <v>43435</v>
      </c>
      <c r="I3627" t="str">
        <f t="shared" si="113"/>
        <v>Pre-Covid</v>
      </c>
    </row>
    <row r="3628" spans="1:9" x14ac:dyDescent="0.35">
      <c r="A3628" t="s">
        <v>5</v>
      </c>
      <c r="B3628">
        <v>2018</v>
      </c>
      <c r="C3628" t="s">
        <v>46</v>
      </c>
      <c r="D3628">
        <v>141.9</v>
      </c>
      <c r="E3628" t="s">
        <v>12</v>
      </c>
      <c r="F3628">
        <v>140.19999999999999</v>
      </c>
      <c r="G3628" t="s">
        <v>49</v>
      </c>
      <c r="H3628" s="9">
        <f t="shared" si="112"/>
        <v>43435</v>
      </c>
      <c r="I3628" t="str">
        <f t="shared" si="113"/>
        <v>Pre-Covid</v>
      </c>
    </row>
    <row r="3629" spans="1:9" x14ac:dyDescent="0.35">
      <c r="A3629" t="s">
        <v>5</v>
      </c>
      <c r="B3629">
        <v>2018</v>
      </c>
      <c r="C3629" t="s">
        <v>46</v>
      </c>
      <c r="D3629">
        <v>141.9</v>
      </c>
      <c r="E3629" t="s">
        <v>13</v>
      </c>
      <c r="F3629">
        <v>136.6</v>
      </c>
      <c r="G3629" t="s">
        <v>49</v>
      </c>
      <c r="H3629" s="9">
        <f t="shared" si="112"/>
        <v>43435</v>
      </c>
      <c r="I3629" t="str">
        <f t="shared" si="113"/>
        <v>Pre-Covid</v>
      </c>
    </row>
    <row r="3630" spans="1:9" x14ac:dyDescent="0.35">
      <c r="A3630" t="s">
        <v>5</v>
      </c>
      <c r="B3630">
        <v>2018</v>
      </c>
      <c r="C3630" t="s">
        <v>46</v>
      </c>
      <c r="D3630">
        <v>141.9</v>
      </c>
      <c r="E3630" t="s">
        <v>14</v>
      </c>
      <c r="F3630">
        <v>120.9</v>
      </c>
      <c r="G3630" t="s">
        <v>49</v>
      </c>
      <c r="H3630" s="9">
        <f t="shared" si="112"/>
        <v>43435</v>
      </c>
      <c r="I3630" t="str">
        <f t="shared" si="113"/>
        <v>Pre-Covid</v>
      </c>
    </row>
    <row r="3631" spans="1:9" x14ac:dyDescent="0.35">
      <c r="A3631" t="s">
        <v>5</v>
      </c>
      <c r="B3631">
        <v>2018</v>
      </c>
      <c r="C3631" t="s">
        <v>46</v>
      </c>
      <c r="D3631">
        <v>141.9</v>
      </c>
      <c r="E3631" t="s">
        <v>15</v>
      </c>
      <c r="F3631">
        <v>109.9</v>
      </c>
      <c r="G3631" t="s">
        <v>49</v>
      </c>
      <c r="H3631" s="9">
        <f t="shared" si="112"/>
        <v>43435</v>
      </c>
      <c r="I3631" t="str">
        <f t="shared" si="113"/>
        <v>Pre-Covid</v>
      </c>
    </row>
    <row r="3632" spans="1:9" x14ac:dyDescent="0.35">
      <c r="A3632" t="s">
        <v>5</v>
      </c>
      <c r="B3632">
        <v>2018</v>
      </c>
      <c r="C3632" t="s">
        <v>46</v>
      </c>
      <c r="D3632">
        <v>141.9</v>
      </c>
      <c r="E3632" t="s">
        <v>16</v>
      </c>
      <c r="F3632">
        <v>140.19999999999999</v>
      </c>
      <c r="G3632" t="s">
        <v>49</v>
      </c>
      <c r="H3632" s="9">
        <f t="shared" si="112"/>
        <v>43435</v>
      </c>
      <c r="I3632" t="str">
        <f t="shared" si="113"/>
        <v>Pre-Covid</v>
      </c>
    </row>
    <row r="3633" spans="1:9" x14ac:dyDescent="0.35">
      <c r="A3633" t="s">
        <v>5</v>
      </c>
      <c r="B3633">
        <v>2018</v>
      </c>
      <c r="C3633" t="s">
        <v>46</v>
      </c>
      <c r="D3633">
        <v>141.9</v>
      </c>
      <c r="E3633" t="s">
        <v>17</v>
      </c>
      <c r="F3633">
        <v>137.80000000000001</v>
      </c>
      <c r="G3633" t="s">
        <v>49</v>
      </c>
      <c r="H3633" s="9">
        <f t="shared" si="112"/>
        <v>43435</v>
      </c>
      <c r="I3633" t="str">
        <f t="shared" si="113"/>
        <v>Pre-Covid</v>
      </c>
    </row>
    <row r="3634" spans="1:9" x14ac:dyDescent="0.35">
      <c r="A3634" t="s">
        <v>5</v>
      </c>
      <c r="B3634">
        <v>2018</v>
      </c>
      <c r="C3634" t="s">
        <v>46</v>
      </c>
      <c r="D3634">
        <v>141.9</v>
      </c>
      <c r="E3634" t="s">
        <v>18</v>
      </c>
      <c r="F3634">
        <v>156</v>
      </c>
      <c r="G3634" t="s">
        <v>49</v>
      </c>
      <c r="H3634" s="9">
        <f t="shared" si="112"/>
        <v>43435</v>
      </c>
      <c r="I3634" t="str">
        <f t="shared" si="113"/>
        <v>Pre-Covid</v>
      </c>
    </row>
    <row r="3635" spans="1:9" x14ac:dyDescent="0.35">
      <c r="A3635" t="s">
        <v>5</v>
      </c>
      <c r="B3635">
        <v>2018</v>
      </c>
      <c r="C3635" t="s">
        <v>46</v>
      </c>
      <c r="D3635">
        <v>141.9</v>
      </c>
      <c r="E3635" t="s">
        <v>19</v>
      </c>
      <c r="F3635">
        <v>138.5</v>
      </c>
      <c r="G3635" t="s">
        <v>49</v>
      </c>
      <c r="H3635" s="9">
        <f t="shared" si="112"/>
        <v>43435</v>
      </c>
      <c r="I3635" t="str">
        <f t="shared" si="113"/>
        <v>Pre-Covid</v>
      </c>
    </row>
    <row r="3636" spans="1:9" x14ac:dyDescent="0.35">
      <c r="A3636" t="s">
        <v>5</v>
      </c>
      <c r="B3636">
        <v>2018</v>
      </c>
      <c r="C3636" t="s">
        <v>46</v>
      </c>
      <c r="D3636">
        <v>141.9</v>
      </c>
      <c r="E3636" t="s">
        <v>25</v>
      </c>
      <c r="F3636">
        <v>149</v>
      </c>
      <c r="G3636" t="s">
        <v>55</v>
      </c>
      <c r="H3636" s="9">
        <f t="shared" si="112"/>
        <v>43435</v>
      </c>
      <c r="I3636" t="str">
        <f t="shared" si="113"/>
        <v>Pre-Covid</v>
      </c>
    </row>
    <row r="3637" spans="1:9" x14ac:dyDescent="0.35">
      <c r="A3637" t="s">
        <v>5</v>
      </c>
      <c r="B3637">
        <v>2018</v>
      </c>
      <c r="C3637" t="s">
        <v>46</v>
      </c>
      <c r="D3637">
        <v>141.9</v>
      </c>
      <c r="E3637" t="s">
        <v>27</v>
      </c>
      <c r="F3637">
        <v>149.6</v>
      </c>
      <c r="G3637" t="s">
        <v>27</v>
      </c>
      <c r="H3637" s="9">
        <f t="shared" si="112"/>
        <v>43435</v>
      </c>
      <c r="I3637" t="str">
        <f t="shared" si="113"/>
        <v>Pre-Covid</v>
      </c>
    </row>
    <row r="3638" spans="1:9" x14ac:dyDescent="0.35">
      <c r="A3638" t="s">
        <v>5</v>
      </c>
      <c r="B3638">
        <v>2018</v>
      </c>
      <c r="C3638" t="s">
        <v>46</v>
      </c>
      <c r="D3638">
        <v>141.9</v>
      </c>
      <c r="E3638" t="s">
        <v>28</v>
      </c>
      <c r="F3638">
        <v>128.9</v>
      </c>
      <c r="G3638" t="s">
        <v>54</v>
      </c>
      <c r="H3638" s="9">
        <f t="shared" si="112"/>
        <v>43435</v>
      </c>
      <c r="I3638" t="str">
        <f t="shared" si="113"/>
        <v>Pre-Covid</v>
      </c>
    </row>
    <row r="3639" spans="1:9" x14ac:dyDescent="0.35">
      <c r="A3639" t="s">
        <v>5</v>
      </c>
      <c r="B3639">
        <v>2018</v>
      </c>
      <c r="C3639" t="s">
        <v>46</v>
      </c>
      <c r="D3639">
        <v>141.9</v>
      </c>
      <c r="E3639" t="s">
        <v>30</v>
      </c>
      <c r="F3639">
        <v>155.1</v>
      </c>
      <c r="G3639" t="s">
        <v>30</v>
      </c>
      <c r="H3639" s="9">
        <f t="shared" si="112"/>
        <v>43435</v>
      </c>
      <c r="I3639" t="str">
        <f t="shared" si="113"/>
        <v>Pre-Covid</v>
      </c>
    </row>
    <row r="3640" spans="1:9" x14ac:dyDescent="0.35">
      <c r="A3640" t="s">
        <v>34</v>
      </c>
      <c r="B3640">
        <v>2018</v>
      </c>
      <c r="C3640" t="s">
        <v>46</v>
      </c>
      <c r="D3640">
        <v>138</v>
      </c>
      <c r="E3640" t="s">
        <v>7</v>
      </c>
      <c r="F3640">
        <v>138.5</v>
      </c>
      <c r="G3640" t="s">
        <v>49</v>
      </c>
      <c r="H3640" s="9">
        <f t="shared" si="112"/>
        <v>43435</v>
      </c>
      <c r="I3640" t="str">
        <f t="shared" si="113"/>
        <v>Pre-Covid</v>
      </c>
    </row>
    <row r="3641" spans="1:9" x14ac:dyDescent="0.35">
      <c r="A3641" t="s">
        <v>34</v>
      </c>
      <c r="B3641">
        <v>2018</v>
      </c>
      <c r="C3641" t="s">
        <v>46</v>
      </c>
      <c r="D3641">
        <v>138</v>
      </c>
      <c r="E3641" t="s">
        <v>8</v>
      </c>
      <c r="F3641">
        <v>147.80000000000001</v>
      </c>
      <c r="G3641" t="s">
        <v>49</v>
      </c>
      <c r="H3641" s="9">
        <f t="shared" si="112"/>
        <v>43435</v>
      </c>
      <c r="I3641" t="str">
        <f t="shared" si="113"/>
        <v>Pre-Covid</v>
      </c>
    </row>
    <row r="3642" spans="1:9" x14ac:dyDescent="0.35">
      <c r="A3642" t="s">
        <v>34</v>
      </c>
      <c r="B3642">
        <v>2018</v>
      </c>
      <c r="C3642" t="s">
        <v>46</v>
      </c>
      <c r="D3642">
        <v>138</v>
      </c>
      <c r="E3642" t="s">
        <v>9</v>
      </c>
      <c r="F3642">
        <v>141.1</v>
      </c>
      <c r="G3642" t="s">
        <v>49</v>
      </c>
      <c r="H3642" s="9">
        <f t="shared" si="112"/>
        <v>43435</v>
      </c>
      <c r="I3642" t="str">
        <f t="shared" si="113"/>
        <v>Pre-Covid</v>
      </c>
    </row>
    <row r="3643" spans="1:9" x14ac:dyDescent="0.35">
      <c r="A3643" t="s">
        <v>34</v>
      </c>
      <c r="B3643">
        <v>2018</v>
      </c>
      <c r="C3643" t="s">
        <v>46</v>
      </c>
      <c r="D3643">
        <v>138</v>
      </c>
      <c r="E3643" t="s">
        <v>10</v>
      </c>
      <c r="F3643">
        <v>141.6</v>
      </c>
      <c r="G3643" t="s">
        <v>49</v>
      </c>
      <c r="H3643" s="9">
        <f t="shared" si="112"/>
        <v>43435</v>
      </c>
      <c r="I3643" t="str">
        <f t="shared" si="113"/>
        <v>Pre-Covid</v>
      </c>
    </row>
    <row r="3644" spans="1:9" x14ac:dyDescent="0.35">
      <c r="A3644" t="s">
        <v>34</v>
      </c>
      <c r="B3644">
        <v>2018</v>
      </c>
      <c r="C3644" t="s">
        <v>46</v>
      </c>
      <c r="D3644">
        <v>138</v>
      </c>
      <c r="E3644" t="s">
        <v>11</v>
      </c>
      <c r="F3644">
        <v>118.1</v>
      </c>
      <c r="G3644" t="s">
        <v>49</v>
      </c>
      <c r="H3644" s="9">
        <f t="shared" si="112"/>
        <v>43435</v>
      </c>
      <c r="I3644" t="str">
        <f t="shared" si="113"/>
        <v>Pre-Covid</v>
      </c>
    </row>
    <row r="3645" spans="1:9" x14ac:dyDescent="0.35">
      <c r="A3645" t="s">
        <v>34</v>
      </c>
      <c r="B3645">
        <v>2018</v>
      </c>
      <c r="C3645" t="s">
        <v>46</v>
      </c>
      <c r="D3645">
        <v>138</v>
      </c>
      <c r="E3645" t="s">
        <v>12</v>
      </c>
      <c r="F3645">
        <v>138.5</v>
      </c>
      <c r="G3645" t="s">
        <v>49</v>
      </c>
      <c r="H3645" s="9">
        <f t="shared" si="112"/>
        <v>43435</v>
      </c>
      <c r="I3645" t="str">
        <f t="shared" si="113"/>
        <v>Pre-Covid</v>
      </c>
    </row>
    <row r="3646" spans="1:9" x14ac:dyDescent="0.35">
      <c r="A3646" t="s">
        <v>34</v>
      </c>
      <c r="B3646">
        <v>2018</v>
      </c>
      <c r="C3646" t="s">
        <v>46</v>
      </c>
      <c r="D3646">
        <v>138</v>
      </c>
      <c r="E3646" t="s">
        <v>13</v>
      </c>
      <c r="F3646">
        <v>132.4</v>
      </c>
      <c r="G3646" t="s">
        <v>49</v>
      </c>
      <c r="H3646" s="9">
        <f t="shared" si="112"/>
        <v>43435</v>
      </c>
      <c r="I3646" t="str">
        <f t="shared" si="113"/>
        <v>Pre-Covid</v>
      </c>
    </row>
    <row r="3647" spans="1:9" x14ac:dyDescent="0.35">
      <c r="A3647" t="s">
        <v>34</v>
      </c>
      <c r="B3647">
        <v>2018</v>
      </c>
      <c r="C3647" t="s">
        <v>46</v>
      </c>
      <c r="D3647">
        <v>138</v>
      </c>
      <c r="E3647" t="s">
        <v>14</v>
      </c>
      <c r="F3647">
        <v>117.5</v>
      </c>
      <c r="G3647" t="s">
        <v>49</v>
      </c>
      <c r="H3647" s="9">
        <f t="shared" si="112"/>
        <v>43435</v>
      </c>
      <c r="I3647" t="str">
        <f t="shared" si="113"/>
        <v>Pre-Covid</v>
      </c>
    </row>
    <row r="3648" spans="1:9" x14ac:dyDescent="0.35">
      <c r="A3648" t="s">
        <v>34</v>
      </c>
      <c r="B3648">
        <v>2018</v>
      </c>
      <c r="C3648" t="s">
        <v>46</v>
      </c>
      <c r="D3648">
        <v>138</v>
      </c>
      <c r="E3648" t="s">
        <v>15</v>
      </c>
      <c r="F3648">
        <v>111</v>
      </c>
      <c r="G3648" t="s">
        <v>49</v>
      </c>
      <c r="H3648" s="9">
        <f t="shared" si="112"/>
        <v>43435</v>
      </c>
      <c r="I3648" t="str">
        <f t="shared" si="113"/>
        <v>Pre-Covid</v>
      </c>
    </row>
    <row r="3649" spans="1:9" x14ac:dyDescent="0.35">
      <c r="A3649" t="s">
        <v>34</v>
      </c>
      <c r="B3649">
        <v>2018</v>
      </c>
      <c r="C3649" t="s">
        <v>46</v>
      </c>
      <c r="D3649">
        <v>138</v>
      </c>
      <c r="E3649" t="s">
        <v>16</v>
      </c>
      <c r="F3649">
        <v>141.5</v>
      </c>
      <c r="G3649" t="s">
        <v>49</v>
      </c>
      <c r="H3649" s="9">
        <f t="shared" si="112"/>
        <v>43435</v>
      </c>
      <c r="I3649" t="str">
        <f t="shared" si="113"/>
        <v>Pre-Covid</v>
      </c>
    </row>
    <row r="3650" spans="1:9" x14ac:dyDescent="0.35">
      <c r="A3650" t="s">
        <v>34</v>
      </c>
      <c r="B3650">
        <v>2018</v>
      </c>
      <c r="C3650" t="s">
        <v>46</v>
      </c>
      <c r="D3650">
        <v>138</v>
      </c>
      <c r="E3650" t="s">
        <v>17</v>
      </c>
      <c r="F3650">
        <v>128.1</v>
      </c>
      <c r="G3650" t="s">
        <v>49</v>
      </c>
      <c r="H3650" s="9">
        <f t="shared" si="112"/>
        <v>43435</v>
      </c>
      <c r="I3650" t="str">
        <f t="shared" si="113"/>
        <v>Pre-Covid</v>
      </c>
    </row>
    <row r="3651" spans="1:9" x14ac:dyDescent="0.35">
      <c r="A3651" t="s">
        <v>34</v>
      </c>
      <c r="B3651">
        <v>2018</v>
      </c>
      <c r="C3651" t="s">
        <v>46</v>
      </c>
      <c r="D3651">
        <v>138</v>
      </c>
      <c r="E3651" t="s">
        <v>18</v>
      </c>
      <c r="F3651">
        <v>152.9</v>
      </c>
      <c r="G3651" t="s">
        <v>49</v>
      </c>
      <c r="H3651" s="9">
        <f t="shared" ref="H3651:H3714" si="114">DATE(B3651,MONTH(DATEVALUE(C3651 &amp; " 1")),1)</f>
        <v>43435</v>
      </c>
      <c r="I3651" t="str">
        <f t="shared" ref="I3651:I3714" si="115">IF(H3651&lt;DATE(2023,3,1),"Pre-Covid","Post-Covid")</f>
        <v>Pre-Covid</v>
      </c>
    </row>
    <row r="3652" spans="1:9" x14ac:dyDescent="0.35">
      <c r="A3652" t="s">
        <v>34</v>
      </c>
      <c r="B3652">
        <v>2018</v>
      </c>
      <c r="C3652" t="s">
        <v>46</v>
      </c>
      <c r="D3652">
        <v>138</v>
      </c>
      <c r="E3652" t="s">
        <v>19</v>
      </c>
      <c r="F3652">
        <v>137.6</v>
      </c>
      <c r="G3652" t="s">
        <v>49</v>
      </c>
      <c r="H3652" s="9">
        <f t="shared" si="114"/>
        <v>43435</v>
      </c>
      <c r="I3652" t="str">
        <f t="shared" si="115"/>
        <v>Pre-Covid</v>
      </c>
    </row>
    <row r="3653" spans="1:9" x14ac:dyDescent="0.35">
      <c r="A3653" t="s">
        <v>34</v>
      </c>
      <c r="B3653">
        <v>2018</v>
      </c>
      <c r="C3653" t="s">
        <v>46</v>
      </c>
      <c r="D3653">
        <v>138</v>
      </c>
      <c r="E3653" t="s">
        <v>25</v>
      </c>
      <c r="F3653">
        <v>132.4</v>
      </c>
      <c r="G3653" t="s">
        <v>55</v>
      </c>
      <c r="H3653" s="9">
        <f t="shared" si="114"/>
        <v>43435</v>
      </c>
      <c r="I3653" t="str">
        <f t="shared" si="115"/>
        <v>Pre-Covid</v>
      </c>
    </row>
    <row r="3654" spans="1:9" x14ac:dyDescent="0.35">
      <c r="A3654" t="s">
        <v>34</v>
      </c>
      <c r="B3654">
        <v>2018</v>
      </c>
      <c r="C3654" t="s">
        <v>46</v>
      </c>
      <c r="D3654">
        <v>138</v>
      </c>
      <c r="E3654" t="s">
        <v>27</v>
      </c>
      <c r="F3654">
        <v>137.30000000000001</v>
      </c>
      <c r="G3654" t="s">
        <v>27</v>
      </c>
      <c r="H3654" s="9">
        <f t="shared" si="114"/>
        <v>43435</v>
      </c>
      <c r="I3654" t="str">
        <f t="shared" si="115"/>
        <v>Pre-Covid</v>
      </c>
    </row>
    <row r="3655" spans="1:9" x14ac:dyDescent="0.35">
      <c r="A3655" t="s">
        <v>34</v>
      </c>
      <c r="B3655">
        <v>2018</v>
      </c>
      <c r="C3655" t="s">
        <v>46</v>
      </c>
      <c r="D3655">
        <v>138</v>
      </c>
      <c r="E3655" t="s">
        <v>28</v>
      </c>
      <c r="F3655">
        <v>118.8</v>
      </c>
      <c r="G3655" t="s">
        <v>54</v>
      </c>
      <c r="H3655" s="9">
        <f t="shared" si="114"/>
        <v>43435</v>
      </c>
      <c r="I3655" t="str">
        <f t="shared" si="115"/>
        <v>Pre-Covid</v>
      </c>
    </row>
    <row r="3656" spans="1:9" x14ac:dyDescent="0.35">
      <c r="A3656" t="s">
        <v>34</v>
      </c>
      <c r="B3656">
        <v>2018</v>
      </c>
      <c r="C3656" t="s">
        <v>46</v>
      </c>
      <c r="D3656">
        <v>138</v>
      </c>
      <c r="E3656" t="s">
        <v>30</v>
      </c>
      <c r="F3656">
        <v>146.5</v>
      </c>
      <c r="G3656" t="s">
        <v>30</v>
      </c>
      <c r="H3656" s="9">
        <f t="shared" si="114"/>
        <v>43435</v>
      </c>
      <c r="I3656" t="str">
        <f t="shared" si="115"/>
        <v>Pre-Covid</v>
      </c>
    </row>
    <row r="3657" spans="1:9" x14ac:dyDescent="0.35">
      <c r="A3657" t="s">
        <v>35</v>
      </c>
      <c r="B3657">
        <v>2018</v>
      </c>
      <c r="C3657" t="s">
        <v>46</v>
      </c>
      <c r="D3657">
        <v>140.1</v>
      </c>
      <c r="E3657" t="s">
        <v>7</v>
      </c>
      <c r="F3657">
        <v>137.5</v>
      </c>
      <c r="G3657" t="s">
        <v>49</v>
      </c>
      <c r="H3657" s="9">
        <f t="shared" si="114"/>
        <v>43435</v>
      </c>
      <c r="I3657" t="str">
        <f t="shared" si="115"/>
        <v>Pre-Covid</v>
      </c>
    </row>
    <row r="3658" spans="1:9" x14ac:dyDescent="0.35">
      <c r="A3658" t="s">
        <v>35</v>
      </c>
      <c r="B3658">
        <v>2018</v>
      </c>
      <c r="C3658" t="s">
        <v>46</v>
      </c>
      <c r="D3658">
        <v>140.1</v>
      </c>
      <c r="E3658" t="s">
        <v>8</v>
      </c>
      <c r="F3658">
        <v>150.5</v>
      </c>
      <c r="G3658" t="s">
        <v>49</v>
      </c>
      <c r="H3658" s="9">
        <f t="shared" si="114"/>
        <v>43435</v>
      </c>
      <c r="I3658" t="str">
        <f t="shared" si="115"/>
        <v>Pre-Covid</v>
      </c>
    </row>
    <row r="3659" spans="1:9" x14ac:dyDescent="0.35">
      <c r="A3659" t="s">
        <v>35</v>
      </c>
      <c r="B3659">
        <v>2018</v>
      </c>
      <c r="C3659" t="s">
        <v>46</v>
      </c>
      <c r="D3659">
        <v>140.1</v>
      </c>
      <c r="E3659" t="s">
        <v>9</v>
      </c>
      <c r="F3659">
        <v>138.80000000000001</v>
      </c>
      <c r="G3659" t="s">
        <v>49</v>
      </c>
      <c r="H3659" s="9">
        <f t="shared" si="114"/>
        <v>43435</v>
      </c>
      <c r="I3659" t="str">
        <f t="shared" si="115"/>
        <v>Pre-Covid</v>
      </c>
    </row>
    <row r="3660" spans="1:9" x14ac:dyDescent="0.35">
      <c r="A3660" t="s">
        <v>35</v>
      </c>
      <c r="B3660">
        <v>2018</v>
      </c>
      <c r="C3660" t="s">
        <v>46</v>
      </c>
      <c r="D3660">
        <v>140.1</v>
      </c>
      <c r="E3660" t="s">
        <v>10</v>
      </c>
      <c r="F3660">
        <v>142.1</v>
      </c>
      <c r="G3660" t="s">
        <v>49</v>
      </c>
      <c r="H3660" s="9">
        <f t="shared" si="114"/>
        <v>43435</v>
      </c>
      <c r="I3660" t="str">
        <f t="shared" si="115"/>
        <v>Pre-Covid</v>
      </c>
    </row>
    <row r="3661" spans="1:9" x14ac:dyDescent="0.35">
      <c r="A3661" t="s">
        <v>35</v>
      </c>
      <c r="B3661">
        <v>2018</v>
      </c>
      <c r="C3661" t="s">
        <v>46</v>
      </c>
      <c r="D3661">
        <v>140.1</v>
      </c>
      <c r="E3661" t="s">
        <v>11</v>
      </c>
      <c r="F3661">
        <v>122</v>
      </c>
      <c r="G3661" t="s">
        <v>49</v>
      </c>
      <c r="H3661" s="9">
        <f t="shared" si="114"/>
        <v>43435</v>
      </c>
      <c r="I3661" t="str">
        <f t="shared" si="115"/>
        <v>Pre-Covid</v>
      </c>
    </row>
    <row r="3662" spans="1:9" x14ac:dyDescent="0.35">
      <c r="A3662" t="s">
        <v>35</v>
      </c>
      <c r="B3662">
        <v>2018</v>
      </c>
      <c r="C3662" t="s">
        <v>46</v>
      </c>
      <c r="D3662">
        <v>140.1</v>
      </c>
      <c r="E3662" t="s">
        <v>12</v>
      </c>
      <c r="F3662">
        <v>139.4</v>
      </c>
      <c r="G3662" t="s">
        <v>49</v>
      </c>
      <c r="H3662" s="9">
        <f t="shared" si="114"/>
        <v>43435</v>
      </c>
      <c r="I3662" t="str">
        <f t="shared" si="115"/>
        <v>Pre-Covid</v>
      </c>
    </row>
    <row r="3663" spans="1:9" x14ac:dyDescent="0.35">
      <c r="A3663" t="s">
        <v>35</v>
      </c>
      <c r="B3663">
        <v>2018</v>
      </c>
      <c r="C3663" t="s">
        <v>46</v>
      </c>
      <c r="D3663">
        <v>140.1</v>
      </c>
      <c r="E3663" t="s">
        <v>13</v>
      </c>
      <c r="F3663">
        <v>135.19999999999999</v>
      </c>
      <c r="G3663" t="s">
        <v>49</v>
      </c>
      <c r="H3663" s="9">
        <f t="shared" si="114"/>
        <v>43435</v>
      </c>
      <c r="I3663" t="str">
        <f t="shared" si="115"/>
        <v>Pre-Covid</v>
      </c>
    </row>
    <row r="3664" spans="1:9" x14ac:dyDescent="0.35">
      <c r="A3664" t="s">
        <v>35</v>
      </c>
      <c r="B3664">
        <v>2018</v>
      </c>
      <c r="C3664" t="s">
        <v>46</v>
      </c>
      <c r="D3664">
        <v>140.1</v>
      </c>
      <c r="E3664" t="s">
        <v>14</v>
      </c>
      <c r="F3664">
        <v>119.8</v>
      </c>
      <c r="G3664" t="s">
        <v>49</v>
      </c>
      <c r="H3664" s="9">
        <f t="shared" si="114"/>
        <v>43435</v>
      </c>
      <c r="I3664" t="str">
        <f t="shared" si="115"/>
        <v>Pre-Covid</v>
      </c>
    </row>
    <row r="3665" spans="1:9" x14ac:dyDescent="0.35">
      <c r="A3665" t="s">
        <v>35</v>
      </c>
      <c r="B3665">
        <v>2018</v>
      </c>
      <c r="C3665" t="s">
        <v>46</v>
      </c>
      <c r="D3665">
        <v>140.1</v>
      </c>
      <c r="E3665" t="s">
        <v>15</v>
      </c>
      <c r="F3665">
        <v>110.3</v>
      </c>
      <c r="G3665" t="s">
        <v>49</v>
      </c>
      <c r="H3665" s="9">
        <f t="shared" si="114"/>
        <v>43435</v>
      </c>
      <c r="I3665" t="str">
        <f t="shared" si="115"/>
        <v>Pre-Covid</v>
      </c>
    </row>
    <row r="3666" spans="1:9" x14ac:dyDescent="0.35">
      <c r="A3666" t="s">
        <v>35</v>
      </c>
      <c r="B3666">
        <v>2018</v>
      </c>
      <c r="C3666" t="s">
        <v>46</v>
      </c>
      <c r="D3666">
        <v>140.1</v>
      </c>
      <c r="E3666" t="s">
        <v>16</v>
      </c>
      <c r="F3666">
        <v>140.6</v>
      </c>
      <c r="G3666" t="s">
        <v>49</v>
      </c>
      <c r="H3666" s="9">
        <f t="shared" si="114"/>
        <v>43435</v>
      </c>
      <c r="I3666" t="str">
        <f t="shared" si="115"/>
        <v>Pre-Covid</v>
      </c>
    </row>
    <row r="3667" spans="1:9" x14ac:dyDescent="0.35">
      <c r="A3667" t="s">
        <v>35</v>
      </c>
      <c r="B3667">
        <v>2018</v>
      </c>
      <c r="C3667" t="s">
        <v>46</v>
      </c>
      <c r="D3667">
        <v>140.1</v>
      </c>
      <c r="E3667" t="s">
        <v>17</v>
      </c>
      <c r="F3667">
        <v>133.80000000000001</v>
      </c>
      <c r="G3667" t="s">
        <v>49</v>
      </c>
      <c r="H3667" s="9">
        <f t="shared" si="114"/>
        <v>43435</v>
      </c>
      <c r="I3667" t="str">
        <f t="shared" si="115"/>
        <v>Pre-Covid</v>
      </c>
    </row>
    <row r="3668" spans="1:9" x14ac:dyDescent="0.35">
      <c r="A3668" t="s">
        <v>35</v>
      </c>
      <c r="B3668">
        <v>2018</v>
      </c>
      <c r="C3668" t="s">
        <v>46</v>
      </c>
      <c r="D3668">
        <v>140.1</v>
      </c>
      <c r="E3668" t="s">
        <v>18</v>
      </c>
      <c r="F3668">
        <v>154.6</v>
      </c>
      <c r="G3668" t="s">
        <v>49</v>
      </c>
      <c r="H3668" s="9">
        <f t="shared" si="114"/>
        <v>43435</v>
      </c>
      <c r="I3668" t="str">
        <f t="shared" si="115"/>
        <v>Pre-Covid</v>
      </c>
    </row>
    <row r="3669" spans="1:9" x14ac:dyDescent="0.35">
      <c r="A3669" t="s">
        <v>35</v>
      </c>
      <c r="B3669">
        <v>2018</v>
      </c>
      <c r="C3669" t="s">
        <v>46</v>
      </c>
      <c r="D3669">
        <v>140.1</v>
      </c>
      <c r="E3669" t="s">
        <v>19</v>
      </c>
      <c r="F3669">
        <v>138.19999999999999</v>
      </c>
      <c r="G3669" t="s">
        <v>49</v>
      </c>
      <c r="H3669" s="9">
        <f t="shared" si="114"/>
        <v>43435</v>
      </c>
      <c r="I3669" t="str">
        <f t="shared" si="115"/>
        <v>Pre-Covid</v>
      </c>
    </row>
    <row r="3670" spans="1:9" x14ac:dyDescent="0.35">
      <c r="A3670" t="s">
        <v>35</v>
      </c>
      <c r="B3670">
        <v>2018</v>
      </c>
      <c r="C3670" t="s">
        <v>46</v>
      </c>
      <c r="D3670">
        <v>140.1</v>
      </c>
      <c r="E3670" t="s">
        <v>25</v>
      </c>
      <c r="F3670">
        <v>142.69999999999999</v>
      </c>
      <c r="G3670" t="s">
        <v>55</v>
      </c>
      <c r="H3670" s="9">
        <f t="shared" si="114"/>
        <v>43435</v>
      </c>
      <c r="I3670" t="str">
        <f t="shared" si="115"/>
        <v>Pre-Covid</v>
      </c>
    </row>
    <row r="3671" spans="1:9" x14ac:dyDescent="0.35">
      <c r="A3671" t="s">
        <v>35</v>
      </c>
      <c r="B3671">
        <v>2018</v>
      </c>
      <c r="C3671" t="s">
        <v>46</v>
      </c>
      <c r="D3671">
        <v>140.1</v>
      </c>
      <c r="E3671" t="s">
        <v>27</v>
      </c>
      <c r="F3671">
        <v>144.9</v>
      </c>
      <c r="G3671" t="s">
        <v>27</v>
      </c>
      <c r="H3671" s="9">
        <f t="shared" si="114"/>
        <v>43435</v>
      </c>
      <c r="I3671" t="str">
        <f t="shared" si="115"/>
        <v>Pre-Covid</v>
      </c>
    </row>
    <row r="3672" spans="1:9" x14ac:dyDescent="0.35">
      <c r="A3672" t="s">
        <v>35</v>
      </c>
      <c r="B3672">
        <v>2018</v>
      </c>
      <c r="C3672" t="s">
        <v>46</v>
      </c>
      <c r="D3672">
        <v>140.1</v>
      </c>
      <c r="E3672" t="s">
        <v>28</v>
      </c>
      <c r="F3672">
        <v>123.6</v>
      </c>
      <c r="G3672" t="s">
        <v>54</v>
      </c>
      <c r="H3672" s="9">
        <f t="shared" si="114"/>
        <v>43435</v>
      </c>
      <c r="I3672" t="str">
        <f t="shared" si="115"/>
        <v>Pre-Covid</v>
      </c>
    </row>
    <row r="3673" spans="1:9" x14ac:dyDescent="0.35">
      <c r="A3673" t="s">
        <v>35</v>
      </c>
      <c r="B3673">
        <v>2018</v>
      </c>
      <c r="C3673" t="s">
        <v>46</v>
      </c>
      <c r="D3673">
        <v>140.1</v>
      </c>
      <c r="E3673" t="s">
        <v>30</v>
      </c>
      <c r="F3673">
        <v>150.1</v>
      </c>
      <c r="G3673" t="s">
        <v>30</v>
      </c>
      <c r="H3673" s="9">
        <f t="shared" si="114"/>
        <v>43435</v>
      </c>
      <c r="I3673" t="str">
        <f t="shared" si="115"/>
        <v>Pre-Covid</v>
      </c>
    </row>
    <row r="3674" spans="1:9" x14ac:dyDescent="0.35">
      <c r="A3674" t="s">
        <v>5</v>
      </c>
      <c r="B3674">
        <v>2019</v>
      </c>
      <c r="C3674" t="s">
        <v>6</v>
      </c>
      <c r="D3674">
        <v>141</v>
      </c>
      <c r="E3674" t="s">
        <v>7</v>
      </c>
      <c r="F3674">
        <v>136.6</v>
      </c>
      <c r="G3674" t="s">
        <v>49</v>
      </c>
      <c r="H3674" s="9">
        <f t="shared" si="114"/>
        <v>43466</v>
      </c>
      <c r="I3674" t="str">
        <f t="shared" si="115"/>
        <v>Pre-Covid</v>
      </c>
    </row>
    <row r="3675" spans="1:9" x14ac:dyDescent="0.35">
      <c r="A3675" t="s">
        <v>5</v>
      </c>
      <c r="B3675">
        <v>2019</v>
      </c>
      <c r="C3675" t="s">
        <v>6</v>
      </c>
      <c r="D3675">
        <v>141</v>
      </c>
      <c r="E3675" t="s">
        <v>8</v>
      </c>
      <c r="F3675">
        <v>152.5</v>
      </c>
      <c r="G3675" t="s">
        <v>49</v>
      </c>
      <c r="H3675" s="9">
        <f t="shared" si="114"/>
        <v>43466</v>
      </c>
      <c r="I3675" t="str">
        <f t="shared" si="115"/>
        <v>Pre-Covid</v>
      </c>
    </row>
    <row r="3676" spans="1:9" x14ac:dyDescent="0.35">
      <c r="A3676" t="s">
        <v>5</v>
      </c>
      <c r="B3676">
        <v>2019</v>
      </c>
      <c r="C3676" t="s">
        <v>6</v>
      </c>
      <c r="D3676">
        <v>141</v>
      </c>
      <c r="E3676" t="s">
        <v>9</v>
      </c>
      <c r="F3676">
        <v>138.19999999999999</v>
      </c>
      <c r="G3676" t="s">
        <v>49</v>
      </c>
      <c r="H3676" s="9">
        <f t="shared" si="114"/>
        <v>43466</v>
      </c>
      <c r="I3676" t="str">
        <f t="shared" si="115"/>
        <v>Pre-Covid</v>
      </c>
    </row>
    <row r="3677" spans="1:9" x14ac:dyDescent="0.35">
      <c r="A3677" t="s">
        <v>5</v>
      </c>
      <c r="B3677">
        <v>2019</v>
      </c>
      <c r="C3677" t="s">
        <v>6</v>
      </c>
      <c r="D3677">
        <v>141</v>
      </c>
      <c r="E3677" t="s">
        <v>10</v>
      </c>
      <c r="F3677">
        <v>142.4</v>
      </c>
      <c r="G3677" t="s">
        <v>49</v>
      </c>
      <c r="H3677" s="9">
        <f t="shared" si="114"/>
        <v>43466</v>
      </c>
      <c r="I3677" t="str">
        <f t="shared" si="115"/>
        <v>Pre-Covid</v>
      </c>
    </row>
    <row r="3678" spans="1:9" x14ac:dyDescent="0.35">
      <c r="A3678" t="s">
        <v>5</v>
      </c>
      <c r="B3678">
        <v>2019</v>
      </c>
      <c r="C3678" t="s">
        <v>6</v>
      </c>
      <c r="D3678">
        <v>141</v>
      </c>
      <c r="E3678" t="s">
        <v>11</v>
      </c>
      <c r="F3678">
        <v>123.9</v>
      </c>
      <c r="G3678" t="s">
        <v>49</v>
      </c>
      <c r="H3678" s="9">
        <f t="shared" si="114"/>
        <v>43466</v>
      </c>
      <c r="I3678" t="str">
        <f t="shared" si="115"/>
        <v>Pre-Covid</v>
      </c>
    </row>
    <row r="3679" spans="1:9" x14ac:dyDescent="0.35">
      <c r="A3679" t="s">
        <v>5</v>
      </c>
      <c r="B3679">
        <v>2019</v>
      </c>
      <c r="C3679" t="s">
        <v>6</v>
      </c>
      <c r="D3679">
        <v>141</v>
      </c>
      <c r="E3679" t="s">
        <v>12</v>
      </c>
      <c r="F3679">
        <v>135.5</v>
      </c>
      <c r="G3679" t="s">
        <v>49</v>
      </c>
      <c r="H3679" s="9">
        <f t="shared" si="114"/>
        <v>43466</v>
      </c>
      <c r="I3679" t="str">
        <f t="shared" si="115"/>
        <v>Pre-Covid</v>
      </c>
    </row>
    <row r="3680" spans="1:9" x14ac:dyDescent="0.35">
      <c r="A3680" t="s">
        <v>5</v>
      </c>
      <c r="B3680">
        <v>2019</v>
      </c>
      <c r="C3680" t="s">
        <v>6</v>
      </c>
      <c r="D3680">
        <v>141</v>
      </c>
      <c r="E3680" t="s">
        <v>13</v>
      </c>
      <c r="F3680">
        <v>131.69999999999999</v>
      </c>
      <c r="G3680" t="s">
        <v>49</v>
      </c>
      <c r="H3680" s="9">
        <f t="shared" si="114"/>
        <v>43466</v>
      </c>
      <c r="I3680" t="str">
        <f t="shared" si="115"/>
        <v>Pre-Covid</v>
      </c>
    </row>
    <row r="3681" spans="1:9" x14ac:dyDescent="0.35">
      <c r="A3681" t="s">
        <v>5</v>
      </c>
      <c r="B3681">
        <v>2019</v>
      </c>
      <c r="C3681" t="s">
        <v>6</v>
      </c>
      <c r="D3681">
        <v>141</v>
      </c>
      <c r="E3681" t="s">
        <v>14</v>
      </c>
      <c r="F3681">
        <v>121.3</v>
      </c>
      <c r="G3681" t="s">
        <v>49</v>
      </c>
      <c r="H3681" s="9">
        <f t="shared" si="114"/>
        <v>43466</v>
      </c>
      <c r="I3681" t="str">
        <f t="shared" si="115"/>
        <v>Pre-Covid</v>
      </c>
    </row>
    <row r="3682" spans="1:9" x14ac:dyDescent="0.35">
      <c r="A3682" t="s">
        <v>5</v>
      </c>
      <c r="B3682">
        <v>2019</v>
      </c>
      <c r="C3682" t="s">
        <v>6</v>
      </c>
      <c r="D3682">
        <v>141</v>
      </c>
      <c r="E3682" t="s">
        <v>15</v>
      </c>
      <c r="F3682">
        <v>108.4</v>
      </c>
      <c r="G3682" t="s">
        <v>49</v>
      </c>
      <c r="H3682" s="9">
        <f t="shared" si="114"/>
        <v>43466</v>
      </c>
      <c r="I3682" t="str">
        <f t="shared" si="115"/>
        <v>Pre-Covid</v>
      </c>
    </row>
    <row r="3683" spans="1:9" x14ac:dyDescent="0.35">
      <c r="A3683" t="s">
        <v>5</v>
      </c>
      <c r="B3683">
        <v>2019</v>
      </c>
      <c r="C3683" t="s">
        <v>6</v>
      </c>
      <c r="D3683">
        <v>141</v>
      </c>
      <c r="E3683" t="s">
        <v>16</v>
      </c>
      <c r="F3683">
        <v>138.9</v>
      </c>
      <c r="G3683" t="s">
        <v>49</v>
      </c>
      <c r="H3683" s="9">
        <f t="shared" si="114"/>
        <v>43466</v>
      </c>
      <c r="I3683" t="str">
        <f t="shared" si="115"/>
        <v>Pre-Covid</v>
      </c>
    </row>
    <row r="3684" spans="1:9" x14ac:dyDescent="0.35">
      <c r="A3684" t="s">
        <v>5</v>
      </c>
      <c r="B3684">
        <v>2019</v>
      </c>
      <c r="C3684" t="s">
        <v>6</v>
      </c>
      <c r="D3684">
        <v>141</v>
      </c>
      <c r="E3684" t="s">
        <v>17</v>
      </c>
      <c r="F3684">
        <v>137</v>
      </c>
      <c r="G3684" t="s">
        <v>49</v>
      </c>
      <c r="H3684" s="9">
        <f t="shared" si="114"/>
        <v>43466</v>
      </c>
      <c r="I3684" t="str">
        <f t="shared" si="115"/>
        <v>Pre-Covid</v>
      </c>
    </row>
    <row r="3685" spans="1:9" x14ac:dyDescent="0.35">
      <c r="A3685" t="s">
        <v>5</v>
      </c>
      <c r="B3685">
        <v>2019</v>
      </c>
      <c r="C3685" t="s">
        <v>6</v>
      </c>
      <c r="D3685">
        <v>141</v>
      </c>
      <c r="E3685" t="s">
        <v>18</v>
      </c>
      <c r="F3685">
        <v>155.80000000000001</v>
      </c>
      <c r="G3685" t="s">
        <v>49</v>
      </c>
      <c r="H3685" s="9">
        <f t="shared" si="114"/>
        <v>43466</v>
      </c>
      <c r="I3685" t="str">
        <f t="shared" si="115"/>
        <v>Pre-Covid</v>
      </c>
    </row>
    <row r="3686" spans="1:9" x14ac:dyDescent="0.35">
      <c r="A3686" t="s">
        <v>5</v>
      </c>
      <c r="B3686">
        <v>2019</v>
      </c>
      <c r="C3686" t="s">
        <v>6</v>
      </c>
      <c r="D3686">
        <v>141</v>
      </c>
      <c r="E3686" t="s">
        <v>19</v>
      </c>
      <c r="F3686">
        <v>137.4</v>
      </c>
      <c r="G3686" t="s">
        <v>49</v>
      </c>
      <c r="H3686" s="9">
        <f t="shared" si="114"/>
        <v>43466</v>
      </c>
      <c r="I3686" t="str">
        <f t="shared" si="115"/>
        <v>Pre-Covid</v>
      </c>
    </row>
    <row r="3687" spans="1:9" x14ac:dyDescent="0.35">
      <c r="A3687" t="s">
        <v>5</v>
      </c>
      <c r="B3687">
        <v>2019</v>
      </c>
      <c r="C3687" t="s">
        <v>6</v>
      </c>
      <c r="D3687">
        <v>141</v>
      </c>
      <c r="E3687" t="s">
        <v>25</v>
      </c>
      <c r="F3687">
        <v>146.19999999999999</v>
      </c>
      <c r="G3687" t="s">
        <v>55</v>
      </c>
      <c r="H3687" s="9">
        <f t="shared" si="114"/>
        <v>43466</v>
      </c>
      <c r="I3687" t="str">
        <f t="shared" si="115"/>
        <v>Pre-Covid</v>
      </c>
    </row>
    <row r="3688" spans="1:9" x14ac:dyDescent="0.35">
      <c r="A3688" t="s">
        <v>5</v>
      </c>
      <c r="B3688">
        <v>2019</v>
      </c>
      <c r="C3688" t="s">
        <v>6</v>
      </c>
      <c r="D3688">
        <v>141</v>
      </c>
      <c r="E3688" t="s">
        <v>27</v>
      </c>
      <c r="F3688">
        <v>149.6</v>
      </c>
      <c r="G3688" t="s">
        <v>27</v>
      </c>
      <c r="H3688" s="9">
        <f t="shared" si="114"/>
        <v>43466</v>
      </c>
      <c r="I3688" t="str">
        <f t="shared" si="115"/>
        <v>Pre-Covid</v>
      </c>
    </row>
    <row r="3689" spans="1:9" x14ac:dyDescent="0.35">
      <c r="A3689" t="s">
        <v>5</v>
      </c>
      <c r="B3689">
        <v>2019</v>
      </c>
      <c r="C3689" t="s">
        <v>6</v>
      </c>
      <c r="D3689">
        <v>141</v>
      </c>
      <c r="E3689" t="s">
        <v>28</v>
      </c>
      <c r="F3689">
        <v>128.6</v>
      </c>
      <c r="G3689" t="s">
        <v>54</v>
      </c>
      <c r="H3689" s="9">
        <f t="shared" si="114"/>
        <v>43466</v>
      </c>
      <c r="I3689" t="str">
        <f t="shared" si="115"/>
        <v>Pre-Covid</v>
      </c>
    </row>
    <row r="3690" spans="1:9" x14ac:dyDescent="0.35">
      <c r="A3690" t="s">
        <v>5</v>
      </c>
      <c r="B3690">
        <v>2019</v>
      </c>
      <c r="C3690" t="s">
        <v>6</v>
      </c>
      <c r="D3690">
        <v>141</v>
      </c>
      <c r="E3690" t="s">
        <v>30</v>
      </c>
      <c r="F3690">
        <v>155.19999999999999</v>
      </c>
      <c r="G3690" t="s">
        <v>30</v>
      </c>
      <c r="H3690" s="9">
        <f t="shared" si="114"/>
        <v>43466</v>
      </c>
      <c r="I3690" t="str">
        <f t="shared" si="115"/>
        <v>Pre-Covid</v>
      </c>
    </row>
    <row r="3691" spans="1:9" x14ac:dyDescent="0.35">
      <c r="A3691" t="s">
        <v>34</v>
      </c>
      <c r="B3691">
        <v>2019</v>
      </c>
      <c r="C3691" t="s">
        <v>6</v>
      </c>
      <c r="D3691">
        <v>138</v>
      </c>
      <c r="E3691" t="s">
        <v>7</v>
      </c>
      <c r="F3691">
        <v>138.30000000000001</v>
      </c>
      <c r="G3691" t="s">
        <v>49</v>
      </c>
      <c r="H3691" s="9">
        <f t="shared" si="114"/>
        <v>43466</v>
      </c>
      <c r="I3691" t="str">
        <f t="shared" si="115"/>
        <v>Pre-Covid</v>
      </c>
    </row>
    <row r="3692" spans="1:9" x14ac:dyDescent="0.35">
      <c r="A3692" t="s">
        <v>34</v>
      </c>
      <c r="B3692">
        <v>2019</v>
      </c>
      <c r="C3692" t="s">
        <v>6</v>
      </c>
      <c r="D3692">
        <v>138</v>
      </c>
      <c r="E3692" t="s">
        <v>8</v>
      </c>
      <c r="F3692">
        <v>149.4</v>
      </c>
      <c r="G3692" t="s">
        <v>49</v>
      </c>
      <c r="H3692" s="9">
        <f t="shared" si="114"/>
        <v>43466</v>
      </c>
      <c r="I3692" t="str">
        <f t="shared" si="115"/>
        <v>Pre-Covid</v>
      </c>
    </row>
    <row r="3693" spans="1:9" x14ac:dyDescent="0.35">
      <c r="A3693" t="s">
        <v>34</v>
      </c>
      <c r="B3693">
        <v>2019</v>
      </c>
      <c r="C3693" t="s">
        <v>6</v>
      </c>
      <c r="D3693">
        <v>138</v>
      </c>
      <c r="E3693" t="s">
        <v>9</v>
      </c>
      <c r="F3693">
        <v>143.5</v>
      </c>
      <c r="G3693" t="s">
        <v>49</v>
      </c>
      <c r="H3693" s="9">
        <f t="shared" si="114"/>
        <v>43466</v>
      </c>
      <c r="I3693" t="str">
        <f t="shared" si="115"/>
        <v>Pre-Covid</v>
      </c>
    </row>
    <row r="3694" spans="1:9" x14ac:dyDescent="0.35">
      <c r="A3694" t="s">
        <v>34</v>
      </c>
      <c r="B3694">
        <v>2019</v>
      </c>
      <c r="C3694" t="s">
        <v>6</v>
      </c>
      <c r="D3694">
        <v>138</v>
      </c>
      <c r="E3694" t="s">
        <v>10</v>
      </c>
      <c r="F3694">
        <v>141.69999999999999</v>
      </c>
      <c r="G3694" t="s">
        <v>49</v>
      </c>
      <c r="H3694" s="9">
        <f t="shared" si="114"/>
        <v>43466</v>
      </c>
      <c r="I3694" t="str">
        <f t="shared" si="115"/>
        <v>Pre-Covid</v>
      </c>
    </row>
    <row r="3695" spans="1:9" x14ac:dyDescent="0.35">
      <c r="A3695" t="s">
        <v>34</v>
      </c>
      <c r="B3695">
        <v>2019</v>
      </c>
      <c r="C3695" t="s">
        <v>6</v>
      </c>
      <c r="D3695">
        <v>138</v>
      </c>
      <c r="E3695" t="s">
        <v>11</v>
      </c>
      <c r="F3695">
        <v>118.1</v>
      </c>
      <c r="G3695" t="s">
        <v>49</v>
      </c>
      <c r="H3695" s="9">
        <f t="shared" si="114"/>
        <v>43466</v>
      </c>
      <c r="I3695" t="str">
        <f t="shared" si="115"/>
        <v>Pre-Covid</v>
      </c>
    </row>
    <row r="3696" spans="1:9" x14ac:dyDescent="0.35">
      <c r="A3696" t="s">
        <v>34</v>
      </c>
      <c r="B3696">
        <v>2019</v>
      </c>
      <c r="C3696" t="s">
        <v>6</v>
      </c>
      <c r="D3696">
        <v>138</v>
      </c>
      <c r="E3696" t="s">
        <v>12</v>
      </c>
      <c r="F3696">
        <v>135.19999999999999</v>
      </c>
      <c r="G3696" t="s">
        <v>49</v>
      </c>
      <c r="H3696" s="9">
        <f t="shared" si="114"/>
        <v>43466</v>
      </c>
      <c r="I3696" t="str">
        <f t="shared" si="115"/>
        <v>Pre-Covid</v>
      </c>
    </row>
    <row r="3697" spans="1:9" x14ac:dyDescent="0.35">
      <c r="A3697" t="s">
        <v>34</v>
      </c>
      <c r="B3697">
        <v>2019</v>
      </c>
      <c r="C3697" t="s">
        <v>6</v>
      </c>
      <c r="D3697">
        <v>138</v>
      </c>
      <c r="E3697" t="s">
        <v>13</v>
      </c>
      <c r="F3697">
        <v>130.5</v>
      </c>
      <c r="G3697" t="s">
        <v>49</v>
      </c>
      <c r="H3697" s="9">
        <f t="shared" si="114"/>
        <v>43466</v>
      </c>
      <c r="I3697" t="str">
        <f t="shared" si="115"/>
        <v>Pre-Covid</v>
      </c>
    </row>
    <row r="3698" spans="1:9" x14ac:dyDescent="0.35">
      <c r="A3698" t="s">
        <v>34</v>
      </c>
      <c r="B3698">
        <v>2019</v>
      </c>
      <c r="C3698" t="s">
        <v>6</v>
      </c>
      <c r="D3698">
        <v>138</v>
      </c>
      <c r="E3698" t="s">
        <v>14</v>
      </c>
      <c r="F3698">
        <v>118.2</v>
      </c>
      <c r="G3698" t="s">
        <v>49</v>
      </c>
      <c r="H3698" s="9">
        <f t="shared" si="114"/>
        <v>43466</v>
      </c>
      <c r="I3698" t="str">
        <f t="shared" si="115"/>
        <v>Pre-Covid</v>
      </c>
    </row>
    <row r="3699" spans="1:9" x14ac:dyDescent="0.35">
      <c r="A3699" t="s">
        <v>34</v>
      </c>
      <c r="B3699">
        <v>2019</v>
      </c>
      <c r="C3699" t="s">
        <v>6</v>
      </c>
      <c r="D3699">
        <v>138</v>
      </c>
      <c r="E3699" t="s">
        <v>15</v>
      </c>
      <c r="F3699">
        <v>110.4</v>
      </c>
      <c r="G3699" t="s">
        <v>49</v>
      </c>
      <c r="H3699" s="9">
        <f t="shared" si="114"/>
        <v>43466</v>
      </c>
      <c r="I3699" t="str">
        <f t="shared" si="115"/>
        <v>Pre-Covid</v>
      </c>
    </row>
    <row r="3700" spans="1:9" x14ac:dyDescent="0.35">
      <c r="A3700" t="s">
        <v>34</v>
      </c>
      <c r="B3700">
        <v>2019</v>
      </c>
      <c r="C3700" t="s">
        <v>6</v>
      </c>
      <c r="D3700">
        <v>138</v>
      </c>
      <c r="E3700" t="s">
        <v>16</v>
      </c>
      <c r="F3700">
        <v>140.4</v>
      </c>
      <c r="G3700" t="s">
        <v>49</v>
      </c>
      <c r="H3700" s="9">
        <f t="shared" si="114"/>
        <v>43466</v>
      </c>
      <c r="I3700" t="str">
        <f t="shared" si="115"/>
        <v>Pre-Covid</v>
      </c>
    </row>
    <row r="3701" spans="1:9" x14ac:dyDescent="0.35">
      <c r="A3701" t="s">
        <v>34</v>
      </c>
      <c r="B3701">
        <v>2019</v>
      </c>
      <c r="C3701" t="s">
        <v>6</v>
      </c>
      <c r="D3701">
        <v>138</v>
      </c>
      <c r="E3701" t="s">
        <v>17</v>
      </c>
      <c r="F3701">
        <v>128.1</v>
      </c>
      <c r="G3701" t="s">
        <v>49</v>
      </c>
      <c r="H3701" s="9">
        <f t="shared" si="114"/>
        <v>43466</v>
      </c>
      <c r="I3701" t="str">
        <f t="shared" si="115"/>
        <v>Pre-Covid</v>
      </c>
    </row>
    <row r="3702" spans="1:9" x14ac:dyDescent="0.35">
      <c r="A3702" t="s">
        <v>34</v>
      </c>
      <c r="B3702">
        <v>2019</v>
      </c>
      <c r="C3702" t="s">
        <v>6</v>
      </c>
      <c r="D3702">
        <v>138</v>
      </c>
      <c r="E3702" t="s">
        <v>18</v>
      </c>
      <c r="F3702">
        <v>153.19999999999999</v>
      </c>
      <c r="G3702" t="s">
        <v>49</v>
      </c>
      <c r="H3702" s="9">
        <f t="shared" si="114"/>
        <v>43466</v>
      </c>
      <c r="I3702" t="str">
        <f t="shared" si="115"/>
        <v>Pre-Covid</v>
      </c>
    </row>
    <row r="3703" spans="1:9" x14ac:dyDescent="0.35">
      <c r="A3703" t="s">
        <v>34</v>
      </c>
      <c r="B3703">
        <v>2019</v>
      </c>
      <c r="C3703" t="s">
        <v>6</v>
      </c>
      <c r="D3703">
        <v>138</v>
      </c>
      <c r="E3703" t="s">
        <v>19</v>
      </c>
      <c r="F3703">
        <v>137.30000000000001</v>
      </c>
      <c r="G3703" t="s">
        <v>49</v>
      </c>
      <c r="H3703" s="9">
        <f t="shared" si="114"/>
        <v>43466</v>
      </c>
      <c r="I3703" t="str">
        <f t="shared" si="115"/>
        <v>Pre-Covid</v>
      </c>
    </row>
    <row r="3704" spans="1:9" x14ac:dyDescent="0.35">
      <c r="A3704" t="s">
        <v>34</v>
      </c>
      <c r="B3704">
        <v>2019</v>
      </c>
      <c r="C3704" t="s">
        <v>6</v>
      </c>
      <c r="D3704">
        <v>138</v>
      </c>
      <c r="E3704" t="s">
        <v>25</v>
      </c>
      <c r="F3704">
        <v>128.6</v>
      </c>
      <c r="G3704" t="s">
        <v>55</v>
      </c>
      <c r="H3704" s="9">
        <f t="shared" si="114"/>
        <v>43466</v>
      </c>
      <c r="I3704" t="str">
        <f t="shared" si="115"/>
        <v>Pre-Covid</v>
      </c>
    </row>
    <row r="3705" spans="1:9" x14ac:dyDescent="0.35">
      <c r="A3705" t="s">
        <v>34</v>
      </c>
      <c r="B3705">
        <v>2019</v>
      </c>
      <c r="C3705" t="s">
        <v>6</v>
      </c>
      <c r="D3705">
        <v>138</v>
      </c>
      <c r="E3705" t="s">
        <v>27</v>
      </c>
      <c r="F3705">
        <v>137.80000000000001</v>
      </c>
      <c r="G3705" t="s">
        <v>27</v>
      </c>
      <c r="H3705" s="9">
        <f t="shared" si="114"/>
        <v>43466</v>
      </c>
      <c r="I3705" t="str">
        <f t="shared" si="115"/>
        <v>Pre-Covid</v>
      </c>
    </row>
    <row r="3706" spans="1:9" x14ac:dyDescent="0.35">
      <c r="A3706" t="s">
        <v>34</v>
      </c>
      <c r="B3706">
        <v>2019</v>
      </c>
      <c r="C3706" t="s">
        <v>6</v>
      </c>
      <c r="D3706">
        <v>138</v>
      </c>
      <c r="E3706" t="s">
        <v>28</v>
      </c>
      <c r="F3706">
        <v>118.6</v>
      </c>
      <c r="G3706" t="s">
        <v>54</v>
      </c>
      <c r="H3706" s="9">
        <f t="shared" si="114"/>
        <v>43466</v>
      </c>
      <c r="I3706" t="str">
        <f t="shared" si="115"/>
        <v>Pre-Covid</v>
      </c>
    </row>
    <row r="3707" spans="1:9" x14ac:dyDescent="0.35">
      <c r="A3707" t="s">
        <v>34</v>
      </c>
      <c r="B3707">
        <v>2019</v>
      </c>
      <c r="C3707" t="s">
        <v>6</v>
      </c>
      <c r="D3707">
        <v>138</v>
      </c>
      <c r="E3707" t="s">
        <v>30</v>
      </c>
      <c r="F3707">
        <v>146.6</v>
      </c>
      <c r="G3707" t="s">
        <v>30</v>
      </c>
      <c r="H3707" s="9">
        <f t="shared" si="114"/>
        <v>43466</v>
      </c>
      <c r="I3707" t="str">
        <f t="shared" si="115"/>
        <v>Pre-Covid</v>
      </c>
    </row>
    <row r="3708" spans="1:9" x14ac:dyDescent="0.35">
      <c r="A3708" t="s">
        <v>35</v>
      </c>
      <c r="B3708">
        <v>2019</v>
      </c>
      <c r="C3708" t="s">
        <v>6</v>
      </c>
      <c r="D3708">
        <v>139.6</v>
      </c>
      <c r="E3708" t="s">
        <v>7</v>
      </c>
      <c r="F3708">
        <v>137.1</v>
      </c>
      <c r="G3708" t="s">
        <v>49</v>
      </c>
      <c r="H3708" s="9">
        <f t="shared" si="114"/>
        <v>43466</v>
      </c>
      <c r="I3708" t="str">
        <f t="shared" si="115"/>
        <v>Pre-Covid</v>
      </c>
    </row>
    <row r="3709" spans="1:9" x14ac:dyDescent="0.35">
      <c r="A3709" t="s">
        <v>35</v>
      </c>
      <c r="B3709">
        <v>2019</v>
      </c>
      <c r="C3709" t="s">
        <v>6</v>
      </c>
      <c r="D3709">
        <v>139.6</v>
      </c>
      <c r="E3709" t="s">
        <v>8</v>
      </c>
      <c r="F3709">
        <v>151.4</v>
      </c>
      <c r="G3709" t="s">
        <v>49</v>
      </c>
      <c r="H3709" s="9">
        <f t="shared" si="114"/>
        <v>43466</v>
      </c>
      <c r="I3709" t="str">
        <f t="shared" si="115"/>
        <v>Pre-Covid</v>
      </c>
    </row>
    <row r="3710" spans="1:9" x14ac:dyDescent="0.35">
      <c r="A3710" t="s">
        <v>35</v>
      </c>
      <c r="B3710">
        <v>2019</v>
      </c>
      <c r="C3710" t="s">
        <v>6</v>
      </c>
      <c r="D3710">
        <v>139.6</v>
      </c>
      <c r="E3710" t="s">
        <v>9</v>
      </c>
      <c r="F3710">
        <v>140.19999999999999</v>
      </c>
      <c r="G3710" t="s">
        <v>49</v>
      </c>
      <c r="H3710" s="9">
        <f t="shared" si="114"/>
        <v>43466</v>
      </c>
      <c r="I3710" t="str">
        <f t="shared" si="115"/>
        <v>Pre-Covid</v>
      </c>
    </row>
    <row r="3711" spans="1:9" x14ac:dyDescent="0.35">
      <c r="A3711" t="s">
        <v>35</v>
      </c>
      <c r="B3711">
        <v>2019</v>
      </c>
      <c r="C3711" t="s">
        <v>6</v>
      </c>
      <c r="D3711">
        <v>139.6</v>
      </c>
      <c r="E3711" t="s">
        <v>10</v>
      </c>
      <c r="F3711">
        <v>142.1</v>
      </c>
      <c r="G3711" t="s">
        <v>49</v>
      </c>
      <c r="H3711" s="9">
        <f t="shared" si="114"/>
        <v>43466</v>
      </c>
      <c r="I3711" t="str">
        <f t="shared" si="115"/>
        <v>Pre-Covid</v>
      </c>
    </row>
    <row r="3712" spans="1:9" x14ac:dyDescent="0.35">
      <c r="A3712" t="s">
        <v>35</v>
      </c>
      <c r="B3712">
        <v>2019</v>
      </c>
      <c r="C3712" t="s">
        <v>6</v>
      </c>
      <c r="D3712">
        <v>139.6</v>
      </c>
      <c r="E3712" t="s">
        <v>11</v>
      </c>
      <c r="F3712">
        <v>121.8</v>
      </c>
      <c r="G3712" t="s">
        <v>49</v>
      </c>
      <c r="H3712" s="9">
        <f t="shared" si="114"/>
        <v>43466</v>
      </c>
      <c r="I3712" t="str">
        <f t="shared" si="115"/>
        <v>Pre-Covid</v>
      </c>
    </row>
    <row r="3713" spans="1:9" x14ac:dyDescent="0.35">
      <c r="A3713" t="s">
        <v>35</v>
      </c>
      <c r="B3713">
        <v>2019</v>
      </c>
      <c r="C3713" t="s">
        <v>6</v>
      </c>
      <c r="D3713">
        <v>139.6</v>
      </c>
      <c r="E3713" t="s">
        <v>12</v>
      </c>
      <c r="F3713">
        <v>135.4</v>
      </c>
      <c r="G3713" t="s">
        <v>49</v>
      </c>
      <c r="H3713" s="9">
        <f t="shared" si="114"/>
        <v>43466</v>
      </c>
      <c r="I3713" t="str">
        <f t="shared" si="115"/>
        <v>Pre-Covid</v>
      </c>
    </row>
    <row r="3714" spans="1:9" x14ac:dyDescent="0.35">
      <c r="A3714" t="s">
        <v>35</v>
      </c>
      <c r="B3714">
        <v>2019</v>
      </c>
      <c r="C3714" t="s">
        <v>6</v>
      </c>
      <c r="D3714">
        <v>139.6</v>
      </c>
      <c r="E3714" t="s">
        <v>13</v>
      </c>
      <c r="F3714">
        <v>131.30000000000001</v>
      </c>
      <c r="G3714" t="s">
        <v>49</v>
      </c>
      <c r="H3714" s="9">
        <f t="shared" si="114"/>
        <v>43466</v>
      </c>
      <c r="I3714" t="str">
        <f t="shared" si="115"/>
        <v>Pre-Covid</v>
      </c>
    </row>
    <row r="3715" spans="1:9" x14ac:dyDescent="0.35">
      <c r="A3715" t="s">
        <v>35</v>
      </c>
      <c r="B3715">
        <v>2019</v>
      </c>
      <c r="C3715" t="s">
        <v>6</v>
      </c>
      <c r="D3715">
        <v>139.6</v>
      </c>
      <c r="E3715" t="s">
        <v>14</v>
      </c>
      <c r="F3715">
        <v>120.3</v>
      </c>
      <c r="G3715" t="s">
        <v>49</v>
      </c>
      <c r="H3715" s="9">
        <f t="shared" ref="H3715:H3778" si="116">DATE(B3715,MONTH(DATEVALUE(C3715 &amp; " 1")),1)</f>
        <v>43466</v>
      </c>
      <c r="I3715" t="str">
        <f t="shared" ref="I3715:I3778" si="117">IF(H3715&lt;DATE(2023,3,1),"Pre-Covid","Post-Covid")</f>
        <v>Pre-Covid</v>
      </c>
    </row>
    <row r="3716" spans="1:9" x14ac:dyDescent="0.35">
      <c r="A3716" t="s">
        <v>35</v>
      </c>
      <c r="B3716">
        <v>2019</v>
      </c>
      <c r="C3716" t="s">
        <v>6</v>
      </c>
      <c r="D3716">
        <v>139.6</v>
      </c>
      <c r="E3716" t="s">
        <v>15</v>
      </c>
      <c r="F3716">
        <v>109.1</v>
      </c>
      <c r="G3716" t="s">
        <v>49</v>
      </c>
      <c r="H3716" s="9">
        <f t="shared" si="116"/>
        <v>43466</v>
      </c>
      <c r="I3716" t="str">
        <f t="shared" si="117"/>
        <v>Pre-Covid</v>
      </c>
    </row>
    <row r="3717" spans="1:9" x14ac:dyDescent="0.35">
      <c r="A3717" t="s">
        <v>35</v>
      </c>
      <c r="B3717">
        <v>2019</v>
      </c>
      <c r="C3717" t="s">
        <v>6</v>
      </c>
      <c r="D3717">
        <v>139.6</v>
      </c>
      <c r="E3717" t="s">
        <v>16</v>
      </c>
      <c r="F3717">
        <v>139.4</v>
      </c>
      <c r="G3717" t="s">
        <v>49</v>
      </c>
      <c r="H3717" s="9">
        <f t="shared" si="116"/>
        <v>43466</v>
      </c>
      <c r="I3717" t="str">
        <f t="shared" si="117"/>
        <v>Pre-Covid</v>
      </c>
    </row>
    <row r="3718" spans="1:9" x14ac:dyDescent="0.35">
      <c r="A3718" t="s">
        <v>35</v>
      </c>
      <c r="B3718">
        <v>2019</v>
      </c>
      <c r="C3718" t="s">
        <v>6</v>
      </c>
      <c r="D3718">
        <v>139.6</v>
      </c>
      <c r="E3718" t="s">
        <v>17</v>
      </c>
      <c r="F3718">
        <v>133.30000000000001</v>
      </c>
      <c r="G3718" t="s">
        <v>49</v>
      </c>
      <c r="H3718" s="9">
        <f t="shared" si="116"/>
        <v>43466</v>
      </c>
      <c r="I3718" t="str">
        <f t="shared" si="117"/>
        <v>Pre-Covid</v>
      </c>
    </row>
    <row r="3719" spans="1:9" x14ac:dyDescent="0.35">
      <c r="A3719" t="s">
        <v>35</v>
      </c>
      <c r="B3719">
        <v>2019</v>
      </c>
      <c r="C3719" t="s">
        <v>6</v>
      </c>
      <c r="D3719">
        <v>139.6</v>
      </c>
      <c r="E3719" t="s">
        <v>18</v>
      </c>
      <c r="F3719">
        <v>154.6</v>
      </c>
      <c r="G3719" t="s">
        <v>49</v>
      </c>
      <c r="H3719" s="9">
        <f t="shared" si="116"/>
        <v>43466</v>
      </c>
      <c r="I3719" t="str">
        <f t="shared" si="117"/>
        <v>Pre-Covid</v>
      </c>
    </row>
    <row r="3720" spans="1:9" x14ac:dyDescent="0.35">
      <c r="A3720" t="s">
        <v>35</v>
      </c>
      <c r="B3720">
        <v>2019</v>
      </c>
      <c r="C3720" t="s">
        <v>6</v>
      </c>
      <c r="D3720">
        <v>139.6</v>
      </c>
      <c r="E3720" t="s">
        <v>19</v>
      </c>
      <c r="F3720">
        <v>137.4</v>
      </c>
      <c r="G3720" t="s">
        <v>49</v>
      </c>
      <c r="H3720" s="9">
        <f t="shared" si="116"/>
        <v>43466</v>
      </c>
      <c r="I3720" t="str">
        <f t="shared" si="117"/>
        <v>Pre-Covid</v>
      </c>
    </row>
    <row r="3721" spans="1:9" x14ac:dyDescent="0.35">
      <c r="A3721" t="s">
        <v>35</v>
      </c>
      <c r="B3721">
        <v>2019</v>
      </c>
      <c r="C3721" t="s">
        <v>6</v>
      </c>
      <c r="D3721">
        <v>139.6</v>
      </c>
      <c r="E3721" t="s">
        <v>25</v>
      </c>
      <c r="F3721">
        <v>139.5</v>
      </c>
      <c r="G3721" t="s">
        <v>55</v>
      </c>
      <c r="H3721" s="9">
        <f t="shared" si="116"/>
        <v>43466</v>
      </c>
      <c r="I3721" t="str">
        <f t="shared" si="117"/>
        <v>Pre-Covid</v>
      </c>
    </row>
    <row r="3722" spans="1:9" x14ac:dyDescent="0.35">
      <c r="A3722" t="s">
        <v>35</v>
      </c>
      <c r="B3722">
        <v>2019</v>
      </c>
      <c r="C3722" t="s">
        <v>6</v>
      </c>
      <c r="D3722">
        <v>139.6</v>
      </c>
      <c r="E3722" t="s">
        <v>27</v>
      </c>
      <c r="F3722">
        <v>145.1</v>
      </c>
      <c r="G3722" t="s">
        <v>27</v>
      </c>
      <c r="H3722" s="9">
        <f t="shared" si="116"/>
        <v>43466</v>
      </c>
      <c r="I3722" t="str">
        <f t="shared" si="117"/>
        <v>Pre-Covid</v>
      </c>
    </row>
    <row r="3723" spans="1:9" x14ac:dyDescent="0.35">
      <c r="A3723" t="s">
        <v>35</v>
      </c>
      <c r="B3723">
        <v>2019</v>
      </c>
      <c r="C3723" t="s">
        <v>6</v>
      </c>
      <c r="D3723">
        <v>139.6</v>
      </c>
      <c r="E3723" t="s">
        <v>28</v>
      </c>
      <c r="F3723">
        <v>123.3</v>
      </c>
      <c r="G3723" t="s">
        <v>54</v>
      </c>
      <c r="H3723" s="9">
        <f t="shared" si="116"/>
        <v>43466</v>
      </c>
      <c r="I3723" t="str">
        <f t="shared" si="117"/>
        <v>Pre-Covid</v>
      </c>
    </row>
    <row r="3724" spans="1:9" x14ac:dyDescent="0.35">
      <c r="A3724" t="s">
        <v>35</v>
      </c>
      <c r="B3724">
        <v>2019</v>
      </c>
      <c r="C3724" t="s">
        <v>6</v>
      </c>
      <c r="D3724">
        <v>139.6</v>
      </c>
      <c r="E3724" t="s">
        <v>30</v>
      </c>
      <c r="F3724">
        <v>150.19999999999999</v>
      </c>
      <c r="G3724" t="s">
        <v>30</v>
      </c>
      <c r="H3724" s="9">
        <f t="shared" si="116"/>
        <v>43466</v>
      </c>
      <c r="I3724" t="str">
        <f t="shared" si="117"/>
        <v>Pre-Covid</v>
      </c>
    </row>
    <row r="3725" spans="1:9" x14ac:dyDescent="0.35">
      <c r="A3725" t="s">
        <v>5</v>
      </c>
      <c r="B3725">
        <v>2019</v>
      </c>
      <c r="C3725" t="s">
        <v>36</v>
      </c>
      <c r="D3725">
        <v>141</v>
      </c>
      <c r="E3725" t="s">
        <v>7</v>
      </c>
      <c r="F3725">
        <v>136.80000000000001</v>
      </c>
      <c r="G3725" t="s">
        <v>49</v>
      </c>
      <c r="H3725" s="9">
        <f t="shared" si="116"/>
        <v>43497</v>
      </c>
      <c r="I3725" t="str">
        <f t="shared" si="117"/>
        <v>Pre-Covid</v>
      </c>
    </row>
    <row r="3726" spans="1:9" x14ac:dyDescent="0.35">
      <c r="A3726" t="s">
        <v>5</v>
      </c>
      <c r="B3726">
        <v>2019</v>
      </c>
      <c r="C3726" t="s">
        <v>36</v>
      </c>
      <c r="D3726">
        <v>141</v>
      </c>
      <c r="E3726" t="s">
        <v>8</v>
      </c>
      <c r="F3726">
        <v>153</v>
      </c>
      <c r="G3726" t="s">
        <v>49</v>
      </c>
      <c r="H3726" s="9">
        <f t="shared" si="116"/>
        <v>43497</v>
      </c>
      <c r="I3726" t="str">
        <f t="shared" si="117"/>
        <v>Pre-Covid</v>
      </c>
    </row>
    <row r="3727" spans="1:9" x14ac:dyDescent="0.35">
      <c r="A3727" t="s">
        <v>5</v>
      </c>
      <c r="B3727">
        <v>2019</v>
      </c>
      <c r="C3727" t="s">
        <v>36</v>
      </c>
      <c r="D3727">
        <v>141</v>
      </c>
      <c r="E3727" t="s">
        <v>9</v>
      </c>
      <c r="F3727">
        <v>139.1</v>
      </c>
      <c r="G3727" t="s">
        <v>49</v>
      </c>
      <c r="H3727" s="9">
        <f t="shared" si="116"/>
        <v>43497</v>
      </c>
      <c r="I3727" t="str">
        <f t="shared" si="117"/>
        <v>Pre-Covid</v>
      </c>
    </row>
    <row r="3728" spans="1:9" x14ac:dyDescent="0.35">
      <c r="A3728" t="s">
        <v>5</v>
      </c>
      <c r="B3728">
        <v>2019</v>
      </c>
      <c r="C3728" t="s">
        <v>36</v>
      </c>
      <c r="D3728">
        <v>141</v>
      </c>
      <c r="E3728" t="s">
        <v>10</v>
      </c>
      <c r="F3728">
        <v>142.5</v>
      </c>
      <c r="G3728" t="s">
        <v>49</v>
      </c>
      <c r="H3728" s="9">
        <f t="shared" si="116"/>
        <v>43497</v>
      </c>
      <c r="I3728" t="str">
        <f t="shared" si="117"/>
        <v>Pre-Covid</v>
      </c>
    </row>
    <row r="3729" spans="1:9" x14ac:dyDescent="0.35">
      <c r="A3729" t="s">
        <v>5</v>
      </c>
      <c r="B3729">
        <v>2019</v>
      </c>
      <c r="C3729" t="s">
        <v>36</v>
      </c>
      <c r="D3729">
        <v>141</v>
      </c>
      <c r="E3729" t="s">
        <v>11</v>
      </c>
      <c r="F3729">
        <v>124.1</v>
      </c>
      <c r="G3729" t="s">
        <v>49</v>
      </c>
      <c r="H3729" s="9">
        <f t="shared" si="116"/>
        <v>43497</v>
      </c>
      <c r="I3729" t="str">
        <f t="shared" si="117"/>
        <v>Pre-Covid</v>
      </c>
    </row>
    <row r="3730" spans="1:9" x14ac:dyDescent="0.35">
      <c r="A3730" t="s">
        <v>5</v>
      </c>
      <c r="B3730">
        <v>2019</v>
      </c>
      <c r="C3730" t="s">
        <v>36</v>
      </c>
      <c r="D3730">
        <v>141</v>
      </c>
      <c r="E3730" t="s">
        <v>12</v>
      </c>
      <c r="F3730">
        <v>135.80000000000001</v>
      </c>
      <c r="G3730" t="s">
        <v>49</v>
      </c>
      <c r="H3730" s="9">
        <f t="shared" si="116"/>
        <v>43497</v>
      </c>
      <c r="I3730" t="str">
        <f t="shared" si="117"/>
        <v>Pre-Covid</v>
      </c>
    </row>
    <row r="3731" spans="1:9" x14ac:dyDescent="0.35">
      <c r="A3731" t="s">
        <v>5</v>
      </c>
      <c r="B3731">
        <v>2019</v>
      </c>
      <c r="C3731" t="s">
        <v>36</v>
      </c>
      <c r="D3731">
        <v>141</v>
      </c>
      <c r="E3731" t="s">
        <v>13</v>
      </c>
      <c r="F3731">
        <v>128.69999999999999</v>
      </c>
      <c r="G3731" t="s">
        <v>49</v>
      </c>
      <c r="H3731" s="9">
        <f t="shared" si="116"/>
        <v>43497</v>
      </c>
      <c r="I3731" t="str">
        <f t="shared" si="117"/>
        <v>Pre-Covid</v>
      </c>
    </row>
    <row r="3732" spans="1:9" x14ac:dyDescent="0.35">
      <c r="A3732" t="s">
        <v>5</v>
      </c>
      <c r="B3732">
        <v>2019</v>
      </c>
      <c r="C3732" t="s">
        <v>36</v>
      </c>
      <c r="D3732">
        <v>141</v>
      </c>
      <c r="E3732" t="s">
        <v>14</v>
      </c>
      <c r="F3732">
        <v>121.5</v>
      </c>
      <c r="G3732" t="s">
        <v>49</v>
      </c>
      <c r="H3732" s="9">
        <f t="shared" si="116"/>
        <v>43497</v>
      </c>
      <c r="I3732" t="str">
        <f t="shared" si="117"/>
        <v>Pre-Covid</v>
      </c>
    </row>
    <row r="3733" spans="1:9" x14ac:dyDescent="0.35">
      <c r="A3733" t="s">
        <v>5</v>
      </c>
      <c r="B3733">
        <v>2019</v>
      </c>
      <c r="C3733" t="s">
        <v>36</v>
      </c>
      <c r="D3733">
        <v>141</v>
      </c>
      <c r="E3733" t="s">
        <v>15</v>
      </c>
      <c r="F3733">
        <v>108.3</v>
      </c>
      <c r="G3733" t="s">
        <v>49</v>
      </c>
      <c r="H3733" s="9">
        <f t="shared" si="116"/>
        <v>43497</v>
      </c>
      <c r="I3733" t="str">
        <f t="shared" si="117"/>
        <v>Pre-Covid</v>
      </c>
    </row>
    <row r="3734" spans="1:9" x14ac:dyDescent="0.35">
      <c r="A3734" t="s">
        <v>5</v>
      </c>
      <c r="B3734">
        <v>2019</v>
      </c>
      <c r="C3734" t="s">
        <v>36</v>
      </c>
      <c r="D3734">
        <v>141</v>
      </c>
      <c r="E3734" t="s">
        <v>16</v>
      </c>
      <c r="F3734">
        <v>139.19999999999999</v>
      </c>
      <c r="G3734" t="s">
        <v>49</v>
      </c>
      <c r="H3734" s="9">
        <f t="shared" si="116"/>
        <v>43497</v>
      </c>
      <c r="I3734" t="str">
        <f t="shared" si="117"/>
        <v>Pre-Covid</v>
      </c>
    </row>
    <row r="3735" spans="1:9" x14ac:dyDescent="0.35">
      <c r="A3735" t="s">
        <v>5</v>
      </c>
      <c r="B3735">
        <v>2019</v>
      </c>
      <c r="C3735" t="s">
        <v>36</v>
      </c>
      <c r="D3735">
        <v>141</v>
      </c>
      <c r="E3735" t="s">
        <v>17</v>
      </c>
      <c r="F3735">
        <v>137.4</v>
      </c>
      <c r="G3735" t="s">
        <v>49</v>
      </c>
      <c r="H3735" s="9">
        <f t="shared" si="116"/>
        <v>43497</v>
      </c>
      <c r="I3735" t="str">
        <f t="shared" si="117"/>
        <v>Pre-Covid</v>
      </c>
    </row>
    <row r="3736" spans="1:9" x14ac:dyDescent="0.35">
      <c r="A3736" t="s">
        <v>5</v>
      </c>
      <c r="B3736">
        <v>2019</v>
      </c>
      <c r="C3736" t="s">
        <v>36</v>
      </c>
      <c r="D3736">
        <v>141</v>
      </c>
      <c r="E3736" t="s">
        <v>18</v>
      </c>
      <c r="F3736">
        <v>156.19999999999999</v>
      </c>
      <c r="G3736" t="s">
        <v>49</v>
      </c>
      <c r="H3736" s="9">
        <f t="shared" si="116"/>
        <v>43497</v>
      </c>
      <c r="I3736" t="str">
        <f t="shared" si="117"/>
        <v>Pre-Covid</v>
      </c>
    </row>
    <row r="3737" spans="1:9" x14ac:dyDescent="0.35">
      <c r="A3737" t="s">
        <v>5</v>
      </c>
      <c r="B3737">
        <v>2019</v>
      </c>
      <c r="C3737" t="s">
        <v>36</v>
      </c>
      <c r="D3737">
        <v>141</v>
      </c>
      <c r="E3737" t="s">
        <v>19</v>
      </c>
      <c r="F3737">
        <v>137.19999999999999</v>
      </c>
      <c r="G3737" t="s">
        <v>49</v>
      </c>
      <c r="H3737" s="9">
        <f t="shared" si="116"/>
        <v>43497</v>
      </c>
      <c r="I3737" t="str">
        <f t="shared" si="117"/>
        <v>Pre-Covid</v>
      </c>
    </row>
    <row r="3738" spans="1:9" x14ac:dyDescent="0.35">
      <c r="A3738" t="s">
        <v>5</v>
      </c>
      <c r="B3738">
        <v>2019</v>
      </c>
      <c r="C3738" t="s">
        <v>36</v>
      </c>
      <c r="D3738">
        <v>141</v>
      </c>
      <c r="E3738" t="s">
        <v>25</v>
      </c>
      <c r="F3738">
        <v>145.30000000000001</v>
      </c>
      <c r="G3738" t="s">
        <v>55</v>
      </c>
      <c r="H3738" s="9">
        <f t="shared" si="116"/>
        <v>43497</v>
      </c>
      <c r="I3738" t="str">
        <f t="shared" si="117"/>
        <v>Pre-Covid</v>
      </c>
    </row>
    <row r="3739" spans="1:9" x14ac:dyDescent="0.35">
      <c r="A3739" t="s">
        <v>5</v>
      </c>
      <c r="B3739">
        <v>2019</v>
      </c>
      <c r="C3739" t="s">
        <v>36</v>
      </c>
      <c r="D3739">
        <v>141</v>
      </c>
      <c r="E3739" t="s">
        <v>27</v>
      </c>
      <c r="F3739">
        <v>149.9</v>
      </c>
      <c r="G3739" t="s">
        <v>27</v>
      </c>
      <c r="H3739" s="9">
        <f t="shared" si="116"/>
        <v>43497</v>
      </c>
      <c r="I3739" t="str">
        <f t="shared" si="117"/>
        <v>Pre-Covid</v>
      </c>
    </row>
    <row r="3740" spans="1:9" x14ac:dyDescent="0.35">
      <c r="A3740" t="s">
        <v>5</v>
      </c>
      <c r="B3740">
        <v>2019</v>
      </c>
      <c r="C3740" t="s">
        <v>36</v>
      </c>
      <c r="D3740">
        <v>141</v>
      </c>
      <c r="E3740" t="s">
        <v>28</v>
      </c>
      <c r="F3740">
        <v>129.19999999999999</v>
      </c>
      <c r="G3740" t="s">
        <v>54</v>
      </c>
      <c r="H3740" s="9">
        <f t="shared" si="116"/>
        <v>43497</v>
      </c>
      <c r="I3740" t="str">
        <f t="shared" si="117"/>
        <v>Pre-Covid</v>
      </c>
    </row>
    <row r="3741" spans="1:9" x14ac:dyDescent="0.35">
      <c r="A3741" t="s">
        <v>5</v>
      </c>
      <c r="B3741">
        <v>2019</v>
      </c>
      <c r="C3741" t="s">
        <v>36</v>
      </c>
      <c r="D3741">
        <v>141</v>
      </c>
      <c r="E3741" t="s">
        <v>30</v>
      </c>
      <c r="F3741">
        <v>155.5</v>
      </c>
      <c r="G3741" t="s">
        <v>30</v>
      </c>
      <c r="H3741" s="9">
        <f t="shared" si="116"/>
        <v>43497</v>
      </c>
      <c r="I3741" t="str">
        <f t="shared" si="117"/>
        <v>Pre-Covid</v>
      </c>
    </row>
    <row r="3742" spans="1:9" x14ac:dyDescent="0.35">
      <c r="A3742" t="s">
        <v>34</v>
      </c>
      <c r="B3742">
        <v>2019</v>
      </c>
      <c r="C3742" t="s">
        <v>36</v>
      </c>
      <c r="D3742">
        <v>138.6</v>
      </c>
      <c r="E3742" t="s">
        <v>7</v>
      </c>
      <c r="F3742">
        <v>139.4</v>
      </c>
      <c r="G3742" t="s">
        <v>49</v>
      </c>
      <c r="H3742" s="9">
        <f t="shared" si="116"/>
        <v>43497</v>
      </c>
      <c r="I3742" t="str">
        <f t="shared" si="117"/>
        <v>Pre-Covid</v>
      </c>
    </row>
    <row r="3743" spans="1:9" x14ac:dyDescent="0.35">
      <c r="A3743" t="s">
        <v>34</v>
      </c>
      <c r="B3743">
        <v>2019</v>
      </c>
      <c r="C3743" t="s">
        <v>36</v>
      </c>
      <c r="D3743">
        <v>138.6</v>
      </c>
      <c r="E3743" t="s">
        <v>8</v>
      </c>
      <c r="F3743">
        <v>150.1</v>
      </c>
      <c r="G3743" t="s">
        <v>49</v>
      </c>
      <c r="H3743" s="9">
        <f t="shared" si="116"/>
        <v>43497</v>
      </c>
      <c r="I3743" t="str">
        <f t="shared" si="117"/>
        <v>Pre-Covid</v>
      </c>
    </row>
    <row r="3744" spans="1:9" x14ac:dyDescent="0.35">
      <c r="A3744" t="s">
        <v>34</v>
      </c>
      <c r="B3744">
        <v>2019</v>
      </c>
      <c r="C3744" t="s">
        <v>36</v>
      </c>
      <c r="D3744">
        <v>138.6</v>
      </c>
      <c r="E3744" t="s">
        <v>9</v>
      </c>
      <c r="F3744">
        <v>145.30000000000001</v>
      </c>
      <c r="G3744" t="s">
        <v>49</v>
      </c>
      <c r="H3744" s="9">
        <f t="shared" si="116"/>
        <v>43497</v>
      </c>
      <c r="I3744" t="str">
        <f t="shared" si="117"/>
        <v>Pre-Covid</v>
      </c>
    </row>
    <row r="3745" spans="1:9" x14ac:dyDescent="0.35">
      <c r="A3745" t="s">
        <v>34</v>
      </c>
      <c r="B3745">
        <v>2019</v>
      </c>
      <c r="C3745" t="s">
        <v>36</v>
      </c>
      <c r="D3745">
        <v>138.6</v>
      </c>
      <c r="E3745" t="s">
        <v>10</v>
      </c>
      <c r="F3745">
        <v>141.69999999999999</v>
      </c>
      <c r="G3745" t="s">
        <v>49</v>
      </c>
      <c r="H3745" s="9">
        <f t="shared" si="116"/>
        <v>43497</v>
      </c>
      <c r="I3745" t="str">
        <f t="shared" si="117"/>
        <v>Pre-Covid</v>
      </c>
    </row>
    <row r="3746" spans="1:9" x14ac:dyDescent="0.35">
      <c r="A3746" t="s">
        <v>34</v>
      </c>
      <c r="B3746">
        <v>2019</v>
      </c>
      <c r="C3746" t="s">
        <v>36</v>
      </c>
      <c r="D3746">
        <v>138.6</v>
      </c>
      <c r="E3746" t="s">
        <v>11</v>
      </c>
      <c r="F3746">
        <v>118.4</v>
      </c>
      <c r="G3746" t="s">
        <v>49</v>
      </c>
      <c r="H3746" s="9">
        <f t="shared" si="116"/>
        <v>43497</v>
      </c>
      <c r="I3746" t="str">
        <f t="shared" si="117"/>
        <v>Pre-Covid</v>
      </c>
    </row>
    <row r="3747" spans="1:9" x14ac:dyDescent="0.35">
      <c r="A3747" t="s">
        <v>34</v>
      </c>
      <c r="B3747">
        <v>2019</v>
      </c>
      <c r="C3747" t="s">
        <v>36</v>
      </c>
      <c r="D3747">
        <v>138.6</v>
      </c>
      <c r="E3747" t="s">
        <v>12</v>
      </c>
      <c r="F3747">
        <v>137</v>
      </c>
      <c r="G3747" t="s">
        <v>49</v>
      </c>
      <c r="H3747" s="9">
        <f t="shared" si="116"/>
        <v>43497</v>
      </c>
      <c r="I3747" t="str">
        <f t="shared" si="117"/>
        <v>Pre-Covid</v>
      </c>
    </row>
    <row r="3748" spans="1:9" x14ac:dyDescent="0.35">
      <c r="A3748" t="s">
        <v>34</v>
      </c>
      <c r="B3748">
        <v>2019</v>
      </c>
      <c r="C3748" t="s">
        <v>36</v>
      </c>
      <c r="D3748">
        <v>138.6</v>
      </c>
      <c r="E3748" t="s">
        <v>13</v>
      </c>
      <c r="F3748">
        <v>131.6</v>
      </c>
      <c r="G3748" t="s">
        <v>49</v>
      </c>
      <c r="H3748" s="9">
        <f t="shared" si="116"/>
        <v>43497</v>
      </c>
      <c r="I3748" t="str">
        <f t="shared" si="117"/>
        <v>Pre-Covid</v>
      </c>
    </row>
    <row r="3749" spans="1:9" x14ac:dyDescent="0.35">
      <c r="A3749" t="s">
        <v>34</v>
      </c>
      <c r="B3749">
        <v>2019</v>
      </c>
      <c r="C3749" t="s">
        <v>36</v>
      </c>
      <c r="D3749">
        <v>138.6</v>
      </c>
      <c r="E3749" t="s">
        <v>14</v>
      </c>
      <c r="F3749">
        <v>119.9</v>
      </c>
      <c r="G3749" t="s">
        <v>49</v>
      </c>
      <c r="H3749" s="9">
        <f t="shared" si="116"/>
        <v>43497</v>
      </c>
      <c r="I3749" t="str">
        <f t="shared" si="117"/>
        <v>Pre-Covid</v>
      </c>
    </row>
    <row r="3750" spans="1:9" x14ac:dyDescent="0.35">
      <c r="A3750" t="s">
        <v>34</v>
      </c>
      <c r="B3750">
        <v>2019</v>
      </c>
      <c r="C3750" t="s">
        <v>36</v>
      </c>
      <c r="D3750">
        <v>138.6</v>
      </c>
      <c r="E3750" t="s">
        <v>15</v>
      </c>
      <c r="F3750">
        <v>110.4</v>
      </c>
      <c r="G3750" t="s">
        <v>49</v>
      </c>
      <c r="H3750" s="9">
        <f t="shared" si="116"/>
        <v>43497</v>
      </c>
      <c r="I3750" t="str">
        <f t="shared" si="117"/>
        <v>Pre-Covid</v>
      </c>
    </row>
    <row r="3751" spans="1:9" x14ac:dyDescent="0.35">
      <c r="A3751" t="s">
        <v>34</v>
      </c>
      <c r="B3751">
        <v>2019</v>
      </c>
      <c r="C3751" t="s">
        <v>36</v>
      </c>
      <c r="D3751">
        <v>138.6</v>
      </c>
      <c r="E3751" t="s">
        <v>16</v>
      </c>
      <c r="F3751">
        <v>140.80000000000001</v>
      </c>
      <c r="G3751" t="s">
        <v>49</v>
      </c>
      <c r="H3751" s="9">
        <f t="shared" si="116"/>
        <v>43497</v>
      </c>
      <c r="I3751" t="str">
        <f t="shared" si="117"/>
        <v>Pre-Covid</v>
      </c>
    </row>
    <row r="3752" spans="1:9" x14ac:dyDescent="0.35">
      <c r="A3752" t="s">
        <v>34</v>
      </c>
      <c r="B3752">
        <v>2019</v>
      </c>
      <c r="C3752" t="s">
        <v>36</v>
      </c>
      <c r="D3752">
        <v>138.6</v>
      </c>
      <c r="E3752" t="s">
        <v>17</v>
      </c>
      <c r="F3752">
        <v>128.30000000000001</v>
      </c>
      <c r="G3752" t="s">
        <v>49</v>
      </c>
      <c r="H3752" s="9">
        <f t="shared" si="116"/>
        <v>43497</v>
      </c>
      <c r="I3752" t="str">
        <f t="shared" si="117"/>
        <v>Pre-Covid</v>
      </c>
    </row>
    <row r="3753" spans="1:9" x14ac:dyDescent="0.35">
      <c r="A3753" t="s">
        <v>34</v>
      </c>
      <c r="B3753">
        <v>2019</v>
      </c>
      <c r="C3753" t="s">
        <v>36</v>
      </c>
      <c r="D3753">
        <v>138.6</v>
      </c>
      <c r="E3753" t="s">
        <v>18</v>
      </c>
      <c r="F3753">
        <v>153.5</v>
      </c>
      <c r="G3753" t="s">
        <v>49</v>
      </c>
      <c r="H3753" s="9">
        <f t="shared" si="116"/>
        <v>43497</v>
      </c>
      <c r="I3753" t="str">
        <f t="shared" si="117"/>
        <v>Pre-Covid</v>
      </c>
    </row>
    <row r="3754" spans="1:9" x14ac:dyDescent="0.35">
      <c r="A3754" t="s">
        <v>34</v>
      </c>
      <c r="B3754">
        <v>2019</v>
      </c>
      <c r="C3754" t="s">
        <v>36</v>
      </c>
      <c r="D3754">
        <v>138.6</v>
      </c>
      <c r="E3754" t="s">
        <v>19</v>
      </c>
      <c r="F3754">
        <v>138</v>
      </c>
      <c r="G3754" t="s">
        <v>49</v>
      </c>
      <c r="H3754" s="9">
        <f t="shared" si="116"/>
        <v>43497</v>
      </c>
      <c r="I3754" t="str">
        <f t="shared" si="117"/>
        <v>Pre-Covid</v>
      </c>
    </row>
    <row r="3755" spans="1:9" x14ac:dyDescent="0.35">
      <c r="A3755" t="s">
        <v>34</v>
      </c>
      <c r="B3755">
        <v>2019</v>
      </c>
      <c r="C3755" t="s">
        <v>36</v>
      </c>
      <c r="D3755">
        <v>138.6</v>
      </c>
      <c r="E3755" t="s">
        <v>25</v>
      </c>
      <c r="F3755">
        <v>127.1</v>
      </c>
      <c r="G3755" t="s">
        <v>55</v>
      </c>
      <c r="H3755" s="9">
        <f t="shared" si="116"/>
        <v>43497</v>
      </c>
      <c r="I3755" t="str">
        <f t="shared" si="117"/>
        <v>Pre-Covid</v>
      </c>
    </row>
    <row r="3756" spans="1:9" x14ac:dyDescent="0.35">
      <c r="A3756" t="s">
        <v>34</v>
      </c>
      <c r="B3756">
        <v>2019</v>
      </c>
      <c r="C3756" t="s">
        <v>36</v>
      </c>
      <c r="D3756">
        <v>138.6</v>
      </c>
      <c r="E3756" t="s">
        <v>27</v>
      </c>
      <c r="F3756">
        <v>138.5</v>
      </c>
      <c r="G3756" t="s">
        <v>27</v>
      </c>
      <c r="H3756" s="9">
        <f t="shared" si="116"/>
        <v>43497</v>
      </c>
      <c r="I3756" t="str">
        <f t="shared" si="117"/>
        <v>Pre-Covid</v>
      </c>
    </row>
    <row r="3757" spans="1:9" x14ac:dyDescent="0.35">
      <c r="A3757" t="s">
        <v>34</v>
      </c>
      <c r="B3757">
        <v>2019</v>
      </c>
      <c r="C3757" t="s">
        <v>36</v>
      </c>
      <c r="D3757">
        <v>138.6</v>
      </c>
      <c r="E3757" t="s">
        <v>28</v>
      </c>
      <c r="F3757">
        <v>119.2</v>
      </c>
      <c r="G3757" t="s">
        <v>54</v>
      </c>
      <c r="H3757" s="9">
        <f t="shared" si="116"/>
        <v>43497</v>
      </c>
      <c r="I3757" t="str">
        <f t="shared" si="117"/>
        <v>Pre-Covid</v>
      </c>
    </row>
    <row r="3758" spans="1:9" x14ac:dyDescent="0.35">
      <c r="A3758" t="s">
        <v>34</v>
      </c>
      <c r="B3758">
        <v>2019</v>
      </c>
      <c r="C3758" t="s">
        <v>36</v>
      </c>
      <c r="D3758">
        <v>138.6</v>
      </c>
      <c r="E3758" t="s">
        <v>30</v>
      </c>
      <c r="F3758">
        <v>146.6</v>
      </c>
      <c r="G3758" t="s">
        <v>30</v>
      </c>
      <c r="H3758" s="9">
        <f t="shared" si="116"/>
        <v>43497</v>
      </c>
      <c r="I3758" t="str">
        <f t="shared" si="117"/>
        <v>Pre-Covid</v>
      </c>
    </row>
    <row r="3759" spans="1:9" x14ac:dyDescent="0.35">
      <c r="A3759" t="s">
        <v>35</v>
      </c>
      <c r="B3759">
        <v>2019</v>
      </c>
      <c r="C3759" t="s">
        <v>36</v>
      </c>
      <c r="D3759">
        <v>139.9</v>
      </c>
      <c r="E3759" t="s">
        <v>7</v>
      </c>
      <c r="F3759">
        <v>137.6</v>
      </c>
      <c r="G3759" t="s">
        <v>49</v>
      </c>
      <c r="H3759" s="9">
        <f t="shared" si="116"/>
        <v>43497</v>
      </c>
      <c r="I3759" t="str">
        <f t="shared" si="117"/>
        <v>Pre-Covid</v>
      </c>
    </row>
    <row r="3760" spans="1:9" x14ac:dyDescent="0.35">
      <c r="A3760" t="s">
        <v>35</v>
      </c>
      <c r="B3760">
        <v>2019</v>
      </c>
      <c r="C3760" t="s">
        <v>36</v>
      </c>
      <c r="D3760">
        <v>139.9</v>
      </c>
      <c r="E3760" t="s">
        <v>8</v>
      </c>
      <c r="F3760">
        <v>152</v>
      </c>
      <c r="G3760" t="s">
        <v>49</v>
      </c>
      <c r="H3760" s="9">
        <f t="shared" si="116"/>
        <v>43497</v>
      </c>
      <c r="I3760" t="str">
        <f t="shared" si="117"/>
        <v>Pre-Covid</v>
      </c>
    </row>
    <row r="3761" spans="1:9" x14ac:dyDescent="0.35">
      <c r="A3761" t="s">
        <v>35</v>
      </c>
      <c r="B3761">
        <v>2019</v>
      </c>
      <c r="C3761" t="s">
        <v>36</v>
      </c>
      <c r="D3761">
        <v>139.9</v>
      </c>
      <c r="E3761" t="s">
        <v>9</v>
      </c>
      <c r="F3761">
        <v>141.5</v>
      </c>
      <c r="G3761" t="s">
        <v>49</v>
      </c>
      <c r="H3761" s="9">
        <f t="shared" si="116"/>
        <v>43497</v>
      </c>
      <c r="I3761" t="str">
        <f t="shared" si="117"/>
        <v>Pre-Covid</v>
      </c>
    </row>
    <row r="3762" spans="1:9" x14ac:dyDescent="0.35">
      <c r="A3762" t="s">
        <v>35</v>
      </c>
      <c r="B3762">
        <v>2019</v>
      </c>
      <c r="C3762" t="s">
        <v>36</v>
      </c>
      <c r="D3762">
        <v>139.9</v>
      </c>
      <c r="E3762" t="s">
        <v>10</v>
      </c>
      <c r="F3762">
        <v>142.19999999999999</v>
      </c>
      <c r="G3762" t="s">
        <v>49</v>
      </c>
      <c r="H3762" s="9">
        <f t="shared" si="116"/>
        <v>43497</v>
      </c>
      <c r="I3762" t="str">
        <f t="shared" si="117"/>
        <v>Pre-Covid</v>
      </c>
    </row>
    <row r="3763" spans="1:9" x14ac:dyDescent="0.35">
      <c r="A3763" t="s">
        <v>35</v>
      </c>
      <c r="B3763">
        <v>2019</v>
      </c>
      <c r="C3763" t="s">
        <v>36</v>
      </c>
      <c r="D3763">
        <v>139.9</v>
      </c>
      <c r="E3763" t="s">
        <v>11</v>
      </c>
      <c r="F3763">
        <v>122</v>
      </c>
      <c r="G3763" t="s">
        <v>49</v>
      </c>
      <c r="H3763" s="9">
        <f t="shared" si="116"/>
        <v>43497</v>
      </c>
      <c r="I3763" t="str">
        <f t="shared" si="117"/>
        <v>Pre-Covid</v>
      </c>
    </row>
    <row r="3764" spans="1:9" x14ac:dyDescent="0.35">
      <c r="A3764" t="s">
        <v>35</v>
      </c>
      <c r="B3764">
        <v>2019</v>
      </c>
      <c r="C3764" t="s">
        <v>36</v>
      </c>
      <c r="D3764">
        <v>139.9</v>
      </c>
      <c r="E3764" t="s">
        <v>12</v>
      </c>
      <c r="F3764">
        <v>136.4</v>
      </c>
      <c r="G3764" t="s">
        <v>49</v>
      </c>
      <c r="H3764" s="9">
        <f t="shared" si="116"/>
        <v>43497</v>
      </c>
      <c r="I3764" t="str">
        <f t="shared" si="117"/>
        <v>Pre-Covid</v>
      </c>
    </row>
    <row r="3765" spans="1:9" x14ac:dyDescent="0.35">
      <c r="A3765" t="s">
        <v>35</v>
      </c>
      <c r="B3765">
        <v>2019</v>
      </c>
      <c r="C3765" t="s">
        <v>36</v>
      </c>
      <c r="D3765">
        <v>139.9</v>
      </c>
      <c r="E3765" t="s">
        <v>13</v>
      </c>
      <c r="F3765">
        <v>129.69999999999999</v>
      </c>
      <c r="G3765" t="s">
        <v>49</v>
      </c>
      <c r="H3765" s="9">
        <f t="shared" si="116"/>
        <v>43497</v>
      </c>
      <c r="I3765" t="str">
        <f t="shared" si="117"/>
        <v>Pre-Covid</v>
      </c>
    </row>
    <row r="3766" spans="1:9" x14ac:dyDescent="0.35">
      <c r="A3766" t="s">
        <v>35</v>
      </c>
      <c r="B3766">
        <v>2019</v>
      </c>
      <c r="C3766" t="s">
        <v>36</v>
      </c>
      <c r="D3766">
        <v>139.9</v>
      </c>
      <c r="E3766" t="s">
        <v>14</v>
      </c>
      <c r="F3766">
        <v>121</v>
      </c>
      <c r="G3766" t="s">
        <v>49</v>
      </c>
      <c r="H3766" s="9">
        <f t="shared" si="116"/>
        <v>43497</v>
      </c>
      <c r="I3766" t="str">
        <f t="shared" si="117"/>
        <v>Pre-Covid</v>
      </c>
    </row>
    <row r="3767" spans="1:9" x14ac:dyDescent="0.35">
      <c r="A3767" t="s">
        <v>35</v>
      </c>
      <c r="B3767">
        <v>2019</v>
      </c>
      <c r="C3767" t="s">
        <v>36</v>
      </c>
      <c r="D3767">
        <v>139.9</v>
      </c>
      <c r="E3767" t="s">
        <v>15</v>
      </c>
      <c r="F3767">
        <v>109</v>
      </c>
      <c r="G3767" t="s">
        <v>49</v>
      </c>
      <c r="H3767" s="9">
        <f t="shared" si="116"/>
        <v>43497</v>
      </c>
      <c r="I3767" t="str">
        <f t="shared" si="117"/>
        <v>Pre-Covid</v>
      </c>
    </row>
    <row r="3768" spans="1:9" x14ac:dyDescent="0.35">
      <c r="A3768" t="s">
        <v>35</v>
      </c>
      <c r="B3768">
        <v>2019</v>
      </c>
      <c r="C3768" t="s">
        <v>36</v>
      </c>
      <c r="D3768">
        <v>139.9</v>
      </c>
      <c r="E3768" t="s">
        <v>16</v>
      </c>
      <c r="F3768">
        <v>139.69999999999999</v>
      </c>
      <c r="G3768" t="s">
        <v>49</v>
      </c>
      <c r="H3768" s="9">
        <f t="shared" si="116"/>
        <v>43497</v>
      </c>
      <c r="I3768" t="str">
        <f t="shared" si="117"/>
        <v>Pre-Covid</v>
      </c>
    </row>
    <row r="3769" spans="1:9" x14ac:dyDescent="0.35">
      <c r="A3769" t="s">
        <v>35</v>
      </c>
      <c r="B3769">
        <v>2019</v>
      </c>
      <c r="C3769" t="s">
        <v>36</v>
      </c>
      <c r="D3769">
        <v>139.9</v>
      </c>
      <c r="E3769" t="s">
        <v>17</v>
      </c>
      <c r="F3769">
        <v>133.6</v>
      </c>
      <c r="G3769" t="s">
        <v>49</v>
      </c>
      <c r="H3769" s="9">
        <f t="shared" si="116"/>
        <v>43497</v>
      </c>
      <c r="I3769" t="str">
        <f t="shared" si="117"/>
        <v>Pre-Covid</v>
      </c>
    </row>
    <row r="3770" spans="1:9" x14ac:dyDescent="0.35">
      <c r="A3770" t="s">
        <v>35</v>
      </c>
      <c r="B3770">
        <v>2019</v>
      </c>
      <c r="C3770" t="s">
        <v>36</v>
      </c>
      <c r="D3770">
        <v>139.9</v>
      </c>
      <c r="E3770" t="s">
        <v>18</v>
      </c>
      <c r="F3770">
        <v>154.9</v>
      </c>
      <c r="G3770" t="s">
        <v>49</v>
      </c>
      <c r="H3770" s="9">
        <f t="shared" si="116"/>
        <v>43497</v>
      </c>
      <c r="I3770" t="str">
        <f t="shared" si="117"/>
        <v>Pre-Covid</v>
      </c>
    </row>
    <row r="3771" spans="1:9" x14ac:dyDescent="0.35">
      <c r="A3771" t="s">
        <v>35</v>
      </c>
      <c r="B3771">
        <v>2019</v>
      </c>
      <c r="C3771" t="s">
        <v>36</v>
      </c>
      <c r="D3771">
        <v>139.9</v>
      </c>
      <c r="E3771" t="s">
        <v>19</v>
      </c>
      <c r="F3771">
        <v>137.5</v>
      </c>
      <c r="G3771" t="s">
        <v>49</v>
      </c>
      <c r="H3771" s="9">
        <f t="shared" si="116"/>
        <v>43497</v>
      </c>
      <c r="I3771" t="str">
        <f t="shared" si="117"/>
        <v>Pre-Covid</v>
      </c>
    </row>
    <row r="3772" spans="1:9" x14ac:dyDescent="0.35">
      <c r="A3772" t="s">
        <v>35</v>
      </c>
      <c r="B3772">
        <v>2019</v>
      </c>
      <c r="C3772" t="s">
        <v>36</v>
      </c>
      <c r="D3772">
        <v>139.9</v>
      </c>
      <c r="E3772" t="s">
        <v>25</v>
      </c>
      <c r="F3772">
        <v>138.4</v>
      </c>
      <c r="G3772" t="s">
        <v>55</v>
      </c>
      <c r="H3772" s="9">
        <f t="shared" si="116"/>
        <v>43497</v>
      </c>
      <c r="I3772" t="str">
        <f t="shared" si="117"/>
        <v>Pre-Covid</v>
      </c>
    </row>
    <row r="3773" spans="1:9" x14ac:dyDescent="0.35">
      <c r="A3773" t="s">
        <v>35</v>
      </c>
      <c r="B3773">
        <v>2019</v>
      </c>
      <c r="C3773" t="s">
        <v>36</v>
      </c>
      <c r="D3773">
        <v>139.9</v>
      </c>
      <c r="E3773" t="s">
        <v>27</v>
      </c>
      <c r="F3773">
        <v>145.6</v>
      </c>
      <c r="G3773" t="s">
        <v>27</v>
      </c>
      <c r="H3773" s="9">
        <f t="shared" si="116"/>
        <v>43497</v>
      </c>
      <c r="I3773" t="str">
        <f t="shared" si="117"/>
        <v>Pre-Covid</v>
      </c>
    </row>
    <row r="3774" spans="1:9" x14ac:dyDescent="0.35">
      <c r="A3774" t="s">
        <v>35</v>
      </c>
      <c r="B3774">
        <v>2019</v>
      </c>
      <c r="C3774" t="s">
        <v>36</v>
      </c>
      <c r="D3774">
        <v>139.9</v>
      </c>
      <c r="E3774" t="s">
        <v>28</v>
      </c>
      <c r="F3774">
        <v>123.9</v>
      </c>
      <c r="G3774" t="s">
        <v>54</v>
      </c>
      <c r="H3774" s="9">
        <f t="shared" si="116"/>
        <v>43497</v>
      </c>
      <c r="I3774" t="str">
        <f t="shared" si="117"/>
        <v>Pre-Covid</v>
      </c>
    </row>
    <row r="3775" spans="1:9" x14ac:dyDescent="0.35">
      <c r="A3775" t="s">
        <v>35</v>
      </c>
      <c r="B3775">
        <v>2019</v>
      </c>
      <c r="C3775" t="s">
        <v>36</v>
      </c>
      <c r="D3775">
        <v>139.9</v>
      </c>
      <c r="E3775" t="s">
        <v>30</v>
      </c>
      <c r="F3775">
        <v>150.30000000000001</v>
      </c>
      <c r="G3775" t="s">
        <v>30</v>
      </c>
      <c r="H3775" s="9">
        <f t="shared" si="116"/>
        <v>43497</v>
      </c>
      <c r="I3775" t="str">
        <f t="shared" si="117"/>
        <v>Pre-Covid</v>
      </c>
    </row>
    <row r="3776" spans="1:9" x14ac:dyDescent="0.35">
      <c r="A3776" t="s">
        <v>5</v>
      </c>
      <c r="B3776">
        <v>2019</v>
      </c>
      <c r="C3776" t="s">
        <v>37</v>
      </c>
      <c r="D3776">
        <v>141.19999999999999</v>
      </c>
      <c r="E3776" t="s">
        <v>7</v>
      </c>
      <c r="F3776">
        <v>136.9</v>
      </c>
      <c r="G3776" t="s">
        <v>49</v>
      </c>
      <c r="H3776" s="9">
        <f t="shared" si="116"/>
        <v>43525</v>
      </c>
      <c r="I3776" t="str">
        <f t="shared" si="117"/>
        <v>Pre-Covid</v>
      </c>
    </row>
    <row r="3777" spans="1:9" x14ac:dyDescent="0.35">
      <c r="A3777" t="s">
        <v>5</v>
      </c>
      <c r="B3777">
        <v>2019</v>
      </c>
      <c r="C3777" t="s">
        <v>37</v>
      </c>
      <c r="D3777">
        <v>141.19999999999999</v>
      </c>
      <c r="E3777" t="s">
        <v>8</v>
      </c>
      <c r="F3777">
        <v>154.1</v>
      </c>
      <c r="G3777" t="s">
        <v>49</v>
      </c>
      <c r="H3777" s="9">
        <f t="shared" si="116"/>
        <v>43525</v>
      </c>
      <c r="I3777" t="str">
        <f t="shared" si="117"/>
        <v>Pre-Covid</v>
      </c>
    </row>
    <row r="3778" spans="1:9" x14ac:dyDescent="0.35">
      <c r="A3778" t="s">
        <v>5</v>
      </c>
      <c r="B3778">
        <v>2019</v>
      </c>
      <c r="C3778" t="s">
        <v>37</v>
      </c>
      <c r="D3778">
        <v>141.19999999999999</v>
      </c>
      <c r="E3778" t="s">
        <v>9</v>
      </c>
      <c r="F3778">
        <v>138.69999999999999</v>
      </c>
      <c r="G3778" t="s">
        <v>49</v>
      </c>
      <c r="H3778" s="9">
        <f t="shared" si="116"/>
        <v>43525</v>
      </c>
      <c r="I3778" t="str">
        <f t="shared" si="117"/>
        <v>Pre-Covid</v>
      </c>
    </row>
    <row r="3779" spans="1:9" x14ac:dyDescent="0.35">
      <c r="A3779" t="s">
        <v>5</v>
      </c>
      <c r="B3779">
        <v>2019</v>
      </c>
      <c r="C3779" t="s">
        <v>37</v>
      </c>
      <c r="D3779">
        <v>141.19999999999999</v>
      </c>
      <c r="E3779" t="s">
        <v>10</v>
      </c>
      <c r="F3779">
        <v>142.5</v>
      </c>
      <c r="G3779" t="s">
        <v>49</v>
      </c>
      <c r="H3779" s="9">
        <f t="shared" ref="H3779:H3842" si="118">DATE(B3779,MONTH(DATEVALUE(C3779 &amp; " 1")),1)</f>
        <v>43525</v>
      </c>
      <c r="I3779" t="str">
        <f t="shared" ref="I3779:I3842" si="119">IF(H3779&lt;DATE(2023,3,1),"Pre-Covid","Post-Covid")</f>
        <v>Pre-Covid</v>
      </c>
    </row>
    <row r="3780" spans="1:9" x14ac:dyDescent="0.35">
      <c r="A3780" t="s">
        <v>5</v>
      </c>
      <c r="B3780">
        <v>2019</v>
      </c>
      <c r="C3780" t="s">
        <v>37</v>
      </c>
      <c r="D3780">
        <v>141.19999999999999</v>
      </c>
      <c r="E3780" t="s">
        <v>11</v>
      </c>
      <c r="F3780">
        <v>124.1</v>
      </c>
      <c r="G3780" t="s">
        <v>49</v>
      </c>
      <c r="H3780" s="9">
        <f t="shared" si="118"/>
        <v>43525</v>
      </c>
      <c r="I3780" t="str">
        <f t="shared" si="119"/>
        <v>Pre-Covid</v>
      </c>
    </row>
    <row r="3781" spans="1:9" x14ac:dyDescent="0.35">
      <c r="A3781" t="s">
        <v>5</v>
      </c>
      <c r="B3781">
        <v>2019</v>
      </c>
      <c r="C3781" t="s">
        <v>37</v>
      </c>
      <c r="D3781">
        <v>141.19999999999999</v>
      </c>
      <c r="E3781" t="s">
        <v>12</v>
      </c>
      <c r="F3781">
        <v>136.1</v>
      </c>
      <c r="G3781" t="s">
        <v>49</v>
      </c>
      <c r="H3781" s="9">
        <f t="shared" si="118"/>
        <v>43525</v>
      </c>
      <c r="I3781" t="str">
        <f t="shared" si="119"/>
        <v>Pre-Covid</v>
      </c>
    </row>
    <row r="3782" spans="1:9" x14ac:dyDescent="0.35">
      <c r="A3782" t="s">
        <v>5</v>
      </c>
      <c r="B3782">
        <v>2019</v>
      </c>
      <c r="C3782" t="s">
        <v>37</v>
      </c>
      <c r="D3782">
        <v>141.19999999999999</v>
      </c>
      <c r="E3782" t="s">
        <v>13</v>
      </c>
      <c r="F3782">
        <v>128.19999999999999</v>
      </c>
      <c r="G3782" t="s">
        <v>49</v>
      </c>
      <c r="H3782" s="9">
        <f t="shared" si="118"/>
        <v>43525</v>
      </c>
      <c r="I3782" t="str">
        <f t="shared" si="119"/>
        <v>Pre-Covid</v>
      </c>
    </row>
    <row r="3783" spans="1:9" x14ac:dyDescent="0.35">
      <c r="A3783" t="s">
        <v>5</v>
      </c>
      <c r="B3783">
        <v>2019</v>
      </c>
      <c r="C3783" t="s">
        <v>37</v>
      </c>
      <c r="D3783">
        <v>141.19999999999999</v>
      </c>
      <c r="E3783" t="s">
        <v>14</v>
      </c>
      <c r="F3783">
        <v>122.3</v>
      </c>
      <c r="G3783" t="s">
        <v>49</v>
      </c>
      <c r="H3783" s="9">
        <f t="shared" si="118"/>
        <v>43525</v>
      </c>
      <c r="I3783" t="str">
        <f t="shared" si="119"/>
        <v>Pre-Covid</v>
      </c>
    </row>
    <row r="3784" spans="1:9" x14ac:dyDescent="0.35">
      <c r="A3784" t="s">
        <v>5</v>
      </c>
      <c r="B3784">
        <v>2019</v>
      </c>
      <c r="C3784" t="s">
        <v>37</v>
      </c>
      <c r="D3784">
        <v>141.19999999999999</v>
      </c>
      <c r="E3784" t="s">
        <v>15</v>
      </c>
      <c r="F3784">
        <v>108.3</v>
      </c>
      <c r="G3784" t="s">
        <v>49</v>
      </c>
      <c r="H3784" s="9">
        <f t="shared" si="118"/>
        <v>43525</v>
      </c>
      <c r="I3784" t="str">
        <f t="shared" si="119"/>
        <v>Pre-Covid</v>
      </c>
    </row>
    <row r="3785" spans="1:9" x14ac:dyDescent="0.35">
      <c r="A3785" t="s">
        <v>5</v>
      </c>
      <c r="B3785">
        <v>2019</v>
      </c>
      <c r="C3785" t="s">
        <v>37</v>
      </c>
      <c r="D3785">
        <v>141.19999999999999</v>
      </c>
      <c r="E3785" t="s">
        <v>16</v>
      </c>
      <c r="F3785">
        <v>138.9</v>
      </c>
      <c r="G3785" t="s">
        <v>49</v>
      </c>
      <c r="H3785" s="9">
        <f t="shared" si="118"/>
        <v>43525</v>
      </c>
      <c r="I3785" t="str">
        <f t="shared" si="119"/>
        <v>Pre-Covid</v>
      </c>
    </row>
    <row r="3786" spans="1:9" x14ac:dyDescent="0.35">
      <c r="A3786" t="s">
        <v>5</v>
      </c>
      <c r="B3786">
        <v>2019</v>
      </c>
      <c r="C3786" t="s">
        <v>37</v>
      </c>
      <c r="D3786">
        <v>141.19999999999999</v>
      </c>
      <c r="E3786" t="s">
        <v>17</v>
      </c>
      <c r="F3786">
        <v>137.4</v>
      </c>
      <c r="G3786" t="s">
        <v>49</v>
      </c>
      <c r="H3786" s="9">
        <f t="shared" si="118"/>
        <v>43525</v>
      </c>
      <c r="I3786" t="str">
        <f t="shared" si="119"/>
        <v>Pre-Covid</v>
      </c>
    </row>
    <row r="3787" spans="1:9" x14ac:dyDescent="0.35">
      <c r="A3787" t="s">
        <v>5</v>
      </c>
      <c r="B3787">
        <v>2019</v>
      </c>
      <c r="C3787" t="s">
        <v>37</v>
      </c>
      <c r="D3787">
        <v>141.19999999999999</v>
      </c>
      <c r="E3787" t="s">
        <v>18</v>
      </c>
      <c r="F3787">
        <v>156.4</v>
      </c>
      <c r="G3787" t="s">
        <v>49</v>
      </c>
      <c r="H3787" s="9">
        <f t="shared" si="118"/>
        <v>43525</v>
      </c>
      <c r="I3787" t="str">
        <f t="shared" si="119"/>
        <v>Pre-Covid</v>
      </c>
    </row>
    <row r="3788" spans="1:9" x14ac:dyDescent="0.35">
      <c r="A3788" t="s">
        <v>5</v>
      </c>
      <c r="B3788">
        <v>2019</v>
      </c>
      <c r="C3788" t="s">
        <v>37</v>
      </c>
      <c r="D3788">
        <v>141.19999999999999</v>
      </c>
      <c r="E3788" t="s">
        <v>19</v>
      </c>
      <c r="F3788">
        <v>137.30000000000001</v>
      </c>
      <c r="G3788" t="s">
        <v>49</v>
      </c>
      <c r="H3788" s="9">
        <f t="shared" si="118"/>
        <v>43525</v>
      </c>
      <c r="I3788" t="str">
        <f t="shared" si="119"/>
        <v>Pre-Covid</v>
      </c>
    </row>
    <row r="3789" spans="1:9" x14ac:dyDescent="0.35">
      <c r="A3789" t="s">
        <v>5</v>
      </c>
      <c r="B3789">
        <v>2019</v>
      </c>
      <c r="C3789" t="s">
        <v>37</v>
      </c>
      <c r="D3789">
        <v>141.19999999999999</v>
      </c>
      <c r="E3789" t="s">
        <v>25</v>
      </c>
      <c r="F3789">
        <v>146.4</v>
      </c>
      <c r="G3789" t="s">
        <v>55</v>
      </c>
      <c r="H3789" s="9">
        <f t="shared" si="118"/>
        <v>43525</v>
      </c>
      <c r="I3789" t="str">
        <f t="shared" si="119"/>
        <v>Pre-Covid</v>
      </c>
    </row>
    <row r="3790" spans="1:9" x14ac:dyDescent="0.35">
      <c r="A3790" t="s">
        <v>5</v>
      </c>
      <c r="B3790">
        <v>2019</v>
      </c>
      <c r="C3790" t="s">
        <v>37</v>
      </c>
      <c r="D3790">
        <v>141.19999999999999</v>
      </c>
      <c r="E3790" t="s">
        <v>27</v>
      </c>
      <c r="F3790">
        <v>150.4</v>
      </c>
      <c r="G3790" t="s">
        <v>27</v>
      </c>
      <c r="H3790" s="9">
        <f t="shared" si="118"/>
        <v>43525</v>
      </c>
      <c r="I3790" t="str">
        <f t="shared" si="119"/>
        <v>Pre-Covid</v>
      </c>
    </row>
    <row r="3791" spans="1:9" x14ac:dyDescent="0.35">
      <c r="A3791" t="s">
        <v>5</v>
      </c>
      <c r="B3791">
        <v>2019</v>
      </c>
      <c r="C3791" t="s">
        <v>37</v>
      </c>
      <c r="D3791">
        <v>141.19999999999999</v>
      </c>
      <c r="E3791" t="s">
        <v>28</v>
      </c>
      <c r="F3791">
        <v>129.9</v>
      </c>
      <c r="G3791" t="s">
        <v>54</v>
      </c>
      <c r="H3791" s="9">
        <f t="shared" si="118"/>
        <v>43525</v>
      </c>
      <c r="I3791" t="str">
        <f t="shared" si="119"/>
        <v>Pre-Covid</v>
      </c>
    </row>
    <row r="3792" spans="1:9" x14ac:dyDescent="0.35">
      <c r="A3792" t="s">
        <v>5</v>
      </c>
      <c r="B3792">
        <v>2019</v>
      </c>
      <c r="C3792" t="s">
        <v>37</v>
      </c>
      <c r="D3792">
        <v>141.19999999999999</v>
      </c>
      <c r="E3792" t="s">
        <v>30</v>
      </c>
      <c r="F3792">
        <v>155.5</v>
      </c>
      <c r="G3792" t="s">
        <v>30</v>
      </c>
      <c r="H3792" s="9">
        <f t="shared" si="118"/>
        <v>43525</v>
      </c>
      <c r="I3792" t="str">
        <f t="shared" si="119"/>
        <v>Pre-Covid</v>
      </c>
    </row>
    <row r="3793" spans="1:9" x14ac:dyDescent="0.35">
      <c r="A3793" t="s">
        <v>34</v>
      </c>
      <c r="B3793">
        <v>2019</v>
      </c>
      <c r="C3793" t="s">
        <v>37</v>
      </c>
      <c r="D3793">
        <v>139.5</v>
      </c>
      <c r="E3793" t="s">
        <v>7</v>
      </c>
      <c r="F3793">
        <v>139.69999999999999</v>
      </c>
      <c r="G3793" t="s">
        <v>49</v>
      </c>
      <c r="H3793" s="9">
        <f t="shared" si="118"/>
        <v>43525</v>
      </c>
      <c r="I3793" t="str">
        <f t="shared" si="119"/>
        <v>Pre-Covid</v>
      </c>
    </row>
    <row r="3794" spans="1:9" x14ac:dyDescent="0.35">
      <c r="A3794" t="s">
        <v>34</v>
      </c>
      <c r="B3794">
        <v>2019</v>
      </c>
      <c r="C3794" t="s">
        <v>37</v>
      </c>
      <c r="D3794">
        <v>139.5</v>
      </c>
      <c r="E3794" t="s">
        <v>8</v>
      </c>
      <c r="F3794">
        <v>151.1</v>
      </c>
      <c r="G3794" t="s">
        <v>49</v>
      </c>
      <c r="H3794" s="9">
        <f t="shared" si="118"/>
        <v>43525</v>
      </c>
      <c r="I3794" t="str">
        <f t="shared" si="119"/>
        <v>Pre-Covid</v>
      </c>
    </row>
    <row r="3795" spans="1:9" x14ac:dyDescent="0.35">
      <c r="A3795" t="s">
        <v>34</v>
      </c>
      <c r="B3795">
        <v>2019</v>
      </c>
      <c r="C3795" t="s">
        <v>37</v>
      </c>
      <c r="D3795">
        <v>139.5</v>
      </c>
      <c r="E3795" t="s">
        <v>9</v>
      </c>
      <c r="F3795">
        <v>142.9</v>
      </c>
      <c r="G3795" t="s">
        <v>49</v>
      </c>
      <c r="H3795" s="9">
        <f t="shared" si="118"/>
        <v>43525</v>
      </c>
      <c r="I3795" t="str">
        <f t="shared" si="119"/>
        <v>Pre-Covid</v>
      </c>
    </row>
    <row r="3796" spans="1:9" x14ac:dyDescent="0.35">
      <c r="A3796" t="s">
        <v>34</v>
      </c>
      <c r="B3796">
        <v>2019</v>
      </c>
      <c r="C3796" t="s">
        <v>37</v>
      </c>
      <c r="D3796">
        <v>139.5</v>
      </c>
      <c r="E3796" t="s">
        <v>10</v>
      </c>
      <c r="F3796">
        <v>141.9</v>
      </c>
      <c r="G3796" t="s">
        <v>49</v>
      </c>
      <c r="H3796" s="9">
        <f t="shared" si="118"/>
        <v>43525</v>
      </c>
      <c r="I3796" t="str">
        <f t="shared" si="119"/>
        <v>Pre-Covid</v>
      </c>
    </row>
    <row r="3797" spans="1:9" x14ac:dyDescent="0.35">
      <c r="A3797" t="s">
        <v>34</v>
      </c>
      <c r="B3797">
        <v>2019</v>
      </c>
      <c r="C3797" t="s">
        <v>37</v>
      </c>
      <c r="D3797">
        <v>139.5</v>
      </c>
      <c r="E3797" t="s">
        <v>11</v>
      </c>
      <c r="F3797">
        <v>118.4</v>
      </c>
      <c r="G3797" t="s">
        <v>49</v>
      </c>
      <c r="H3797" s="9">
        <f t="shared" si="118"/>
        <v>43525</v>
      </c>
      <c r="I3797" t="str">
        <f t="shared" si="119"/>
        <v>Pre-Covid</v>
      </c>
    </row>
    <row r="3798" spans="1:9" x14ac:dyDescent="0.35">
      <c r="A3798" t="s">
        <v>34</v>
      </c>
      <c r="B3798">
        <v>2019</v>
      </c>
      <c r="C3798" t="s">
        <v>37</v>
      </c>
      <c r="D3798">
        <v>139.5</v>
      </c>
      <c r="E3798" t="s">
        <v>12</v>
      </c>
      <c r="F3798">
        <v>139.4</v>
      </c>
      <c r="G3798" t="s">
        <v>49</v>
      </c>
      <c r="H3798" s="9">
        <f t="shared" si="118"/>
        <v>43525</v>
      </c>
      <c r="I3798" t="str">
        <f t="shared" si="119"/>
        <v>Pre-Covid</v>
      </c>
    </row>
    <row r="3799" spans="1:9" x14ac:dyDescent="0.35">
      <c r="A3799" t="s">
        <v>34</v>
      </c>
      <c r="B3799">
        <v>2019</v>
      </c>
      <c r="C3799" t="s">
        <v>37</v>
      </c>
      <c r="D3799">
        <v>139.5</v>
      </c>
      <c r="E3799" t="s">
        <v>13</v>
      </c>
      <c r="F3799">
        <v>141.19999999999999</v>
      </c>
      <c r="G3799" t="s">
        <v>49</v>
      </c>
      <c r="H3799" s="9">
        <f t="shared" si="118"/>
        <v>43525</v>
      </c>
      <c r="I3799" t="str">
        <f t="shared" si="119"/>
        <v>Pre-Covid</v>
      </c>
    </row>
    <row r="3800" spans="1:9" x14ac:dyDescent="0.35">
      <c r="A3800" t="s">
        <v>34</v>
      </c>
      <c r="B3800">
        <v>2019</v>
      </c>
      <c r="C3800" t="s">
        <v>37</v>
      </c>
      <c r="D3800">
        <v>139.5</v>
      </c>
      <c r="E3800" t="s">
        <v>14</v>
      </c>
      <c r="F3800">
        <v>120.7</v>
      </c>
      <c r="G3800" t="s">
        <v>49</v>
      </c>
      <c r="H3800" s="9">
        <f t="shared" si="118"/>
        <v>43525</v>
      </c>
      <c r="I3800" t="str">
        <f t="shared" si="119"/>
        <v>Pre-Covid</v>
      </c>
    </row>
    <row r="3801" spans="1:9" x14ac:dyDescent="0.35">
      <c r="A3801" t="s">
        <v>34</v>
      </c>
      <c r="B3801">
        <v>2019</v>
      </c>
      <c r="C3801" t="s">
        <v>37</v>
      </c>
      <c r="D3801">
        <v>139.5</v>
      </c>
      <c r="E3801" t="s">
        <v>15</v>
      </c>
      <c r="F3801">
        <v>110.4</v>
      </c>
      <c r="G3801" t="s">
        <v>49</v>
      </c>
      <c r="H3801" s="9">
        <f t="shared" si="118"/>
        <v>43525</v>
      </c>
      <c r="I3801" t="str">
        <f t="shared" si="119"/>
        <v>Pre-Covid</v>
      </c>
    </row>
    <row r="3802" spans="1:9" x14ac:dyDescent="0.35">
      <c r="A3802" t="s">
        <v>34</v>
      </c>
      <c r="B3802">
        <v>2019</v>
      </c>
      <c r="C3802" t="s">
        <v>37</v>
      </c>
      <c r="D3802">
        <v>139.5</v>
      </c>
      <c r="E3802" t="s">
        <v>16</v>
      </c>
      <c r="F3802">
        <v>140.69999999999999</v>
      </c>
      <c r="G3802" t="s">
        <v>49</v>
      </c>
      <c r="H3802" s="9">
        <f t="shared" si="118"/>
        <v>43525</v>
      </c>
      <c r="I3802" t="str">
        <f t="shared" si="119"/>
        <v>Pre-Covid</v>
      </c>
    </row>
    <row r="3803" spans="1:9" x14ac:dyDescent="0.35">
      <c r="A3803" t="s">
        <v>34</v>
      </c>
      <c r="B3803">
        <v>2019</v>
      </c>
      <c r="C3803" t="s">
        <v>37</v>
      </c>
      <c r="D3803">
        <v>139.5</v>
      </c>
      <c r="E3803" t="s">
        <v>17</v>
      </c>
      <c r="F3803">
        <v>128.5</v>
      </c>
      <c r="G3803" t="s">
        <v>49</v>
      </c>
      <c r="H3803" s="9">
        <f t="shared" si="118"/>
        <v>43525</v>
      </c>
      <c r="I3803" t="str">
        <f t="shared" si="119"/>
        <v>Pre-Covid</v>
      </c>
    </row>
    <row r="3804" spans="1:9" x14ac:dyDescent="0.35">
      <c r="A3804" t="s">
        <v>34</v>
      </c>
      <c r="B3804">
        <v>2019</v>
      </c>
      <c r="C3804" t="s">
        <v>37</v>
      </c>
      <c r="D3804">
        <v>139.5</v>
      </c>
      <c r="E3804" t="s">
        <v>18</v>
      </c>
      <c r="F3804">
        <v>153.9</v>
      </c>
      <c r="G3804" t="s">
        <v>49</v>
      </c>
      <c r="H3804" s="9">
        <f t="shared" si="118"/>
        <v>43525</v>
      </c>
      <c r="I3804" t="str">
        <f t="shared" si="119"/>
        <v>Pre-Covid</v>
      </c>
    </row>
    <row r="3805" spans="1:9" x14ac:dyDescent="0.35">
      <c r="A3805" t="s">
        <v>34</v>
      </c>
      <c r="B3805">
        <v>2019</v>
      </c>
      <c r="C3805" t="s">
        <v>37</v>
      </c>
      <c r="D3805">
        <v>139.5</v>
      </c>
      <c r="E3805" t="s">
        <v>19</v>
      </c>
      <c r="F3805">
        <v>139.6</v>
      </c>
      <c r="G3805" t="s">
        <v>49</v>
      </c>
      <c r="H3805" s="9">
        <f t="shared" si="118"/>
        <v>43525</v>
      </c>
      <c r="I3805" t="str">
        <f t="shared" si="119"/>
        <v>Pre-Covid</v>
      </c>
    </row>
    <row r="3806" spans="1:9" x14ac:dyDescent="0.35">
      <c r="A3806" t="s">
        <v>34</v>
      </c>
      <c r="B3806">
        <v>2019</v>
      </c>
      <c r="C3806" t="s">
        <v>37</v>
      </c>
      <c r="D3806">
        <v>139.5</v>
      </c>
      <c r="E3806" t="s">
        <v>25</v>
      </c>
      <c r="F3806">
        <v>128.80000000000001</v>
      </c>
      <c r="G3806" t="s">
        <v>55</v>
      </c>
      <c r="H3806" s="9">
        <f t="shared" si="118"/>
        <v>43525</v>
      </c>
      <c r="I3806" t="str">
        <f t="shared" si="119"/>
        <v>Pre-Covid</v>
      </c>
    </row>
    <row r="3807" spans="1:9" x14ac:dyDescent="0.35">
      <c r="A3807" t="s">
        <v>34</v>
      </c>
      <c r="B3807">
        <v>2019</v>
      </c>
      <c r="C3807" t="s">
        <v>37</v>
      </c>
      <c r="D3807">
        <v>139.5</v>
      </c>
      <c r="E3807" t="s">
        <v>27</v>
      </c>
      <c r="F3807">
        <v>139.19999999999999</v>
      </c>
      <c r="G3807" t="s">
        <v>27</v>
      </c>
      <c r="H3807" s="9">
        <f t="shared" si="118"/>
        <v>43525</v>
      </c>
      <c r="I3807" t="str">
        <f t="shared" si="119"/>
        <v>Pre-Covid</v>
      </c>
    </row>
    <row r="3808" spans="1:9" x14ac:dyDescent="0.35">
      <c r="A3808" t="s">
        <v>34</v>
      </c>
      <c r="B3808">
        <v>2019</v>
      </c>
      <c r="C3808" t="s">
        <v>37</v>
      </c>
      <c r="D3808">
        <v>139.5</v>
      </c>
      <c r="E3808" t="s">
        <v>28</v>
      </c>
      <c r="F3808">
        <v>119.9</v>
      </c>
      <c r="G3808" t="s">
        <v>54</v>
      </c>
      <c r="H3808" s="9">
        <f t="shared" si="118"/>
        <v>43525</v>
      </c>
      <c r="I3808" t="str">
        <f t="shared" si="119"/>
        <v>Pre-Covid</v>
      </c>
    </row>
    <row r="3809" spans="1:9" x14ac:dyDescent="0.35">
      <c r="A3809" t="s">
        <v>34</v>
      </c>
      <c r="B3809">
        <v>2019</v>
      </c>
      <c r="C3809" t="s">
        <v>37</v>
      </c>
      <c r="D3809">
        <v>139.5</v>
      </c>
      <c r="E3809" t="s">
        <v>30</v>
      </c>
      <c r="F3809">
        <v>146.69999999999999</v>
      </c>
      <c r="G3809" t="s">
        <v>30</v>
      </c>
      <c r="H3809" s="9">
        <f t="shared" si="118"/>
        <v>43525</v>
      </c>
      <c r="I3809" t="str">
        <f t="shared" si="119"/>
        <v>Pre-Covid</v>
      </c>
    </row>
    <row r="3810" spans="1:9" x14ac:dyDescent="0.35">
      <c r="A3810" t="s">
        <v>35</v>
      </c>
      <c r="B3810">
        <v>2019</v>
      </c>
      <c r="C3810" t="s">
        <v>37</v>
      </c>
      <c r="D3810">
        <v>140.4</v>
      </c>
      <c r="E3810" t="s">
        <v>7</v>
      </c>
      <c r="F3810">
        <v>137.80000000000001</v>
      </c>
      <c r="G3810" t="s">
        <v>49</v>
      </c>
      <c r="H3810" s="9">
        <f t="shared" si="118"/>
        <v>43525</v>
      </c>
      <c r="I3810" t="str">
        <f t="shared" si="119"/>
        <v>Pre-Covid</v>
      </c>
    </row>
    <row r="3811" spans="1:9" x14ac:dyDescent="0.35">
      <c r="A3811" t="s">
        <v>35</v>
      </c>
      <c r="B3811">
        <v>2019</v>
      </c>
      <c r="C3811" t="s">
        <v>37</v>
      </c>
      <c r="D3811">
        <v>140.4</v>
      </c>
      <c r="E3811" t="s">
        <v>8</v>
      </c>
      <c r="F3811">
        <v>153</v>
      </c>
      <c r="G3811" t="s">
        <v>49</v>
      </c>
      <c r="H3811" s="9">
        <f t="shared" si="118"/>
        <v>43525</v>
      </c>
      <c r="I3811" t="str">
        <f t="shared" si="119"/>
        <v>Pre-Covid</v>
      </c>
    </row>
    <row r="3812" spans="1:9" x14ac:dyDescent="0.35">
      <c r="A3812" t="s">
        <v>35</v>
      </c>
      <c r="B3812">
        <v>2019</v>
      </c>
      <c r="C3812" t="s">
        <v>37</v>
      </c>
      <c r="D3812">
        <v>140.4</v>
      </c>
      <c r="E3812" t="s">
        <v>9</v>
      </c>
      <c r="F3812">
        <v>140.30000000000001</v>
      </c>
      <c r="G3812" t="s">
        <v>49</v>
      </c>
      <c r="H3812" s="9">
        <f t="shared" si="118"/>
        <v>43525</v>
      </c>
      <c r="I3812" t="str">
        <f t="shared" si="119"/>
        <v>Pre-Covid</v>
      </c>
    </row>
    <row r="3813" spans="1:9" x14ac:dyDescent="0.35">
      <c r="A3813" t="s">
        <v>35</v>
      </c>
      <c r="B3813">
        <v>2019</v>
      </c>
      <c r="C3813" t="s">
        <v>37</v>
      </c>
      <c r="D3813">
        <v>140.4</v>
      </c>
      <c r="E3813" t="s">
        <v>10</v>
      </c>
      <c r="F3813">
        <v>142.30000000000001</v>
      </c>
      <c r="G3813" t="s">
        <v>49</v>
      </c>
      <c r="H3813" s="9">
        <f t="shared" si="118"/>
        <v>43525</v>
      </c>
      <c r="I3813" t="str">
        <f t="shared" si="119"/>
        <v>Pre-Covid</v>
      </c>
    </row>
    <row r="3814" spans="1:9" x14ac:dyDescent="0.35">
      <c r="A3814" t="s">
        <v>35</v>
      </c>
      <c r="B3814">
        <v>2019</v>
      </c>
      <c r="C3814" t="s">
        <v>37</v>
      </c>
      <c r="D3814">
        <v>140.4</v>
      </c>
      <c r="E3814" t="s">
        <v>11</v>
      </c>
      <c r="F3814">
        <v>122</v>
      </c>
      <c r="G3814" t="s">
        <v>49</v>
      </c>
      <c r="H3814" s="9">
        <f t="shared" si="118"/>
        <v>43525</v>
      </c>
      <c r="I3814" t="str">
        <f t="shared" si="119"/>
        <v>Pre-Covid</v>
      </c>
    </row>
    <row r="3815" spans="1:9" x14ac:dyDescent="0.35">
      <c r="A3815" t="s">
        <v>35</v>
      </c>
      <c r="B3815">
        <v>2019</v>
      </c>
      <c r="C3815" t="s">
        <v>37</v>
      </c>
      <c r="D3815">
        <v>140.4</v>
      </c>
      <c r="E3815" t="s">
        <v>12</v>
      </c>
      <c r="F3815">
        <v>137.6</v>
      </c>
      <c r="G3815" t="s">
        <v>49</v>
      </c>
      <c r="H3815" s="9">
        <f t="shared" si="118"/>
        <v>43525</v>
      </c>
      <c r="I3815" t="str">
        <f t="shared" si="119"/>
        <v>Pre-Covid</v>
      </c>
    </row>
    <row r="3816" spans="1:9" x14ac:dyDescent="0.35">
      <c r="A3816" t="s">
        <v>35</v>
      </c>
      <c r="B3816">
        <v>2019</v>
      </c>
      <c r="C3816" t="s">
        <v>37</v>
      </c>
      <c r="D3816">
        <v>140.4</v>
      </c>
      <c r="E3816" t="s">
        <v>13</v>
      </c>
      <c r="F3816">
        <v>132.6</v>
      </c>
      <c r="G3816" t="s">
        <v>49</v>
      </c>
      <c r="H3816" s="9">
        <f t="shared" si="118"/>
        <v>43525</v>
      </c>
      <c r="I3816" t="str">
        <f t="shared" si="119"/>
        <v>Pre-Covid</v>
      </c>
    </row>
    <row r="3817" spans="1:9" x14ac:dyDescent="0.35">
      <c r="A3817" t="s">
        <v>35</v>
      </c>
      <c r="B3817">
        <v>2019</v>
      </c>
      <c r="C3817" t="s">
        <v>37</v>
      </c>
      <c r="D3817">
        <v>140.4</v>
      </c>
      <c r="E3817" t="s">
        <v>14</v>
      </c>
      <c r="F3817">
        <v>121.8</v>
      </c>
      <c r="G3817" t="s">
        <v>49</v>
      </c>
      <c r="H3817" s="9">
        <f t="shared" si="118"/>
        <v>43525</v>
      </c>
      <c r="I3817" t="str">
        <f t="shared" si="119"/>
        <v>Pre-Covid</v>
      </c>
    </row>
    <row r="3818" spans="1:9" x14ac:dyDescent="0.35">
      <c r="A3818" t="s">
        <v>35</v>
      </c>
      <c r="B3818">
        <v>2019</v>
      </c>
      <c r="C3818" t="s">
        <v>37</v>
      </c>
      <c r="D3818">
        <v>140.4</v>
      </c>
      <c r="E3818" t="s">
        <v>15</v>
      </c>
      <c r="F3818">
        <v>109</v>
      </c>
      <c r="G3818" t="s">
        <v>49</v>
      </c>
      <c r="H3818" s="9">
        <f t="shared" si="118"/>
        <v>43525</v>
      </c>
      <c r="I3818" t="str">
        <f t="shared" si="119"/>
        <v>Pre-Covid</v>
      </c>
    </row>
    <row r="3819" spans="1:9" x14ac:dyDescent="0.35">
      <c r="A3819" t="s">
        <v>35</v>
      </c>
      <c r="B3819">
        <v>2019</v>
      </c>
      <c r="C3819" t="s">
        <v>37</v>
      </c>
      <c r="D3819">
        <v>140.4</v>
      </c>
      <c r="E3819" t="s">
        <v>16</v>
      </c>
      <c r="F3819">
        <v>139.5</v>
      </c>
      <c r="G3819" t="s">
        <v>49</v>
      </c>
      <c r="H3819" s="9">
        <f t="shared" si="118"/>
        <v>43525</v>
      </c>
      <c r="I3819" t="str">
        <f t="shared" si="119"/>
        <v>Pre-Covid</v>
      </c>
    </row>
    <row r="3820" spans="1:9" x14ac:dyDescent="0.35">
      <c r="A3820" t="s">
        <v>35</v>
      </c>
      <c r="B3820">
        <v>2019</v>
      </c>
      <c r="C3820" t="s">
        <v>37</v>
      </c>
      <c r="D3820">
        <v>140.4</v>
      </c>
      <c r="E3820" t="s">
        <v>17</v>
      </c>
      <c r="F3820">
        <v>133.69999999999999</v>
      </c>
      <c r="G3820" t="s">
        <v>49</v>
      </c>
      <c r="H3820" s="9">
        <f t="shared" si="118"/>
        <v>43525</v>
      </c>
      <c r="I3820" t="str">
        <f t="shared" si="119"/>
        <v>Pre-Covid</v>
      </c>
    </row>
    <row r="3821" spans="1:9" x14ac:dyDescent="0.35">
      <c r="A3821" t="s">
        <v>35</v>
      </c>
      <c r="B3821">
        <v>2019</v>
      </c>
      <c r="C3821" t="s">
        <v>37</v>
      </c>
      <c r="D3821">
        <v>140.4</v>
      </c>
      <c r="E3821" t="s">
        <v>18</v>
      </c>
      <c r="F3821">
        <v>155.19999999999999</v>
      </c>
      <c r="G3821" t="s">
        <v>49</v>
      </c>
      <c r="H3821" s="9">
        <f t="shared" si="118"/>
        <v>43525</v>
      </c>
      <c r="I3821" t="str">
        <f t="shared" si="119"/>
        <v>Pre-Covid</v>
      </c>
    </row>
    <row r="3822" spans="1:9" x14ac:dyDescent="0.35">
      <c r="A3822" t="s">
        <v>35</v>
      </c>
      <c r="B3822">
        <v>2019</v>
      </c>
      <c r="C3822" t="s">
        <v>37</v>
      </c>
      <c r="D3822">
        <v>140.4</v>
      </c>
      <c r="E3822" t="s">
        <v>19</v>
      </c>
      <c r="F3822">
        <v>138.1</v>
      </c>
      <c r="G3822" t="s">
        <v>49</v>
      </c>
      <c r="H3822" s="9">
        <f t="shared" si="118"/>
        <v>43525</v>
      </c>
      <c r="I3822" t="str">
        <f t="shared" si="119"/>
        <v>Pre-Covid</v>
      </c>
    </row>
    <row r="3823" spans="1:9" x14ac:dyDescent="0.35">
      <c r="A3823" t="s">
        <v>35</v>
      </c>
      <c r="B3823">
        <v>2019</v>
      </c>
      <c r="C3823" t="s">
        <v>37</v>
      </c>
      <c r="D3823">
        <v>140.4</v>
      </c>
      <c r="E3823" t="s">
        <v>25</v>
      </c>
      <c r="F3823">
        <v>139.69999999999999</v>
      </c>
      <c r="G3823" t="s">
        <v>55</v>
      </c>
      <c r="H3823" s="9">
        <f t="shared" si="118"/>
        <v>43525</v>
      </c>
      <c r="I3823" t="str">
        <f t="shared" si="119"/>
        <v>Pre-Covid</v>
      </c>
    </row>
    <row r="3824" spans="1:9" x14ac:dyDescent="0.35">
      <c r="A3824" t="s">
        <v>35</v>
      </c>
      <c r="B3824">
        <v>2019</v>
      </c>
      <c r="C3824" t="s">
        <v>37</v>
      </c>
      <c r="D3824">
        <v>140.4</v>
      </c>
      <c r="E3824" t="s">
        <v>27</v>
      </c>
      <c r="F3824">
        <v>146.19999999999999</v>
      </c>
      <c r="G3824" t="s">
        <v>27</v>
      </c>
      <c r="H3824" s="9">
        <f t="shared" si="118"/>
        <v>43525</v>
      </c>
      <c r="I3824" t="str">
        <f t="shared" si="119"/>
        <v>Pre-Covid</v>
      </c>
    </row>
    <row r="3825" spans="1:9" x14ac:dyDescent="0.35">
      <c r="A3825" t="s">
        <v>35</v>
      </c>
      <c r="B3825">
        <v>2019</v>
      </c>
      <c r="C3825" t="s">
        <v>37</v>
      </c>
      <c r="D3825">
        <v>140.4</v>
      </c>
      <c r="E3825" t="s">
        <v>28</v>
      </c>
      <c r="F3825">
        <v>124.6</v>
      </c>
      <c r="G3825" t="s">
        <v>54</v>
      </c>
      <c r="H3825" s="9">
        <f t="shared" si="118"/>
        <v>43525</v>
      </c>
      <c r="I3825" t="str">
        <f t="shared" si="119"/>
        <v>Pre-Covid</v>
      </c>
    </row>
    <row r="3826" spans="1:9" x14ac:dyDescent="0.35">
      <c r="A3826" t="s">
        <v>35</v>
      </c>
      <c r="B3826">
        <v>2019</v>
      </c>
      <c r="C3826" t="s">
        <v>37</v>
      </c>
      <c r="D3826">
        <v>140.4</v>
      </c>
      <c r="E3826" t="s">
        <v>30</v>
      </c>
      <c r="F3826">
        <v>150.30000000000001</v>
      </c>
      <c r="G3826" t="s">
        <v>30</v>
      </c>
      <c r="H3826" s="9">
        <f t="shared" si="118"/>
        <v>43525</v>
      </c>
      <c r="I3826" t="str">
        <f t="shared" si="119"/>
        <v>Pre-Covid</v>
      </c>
    </row>
    <row r="3827" spans="1:9" x14ac:dyDescent="0.35">
      <c r="A3827" t="s">
        <v>5</v>
      </c>
      <c r="B3827">
        <v>2019</v>
      </c>
      <c r="C3827" t="s">
        <v>39</v>
      </c>
      <c r="D3827">
        <v>142.4</v>
      </c>
      <c r="E3827" t="s">
        <v>7</v>
      </c>
      <c r="F3827">
        <v>137.4</v>
      </c>
      <c r="G3827" t="s">
        <v>49</v>
      </c>
      <c r="H3827" s="9">
        <f t="shared" si="118"/>
        <v>43586</v>
      </c>
      <c r="I3827" t="str">
        <f t="shared" si="119"/>
        <v>Pre-Covid</v>
      </c>
    </row>
    <row r="3828" spans="1:9" x14ac:dyDescent="0.35">
      <c r="A3828" t="s">
        <v>5</v>
      </c>
      <c r="B3828">
        <v>2019</v>
      </c>
      <c r="C3828" t="s">
        <v>39</v>
      </c>
      <c r="D3828">
        <v>142.4</v>
      </c>
      <c r="E3828" t="s">
        <v>8</v>
      </c>
      <c r="F3828">
        <v>159.5</v>
      </c>
      <c r="G3828" t="s">
        <v>49</v>
      </c>
      <c r="H3828" s="9">
        <f t="shared" si="118"/>
        <v>43586</v>
      </c>
      <c r="I3828" t="str">
        <f t="shared" si="119"/>
        <v>Pre-Covid</v>
      </c>
    </row>
    <row r="3829" spans="1:9" x14ac:dyDescent="0.35">
      <c r="A3829" t="s">
        <v>5</v>
      </c>
      <c r="B3829">
        <v>2019</v>
      </c>
      <c r="C3829" t="s">
        <v>39</v>
      </c>
      <c r="D3829">
        <v>142.4</v>
      </c>
      <c r="E3829" t="s">
        <v>9</v>
      </c>
      <c r="F3829">
        <v>134.5</v>
      </c>
      <c r="G3829" t="s">
        <v>49</v>
      </c>
      <c r="H3829" s="9">
        <f t="shared" si="118"/>
        <v>43586</v>
      </c>
      <c r="I3829" t="str">
        <f t="shared" si="119"/>
        <v>Pre-Covid</v>
      </c>
    </row>
    <row r="3830" spans="1:9" x14ac:dyDescent="0.35">
      <c r="A3830" t="s">
        <v>5</v>
      </c>
      <c r="B3830">
        <v>2019</v>
      </c>
      <c r="C3830" t="s">
        <v>39</v>
      </c>
      <c r="D3830">
        <v>142.4</v>
      </c>
      <c r="E3830" t="s">
        <v>10</v>
      </c>
      <c r="F3830">
        <v>142.6</v>
      </c>
      <c r="G3830" t="s">
        <v>49</v>
      </c>
      <c r="H3830" s="9">
        <f t="shared" si="118"/>
        <v>43586</v>
      </c>
      <c r="I3830" t="str">
        <f t="shared" si="119"/>
        <v>Pre-Covid</v>
      </c>
    </row>
    <row r="3831" spans="1:9" x14ac:dyDescent="0.35">
      <c r="A3831" t="s">
        <v>5</v>
      </c>
      <c r="B3831">
        <v>2019</v>
      </c>
      <c r="C3831" t="s">
        <v>39</v>
      </c>
      <c r="D3831">
        <v>142.4</v>
      </c>
      <c r="E3831" t="s">
        <v>11</v>
      </c>
      <c r="F3831">
        <v>124</v>
      </c>
      <c r="G3831" t="s">
        <v>49</v>
      </c>
      <c r="H3831" s="9">
        <f t="shared" si="118"/>
        <v>43586</v>
      </c>
      <c r="I3831" t="str">
        <f t="shared" si="119"/>
        <v>Pre-Covid</v>
      </c>
    </row>
    <row r="3832" spans="1:9" x14ac:dyDescent="0.35">
      <c r="A3832" t="s">
        <v>5</v>
      </c>
      <c r="B3832">
        <v>2019</v>
      </c>
      <c r="C3832" t="s">
        <v>39</v>
      </c>
      <c r="D3832">
        <v>142.4</v>
      </c>
      <c r="E3832" t="s">
        <v>12</v>
      </c>
      <c r="F3832">
        <v>143.69999999999999</v>
      </c>
      <c r="G3832" t="s">
        <v>49</v>
      </c>
      <c r="H3832" s="9">
        <f t="shared" si="118"/>
        <v>43586</v>
      </c>
      <c r="I3832" t="str">
        <f t="shared" si="119"/>
        <v>Pre-Covid</v>
      </c>
    </row>
    <row r="3833" spans="1:9" x14ac:dyDescent="0.35">
      <c r="A3833" t="s">
        <v>5</v>
      </c>
      <c r="B3833">
        <v>2019</v>
      </c>
      <c r="C3833" t="s">
        <v>39</v>
      </c>
      <c r="D3833">
        <v>142.4</v>
      </c>
      <c r="E3833" t="s">
        <v>13</v>
      </c>
      <c r="F3833">
        <v>133.4</v>
      </c>
      <c r="G3833" t="s">
        <v>49</v>
      </c>
      <c r="H3833" s="9">
        <f t="shared" si="118"/>
        <v>43586</v>
      </c>
      <c r="I3833" t="str">
        <f t="shared" si="119"/>
        <v>Pre-Covid</v>
      </c>
    </row>
    <row r="3834" spans="1:9" x14ac:dyDescent="0.35">
      <c r="A3834" t="s">
        <v>5</v>
      </c>
      <c r="B3834">
        <v>2019</v>
      </c>
      <c r="C3834" t="s">
        <v>39</v>
      </c>
      <c r="D3834">
        <v>142.4</v>
      </c>
      <c r="E3834" t="s">
        <v>14</v>
      </c>
      <c r="F3834">
        <v>125.1</v>
      </c>
      <c r="G3834" t="s">
        <v>49</v>
      </c>
      <c r="H3834" s="9">
        <f t="shared" si="118"/>
        <v>43586</v>
      </c>
      <c r="I3834" t="str">
        <f t="shared" si="119"/>
        <v>Pre-Covid</v>
      </c>
    </row>
    <row r="3835" spans="1:9" x14ac:dyDescent="0.35">
      <c r="A3835" t="s">
        <v>5</v>
      </c>
      <c r="B3835">
        <v>2019</v>
      </c>
      <c r="C3835" t="s">
        <v>39</v>
      </c>
      <c r="D3835">
        <v>142.4</v>
      </c>
      <c r="E3835" t="s">
        <v>15</v>
      </c>
      <c r="F3835">
        <v>109.3</v>
      </c>
      <c r="G3835" t="s">
        <v>49</v>
      </c>
      <c r="H3835" s="9">
        <f t="shared" si="118"/>
        <v>43586</v>
      </c>
      <c r="I3835" t="str">
        <f t="shared" si="119"/>
        <v>Pre-Covid</v>
      </c>
    </row>
    <row r="3836" spans="1:9" x14ac:dyDescent="0.35">
      <c r="A3836" t="s">
        <v>5</v>
      </c>
      <c r="B3836">
        <v>2019</v>
      </c>
      <c r="C3836" t="s">
        <v>39</v>
      </c>
      <c r="D3836">
        <v>142.4</v>
      </c>
      <c r="E3836" t="s">
        <v>16</v>
      </c>
      <c r="F3836">
        <v>139.30000000000001</v>
      </c>
      <c r="G3836" t="s">
        <v>49</v>
      </c>
      <c r="H3836" s="9">
        <f t="shared" si="118"/>
        <v>43586</v>
      </c>
      <c r="I3836" t="str">
        <f t="shared" si="119"/>
        <v>Pre-Covid</v>
      </c>
    </row>
    <row r="3837" spans="1:9" x14ac:dyDescent="0.35">
      <c r="A3837" t="s">
        <v>5</v>
      </c>
      <c r="B3837">
        <v>2019</v>
      </c>
      <c r="C3837" t="s">
        <v>39</v>
      </c>
      <c r="D3837">
        <v>142.4</v>
      </c>
      <c r="E3837" t="s">
        <v>17</v>
      </c>
      <c r="F3837">
        <v>137.69999999999999</v>
      </c>
      <c r="G3837" t="s">
        <v>49</v>
      </c>
      <c r="H3837" s="9">
        <f t="shared" si="118"/>
        <v>43586</v>
      </c>
      <c r="I3837" t="str">
        <f t="shared" si="119"/>
        <v>Pre-Covid</v>
      </c>
    </row>
    <row r="3838" spans="1:9" x14ac:dyDescent="0.35">
      <c r="A3838" t="s">
        <v>5</v>
      </c>
      <c r="B3838">
        <v>2019</v>
      </c>
      <c r="C3838" t="s">
        <v>39</v>
      </c>
      <c r="D3838">
        <v>142.4</v>
      </c>
      <c r="E3838" t="s">
        <v>18</v>
      </c>
      <c r="F3838">
        <v>156.4</v>
      </c>
      <c r="G3838" t="s">
        <v>49</v>
      </c>
      <c r="H3838" s="9">
        <f t="shared" si="118"/>
        <v>43586</v>
      </c>
      <c r="I3838" t="str">
        <f t="shared" si="119"/>
        <v>Pre-Covid</v>
      </c>
    </row>
    <row r="3839" spans="1:9" x14ac:dyDescent="0.35">
      <c r="A3839" t="s">
        <v>5</v>
      </c>
      <c r="B3839">
        <v>2019</v>
      </c>
      <c r="C3839" t="s">
        <v>39</v>
      </c>
      <c r="D3839">
        <v>142.4</v>
      </c>
      <c r="E3839" t="s">
        <v>19</v>
      </c>
      <c r="F3839">
        <v>139.19999999999999</v>
      </c>
      <c r="G3839" t="s">
        <v>49</v>
      </c>
      <c r="H3839" s="9">
        <f t="shared" si="118"/>
        <v>43586</v>
      </c>
      <c r="I3839" t="str">
        <f t="shared" si="119"/>
        <v>Pre-Covid</v>
      </c>
    </row>
    <row r="3840" spans="1:9" x14ac:dyDescent="0.35">
      <c r="A3840" t="s">
        <v>5</v>
      </c>
      <c r="B3840">
        <v>2019</v>
      </c>
      <c r="C3840" t="s">
        <v>39</v>
      </c>
      <c r="D3840">
        <v>142.4</v>
      </c>
      <c r="E3840" t="s">
        <v>25</v>
      </c>
      <c r="F3840">
        <v>146.9</v>
      </c>
      <c r="G3840" t="s">
        <v>55</v>
      </c>
      <c r="H3840" s="9">
        <f t="shared" si="118"/>
        <v>43586</v>
      </c>
      <c r="I3840" t="str">
        <f t="shared" si="119"/>
        <v>Pre-Covid</v>
      </c>
    </row>
    <row r="3841" spans="1:9" x14ac:dyDescent="0.35">
      <c r="A3841" t="s">
        <v>5</v>
      </c>
      <c r="B3841">
        <v>2019</v>
      </c>
      <c r="C3841" t="s">
        <v>39</v>
      </c>
      <c r="D3841">
        <v>142.4</v>
      </c>
      <c r="E3841" t="s">
        <v>27</v>
      </c>
      <c r="F3841">
        <v>151.30000000000001</v>
      </c>
      <c r="G3841" t="s">
        <v>27</v>
      </c>
      <c r="H3841" s="9">
        <f t="shared" si="118"/>
        <v>43586</v>
      </c>
      <c r="I3841" t="str">
        <f t="shared" si="119"/>
        <v>Pre-Covid</v>
      </c>
    </row>
    <row r="3842" spans="1:9" x14ac:dyDescent="0.35">
      <c r="A3842" t="s">
        <v>5</v>
      </c>
      <c r="B3842">
        <v>2019</v>
      </c>
      <c r="C3842" t="s">
        <v>39</v>
      </c>
      <c r="D3842">
        <v>142.4</v>
      </c>
      <c r="E3842" t="s">
        <v>28</v>
      </c>
      <c r="F3842">
        <v>130.19999999999999</v>
      </c>
      <c r="G3842" t="s">
        <v>54</v>
      </c>
      <c r="H3842" s="9">
        <f t="shared" si="118"/>
        <v>43586</v>
      </c>
      <c r="I3842" t="str">
        <f t="shared" si="119"/>
        <v>Pre-Covid</v>
      </c>
    </row>
    <row r="3843" spans="1:9" x14ac:dyDescent="0.35">
      <c r="A3843" t="s">
        <v>5</v>
      </c>
      <c r="B3843">
        <v>2019</v>
      </c>
      <c r="C3843" t="s">
        <v>39</v>
      </c>
      <c r="D3843">
        <v>142.4</v>
      </c>
      <c r="E3843" t="s">
        <v>30</v>
      </c>
      <c r="F3843">
        <v>156.69999999999999</v>
      </c>
      <c r="G3843" t="s">
        <v>30</v>
      </c>
      <c r="H3843" s="9">
        <f t="shared" ref="H3843:H3906" si="120">DATE(B3843,MONTH(DATEVALUE(C3843 &amp; " 1")),1)</f>
        <v>43586</v>
      </c>
      <c r="I3843" t="str">
        <f t="shared" ref="I3843:I3906" si="121">IF(H3843&lt;DATE(2023,3,1),"Pre-Covid","Post-Covid")</f>
        <v>Pre-Covid</v>
      </c>
    </row>
    <row r="3844" spans="1:9" x14ac:dyDescent="0.35">
      <c r="A3844" t="s">
        <v>34</v>
      </c>
      <c r="B3844">
        <v>2019</v>
      </c>
      <c r="C3844" t="s">
        <v>39</v>
      </c>
      <c r="D3844">
        <v>141.5</v>
      </c>
      <c r="E3844" t="s">
        <v>7</v>
      </c>
      <c r="F3844">
        <v>140.4</v>
      </c>
      <c r="G3844" t="s">
        <v>49</v>
      </c>
      <c r="H3844" s="9">
        <f t="shared" si="120"/>
        <v>43586</v>
      </c>
      <c r="I3844" t="str">
        <f t="shared" si="121"/>
        <v>Pre-Covid</v>
      </c>
    </row>
    <row r="3845" spans="1:9" x14ac:dyDescent="0.35">
      <c r="A3845" t="s">
        <v>34</v>
      </c>
      <c r="B3845">
        <v>2019</v>
      </c>
      <c r="C3845" t="s">
        <v>39</v>
      </c>
      <c r="D3845">
        <v>141.5</v>
      </c>
      <c r="E3845" t="s">
        <v>8</v>
      </c>
      <c r="F3845">
        <v>156.69999999999999</v>
      </c>
      <c r="G3845" t="s">
        <v>49</v>
      </c>
      <c r="H3845" s="9">
        <f t="shared" si="120"/>
        <v>43586</v>
      </c>
      <c r="I3845" t="str">
        <f t="shared" si="121"/>
        <v>Pre-Covid</v>
      </c>
    </row>
    <row r="3846" spans="1:9" x14ac:dyDescent="0.35">
      <c r="A3846" t="s">
        <v>34</v>
      </c>
      <c r="B3846">
        <v>2019</v>
      </c>
      <c r="C3846" t="s">
        <v>39</v>
      </c>
      <c r="D3846">
        <v>141.5</v>
      </c>
      <c r="E3846" t="s">
        <v>9</v>
      </c>
      <c r="F3846">
        <v>138.30000000000001</v>
      </c>
      <c r="G3846" t="s">
        <v>49</v>
      </c>
      <c r="H3846" s="9">
        <f t="shared" si="120"/>
        <v>43586</v>
      </c>
      <c r="I3846" t="str">
        <f t="shared" si="121"/>
        <v>Pre-Covid</v>
      </c>
    </row>
    <row r="3847" spans="1:9" x14ac:dyDescent="0.35">
      <c r="A3847" t="s">
        <v>34</v>
      </c>
      <c r="B3847">
        <v>2019</v>
      </c>
      <c r="C3847" t="s">
        <v>39</v>
      </c>
      <c r="D3847">
        <v>141.5</v>
      </c>
      <c r="E3847" t="s">
        <v>10</v>
      </c>
      <c r="F3847">
        <v>142.4</v>
      </c>
      <c r="G3847" t="s">
        <v>49</v>
      </c>
      <c r="H3847" s="9">
        <f t="shared" si="120"/>
        <v>43586</v>
      </c>
      <c r="I3847" t="str">
        <f t="shared" si="121"/>
        <v>Pre-Covid</v>
      </c>
    </row>
    <row r="3848" spans="1:9" x14ac:dyDescent="0.35">
      <c r="A3848" t="s">
        <v>34</v>
      </c>
      <c r="B3848">
        <v>2019</v>
      </c>
      <c r="C3848" t="s">
        <v>39</v>
      </c>
      <c r="D3848">
        <v>141.5</v>
      </c>
      <c r="E3848" t="s">
        <v>11</v>
      </c>
      <c r="F3848">
        <v>118.6</v>
      </c>
      <c r="G3848" t="s">
        <v>49</v>
      </c>
      <c r="H3848" s="9">
        <f t="shared" si="120"/>
        <v>43586</v>
      </c>
      <c r="I3848" t="str">
        <f t="shared" si="121"/>
        <v>Pre-Covid</v>
      </c>
    </row>
    <row r="3849" spans="1:9" x14ac:dyDescent="0.35">
      <c r="A3849" t="s">
        <v>34</v>
      </c>
      <c r="B3849">
        <v>2019</v>
      </c>
      <c r="C3849" t="s">
        <v>39</v>
      </c>
      <c r="D3849">
        <v>141.5</v>
      </c>
      <c r="E3849" t="s">
        <v>12</v>
      </c>
      <c r="F3849">
        <v>149.69999999999999</v>
      </c>
      <c r="G3849" t="s">
        <v>49</v>
      </c>
      <c r="H3849" s="9">
        <f t="shared" si="120"/>
        <v>43586</v>
      </c>
      <c r="I3849" t="str">
        <f t="shared" si="121"/>
        <v>Pre-Covid</v>
      </c>
    </row>
    <row r="3850" spans="1:9" x14ac:dyDescent="0.35">
      <c r="A3850" t="s">
        <v>34</v>
      </c>
      <c r="B3850">
        <v>2019</v>
      </c>
      <c r="C3850" t="s">
        <v>39</v>
      </c>
      <c r="D3850">
        <v>141.5</v>
      </c>
      <c r="E3850" t="s">
        <v>13</v>
      </c>
      <c r="F3850">
        <v>161.6</v>
      </c>
      <c r="G3850" t="s">
        <v>49</v>
      </c>
      <c r="H3850" s="9">
        <f t="shared" si="120"/>
        <v>43586</v>
      </c>
      <c r="I3850" t="str">
        <f t="shared" si="121"/>
        <v>Pre-Covid</v>
      </c>
    </row>
    <row r="3851" spans="1:9" x14ac:dyDescent="0.35">
      <c r="A3851" t="s">
        <v>34</v>
      </c>
      <c r="B3851">
        <v>2019</v>
      </c>
      <c r="C3851" t="s">
        <v>39</v>
      </c>
      <c r="D3851">
        <v>141.5</v>
      </c>
      <c r="E3851" t="s">
        <v>14</v>
      </c>
      <c r="F3851">
        <v>124.4</v>
      </c>
      <c r="G3851" t="s">
        <v>49</v>
      </c>
      <c r="H3851" s="9">
        <f t="shared" si="120"/>
        <v>43586</v>
      </c>
      <c r="I3851" t="str">
        <f t="shared" si="121"/>
        <v>Pre-Covid</v>
      </c>
    </row>
    <row r="3852" spans="1:9" x14ac:dyDescent="0.35">
      <c r="A3852" t="s">
        <v>34</v>
      </c>
      <c r="B3852">
        <v>2019</v>
      </c>
      <c r="C3852" t="s">
        <v>39</v>
      </c>
      <c r="D3852">
        <v>141.5</v>
      </c>
      <c r="E3852" t="s">
        <v>15</v>
      </c>
      <c r="F3852">
        <v>111.2</v>
      </c>
      <c r="G3852" t="s">
        <v>49</v>
      </c>
      <c r="H3852" s="9">
        <f t="shared" si="120"/>
        <v>43586</v>
      </c>
      <c r="I3852" t="str">
        <f t="shared" si="121"/>
        <v>Pre-Covid</v>
      </c>
    </row>
    <row r="3853" spans="1:9" x14ac:dyDescent="0.35">
      <c r="A3853" t="s">
        <v>34</v>
      </c>
      <c r="B3853">
        <v>2019</v>
      </c>
      <c r="C3853" t="s">
        <v>39</v>
      </c>
      <c r="D3853">
        <v>141.5</v>
      </c>
      <c r="E3853" t="s">
        <v>16</v>
      </c>
      <c r="F3853">
        <v>141</v>
      </c>
      <c r="G3853" t="s">
        <v>49</v>
      </c>
      <c r="H3853" s="9">
        <f t="shared" si="120"/>
        <v>43586</v>
      </c>
      <c r="I3853" t="str">
        <f t="shared" si="121"/>
        <v>Pre-Covid</v>
      </c>
    </row>
    <row r="3854" spans="1:9" x14ac:dyDescent="0.35">
      <c r="A3854" t="s">
        <v>34</v>
      </c>
      <c r="B3854">
        <v>2019</v>
      </c>
      <c r="C3854" t="s">
        <v>39</v>
      </c>
      <c r="D3854">
        <v>141.5</v>
      </c>
      <c r="E3854" t="s">
        <v>17</v>
      </c>
      <c r="F3854">
        <v>128.9</v>
      </c>
      <c r="G3854" t="s">
        <v>49</v>
      </c>
      <c r="H3854" s="9">
        <f t="shared" si="120"/>
        <v>43586</v>
      </c>
      <c r="I3854" t="str">
        <f t="shared" si="121"/>
        <v>Pre-Covid</v>
      </c>
    </row>
    <row r="3855" spans="1:9" x14ac:dyDescent="0.35">
      <c r="A3855" t="s">
        <v>34</v>
      </c>
      <c r="B3855">
        <v>2019</v>
      </c>
      <c r="C3855" t="s">
        <v>39</v>
      </c>
      <c r="D3855">
        <v>141.5</v>
      </c>
      <c r="E3855" t="s">
        <v>18</v>
      </c>
      <c r="F3855">
        <v>154.5</v>
      </c>
      <c r="G3855" t="s">
        <v>49</v>
      </c>
      <c r="H3855" s="9">
        <f t="shared" si="120"/>
        <v>43586</v>
      </c>
      <c r="I3855" t="str">
        <f t="shared" si="121"/>
        <v>Pre-Covid</v>
      </c>
    </row>
    <row r="3856" spans="1:9" x14ac:dyDescent="0.35">
      <c r="A3856" t="s">
        <v>34</v>
      </c>
      <c r="B3856">
        <v>2019</v>
      </c>
      <c r="C3856" t="s">
        <v>39</v>
      </c>
      <c r="D3856">
        <v>141.5</v>
      </c>
      <c r="E3856" t="s">
        <v>19</v>
      </c>
      <c r="F3856">
        <v>143.80000000000001</v>
      </c>
      <c r="G3856" t="s">
        <v>49</v>
      </c>
      <c r="H3856" s="9">
        <f t="shared" si="120"/>
        <v>43586</v>
      </c>
      <c r="I3856" t="str">
        <f t="shared" si="121"/>
        <v>Pre-Covid</v>
      </c>
    </row>
    <row r="3857" spans="1:9" x14ac:dyDescent="0.35">
      <c r="A3857" t="s">
        <v>34</v>
      </c>
      <c r="B3857">
        <v>2019</v>
      </c>
      <c r="C3857" t="s">
        <v>39</v>
      </c>
      <c r="D3857">
        <v>141.5</v>
      </c>
      <c r="E3857" t="s">
        <v>25</v>
      </c>
      <c r="F3857">
        <v>129.4</v>
      </c>
      <c r="G3857" t="s">
        <v>55</v>
      </c>
      <c r="H3857" s="9">
        <f t="shared" si="120"/>
        <v>43586</v>
      </c>
      <c r="I3857" t="str">
        <f t="shared" si="121"/>
        <v>Pre-Covid</v>
      </c>
    </row>
    <row r="3858" spans="1:9" x14ac:dyDescent="0.35">
      <c r="A3858" t="s">
        <v>34</v>
      </c>
      <c r="B3858">
        <v>2019</v>
      </c>
      <c r="C3858" t="s">
        <v>39</v>
      </c>
      <c r="D3858">
        <v>141.5</v>
      </c>
      <c r="E3858" t="s">
        <v>27</v>
      </c>
      <c r="F3858">
        <v>139.80000000000001</v>
      </c>
      <c r="G3858" t="s">
        <v>27</v>
      </c>
      <c r="H3858" s="9">
        <f t="shared" si="120"/>
        <v>43586</v>
      </c>
      <c r="I3858" t="str">
        <f t="shared" si="121"/>
        <v>Pre-Covid</v>
      </c>
    </row>
    <row r="3859" spans="1:9" x14ac:dyDescent="0.35">
      <c r="A3859" t="s">
        <v>34</v>
      </c>
      <c r="B3859">
        <v>2019</v>
      </c>
      <c r="C3859" t="s">
        <v>39</v>
      </c>
      <c r="D3859">
        <v>141.5</v>
      </c>
      <c r="E3859" t="s">
        <v>28</v>
      </c>
      <c r="F3859">
        <v>120.1</v>
      </c>
      <c r="G3859" t="s">
        <v>54</v>
      </c>
      <c r="H3859" s="9">
        <f t="shared" si="120"/>
        <v>43586</v>
      </c>
      <c r="I3859" t="str">
        <f t="shared" si="121"/>
        <v>Pre-Covid</v>
      </c>
    </row>
    <row r="3860" spans="1:9" x14ac:dyDescent="0.35">
      <c r="A3860" t="s">
        <v>34</v>
      </c>
      <c r="B3860">
        <v>2019</v>
      </c>
      <c r="C3860" t="s">
        <v>39</v>
      </c>
      <c r="D3860">
        <v>141.5</v>
      </c>
      <c r="E3860" t="s">
        <v>30</v>
      </c>
      <c r="F3860">
        <v>148</v>
      </c>
      <c r="G3860" t="s">
        <v>30</v>
      </c>
      <c r="H3860" s="9">
        <f t="shared" si="120"/>
        <v>43586</v>
      </c>
      <c r="I3860" t="str">
        <f t="shared" si="121"/>
        <v>Pre-Covid</v>
      </c>
    </row>
    <row r="3861" spans="1:9" x14ac:dyDescent="0.35">
      <c r="A3861" t="s">
        <v>35</v>
      </c>
      <c r="B3861">
        <v>2019</v>
      </c>
      <c r="C3861" t="s">
        <v>39</v>
      </c>
      <c r="D3861">
        <v>142</v>
      </c>
      <c r="E3861" t="s">
        <v>7</v>
      </c>
      <c r="F3861">
        <v>138.30000000000001</v>
      </c>
      <c r="G3861" t="s">
        <v>49</v>
      </c>
      <c r="H3861" s="9">
        <f t="shared" si="120"/>
        <v>43586</v>
      </c>
      <c r="I3861" t="str">
        <f t="shared" si="121"/>
        <v>Pre-Covid</v>
      </c>
    </row>
    <row r="3862" spans="1:9" x14ac:dyDescent="0.35">
      <c r="A3862" t="s">
        <v>35</v>
      </c>
      <c r="B3862">
        <v>2019</v>
      </c>
      <c r="C3862" t="s">
        <v>39</v>
      </c>
      <c r="D3862">
        <v>142</v>
      </c>
      <c r="E3862" t="s">
        <v>8</v>
      </c>
      <c r="F3862">
        <v>158.5</v>
      </c>
      <c r="G3862" t="s">
        <v>49</v>
      </c>
      <c r="H3862" s="9">
        <f t="shared" si="120"/>
        <v>43586</v>
      </c>
      <c r="I3862" t="str">
        <f t="shared" si="121"/>
        <v>Pre-Covid</v>
      </c>
    </row>
    <row r="3863" spans="1:9" x14ac:dyDescent="0.35">
      <c r="A3863" t="s">
        <v>35</v>
      </c>
      <c r="B3863">
        <v>2019</v>
      </c>
      <c r="C3863" t="s">
        <v>39</v>
      </c>
      <c r="D3863">
        <v>142</v>
      </c>
      <c r="E3863" t="s">
        <v>9</v>
      </c>
      <c r="F3863">
        <v>136</v>
      </c>
      <c r="G3863" t="s">
        <v>49</v>
      </c>
      <c r="H3863" s="9">
        <f t="shared" si="120"/>
        <v>43586</v>
      </c>
      <c r="I3863" t="str">
        <f t="shared" si="121"/>
        <v>Pre-Covid</v>
      </c>
    </row>
    <row r="3864" spans="1:9" x14ac:dyDescent="0.35">
      <c r="A3864" t="s">
        <v>35</v>
      </c>
      <c r="B3864">
        <v>2019</v>
      </c>
      <c r="C3864" t="s">
        <v>39</v>
      </c>
      <c r="D3864">
        <v>142</v>
      </c>
      <c r="E3864" t="s">
        <v>10</v>
      </c>
      <c r="F3864">
        <v>142.5</v>
      </c>
      <c r="G3864" t="s">
        <v>49</v>
      </c>
      <c r="H3864" s="9">
        <f t="shared" si="120"/>
        <v>43586</v>
      </c>
      <c r="I3864" t="str">
        <f t="shared" si="121"/>
        <v>Pre-Covid</v>
      </c>
    </row>
    <row r="3865" spans="1:9" x14ac:dyDescent="0.35">
      <c r="A3865" t="s">
        <v>35</v>
      </c>
      <c r="B3865">
        <v>2019</v>
      </c>
      <c r="C3865" t="s">
        <v>39</v>
      </c>
      <c r="D3865">
        <v>142</v>
      </c>
      <c r="E3865" t="s">
        <v>11</v>
      </c>
      <c r="F3865">
        <v>122</v>
      </c>
      <c r="G3865" t="s">
        <v>49</v>
      </c>
      <c r="H3865" s="9">
        <f t="shared" si="120"/>
        <v>43586</v>
      </c>
      <c r="I3865" t="str">
        <f t="shared" si="121"/>
        <v>Pre-Covid</v>
      </c>
    </row>
    <row r="3866" spans="1:9" x14ac:dyDescent="0.35">
      <c r="A3866" t="s">
        <v>35</v>
      </c>
      <c r="B3866">
        <v>2019</v>
      </c>
      <c r="C3866" t="s">
        <v>39</v>
      </c>
      <c r="D3866">
        <v>142</v>
      </c>
      <c r="E3866" t="s">
        <v>12</v>
      </c>
      <c r="F3866">
        <v>146.5</v>
      </c>
      <c r="G3866" t="s">
        <v>49</v>
      </c>
      <c r="H3866" s="9">
        <f t="shared" si="120"/>
        <v>43586</v>
      </c>
      <c r="I3866" t="str">
        <f t="shared" si="121"/>
        <v>Pre-Covid</v>
      </c>
    </row>
    <row r="3867" spans="1:9" x14ac:dyDescent="0.35">
      <c r="A3867" t="s">
        <v>35</v>
      </c>
      <c r="B3867">
        <v>2019</v>
      </c>
      <c r="C3867" t="s">
        <v>39</v>
      </c>
      <c r="D3867">
        <v>142</v>
      </c>
      <c r="E3867" t="s">
        <v>13</v>
      </c>
      <c r="F3867">
        <v>143</v>
      </c>
      <c r="G3867" t="s">
        <v>49</v>
      </c>
      <c r="H3867" s="9">
        <f t="shared" si="120"/>
        <v>43586</v>
      </c>
      <c r="I3867" t="str">
        <f t="shared" si="121"/>
        <v>Pre-Covid</v>
      </c>
    </row>
    <row r="3868" spans="1:9" x14ac:dyDescent="0.35">
      <c r="A3868" t="s">
        <v>35</v>
      </c>
      <c r="B3868">
        <v>2019</v>
      </c>
      <c r="C3868" t="s">
        <v>39</v>
      </c>
      <c r="D3868">
        <v>142</v>
      </c>
      <c r="E3868" t="s">
        <v>14</v>
      </c>
      <c r="F3868">
        <v>124.9</v>
      </c>
      <c r="G3868" t="s">
        <v>49</v>
      </c>
      <c r="H3868" s="9">
        <f t="shared" si="120"/>
        <v>43586</v>
      </c>
      <c r="I3868" t="str">
        <f t="shared" si="121"/>
        <v>Pre-Covid</v>
      </c>
    </row>
    <row r="3869" spans="1:9" x14ac:dyDescent="0.35">
      <c r="A3869" t="s">
        <v>35</v>
      </c>
      <c r="B3869">
        <v>2019</v>
      </c>
      <c r="C3869" t="s">
        <v>39</v>
      </c>
      <c r="D3869">
        <v>142</v>
      </c>
      <c r="E3869" t="s">
        <v>15</v>
      </c>
      <c r="F3869">
        <v>109.9</v>
      </c>
      <c r="G3869" t="s">
        <v>49</v>
      </c>
      <c r="H3869" s="9">
        <f t="shared" si="120"/>
        <v>43586</v>
      </c>
      <c r="I3869" t="str">
        <f t="shared" si="121"/>
        <v>Pre-Covid</v>
      </c>
    </row>
    <row r="3870" spans="1:9" x14ac:dyDescent="0.35">
      <c r="A3870" t="s">
        <v>35</v>
      </c>
      <c r="B3870">
        <v>2019</v>
      </c>
      <c r="C3870" t="s">
        <v>39</v>
      </c>
      <c r="D3870">
        <v>142</v>
      </c>
      <c r="E3870" t="s">
        <v>16</v>
      </c>
      <c r="F3870">
        <v>139.9</v>
      </c>
      <c r="G3870" t="s">
        <v>49</v>
      </c>
      <c r="H3870" s="9">
        <f t="shared" si="120"/>
        <v>43586</v>
      </c>
      <c r="I3870" t="str">
        <f t="shared" si="121"/>
        <v>Pre-Covid</v>
      </c>
    </row>
    <row r="3871" spans="1:9" x14ac:dyDescent="0.35">
      <c r="A3871" t="s">
        <v>35</v>
      </c>
      <c r="B3871">
        <v>2019</v>
      </c>
      <c r="C3871" t="s">
        <v>39</v>
      </c>
      <c r="D3871">
        <v>142</v>
      </c>
      <c r="E3871" t="s">
        <v>17</v>
      </c>
      <c r="F3871">
        <v>134</v>
      </c>
      <c r="G3871" t="s">
        <v>49</v>
      </c>
      <c r="H3871" s="9">
        <f t="shared" si="120"/>
        <v>43586</v>
      </c>
      <c r="I3871" t="str">
        <f t="shared" si="121"/>
        <v>Pre-Covid</v>
      </c>
    </row>
    <row r="3872" spans="1:9" x14ac:dyDescent="0.35">
      <c r="A3872" t="s">
        <v>35</v>
      </c>
      <c r="B3872">
        <v>2019</v>
      </c>
      <c r="C3872" t="s">
        <v>39</v>
      </c>
      <c r="D3872">
        <v>142</v>
      </c>
      <c r="E3872" t="s">
        <v>18</v>
      </c>
      <c r="F3872">
        <v>155.5</v>
      </c>
      <c r="G3872" t="s">
        <v>49</v>
      </c>
      <c r="H3872" s="9">
        <f t="shared" si="120"/>
        <v>43586</v>
      </c>
      <c r="I3872" t="str">
        <f t="shared" si="121"/>
        <v>Pre-Covid</v>
      </c>
    </row>
    <row r="3873" spans="1:9" x14ac:dyDescent="0.35">
      <c r="A3873" t="s">
        <v>35</v>
      </c>
      <c r="B3873">
        <v>2019</v>
      </c>
      <c r="C3873" t="s">
        <v>39</v>
      </c>
      <c r="D3873">
        <v>142</v>
      </c>
      <c r="E3873" t="s">
        <v>19</v>
      </c>
      <c r="F3873">
        <v>140.9</v>
      </c>
      <c r="G3873" t="s">
        <v>49</v>
      </c>
      <c r="H3873" s="9">
        <f t="shared" si="120"/>
        <v>43586</v>
      </c>
      <c r="I3873" t="str">
        <f t="shared" si="121"/>
        <v>Pre-Covid</v>
      </c>
    </row>
    <row r="3874" spans="1:9" x14ac:dyDescent="0.35">
      <c r="A3874" t="s">
        <v>35</v>
      </c>
      <c r="B3874">
        <v>2019</v>
      </c>
      <c r="C3874" t="s">
        <v>39</v>
      </c>
      <c r="D3874">
        <v>142</v>
      </c>
      <c r="E3874" t="s">
        <v>25</v>
      </c>
      <c r="F3874">
        <v>140.30000000000001</v>
      </c>
      <c r="G3874" t="s">
        <v>55</v>
      </c>
      <c r="H3874" s="9">
        <f t="shared" si="120"/>
        <v>43586</v>
      </c>
      <c r="I3874" t="str">
        <f t="shared" si="121"/>
        <v>Pre-Covid</v>
      </c>
    </row>
    <row r="3875" spans="1:9" x14ac:dyDescent="0.35">
      <c r="A3875" t="s">
        <v>35</v>
      </c>
      <c r="B3875">
        <v>2019</v>
      </c>
      <c r="C3875" t="s">
        <v>39</v>
      </c>
      <c r="D3875">
        <v>142</v>
      </c>
      <c r="E3875" t="s">
        <v>27</v>
      </c>
      <c r="F3875">
        <v>146.9</v>
      </c>
      <c r="G3875" t="s">
        <v>27</v>
      </c>
      <c r="H3875" s="9">
        <f t="shared" si="120"/>
        <v>43586</v>
      </c>
      <c r="I3875" t="str">
        <f t="shared" si="121"/>
        <v>Pre-Covid</v>
      </c>
    </row>
    <row r="3876" spans="1:9" x14ac:dyDescent="0.35">
      <c r="A3876" t="s">
        <v>35</v>
      </c>
      <c r="B3876">
        <v>2019</v>
      </c>
      <c r="C3876" t="s">
        <v>39</v>
      </c>
      <c r="D3876">
        <v>142</v>
      </c>
      <c r="E3876" t="s">
        <v>28</v>
      </c>
      <c r="F3876">
        <v>124.9</v>
      </c>
      <c r="G3876" t="s">
        <v>54</v>
      </c>
      <c r="H3876" s="9">
        <f t="shared" si="120"/>
        <v>43586</v>
      </c>
      <c r="I3876" t="str">
        <f t="shared" si="121"/>
        <v>Pre-Covid</v>
      </c>
    </row>
    <row r="3877" spans="1:9" x14ac:dyDescent="0.35">
      <c r="A3877" t="s">
        <v>35</v>
      </c>
      <c r="B3877">
        <v>2019</v>
      </c>
      <c r="C3877" t="s">
        <v>39</v>
      </c>
      <c r="D3877">
        <v>142</v>
      </c>
      <c r="E3877" t="s">
        <v>30</v>
      </c>
      <c r="F3877">
        <v>151.6</v>
      </c>
      <c r="G3877" t="s">
        <v>30</v>
      </c>
      <c r="H3877" s="9">
        <f t="shared" si="120"/>
        <v>43586</v>
      </c>
      <c r="I3877" t="str">
        <f t="shared" si="121"/>
        <v>Pre-Covid</v>
      </c>
    </row>
    <row r="3878" spans="1:9" x14ac:dyDescent="0.35">
      <c r="A3878" t="s">
        <v>5</v>
      </c>
      <c r="B3878">
        <v>2019</v>
      </c>
      <c r="C3878" t="s">
        <v>40</v>
      </c>
      <c r="D3878">
        <v>143.6</v>
      </c>
      <c r="E3878" t="s">
        <v>7</v>
      </c>
      <c r="F3878">
        <v>137.80000000000001</v>
      </c>
      <c r="G3878" t="s">
        <v>49</v>
      </c>
      <c r="H3878" s="9">
        <f t="shared" si="120"/>
        <v>43617</v>
      </c>
      <c r="I3878" t="str">
        <f t="shared" si="121"/>
        <v>Pre-Covid</v>
      </c>
    </row>
    <row r="3879" spans="1:9" x14ac:dyDescent="0.35">
      <c r="A3879" t="s">
        <v>5</v>
      </c>
      <c r="B3879">
        <v>2019</v>
      </c>
      <c r="C3879" t="s">
        <v>40</v>
      </c>
      <c r="D3879">
        <v>143.6</v>
      </c>
      <c r="E3879" t="s">
        <v>8</v>
      </c>
      <c r="F3879">
        <v>163.5</v>
      </c>
      <c r="G3879" t="s">
        <v>49</v>
      </c>
      <c r="H3879" s="9">
        <f t="shared" si="120"/>
        <v>43617</v>
      </c>
      <c r="I3879" t="str">
        <f t="shared" si="121"/>
        <v>Pre-Covid</v>
      </c>
    </row>
    <row r="3880" spans="1:9" x14ac:dyDescent="0.35">
      <c r="A3880" t="s">
        <v>5</v>
      </c>
      <c r="B3880">
        <v>2019</v>
      </c>
      <c r="C3880" t="s">
        <v>40</v>
      </c>
      <c r="D3880">
        <v>143.6</v>
      </c>
      <c r="E3880" t="s">
        <v>9</v>
      </c>
      <c r="F3880">
        <v>136.19999999999999</v>
      </c>
      <c r="G3880" t="s">
        <v>49</v>
      </c>
      <c r="H3880" s="9">
        <f t="shared" si="120"/>
        <v>43617</v>
      </c>
      <c r="I3880" t="str">
        <f t="shared" si="121"/>
        <v>Pre-Covid</v>
      </c>
    </row>
    <row r="3881" spans="1:9" x14ac:dyDescent="0.35">
      <c r="A3881" t="s">
        <v>5</v>
      </c>
      <c r="B3881">
        <v>2019</v>
      </c>
      <c r="C3881" t="s">
        <v>40</v>
      </c>
      <c r="D3881">
        <v>143.6</v>
      </c>
      <c r="E3881" t="s">
        <v>10</v>
      </c>
      <c r="F3881">
        <v>143.19999999999999</v>
      </c>
      <c r="G3881" t="s">
        <v>49</v>
      </c>
      <c r="H3881" s="9">
        <f t="shared" si="120"/>
        <v>43617</v>
      </c>
      <c r="I3881" t="str">
        <f t="shared" si="121"/>
        <v>Pre-Covid</v>
      </c>
    </row>
    <row r="3882" spans="1:9" x14ac:dyDescent="0.35">
      <c r="A3882" t="s">
        <v>5</v>
      </c>
      <c r="B3882">
        <v>2019</v>
      </c>
      <c r="C3882" t="s">
        <v>40</v>
      </c>
      <c r="D3882">
        <v>143.6</v>
      </c>
      <c r="E3882" t="s">
        <v>11</v>
      </c>
      <c r="F3882">
        <v>124.3</v>
      </c>
      <c r="G3882" t="s">
        <v>49</v>
      </c>
      <c r="H3882" s="9">
        <f t="shared" si="120"/>
        <v>43617</v>
      </c>
      <c r="I3882" t="str">
        <f t="shared" si="121"/>
        <v>Pre-Covid</v>
      </c>
    </row>
    <row r="3883" spans="1:9" x14ac:dyDescent="0.35">
      <c r="A3883" t="s">
        <v>5</v>
      </c>
      <c r="B3883">
        <v>2019</v>
      </c>
      <c r="C3883" t="s">
        <v>40</v>
      </c>
      <c r="D3883">
        <v>143.6</v>
      </c>
      <c r="E3883" t="s">
        <v>12</v>
      </c>
      <c r="F3883">
        <v>143.30000000000001</v>
      </c>
      <c r="G3883" t="s">
        <v>49</v>
      </c>
      <c r="H3883" s="9">
        <f t="shared" si="120"/>
        <v>43617</v>
      </c>
      <c r="I3883" t="str">
        <f t="shared" si="121"/>
        <v>Pre-Covid</v>
      </c>
    </row>
    <row r="3884" spans="1:9" x14ac:dyDescent="0.35">
      <c r="A3884" t="s">
        <v>5</v>
      </c>
      <c r="B3884">
        <v>2019</v>
      </c>
      <c r="C3884" t="s">
        <v>40</v>
      </c>
      <c r="D3884">
        <v>143.6</v>
      </c>
      <c r="E3884" t="s">
        <v>13</v>
      </c>
      <c r="F3884">
        <v>140.6</v>
      </c>
      <c r="G3884" t="s">
        <v>49</v>
      </c>
      <c r="H3884" s="9">
        <f t="shared" si="120"/>
        <v>43617</v>
      </c>
      <c r="I3884" t="str">
        <f t="shared" si="121"/>
        <v>Pre-Covid</v>
      </c>
    </row>
    <row r="3885" spans="1:9" x14ac:dyDescent="0.35">
      <c r="A3885" t="s">
        <v>5</v>
      </c>
      <c r="B3885">
        <v>2019</v>
      </c>
      <c r="C3885" t="s">
        <v>40</v>
      </c>
      <c r="D3885">
        <v>143.6</v>
      </c>
      <c r="E3885" t="s">
        <v>14</v>
      </c>
      <c r="F3885">
        <v>128.69999999999999</v>
      </c>
      <c r="G3885" t="s">
        <v>49</v>
      </c>
      <c r="H3885" s="9">
        <f t="shared" si="120"/>
        <v>43617</v>
      </c>
      <c r="I3885" t="str">
        <f t="shared" si="121"/>
        <v>Pre-Covid</v>
      </c>
    </row>
    <row r="3886" spans="1:9" x14ac:dyDescent="0.35">
      <c r="A3886" t="s">
        <v>5</v>
      </c>
      <c r="B3886">
        <v>2019</v>
      </c>
      <c r="C3886" t="s">
        <v>40</v>
      </c>
      <c r="D3886">
        <v>143.6</v>
      </c>
      <c r="E3886" t="s">
        <v>15</v>
      </c>
      <c r="F3886">
        <v>110.6</v>
      </c>
      <c r="G3886" t="s">
        <v>49</v>
      </c>
      <c r="H3886" s="9">
        <f t="shared" si="120"/>
        <v>43617</v>
      </c>
      <c r="I3886" t="str">
        <f t="shared" si="121"/>
        <v>Pre-Covid</v>
      </c>
    </row>
    <row r="3887" spans="1:9" x14ac:dyDescent="0.35">
      <c r="A3887" t="s">
        <v>5</v>
      </c>
      <c r="B3887">
        <v>2019</v>
      </c>
      <c r="C3887" t="s">
        <v>40</v>
      </c>
      <c r="D3887">
        <v>143.6</v>
      </c>
      <c r="E3887" t="s">
        <v>16</v>
      </c>
      <c r="F3887">
        <v>140.4</v>
      </c>
      <c r="G3887" t="s">
        <v>49</v>
      </c>
      <c r="H3887" s="9">
        <f t="shared" si="120"/>
        <v>43617</v>
      </c>
      <c r="I3887" t="str">
        <f t="shared" si="121"/>
        <v>Pre-Covid</v>
      </c>
    </row>
    <row r="3888" spans="1:9" x14ac:dyDescent="0.35">
      <c r="A3888" t="s">
        <v>5</v>
      </c>
      <c r="B3888">
        <v>2019</v>
      </c>
      <c r="C3888" t="s">
        <v>40</v>
      </c>
      <c r="D3888">
        <v>143.6</v>
      </c>
      <c r="E3888" t="s">
        <v>17</v>
      </c>
      <c r="F3888">
        <v>138</v>
      </c>
      <c r="G3888" t="s">
        <v>49</v>
      </c>
      <c r="H3888" s="9">
        <f t="shared" si="120"/>
        <v>43617</v>
      </c>
      <c r="I3888" t="str">
        <f t="shared" si="121"/>
        <v>Pre-Covid</v>
      </c>
    </row>
    <row r="3889" spans="1:9" x14ac:dyDescent="0.35">
      <c r="A3889" t="s">
        <v>5</v>
      </c>
      <c r="B3889">
        <v>2019</v>
      </c>
      <c r="C3889" t="s">
        <v>40</v>
      </c>
      <c r="D3889">
        <v>143.6</v>
      </c>
      <c r="E3889" t="s">
        <v>18</v>
      </c>
      <c r="F3889">
        <v>156.6</v>
      </c>
      <c r="G3889" t="s">
        <v>49</v>
      </c>
      <c r="H3889" s="9">
        <f t="shared" si="120"/>
        <v>43617</v>
      </c>
      <c r="I3889" t="str">
        <f t="shared" si="121"/>
        <v>Pre-Covid</v>
      </c>
    </row>
    <row r="3890" spans="1:9" x14ac:dyDescent="0.35">
      <c r="A3890" t="s">
        <v>5</v>
      </c>
      <c r="B3890">
        <v>2019</v>
      </c>
      <c r="C3890" t="s">
        <v>40</v>
      </c>
      <c r="D3890">
        <v>143.6</v>
      </c>
      <c r="E3890" t="s">
        <v>19</v>
      </c>
      <c r="F3890">
        <v>141</v>
      </c>
      <c r="G3890" t="s">
        <v>49</v>
      </c>
      <c r="H3890" s="9">
        <f t="shared" si="120"/>
        <v>43617</v>
      </c>
      <c r="I3890" t="str">
        <f t="shared" si="121"/>
        <v>Pre-Covid</v>
      </c>
    </row>
    <row r="3891" spans="1:9" x14ac:dyDescent="0.35">
      <c r="A3891" t="s">
        <v>5</v>
      </c>
      <c r="B3891">
        <v>2019</v>
      </c>
      <c r="C3891" t="s">
        <v>40</v>
      </c>
      <c r="D3891">
        <v>143.6</v>
      </c>
      <c r="E3891" t="s">
        <v>25</v>
      </c>
      <c r="F3891">
        <v>147.80000000000001</v>
      </c>
      <c r="G3891" t="s">
        <v>55</v>
      </c>
      <c r="H3891" s="9">
        <f t="shared" si="120"/>
        <v>43617</v>
      </c>
      <c r="I3891" t="str">
        <f t="shared" si="121"/>
        <v>Pre-Covid</v>
      </c>
    </row>
    <row r="3892" spans="1:9" x14ac:dyDescent="0.35">
      <c r="A3892" t="s">
        <v>5</v>
      </c>
      <c r="B3892">
        <v>2019</v>
      </c>
      <c r="C3892" t="s">
        <v>40</v>
      </c>
      <c r="D3892">
        <v>143.6</v>
      </c>
      <c r="E3892" t="s">
        <v>27</v>
      </c>
      <c r="F3892">
        <v>151.69999999999999</v>
      </c>
      <c r="G3892" t="s">
        <v>27</v>
      </c>
      <c r="H3892" s="9">
        <f t="shared" si="120"/>
        <v>43617</v>
      </c>
      <c r="I3892" t="str">
        <f t="shared" si="121"/>
        <v>Pre-Covid</v>
      </c>
    </row>
    <row r="3893" spans="1:9" x14ac:dyDescent="0.35">
      <c r="A3893" t="s">
        <v>5</v>
      </c>
      <c r="B3893">
        <v>2019</v>
      </c>
      <c r="C3893" t="s">
        <v>40</v>
      </c>
      <c r="D3893">
        <v>143.6</v>
      </c>
      <c r="E3893" t="s">
        <v>28</v>
      </c>
      <c r="F3893">
        <v>130.19999999999999</v>
      </c>
      <c r="G3893" t="s">
        <v>54</v>
      </c>
      <c r="H3893" s="9">
        <f t="shared" si="120"/>
        <v>43617</v>
      </c>
      <c r="I3893" t="str">
        <f t="shared" si="121"/>
        <v>Pre-Covid</v>
      </c>
    </row>
    <row r="3894" spans="1:9" x14ac:dyDescent="0.35">
      <c r="A3894" t="s">
        <v>5</v>
      </c>
      <c r="B3894">
        <v>2019</v>
      </c>
      <c r="C3894" t="s">
        <v>40</v>
      </c>
      <c r="D3894">
        <v>143.6</v>
      </c>
      <c r="E3894" t="s">
        <v>30</v>
      </c>
      <c r="F3894">
        <v>157.69999999999999</v>
      </c>
      <c r="G3894" t="s">
        <v>30</v>
      </c>
      <c r="H3894" s="9">
        <f t="shared" si="120"/>
        <v>43617</v>
      </c>
      <c r="I3894" t="str">
        <f t="shared" si="121"/>
        <v>Pre-Covid</v>
      </c>
    </row>
    <row r="3895" spans="1:9" x14ac:dyDescent="0.35">
      <c r="A3895" t="s">
        <v>34</v>
      </c>
      <c r="B3895">
        <v>2019</v>
      </c>
      <c r="C3895" t="s">
        <v>40</v>
      </c>
      <c r="D3895">
        <v>142.1</v>
      </c>
      <c r="E3895" t="s">
        <v>7</v>
      </c>
      <c r="F3895">
        <v>140.69999999999999</v>
      </c>
      <c r="G3895" t="s">
        <v>49</v>
      </c>
      <c r="H3895" s="9">
        <f t="shared" si="120"/>
        <v>43617</v>
      </c>
      <c r="I3895" t="str">
        <f t="shared" si="121"/>
        <v>Pre-Covid</v>
      </c>
    </row>
    <row r="3896" spans="1:9" x14ac:dyDescent="0.35">
      <c r="A3896" t="s">
        <v>34</v>
      </c>
      <c r="B3896">
        <v>2019</v>
      </c>
      <c r="C3896" t="s">
        <v>40</v>
      </c>
      <c r="D3896">
        <v>142.1</v>
      </c>
      <c r="E3896" t="s">
        <v>8</v>
      </c>
      <c r="F3896">
        <v>159.6</v>
      </c>
      <c r="G3896" t="s">
        <v>49</v>
      </c>
      <c r="H3896" s="9">
        <f t="shared" si="120"/>
        <v>43617</v>
      </c>
      <c r="I3896" t="str">
        <f t="shared" si="121"/>
        <v>Pre-Covid</v>
      </c>
    </row>
    <row r="3897" spans="1:9" x14ac:dyDescent="0.35">
      <c r="A3897" t="s">
        <v>34</v>
      </c>
      <c r="B3897">
        <v>2019</v>
      </c>
      <c r="C3897" t="s">
        <v>40</v>
      </c>
      <c r="D3897">
        <v>142.1</v>
      </c>
      <c r="E3897" t="s">
        <v>9</v>
      </c>
      <c r="F3897">
        <v>140.4</v>
      </c>
      <c r="G3897" t="s">
        <v>49</v>
      </c>
      <c r="H3897" s="9">
        <f t="shared" si="120"/>
        <v>43617</v>
      </c>
      <c r="I3897" t="str">
        <f t="shared" si="121"/>
        <v>Pre-Covid</v>
      </c>
    </row>
    <row r="3898" spans="1:9" x14ac:dyDescent="0.35">
      <c r="A3898" t="s">
        <v>34</v>
      </c>
      <c r="B3898">
        <v>2019</v>
      </c>
      <c r="C3898" t="s">
        <v>40</v>
      </c>
      <c r="D3898">
        <v>142.1</v>
      </c>
      <c r="E3898" t="s">
        <v>10</v>
      </c>
      <c r="F3898">
        <v>143.4</v>
      </c>
      <c r="G3898" t="s">
        <v>49</v>
      </c>
      <c r="H3898" s="9">
        <f t="shared" si="120"/>
        <v>43617</v>
      </c>
      <c r="I3898" t="str">
        <f t="shared" si="121"/>
        <v>Pre-Covid</v>
      </c>
    </row>
    <row r="3899" spans="1:9" x14ac:dyDescent="0.35">
      <c r="A3899" t="s">
        <v>34</v>
      </c>
      <c r="B3899">
        <v>2019</v>
      </c>
      <c r="C3899" t="s">
        <v>40</v>
      </c>
      <c r="D3899">
        <v>142.1</v>
      </c>
      <c r="E3899" t="s">
        <v>11</v>
      </c>
      <c r="F3899">
        <v>118.6</v>
      </c>
      <c r="G3899" t="s">
        <v>49</v>
      </c>
      <c r="H3899" s="9">
        <f t="shared" si="120"/>
        <v>43617</v>
      </c>
      <c r="I3899" t="str">
        <f t="shared" si="121"/>
        <v>Pre-Covid</v>
      </c>
    </row>
    <row r="3900" spans="1:9" x14ac:dyDescent="0.35">
      <c r="A3900" t="s">
        <v>34</v>
      </c>
      <c r="B3900">
        <v>2019</v>
      </c>
      <c r="C3900" t="s">
        <v>40</v>
      </c>
      <c r="D3900">
        <v>142.1</v>
      </c>
      <c r="E3900" t="s">
        <v>12</v>
      </c>
      <c r="F3900">
        <v>150.9</v>
      </c>
      <c r="G3900" t="s">
        <v>49</v>
      </c>
      <c r="H3900" s="9">
        <f t="shared" si="120"/>
        <v>43617</v>
      </c>
      <c r="I3900" t="str">
        <f t="shared" si="121"/>
        <v>Pre-Covid</v>
      </c>
    </row>
    <row r="3901" spans="1:9" x14ac:dyDescent="0.35">
      <c r="A3901" t="s">
        <v>34</v>
      </c>
      <c r="B3901">
        <v>2019</v>
      </c>
      <c r="C3901" t="s">
        <v>40</v>
      </c>
      <c r="D3901">
        <v>142.1</v>
      </c>
      <c r="E3901" t="s">
        <v>13</v>
      </c>
      <c r="F3901">
        <v>169.8</v>
      </c>
      <c r="G3901" t="s">
        <v>49</v>
      </c>
      <c r="H3901" s="9">
        <f t="shared" si="120"/>
        <v>43617</v>
      </c>
      <c r="I3901" t="str">
        <f t="shared" si="121"/>
        <v>Pre-Covid</v>
      </c>
    </row>
    <row r="3902" spans="1:9" x14ac:dyDescent="0.35">
      <c r="A3902" t="s">
        <v>34</v>
      </c>
      <c r="B3902">
        <v>2019</v>
      </c>
      <c r="C3902" t="s">
        <v>40</v>
      </c>
      <c r="D3902">
        <v>142.1</v>
      </c>
      <c r="E3902" t="s">
        <v>14</v>
      </c>
      <c r="F3902">
        <v>127.4</v>
      </c>
      <c r="G3902" t="s">
        <v>49</v>
      </c>
      <c r="H3902" s="9">
        <f t="shared" si="120"/>
        <v>43617</v>
      </c>
      <c r="I3902" t="str">
        <f t="shared" si="121"/>
        <v>Pre-Covid</v>
      </c>
    </row>
    <row r="3903" spans="1:9" x14ac:dyDescent="0.35">
      <c r="A3903" t="s">
        <v>34</v>
      </c>
      <c r="B3903">
        <v>2019</v>
      </c>
      <c r="C3903" t="s">
        <v>40</v>
      </c>
      <c r="D3903">
        <v>142.1</v>
      </c>
      <c r="E3903" t="s">
        <v>15</v>
      </c>
      <c r="F3903">
        <v>111.8</v>
      </c>
      <c r="G3903" t="s">
        <v>49</v>
      </c>
      <c r="H3903" s="9">
        <f t="shared" si="120"/>
        <v>43617</v>
      </c>
      <c r="I3903" t="str">
        <f t="shared" si="121"/>
        <v>Pre-Covid</v>
      </c>
    </row>
    <row r="3904" spans="1:9" x14ac:dyDescent="0.35">
      <c r="A3904" t="s">
        <v>34</v>
      </c>
      <c r="B3904">
        <v>2019</v>
      </c>
      <c r="C3904" t="s">
        <v>40</v>
      </c>
      <c r="D3904">
        <v>142.1</v>
      </c>
      <c r="E3904" t="s">
        <v>16</v>
      </c>
      <c r="F3904">
        <v>141</v>
      </c>
      <c r="G3904" t="s">
        <v>49</v>
      </c>
      <c r="H3904" s="9">
        <f t="shared" si="120"/>
        <v>43617</v>
      </c>
      <c r="I3904" t="str">
        <f t="shared" si="121"/>
        <v>Pre-Covid</v>
      </c>
    </row>
    <row r="3905" spans="1:9" x14ac:dyDescent="0.35">
      <c r="A3905" t="s">
        <v>34</v>
      </c>
      <c r="B3905">
        <v>2019</v>
      </c>
      <c r="C3905" t="s">
        <v>40</v>
      </c>
      <c r="D3905">
        <v>142.1</v>
      </c>
      <c r="E3905" t="s">
        <v>17</v>
      </c>
      <c r="F3905">
        <v>129</v>
      </c>
      <c r="G3905" t="s">
        <v>49</v>
      </c>
      <c r="H3905" s="9">
        <f t="shared" si="120"/>
        <v>43617</v>
      </c>
      <c r="I3905" t="str">
        <f t="shared" si="121"/>
        <v>Pre-Covid</v>
      </c>
    </row>
    <row r="3906" spans="1:9" x14ac:dyDescent="0.35">
      <c r="A3906" t="s">
        <v>34</v>
      </c>
      <c r="B3906">
        <v>2019</v>
      </c>
      <c r="C3906" t="s">
        <v>40</v>
      </c>
      <c r="D3906">
        <v>142.1</v>
      </c>
      <c r="E3906" t="s">
        <v>18</v>
      </c>
      <c r="F3906">
        <v>155.1</v>
      </c>
      <c r="G3906" t="s">
        <v>49</v>
      </c>
      <c r="H3906" s="9">
        <f t="shared" si="120"/>
        <v>43617</v>
      </c>
      <c r="I3906" t="str">
        <f t="shared" si="121"/>
        <v>Pre-Covid</v>
      </c>
    </row>
    <row r="3907" spans="1:9" x14ac:dyDescent="0.35">
      <c r="A3907" t="s">
        <v>34</v>
      </c>
      <c r="B3907">
        <v>2019</v>
      </c>
      <c r="C3907" t="s">
        <v>40</v>
      </c>
      <c r="D3907">
        <v>142.1</v>
      </c>
      <c r="E3907" t="s">
        <v>19</v>
      </c>
      <c r="F3907">
        <v>145.6</v>
      </c>
      <c r="G3907" t="s">
        <v>49</v>
      </c>
      <c r="H3907" s="9">
        <f t="shared" ref="H3907:H3970" si="122">DATE(B3907,MONTH(DATEVALUE(C3907 &amp; " 1")),1)</f>
        <v>43617</v>
      </c>
      <c r="I3907" t="str">
        <f t="shared" ref="I3907:I3970" si="123">IF(H3907&lt;DATE(2023,3,1),"Pre-Covid","Post-Covid")</f>
        <v>Pre-Covid</v>
      </c>
    </row>
    <row r="3908" spans="1:9" x14ac:dyDescent="0.35">
      <c r="A3908" t="s">
        <v>34</v>
      </c>
      <c r="B3908">
        <v>2019</v>
      </c>
      <c r="C3908" t="s">
        <v>40</v>
      </c>
      <c r="D3908">
        <v>142.1</v>
      </c>
      <c r="E3908" t="s">
        <v>25</v>
      </c>
      <c r="F3908">
        <v>130.5</v>
      </c>
      <c r="G3908" t="s">
        <v>55</v>
      </c>
      <c r="H3908" s="9">
        <f t="shared" si="122"/>
        <v>43617</v>
      </c>
      <c r="I3908" t="str">
        <f t="shared" si="123"/>
        <v>Pre-Covid</v>
      </c>
    </row>
    <row r="3909" spans="1:9" x14ac:dyDescent="0.35">
      <c r="A3909" t="s">
        <v>34</v>
      </c>
      <c r="B3909">
        <v>2019</v>
      </c>
      <c r="C3909" t="s">
        <v>40</v>
      </c>
      <c r="D3909">
        <v>142.1</v>
      </c>
      <c r="E3909" t="s">
        <v>27</v>
      </c>
      <c r="F3909">
        <v>140.30000000000001</v>
      </c>
      <c r="G3909" t="s">
        <v>27</v>
      </c>
      <c r="H3909" s="9">
        <f t="shared" si="122"/>
        <v>43617</v>
      </c>
      <c r="I3909" t="str">
        <f t="shared" si="123"/>
        <v>Pre-Covid</v>
      </c>
    </row>
    <row r="3910" spans="1:9" x14ac:dyDescent="0.35">
      <c r="A3910" t="s">
        <v>34</v>
      </c>
      <c r="B3910">
        <v>2019</v>
      </c>
      <c r="C3910" t="s">
        <v>40</v>
      </c>
      <c r="D3910">
        <v>142.1</v>
      </c>
      <c r="E3910" t="s">
        <v>28</v>
      </c>
      <c r="F3910">
        <v>119.6</v>
      </c>
      <c r="G3910" t="s">
        <v>54</v>
      </c>
      <c r="H3910" s="9">
        <f t="shared" si="122"/>
        <v>43617</v>
      </c>
      <c r="I3910" t="str">
        <f t="shared" si="123"/>
        <v>Pre-Covid</v>
      </c>
    </row>
    <row r="3911" spans="1:9" x14ac:dyDescent="0.35">
      <c r="A3911" t="s">
        <v>34</v>
      </c>
      <c r="B3911">
        <v>2019</v>
      </c>
      <c r="C3911" t="s">
        <v>40</v>
      </c>
      <c r="D3911">
        <v>142.1</v>
      </c>
      <c r="E3911" t="s">
        <v>30</v>
      </c>
      <c r="F3911">
        <v>148.9</v>
      </c>
      <c r="G3911" t="s">
        <v>30</v>
      </c>
      <c r="H3911" s="9">
        <f t="shared" si="122"/>
        <v>43617</v>
      </c>
      <c r="I3911" t="str">
        <f t="shared" si="123"/>
        <v>Pre-Covid</v>
      </c>
    </row>
    <row r="3912" spans="1:9" x14ac:dyDescent="0.35">
      <c r="A3912" t="s">
        <v>35</v>
      </c>
      <c r="B3912">
        <v>2019</v>
      </c>
      <c r="C3912" t="s">
        <v>40</v>
      </c>
      <c r="D3912">
        <v>142.9</v>
      </c>
      <c r="E3912" t="s">
        <v>7</v>
      </c>
      <c r="F3912">
        <v>138.69999999999999</v>
      </c>
      <c r="G3912" t="s">
        <v>49</v>
      </c>
      <c r="H3912" s="9">
        <f t="shared" si="122"/>
        <v>43617</v>
      </c>
      <c r="I3912" t="str">
        <f t="shared" si="123"/>
        <v>Pre-Covid</v>
      </c>
    </row>
    <row r="3913" spans="1:9" x14ac:dyDescent="0.35">
      <c r="A3913" t="s">
        <v>35</v>
      </c>
      <c r="B3913">
        <v>2019</v>
      </c>
      <c r="C3913" t="s">
        <v>40</v>
      </c>
      <c r="D3913">
        <v>142.9</v>
      </c>
      <c r="E3913" t="s">
        <v>8</v>
      </c>
      <c r="F3913">
        <v>162.1</v>
      </c>
      <c r="G3913" t="s">
        <v>49</v>
      </c>
      <c r="H3913" s="9">
        <f t="shared" si="122"/>
        <v>43617</v>
      </c>
      <c r="I3913" t="str">
        <f t="shared" si="123"/>
        <v>Pre-Covid</v>
      </c>
    </row>
    <row r="3914" spans="1:9" x14ac:dyDescent="0.35">
      <c r="A3914" t="s">
        <v>35</v>
      </c>
      <c r="B3914">
        <v>2019</v>
      </c>
      <c r="C3914" t="s">
        <v>40</v>
      </c>
      <c r="D3914">
        <v>142.9</v>
      </c>
      <c r="E3914" t="s">
        <v>9</v>
      </c>
      <c r="F3914">
        <v>137.80000000000001</v>
      </c>
      <c r="G3914" t="s">
        <v>49</v>
      </c>
      <c r="H3914" s="9">
        <f t="shared" si="122"/>
        <v>43617</v>
      </c>
      <c r="I3914" t="str">
        <f t="shared" si="123"/>
        <v>Pre-Covid</v>
      </c>
    </row>
    <row r="3915" spans="1:9" x14ac:dyDescent="0.35">
      <c r="A3915" t="s">
        <v>35</v>
      </c>
      <c r="B3915">
        <v>2019</v>
      </c>
      <c r="C3915" t="s">
        <v>40</v>
      </c>
      <c r="D3915">
        <v>142.9</v>
      </c>
      <c r="E3915" t="s">
        <v>10</v>
      </c>
      <c r="F3915">
        <v>143.30000000000001</v>
      </c>
      <c r="G3915" t="s">
        <v>49</v>
      </c>
      <c r="H3915" s="9">
        <f t="shared" si="122"/>
        <v>43617</v>
      </c>
      <c r="I3915" t="str">
        <f t="shared" si="123"/>
        <v>Pre-Covid</v>
      </c>
    </row>
    <row r="3916" spans="1:9" x14ac:dyDescent="0.35">
      <c r="A3916" t="s">
        <v>35</v>
      </c>
      <c r="B3916">
        <v>2019</v>
      </c>
      <c r="C3916" t="s">
        <v>40</v>
      </c>
      <c r="D3916">
        <v>142.9</v>
      </c>
      <c r="E3916" t="s">
        <v>11</v>
      </c>
      <c r="F3916">
        <v>122.2</v>
      </c>
      <c r="G3916" t="s">
        <v>49</v>
      </c>
      <c r="H3916" s="9">
        <f t="shared" si="122"/>
        <v>43617</v>
      </c>
      <c r="I3916" t="str">
        <f t="shared" si="123"/>
        <v>Pre-Covid</v>
      </c>
    </row>
    <row r="3917" spans="1:9" x14ac:dyDescent="0.35">
      <c r="A3917" t="s">
        <v>35</v>
      </c>
      <c r="B3917">
        <v>2019</v>
      </c>
      <c r="C3917" t="s">
        <v>40</v>
      </c>
      <c r="D3917">
        <v>142.9</v>
      </c>
      <c r="E3917" t="s">
        <v>12</v>
      </c>
      <c r="F3917">
        <v>146.80000000000001</v>
      </c>
      <c r="G3917" t="s">
        <v>49</v>
      </c>
      <c r="H3917" s="9">
        <f t="shared" si="122"/>
        <v>43617</v>
      </c>
      <c r="I3917" t="str">
        <f t="shared" si="123"/>
        <v>Pre-Covid</v>
      </c>
    </row>
    <row r="3918" spans="1:9" x14ac:dyDescent="0.35">
      <c r="A3918" t="s">
        <v>35</v>
      </c>
      <c r="B3918">
        <v>2019</v>
      </c>
      <c r="C3918" t="s">
        <v>40</v>
      </c>
      <c r="D3918">
        <v>142.9</v>
      </c>
      <c r="E3918" t="s">
        <v>13</v>
      </c>
      <c r="F3918">
        <v>150.5</v>
      </c>
      <c r="G3918" t="s">
        <v>49</v>
      </c>
      <c r="H3918" s="9">
        <f t="shared" si="122"/>
        <v>43617</v>
      </c>
      <c r="I3918" t="str">
        <f t="shared" si="123"/>
        <v>Pre-Covid</v>
      </c>
    </row>
    <row r="3919" spans="1:9" x14ac:dyDescent="0.35">
      <c r="A3919" t="s">
        <v>35</v>
      </c>
      <c r="B3919">
        <v>2019</v>
      </c>
      <c r="C3919" t="s">
        <v>40</v>
      </c>
      <c r="D3919">
        <v>142.9</v>
      </c>
      <c r="E3919" t="s">
        <v>14</v>
      </c>
      <c r="F3919">
        <v>128.30000000000001</v>
      </c>
      <c r="G3919" t="s">
        <v>49</v>
      </c>
      <c r="H3919" s="9">
        <f t="shared" si="122"/>
        <v>43617</v>
      </c>
      <c r="I3919" t="str">
        <f t="shared" si="123"/>
        <v>Pre-Covid</v>
      </c>
    </row>
    <row r="3920" spans="1:9" x14ac:dyDescent="0.35">
      <c r="A3920" t="s">
        <v>35</v>
      </c>
      <c r="B3920">
        <v>2019</v>
      </c>
      <c r="C3920" t="s">
        <v>40</v>
      </c>
      <c r="D3920">
        <v>142.9</v>
      </c>
      <c r="E3920" t="s">
        <v>15</v>
      </c>
      <c r="F3920">
        <v>111</v>
      </c>
      <c r="G3920" t="s">
        <v>49</v>
      </c>
      <c r="H3920" s="9">
        <f t="shared" si="122"/>
        <v>43617</v>
      </c>
      <c r="I3920" t="str">
        <f t="shared" si="123"/>
        <v>Pre-Covid</v>
      </c>
    </row>
    <row r="3921" spans="1:9" x14ac:dyDescent="0.35">
      <c r="A3921" t="s">
        <v>35</v>
      </c>
      <c r="B3921">
        <v>2019</v>
      </c>
      <c r="C3921" t="s">
        <v>40</v>
      </c>
      <c r="D3921">
        <v>142.9</v>
      </c>
      <c r="E3921" t="s">
        <v>16</v>
      </c>
      <c r="F3921">
        <v>140.6</v>
      </c>
      <c r="G3921" t="s">
        <v>49</v>
      </c>
      <c r="H3921" s="9">
        <f t="shared" si="122"/>
        <v>43617</v>
      </c>
      <c r="I3921" t="str">
        <f t="shared" si="123"/>
        <v>Pre-Covid</v>
      </c>
    </row>
    <row r="3922" spans="1:9" x14ac:dyDescent="0.35">
      <c r="A3922" t="s">
        <v>35</v>
      </c>
      <c r="B3922">
        <v>2019</v>
      </c>
      <c r="C3922" t="s">
        <v>40</v>
      </c>
      <c r="D3922">
        <v>142.9</v>
      </c>
      <c r="E3922" t="s">
        <v>17</v>
      </c>
      <c r="F3922">
        <v>134.19999999999999</v>
      </c>
      <c r="G3922" t="s">
        <v>49</v>
      </c>
      <c r="H3922" s="9">
        <f t="shared" si="122"/>
        <v>43617</v>
      </c>
      <c r="I3922" t="str">
        <f t="shared" si="123"/>
        <v>Pre-Covid</v>
      </c>
    </row>
    <row r="3923" spans="1:9" x14ac:dyDescent="0.35">
      <c r="A3923" t="s">
        <v>35</v>
      </c>
      <c r="B3923">
        <v>2019</v>
      </c>
      <c r="C3923" t="s">
        <v>40</v>
      </c>
      <c r="D3923">
        <v>142.9</v>
      </c>
      <c r="E3923" t="s">
        <v>18</v>
      </c>
      <c r="F3923">
        <v>155.9</v>
      </c>
      <c r="G3923" t="s">
        <v>49</v>
      </c>
      <c r="H3923" s="9">
        <f t="shared" si="122"/>
        <v>43617</v>
      </c>
      <c r="I3923" t="str">
        <f t="shared" si="123"/>
        <v>Pre-Covid</v>
      </c>
    </row>
    <row r="3924" spans="1:9" x14ac:dyDescent="0.35">
      <c r="A3924" t="s">
        <v>35</v>
      </c>
      <c r="B3924">
        <v>2019</v>
      </c>
      <c r="C3924" t="s">
        <v>40</v>
      </c>
      <c r="D3924">
        <v>142.9</v>
      </c>
      <c r="E3924" t="s">
        <v>19</v>
      </c>
      <c r="F3924">
        <v>142.69999999999999</v>
      </c>
      <c r="G3924" t="s">
        <v>49</v>
      </c>
      <c r="H3924" s="9">
        <f t="shared" si="122"/>
        <v>43617</v>
      </c>
      <c r="I3924" t="str">
        <f t="shared" si="123"/>
        <v>Pre-Covid</v>
      </c>
    </row>
    <row r="3925" spans="1:9" x14ac:dyDescent="0.35">
      <c r="A3925" t="s">
        <v>35</v>
      </c>
      <c r="B3925">
        <v>2019</v>
      </c>
      <c r="C3925" t="s">
        <v>40</v>
      </c>
      <c r="D3925">
        <v>142.9</v>
      </c>
      <c r="E3925" t="s">
        <v>25</v>
      </c>
      <c r="F3925">
        <v>141.19999999999999</v>
      </c>
      <c r="G3925" t="s">
        <v>55</v>
      </c>
      <c r="H3925" s="9">
        <f t="shared" si="122"/>
        <v>43617</v>
      </c>
      <c r="I3925" t="str">
        <f t="shared" si="123"/>
        <v>Pre-Covid</v>
      </c>
    </row>
    <row r="3926" spans="1:9" x14ac:dyDescent="0.35">
      <c r="A3926" t="s">
        <v>35</v>
      </c>
      <c r="B3926">
        <v>2019</v>
      </c>
      <c r="C3926" t="s">
        <v>40</v>
      </c>
      <c r="D3926">
        <v>142.9</v>
      </c>
      <c r="E3926" t="s">
        <v>27</v>
      </c>
      <c r="F3926">
        <v>147.4</v>
      </c>
      <c r="G3926" t="s">
        <v>27</v>
      </c>
      <c r="H3926" s="9">
        <f t="shared" si="122"/>
        <v>43617</v>
      </c>
      <c r="I3926" t="str">
        <f t="shared" si="123"/>
        <v>Pre-Covid</v>
      </c>
    </row>
    <row r="3927" spans="1:9" x14ac:dyDescent="0.35">
      <c r="A3927" t="s">
        <v>35</v>
      </c>
      <c r="B3927">
        <v>2019</v>
      </c>
      <c r="C3927" t="s">
        <v>40</v>
      </c>
      <c r="D3927">
        <v>142.9</v>
      </c>
      <c r="E3927" t="s">
        <v>28</v>
      </c>
      <c r="F3927">
        <v>124.6</v>
      </c>
      <c r="G3927" t="s">
        <v>54</v>
      </c>
      <c r="H3927" s="9">
        <f t="shared" si="122"/>
        <v>43617</v>
      </c>
      <c r="I3927" t="str">
        <f t="shared" si="123"/>
        <v>Pre-Covid</v>
      </c>
    </row>
    <row r="3928" spans="1:9" x14ac:dyDescent="0.35">
      <c r="A3928" t="s">
        <v>35</v>
      </c>
      <c r="B3928">
        <v>2019</v>
      </c>
      <c r="C3928" t="s">
        <v>40</v>
      </c>
      <c r="D3928">
        <v>142.9</v>
      </c>
      <c r="E3928" t="s">
        <v>30</v>
      </c>
      <c r="F3928">
        <v>152.5</v>
      </c>
      <c r="G3928" t="s">
        <v>30</v>
      </c>
      <c r="H3928" s="9">
        <f t="shared" si="122"/>
        <v>43617</v>
      </c>
      <c r="I3928" t="str">
        <f t="shared" si="123"/>
        <v>Pre-Covid</v>
      </c>
    </row>
    <row r="3929" spans="1:9" x14ac:dyDescent="0.35">
      <c r="A3929" t="s">
        <v>5</v>
      </c>
      <c r="B3929">
        <v>2019</v>
      </c>
      <c r="C3929" t="s">
        <v>41</v>
      </c>
      <c r="D3929">
        <v>144.9</v>
      </c>
      <c r="E3929" t="s">
        <v>7</v>
      </c>
      <c r="F3929">
        <v>138.4</v>
      </c>
      <c r="G3929" t="s">
        <v>49</v>
      </c>
      <c r="H3929" s="9">
        <f t="shared" si="122"/>
        <v>43647</v>
      </c>
      <c r="I3929" t="str">
        <f t="shared" si="123"/>
        <v>Pre-Covid</v>
      </c>
    </row>
    <row r="3930" spans="1:9" x14ac:dyDescent="0.35">
      <c r="A3930" t="s">
        <v>5</v>
      </c>
      <c r="B3930">
        <v>2019</v>
      </c>
      <c r="C3930" t="s">
        <v>41</v>
      </c>
      <c r="D3930">
        <v>144.9</v>
      </c>
      <c r="E3930" t="s">
        <v>8</v>
      </c>
      <c r="F3930">
        <v>164</v>
      </c>
      <c r="G3930" t="s">
        <v>49</v>
      </c>
      <c r="H3930" s="9">
        <f t="shared" si="122"/>
        <v>43647</v>
      </c>
      <c r="I3930" t="str">
        <f t="shared" si="123"/>
        <v>Pre-Covid</v>
      </c>
    </row>
    <row r="3931" spans="1:9" x14ac:dyDescent="0.35">
      <c r="A3931" t="s">
        <v>5</v>
      </c>
      <c r="B3931">
        <v>2019</v>
      </c>
      <c r="C3931" t="s">
        <v>41</v>
      </c>
      <c r="D3931">
        <v>144.9</v>
      </c>
      <c r="E3931" t="s">
        <v>9</v>
      </c>
      <c r="F3931">
        <v>138.4</v>
      </c>
      <c r="G3931" t="s">
        <v>49</v>
      </c>
      <c r="H3931" s="9">
        <f t="shared" si="122"/>
        <v>43647</v>
      </c>
      <c r="I3931" t="str">
        <f t="shared" si="123"/>
        <v>Pre-Covid</v>
      </c>
    </row>
    <row r="3932" spans="1:9" x14ac:dyDescent="0.35">
      <c r="A3932" t="s">
        <v>5</v>
      </c>
      <c r="B3932">
        <v>2019</v>
      </c>
      <c r="C3932" t="s">
        <v>41</v>
      </c>
      <c r="D3932">
        <v>144.9</v>
      </c>
      <c r="E3932" t="s">
        <v>10</v>
      </c>
      <c r="F3932">
        <v>143.9</v>
      </c>
      <c r="G3932" t="s">
        <v>49</v>
      </c>
      <c r="H3932" s="9">
        <f t="shared" si="122"/>
        <v>43647</v>
      </c>
      <c r="I3932" t="str">
        <f t="shared" si="123"/>
        <v>Pre-Covid</v>
      </c>
    </row>
    <row r="3933" spans="1:9" x14ac:dyDescent="0.35">
      <c r="A3933" t="s">
        <v>5</v>
      </c>
      <c r="B3933">
        <v>2019</v>
      </c>
      <c r="C3933" t="s">
        <v>41</v>
      </c>
      <c r="D3933">
        <v>144.9</v>
      </c>
      <c r="E3933" t="s">
        <v>11</v>
      </c>
      <c r="F3933">
        <v>124.4</v>
      </c>
      <c r="G3933" t="s">
        <v>49</v>
      </c>
      <c r="H3933" s="9">
        <f t="shared" si="122"/>
        <v>43647</v>
      </c>
      <c r="I3933" t="str">
        <f t="shared" si="123"/>
        <v>Pre-Covid</v>
      </c>
    </row>
    <row r="3934" spans="1:9" x14ac:dyDescent="0.35">
      <c r="A3934" t="s">
        <v>5</v>
      </c>
      <c r="B3934">
        <v>2019</v>
      </c>
      <c r="C3934" t="s">
        <v>41</v>
      </c>
      <c r="D3934">
        <v>144.9</v>
      </c>
      <c r="E3934" t="s">
        <v>12</v>
      </c>
      <c r="F3934">
        <v>146.4</v>
      </c>
      <c r="G3934" t="s">
        <v>49</v>
      </c>
      <c r="H3934" s="9">
        <f t="shared" si="122"/>
        <v>43647</v>
      </c>
      <c r="I3934" t="str">
        <f t="shared" si="123"/>
        <v>Pre-Covid</v>
      </c>
    </row>
    <row r="3935" spans="1:9" x14ac:dyDescent="0.35">
      <c r="A3935" t="s">
        <v>5</v>
      </c>
      <c r="B3935">
        <v>2019</v>
      </c>
      <c r="C3935" t="s">
        <v>41</v>
      </c>
      <c r="D3935">
        <v>144.9</v>
      </c>
      <c r="E3935" t="s">
        <v>13</v>
      </c>
      <c r="F3935">
        <v>150.1</v>
      </c>
      <c r="G3935" t="s">
        <v>49</v>
      </c>
      <c r="H3935" s="9">
        <f t="shared" si="122"/>
        <v>43647</v>
      </c>
      <c r="I3935" t="str">
        <f t="shared" si="123"/>
        <v>Pre-Covid</v>
      </c>
    </row>
    <row r="3936" spans="1:9" x14ac:dyDescent="0.35">
      <c r="A3936" t="s">
        <v>5</v>
      </c>
      <c r="B3936">
        <v>2019</v>
      </c>
      <c r="C3936" t="s">
        <v>41</v>
      </c>
      <c r="D3936">
        <v>144.9</v>
      </c>
      <c r="E3936" t="s">
        <v>14</v>
      </c>
      <c r="F3936">
        <v>130.6</v>
      </c>
      <c r="G3936" t="s">
        <v>49</v>
      </c>
      <c r="H3936" s="9">
        <f t="shared" si="122"/>
        <v>43647</v>
      </c>
      <c r="I3936" t="str">
        <f t="shared" si="123"/>
        <v>Pre-Covid</v>
      </c>
    </row>
    <row r="3937" spans="1:9" x14ac:dyDescent="0.35">
      <c r="A3937" t="s">
        <v>5</v>
      </c>
      <c r="B3937">
        <v>2019</v>
      </c>
      <c r="C3937" t="s">
        <v>41</v>
      </c>
      <c r="D3937">
        <v>144.9</v>
      </c>
      <c r="E3937" t="s">
        <v>15</v>
      </c>
      <c r="F3937">
        <v>110.8</v>
      </c>
      <c r="G3937" t="s">
        <v>49</v>
      </c>
      <c r="H3937" s="9">
        <f t="shared" si="122"/>
        <v>43647</v>
      </c>
      <c r="I3937" t="str">
        <f t="shared" si="123"/>
        <v>Pre-Covid</v>
      </c>
    </row>
    <row r="3938" spans="1:9" x14ac:dyDescent="0.35">
      <c r="A3938" t="s">
        <v>5</v>
      </c>
      <c r="B3938">
        <v>2019</v>
      </c>
      <c r="C3938" t="s">
        <v>41</v>
      </c>
      <c r="D3938">
        <v>144.9</v>
      </c>
      <c r="E3938" t="s">
        <v>16</v>
      </c>
      <c r="F3938">
        <v>141.69999999999999</v>
      </c>
      <c r="G3938" t="s">
        <v>49</v>
      </c>
      <c r="H3938" s="9">
        <f t="shared" si="122"/>
        <v>43647</v>
      </c>
      <c r="I3938" t="str">
        <f t="shared" si="123"/>
        <v>Pre-Covid</v>
      </c>
    </row>
    <row r="3939" spans="1:9" x14ac:dyDescent="0.35">
      <c r="A3939" t="s">
        <v>5</v>
      </c>
      <c r="B3939">
        <v>2019</v>
      </c>
      <c r="C3939" t="s">
        <v>41</v>
      </c>
      <c r="D3939">
        <v>144.9</v>
      </c>
      <c r="E3939" t="s">
        <v>17</v>
      </c>
      <c r="F3939">
        <v>138.5</v>
      </c>
      <c r="G3939" t="s">
        <v>49</v>
      </c>
      <c r="H3939" s="9">
        <f t="shared" si="122"/>
        <v>43647</v>
      </c>
      <c r="I3939" t="str">
        <f t="shared" si="123"/>
        <v>Pre-Covid</v>
      </c>
    </row>
    <row r="3940" spans="1:9" x14ac:dyDescent="0.35">
      <c r="A3940" t="s">
        <v>5</v>
      </c>
      <c r="B3940">
        <v>2019</v>
      </c>
      <c r="C3940" t="s">
        <v>41</v>
      </c>
      <c r="D3940">
        <v>144.9</v>
      </c>
      <c r="E3940" t="s">
        <v>18</v>
      </c>
      <c r="F3940">
        <v>156.69999999999999</v>
      </c>
      <c r="G3940" t="s">
        <v>49</v>
      </c>
      <c r="H3940" s="9">
        <f t="shared" si="122"/>
        <v>43647</v>
      </c>
      <c r="I3940" t="str">
        <f t="shared" si="123"/>
        <v>Pre-Covid</v>
      </c>
    </row>
    <row r="3941" spans="1:9" x14ac:dyDescent="0.35">
      <c r="A3941" t="s">
        <v>5</v>
      </c>
      <c r="B3941">
        <v>2019</v>
      </c>
      <c r="C3941" t="s">
        <v>41</v>
      </c>
      <c r="D3941">
        <v>144.9</v>
      </c>
      <c r="E3941" t="s">
        <v>19</v>
      </c>
      <c r="F3941">
        <v>143</v>
      </c>
      <c r="G3941" t="s">
        <v>49</v>
      </c>
      <c r="H3941" s="9">
        <f t="shared" si="122"/>
        <v>43647</v>
      </c>
      <c r="I3941" t="str">
        <f t="shared" si="123"/>
        <v>Pre-Covid</v>
      </c>
    </row>
    <row r="3942" spans="1:9" x14ac:dyDescent="0.35">
      <c r="A3942" t="s">
        <v>5</v>
      </c>
      <c r="B3942">
        <v>2019</v>
      </c>
      <c r="C3942" t="s">
        <v>41</v>
      </c>
      <c r="D3942">
        <v>144.9</v>
      </c>
      <c r="E3942" t="s">
        <v>25</v>
      </c>
      <c r="F3942">
        <v>146.80000000000001</v>
      </c>
      <c r="G3942" t="s">
        <v>55</v>
      </c>
      <c r="H3942" s="9">
        <f t="shared" si="122"/>
        <v>43647</v>
      </c>
      <c r="I3942" t="str">
        <f t="shared" si="123"/>
        <v>Pre-Covid</v>
      </c>
    </row>
    <row r="3943" spans="1:9" x14ac:dyDescent="0.35">
      <c r="A3943" t="s">
        <v>5</v>
      </c>
      <c r="B3943">
        <v>2019</v>
      </c>
      <c r="C3943" t="s">
        <v>41</v>
      </c>
      <c r="D3943">
        <v>144.9</v>
      </c>
      <c r="E3943" t="s">
        <v>27</v>
      </c>
      <c r="F3943">
        <v>152.19999999999999</v>
      </c>
      <c r="G3943" t="s">
        <v>27</v>
      </c>
      <c r="H3943" s="9">
        <f t="shared" si="122"/>
        <v>43647</v>
      </c>
      <c r="I3943" t="str">
        <f t="shared" si="123"/>
        <v>Pre-Covid</v>
      </c>
    </row>
    <row r="3944" spans="1:9" x14ac:dyDescent="0.35">
      <c r="A3944" t="s">
        <v>5</v>
      </c>
      <c r="B3944">
        <v>2019</v>
      </c>
      <c r="C3944" t="s">
        <v>41</v>
      </c>
      <c r="D3944">
        <v>144.9</v>
      </c>
      <c r="E3944" t="s">
        <v>28</v>
      </c>
      <c r="F3944">
        <v>131.19999999999999</v>
      </c>
      <c r="G3944" t="s">
        <v>54</v>
      </c>
      <c r="H3944" s="9">
        <f t="shared" si="122"/>
        <v>43647</v>
      </c>
      <c r="I3944" t="str">
        <f t="shared" si="123"/>
        <v>Pre-Covid</v>
      </c>
    </row>
    <row r="3945" spans="1:9" x14ac:dyDescent="0.35">
      <c r="A3945" t="s">
        <v>5</v>
      </c>
      <c r="B3945">
        <v>2019</v>
      </c>
      <c r="C3945" t="s">
        <v>41</v>
      </c>
      <c r="D3945">
        <v>144.9</v>
      </c>
      <c r="E3945" t="s">
        <v>30</v>
      </c>
      <c r="F3945">
        <v>159.1</v>
      </c>
      <c r="G3945" t="s">
        <v>30</v>
      </c>
      <c r="H3945" s="9">
        <f t="shared" si="122"/>
        <v>43647</v>
      </c>
      <c r="I3945" t="str">
        <f t="shared" si="123"/>
        <v>Pre-Covid</v>
      </c>
    </row>
    <row r="3946" spans="1:9" x14ac:dyDescent="0.35">
      <c r="A3946" t="s">
        <v>34</v>
      </c>
      <c r="B3946">
        <v>2019</v>
      </c>
      <c r="C3946" t="s">
        <v>41</v>
      </c>
      <c r="D3946">
        <v>143.30000000000001</v>
      </c>
      <c r="E3946" t="s">
        <v>7</v>
      </c>
      <c r="F3946">
        <v>141.4</v>
      </c>
      <c r="G3946" t="s">
        <v>49</v>
      </c>
      <c r="H3946" s="9">
        <f t="shared" si="122"/>
        <v>43647</v>
      </c>
      <c r="I3946" t="str">
        <f t="shared" si="123"/>
        <v>Pre-Covid</v>
      </c>
    </row>
    <row r="3947" spans="1:9" x14ac:dyDescent="0.35">
      <c r="A3947" t="s">
        <v>34</v>
      </c>
      <c r="B3947">
        <v>2019</v>
      </c>
      <c r="C3947" t="s">
        <v>41</v>
      </c>
      <c r="D3947">
        <v>143.30000000000001</v>
      </c>
      <c r="E3947" t="s">
        <v>8</v>
      </c>
      <c r="F3947">
        <v>160.19999999999999</v>
      </c>
      <c r="G3947" t="s">
        <v>49</v>
      </c>
      <c r="H3947" s="9">
        <f t="shared" si="122"/>
        <v>43647</v>
      </c>
      <c r="I3947" t="str">
        <f t="shared" si="123"/>
        <v>Pre-Covid</v>
      </c>
    </row>
    <row r="3948" spans="1:9" x14ac:dyDescent="0.35">
      <c r="A3948" t="s">
        <v>34</v>
      </c>
      <c r="B3948">
        <v>2019</v>
      </c>
      <c r="C3948" t="s">
        <v>41</v>
      </c>
      <c r="D3948">
        <v>143.30000000000001</v>
      </c>
      <c r="E3948" t="s">
        <v>9</v>
      </c>
      <c r="F3948">
        <v>142.5</v>
      </c>
      <c r="G3948" t="s">
        <v>49</v>
      </c>
      <c r="H3948" s="9">
        <f t="shared" si="122"/>
        <v>43647</v>
      </c>
      <c r="I3948" t="str">
        <f t="shared" si="123"/>
        <v>Pre-Covid</v>
      </c>
    </row>
    <row r="3949" spans="1:9" x14ac:dyDescent="0.35">
      <c r="A3949" t="s">
        <v>34</v>
      </c>
      <c r="B3949">
        <v>2019</v>
      </c>
      <c r="C3949" t="s">
        <v>41</v>
      </c>
      <c r="D3949">
        <v>143.30000000000001</v>
      </c>
      <c r="E3949" t="s">
        <v>10</v>
      </c>
      <c r="F3949">
        <v>144.1</v>
      </c>
      <c r="G3949" t="s">
        <v>49</v>
      </c>
      <c r="H3949" s="9">
        <f t="shared" si="122"/>
        <v>43647</v>
      </c>
      <c r="I3949" t="str">
        <f t="shared" si="123"/>
        <v>Pre-Covid</v>
      </c>
    </row>
    <row r="3950" spans="1:9" x14ac:dyDescent="0.35">
      <c r="A3950" t="s">
        <v>34</v>
      </c>
      <c r="B3950">
        <v>2019</v>
      </c>
      <c r="C3950" t="s">
        <v>41</v>
      </c>
      <c r="D3950">
        <v>143.30000000000001</v>
      </c>
      <c r="E3950" t="s">
        <v>11</v>
      </c>
      <c r="F3950">
        <v>119.3</v>
      </c>
      <c r="G3950" t="s">
        <v>49</v>
      </c>
      <c r="H3950" s="9">
        <f t="shared" si="122"/>
        <v>43647</v>
      </c>
      <c r="I3950" t="str">
        <f t="shared" si="123"/>
        <v>Pre-Covid</v>
      </c>
    </row>
    <row r="3951" spans="1:9" x14ac:dyDescent="0.35">
      <c r="A3951" t="s">
        <v>34</v>
      </c>
      <c r="B3951">
        <v>2019</v>
      </c>
      <c r="C3951" t="s">
        <v>41</v>
      </c>
      <c r="D3951">
        <v>143.30000000000001</v>
      </c>
      <c r="E3951" t="s">
        <v>12</v>
      </c>
      <c r="F3951">
        <v>154.69999999999999</v>
      </c>
      <c r="G3951" t="s">
        <v>49</v>
      </c>
      <c r="H3951" s="9">
        <f t="shared" si="122"/>
        <v>43647</v>
      </c>
      <c r="I3951" t="str">
        <f t="shared" si="123"/>
        <v>Pre-Covid</v>
      </c>
    </row>
    <row r="3952" spans="1:9" x14ac:dyDescent="0.35">
      <c r="A3952" t="s">
        <v>34</v>
      </c>
      <c r="B3952">
        <v>2019</v>
      </c>
      <c r="C3952" t="s">
        <v>41</v>
      </c>
      <c r="D3952">
        <v>143.30000000000001</v>
      </c>
      <c r="E3952" t="s">
        <v>13</v>
      </c>
      <c r="F3952">
        <v>180.1</v>
      </c>
      <c r="G3952" t="s">
        <v>49</v>
      </c>
      <c r="H3952" s="9">
        <f t="shared" si="122"/>
        <v>43647</v>
      </c>
      <c r="I3952" t="str">
        <f t="shared" si="123"/>
        <v>Pre-Covid</v>
      </c>
    </row>
    <row r="3953" spans="1:9" x14ac:dyDescent="0.35">
      <c r="A3953" t="s">
        <v>34</v>
      </c>
      <c r="B3953">
        <v>2019</v>
      </c>
      <c r="C3953" t="s">
        <v>41</v>
      </c>
      <c r="D3953">
        <v>143.30000000000001</v>
      </c>
      <c r="E3953" t="s">
        <v>14</v>
      </c>
      <c r="F3953">
        <v>128.9</v>
      </c>
      <c r="G3953" t="s">
        <v>49</v>
      </c>
      <c r="H3953" s="9">
        <f t="shared" si="122"/>
        <v>43647</v>
      </c>
      <c r="I3953" t="str">
        <f t="shared" si="123"/>
        <v>Pre-Covid</v>
      </c>
    </row>
    <row r="3954" spans="1:9" x14ac:dyDescent="0.35">
      <c r="A3954" t="s">
        <v>34</v>
      </c>
      <c r="B3954">
        <v>2019</v>
      </c>
      <c r="C3954" t="s">
        <v>41</v>
      </c>
      <c r="D3954">
        <v>143.30000000000001</v>
      </c>
      <c r="E3954" t="s">
        <v>15</v>
      </c>
      <c r="F3954">
        <v>111.8</v>
      </c>
      <c r="G3954" t="s">
        <v>49</v>
      </c>
      <c r="H3954" s="9">
        <f t="shared" si="122"/>
        <v>43647</v>
      </c>
      <c r="I3954" t="str">
        <f t="shared" si="123"/>
        <v>Pre-Covid</v>
      </c>
    </row>
    <row r="3955" spans="1:9" x14ac:dyDescent="0.35">
      <c r="A3955" t="s">
        <v>34</v>
      </c>
      <c r="B3955">
        <v>2019</v>
      </c>
      <c r="C3955" t="s">
        <v>41</v>
      </c>
      <c r="D3955">
        <v>143.30000000000001</v>
      </c>
      <c r="E3955" t="s">
        <v>16</v>
      </c>
      <c r="F3955">
        <v>141.6</v>
      </c>
      <c r="G3955" t="s">
        <v>49</v>
      </c>
      <c r="H3955" s="9">
        <f t="shared" si="122"/>
        <v>43647</v>
      </c>
      <c r="I3955" t="str">
        <f t="shared" si="123"/>
        <v>Pre-Covid</v>
      </c>
    </row>
    <row r="3956" spans="1:9" x14ac:dyDescent="0.35">
      <c r="A3956" t="s">
        <v>34</v>
      </c>
      <c r="B3956">
        <v>2019</v>
      </c>
      <c r="C3956" t="s">
        <v>41</v>
      </c>
      <c r="D3956">
        <v>143.30000000000001</v>
      </c>
      <c r="E3956" t="s">
        <v>17</v>
      </c>
      <c r="F3956">
        <v>129.5</v>
      </c>
      <c r="G3956" t="s">
        <v>49</v>
      </c>
      <c r="H3956" s="9">
        <f t="shared" si="122"/>
        <v>43647</v>
      </c>
      <c r="I3956" t="str">
        <f t="shared" si="123"/>
        <v>Pre-Covid</v>
      </c>
    </row>
    <row r="3957" spans="1:9" x14ac:dyDescent="0.35">
      <c r="A3957" t="s">
        <v>34</v>
      </c>
      <c r="B3957">
        <v>2019</v>
      </c>
      <c r="C3957" t="s">
        <v>41</v>
      </c>
      <c r="D3957">
        <v>143.30000000000001</v>
      </c>
      <c r="E3957" t="s">
        <v>18</v>
      </c>
      <c r="F3957">
        <v>155.6</v>
      </c>
      <c r="G3957" t="s">
        <v>49</v>
      </c>
      <c r="H3957" s="9">
        <f t="shared" si="122"/>
        <v>43647</v>
      </c>
      <c r="I3957" t="str">
        <f t="shared" si="123"/>
        <v>Pre-Covid</v>
      </c>
    </row>
    <row r="3958" spans="1:9" x14ac:dyDescent="0.35">
      <c r="A3958" t="s">
        <v>34</v>
      </c>
      <c r="B3958">
        <v>2019</v>
      </c>
      <c r="C3958" t="s">
        <v>41</v>
      </c>
      <c r="D3958">
        <v>143.30000000000001</v>
      </c>
      <c r="E3958" t="s">
        <v>19</v>
      </c>
      <c r="F3958">
        <v>147.69999999999999</v>
      </c>
      <c r="G3958" t="s">
        <v>49</v>
      </c>
      <c r="H3958" s="9">
        <f t="shared" si="122"/>
        <v>43647</v>
      </c>
      <c r="I3958" t="str">
        <f t="shared" si="123"/>
        <v>Pre-Covid</v>
      </c>
    </row>
    <row r="3959" spans="1:9" x14ac:dyDescent="0.35">
      <c r="A3959" t="s">
        <v>34</v>
      </c>
      <c r="B3959">
        <v>2019</v>
      </c>
      <c r="C3959" t="s">
        <v>41</v>
      </c>
      <c r="D3959">
        <v>143.30000000000001</v>
      </c>
      <c r="E3959" t="s">
        <v>25</v>
      </c>
      <c r="F3959">
        <v>127</v>
      </c>
      <c r="G3959" t="s">
        <v>55</v>
      </c>
      <c r="H3959" s="9">
        <f t="shared" si="122"/>
        <v>43647</v>
      </c>
      <c r="I3959" t="str">
        <f t="shared" si="123"/>
        <v>Pre-Covid</v>
      </c>
    </row>
    <row r="3960" spans="1:9" x14ac:dyDescent="0.35">
      <c r="A3960" t="s">
        <v>34</v>
      </c>
      <c r="B3960">
        <v>2019</v>
      </c>
      <c r="C3960" t="s">
        <v>41</v>
      </c>
      <c r="D3960">
        <v>143.30000000000001</v>
      </c>
      <c r="E3960" t="s">
        <v>27</v>
      </c>
      <c r="F3960">
        <v>140.80000000000001</v>
      </c>
      <c r="G3960" t="s">
        <v>27</v>
      </c>
      <c r="H3960" s="9">
        <f t="shared" si="122"/>
        <v>43647</v>
      </c>
      <c r="I3960" t="str">
        <f t="shared" si="123"/>
        <v>Pre-Covid</v>
      </c>
    </row>
    <row r="3961" spans="1:9" x14ac:dyDescent="0.35">
      <c r="A3961" t="s">
        <v>34</v>
      </c>
      <c r="B3961">
        <v>2019</v>
      </c>
      <c r="C3961" t="s">
        <v>41</v>
      </c>
      <c r="D3961">
        <v>143.30000000000001</v>
      </c>
      <c r="E3961" t="s">
        <v>28</v>
      </c>
      <c r="F3961">
        <v>120.6</v>
      </c>
      <c r="G3961" t="s">
        <v>54</v>
      </c>
      <c r="H3961" s="9">
        <f t="shared" si="122"/>
        <v>43647</v>
      </c>
      <c r="I3961" t="str">
        <f t="shared" si="123"/>
        <v>Pre-Covid</v>
      </c>
    </row>
    <row r="3962" spans="1:9" x14ac:dyDescent="0.35">
      <c r="A3962" t="s">
        <v>34</v>
      </c>
      <c r="B3962">
        <v>2019</v>
      </c>
      <c r="C3962" t="s">
        <v>41</v>
      </c>
      <c r="D3962">
        <v>143.30000000000001</v>
      </c>
      <c r="E3962" t="s">
        <v>30</v>
      </c>
      <c r="F3962">
        <v>150.4</v>
      </c>
      <c r="G3962" t="s">
        <v>30</v>
      </c>
      <c r="H3962" s="9">
        <f t="shared" si="122"/>
        <v>43647</v>
      </c>
      <c r="I3962" t="str">
        <f t="shared" si="123"/>
        <v>Pre-Covid</v>
      </c>
    </row>
    <row r="3963" spans="1:9" x14ac:dyDescent="0.35">
      <c r="A3963" t="s">
        <v>35</v>
      </c>
      <c r="B3963">
        <v>2019</v>
      </c>
      <c r="C3963" t="s">
        <v>41</v>
      </c>
      <c r="D3963">
        <v>144.19999999999999</v>
      </c>
      <c r="E3963" t="s">
        <v>7</v>
      </c>
      <c r="F3963">
        <v>139.30000000000001</v>
      </c>
      <c r="G3963" t="s">
        <v>49</v>
      </c>
      <c r="H3963" s="9">
        <f t="shared" si="122"/>
        <v>43647</v>
      </c>
      <c r="I3963" t="str">
        <f t="shared" si="123"/>
        <v>Pre-Covid</v>
      </c>
    </row>
    <row r="3964" spans="1:9" x14ac:dyDescent="0.35">
      <c r="A3964" t="s">
        <v>35</v>
      </c>
      <c r="B3964">
        <v>2019</v>
      </c>
      <c r="C3964" t="s">
        <v>41</v>
      </c>
      <c r="D3964">
        <v>144.19999999999999</v>
      </c>
      <c r="E3964" t="s">
        <v>8</v>
      </c>
      <c r="F3964">
        <v>162.69999999999999</v>
      </c>
      <c r="G3964" t="s">
        <v>49</v>
      </c>
      <c r="H3964" s="9">
        <f t="shared" si="122"/>
        <v>43647</v>
      </c>
      <c r="I3964" t="str">
        <f t="shared" si="123"/>
        <v>Pre-Covid</v>
      </c>
    </row>
    <row r="3965" spans="1:9" x14ac:dyDescent="0.35">
      <c r="A3965" t="s">
        <v>35</v>
      </c>
      <c r="B3965">
        <v>2019</v>
      </c>
      <c r="C3965" t="s">
        <v>41</v>
      </c>
      <c r="D3965">
        <v>144.19999999999999</v>
      </c>
      <c r="E3965" t="s">
        <v>9</v>
      </c>
      <c r="F3965">
        <v>140</v>
      </c>
      <c r="G3965" t="s">
        <v>49</v>
      </c>
      <c r="H3965" s="9">
        <f t="shared" si="122"/>
        <v>43647</v>
      </c>
      <c r="I3965" t="str">
        <f t="shared" si="123"/>
        <v>Pre-Covid</v>
      </c>
    </row>
    <row r="3966" spans="1:9" x14ac:dyDescent="0.35">
      <c r="A3966" t="s">
        <v>35</v>
      </c>
      <c r="B3966">
        <v>2019</v>
      </c>
      <c r="C3966" t="s">
        <v>41</v>
      </c>
      <c r="D3966">
        <v>144.19999999999999</v>
      </c>
      <c r="E3966" t="s">
        <v>10</v>
      </c>
      <c r="F3966">
        <v>144</v>
      </c>
      <c r="G3966" t="s">
        <v>49</v>
      </c>
      <c r="H3966" s="9">
        <f t="shared" si="122"/>
        <v>43647</v>
      </c>
      <c r="I3966" t="str">
        <f t="shared" si="123"/>
        <v>Pre-Covid</v>
      </c>
    </row>
    <row r="3967" spans="1:9" x14ac:dyDescent="0.35">
      <c r="A3967" t="s">
        <v>35</v>
      </c>
      <c r="B3967">
        <v>2019</v>
      </c>
      <c r="C3967" t="s">
        <v>41</v>
      </c>
      <c r="D3967">
        <v>144.19999999999999</v>
      </c>
      <c r="E3967" t="s">
        <v>11</v>
      </c>
      <c r="F3967">
        <v>122.5</v>
      </c>
      <c r="G3967" t="s">
        <v>49</v>
      </c>
      <c r="H3967" s="9">
        <f t="shared" si="122"/>
        <v>43647</v>
      </c>
      <c r="I3967" t="str">
        <f t="shared" si="123"/>
        <v>Pre-Covid</v>
      </c>
    </row>
    <row r="3968" spans="1:9" x14ac:dyDescent="0.35">
      <c r="A3968" t="s">
        <v>35</v>
      </c>
      <c r="B3968">
        <v>2019</v>
      </c>
      <c r="C3968" t="s">
        <v>41</v>
      </c>
      <c r="D3968">
        <v>144.19999999999999</v>
      </c>
      <c r="E3968" t="s">
        <v>12</v>
      </c>
      <c r="F3968">
        <v>150.30000000000001</v>
      </c>
      <c r="G3968" t="s">
        <v>49</v>
      </c>
      <c r="H3968" s="9">
        <f t="shared" si="122"/>
        <v>43647</v>
      </c>
      <c r="I3968" t="str">
        <f t="shared" si="123"/>
        <v>Pre-Covid</v>
      </c>
    </row>
    <row r="3969" spans="1:9" x14ac:dyDescent="0.35">
      <c r="A3969" t="s">
        <v>35</v>
      </c>
      <c r="B3969">
        <v>2019</v>
      </c>
      <c r="C3969" t="s">
        <v>41</v>
      </c>
      <c r="D3969">
        <v>144.19999999999999</v>
      </c>
      <c r="E3969" t="s">
        <v>13</v>
      </c>
      <c r="F3969">
        <v>160.30000000000001</v>
      </c>
      <c r="G3969" t="s">
        <v>49</v>
      </c>
      <c r="H3969" s="9">
        <f t="shared" si="122"/>
        <v>43647</v>
      </c>
      <c r="I3969" t="str">
        <f t="shared" si="123"/>
        <v>Pre-Covid</v>
      </c>
    </row>
    <row r="3970" spans="1:9" x14ac:dyDescent="0.35">
      <c r="A3970" t="s">
        <v>35</v>
      </c>
      <c r="B3970">
        <v>2019</v>
      </c>
      <c r="C3970" t="s">
        <v>41</v>
      </c>
      <c r="D3970">
        <v>144.19999999999999</v>
      </c>
      <c r="E3970" t="s">
        <v>14</v>
      </c>
      <c r="F3970">
        <v>130</v>
      </c>
      <c r="G3970" t="s">
        <v>49</v>
      </c>
      <c r="H3970" s="9">
        <f t="shared" si="122"/>
        <v>43647</v>
      </c>
      <c r="I3970" t="str">
        <f t="shared" si="123"/>
        <v>Pre-Covid</v>
      </c>
    </row>
    <row r="3971" spans="1:9" x14ac:dyDescent="0.35">
      <c r="A3971" t="s">
        <v>35</v>
      </c>
      <c r="B3971">
        <v>2019</v>
      </c>
      <c r="C3971" t="s">
        <v>41</v>
      </c>
      <c r="D3971">
        <v>144.19999999999999</v>
      </c>
      <c r="E3971" t="s">
        <v>15</v>
      </c>
      <c r="F3971">
        <v>111.1</v>
      </c>
      <c r="G3971" t="s">
        <v>49</v>
      </c>
      <c r="H3971" s="9">
        <f t="shared" ref="H3971:H4034" si="124">DATE(B3971,MONTH(DATEVALUE(C3971 &amp; " 1")),1)</f>
        <v>43647</v>
      </c>
      <c r="I3971" t="str">
        <f t="shared" ref="I3971:I4034" si="125">IF(H3971&lt;DATE(2023,3,1),"Pre-Covid","Post-Covid")</f>
        <v>Pre-Covid</v>
      </c>
    </row>
    <row r="3972" spans="1:9" x14ac:dyDescent="0.35">
      <c r="A3972" t="s">
        <v>35</v>
      </c>
      <c r="B3972">
        <v>2019</v>
      </c>
      <c r="C3972" t="s">
        <v>41</v>
      </c>
      <c r="D3972">
        <v>144.19999999999999</v>
      </c>
      <c r="E3972" t="s">
        <v>16</v>
      </c>
      <c r="F3972">
        <v>141.69999999999999</v>
      </c>
      <c r="G3972" t="s">
        <v>49</v>
      </c>
      <c r="H3972" s="9">
        <f t="shared" si="124"/>
        <v>43647</v>
      </c>
      <c r="I3972" t="str">
        <f t="shared" si="125"/>
        <v>Pre-Covid</v>
      </c>
    </row>
    <row r="3973" spans="1:9" x14ac:dyDescent="0.35">
      <c r="A3973" t="s">
        <v>35</v>
      </c>
      <c r="B3973">
        <v>2019</v>
      </c>
      <c r="C3973" t="s">
        <v>41</v>
      </c>
      <c r="D3973">
        <v>144.19999999999999</v>
      </c>
      <c r="E3973" t="s">
        <v>17</v>
      </c>
      <c r="F3973">
        <v>134.69999999999999</v>
      </c>
      <c r="G3973" t="s">
        <v>49</v>
      </c>
      <c r="H3973" s="9">
        <f t="shared" si="124"/>
        <v>43647</v>
      </c>
      <c r="I3973" t="str">
        <f t="shared" si="125"/>
        <v>Pre-Covid</v>
      </c>
    </row>
    <row r="3974" spans="1:9" x14ac:dyDescent="0.35">
      <c r="A3974" t="s">
        <v>35</v>
      </c>
      <c r="B3974">
        <v>2019</v>
      </c>
      <c r="C3974" t="s">
        <v>41</v>
      </c>
      <c r="D3974">
        <v>144.19999999999999</v>
      </c>
      <c r="E3974" t="s">
        <v>18</v>
      </c>
      <c r="F3974">
        <v>156.19999999999999</v>
      </c>
      <c r="G3974" t="s">
        <v>49</v>
      </c>
      <c r="H3974" s="9">
        <f t="shared" si="124"/>
        <v>43647</v>
      </c>
      <c r="I3974" t="str">
        <f t="shared" si="125"/>
        <v>Pre-Covid</v>
      </c>
    </row>
    <row r="3975" spans="1:9" x14ac:dyDescent="0.35">
      <c r="A3975" t="s">
        <v>35</v>
      </c>
      <c r="B3975">
        <v>2019</v>
      </c>
      <c r="C3975" t="s">
        <v>41</v>
      </c>
      <c r="D3975">
        <v>144.19999999999999</v>
      </c>
      <c r="E3975" t="s">
        <v>19</v>
      </c>
      <c r="F3975">
        <v>144.69999999999999</v>
      </c>
      <c r="G3975" t="s">
        <v>49</v>
      </c>
      <c r="H3975" s="9">
        <f t="shared" si="124"/>
        <v>43647</v>
      </c>
      <c r="I3975" t="str">
        <f t="shared" si="125"/>
        <v>Pre-Covid</v>
      </c>
    </row>
    <row r="3976" spans="1:9" x14ac:dyDescent="0.35">
      <c r="A3976" t="s">
        <v>35</v>
      </c>
      <c r="B3976">
        <v>2019</v>
      </c>
      <c r="C3976" t="s">
        <v>41</v>
      </c>
      <c r="D3976">
        <v>144.19999999999999</v>
      </c>
      <c r="E3976" t="s">
        <v>25</v>
      </c>
      <c r="F3976">
        <v>139.30000000000001</v>
      </c>
      <c r="G3976" t="s">
        <v>55</v>
      </c>
      <c r="H3976" s="9">
        <f t="shared" si="124"/>
        <v>43647</v>
      </c>
      <c r="I3976" t="str">
        <f t="shared" si="125"/>
        <v>Pre-Covid</v>
      </c>
    </row>
    <row r="3977" spans="1:9" x14ac:dyDescent="0.35">
      <c r="A3977" t="s">
        <v>35</v>
      </c>
      <c r="B3977">
        <v>2019</v>
      </c>
      <c r="C3977" t="s">
        <v>41</v>
      </c>
      <c r="D3977">
        <v>144.19999999999999</v>
      </c>
      <c r="E3977" t="s">
        <v>27</v>
      </c>
      <c r="F3977">
        <v>147.9</v>
      </c>
      <c r="G3977" t="s">
        <v>27</v>
      </c>
      <c r="H3977" s="9">
        <f t="shared" si="124"/>
        <v>43647</v>
      </c>
      <c r="I3977" t="str">
        <f t="shared" si="125"/>
        <v>Pre-Covid</v>
      </c>
    </row>
    <row r="3978" spans="1:9" x14ac:dyDescent="0.35">
      <c r="A3978" t="s">
        <v>35</v>
      </c>
      <c r="B3978">
        <v>2019</v>
      </c>
      <c r="C3978" t="s">
        <v>41</v>
      </c>
      <c r="D3978">
        <v>144.19999999999999</v>
      </c>
      <c r="E3978" t="s">
        <v>28</v>
      </c>
      <c r="F3978">
        <v>125.6</v>
      </c>
      <c r="G3978" t="s">
        <v>54</v>
      </c>
      <c r="H3978" s="9">
        <f t="shared" si="124"/>
        <v>43647</v>
      </c>
      <c r="I3978" t="str">
        <f t="shared" si="125"/>
        <v>Pre-Covid</v>
      </c>
    </row>
    <row r="3979" spans="1:9" x14ac:dyDescent="0.35">
      <c r="A3979" t="s">
        <v>35</v>
      </c>
      <c r="B3979">
        <v>2019</v>
      </c>
      <c r="C3979" t="s">
        <v>41</v>
      </c>
      <c r="D3979">
        <v>144.19999999999999</v>
      </c>
      <c r="E3979" t="s">
        <v>30</v>
      </c>
      <c r="F3979">
        <v>154</v>
      </c>
      <c r="G3979" t="s">
        <v>30</v>
      </c>
      <c r="H3979" s="9">
        <f t="shared" si="124"/>
        <v>43647</v>
      </c>
      <c r="I3979" t="str">
        <f t="shared" si="125"/>
        <v>Pre-Covid</v>
      </c>
    </row>
    <row r="3980" spans="1:9" x14ac:dyDescent="0.35">
      <c r="A3980" t="s">
        <v>5</v>
      </c>
      <c r="B3980">
        <v>2019</v>
      </c>
      <c r="C3980" t="s">
        <v>42</v>
      </c>
      <c r="D3980">
        <v>145.69999999999999</v>
      </c>
      <c r="E3980" t="s">
        <v>7</v>
      </c>
      <c r="F3980">
        <v>139.19999999999999</v>
      </c>
      <c r="G3980" t="s">
        <v>49</v>
      </c>
      <c r="H3980" s="9">
        <f t="shared" si="124"/>
        <v>43678</v>
      </c>
      <c r="I3980" t="str">
        <f t="shared" si="125"/>
        <v>Pre-Covid</v>
      </c>
    </row>
    <row r="3981" spans="1:9" x14ac:dyDescent="0.35">
      <c r="A3981" t="s">
        <v>5</v>
      </c>
      <c r="B3981">
        <v>2019</v>
      </c>
      <c r="C3981" t="s">
        <v>42</v>
      </c>
      <c r="D3981">
        <v>145.69999999999999</v>
      </c>
      <c r="E3981" t="s">
        <v>8</v>
      </c>
      <c r="F3981">
        <v>161.9</v>
      </c>
      <c r="G3981" t="s">
        <v>49</v>
      </c>
      <c r="H3981" s="9">
        <f t="shared" si="124"/>
        <v>43678</v>
      </c>
      <c r="I3981" t="str">
        <f t="shared" si="125"/>
        <v>Pre-Covid</v>
      </c>
    </row>
    <row r="3982" spans="1:9" x14ac:dyDescent="0.35">
      <c r="A3982" t="s">
        <v>5</v>
      </c>
      <c r="B3982">
        <v>2019</v>
      </c>
      <c r="C3982" t="s">
        <v>42</v>
      </c>
      <c r="D3982">
        <v>145.69999999999999</v>
      </c>
      <c r="E3982" t="s">
        <v>9</v>
      </c>
      <c r="F3982">
        <v>137.1</v>
      </c>
      <c r="G3982" t="s">
        <v>49</v>
      </c>
      <c r="H3982" s="9">
        <f t="shared" si="124"/>
        <v>43678</v>
      </c>
      <c r="I3982" t="str">
        <f t="shared" si="125"/>
        <v>Pre-Covid</v>
      </c>
    </row>
    <row r="3983" spans="1:9" x14ac:dyDescent="0.35">
      <c r="A3983" t="s">
        <v>5</v>
      </c>
      <c r="B3983">
        <v>2019</v>
      </c>
      <c r="C3983" t="s">
        <v>42</v>
      </c>
      <c r="D3983">
        <v>145.69999999999999</v>
      </c>
      <c r="E3983" t="s">
        <v>10</v>
      </c>
      <c r="F3983">
        <v>144.6</v>
      </c>
      <c r="G3983" t="s">
        <v>49</v>
      </c>
      <c r="H3983" s="9">
        <f t="shared" si="124"/>
        <v>43678</v>
      </c>
      <c r="I3983" t="str">
        <f t="shared" si="125"/>
        <v>Pre-Covid</v>
      </c>
    </row>
    <row r="3984" spans="1:9" x14ac:dyDescent="0.35">
      <c r="A3984" t="s">
        <v>5</v>
      </c>
      <c r="B3984">
        <v>2019</v>
      </c>
      <c r="C3984" t="s">
        <v>42</v>
      </c>
      <c r="D3984">
        <v>145.69999999999999</v>
      </c>
      <c r="E3984" t="s">
        <v>11</v>
      </c>
      <c r="F3984">
        <v>124.7</v>
      </c>
      <c r="G3984" t="s">
        <v>49</v>
      </c>
      <c r="H3984" s="9">
        <f t="shared" si="124"/>
        <v>43678</v>
      </c>
      <c r="I3984" t="str">
        <f t="shared" si="125"/>
        <v>Pre-Covid</v>
      </c>
    </row>
    <row r="3985" spans="1:9" x14ac:dyDescent="0.35">
      <c r="A3985" t="s">
        <v>5</v>
      </c>
      <c r="B3985">
        <v>2019</v>
      </c>
      <c r="C3985" t="s">
        <v>42</v>
      </c>
      <c r="D3985">
        <v>145.69999999999999</v>
      </c>
      <c r="E3985" t="s">
        <v>12</v>
      </c>
      <c r="F3985">
        <v>145.5</v>
      </c>
      <c r="G3985" t="s">
        <v>49</v>
      </c>
      <c r="H3985" s="9">
        <f t="shared" si="124"/>
        <v>43678</v>
      </c>
      <c r="I3985" t="str">
        <f t="shared" si="125"/>
        <v>Pre-Covid</v>
      </c>
    </row>
    <row r="3986" spans="1:9" x14ac:dyDescent="0.35">
      <c r="A3986" t="s">
        <v>5</v>
      </c>
      <c r="B3986">
        <v>2019</v>
      </c>
      <c r="C3986" t="s">
        <v>42</v>
      </c>
      <c r="D3986">
        <v>145.69999999999999</v>
      </c>
      <c r="E3986" t="s">
        <v>13</v>
      </c>
      <c r="F3986">
        <v>156.19999999999999</v>
      </c>
      <c r="G3986" t="s">
        <v>49</v>
      </c>
      <c r="H3986" s="9">
        <f t="shared" si="124"/>
        <v>43678</v>
      </c>
      <c r="I3986" t="str">
        <f t="shared" si="125"/>
        <v>Pre-Covid</v>
      </c>
    </row>
    <row r="3987" spans="1:9" x14ac:dyDescent="0.35">
      <c r="A3987" t="s">
        <v>5</v>
      </c>
      <c r="B3987">
        <v>2019</v>
      </c>
      <c r="C3987" t="s">
        <v>42</v>
      </c>
      <c r="D3987">
        <v>145.69999999999999</v>
      </c>
      <c r="E3987" t="s">
        <v>14</v>
      </c>
      <c r="F3987">
        <v>131.5</v>
      </c>
      <c r="G3987" t="s">
        <v>49</v>
      </c>
      <c r="H3987" s="9">
        <f t="shared" si="124"/>
        <v>43678</v>
      </c>
      <c r="I3987" t="str">
        <f t="shared" si="125"/>
        <v>Pre-Covid</v>
      </c>
    </row>
    <row r="3988" spans="1:9" x14ac:dyDescent="0.35">
      <c r="A3988" t="s">
        <v>5</v>
      </c>
      <c r="B3988">
        <v>2019</v>
      </c>
      <c r="C3988" t="s">
        <v>42</v>
      </c>
      <c r="D3988">
        <v>145.69999999999999</v>
      </c>
      <c r="E3988" t="s">
        <v>15</v>
      </c>
      <c r="F3988">
        <v>111.7</v>
      </c>
      <c r="G3988" t="s">
        <v>49</v>
      </c>
      <c r="H3988" s="9">
        <f t="shared" si="124"/>
        <v>43678</v>
      </c>
      <c r="I3988" t="str">
        <f t="shared" si="125"/>
        <v>Pre-Covid</v>
      </c>
    </row>
    <row r="3989" spans="1:9" x14ac:dyDescent="0.35">
      <c r="A3989" t="s">
        <v>5</v>
      </c>
      <c r="B3989">
        <v>2019</v>
      </c>
      <c r="C3989" t="s">
        <v>42</v>
      </c>
      <c r="D3989">
        <v>145.69999999999999</v>
      </c>
      <c r="E3989" t="s">
        <v>16</v>
      </c>
      <c r="F3989">
        <v>142.69999999999999</v>
      </c>
      <c r="G3989" t="s">
        <v>49</v>
      </c>
      <c r="H3989" s="9">
        <f t="shared" si="124"/>
        <v>43678</v>
      </c>
      <c r="I3989" t="str">
        <f t="shared" si="125"/>
        <v>Pre-Covid</v>
      </c>
    </row>
    <row r="3990" spans="1:9" x14ac:dyDescent="0.35">
      <c r="A3990" t="s">
        <v>5</v>
      </c>
      <c r="B3990">
        <v>2019</v>
      </c>
      <c r="C3990" t="s">
        <v>42</v>
      </c>
      <c r="D3990">
        <v>145.69999999999999</v>
      </c>
      <c r="E3990" t="s">
        <v>17</v>
      </c>
      <c r="F3990">
        <v>138.5</v>
      </c>
      <c r="G3990" t="s">
        <v>49</v>
      </c>
      <c r="H3990" s="9">
        <f t="shared" si="124"/>
        <v>43678</v>
      </c>
      <c r="I3990" t="str">
        <f t="shared" si="125"/>
        <v>Pre-Covid</v>
      </c>
    </row>
    <row r="3991" spans="1:9" x14ac:dyDescent="0.35">
      <c r="A3991" t="s">
        <v>5</v>
      </c>
      <c r="B3991">
        <v>2019</v>
      </c>
      <c r="C3991" t="s">
        <v>42</v>
      </c>
      <c r="D3991">
        <v>145.69999999999999</v>
      </c>
      <c r="E3991" t="s">
        <v>18</v>
      </c>
      <c r="F3991">
        <v>156.9</v>
      </c>
      <c r="G3991" t="s">
        <v>49</v>
      </c>
      <c r="H3991" s="9">
        <f t="shared" si="124"/>
        <v>43678</v>
      </c>
      <c r="I3991" t="str">
        <f t="shared" si="125"/>
        <v>Pre-Covid</v>
      </c>
    </row>
    <row r="3992" spans="1:9" x14ac:dyDescent="0.35">
      <c r="A3992" t="s">
        <v>5</v>
      </c>
      <c r="B3992">
        <v>2019</v>
      </c>
      <c r="C3992" t="s">
        <v>42</v>
      </c>
      <c r="D3992">
        <v>145.69999999999999</v>
      </c>
      <c r="E3992" t="s">
        <v>19</v>
      </c>
      <c r="F3992">
        <v>144</v>
      </c>
      <c r="G3992" t="s">
        <v>49</v>
      </c>
      <c r="H3992" s="9">
        <f t="shared" si="124"/>
        <v>43678</v>
      </c>
      <c r="I3992" t="str">
        <f t="shared" si="125"/>
        <v>Pre-Covid</v>
      </c>
    </row>
    <row r="3993" spans="1:9" x14ac:dyDescent="0.35">
      <c r="A3993" t="s">
        <v>5</v>
      </c>
      <c r="B3993">
        <v>2019</v>
      </c>
      <c r="C3993" t="s">
        <v>42</v>
      </c>
      <c r="D3993">
        <v>145.69999999999999</v>
      </c>
      <c r="E3993" t="s">
        <v>25</v>
      </c>
      <c r="F3993">
        <v>146.4</v>
      </c>
      <c r="G3993" t="s">
        <v>55</v>
      </c>
      <c r="H3993" s="9">
        <f t="shared" si="124"/>
        <v>43678</v>
      </c>
      <c r="I3993" t="str">
        <f t="shared" si="125"/>
        <v>Pre-Covid</v>
      </c>
    </row>
    <row r="3994" spans="1:9" x14ac:dyDescent="0.35">
      <c r="A3994" t="s">
        <v>5</v>
      </c>
      <c r="B3994">
        <v>2019</v>
      </c>
      <c r="C3994" t="s">
        <v>42</v>
      </c>
      <c r="D3994">
        <v>145.69999999999999</v>
      </c>
      <c r="E3994" t="s">
        <v>27</v>
      </c>
      <c r="F3994">
        <v>152.69999999999999</v>
      </c>
      <c r="G3994" t="s">
        <v>27</v>
      </c>
      <c r="H3994" s="9">
        <f t="shared" si="124"/>
        <v>43678</v>
      </c>
      <c r="I3994" t="str">
        <f t="shared" si="125"/>
        <v>Pre-Covid</v>
      </c>
    </row>
    <row r="3995" spans="1:9" x14ac:dyDescent="0.35">
      <c r="A3995" t="s">
        <v>5</v>
      </c>
      <c r="B3995">
        <v>2019</v>
      </c>
      <c r="C3995" t="s">
        <v>42</v>
      </c>
      <c r="D3995">
        <v>145.69999999999999</v>
      </c>
      <c r="E3995" t="s">
        <v>28</v>
      </c>
      <c r="F3995">
        <v>131.4</v>
      </c>
      <c r="G3995" t="s">
        <v>54</v>
      </c>
      <c r="H3995" s="9">
        <f t="shared" si="124"/>
        <v>43678</v>
      </c>
      <c r="I3995" t="str">
        <f t="shared" si="125"/>
        <v>Pre-Covid</v>
      </c>
    </row>
    <row r="3996" spans="1:9" x14ac:dyDescent="0.35">
      <c r="A3996" t="s">
        <v>5</v>
      </c>
      <c r="B3996">
        <v>2019</v>
      </c>
      <c r="C3996" t="s">
        <v>42</v>
      </c>
      <c r="D3996">
        <v>145.69999999999999</v>
      </c>
      <c r="E3996" t="s">
        <v>30</v>
      </c>
      <c r="F3996">
        <v>159.69999999999999</v>
      </c>
      <c r="G3996" t="s">
        <v>30</v>
      </c>
      <c r="H3996" s="9">
        <f t="shared" si="124"/>
        <v>43678</v>
      </c>
      <c r="I3996" t="str">
        <f t="shared" si="125"/>
        <v>Pre-Covid</v>
      </c>
    </row>
    <row r="3997" spans="1:9" x14ac:dyDescent="0.35">
      <c r="A3997" t="s">
        <v>34</v>
      </c>
      <c r="B3997">
        <v>2019</v>
      </c>
      <c r="C3997" t="s">
        <v>42</v>
      </c>
      <c r="D3997">
        <v>144.19999999999999</v>
      </c>
      <c r="E3997" t="s">
        <v>7</v>
      </c>
      <c r="F3997">
        <v>142.1</v>
      </c>
      <c r="G3997" t="s">
        <v>49</v>
      </c>
      <c r="H3997" s="9">
        <f t="shared" si="124"/>
        <v>43678</v>
      </c>
      <c r="I3997" t="str">
        <f t="shared" si="125"/>
        <v>Pre-Covid</v>
      </c>
    </row>
    <row r="3998" spans="1:9" x14ac:dyDescent="0.35">
      <c r="A3998" t="s">
        <v>34</v>
      </c>
      <c r="B3998">
        <v>2019</v>
      </c>
      <c r="C3998" t="s">
        <v>42</v>
      </c>
      <c r="D3998">
        <v>144.19999999999999</v>
      </c>
      <c r="E3998" t="s">
        <v>8</v>
      </c>
      <c r="F3998">
        <v>158.30000000000001</v>
      </c>
      <c r="G3998" t="s">
        <v>49</v>
      </c>
      <c r="H3998" s="9">
        <f t="shared" si="124"/>
        <v>43678</v>
      </c>
      <c r="I3998" t="str">
        <f t="shared" si="125"/>
        <v>Pre-Covid</v>
      </c>
    </row>
    <row r="3999" spans="1:9" x14ac:dyDescent="0.35">
      <c r="A3999" t="s">
        <v>34</v>
      </c>
      <c r="B3999">
        <v>2019</v>
      </c>
      <c r="C3999" t="s">
        <v>42</v>
      </c>
      <c r="D3999">
        <v>144.19999999999999</v>
      </c>
      <c r="E3999" t="s">
        <v>9</v>
      </c>
      <c r="F3999">
        <v>140.80000000000001</v>
      </c>
      <c r="G3999" t="s">
        <v>49</v>
      </c>
      <c r="H3999" s="9">
        <f t="shared" si="124"/>
        <v>43678</v>
      </c>
      <c r="I3999" t="str">
        <f t="shared" si="125"/>
        <v>Pre-Covid</v>
      </c>
    </row>
    <row r="4000" spans="1:9" x14ac:dyDescent="0.35">
      <c r="A4000" t="s">
        <v>34</v>
      </c>
      <c r="B4000">
        <v>2019</v>
      </c>
      <c r="C4000" t="s">
        <v>42</v>
      </c>
      <c r="D4000">
        <v>144.19999999999999</v>
      </c>
      <c r="E4000" t="s">
        <v>10</v>
      </c>
      <c r="F4000">
        <v>144.9</v>
      </c>
      <c r="G4000" t="s">
        <v>49</v>
      </c>
      <c r="H4000" s="9">
        <f t="shared" si="124"/>
        <v>43678</v>
      </c>
      <c r="I4000" t="str">
        <f t="shared" si="125"/>
        <v>Pre-Covid</v>
      </c>
    </row>
    <row r="4001" spans="1:9" x14ac:dyDescent="0.35">
      <c r="A4001" t="s">
        <v>34</v>
      </c>
      <c r="B4001">
        <v>2019</v>
      </c>
      <c r="C4001" t="s">
        <v>42</v>
      </c>
      <c r="D4001">
        <v>144.19999999999999</v>
      </c>
      <c r="E4001" t="s">
        <v>11</v>
      </c>
      <c r="F4001">
        <v>119.9</v>
      </c>
      <c r="G4001" t="s">
        <v>49</v>
      </c>
      <c r="H4001" s="9">
        <f t="shared" si="124"/>
        <v>43678</v>
      </c>
      <c r="I4001" t="str">
        <f t="shared" si="125"/>
        <v>Pre-Covid</v>
      </c>
    </row>
    <row r="4002" spans="1:9" x14ac:dyDescent="0.35">
      <c r="A4002" t="s">
        <v>34</v>
      </c>
      <c r="B4002">
        <v>2019</v>
      </c>
      <c r="C4002" t="s">
        <v>42</v>
      </c>
      <c r="D4002">
        <v>144.19999999999999</v>
      </c>
      <c r="E4002" t="s">
        <v>12</v>
      </c>
      <c r="F4002">
        <v>153.9</v>
      </c>
      <c r="G4002" t="s">
        <v>49</v>
      </c>
      <c r="H4002" s="9">
        <f t="shared" si="124"/>
        <v>43678</v>
      </c>
      <c r="I4002" t="str">
        <f t="shared" si="125"/>
        <v>Pre-Covid</v>
      </c>
    </row>
    <row r="4003" spans="1:9" x14ac:dyDescent="0.35">
      <c r="A4003" t="s">
        <v>34</v>
      </c>
      <c r="B4003">
        <v>2019</v>
      </c>
      <c r="C4003" t="s">
        <v>42</v>
      </c>
      <c r="D4003">
        <v>144.19999999999999</v>
      </c>
      <c r="E4003" t="s">
        <v>13</v>
      </c>
      <c r="F4003">
        <v>189.1</v>
      </c>
      <c r="G4003" t="s">
        <v>49</v>
      </c>
      <c r="H4003" s="9">
        <f t="shared" si="124"/>
        <v>43678</v>
      </c>
      <c r="I4003" t="str">
        <f t="shared" si="125"/>
        <v>Pre-Covid</v>
      </c>
    </row>
    <row r="4004" spans="1:9" x14ac:dyDescent="0.35">
      <c r="A4004" t="s">
        <v>34</v>
      </c>
      <c r="B4004">
        <v>2019</v>
      </c>
      <c r="C4004" t="s">
        <v>42</v>
      </c>
      <c r="D4004">
        <v>144.19999999999999</v>
      </c>
      <c r="E4004" t="s">
        <v>14</v>
      </c>
      <c r="F4004">
        <v>129.80000000000001</v>
      </c>
      <c r="G4004" t="s">
        <v>49</v>
      </c>
      <c r="H4004" s="9">
        <f t="shared" si="124"/>
        <v>43678</v>
      </c>
      <c r="I4004" t="str">
        <f t="shared" si="125"/>
        <v>Pre-Covid</v>
      </c>
    </row>
    <row r="4005" spans="1:9" x14ac:dyDescent="0.35">
      <c r="A4005" t="s">
        <v>34</v>
      </c>
      <c r="B4005">
        <v>2019</v>
      </c>
      <c r="C4005" t="s">
        <v>42</v>
      </c>
      <c r="D4005">
        <v>144.19999999999999</v>
      </c>
      <c r="E4005" t="s">
        <v>15</v>
      </c>
      <c r="F4005">
        <v>112.7</v>
      </c>
      <c r="G4005" t="s">
        <v>49</v>
      </c>
      <c r="H4005" s="9">
        <f t="shared" si="124"/>
        <v>43678</v>
      </c>
      <c r="I4005" t="str">
        <f t="shared" si="125"/>
        <v>Pre-Covid</v>
      </c>
    </row>
    <row r="4006" spans="1:9" x14ac:dyDescent="0.35">
      <c r="A4006" t="s">
        <v>34</v>
      </c>
      <c r="B4006">
        <v>2019</v>
      </c>
      <c r="C4006" t="s">
        <v>42</v>
      </c>
      <c r="D4006">
        <v>144.19999999999999</v>
      </c>
      <c r="E4006" t="s">
        <v>16</v>
      </c>
      <c r="F4006">
        <v>142.5</v>
      </c>
      <c r="G4006" t="s">
        <v>49</v>
      </c>
      <c r="H4006" s="9">
        <f t="shared" si="124"/>
        <v>43678</v>
      </c>
      <c r="I4006" t="str">
        <f t="shared" si="125"/>
        <v>Pre-Covid</v>
      </c>
    </row>
    <row r="4007" spans="1:9" x14ac:dyDescent="0.35">
      <c r="A4007" t="s">
        <v>34</v>
      </c>
      <c r="B4007">
        <v>2019</v>
      </c>
      <c r="C4007" t="s">
        <v>42</v>
      </c>
      <c r="D4007">
        <v>144.19999999999999</v>
      </c>
      <c r="E4007" t="s">
        <v>17</v>
      </c>
      <c r="F4007">
        <v>129.80000000000001</v>
      </c>
      <c r="G4007" t="s">
        <v>49</v>
      </c>
      <c r="H4007" s="9">
        <f t="shared" si="124"/>
        <v>43678</v>
      </c>
      <c r="I4007" t="str">
        <f t="shared" si="125"/>
        <v>Pre-Covid</v>
      </c>
    </row>
    <row r="4008" spans="1:9" x14ac:dyDescent="0.35">
      <c r="A4008" t="s">
        <v>34</v>
      </c>
      <c r="B4008">
        <v>2019</v>
      </c>
      <c r="C4008" t="s">
        <v>42</v>
      </c>
      <c r="D4008">
        <v>144.19999999999999</v>
      </c>
      <c r="E4008" t="s">
        <v>18</v>
      </c>
      <c r="F4008">
        <v>156.19999999999999</v>
      </c>
      <c r="G4008" t="s">
        <v>49</v>
      </c>
      <c r="H4008" s="9">
        <f t="shared" si="124"/>
        <v>43678</v>
      </c>
      <c r="I4008" t="str">
        <f t="shared" si="125"/>
        <v>Pre-Covid</v>
      </c>
    </row>
    <row r="4009" spans="1:9" x14ac:dyDescent="0.35">
      <c r="A4009" t="s">
        <v>34</v>
      </c>
      <c r="B4009">
        <v>2019</v>
      </c>
      <c r="C4009" t="s">
        <v>42</v>
      </c>
      <c r="D4009">
        <v>144.19999999999999</v>
      </c>
      <c r="E4009" t="s">
        <v>19</v>
      </c>
      <c r="F4009">
        <v>149.1</v>
      </c>
      <c r="G4009" t="s">
        <v>49</v>
      </c>
      <c r="H4009" s="9">
        <f t="shared" si="124"/>
        <v>43678</v>
      </c>
      <c r="I4009" t="str">
        <f t="shared" si="125"/>
        <v>Pre-Covid</v>
      </c>
    </row>
    <row r="4010" spans="1:9" x14ac:dyDescent="0.35">
      <c r="A4010" t="s">
        <v>34</v>
      </c>
      <c r="B4010">
        <v>2019</v>
      </c>
      <c r="C4010" t="s">
        <v>42</v>
      </c>
      <c r="D4010">
        <v>144.19999999999999</v>
      </c>
      <c r="E4010" t="s">
        <v>25</v>
      </c>
      <c r="F4010">
        <v>125.5</v>
      </c>
      <c r="G4010" t="s">
        <v>55</v>
      </c>
      <c r="H4010" s="9">
        <f t="shared" si="124"/>
        <v>43678</v>
      </c>
      <c r="I4010" t="str">
        <f t="shared" si="125"/>
        <v>Pre-Covid</v>
      </c>
    </row>
    <row r="4011" spans="1:9" x14ac:dyDescent="0.35">
      <c r="A4011" t="s">
        <v>34</v>
      </c>
      <c r="B4011">
        <v>2019</v>
      </c>
      <c r="C4011" t="s">
        <v>42</v>
      </c>
      <c r="D4011">
        <v>144.19999999999999</v>
      </c>
      <c r="E4011" t="s">
        <v>27</v>
      </c>
      <c r="F4011">
        <v>141.5</v>
      </c>
      <c r="G4011" t="s">
        <v>27</v>
      </c>
      <c r="H4011" s="9">
        <f t="shared" si="124"/>
        <v>43678</v>
      </c>
      <c r="I4011" t="str">
        <f t="shared" si="125"/>
        <v>Pre-Covid</v>
      </c>
    </row>
    <row r="4012" spans="1:9" x14ac:dyDescent="0.35">
      <c r="A4012" t="s">
        <v>34</v>
      </c>
      <c r="B4012">
        <v>2019</v>
      </c>
      <c r="C4012" t="s">
        <v>42</v>
      </c>
      <c r="D4012">
        <v>144.19999999999999</v>
      </c>
      <c r="E4012" t="s">
        <v>28</v>
      </c>
      <c r="F4012">
        <v>120.8</v>
      </c>
      <c r="G4012" t="s">
        <v>54</v>
      </c>
      <c r="H4012" s="9">
        <f t="shared" si="124"/>
        <v>43678</v>
      </c>
      <c r="I4012" t="str">
        <f t="shared" si="125"/>
        <v>Pre-Covid</v>
      </c>
    </row>
    <row r="4013" spans="1:9" x14ac:dyDescent="0.35">
      <c r="A4013" t="s">
        <v>34</v>
      </c>
      <c r="B4013">
        <v>2019</v>
      </c>
      <c r="C4013" t="s">
        <v>42</v>
      </c>
      <c r="D4013">
        <v>144.19999999999999</v>
      </c>
      <c r="E4013" t="s">
        <v>30</v>
      </c>
      <c r="F4013">
        <v>151.5</v>
      </c>
      <c r="G4013" t="s">
        <v>30</v>
      </c>
      <c r="H4013" s="9">
        <f t="shared" si="124"/>
        <v>43678</v>
      </c>
      <c r="I4013" t="str">
        <f t="shared" si="125"/>
        <v>Pre-Covid</v>
      </c>
    </row>
    <row r="4014" spans="1:9" x14ac:dyDescent="0.35">
      <c r="A4014" t="s">
        <v>35</v>
      </c>
      <c r="B4014">
        <v>2019</v>
      </c>
      <c r="C4014" t="s">
        <v>42</v>
      </c>
      <c r="D4014">
        <v>145</v>
      </c>
      <c r="E4014" t="s">
        <v>7</v>
      </c>
      <c r="F4014">
        <v>140.1</v>
      </c>
      <c r="G4014" t="s">
        <v>49</v>
      </c>
      <c r="H4014" s="9">
        <f t="shared" si="124"/>
        <v>43678</v>
      </c>
      <c r="I4014" t="str">
        <f t="shared" si="125"/>
        <v>Pre-Covid</v>
      </c>
    </row>
    <row r="4015" spans="1:9" x14ac:dyDescent="0.35">
      <c r="A4015" t="s">
        <v>35</v>
      </c>
      <c r="B4015">
        <v>2019</v>
      </c>
      <c r="C4015" t="s">
        <v>42</v>
      </c>
      <c r="D4015">
        <v>145</v>
      </c>
      <c r="E4015" t="s">
        <v>8</v>
      </c>
      <c r="F4015">
        <v>160.6</v>
      </c>
      <c r="G4015" t="s">
        <v>49</v>
      </c>
      <c r="H4015" s="9">
        <f t="shared" si="124"/>
        <v>43678</v>
      </c>
      <c r="I4015" t="str">
        <f t="shared" si="125"/>
        <v>Pre-Covid</v>
      </c>
    </row>
    <row r="4016" spans="1:9" x14ac:dyDescent="0.35">
      <c r="A4016" t="s">
        <v>35</v>
      </c>
      <c r="B4016">
        <v>2019</v>
      </c>
      <c r="C4016" t="s">
        <v>42</v>
      </c>
      <c r="D4016">
        <v>145</v>
      </c>
      <c r="E4016" t="s">
        <v>9</v>
      </c>
      <c r="F4016">
        <v>138.5</v>
      </c>
      <c r="G4016" t="s">
        <v>49</v>
      </c>
      <c r="H4016" s="9">
        <f t="shared" si="124"/>
        <v>43678</v>
      </c>
      <c r="I4016" t="str">
        <f t="shared" si="125"/>
        <v>Pre-Covid</v>
      </c>
    </row>
    <row r="4017" spans="1:9" x14ac:dyDescent="0.35">
      <c r="A4017" t="s">
        <v>35</v>
      </c>
      <c r="B4017">
        <v>2019</v>
      </c>
      <c r="C4017" t="s">
        <v>42</v>
      </c>
      <c r="D4017">
        <v>145</v>
      </c>
      <c r="E4017" t="s">
        <v>10</v>
      </c>
      <c r="F4017">
        <v>144.69999999999999</v>
      </c>
      <c r="G4017" t="s">
        <v>49</v>
      </c>
      <c r="H4017" s="9">
        <f t="shared" si="124"/>
        <v>43678</v>
      </c>
      <c r="I4017" t="str">
        <f t="shared" si="125"/>
        <v>Pre-Covid</v>
      </c>
    </row>
    <row r="4018" spans="1:9" x14ac:dyDescent="0.35">
      <c r="A4018" t="s">
        <v>35</v>
      </c>
      <c r="B4018">
        <v>2019</v>
      </c>
      <c r="C4018" t="s">
        <v>42</v>
      </c>
      <c r="D4018">
        <v>145</v>
      </c>
      <c r="E4018" t="s">
        <v>11</v>
      </c>
      <c r="F4018">
        <v>122.9</v>
      </c>
      <c r="G4018" t="s">
        <v>49</v>
      </c>
      <c r="H4018" s="9">
        <f t="shared" si="124"/>
        <v>43678</v>
      </c>
      <c r="I4018" t="str">
        <f t="shared" si="125"/>
        <v>Pre-Covid</v>
      </c>
    </row>
    <row r="4019" spans="1:9" x14ac:dyDescent="0.35">
      <c r="A4019" t="s">
        <v>35</v>
      </c>
      <c r="B4019">
        <v>2019</v>
      </c>
      <c r="C4019" t="s">
        <v>42</v>
      </c>
      <c r="D4019">
        <v>145</v>
      </c>
      <c r="E4019" t="s">
        <v>12</v>
      </c>
      <c r="F4019">
        <v>149.4</v>
      </c>
      <c r="G4019" t="s">
        <v>49</v>
      </c>
      <c r="H4019" s="9">
        <f t="shared" si="124"/>
        <v>43678</v>
      </c>
      <c r="I4019" t="str">
        <f t="shared" si="125"/>
        <v>Pre-Covid</v>
      </c>
    </row>
    <row r="4020" spans="1:9" x14ac:dyDescent="0.35">
      <c r="A4020" t="s">
        <v>35</v>
      </c>
      <c r="B4020">
        <v>2019</v>
      </c>
      <c r="C4020" t="s">
        <v>42</v>
      </c>
      <c r="D4020">
        <v>145</v>
      </c>
      <c r="E4020" t="s">
        <v>13</v>
      </c>
      <c r="F4020">
        <v>167.4</v>
      </c>
      <c r="G4020" t="s">
        <v>49</v>
      </c>
      <c r="H4020" s="9">
        <f t="shared" si="124"/>
        <v>43678</v>
      </c>
      <c r="I4020" t="str">
        <f t="shared" si="125"/>
        <v>Pre-Covid</v>
      </c>
    </row>
    <row r="4021" spans="1:9" x14ac:dyDescent="0.35">
      <c r="A4021" t="s">
        <v>35</v>
      </c>
      <c r="B4021">
        <v>2019</v>
      </c>
      <c r="C4021" t="s">
        <v>42</v>
      </c>
      <c r="D4021">
        <v>145</v>
      </c>
      <c r="E4021" t="s">
        <v>14</v>
      </c>
      <c r="F4021">
        <v>130.9</v>
      </c>
      <c r="G4021" t="s">
        <v>49</v>
      </c>
      <c r="H4021" s="9">
        <f t="shared" si="124"/>
        <v>43678</v>
      </c>
      <c r="I4021" t="str">
        <f t="shared" si="125"/>
        <v>Pre-Covid</v>
      </c>
    </row>
    <row r="4022" spans="1:9" x14ac:dyDescent="0.35">
      <c r="A4022" t="s">
        <v>35</v>
      </c>
      <c r="B4022">
        <v>2019</v>
      </c>
      <c r="C4022" t="s">
        <v>42</v>
      </c>
      <c r="D4022">
        <v>145</v>
      </c>
      <c r="E4022" t="s">
        <v>15</v>
      </c>
      <c r="F4022">
        <v>112</v>
      </c>
      <c r="G4022" t="s">
        <v>49</v>
      </c>
      <c r="H4022" s="9">
        <f t="shared" si="124"/>
        <v>43678</v>
      </c>
      <c r="I4022" t="str">
        <f t="shared" si="125"/>
        <v>Pre-Covid</v>
      </c>
    </row>
    <row r="4023" spans="1:9" x14ac:dyDescent="0.35">
      <c r="A4023" t="s">
        <v>35</v>
      </c>
      <c r="B4023">
        <v>2019</v>
      </c>
      <c r="C4023" t="s">
        <v>42</v>
      </c>
      <c r="D4023">
        <v>145</v>
      </c>
      <c r="E4023" t="s">
        <v>16</v>
      </c>
      <c r="F4023">
        <v>142.6</v>
      </c>
      <c r="G4023" t="s">
        <v>49</v>
      </c>
      <c r="H4023" s="9">
        <f t="shared" si="124"/>
        <v>43678</v>
      </c>
      <c r="I4023" t="str">
        <f t="shared" si="125"/>
        <v>Pre-Covid</v>
      </c>
    </row>
    <row r="4024" spans="1:9" x14ac:dyDescent="0.35">
      <c r="A4024" t="s">
        <v>35</v>
      </c>
      <c r="B4024">
        <v>2019</v>
      </c>
      <c r="C4024" t="s">
        <v>42</v>
      </c>
      <c r="D4024">
        <v>145</v>
      </c>
      <c r="E4024" t="s">
        <v>17</v>
      </c>
      <c r="F4024">
        <v>134.9</v>
      </c>
      <c r="G4024" t="s">
        <v>49</v>
      </c>
      <c r="H4024" s="9">
        <f t="shared" si="124"/>
        <v>43678</v>
      </c>
      <c r="I4024" t="str">
        <f t="shared" si="125"/>
        <v>Pre-Covid</v>
      </c>
    </row>
    <row r="4025" spans="1:9" x14ac:dyDescent="0.35">
      <c r="A4025" t="s">
        <v>35</v>
      </c>
      <c r="B4025">
        <v>2019</v>
      </c>
      <c r="C4025" t="s">
        <v>42</v>
      </c>
      <c r="D4025">
        <v>145</v>
      </c>
      <c r="E4025" t="s">
        <v>18</v>
      </c>
      <c r="F4025">
        <v>156.6</v>
      </c>
      <c r="G4025" t="s">
        <v>49</v>
      </c>
      <c r="H4025" s="9">
        <f t="shared" si="124"/>
        <v>43678</v>
      </c>
      <c r="I4025" t="str">
        <f t="shared" si="125"/>
        <v>Pre-Covid</v>
      </c>
    </row>
    <row r="4026" spans="1:9" x14ac:dyDescent="0.35">
      <c r="A4026" t="s">
        <v>35</v>
      </c>
      <c r="B4026">
        <v>2019</v>
      </c>
      <c r="C4026" t="s">
        <v>42</v>
      </c>
      <c r="D4026">
        <v>145</v>
      </c>
      <c r="E4026" t="s">
        <v>19</v>
      </c>
      <c r="F4026">
        <v>145.9</v>
      </c>
      <c r="G4026" t="s">
        <v>49</v>
      </c>
      <c r="H4026" s="9">
        <f t="shared" si="124"/>
        <v>43678</v>
      </c>
      <c r="I4026" t="str">
        <f t="shared" si="125"/>
        <v>Pre-Covid</v>
      </c>
    </row>
    <row r="4027" spans="1:9" x14ac:dyDescent="0.35">
      <c r="A4027" t="s">
        <v>35</v>
      </c>
      <c r="B4027">
        <v>2019</v>
      </c>
      <c r="C4027" t="s">
        <v>42</v>
      </c>
      <c r="D4027">
        <v>145</v>
      </c>
      <c r="E4027" t="s">
        <v>25</v>
      </c>
      <c r="F4027">
        <v>138.5</v>
      </c>
      <c r="G4027" t="s">
        <v>55</v>
      </c>
      <c r="H4027" s="9">
        <f t="shared" si="124"/>
        <v>43678</v>
      </c>
      <c r="I4027" t="str">
        <f t="shared" si="125"/>
        <v>Pre-Covid</v>
      </c>
    </row>
    <row r="4028" spans="1:9" x14ac:dyDescent="0.35">
      <c r="A4028" t="s">
        <v>35</v>
      </c>
      <c r="B4028">
        <v>2019</v>
      </c>
      <c r="C4028" t="s">
        <v>42</v>
      </c>
      <c r="D4028">
        <v>145</v>
      </c>
      <c r="E4028" t="s">
        <v>27</v>
      </c>
      <c r="F4028">
        <v>148.5</v>
      </c>
      <c r="G4028" t="s">
        <v>27</v>
      </c>
      <c r="H4028" s="9">
        <f t="shared" si="124"/>
        <v>43678</v>
      </c>
      <c r="I4028" t="str">
        <f t="shared" si="125"/>
        <v>Pre-Covid</v>
      </c>
    </row>
    <row r="4029" spans="1:9" x14ac:dyDescent="0.35">
      <c r="A4029" t="s">
        <v>35</v>
      </c>
      <c r="B4029">
        <v>2019</v>
      </c>
      <c r="C4029" t="s">
        <v>42</v>
      </c>
      <c r="D4029">
        <v>145</v>
      </c>
      <c r="E4029" t="s">
        <v>28</v>
      </c>
      <c r="F4029">
        <v>125.8</v>
      </c>
      <c r="G4029" t="s">
        <v>54</v>
      </c>
      <c r="H4029" s="9">
        <f t="shared" si="124"/>
        <v>43678</v>
      </c>
      <c r="I4029" t="str">
        <f t="shared" si="125"/>
        <v>Pre-Covid</v>
      </c>
    </row>
    <row r="4030" spans="1:9" x14ac:dyDescent="0.35">
      <c r="A4030" t="s">
        <v>35</v>
      </c>
      <c r="B4030">
        <v>2019</v>
      </c>
      <c r="C4030" t="s">
        <v>42</v>
      </c>
      <c r="D4030">
        <v>145</v>
      </c>
      <c r="E4030" t="s">
        <v>30</v>
      </c>
      <c r="F4030">
        <v>154.9</v>
      </c>
      <c r="G4030" t="s">
        <v>30</v>
      </c>
      <c r="H4030" s="9">
        <f t="shared" si="124"/>
        <v>43678</v>
      </c>
      <c r="I4030" t="str">
        <f t="shared" si="125"/>
        <v>Pre-Covid</v>
      </c>
    </row>
    <row r="4031" spans="1:9" x14ac:dyDescent="0.35">
      <c r="A4031" t="s">
        <v>5</v>
      </c>
      <c r="B4031">
        <v>2019</v>
      </c>
      <c r="C4031" t="s">
        <v>43</v>
      </c>
      <c r="D4031">
        <v>146.69999999999999</v>
      </c>
      <c r="E4031" t="s">
        <v>7</v>
      </c>
      <c r="F4031">
        <v>140.1</v>
      </c>
      <c r="G4031" t="s">
        <v>49</v>
      </c>
      <c r="H4031" s="9">
        <f t="shared" si="124"/>
        <v>43709</v>
      </c>
      <c r="I4031" t="str">
        <f t="shared" si="125"/>
        <v>Pre-Covid</v>
      </c>
    </row>
    <row r="4032" spans="1:9" x14ac:dyDescent="0.35">
      <c r="A4032" t="s">
        <v>5</v>
      </c>
      <c r="B4032">
        <v>2019</v>
      </c>
      <c r="C4032" t="s">
        <v>43</v>
      </c>
      <c r="D4032">
        <v>146.69999999999999</v>
      </c>
      <c r="E4032" t="s">
        <v>8</v>
      </c>
      <c r="F4032">
        <v>161.9</v>
      </c>
      <c r="G4032" t="s">
        <v>49</v>
      </c>
      <c r="H4032" s="9">
        <f t="shared" si="124"/>
        <v>43709</v>
      </c>
      <c r="I4032" t="str">
        <f t="shared" si="125"/>
        <v>Pre-Covid</v>
      </c>
    </row>
    <row r="4033" spans="1:9" x14ac:dyDescent="0.35">
      <c r="A4033" t="s">
        <v>5</v>
      </c>
      <c r="B4033">
        <v>2019</v>
      </c>
      <c r="C4033" t="s">
        <v>43</v>
      </c>
      <c r="D4033">
        <v>146.69999999999999</v>
      </c>
      <c r="E4033" t="s">
        <v>9</v>
      </c>
      <c r="F4033">
        <v>138.30000000000001</v>
      </c>
      <c r="G4033" t="s">
        <v>49</v>
      </c>
      <c r="H4033" s="9">
        <f t="shared" si="124"/>
        <v>43709</v>
      </c>
      <c r="I4033" t="str">
        <f t="shared" si="125"/>
        <v>Pre-Covid</v>
      </c>
    </row>
    <row r="4034" spans="1:9" x14ac:dyDescent="0.35">
      <c r="A4034" t="s">
        <v>5</v>
      </c>
      <c r="B4034">
        <v>2019</v>
      </c>
      <c r="C4034" t="s">
        <v>43</v>
      </c>
      <c r="D4034">
        <v>146.69999999999999</v>
      </c>
      <c r="E4034" t="s">
        <v>10</v>
      </c>
      <c r="F4034">
        <v>145.69999999999999</v>
      </c>
      <c r="G4034" t="s">
        <v>49</v>
      </c>
      <c r="H4034" s="9">
        <f t="shared" si="124"/>
        <v>43709</v>
      </c>
      <c r="I4034" t="str">
        <f t="shared" si="125"/>
        <v>Pre-Covid</v>
      </c>
    </row>
    <row r="4035" spans="1:9" x14ac:dyDescent="0.35">
      <c r="A4035" t="s">
        <v>5</v>
      </c>
      <c r="B4035">
        <v>2019</v>
      </c>
      <c r="C4035" t="s">
        <v>43</v>
      </c>
      <c r="D4035">
        <v>146.69999999999999</v>
      </c>
      <c r="E4035" t="s">
        <v>11</v>
      </c>
      <c r="F4035">
        <v>125.1</v>
      </c>
      <c r="G4035" t="s">
        <v>49</v>
      </c>
      <c r="H4035" s="9">
        <f t="shared" ref="H4035:H4098" si="126">DATE(B4035,MONTH(DATEVALUE(C4035 &amp; " 1")),1)</f>
        <v>43709</v>
      </c>
      <c r="I4035" t="str">
        <f t="shared" ref="I4035:I4098" si="127">IF(H4035&lt;DATE(2023,3,1),"Pre-Covid","Post-Covid")</f>
        <v>Pre-Covid</v>
      </c>
    </row>
    <row r="4036" spans="1:9" x14ac:dyDescent="0.35">
      <c r="A4036" t="s">
        <v>5</v>
      </c>
      <c r="B4036">
        <v>2019</v>
      </c>
      <c r="C4036" t="s">
        <v>43</v>
      </c>
      <c r="D4036">
        <v>146.69999999999999</v>
      </c>
      <c r="E4036" t="s">
        <v>12</v>
      </c>
      <c r="F4036">
        <v>143.80000000000001</v>
      </c>
      <c r="G4036" t="s">
        <v>49</v>
      </c>
      <c r="H4036" s="9">
        <f t="shared" si="126"/>
        <v>43709</v>
      </c>
      <c r="I4036" t="str">
        <f t="shared" si="127"/>
        <v>Pre-Covid</v>
      </c>
    </row>
    <row r="4037" spans="1:9" x14ac:dyDescent="0.35">
      <c r="A4037" t="s">
        <v>5</v>
      </c>
      <c r="B4037">
        <v>2019</v>
      </c>
      <c r="C4037" t="s">
        <v>43</v>
      </c>
      <c r="D4037">
        <v>146.69999999999999</v>
      </c>
      <c r="E4037" t="s">
        <v>13</v>
      </c>
      <c r="F4037">
        <v>163.4</v>
      </c>
      <c r="G4037" t="s">
        <v>49</v>
      </c>
      <c r="H4037" s="9">
        <f t="shared" si="126"/>
        <v>43709</v>
      </c>
      <c r="I4037" t="str">
        <f t="shared" si="127"/>
        <v>Pre-Covid</v>
      </c>
    </row>
    <row r="4038" spans="1:9" x14ac:dyDescent="0.35">
      <c r="A4038" t="s">
        <v>5</v>
      </c>
      <c r="B4038">
        <v>2019</v>
      </c>
      <c r="C4038" t="s">
        <v>43</v>
      </c>
      <c r="D4038">
        <v>146.69999999999999</v>
      </c>
      <c r="E4038" t="s">
        <v>14</v>
      </c>
      <c r="F4038">
        <v>132.19999999999999</v>
      </c>
      <c r="G4038" t="s">
        <v>49</v>
      </c>
      <c r="H4038" s="9">
        <f t="shared" si="126"/>
        <v>43709</v>
      </c>
      <c r="I4038" t="str">
        <f t="shared" si="127"/>
        <v>Pre-Covid</v>
      </c>
    </row>
    <row r="4039" spans="1:9" x14ac:dyDescent="0.35">
      <c r="A4039" t="s">
        <v>5</v>
      </c>
      <c r="B4039">
        <v>2019</v>
      </c>
      <c r="C4039" t="s">
        <v>43</v>
      </c>
      <c r="D4039">
        <v>146.69999999999999</v>
      </c>
      <c r="E4039" t="s">
        <v>15</v>
      </c>
      <c r="F4039">
        <v>112.8</v>
      </c>
      <c r="G4039" t="s">
        <v>49</v>
      </c>
      <c r="H4039" s="9">
        <f t="shared" si="126"/>
        <v>43709</v>
      </c>
      <c r="I4039" t="str">
        <f t="shared" si="127"/>
        <v>Pre-Covid</v>
      </c>
    </row>
    <row r="4040" spans="1:9" x14ac:dyDescent="0.35">
      <c r="A4040" t="s">
        <v>5</v>
      </c>
      <c r="B4040">
        <v>2019</v>
      </c>
      <c r="C4040" t="s">
        <v>43</v>
      </c>
      <c r="D4040">
        <v>146.69999999999999</v>
      </c>
      <c r="E4040" t="s">
        <v>16</v>
      </c>
      <c r="F4040">
        <v>144.19999999999999</v>
      </c>
      <c r="G4040" t="s">
        <v>49</v>
      </c>
      <c r="H4040" s="9">
        <f t="shared" si="126"/>
        <v>43709</v>
      </c>
      <c r="I4040" t="str">
        <f t="shared" si="127"/>
        <v>Pre-Covid</v>
      </c>
    </row>
    <row r="4041" spans="1:9" x14ac:dyDescent="0.35">
      <c r="A4041" t="s">
        <v>5</v>
      </c>
      <c r="B4041">
        <v>2019</v>
      </c>
      <c r="C4041" t="s">
        <v>43</v>
      </c>
      <c r="D4041">
        <v>146.69999999999999</v>
      </c>
      <c r="E4041" t="s">
        <v>17</v>
      </c>
      <c r="F4041">
        <v>138.5</v>
      </c>
      <c r="G4041" t="s">
        <v>49</v>
      </c>
      <c r="H4041" s="9">
        <f t="shared" si="126"/>
        <v>43709</v>
      </c>
      <c r="I4041" t="str">
        <f t="shared" si="127"/>
        <v>Pre-Covid</v>
      </c>
    </row>
    <row r="4042" spans="1:9" x14ac:dyDescent="0.35">
      <c r="A4042" t="s">
        <v>5</v>
      </c>
      <c r="B4042">
        <v>2019</v>
      </c>
      <c r="C4042" t="s">
        <v>43</v>
      </c>
      <c r="D4042">
        <v>146.69999999999999</v>
      </c>
      <c r="E4042" t="s">
        <v>18</v>
      </c>
      <c r="F4042">
        <v>157.19999999999999</v>
      </c>
      <c r="G4042" t="s">
        <v>49</v>
      </c>
      <c r="H4042" s="9">
        <f t="shared" si="126"/>
        <v>43709</v>
      </c>
      <c r="I4042" t="str">
        <f t="shared" si="127"/>
        <v>Pre-Covid</v>
      </c>
    </row>
    <row r="4043" spans="1:9" x14ac:dyDescent="0.35">
      <c r="A4043" t="s">
        <v>5</v>
      </c>
      <c r="B4043">
        <v>2019</v>
      </c>
      <c r="C4043" t="s">
        <v>43</v>
      </c>
      <c r="D4043">
        <v>146.69999999999999</v>
      </c>
      <c r="E4043" t="s">
        <v>19</v>
      </c>
      <c r="F4043">
        <v>145.5</v>
      </c>
      <c r="G4043" t="s">
        <v>49</v>
      </c>
      <c r="H4043" s="9">
        <f t="shared" si="126"/>
        <v>43709</v>
      </c>
      <c r="I4043" t="str">
        <f t="shared" si="127"/>
        <v>Pre-Covid</v>
      </c>
    </row>
    <row r="4044" spans="1:9" x14ac:dyDescent="0.35">
      <c r="A4044" t="s">
        <v>5</v>
      </c>
      <c r="B4044">
        <v>2019</v>
      </c>
      <c r="C4044" t="s">
        <v>43</v>
      </c>
      <c r="D4044">
        <v>146.69999999999999</v>
      </c>
      <c r="E4044" t="s">
        <v>25</v>
      </c>
      <c r="F4044">
        <v>146.9</v>
      </c>
      <c r="G4044" t="s">
        <v>55</v>
      </c>
      <c r="H4044" s="9">
        <f t="shared" si="126"/>
        <v>43709</v>
      </c>
      <c r="I4044" t="str">
        <f t="shared" si="127"/>
        <v>Pre-Covid</v>
      </c>
    </row>
    <row r="4045" spans="1:9" x14ac:dyDescent="0.35">
      <c r="A4045" t="s">
        <v>5</v>
      </c>
      <c r="B4045">
        <v>2019</v>
      </c>
      <c r="C4045" t="s">
        <v>43</v>
      </c>
      <c r="D4045">
        <v>146.69999999999999</v>
      </c>
      <c r="E4045" t="s">
        <v>27</v>
      </c>
      <c r="F4045">
        <v>153.4</v>
      </c>
      <c r="G4045" t="s">
        <v>27</v>
      </c>
      <c r="H4045" s="9">
        <f t="shared" si="126"/>
        <v>43709</v>
      </c>
      <c r="I4045" t="str">
        <f t="shared" si="127"/>
        <v>Pre-Covid</v>
      </c>
    </row>
    <row r="4046" spans="1:9" x14ac:dyDescent="0.35">
      <c r="A4046" t="s">
        <v>5</v>
      </c>
      <c r="B4046">
        <v>2019</v>
      </c>
      <c r="C4046" t="s">
        <v>43</v>
      </c>
      <c r="D4046">
        <v>146.69999999999999</v>
      </c>
      <c r="E4046" t="s">
        <v>28</v>
      </c>
      <c r="F4046">
        <v>131.6</v>
      </c>
      <c r="G4046" t="s">
        <v>54</v>
      </c>
      <c r="H4046" s="9">
        <f t="shared" si="126"/>
        <v>43709</v>
      </c>
      <c r="I4046" t="str">
        <f t="shared" si="127"/>
        <v>Pre-Covid</v>
      </c>
    </row>
    <row r="4047" spans="1:9" x14ac:dyDescent="0.35">
      <c r="A4047" t="s">
        <v>5</v>
      </c>
      <c r="B4047">
        <v>2019</v>
      </c>
      <c r="C4047" t="s">
        <v>43</v>
      </c>
      <c r="D4047">
        <v>146.69999999999999</v>
      </c>
      <c r="E4047" t="s">
        <v>30</v>
      </c>
      <c r="F4047">
        <v>160.19999999999999</v>
      </c>
      <c r="G4047" t="s">
        <v>30</v>
      </c>
      <c r="H4047" s="9">
        <f t="shared" si="126"/>
        <v>43709</v>
      </c>
      <c r="I4047" t="str">
        <f t="shared" si="127"/>
        <v>Pre-Covid</v>
      </c>
    </row>
    <row r="4048" spans="1:9" x14ac:dyDescent="0.35">
      <c r="A4048" t="s">
        <v>34</v>
      </c>
      <c r="B4048">
        <v>2019</v>
      </c>
      <c r="C4048" t="s">
        <v>43</v>
      </c>
      <c r="D4048">
        <v>144.69999999999999</v>
      </c>
      <c r="E4048" t="s">
        <v>7</v>
      </c>
      <c r="F4048">
        <v>142.69999999999999</v>
      </c>
      <c r="G4048" t="s">
        <v>49</v>
      </c>
      <c r="H4048" s="9">
        <f t="shared" si="126"/>
        <v>43709</v>
      </c>
      <c r="I4048" t="str">
        <f t="shared" si="127"/>
        <v>Pre-Covid</v>
      </c>
    </row>
    <row r="4049" spans="1:9" x14ac:dyDescent="0.35">
      <c r="A4049" t="s">
        <v>34</v>
      </c>
      <c r="B4049">
        <v>2019</v>
      </c>
      <c r="C4049" t="s">
        <v>43</v>
      </c>
      <c r="D4049">
        <v>144.69999999999999</v>
      </c>
      <c r="E4049" t="s">
        <v>8</v>
      </c>
      <c r="F4049">
        <v>158.69999999999999</v>
      </c>
      <c r="G4049" t="s">
        <v>49</v>
      </c>
      <c r="H4049" s="9">
        <f t="shared" si="126"/>
        <v>43709</v>
      </c>
      <c r="I4049" t="str">
        <f t="shared" si="127"/>
        <v>Pre-Covid</v>
      </c>
    </row>
    <row r="4050" spans="1:9" x14ac:dyDescent="0.35">
      <c r="A4050" t="s">
        <v>34</v>
      </c>
      <c r="B4050">
        <v>2019</v>
      </c>
      <c r="C4050" t="s">
        <v>43</v>
      </c>
      <c r="D4050">
        <v>144.69999999999999</v>
      </c>
      <c r="E4050" t="s">
        <v>9</v>
      </c>
      <c r="F4050">
        <v>141.6</v>
      </c>
      <c r="G4050" t="s">
        <v>49</v>
      </c>
      <c r="H4050" s="9">
        <f t="shared" si="126"/>
        <v>43709</v>
      </c>
      <c r="I4050" t="str">
        <f t="shared" si="127"/>
        <v>Pre-Covid</v>
      </c>
    </row>
    <row r="4051" spans="1:9" x14ac:dyDescent="0.35">
      <c r="A4051" t="s">
        <v>34</v>
      </c>
      <c r="B4051">
        <v>2019</v>
      </c>
      <c r="C4051" t="s">
        <v>43</v>
      </c>
      <c r="D4051">
        <v>144.69999999999999</v>
      </c>
      <c r="E4051" t="s">
        <v>10</v>
      </c>
      <c r="F4051">
        <v>144.9</v>
      </c>
      <c r="G4051" t="s">
        <v>49</v>
      </c>
      <c r="H4051" s="9">
        <f t="shared" si="126"/>
        <v>43709</v>
      </c>
      <c r="I4051" t="str">
        <f t="shared" si="127"/>
        <v>Pre-Covid</v>
      </c>
    </row>
    <row r="4052" spans="1:9" x14ac:dyDescent="0.35">
      <c r="A4052" t="s">
        <v>34</v>
      </c>
      <c r="B4052">
        <v>2019</v>
      </c>
      <c r="C4052" t="s">
        <v>43</v>
      </c>
      <c r="D4052">
        <v>144.69999999999999</v>
      </c>
      <c r="E4052" t="s">
        <v>11</v>
      </c>
      <c r="F4052">
        <v>120.8</v>
      </c>
      <c r="G4052" t="s">
        <v>49</v>
      </c>
      <c r="H4052" s="9">
        <f t="shared" si="126"/>
        <v>43709</v>
      </c>
      <c r="I4052" t="str">
        <f t="shared" si="127"/>
        <v>Pre-Covid</v>
      </c>
    </row>
    <row r="4053" spans="1:9" x14ac:dyDescent="0.35">
      <c r="A4053" t="s">
        <v>34</v>
      </c>
      <c r="B4053">
        <v>2019</v>
      </c>
      <c r="C4053" t="s">
        <v>43</v>
      </c>
      <c r="D4053">
        <v>144.69999999999999</v>
      </c>
      <c r="E4053" t="s">
        <v>12</v>
      </c>
      <c r="F4053">
        <v>149.80000000000001</v>
      </c>
      <c r="G4053" t="s">
        <v>49</v>
      </c>
      <c r="H4053" s="9">
        <f t="shared" si="126"/>
        <v>43709</v>
      </c>
      <c r="I4053" t="str">
        <f t="shared" si="127"/>
        <v>Pre-Covid</v>
      </c>
    </row>
    <row r="4054" spans="1:9" x14ac:dyDescent="0.35">
      <c r="A4054" t="s">
        <v>34</v>
      </c>
      <c r="B4054">
        <v>2019</v>
      </c>
      <c r="C4054" t="s">
        <v>43</v>
      </c>
      <c r="D4054">
        <v>144.69999999999999</v>
      </c>
      <c r="E4054" t="s">
        <v>13</v>
      </c>
      <c r="F4054">
        <v>192.4</v>
      </c>
      <c r="G4054" t="s">
        <v>49</v>
      </c>
      <c r="H4054" s="9">
        <f t="shared" si="126"/>
        <v>43709</v>
      </c>
      <c r="I4054" t="str">
        <f t="shared" si="127"/>
        <v>Pre-Covid</v>
      </c>
    </row>
    <row r="4055" spans="1:9" x14ac:dyDescent="0.35">
      <c r="A4055" t="s">
        <v>34</v>
      </c>
      <c r="B4055">
        <v>2019</v>
      </c>
      <c r="C4055" t="s">
        <v>43</v>
      </c>
      <c r="D4055">
        <v>144.69999999999999</v>
      </c>
      <c r="E4055" t="s">
        <v>14</v>
      </c>
      <c r="F4055">
        <v>130.30000000000001</v>
      </c>
      <c r="G4055" t="s">
        <v>49</v>
      </c>
      <c r="H4055" s="9">
        <f t="shared" si="126"/>
        <v>43709</v>
      </c>
      <c r="I4055" t="str">
        <f t="shared" si="127"/>
        <v>Pre-Covid</v>
      </c>
    </row>
    <row r="4056" spans="1:9" x14ac:dyDescent="0.35">
      <c r="A4056" t="s">
        <v>34</v>
      </c>
      <c r="B4056">
        <v>2019</v>
      </c>
      <c r="C4056" t="s">
        <v>43</v>
      </c>
      <c r="D4056">
        <v>144.69999999999999</v>
      </c>
      <c r="E4056" t="s">
        <v>15</v>
      </c>
      <c r="F4056">
        <v>114</v>
      </c>
      <c r="G4056" t="s">
        <v>49</v>
      </c>
      <c r="H4056" s="9">
        <f t="shared" si="126"/>
        <v>43709</v>
      </c>
      <c r="I4056" t="str">
        <f t="shared" si="127"/>
        <v>Pre-Covid</v>
      </c>
    </row>
    <row r="4057" spans="1:9" x14ac:dyDescent="0.35">
      <c r="A4057" t="s">
        <v>34</v>
      </c>
      <c r="B4057">
        <v>2019</v>
      </c>
      <c r="C4057" t="s">
        <v>43</v>
      </c>
      <c r="D4057">
        <v>144.69999999999999</v>
      </c>
      <c r="E4057" t="s">
        <v>16</v>
      </c>
      <c r="F4057">
        <v>143.80000000000001</v>
      </c>
      <c r="G4057" t="s">
        <v>49</v>
      </c>
      <c r="H4057" s="9">
        <f t="shared" si="126"/>
        <v>43709</v>
      </c>
      <c r="I4057" t="str">
        <f t="shared" si="127"/>
        <v>Pre-Covid</v>
      </c>
    </row>
    <row r="4058" spans="1:9" x14ac:dyDescent="0.35">
      <c r="A4058" t="s">
        <v>34</v>
      </c>
      <c r="B4058">
        <v>2019</v>
      </c>
      <c r="C4058" t="s">
        <v>43</v>
      </c>
      <c r="D4058">
        <v>144.69999999999999</v>
      </c>
      <c r="E4058" t="s">
        <v>17</v>
      </c>
      <c r="F4058">
        <v>130</v>
      </c>
      <c r="G4058" t="s">
        <v>49</v>
      </c>
      <c r="H4058" s="9">
        <f t="shared" si="126"/>
        <v>43709</v>
      </c>
      <c r="I4058" t="str">
        <f t="shared" si="127"/>
        <v>Pre-Covid</v>
      </c>
    </row>
    <row r="4059" spans="1:9" x14ac:dyDescent="0.35">
      <c r="A4059" t="s">
        <v>34</v>
      </c>
      <c r="B4059">
        <v>2019</v>
      </c>
      <c r="C4059" t="s">
        <v>43</v>
      </c>
      <c r="D4059">
        <v>144.69999999999999</v>
      </c>
      <c r="E4059" t="s">
        <v>18</v>
      </c>
      <c r="F4059">
        <v>156.4</v>
      </c>
      <c r="G4059" t="s">
        <v>49</v>
      </c>
      <c r="H4059" s="9">
        <f t="shared" si="126"/>
        <v>43709</v>
      </c>
      <c r="I4059" t="str">
        <f t="shared" si="127"/>
        <v>Pre-Covid</v>
      </c>
    </row>
    <row r="4060" spans="1:9" x14ac:dyDescent="0.35">
      <c r="A4060" t="s">
        <v>34</v>
      </c>
      <c r="B4060">
        <v>2019</v>
      </c>
      <c r="C4060" t="s">
        <v>43</v>
      </c>
      <c r="D4060">
        <v>144.69999999999999</v>
      </c>
      <c r="E4060" t="s">
        <v>19</v>
      </c>
      <c r="F4060">
        <v>149.5</v>
      </c>
      <c r="G4060" t="s">
        <v>49</v>
      </c>
      <c r="H4060" s="9">
        <f t="shared" si="126"/>
        <v>43709</v>
      </c>
      <c r="I4060" t="str">
        <f t="shared" si="127"/>
        <v>Pre-Covid</v>
      </c>
    </row>
    <row r="4061" spans="1:9" x14ac:dyDescent="0.35">
      <c r="A4061" t="s">
        <v>34</v>
      </c>
      <c r="B4061">
        <v>2019</v>
      </c>
      <c r="C4061" t="s">
        <v>43</v>
      </c>
      <c r="D4061">
        <v>144.69999999999999</v>
      </c>
      <c r="E4061" t="s">
        <v>25</v>
      </c>
      <c r="F4061">
        <v>126.6</v>
      </c>
      <c r="G4061" t="s">
        <v>55</v>
      </c>
      <c r="H4061" s="9">
        <f t="shared" si="126"/>
        <v>43709</v>
      </c>
      <c r="I4061" t="str">
        <f t="shared" si="127"/>
        <v>Pre-Covid</v>
      </c>
    </row>
    <row r="4062" spans="1:9" x14ac:dyDescent="0.35">
      <c r="A4062" t="s">
        <v>34</v>
      </c>
      <c r="B4062">
        <v>2019</v>
      </c>
      <c r="C4062" t="s">
        <v>43</v>
      </c>
      <c r="D4062">
        <v>144.69999999999999</v>
      </c>
      <c r="E4062" t="s">
        <v>27</v>
      </c>
      <c r="F4062">
        <v>141.9</v>
      </c>
      <c r="G4062" t="s">
        <v>27</v>
      </c>
      <c r="H4062" s="9">
        <f t="shared" si="126"/>
        <v>43709</v>
      </c>
      <c r="I4062" t="str">
        <f t="shared" si="127"/>
        <v>Pre-Covid</v>
      </c>
    </row>
    <row r="4063" spans="1:9" x14ac:dyDescent="0.35">
      <c r="A4063" t="s">
        <v>34</v>
      </c>
      <c r="B4063">
        <v>2019</v>
      </c>
      <c r="C4063" t="s">
        <v>43</v>
      </c>
      <c r="D4063">
        <v>144.69999999999999</v>
      </c>
      <c r="E4063" t="s">
        <v>28</v>
      </c>
      <c r="F4063">
        <v>121.2</v>
      </c>
      <c r="G4063" t="s">
        <v>54</v>
      </c>
      <c r="H4063" s="9">
        <f t="shared" si="126"/>
        <v>43709</v>
      </c>
      <c r="I4063" t="str">
        <f t="shared" si="127"/>
        <v>Pre-Covid</v>
      </c>
    </row>
    <row r="4064" spans="1:9" x14ac:dyDescent="0.35">
      <c r="A4064" t="s">
        <v>34</v>
      </c>
      <c r="B4064">
        <v>2019</v>
      </c>
      <c r="C4064" t="s">
        <v>43</v>
      </c>
      <c r="D4064">
        <v>144.69999999999999</v>
      </c>
      <c r="E4064" t="s">
        <v>30</v>
      </c>
      <c r="F4064">
        <v>151.6</v>
      </c>
      <c r="G4064" t="s">
        <v>30</v>
      </c>
      <c r="H4064" s="9">
        <f t="shared" si="126"/>
        <v>43709</v>
      </c>
      <c r="I4064" t="str">
        <f t="shared" si="127"/>
        <v>Pre-Covid</v>
      </c>
    </row>
    <row r="4065" spans="1:9" x14ac:dyDescent="0.35">
      <c r="A4065" t="s">
        <v>35</v>
      </c>
      <c r="B4065">
        <v>2019</v>
      </c>
      <c r="C4065" t="s">
        <v>43</v>
      </c>
      <c r="D4065">
        <v>145.80000000000001</v>
      </c>
      <c r="E4065" t="s">
        <v>7</v>
      </c>
      <c r="F4065">
        <v>140.9</v>
      </c>
      <c r="G4065" t="s">
        <v>49</v>
      </c>
      <c r="H4065" s="9">
        <f t="shared" si="126"/>
        <v>43709</v>
      </c>
      <c r="I4065" t="str">
        <f t="shared" si="127"/>
        <v>Pre-Covid</v>
      </c>
    </row>
    <row r="4066" spans="1:9" x14ac:dyDescent="0.35">
      <c r="A4066" t="s">
        <v>35</v>
      </c>
      <c r="B4066">
        <v>2019</v>
      </c>
      <c r="C4066" t="s">
        <v>43</v>
      </c>
      <c r="D4066">
        <v>145.80000000000001</v>
      </c>
      <c r="E4066" t="s">
        <v>8</v>
      </c>
      <c r="F4066">
        <v>160.80000000000001</v>
      </c>
      <c r="G4066" t="s">
        <v>49</v>
      </c>
      <c r="H4066" s="9">
        <f t="shared" si="126"/>
        <v>43709</v>
      </c>
      <c r="I4066" t="str">
        <f t="shared" si="127"/>
        <v>Pre-Covid</v>
      </c>
    </row>
    <row r="4067" spans="1:9" x14ac:dyDescent="0.35">
      <c r="A4067" t="s">
        <v>35</v>
      </c>
      <c r="B4067">
        <v>2019</v>
      </c>
      <c r="C4067" t="s">
        <v>43</v>
      </c>
      <c r="D4067">
        <v>145.80000000000001</v>
      </c>
      <c r="E4067" t="s">
        <v>9</v>
      </c>
      <c r="F4067">
        <v>139.6</v>
      </c>
      <c r="G4067" t="s">
        <v>49</v>
      </c>
      <c r="H4067" s="9">
        <f t="shared" si="126"/>
        <v>43709</v>
      </c>
      <c r="I4067" t="str">
        <f t="shared" si="127"/>
        <v>Pre-Covid</v>
      </c>
    </row>
    <row r="4068" spans="1:9" x14ac:dyDescent="0.35">
      <c r="A4068" t="s">
        <v>35</v>
      </c>
      <c r="B4068">
        <v>2019</v>
      </c>
      <c r="C4068" t="s">
        <v>43</v>
      </c>
      <c r="D4068">
        <v>145.80000000000001</v>
      </c>
      <c r="E4068" t="s">
        <v>10</v>
      </c>
      <c r="F4068">
        <v>145.4</v>
      </c>
      <c r="G4068" t="s">
        <v>49</v>
      </c>
      <c r="H4068" s="9">
        <f t="shared" si="126"/>
        <v>43709</v>
      </c>
      <c r="I4068" t="str">
        <f t="shared" si="127"/>
        <v>Pre-Covid</v>
      </c>
    </row>
    <row r="4069" spans="1:9" x14ac:dyDescent="0.35">
      <c r="A4069" t="s">
        <v>35</v>
      </c>
      <c r="B4069">
        <v>2019</v>
      </c>
      <c r="C4069" t="s">
        <v>43</v>
      </c>
      <c r="D4069">
        <v>145.80000000000001</v>
      </c>
      <c r="E4069" t="s">
        <v>11</v>
      </c>
      <c r="F4069">
        <v>123.5</v>
      </c>
      <c r="G4069" t="s">
        <v>49</v>
      </c>
      <c r="H4069" s="9">
        <f t="shared" si="126"/>
        <v>43709</v>
      </c>
      <c r="I4069" t="str">
        <f t="shared" si="127"/>
        <v>Pre-Covid</v>
      </c>
    </row>
    <row r="4070" spans="1:9" x14ac:dyDescent="0.35">
      <c r="A4070" t="s">
        <v>35</v>
      </c>
      <c r="B4070">
        <v>2019</v>
      </c>
      <c r="C4070" t="s">
        <v>43</v>
      </c>
      <c r="D4070">
        <v>145.80000000000001</v>
      </c>
      <c r="E4070" t="s">
        <v>12</v>
      </c>
      <c r="F4070">
        <v>146.6</v>
      </c>
      <c r="G4070" t="s">
        <v>49</v>
      </c>
      <c r="H4070" s="9">
        <f t="shared" si="126"/>
        <v>43709</v>
      </c>
      <c r="I4070" t="str">
        <f t="shared" si="127"/>
        <v>Pre-Covid</v>
      </c>
    </row>
    <row r="4071" spans="1:9" x14ac:dyDescent="0.35">
      <c r="A4071" t="s">
        <v>35</v>
      </c>
      <c r="B4071">
        <v>2019</v>
      </c>
      <c r="C4071" t="s">
        <v>43</v>
      </c>
      <c r="D4071">
        <v>145.80000000000001</v>
      </c>
      <c r="E4071" t="s">
        <v>13</v>
      </c>
      <c r="F4071">
        <v>173.2</v>
      </c>
      <c r="G4071" t="s">
        <v>49</v>
      </c>
      <c r="H4071" s="9">
        <f t="shared" si="126"/>
        <v>43709</v>
      </c>
      <c r="I4071" t="str">
        <f t="shared" si="127"/>
        <v>Pre-Covid</v>
      </c>
    </row>
    <row r="4072" spans="1:9" x14ac:dyDescent="0.35">
      <c r="A4072" t="s">
        <v>35</v>
      </c>
      <c r="B4072">
        <v>2019</v>
      </c>
      <c r="C4072" t="s">
        <v>43</v>
      </c>
      <c r="D4072">
        <v>145.80000000000001</v>
      </c>
      <c r="E4072" t="s">
        <v>14</v>
      </c>
      <c r="F4072">
        <v>131.6</v>
      </c>
      <c r="G4072" t="s">
        <v>49</v>
      </c>
      <c r="H4072" s="9">
        <f t="shared" si="126"/>
        <v>43709</v>
      </c>
      <c r="I4072" t="str">
        <f t="shared" si="127"/>
        <v>Pre-Covid</v>
      </c>
    </row>
    <row r="4073" spans="1:9" x14ac:dyDescent="0.35">
      <c r="A4073" t="s">
        <v>35</v>
      </c>
      <c r="B4073">
        <v>2019</v>
      </c>
      <c r="C4073" t="s">
        <v>43</v>
      </c>
      <c r="D4073">
        <v>145.80000000000001</v>
      </c>
      <c r="E4073" t="s">
        <v>15</v>
      </c>
      <c r="F4073">
        <v>113.2</v>
      </c>
      <c r="G4073" t="s">
        <v>49</v>
      </c>
      <c r="H4073" s="9">
        <f t="shared" si="126"/>
        <v>43709</v>
      </c>
      <c r="I4073" t="str">
        <f t="shared" si="127"/>
        <v>Pre-Covid</v>
      </c>
    </row>
    <row r="4074" spans="1:9" x14ac:dyDescent="0.35">
      <c r="A4074" t="s">
        <v>35</v>
      </c>
      <c r="B4074">
        <v>2019</v>
      </c>
      <c r="C4074" t="s">
        <v>43</v>
      </c>
      <c r="D4074">
        <v>145.80000000000001</v>
      </c>
      <c r="E4074" t="s">
        <v>16</v>
      </c>
      <c r="F4074">
        <v>144.1</v>
      </c>
      <c r="G4074" t="s">
        <v>49</v>
      </c>
      <c r="H4074" s="9">
        <f t="shared" si="126"/>
        <v>43709</v>
      </c>
      <c r="I4074" t="str">
        <f t="shared" si="127"/>
        <v>Pre-Covid</v>
      </c>
    </row>
    <row r="4075" spans="1:9" x14ac:dyDescent="0.35">
      <c r="A4075" t="s">
        <v>35</v>
      </c>
      <c r="B4075">
        <v>2019</v>
      </c>
      <c r="C4075" t="s">
        <v>43</v>
      </c>
      <c r="D4075">
        <v>145.80000000000001</v>
      </c>
      <c r="E4075" t="s">
        <v>17</v>
      </c>
      <c r="F4075">
        <v>135</v>
      </c>
      <c r="G4075" t="s">
        <v>49</v>
      </c>
      <c r="H4075" s="9">
        <f t="shared" si="126"/>
        <v>43709</v>
      </c>
      <c r="I4075" t="str">
        <f t="shared" si="127"/>
        <v>Pre-Covid</v>
      </c>
    </row>
    <row r="4076" spans="1:9" x14ac:dyDescent="0.35">
      <c r="A4076" t="s">
        <v>35</v>
      </c>
      <c r="B4076">
        <v>2019</v>
      </c>
      <c r="C4076" t="s">
        <v>43</v>
      </c>
      <c r="D4076">
        <v>145.80000000000001</v>
      </c>
      <c r="E4076" t="s">
        <v>18</v>
      </c>
      <c r="F4076">
        <v>156.80000000000001</v>
      </c>
      <c r="G4076" t="s">
        <v>49</v>
      </c>
      <c r="H4076" s="9">
        <f t="shared" si="126"/>
        <v>43709</v>
      </c>
      <c r="I4076" t="str">
        <f t="shared" si="127"/>
        <v>Pre-Covid</v>
      </c>
    </row>
    <row r="4077" spans="1:9" x14ac:dyDescent="0.35">
      <c r="A4077" t="s">
        <v>35</v>
      </c>
      <c r="B4077">
        <v>2019</v>
      </c>
      <c r="C4077" t="s">
        <v>43</v>
      </c>
      <c r="D4077">
        <v>145.80000000000001</v>
      </c>
      <c r="E4077" t="s">
        <v>19</v>
      </c>
      <c r="F4077">
        <v>147</v>
      </c>
      <c r="G4077" t="s">
        <v>49</v>
      </c>
      <c r="H4077" s="9">
        <f t="shared" si="126"/>
        <v>43709</v>
      </c>
      <c r="I4077" t="str">
        <f t="shared" si="127"/>
        <v>Pre-Covid</v>
      </c>
    </row>
    <row r="4078" spans="1:9" x14ac:dyDescent="0.35">
      <c r="A4078" t="s">
        <v>35</v>
      </c>
      <c r="B4078">
        <v>2019</v>
      </c>
      <c r="C4078" t="s">
        <v>43</v>
      </c>
      <c r="D4078">
        <v>145.80000000000001</v>
      </c>
      <c r="E4078" t="s">
        <v>25</v>
      </c>
      <c r="F4078">
        <v>139.19999999999999</v>
      </c>
      <c r="G4078" t="s">
        <v>55</v>
      </c>
      <c r="H4078" s="9">
        <f t="shared" si="126"/>
        <v>43709</v>
      </c>
      <c r="I4078" t="str">
        <f t="shared" si="127"/>
        <v>Pre-Covid</v>
      </c>
    </row>
    <row r="4079" spans="1:9" x14ac:dyDescent="0.35">
      <c r="A4079" t="s">
        <v>35</v>
      </c>
      <c r="B4079">
        <v>2019</v>
      </c>
      <c r="C4079" t="s">
        <v>43</v>
      </c>
      <c r="D4079">
        <v>145.80000000000001</v>
      </c>
      <c r="E4079" t="s">
        <v>27</v>
      </c>
      <c r="F4079">
        <v>149</v>
      </c>
      <c r="G4079" t="s">
        <v>27</v>
      </c>
      <c r="H4079" s="9">
        <f t="shared" si="126"/>
        <v>43709</v>
      </c>
      <c r="I4079" t="str">
        <f t="shared" si="127"/>
        <v>Pre-Covid</v>
      </c>
    </row>
    <row r="4080" spans="1:9" x14ac:dyDescent="0.35">
      <c r="A4080" t="s">
        <v>35</v>
      </c>
      <c r="B4080">
        <v>2019</v>
      </c>
      <c r="C4080" t="s">
        <v>43</v>
      </c>
      <c r="D4080">
        <v>145.80000000000001</v>
      </c>
      <c r="E4080" t="s">
        <v>28</v>
      </c>
      <c r="F4080">
        <v>126.1</v>
      </c>
      <c r="G4080" t="s">
        <v>54</v>
      </c>
      <c r="H4080" s="9">
        <f t="shared" si="126"/>
        <v>43709</v>
      </c>
      <c r="I4080" t="str">
        <f t="shared" si="127"/>
        <v>Pre-Covid</v>
      </c>
    </row>
    <row r="4081" spans="1:9" x14ac:dyDescent="0.35">
      <c r="A4081" t="s">
        <v>35</v>
      </c>
      <c r="B4081">
        <v>2019</v>
      </c>
      <c r="C4081" t="s">
        <v>43</v>
      </c>
      <c r="D4081">
        <v>145.80000000000001</v>
      </c>
      <c r="E4081" t="s">
        <v>30</v>
      </c>
      <c r="F4081">
        <v>155.19999999999999</v>
      </c>
      <c r="G4081" t="s">
        <v>30</v>
      </c>
      <c r="H4081" s="9">
        <f t="shared" si="126"/>
        <v>43709</v>
      </c>
      <c r="I4081" t="str">
        <f t="shared" si="127"/>
        <v>Pre-Covid</v>
      </c>
    </row>
    <row r="4082" spans="1:9" x14ac:dyDescent="0.35">
      <c r="A4082" t="s">
        <v>5</v>
      </c>
      <c r="B4082">
        <v>2019</v>
      </c>
      <c r="C4082" t="s">
        <v>44</v>
      </c>
      <c r="D4082">
        <v>148.30000000000001</v>
      </c>
      <c r="E4082" t="s">
        <v>7</v>
      </c>
      <c r="F4082">
        <v>141</v>
      </c>
      <c r="G4082" t="s">
        <v>49</v>
      </c>
      <c r="H4082" s="9">
        <f t="shared" si="126"/>
        <v>43739</v>
      </c>
      <c r="I4082" t="str">
        <f t="shared" si="127"/>
        <v>Pre-Covid</v>
      </c>
    </row>
    <row r="4083" spans="1:9" x14ac:dyDescent="0.35">
      <c r="A4083" t="s">
        <v>5</v>
      </c>
      <c r="B4083">
        <v>2019</v>
      </c>
      <c r="C4083" t="s">
        <v>44</v>
      </c>
      <c r="D4083">
        <v>148.30000000000001</v>
      </c>
      <c r="E4083" t="s">
        <v>8</v>
      </c>
      <c r="F4083">
        <v>161.6</v>
      </c>
      <c r="G4083" t="s">
        <v>49</v>
      </c>
      <c r="H4083" s="9">
        <f t="shared" si="126"/>
        <v>43739</v>
      </c>
      <c r="I4083" t="str">
        <f t="shared" si="127"/>
        <v>Pre-Covid</v>
      </c>
    </row>
    <row r="4084" spans="1:9" x14ac:dyDescent="0.35">
      <c r="A4084" t="s">
        <v>5</v>
      </c>
      <c r="B4084">
        <v>2019</v>
      </c>
      <c r="C4084" t="s">
        <v>44</v>
      </c>
      <c r="D4084">
        <v>148.30000000000001</v>
      </c>
      <c r="E4084" t="s">
        <v>9</v>
      </c>
      <c r="F4084">
        <v>141.19999999999999</v>
      </c>
      <c r="G4084" t="s">
        <v>49</v>
      </c>
      <c r="H4084" s="9">
        <f t="shared" si="126"/>
        <v>43739</v>
      </c>
      <c r="I4084" t="str">
        <f t="shared" si="127"/>
        <v>Pre-Covid</v>
      </c>
    </row>
    <row r="4085" spans="1:9" x14ac:dyDescent="0.35">
      <c r="A4085" t="s">
        <v>5</v>
      </c>
      <c r="B4085">
        <v>2019</v>
      </c>
      <c r="C4085" t="s">
        <v>44</v>
      </c>
      <c r="D4085">
        <v>148.30000000000001</v>
      </c>
      <c r="E4085" t="s">
        <v>10</v>
      </c>
      <c r="F4085">
        <v>146.5</v>
      </c>
      <c r="G4085" t="s">
        <v>49</v>
      </c>
      <c r="H4085" s="9">
        <f t="shared" si="126"/>
        <v>43739</v>
      </c>
      <c r="I4085" t="str">
        <f t="shared" si="127"/>
        <v>Pre-Covid</v>
      </c>
    </row>
    <row r="4086" spans="1:9" x14ac:dyDescent="0.35">
      <c r="A4086" t="s">
        <v>5</v>
      </c>
      <c r="B4086">
        <v>2019</v>
      </c>
      <c r="C4086" t="s">
        <v>44</v>
      </c>
      <c r="D4086">
        <v>148.30000000000001</v>
      </c>
      <c r="E4086" t="s">
        <v>11</v>
      </c>
      <c r="F4086">
        <v>125.6</v>
      </c>
      <c r="G4086" t="s">
        <v>49</v>
      </c>
      <c r="H4086" s="9">
        <f t="shared" si="126"/>
        <v>43739</v>
      </c>
      <c r="I4086" t="str">
        <f t="shared" si="127"/>
        <v>Pre-Covid</v>
      </c>
    </row>
    <row r="4087" spans="1:9" x14ac:dyDescent="0.35">
      <c r="A4087" t="s">
        <v>5</v>
      </c>
      <c r="B4087">
        <v>2019</v>
      </c>
      <c r="C4087" t="s">
        <v>44</v>
      </c>
      <c r="D4087">
        <v>148.30000000000001</v>
      </c>
      <c r="E4087" t="s">
        <v>12</v>
      </c>
      <c r="F4087">
        <v>145.69999999999999</v>
      </c>
      <c r="G4087" t="s">
        <v>49</v>
      </c>
      <c r="H4087" s="9">
        <f t="shared" si="126"/>
        <v>43739</v>
      </c>
      <c r="I4087" t="str">
        <f t="shared" si="127"/>
        <v>Pre-Covid</v>
      </c>
    </row>
    <row r="4088" spans="1:9" x14ac:dyDescent="0.35">
      <c r="A4088" t="s">
        <v>5</v>
      </c>
      <c r="B4088">
        <v>2019</v>
      </c>
      <c r="C4088" t="s">
        <v>44</v>
      </c>
      <c r="D4088">
        <v>148.30000000000001</v>
      </c>
      <c r="E4088" t="s">
        <v>13</v>
      </c>
      <c r="F4088">
        <v>178.8</v>
      </c>
      <c r="G4088" t="s">
        <v>49</v>
      </c>
      <c r="H4088" s="9">
        <f t="shared" si="126"/>
        <v>43739</v>
      </c>
      <c r="I4088" t="str">
        <f t="shared" si="127"/>
        <v>Pre-Covid</v>
      </c>
    </row>
    <row r="4089" spans="1:9" x14ac:dyDescent="0.35">
      <c r="A4089" t="s">
        <v>5</v>
      </c>
      <c r="B4089">
        <v>2019</v>
      </c>
      <c r="C4089" t="s">
        <v>44</v>
      </c>
      <c r="D4089">
        <v>148.30000000000001</v>
      </c>
      <c r="E4089" t="s">
        <v>14</v>
      </c>
      <c r="F4089">
        <v>133.1</v>
      </c>
      <c r="G4089" t="s">
        <v>49</v>
      </c>
      <c r="H4089" s="9">
        <f t="shared" si="126"/>
        <v>43739</v>
      </c>
      <c r="I4089" t="str">
        <f t="shared" si="127"/>
        <v>Pre-Covid</v>
      </c>
    </row>
    <row r="4090" spans="1:9" x14ac:dyDescent="0.35">
      <c r="A4090" t="s">
        <v>5</v>
      </c>
      <c r="B4090">
        <v>2019</v>
      </c>
      <c r="C4090" t="s">
        <v>44</v>
      </c>
      <c r="D4090">
        <v>148.30000000000001</v>
      </c>
      <c r="E4090" t="s">
        <v>15</v>
      </c>
      <c r="F4090">
        <v>113.6</v>
      </c>
      <c r="G4090" t="s">
        <v>49</v>
      </c>
      <c r="H4090" s="9">
        <f t="shared" si="126"/>
        <v>43739</v>
      </c>
      <c r="I4090" t="str">
        <f t="shared" si="127"/>
        <v>Pre-Covid</v>
      </c>
    </row>
    <row r="4091" spans="1:9" x14ac:dyDescent="0.35">
      <c r="A4091" t="s">
        <v>5</v>
      </c>
      <c r="B4091">
        <v>2019</v>
      </c>
      <c r="C4091" t="s">
        <v>44</v>
      </c>
      <c r="D4091">
        <v>148.30000000000001</v>
      </c>
      <c r="E4091" t="s">
        <v>16</v>
      </c>
      <c r="F4091">
        <v>145.5</v>
      </c>
      <c r="G4091" t="s">
        <v>49</v>
      </c>
      <c r="H4091" s="9">
        <f t="shared" si="126"/>
        <v>43739</v>
      </c>
      <c r="I4091" t="str">
        <f t="shared" si="127"/>
        <v>Pre-Covid</v>
      </c>
    </row>
    <row r="4092" spans="1:9" x14ac:dyDescent="0.35">
      <c r="A4092" t="s">
        <v>5</v>
      </c>
      <c r="B4092">
        <v>2019</v>
      </c>
      <c r="C4092" t="s">
        <v>44</v>
      </c>
      <c r="D4092">
        <v>148.30000000000001</v>
      </c>
      <c r="E4092" t="s">
        <v>17</v>
      </c>
      <c r="F4092">
        <v>138.6</v>
      </c>
      <c r="G4092" t="s">
        <v>49</v>
      </c>
      <c r="H4092" s="9">
        <f t="shared" si="126"/>
        <v>43739</v>
      </c>
      <c r="I4092" t="str">
        <f t="shared" si="127"/>
        <v>Pre-Covid</v>
      </c>
    </row>
    <row r="4093" spans="1:9" x14ac:dyDescent="0.35">
      <c r="A4093" t="s">
        <v>5</v>
      </c>
      <c r="B4093">
        <v>2019</v>
      </c>
      <c r="C4093" t="s">
        <v>44</v>
      </c>
      <c r="D4093">
        <v>148.30000000000001</v>
      </c>
      <c r="E4093" t="s">
        <v>18</v>
      </c>
      <c r="F4093">
        <v>157.4</v>
      </c>
      <c r="G4093" t="s">
        <v>49</v>
      </c>
      <c r="H4093" s="9">
        <f t="shared" si="126"/>
        <v>43739</v>
      </c>
      <c r="I4093" t="str">
        <f t="shared" si="127"/>
        <v>Pre-Covid</v>
      </c>
    </row>
    <row r="4094" spans="1:9" x14ac:dyDescent="0.35">
      <c r="A4094" t="s">
        <v>5</v>
      </c>
      <c r="B4094">
        <v>2019</v>
      </c>
      <c r="C4094" t="s">
        <v>44</v>
      </c>
      <c r="D4094">
        <v>148.30000000000001</v>
      </c>
      <c r="E4094" t="s">
        <v>19</v>
      </c>
      <c r="F4094">
        <v>148.30000000000001</v>
      </c>
      <c r="G4094" t="s">
        <v>49</v>
      </c>
      <c r="H4094" s="9">
        <f t="shared" si="126"/>
        <v>43739</v>
      </c>
      <c r="I4094" t="str">
        <f t="shared" si="127"/>
        <v>Pre-Covid</v>
      </c>
    </row>
    <row r="4095" spans="1:9" x14ac:dyDescent="0.35">
      <c r="A4095" t="s">
        <v>5</v>
      </c>
      <c r="B4095">
        <v>2019</v>
      </c>
      <c r="C4095" t="s">
        <v>44</v>
      </c>
      <c r="D4095">
        <v>148.30000000000001</v>
      </c>
      <c r="E4095" t="s">
        <v>25</v>
      </c>
      <c r="F4095">
        <v>147.69999999999999</v>
      </c>
      <c r="G4095" t="s">
        <v>55</v>
      </c>
      <c r="H4095" s="9">
        <f t="shared" si="126"/>
        <v>43739</v>
      </c>
      <c r="I4095" t="str">
        <f t="shared" si="127"/>
        <v>Pre-Covid</v>
      </c>
    </row>
    <row r="4096" spans="1:9" x14ac:dyDescent="0.35">
      <c r="A4096" t="s">
        <v>5</v>
      </c>
      <c r="B4096">
        <v>2019</v>
      </c>
      <c r="C4096" t="s">
        <v>44</v>
      </c>
      <c r="D4096">
        <v>148.30000000000001</v>
      </c>
      <c r="E4096" t="s">
        <v>27</v>
      </c>
      <c r="F4096">
        <v>153.69999999999999</v>
      </c>
      <c r="G4096" t="s">
        <v>27</v>
      </c>
      <c r="H4096" s="9">
        <f t="shared" si="126"/>
        <v>43739</v>
      </c>
      <c r="I4096" t="str">
        <f t="shared" si="127"/>
        <v>Pre-Covid</v>
      </c>
    </row>
    <row r="4097" spans="1:9" x14ac:dyDescent="0.35">
      <c r="A4097" t="s">
        <v>5</v>
      </c>
      <c r="B4097">
        <v>2019</v>
      </c>
      <c r="C4097" t="s">
        <v>44</v>
      </c>
      <c r="D4097">
        <v>148.30000000000001</v>
      </c>
      <c r="E4097" t="s">
        <v>28</v>
      </c>
      <c r="F4097">
        <v>131.69999999999999</v>
      </c>
      <c r="G4097" t="s">
        <v>54</v>
      </c>
      <c r="H4097" s="9">
        <f t="shared" si="126"/>
        <v>43739</v>
      </c>
      <c r="I4097" t="str">
        <f t="shared" si="127"/>
        <v>Pre-Covid</v>
      </c>
    </row>
    <row r="4098" spans="1:9" x14ac:dyDescent="0.35">
      <c r="A4098" t="s">
        <v>5</v>
      </c>
      <c r="B4098">
        <v>2019</v>
      </c>
      <c r="C4098" t="s">
        <v>44</v>
      </c>
      <c r="D4098">
        <v>148.30000000000001</v>
      </c>
      <c r="E4098" t="s">
        <v>30</v>
      </c>
      <c r="F4098">
        <v>160.69999999999999</v>
      </c>
      <c r="G4098" t="s">
        <v>30</v>
      </c>
      <c r="H4098" s="9">
        <f t="shared" si="126"/>
        <v>43739</v>
      </c>
      <c r="I4098" t="str">
        <f t="shared" si="127"/>
        <v>Pre-Covid</v>
      </c>
    </row>
    <row r="4099" spans="1:9" x14ac:dyDescent="0.35">
      <c r="A4099" t="s">
        <v>34</v>
      </c>
      <c r="B4099">
        <v>2019</v>
      </c>
      <c r="C4099" t="s">
        <v>44</v>
      </c>
      <c r="D4099">
        <v>146</v>
      </c>
      <c r="E4099" t="s">
        <v>7</v>
      </c>
      <c r="F4099">
        <v>143.5</v>
      </c>
      <c r="G4099" t="s">
        <v>49</v>
      </c>
      <c r="H4099" s="9">
        <f t="shared" ref="H4099:H4162" si="128">DATE(B4099,MONTH(DATEVALUE(C4099 &amp; " 1")),1)</f>
        <v>43739</v>
      </c>
      <c r="I4099" t="str">
        <f t="shared" ref="I4099:I4162" si="129">IF(H4099&lt;DATE(2023,3,1),"Pre-Covid","Post-Covid")</f>
        <v>Pre-Covid</v>
      </c>
    </row>
    <row r="4100" spans="1:9" x14ac:dyDescent="0.35">
      <c r="A4100" t="s">
        <v>34</v>
      </c>
      <c r="B4100">
        <v>2019</v>
      </c>
      <c r="C4100" t="s">
        <v>44</v>
      </c>
      <c r="D4100">
        <v>146</v>
      </c>
      <c r="E4100" t="s">
        <v>8</v>
      </c>
      <c r="F4100">
        <v>159.80000000000001</v>
      </c>
      <c r="G4100" t="s">
        <v>49</v>
      </c>
      <c r="H4100" s="9">
        <f t="shared" si="128"/>
        <v>43739</v>
      </c>
      <c r="I4100" t="str">
        <f t="shared" si="129"/>
        <v>Pre-Covid</v>
      </c>
    </row>
    <row r="4101" spans="1:9" x14ac:dyDescent="0.35">
      <c r="A4101" t="s">
        <v>34</v>
      </c>
      <c r="B4101">
        <v>2019</v>
      </c>
      <c r="C4101" t="s">
        <v>44</v>
      </c>
      <c r="D4101">
        <v>146</v>
      </c>
      <c r="E4101" t="s">
        <v>9</v>
      </c>
      <c r="F4101">
        <v>144.69999999999999</v>
      </c>
      <c r="G4101" t="s">
        <v>49</v>
      </c>
      <c r="H4101" s="9">
        <f t="shared" si="128"/>
        <v>43739</v>
      </c>
      <c r="I4101" t="str">
        <f t="shared" si="129"/>
        <v>Pre-Covid</v>
      </c>
    </row>
    <row r="4102" spans="1:9" x14ac:dyDescent="0.35">
      <c r="A4102" t="s">
        <v>34</v>
      </c>
      <c r="B4102">
        <v>2019</v>
      </c>
      <c r="C4102" t="s">
        <v>44</v>
      </c>
      <c r="D4102">
        <v>146</v>
      </c>
      <c r="E4102" t="s">
        <v>10</v>
      </c>
      <c r="F4102">
        <v>145.6</v>
      </c>
      <c r="G4102" t="s">
        <v>49</v>
      </c>
      <c r="H4102" s="9">
        <f t="shared" si="128"/>
        <v>43739</v>
      </c>
      <c r="I4102" t="str">
        <f t="shared" si="129"/>
        <v>Pre-Covid</v>
      </c>
    </row>
    <row r="4103" spans="1:9" x14ac:dyDescent="0.35">
      <c r="A4103" t="s">
        <v>34</v>
      </c>
      <c r="B4103">
        <v>2019</v>
      </c>
      <c r="C4103" t="s">
        <v>44</v>
      </c>
      <c r="D4103">
        <v>146</v>
      </c>
      <c r="E4103" t="s">
        <v>11</v>
      </c>
      <c r="F4103">
        <v>121.1</v>
      </c>
      <c r="G4103" t="s">
        <v>49</v>
      </c>
      <c r="H4103" s="9">
        <f t="shared" si="128"/>
        <v>43739</v>
      </c>
      <c r="I4103" t="str">
        <f t="shared" si="129"/>
        <v>Pre-Covid</v>
      </c>
    </row>
    <row r="4104" spans="1:9" x14ac:dyDescent="0.35">
      <c r="A4104" t="s">
        <v>34</v>
      </c>
      <c r="B4104">
        <v>2019</v>
      </c>
      <c r="C4104" t="s">
        <v>44</v>
      </c>
      <c r="D4104">
        <v>146</v>
      </c>
      <c r="E4104" t="s">
        <v>12</v>
      </c>
      <c r="F4104">
        <v>150.6</v>
      </c>
      <c r="G4104" t="s">
        <v>49</v>
      </c>
      <c r="H4104" s="9">
        <f t="shared" si="128"/>
        <v>43739</v>
      </c>
      <c r="I4104" t="str">
        <f t="shared" si="129"/>
        <v>Pre-Covid</v>
      </c>
    </row>
    <row r="4105" spans="1:9" x14ac:dyDescent="0.35">
      <c r="A4105" t="s">
        <v>34</v>
      </c>
      <c r="B4105">
        <v>2019</v>
      </c>
      <c r="C4105" t="s">
        <v>44</v>
      </c>
      <c r="D4105">
        <v>146</v>
      </c>
      <c r="E4105" t="s">
        <v>13</v>
      </c>
      <c r="F4105">
        <v>207.2</v>
      </c>
      <c r="G4105" t="s">
        <v>49</v>
      </c>
      <c r="H4105" s="9">
        <f t="shared" si="128"/>
        <v>43739</v>
      </c>
      <c r="I4105" t="str">
        <f t="shared" si="129"/>
        <v>Pre-Covid</v>
      </c>
    </row>
    <row r="4106" spans="1:9" x14ac:dyDescent="0.35">
      <c r="A4106" t="s">
        <v>34</v>
      </c>
      <c r="B4106">
        <v>2019</v>
      </c>
      <c r="C4106" t="s">
        <v>44</v>
      </c>
      <c r="D4106">
        <v>146</v>
      </c>
      <c r="E4106" t="s">
        <v>14</v>
      </c>
      <c r="F4106">
        <v>131.19999999999999</v>
      </c>
      <c r="G4106" t="s">
        <v>49</v>
      </c>
      <c r="H4106" s="9">
        <f t="shared" si="128"/>
        <v>43739</v>
      </c>
      <c r="I4106" t="str">
        <f t="shared" si="129"/>
        <v>Pre-Covid</v>
      </c>
    </row>
    <row r="4107" spans="1:9" x14ac:dyDescent="0.35">
      <c r="A4107" t="s">
        <v>34</v>
      </c>
      <c r="B4107">
        <v>2019</v>
      </c>
      <c r="C4107" t="s">
        <v>44</v>
      </c>
      <c r="D4107">
        <v>146</v>
      </c>
      <c r="E4107" t="s">
        <v>15</v>
      </c>
      <c r="F4107">
        <v>114.8</v>
      </c>
      <c r="G4107" t="s">
        <v>49</v>
      </c>
      <c r="H4107" s="9">
        <f t="shared" si="128"/>
        <v>43739</v>
      </c>
      <c r="I4107" t="str">
        <f t="shared" si="129"/>
        <v>Pre-Covid</v>
      </c>
    </row>
    <row r="4108" spans="1:9" x14ac:dyDescent="0.35">
      <c r="A4108" t="s">
        <v>34</v>
      </c>
      <c r="B4108">
        <v>2019</v>
      </c>
      <c r="C4108" t="s">
        <v>44</v>
      </c>
      <c r="D4108">
        <v>146</v>
      </c>
      <c r="E4108" t="s">
        <v>16</v>
      </c>
      <c r="F4108">
        <v>145.19999999999999</v>
      </c>
      <c r="G4108" t="s">
        <v>49</v>
      </c>
      <c r="H4108" s="9">
        <f t="shared" si="128"/>
        <v>43739</v>
      </c>
      <c r="I4108" t="str">
        <f t="shared" si="129"/>
        <v>Pre-Covid</v>
      </c>
    </row>
    <row r="4109" spans="1:9" x14ac:dyDescent="0.35">
      <c r="A4109" t="s">
        <v>34</v>
      </c>
      <c r="B4109">
        <v>2019</v>
      </c>
      <c r="C4109" t="s">
        <v>44</v>
      </c>
      <c r="D4109">
        <v>146</v>
      </c>
      <c r="E4109" t="s">
        <v>17</v>
      </c>
      <c r="F4109">
        <v>130.19999999999999</v>
      </c>
      <c r="G4109" t="s">
        <v>49</v>
      </c>
      <c r="H4109" s="9">
        <f t="shared" si="128"/>
        <v>43739</v>
      </c>
      <c r="I4109" t="str">
        <f t="shared" si="129"/>
        <v>Pre-Covid</v>
      </c>
    </row>
    <row r="4110" spans="1:9" x14ac:dyDescent="0.35">
      <c r="A4110" t="s">
        <v>34</v>
      </c>
      <c r="B4110">
        <v>2019</v>
      </c>
      <c r="C4110" t="s">
        <v>44</v>
      </c>
      <c r="D4110">
        <v>146</v>
      </c>
      <c r="E4110" t="s">
        <v>18</v>
      </c>
      <c r="F4110">
        <v>156.80000000000001</v>
      </c>
      <c r="G4110" t="s">
        <v>49</v>
      </c>
      <c r="H4110" s="9">
        <f t="shared" si="128"/>
        <v>43739</v>
      </c>
      <c r="I4110" t="str">
        <f t="shared" si="129"/>
        <v>Pre-Covid</v>
      </c>
    </row>
    <row r="4111" spans="1:9" x14ac:dyDescent="0.35">
      <c r="A4111" t="s">
        <v>34</v>
      </c>
      <c r="B4111">
        <v>2019</v>
      </c>
      <c r="C4111" t="s">
        <v>44</v>
      </c>
      <c r="D4111">
        <v>146</v>
      </c>
      <c r="E4111" t="s">
        <v>19</v>
      </c>
      <c r="F4111">
        <v>151.9</v>
      </c>
      <c r="G4111" t="s">
        <v>49</v>
      </c>
      <c r="H4111" s="9">
        <f t="shared" si="128"/>
        <v>43739</v>
      </c>
      <c r="I4111" t="str">
        <f t="shared" si="129"/>
        <v>Pre-Covid</v>
      </c>
    </row>
    <row r="4112" spans="1:9" x14ac:dyDescent="0.35">
      <c r="A4112" t="s">
        <v>34</v>
      </c>
      <c r="B4112">
        <v>2019</v>
      </c>
      <c r="C4112" t="s">
        <v>44</v>
      </c>
      <c r="D4112">
        <v>146</v>
      </c>
      <c r="E4112" t="s">
        <v>25</v>
      </c>
      <c r="F4112">
        <v>128.9</v>
      </c>
      <c r="G4112" t="s">
        <v>55</v>
      </c>
      <c r="H4112" s="9">
        <f t="shared" si="128"/>
        <v>43739</v>
      </c>
      <c r="I4112" t="str">
        <f t="shared" si="129"/>
        <v>Pre-Covid</v>
      </c>
    </row>
    <row r="4113" spans="1:9" x14ac:dyDescent="0.35">
      <c r="A4113" t="s">
        <v>34</v>
      </c>
      <c r="B4113">
        <v>2019</v>
      </c>
      <c r="C4113" t="s">
        <v>44</v>
      </c>
      <c r="D4113">
        <v>146</v>
      </c>
      <c r="E4113" t="s">
        <v>27</v>
      </c>
      <c r="F4113">
        <v>142.4</v>
      </c>
      <c r="G4113" t="s">
        <v>27</v>
      </c>
      <c r="H4113" s="9">
        <f t="shared" si="128"/>
        <v>43739</v>
      </c>
      <c r="I4113" t="str">
        <f t="shared" si="129"/>
        <v>Pre-Covid</v>
      </c>
    </row>
    <row r="4114" spans="1:9" x14ac:dyDescent="0.35">
      <c r="A4114" t="s">
        <v>34</v>
      </c>
      <c r="B4114">
        <v>2019</v>
      </c>
      <c r="C4114" t="s">
        <v>44</v>
      </c>
      <c r="D4114">
        <v>146</v>
      </c>
      <c r="E4114" t="s">
        <v>28</v>
      </c>
      <c r="F4114">
        <v>121.5</v>
      </c>
      <c r="G4114" t="s">
        <v>54</v>
      </c>
      <c r="H4114" s="9">
        <f t="shared" si="128"/>
        <v>43739</v>
      </c>
      <c r="I4114" t="str">
        <f t="shared" si="129"/>
        <v>Pre-Covid</v>
      </c>
    </row>
    <row r="4115" spans="1:9" x14ac:dyDescent="0.35">
      <c r="A4115" t="s">
        <v>34</v>
      </c>
      <c r="B4115">
        <v>2019</v>
      </c>
      <c r="C4115" t="s">
        <v>44</v>
      </c>
      <c r="D4115">
        <v>146</v>
      </c>
      <c r="E4115" t="s">
        <v>30</v>
      </c>
      <c r="F4115">
        <v>151.69999999999999</v>
      </c>
      <c r="G4115" t="s">
        <v>30</v>
      </c>
      <c r="H4115" s="9">
        <f t="shared" si="128"/>
        <v>43739</v>
      </c>
      <c r="I4115" t="str">
        <f t="shared" si="129"/>
        <v>Pre-Covid</v>
      </c>
    </row>
    <row r="4116" spans="1:9" x14ac:dyDescent="0.35">
      <c r="A4116" t="s">
        <v>35</v>
      </c>
      <c r="B4116">
        <v>2019</v>
      </c>
      <c r="C4116" t="s">
        <v>44</v>
      </c>
      <c r="D4116">
        <v>147.19999999999999</v>
      </c>
      <c r="E4116" t="s">
        <v>7</v>
      </c>
      <c r="F4116">
        <v>141.80000000000001</v>
      </c>
      <c r="G4116" t="s">
        <v>49</v>
      </c>
      <c r="H4116" s="9">
        <f t="shared" si="128"/>
        <v>43739</v>
      </c>
      <c r="I4116" t="str">
        <f t="shared" si="129"/>
        <v>Pre-Covid</v>
      </c>
    </row>
    <row r="4117" spans="1:9" x14ac:dyDescent="0.35">
      <c r="A4117" t="s">
        <v>35</v>
      </c>
      <c r="B4117">
        <v>2019</v>
      </c>
      <c r="C4117" t="s">
        <v>44</v>
      </c>
      <c r="D4117">
        <v>147.19999999999999</v>
      </c>
      <c r="E4117" t="s">
        <v>8</v>
      </c>
      <c r="F4117">
        <v>161</v>
      </c>
      <c r="G4117" t="s">
        <v>49</v>
      </c>
      <c r="H4117" s="9">
        <f t="shared" si="128"/>
        <v>43739</v>
      </c>
      <c r="I4117" t="str">
        <f t="shared" si="129"/>
        <v>Pre-Covid</v>
      </c>
    </row>
    <row r="4118" spans="1:9" x14ac:dyDescent="0.35">
      <c r="A4118" t="s">
        <v>35</v>
      </c>
      <c r="B4118">
        <v>2019</v>
      </c>
      <c r="C4118" t="s">
        <v>44</v>
      </c>
      <c r="D4118">
        <v>147.19999999999999</v>
      </c>
      <c r="E4118" t="s">
        <v>9</v>
      </c>
      <c r="F4118">
        <v>142.6</v>
      </c>
      <c r="G4118" t="s">
        <v>49</v>
      </c>
      <c r="H4118" s="9">
        <f t="shared" si="128"/>
        <v>43739</v>
      </c>
      <c r="I4118" t="str">
        <f t="shared" si="129"/>
        <v>Pre-Covid</v>
      </c>
    </row>
    <row r="4119" spans="1:9" x14ac:dyDescent="0.35">
      <c r="A4119" t="s">
        <v>35</v>
      </c>
      <c r="B4119">
        <v>2019</v>
      </c>
      <c r="C4119" t="s">
        <v>44</v>
      </c>
      <c r="D4119">
        <v>147.19999999999999</v>
      </c>
      <c r="E4119" t="s">
        <v>10</v>
      </c>
      <c r="F4119">
        <v>146.19999999999999</v>
      </c>
      <c r="G4119" t="s">
        <v>49</v>
      </c>
      <c r="H4119" s="9">
        <f t="shared" si="128"/>
        <v>43739</v>
      </c>
      <c r="I4119" t="str">
        <f t="shared" si="129"/>
        <v>Pre-Covid</v>
      </c>
    </row>
    <row r="4120" spans="1:9" x14ac:dyDescent="0.35">
      <c r="A4120" t="s">
        <v>35</v>
      </c>
      <c r="B4120">
        <v>2019</v>
      </c>
      <c r="C4120" t="s">
        <v>44</v>
      </c>
      <c r="D4120">
        <v>147.19999999999999</v>
      </c>
      <c r="E4120" t="s">
        <v>11</v>
      </c>
      <c r="F4120">
        <v>123.9</v>
      </c>
      <c r="G4120" t="s">
        <v>49</v>
      </c>
      <c r="H4120" s="9">
        <f t="shared" si="128"/>
        <v>43739</v>
      </c>
      <c r="I4120" t="str">
        <f t="shared" si="129"/>
        <v>Pre-Covid</v>
      </c>
    </row>
    <row r="4121" spans="1:9" x14ac:dyDescent="0.35">
      <c r="A4121" t="s">
        <v>35</v>
      </c>
      <c r="B4121">
        <v>2019</v>
      </c>
      <c r="C4121" t="s">
        <v>44</v>
      </c>
      <c r="D4121">
        <v>147.19999999999999</v>
      </c>
      <c r="E4121" t="s">
        <v>12</v>
      </c>
      <c r="F4121">
        <v>148</v>
      </c>
      <c r="G4121" t="s">
        <v>49</v>
      </c>
      <c r="H4121" s="9">
        <f t="shared" si="128"/>
        <v>43739</v>
      </c>
      <c r="I4121" t="str">
        <f t="shared" si="129"/>
        <v>Pre-Covid</v>
      </c>
    </row>
    <row r="4122" spans="1:9" x14ac:dyDescent="0.35">
      <c r="A4122" t="s">
        <v>35</v>
      </c>
      <c r="B4122">
        <v>2019</v>
      </c>
      <c r="C4122" t="s">
        <v>44</v>
      </c>
      <c r="D4122">
        <v>147.19999999999999</v>
      </c>
      <c r="E4122" t="s">
        <v>13</v>
      </c>
      <c r="F4122">
        <v>188.4</v>
      </c>
      <c r="G4122" t="s">
        <v>49</v>
      </c>
      <c r="H4122" s="9">
        <f t="shared" si="128"/>
        <v>43739</v>
      </c>
      <c r="I4122" t="str">
        <f t="shared" si="129"/>
        <v>Pre-Covid</v>
      </c>
    </row>
    <row r="4123" spans="1:9" x14ac:dyDescent="0.35">
      <c r="A4123" t="s">
        <v>35</v>
      </c>
      <c r="B4123">
        <v>2019</v>
      </c>
      <c r="C4123" t="s">
        <v>44</v>
      </c>
      <c r="D4123">
        <v>147.19999999999999</v>
      </c>
      <c r="E4123" t="s">
        <v>14</v>
      </c>
      <c r="F4123">
        <v>132.5</v>
      </c>
      <c r="G4123" t="s">
        <v>49</v>
      </c>
      <c r="H4123" s="9">
        <f t="shared" si="128"/>
        <v>43739</v>
      </c>
      <c r="I4123" t="str">
        <f t="shared" si="129"/>
        <v>Pre-Covid</v>
      </c>
    </row>
    <row r="4124" spans="1:9" x14ac:dyDescent="0.35">
      <c r="A4124" t="s">
        <v>35</v>
      </c>
      <c r="B4124">
        <v>2019</v>
      </c>
      <c r="C4124" t="s">
        <v>44</v>
      </c>
      <c r="D4124">
        <v>147.19999999999999</v>
      </c>
      <c r="E4124" t="s">
        <v>15</v>
      </c>
      <c r="F4124">
        <v>114</v>
      </c>
      <c r="G4124" t="s">
        <v>49</v>
      </c>
      <c r="H4124" s="9">
        <f t="shared" si="128"/>
        <v>43739</v>
      </c>
      <c r="I4124" t="str">
        <f t="shared" si="129"/>
        <v>Pre-Covid</v>
      </c>
    </row>
    <row r="4125" spans="1:9" x14ac:dyDescent="0.35">
      <c r="A4125" t="s">
        <v>35</v>
      </c>
      <c r="B4125">
        <v>2019</v>
      </c>
      <c r="C4125" t="s">
        <v>44</v>
      </c>
      <c r="D4125">
        <v>147.19999999999999</v>
      </c>
      <c r="E4125" t="s">
        <v>16</v>
      </c>
      <c r="F4125">
        <v>145.4</v>
      </c>
      <c r="G4125" t="s">
        <v>49</v>
      </c>
      <c r="H4125" s="9">
        <f t="shared" si="128"/>
        <v>43739</v>
      </c>
      <c r="I4125" t="str">
        <f t="shared" si="129"/>
        <v>Pre-Covid</v>
      </c>
    </row>
    <row r="4126" spans="1:9" x14ac:dyDescent="0.35">
      <c r="A4126" t="s">
        <v>35</v>
      </c>
      <c r="B4126">
        <v>2019</v>
      </c>
      <c r="C4126" t="s">
        <v>44</v>
      </c>
      <c r="D4126">
        <v>147.19999999999999</v>
      </c>
      <c r="E4126" t="s">
        <v>17</v>
      </c>
      <c r="F4126">
        <v>135.1</v>
      </c>
      <c r="G4126" t="s">
        <v>49</v>
      </c>
      <c r="H4126" s="9">
        <f t="shared" si="128"/>
        <v>43739</v>
      </c>
      <c r="I4126" t="str">
        <f t="shared" si="129"/>
        <v>Pre-Covid</v>
      </c>
    </row>
    <row r="4127" spans="1:9" x14ac:dyDescent="0.35">
      <c r="A4127" t="s">
        <v>35</v>
      </c>
      <c r="B4127">
        <v>2019</v>
      </c>
      <c r="C4127" t="s">
        <v>44</v>
      </c>
      <c r="D4127">
        <v>147.19999999999999</v>
      </c>
      <c r="E4127" t="s">
        <v>18</v>
      </c>
      <c r="F4127">
        <v>157.1</v>
      </c>
      <c r="G4127" t="s">
        <v>49</v>
      </c>
      <c r="H4127" s="9">
        <f t="shared" si="128"/>
        <v>43739</v>
      </c>
      <c r="I4127" t="str">
        <f t="shared" si="129"/>
        <v>Pre-Covid</v>
      </c>
    </row>
    <row r="4128" spans="1:9" x14ac:dyDescent="0.35">
      <c r="A4128" t="s">
        <v>35</v>
      </c>
      <c r="B4128">
        <v>2019</v>
      </c>
      <c r="C4128" t="s">
        <v>44</v>
      </c>
      <c r="D4128">
        <v>147.19999999999999</v>
      </c>
      <c r="E4128" t="s">
        <v>19</v>
      </c>
      <c r="F4128">
        <v>149.6</v>
      </c>
      <c r="G4128" t="s">
        <v>49</v>
      </c>
      <c r="H4128" s="9">
        <f t="shared" si="128"/>
        <v>43739</v>
      </c>
      <c r="I4128" t="str">
        <f t="shared" si="129"/>
        <v>Pre-Covid</v>
      </c>
    </row>
    <row r="4129" spans="1:9" x14ac:dyDescent="0.35">
      <c r="A4129" t="s">
        <v>35</v>
      </c>
      <c r="B4129">
        <v>2019</v>
      </c>
      <c r="C4129" t="s">
        <v>44</v>
      </c>
      <c r="D4129">
        <v>147.19999999999999</v>
      </c>
      <c r="E4129" t="s">
        <v>25</v>
      </c>
      <c r="F4129">
        <v>140.6</v>
      </c>
      <c r="G4129" t="s">
        <v>55</v>
      </c>
      <c r="H4129" s="9">
        <f t="shared" si="128"/>
        <v>43739</v>
      </c>
      <c r="I4129" t="str">
        <f t="shared" si="129"/>
        <v>Pre-Covid</v>
      </c>
    </row>
    <row r="4130" spans="1:9" x14ac:dyDescent="0.35">
      <c r="A4130" t="s">
        <v>35</v>
      </c>
      <c r="B4130">
        <v>2019</v>
      </c>
      <c r="C4130" t="s">
        <v>44</v>
      </c>
      <c r="D4130">
        <v>147.19999999999999</v>
      </c>
      <c r="E4130" t="s">
        <v>27</v>
      </c>
      <c r="F4130">
        <v>149.4</v>
      </c>
      <c r="G4130" t="s">
        <v>27</v>
      </c>
      <c r="H4130" s="9">
        <f t="shared" si="128"/>
        <v>43739</v>
      </c>
      <c r="I4130" t="str">
        <f t="shared" si="129"/>
        <v>Pre-Covid</v>
      </c>
    </row>
    <row r="4131" spans="1:9" x14ac:dyDescent="0.35">
      <c r="A4131" t="s">
        <v>35</v>
      </c>
      <c r="B4131">
        <v>2019</v>
      </c>
      <c r="C4131" t="s">
        <v>44</v>
      </c>
      <c r="D4131">
        <v>147.19999999999999</v>
      </c>
      <c r="E4131" t="s">
        <v>28</v>
      </c>
      <c r="F4131">
        <v>126.3</v>
      </c>
      <c r="G4131" t="s">
        <v>54</v>
      </c>
      <c r="H4131" s="9">
        <f t="shared" si="128"/>
        <v>43739</v>
      </c>
      <c r="I4131" t="str">
        <f t="shared" si="129"/>
        <v>Pre-Covid</v>
      </c>
    </row>
    <row r="4132" spans="1:9" x14ac:dyDescent="0.35">
      <c r="A4132" t="s">
        <v>35</v>
      </c>
      <c r="B4132">
        <v>2019</v>
      </c>
      <c r="C4132" t="s">
        <v>44</v>
      </c>
      <c r="D4132">
        <v>147.19999999999999</v>
      </c>
      <c r="E4132" t="s">
        <v>30</v>
      </c>
      <c r="F4132">
        <v>155.4</v>
      </c>
      <c r="G4132" t="s">
        <v>30</v>
      </c>
      <c r="H4132" s="9">
        <f t="shared" si="128"/>
        <v>43739</v>
      </c>
      <c r="I4132" t="str">
        <f t="shared" si="129"/>
        <v>Pre-Covid</v>
      </c>
    </row>
    <row r="4133" spans="1:9" x14ac:dyDescent="0.35">
      <c r="A4133" t="s">
        <v>5</v>
      </c>
      <c r="B4133">
        <v>2019</v>
      </c>
      <c r="C4133" t="s">
        <v>45</v>
      </c>
      <c r="D4133">
        <v>149.9</v>
      </c>
      <c r="E4133" t="s">
        <v>7</v>
      </c>
      <c r="F4133">
        <v>141.80000000000001</v>
      </c>
      <c r="G4133" t="s">
        <v>49</v>
      </c>
      <c r="H4133" s="9">
        <f t="shared" si="128"/>
        <v>43770</v>
      </c>
      <c r="I4133" t="str">
        <f t="shared" si="129"/>
        <v>Pre-Covid</v>
      </c>
    </row>
    <row r="4134" spans="1:9" x14ac:dyDescent="0.35">
      <c r="A4134" t="s">
        <v>5</v>
      </c>
      <c r="B4134">
        <v>2019</v>
      </c>
      <c r="C4134" t="s">
        <v>45</v>
      </c>
      <c r="D4134">
        <v>149.9</v>
      </c>
      <c r="E4134" t="s">
        <v>8</v>
      </c>
      <c r="F4134">
        <v>163.69999999999999</v>
      </c>
      <c r="G4134" t="s">
        <v>49</v>
      </c>
      <c r="H4134" s="9">
        <f t="shared" si="128"/>
        <v>43770</v>
      </c>
      <c r="I4134" t="str">
        <f t="shared" si="129"/>
        <v>Pre-Covid</v>
      </c>
    </row>
    <row r="4135" spans="1:9" x14ac:dyDescent="0.35">
      <c r="A4135" t="s">
        <v>5</v>
      </c>
      <c r="B4135">
        <v>2019</v>
      </c>
      <c r="C4135" t="s">
        <v>45</v>
      </c>
      <c r="D4135">
        <v>149.9</v>
      </c>
      <c r="E4135" t="s">
        <v>9</v>
      </c>
      <c r="F4135">
        <v>143.80000000000001</v>
      </c>
      <c r="G4135" t="s">
        <v>49</v>
      </c>
      <c r="H4135" s="9">
        <f t="shared" si="128"/>
        <v>43770</v>
      </c>
      <c r="I4135" t="str">
        <f t="shared" si="129"/>
        <v>Pre-Covid</v>
      </c>
    </row>
    <row r="4136" spans="1:9" x14ac:dyDescent="0.35">
      <c r="A4136" t="s">
        <v>5</v>
      </c>
      <c r="B4136">
        <v>2019</v>
      </c>
      <c r="C4136" t="s">
        <v>45</v>
      </c>
      <c r="D4136">
        <v>149.9</v>
      </c>
      <c r="E4136" t="s">
        <v>10</v>
      </c>
      <c r="F4136">
        <v>147.1</v>
      </c>
      <c r="G4136" t="s">
        <v>49</v>
      </c>
      <c r="H4136" s="9">
        <f t="shared" si="128"/>
        <v>43770</v>
      </c>
      <c r="I4136" t="str">
        <f t="shared" si="129"/>
        <v>Pre-Covid</v>
      </c>
    </row>
    <row r="4137" spans="1:9" x14ac:dyDescent="0.35">
      <c r="A4137" t="s">
        <v>5</v>
      </c>
      <c r="B4137">
        <v>2019</v>
      </c>
      <c r="C4137" t="s">
        <v>45</v>
      </c>
      <c r="D4137">
        <v>149.9</v>
      </c>
      <c r="E4137" t="s">
        <v>11</v>
      </c>
      <c r="F4137">
        <v>126</v>
      </c>
      <c r="G4137" t="s">
        <v>49</v>
      </c>
      <c r="H4137" s="9">
        <f t="shared" si="128"/>
        <v>43770</v>
      </c>
      <c r="I4137" t="str">
        <f t="shared" si="129"/>
        <v>Pre-Covid</v>
      </c>
    </row>
    <row r="4138" spans="1:9" x14ac:dyDescent="0.35">
      <c r="A4138" t="s">
        <v>5</v>
      </c>
      <c r="B4138">
        <v>2019</v>
      </c>
      <c r="C4138" t="s">
        <v>45</v>
      </c>
      <c r="D4138">
        <v>149.9</v>
      </c>
      <c r="E4138" t="s">
        <v>12</v>
      </c>
      <c r="F4138">
        <v>146.19999999999999</v>
      </c>
      <c r="G4138" t="s">
        <v>49</v>
      </c>
      <c r="H4138" s="9">
        <f t="shared" si="128"/>
        <v>43770</v>
      </c>
      <c r="I4138" t="str">
        <f t="shared" si="129"/>
        <v>Pre-Covid</v>
      </c>
    </row>
    <row r="4139" spans="1:9" x14ac:dyDescent="0.35">
      <c r="A4139" t="s">
        <v>5</v>
      </c>
      <c r="B4139">
        <v>2019</v>
      </c>
      <c r="C4139" t="s">
        <v>45</v>
      </c>
      <c r="D4139">
        <v>149.9</v>
      </c>
      <c r="E4139" t="s">
        <v>13</v>
      </c>
      <c r="F4139">
        <v>191.4</v>
      </c>
      <c r="G4139" t="s">
        <v>49</v>
      </c>
      <c r="H4139" s="9">
        <f t="shared" si="128"/>
        <v>43770</v>
      </c>
      <c r="I4139" t="str">
        <f t="shared" si="129"/>
        <v>Pre-Covid</v>
      </c>
    </row>
    <row r="4140" spans="1:9" x14ac:dyDescent="0.35">
      <c r="A4140" t="s">
        <v>5</v>
      </c>
      <c r="B4140">
        <v>2019</v>
      </c>
      <c r="C4140" t="s">
        <v>45</v>
      </c>
      <c r="D4140">
        <v>149.9</v>
      </c>
      <c r="E4140" t="s">
        <v>14</v>
      </c>
      <c r="F4140">
        <v>136.19999999999999</v>
      </c>
      <c r="G4140" t="s">
        <v>49</v>
      </c>
      <c r="H4140" s="9">
        <f t="shared" si="128"/>
        <v>43770</v>
      </c>
      <c r="I4140" t="str">
        <f t="shared" si="129"/>
        <v>Pre-Covid</v>
      </c>
    </row>
    <row r="4141" spans="1:9" x14ac:dyDescent="0.35">
      <c r="A4141" t="s">
        <v>5</v>
      </c>
      <c r="B4141">
        <v>2019</v>
      </c>
      <c r="C4141" t="s">
        <v>45</v>
      </c>
      <c r="D4141">
        <v>149.9</v>
      </c>
      <c r="E4141" t="s">
        <v>15</v>
      </c>
      <c r="F4141">
        <v>113.8</v>
      </c>
      <c r="G4141" t="s">
        <v>49</v>
      </c>
      <c r="H4141" s="9">
        <f t="shared" si="128"/>
        <v>43770</v>
      </c>
      <c r="I4141" t="str">
        <f t="shared" si="129"/>
        <v>Pre-Covid</v>
      </c>
    </row>
    <row r="4142" spans="1:9" x14ac:dyDescent="0.35">
      <c r="A4142" t="s">
        <v>5</v>
      </c>
      <c r="B4142">
        <v>2019</v>
      </c>
      <c r="C4142" t="s">
        <v>45</v>
      </c>
      <c r="D4142">
        <v>149.9</v>
      </c>
      <c r="E4142" t="s">
        <v>16</v>
      </c>
      <c r="F4142">
        <v>147.30000000000001</v>
      </c>
      <c r="G4142" t="s">
        <v>49</v>
      </c>
      <c r="H4142" s="9">
        <f t="shared" si="128"/>
        <v>43770</v>
      </c>
      <c r="I4142" t="str">
        <f t="shared" si="129"/>
        <v>Pre-Covid</v>
      </c>
    </row>
    <row r="4143" spans="1:9" x14ac:dyDescent="0.35">
      <c r="A4143" t="s">
        <v>5</v>
      </c>
      <c r="B4143">
        <v>2019</v>
      </c>
      <c r="C4143" t="s">
        <v>45</v>
      </c>
      <c r="D4143">
        <v>149.9</v>
      </c>
      <c r="E4143" t="s">
        <v>17</v>
      </c>
      <c r="F4143">
        <v>138.69999999999999</v>
      </c>
      <c r="G4143" t="s">
        <v>49</v>
      </c>
      <c r="H4143" s="9">
        <f t="shared" si="128"/>
        <v>43770</v>
      </c>
      <c r="I4143" t="str">
        <f t="shared" si="129"/>
        <v>Pre-Covid</v>
      </c>
    </row>
    <row r="4144" spans="1:9" x14ac:dyDescent="0.35">
      <c r="A4144" t="s">
        <v>5</v>
      </c>
      <c r="B4144">
        <v>2019</v>
      </c>
      <c r="C4144" t="s">
        <v>45</v>
      </c>
      <c r="D4144">
        <v>149.9</v>
      </c>
      <c r="E4144" t="s">
        <v>18</v>
      </c>
      <c r="F4144">
        <v>157.69999999999999</v>
      </c>
      <c r="G4144" t="s">
        <v>49</v>
      </c>
      <c r="H4144" s="9">
        <f t="shared" si="128"/>
        <v>43770</v>
      </c>
      <c r="I4144" t="str">
        <f t="shared" si="129"/>
        <v>Pre-Covid</v>
      </c>
    </row>
    <row r="4145" spans="1:9" x14ac:dyDescent="0.35">
      <c r="A4145" t="s">
        <v>5</v>
      </c>
      <c r="B4145">
        <v>2019</v>
      </c>
      <c r="C4145" t="s">
        <v>45</v>
      </c>
      <c r="D4145">
        <v>149.9</v>
      </c>
      <c r="E4145" t="s">
        <v>19</v>
      </c>
      <c r="F4145">
        <v>150.9</v>
      </c>
      <c r="G4145" t="s">
        <v>49</v>
      </c>
      <c r="H4145" s="9">
        <f t="shared" si="128"/>
        <v>43770</v>
      </c>
      <c r="I4145" t="str">
        <f t="shared" si="129"/>
        <v>Pre-Covid</v>
      </c>
    </row>
    <row r="4146" spans="1:9" x14ac:dyDescent="0.35">
      <c r="A4146" t="s">
        <v>5</v>
      </c>
      <c r="B4146">
        <v>2019</v>
      </c>
      <c r="C4146" t="s">
        <v>45</v>
      </c>
      <c r="D4146">
        <v>149.9</v>
      </c>
      <c r="E4146" t="s">
        <v>25</v>
      </c>
      <c r="F4146">
        <v>148.4</v>
      </c>
      <c r="G4146" t="s">
        <v>55</v>
      </c>
      <c r="H4146" s="9">
        <f t="shared" si="128"/>
        <v>43770</v>
      </c>
      <c r="I4146" t="str">
        <f t="shared" si="129"/>
        <v>Pre-Covid</v>
      </c>
    </row>
    <row r="4147" spans="1:9" x14ac:dyDescent="0.35">
      <c r="A4147" t="s">
        <v>5</v>
      </c>
      <c r="B4147">
        <v>2019</v>
      </c>
      <c r="C4147" t="s">
        <v>45</v>
      </c>
      <c r="D4147">
        <v>149.9</v>
      </c>
      <c r="E4147" t="s">
        <v>27</v>
      </c>
      <c r="F4147">
        <v>154.30000000000001</v>
      </c>
      <c r="G4147" t="s">
        <v>27</v>
      </c>
      <c r="H4147" s="9">
        <f t="shared" si="128"/>
        <v>43770</v>
      </c>
      <c r="I4147" t="str">
        <f t="shared" si="129"/>
        <v>Pre-Covid</v>
      </c>
    </row>
    <row r="4148" spans="1:9" x14ac:dyDescent="0.35">
      <c r="A4148" t="s">
        <v>5</v>
      </c>
      <c r="B4148">
        <v>2019</v>
      </c>
      <c r="C4148" t="s">
        <v>45</v>
      </c>
      <c r="D4148">
        <v>149.9</v>
      </c>
      <c r="E4148" t="s">
        <v>28</v>
      </c>
      <c r="F4148">
        <v>132.1</v>
      </c>
      <c r="G4148" t="s">
        <v>54</v>
      </c>
      <c r="H4148" s="9">
        <f t="shared" si="128"/>
        <v>43770</v>
      </c>
      <c r="I4148" t="str">
        <f t="shared" si="129"/>
        <v>Pre-Covid</v>
      </c>
    </row>
    <row r="4149" spans="1:9" x14ac:dyDescent="0.35">
      <c r="A4149" t="s">
        <v>5</v>
      </c>
      <c r="B4149">
        <v>2019</v>
      </c>
      <c r="C4149" t="s">
        <v>45</v>
      </c>
      <c r="D4149">
        <v>149.9</v>
      </c>
      <c r="E4149" t="s">
        <v>30</v>
      </c>
      <c r="F4149">
        <v>160.80000000000001</v>
      </c>
      <c r="G4149" t="s">
        <v>30</v>
      </c>
      <c r="H4149" s="9">
        <f t="shared" si="128"/>
        <v>43770</v>
      </c>
      <c r="I4149" t="str">
        <f t="shared" si="129"/>
        <v>Pre-Covid</v>
      </c>
    </row>
    <row r="4150" spans="1:9" x14ac:dyDescent="0.35">
      <c r="A4150" t="s">
        <v>34</v>
      </c>
      <c r="B4150">
        <v>2019</v>
      </c>
      <c r="C4150" t="s">
        <v>45</v>
      </c>
      <c r="D4150">
        <v>147</v>
      </c>
      <c r="E4150" t="s">
        <v>7</v>
      </c>
      <c r="F4150">
        <v>144.1</v>
      </c>
      <c r="G4150" t="s">
        <v>49</v>
      </c>
      <c r="H4150" s="9">
        <f t="shared" si="128"/>
        <v>43770</v>
      </c>
      <c r="I4150" t="str">
        <f t="shared" si="129"/>
        <v>Pre-Covid</v>
      </c>
    </row>
    <row r="4151" spans="1:9" x14ac:dyDescent="0.35">
      <c r="A4151" t="s">
        <v>34</v>
      </c>
      <c r="B4151">
        <v>2019</v>
      </c>
      <c r="C4151" t="s">
        <v>45</v>
      </c>
      <c r="D4151">
        <v>147</v>
      </c>
      <c r="E4151" t="s">
        <v>8</v>
      </c>
      <c r="F4151">
        <v>162.4</v>
      </c>
      <c r="G4151" t="s">
        <v>49</v>
      </c>
      <c r="H4151" s="9">
        <f t="shared" si="128"/>
        <v>43770</v>
      </c>
      <c r="I4151" t="str">
        <f t="shared" si="129"/>
        <v>Pre-Covid</v>
      </c>
    </row>
    <row r="4152" spans="1:9" x14ac:dyDescent="0.35">
      <c r="A4152" t="s">
        <v>34</v>
      </c>
      <c r="B4152">
        <v>2019</v>
      </c>
      <c r="C4152" t="s">
        <v>45</v>
      </c>
      <c r="D4152">
        <v>147</v>
      </c>
      <c r="E4152" t="s">
        <v>9</v>
      </c>
      <c r="F4152">
        <v>148.4</v>
      </c>
      <c r="G4152" t="s">
        <v>49</v>
      </c>
      <c r="H4152" s="9">
        <f t="shared" si="128"/>
        <v>43770</v>
      </c>
      <c r="I4152" t="str">
        <f t="shared" si="129"/>
        <v>Pre-Covid</v>
      </c>
    </row>
    <row r="4153" spans="1:9" x14ac:dyDescent="0.35">
      <c r="A4153" t="s">
        <v>34</v>
      </c>
      <c r="B4153">
        <v>2019</v>
      </c>
      <c r="C4153" t="s">
        <v>45</v>
      </c>
      <c r="D4153">
        <v>147</v>
      </c>
      <c r="E4153" t="s">
        <v>10</v>
      </c>
      <c r="F4153">
        <v>145.9</v>
      </c>
      <c r="G4153" t="s">
        <v>49</v>
      </c>
      <c r="H4153" s="9">
        <f t="shared" si="128"/>
        <v>43770</v>
      </c>
      <c r="I4153" t="str">
        <f t="shared" si="129"/>
        <v>Pre-Covid</v>
      </c>
    </row>
    <row r="4154" spans="1:9" x14ac:dyDescent="0.35">
      <c r="A4154" t="s">
        <v>34</v>
      </c>
      <c r="B4154">
        <v>2019</v>
      </c>
      <c r="C4154" t="s">
        <v>45</v>
      </c>
      <c r="D4154">
        <v>147</v>
      </c>
      <c r="E4154" t="s">
        <v>11</v>
      </c>
      <c r="F4154">
        <v>121.5</v>
      </c>
      <c r="G4154" t="s">
        <v>49</v>
      </c>
      <c r="H4154" s="9">
        <f t="shared" si="128"/>
        <v>43770</v>
      </c>
      <c r="I4154" t="str">
        <f t="shared" si="129"/>
        <v>Pre-Covid</v>
      </c>
    </row>
    <row r="4155" spans="1:9" x14ac:dyDescent="0.35">
      <c r="A4155" t="s">
        <v>34</v>
      </c>
      <c r="B4155">
        <v>2019</v>
      </c>
      <c r="C4155" t="s">
        <v>45</v>
      </c>
      <c r="D4155">
        <v>147</v>
      </c>
      <c r="E4155" t="s">
        <v>12</v>
      </c>
      <c r="F4155">
        <v>148.80000000000001</v>
      </c>
      <c r="G4155" t="s">
        <v>49</v>
      </c>
      <c r="H4155" s="9">
        <f t="shared" si="128"/>
        <v>43770</v>
      </c>
      <c r="I4155" t="str">
        <f t="shared" si="129"/>
        <v>Pre-Covid</v>
      </c>
    </row>
    <row r="4156" spans="1:9" x14ac:dyDescent="0.35">
      <c r="A4156" t="s">
        <v>34</v>
      </c>
      <c r="B4156">
        <v>2019</v>
      </c>
      <c r="C4156" t="s">
        <v>45</v>
      </c>
      <c r="D4156">
        <v>147</v>
      </c>
      <c r="E4156" t="s">
        <v>13</v>
      </c>
      <c r="F4156">
        <v>215.7</v>
      </c>
      <c r="G4156" t="s">
        <v>49</v>
      </c>
      <c r="H4156" s="9">
        <f t="shared" si="128"/>
        <v>43770</v>
      </c>
      <c r="I4156" t="str">
        <f t="shared" si="129"/>
        <v>Pre-Covid</v>
      </c>
    </row>
    <row r="4157" spans="1:9" x14ac:dyDescent="0.35">
      <c r="A4157" t="s">
        <v>34</v>
      </c>
      <c r="B4157">
        <v>2019</v>
      </c>
      <c r="C4157" t="s">
        <v>45</v>
      </c>
      <c r="D4157">
        <v>147</v>
      </c>
      <c r="E4157" t="s">
        <v>14</v>
      </c>
      <c r="F4157">
        <v>134.6</v>
      </c>
      <c r="G4157" t="s">
        <v>49</v>
      </c>
      <c r="H4157" s="9">
        <f t="shared" si="128"/>
        <v>43770</v>
      </c>
      <c r="I4157" t="str">
        <f t="shared" si="129"/>
        <v>Pre-Covid</v>
      </c>
    </row>
    <row r="4158" spans="1:9" x14ac:dyDescent="0.35">
      <c r="A4158" t="s">
        <v>34</v>
      </c>
      <c r="B4158">
        <v>2019</v>
      </c>
      <c r="C4158" t="s">
        <v>45</v>
      </c>
      <c r="D4158">
        <v>147</v>
      </c>
      <c r="E4158" t="s">
        <v>15</v>
      </c>
      <c r="F4158">
        <v>115</v>
      </c>
      <c r="G4158" t="s">
        <v>49</v>
      </c>
      <c r="H4158" s="9">
        <f t="shared" si="128"/>
        <v>43770</v>
      </c>
      <c r="I4158" t="str">
        <f t="shared" si="129"/>
        <v>Pre-Covid</v>
      </c>
    </row>
    <row r="4159" spans="1:9" x14ac:dyDescent="0.35">
      <c r="A4159" t="s">
        <v>34</v>
      </c>
      <c r="B4159">
        <v>2019</v>
      </c>
      <c r="C4159" t="s">
        <v>45</v>
      </c>
      <c r="D4159">
        <v>147</v>
      </c>
      <c r="E4159" t="s">
        <v>16</v>
      </c>
      <c r="F4159">
        <v>146.30000000000001</v>
      </c>
      <c r="G4159" t="s">
        <v>49</v>
      </c>
      <c r="H4159" s="9">
        <f t="shared" si="128"/>
        <v>43770</v>
      </c>
      <c r="I4159" t="str">
        <f t="shared" si="129"/>
        <v>Pre-Covid</v>
      </c>
    </row>
    <row r="4160" spans="1:9" x14ac:dyDescent="0.35">
      <c r="A4160" t="s">
        <v>34</v>
      </c>
      <c r="B4160">
        <v>2019</v>
      </c>
      <c r="C4160" t="s">
        <v>45</v>
      </c>
      <c r="D4160">
        <v>147</v>
      </c>
      <c r="E4160" t="s">
        <v>17</v>
      </c>
      <c r="F4160">
        <v>130.5</v>
      </c>
      <c r="G4160" t="s">
        <v>49</v>
      </c>
      <c r="H4160" s="9">
        <f t="shared" si="128"/>
        <v>43770</v>
      </c>
      <c r="I4160" t="str">
        <f t="shared" si="129"/>
        <v>Pre-Covid</v>
      </c>
    </row>
    <row r="4161" spans="1:9" x14ac:dyDescent="0.35">
      <c r="A4161" t="s">
        <v>34</v>
      </c>
      <c r="B4161">
        <v>2019</v>
      </c>
      <c r="C4161" t="s">
        <v>45</v>
      </c>
      <c r="D4161">
        <v>147</v>
      </c>
      <c r="E4161" t="s">
        <v>18</v>
      </c>
      <c r="F4161">
        <v>157.19999999999999</v>
      </c>
      <c r="G4161" t="s">
        <v>49</v>
      </c>
      <c r="H4161" s="9">
        <f t="shared" si="128"/>
        <v>43770</v>
      </c>
      <c r="I4161" t="str">
        <f t="shared" si="129"/>
        <v>Pre-Covid</v>
      </c>
    </row>
    <row r="4162" spans="1:9" x14ac:dyDescent="0.35">
      <c r="A4162" t="s">
        <v>34</v>
      </c>
      <c r="B4162">
        <v>2019</v>
      </c>
      <c r="C4162" t="s">
        <v>45</v>
      </c>
      <c r="D4162">
        <v>147</v>
      </c>
      <c r="E4162" t="s">
        <v>19</v>
      </c>
      <c r="F4162">
        <v>153.6</v>
      </c>
      <c r="G4162" t="s">
        <v>49</v>
      </c>
      <c r="H4162" s="9">
        <f t="shared" si="128"/>
        <v>43770</v>
      </c>
      <c r="I4162" t="str">
        <f t="shared" si="129"/>
        <v>Pre-Covid</v>
      </c>
    </row>
    <row r="4163" spans="1:9" x14ac:dyDescent="0.35">
      <c r="A4163" t="s">
        <v>34</v>
      </c>
      <c r="B4163">
        <v>2019</v>
      </c>
      <c r="C4163" t="s">
        <v>45</v>
      </c>
      <c r="D4163">
        <v>147</v>
      </c>
      <c r="E4163" t="s">
        <v>25</v>
      </c>
      <c r="F4163">
        <v>132.19999999999999</v>
      </c>
      <c r="G4163" t="s">
        <v>55</v>
      </c>
      <c r="H4163" s="9">
        <f t="shared" ref="H4163:H4226" si="130">DATE(B4163,MONTH(DATEVALUE(C4163 &amp; " 1")),1)</f>
        <v>43770</v>
      </c>
      <c r="I4163" t="str">
        <f t="shared" ref="I4163:I4226" si="131">IF(H4163&lt;DATE(2023,3,1),"Pre-Covid","Post-Covid")</f>
        <v>Pre-Covid</v>
      </c>
    </row>
    <row r="4164" spans="1:9" x14ac:dyDescent="0.35">
      <c r="A4164" t="s">
        <v>34</v>
      </c>
      <c r="B4164">
        <v>2019</v>
      </c>
      <c r="C4164" t="s">
        <v>45</v>
      </c>
      <c r="D4164">
        <v>147</v>
      </c>
      <c r="E4164" t="s">
        <v>27</v>
      </c>
      <c r="F4164">
        <v>142.80000000000001</v>
      </c>
      <c r="G4164" t="s">
        <v>27</v>
      </c>
      <c r="H4164" s="9">
        <f t="shared" si="130"/>
        <v>43770</v>
      </c>
      <c r="I4164" t="str">
        <f t="shared" si="131"/>
        <v>Pre-Covid</v>
      </c>
    </row>
    <row r="4165" spans="1:9" x14ac:dyDescent="0.35">
      <c r="A4165" t="s">
        <v>34</v>
      </c>
      <c r="B4165">
        <v>2019</v>
      </c>
      <c r="C4165" t="s">
        <v>45</v>
      </c>
      <c r="D4165">
        <v>147</v>
      </c>
      <c r="E4165" t="s">
        <v>28</v>
      </c>
      <c r="F4165">
        <v>121.7</v>
      </c>
      <c r="G4165" t="s">
        <v>54</v>
      </c>
      <c r="H4165" s="9">
        <f t="shared" si="130"/>
        <v>43770</v>
      </c>
      <c r="I4165" t="str">
        <f t="shared" si="131"/>
        <v>Pre-Covid</v>
      </c>
    </row>
    <row r="4166" spans="1:9" x14ac:dyDescent="0.35">
      <c r="A4166" t="s">
        <v>34</v>
      </c>
      <c r="B4166">
        <v>2019</v>
      </c>
      <c r="C4166" t="s">
        <v>45</v>
      </c>
      <c r="D4166">
        <v>147</v>
      </c>
      <c r="E4166" t="s">
        <v>30</v>
      </c>
      <c r="F4166">
        <v>151.80000000000001</v>
      </c>
      <c r="G4166" t="s">
        <v>30</v>
      </c>
      <c r="H4166" s="9">
        <f t="shared" si="130"/>
        <v>43770</v>
      </c>
      <c r="I4166" t="str">
        <f t="shared" si="131"/>
        <v>Pre-Covid</v>
      </c>
    </row>
    <row r="4167" spans="1:9" x14ac:dyDescent="0.35">
      <c r="A4167" t="s">
        <v>35</v>
      </c>
      <c r="B4167">
        <v>2019</v>
      </c>
      <c r="C4167" t="s">
        <v>45</v>
      </c>
      <c r="D4167">
        <v>148.6</v>
      </c>
      <c r="E4167" t="s">
        <v>7</v>
      </c>
      <c r="F4167">
        <v>142.5</v>
      </c>
      <c r="G4167" t="s">
        <v>49</v>
      </c>
      <c r="H4167" s="9">
        <f t="shared" si="130"/>
        <v>43770</v>
      </c>
      <c r="I4167" t="str">
        <f t="shared" si="131"/>
        <v>Pre-Covid</v>
      </c>
    </row>
    <row r="4168" spans="1:9" x14ac:dyDescent="0.35">
      <c r="A4168" t="s">
        <v>35</v>
      </c>
      <c r="B4168">
        <v>2019</v>
      </c>
      <c r="C4168" t="s">
        <v>45</v>
      </c>
      <c r="D4168">
        <v>148.6</v>
      </c>
      <c r="E4168" t="s">
        <v>8</v>
      </c>
      <c r="F4168">
        <v>163.19999999999999</v>
      </c>
      <c r="G4168" t="s">
        <v>49</v>
      </c>
      <c r="H4168" s="9">
        <f t="shared" si="130"/>
        <v>43770</v>
      </c>
      <c r="I4168" t="str">
        <f t="shared" si="131"/>
        <v>Pre-Covid</v>
      </c>
    </row>
    <row r="4169" spans="1:9" x14ac:dyDescent="0.35">
      <c r="A4169" t="s">
        <v>35</v>
      </c>
      <c r="B4169">
        <v>2019</v>
      </c>
      <c r="C4169" t="s">
        <v>45</v>
      </c>
      <c r="D4169">
        <v>148.6</v>
      </c>
      <c r="E4169" t="s">
        <v>9</v>
      </c>
      <c r="F4169">
        <v>145.6</v>
      </c>
      <c r="G4169" t="s">
        <v>49</v>
      </c>
      <c r="H4169" s="9">
        <f t="shared" si="130"/>
        <v>43770</v>
      </c>
      <c r="I4169" t="str">
        <f t="shared" si="131"/>
        <v>Pre-Covid</v>
      </c>
    </row>
    <row r="4170" spans="1:9" x14ac:dyDescent="0.35">
      <c r="A4170" t="s">
        <v>35</v>
      </c>
      <c r="B4170">
        <v>2019</v>
      </c>
      <c r="C4170" t="s">
        <v>45</v>
      </c>
      <c r="D4170">
        <v>148.6</v>
      </c>
      <c r="E4170" t="s">
        <v>10</v>
      </c>
      <c r="F4170">
        <v>146.69999999999999</v>
      </c>
      <c r="G4170" t="s">
        <v>49</v>
      </c>
      <c r="H4170" s="9">
        <f t="shared" si="130"/>
        <v>43770</v>
      </c>
      <c r="I4170" t="str">
        <f t="shared" si="131"/>
        <v>Pre-Covid</v>
      </c>
    </row>
    <row r="4171" spans="1:9" x14ac:dyDescent="0.35">
      <c r="A4171" t="s">
        <v>35</v>
      </c>
      <c r="B4171">
        <v>2019</v>
      </c>
      <c r="C4171" t="s">
        <v>45</v>
      </c>
      <c r="D4171">
        <v>148.6</v>
      </c>
      <c r="E4171" t="s">
        <v>11</v>
      </c>
      <c r="F4171">
        <v>124.3</v>
      </c>
      <c r="G4171" t="s">
        <v>49</v>
      </c>
      <c r="H4171" s="9">
        <f t="shared" si="130"/>
        <v>43770</v>
      </c>
      <c r="I4171" t="str">
        <f t="shared" si="131"/>
        <v>Pre-Covid</v>
      </c>
    </row>
    <row r="4172" spans="1:9" x14ac:dyDescent="0.35">
      <c r="A4172" t="s">
        <v>35</v>
      </c>
      <c r="B4172">
        <v>2019</v>
      </c>
      <c r="C4172" t="s">
        <v>45</v>
      </c>
      <c r="D4172">
        <v>148.6</v>
      </c>
      <c r="E4172" t="s">
        <v>12</v>
      </c>
      <c r="F4172">
        <v>147.4</v>
      </c>
      <c r="G4172" t="s">
        <v>49</v>
      </c>
      <c r="H4172" s="9">
        <f t="shared" si="130"/>
        <v>43770</v>
      </c>
      <c r="I4172" t="str">
        <f t="shared" si="131"/>
        <v>Pre-Covid</v>
      </c>
    </row>
    <row r="4173" spans="1:9" x14ac:dyDescent="0.35">
      <c r="A4173" t="s">
        <v>35</v>
      </c>
      <c r="B4173">
        <v>2019</v>
      </c>
      <c r="C4173" t="s">
        <v>45</v>
      </c>
      <c r="D4173">
        <v>148.6</v>
      </c>
      <c r="E4173" t="s">
        <v>13</v>
      </c>
      <c r="F4173">
        <v>199.6</v>
      </c>
      <c r="G4173" t="s">
        <v>49</v>
      </c>
      <c r="H4173" s="9">
        <f t="shared" si="130"/>
        <v>43770</v>
      </c>
      <c r="I4173" t="str">
        <f t="shared" si="131"/>
        <v>Pre-Covid</v>
      </c>
    </row>
    <row r="4174" spans="1:9" x14ac:dyDescent="0.35">
      <c r="A4174" t="s">
        <v>35</v>
      </c>
      <c r="B4174">
        <v>2019</v>
      </c>
      <c r="C4174" t="s">
        <v>45</v>
      </c>
      <c r="D4174">
        <v>148.6</v>
      </c>
      <c r="E4174" t="s">
        <v>14</v>
      </c>
      <c r="F4174">
        <v>135.69999999999999</v>
      </c>
      <c r="G4174" t="s">
        <v>49</v>
      </c>
      <c r="H4174" s="9">
        <f t="shared" si="130"/>
        <v>43770</v>
      </c>
      <c r="I4174" t="str">
        <f t="shared" si="131"/>
        <v>Pre-Covid</v>
      </c>
    </row>
    <row r="4175" spans="1:9" x14ac:dyDescent="0.35">
      <c r="A4175" t="s">
        <v>35</v>
      </c>
      <c r="B4175">
        <v>2019</v>
      </c>
      <c r="C4175" t="s">
        <v>45</v>
      </c>
      <c r="D4175">
        <v>148.6</v>
      </c>
      <c r="E4175" t="s">
        <v>15</v>
      </c>
      <c r="F4175">
        <v>114.2</v>
      </c>
      <c r="G4175" t="s">
        <v>49</v>
      </c>
      <c r="H4175" s="9">
        <f t="shared" si="130"/>
        <v>43770</v>
      </c>
      <c r="I4175" t="str">
        <f t="shared" si="131"/>
        <v>Pre-Covid</v>
      </c>
    </row>
    <row r="4176" spans="1:9" x14ac:dyDescent="0.35">
      <c r="A4176" t="s">
        <v>35</v>
      </c>
      <c r="B4176">
        <v>2019</v>
      </c>
      <c r="C4176" t="s">
        <v>45</v>
      </c>
      <c r="D4176">
        <v>148.6</v>
      </c>
      <c r="E4176" t="s">
        <v>16</v>
      </c>
      <c r="F4176">
        <v>147</v>
      </c>
      <c r="G4176" t="s">
        <v>49</v>
      </c>
      <c r="H4176" s="9">
        <f t="shared" si="130"/>
        <v>43770</v>
      </c>
      <c r="I4176" t="str">
        <f t="shared" si="131"/>
        <v>Pre-Covid</v>
      </c>
    </row>
    <row r="4177" spans="1:9" x14ac:dyDescent="0.35">
      <c r="A4177" t="s">
        <v>35</v>
      </c>
      <c r="B4177">
        <v>2019</v>
      </c>
      <c r="C4177" t="s">
        <v>45</v>
      </c>
      <c r="D4177">
        <v>148.6</v>
      </c>
      <c r="E4177" t="s">
        <v>17</v>
      </c>
      <c r="F4177">
        <v>135.30000000000001</v>
      </c>
      <c r="G4177" t="s">
        <v>49</v>
      </c>
      <c r="H4177" s="9">
        <f t="shared" si="130"/>
        <v>43770</v>
      </c>
      <c r="I4177" t="str">
        <f t="shared" si="131"/>
        <v>Pre-Covid</v>
      </c>
    </row>
    <row r="4178" spans="1:9" x14ac:dyDescent="0.35">
      <c r="A4178" t="s">
        <v>35</v>
      </c>
      <c r="B4178">
        <v>2019</v>
      </c>
      <c r="C4178" t="s">
        <v>45</v>
      </c>
      <c r="D4178">
        <v>148.6</v>
      </c>
      <c r="E4178" t="s">
        <v>18</v>
      </c>
      <c r="F4178">
        <v>157.5</v>
      </c>
      <c r="G4178" t="s">
        <v>49</v>
      </c>
      <c r="H4178" s="9">
        <f t="shared" si="130"/>
        <v>43770</v>
      </c>
      <c r="I4178" t="str">
        <f t="shared" si="131"/>
        <v>Pre-Covid</v>
      </c>
    </row>
    <row r="4179" spans="1:9" x14ac:dyDescent="0.35">
      <c r="A4179" t="s">
        <v>35</v>
      </c>
      <c r="B4179">
        <v>2019</v>
      </c>
      <c r="C4179" t="s">
        <v>45</v>
      </c>
      <c r="D4179">
        <v>148.6</v>
      </c>
      <c r="E4179" t="s">
        <v>19</v>
      </c>
      <c r="F4179">
        <v>151.9</v>
      </c>
      <c r="G4179" t="s">
        <v>49</v>
      </c>
      <c r="H4179" s="9">
        <f t="shared" si="130"/>
        <v>43770</v>
      </c>
      <c r="I4179" t="str">
        <f t="shared" si="131"/>
        <v>Pre-Covid</v>
      </c>
    </row>
    <row r="4180" spans="1:9" x14ac:dyDescent="0.35">
      <c r="A4180" t="s">
        <v>35</v>
      </c>
      <c r="B4180">
        <v>2019</v>
      </c>
      <c r="C4180" t="s">
        <v>45</v>
      </c>
      <c r="D4180">
        <v>148.6</v>
      </c>
      <c r="E4180" t="s">
        <v>25</v>
      </c>
      <c r="F4180">
        <v>142.30000000000001</v>
      </c>
      <c r="G4180" t="s">
        <v>55</v>
      </c>
      <c r="H4180" s="9">
        <f t="shared" si="130"/>
        <v>43770</v>
      </c>
      <c r="I4180" t="str">
        <f t="shared" si="131"/>
        <v>Pre-Covid</v>
      </c>
    </row>
    <row r="4181" spans="1:9" x14ac:dyDescent="0.35">
      <c r="A4181" t="s">
        <v>35</v>
      </c>
      <c r="B4181">
        <v>2019</v>
      </c>
      <c r="C4181" t="s">
        <v>45</v>
      </c>
      <c r="D4181">
        <v>148.6</v>
      </c>
      <c r="E4181" t="s">
        <v>27</v>
      </c>
      <c r="F4181">
        <v>149.9</v>
      </c>
      <c r="G4181" t="s">
        <v>27</v>
      </c>
      <c r="H4181" s="9">
        <f t="shared" si="130"/>
        <v>43770</v>
      </c>
      <c r="I4181" t="str">
        <f t="shared" si="131"/>
        <v>Pre-Covid</v>
      </c>
    </row>
    <row r="4182" spans="1:9" x14ac:dyDescent="0.35">
      <c r="A4182" t="s">
        <v>35</v>
      </c>
      <c r="B4182">
        <v>2019</v>
      </c>
      <c r="C4182" t="s">
        <v>45</v>
      </c>
      <c r="D4182">
        <v>148.6</v>
      </c>
      <c r="E4182" t="s">
        <v>28</v>
      </c>
      <c r="F4182">
        <v>126.6</v>
      </c>
      <c r="G4182" t="s">
        <v>54</v>
      </c>
      <c r="H4182" s="9">
        <f t="shared" si="130"/>
        <v>43770</v>
      </c>
      <c r="I4182" t="str">
        <f t="shared" si="131"/>
        <v>Pre-Covid</v>
      </c>
    </row>
    <row r="4183" spans="1:9" x14ac:dyDescent="0.35">
      <c r="A4183" t="s">
        <v>35</v>
      </c>
      <c r="B4183">
        <v>2019</v>
      </c>
      <c r="C4183" t="s">
        <v>45</v>
      </c>
      <c r="D4183">
        <v>148.6</v>
      </c>
      <c r="E4183" t="s">
        <v>30</v>
      </c>
      <c r="F4183">
        <v>155.5</v>
      </c>
      <c r="G4183" t="s">
        <v>30</v>
      </c>
      <c r="H4183" s="9">
        <f t="shared" si="130"/>
        <v>43770</v>
      </c>
      <c r="I4183" t="str">
        <f t="shared" si="131"/>
        <v>Pre-Covid</v>
      </c>
    </row>
    <row r="4184" spans="1:9" x14ac:dyDescent="0.35">
      <c r="A4184" t="s">
        <v>5</v>
      </c>
      <c r="B4184">
        <v>2019</v>
      </c>
      <c r="C4184" t="s">
        <v>46</v>
      </c>
      <c r="D4184">
        <v>152.30000000000001</v>
      </c>
      <c r="E4184" t="s">
        <v>7</v>
      </c>
      <c r="F4184">
        <v>142.80000000000001</v>
      </c>
      <c r="G4184" t="s">
        <v>49</v>
      </c>
      <c r="H4184" s="9">
        <f t="shared" si="130"/>
        <v>43800</v>
      </c>
      <c r="I4184" t="str">
        <f t="shared" si="131"/>
        <v>Pre-Covid</v>
      </c>
    </row>
    <row r="4185" spans="1:9" x14ac:dyDescent="0.35">
      <c r="A4185" t="s">
        <v>5</v>
      </c>
      <c r="B4185">
        <v>2019</v>
      </c>
      <c r="C4185" t="s">
        <v>46</v>
      </c>
      <c r="D4185">
        <v>152.30000000000001</v>
      </c>
      <c r="E4185" t="s">
        <v>8</v>
      </c>
      <c r="F4185">
        <v>165.3</v>
      </c>
      <c r="G4185" t="s">
        <v>49</v>
      </c>
      <c r="H4185" s="9">
        <f t="shared" si="130"/>
        <v>43800</v>
      </c>
      <c r="I4185" t="str">
        <f t="shared" si="131"/>
        <v>Pre-Covid</v>
      </c>
    </row>
    <row r="4186" spans="1:9" x14ac:dyDescent="0.35">
      <c r="A4186" t="s">
        <v>5</v>
      </c>
      <c r="B4186">
        <v>2019</v>
      </c>
      <c r="C4186" t="s">
        <v>46</v>
      </c>
      <c r="D4186">
        <v>152.30000000000001</v>
      </c>
      <c r="E4186" t="s">
        <v>9</v>
      </c>
      <c r="F4186">
        <v>149.5</v>
      </c>
      <c r="G4186" t="s">
        <v>49</v>
      </c>
      <c r="H4186" s="9">
        <f t="shared" si="130"/>
        <v>43800</v>
      </c>
      <c r="I4186" t="str">
        <f t="shared" si="131"/>
        <v>Pre-Covid</v>
      </c>
    </row>
    <row r="4187" spans="1:9" x14ac:dyDescent="0.35">
      <c r="A4187" t="s">
        <v>5</v>
      </c>
      <c r="B4187">
        <v>2019</v>
      </c>
      <c r="C4187" t="s">
        <v>46</v>
      </c>
      <c r="D4187">
        <v>152.30000000000001</v>
      </c>
      <c r="E4187" t="s">
        <v>10</v>
      </c>
      <c r="F4187">
        <v>148.69999999999999</v>
      </c>
      <c r="G4187" t="s">
        <v>49</v>
      </c>
      <c r="H4187" s="9">
        <f t="shared" si="130"/>
        <v>43800</v>
      </c>
      <c r="I4187" t="str">
        <f t="shared" si="131"/>
        <v>Pre-Covid</v>
      </c>
    </row>
    <row r="4188" spans="1:9" x14ac:dyDescent="0.35">
      <c r="A4188" t="s">
        <v>5</v>
      </c>
      <c r="B4188">
        <v>2019</v>
      </c>
      <c r="C4188" t="s">
        <v>46</v>
      </c>
      <c r="D4188">
        <v>152.30000000000001</v>
      </c>
      <c r="E4188" t="s">
        <v>11</v>
      </c>
      <c r="F4188">
        <v>127.5</v>
      </c>
      <c r="G4188" t="s">
        <v>49</v>
      </c>
      <c r="H4188" s="9">
        <f t="shared" si="130"/>
        <v>43800</v>
      </c>
      <c r="I4188" t="str">
        <f t="shared" si="131"/>
        <v>Pre-Covid</v>
      </c>
    </row>
    <row r="4189" spans="1:9" x14ac:dyDescent="0.35">
      <c r="A4189" t="s">
        <v>5</v>
      </c>
      <c r="B4189">
        <v>2019</v>
      </c>
      <c r="C4189" t="s">
        <v>46</v>
      </c>
      <c r="D4189">
        <v>152.30000000000001</v>
      </c>
      <c r="E4189" t="s">
        <v>12</v>
      </c>
      <c r="F4189">
        <v>144.30000000000001</v>
      </c>
      <c r="G4189" t="s">
        <v>49</v>
      </c>
      <c r="H4189" s="9">
        <f t="shared" si="130"/>
        <v>43800</v>
      </c>
      <c r="I4189" t="str">
        <f t="shared" si="131"/>
        <v>Pre-Covid</v>
      </c>
    </row>
    <row r="4190" spans="1:9" x14ac:dyDescent="0.35">
      <c r="A4190" t="s">
        <v>5</v>
      </c>
      <c r="B4190">
        <v>2019</v>
      </c>
      <c r="C4190" t="s">
        <v>46</v>
      </c>
      <c r="D4190">
        <v>152.30000000000001</v>
      </c>
      <c r="E4190" t="s">
        <v>13</v>
      </c>
      <c r="F4190">
        <v>209.5</v>
      </c>
      <c r="G4190" t="s">
        <v>49</v>
      </c>
      <c r="H4190" s="9">
        <f t="shared" si="130"/>
        <v>43800</v>
      </c>
      <c r="I4190" t="str">
        <f t="shared" si="131"/>
        <v>Pre-Covid</v>
      </c>
    </row>
    <row r="4191" spans="1:9" x14ac:dyDescent="0.35">
      <c r="A4191" t="s">
        <v>5</v>
      </c>
      <c r="B4191">
        <v>2019</v>
      </c>
      <c r="C4191" t="s">
        <v>46</v>
      </c>
      <c r="D4191">
        <v>152.30000000000001</v>
      </c>
      <c r="E4191" t="s">
        <v>14</v>
      </c>
      <c r="F4191">
        <v>138.80000000000001</v>
      </c>
      <c r="G4191" t="s">
        <v>49</v>
      </c>
      <c r="H4191" s="9">
        <f t="shared" si="130"/>
        <v>43800</v>
      </c>
      <c r="I4191" t="str">
        <f t="shared" si="131"/>
        <v>Pre-Covid</v>
      </c>
    </row>
    <row r="4192" spans="1:9" x14ac:dyDescent="0.35">
      <c r="A4192" t="s">
        <v>5</v>
      </c>
      <c r="B4192">
        <v>2019</v>
      </c>
      <c r="C4192" t="s">
        <v>46</v>
      </c>
      <c r="D4192">
        <v>152.30000000000001</v>
      </c>
      <c r="E4192" t="s">
        <v>15</v>
      </c>
      <c r="F4192">
        <v>113.6</v>
      </c>
      <c r="G4192" t="s">
        <v>49</v>
      </c>
      <c r="H4192" s="9">
        <f t="shared" si="130"/>
        <v>43800</v>
      </c>
      <c r="I4192" t="str">
        <f t="shared" si="131"/>
        <v>Pre-Covid</v>
      </c>
    </row>
    <row r="4193" spans="1:9" x14ac:dyDescent="0.35">
      <c r="A4193" t="s">
        <v>5</v>
      </c>
      <c r="B4193">
        <v>2019</v>
      </c>
      <c r="C4193" t="s">
        <v>46</v>
      </c>
      <c r="D4193">
        <v>152.30000000000001</v>
      </c>
      <c r="E4193" t="s">
        <v>16</v>
      </c>
      <c r="F4193">
        <v>149.1</v>
      </c>
      <c r="G4193" t="s">
        <v>49</v>
      </c>
      <c r="H4193" s="9">
        <f t="shared" si="130"/>
        <v>43800</v>
      </c>
      <c r="I4193" t="str">
        <f t="shared" si="131"/>
        <v>Pre-Covid</v>
      </c>
    </row>
    <row r="4194" spans="1:9" x14ac:dyDescent="0.35">
      <c r="A4194" t="s">
        <v>5</v>
      </c>
      <c r="B4194">
        <v>2019</v>
      </c>
      <c r="C4194" t="s">
        <v>46</v>
      </c>
      <c r="D4194">
        <v>152.30000000000001</v>
      </c>
      <c r="E4194" t="s">
        <v>17</v>
      </c>
      <c r="F4194">
        <v>139.30000000000001</v>
      </c>
      <c r="G4194" t="s">
        <v>49</v>
      </c>
      <c r="H4194" s="9">
        <f t="shared" si="130"/>
        <v>43800</v>
      </c>
      <c r="I4194" t="str">
        <f t="shared" si="131"/>
        <v>Pre-Covid</v>
      </c>
    </row>
    <row r="4195" spans="1:9" x14ac:dyDescent="0.35">
      <c r="A4195" t="s">
        <v>5</v>
      </c>
      <c r="B4195">
        <v>2019</v>
      </c>
      <c r="C4195" t="s">
        <v>46</v>
      </c>
      <c r="D4195">
        <v>152.30000000000001</v>
      </c>
      <c r="E4195" t="s">
        <v>18</v>
      </c>
      <c r="F4195">
        <v>158.30000000000001</v>
      </c>
      <c r="G4195" t="s">
        <v>49</v>
      </c>
      <c r="H4195" s="9">
        <f t="shared" si="130"/>
        <v>43800</v>
      </c>
      <c r="I4195" t="str">
        <f t="shared" si="131"/>
        <v>Pre-Covid</v>
      </c>
    </row>
    <row r="4196" spans="1:9" x14ac:dyDescent="0.35">
      <c r="A4196" t="s">
        <v>5</v>
      </c>
      <c r="B4196">
        <v>2019</v>
      </c>
      <c r="C4196" t="s">
        <v>46</v>
      </c>
      <c r="D4196">
        <v>152.30000000000001</v>
      </c>
      <c r="E4196" t="s">
        <v>19</v>
      </c>
      <c r="F4196">
        <v>154.30000000000001</v>
      </c>
      <c r="G4196" t="s">
        <v>49</v>
      </c>
      <c r="H4196" s="9">
        <f t="shared" si="130"/>
        <v>43800</v>
      </c>
      <c r="I4196" t="str">
        <f t="shared" si="131"/>
        <v>Pre-Covid</v>
      </c>
    </row>
    <row r="4197" spans="1:9" x14ac:dyDescent="0.35">
      <c r="A4197" t="s">
        <v>5</v>
      </c>
      <c r="B4197">
        <v>2019</v>
      </c>
      <c r="C4197" t="s">
        <v>46</v>
      </c>
      <c r="D4197">
        <v>152.30000000000001</v>
      </c>
      <c r="E4197" t="s">
        <v>25</v>
      </c>
      <c r="F4197">
        <v>149.9</v>
      </c>
      <c r="G4197" t="s">
        <v>55</v>
      </c>
      <c r="H4197" s="9">
        <f t="shared" si="130"/>
        <v>43800</v>
      </c>
      <c r="I4197" t="str">
        <f t="shared" si="131"/>
        <v>Pre-Covid</v>
      </c>
    </row>
    <row r="4198" spans="1:9" x14ac:dyDescent="0.35">
      <c r="A4198" t="s">
        <v>5</v>
      </c>
      <c r="B4198">
        <v>2019</v>
      </c>
      <c r="C4198" t="s">
        <v>46</v>
      </c>
      <c r="D4198">
        <v>152.30000000000001</v>
      </c>
      <c r="E4198" t="s">
        <v>27</v>
      </c>
      <c r="F4198">
        <v>154.80000000000001</v>
      </c>
      <c r="G4198" t="s">
        <v>27</v>
      </c>
      <c r="H4198" s="9">
        <f t="shared" si="130"/>
        <v>43800</v>
      </c>
      <c r="I4198" t="str">
        <f t="shared" si="131"/>
        <v>Pre-Covid</v>
      </c>
    </row>
    <row r="4199" spans="1:9" x14ac:dyDescent="0.35">
      <c r="A4199" t="s">
        <v>5</v>
      </c>
      <c r="B4199">
        <v>2019</v>
      </c>
      <c r="C4199" t="s">
        <v>46</v>
      </c>
      <c r="D4199">
        <v>152.30000000000001</v>
      </c>
      <c r="E4199" t="s">
        <v>28</v>
      </c>
      <c r="F4199">
        <v>135</v>
      </c>
      <c r="G4199" t="s">
        <v>54</v>
      </c>
      <c r="H4199" s="9">
        <f t="shared" si="130"/>
        <v>43800</v>
      </c>
      <c r="I4199" t="str">
        <f t="shared" si="131"/>
        <v>Pre-Covid</v>
      </c>
    </row>
    <row r="4200" spans="1:9" x14ac:dyDescent="0.35">
      <c r="A4200" t="s">
        <v>5</v>
      </c>
      <c r="B4200">
        <v>2019</v>
      </c>
      <c r="C4200" t="s">
        <v>46</v>
      </c>
      <c r="D4200">
        <v>152.30000000000001</v>
      </c>
      <c r="E4200" t="s">
        <v>30</v>
      </c>
      <c r="F4200">
        <v>161.1</v>
      </c>
      <c r="G4200" t="s">
        <v>30</v>
      </c>
      <c r="H4200" s="9">
        <f t="shared" si="130"/>
        <v>43800</v>
      </c>
      <c r="I4200" t="str">
        <f t="shared" si="131"/>
        <v>Pre-Covid</v>
      </c>
    </row>
    <row r="4201" spans="1:9" x14ac:dyDescent="0.35">
      <c r="A4201" t="s">
        <v>34</v>
      </c>
      <c r="B4201">
        <v>2019</v>
      </c>
      <c r="C4201" t="s">
        <v>46</v>
      </c>
      <c r="D4201">
        <v>148.30000000000001</v>
      </c>
      <c r="E4201" t="s">
        <v>7</v>
      </c>
      <c r="F4201">
        <v>144.9</v>
      </c>
      <c r="G4201" t="s">
        <v>49</v>
      </c>
      <c r="H4201" s="9">
        <f t="shared" si="130"/>
        <v>43800</v>
      </c>
      <c r="I4201" t="str">
        <f t="shared" si="131"/>
        <v>Pre-Covid</v>
      </c>
    </row>
    <row r="4202" spans="1:9" x14ac:dyDescent="0.35">
      <c r="A4202" t="s">
        <v>34</v>
      </c>
      <c r="B4202">
        <v>2019</v>
      </c>
      <c r="C4202" t="s">
        <v>46</v>
      </c>
      <c r="D4202">
        <v>148.30000000000001</v>
      </c>
      <c r="E4202" t="s">
        <v>8</v>
      </c>
      <c r="F4202">
        <v>164.5</v>
      </c>
      <c r="G4202" t="s">
        <v>49</v>
      </c>
      <c r="H4202" s="9">
        <f t="shared" si="130"/>
        <v>43800</v>
      </c>
      <c r="I4202" t="str">
        <f t="shared" si="131"/>
        <v>Pre-Covid</v>
      </c>
    </row>
    <row r="4203" spans="1:9" x14ac:dyDescent="0.35">
      <c r="A4203" t="s">
        <v>34</v>
      </c>
      <c r="B4203">
        <v>2019</v>
      </c>
      <c r="C4203" t="s">
        <v>46</v>
      </c>
      <c r="D4203">
        <v>148.30000000000001</v>
      </c>
      <c r="E4203" t="s">
        <v>9</v>
      </c>
      <c r="F4203">
        <v>153.69999999999999</v>
      </c>
      <c r="G4203" t="s">
        <v>49</v>
      </c>
      <c r="H4203" s="9">
        <f t="shared" si="130"/>
        <v>43800</v>
      </c>
      <c r="I4203" t="str">
        <f t="shared" si="131"/>
        <v>Pre-Covid</v>
      </c>
    </row>
    <row r="4204" spans="1:9" x14ac:dyDescent="0.35">
      <c r="A4204" t="s">
        <v>34</v>
      </c>
      <c r="B4204">
        <v>2019</v>
      </c>
      <c r="C4204" t="s">
        <v>46</v>
      </c>
      <c r="D4204">
        <v>148.30000000000001</v>
      </c>
      <c r="E4204" t="s">
        <v>10</v>
      </c>
      <c r="F4204">
        <v>147.5</v>
      </c>
      <c r="G4204" t="s">
        <v>49</v>
      </c>
      <c r="H4204" s="9">
        <f t="shared" si="130"/>
        <v>43800</v>
      </c>
      <c r="I4204" t="str">
        <f t="shared" si="131"/>
        <v>Pre-Covid</v>
      </c>
    </row>
    <row r="4205" spans="1:9" x14ac:dyDescent="0.35">
      <c r="A4205" t="s">
        <v>34</v>
      </c>
      <c r="B4205">
        <v>2019</v>
      </c>
      <c r="C4205" t="s">
        <v>46</v>
      </c>
      <c r="D4205">
        <v>148.30000000000001</v>
      </c>
      <c r="E4205" t="s">
        <v>11</v>
      </c>
      <c r="F4205">
        <v>122.7</v>
      </c>
      <c r="G4205" t="s">
        <v>49</v>
      </c>
      <c r="H4205" s="9">
        <f t="shared" si="130"/>
        <v>43800</v>
      </c>
      <c r="I4205" t="str">
        <f t="shared" si="131"/>
        <v>Pre-Covid</v>
      </c>
    </row>
    <row r="4206" spans="1:9" x14ac:dyDescent="0.35">
      <c r="A4206" t="s">
        <v>34</v>
      </c>
      <c r="B4206">
        <v>2019</v>
      </c>
      <c r="C4206" t="s">
        <v>46</v>
      </c>
      <c r="D4206">
        <v>148.30000000000001</v>
      </c>
      <c r="E4206" t="s">
        <v>12</v>
      </c>
      <c r="F4206">
        <v>147.19999999999999</v>
      </c>
      <c r="G4206" t="s">
        <v>49</v>
      </c>
      <c r="H4206" s="9">
        <f t="shared" si="130"/>
        <v>43800</v>
      </c>
      <c r="I4206" t="str">
        <f t="shared" si="131"/>
        <v>Pre-Covid</v>
      </c>
    </row>
    <row r="4207" spans="1:9" x14ac:dyDescent="0.35">
      <c r="A4207" t="s">
        <v>34</v>
      </c>
      <c r="B4207">
        <v>2019</v>
      </c>
      <c r="C4207" t="s">
        <v>46</v>
      </c>
      <c r="D4207">
        <v>148.30000000000001</v>
      </c>
      <c r="E4207" t="s">
        <v>13</v>
      </c>
      <c r="F4207">
        <v>231.5</v>
      </c>
      <c r="G4207" t="s">
        <v>49</v>
      </c>
      <c r="H4207" s="9">
        <f t="shared" si="130"/>
        <v>43800</v>
      </c>
      <c r="I4207" t="str">
        <f t="shared" si="131"/>
        <v>Pre-Covid</v>
      </c>
    </row>
    <row r="4208" spans="1:9" x14ac:dyDescent="0.35">
      <c r="A4208" t="s">
        <v>34</v>
      </c>
      <c r="B4208">
        <v>2019</v>
      </c>
      <c r="C4208" t="s">
        <v>46</v>
      </c>
      <c r="D4208">
        <v>148.30000000000001</v>
      </c>
      <c r="E4208" t="s">
        <v>14</v>
      </c>
      <c r="F4208">
        <v>137.19999999999999</v>
      </c>
      <c r="G4208" t="s">
        <v>49</v>
      </c>
      <c r="H4208" s="9">
        <f t="shared" si="130"/>
        <v>43800</v>
      </c>
      <c r="I4208" t="str">
        <f t="shared" si="131"/>
        <v>Pre-Covid</v>
      </c>
    </row>
    <row r="4209" spans="1:9" x14ac:dyDescent="0.35">
      <c r="A4209" t="s">
        <v>34</v>
      </c>
      <c r="B4209">
        <v>2019</v>
      </c>
      <c r="C4209" t="s">
        <v>46</v>
      </c>
      <c r="D4209">
        <v>148.30000000000001</v>
      </c>
      <c r="E4209" t="s">
        <v>15</v>
      </c>
      <c r="F4209">
        <v>114.7</v>
      </c>
      <c r="G4209" t="s">
        <v>49</v>
      </c>
      <c r="H4209" s="9">
        <f t="shared" si="130"/>
        <v>43800</v>
      </c>
      <c r="I4209" t="str">
        <f t="shared" si="131"/>
        <v>Pre-Covid</v>
      </c>
    </row>
    <row r="4210" spans="1:9" x14ac:dyDescent="0.35">
      <c r="A4210" t="s">
        <v>34</v>
      </c>
      <c r="B4210">
        <v>2019</v>
      </c>
      <c r="C4210" t="s">
        <v>46</v>
      </c>
      <c r="D4210">
        <v>148.30000000000001</v>
      </c>
      <c r="E4210" t="s">
        <v>16</v>
      </c>
      <c r="F4210">
        <v>148</v>
      </c>
      <c r="G4210" t="s">
        <v>49</v>
      </c>
      <c r="H4210" s="9">
        <f t="shared" si="130"/>
        <v>43800</v>
      </c>
      <c r="I4210" t="str">
        <f t="shared" si="131"/>
        <v>Pre-Covid</v>
      </c>
    </row>
    <row r="4211" spans="1:9" x14ac:dyDescent="0.35">
      <c r="A4211" t="s">
        <v>34</v>
      </c>
      <c r="B4211">
        <v>2019</v>
      </c>
      <c r="C4211" t="s">
        <v>46</v>
      </c>
      <c r="D4211">
        <v>148.30000000000001</v>
      </c>
      <c r="E4211" t="s">
        <v>17</v>
      </c>
      <c r="F4211">
        <v>130.80000000000001</v>
      </c>
      <c r="G4211" t="s">
        <v>49</v>
      </c>
      <c r="H4211" s="9">
        <f t="shared" si="130"/>
        <v>43800</v>
      </c>
      <c r="I4211" t="str">
        <f t="shared" si="131"/>
        <v>Pre-Covid</v>
      </c>
    </row>
    <row r="4212" spans="1:9" x14ac:dyDescent="0.35">
      <c r="A4212" t="s">
        <v>34</v>
      </c>
      <c r="B4212">
        <v>2019</v>
      </c>
      <c r="C4212" t="s">
        <v>46</v>
      </c>
      <c r="D4212">
        <v>148.30000000000001</v>
      </c>
      <c r="E4212" t="s">
        <v>18</v>
      </c>
      <c r="F4212">
        <v>157.69999999999999</v>
      </c>
      <c r="G4212" t="s">
        <v>49</v>
      </c>
      <c r="H4212" s="9">
        <f t="shared" si="130"/>
        <v>43800</v>
      </c>
      <c r="I4212" t="str">
        <f t="shared" si="131"/>
        <v>Pre-Covid</v>
      </c>
    </row>
    <row r="4213" spans="1:9" x14ac:dyDescent="0.35">
      <c r="A4213" t="s">
        <v>34</v>
      </c>
      <c r="B4213">
        <v>2019</v>
      </c>
      <c r="C4213" t="s">
        <v>46</v>
      </c>
      <c r="D4213">
        <v>148.30000000000001</v>
      </c>
      <c r="E4213" t="s">
        <v>19</v>
      </c>
      <c r="F4213">
        <v>156.30000000000001</v>
      </c>
      <c r="G4213" t="s">
        <v>49</v>
      </c>
      <c r="H4213" s="9">
        <f t="shared" si="130"/>
        <v>43800</v>
      </c>
      <c r="I4213" t="str">
        <f t="shared" si="131"/>
        <v>Pre-Covid</v>
      </c>
    </row>
    <row r="4214" spans="1:9" x14ac:dyDescent="0.35">
      <c r="A4214" t="s">
        <v>34</v>
      </c>
      <c r="B4214">
        <v>2019</v>
      </c>
      <c r="C4214" t="s">
        <v>46</v>
      </c>
      <c r="D4214">
        <v>148.30000000000001</v>
      </c>
      <c r="E4214" t="s">
        <v>25</v>
      </c>
      <c r="F4214">
        <v>133.6</v>
      </c>
      <c r="G4214" t="s">
        <v>55</v>
      </c>
      <c r="H4214" s="9">
        <f t="shared" si="130"/>
        <v>43800</v>
      </c>
      <c r="I4214" t="str">
        <f t="shared" si="131"/>
        <v>Pre-Covid</v>
      </c>
    </row>
    <row r="4215" spans="1:9" x14ac:dyDescent="0.35">
      <c r="A4215" t="s">
        <v>34</v>
      </c>
      <c r="B4215">
        <v>2019</v>
      </c>
      <c r="C4215" t="s">
        <v>46</v>
      </c>
      <c r="D4215">
        <v>148.30000000000001</v>
      </c>
      <c r="E4215" t="s">
        <v>27</v>
      </c>
      <c r="F4215">
        <v>143.19999999999999</v>
      </c>
      <c r="G4215" t="s">
        <v>27</v>
      </c>
      <c r="H4215" s="9">
        <f t="shared" si="130"/>
        <v>43800</v>
      </c>
      <c r="I4215" t="str">
        <f t="shared" si="131"/>
        <v>Pre-Covid</v>
      </c>
    </row>
    <row r="4216" spans="1:9" x14ac:dyDescent="0.35">
      <c r="A4216" t="s">
        <v>34</v>
      </c>
      <c r="B4216">
        <v>2019</v>
      </c>
      <c r="C4216" t="s">
        <v>46</v>
      </c>
      <c r="D4216">
        <v>148.30000000000001</v>
      </c>
      <c r="E4216" t="s">
        <v>28</v>
      </c>
      <c r="F4216">
        <v>125.2</v>
      </c>
      <c r="G4216" t="s">
        <v>54</v>
      </c>
      <c r="H4216" s="9">
        <f t="shared" si="130"/>
        <v>43800</v>
      </c>
      <c r="I4216" t="str">
        <f t="shared" si="131"/>
        <v>Pre-Covid</v>
      </c>
    </row>
    <row r="4217" spans="1:9" x14ac:dyDescent="0.35">
      <c r="A4217" t="s">
        <v>34</v>
      </c>
      <c r="B4217">
        <v>2019</v>
      </c>
      <c r="C4217" t="s">
        <v>46</v>
      </c>
      <c r="D4217">
        <v>148.30000000000001</v>
      </c>
      <c r="E4217" t="s">
        <v>30</v>
      </c>
      <c r="F4217">
        <v>151.9</v>
      </c>
      <c r="G4217" t="s">
        <v>30</v>
      </c>
      <c r="H4217" s="9">
        <f t="shared" si="130"/>
        <v>43800</v>
      </c>
      <c r="I4217" t="str">
        <f t="shared" si="131"/>
        <v>Pre-Covid</v>
      </c>
    </row>
    <row r="4218" spans="1:9" x14ac:dyDescent="0.35">
      <c r="A4218" t="s">
        <v>35</v>
      </c>
      <c r="B4218">
        <v>2019</v>
      </c>
      <c r="C4218" t="s">
        <v>46</v>
      </c>
      <c r="D4218">
        <v>150.4</v>
      </c>
      <c r="E4218" t="s">
        <v>7</v>
      </c>
      <c r="F4218">
        <v>143.5</v>
      </c>
      <c r="G4218" t="s">
        <v>49</v>
      </c>
      <c r="H4218" s="9">
        <f t="shared" si="130"/>
        <v>43800</v>
      </c>
      <c r="I4218" t="str">
        <f t="shared" si="131"/>
        <v>Pre-Covid</v>
      </c>
    </row>
    <row r="4219" spans="1:9" x14ac:dyDescent="0.35">
      <c r="A4219" t="s">
        <v>35</v>
      </c>
      <c r="B4219">
        <v>2019</v>
      </c>
      <c r="C4219" t="s">
        <v>46</v>
      </c>
      <c r="D4219">
        <v>150.4</v>
      </c>
      <c r="E4219" t="s">
        <v>8</v>
      </c>
      <c r="F4219">
        <v>165</v>
      </c>
      <c r="G4219" t="s">
        <v>49</v>
      </c>
      <c r="H4219" s="9">
        <f t="shared" si="130"/>
        <v>43800</v>
      </c>
      <c r="I4219" t="str">
        <f t="shared" si="131"/>
        <v>Pre-Covid</v>
      </c>
    </row>
    <row r="4220" spans="1:9" x14ac:dyDescent="0.35">
      <c r="A4220" t="s">
        <v>35</v>
      </c>
      <c r="B4220">
        <v>2019</v>
      </c>
      <c r="C4220" t="s">
        <v>46</v>
      </c>
      <c r="D4220">
        <v>150.4</v>
      </c>
      <c r="E4220" t="s">
        <v>9</v>
      </c>
      <c r="F4220">
        <v>151.1</v>
      </c>
      <c r="G4220" t="s">
        <v>49</v>
      </c>
      <c r="H4220" s="9">
        <f t="shared" si="130"/>
        <v>43800</v>
      </c>
      <c r="I4220" t="str">
        <f t="shared" si="131"/>
        <v>Pre-Covid</v>
      </c>
    </row>
    <row r="4221" spans="1:9" x14ac:dyDescent="0.35">
      <c r="A4221" t="s">
        <v>35</v>
      </c>
      <c r="B4221">
        <v>2019</v>
      </c>
      <c r="C4221" t="s">
        <v>46</v>
      </c>
      <c r="D4221">
        <v>150.4</v>
      </c>
      <c r="E4221" t="s">
        <v>10</v>
      </c>
      <c r="F4221">
        <v>148.30000000000001</v>
      </c>
      <c r="G4221" t="s">
        <v>49</v>
      </c>
      <c r="H4221" s="9">
        <f t="shared" si="130"/>
        <v>43800</v>
      </c>
      <c r="I4221" t="str">
        <f t="shared" si="131"/>
        <v>Pre-Covid</v>
      </c>
    </row>
    <row r="4222" spans="1:9" x14ac:dyDescent="0.35">
      <c r="A4222" t="s">
        <v>35</v>
      </c>
      <c r="B4222">
        <v>2019</v>
      </c>
      <c r="C4222" t="s">
        <v>46</v>
      </c>
      <c r="D4222">
        <v>150.4</v>
      </c>
      <c r="E4222" t="s">
        <v>11</v>
      </c>
      <c r="F4222">
        <v>125.7</v>
      </c>
      <c r="G4222" t="s">
        <v>49</v>
      </c>
      <c r="H4222" s="9">
        <f t="shared" si="130"/>
        <v>43800</v>
      </c>
      <c r="I4222" t="str">
        <f t="shared" si="131"/>
        <v>Pre-Covid</v>
      </c>
    </row>
    <row r="4223" spans="1:9" x14ac:dyDescent="0.35">
      <c r="A4223" t="s">
        <v>35</v>
      </c>
      <c r="B4223">
        <v>2019</v>
      </c>
      <c r="C4223" t="s">
        <v>46</v>
      </c>
      <c r="D4223">
        <v>150.4</v>
      </c>
      <c r="E4223" t="s">
        <v>12</v>
      </c>
      <c r="F4223">
        <v>145.69999999999999</v>
      </c>
      <c r="G4223" t="s">
        <v>49</v>
      </c>
      <c r="H4223" s="9">
        <f t="shared" si="130"/>
        <v>43800</v>
      </c>
      <c r="I4223" t="str">
        <f t="shared" si="131"/>
        <v>Pre-Covid</v>
      </c>
    </row>
    <row r="4224" spans="1:9" x14ac:dyDescent="0.35">
      <c r="A4224" t="s">
        <v>35</v>
      </c>
      <c r="B4224">
        <v>2019</v>
      </c>
      <c r="C4224" t="s">
        <v>46</v>
      </c>
      <c r="D4224">
        <v>150.4</v>
      </c>
      <c r="E4224" t="s">
        <v>13</v>
      </c>
      <c r="F4224">
        <v>217</v>
      </c>
      <c r="G4224" t="s">
        <v>49</v>
      </c>
      <c r="H4224" s="9">
        <f t="shared" si="130"/>
        <v>43800</v>
      </c>
      <c r="I4224" t="str">
        <f t="shared" si="131"/>
        <v>Pre-Covid</v>
      </c>
    </row>
    <row r="4225" spans="1:9" x14ac:dyDescent="0.35">
      <c r="A4225" t="s">
        <v>35</v>
      </c>
      <c r="B4225">
        <v>2019</v>
      </c>
      <c r="C4225" t="s">
        <v>46</v>
      </c>
      <c r="D4225">
        <v>150.4</v>
      </c>
      <c r="E4225" t="s">
        <v>14</v>
      </c>
      <c r="F4225">
        <v>138.30000000000001</v>
      </c>
      <c r="G4225" t="s">
        <v>49</v>
      </c>
      <c r="H4225" s="9">
        <f t="shared" si="130"/>
        <v>43800</v>
      </c>
      <c r="I4225" t="str">
        <f t="shared" si="131"/>
        <v>Pre-Covid</v>
      </c>
    </row>
    <row r="4226" spans="1:9" x14ac:dyDescent="0.35">
      <c r="A4226" t="s">
        <v>35</v>
      </c>
      <c r="B4226">
        <v>2019</v>
      </c>
      <c r="C4226" t="s">
        <v>46</v>
      </c>
      <c r="D4226">
        <v>150.4</v>
      </c>
      <c r="E4226" t="s">
        <v>15</v>
      </c>
      <c r="F4226">
        <v>114</v>
      </c>
      <c r="G4226" t="s">
        <v>49</v>
      </c>
      <c r="H4226" s="9">
        <f t="shared" si="130"/>
        <v>43800</v>
      </c>
      <c r="I4226" t="str">
        <f t="shared" si="131"/>
        <v>Pre-Covid</v>
      </c>
    </row>
    <row r="4227" spans="1:9" x14ac:dyDescent="0.35">
      <c r="A4227" t="s">
        <v>35</v>
      </c>
      <c r="B4227">
        <v>2019</v>
      </c>
      <c r="C4227" t="s">
        <v>46</v>
      </c>
      <c r="D4227">
        <v>150.4</v>
      </c>
      <c r="E4227" t="s">
        <v>16</v>
      </c>
      <c r="F4227">
        <v>148.69999999999999</v>
      </c>
      <c r="G4227" t="s">
        <v>49</v>
      </c>
      <c r="H4227" s="9">
        <f t="shared" ref="H4227:H4290" si="132">DATE(B4227,MONTH(DATEVALUE(C4227 &amp; " 1")),1)</f>
        <v>43800</v>
      </c>
      <c r="I4227" t="str">
        <f t="shared" ref="I4227:I4290" si="133">IF(H4227&lt;DATE(2023,3,1),"Pre-Covid","Post-Covid")</f>
        <v>Pre-Covid</v>
      </c>
    </row>
    <row r="4228" spans="1:9" x14ac:dyDescent="0.35">
      <c r="A4228" t="s">
        <v>35</v>
      </c>
      <c r="B4228">
        <v>2019</v>
      </c>
      <c r="C4228" t="s">
        <v>46</v>
      </c>
      <c r="D4228">
        <v>150.4</v>
      </c>
      <c r="E4228" t="s">
        <v>17</v>
      </c>
      <c r="F4228">
        <v>135.80000000000001</v>
      </c>
      <c r="G4228" t="s">
        <v>49</v>
      </c>
      <c r="H4228" s="9">
        <f t="shared" si="132"/>
        <v>43800</v>
      </c>
      <c r="I4228" t="str">
        <f t="shared" si="133"/>
        <v>Pre-Covid</v>
      </c>
    </row>
    <row r="4229" spans="1:9" x14ac:dyDescent="0.35">
      <c r="A4229" t="s">
        <v>35</v>
      </c>
      <c r="B4229">
        <v>2019</v>
      </c>
      <c r="C4229" t="s">
        <v>46</v>
      </c>
      <c r="D4229">
        <v>150.4</v>
      </c>
      <c r="E4229" t="s">
        <v>18</v>
      </c>
      <c r="F4229">
        <v>158</v>
      </c>
      <c r="G4229" t="s">
        <v>49</v>
      </c>
      <c r="H4229" s="9">
        <f t="shared" si="132"/>
        <v>43800</v>
      </c>
      <c r="I4229" t="str">
        <f t="shared" si="133"/>
        <v>Pre-Covid</v>
      </c>
    </row>
    <row r="4230" spans="1:9" x14ac:dyDescent="0.35">
      <c r="A4230" t="s">
        <v>35</v>
      </c>
      <c r="B4230">
        <v>2019</v>
      </c>
      <c r="C4230" t="s">
        <v>46</v>
      </c>
      <c r="D4230">
        <v>150.4</v>
      </c>
      <c r="E4230" t="s">
        <v>19</v>
      </c>
      <c r="F4230">
        <v>155</v>
      </c>
      <c r="G4230" t="s">
        <v>49</v>
      </c>
      <c r="H4230" s="9">
        <f t="shared" si="132"/>
        <v>43800</v>
      </c>
      <c r="I4230" t="str">
        <f t="shared" si="133"/>
        <v>Pre-Covid</v>
      </c>
    </row>
    <row r="4231" spans="1:9" x14ac:dyDescent="0.35">
      <c r="A4231" t="s">
        <v>35</v>
      </c>
      <c r="B4231">
        <v>2019</v>
      </c>
      <c r="C4231" t="s">
        <v>46</v>
      </c>
      <c r="D4231">
        <v>150.4</v>
      </c>
      <c r="E4231" t="s">
        <v>25</v>
      </c>
      <c r="F4231">
        <v>143.69999999999999</v>
      </c>
      <c r="G4231" t="s">
        <v>55</v>
      </c>
      <c r="H4231" s="9">
        <f t="shared" si="132"/>
        <v>43800</v>
      </c>
      <c r="I4231" t="str">
        <f t="shared" si="133"/>
        <v>Pre-Covid</v>
      </c>
    </row>
    <row r="4232" spans="1:9" x14ac:dyDescent="0.35">
      <c r="A4232" t="s">
        <v>35</v>
      </c>
      <c r="B4232">
        <v>2019</v>
      </c>
      <c r="C4232" t="s">
        <v>46</v>
      </c>
      <c r="D4232">
        <v>150.4</v>
      </c>
      <c r="E4232" t="s">
        <v>27</v>
      </c>
      <c r="F4232">
        <v>150.4</v>
      </c>
      <c r="G4232" t="s">
        <v>27</v>
      </c>
      <c r="H4232" s="9">
        <f t="shared" si="132"/>
        <v>43800</v>
      </c>
      <c r="I4232" t="str">
        <f t="shared" si="133"/>
        <v>Pre-Covid</v>
      </c>
    </row>
    <row r="4233" spans="1:9" x14ac:dyDescent="0.35">
      <c r="A4233" t="s">
        <v>35</v>
      </c>
      <c r="B4233">
        <v>2019</v>
      </c>
      <c r="C4233" t="s">
        <v>46</v>
      </c>
      <c r="D4233">
        <v>150.4</v>
      </c>
      <c r="E4233" t="s">
        <v>28</v>
      </c>
      <c r="F4233">
        <v>129.80000000000001</v>
      </c>
      <c r="G4233" t="s">
        <v>54</v>
      </c>
      <c r="H4233" s="9">
        <f t="shared" si="132"/>
        <v>43800</v>
      </c>
      <c r="I4233" t="str">
        <f t="shared" si="133"/>
        <v>Pre-Covid</v>
      </c>
    </row>
    <row r="4234" spans="1:9" x14ac:dyDescent="0.35">
      <c r="A4234" t="s">
        <v>35</v>
      </c>
      <c r="B4234">
        <v>2019</v>
      </c>
      <c r="C4234" t="s">
        <v>46</v>
      </c>
      <c r="D4234">
        <v>150.4</v>
      </c>
      <c r="E4234" t="s">
        <v>30</v>
      </c>
      <c r="F4234">
        <v>155.69999999999999</v>
      </c>
      <c r="G4234" t="s">
        <v>30</v>
      </c>
      <c r="H4234" s="9">
        <f t="shared" si="132"/>
        <v>43800</v>
      </c>
      <c r="I4234" t="str">
        <f t="shared" si="133"/>
        <v>Pre-Covid</v>
      </c>
    </row>
    <row r="4235" spans="1:9" x14ac:dyDescent="0.35">
      <c r="A4235" t="s">
        <v>5</v>
      </c>
      <c r="B4235">
        <v>2020</v>
      </c>
      <c r="C4235" t="s">
        <v>6</v>
      </c>
      <c r="D4235">
        <v>151.9</v>
      </c>
      <c r="E4235" t="s">
        <v>7</v>
      </c>
      <c r="F4235">
        <v>143.69999999999999</v>
      </c>
      <c r="G4235" t="s">
        <v>49</v>
      </c>
      <c r="H4235" s="9">
        <f t="shared" si="132"/>
        <v>43831</v>
      </c>
      <c r="I4235" t="str">
        <f t="shared" si="133"/>
        <v>Pre-Covid</v>
      </c>
    </row>
    <row r="4236" spans="1:9" x14ac:dyDescent="0.35">
      <c r="A4236" t="s">
        <v>5</v>
      </c>
      <c r="B4236">
        <v>2020</v>
      </c>
      <c r="C4236" t="s">
        <v>6</v>
      </c>
      <c r="D4236">
        <v>151.9</v>
      </c>
      <c r="E4236" t="s">
        <v>8</v>
      </c>
      <c r="F4236">
        <v>167.3</v>
      </c>
      <c r="G4236" t="s">
        <v>49</v>
      </c>
      <c r="H4236" s="9">
        <f t="shared" si="132"/>
        <v>43831</v>
      </c>
      <c r="I4236" t="str">
        <f t="shared" si="133"/>
        <v>Pre-Covid</v>
      </c>
    </row>
    <row r="4237" spans="1:9" x14ac:dyDescent="0.35">
      <c r="A4237" t="s">
        <v>5</v>
      </c>
      <c r="B4237">
        <v>2020</v>
      </c>
      <c r="C4237" t="s">
        <v>6</v>
      </c>
      <c r="D4237">
        <v>151.9</v>
      </c>
      <c r="E4237" t="s">
        <v>9</v>
      </c>
      <c r="F4237">
        <v>153.5</v>
      </c>
      <c r="G4237" t="s">
        <v>49</v>
      </c>
      <c r="H4237" s="9">
        <f t="shared" si="132"/>
        <v>43831</v>
      </c>
      <c r="I4237" t="str">
        <f t="shared" si="133"/>
        <v>Pre-Covid</v>
      </c>
    </row>
    <row r="4238" spans="1:9" x14ac:dyDescent="0.35">
      <c r="A4238" t="s">
        <v>5</v>
      </c>
      <c r="B4238">
        <v>2020</v>
      </c>
      <c r="C4238" t="s">
        <v>6</v>
      </c>
      <c r="D4238">
        <v>151.9</v>
      </c>
      <c r="E4238" t="s">
        <v>10</v>
      </c>
      <c r="F4238">
        <v>150.5</v>
      </c>
      <c r="G4238" t="s">
        <v>49</v>
      </c>
      <c r="H4238" s="9">
        <f t="shared" si="132"/>
        <v>43831</v>
      </c>
      <c r="I4238" t="str">
        <f t="shared" si="133"/>
        <v>Pre-Covid</v>
      </c>
    </row>
    <row r="4239" spans="1:9" x14ac:dyDescent="0.35">
      <c r="A4239" t="s">
        <v>5</v>
      </c>
      <c r="B4239">
        <v>2020</v>
      </c>
      <c r="C4239" t="s">
        <v>6</v>
      </c>
      <c r="D4239">
        <v>151.9</v>
      </c>
      <c r="E4239" t="s">
        <v>11</v>
      </c>
      <c r="F4239">
        <v>132</v>
      </c>
      <c r="G4239" t="s">
        <v>49</v>
      </c>
      <c r="H4239" s="9">
        <f t="shared" si="132"/>
        <v>43831</v>
      </c>
      <c r="I4239" t="str">
        <f t="shared" si="133"/>
        <v>Pre-Covid</v>
      </c>
    </row>
    <row r="4240" spans="1:9" x14ac:dyDescent="0.35">
      <c r="A4240" t="s">
        <v>5</v>
      </c>
      <c r="B4240">
        <v>2020</v>
      </c>
      <c r="C4240" t="s">
        <v>6</v>
      </c>
      <c r="D4240">
        <v>151.9</v>
      </c>
      <c r="E4240" t="s">
        <v>12</v>
      </c>
      <c r="F4240">
        <v>142.19999999999999</v>
      </c>
      <c r="G4240" t="s">
        <v>49</v>
      </c>
      <c r="H4240" s="9">
        <f t="shared" si="132"/>
        <v>43831</v>
      </c>
      <c r="I4240" t="str">
        <f t="shared" si="133"/>
        <v>Pre-Covid</v>
      </c>
    </row>
    <row r="4241" spans="1:9" x14ac:dyDescent="0.35">
      <c r="A4241" t="s">
        <v>5</v>
      </c>
      <c r="B4241">
        <v>2020</v>
      </c>
      <c r="C4241" t="s">
        <v>6</v>
      </c>
      <c r="D4241">
        <v>151.9</v>
      </c>
      <c r="E4241" t="s">
        <v>13</v>
      </c>
      <c r="F4241">
        <v>191.5</v>
      </c>
      <c r="G4241" t="s">
        <v>49</v>
      </c>
      <c r="H4241" s="9">
        <f t="shared" si="132"/>
        <v>43831</v>
      </c>
      <c r="I4241" t="str">
        <f t="shared" si="133"/>
        <v>Pre-Covid</v>
      </c>
    </row>
    <row r="4242" spans="1:9" x14ac:dyDescent="0.35">
      <c r="A4242" t="s">
        <v>5</v>
      </c>
      <c r="B4242">
        <v>2020</v>
      </c>
      <c r="C4242" t="s">
        <v>6</v>
      </c>
      <c r="D4242">
        <v>151.9</v>
      </c>
      <c r="E4242" t="s">
        <v>14</v>
      </c>
      <c r="F4242">
        <v>141.1</v>
      </c>
      <c r="G4242" t="s">
        <v>49</v>
      </c>
      <c r="H4242" s="9">
        <f t="shared" si="132"/>
        <v>43831</v>
      </c>
      <c r="I4242" t="str">
        <f t="shared" si="133"/>
        <v>Pre-Covid</v>
      </c>
    </row>
    <row r="4243" spans="1:9" x14ac:dyDescent="0.35">
      <c r="A4243" t="s">
        <v>5</v>
      </c>
      <c r="B4243">
        <v>2020</v>
      </c>
      <c r="C4243" t="s">
        <v>6</v>
      </c>
      <c r="D4243">
        <v>151.9</v>
      </c>
      <c r="E4243" t="s">
        <v>15</v>
      </c>
      <c r="F4243">
        <v>113.8</v>
      </c>
      <c r="G4243" t="s">
        <v>49</v>
      </c>
      <c r="H4243" s="9">
        <f t="shared" si="132"/>
        <v>43831</v>
      </c>
      <c r="I4243" t="str">
        <f t="shared" si="133"/>
        <v>Pre-Covid</v>
      </c>
    </row>
    <row r="4244" spans="1:9" x14ac:dyDescent="0.35">
      <c r="A4244" t="s">
        <v>5</v>
      </c>
      <c r="B4244">
        <v>2020</v>
      </c>
      <c r="C4244" t="s">
        <v>6</v>
      </c>
      <c r="D4244">
        <v>151.9</v>
      </c>
      <c r="E4244" t="s">
        <v>16</v>
      </c>
      <c r="F4244">
        <v>151.6</v>
      </c>
      <c r="G4244" t="s">
        <v>49</v>
      </c>
      <c r="H4244" s="9">
        <f t="shared" si="132"/>
        <v>43831</v>
      </c>
      <c r="I4244" t="str">
        <f t="shared" si="133"/>
        <v>Pre-Covid</v>
      </c>
    </row>
    <row r="4245" spans="1:9" x14ac:dyDescent="0.35">
      <c r="A4245" t="s">
        <v>5</v>
      </c>
      <c r="B4245">
        <v>2020</v>
      </c>
      <c r="C4245" t="s">
        <v>6</v>
      </c>
      <c r="D4245">
        <v>151.9</v>
      </c>
      <c r="E4245" t="s">
        <v>17</v>
      </c>
      <c r="F4245">
        <v>139.69999999999999</v>
      </c>
      <c r="G4245" t="s">
        <v>49</v>
      </c>
      <c r="H4245" s="9">
        <f t="shared" si="132"/>
        <v>43831</v>
      </c>
      <c r="I4245" t="str">
        <f t="shared" si="133"/>
        <v>Pre-Covid</v>
      </c>
    </row>
    <row r="4246" spans="1:9" x14ac:dyDescent="0.35">
      <c r="A4246" t="s">
        <v>5</v>
      </c>
      <c r="B4246">
        <v>2020</v>
      </c>
      <c r="C4246" t="s">
        <v>6</v>
      </c>
      <c r="D4246">
        <v>151.9</v>
      </c>
      <c r="E4246" t="s">
        <v>18</v>
      </c>
      <c r="F4246">
        <v>158.69999999999999</v>
      </c>
      <c r="G4246" t="s">
        <v>49</v>
      </c>
      <c r="H4246" s="9">
        <f t="shared" si="132"/>
        <v>43831</v>
      </c>
      <c r="I4246" t="str">
        <f t="shared" si="133"/>
        <v>Pre-Covid</v>
      </c>
    </row>
    <row r="4247" spans="1:9" x14ac:dyDescent="0.35">
      <c r="A4247" t="s">
        <v>5</v>
      </c>
      <c r="B4247">
        <v>2020</v>
      </c>
      <c r="C4247" t="s">
        <v>6</v>
      </c>
      <c r="D4247">
        <v>151.9</v>
      </c>
      <c r="E4247" t="s">
        <v>19</v>
      </c>
      <c r="F4247">
        <v>153</v>
      </c>
      <c r="G4247" t="s">
        <v>49</v>
      </c>
      <c r="H4247" s="9">
        <f t="shared" si="132"/>
        <v>43831</v>
      </c>
      <c r="I4247" t="str">
        <f t="shared" si="133"/>
        <v>Pre-Covid</v>
      </c>
    </row>
    <row r="4248" spans="1:9" x14ac:dyDescent="0.35">
      <c r="A4248" t="s">
        <v>5</v>
      </c>
      <c r="B4248">
        <v>2020</v>
      </c>
      <c r="C4248" t="s">
        <v>6</v>
      </c>
      <c r="D4248">
        <v>151.9</v>
      </c>
      <c r="E4248" t="s">
        <v>25</v>
      </c>
      <c r="F4248">
        <v>150.4</v>
      </c>
      <c r="G4248" t="s">
        <v>55</v>
      </c>
      <c r="H4248" s="9">
        <f t="shared" si="132"/>
        <v>43831</v>
      </c>
      <c r="I4248" t="str">
        <f t="shared" si="133"/>
        <v>Pre-Covid</v>
      </c>
    </row>
    <row r="4249" spans="1:9" x14ac:dyDescent="0.35">
      <c r="A4249" t="s">
        <v>5</v>
      </c>
      <c r="B4249">
        <v>2020</v>
      </c>
      <c r="C4249" t="s">
        <v>6</v>
      </c>
      <c r="D4249">
        <v>151.9</v>
      </c>
      <c r="E4249" t="s">
        <v>27</v>
      </c>
      <c r="F4249">
        <v>155.69999999999999</v>
      </c>
      <c r="G4249" t="s">
        <v>27</v>
      </c>
      <c r="H4249" s="9">
        <f t="shared" si="132"/>
        <v>43831</v>
      </c>
      <c r="I4249" t="str">
        <f t="shared" si="133"/>
        <v>Pre-Covid</v>
      </c>
    </row>
    <row r="4250" spans="1:9" x14ac:dyDescent="0.35">
      <c r="A4250" t="s">
        <v>5</v>
      </c>
      <c r="B4250">
        <v>2020</v>
      </c>
      <c r="C4250" t="s">
        <v>6</v>
      </c>
      <c r="D4250">
        <v>151.9</v>
      </c>
      <c r="E4250" t="s">
        <v>28</v>
      </c>
      <c r="F4250">
        <v>136.30000000000001</v>
      </c>
      <c r="G4250" t="s">
        <v>54</v>
      </c>
      <c r="H4250" s="9">
        <f t="shared" si="132"/>
        <v>43831</v>
      </c>
      <c r="I4250" t="str">
        <f t="shared" si="133"/>
        <v>Pre-Covid</v>
      </c>
    </row>
    <row r="4251" spans="1:9" x14ac:dyDescent="0.35">
      <c r="A4251" t="s">
        <v>5</v>
      </c>
      <c r="B4251">
        <v>2020</v>
      </c>
      <c r="C4251" t="s">
        <v>6</v>
      </c>
      <c r="D4251">
        <v>151.9</v>
      </c>
      <c r="E4251" t="s">
        <v>30</v>
      </c>
      <c r="F4251">
        <v>161.69999999999999</v>
      </c>
      <c r="G4251" t="s">
        <v>30</v>
      </c>
      <c r="H4251" s="9">
        <f t="shared" si="132"/>
        <v>43831</v>
      </c>
      <c r="I4251" t="str">
        <f t="shared" si="133"/>
        <v>Pre-Covid</v>
      </c>
    </row>
    <row r="4252" spans="1:9" x14ac:dyDescent="0.35">
      <c r="A4252" t="s">
        <v>34</v>
      </c>
      <c r="B4252">
        <v>2020</v>
      </c>
      <c r="C4252" t="s">
        <v>6</v>
      </c>
      <c r="D4252">
        <v>148.19999999999999</v>
      </c>
      <c r="E4252" t="s">
        <v>7</v>
      </c>
      <c r="F4252">
        <v>145.6</v>
      </c>
      <c r="G4252" t="s">
        <v>49</v>
      </c>
      <c r="H4252" s="9">
        <f t="shared" si="132"/>
        <v>43831</v>
      </c>
      <c r="I4252" t="str">
        <f t="shared" si="133"/>
        <v>Pre-Covid</v>
      </c>
    </row>
    <row r="4253" spans="1:9" x14ac:dyDescent="0.35">
      <c r="A4253" t="s">
        <v>34</v>
      </c>
      <c r="B4253">
        <v>2020</v>
      </c>
      <c r="C4253" t="s">
        <v>6</v>
      </c>
      <c r="D4253">
        <v>148.19999999999999</v>
      </c>
      <c r="E4253" t="s">
        <v>8</v>
      </c>
      <c r="F4253">
        <v>167.6</v>
      </c>
      <c r="G4253" t="s">
        <v>49</v>
      </c>
      <c r="H4253" s="9">
        <f t="shared" si="132"/>
        <v>43831</v>
      </c>
      <c r="I4253" t="str">
        <f t="shared" si="133"/>
        <v>Pre-Covid</v>
      </c>
    </row>
    <row r="4254" spans="1:9" x14ac:dyDescent="0.35">
      <c r="A4254" t="s">
        <v>34</v>
      </c>
      <c r="B4254">
        <v>2020</v>
      </c>
      <c r="C4254" t="s">
        <v>6</v>
      </c>
      <c r="D4254">
        <v>148.19999999999999</v>
      </c>
      <c r="E4254" t="s">
        <v>9</v>
      </c>
      <c r="F4254">
        <v>157</v>
      </c>
      <c r="G4254" t="s">
        <v>49</v>
      </c>
      <c r="H4254" s="9">
        <f t="shared" si="132"/>
        <v>43831</v>
      </c>
      <c r="I4254" t="str">
        <f t="shared" si="133"/>
        <v>Pre-Covid</v>
      </c>
    </row>
    <row r="4255" spans="1:9" x14ac:dyDescent="0.35">
      <c r="A4255" t="s">
        <v>34</v>
      </c>
      <c r="B4255">
        <v>2020</v>
      </c>
      <c r="C4255" t="s">
        <v>6</v>
      </c>
      <c r="D4255">
        <v>148.19999999999999</v>
      </c>
      <c r="E4255" t="s">
        <v>10</v>
      </c>
      <c r="F4255">
        <v>149.30000000000001</v>
      </c>
      <c r="G4255" t="s">
        <v>49</v>
      </c>
      <c r="H4255" s="9">
        <f t="shared" si="132"/>
        <v>43831</v>
      </c>
      <c r="I4255" t="str">
        <f t="shared" si="133"/>
        <v>Pre-Covid</v>
      </c>
    </row>
    <row r="4256" spans="1:9" x14ac:dyDescent="0.35">
      <c r="A4256" t="s">
        <v>34</v>
      </c>
      <c r="B4256">
        <v>2020</v>
      </c>
      <c r="C4256" t="s">
        <v>6</v>
      </c>
      <c r="D4256">
        <v>148.19999999999999</v>
      </c>
      <c r="E4256" t="s">
        <v>11</v>
      </c>
      <c r="F4256">
        <v>126.3</v>
      </c>
      <c r="G4256" t="s">
        <v>49</v>
      </c>
      <c r="H4256" s="9">
        <f t="shared" si="132"/>
        <v>43831</v>
      </c>
      <c r="I4256" t="str">
        <f t="shared" si="133"/>
        <v>Pre-Covid</v>
      </c>
    </row>
    <row r="4257" spans="1:9" x14ac:dyDescent="0.35">
      <c r="A4257" t="s">
        <v>34</v>
      </c>
      <c r="B4257">
        <v>2020</v>
      </c>
      <c r="C4257" t="s">
        <v>6</v>
      </c>
      <c r="D4257">
        <v>148.19999999999999</v>
      </c>
      <c r="E4257" t="s">
        <v>12</v>
      </c>
      <c r="F4257">
        <v>144.4</v>
      </c>
      <c r="G4257" t="s">
        <v>49</v>
      </c>
      <c r="H4257" s="9">
        <f t="shared" si="132"/>
        <v>43831</v>
      </c>
      <c r="I4257" t="str">
        <f t="shared" si="133"/>
        <v>Pre-Covid</v>
      </c>
    </row>
    <row r="4258" spans="1:9" x14ac:dyDescent="0.35">
      <c r="A4258" t="s">
        <v>34</v>
      </c>
      <c r="B4258">
        <v>2020</v>
      </c>
      <c r="C4258" t="s">
        <v>6</v>
      </c>
      <c r="D4258">
        <v>148.19999999999999</v>
      </c>
      <c r="E4258" t="s">
        <v>13</v>
      </c>
      <c r="F4258">
        <v>207.8</v>
      </c>
      <c r="G4258" t="s">
        <v>49</v>
      </c>
      <c r="H4258" s="9">
        <f t="shared" si="132"/>
        <v>43831</v>
      </c>
      <c r="I4258" t="str">
        <f t="shared" si="133"/>
        <v>Pre-Covid</v>
      </c>
    </row>
    <row r="4259" spans="1:9" x14ac:dyDescent="0.35">
      <c r="A4259" t="s">
        <v>34</v>
      </c>
      <c r="B4259">
        <v>2020</v>
      </c>
      <c r="C4259" t="s">
        <v>6</v>
      </c>
      <c r="D4259">
        <v>148.19999999999999</v>
      </c>
      <c r="E4259" t="s">
        <v>14</v>
      </c>
      <c r="F4259">
        <v>139.1</v>
      </c>
      <c r="G4259" t="s">
        <v>49</v>
      </c>
      <c r="H4259" s="9">
        <f t="shared" si="132"/>
        <v>43831</v>
      </c>
      <c r="I4259" t="str">
        <f t="shared" si="133"/>
        <v>Pre-Covid</v>
      </c>
    </row>
    <row r="4260" spans="1:9" x14ac:dyDescent="0.35">
      <c r="A4260" t="s">
        <v>34</v>
      </c>
      <c r="B4260">
        <v>2020</v>
      </c>
      <c r="C4260" t="s">
        <v>6</v>
      </c>
      <c r="D4260">
        <v>148.19999999999999</v>
      </c>
      <c r="E4260" t="s">
        <v>15</v>
      </c>
      <c r="F4260">
        <v>114.8</v>
      </c>
      <c r="G4260" t="s">
        <v>49</v>
      </c>
      <c r="H4260" s="9">
        <f t="shared" si="132"/>
        <v>43831</v>
      </c>
      <c r="I4260" t="str">
        <f t="shared" si="133"/>
        <v>Pre-Covid</v>
      </c>
    </row>
    <row r="4261" spans="1:9" x14ac:dyDescent="0.35">
      <c r="A4261" t="s">
        <v>34</v>
      </c>
      <c r="B4261">
        <v>2020</v>
      </c>
      <c r="C4261" t="s">
        <v>6</v>
      </c>
      <c r="D4261">
        <v>148.19999999999999</v>
      </c>
      <c r="E4261" t="s">
        <v>16</v>
      </c>
      <c r="F4261">
        <v>149.5</v>
      </c>
      <c r="G4261" t="s">
        <v>49</v>
      </c>
      <c r="H4261" s="9">
        <f t="shared" si="132"/>
        <v>43831</v>
      </c>
      <c r="I4261" t="str">
        <f t="shared" si="133"/>
        <v>Pre-Covid</v>
      </c>
    </row>
    <row r="4262" spans="1:9" x14ac:dyDescent="0.35">
      <c r="A4262" t="s">
        <v>34</v>
      </c>
      <c r="B4262">
        <v>2020</v>
      </c>
      <c r="C4262" t="s">
        <v>6</v>
      </c>
      <c r="D4262">
        <v>148.19999999999999</v>
      </c>
      <c r="E4262" t="s">
        <v>17</v>
      </c>
      <c r="F4262">
        <v>131.1</v>
      </c>
      <c r="G4262" t="s">
        <v>49</v>
      </c>
      <c r="H4262" s="9">
        <f t="shared" si="132"/>
        <v>43831</v>
      </c>
      <c r="I4262" t="str">
        <f t="shared" si="133"/>
        <v>Pre-Covid</v>
      </c>
    </row>
    <row r="4263" spans="1:9" x14ac:dyDescent="0.35">
      <c r="A4263" t="s">
        <v>34</v>
      </c>
      <c r="B4263">
        <v>2020</v>
      </c>
      <c r="C4263" t="s">
        <v>6</v>
      </c>
      <c r="D4263">
        <v>148.19999999999999</v>
      </c>
      <c r="E4263" t="s">
        <v>18</v>
      </c>
      <c r="F4263">
        <v>158.5</v>
      </c>
      <c r="G4263" t="s">
        <v>49</v>
      </c>
      <c r="H4263" s="9">
        <f t="shared" si="132"/>
        <v>43831</v>
      </c>
      <c r="I4263" t="str">
        <f t="shared" si="133"/>
        <v>Pre-Covid</v>
      </c>
    </row>
    <row r="4264" spans="1:9" x14ac:dyDescent="0.35">
      <c r="A4264" t="s">
        <v>34</v>
      </c>
      <c r="B4264">
        <v>2020</v>
      </c>
      <c r="C4264" t="s">
        <v>6</v>
      </c>
      <c r="D4264">
        <v>148.19999999999999</v>
      </c>
      <c r="E4264" t="s">
        <v>19</v>
      </c>
      <c r="F4264">
        <v>154.4</v>
      </c>
      <c r="G4264" t="s">
        <v>49</v>
      </c>
      <c r="H4264" s="9">
        <f t="shared" si="132"/>
        <v>43831</v>
      </c>
      <c r="I4264" t="str">
        <f t="shared" si="133"/>
        <v>Pre-Covid</v>
      </c>
    </row>
    <row r="4265" spans="1:9" x14ac:dyDescent="0.35">
      <c r="A4265" t="s">
        <v>34</v>
      </c>
      <c r="B4265">
        <v>2020</v>
      </c>
      <c r="C4265" t="s">
        <v>6</v>
      </c>
      <c r="D4265">
        <v>148.19999999999999</v>
      </c>
      <c r="E4265" t="s">
        <v>25</v>
      </c>
      <c r="F4265">
        <v>135.1</v>
      </c>
      <c r="G4265" t="s">
        <v>55</v>
      </c>
      <c r="H4265" s="9">
        <f t="shared" si="132"/>
        <v>43831</v>
      </c>
      <c r="I4265" t="str">
        <f t="shared" si="133"/>
        <v>Pre-Covid</v>
      </c>
    </row>
    <row r="4266" spans="1:9" x14ac:dyDescent="0.35">
      <c r="A4266" t="s">
        <v>34</v>
      </c>
      <c r="B4266">
        <v>2020</v>
      </c>
      <c r="C4266" t="s">
        <v>6</v>
      </c>
      <c r="D4266">
        <v>148.19999999999999</v>
      </c>
      <c r="E4266" t="s">
        <v>27</v>
      </c>
      <c r="F4266">
        <v>143.80000000000001</v>
      </c>
      <c r="G4266" t="s">
        <v>27</v>
      </c>
      <c r="H4266" s="9">
        <f t="shared" si="132"/>
        <v>43831</v>
      </c>
      <c r="I4266" t="str">
        <f t="shared" si="133"/>
        <v>Pre-Covid</v>
      </c>
    </row>
    <row r="4267" spans="1:9" x14ac:dyDescent="0.35">
      <c r="A4267" t="s">
        <v>34</v>
      </c>
      <c r="B4267">
        <v>2020</v>
      </c>
      <c r="C4267" t="s">
        <v>6</v>
      </c>
      <c r="D4267">
        <v>148.19999999999999</v>
      </c>
      <c r="E4267" t="s">
        <v>28</v>
      </c>
      <c r="F4267">
        <v>126.1</v>
      </c>
      <c r="G4267" t="s">
        <v>54</v>
      </c>
      <c r="H4267" s="9">
        <f t="shared" si="132"/>
        <v>43831</v>
      </c>
      <c r="I4267" t="str">
        <f t="shared" si="133"/>
        <v>Pre-Covid</v>
      </c>
    </row>
    <row r="4268" spans="1:9" x14ac:dyDescent="0.35">
      <c r="A4268" t="s">
        <v>34</v>
      </c>
      <c r="B4268">
        <v>2020</v>
      </c>
      <c r="C4268" t="s">
        <v>6</v>
      </c>
      <c r="D4268">
        <v>148.19999999999999</v>
      </c>
      <c r="E4268" t="s">
        <v>30</v>
      </c>
      <c r="F4268">
        <v>152.1</v>
      </c>
      <c r="G4268" t="s">
        <v>30</v>
      </c>
      <c r="H4268" s="9">
        <f t="shared" si="132"/>
        <v>43831</v>
      </c>
      <c r="I4268" t="str">
        <f t="shared" si="133"/>
        <v>Pre-Covid</v>
      </c>
    </row>
    <row r="4269" spans="1:9" x14ac:dyDescent="0.35">
      <c r="A4269" t="s">
        <v>35</v>
      </c>
      <c r="B4269">
        <v>2020</v>
      </c>
      <c r="C4269" t="s">
        <v>6</v>
      </c>
      <c r="D4269">
        <v>150.19999999999999</v>
      </c>
      <c r="E4269" t="s">
        <v>7</v>
      </c>
      <c r="F4269">
        <v>144.30000000000001</v>
      </c>
      <c r="G4269" t="s">
        <v>49</v>
      </c>
      <c r="H4269" s="9">
        <f t="shared" si="132"/>
        <v>43831</v>
      </c>
      <c r="I4269" t="str">
        <f t="shared" si="133"/>
        <v>Pre-Covid</v>
      </c>
    </row>
    <row r="4270" spans="1:9" x14ac:dyDescent="0.35">
      <c r="A4270" t="s">
        <v>35</v>
      </c>
      <c r="B4270">
        <v>2020</v>
      </c>
      <c r="C4270" t="s">
        <v>6</v>
      </c>
      <c r="D4270">
        <v>150.19999999999999</v>
      </c>
      <c r="E4270" t="s">
        <v>8</v>
      </c>
      <c r="F4270">
        <v>167.4</v>
      </c>
      <c r="G4270" t="s">
        <v>49</v>
      </c>
      <c r="H4270" s="9">
        <f t="shared" si="132"/>
        <v>43831</v>
      </c>
      <c r="I4270" t="str">
        <f t="shared" si="133"/>
        <v>Pre-Covid</v>
      </c>
    </row>
    <row r="4271" spans="1:9" x14ac:dyDescent="0.35">
      <c r="A4271" t="s">
        <v>35</v>
      </c>
      <c r="B4271">
        <v>2020</v>
      </c>
      <c r="C4271" t="s">
        <v>6</v>
      </c>
      <c r="D4271">
        <v>150.19999999999999</v>
      </c>
      <c r="E4271" t="s">
        <v>9</v>
      </c>
      <c r="F4271">
        <v>154.9</v>
      </c>
      <c r="G4271" t="s">
        <v>49</v>
      </c>
      <c r="H4271" s="9">
        <f t="shared" si="132"/>
        <v>43831</v>
      </c>
      <c r="I4271" t="str">
        <f t="shared" si="133"/>
        <v>Pre-Covid</v>
      </c>
    </row>
    <row r="4272" spans="1:9" x14ac:dyDescent="0.35">
      <c r="A4272" t="s">
        <v>35</v>
      </c>
      <c r="B4272">
        <v>2020</v>
      </c>
      <c r="C4272" t="s">
        <v>6</v>
      </c>
      <c r="D4272">
        <v>150.19999999999999</v>
      </c>
      <c r="E4272" t="s">
        <v>10</v>
      </c>
      <c r="F4272">
        <v>150.1</v>
      </c>
      <c r="G4272" t="s">
        <v>49</v>
      </c>
      <c r="H4272" s="9">
        <f t="shared" si="132"/>
        <v>43831</v>
      </c>
      <c r="I4272" t="str">
        <f t="shared" si="133"/>
        <v>Pre-Covid</v>
      </c>
    </row>
    <row r="4273" spans="1:9" x14ac:dyDescent="0.35">
      <c r="A4273" t="s">
        <v>35</v>
      </c>
      <c r="B4273">
        <v>2020</v>
      </c>
      <c r="C4273" t="s">
        <v>6</v>
      </c>
      <c r="D4273">
        <v>150.19999999999999</v>
      </c>
      <c r="E4273" t="s">
        <v>11</v>
      </c>
      <c r="F4273">
        <v>129.9</v>
      </c>
      <c r="G4273" t="s">
        <v>49</v>
      </c>
      <c r="H4273" s="9">
        <f t="shared" si="132"/>
        <v>43831</v>
      </c>
      <c r="I4273" t="str">
        <f t="shared" si="133"/>
        <v>Pre-Covid</v>
      </c>
    </row>
    <row r="4274" spans="1:9" x14ac:dyDescent="0.35">
      <c r="A4274" t="s">
        <v>35</v>
      </c>
      <c r="B4274">
        <v>2020</v>
      </c>
      <c r="C4274" t="s">
        <v>6</v>
      </c>
      <c r="D4274">
        <v>150.19999999999999</v>
      </c>
      <c r="E4274" t="s">
        <v>12</v>
      </c>
      <c r="F4274">
        <v>143.19999999999999</v>
      </c>
      <c r="G4274" t="s">
        <v>49</v>
      </c>
      <c r="H4274" s="9">
        <f t="shared" si="132"/>
        <v>43831</v>
      </c>
      <c r="I4274" t="str">
        <f t="shared" si="133"/>
        <v>Pre-Covid</v>
      </c>
    </row>
    <row r="4275" spans="1:9" x14ac:dyDescent="0.35">
      <c r="A4275" t="s">
        <v>35</v>
      </c>
      <c r="B4275">
        <v>2020</v>
      </c>
      <c r="C4275" t="s">
        <v>6</v>
      </c>
      <c r="D4275">
        <v>150.19999999999999</v>
      </c>
      <c r="E4275" t="s">
        <v>13</v>
      </c>
      <c r="F4275">
        <v>197</v>
      </c>
      <c r="G4275" t="s">
        <v>49</v>
      </c>
      <c r="H4275" s="9">
        <f t="shared" si="132"/>
        <v>43831</v>
      </c>
      <c r="I4275" t="str">
        <f t="shared" si="133"/>
        <v>Pre-Covid</v>
      </c>
    </row>
    <row r="4276" spans="1:9" x14ac:dyDescent="0.35">
      <c r="A4276" t="s">
        <v>35</v>
      </c>
      <c r="B4276">
        <v>2020</v>
      </c>
      <c r="C4276" t="s">
        <v>6</v>
      </c>
      <c r="D4276">
        <v>150.19999999999999</v>
      </c>
      <c r="E4276" t="s">
        <v>14</v>
      </c>
      <c r="F4276">
        <v>140.4</v>
      </c>
      <c r="G4276" t="s">
        <v>49</v>
      </c>
      <c r="H4276" s="9">
        <f t="shared" si="132"/>
        <v>43831</v>
      </c>
      <c r="I4276" t="str">
        <f t="shared" si="133"/>
        <v>Pre-Covid</v>
      </c>
    </row>
    <row r="4277" spans="1:9" x14ac:dyDescent="0.35">
      <c r="A4277" t="s">
        <v>35</v>
      </c>
      <c r="B4277">
        <v>2020</v>
      </c>
      <c r="C4277" t="s">
        <v>6</v>
      </c>
      <c r="D4277">
        <v>150.19999999999999</v>
      </c>
      <c r="E4277" t="s">
        <v>15</v>
      </c>
      <c r="F4277">
        <v>114.1</v>
      </c>
      <c r="G4277" t="s">
        <v>49</v>
      </c>
      <c r="H4277" s="9">
        <f t="shared" si="132"/>
        <v>43831</v>
      </c>
      <c r="I4277" t="str">
        <f t="shared" si="133"/>
        <v>Pre-Covid</v>
      </c>
    </row>
    <row r="4278" spans="1:9" x14ac:dyDescent="0.35">
      <c r="A4278" t="s">
        <v>35</v>
      </c>
      <c r="B4278">
        <v>2020</v>
      </c>
      <c r="C4278" t="s">
        <v>6</v>
      </c>
      <c r="D4278">
        <v>150.19999999999999</v>
      </c>
      <c r="E4278" t="s">
        <v>16</v>
      </c>
      <c r="F4278">
        <v>150.9</v>
      </c>
      <c r="G4278" t="s">
        <v>49</v>
      </c>
      <c r="H4278" s="9">
        <f t="shared" si="132"/>
        <v>43831</v>
      </c>
      <c r="I4278" t="str">
        <f t="shared" si="133"/>
        <v>Pre-Covid</v>
      </c>
    </row>
    <row r="4279" spans="1:9" x14ac:dyDescent="0.35">
      <c r="A4279" t="s">
        <v>35</v>
      </c>
      <c r="B4279">
        <v>2020</v>
      </c>
      <c r="C4279" t="s">
        <v>6</v>
      </c>
      <c r="D4279">
        <v>150.19999999999999</v>
      </c>
      <c r="E4279" t="s">
        <v>17</v>
      </c>
      <c r="F4279">
        <v>136.1</v>
      </c>
      <c r="G4279" t="s">
        <v>49</v>
      </c>
      <c r="H4279" s="9">
        <f t="shared" si="132"/>
        <v>43831</v>
      </c>
      <c r="I4279" t="str">
        <f t="shared" si="133"/>
        <v>Pre-Covid</v>
      </c>
    </row>
    <row r="4280" spans="1:9" x14ac:dyDescent="0.35">
      <c r="A4280" t="s">
        <v>35</v>
      </c>
      <c r="B4280">
        <v>2020</v>
      </c>
      <c r="C4280" t="s">
        <v>6</v>
      </c>
      <c r="D4280">
        <v>150.19999999999999</v>
      </c>
      <c r="E4280" t="s">
        <v>18</v>
      </c>
      <c r="F4280">
        <v>158.6</v>
      </c>
      <c r="G4280" t="s">
        <v>49</v>
      </c>
      <c r="H4280" s="9">
        <f t="shared" si="132"/>
        <v>43831</v>
      </c>
      <c r="I4280" t="str">
        <f t="shared" si="133"/>
        <v>Pre-Covid</v>
      </c>
    </row>
    <row r="4281" spans="1:9" x14ac:dyDescent="0.35">
      <c r="A4281" t="s">
        <v>35</v>
      </c>
      <c r="B4281">
        <v>2020</v>
      </c>
      <c r="C4281" t="s">
        <v>6</v>
      </c>
      <c r="D4281">
        <v>150.19999999999999</v>
      </c>
      <c r="E4281" t="s">
        <v>19</v>
      </c>
      <c r="F4281">
        <v>153.5</v>
      </c>
      <c r="G4281" t="s">
        <v>49</v>
      </c>
      <c r="H4281" s="9">
        <f t="shared" si="132"/>
        <v>43831</v>
      </c>
      <c r="I4281" t="str">
        <f t="shared" si="133"/>
        <v>Pre-Covid</v>
      </c>
    </row>
    <row r="4282" spans="1:9" x14ac:dyDescent="0.35">
      <c r="A4282" t="s">
        <v>35</v>
      </c>
      <c r="B4282">
        <v>2020</v>
      </c>
      <c r="C4282" t="s">
        <v>6</v>
      </c>
      <c r="D4282">
        <v>150.19999999999999</v>
      </c>
      <c r="E4282" t="s">
        <v>25</v>
      </c>
      <c r="F4282">
        <v>144.6</v>
      </c>
      <c r="G4282" t="s">
        <v>55</v>
      </c>
      <c r="H4282" s="9">
        <f t="shared" si="132"/>
        <v>43831</v>
      </c>
      <c r="I4282" t="str">
        <f t="shared" si="133"/>
        <v>Pre-Covid</v>
      </c>
    </row>
    <row r="4283" spans="1:9" x14ac:dyDescent="0.35">
      <c r="A4283" t="s">
        <v>35</v>
      </c>
      <c r="B4283">
        <v>2020</v>
      </c>
      <c r="C4283" t="s">
        <v>6</v>
      </c>
      <c r="D4283">
        <v>150.19999999999999</v>
      </c>
      <c r="E4283" t="s">
        <v>27</v>
      </c>
      <c r="F4283">
        <v>151.19999999999999</v>
      </c>
      <c r="G4283" t="s">
        <v>27</v>
      </c>
      <c r="H4283" s="9">
        <f t="shared" si="132"/>
        <v>43831</v>
      </c>
      <c r="I4283" t="str">
        <f t="shared" si="133"/>
        <v>Pre-Covid</v>
      </c>
    </row>
    <row r="4284" spans="1:9" x14ac:dyDescent="0.35">
      <c r="A4284" t="s">
        <v>35</v>
      </c>
      <c r="B4284">
        <v>2020</v>
      </c>
      <c r="C4284" t="s">
        <v>6</v>
      </c>
      <c r="D4284">
        <v>150.19999999999999</v>
      </c>
      <c r="E4284" t="s">
        <v>28</v>
      </c>
      <c r="F4284">
        <v>130.9</v>
      </c>
      <c r="G4284" t="s">
        <v>54</v>
      </c>
      <c r="H4284" s="9">
        <f t="shared" si="132"/>
        <v>43831</v>
      </c>
      <c r="I4284" t="str">
        <f t="shared" si="133"/>
        <v>Pre-Covid</v>
      </c>
    </row>
    <row r="4285" spans="1:9" x14ac:dyDescent="0.35">
      <c r="A4285" t="s">
        <v>35</v>
      </c>
      <c r="B4285">
        <v>2020</v>
      </c>
      <c r="C4285" t="s">
        <v>6</v>
      </c>
      <c r="D4285">
        <v>150.19999999999999</v>
      </c>
      <c r="E4285" t="s">
        <v>30</v>
      </c>
      <c r="F4285">
        <v>156.1</v>
      </c>
      <c r="G4285" t="s">
        <v>30</v>
      </c>
      <c r="H4285" s="9">
        <f t="shared" si="132"/>
        <v>43831</v>
      </c>
      <c r="I4285" t="str">
        <f t="shared" si="133"/>
        <v>Pre-Covid</v>
      </c>
    </row>
    <row r="4286" spans="1:9" x14ac:dyDescent="0.35">
      <c r="A4286" t="s">
        <v>5</v>
      </c>
      <c r="B4286">
        <v>2020</v>
      </c>
      <c r="C4286" t="s">
        <v>36</v>
      </c>
      <c r="D4286">
        <v>150.4</v>
      </c>
      <c r="E4286" t="s">
        <v>7</v>
      </c>
      <c r="F4286">
        <v>144.19999999999999</v>
      </c>
      <c r="G4286" t="s">
        <v>49</v>
      </c>
      <c r="H4286" s="9">
        <f t="shared" si="132"/>
        <v>43862</v>
      </c>
      <c r="I4286" t="str">
        <f t="shared" si="133"/>
        <v>Pre-Covid</v>
      </c>
    </row>
    <row r="4287" spans="1:9" x14ac:dyDescent="0.35">
      <c r="A4287" t="s">
        <v>5</v>
      </c>
      <c r="B4287">
        <v>2020</v>
      </c>
      <c r="C4287" t="s">
        <v>36</v>
      </c>
      <c r="D4287">
        <v>150.4</v>
      </c>
      <c r="E4287" t="s">
        <v>8</v>
      </c>
      <c r="F4287">
        <v>167.5</v>
      </c>
      <c r="G4287" t="s">
        <v>49</v>
      </c>
      <c r="H4287" s="9">
        <f t="shared" si="132"/>
        <v>43862</v>
      </c>
      <c r="I4287" t="str">
        <f t="shared" si="133"/>
        <v>Pre-Covid</v>
      </c>
    </row>
    <row r="4288" spans="1:9" x14ac:dyDescent="0.35">
      <c r="A4288" t="s">
        <v>5</v>
      </c>
      <c r="B4288">
        <v>2020</v>
      </c>
      <c r="C4288" t="s">
        <v>36</v>
      </c>
      <c r="D4288">
        <v>150.4</v>
      </c>
      <c r="E4288" t="s">
        <v>9</v>
      </c>
      <c r="F4288">
        <v>150.9</v>
      </c>
      <c r="G4288" t="s">
        <v>49</v>
      </c>
      <c r="H4288" s="9">
        <f t="shared" si="132"/>
        <v>43862</v>
      </c>
      <c r="I4288" t="str">
        <f t="shared" si="133"/>
        <v>Pre-Covid</v>
      </c>
    </row>
    <row r="4289" spans="1:9" x14ac:dyDescent="0.35">
      <c r="A4289" t="s">
        <v>5</v>
      </c>
      <c r="B4289">
        <v>2020</v>
      </c>
      <c r="C4289" t="s">
        <v>36</v>
      </c>
      <c r="D4289">
        <v>150.4</v>
      </c>
      <c r="E4289" t="s">
        <v>10</v>
      </c>
      <c r="F4289">
        <v>150.9</v>
      </c>
      <c r="G4289" t="s">
        <v>49</v>
      </c>
      <c r="H4289" s="9">
        <f t="shared" si="132"/>
        <v>43862</v>
      </c>
      <c r="I4289" t="str">
        <f t="shared" si="133"/>
        <v>Pre-Covid</v>
      </c>
    </row>
    <row r="4290" spans="1:9" x14ac:dyDescent="0.35">
      <c r="A4290" t="s">
        <v>5</v>
      </c>
      <c r="B4290">
        <v>2020</v>
      </c>
      <c r="C4290" t="s">
        <v>36</v>
      </c>
      <c r="D4290">
        <v>150.4</v>
      </c>
      <c r="E4290" t="s">
        <v>11</v>
      </c>
      <c r="F4290">
        <v>133.69999999999999</v>
      </c>
      <c r="G4290" t="s">
        <v>49</v>
      </c>
      <c r="H4290" s="9">
        <f t="shared" si="132"/>
        <v>43862</v>
      </c>
      <c r="I4290" t="str">
        <f t="shared" si="133"/>
        <v>Pre-Covid</v>
      </c>
    </row>
    <row r="4291" spans="1:9" x14ac:dyDescent="0.35">
      <c r="A4291" t="s">
        <v>5</v>
      </c>
      <c r="B4291">
        <v>2020</v>
      </c>
      <c r="C4291" t="s">
        <v>36</v>
      </c>
      <c r="D4291">
        <v>150.4</v>
      </c>
      <c r="E4291" t="s">
        <v>12</v>
      </c>
      <c r="F4291">
        <v>140.69999999999999</v>
      </c>
      <c r="G4291" t="s">
        <v>49</v>
      </c>
      <c r="H4291" s="9">
        <f t="shared" ref="H4291:H4354" si="134">DATE(B4291,MONTH(DATEVALUE(C4291 &amp; " 1")),1)</f>
        <v>43862</v>
      </c>
      <c r="I4291" t="str">
        <f t="shared" ref="I4291:I4354" si="135">IF(H4291&lt;DATE(2023,3,1),"Pre-Covid","Post-Covid")</f>
        <v>Pre-Covid</v>
      </c>
    </row>
    <row r="4292" spans="1:9" x14ac:dyDescent="0.35">
      <c r="A4292" t="s">
        <v>5</v>
      </c>
      <c r="B4292">
        <v>2020</v>
      </c>
      <c r="C4292" t="s">
        <v>36</v>
      </c>
      <c r="D4292">
        <v>150.4</v>
      </c>
      <c r="E4292" t="s">
        <v>13</v>
      </c>
      <c r="F4292">
        <v>165.1</v>
      </c>
      <c r="G4292" t="s">
        <v>49</v>
      </c>
      <c r="H4292" s="9">
        <f t="shared" si="134"/>
        <v>43862</v>
      </c>
      <c r="I4292" t="str">
        <f t="shared" si="135"/>
        <v>Pre-Covid</v>
      </c>
    </row>
    <row r="4293" spans="1:9" x14ac:dyDescent="0.35">
      <c r="A4293" t="s">
        <v>5</v>
      </c>
      <c r="B4293">
        <v>2020</v>
      </c>
      <c r="C4293" t="s">
        <v>36</v>
      </c>
      <c r="D4293">
        <v>150.4</v>
      </c>
      <c r="E4293" t="s">
        <v>14</v>
      </c>
      <c r="F4293">
        <v>141.80000000000001</v>
      </c>
      <c r="G4293" t="s">
        <v>49</v>
      </c>
      <c r="H4293" s="9">
        <f t="shared" si="134"/>
        <v>43862</v>
      </c>
      <c r="I4293" t="str">
        <f t="shared" si="135"/>
        <v>Pre-Covid</v>
      </c>
    </row>
    <row r="4294" spans="1:9" x14ac:dyDescent="0.35">
      <c r="A4294" t="s">
        <v>5</v>
      </c>
      <c r="B4294">
        <v>2020</v>
      </c>
      <c r="C4294" t="s">
        <v>36</v>
      </c>
      <c r="D4294">
        <v>150.4</v>
      </c>
      <c r="E4294" t="s">
        <v>15</v>
      </c>
      <c r="F4294">
        <v>113.1</v>
      </c>
      <c r="G4294" t="s">
        <v>49</v>
      </c>
      <c r="H4294" s="9">
        <f t="shared" si="134"/>
        <v>43862</v>
      </c>
      <c r="I4294" t="str">
        <f t="shared" si="135"/>
        <v>Pre-Covid</v>
      </c>
    </row>
    <row r="4295" spans="1:9" x14ac:dyDescent="0.35">
      <c r="A4295" t="s">
        <v>5</v>
      </c>
      <c r="B4295">
        <v>2020</v>
      </c>
      <c r="C4295" t="s">
        <v>36</v>
      </c>
      <c r="D4295">
        <v>150.4</v>
      </c>
      <c r="E4295" t="s">
        <v>16</v>
      </c>
      <c r="F4295">
        <v>152.80000000000001</v>
      </c>
      <c r="G4295" t="s">
        <v>49</v>
      </c>
      <c r="H4295" s="9">
        <f t="shared" si="134"/>
        <v>43862</v>
      </c>
      <c r="I4295" t="str">
        <f t="shared" si="135"/>
        <v>Pre-Covid</v>
      </c>
    </row>
    <row r="4296" spans="1:9" x14ac:dyDescent="0.35">
      <c r="A4296" t="s">
        <v>5</v>
      </c>
      <c r="B4296">
        <v>2020</v>
      </c>
      <c r="C4296" t="s">
        <v>36</v>
      </c>
      <c r="D4296">
        <v>150.4</v>
      </c>
      <c r="E4296" t="s">
        <v>17</v>
      </c>
      <c r="F4296">
        <v>140.1</v>
      </c>
      <c r="G4296" t="s">
        <v>49</v>
      </c>
      <c r="H4296" s="9">
        <f t="shared" si="134"/>
        <v>43862</v>
      </c>
      <c r="I4296" t="str">
        <f t="shared" si="135"/>
        <v>Pre-Covid</v>
      </c>
    </row>
    <row r="4297" spans="1:9" x14ac:dyDescent="0.35">
      <c r="A4297" t="s">
        <v>5</v>
      </c>
      <c r="B4297">
        <v>2020</v>
      </c>
      <c r="C4297" t="s">
        <v>36</v>
      </c>
      <c r="D4297">
        <v>150.4</v>
      </c>
      <c r="E4297" t="s">
        <v>18</v>
      </c>
      <c r="F4297">
        <v>159.19999999999999</v>
      </c>
      <c r="G4297" t="s">
        <v>49</v>
      </c>
      <c r="H4297" s="9">
        <f t="shared" si="134"/>
        <v>43862</v>
      </c>
      <c r="I4297" t="str">
        <f t="shared" si="135"/>
        <v>Pre-Covid</v>
      </c>
    </row>
    <row r="4298" spans="1:9" x14ac:dyDescent="0.35">
      <c r="A4298" t="s">
        <v>5</v>
      </c>
      <c r="B4298">
        <v>2020</v>
      </c>
      <c r="C4298" t="s">
        <v>36</v>
      </c>
      <c r="D4298">
        <v>150.4</v>
      </c>
      <c r="E4298" t="s">
        <v>19</v>
      </c>
      <c r="F4298">
        <v>149.80000000000001</v>
      </c>
      <c r="G4298" t="s">
        <v>49</v>
      </c>
      <c r="H4298" s="9">
        <f t="shared" si="134"/>
        <v>43862</v>
      </c>
      <c r="I4298" t="str">
        <f t="shared" si="135"/>
        <v>Pre-Covid</v>
      </c>
    </row>
    <row r="4299" spans="1:9" x14ac:dyDescent="0.35">
      <c r="A4299" t="s">
        <v>5</v>
      </c>
      <c r="B4299">
        <v>2020</v>
      </c>
      <c r="C4299" t="s">
        <v>36</v>
      </c>
      <c r="D4299">
        <v>150.4</v>
      </c>
      <c r="E4299" t="s">
        <v>25</v>
      </c>
      <c r="F4299">
        <v>152.30000000000001</v>
      </c>
      <c r="G4299" t="s">
        <v>55</v>
      </c>
      <c r="H4299" s="9">
        <f t="shared" si="134"/>
        <v>43862</v>
      </c>
      <c r="I4299" t="str">
        <f t="shared" si="135"/>
        <v>Pre-Covid</v>
      </c>
    </row>
    <row r="4300" spans="1:9" x14ac:dyDescent="0.35">
      <c r="A4300" t="s">
        <v>5</v>
      </c>
      <c r="B4300">
        <v>2020</v>
      </c>
      <c r="C4300" t="s">
        <v>36</v>
      </c>
      <c r="D4300">
        <v>150.4</v>
      </c>
      <c r="E4300" t="s">
        <v>27</v>
      </c>
      <c r="F4300">
        <v>156.19999999999999</v>
      </c>
      <c r="G4300" t="s">
        <v>27</v>
      </c>
      <c r="H4300" s="9">
        <f t="shared" si="134"/>
        <v>43862</v>
      </c>
      <c r="I4300" t="str">
        <f t="shared" si="135"/>
        <v>Pre-Covid</v>
      </c>
    </row>
    <row r="4301" spans="1:9" x14ac:dyDescent="0.35">
      <c r="A4301" t="s">
        <v>5</v>
      </c>
      <c r="B4301">
        <v>2020</v>
      </c>
      <c r="C4301" t="s">
        <v>36</v>
      </c>
      <c r="D4301">
        <v>150.4</v>
      </c>
      <c r="E4301" t="s">
        <v>28</v>
      </c>
      <c r="F4301">
        <v>136</v>
      </c>
      <c r="G4301" t="s">
        <v>54</v>
      </c>
      <c r="H4301" s="9">
        <f t="shared" si="134"/>
        <v>43862</v>
      </c>
      <c r="I4301" t="str">
        <f t="shared" si="135"/>
        <v>Pre-Covid</v>
      </c>
    </row>
    <row r="4302" spans="1:9" x14ac:dyDescent="0.35">
      <c r="A4302" t="s">
        <v>5</v>
      </c>
      <c r="B4302">
        <v>2020</v>
      </c>
      <c r="C4302" t="s">
        <v>36</v>
      </c>
      <c r="D4302">
        <v>150.4</v>
      </c>
      <c r="E4302" t="s">
        <v>30</v>
      </c>
      <c r="F4302">
        <v>161.9</v>
      </c>
      <c r="G4302" t="s">
        <v>30</v>
      </c>
      <c r="H4302" s="9">
        <f t="shared" si="134"/>
        <v>43862</v>
      </c>
      <c r="I4302" t="str">
        <f t="shared" si="135"/>
        <v>Pre-Covid</v>
      </c>
    </row>
    <row r="4303" spans="1:9" x14ac:dyDescent="0.35">
      <c r="A4303" t="s">
        <v>34</v>
      </c>
      <c r="B4303">
        <v>2020</v>
      </c>
      <c r="C4303" t="s">
        <v>36</v>
      </c>
      <c r="D4303">
        <v>147.69999999999999</v>
      </c>
      <c r="E4303" t="s">
        <v>7</v>
      </c>
      <c r="F4303">
        <v>146.19999999999999</v>
      </c>
      <c r="G4303" t="s">
        <v>49</v>
      </c>
      <c r="H4303" s="9">
        <f t="shared" si="134"/>
        <v>43862</v>
      </c>
      <c r="I4303" t="str">
        <f t="shared" si="135"/>
        <v>Pre-Covid</v>
      </c>
    </row>
    <row r="4304" spans="1:9" x14ac:dyDescent="0.35">
      <c r="A4304" t="s">
        <v>34</v>
      </c>
      <c r="B4304">
        <v>2020</v>
      </c>
      <c r="C4304" t="s">
        <v>36</v>
      </c>
      <c r="D4304">
        <v>147.69999999999999</v>
      </c>
      <c r="E4304" t="s">
        <v>8</v>
      </c>
      <c r="F4304">
        <v>167.6</v>
      </c>
      <c r="G4304" t="s">
        <v>49</v>
      </c>
      <c r="H4304" s="9">
        <f t="shared" si="134"/>
        <v>43862</v>
      </c>
      <c r="I4304" t="str">
        <f t="shared" si="135"/>
        <v>Pre-Covid</v>
      </c>
    </row>
    <row r="4305" spans="1:9" x14ac:dyDescent="0.35">
      <c r="A4305" t="s">
        <v>34</v>
      </c>
      <c r="B4305">
        <v>2020</v>
      </c>
      <c r="C4305" t="s">
        <v>36</v>
      </c>
      <c r="D4305">
        <v>147.69999999999999</v>
      </c>
      <c r="E4305" t="s">
        <v>9</v>
      </c>
      <c r="F4305">
        <v>153.1</v>
      </c>
      <c r="G4305" t="s">
        <v>49</v>
      </c>
      <c r="H4305" s="9">
        <f t="shared" si="134"/>
        <v>43862</v>
      </c>
      <c r="I4305" t="str">
        <f t="shared" si="135"/>
        <v>Pre-Covid</v>
      </c>
    </row>
    <row r="4306" spans="1:9" x14ac:dyDescent="0.35">
      <c r="A4306" t="s">
        <v>34</v>
      </c>
      <c r="B4306">
        <v>2020</v>
      </c>
      <c r="C4306" t="s">
        <v>36</v>
      </c>
      <c r="D4306">
        <v>147.69999999999999</v>
      </c>
      <c r="E4306" t="s">
        <v>10</v>
      </c>
      <c r="F4306">
        <v>150.69999999999999</v>
      </c>
      <c r="G4306" t="s">
        <v>49</v>
      </c>
      <c r="H4306" s="9">
        <f t="shared" si="134"/>
        <v>43862</v>
      </c>
      <c r="I4306" t="str">
        <f t="shared" si="135"/>
        <v>Pre-Covid</v>
      </c>
    </row>
    <row r="4307" spans="1:9" x14ac:dyDescent="0.35">
      <c r="A4307" t="s">
        <v>34</v>
      </c>
      <c r="B4307">
        <v>2020</v>
      </c>
      <c r="C4307" t="s">
        <v>36</v>
      </c>
      <c r="D4307">
        <v>147.69999999999999</v>
      </c>
      <c r="E4307" t="s">
        <v>11</v>
      </c>
      <c r="F4307">
        <v>127.4</v>
      </c>
      <c r="G4307" t="s">
        <v>49</v>
      </c>
      <c r="H4307" s="9">
        <f t="shared" si="134"/>
        <v>43862</v>
      </c>
      <c r="I4307" t="str">
        <f t="shared" si="135"/>
        <v>Pre-Covid</v>
      </c>
    </row>
    <row r="4308" spans="1:9" x14ac:dyDescent="0.35">
      <c r="A4308" t="s">
        <v>34</v>
      </c>
      <c r="B4308">
        <v>2020</v>
      </c>
      <c r="C4308" t="s">
        <v>36</v>
      </c>
      <c r="D4308">
        <v>147.69999999999999</v>
      </c>
      <c r="E4308" t="s">
        <v>12</v>
      </c>
      <c r="F4308">
        <v>143.1</v>
      </c>
      <c r="G4308" t="s">
        <v>49</v>
      </c>
      <c r="H4308" s="9">
        <f t="shared" si="134"/>
        <v>43862</v>
      </c>
      <c r="I4308" t="str">
        <f t="shared" si="135"/>
        <v>Pre-Covid</v>
      </c>
    </row>
    <row r="4309" spans="1:9" x14ac:dyDescent="0.35">
      <c r="A4309" t="s">
        <v>34</v>
      </c>
      <c r="B4309">
        <v>2020</v>
      </c>
      <c r="C4309" t="s">
        <v>36</v>
      </c>
      <c r="D4309">
        <v>147.69999999999999</v>
      </c>
      <c r="E4309" t="s">
        <v>13</v>
      </c>
      <c r="F4309">
        <v>181.7</v>
      </c>
      <c r="G4309" t="s">
        <v>49</v>
      </c>
      <c r="H4309" s="9">
        <f t="shared" si="134"/>
        <v>43862</v>
      </c>
      <c r="I4309" t="str">
        <f t="shared" si="135"/>
        <v>Pre-Covid</v>
      </c>
    </row>
    <row r="4310" spans="1:9" x14ac:dyDescent="0.35">
      <c r="A4310" t="s">
        <v>34</v>
      </c>
      <c r="B4310">
        <v>2020</v>
      </c>
      <c r="C4310" t="s">
        <v>36</v>
      </c>
      <c r="D4310">
        <v>147.69999999999999</v>
      </c>
      <c r="E4310" t="s">
        <v>14</v>
      </c>
      <c r="F4310">
        <v>139.6</v>
      </c>
      <c r="G4310" t="s">
        <v>49</v>
      </c>
      <c r="H4310" s="9">
        <f t="shared" si="134"/>
        <v>43862</v>
      </c>
      <c r="I4310" t="str">
        <f t="shared" si="135"/>
        <v>Pre-Covid</v>
      </c>
    </row>
    <row r="4311" spans="1:9" x14ac:dyDescent="0.35">
      <c r="A4311" t="s">
        <v>34</v>
      </c>
      <c r="B4311">
        <v>2020</v>
      </c>
      <c r="C4311" t="s">
        <v>36</v>
      </c>
      <c r="D4311">
        <v>147.69999999999999</v>
      </c>
      <c r="E4311" t="s">
        <v>15</v>
      </c>
      <c r="F4311">
        <v>114.6</v>
      </c>
      <c r="G4311" t="s">
        <v>49</v>
      </c>
      <c r="H4311" s="9">
        <f t="shared" si="134"/>
        <v>43862</v>
      </c>
      <c r="I4311" t="str">
        <f t="shared" si="135"/>
        <v>Pre-Covid</v>
      </c>
    </row>
    <row r="4312" spans="1:9" x14ac:dyDescent="0.35">
      <c r="A4312" t="s">
        <v>34</v>
      </c>
      <c r="B4312">
        <v>2020</v>
      </c>
      <c r="C4312" t="s">
        <v>36</v>
      </c>
      <c r="D4312">
        <v>147.69999999999999</v>
      </c>
      <c r="E4312" t="s">
        <v>16</v>
      </c>
      <c r="F4312">
        <v>150.4</v>
      </c>
      <c r="G4312" t="s">
        <v>49</v>
      </c>
      <c r="H4312" s="9">
        <f t="shared" si="134"/>
        <v>43862</v>
      </c>
      <c r="I4312" t="str">
        <f t="shared" si="135"/>
        <v>Pre-Covid</v>
      </c>
    </row>
    <row r="4313" spans="1:9" x14ac:dyDescent="0.35">
      <c r="A4313" t="s">
        <v>34</v>
      </c>
      <c r="B4313">
        <v>2020</v>
      </c>
      <c r="C4313" t="s">
        <v>36</v>
      </c>
      <c r="D4313">
        <v>147.69999999999999</v>
      </c>
      <c r="E4313" t="s">
        <v>17</v>
      </c>
      <c r="F4313">
        <v>131.5</v>
      </c>
      <c r="G4313" t="s">
        <v>49</v>
      </c>
      <c r="H4313" s="9">
        <f t="shared" si="134"/>
        <v>43862</v>
      </c>
      <c r="I4313" t="str">
        <f t="shared" si="135"/>
        <v>Pre-Covid</v>
      </c>
    </row>
    <row r="4314" spans="1:9" x14ac:dyDescent="0.35">
      <c r="A4314" t="s">
        <v>34</v>
      </c>
      <c r="B4314">
        <v>2020</v>
      </c>
      <c r="C4314" t="s">
        <v>36</v>
      </c>
      <c r="D4314">
        <v>147.69999999999999</v>
      </c>
      <c r="E4314" t="s">
        <v>18</v>
      </c>
      <c r="F4314">
        <v>159</v>
      </c>
      <c r="G4314" t="s">
        <v>49</v>
      </c>
      <c r="H4314" s="9">
        <f t="shared" si="134"/>
        <v>43862</v>
      </c>
      <c r="I4314" t="str">
        <f t="shared" si="135"/>
        <v>Pre-Covid</v>
      </c>
    </row>
    <row r="4315" spans="1:9" x14ac:dyDescent="0.35">
      <c r="A4315" t="s">
        <v>34</v>
      </c>
      <c r="B4315">
        <v>2020</v>
      </c>
      <c r="C4315" t="s">
        <v>36</v>
      </c>
      <c r="D4315">
        <v>147.69999999999999</v>
      </c>
      <c r="E4315" t="s">
        <v>19</v>
      </c>
      <c r="F4315">
        <v>151.69999999999999</v>
      </c>
      <c r="G4315" t="s">
        <v>49</v>
      </c>
      <c r="H4315" s="9">
        <f t="shared" si="134"/>
        <v>43862</v>
      </c>
      <c r="I4315" t="str">
        <f t="shared" si="135"/>
        <v>Pre-Covid</v>
      </c>
    </row>
    <row r="4316" spans="1:9" x14ac:dyDescent="0.35">
      <c r="A4316" t="s">
        <v>34</v>
      </c>
      <c r="B4316">
        <v>2020</v>
      </c>
      <c r="C4316" t="s">
        <v>36</v>
      </c>
      <c r="D4316">
        <v>147.69999999999999</v>
      </c>
      <c r="E4316" t="s">
        <v>25</v>
      </c>
      <c r="F4316">
        <v>138.9</v>
      </c>
      <c r="G4316" t="s">
        <v>55</v>
      </c>
      <c r="H4316" s="9">
        <f t="shared" si="134"/>
        <v>43862</v>
      </c>
      <c r="I4316" t="str">
        <f t="shared" si="135"/>
        <v>Pre-Covid</v>
      </c>
    </row>
    <row r="4317" spans="1:9" x14ac:dyDescent="0.35">
      <c r="A4317" t="s">
        <v>34</v>
      </c>
      <c r="B4317">
        <v>2020</v>
      </c>
      <c r="C4317" t="s">
        <v>36</v>
      </c>
      <c r="D4317">
        <v>147.69999999999999</v>
      </c>
      <c r="E4317" t="s">
        <v>27</v>
      </c>
      <c r="F4317">
        <v>144.4</v>
      </c>
      <c r="G4317" t="s">
        <v>27</v>
      </c>
      <c r="H4317" s="9">
        <f t="shared" si="134"/>
        <v>43862</v>
      </c>
      <c r="I4317" t="str">
        <f t="shared" si="135"/>
        <v>Pre-Covid</v>
      </c>
    </row>
    <row r="4318" spans="1:9" x14ac:dyDescent="0.35">
      <c r="A4318" t="s">
        <v>34</v>
      </c>
      <c r="B4318">
        <v>2020</v>
      </c>
      <c r="C4318" t="s">
        <v>36</v>
      </c>
      <c r="D4318">
        <v>147.69999999999999</v>
      </c>
      <c r="E4318" t="s">
        <v>28</v>
      </c>
      <c r="F4318">
        <v>125.2</v>
      </c>
      <c r="G4318" t="s">
        <v>54</v>
      </c>
      <c r="H4318" s="9">
        <f t="shared" si="134"/>
        <v>43862</v>
      </c>
      <c r="I4318" t="str">
        <f t="shared" si="135"/>
        <v>Pre-Covid</v>
      </c>
    </row>
    <row r="4319" spans="1:9" x14ac:dyDescent="0.35">
      <c r="A4319" t="s">
        <v>34</v>
      </c>
      <c r="B4319">
        <v>2020</v>
      </c>
      <c r="C4319" t="s">
        <v>36</v>
      </c>
      <c r="D4319">
        <v>147.69999999999999</v>
      </c>
      <c r="E4319" t="s">
        <v>30</v>
      </c>
      <c r="F4319">
        <v>152.19999999999999</v>
      </c>
      <c r="G4319" t="s">
        <v>30</v>
      </c>
      <c r="H4319" s="9">
        <f t="shared" si="134"/>
        <v>43862</v>
      </c>
      <c r="I4319" t="str">
        <f t="shared" si="135"/>
        <v>Pre-Covid</v>
      </c>
    </row>
    <row r="4320" spans="1:9" x14ac:dyDescent="0.35">
      <c r="A4320" t="s">
        <v>35</v>
      </c>
      <c r="B4320">
        <v>2020</v>
      </c>
      <c r="C4320" t="s">
        <v>36</v>
      </c>
      <c r="D4320">
        <v>149.1</v>
      </c>
      <c r="E4320" t="s">
        <v>7</v>
      </c>
      <c r="F4320">
        <v>144.80000000000001</v>
      </c>
      <c r="G4320" t="s">
        <v>49</v>
      </c>
      <c r="H4320" s="9">
        <f t="shared" si="134"/>
        <v>43862</v>
      </c>
      <c r="I4320" t="str">
        <f t="shared" si="135"/>
        <v>Pre-Covid</v>
      </c>
    </row>
    <row r="4321" spans="1:9" x14ac:dyDescent="0.35">
      <c r="A4321" t="s">
        <v>35</v>
      </c>
      <c r="B4321">
        <v>2020</v>
      </c>
      <c r="C4321" t="s">
        <v>36</v>
      </c>
      <c r="D4321">
        <v>149.1</v>
      </c>
      <c r="E4321" t="s">
        <v>8</v>
      </c>
      <c r="F4321">
        <v>167.5</v>
      </c>
      <c r="G4321" t="s">
        <v>49</v>
      </c>
      <c r="H4321" s="9">
        <f t="shared" si="134"/>
        <v>43862</v>
      </c>
      <c r="I4321" t="str">
        <f t="shared" si="135"/>
        <v>Pre-Covid</v>
      </c>
    </row>
    <row r="4322" spans="1:9" x14ac:dyDescent="0.35">
      <c r="A4322" t="s">
        <v>35</v>
      </c>
      <c r="B4322">
        <v>2020</v>
      </c>
      <c r="C4322" t="s">
        <v>36</v>
      </c>
      <c r="D4322">
        <v>149.1</v>
      </c>
      <c r="E4322" t="s">
        <v>9</v>
      </c>
      <c r="F4322">
        <v>151.80000000000001</v>
      </c>
      <c r="G4322" t="s">
        <v>49</v>
      </c>
      <c r="H4322" s="9">
        <f t="shared" si="134"/>
        <v>43862</v>
      </c>
      <c r="I4322" t="str">
        <f t="shared" si="135"/>
        <v>Pre-Covid</v>
      </c>
    </row>
    <row r="4323" spans="1:9" x14ac:dyDescent="0.35">
      <c r="A4323" t="s">
        <v>35</v>
      </c>
      <c r="B4323">
        <v>2020</v>
      </c>
      <c r="C4323" t="s">
        <v>36</v>
      </c>
      <c r="D4323">
        <v>149.1</v>
      </c>
      <c r="E4323" t="s">
        <v>10</v>
      </c>
      <c r="F4323">
        <v>150.80000000000001</v>
      </c>
      <c r="G4323" t="s">
        <v>49</v>
      </c>
      <c r="H4323" s="9">
        <f t="shared" si="134"/>
        <v>43862</v>
      </c>
      <c r="I4323" t="str">
        <f t="shared" si="135"/>
        <v>Pre-Covid</v>
      </c>
    </row>
    <row r="4324" spans="1:9" x14ac:dyDescent="0.35">
      <c r="A4324" t="s">
        <v>35</v>
      </c>
      <c r="B4324">
        <v>2020</v>
      </c>
      <c r="C4324" t="s">
        <v>36</v>
      </c>
      <c r="D4324">
        <v>149.1</v>
      </c>
      <c r="E4324" t="s">
        <v>11</v>
      </c>
      <c r="F4324">
        <v>131.4</v>
      </c>
      <c r="G4324" t="s">
        <v>49</v>
      </c>
      <c r="H4324" s="9">
        <f t="shared" si="134"/>
        <v>43862</v>
      </c>
      <c r="I4324" t="str">
        <f t="shared" si="135"/>
        <v>Pre-Covid</v>
      </c>
    </row>
    <row r="4325" spans="1:9" x14ac:dyDescent="0.35">
      <c r="A4325" t="s">
        <v>35</v>
      </c>
      <c r="B4325">
        <v>2020</v>
      </c>
      <c r="C4325" t="s">
        <v>36</v>
      </c>
      <c r="D4325">
        <v>149.1</v>
      </c>
      <c r="E4325" t="s">
        <v>12</v>
      </c>
      <c r="F4325">
        <v>141.80000000000001</v>
      </c>
      <c r="G4325" t="s">
        <v>49</v>
      </c>
      <c r="H4325" s="9">
        <f t="shared" si="134"/>
        <v>43862</v>
      </c>
      <c r="I4325" t="str">
        <f t="shared" si="135"/>
        <v>Pre-Covid</v>
      </c>
    </row>
    <row r="4326" spans="1:9" x14ac:dyDescent="0.35">
      <c r="A4326" t="s">
        <v>35</v>
      </c>
      <c r="B4326">
        <v>2020</v>
      </c>
      <c r="C4326" t="s">
        <v>36</v>
      </c>
      <c r="D4326">
        <v>149.1</v>
      </c>
      <c r="E4326" t="s">
        <v>13</v>
      </c>
      <c r="F4326">
        <v>170.7</v>
      </c>
      <c r="G4326" t="s">
        <v>49</v>
      </c>
      <c r="H4326" s="9">
        <f t="shared" si="134"/>
        <v>43862</v>
      </c>
      <c r="I4326" t="str">
        <f t="shared" si="135"/>
        <v>Pre-Covid</v>
      </c>
    </row>
    <row r="4327" spans="1:9" x14ac:dyDescent="0.35">
      <c r="A4327" t="s">
        <v>35</v>
      </c>
      <c r="B4327">
        <v>2020</v>
      </c>
      <c r="C4327" t="s">
        <v>36</v>
      </c>
      <c r="D4327">
        <v>149.1</v>
      </c>
      <c r="E4327" t="s">
        <v>14</v>
      </c>
      <c r="F4327">
        <v>141.1</v>
      </c>
      <c r="G4327" t="s">
        <v>49</v>
      </c>
      <c r="H4327" s="9">
        <f t="shared" si="134"/>
        <v>43862</v>
      </c>
      <c r="I4327" t="str">
        <f t="shared" si="135"/>
        <v>Pre-Covid</v>
      </c>
    </row>
    <row r="4328" spans="1:9" x14ac:dyDescent="0.35">
      <c r="A4328" t="s">
        <v>35</v>
      </c>
      <c r="B4328">
        <v>2020</v>
      </c>
      <c r="C4328" t="s">
        <v>36</v>
      </c>
      <c r="D4328">
        <v>149.1</v>
      </c>
      <c r="E4328" t="s">
        <v>15</v>
      </c>
      <c r="F4328">
        <v>113.6</v>
      </c>
      <c r="G4328" t="s">
        <v>49</v>
      </c>
      <c r="H4328" s="9">
        <f t="shared" si="134"/>
        <v>43862</v>
      </c>
      <c r="I4328" t="str">
        <f t="shared" si="135"/>
        <v>Pre-Covid</v>
      </c>
    </row>
    <row r="4329" spans="1:9" x14ac:dyDescent="0.35">
      <c r="A4329" t="s">
        <v>35</v>
      </c>
      <c r="B4329">
        <v>2020</v>
      </c>
      <c r="C4329" t="s">
        <v>36</v>
      </c>
      <c r="D4329">
        <v>149.1</v>
      </c>
      <c r="E4329" t="s">
        <v>16</v>
      </c>
      <c r="F4329">
        <v>152</v>
      </c>
      <c r="G4329" t="s">
        <v>49</v>
      </c>
      <c r="H4329" s="9">
        <f t="shared" si="134"/>
        <v>43862</v>
      </c>
      <c r="I4329" t="str">
        <f t="shared" si="135"/>
        <v>Pre-Covid</v>
      </c>
    </row>
    <row r="4330" spans="1:9" x14ac:dyDescent="0.35">
      <c r="A4330" t="s">
        <v>35</v>
      </c>
      <c r="B4330">
        <v>2020</v>
      </c>
      <c r="C4330" t="s">
        <v>36</v>
      </c>
      <c r="D4330">
        <v>149.1</v>
      </c>
      <c r="E4330" t="s">
        <v>17</v>
      </c>
      <c r="F4330">
        <v>136.5</v>
      </c>
      <c r="G4330" t="s">
        <v>49</v>
      </c>
      <c r="H4330" s="9">
        <f t="shared" si="134"/>
        <v>43862</v>
      </c>
      <c r="I4330" t="str">
        <f t="shared" si="135"/>
        <v>Pre-Covid</v>
      </c>
    </row>
    <row r="4331" spans="1:9" x14ac:dyDescent="0.35">
      <c r="A4331" t="s">
        <v>35</v>
      </c>
      <c r="B4331">
        <v>2020</v>
      </c>
      <c r="C4331" t="s">
        <v>36</v>
      </c>
      <c r="D4331">
        <v>149.1</v>
      </c>
      <c r="E4331" t="s">
        <v>18</v>
      </c>
      <c r="F4331">
        <v>159.1</v>
      </c>
      <c r="G4331" t="s">
        <v>49</v>
      </c>
      <c r="H4331" s="9">
        <f t="shared" si="134"/>
        <v>43862</v>
      </c>
      <c r="I4331" t="str">
        <f t="shared" si="135"/>
        <v>Pre-Covid</v>
      </c>
    </row>
    <row r="4332" spans="1:9" x14ac:dyDescent="0.35">
      <c r="A4332" t="s">
        <v>35</v>
      </c>
      <c r="B4332">
        <v>2020</v>
      </c>
      <c r="C4332" t="s">
        <v>36</v>
      </c>
      <c r="D4332">
        <v>149.1</v>
      </c>
      <c r="E4332" t="s">
        <v>19</v>
      </c>
      <c r="F4332">
        <v>150.5</v>
      </c>
      <c r="G4332" t="s">
        <v>49</v>
      </c>
      <c r="H4332" s="9">
        <f t="shared" si="134"/>
        <v>43862</v>
      </c>
      <c r="I4332" t="str">
        <f t="shared" si="135"/>
        <v>Pre-Covid</v>
      </c>
    </row>
    <row r="4333" spans="1:9" x14ac:dyDescent="0.35">
      <c r="A4333" t="s">
        <v>35</v>
      </c>
      <c r="B4333">
        <v>2020</v>
      </c>
      <c r="C4333" t="s">
        <v>36</v>
      </c>
      <c r="D4333">
        <v>149.1</v>
      </c>
      <c r="E4333" t="s">
        <v>25</v>
      </c>
      <c r="F4333">
        <v>147.19999999999999</v>
      </c>
      <c r="G4333" t="s">
        <v>55</v>
      </c>
      <c r="H4333" s="9">
        <f t="shared" si="134"/>
        <v>43862</v>
      </c>
      <c r="I4333" t="str">
        <f t="shared" si="135"/>
        <v>Pre-Covid</v>
      </c>
    </row>
    <row r="4334" spans="1:9" x14ac:dyDescent="0.35">
      <c r="A4334" t="s">
        <v>35</v>
      </c>
      <c r="B4334">
        <v>2020</v>
      </c>
      <c r="C4334" t="s">
        <v>36</v>
      </c>
      <c r="D4334">
        <v>149.1</v>
      </c>
      <c r="E4334" t="s">
        <v>27</v>
      </c>
      <c r="F4334">
        <v>151.69999999999999</v>
      </c>
      <c r="G4334" t="s">
        <v>27</v>
      </c>
      <c r="H4334" s="9">
        <f t="shared" si="134"/>
        <v>43862</v>
      </c>
      <c r="I4334" t="str">
        <f t="shared" si="135"/>
        <v>Pre-Covid</v>
      </c>
    </row>
    <row r="4335" spans="1:9" x14ac:dyDescent="0.35">
      <c r="A4335" t="s">
        <v>35</v>
      </c>
      <c r="B4335">
        <v>2020</v>
      </c>
      <c r="C4335" t="s">
        <v>36</v>
      </c>
      <c r="D4335">
        <v>149.1</v>
      </c>
      <c r="E4335" t="s">
        <v>28</v>
      </c>
      <c r="F4335">
        <v>130.30000000000001</v>
      </c>
      <c r="G4335" t="s">
        <v>54</v>
      </c>
      <c r="H4335" s="9">
        <f t="shared" si="134"/>
        <v>43862</v>
      </c>
      <c r="I4335" t="str">
        <f t="shared" si="135"/>
        <v>Pre-Covid</v>
      </c>
    </row>
    <row r="4336" spans="1:9" x14ac:dyDescent="0.35">
      <c r="A4336" t="s">
        <v>35</v>
      </c>
      <c r="B4336">
        <v>2020</v>
      </c>
      <c r="C4336" t="s">
        <v>36</v>
      </c>
      <c r="D4336">
        <v>149.1</v>
      </c>
      <c r="E4336" t="s">
        <v>30</v>
      </c>
      <c r="F4336">
        <v>156.19999999999999</v>
      </c>
      <c r="G4336" t="s">
        <v>30</v>
      </c>
      <c r="H4336" s="9">
        <f t="shared" si="134"/>
        <v>43862</v>
      </c>
      <c r="I4336" t="str">
        <f t="shared" si="135"/>
        <v>Pre-Covid</v>
      </c>
    </row>
    <row r="4337" spans="1:9" x14ac:dyDescent="0.35">
      <c r="A4337" t="s">
        <v>5</v>
      </c>
      <c r="B4337">
        <v>2020</v>
      </c>
      <c r="C4337" t="s">
        <v>37</v>
      </c>
      <c r="D4337">
        <v>149.80000000000001</v>
      </c>
      <c r="E4337" t="s">
        <v>7</v>
      </c>
      <c r="F4337">
        <v>144.4</v>
      </c>
      <c r="G4337" t="s">
        <v>49</v>
      </c>
      <c r="H4337" s="9">
        <f t="shared" si="134"/>
        <v>43891</v>
      </c>
      <c r="I4337" t="str">
        <f t="shared" si="135"/>
        <v>Pre-Covid</v>
      </c>
    </row>
    <row r="4338" spans="1:9" x14ac:dyDescent="0.35">
      <c r="A4338" t="s">
        <v>5</v>
      </c>
      <c r="B4338">
        <v>2020</v>
      </c>
      <c r="C4338" t="s">
        <v>37</v>
      </c>
      <c r="D4338">
        <v>149.80000000000001</v>
      </c>
      <c r="E4338" t="s">
        <v>8</v>
      </c>
      <c r="F4338">
        <v>166.8</v>
      </c>
      <c r="G4338" t="s">
        <v>49</v>
      </c>
      <c r="H4338" s="9">
        <f t="shared" si="134"/>
        <v>43891</v>
      </c>
      <c r="I4338" t="str">
        <f t="shared" si="135"/>
        <v>Pre-Covid</v>
      </c>
    </row>
    <row r="4339" spans="1:9" x14ac:dyDescent="0.35">
      <c r="A4339" t="s">
        <v>5</v>
      </c>
      <c r="B4339">
        <v>2020</v>
      </c>
      <c r="C4339" t="s">
        <v>37</v>
      </c>
      <c r="D4339">
        <v>149.80000000000001</v>
      </c>
      <c r="E4339" t="s">
        <v>9</v>
      </c>
      <c r="F4339">
        <v>147.6</v>
      </c>
      <c r="G4339" t="s">
        <v>49</v>
      </c>
      <c r="H4339" s="9">
        <f t="shared" si="134"/>
        <v>43891</v>
      </c>
      <c r="I4339" t="str">
        <f t="shared" si="135"/>
        <v>Pre-Covid</v>
      </c>
    </row>
    <row r="4340" spans="1:9" x14ac:dyDescent="0.35">
      <c r="A4340" t="s">
        <v>5</v>
      </c>
      <c r="B4340">
        <v>2020</v>
      </c>
      <c r="C4340" t="s">
        <v>37</v>
      </c>
      <c r="D4340">
        <v>149.80000000000001</v>
      </c>
      <c r="E4340" t="s">
        <v>10</v>
      </c>
      <c r="F4340">
        <v>151.69999999999999</v>
      </c>
      <c r="G4340" t="s">
        <v>49</v>
      </c>
      <c r="H4340" s="9">
        <f t="shared" si="134"/>
        <v>43891</v>
      </c>
      <c r="I4340" t="str">
        <f t="shared" si="135"/>
        <v>Pre-Covid</v>
      </c>
    </row>
    <row r="4341" spans="1:9" x14ac:dyDescent="0.35">
      <c r="A4341" t="s">
        <v>5</v>
      </c>
      <c r="B4341">
        <v>2020</v>
      </c>
      <c r="C4341" t="s">
        <v>37</v>
      </c>
      <c r="D4341">
        <v>149.80000000000001</v>
      </c>
      <c r="E4341" t="s">
        <v>11</v>
      </c>
      <c r="F4341">
        <v>133.30000000000001</v>
      </c>
      <c r="G4341" t="s">
        <v>49</v>
      </c>
      <c r="H4341" s="9">
        <f t="shared" si="134"/>
        <v>43891</v>
      </c>
      <c r="I4341" t="str">
        <f t="shared" si="135"/>
        <v>Pre-Covid</v>
      </c>
    </row>
    <row r="4342" spans="1:9" x14ac:dyDescent="0.35">
      <c r="A4342" t="s">
        <v>5</v>
      </c>
      <c r="B4342">
        <v>2020</v>
      </c>
      <c r="C4342" t="s">
        <v>37</v>
      </c>
      <c r="D4342">
        <v>149.80000000000001</v>
      </c>
      <c r="E4342" t="s">
        <v>12</v>
      </c>
      <c r="F4342">
        <v>141.80000000000001</v>
      </c>
      <c r="G4342" t="s">
        <v>49</v>
      </c>
      <c r="H4342" s="9">
        <f t="shared" si="134"/>
        <v>43891</v>
      </c>
      <c r="I4342" t="str">
        <f t="shared" si="135"/>
        <v>Pre-Covid</v>
      </c>
    </row>
    <row r="4343" spans="1:9" x14ac:dyDescent="0.35">
      <c r="A4343" t="s">
        <v>5</v>
      </c>
      <c r="B4343">
        <v>2020</v>
      </c>
      <c r="C4343" t="s">
        <v>37</v>
      </c>
      <c r="D4343">
        <v>149.80000000000001</v>
      </c>
      <c r="E4343" t="s">
        <v>13</v>
      </c>
      <c r="F4343">
        <v>152.30000000000001</v>
      </c>
      <c r="G4343" t="s">
        <v>49</v>
      </c>
      <c r="H4343" s="9">
        <f t="shared" si="134"/>
        <v>43891</v>
      </c>
      <c r="I4343" t="str">
        <f t="shared" si="135"/>
        <v>Pre-Covid</v>
      </c>
    </row>
    <row r="4344" spans="1:9" x14ac:dyDescent="0.35">
      <c r="A4344" t="s">
        <v>5</v>
      </c>
      <c r="B4344">
        <v>2020</v>
      </c>
      <c r="C4344" t="s">
        <v>37</v>
      </c>
      <c r="D4344">
        <v>149.80000000000001</v>
      </c>
      <c r="E4344" t="s">
        <v>14</v>
      </c>
      <c r="F4344">
        <v>141.80000000000001</v>
      </c>
      <c r="G4344" t="s">
        <v>49</v>
      </c>
      <c r="H4344" s="9">
        <f t="shared" si="134"/>
        <v>43891</v>
      </c>
      <c r="I4344" t="str">
        <f t="shared" si="135"/>
        <v>Pre-Covid</v>
      </c>
    </row>
    <row r="4345" spans="1:9" x14ac:dyDescent="0.35">
      <c r="A4345" t="s">
        <v>5</v>
      </c>
      <c r="B4345">
        <v>2020</v>
      </c>
      <c r="C4345" t="s">
        <v>37</v>
      </c>
      <c r="D4345">
        <v>149.80000000000001</v>
      </c>
      <c r="E4345" t="s">
        <v>15</v>
      </c>
      <c r="F4345">
        <v>112.6</v>
      </c>
      <c r="G4345" t="s">
        <v>49</v>
      </c>
      <c r="H4345" s="9">
        <f t="shared" si="134"/>
        <v>43891</v>
      </c>
      <c r="I4345" t="str">
        <f t="shared" si="135"/>
        <v>Pre-Covid</v>
      </c>
    </row>
    <row r="4346" spans="1:9" x14ac:dyDescent="0.35">
      <c r="A4346" t="s">
        <v>5</v>
      </c>
      <c r="B4346">
        <v>2020</v>
      </c>
      <c r="C4346" t="s">
        <v>37</v>
      </c>
      <c r="D4346">
        <v>149.80000000000001</v>
      </c>
      <c r="E4346" t="s">
        <v>16</v>
      </c>
      <c r="F4346">
        <v>154</v>
      </c>
      <c r="G4346" t="s">
        <v>49</v>
      </c>
      <c r="H4346" s="9">
        <f t="shared" si="134"/>
        <v>43891</v>
      </c>
      <c r="I4346" t="str">
        <f t="shared" si="135"/>
        <v>Pre-Covid</v>
      </c>
    </row>
    <row r="4347" spans="1:9" x14ac:dyDescent="0.35">
      <c r="A4347" t="s">
        <v>5</v>
      </c>
      <c r="B4347">
        <v>2020</v>
      </c>
      <c r="C4347" t="s">
        <v>37</v>
      </c>
      <c r="D4347">
        <v>149.80000000000001</v>
      </c>
      <c r="E4347" t="s">
        <v>17</v>
      </c>
      <c r="F4347">
        <v>140.1</v>
      </c>
      <c r="G4347" t="s">
        <v>49</v>
      </c>
      <c r="H4347" s="9">
        <f t="shared" si="134"/>
        <v>43891</v>
      </c>
      <c r="I4347" t="str">
        <f t="shared" si="135"/>
        <v>Pre-Covid</v>
      </c>
    </row>
    <row r="4348" spans="1:9" x14ac:dyDescent="0.35">
      <c r="A4348" t="s">
        <v>5</v>
      </c>
      <c r="B4348">
        <v>2020</v>
      </c>
      <c r="C4348" t="s">
        <v>37</v>
      </c>
      <c r="D4348">
        <v>149.80000000000001</v>
      </c>
      <c r="E4348" t="s">
        <v>18</v>
      </c>
      <c r="F4348">
        <v>160</v>
      </c>
      <c r="G4348" t="s">
        <v>49</v>
      </c>
      <c r="H4348" s="9">
        <f t="shared" si="134"/>
        <v>43891</v>
      </c>
      <c r="I4348" t="str">
        <f t="shared" si="135"/>
        <v>Pre-Covid</v>
      </c>
    </row>
    <row r="4349" spans="1:9" x14ac:dyDescent="0.35">
      <c r="A4349" t="s">
        <v>5</v>
      </c>
      <c r="B4349">
        <v>2020</v>
      </c>
      <c r="C4349" t="s">
        <v>37</v>
      </c>
      <c r="D4349">
        <v>149.80000000000001</v>
      </c>
      <c r="E4349" t="s">
        <v>19</v>
      </c>
      <c r="F4349">
        <v>148.19999999999999</v>
      </c>
      <c r="G4349" t="s">
        <v>49</v>
      </c>
      <c r="H4349" s="9">
        <f t="shared" si="134"/>
        <v>43891</v>
      </c>
      <c r="I4349" t="str">
        <f t="shared" si="135"/>
        <v>Pre-Covid</v>
      </c>
    </row>
    <row r="4350" spans="1:9" x14ac:dyDescent="0.35">
      <c r="A4350" t="s">
        <v>5</v>
      </c>
      <c r="B4350">
        <v>2020</v>
      </c>
      <c r="C4350" t="s">
        <v>37</v>
      </c>
      <c r="D4350">
        <v>149.80000000000001</v>
      </c>
      <c r="E4350" t="s">
        <v>25</v>
      </c>
      <c r="F4350">
        <v>153.4</v>
      </c>
      <c r="G4350" t="s">
        <v>55</v>
      </c>
      <c r="H4350" s="9">
        <f t="shared" si="134"/>
        <v>43891</v>
      </c>
      <c r="I4350" t="str">
        <f t="shared" si="135"/>
        <v>Pre-Covid</v>
      </c>
    </row>
    <row r="4351" spans="1:9" x14ac:dyDescent="0.35">
      <c r="A4351" t="s">
        <v>5</v>
      </c>
      <c r="B4351">
        <v>2020</v>
      </c>
      <c r="C4351" t="s">
        <v>37</v>
      </c>
      <c r="D4351">
        <v>149.80000000000001</v>
      </c>
      <c r="E4351" t="s">
        <v>27</v>
      </c>
      <c r="F4351">
        <v>156.69999999999999</v>
      </c>
      <c r="G4351" t="s">
        <v>27</v>
      </c>
      <c r="H4351" s="9">
        <f t="shared" si="134"/>
        <v>43891</v>
      </c>
      <c r="I4351" t="str">
        <f t="shared" si="135"/>
        <v>Pre-Covid</v>
      </c>
    </row>
    <row r="4352" spans="1:9" x14ac:dyDescent="0.35">
      <c r="A4352" t="s">
        <v>5</v>
      </c>
      <c r="B4352">
        <v>2020</v>
      </c>
      <c r="C4352" t="s">
        <v>37</v>
      </c>
      <c r="D4352">
        <v>149.80000000000001</v>
      </c>
      <c r="E4352" t="s">
        <v>28</v>
      </c>
      <c r="F4352">
        <v>135.80000000000001</v>
      </c>
      <c r="G4352" t="s">
        <v>54</v>
      </c>
      <c r="H4352" s="9">
        <f t="shared" si="134"/>
        <v>43891</v>
      </c>
      <c r="I4352" t="str">
        <f t="shared" si="135"/>
        <v>Pre-Covid</v>
      </c>
    </row>
    <row r="4353" spans="1:9" x14ac:dyDescent="0.35">
      <c r="A4353" t="s">
        <v>5</v>
      </c>
      <c r="B4353">
        <v>2020</v>
      </c>
      <c r="C4353" t="s">
        <v>37</v>
      </c>
      <c r="D4353">
        <v>149.80000000000001</v>
      </c>
      <c r="E4353" t="s">
        <v>30</v>
      </c>
      <c r="F4353">
        <v>161.19999999999999</v>
      </c>
      <c r="G4353" t="s">
        <v>30</v>
      </c>
      <c r="H4353" s="9">
        <f t="shared" si="134"/>
        <v>43891</v>
      </c>
      <c r="I4353" t="str">
        <f t="shared" si="135"/>
        <v>Pre-Covid</v>
      </c>
    </row>
    <row r="4354" spans="1:9" x14ac:dyDescent="0.35">
      <c r="A4354" t="s">
        <v>34</v>
      </c>
      <c r="B4354">
        <v>2020</v>
      </c>
      <c r="C4354" t="s">
        <v>37</v>
      </c>
      <c r="D4354">
        <v>147.30000000000001</v>
      </c>
      <c r="E4354" t="s">
        <v>7</v>
      </c>
      <c r="F4354">
        <v>146.5</v>
      </c>
      <c r="G4354" t="s">
        <v>49</v>
      </c>
      <c r="H4354" s="9">
        <f t="shared" si="134"/>
        <v>43891</v>
      </c>
      <c r="I4354" t="str">
        <f t="shared" si="135"/>
        <v>Pre-Covid</v>
      </c>
    </row>
    <row r="4355" spans="1:9" x14ac:dyDescent="0.35">
      <c r="A4355" t="s">
        <v>34</v>
      </c>
      <c r="B4355">
        <v>2020</v>
      </c>
      <c r="C4355" t="s">
        <v>37</v>
      </c>
      <c r="D4355">
        <v>147.30000000000001</v>
      </c>
      <c r="E4355" t="s">
        <v>8</v>
      </c>
      <c r="F4355">
        <v>167.5</v>
      </c>
      <c r="G4355" t="s">
        <v>49</v>
      </c>
      <c r="H4355" s="9">
        <f t="shared" ref="H4355:H4418" si="136">DATE(B4355,MONTH(DATEVALUE(C4355 &amp; " 1")),1)</f>
        <v>43891</v>
      </c>
      <c r="I4355" t="str">
        <f t="shared" ref="I4355:I4418" si="137">IF(H4355&lt;DATE(2023,3,1),"Pre-Covid","Post-Covid")</f>
        <v>Pre-Covid</v>
      </c>
    </row>
    <row r="4356" spans="1:9" x14ac:dyDescent="0.35">
      <c r="A4356" t="s">
        <v>34</v>
      </c>
      <c r="B4356">
        <v>2020</v>
      </c>
      <c r="C4356" t="s">
        <v>37</v>
      </c>
      <c r="D4356">
        <v>147.30000000000001</v>
      </c>
      <c r="E4356" t="s">
        <v>9</v>
      </c>
      <c r="F4356">
        <v>148.9</v>
      </c>
      <c r="G4356" t="s">
        <v>49</v>
      </c>
      <c r="H4356" s="9">
        <f t="shared" si="136"/>
        <v>43891</v>
      </c>
      <c r="I4356" t="str">
        <f t="shared" si="137"/>
        <v>Pre-Covid</v>
      </c>
    </row>
    <row r="4357" spans="1:9" x14ac:dyDescent="0.35">
      <c r="A4357" t="s">
        <v>34</v>
      </c>
      <c r="B4357">
        <v>2020</v>
      </c>
      <c r="C4357" t="s">
        <v>37</v>
      </c>
      <c r="D4357">
        <v>147.30000000000001</v>
      </c>
      <c r="E4357" t="s">
        <v>10</v>
      </c>
      <c r="F4357">
        <v>151.1</v>
      </c>
      <c r="G4357" t="s">
        <v>49</v>
      </c>
      <c r="H4357" s="9">
        <f t="shared" si="136"/>
        <v>43891</v>
      </c>
      <c r="I4357" t="str">
        <f t="shared" si="137"/>
        <v>Pre-Covid</v>
      </c>
    </row>
    <row r="4358" spans="1:9" x14ac:dyDescent="0.35">
      <c r="A4358" t="s">
        <v>34</v>
      </c>
      <c r="B4358">
        <v>2020</v>
      </c>
      <c r="C4358" t="s">
        <v>37</v>
      </c>
      <c r="D4358">
        <v>147.30000000000001</v>
      </c>
      <c r="E4358" t="s">
        <v>11</v>
      </c>
      <c r="F4358">
        <v>127.5</v>
      </c>
      <c r="G4358" t="s">
        <v>49</v>
      </c>
      <c r="H4358" s="9">
        <f t="shared" si="136"/>
        <v>43891</v>
      </c>
      <c r="I4358" t="str">
        <f t="shared" si="137"/>
        <v>Pre-Covid</v>
      </c>
    </row>
    <row r="4359" spans="1:9" x14ac:dyDescent="0.35">
      <c r="A4359" t="s">
        <v>34</v>
      </c>
      <c r="B4359">
        <v>2020</v>
      </c>
      <c r="C4359" t="s">
        <v>37</v>
      </c>
      <c r="D4359">
        <v>147.30000000000001</v>
      </c>
      <c r="E4359" t="s">
        <v>12</v>
      </c>
      <c r="F4359">
        <v>143.30000000000001</v>
      </c>
      <c r="G4359" t="s">
        <v>49</v>
      </c>
      <c r="H4359" s="9">
        <f t="shared" si="136"/>
        <v>43891</v>
      </c>
      <c r="I4359" t="str">
        <f t="shared" si="137"/>
        <v>Pre-Covid</v>
      </c>
    </row>
    <row r="4360" spans="1:9" x14ac:dyDescent="0.35">
      <c r="A4360" t="s">
        <v>34</v>
      </c>
      <c r="B4360">
        <v>2020</v>
      </c>
      <c r="C4360" t="s">
        <v>37</v>
      </c>
      <c r="D4360">
        <v>147.30000000000001</v>
      </c>
      <c r="E4360" t="s">
        <v>13</v>
      </c>
      <c r="F4360">
        <v>167</v>
      </c>
      <c r="G4360" t="s">
        <v>49</v>
      </c>
      <c r="H4360" s="9">
        <f t="shared" si="136"/>
        <v>43891</v>
      </c>
      <c r="I4360" t="str">
        <f t="shared" si="137"/>
        <v>Pre-Covid</v>
      </c>
    </row>
    <row r="4361" spans="1:9" x14ac:dyDescent="0.35">
      <c r="A4361" t="s">
        <v>34</v>
      </c>
      <c r="B4361">
        <v>2020</v>
      </c>
      <c r="C4361" t="s">
        <v>37</v>
      </c>
      <c r="D4361">
        <v>147.30000000000001</v>
      </c>
      <c r="E4361" t="s">
        <v>14</v>
      </c>
      <c r="F4361">
        <v>139.69999999999999</v>
      </c>
      <c r="G4361" t="s">
        <v>49</v>
      </c>
      <c r="H4361" s="9">
        <f t="shared" si="136"/>
        <v>43891</v>
      </c>
      <c r="I4361" t="str">
        <f t="shared" si="137"/>
        <v>Pre-Covid</v>
      </c>
    </row>
    <row r="4362" spans="1:9" x14ac:dyDescent="0.35">
      <c r="A4362" t="s">
        <v>34</v>
      </c>
      <c r="B4362">
        <v>2020</v>
      </c>
      <c r="C4362" t="s">
        <v>37</v>
      </c>
      <c r="D4362">
        <v>147.30000000000001</v>
      </c>
      <c r="E4362" t="s">
        <v>15</v>
      </c>
      <c r="F4362">
        <v>114.4</v>
      </c>
      <c r="G4362" t="s">
        <v>49</v>
      </c>
      <c r="H4362" s="9">
        <f t="shared" si="136"/>
        <v>43891</v>
      </c>
      <c r="I4362" t="str">
        <f t="shared" si="137"/>
        <v>Pre-Covid</v>
      </c>
    </row>
    <row r="4363" spans="1:9" x14ac:dyDescent="0.35">
      <c r="A4363" t="s">
        <v>34</v>
      </c>
      <c r="B4363">
        <v>2020</v>
      </c>
      <c r="C4363" t="s">
        <v>37</v>
      </c>
      <c r="D4363">
        <v>147.30000000000001</v>
      </c>
      <c r="E4363" t="s">
        <v>16</v>
      </c>
      <c r="F4363">
        <v>151.5</v>
      </c>
      <c r="G4363" t="s">
        <v>49</v>
      </c>
      <c r="H4363" s="9">
        <f t="shared" si="136"/>
        <v>43891</v>
      </c>
      <c r="I4363" t="str">
        <f t="shared" si="137"/>
        <v>Pre-Covid</v>
      </c>
    </row>
    <row r="4364" spans="1:9" x14ac:dyDescent="0.35">
      <c r="A4364" t="s">
        <v>34</v>
      </c>
      <c r="B4364">
        <v>2020</v>
      </c>
      <c r="C4364" t="s">
        <v>37</v>
      </c>
      <c r="D4364">
        <v>147.30000000000001</v>
      </c>
      <c r="E4364" t="s">
        <v>17</v>
      </c>
      <c r="F4364">
        <v>131.9</v>
      </c>
      <c r="G4364" t="s">
        <v>49</v>
      </c>
      <c r="H4364" s="9">
        <f t="shared" si="136"/>
        <v>43891</v>
      </c>
      <c r="I4364" t="str">
        <f t="shared" si="137"/>
        <v>Pre-Covid</v>
      </c>
    </row>
    <row r="4365" spans="1:9" x14ac:dyDescent="0.35">
      <c r="A4365" t="s">
        <v>34</v>
      </c>
      <c r="B4365">
        <v>2020</v>
      </c>
      <c r="C4365" t="s">
        <v>37</v>
      </c>
      <c r="D4365">
        <v>147.30000000000001</v>
      </c>
      <c r="E4365" t="s">
        <v>18</v>
      </c>
      <c r="F4365">
        <v>159.1</v>
      </c>
      <c r="G4365" t="s">
        <v>49</v>
      </c>
      <c r="H4365" s="9">
        <f t="shared" si="136"/>
        <v>43891</v>
      </c>
      <c r="I4365" t="str">
        <f t="shared" si="137"/>
        <v>Pre-Covid</v>
      </c>
    </row>
    <row r="4366" spans="1:9" x14ac:dyDescent="0.35">
      <c r="A4366" t="s">
        <v>34</v>
      </c>
      <c r="B4366">
        <v>2020</v>
      </c>
      <c r="C4366" t="s">
        <v>37</v>
      </c>
      <c r="D4366">
        <v>147.30000000000001</v>
      </c>
      <c r="E4366" t="s">
        <v>19</v>
      </c>
      <c r="F4366">
        <v>150.1</v>
      </c>
      <c r="G4366" t="s">
        <v>49</v>
      </c>
      <c r="H4366" s="9">
        <f t="shared" si="136"/>
        <v>43891</v>
      </c>
      <c r="I4366" t="str">
        <f t="shared" si="137"/>
        <v>Pre-Covid</v>
      </c>
    </row>
    <row r="4367" spans="1:9" x14ac:dyDescent="0.35">
      <c r="A4367" t="s">
        <v>34</v>
      </c>
      <c r="B4367">
        <v>2020</v>
      </c>
      <c r="C4367" t="s">
        <v>37</v>
      </c>
      <c r="D4367">
        <v>147.30000000000001</v>
      </c>
      <c r="E4367" t="s">
        <v>25</v>
      </c>
      <c r="F4367">
        <v>141.4</v>
      </c>
      <c r="G4367" t="s">
        <v>55</v>
      </c>
      <c r="H4367" s="9">
        <f t="shared" si="136"/>
        <v>43891</v>
      </c>
      <c r="I4367" t="str">
        <f t="shared" si="137"/>
        <v>Pre-Covid</v>
      </c>
    </row>
    <row r="4368" spans="1:9" x14ac:dyDescent="0.35">
      <c r="A4368" t="s">
        <v>34</v>
      </c>
      <c r="B4368">
        <v>2020</v>
      </c>
      <c r="C4368" t="s">
        <v>37</v>
      </c>
      <c r="D4368">
        <v>147.30000000000001</v>
      </c>
      <c r="E4368" t="s">
        <v>27</v>
      </c>
      <c r="F4368">
        <v>145</v>
      </c>
      <c r="G4368" t="s">
        <v>27</v>
      </c>
      <c r="H4368" s="9">
        <f t="shared" si="136"/>
        <v>43891</v>
      </c>
      <c r="I4368" t="str">
        <f t="shared" si="137"/>
        <v>Pre-Covid</v>
      </c>
    </row>
    <row r="4369" spans="1:9" x14ac:dyDescent="0.35">
      <c r="A4369" t="s">
        <v>34</v>
      </c>
      <c r="B4369">
        <v>2020</v>
      </c>
      <c r="C4369" t="s">
        <v>37</v>
      </c>
      <c r="D4369">
        <v>147.30000000000001</v>
      </c>
      <c r="E4369" t="s">
        <v>28</v>
      </c>
      <c r="F4369">
        <v>124.6</v>
      </c>
      <c r="G4369" t="s">
        <v>54</v>
      </c>
      <c r="H4369" s="9">
        <f t="shared" si="136"/>
        <v>43891</v>
      </c>
      <c r="I4369" t="str">
        <f t="shared" si="137"/>
        <v>Pre-Covid</v>
      </c>
    </row>
    <row r="4370" spans="1:9" x14ac:dyDescent="0.35">
      <c r="A4370" t="s">
        <v>34</v>
      </c>
      <c r="B4370">
        <v>2020</v>
      </c>
      <c r="C4370" t="s">
        <v>37</v>
      </c>
      <c r="D4370">
        <v>147.30000000000001</v>
      </c>
      <c r="E4370" t="s">
        <v>30</v>
      </c>
      <c r="F4370">
        <v>152.5</v>
      </c>
      <c r="G4370" t="s">
        <v>30</v>
      </c>
      <c r="H4370" s="9">
        <f t="shared" si="136"/>
        <v>43891</v>
      </c>
      <c r="I4370" t="str">
        <f t="shared" si="137"/>
        <v>Pre-Covid</v>
      </c>
    </row>
    <row r="4371" spans="1:9" x14ac:dyDescent="0.35">
      <c r="A4371" t="s">
        <v>35</v>
      </c>
      <c r="B4371">
        <v>2020</v>
      </c>
      <c r="C4371" t="s">
        <v>37</v>
      </c>
      <c r="D4371">
        <v>148.6</v>
      </c>
      <c r="E4371" t="s">
        <v>7</v>
      </c>
      <c r="F4371">
        <v>145.1</v>
      </c>
      <c r="G4371" t="s">
        <v>49</v>
      </c>
      <c r="H4371" s="9">
        <f t="shared" si="136"/>
        <v>43891</v>
      </c>
      <c r="I4371" t="str">
        <f t="shared" si="137"/>
        <v>Pre-Covid</v>
      </c>
    </row>
    <row r="4372" spans="1:9" x14ac:dyDescent="0.35">
      <c r="A4372" t="s">
        <v>35</v>
      </c>
      <c r="B4372">
        <v>2020</v>
      </c>
      <c r="C4372" t="s">
        <v>37</v>
      </c>
      <c r="D4372">
        <v>148.6</v>
      </c>
      <c r="E4372" t="s">
        <v>8</v>
      </c>
      <c r="F4372">
        <v>167</v>
      </c>
      <c r="G4372" t="s">
        <v>49</v>
      </c>
      <c r="H4372" s="9">
        <f t="shared" si="136"/>
        <v>43891</v>
      </c>
      <c r="I4372" t="str">
        <f t="shared" si="137"/>
        <v>Pre-Covid</v>
      </c>
    </row>
    <row r="4373" spans="1:9" x14ac:dyDescent="0.35">
      <c r="A4373" t="s">
        <v>35</v>
      </c>
      <c r="B4373">
        <v>2020</v>
      </c>
      <c r="C4373" t="s">
        <v>37</v>
      </c>
      <c r="D4373">
        <v>148.6</v>
      </c>
      <c r="E4373" t="s">
        <v>9</v>
      </c>
      <c r="F4373">
        <v>148.1</v>
      </c>
      <c r="G4373" t="s">
        <v>49</v>
      </c>
      <c r="H4373" s="9">
        <f t="shared" si="136"/>
        <v>43891</v>
      </c>
      <c r="I4373" t="str">
        <f t="shared" si="137"/>
        <v>Pre-Covid</v>
      </c>
    </row>
    <row r="4374" spans="1:9" x14ac:dyDescent="0.35">
      <c r="A4374" t="s">
        <v>35</v>
      </c>
      <c r="B4374">
        <v>2020</v>
      </c>
      <c r="C4374" t="s">
        <v>37</v>
      </c>
      <c r="D4374">
        <v>148.6</v>
      </c>
      <c r="E4374" t="s">
        <v>10</v>
      </c>
      <c r="F4374">
        <v>151.5</v>
      </c>
      <c r="G4374" t="s">
        <v>49</v>
      </c>
      <c r="H4374" s="9">
        <f t="shared" si="136"/>
        <v>43891</v>
      </c>
      <c r="I4374" t="str">
        <f t="shared" si="137"/>
        <v>Pre-Covid</v>
      </c>
    </row>
    <row r="4375" spans="1:9" x14ac:dyDescent="0.35">
      <c r="A4375" t="s">
        <v>35</v>
      </c>
      <c r="B4375">
        <v>2020</v>
      </c>
      <c r="C4375" t="s">
        <v>37</v>
      </c>
      <c r="D4375">
        <v>148.6</v>
      </c>
      <c r="E4375" t="s">
        <v>11</v>
      </c>
      <c r="F4375">
        <v>131.19999999999999</v>
      </c>
      <c r="G4375" t="s">
        <v>49</v>
      </c>
      <c r="H4375" s="9">
        <f t="shared" si="136"/>
        <v>43891</v>
      </c>
      <c r="I4375" t="str">
        <f t="shared" si="137"/>
        <v>Pre-Covid</v>
      </c>
    </row>
    <row r="4376" spans="1:9" x14ac:dyDescent="0.35">
      <c r="A4376" t="s">
        <v>35</v>
      </c>
      <c r="B4376">
        <v>2020</v>
      </c>
      <c r="C4376" t="s">
        <v>37</v>
      </c>
      <c r="D4376">
        <v>148.6</v>
      </c>
      <c r="E4376" t="s">
        <v>12</v>
      </c>
      <c r="F4376">
        <v>142.5</v>
      </c>
      <c r="G4376" t="s">
        <v>49</v>
      </c>
      <c r="H4376" s="9">
        <f t="shared" si="136"/>
        <v>43891</v>
      </c>
      <c r="I4376" t="str">
        <f t="shared" si="137"/>
        <v>Pre-Covid</v>
      </c>
    </row>
    <row r="4377" spans="1:9" x14ac:dyDescent="0.35">
      <c r="A4377" t="s">
        <v>35</v>
      </c>
      <c r="B4377">
        <v>2020</v>
      </c>
      <c r="C4377" t="s">
        <v>37</v>
      </c>
      <c r="D4377">
        <v>148.6</v>
      </c>
      <c r="E4377" t="s">
        <v>13</v>
      </c>
      <c r="F4377">
        <v>157.30000000000001</v>
      </c>
      <c r="G4377" t="s">
        <v>49</v>
      </c>
      <c r="H4377" s="9">
        <f t="shared" si="136"/>
        <v>43891</v>
      </c>
      <c r="I4377" t="str">
        <f t="shared" si="137"/>
        <v>Pre-Covid</v>
      </c>
    </row>
    <row r="4378" spans="1:9" x14ac:dyDescent="0.35">
      <c r="A4378" t="s">
        <v>35</v>
      </c>
      <c r="B4378">
        <v>2020</v>
      </c>
      <c r="C4378" t="s">
        <v>37</v>
      </c>
      <c r="D4378">
        <v>148.6</v>
      </c>
      <c r="E4378" t="s">
        <v>14</v>
      </c>
      <c r="F4378">
        <v>141.1</v>
      </c>
      <c r="G4378" t="s">
        <v>49</v>
      </c>
      <c r="H4378" s="9">
        <f t="shared" si="136"/>
        <v>43891</v>
      </c>
      <c r="I4378" t="str">
        <f t="shared" si="137"/>
        <v>Pre-Covid</v>
      </c>
    </row>
    <row r="4379" spans="1:9" x14ac:dyDescent="0.35">
      <c r="A4379" t="s">
        <v>35</v>
      </c>
      <c r="B4379">
        <v>2020</v>
      </c>
      <c r="C4379" t="s">
        <v>37</v>
      </c>
      <c r="D4379">
        <v>148.6</v>
      </c>
      <c r="E4379" t="s">
        <v>15</v>
      </c>
      <c r="F4379">
        <v>113.2</v>
      </c>
      <c r="G4379" t="s">
        <v>49</v>
      </c>
      <c r="H4379" s="9">
        <f t="shared" si="136"/>
        <v>43891</v>
      </c>
      <c r="I4379" t="str">
        <f t="shared" si="137"/>
        <v>Pre-Covid</v>
      </c>
    </row>
    <row r="4380" spans="1:9" x14ac:dyDescent="0.35">
      <c r="A4380" t="s">
        <v>35</v>
      </c>
      <c r="B4380">
        <v>2020</v>
      </c>
      <c r="C4380" t="s">
        <v>37</v>
      </c>
      <c r="D4380">
        <v>148.6</v>
      </c>
      <c r="E4380" t="s">
        <v>16</v>
      </c>
      <c r="F4380">
        <v>153.19999999999999</v>
      </c>
      <c r="G4380" t="s">
        <v>49</v>
      </c>
      <c r="H4380" s="9">
        <f t="shared" si="136"/>
        <v>43891</v>
      </c>
      <c r="I4380" t="str">
        <f t="shared" si="137"/>
        <v>Pre-Covid</v>
      </c>
    </row>
    <row r="4381" spans="1:9" x14ac:dyDescent="0.35">
      <c r="A4381" t="s">
        <v>35</v>
      </c>
      <c r="B4381">
        <v>2020</v>
      </c>
      <c r="C4381" t="s">
        <v>37</v>
      </c>
      <c r="D4381">
        <v>148.6</v>
      </c>
      <c r="E4381" t="s">
        <v>17</v>
      </c>
      <c r="F4381">
        <v>136.69999999999999</v>
      </c>
      <c r="G4381" t="s">
        <v>49</v>
      </c>
      <c r="H4381" s="9">
        <f t="shared" si="136"/>
        <v>43891</v>
      </c>
      <c r="I4381" t="str">
        <f t="shared" si="137"/>
        <v>Pre-Covid</v>
      </c>
    </row>
    <row r="4382" spans="1:9" x14ac:dyDescent="0.35">
      <c r="A4382" t="s">
        <v>35</v>
      </c>
      <c r="B4382">
        <v>2020</v>
      </c>
      <c r="C4382" t="s">
        <v>37</v>
      </c>
      <c r="D4382">
        <v>148.6</v>
      </c>
      <c r="E4382" t="s">
        <v>18</v>
      </c>
      <c r="F4382">
        <v>159.6</v>
      </c>
      <c r="G4382" t="s">
        <v>49</v>
      </c>
      <c r="H4382" s="9">
        <f t="shared" si="136"/>
        <v>43891</v>
      </c>
      <c r="I4382" t="str">
        <f t="shared" si="137"/>
        <v>Pre-Covid</v>
      </c>
    </row>
    <row r="4383" spans="1:9" x14ac:dyDescent="0.35">
      <c r="A4383" t="s">
        <v>35</v>
      </c>
      <c r="B4383">
        <v>2020</v>
      </c>
      <c r="C4383" t="s">
        <v>37</v>
      </c>
      <c r="D4383">
        <v>148.6</v>
      </c>
      <c r="E4383" t="s">
        <v>19</v>
      </c>
      <c r="F4383">
        <v>148.9</v>
      </c>
      <c r="G4383" t="s">
        <v>49</v>
      </c>
      <c r="H4383" s="9">
        <f t="shared" si="136"/>
        <v>43891</v>
      </c>
      <c r="I4383" t="str">
        <f t="shared" si="137"/>
        <v>Pre-Covid</v>
      </c>
    </row>
    <row r="4384" spans="1:9" x14ac:dyDescent="0.35">
      <c r="A4384" t="s">
        <v>35</v>
      </c>
      <c r="B4384">
        <v>2020</v>
      </c>
      <c r="C4384" t="s">
        <v>37</v>
      </c>
      <c r="D4384">
        <v>148.6</v>
      </c>
      <c r="E4384" t="s">
        <v>25</v>
      </c>
      <c r="F4384">
        <v>148.9</v>
      </c>
      <c r="G4384" t="s">
        <v>55</v>
      </c>
      <c r="H4384" s="9">
        <f t="shared" si="136"/>
        <v>43891</v>
      </c>
      <c r="I4384" t="str">
        <f t="shared" si="137"/>
        <v>Pre-Covid</v>
      </c>
    </row>
    <row r="4385" spans="1:9" x14ac:dyDescent="0.35">
      <c r="A4385" t="s">
        <v>35</v>
      </c>
      <c r="B4385">
        <v>2020</v>
      </c>
      <c r="C4385" t="s">
        <v>37</v>
      </c>
      <c r="D4385">
        <v>148.6</v>
      </c>
      <c r="E4385" t="s">
        <v>27</v>
      </c>
      <c r="F4385">
        <v>152.30000000000001</v>
      </c>
      <c r="G4385" t="s">
        <v>27</v>
      </c>
      <c r="H4385" s="9">
        <f t="shared" si="136"/>
        <v>43891</v>
      </c>
      <c r="I4385" t="str">
        <f t="shared" si="137"/>
        <v>Pre-Covid</v>
      </c>
    </row>
    <row r="4386" spans="1:9" x14ac:dyDescent="0.35">
      <c r="A4386" t="s">
        <v>35</v>
      </c>
      <c r="B4386">
        <v>2020</v>
      </c>
      <c r="C4386" t="s">
        <v>37</v>
      </c>
      <c r="D4386">
        <v>148.6</v>
      </c>
      <c r="E4386" t="s">
        <v>28</v>
      </c>
      <c r="F4386">
        <v>129.9</v>
      </c>
      <c r="G4386" t="s">
        <v>54</v>
      </c>
      <c r="H4386" s="9">
        <f t="shared" si="136"/>
        <v>43891</v>
      </c>
      <c r="I4386" t="str">
        <f t="shared" si="137"/>
        <v>Pre-Covid</v>
      </c>
    </row>
    <row r="4387" spans="1:9" x14ac:dyDescent="0.35">
      <c r="A4387" t="s">
        <v>35</v>
      </c>
      <c r="B4387">
        <v>2020</v>
      </c>
      <c r="C4387" t="s">
        <v>37</v>
      </c>
      <c r="D4387">
        <v>148.6</v>
      </c>
      <c r="E4387" t="s">
        <v>30</v>
      </c>
      <c r="F4387">
        <v>156.1</v>
      </c>
      <c r="G4387" t="s">
        <v>30</v>
      </c>
      <c r="H4387" s="9">
        <f t="shared" si="136"/>
        <v>43891</v>
      </c>
      <c r="I4387" t="str">
        <f t="shared" si="137"/>
        <v>Pre-Covid</v>
      </c>
    </row>
    <row r="4388" spans="1:9" x14ac:dyDescent="0.35">
      <c r="A4388" t="s">
        <v>5</v>
      </c>
      <c r="B4388">
        <v>2020</v>
      </c>
      <c r="C4388" t="s">
        <v>40</v>
      </c>
      <c r="D4388">
        <v>152.69999999999999</v>
      </c>
      <c r="E4388" t="s">
        <v>7</v>
      </c>
      <c r="F4388">
        <v>148.19999999999999</v>
      </c>
      <c r="G4388" t="s">
        <v>49</v>
      </c>
      <c r="H4388" s="9">
        <f t="shared" si="136"/>
        <v>43983</v>
      </c>
      <c r="I4388" t="str">
        <f t="shared" si="137"/>
        <v>Pre-Covid</v>
      </c>
    </row>
    <row r="4389" spans="1:9" x14ac:dyDescent="0.35">
      <c r="A4389" t="s">
        <v>5</v>
      </c>
      <c r="B4389">
        <v>2020</v>
      </c>
      <c r="C4389" t="s">
        <v>40</v>
      </c>
      <c r="D4389">
        <v>152.69999999999999</v>
      </c>
      <c r="E4389" t="s">
        <v>8</v>
      </c>
      <c r="F4389">
        <v>190.3</v>
      </c>
      <c r="G4389" t="s">
        <v>49</v>
      </c>
      <c r="H4389" s="9">
        <f t="shared" si="136"/>
        <v>43983</v>
      </c>
      <c r="I4389" t="str">
        <f t="shared" si="137"/>
        <v>Pre-Covid</v>
      </c>
    </row>
    <row r="4390" spans="1:9" x14ac:dyDescent="0.35">
      <c r="A4390" t="s">
        <v>5</v>
      </c>
      <c r="B4390">
        <v>2020</v>
      </c>
      <c r="C4390" t="s">
        <v>40</v>
      </c>
      <c r="D4390">
        <v>152.69999999999999</v>
      </c>
      <c r="E4390" t="s">
        <v>9</v>
      </c>
      <c r="F4390">
        <v>149.4</v>
      </c>
      <c r="G4390" t="s">
        <v>49</v>
      </c>
      <c r="H4390" s="9">
        <f t="shared" si="136"/>
        <v>43983</v>
      </c>
      <c r="I4390" t="str">
        <f t="shared" si="137"/>
        <v>Pre-Covid</v>
      </c>
    </row>
    <row r="4391" spans="1:9" x14ac:dyDescent="0.35">
      <c r="A4391" t="s">
        <v>5</v>
      </c>
      <c r="B4391">
        <v>2020</v>
      </c>
      <c r="C4391" t="s">
        <v>40</v>
      </c>
      <c r="D4391">
        <v>152.69999999999999</v>
      </c>
      <c r="E4391" t="s">
        <v>10</v>
      </c>
      <c r="F4391">
        <v>153.30000000000001</v>
      </c>
      <c r="G4391" t="s">
        <v>49</v>
      </c>
      <c r="H4391" s="9">
        <f t="shared" si="136"/>
        <v>43983</v>
      </c>
      <c r="I4391" t="str">
        <f t="shared" si="137"/>
        <v>Pre-Covid</v>
      </c>
    </row>
    <row r="4392" spans="1:9" x14ac:dyDescent="0.35">
      <c r="A4392" t="s">
        <v>5</v>
      </c>
      <c r="B4392">
        <v>2020</v>
      </c>
      <c r="C4392" t="s">
        <v>40</v>
      </c>
      <c r="D4392">
        <v>152.69999999999999</v>
      </c>
      <c r="E4392" t="s">
        <v>11</v>
      </c>
      <c r="F4392">
        <v>138.19999999999999</v>
      </c>
      <c r="G4392" t="s">
        <v>49</v>
      </c>
      <c r="H4392" s="9">
        <f t="shared" si="136"/>
        <v>43983</v>
      </c>
      <c r="I4392" t="str">
        <f t="shared" si="137"/>
        <v>Pre-Covid</v>
      </c>
    </row>
    <row r="4393" spans="1:9" x14ac:dyDescent="0.35">
      <c r="A4393" t="s">
        <v>5</v>
      </c>
      <c r="B4393">
        <v>2020</v>
      </c>
      <c r="C4393" t="s">
        <v>40</v>
      </c>
      <c r="D4393">
        <v>152.69999999999999</v>
      </c>
      <c r="E4393" t="s">
        <v>12</v>
      </c>
      <c r="F4393">
        <v>143.19999999999999</v>
      </c>
      <c r="G4393" t="s">
        <v>49</v>
      </c>
      <c r="H4393" s="9">
        <f t="shared" si="136"/>
        <v>43983</v>
      </c>
      <c r="I4393" t="str">
        <f t="shared" si="137"/>
        <v>Pre-Covid</v>
      </c>
    </row>
    <row r="4394" spans="1:9" x14ac:dyDescent="0.35">
      <c r="A4394" t="s">
        <v>5</v>
      </c>
      <c r="B4394">
        <v>2020</v>
      </c>
      <c r="C4394" t="s">
        <v>40</v>
      </c>
      <c r="D4394">
        <v>152.69999999999999</v>
      </c>
      <c r="E4394" t="s">
        <v>13</v>
      </c>
      <c r="F4394">
        <v>148.9</v>
      </c>
      <c r="G4394" t="s">
        <v>49</v>
      </c>
      <c r="H4394" s="9">
        <f t="shared" si="136"/>
        <v>43983</v>
      </c>
      <c r="I4394" t="str">
        <f t="shared" si="137"/>
        <v>Pre-Covid</v>
      </c>
    </row>
    <row r="4395" spans="1:9" x14ac:dyDescent="0.35">
      <c r="A4395" t="s">
        <v>5</v>
      </c>
      <c r="B4395">
        <v>2020</v>
      </c>
      <c r="C4395" t="s">
        <v>40</v>
      </c>
      <c r="D4395">
        <v>152.69999999999999</v>
      </c>
      <c r="E4395" t="s">
        <v>14</v>
      </c>
      <c r="F4395">
        <v>150.30000000000001</v>
      </c>
      <c r="G4395" t="s">
        <v>49</v>
      </c>
      <c r="H4395" s="9">
        <f t="shared" si="136"/>
        <v>43983</v>
      </c>
      <c r="I4395" t="str">
        <f t="shared" si="137"/>
        <v>Pre-Covid</v>
      </c>
    </row>
    <row r="4396" spans="1:9" x14ac:dyDescent="0.35">
      <c r="A4396" t="s">
        <v>5</v>
      </c>
      <c r="B4396">
        <v>2020</v>
      </c>
      <c r="C4396" t="s">
        <v>40</v>
      </c>
      <c r="D4396">
        <v>152.69999999999999</v>
      </c>
      <c r="E4396" t="s">
        <v>15</v>
      </c>
      <c r="F4396">
        <v>113.2</v>
      </c>
      <c r="G4396" t="s">
        <v>49</v>
      </c>
      <c r="H4396" s="9">
        <f t="shared" si="136"/>
        <v>43983</v>
      </c>
      <c r="I4396" t="str">
        <f t="shared" si="137"/>
        <v>Pre-Covid</v>
      </c>
    </row>
    <row r="4397" spans="1:9" x14ac:dyDescent="0.35">
      <c r="A4397" t="s">
        <v>5</v>
      </c>
      <c r="B4397">
        <v>2020</v>
      </c>
      <c r="C4397" t="s">
        <v>40</v>
      </c>
      <c r="D4397">
        <v>152.69999999999999</v>
      </c>
      <c r="E4397" t="s">
        <v>16</v>
      </c>
      <c r="F4397">
        <v>159.80000000000001</v>
      </c>
      <c r="G4397" t="s">
        <v>49</v>
      </c>
      <c r="H4397" s="9">
        <f t="shared" si="136"/>
        <v>43983</v>
      </c>
      <c r="I4397" t="str">
        <f t="shared" si="137"/>
        <v>Pre-Covid</v>
      </c>
    </row>
    <row r="4398" spans="1:9" x14ac:dyDescent="0.35">
      <c r="A4398" t="s">
        <v>5</v>
      </c>
      <c r="B4398">
        <v>2020</v>
      </c>
      <c r="C4398" t="s">
        <v>40</v>
      </c>
      <c r="D4398">
        <v>152.69999999999999</v>
      </c>
      <c r="E4398" t="s">
        <v>17</v>
      </c>
      <c r="F4398">
        <v>142.1</v>
      </c>
      <c r="G4398" t="s">
        <v>49</v>
      </c>
      <c r="H4398" s="9">
        <f t="shared" si="136"/>
        <v>43983</v>
      </c>
      <c r="I4398" t="str">
        <f t="shared" si="137"/>
        <v>Pre-Covid</v>
      </c>
    </row>
    <row r="4399" spans="1:9" x14ac:dyDescent="0.35">
      <c r="A4399" t="s">
        <v>5</v>
      </c>
      <c r="B4399">
        <v>2020</v>
      </c>
      <c r="C4399" t="s">
        <v>40</v>
      </c>
      <c r="D4399">
        <v>152.69999999999999</v>
      </c>
      <c r="E4399" t="s">
        <v>18</v>
      </c>
      <c r="F4399">
        <v>161.80000000000001</v>
      </c>
      <c r="G4399" t="s">
        <v>49</v>
      </c>
      <c r="H4399" s="9">
        <f t="shared" si="136"/>
        <v>43983</v>
      </c>
      <c r="I4399" t="str">
        <f t="shared" si="137"/>
        <v>Pre-Covid</v>
      </c>
    </row>
    <row r="4400" spans="1:9" x14ac:dyDescent="0.35">
      <c r="A4400" t="s">
        <v>5</v>
      </c>
      <c r="B4400">
        <v>2020</v>
      </c>
      <c r="C4400" t="s">
        <v>40</v>
      </c>
      <c r="D4400">
        <v>152.69999999999999</v>
      </c>
      <c r="E4400" t="s">
        <v>19</v>
      </c>
      <c r="F4400">
        <v>152.30000000000001</v>
      </c>
      <c r="G4400" t="s">
        <v>49</v>
      </c>
      <c r="H4400" s="9">
        <f t="shared" si="136"/>
        <v>43983</v>
      </c>
      <c r="I4400" t="str">
        <f t="shared" si="137"/>
        <v>Pre-Covid</v>
      </c>
    </row>
    <row r="4401" spans="1:9" x14ac:dyDescent="0.35">
      <c r="A4401" t="s">
        <v>5</v>
      </c>
      <c r="B4401">
        <v>2020</v>
      </c>
      <c r="C4401" t="s">
        <v>40</v>
      </c>
      <c r="D4401">
        <v>152.69999999999999</v>
      </c>
      <c r="E4401" t="s">
        <v>25</v>
      </c>
      <c r="F4401">
        <v>144.9</v>
      </c>
      <c r="G4401" t="s">
        <v>55</v>
      </c>
      <c r="H4401" s="9">
        <f t="shared" si="136"/>
        <v>43983</v>
      </c>
      <c r="I4401" t="str">
        <f t="shared" si="137"/>
        <v>Pre-Covid</v>
      </c>
    </row>
    <row r="4402" spans="1:9" x14ac:dyDescent="0.35">
      <c r="A4402" t="s">
        <v>5</v>
      </c>
      <c r="B4402">
        <v>2020</v>
      </c>
      <c r="C4402" t="s">
        <v>40</v>
      </c>
      <c r="D4402">
        <v>152.69999999999999</v>
      </c>
      <c r="E4402" t="s">
        <v>27</v>
      </c>
      <c r="F4402">
        <v>158.19999999999999</v>
      </c>
      <c r="G4402" t="s">
        <v>27</v>
      </c>
      <c r="H4402" s="9">
        <f t="shared" si="136"/>
        <v>43983</v>
      </c>
      <c r="I4402" t="str">
        <f t="shared" si="137"/>
        <v>Pre-Covid</v>
      </c>
    </row>
    <row r="4403" spans="1:9" x14ac:dyDescent="0.35">
      <c r="A4403" t="s">
        <v>5</v>
      </c>
      <c r="B4403">
        <v>2020</v>
      </c>
      <c r="C4403" t="s">
        <v>40</v>
      </c>
      <c r="D4403">
        <v>152.69999999999999</v>
      </c>
      <c r="E4403" t="s">
        <v>28</v>
      </c>
      <c r="F4403">
        <v>141.4</v>
      </c>
      <c r="G4403" t="s">
        <v>54</v>
      </c>
      <c r="H4403" s="9">
        <f t="shared" si="136"/>
        <v>43983</v>
      </c>
      <c r="I4403" t="str">
        <f t="shared" si="137"/>
        <v>Pre-Covid</v>
      </c>
    </row>
    <row r="4404" spans="1:9" x14ac:dyDescent="0.35">
      <c r="A4404" t="s">
        <v>5</v>
      </c>
      <c r="B4404">
        <v>2020</v>
      </c>
      <c r="C4404" t="s">
        <v>40</v>
      </c>
      <c r="D4404">
        <v>152.69999999999999</v>
      </c>
      <c r="E4404" t="s">
        <v>30</v>
      </c>
      <c r="F4404">
        <v>161.80000000000001</v>
      </c>
      <c r="G4404" t="s">
        <v>30</v>
      </c>
      <c r="H4404" s="9">
        <f t="shared" si="136"/>
        <v>43983</v>
      </c>
      <c r="I4404" t="str">
        <f t="shared" si="137"/>
        <v>Pre-Covid</v>
      </c>
    </row>
    <row r="4405" spans="1:9" x14ac:dyDescent="0.35">
      <c r="A4405" t="s">
        <v>34</v>
      </c>
      <c r="B4405">
        <v>2020</v>
      </c>
      <c r="C4405" t="s">
        <v>40</v>
      </c>
      <c r="D4405">
        <v>150.80000000000001</v>
      </c>
      <c r="E4405" t="s">
        <v>7</v>
      </c>
      <c r="F4405">
        <v>152.69999999999999</v>
      </c>
      <c r="G4405" t="s">
        <v>49</v>
      </c>
      <c r="H4405" s="9">
        <f t="shared" si="136"/>
        <v>43983</v>
      </c>
      <c r="I4405" t="str">
        <f t="shared" si="137"/>
        <v>Pre-Covid</v>
      </c>
    </row>
    <row r="4406" spans="1:9" x14ac:dyDescent="0.35">
      <c r="A4406" t="s">
        <v>34</v>
      </c>
      <c r="B4406">
        <v>2020</v>
      </c>
      <c r="C4406" t="s">
        <v>40</v>
      </c>
      <c r="D4406">
        <v>150.80000000000001</v>
      </c>
      <c r="E4406" t="s">
        <v>8</v>
      </c>
      <c r="F4406">
        <v>197</v>
      </c>
      <c r="G4406" t="s">
        <v>49</v>
      </c>
      <c r="H4406" s="9">
        <f t="shared" si="136"/>
        <v>43983</v>
      </c>
      <c r="I4406" t="str">
        <f t="shared" si="137"/>
        <v>Pre-Covid</v>
      </c>
    </row>
    <row r="4407" spans="1:9" x14ac:dyDescent="0.35">
      <c r="A4407" t="s">
        <v>34</v>
      </c>
      <c r="B4407">
        <v>2020</v>
      </c>
      <c r="C4407" t="s">
        <v>40</v>
      </c>
      <c r="D4407">
        <v>150.80000000000001</v>
      </c>
      <c r="E4407" t="s">
        <v>9</v>
      </c>
      <c r="F4407">
        <v>154.6</v>
      </c>
      <c r="G4407" t="s">
        <v>49</v>
      </c>
      <c r="H4407" s="9">
        <f t="shared" si="136"/>
        <v>43983</v>
      </c>
      <c r="I4407" t="str">
        <f t="shared" si="137"/>
        <v>Pre-Covid</v>
      </c>
    </row>
    <row r="4408" spans="1:9" x14ac:dyDescent="0.35">
      <c r="A4408" t="s">
        <v>34</v>
      </c>
      <c r="B4408">
        <v>2020</v>
      </c>
      <c r="C4408" t="s">
        <v>40</v>
      </c>
      <c r="D4408">
        <v>150.80000000000001</v>
      </c>
      <c r="E4408" t="s">
        <v>10</v>
      </c>
      <c r="F4408">
        <v>153.4</v>
      </c>
      <c r="G4408" t="s">
        <v>49</v>
      </c>
      <c r="H4408" s="9">
        <f t="shared" si="136"/>
        <v>43983</v>
      </c>
      <c r="I4408" t="str">
        <f t="shared" si="137"/>
        <v>Pre-Covid</v>
      </c>
    </row>
    <row r="4409" spans="1:9" x14ac:dyDescent="0.35">
      <c r="A4409" t="s">
        <v>34</v>
      </c>
      <c r="B4409">
        <v>2020</v>
      </c>
      <c r="C4409" t="s">
        <v>40</v>
      </c>
      <c r="D4409">
        <v>150.80000000000001</v>
      </c>
      <c r="E4409" t="s">
        <v>11</v>
      </c>
      <c r="F4409">
        <v>132.9</v>
      </c>
      <c r="G4409" t="s">
        <v>49</v>
      </c>
      <c r="H4409" s="9">
        <f t="shared" si="136"/>
        <v>43983</v>
      </c>
      <c r="I4409" t="str">
        <f t="shared" si="137"/>
        <v>Pre-Covid</v>
      </c>
    </row>
    <row r="4410" spans="1:9" x14ac:dyDescent="0.35">
      <c r="A4410" t="s">
        <v>34</v>
      </c>
      <c r="B4410">
        <v>2020</v>
      </c>
      <c r="C4410" t="s">
        <v>40</v>
      </c>
      <c r="D4410">
        <v>150.80000000000001</v>
      </c>
      <c r="E4410" t="s">
        <v>12</v>
      </c>
      <c r="F4410">
        <v>151.80000000000001</v>
      </c>
      <c r="G4410" t="s">
        <v>49</v>
      </c>
      <c r="H4410" s="9">
        <f t="shared" si="136"/>
        <v>43983</v>
      </c>
      <c r="I4410" t="str">
        <f t="shared" si="137"/>
        <v>Pre-Covid</v>
      </c>
    </row>
    <row r="4411" spans="1:9" x14ac:dyDescent="0.35">
      <c r="A4411" t="s">
        <v>34</v>
      </c>
      <c r="B4411">
        <v>2020</v>
      </c>
      <c r="C4411" t="s">
        <v>40</v>
      </c>
      <c r="D4411">
        <v>150.80000000000001</v>
      </c>
      <c r="E4411" t="s">
        <v>13</v>
      </c>
      <c r="F4411">
        <v>171.2</v>
      </c>
      <c r="G4411" t="s">
        <v>49</v>
      </c>
      <c r="H4411" s="9">
        <f t="shared" si="136"/>
        <v>43983</v>
      </c>
      <c r="I4411" t="str">
        <f t="shared" si="137"/>
        <v>Pre-Covid</v>
      </c>
    </row>
    <row r="4412" spans="1:9" x14ac:dyDescent="0.35">
      <c r="A4412" t="s">
        <v>34</v>
      </c>
      <c r="B4412">
        <v>2020</v>
      </c>
      <c r="C4412" t="s">
        <v>40</v>
      </c>
      <c r="D4412">
        <v>150.80000000000001</v>
      </c>
      <c r="E4412" t="s">
        <v>14</v>
      </c>
      <c r="F4412">
        <v>152</v>
      </c>
      <c r="G4412" t="s">
        <v>49</v>
      </c>
      <c r="H4412" s="9">
        <f t="shared" si="136"/>
        <v>43983</v>
      </c>
      <c r="I4412" t="str">
        <f t="shared" si="137"/>
        <v>Pre-Covid</v>
      </c>
    </row>
    <row r="4413" spans="1:9" x14ac:dyDescent="0.35">
      <c r="A4413" t="s">
        <v>34</v>
      </c>
      <c r="B4413">
        <v>2020</v>
      </c>
      <c r="C4413" t="s">
        <v>40</v>
      </c>
      <c r="D4413">
        <v>150.80000000000001</v>
      </c>
      <c r="E4413" t="s">
        <v>15</v>
      </c>
      <c r="F4413">
        <v>116.3</v>
      </c>
      <c r="G4413" t="s">
        <v>49</v>
      </c>
      <c r="H4413" s="9">
        <f t="shared" si="136"/>
        <v>43983</v>
      </c>
      <c r="I4413" t="str">
        <f t="shared" si="137"/>
        <v>Pre-Covid</v>
      </c>
    </row>
    <row r="4414" spans="1:9" x14ac:dyDescent="0.35">
      <c r="A4414" t="s">
        <v>34</v>
      </c>
      <c r="B4414">
        <v>2020</v>
      </c>
      <c r="C4414" t="s">
        <v>40</v>
      </c>
      <c r="D4414">
        <v>150.80000000000001</v>
      </c>
      <c r="E4414" t="s">
        <v>16</v>
      </c>
      <c r="F4414">
        <v>158.80000000000001</v>
      </c>
      <c r="G4414" t="s">
        <v>49</v>
      </c>
      <c r="H4414" s="9">
        <f t="shared" si="136"/>
        <v>43983</v>
      </c>
      <c r="I4414" t="str">
        <f t="shared" si="137"/>
        <v>Pre-Covid</v>
      </c>
    </row>
    <row r="4415" spans="1:9" x14ac:dyDescent="0.35">
      <c r="A4415" t="s">
        <v>34</v>
      </c>
      <c r="B4415">
        <v>2020</v>
      </c>
      <c r="C4415" t="s">
        <v>40</v>
      </c>
      <c r="D4415">
        <v>150.80000000000001</v>
      </c>
      <c r="E4415" t="s">
        <v>17</v>
      </c>
      <c r="F4415">
        <v>135.6</v>
      </c>
      <c r="G4415" t="s">
        <v>49</v>
      </c>
      <c r="H4415" s="9">
        <f t="shared" si="136"/>
        <v>43983</v>
      </c>
      <c r="I4415" t="str">
        <f t="shared" si="137"/>
        <v>Pre-Covid</v>
      </c>
    </row>
    <row r="4416" spans="1:9" x14ac:dyDescent="0.35">
      <c r="A4416" t="s">
        <v>34</v>
      </c>
      <c r="B4416">
        <v>2020</v>
      </c>
      <c r="C4416" t="s">
        <v>40</v>
      </c>
      <c r="D4416">
        <v>150.80000000000001</v>
      </c>
      <c r="E4416" t="s">
        <v>18</v>
      </c>
      <c r="F4416">
        <v>161.69999999999999</v>
      </c>
      <c r="G4416" t="s">
        <v>49</v>
      </c>
      <c r="H4416" s="9">
        <f t="shared" si="136"/>
        <v>43983</v>
      </c>
      <c r="I4416" t="str">
        <f t="shared" si="137"/>
        <v>Pre-Covid</v>
      </c>
    </row>
    <row r="4417" spans="1:9" x14ac:dyDescent="0.35">
      <c r="A4417" t="s">
        <v>34</v>
      </c>
      <c r="B4417">
        <v>2020</v>
      </c>
      <c r="C4417" t="s">
        <v>40</v>
      </c>
      <c r="D4417">
        <v>150.80000000000001</v>
      </c>
      <c r="E4417" t="s">
        <v>19</v>
      </c>
      <c r="F4417">
        <v>157</v>
      </c>
      <c r="G4417" t="s">
        <v>49</v>
      </c>
      <c r="H4417" s="9">
        <f t="shared" si="136"/>
        <v>43983</v>
      </c>
      <c r="I4417" t="str">
        <f t="shared" si="137"/>
        <v>Pre-Covid</v>
      </c>
    </row>
    <row r="4418" spans="1:9" x14ac:dyDescent="0.35">
      <c r="A4418" t="s">
        <v>34</v>
      </c>
      <c r="B4418">
        <v>2020</v>
      </c>
      <c r="C4418" t="s">
        <v>40</v>
      </c>
      <c r="D4418">
        <v>150.80000000000001</v>
      </c>
      <c r="E4418" t="s">
        <v>25</v>
      </c>
      <c r="F4418">
        <v>137.1</v>
      </c>
      <c r="G4418" t="s">
        <v>55</v>
      </c>
      <c r="H4418" s="9">
        <f t="shared" si="136"/>
        <v>43983</v>
      </c>
      <c r="I4418" t="str">
        <f t="shared" si="137"/>
        <v>Pre-Covid</v>
      </c>
    </row>
    <row r="4419" spans="1:9" x14ac:dyDescent="0.35">
      <c r="A4419" t="s">
        <v>34</v>
      </c>
      <c r="B4419">
        <v>2020</v>
      </c>
      <c r="C4419" t="s">
        <v>40</v>
      </c>
      <c r="D4419">
        <v>150.80000000000001</v>
      </c>
      <c r="E4419" t="s">
        <v>27</v>
      </c>
      <c r="F4419">
        <v>148.1</v>
      </c>
      <c r="G4419" t="s">
        <v>27</v>
      </c>
      <c r="H4419" s="9">
        <f t="shared" ref="H4419:H4482" si="138">DATE(B4419,MONTH(DATEVALUE(C4419 &amp; " 1")),1)</f>
        <v>43983</v>
      </c>
      <c r="I4419" t="str">
        <f t="shared" ref="I4419:I4482" si="139">IF(H4419&lt;DATE(2023,3,1),"Pre-Covid","Post-Covid")</f>
        <v>Pre-Covid</v>
      </c>
    </row>
    <row r="4420" spans="1:9" x14ac:dyDescent="0.35">
      <c r="A4420" t="s">
        <v>34</v>
      </c>
      <c r="B4420">
        <v>2020</v>
      </c>
      <c r="C4420" t="s">
        <v>40</v>
      </c>
      <c r="D4420">
        <v>150.80000000000001</v>
      </c>
      <c r="E4420" t="s">
        <v>28</v>
      </c>
      <c r="F4420">
        <v>129.30000000000001</v>
      </c>
      <c r="G4420" t="s">
        <v>54</v>
      </c>
      <c r="H4420" s="9">
        <f t="shared" si="138"/>
        <v>43983</v>
      </c>
      <c r="I4420" t="str">
        <f t="shared" si="139"/>
        <v>Pre-Covid</v>
      </c>
    </row>
    <row r="4421" spans="1:9" x14ac:dyDescent="0.35">
      <c r="A4421" t="s">
        <v>34</v>
      </c>
      <c r="B4421">
        <v>2020</v>
      </c>
      <c r="C4421" t="s">
        <v>40</v>
      </c>
      <c r="D4421">
        <v>150.80000000000001</v>
      </c>
      <c r="E4421" t="s">
        <v>30</v>
      </c>
      <c r="F4421">
        <v>152.5</v>
      </c>
      <c r="G4421" t="s">
        <v>30</v>
      </c>
      <c r="H4421" s="9">
        <f t="shared" si="138"/>
        <v>43983</v>
      </c>
      <c r="I4421" t="str">
        <f t="shared" si="139"/>
        <v>Pre-Covid</v>
      </c>
    </row>
    <row r="4422" spans="1:9" x14ac:dyDescent="0.35">
      <c r="A4422" t="s">
        <v>35</v>
      </c>
      <c r="B4422">
        <v>2020</v>
      </c>
      <c r="C4422" t="s">
        <v>40</v>
      </c>
      <c r="D4422">
        <v>151.80000000000001</v>
      </c>
      <c r="E4422" t="s">
        <v>7</v>
      </c>
      <c r="F4422">
        <v>149.6</v>
      </c>
      <c r="G4422" t="s">
        <v>49</v>
      </c>
      <c r="H4422" s="9">
        <f t="shared" si="138"/>
        <v>43983</v>
      </c>
      <c r="I4422" t="str">
        <f t="shared" si="139"/>
        <v>Pre-Covid</v>
      </c>
    </row>
    <row r="4423" spans="1:9" x14ac:dyDescent="0.35">
      <c r="A4423" t="s">
        <v>35</v>
      </c>
      <c r="B4423">
        <v>2020</v>
      </c>
      <c r="C4423" t="s">
        <v>40</v>
      </c>
      <c r="D4423">
        <v>151.80000000000001</v>
      </c>
      <c r="E4423" t="s">
        <v>8</v>
      </c>
      <c r="F4423">
        <v>192.7</v>
      </c>
      <c r="G4423" t="s">
        <v>49</v>
      </c>
      <c r="H4423" s="9">
        <f t="shared" si="138"/>
        <v>43983</v>
      </c>
      <c r="I4423" t="str">
        <f t="shared" si="139"/>
        <v>Pre-Covid</v>
      </c>
    </row>
    <row r="4424" spans="1:9" x14ac:dyDescent="0.35">
      <c r="A4424" t="s">
        <v>35</v>
      </c>
      <c r="B4424">
        <v>2020</v>
      </c>
      <c r="C4424" t="s">
        <v>40</v>
      </c>
      <c r="D4424">
        <v>151.80000000000001</v>
      </c>
      <c r="E4424" t="s">
        <v>9</v>
      </c>
      <c r="F4424">
        <v>151.4</v>
      </c>
      <c r="G4424" t="s">
        <v>49</v>
      </c>
      <c r="H4424" s="9">
        <f t="shared" si="138"/>
        <v>43983</v>
      </c>
      <c r="I4424" t="str">
        <f t="shared" si="139"/>
        <v>Pre-Covid</v>
      </c>
    </row>
    <row r="4425" spans="1:9" x14ac:dyDescent="0.35">
      <c r="A4425" t="s">
        <v>35</v>
      </c>
      <c r="B4425">
        <v>2020</v>
      </c>
      <c r="C4425" t="s">
        <v>40</v>
      </c>
      <c r="D4425">
        <v>151.80000000000001</v>
      </c>
      <c r="E4425" t="s">
        <v>10</v>
      </c>
      <c r="F4425">
        <v>153.30000000000001</v>
      </c>
      <c r="G4425" t="s">
        <v>49</v>
      </c>
      <c r="H4425" s="9">
        <f t="shared" si="138"/>
        <v>43983</v>
      </c>
      <c r="I4425" t="str">
        <f t="shared" si="139"/>
        <v>Pre-Covid</v>
      </c>
    </row>
    <row r="4426" spans="1:9" x14ac:dyDescent="0.35">
      <c r="A4426" t="s">
        <v>35</v>
      </c>
      <c r="B4426">
        <v>2020</v>
      </c>
      <c r="C4426" t="s">
        <v>40</v>
      </c>
      <c r="D4426">
        <v>151.80000000000001</v>
      </c>
      <c r="E4426" t="s">
        <v>11</v>
      </c>
      <c r="F4426">
        <v>136.30000000000001</v>
      </c>
      <c r="G4426" t="s">
        <v>49</v>
      </c>
      <c r="H4426" s="9">
        <f t="shared" si="138"/>
        <v>43983</v>
      </c>
      <c r="I4426" t="str">
        <f t="shared" si="139"/>
        <v>Pre-Covid</v>
      </c>
    </row>
    <row r="4427" spans="1:9" x14ac:dyDescent="0.35">
      <c r="A4427" t="s">
        <v>35</v>
      </c>
      <c r="B4427">
        <v>2020</v>
      </c>
      <c r="C4427" t="s">
        <v>40</v>
      </c>
      <c r="D4427">
        <v>151.80000000000001</v>
      </c>
      <c r="E4427" t="s">
        <v>12</v>
      </c>
      <c r="F4427">
        <v>147.19999999999999</v>
      </c>
      <c r="G4427" t="s">
        <v>49</v>
      </c>
      <c r="H4427" s="9">
        <f t="shared" si="138"/>
        <v>43983</v>
      </c>
      <c r="I4427" t="str">
        <f t="shared" si="139"/>
        <v>Pre-Covid</v>
      </c>
    </row>
    <row r="4428" spans="1:9" x14ac:dyDescent="0.35">
      <c r="A4428" t="s">
        <v>35</v>
      </c>
      <c r="B4428">
        <v>2020</v>
      </c>
      <c r="C4428" t="s">
        <v>40</v>
      </c>
      <c r="D4428">
        <v>151.80000000000001</v>
      </c>
      <c r="E4428" t="s">
        <v>13</v>
      </c>
      <c r="F4428">
        <v>156.5</v>
      </c>
      <c r="G4428" t="s">
        <v>49</v>
      </c>
      <c r="H4428" s="9">
        <f t="shared" si="138"/>
        <v>43983</v>
      </c>
      <c r="I4428" t="str">
        <f t="shared" si="139"/>
        <v>Pre-Covid</v>
      </c>
    </row>
    <row r="4429" spans="1:9" x14ac:dyDescent="0.35">
      <c r="A4429" t="s">
        <v>35</v>
      </c>
      <c r="B4429">
        <v>2020</v>
      </c>
      <c r="C4429" t="s">
        <v>40</v>
      </c>
      <c r="D4429">
        <v>151.80000000000001</v>
      </c>
      <c r="E4429" t="s">
        <v>14</v>
      </c>
      <c r="F4429">
        <v>150.9</v>
      </c>
      <c r="G4429" t="s">
        <v>49</v>
      </c>
      <c r="H4429" s="9">
        <f t="shared" si="138"/>
        <v>43983</v>
      </c>
      <c r="I4429" t="str">
        <f t="shared" si="139"/>
        <v>Pre-Covid</v>
      </c>
    </row>
    <row r="4430" spans="1:9" x14ac:dyDescent="0.35">
      <c r="A4430" t="s">
        <v>35</v>
      </c>
      <c r="B4430">
        <v>2020</v>
      </c>
      <c r="C4430" t="s">
        <v>40</v>
      </c>
      <c r="D4430">
        <v>151.80000000000001</v>
      </c>
      <c r="E4430" t="s">
        <v>15</v>
      </c>
      <c r="F4430">
        <v>114.2</v>
      </c>
      <c r="G4430" t="s">
        <v>49</v>
      </c>
      <c r="H4430" s="9">
        <f t="shared" si="138"/>
        <v>43983</v>
      </c>
      <c r="I4430" t="str">
        <f t="shared" si="139"/>
        <v>Pre-Covid</v>
      </c>
    </row>
    <row r="4431" spans="1:9" x14ac:dyDescent="0.35">
      <c r="A4431" t="s">
        <v>35</v>
      </c>
      <c r="B4431">
        <v>2020</v>
      </c>
      <c r="C4431" t="s">
        <v>40</v>
      </c>
      <c r="D4431">
        <v>151.80000000000001</v>
      </c>
      <c r="E4431" t="s">
        <v>16</v>
      </c>
      <c r="F4431">
        <v>159.5</v>
      </c>
      <c r="G4431" t="s">
        <v>49</v>
      </c>
      <c r="H4431" s="9">
        <f t="shared" si="138"/>
        <v>43983</v>
      </c>
      <c r="I4431" t="str">
        <f t="shared" si="139"/>
        <v>Pre-Covid</v>
      </c>
    </row>
    <row r="4432" spans="1:9" x14ac:dyDescent="0.35">
      <c r="A4432" t="s">
        <v>35</v>
      </c>
      <c r="B4432">
        <v>2020</v>
      </c>
      <c r="C4432" t="s">
        <v>40</v>
      </c>
      <c r="D4432">
        <v>151.80000000000001</v>
      </c>
      <c r="E4432" t="s">
        <v>17</v>
      </c>
      <c r="F4432">
        <v>139.4</v>
      </c>
      <c r="G4432" t="s">
        <v>49</v>
      </c>
      <c r="H4432" s="9">
        <f t="shared" si="138"/>
        <v>43983</v>
      </c>
      <c r="I4432" t="str">
        <f t="shared" si="139"/>
        <v>Pre-Covid</v>
      </c>
    </row>
    <row r="4433" spans="1:9" x14ac:dyDescent="0.35">
      <c r="A4433" t="s">
        <v>35</v>
      </c>
      <c r="B4433">
        <v>2020</v>
      </c>
      <c r="C4433" t="s">
        <v>40</v>
      </c>
      <c r="D4433">
        <v>151.80000000000001</v>
      </c>
      <c r="E4433" t="s">
        <v>18</v>
      </c>
      <c r="F4433">
        <v>161.80000000000001</v>
      </c>
      <c r="G4433" t="s">
        <v>49</v>
      </c>
      <c r="H4433" s="9">
        <f t="shared" si="138"/>
        <v>43983</v>
      </c>
      <c r="I4433" t="str">
        <f t="shared" si="139"/>
        <v>Pre-Covid</v>
      </c>
    </row>
    <row r="4434" spans="1:9" x14ac:dyDescent="0.35">
      <c r="A4434" t="s">
        <v>35</v>
      </c>
      <c r="B4434">
        <v>2020</v>
      </c>
      <c r="C4434" t="s">
        <v>40</v>
      </c>
      <c r="D4434">
        <v>151.80000000000001</v>
      </c>
      <c r="E4434" t="s">
        <v>19</v>
      </c>
      <c r="F4434">
        <v>154</v>
      </c>
      <c r="G4434" t="s">
        <v>49</v>
      </c>
      <c r="H4434" s="9">
        <f t="shared" si="138"/>
        <v>43983</v>
      </c>
      <c r="I4434" t="str">
        <f t="shared" si="139"/>
        <v>Pre-Covid</v>
      </c>
    </row>
    <row r="4435" spans="1:9" x14ac:dyDescent="0.35">
      <c r="A4435" t="s">
        <v>35</v>
      </c>
      <c r="B4435">
        <v>2020</v>
      </c>
      <c r="C4435" t="s">
        <v>40</v>
      </c>
      <c r="D4435">
        <v>151.80000000000001</v>
      </c>
      <c r="E4435" t="s">
        <v>25</v>
      </c>
      <c r="F4435">
        <v>141.9</v>
      </c>
      <c r="G4435" t="s">
        <v>55</v>
      </c>
      <c r="H4435" s="9">
        <f t="shared" si="138"/>
        <v>43983</v>
      </c>
      <c r="I4435" t="str">
        <f t="shared" si="139"/>
        <v>Pre-Covid</v>
      </c>
    </row>
    <row r="4436" spans="1:9" x14ac:dyDescent="0.35">
      <c r="A4436" t="s">
        <v>35</v>
      </c>
      <c r="B4436">
        <v>2020</v>
      </c>
      <c r="C4436" t="s">
        <v>40</v>
      </c>
      <c r="D4436">
        <v>151.80000000000001</v>
      </c>
      <c r="E4436" t="s">
        <v>27</v>
      </c>
      <c r="F4436">
        <v>154.4</v>
      </c>
      <c r="G4436" t="s">
        <v>27</v>
      </c>
      <c r="H4436" s="9">
        <f t="shared" si="138"/>
        <v>43983</v>
      </c>
      <c r="I4436" t="str">
        <f t="shared" si="139"/>
        <v>Pre-Covid</v>
      </c>
    </row>
    <row r="4437" spans="1:9" x14ac:dyDescent="0.35">
      <c r="A4437" t="s">
        <v>35</v>
      </c>
      <c r="B4437">
        <v>2020</v>
      </c>
      <c r="C4437" t="s">
        <v>40</v>
      </c>
      <c r="D4437">
        <v>151.80000000000001</v>
      </c>
      <c r="E4437" t="s">
        <v>28</v>
      </c>
      <c r="F4437">
        <v>135</v>
      </c>
      <c r="G4437" t="s">
        <v>54</v>
      </c>
      <c r="H4437" s="9">
        <f t="shared" si="138"/>
        <v>43983</v>
      </c>
      <c r="I4437" t="str">
        <f t="shared" si="139"/>
        <v>Pre-Covid</v>
      </c>
    </row>
    <row r="4438" spans="1:9" x14ac:dyDescent="0.35">
      <c r="A4438" t="s">
        <v>35</v>
      </c>
      <c r="B4438">
        <v>2020</v>
      </c>
      <c r="C4438" t="s">
        <v>40</v>
      </c>
      <c r="D4438">
        <v>151.80000000000001</v>
      </c>
      <c r="E4438" t="s">
        <v>30</v>
      </c>
      <c r="F4438">
        <v>156.4</v>
      </c>
      <c r="G4438" t="s">
        <v>30</v>
      </c>
      <c r="H4438" s="9">
        <f t="shared" si="138"/>
        <v>43983</v>
      </c>
      <c r="I4438" t="str">
        <f t="shared" si="139"/>
        <v>Pre-Covid</v>
      </c>
    </row>
    <row r="4439" spans="1:9" x14ac:dyDescent="0.35">
      <c r="A4439" t="s">
        <v>5</v>
      </c>
      <c r="B4439">
        <v>2020</v>
      </c>
      <c r="C4439" t="s">
        <v>41</v>
      </c>
      <c r="D4439">
        <v>152.69999999999999</v>
      </c>
      <c r="E4439" t="s">
        <v>7</v>
      </c>
      <c r="F4439">
        <v>148.19999999999999</v>
      </c>
      <c r="G4439" t="s">
        <v>49</v>
      </c>
      <c r="H4439" s="9">
        <f t="shared" si="138"/>
        <v>44013</v>
      </c>
      <c r="I4439" t="str">
        <f t="shared" si="139"/>
        <v>Pre-Covid</v>
      </c>
    </row>
    <row r="4440" spans="1:9" x14ac:dyDescent="0.35">
      <c r="A4440" t="s">
        <v>5</v>
      </c>
      <c r="B4440">
        <v>2020</v>
      </c>
      <c r="C4440" t="s">
        <v>41</v>
      </c>
      <c r="D4440">
        <v>152.69999999999999</v>
      </c>
      <c r="E4440" t="s">
        <v>8</v>
      </c>
      <c r="F4440">
        <v>190.3</v>
      </c>
      <c r="G4440" t="s">
        <v>49</v>
      </c>
      <c r="H4440" s="9">
        <f t="shared" si="138"/>
        <v>44013</v>
      </c>
      <c r="I4440" t="str">
        <f t="shared" si="139"/>
        <v>Pre-Covid</v>
      </c>
    </row>
    <row r="4441" spans="1:9" x14ac:dyDescent="0.35">
      <c r="A4441" t="s">
        <v>5</v>
      </c>
      <c r="B4441">
        <v>2020</v>
      </c>
      <c r="C4441" t="s">
        <v>41</v>
      </c>
      <c r="D4441">
        <v>152.69999999999999</v>
      </c>
      <c r="E4441" t="s">
        <v>9</v>
      </c>
      <c r="F4441">
        <v>149.4</v>
      </c>
      <c r="G4441" t="s">
        <v>49</v>
      </c>
      <c r="H4441" s="9">
        <f t="shared" si="138"/>
        <v>44013</v>
      </c>
      <c r="I4441" t="str">
        <f t="shared" si="139"/>
        <v>Pre-Covid</v>
      </c>
    </row>
    <row r="4442" spans="1:9" x14ac:dyDescent="0.35">
      <c r="A4442" t="s">
        <v>5</v>
      </c>
      <c r="B4442">
        <v>2020</v>
      </c>
      <c r="C4442" t="s">
        <v>41</v>
      </c>
      <c r="D4442">
        <v>152.69999999999999</v>
      </c>
      <c r="E4442" t="s">
        <v>10</v>
      </c>
      <c r="F4442">
        <v>153.30000000000001</v>
      </c>
      <c r="G4442" t="s">
        <v>49</v>
      </c>
      <c r="H4442" s="9">
        <f t="shared" si="138"/>
        <v>44013</v>
      </c>
      <c r="I4442" t="str">
        <f t="shared" si="139"/>
        <v>Pre-Covid</v>
      </c>
    </row>
    <row r="4443" spans="1:9" x14ac:dyDescent="0.35">
      <c r="A4443" t="s">
        <v>5</v>
      </c>
      <c r="B4443">
        <v>2020</v>
      </c>
      <c r="C4443" t="s">
        <v>41</v>
      </c>
      <c r="D4443">
        <v>152.69999999999999</v>
      </c>
      <c r="E4443" t="s">
        <v>11</v>
      </c>
      <c r="F4443">
        <v>138.19999999999999</v>
      </c>
      <c r="G4443" t="s">
        <v>49</v>
      </c>
      <c r="H4443" s="9">
        <f t="shared" si="138"/>
        <v>44013</v>
      </c>
      <c r="I4443" t="str">
        <f t="shared" si="139"/>
        <v>Pre-Covid</v>
      </c>
    </row>
    <row r="4444" spans="1:9" x14ac:dyDescent="0.35">
      <c r="A4444" t="s">
        <v>5</v>
      </c>
      <c r="B4444">
        <v>2020</v>
      </c>
      <c r="C4444" t="s">
        <v>41</v>
      </c>
      <c r="D4444">
        <v>152.69999999999999</v>
      </c>
      <c r="E4444" t="s">
        <v>12</v>
      </c>
      <c r="F4444">
        <v>143.19999999999999</v>
      </c>
      <c r="G4444" t="s">
        <v>49</v>
      </c>
      <c r="H4444" s="9">
        <f t="shared" si="138"/>
        <v>44013</v>
      </c>
      <c r="I4444" t="str">
        <f t="shared" si="139"/>
        <v>Pre-Covid</v>
      </c>
    </row>
    <row r="4445" spans="1:9" x14ac:dyDescent="0.35">
      <c r="A4445" t="s">
        <v>5</v>
      </c>
      <c r="B4445">
        <v>2020</v>
      </c>
      <c r="C4445" t="s">
        <v>41</v>
      </c>
      <c r="D4445">
        <v>152.69999999999999</v>
      </c>
      <c r="E4445" t="s">
        <v>13</v>
      </c>
      <c r="F4445">
        <v>148.9</v>
      </c>
      <c r="G4445" t="s">
        <v>49</v>
      </c>
      <c r="H4445" s="9">
        <f t="shared" si="138"/>
        <v>44013</v>
      </c>
      <c r="I4445" t="str">
        <f t="shared" si="139"/>
        <v>Pre-Covid</v>
      </c>
    </row>
    <row r="4446" spans="1:9" x14ac:dyDescent="0.35">
      <c r="A4446" t="s">
        <v>5</v>
      </c>
      <c r="B4446">
        <v>2020</v>
      </c>
      <c r="C4446" t="s">
        <v>41</v>
      </c>
      <c r="D4446">
        <v>152.69999999999999</v>
      </c>
      <c r="E4446" t="s">
        <v>14</v>
      </c>
      <c r="F4446">
        <v>150.30000000000001</v>
      </c>
      <c r="G4446" t="s">
        <v>49</v>
      </c>
      <c r="H4446" s="9">
        <f t="shared" si="138"/>
        <v>44013</v>
      </c>
      <c r="I4446" t="str">
        <f t="shared" si="139"/>
        <v>Pre-Covid</v>
      </c>
    </row>
    <row r="4447" spans="1:9" x14ac:dyDescent="0.35">
      <c r="A4447" t="s">
        <v>5</v>
      </c>
      <c r="B4447">
        <v>2020</v>
      </c>
      <c r="C4447" t="s">
        <v>41</v>
      </c>
      <c r="D4447">
        <v>152.69999999999999</v>
      </c>
      <c r="E4447" t="s">
        <v>15</v>
      </c>
      <c r="F4447">
        <v>113.2</v>
      </c>
      <c r="G4447" t="s">
        <v>49</v>
      </c>
      <c r="H4447" s="9">
        <f t="shared" si="138"/>
        <v>44013</v>
      </c>
      <c r="I4447" t="str">
        <f t="shared" si="139"/>
        <v>Pre-Covid</v>
      </c>
    </row>
    <row r="4448" spans="1:9" x14ac:dyDescent="0.35">
      <c r="A4448" t="s">
        <v>5</v>
      </c>
      <c r="B4448">
        <v>2020</v>
      </c>
      <c r="C4448" t="s">
        <v>41</v>
      </c>
      <c r="D4448">
        <v>152.69999999999999</v>
      </c>
      <c r="E4448" t="s">
        <v>16</v>
      </c>
      <c r="F4448">
        <v>159.80000000000001</v>
      </c>
      <c r="G4448" t="s">
        <v>49</v>
      </c>
      <c r="H4448" s="9">
        <f t="shared" si="138"/>
        <v>44013</v>
      </c>
      <c r="I4448" t="str">
        <f t="shared" si="139"/>
        <v>Pre-Covid</v>
      </c>
    </row>
    <row r="4449" spans="1:9" x14ac:dyDescent="0.35">
      <c r="A4449" t="s">
        <v>5</v>
      </c>
      <c r="B4449">
        <v>2020</v>
      </c>
      <c r="C4449" t="s">
        <v>41</v>
      </c>
      <c r="D4449">
        <v>152.69999999999999</v>
      </c>
      <c r="E4449" t="s">
        <v>17</v>
      </c>
      <c r="F4449">
        <v>142.1</v>
      </c>
      <c r="G4449" t="s">
        <v>49</v>
      </c>
      <c r="H4449" s="9">
        <f t="shared" si="138"/>
        <v>44013</v>
      </c>
      <c r="I4449" t="str">
        <f t="shared" si="139"/>
        <v>Pre-Covid</v>
      </c>
    </row>
    <row r="4450" spans="1:9" x14ac:dyDescent="0.35">
      <c r="A4450" t="s">
        <v>5</v>
      </c>
      <c r="B4450">
        <v>2020</v>
      </c>
      <c r="C4450" t="s">
        <v>41</v>
      </c>
      <c r="D4450">
        <v>152.69999999999999</v>
      </c>
      <c r="E4450" t="s">
        <v>18</v>
      </c>
      <c r="F4450">
        <v>161.80000000000001</v>
      </c>
      <c r="G4450" t="s">
        <v>49</v>
      </c>
      <c r="H4450" s="9">
        <f t="shared" si="138"/>
        <v>44013</v>
      </c>
      <c r="I4450" t="str">
        <f t="shared" si="139"/>
        <v>Pre-Covid</v>
      </c>
    </row>
    <row r="4451" spans="1:9" x14ac:dyDescent="0.35">
      <c r="A4451" t="s">
        <v>5</v>
      </c>
      <c r="B4451">
        <v>2020</v>
      </c>
      <c r="C4451" t="s">
        <v>41</v>
      </c>
      <c r="D4451">
        <v>152.69999999999999</v>
      </c>
      <c r="E4451" t="s">
        <v>19</v>
      </c>
      <c r="F4451">
        <v>152.30000000000001</v>
      </c>
      <c r="G4451" t="s">
        <v>49</v>
      </c>
      <c r="H4451" s="9">
        <f t="shared" si="138"/>
        <v>44013</v>
      </c>
      <c r="I4451" t="str">
        <f t="shared" si="139"/>
        <v>Pre-Covid</v>
      </c>
    </row>
    <row r="4452" spans="1:9" x14ac:dyDescent="0.35">
      <c r="A4452" t="s">
        <v>5</v>
      </c>
      <c r="B4452">
        <v>2020</v>
      </c>
      <c r="C4452" t="s">
        <v>41</v>
      </c>
      <c r="D4452">
        <v>152.69999999999999</v>
      </c>
      <c r="E4452" t="s">
        <v>25</v>
      </c>
      <c r="F4452">
        <v>144.9</v>
      </c>
      <c r="G4452" t="s">
        <v>55</v>
      </c>
      <c r="H4452" s="9">
        <f t="shared" si="138"/>
        <v>44013</v>
      </c>
      <c r="I4452" t="str">
        <f t="shared" si="139"/>
        <v>Pre-Covid</v>
      </c>
    </row>
    <row r="4453" spans="1:9" x14ac:dyDescent="0.35">
      <c r="A4453" t="s">
        <v>5</v>
      </c>
      <c r="B4453">
        <v>2020</v>
      </c>
      <c r="C4453" t="s">
        <v>41</v>
      </c>
      <c r="D4453">
        <v>152.69999999999999</v>
      </c>
      <c r="E4453" t="s">
        <v>27</v>
      </c>
      <c r="F4453">
        <v>158.19999999999999</v>
      </c>
      <c r="G4453" t="s">
        <v>27</v>
      </c>
      <c r="H4453" s="9">
        <f t="shared" si="138"/>
        <v>44013</v>
      </c>
      <c r="I4453" t="str">
        <f t="shared" si="139"/>
        <v>Pre-Covid</v>
      </c>
    </row>
    <row r="4454" spans="1:9" x14ac:dyDescent="0.35">
      <c r="A4454" t="s">
        <v>5</v>
      </c>
      <c r="B4454">
        <v>2020</v>
      </c>
      <c r="C4454" t="s">
        <v>41</v>
      </c>
      <c r="D4454">
        <v>152.69999999999999</v>
      </c>
      <c r="E4454" t="s">
        <v>28</v>
      </c>
      <c r="F4454">
        <v>141.4</v>
      </c>
      <c r="G4454" t="s">
        <v>54</v>
      </c>
      <c r="H4454" s="9">
        <f t="shared" si="138"/>
        <v>44013</v>
      </c>
      <c r="I4454" t="str">
        <f t="shared" si="139"/>
        <v>Pre-Covid</v>
      </c>
    </row>
    <row r="4455" spans="1:9" x14ac:dyDescent="0.35">
      <c r="A4455" t="s">
        <v>5</v>
      </c>
      <c r="B4455">
        <v>2020</v>
      </c>
      <c r="C4455" t="s">
        <v>41</v>
      </c>
      <c r="D4455">
        <v>152.69999999999999</v>
      </c>
      <c r="E4455" t="s">
        <v>30</v>
      </c>
      <c r="F4455">
        <v>161.80000000000001</v>
      </c>
      <c r="G4455" t="s">
        <v>30</v>
      </c>
      <c r="H4455" s="9">
        <f t="shared" si="138"/>
        <v>44013</v>
      </c>
      <c r="I4455" t="str">
        <f t="shared" si="139"/>
        <v>Pre-Covid</v>
      </c>
    </row>
    <row r="4456" spans="1:9" x14ac:dyDescent="0.35">
      <c r="A4456" t="s">
        <v>34</v>
      </c>
      <c r="B4456">
        <v>2020</v>
      </c>
      <c r="C4456" t="s">
        <v>41</v>
      </c>
      <c r="D4456">
        <v>150.80000000000001</v>
      </c>
      <c r="E4456" t="s">
        <v>7</v>
      </c>
      <c r="F4456">
        <v>152.69999999999999</v>
      </c>
      <c r="G4456" t="s">
        <v>49</v>
      </c>
      <c r="H4456" s="9">
        <f t="shared" si="138"/>
        <v>44013</v>
      </c>
      <c r="I4456" t="str">
        <f t="shared" si="139"/>
        <v>Pre-Covid</v>
      </c>
    </row>
    <row r="4457" spans="1:9" x14ac:dyDescent="0.35">
      <c r="A4457" t="s">
        <v>34</v>
      </c>
      <c r="B4457">
        <v>2020</v>
      </c>
      <c r="C4457" t="s">
        <v>41</v>
      </c>
      <c r="D4457">
        <v>150.80000000000001</v>
      </c>
      <c r="E4457" t="s">
        <v>8</v>
      </c>
      <c r="F4457">
        <v>197</v>
      </c>
      <c r="G4457" t="s">
        <v>49</v>
      </c>
      <c r="H4457" s="9">
        <f t="shared" si="138"/>
        <v>44013</v>
      </c>
      <c r="I4457" t="str">
        <f t="shared" si="139"/>
        <v>Pre-Covid</v>
      </c>
    </row>
    <row r="4458" spans="1:9" x14ac:dyDescent="0.35">
      <c r="A4458" t="s">
        <v>34</v>
      </c>
      <c r="B4458">
        <v>2020</v>
      </c>
      <c r="C4458" t="s">
        <v>41</v>
      </c>
      <c r="D4458">
        <v>150.80000000000001</v>
      </c>
      <c r="E4458" t="s">
        <v>9</v>
      </c>
      <c r="F4458">
        <v>154.6</v>
      </c>
      <c r="G4458" t="s">
        <v>49</v>
      </c>
      <c r="H4458" s="9">
        <f t="shared" si="138"/>
        <v>44013</v>
      </c>
      <c r="I4458" t="str">
        <f t="shared" si="139"/>
        <v>Pre-Covid</v>
      </c>
    </row>
    <row r="4459" spans="1:9" x14ac:dyDescent="0.35">
      <c r="A4459" t="s">
        <v>34</v>
      </c>
      <c r="B4459">
        <v>2020</v>
      </c>
      <c r="C4459" t="s">
        <v>41</v>
      </c>
      <c r="D4459">
        <v>150.80000000000001</v>
      </c>
      <c r="E4459" t="s">
        <v>10</v>
      </c>
      <c r="F4459">
        <v>153.4</v>
      </c>
      <c r="G4459" t="s">
        <v>49</v>
      </c>
      <c r="H4459" s="9">
        <f t="shared" si="138"/>
        <v>44013</v>
      </c>
      <c r="I4459" t="str">
        <f t="shared" si="139"/>
        <v>Pre-Covid</v>
      </c>
    </row>
    <row r="4460" spans="1:9" x14ac:dyDescent="0.35">
      <c r="A4460" t="s">
        <v>34</v>
      </c>
      <c r="B4460">
        <v>2020</v>
      </c>
      <c r="C4460" t="s">
        <v>41</v>
      </c>
      <c r="D4460">
        <v>150.80000000000001</v>
      </c>
      <c r="E4460" t="s">
        <v>11</v>
      </c>
      <c r="F4460">
        <v>132.9</v>
      </c>
      <c r="G4460" t="s">
        <v>49</v>
      </c>
      <c r="H4460" s="9">
        <f t="shared" si="138"/>
        <v>44013</v>
      </c>
      <c r="I4460" t="str">
        <f t="shared" si="139"/>
        <v>Pre-Covid</v>
      </c>
    </row>
    <row r="4461" spans="1:9" x14ac:dyDescent="0.35">
      <c r="A4461" t="s">
        <v>34</v>
      </c>
      <c r="B4461">
        <v>2020</v>
      </c>
      <c r="C4461" t="s">
        <v>41</v>
      </c>
      <c r="D4461">
        <v>150.80000000000001</v>
      </c>
      <c r="E4461" t="s">
        <v>12</v>
      </c>
      <c r="F4461">
        <v>151.80000000000001</v>
      </c>
      <c r="G4461" t="s">
        <v>49</v>
      </c>
      <c r="H4461" s="9">
        <f t="shared" si="138"/>
        <v>44013</v>
      </c>
      <c r="I4461" t="str">
        <f t="shared" si="139"/>
        <v>Pre-Covid</v>
      </c>
    </row>
    <row r="4462" spans="1:9" x14ac:dyDescent="0.35">
      <c r="A4462" t="s">
        <v>34</v>
      </c>
      <c r="B4462">
        <v>2020</v>
      </c>
      <c r="C4462" t="s">
        <v>41</v>
      </c>
      <c r="D4462">
        <v>150.80000000000001</v>
      </c>
      <c r="E4462" t="s">
        <v>13</v>
      </c>
      <c r="F4462">
        <v>171.2</v>
      </c>
      <c r="G4462" t="s">
        <v>49</v>
      </c>
      <c r="H4462" s="9">
        <f t="shared" si="138"/>
        <v>44013</v>
      </c>
      <c r="I4462" t="str">
        <f t="shared" si="139"/>
        <v>Pre-Covid</v>
      </c>
    </row>
    <row r="4463" spans="1:9" x14ac:dyDescent="0.35">
      <c r="A4463" t="s">
        <v>34</v>
      </c>
      <c r="B4463">
        <v>2020</v>
      </c>
      <c r="C4463" t="s">
        <v>41</v>
      </c>
      <c r="D4463">
        <v>150.80000000000001</v>
      </c>
      <c r="E4463" t="s">
        <v>14</v>
      </c>
      <c r="F4463">
        <v>152</v>
      </c>
      <c r="G4463" t="s">
        <v>49</v>
      </c>
      <c r="H4463" s="9">
        <f t="shared" si="138"/>
        <v>44013</v>
      </c>
      <c r="I4463" t="str">
        <f t="shared" si="139"/>
        <v>Pre-Covid</v>
      </c>
    </row>
    <row r="4464" spans="1:9" x14ac:dyDescent="0.35">
      <c r="A4464" t="s">
        <v>34</v>
      </c>
      <c r="B4464">
        <v>2020</v>
      </c>
      <c r="C4464" t="s">
        <v>41</v>
      </c>
      <c r="D4464">
        <v>150.80000000000001</v>
      </c>
      <c r="E4464" t="s">
        <v>15</v>
      </c>
      <c r="F4464">
        <v>116.3</v>
      </c>
      <c r="G4464" t="s">
        <v>49</v>
      </c>
      <c r="H4464" s="9">
        <f t="shared" si="138"/>
        <v>44013</v>
      </c>
      <c r="I4464" t="str">
        <f t="shared" si="139"/>
        <v>Pre-Covid</v>
      </c>
    </row>
    <row r="4465" spans="1:9" x14ac:dyDescent="0.35">
      <c r="A4465" t="s">
        <v>34</v>
      </c>
      <c r="B4465">
        <v>2020</v>
      </c>
      <c r="C4465" t="s">
        <v>41</v>
      </c>
      <c r="D4465">
        <v>150.80000000000001</v>
      </c>
      <c r="E4465" t="s">
        <v>16</v>
      </c>
      <c r="F4465">
        <v>158.80000000000001</v>
      </c>
      <c r="G4465" t="s">
        <v>49</v>
      </c>
      <c r="H4465" s="9">
        <f t="shared" si="138"/>
        <v>44013</v>
      </c>
      <c r="I4465" t="str">
        <f t="shared" si="139"/>
        <v>Pre-Covid</v>
      </c>
    </row>
    <row r="4466" spans="1:9" x14ac:dyDescent="0.35">
      <c r="A4466" t="s">
        <v>34</v>
      </c>
      <c r="B4466">
        <v>2020</v>
      </c>
      <c r="C4466" t="s">
        <v>41</v>
      </c>
      <c r="D4466">
        <v>150.80000000000001</v>
      </c>
      <c r="E4466" t="s">
        <v>17</v>
      </c>
      <c r="F4466">
        <v>135.6</v>
      </c>
      <c r="G4466" t="s">
        <v>49</v>
      </c>
      <c r="H4466" s="9">
        <f t="shared" si="138"/>
        <v>44013</v>
      </c>
      <c r="I4466" t="str">
        <f t="shared" si="139"/>
        <v>Pre-Covid</v>
      </c>
    </row>
    <row r="4467" spans="1:9" x14ac:dyDescent="0.35">
      <c r="A4467" t="s">
        <v>34</v>
      </c>
      <c r="B4467">
        <v>2020</v>
      </c>
      <c r="C4467" t="s">
        <v>41</v>
      </c>
      <c r="D4467">
        <v>150.80000000000001</v>
      </c>
      <c r="E4467" t="s">
        <v>18</v>
      </c>
      <c r="F4467">
        <v>161.69999999999999</v>
      </c>
      <c r="G4467" t="s">
        <v>49</v>
      </c>
      <c r="H4467" s="9">
        <f t="shared" si="138"/>
        <v>44013</v>
      </c>
      <c r="I4467" t="str">
        <f t="shared" si="139"/>
        <v>Pre-Covid</v>
      </c>
    </row>
    <row r="4468" spans="1:9" x14ac:dyDescent="0.35">
      <c r="A4468" t="s">
        <v>34</v>
      </c>
      <c r="B4468">
        <v>2020</v>
      </c>
      <c r="C4468" t="s">
        <v>41</v>
      </c>
      <c r="D4468">
        <v>150.80000000000001</v>
      </c>
      <c r="E4468" t="s">
        <v>19</v>
      </c>
      <c r="F4468">
        <v>157</v>
      </c>
      <c r="G4468" t="s">
        <v>49</v>
      </c>
      <c r="H4468" s="9">
        <f t="shared" si="138"/>
        <v>44013</v>
      </c>
      <c r="I4468" t="str">
        <f t="shared" si="139"/>
        <v>Pre-Covid</v>
      </c>
    </row>
    <row r="4469" spans="1:9" x14ac:dyDescent="0.35">
      <c r="A4469" t="s">
        <v>34</v>
      </c>
      <c r="B4469">
        <v>2020</v>
      </c>
      <c r="C4469" t="s">
        <v>41</v>
      </c>
      <c r="D4469">
        <v>150.80000000000001</v>
      </c>
      <c r="E4469" t="s">
        <v>25</v>
      </c>
      <c r="F4469">
        <v>137.1</v>
      </c>
      <c r="G4469" t="s">
        <v>55</v>
      </c>
      <c r="H4469" s="9">
        <f t="shared" si="138"/>
        <v>44013</v>
      </c>
      <c r="I4469" t="str">
        <f t="shared" si="139"/>
        <v>Pre-Covid</v>
      </c>
    </row>
    <row r="4470" spans="1:9" x14ac:dyDescent="0.35">
      <c r="A4470" t="s">
        <v>34</v>
      </c>
      <c r="B4470">
        <v>2020</v>
      </c>
      <c r="C4470" t="s">
        <v>41</v>
      </c>
      <c r="D4470">
        <v>150.80000000000001</v>
      </c>
      <c r="E4470" t="s">
        <v>27</v>
      </c>
      <c r="F4470">
        <v>148.1</v>
      </c>
      <c r="G4470" t="s">
        <v>27</v>
      </c>
      <c r="H4470" s="9">
        <f t="shared" si="138"/>
        <v>44013</v>
      </c>
      <c r="I4470" t="str">
        <f t="shared" si="139"/>
        <v>Pre-Covid</v>
      </c>
    </row>
    <row r="4471" spans="1:9" x14ac:dyDescent="0.35">
      <c r="A4471" t="s">
        <v>34</v>
      </c>
      <c r="B4471">
        <v>2020</v>
      </c>
      <c r="C4471" t="s">
        <v>41</v>
      </c>
      <c r="D4471">
        <v>150.80000000000001</v>
      </c>
      <c r="E4471" t="s">
        <v>28</v>
      </c>
      <c r="F4471">
        <v>129.30000000000001</v>
      </c>
      <c r="G4471" t="s">
        <v>54</v>
      </c>
      <c r="H4471" s="9">
        <f t="shared" si="138"/>
        <v>44013</v>
      </c>
      <c r="I4471" t="str">
        <f t="shared" si="139"/>
        <v>Pre-Covid</v>
      </c>
    </row>
    <row r="4472" spans="1:9" x14ac:dyDescent="0.35">
      <c r="A4472" t="s">
        <v>34</v>
      </c>
      <c r="B4472">
        <v>2020</v>
      </c>
      <c r="C4472" t="s">
        <v>41</v>
      </c>
      <c r="D4472">
        <v>150.80000000000001</v>
      </c>
      <c r="E4472" t="s">
        <v>30</v>
      </c>
      <c r="F4472">
        <v>152.5</v>
      </c>
      <c r="G4472" t="s">
        <v>30</v>
      </c>
      <c r="H4472" s="9">
        <f t="shared" si="138"/>
        <v>44013</v>
      </c>
      <c r="I4472" t="str">
        <f t="shared" si="139"/>
        <v>Pre-Covid</v>
      </c>
    </row>
    <row r="4473" spans="1:9" x14ac:dyDescent="0.35">
      <c r="A4473" t="s">
        <v>35</v>
      </c>
      <c r="B4473">
        <v>2020</v>
      </c>
      <c r="C4473" t="s">
        <v>41</v>
      </c>
      <c r="D4473">
        <v>151.80000000000001</v>
      </c>
      <c r="E4473" t="s">
        <v>7</v>
      </c>
      <c r="F4473">
        <v>149.6</v>
      </c>
      <c r="G4473" t="s">
        <v>49</v>
      </c>
      <c r="H4473" s="9">
        <f t="shared" si="138"/>
        <v>44013</v>
      </c>
      <c r="I4473" t="str">
        <f t="shared" si="139"/>
        <v>Pre-Covid</v>
      </c>
    </row>
    <row r="4474" spans="1:9" x14ac:dyDescent="0.35">
      <c r="A4474" t="s">
        <v>35</v>
      </c>
      <c r="B4474">
        <v>2020</v>
      </c>
      <c r="C4474" t="s">
        <v>41</v>
      </c>
      <c r="D4474">
        <v>151.80000000000001</v>
      </c>
      <c r="E4474" t="s">
        <v>8</v>
      </c>
      <c r="F4474">
        <v>192.7</v>
      </c>
      <c r="G4474" t="s">
        <v>49</v>
      </c>
      <c r="H4474" s="9">
        <f t="shared" si="138"/>
        <v>44013</v>
      </c>
      <c r="I4474" t="str">
        <f t="shared" si="139"/>
        <v>Pre-Covid</v>
      </c>
    </row>
    <row r="4475" spans="1:9" x14ac:dyDescent="0.35">
      <c r="A4475" t="s">
        <v>35</v>
      </c>
      <c r="B4475">
        <v>2020</v>
      </c>
      <c r="C4475" t="s">
        <v>41</v>
      </c>
      <c r="D4475">
        <v>151.80000000000001</v>
      </c>
      <c r="E4475" t="s">
        <v>9</v>
      </c>
      <c r="F4475">
        <v>151.4</v>
      </c>
      <c r="G4475" t="s">
        <v>49</v>
      </c>
      <c r="H4475" s="9">
        <f t="shared" si="138"/>
        <v>44013</v>
      </c>
      <c r="I4475" t="str">
        <f t="shared" si="139"/>
        <v>Pre-Covid</v>
      </c>
    </row>
    <row r="4476" spans="1:9" x14ac:dyDescent="0.35">
      <c r="A4476" t="s">
        <v>35</v>
      </c>
      <c r="B4476">
        <v>2020</v>
      </c>
      <c r="C4476" t="s">
        <v>41</v>
      </c>
      <c r="D4476">
        <v>151.80000000000001</v>
      </c>
      <c r="E4476" t="s">
        <v>10</v>
      </c>
      <c r="F4476">
        <v>153.30000000000001</v>
      </c>
      <c r="G4476" t="s">
        <v>49</v>
      </c>
      <c r="H4476" s="9">
        <f t="shared" si="138"/>
        <v>44013</v>
      </c>
      <c r="I4476" t="str">
        <f t="shared" si="139"/>
        <v>Pre-Covid</v>
      </c>
    </row>
    <row r="4477" spans="1:9" x14ac:dyDescent="0.35">
      <c r="A4477" t="s">
        <v>35</v>
      </c>
      <c r="B4477">
        <v>2020</v>
      </c>
      <c r="C4477" t="s">
        <v>41</v>
      </c>
      <c r="D4477">
        <v>151.80000000000001</v>
      </c>
      <c r="E4477" t="s">
        <v>11</v>
      </c>
      <c r="F4477">
        <v>136.30000000000001</v>
      </c>
      <c r="G4477" t="s">
        <v>49</v>
      </c>
      <c r="H4477" s="9">
        <f t="shared" si="138"/>
        <v>44013</v>
      </c>
      <c r="I4477" t="str">
        <f t="shared" si="139"/>
        <v>Pre-Covid</v>
      </c>
    </row>
    <row r="4478" spans="1:9" x14ac:dyDescent="0.35">
      <c r="A4478" t="s">
        <v>35</v>
      </c>
      <c r="B4478">
        <v>2020</v>
      </c>
      <c r="C4478" t="s">
        <v>41</v>
      </c>
      <c r="D4478">
        <v>151.80000000000001</v>
      </c>
      <c r="E4478" t="s">
        <v>12</v>
      </c>
      <c r="F4478">
        <v>147.19999999999999</v>
      </c>
      <c r="G4478" t="s">
        <v>49</v>
      </c>
      <c r="H4478" s="9">
        <f t="shared" si="138"/>
        <v>44013</v>
      </c>
      <c r="I4478" t="str">
        <f t="shared" si="139"/>
        <v>Pre-Covid</v>
      </c>
    </row>
    <row r="4479" spans="1:9" x14ac:dyDescent="0.35">
      <c r="A4479" t="s">
        <v>35</v>
      </c>
      <c r="B4479">
        <v>2020</v>
      </c>
      <c r="C4479" t="s">
        <v>41</v>
      </c>
      <c r="D4479">
        <v>151.80000000000001</v>
      </c>
      <c r="E4479" t="s">
        <v>13</v>
      </c>
      <c r="F4479">
        <v>156.5</v>
      </c>
      <c r="G4479" t="s">
        <v>49</v>
      </c>
      <c r="H4479" s="9">
        <f t="shared" si="138"/>
        <v>44013</v>
      </c>
      <c r="I4479" t="str">
        <f t="shared" si="139"/>
        <v>Pre-Covid</v>
      </c>
    </row>
    <row r="4480" spans="1:9" x14ac:dyDescent="0.35">
      <c r="A4480" t="s">
        <v>35</v>
      </c>
      <c r="B4480">
        <v>2020</v>
      </c>
      <c r="C4480" t="s">
        <v>41</v>
      </c>
      <c r="D4480">
        <v>151.80000000000001</v>
      </c>
      <c r="E4480" t="s">
        <v>14</v>
      </c>
      <c r="F4480">
        <v>150.9</v>
      </c>
      <c r="G4480" t="s">
        <v>49</v>
      </c>
      <c r="H4480" s="9">
        <f t="shared" si="138"/>
        <v>44013</v>
      </c>
      <c r="I4480" t="str">
        <f t="shared" si="139"/>
        <v>Pre-Covid</v>
      </c>
    </row>
    <row r="4481" spans="1:9" x14ac:dyDescent="0.35">
      <c r="A4481" t="s">
        <v>35</v>
      </c>
      <c r="B4481">
        <v>2020</v>
      </c>
      <c r="C4481" t="s">
        <v>41</v>
      </c>
      <c r="D4481">
        <v>151.80000000000001</v>
      </c>
      <c r="E4481" t="s">
        <v>15</v>
      </c>
      <c r="F4481">
        <v>114.2</v>
      </c>
      <c r="G4481" t="s">
        <v>49</v>
      </c>
      <c r="H4481" s="9">
        <f t="shared" si="138"/>
        <v>44013</v>
      </c>
      <c r="I4481" t="str">
        <f t="shared" si="139"/>
        <v>Pre-Covid</v>
      </c>
    </row>
    <row r="4482" spans="1:9" x14ac:dyDescent="0.35">
      <c r="A4482" t="s">
        <v>35</v>
      </c>
      <c r="B4482">
        <v>2020</v>
      </c>
      <c r="C4482" t="s">
        <v>41</v>
      </c>
      <c r="D4482">
        <v>151.80000000000001</v>
      </c>
      <c r="E4482" t="s">
        <v>16</v>
      </c>
      <c r="F4482">
        <v>159.5</v>
      </c>
      <c r="G4482" t="s">
        <v>49</v>
      </c>
      <c r="H4482" s="9">
        <f t="shared" si="138"/>
        <v>44013</v>
      </c>
      <c r="I4482" t="str">
        <f t="shared" si="139"/>
        <v>Pre-Covid</v>
      </c>
    </row>
    <row r="4483" spans="1:9" x14ac:dyDescent="0.35">
      <c r="A4483" t="s">
        <v>35</v>
      </c>
      <c r="B4483">
        <v>2020</v>
      </c>
      <c r="C4483" t="s">
        <v>41</v>
      </c>
      <c r="D4483">
        <v>151.80000000000001</v>
      </c>
      <c r="E4483" t="s">
        <v>17</v>
      </c>
      <c r="F4483">
        <v>139.4</v>
      </c>
      <c r="G4483" t="s">
        <v>49</v>
      </c>
      <c r="H4483" s="9">
        <f t="shared" ref="H4483:H4546" si="140">DATE(B4483,MONTH(DATEVALUE(C4483 &amp; " 1")),1)</f>
        <v>44013</v>
      </c>
      <c r="I4483" t="str">
        <f t="shared" ref="I4483:I4546" si="141">IF(H4483&lt;DATE(2023,3,1),"Pre-Covid","Post-Covid")</f>
        <v>Pre-Covid</v>
      </c>
    </row>
    <row r="4484" spans="1:9" x14ac:dyDescent="0.35">
      <c r="A4484" t="s">
        <v>35</v>
      </c>
      <c r="B4484">
        <v>2020</v>
      </c>
      <c r="C4484" t="s">
        <v>41</v>
      </c>
      <c r="D4484">
        <v>151.80000000000001</v>
      </c>
      <c r="E4484" t="s">
        <v>18</v>
      </c>
      <c r="F4484">
        <v>161.80000000000001</v>
      </c>
      <c r="G4484" t="s">
        <v>49</v>
      </c>
      <c r="H4484" s="9">
        <f t="shared" si="140"/>
        <v>44013</v>
      </c>
      <c r="I4484" t="str">
        <f t="shared" si="141"/>
        <v>Pre-Covid</v>
      </c>
    </row>
    <row r="4485" spans="1:9" x14ac:dyDescent="0.35">
      <c r="A4485" t="s">
        <v>35</v>
      </c>
      <c r="B4485">
        <v>2020</v>
      </c>
      <c r="C4485" t="s">
        <v>41</v>
      </c>
      <c r="D4485">
        <v>151.80000000000001</v>
      </c>
      <c r="E4485" t="s">
        <v>19</v>
      </c>
      <c r="F4485">
        <v>154</v>
      </c>
      <c r="G4485" t="s">
        <v>49</v>
      </c>
      <c r="H4485" s="9">
        <f t="shared" si="140"/>
        <v>44013</v>
      </c>
      <c r="I4485" t="str">
        <f t="shared" si="141"/>
        <v>Pre-Covid</v>
      </c>
    </row>
    <row r="4486" spans="1:9" x14ac:dyDescent="0.35">
      <c r="A4486" t="s">
        <v>35</v>
      </c>
      <c r="B4486">
        <v>2020</v>
      </c>
      <c r="C4486" t="s">
        <v>41</v>
      </c>
      <c r="D4486">
        <v>151.80000000000001</v>
      </c>
      <c r="E4486" t="s">
        <v>25</v>
      </c>
      <c r="F4486">
        <v>141.9</v>
      </c>
      <c r="G4486" t="s">
        <v>55</v>
      </c>
      <c r="H4486" s="9">
        <f t="shared" si="140"/>
        <v>44013</v>
      </c>
      <c r="I4486" t="str">
        <f t="shared" si="141"/>
        <v>Pre-Covid</v>
      </c>
    </row>
    <row r="4487" spans="1:9" x14ac:dyDescent="0.35">
      <c r="A4487" t="s">
        <v>35</v>
      </c>
      <c r="B4487">
        <v>2020</v>
      </c>
      <c r="C4487" t="s">
        <v>41</v>
      </c>
      <c r="D4487">
        <v>151.80000000000001</v>
      </c>
      <c r="E4487" t="s">
        <v>27</v>
      </c>
      <c r="F4487">
        <v>154.4</v>
      </c>
      <c r="G4487" t="s">
        <v>27</v>
      </c>
      <c r="H4487" s="9">
        <f t="shared" si="140"/>
        <v>44013</v>
      </c>
      <c r="I4487" t="str">
        <f t="shared" si="141"/>
        <v>Pre-Covid</v>
      </c>
    </row>
    <row r="4488" spans="1:9" x14ac:dyDescent="0.35">
      <c r="A4488" t="s">
        <v>35</v>
      </c>
      <c r="B4488">
        <v>2020</v>
      </c>
      <c r="C4488" t="s">
        <v>41</v>
      </c>
      <c r="D4488">
        <v>151.80000000000001</v>
      </c>
      <c r="E4488" t="s">
        <v>28</v>
      </c>
      <c r="F4488">
        <v>135</v>
      </c>
      <c r="G4488" t="s">
        <v>54</v>
      </c>
      <c r="H4488" s="9">
        <f t="shared" si="140"/>
        <v>44013</v>
      </c>
      <c r="I4488" t="str">
        <f t="shared" si="141"/>
        <v>Pre-Covid</v>
      </c>
    </row>
    <row r="4489" spans="1:9" x14ac:dyDescent="0.35">
      <c r="A4489" t="s">
        <v>35</v>
      </c>
      <c r="B4489">
        <v>2020</v>
      </c>
      <c r="C4489" t="s">
        <v>41</v>
      </c>
      <c r="D4489">
        <v>151.80000000000001</v>
      </c>
      <c r="E4489" t="s">
        <v>30</v>
      </c>
      <c r="F4489">
        <v>156.4</v>
      </c>
      <c r="G4489" t="s">
        <v>30</v>
      </c>
      <c r="H4489" s="9">
        <f t="shared" si="140"/>
        <v>44013</v>
      </c>
      <c r="I4489" t="str">
        <f t="shared" si="141"/>
        <v>Pre-Covid</v>
      </c>
    </row>
    <row r="4490" spans="1:9" x14ac:dyDescent="0.35">
      <c r="A4490" t="s">
        <v>5</v>
      </c>
      <c r="B4490">
        <v>2020</v>
      </c>
      <c r="C4490" t="s">
        <v>42</v>
      </c>
      <c r="D4490">
        <v>154.69999999999999</v>
      </c>
      <c r="E4490" t="s">
        <v>7</v>
      </c>
      <c r="F4490">
        <v>147.6</v>
      </c>
      <c r="G4490" t="s">
        <v>49</v>
      </c>
      <c r="H4490" s="9">
        <f t="shared" si="140"/>
        <v>44044</v>
      </c>
      <c r="I4490" t="str">
        <f t="shared" si="141"/>
        <v>Pre-Covid</v>
      </c>
    </row>
    <row r="4491" spans="1:9" x14ac:dyDescent="0.35">
      <c r="A4491" t="s">
        <v>5</v>
      </c>
      <c r="B4491">
        <v>2020</v>
      </c>
      <c r="C4491" t="s">
        <v>42</v>
      </c>
      <c r="D4491">
        <v>154.69999999999999</v>
      </c>
      <c r="E4491" t="s">
        <v>8</v>
      </c>
      <c r="F4491">
        <v>187.2</v>
      </c>
      <c r="G4491" t="s">
        <v>49</v>
      </c>
      <c r="H4491" s="9">
        <f t="shared" si="140"/>
        <v>44044</v>
      </c>
      <c r="I4491" t="str">
        <f t="shared" si="141"/>
        <v>Pre-Covid</v>
      </c>
    </row>
    <row r="4492" spans="1:9" x14ac:dyDescent="0.35">
      <c r="A4492" t="s">
        <v>5</v>
      </c>
      <c r="B4492">
        <v>2020</v>
      </c>
      <c r="C4492" t="s">
        <v>42</v>
      </c>
      <c r="D4492">
        <v>154.69999999999999</v>
      </c>
      <c r="E4492" t="s">
        <v>9</v>
      </c>
      <c r="F4492">
        <v>148.4</v>
      </c>
      <c r="G4492" t="s">
        <v>49</v>
      </c>
      <c r="H4492" s="9">
        <f t="shared" si="140"/>
        <v>44044</v>
      </c>
      <c r="I4492" t="str">
        <f t="shared" si="141"/>
        <v>Pre-Covid</v>
      </c>
    </row>
    <row r="4493" spans="1:9" x14ac:dyDescent="0.35">
      <c r="A4493" t="s">
        <v>5</v>
      </c>
      <c r="B4493">
        <v>2020</v>
      </c>
      <c r="C4493" t="s">
        <v>42</v>
      </c>
      <c r="D4493">
        <v>154.69999999999999</v>
      </c>
      <c r="E4493" t="s">
        <v>10</v>
      </c>
      <c r="F4493">
        <v>153.30000000000001</v>
      </c>
      <c r="G4493" t="s">
        <v>49</v>
      </c>
      <c r="H4493" s="9">
        <f t="shared" si="140"/>
        <v>44044</v>
      </c>
      <c r="I4493" t="str">
        <f t="shared" si="141"/>
        <v>Pre-Covid</v>
      </c>
    </row>
    <row r="4494" spans="1:9" x14ac:dyDescent="0.35">
      <c r="A4494" t="s">
        <v>5</v>
      </c>
      <c r="B4494">
        <v>2020</v>
      </c>
      <c r="C4494" t="s">
        <v>42</v>
      </c>
      <c r="D4494">
        <v>154.69999999999999</v>
      </c>
      <c r="E4494" t="s">
        <v>11</v>
      </c>
      <c r="F4494">
        <v>139.80000000000001</v>
      </c>
      <c r="G4494" t="s">
        <v>49</v>
      </c>
      <c r="H4494" s="9">
        <f t="shared" si="140"/>
        <v>44044</v>
      </c>
      <c r="I4494" t="str">
        <f t="shared" si="141"/>
        <v>Pre-Covid</v>
      </c>
    </row>
    <row r="4495" spans="1:9" x14ac:dyDescent="0.35">
      <c r="A4495" t="s">
        <v>5</v>
      </c>
      <c r="B4495">
        <v>2020</v>
      </c>
      <c r="C4495" t="s">
        <v>42</v>
      </c>
      <c r="D4495">
        <v>154.69999999999999</v>
      </c>
      <c r="E4495" t="s">
        <v>12</v>
      </c>
      <c r="F4495">
        <v>146.9</v>
      </c>
      <c r="G4495" t="s">
        <v>49</v>
      </c>
      <c r="H4495" s="9">
        <f t="shared" si="140"/>
        <v>44044</v>
      </c>
      <c r="I4495" t="str">
        <f t="shared" si="141"/>
        <v>Pre-Covid</v>
      </c>
    </row>
    <row r="4496" spans="1:9" x14ac:dyDescent="0.35">
      <c r="A4496" t="s">
        <v>5</v>
      </c>
      <c r="B4496">
        <v>2020</v>
      </c>
      <c r="C4496" t="s">
        <v>42</v>
      </c>
      <c r="D4496">
        <v>154.69999999999999</v>
      </c>
      <c r="E4496" t="s">
        <v>13</v>
      </c>
      <c r="F4496">
        <v>171</v>
      </c>
      <c r="G4496" t="s">
        <v>49</v>
      </c>
      <c r="H4496" s="9">
        <f t="shared" si="140"/>
        <v>44044</v>
      </c>
      <c r="I4496" t="str">
        <f t="shared" si="141"/>
        <v>Pre-Covid</v>
      </c>
    </row>
    <row r="4497" spans="1:9" x14ac:dyDescent="0.35">
      <c r="A4497" t="s">
        <v>5</v>
      </c>
      <c r="B4497">
        <v>2020</v>
      </c>
      <c r="C4497" t="s">
        <v>42</v>
      </c>
      <c r="D4497">
        <v>154.69999999999999</v>
      </c>
      <c r="E4497" t="s">
        <v>14</v>
      </c>
      <c r="F4497">
        <v>149.9</v>
      </c>
      <c r="G4497" t="s">
        <v>49</v>
      </c>
      <c r="H4497" s="9">
        <f t="shared" si="140"/>
        <v>44044</v>
      </c>
      <c r="I4497" t="str">
        <f t="shared" si="141"/>
        <v>Pre-Covid</v>
      </c>
    </row>
    <row r="4498" spans="1:9" x14ac:dyDescent="0.35">
      <c r="A4498" t="s">
        <v>5</v>
      </c>
      <c r="B4498">
        <v>2020</v>
      </c>
      <c r="C4498" t="s">
        <v>42</v>
      </c>
      <c r="D4498">
        <v>154.69999999999999</v>
      </c>
      <c r="E4498" t="s">
        <v>15</v>
      </c>
      <c r="F4498">
        <v>114.2</v>
      </c>
      <c r="G4498" t="s">
        <v>49</v>
      </c>
      <c r="H4498" s="9">
        <f t="shared" si="140"/>
        <v>44044</v>
      </c>
      <c r="I4498" t="str">
        <f t="shared" si="141"/>
        <v>Pre-Covid</v>
      </c>
    </row>
    <row r="4499" spans="1:9" x14ac:dyDescent="0.35">
      <c r="A4499" t="s">
        <v>5</v>
      </c>
      <c r="B4499">
        <v>2020</v>
      </c>
      <c r="C4499" t="s">
        <v>42</v>
      </c>
      <c r="D4499">
        <v>154.69999999999999</v>
      </c>
      <c r="E4499" t="s">
        <v>16</v>
      </c>
      <c r="F4499">
        <v>160</v>
      </c>
      <c r="G4499" t="s">
        <v>49</v>
      </c>
      <c r="H4499" s="9">
        <f t="shared" si="140"/>
        <v>44044</v>
      </c>
      <c r="I4499" t="str">
        <f t="shared" si="141"/>
        <v>Pre-Covid</v>
      </c>
    </row>
    <row r="4500" spans="1:9" x14ac:dyDescent="0.35">
      <c r="A4500" t="s">
        <v>5</v>
      </c>
      <c r="B4500">
        <v>2020</v>
      </c>
      <c r="C4500" t="s">
        <v>42</v>
      </c>
      <c r="D4500">
        <v>154.69999999999999</v>
      </c>
      <c r="E4500" t="s">
        <v>17</v>
      </c>
      <c r="F4500">
        <v>143.5</v>
      </c>
      <c r="G4500" t="s">
        <v>49</v>
      </c>
      <c r="H4500" s="9">
        <f t="shared" si="140"/>
        <v>44044</v>
      </c>
      <c r="I4500" t="str">
        <f t="shared" si="141"/>
        <v>Pre-Covid</v>
      </c>
    </row>
    <row r="4501" spans="1:9" x14ac:dyDescent="0.35">
      <c r="A4501" t="s">
        <v>5</v>
      </c>
      <c r="B4501">
        <v>2020</v>
      </c>
      <c r="C4501" t="s">
        <v>42</v>
      </c>
      <c r="D4501">
        <v>154.69999999999999</v>
      </c>
      <c r="E4501" t="s">
        <v>18</v>
      </c>
      <c r="F4501">
        <v>161.5</v>
      </c>
      <c r="G4501" t="s">
        <v>49</v>
      </c>
      <c r="H4501" s="9">
        <f t="shared" si="140"/>
        <v>44044</v>
      </c>
      <c r="I4501" t="str">
        <f t="shared" si="141"/>
        <v>Pre-Covid</v>
      </c>
    </row>
    <row r="4502" spans="1:9" x14ac:dyDescent="0.35">
      <c r="A4502" t="s">
        <v>5</v>
      </c>
      <c r="B4502">
        <v>2020</v>
      </c>
      <c r="C4502" t="s">
        <v>42</v>
      </c>
      <c r="D4502">
        <v>154.69999999999999</v>
      </c>
      <c r="E4502" t="s">
        <v>19</v>
      </c>
      <c r="F4502">
        <v>155.30000000000001</v>
      </c>
      <c r="G4502" t="s">
        <v>49</v>
      </c>
      <c r="H4502" s="9">
        <f t="shared" si="140"/>
        <v>44044</v>
      </c>
      <c r="I4502" t="str">
        <f t="shared" si="141"/>
        <v>Pre-Covid</v>
      </c>
    </row>
    <row r="4503" spans="1:9" x14ac:dyDescent="0.35">
      <c r="A4503" t="s">
        <v>5</v>
      </c>
      <c r="B4503">
        <v>2020</v>
      </c>
      <c r="C4503" t="s">
        <v>42</v>
      </c>
      <c r="D4503">
        <v>154.69999999999999</v>
      </c>
      <c r="E4503" t="s">
        <v>25</v>
      </c>
      <c r="F4503">
        <v>145.80000000000001</v>
      </c>
      <c r="G4503" t="s">
        <v>55</v>
      </c>
      <c r="H4503" s="9">
        <f t="shared" si="140"/>
        <v>44044</v>
      </c>
      <c r="I4503" t="str">
        <f t="shared" si="141"/>
        <v>Pre-Covid</v>
      </c>
    </row>
    <row r="4504" spans="1:9" x14ac:dyDescent="0.35">
      <c r="A4504" t="s">
        <v>5</v>
      </c>
      <c r="B4504">
        <v>2020</v>
      </c>
      <c r="C4504" t="s">
        <v>42</v>
      </c>
      <c r="D4504">
        <v>154.69999999999999</v>
      </c>
      <c r="E4504" t="s">
        <v>27</v>
      </c>
      <c r="F4504">
        <v>158.80000000000001</v>
      </c>
      <c r="G4504" t="s">
        <v>27</v>
      </c>
      <c r="H4504" s="9">
        <f t="shared" si="140"/>
        <v>44044</v>
      </c>
      <c r="I4504" t="str">
        <f t="shared" si="141"/>
        <v>Pre-Covid</v>
      </c>
    </row>
    <row r="4505" spans="1:9" x14ac:dyDescent="0.35">
      <c r="A4505" t="s">
        <v>5</v>
      </c>
      <c r="B4505">
        <v>2020</v>
      </c>
      <c r="C4505" t="s">
        <v>42</v>
      </c>
      <c r="D4505">
        <v>154.69999999999999</v>
      </c>
      <c r="E4505" t="s">
        <v>28</v>
      </c>
      <c r="F4505">
        <v>143.6</v>
      </c>
      <c r="G4505" t="s">
        <v>54</v>
      </c>
      <c r="H4505" s="9">
        <f t="shared" si="140"/>
        <v>44044</v>
      </c>
      <c r="I4505" t="str">
        <f t="shared" si="141"/>
        <v>Pre-Covid</v>
      </c>
    </row>
    <row r="4506" spans="1:9" x14ac:dyDescent="0.35">
      <c r="A4506" t="s">
        <v>5</v>
      </c>
      <c r="B4506">
        <v>2020</v>
      </c>
      <c r="C4506" t="s">
        <v>42</v>
      </c>
      <c r="D4506">
        <v>154.69999999999999</v>
      </c>
      <c r="E4506" t="s">
        <v>30</v>
      </c>
      <c r="F4506">
        <v>162.69999999999999</v>
      </c>
      <c r="G4506" t="s">
        <v>30</v>
      </c>
      <c r="H4506" s="9">
        <f t="shared" si="140"/>
        <v>44044</v>
      </c>
      <c r="I4506" t="str">
        <f t="shared" si="141"/>
        <v>Pre-Covid</v>
      </c>
    </row>
    <row r="4507" spans="1:9" x14ac:dyDescent="0.35">
      <c r="A4507" t="s">
        <v>34</v>
      </c>
      <c r="B4507">
        <v>2020</v>
      </c>
      <c r="C4507" t="s">
        <v>42</v>
      </c>
      <c r="D4507">
        <v>152.9</v>
      </c>
      <c r="E4507" t="s">
        <v>7</v>
      </c>
      <c r="F4507">
        <v>151.6</v>
      </c>
      <c r="G4507" t="s">
        <v>49</v>
      </c>
      <c r="H4507" s="9">
        <f t="shared" si="140"/>
        <v>44044</v>
      </c>
      <c r="I4507" t="str">
        <f t="shared" si="141"/>
        <v>Pre-Covid</v>
      </c>
    </row>
    <row r="4508" spans="1:9" x14ac:dyDescent="0.35">
      <c r="A4508" t="s">
        <v>34</v>
      </c>
      <c r="B4508">
        <v>2020</v>
      </c>
      <c r="C4508" t="s">
        <v>42</v>
      </c>
      <c r="D4508">
        <v>152.9</v>
      </c>
      <c r="E4508" t="s">
        <v>8</v>
      </c>
      <c r="F4508">
        <v>197.8</v>
      </c>
      <c r="G4508" t="s">
        <v>49</v>
      </c>
      <c r="H4508" s="9">
        <f t="shared" si="140"/>
        <v>44044</v>
      </c>
      <c r="I4508" t="str">
        <f t="shared" si="141"/>
        <v>Pre-Covid</v>
      </c>
    </row>
    <row r="4509" spans="1:9" x14ac:dyDescent="0.35">
      <c r="A4509" t="s">
        <v>34</v>
      </c>
      <c r="B4509">
        <v>2020</v>
      </c>
      <c r="C4509" t="s">
        <v>42</v>
      </c>
      <c r="D4509">
        <v>152.9</v>
      </c>
      <c r="E4509" t="s">
        <v>9</v>
      </c>
      <c r="F4509">
        <v>154.5</v>
      </c>
      <c r="G4509" t="s">
        <v>49</v>
      </c>
      <c r="H4509" s="9">
        <f t="shared" si="140"/>
        <v>44044</v>
      </c>
      <c r="I4509" t="str">
        <f t="shared" si="141"/>
        <v>Pre-Covid</v>
      </c>
    </row>
    <row r="4510" spans="1:9" x14ac:dyDescent="0.35">
      <c r="A4510" t="s">
        <v>34</v>
      </c>
      <c r="B4510">
        <v>2020</v>
      </c>
      <c r="C4510" t="s">
        <v>42</v>
      </c>
      <c r="D4510">
        <v>152.9</v>
      </c>
      <c r="E4510" t="s">
        <v>10</v>
      </c>
      <c r="F4510">
        <v>153.4</v>
      </c>
      <c r="G4510" t="s">
        <v>49</v>
      </c>
      <c r="H4510" s="9">
        <f t="shared" si="140"/>
        <v>44044</v>
      </c>
      <c r="I4510" t="str">
        <f t="shared" si="141"/>
        <v>Pre-Covid</v>
      </c>
    </row>
    <row r="4511" spans="1:9" x14ac:dyDescent="0.35">
      <c r="A4511" t="s">
        <v>34</v>
      </c>
      <c r="B4511">
        <v>2020</v>
      </c>
      <c r="C4511" t="s">
        <v>42</v>
      </c>
      <c r="D4511">
        <v>152.9</v>
      </c>
      <c r="E4511" t="s">
        <v>11</v>
      </c>
      <c r="F4511">
        <v>133.4</v>
      </c>
      <c r="G4511" t="s">
        <v>49</v>
      </c>
      <c r="H4511" s="9">
        <f t="shared" si="140"/>
        <v>44044</v>
      </c>
      <c r="I4511" t="str">
        <f t="shared" si="141"/>
        <v>Pre-Covid</v>
      </c>
    </row>
    <row r="4512" spans="1:9" x14ac:dyDescent="0.35">
      <c r="A4512" t="s">
        <v>34</v>
      </c>
      <c r="B4512">
        <v>2020</v>
      </c>
      <c r="C4512" t="s">
        <v>42</v>
      </c>
      <c r="D4512">
        <v>152.9</v>
      </c>
      <c r="E4512" t="s">
        <v>12</v>
      </c>
      <c r="F4512">
        <v>154.5</v>
      </c>
      <c r="G4512" t="s">
        <v>49</v>
      </c>
      <c r="H4512" s="9">
        <f t="shared" si="140"/>
        <v>44044</v>
      </c>
      <c r="I4512" t="str">
        <f t="shared" si="141"/>
        <v>Pre-Covid</v>
      </c>
    </row>
    <row r="4513" spans="1:9" x14ac:dyDescent="0.35">
      <c r="A4513" t="s">
        <v>34</v>
      </c>
      <c r="B4513">
        <v>2020</v>
      </c>
      <c r="C4513" t="s">
        <v>42</v>
      </c>
      <c r="D4513">
        <v>152.9</v>
      </c>
      <c r="E4513" t="s">
        <v>13</v>
      </c>
      <c r="F4513">
        <v>191.9</v>
      </c>
      <c r="G4513" t="s">
        <v>49</v>
      </c>
      <c r="H4513" s="9">
        <f t="shared" si="140"/>
        <v>44044</v>
      </c>
      <c r="I4513" t="str">
        <f t="shared" si="141"/>
        <v>Pre-Covid</v>
      </c>
    </row>
    <row r="4514" spans="1:9" x14ac:dyDescent="0.35">
      <c r="A4514" t="s">
        <v>34</v>
      </c>
      <c r="B4514">
        <v>2020</v>
      </c>
      <c r="C4514" t="s">
        <v>42</v>
      </c>
      <c r="D4514">
        <v>152.9</v>
      </c>
      <c r="E4514" t="s">
        <v>14</v>
      </c>
      <c r="F4514">
        <v>151.30000000000001</v>
      </c>
      <c r="G4514" t="s">
        <v>49</v>
      </c>
      <c r="H4514" s="9">
        <f t="shared" si="140"/>
        <v>44044</v>
      </c>
      <c r="I4514" t="str">
        <f t="shared" si="141"/>
        <v>Pre-Covid</v>
      </c>
    </row>
    <row r="4515" spans="1:9" x14ac:dyDescent="0.35">
      <c r="A4515" t="s">
        <v>34</v>
      </c>
      <c r="B4515">
        <v>2020</v>
      </c>
      <c r="C4515" t="s">
        <v>42</v>
      </c>
      <c r="D4515">
        <v>152.9</v>
      </c>
      <c r="E4515" t="s">
        <v>15</v>
      </c>
      <c r="F4515">
        <v>116.8</v>
      </c>
      <c r="G4515" t="s">
        <v>49</v>
      </c>
      <c r="H4515" s="9">
        <f t="shared" si="140"/>
        <v>44044</v>
      </c>
      <c r="I4515" t="str">
        <f t="shared" si="141"/>
        <v>Pre-Covid</v>
      </c>
    </row>
    <row r="4516" spans="1:9" x14ac:dyDescent="0.35">
      <c r="A4516" t="s">
        <v>34</v>
      </c>
      <c r="B4516">
        <v>2020</v>
      </c>
      <c r="C4516" t="s">
        <v>42</v>
      </c>
      <c r="D4516">
        <v>152.9</v>
      </c>
      <c r="E4516" t="s">
        <v>16</v>
      </c>
      <c r="F4516">
        <v>160</v>
      </c>
      <c r="G4516" t="s">
        <v>49</v>
      </c>
      <c r="H4516" s="9">
        <f t="shared" si="140"/>
        <v>44044</v>
      </c>
      <c r="I4516" t="str">
        <f t="shared" si="141"/>
        <v>Pre-Covid</v>
      </c>
    </row>
    <row r="4517" spans="1:9" x14ac:dyDescent="0.35">
      <c r="A4517" t="s">
        <v>34</v>
      </c>
      <c r="B4517">
        <v>2020</v>
      </c>
      <c r="C4517" t="s">
        <v>42</v>
      </c>
      <c r="D4517">
        <v>152.9</v>
      </c>
      <c r="E4517" t="s">
        <v>17</v>
      </c>
      <c r="F4517">
        <v>136.5</v>
      </c>
      <c r="G4517" t="s">
        <v>49</v>
      </c>
      <c r="H4517" s="9">
        <f t="shared" si="140"/>
        <v>44044</v>
      </c>
      <c r="I4517" t="str">
        <f t="shared" si="141"/>
        <v>Pre-Covid</v>
      </c>
    </row>
    <row r="4518" spans="1:9" x14ac:dyDescent="0.35">
      <c r="A4518" t="s">
        <v>34</v>
      </c>
      <c r="B4518">
        <v>2020</v>
      </c>
      <c r="C4518" t="s">
        <v>42</v>
      </c>
      <c r="D4518">
        <v>152.9</v>
      </c>
      <c r="E4518" t="s">
        <v>18</v>
      </c>
      <c r="F4518">
        <v>163.30000000000001</v>
      </c>
      <c r="G4518" t="s">
        <v>49</v>
      </c>
      <c r="H4518" s="9">
        <f t="shared" si="140"/>
        <v>44044</v>
      </c>
      <c r="I4518" t="str">
        <f t="shared" si="141"/>
        <v>Pre-Covid</v>
      </c>
    </row>
    <row r="4519" spans="1:9" x14ac:dyDescent="0.35">
      <c r="A4519" t="s">
        <v>34</v>
      </c>
      <c r="B4519">
        <v>2020</v>
      </c>
      <c r="C4519" t="s">
        <v>42</v>
      </c>
      <c r="D4519">
        <v>152.9</v>
      </c>
      <c r="E4519" t="s">
        <v>19</v>
      </c>
      <c r="F4519">
        <v>159.9</v>
      </c>
      <c r="G4519" t="s">
        <v>49</v>
      </c>
      <c r="H4519" s="9">
        <f t="shared" si="140"/>
        <v>44044</v>
      </c>
      <c r="I4519" t="str">
        <f t="shared" si="141"/>
        <v>Pre-Covid</v>
      </c>
    </row>
    <row r="4520" spans="1:9" x14ac:dyDescent="0.35">
      <c r="A4520" t="s">
        <v>34</v>
      </c>
      <c r="B4520">
        <v>2020</v>
      </c>
      <c r="C4520" t="s">
        <v>42</v>
      </c>
      <c r="D4520">
        <v>152.9</v>
      </c>
      <c r="E4520" t="s">
        <v>25</v>
      </c>
      <c r="F4520">
        <v>138.30000000000001</v>
      </c>
      <c r="G4520" t="s">
        <v>55</v>
      </c>
      <c r="H4520" s="9">
        <f t="shared" si="140"/>
        <v>44044</v>
      </c>
      <c r="I4520" t="str">
        <f t="shared" si="141"/>
        <v>Pre-Covid</v>
      </c>
    </row>
    <row r="4521" spans="1:9" x14ac:dyDescent="0.35">
      <c r="A4521" t="s">
        <v>34</v>
      </c>
      <c r="B4521">
        <v>2020</v>
      </c>
      <c r="C4521" t="s">
        <v>42</v>
      </c>
      <c r="D4521">
        <v>152.9</v>
      </c>
      <c r="E4521" t="s">
        <v>27</v>
      </c>
      <c r="F4521">
        <v>148.69999999999999</v>
      </c>
      <c r="G4521" t="s">
        <v>27</v>
      </c>
      <c r="H4521" s="9">
        <f t="shared" si="140"/>
        <v>44044</v>
      </c>
      <c r="I4521" t="str">
        <f t="shared" si="141"/>
        <v>Pre-Covid</v>
      </c>
    </row>
    <row r="4522" spans="1:9" x14ac:dyDescent="0.35">
      <c r="A4522" t="s">
        <v>34</v>
      </c>
      <c r="B4522">
        <v>2020</v>
      </c>
      <c r="C4522" t="s">
        <v>42</v>
      </c>
      <c r="D4522">
        <v>152.9</v>
      </c>
      <c r="E4522" t="s">
        <v>28</v>
      </c>
      <c r="F4522">
        <v>133.9</v>
      </c>
      <c r="G4522" t="s">
        <v>54</v>
      </c>
      <c r="H4522" s="9">
        <f t="shared" si="140"/>
        <v>44044</v>
      </c>
      <c r="I4522" t="str">
        <f t="shared" si="141"/>
        <v>Pre-Covid</v>
      </c>
    </row>
    <row r="4523" spans="1:9" x14ac:dyDescent="0.35">
      <c r="A4523" t="s">
        <v>34</v>
      </c>
      <c r="B4523">
        <v>2020</v>
      </c>
      <c r="C4523" t="s">
        <v>42</v>
      </c>
      <c r="D4523">
        <v>152.9</v>
      </c>
      <c r="E4523" t="s">
        <v>30</v>
      </c>
      <c r="F4523">
        <v>155.5</v>
      </c>
      <c r="G4523" t="s">
        <v>30</v>
      </c>
      <c r="H4523" s="9">
        <f t="shared" si="140"/>
        <v>44044</v>
      </c>
      <c r="I4523" t="str">
        <f t="shared" si="141"/>
        <v>Pre-Covid</v>
      </c>
    </row>
    <row r="4524" spans="1:9" x14ac:dyDescent="0.35">
      <c r="A4524" t="s">
        <v>35</v>
      </c>
      <c r="B4524">
        <v>2020</v>
      </c>
      <c r="C4524" t="s">
        <v>42</v>
      </c>
      <c r="D4524">
        <v>153.9</v>
      </c>
      <c r="E4524" t="s">
        <v>7</v>
      </c>
      <c r="F4524">
        <v>148.9</v>
      </c>
      <c r="G4524" t="s">
        <v>49</v>
      </c>
      <c r="H4524" s="9">
        <f t="shared" si="140"/>
        <v>44044</v>
      </c>
      <c r="I4524" t="str">
        <f t="shared" si="141"/>
        <v>Pre-Covid</v>
      </c>
    </row>
    <row r="4525" spans="1:9" x14ac:dyDescent="0.35">
      <c r="A4525" t="s">
        <v>35</v>
      </c>
      <c r="B4525">
        <v>2020</v>
      </c>
      <c r="C4525" t="s">
        <v>42</v>
      </c>
      <c r="D4525">
        <v>153.9</v>
      </c>
      <c r="E4525" t="s">
        <v>8</v>
      </c>
      <c r="F4525">
        <v>190.9</v>
      </c>
      <c r="G4525" t="s">
        <v>49</v>
      </c>
      <c r="H4525" s="9">
        <f t="shared" si="140"/>
        <v>44044</v>
      </c>
      <c r="I4525" t="str">
        <f t="shared" si="141"/>
        <v>Pre-Covid</v>
      </c>
    </row>
    <row r="4526" spans="1:9" x14ac:dyDescent="0.35">
      <c r="A4526" t="s">
        <v>35</v>
      </c>
      <c r="B4526">
        <v>2020</v>
      </c>
      <c r="C4526" t="s">
        <v>42</v>
      </c>
      <c r="D4526">
        <v>153.9</v>
      </c>
      <c r="E4526" t="s">
        <v>9</v>
      </c>
      <c r="F4526">
        <v>150.80000000000001</v>
      </c>
      <c r="G4526" t="s">
        <v>49</v>
      </c>
      <c r="H4526" s="9">
        <f t="shared" si="140"/>
        <v>44044</v>
      </c>
      <c r="I4526" t="str">
        <f t="shared" si="141"/>
        <v>Pre-Covid</v>
      </c>
    </row>
    <row r="4527" spans="1:9" x14ac:dyDescent="0.35">
      <c r="A4527" t="s">
        <v>35</v>
      </c>
      <c r="B4527">
        <v>2020</v>
      </c>
      <c r="C4527" t="s">
        <v>42</v>
      </c>
      <c r="D4527">
        <v>153.9</v>
      </c>
      <c r="E4527" t="s">
        <v>10</v>
      </c>
      <c r="F4527">
        <v>153.30000000000001</v>
      </c>
      <c r="G4527" t="s">
        <v>49</v>
      </c>
      <c r="H4527" s="9">
        <f t="shared" si="140"/>
        <v>44044</v>
      </c>
      <c r="I4527" t="str">
        <f t="shared" si="141"/>
        <v>Pre-Covid</v>
      </c>
    </row>
    <row r="4528" spans="1:9" x14ac:dyDescent="0.35">
      <c r="A4528" t="s">
        <v>35</v>
      </c>
      <c r="B4528">
        <v>2020</v>
      </c>
      <c r="C4528" t="s">
        <v>42</v>
      </c>
      <c r="D4528">
        <v>153.9</v>
      </c>
      <c r="E4528" t="s">
        <v>11</v>
      </c>
      <c r="F4528">
        <v>137.4</v>
      </c>
      <c r="G4528" t="s">
        <v>49</v>
      </c>
      <c r="H4528" s="9">
        <f t="shared" si="140"/>
        <v>44044</v>
      </c>
      <c r="I4528" t="str">
        <f t="shared" si="141"/>
        <v>Pre-Covid</v>
      </c>
    </row>
    <row r="4529" spans="1:9" x14ac:dyDescent="0.35">
      <c r="A4529" t="s">
        <v>35</v>
      </c>
      <c r="B4529">
        <v>2020</v>
      </c>
      <c r="C4529" t="s">
        <v>42</v>
      </c>
      <c r="D4529">
        <v>153.9</v>
      </c>
      <c r="E4529" t="s">
        <v>12</v>
      </c>
      <c r="F4529">
        <v>150.4</v>
      </c>
      <c r="G4529" t="s">
        <v>49</v>
      </c>
      <c r="H4529" s="9">
        <f t="shared" si="140"/>
        <v>44044</v>
      </c>
      <c r="I4529" t="str">
        <f t="shared" si="141"/>
        <v>Pre-Covid</v>
      </c>
    </row>
    <row r="4530" spans="1:9" x14ac:dyDescent="0.35">
      <c r="A4530" t="s">
        <v>35</v>
      </c>
      <c r="B4530">
        <v>2020</v>
      </c>
      <c r="C4530" t="s">
        <v>42</v>
      </c>
      <c r="D4530">
        <v>153.9</v>
      </c>
      <c r="E4530" t="s">
        <v>13</v>
      </c>
      <c r="F4530">
        <v>178.1</v>
      </c>
      <c r="G4530" t="s">
        <v>49</v>
      </c>
      <c r="H4530" s="9">
        <f t="shared" si="140"/>
        <v>44044</v>
      </c>
      <c r="I4530" t="str">
        <f t="shared" si="141"/>
        <v>Pre-Covid</v>
      </c>
    </row>
    <row r="4531" spans="1:9" x14ac:dyDescent="0.35">
      <c r="A4531" t="s">
        <v>35</v>
      </c>
      <c r="B4531">
        <v>2020</v>
      </c>
      <c r="C4531" t="s">
        <v>42</v>
      </c>
      <c r="D4531">
        <v>153.9</v>
      </c>
      <c r="E4531" t="s">
        <v>14</v>
      </c>
      <c r="F4531">
        <v>150.4</v>
      </c>
      <c r="G4531" t="s">
        <v>49</v>
      </c>
      <c r="H4531" s="9">
        <f t="shared" si="140"/>
        <v>44044</v>
      </c>
      <c r="I4531" t="str">
        <f t="shared" si="141"/>
        <v>Pre-Covid</v>
      </c>
    </row>
    <row r="4532" spans="1:9" x14ac:dyDescent="0.35">
      <c r="A4532" t="s">
        <v>35</v>
      </c>
      <c r="B4532">
        <v>2020</v>
      </c>
      <c r="C4532" t="s">
        <v>42</v>
      </c>
      <c r="D4532">
        <v>153.9</v>
      </c>
      <c r="E4532" t="s">
        <v>15</v>
      </c>
      <c r="F4532">
        <v>115.1</v>
      </c>
      <c r="G4532" t="s">
        <v>49</v>
      </c>
      <c r="H4532" s="9">
        <f t="shared" si="140"/>
        <v>44044</v>
      </c>
      <c r="I4532" t="str">
        <f t="shared" si="141"/>
        <v>Pre-Covid</v>
      </c>
    </row>
    <row r="4533" spans="1:9" x14ac:dyDescent="0.35">
      <c r="A4533" t="s">
        <v>35</v>
      </c>
      <c r="B4533">
        <v>2020</v>
      </c>
      <c r="C4533" t="s">
        <v>42</v>
      </c>
      <c r="D4533">
        <v>153.9</v>
      </c>
      <c r="E4533" t="s">
        <v>16</v>
      </c>
      <c r="F4533">
        <v>160</v>
      </c>
      <c r="G4533" t="s">
        <v>49</v>
      </c>
      <c r="H4533" s="9">
        <f t="shared" si="140"/>
        <v>44044</v>
      </c>
      <c r="I4533" t="str">
        <f t="shared" si="141"/>
        <v>Pre-Covid</v>
      </c>
    </row>
    <row r="4534" spans="1:9" x14ac:dyDescent="0.35">
      <c r="A4534" t="s">
        <v>35</v>
      </c>
      <c r="B4534">
        <v>2020</v>
      </c>
      <c r="C4534" t="s">
        <v>42</v>
      </c>
      <c r="D4534">
        <v>153.9</v>
      </c>
      <c r="E4534" t="s">
        <v>17</v>
      </c>
      <c r="F4534">
        <v>140.6</v>
      </c>
      <c r="G4534" t="s">
        <v>49</v>
      </c>
      <c r="H4534" s="9">
        <f t="shared" si="140"/>
        <v>44044</v>
      </c>
      <c r="I4534" t="str">
        <f t="shared" si="141"/>
        <v>Pre-Covid</v>
      </c>
    </row>
    <row r="4535" spans="1:9" x14ac:dyDescent="0.35">
      <c r="A4535" t="s">
        <v>35</v>
      </c>
      <c r="B4535">
        <v>2020</v>
      </c>
      <c r="C4535" t="s">
        <v>42</v>
      </c>
      <c r="D4535">
        <v>153.9</v>
      </c>
      <c r="E4535" t="s">
        <v>18</v>
      </c>
      <c r="F4535">
        <v>162.30000000000001</v>
      </c>
      <c r="G4535" t="s">
        <v>49</v>
      </c>
      <c r="H4535" s="9">
        <f t="shared" si="140"/>
        <v>44044</v>
      </c>
      <c r="I4535" t="str">
        <f t="shared" si="141"/>
        <v>Pre-Covid</v>
      </c>
    </row>
    <row r="4536" spans="1:9" x14ac:dyDescent="0.35">
      <c r="A4536" t="s">
        <v>35</v>
      </c>
      <c r="B4536">
        <v>2020</v>
      </c>
      <c r="C4536" t="s">
        <v>42</v>
      </c>
      <c r="D4536">
        <v>153.9</v>
      </c>
      <c r="E4536" t="s">
        <v>19</v>
      </c>
      <c r="F4536">
        <v>157</v>
      </c>
      <c r="G4536" t="s">
        <v>49</v>
      </c>
      <c r="H4536" s="9">
        <f t="shared" si="140"/>
        <v>44044</v>
      </c>
      <c r="I4536" t="str">
        <f t="shared" si="141"/>
        <v>Pre-Covid</v>
      </c>
    </row>
    <row r="4537" spans="1:9" x14ac:dyDescent="0.35">
      <c r="A4537" t="s">
        <v>35</v>
      </c>
      <c r="B4537">
        <v>2020</v>
      </c>
      <c r="C4537" t="s">
        <v>42</v>
      </c>
      <c r="D4537">
        <v>153.9</v>
      </c>
      <c r="E4537" t="s">
        <v>25</v>
      </c>
      <c r="F4537">
        <v>143</v>
      </c>
      <c r="G4537" t="s">
        <v>55</v>
      </c>
      <c r="H4537" s="9">
        <f t="shared" si="140"/>
        <v>44044</v>
      </c>
      <c r="I4537" t="str">
        <f t="shared" si="141"/>
        <v>Pre-Covid</v>
      </c>
    </row>
    <row r="4538" spans="1:9" x14ac:dyDescent="0.35">
      <c r="A4538" t="s">
        <v>35</v>
      </c>
      <c r="B4538">
        <v>2020</v>
      </c>
      <c r="C4538" t="s">
        <v>42</v>
      </c>
      <c r="D4538">
        <v>153.9</v>
      </c>
      <c r="E4538" t="s">
        <v>27</v>
      </c>
      <c r="F4538">
        <v>155</v>
      </c>
      <c r="G4538" t="s">
        <v>27</v>
      </c>
      <c r="H4538" s="9">
        <f t="shared" si="140"/>
        <v>44044</v>
      </c>
      <c r="I4538" t="str">
        <f t="shared" si="141"/>
        <v>Pre-Covid</v>
      </c>
    </row>
    <row r="4539" spans="1:9" x14ac:dyDescent="0.35">
      <c r="A4539" t="s">
        <v>35</v>
      </c>
      <c r="B4539">
        <v>2020</v>
      </c>
      <c r="C4539" t="s">
        <v>42</v>
      </c>
      <c r="D4539">
        <v>153.9</v>
      </c>
      <c r="E4539" t="s">
        <v>28</v>
      </c>
      <c r="F4539">
        <v>138.5</v>
      </c>
      <c r="G4539" t="s">
        <v>54</v>
      </c>
      <c r="H4539" s="9">
        <f t="shared" si="140"/>
        <v>44044</v>
      </c>
      <c r="I4539" t="str">
        <f t="shared" si="141"/>
        <v>Pre-Covid</v>
      </c>
    </row>
    <row r="4540" spans="1:9" x14ac:dyDescent="0.35">
      <c r="A4540" t="s">
        <v>35</v>
      </c>
      <c r="B4540">
        <v>2020</v>
      </c>
      <c r="C4540" t="s">
        <v>42</v>
      </c>
      <c r="D4540">
        <v>153.9</v>
      </c>
      <c r="E4540" t="s">
        <v>30</v>
      </c>
      <c r="F4540">
        <v>158.5</v>
      </c>
      <c r="G4540" t="s">
        <v>30</v>
      </c>
      <c r="H4540" s="9">
        <f t="shared" si="140"/>
        <v>44044</v>
      </c>
      <c r="I4540" t="str">
        <f t="shared" si="141"/>
        <v>Pre-Covid</v>
      </c>
    </row>
    <row r="4541" spans="1:9" x14ac:dyDescent="0.35">
      <c r="A4541" t="s">
        <v>5</v>
      </c>
      <c r="B4541">
        <v>2020</v>
      </c>
      <c r="C4541" t="s">
        <v>43</v>
      </c>
      <c r="D4541">
        <v>155.4</v>
      </c>
      <c r="E4541" t="s">
        <v>7</v>
      </c>
      <c r="F4541">
        <v>146.9</v>
      </c>
      <c r="G4541" t="s">
        <v>49</v>
      </c>
      <c r="H4541" s="9">
        <f t="shared" si="140"/>
        <v>44075</v>
      </c>
      <c r="I4541" t="str">
        <f t="shared" si="141"/>
        <v>Pre-Covid</v>
      </c>
    </row>
    <row r="4542" spans="1:9" x14ac:dyDescent="0.35">
      <c r="A4542" t="s">
        <v>5</v>
      </c>
      <c r="B4542">
        <v>2020</v>
      </c>
      <c r="C4542" t="s">
        <v>43</v>
      </c>
      <c r="D4542">
        <v>155.4</v>
      </c>
      <c r="E4542" t="s">
        <v>8</v>
      </c>
      <c r="F4542">
        <v>183.9</v>
      </c>
      <c r="G4542" t="s">
        <v>49</v>
      </c>
      <c r="H4542" s="9">
        <f t="shared" si="140"/>
        <v>44075</v>
      </c>
      <c r="I4542" t="str">
        <f t="shared" si="141"/>
        <v>Pre-Covid</v>
      </c>
    </row>
    <row r="4543" spans="1:9" x14ac:dyDescent="0.35">
      <c r="A4543" t="s">
        <v>5</v>
      </c>
      <c r="B4543">
        <v>2020</v>
      </c>
      <c r="C4543" t="s">
        <v>43</v>
      </c>
      <c r="D4543">
        <v>155.4</v>
      </c>
      <c r="E4543" t="s">
        <v>9</v>
      </c>
      <c r="F4543">
        <v>149.5</v>
      </c>
      <c r="G4543" t="s">
        <v>49</v>
      </c>
      <c r="H4543" s="9">
        <f t="shared" si="140"/>
        <v>44075</v>
      </c>
      <c r="I4543" t="str">
        <f t="shared" si="141"/>
        <v>Pre-Covid</v>
      </c>
    </row>
    <row r="4544" spans="1:9" x14ac:dyDescent="0.35">
      <c r="A4544" t="s">
        <v>5</v>
      </c>
      <c r="B4544">
        <v>2020</v>
      </c>
      <c r="C4544" t="s">
        <v>43</v>
      </c>
      <c r="D4544">
        <v>155.4</v>
      </c>
      <c r="E4544" t="s">
        <v>10</v>
      </c>
      <c r="F4544">
        <v>153.4</v>
      </c>
      <c r="G4544" t="s">
        <v>49</v>
      </c>
      <c r="H4544" s="9">
        <f t="shared" si="140"/>
        <v>44075</v>
      </c>
      <c r="I4544" t="str">
        <f t="shared" si="141"/>
        <v>Pre-Covid</v>
      </c>
    </row>
    <row r="4545" spans="1:9" x14ac:dyDescent="0.35">
      <c r="A4545" t="s">
        <v>5</v>
      </c>
      <c r="B4545">
        <v>2020</v>
      </c>
      <c r="C4545" t="s">
        <v>43</v>
      </c>
      <c r="D4545">
        <v>155.4</v>
      </c>
      <c r="E4545" t="s">
        <v>11</v>
      </c>
      <c r="F4545">
        <v>140.4</v>
      </c>
      <c r="G4545" t="s">
        <v>49</v>
      </c>
      <c r="H4545" s="9">
        <f t="shared" si="140"/>
        <v>44075</v>
      </c>
      <c r="I4545" t="str">
        <f t="shared" si="141"/>
        <v>Pre-Covid</v>
      </c>
    </row>
    <row r="4546" spans="1:9" x14ac:dyDescent="0.35">
      <c r="A4546" t="s">
        <v>5</v>
      </c>
      <c r="B4546">
        <v>2020</v>
      </c>
      <c r="C4546" t="s">
        <v>43</v>
      </c>
      <c r="D4546">
        <v>155.4</v>
      </c>
      <c r="E4546" t="s">
        <v>12</v>
      </c>
      <c r="F4546">
        <v>147</v>
      </c>
      <c r="G4546" t="s">
        <v>49</v>
      </c>
      <c r="H4546" s="9">
        <f t="shared" si="140"/>
        <v>44075</v>
      </c>
      <c r="I4546" t="str">
        <f t="shared" si="141"/>
        <v>Pre-Covid</v>
      </c>
    </row>
    <row r="4547" spans="1:9" x14ac:dyDescent="0.35">
      <c r="A4547" t="s">
        <v>5</v>
      </c>
      <c r="B4547">
        <v>2020</v>
      </c>
      <c r="C4547" t="s">
        <v>43</v>
      </c>
      <c r="D4547">
        <v>155.4</v>
      </c>
      <c r="E4547" t="s">
        <v>13</v>
      </c>
      <c r="F4547">
        <v>178.8</v>
      </c>
      <c r="G4547" t="s">
        <v>49</v>
      </c>
      <c r="H4547" s="9">
        <f t="shared" ref="H4547:H4610" si="142">DATE(B4547,MONTH(DATEVALUE(C4547 &amp; " 1")),1)</f>
        <v>44075</v>
      </c>
      <c r="I4547" t="str">
        <f t="shared" ref="I4547:I4610" si="143">IF(H4547&lt;DATE(2023,3,1),"Pre-Covid","Post-Covid")</f>
        <v>Pre-Covid</v>
      </c>
    </row>
    <row r="4548" spans="1:9" x14ac:dyDescent="0.35">
      <c r="A4548" t="s">
        <v>5</v>
      </c>
      <c r="B4548">
        <v>2020</v>
      </c>
      <c r="C4548" t="s">
        <v>43</v>
      </c>
      <c r="D4548">
        <v>155.4</v>
      </c>
      <c r="E4548" t="s">
        <v>14</v>
      </c>
      <c r="F4548">
        <v>149.30000000000001</v>
      </c>
      <c r="G4548" t="s">
        <v>49</v>
      </c>
      <c r="H4548" s="9">
        <f t="shared" si="142"/>
        <v>44075</v>
      </c>
      <c r="I4548" t="str">
        <f t="shared" si="143"/>
        <v>Pre-Covid</v>
      </c>
    </row>
    <row r="4549" spans="1:9" x14ac:dyDescent="0.35">
      <c r="A4549" t="s">
        <v>5</v>
      </c>
      <c r="B4549">
        <v>2020</v>
      </c>
      <c r="C4549" t="s">
        <v>43</v>
      </c>
      <c r="D4549">
        <v>155.4</v>
      </c>
      <c r="E4549" t="s">
        <v>15</v>
      </c>
      <c r="F4549">
        <v>115.1</v>
      </c>
      <c r="G4549" t="s">
        <v>49</v>
      </c>
      <c r="H4549" s="9">
        <f t="shared" si="142"/>
        <v>44075</v>
      </c>
      <c r="I4549" t="str">
        <f t="shared" si="143"/>
        <v>Pre-Covid</v>
      </c>
    </row>
    <row r="4550" spans="1:9" x14ac:dyDescent="0.35">
      <c r="A4550" t="s">
        <v>5</v>
      </c>
      <c r="B4550">
        <v>2020</v>
      </c>
      <c r="C4550" t="s">
        <v>43</v>
      </c>
      <c r="D4550">
        <v>155.4</v>
      </c>
      <c r="E4550" t="s">
        <v>16</v>
      </c>
      <c r="F4550">
        <v>160</v>
      </c>
      <c r="G4550" t="s">
        <v>49</v>
      </c>
      <c r="H4550" s="9">
        <f t="shared" si="142"/>
        <v>44075</v>
      </c>
      <c r="I4550" t="str">
        <f t="shared" si="143"/>
        <v>Pre-Covid</v>
      </c>
    </row>
    <row r="4551" spans="1:9" x14ac:dyDescent="0.35">
      <c r="A4551" t="s">
        <v>5</v>
      </c>
      <c r="B4551">
        <v>2020</v>
      </c>
      <c r="C4551" t="s">
        <v>43</v>
      </c>
      <c r="D4551">
        <v>155.4</v>
      </c>
      <c r="E4551" t="s">
        <v>17</v>
      </c>
      <c r="F4551">
        <v>145.4</v>
      </c>
      <c r="G4551" t="s">
        <v>49</v>
      </c>
      <c r="H4551" s="9">
        <f t="shared" si="142"/>
        <v>44075</v>
      </c>
      <c r="I4551" t="str">
        <f t="shared" si="143"/>
        <v>Pre-Covid</v>
      </c>
    </row>
    <row r="4552" spans="1:9" x14ac:dyDescent="0.35">
      <c r="A4552" t="s">
        <v>5</v>
      </c>
      <c r="B4552">
        <v>2020</v>
      </c>
      <c r="C4552" t="s">
        <v>43</v>
      </c>
      <c r="D4552">
        <v>155.4</v>
      </c>
      <c r="E4552" t="s">
        <v>18</v>
      </c>
      <c r="F4552">
        <v>161.6</v>
      </c>
      <c r="G4552" t="s">
        <v>49</v>
      </c>
      <c r="H4552" s="9">
        <f t="shared" si="142"/>
        <v>44075</v>
      </c>
      <c r="I4552" t="str">
        <f t="shared" si="143"/>
        <v>Pre-Covid</v>
      </c>
    </row>
    <row r="4553" spans="1:9" x14ac:dyDescent="0.35">
      <c r="A4553" t="s">
        <v>5</v>
      </c>
      <c r="B4553">
        <v>2020</v>
      </c>
      <c r="C4553" t="s">
        <v>43</v>
      </c>
      <c r="D4553">
        <v>155.4</v>
      </c>
      <c r="E4553" t="s">
        <v>19</v>
      </c>
      <c r="F4553">
        <v>156.1</v>
      </c>
      <c r="G4553" t="s">
        <v>49</v>
      </c>
      <c r="H4553" s="9">
        <f t="shared" si="142"/>
        <v>44075</v>
      </c>
      <c r="I4553" t="str">
        <f t="shared" si="143"/>
        <v>Pre-Covid</v>
      </c>
    </row>
    <row r="4554" spans="1:9" x14ac:dyDescent="0.35">
      <c r="A4554" t="s">
        <v>5</v>
      </c>
      <c r="B4554">
        <v>2020</v>
      </c>
      <c r="C4554" t="s">
        <v>43</v>
      </c>
      <c r="D4554">
        <v>155.4</v>
      </c>
      <c r="E4554" t="s">
        <v>25</v>
      </c>
      <c r="F4554">
        <v>146.4</v>
      </c>
      <c r="G4554" t="s">
        <v>55</v>
      </c>
      <c r="H4554" s="9">
        <f t="shared" si="142"/>
        <v>44075</v>
      </c>
      <c r="I4554" t="str">
        <f t="shared" si="143"/>
        <v>Pre-Covid</v>
      </c>
    </row>
    <row r="4555" spans="1:9" x14ac:dyDescent="0.35">
      <c r="A4555" t="s">
        <v>5</v>
      </c>
      <c r="B4555">
        <v>2020</v>
      </c>
      <c r="C4555" t="s">
        <v>43</v>
      </c>
      <c r="D4555">
        <v>155.4</v>
      </c>
      <c r="E4555" t="s">
        <v>27</v>
      </c>
      <c r="F4555">
        <v>159.1</v>
      </c>
      <c r="G4555" t="s">
        <v>27</v>
      </c>
      <c r="H4555" s="9">
        <f t="shared" si="142"/>
        <v>44075</v>
      </c>
      <c r="I4555" t="str">
        <f t="shared" si="143"/>
        <v>Pre-Covid</v>
      </c>
    </row>
    <row r="4556" spans="1:9" x14ac:dyDescent="0.35">
      <c r="A4556" t="s">
        <v>5</v>
      </c>
      <c r="B4556">
        <v>2020</v>
      </c>
      <c r="C4556" t="s">
        <v>43</v>
      </c>
      <c r="D4556">
        <v>155.4</v>
      </c>
      <c r="E4556" t="s">
        <v>28</v>
      </c>
      <c r="F4556">
        <v>144.6</v>
      </c>
      <c r="G4556" t="s">
        <v>54</v>
      </c>
      <c r="H4556" s="9">
        <f t="shared" si="142"/>
        <v>44075</v>
      </c>
      <c r="I4556" t="str">
        <f t="shared" si="143"/>
        <v>Pre-Covid</v>
      </c>
    </row>
    <row r="4557" spans="1:9" x14ac:dyDescent="0.35">
      <c r="A4557" t="s">
        <v>5</v>
      </c>
      <c r="B4557">
        <v>2020</v>
      </c>
      <c r="C4557" t="s">
        <v>43</v>
      </c>
      <c r="D4557">
        <v>155.4</v>
      </c>
      <c r="E4557" t="s">
        <v>30</v>
      </c>
      <c r="F4557">
        <v>161.1</v>
      </c>
      <c r="G4557" t="s">
        <v>30</v>
      </c>
      <c r="H4557" s="9">
        <f t="shared" si="142"/>
        <v>44075</v>
      </c>
      <c r="I4557" t="str">
        <f t="shared" si="143"/>
        <v>Pre-Covid</v>
      </c>
    </row>
    <row r="4558" spans="1:9" x14ac:dyDescent="0.35">
      <c r="A4558" t="s">
        <v>34</v>
      </c>
      <c r="B4558">
        <v>2020</v>
      </c>
      <c r="C4558" t="s">
        <v>43</v>
      </c>
      <c r="D4558">
        <v>154</v>
      </c>
      <c r="E4558" t="s">
        <v>7</v>
      </c>
      <c r="F4558">
        <v>151.5</v>
      </c>
      <c r="G4558" t="s">
        <v>49</v>
      </c>
      <c r="H4558" s="9">
        <f t="shared" si="142"/>
        <v>44075</v>
      </c>
      <c r="I4558" t="str">
        <f t="shared" si="143"/>
        <v>Pre-Covid</v>
      </c>
    </row>
    <row r="4559" spans="1:9" x14ac:dyDescent="0.35">
      <c r="A4559" t="s">
        <v>34</v>
      </c>
      <c r="B4559">
        <v>2020</v>
      </c>
      <c r="C4559" t="s">
        <v>43</v>
      </c>
      <c r="D4559">
        <v>154</v>
      </c>
      <c r="E4559" t="s">
        <v>8</v>
      </c>
      <c r="F4559">
        <v>193.1</v>
      </c>
      <c r="G4559" t="s">
        <v>49</v>
      </c>
      <c r="H4559" s="9">
        <f t="shared" si="142"/>
        <v>44075</v>
      </c>
      <c r="I4559" t="str">
        <f t="shared" si="143"/>
        <v>Pre-Covid</v>
      </c>
    </row>
    <row r="4560" spans="1:9" x14ac:dyDescent="0.35">
      <c r="A4560" t="s">
        <v>34</v>
      </c>
      <c r="B4560">
        <v>2020</v>
      </c>
      <c r="C4560" t="s">
        <v>43</v>
      </c>
      <c r="D4560">
        <v>154</v>
      </c>
      <c r="E4560" t="s">
        <v>9</v>
      </c>
      <c r="F4560">
        <v>157.30000000000001</v>
      </c>
      <c r="G4560" t="s">
        <v>49</v>
      </c>
      <c r="H4560" s="9">
        <f t="shared" si="142"/>
        <v>44075</v>
      </c>
      <c r="I4560" t="str">
        <f t="shared" si="143"/>
        <v>Pre-Covid</v>
      </c>
    </row>
    <row r="4561" spans="1:9" x14ac:dyDescent="0.35">
      <c r="A4561" t="s">
        <v>34</v>
      </c>
      <c r="B4561">
        <v>2020</v>
      </c>
      <c r="C4561" t="s">
        <v>43</v>
      </c>
      <c r="D4561">
        <v>154</v>
      </c>
      <c r="E4561" t="s">
        <v>10</v>
      </c>
      <c r="F4561">
        <v>153.9</v>
      </c>
      <c r="G4561" t="s">
        <v>49</v>
      </c>
      <c r="H4561" s="9">
        <f t="shared" si="142"/>
        <v>44075</v>
      </c>
      <c r="I4561" t="str">
        <f t="shared" si="143"/>
        <v>Pre-Covid</v>
      </c>
    </row>
    <row r="4562" spans="1:9" x14ac:dyDescent="0.35">
      <c r="A4562" t="s">
        <v>34</v>
      </c>
      <c r="B4562">
        <v>2020</v>
      </c>
      <c r="C4562" t="s">
        <v>43</v>
      </c>
      <c r="D4562">
        <v>154</v>
      </c>
      <c r="E4562" t="s">
        <v>11</v>
      </c>
      <c r="F4562">
        <v>134.4</v>
      </c>
      <c r="G4562" t="s">
        <v>49</v>
      </c>
      <c r="H4562" s="9">
        <f t="shared" si="142"/>
        <v>44075</v>
      </c>
      <c r="I4562" t="str">
        <f t="shared" si="143"/>
        <v>Pre-Covid</v>
      </c>
    </row>
    <row r="4563" spans="1:9" x14ac:dyDescent="0.35">
      <c r="A4563" t="s">
        <v>34</v>
      </c>
      <c r="B4563">
        <v>2020</v>
      </c>
      <c r="C4563" t="s">
        <v>43</v>
      </c>
      <c r="D4563">
        <v>154</v>
      </c>
      <c r="E4563" t="s">
        <v>12</v>
      </c>
      <c r="F4563">
        <v>155.4</v>
      </c>
      <c r="G4563" t="s">
        <v>49</v>
      </c>
      <c r="H4563" s="9">
        <f t="shared" si="142"/>
        <v>44075</v>
      </c>
      <c r="I4563" t="str">
        <f t="shared" si="143"/>
        <v>Pre-Covid</v>
      </c>
    </row>
    <row r="4564" spans="1:9" x14ac:dyDescent="0.35">
      <c r="A4564" t="s">
        <v>34</v>
      </c>
      <c r="B4564">
        <v>2020</v>
      </c>
      <c r="C4564" t="s">
        <v>43</v>
      </c>
      <c r="D4564">
        <v>154</v>
      </c>
      <c r="E4564" t="s">
        <v>13</v>
      </c>
      <c r="F4564">
        <v>202</v>
      </c>
      <c r="G4564" t="s">
        <v>49</v>
      </c>
      <c r="H4564" s="9">
        <f t="shared" si="142"/>
        <v>44075</v>
      </c>
      <c r="I4564" t="str">
        <f t="shared" si="143"/>
        <v>Pre-Covid</v>
      </c>
    </row>
    <row r="4565" spans="1:9" x14ac:dyDescent="0.35">
      <c r="A4565" t="s">
        <v>34</v>
      </c>
      <c r="B4565">
        <v>2020</v>
      </c>
      <c r="C4565" t="s">
        <v>43</v>
      </c>
      <c r="D4565">
        <v>154</v>
      </c>
      <c r="E4565" t="s">
        <v>14</v>
      </c>
      <c r="F4565">
        <v>150.80000000000001</v>
      </c>
      <c r="G4565" t="s">
        <v>49</v>
      </c>
      <c r="H4565" s="9">
        <f t="shared" si="142"/>
        <v>44075</v>
      </c>
      <c r="I4565" t="str">
        <f t="shared" si="143"/>
        <v>Pre-Covid</v>
      </c>
    </row>
    <row r="4566" spans="1:9" x14ac:dyDescent="0.35">
      <c r="A4566" t="s">
        <v>34</v>
      </c>
      <c r="B4566">
        <v>2020</v>
      </c>
      <c r="C4566" t="s">
        <v>43</v>
      </c>
      <c r="D4566">
        <v>154</v>
      </c>
      <c r="E4566" t="s">
        <v>15</v>
      </c>
      <c r="F4566">
        <v>118.9</v>
      </c>
      <c r="G4566" t="s">
        <v>49</v>
      </c>
      <c r="H4566" s="9">
        <f t="shared" si="142"/>
        <v>44075</v>
      </c>
      <c r="I4566" t="str">
        <f t="shared" si="143"/>
        <v>Pre-Covid</v>
      </c>
    </row>
    <row r="4567" spans="1:9" x14ac:dyDescent="0.35">
      <c r="A4567" t="s">
        <v>34</v>
      </c>
      <c r="B4567">
        <v>2020</v>
      </c>
      <c r="C4567" t="s">
        <v>43</v>
      </c>
      <c r="D4567">
        <v>154</v>
      </c>
      <c r="E4567" t="s">
        <v>16</v>
      </c>
      <c r="F4567">
        <v>160.9</v>
      </c>
      <c r="G4567" t="s">
        <v>49</v>
      </c>
      <c r="H4567" s="9">
        <f t="shared" si="142"/>
        <v>44075</v>
      </c>
      <c r="I4567" t="str">
        <f t="shared" si="143"/>
        <v>Pre-Covid</v>
      </c>
    </row>
    <row r="4568" spans="1:9" x14ac:dyDescent="0.35">
      <c r="A4568" t="s">
        <v>34</v>
      </c>
      <c r="B4568">
        <v>2020</v>
      </c>
      <c r="C4568" t="s">
        <v>43</v>
      </c>
      <c r="D4568">
        <v>154</v>
      </c>
      <c r="E4568" t="s">
        <v>17</v>
      </c>
      <c r="F4568">
        <v>137.69999999999999</v>
      </c>
      <c r="G4568" t="s">
        <v>49</v>
      </c>
      <c r="H4568" s="9">
        <f t="shared" si="142"/>
        <v>44075</v>
      </c>
      <c r="I4568" t="str">
        <f t="shared" si="143"/>
        <v>Pre-Covid</v>
      </c>
    </row>
    <row r="4569" spans="1:9" x14ac:dyDescent="0.35">
      <c r="A4569" t="s">
        <v>34</v>
      </c>
      <c r="B4569">
        <v>2020</v>
      </c>
      <c r="C4569" t="s">
        <v>43</v>
      </c>
      <c r="D4569">
        <v>154</v>
      </c>
      <c r="E4569" t="s">
        <v>18</v>
      </c>
      <c r="F4569">
        <v>164.4</v>
      </c>
      <c r="G4569" t="s">
        <v>49</v>
      </c>
      <c r="H4569" s="9">
        <f t="shared" si="142"/>
        <v>44075</v>
      </c>
      <c r="I4569" t="str">
        <f t="shared" si="143"/>
        <v>Pre-Covid</v>
      </c>
    </row>
    <row r="4570" spans="1:9" x14ac:dyDescent="0.35">
      <c r="A4570" t="s">
        <v>34</v>
      </c>
      <c r="B4570">
        <v>2020</v>
      </c>
      <c r="C4570" t="s">
        <v>43</v>
      </c>
      <c r="D4570">
        <v>154</v>
      </c>
      <c r="E4570" t="s">
        <v>19</v>
      </c>
      <c r="F4570">
        <v>161.30000000000001</v>
      </c>
      <c r="G4570" t="s">
        <v>49</v>
      </c>
      <c r="H4570" s="9">
        <f t="shared" si="142"/>
        <v>44075</v>
      </c>
      <c r="I4570" t="str">
        <f t="shared" si="143"/>
        <v>Pre-Covid</v>
      </c>
    </row>
    <row r="4571" spans="1:9" x14ac:dyDescent="0.35">
      <c r="A4571" t="s">
        <v>34</v>
      </c>
      <c r="B4571">
        <v>2020</v>
      </c>
      <c r="C4571" t="s">
        <v>43</v>
      </c>
      <c r="D4571">
        <v>154</v>
      </c>
      <c r="E4571" t="s">
        <v>25</v>
      </c>
      <c r="F4571">
        <v>137.19999999999999</v>
      </c>
      <c r="G4571" t="s">
        <v>55</v>
      </c>
      <c r="H4571" s="9">
        <f t="shared" si="142"/>
        <v>44075</v>
      </c>
      <c r="I4571" t="str">
        <f t="shared" si="143"/>
        <v>Pre-Covid</v>
      </c>
    </row>
    <row r="4572" spans="1:9" x14ac:dyDescent="0.35">
      <c r="A4572" t="s">
        <v>34</v>
      </c>
      <c r="B4572">
        <v>2020</v>
      </c>
      <c r="C4572" t="s">
        <v>43</v>
      </c>
      <c r="D4572">
        <v>154</v>
      </c>
      <c r="E4572" t="s">
        <v>27</v>
      </c>
      <c r="F4572">
        <v>150</v>
      </c>
      <c r="G4572" t="s">
        <v>27</v>
      </c>
      <c r="H4572" s="9">
        <f t="shared" si="142"/>
        <v>44075</v>
      </c>
      <c r="I4572" t="str">
        <f t="shared" si="143"/>
        <v>Pre-Covid</v>
      </c>
    </row>
    <row r="4573" spans="1:9" x14ac:dyDescent="0.35">
      <c r="A4573" t="s">
        <v>34</v>
      </c>
      <c r="B4573">
        <v>2020</v>
      </c>
      <c r="C4573" t="s">
        <v>43</v>
      </c>
      <c r="D4573">
        <v>154</v>
      </c>
      <c r="E4573" t="s">
        <v>28</v>
      </c>
      <c r="F4573">
        <v>135.1</v>
      </c>
      <c r="G4573" t="s">
        <v>54</v>
      </c>
      <c r="H4573" s="9">
        <f t="shared" si="142"/>
        <v>44075</v>
      </c>
      <c r="I4573" t="str">
        <f t="shared" si="143"/>
        <v>Pre-Covid</v>
      </c>
    </row>
    <row r="4574" spans="1:9" x14ac:dyDescent="0.35">
      <c r="A4574" t="s">
        <v>34</v>
      </c>
      <c r="B4574">
        <v>2020</v>
      </c>
      <c r="C4574" t="s">
        <v>43</v>
      </c>
      <c r="D4574">
        <v>154</v>
      </c>
      <c r="E4574" t="s">
        <v>30</v>
      </c>
      <c r="F4574">
        <v>154.9</v>
      </c>
      <c r="G4574" t="s">
        <v>30</v>
      </c>
      <c r="H4574" s="9">
        <f t="shared" si="142"/>
        <v>44075</v>
      </c>
      <c r="I4574" t="str">
        <f t="shared" si="143"/>
        <v>Pre-Covid</v>
      </c>
    </row>
    <row r="4575" spans="1:9" x14ac:dyDescent="0.35">
      <c r="A4575" t="s">
        <v>35</v>
      </c>
      <c r="B4575">
        <v>2020</v>
      </c>
      <c r="C4575" t="s">
        <v>43</v>
      </c>
      <c r="D4575">
        <v>154.69999999999999</v>
      </c>
      <c r="E4575" t="s">
        <v>7</v>
      </c>
      <c r="F4575">
        <v>148.4</v>
      </c>
      <c r="G4575" t="s">
        <v>49</v>
      </c>
      <c r="H4575" s="9">
        <f t="shared" si="142"/>
        <v>44075</v>
      </c>
      <c r="I4575" t="str">
        <f t="shared" si="143"/>
        <v>Pre-Covid</v>
      </c>
    </row>
    <row r="4576" spans="1:9" x14ac:dyDescent="0.35">
      <c r="A4576" t="s">
        <v>35</v>
      </c>
      <c r="B4576">
        <v>2020</v>
      </c>
      <c r="C4576" t="s">
        <v>43</v>
      </c>
      <c r="D4576">
        <v>154.69999999999999</v>
      </c>
      <c r="E4576" t="s">
        <v>8</v>
      </c>
      <c r="F4576">
        <v>187.1</v>
      </c>
      <c r="G4576" t="s">
        <v>49</v>
      </c>
      <c r="H4576" s="9">
        <f t="shared" si="142"/>
        <v>44075</v>
      </c>
      <c r="I4576" t="str">
        <f t="shared" si="143"/>
        <v>Pre-Covid</v>
      </c>
    </row>
    <row r="4577" spans="1:9" x14ac:dyDescent="0.35">
      <c r="A4577" t="s">
        <v>35</v>
      </c>
      <c r="B4577">
        <v>2020</v>
      </c>
      <c r="C4577" t="s">
        <v>43</v>
      </c>
      <c r="D4577">
        <v>154.69999999999999</v>
      </c>
      <c r="E4577" t="s">
        <v>9</v>
      </c>
      <c r="F4577">
        <v>152.5</v>
      </c>
      <c r="G4577" t="s">
        <v>49</v>
      </c>
      <c r="H4577" s="9">
        <f t="shared" si="142"/>
        <v>44075</v>
      </c>
      <c r="I4577" t="str">
        <f t="shared" si="143"/>
        <v>Pre-Covid</v>
      </c>
    </row>
    <row r="4578" spans="1:9" x14ac:dyDescent="0.35">
      <c r="A4578" t="s">
        <v>35</v>
      </c>
      <c r="B4578">
        <v>2020</v>
      </c>
      <c r="C4578" t="s">
        <v>43</v>
      </c>
      <c r="D4578">
        <v>154.69999999999999</v>
      </c>
      <c r="E4578" t="s">
        <v>10</v>
      </c>
      <c r="F4578">
        <v>153.6</v>
      </c>
      <c r="G4578" t="s">
        <v>49</v>
      </c>
      <c r="H4578" s="9">
        <f t="shared" si="142"/>
        <v>44075</v>
      </c>
      <c r="I4578" t="str">
        <f t="shared" si="143"/>
        <v>Pre-Covid</v>
      </c>
    </row>
    <row r="4579" spans="1:9" x14ac:dyDescent="0.35">
      <c r="A4579" t="s">
        <v>35</v>
      </c>
      <c r="B4579">
        <v>2020</v>
      </c>
      <c r="C4579" t="s">
        <v>43</v>
      </c>
      <c r="D4579">
        <v>154.69999999999999</v>
      </c>
      <c r="E4579" t="s">
        <v>11</v>
      </c>
      <c r="F4579">
        <v>138.19999999999999</v>
      </c>
      <c r="G4579" t="s">
        <v>49</v>
      </c>
      <c r="H4579" s="9">
        <f t="shared" si="142"/>
        <v>44075</v>
      </c>
      <c r="I4579" t="str">
        <f t="shared" si="143"/>
        <v>Pre-Covid</v>
      </c>
    </row>
    <row r="4580" spans="1:9" x14ac:dyDescent="0.35">
      <c r="A4580" t="s">
        <v>35</v>
      </c>
      <c r="B4580">
        <v>2020</v>
      </c>
      <c r="C4580" t="s">
        <v>43</v>
      </c>
      <c r="D4580">
        <v>154.69999999999999</v>
      </c>
      <c r="E4580" t="s">
        <v>12</v>
      </c>
      <c r="F4580">
        <v>150.9</v>
      </c>
      <c r="G4580" t="s">
        <v>49</v>
      </c>
      <c r="H4580" s="9">
        <f t="shared" si="142"/>
        <v>44075</v>
      </c>
      <c r="I4580" t="str">
        <f t="shared" si="143"/>
        <v>Pre-Covid</v>
      </c>
    </row>
    <row r="4581" spans="1:9" x14ac:dyDescent="0.35">
      <c r="A4581" t="s">
        <v>35</v>
      </c>
      <c r="B4581">
        <v>2020</v>
      </c>
      <c r="C4581" t="s">
        <v>43</v>
      </c>
      <c r="D4581">
        <v>154.69999999999999</v>
      </c>
      <c r="E4581" t="s">
        <v>13</v>
      </c>
      <c r="F4581">
        <v>186.7</v>
      </c>
      <c r="G4581" t="s">
        <v>49</v>
      </c>
      <c r="H4581" s="9">
        <f t="shared" si="142"/>
        <v>44075</v>
      </c>
      <c r="I4581" t="str">
        <f t="shared" si="143"/>
        <v>Pre-Covid</v>
      </c>
    </row>
    <row r="4582" spans="1:9" x14ac:dyDescent="0.35">
      <c r="A4582" t="s">
        <v>35</v>
      </c>
      <c r="B4582">
        <v>2020</v>
      </c>
      <c r="C4582" t="s">
        <v>43</v>
      </c>
      <c r="D4582">
        <v>154.69999999999999</v>
      </c>
      <c r="E4582" t="s">
        <v>14</v>
      </c>
      <c r="F4582">
        <v>149.80000000000001</v>
      </c>
      <c r="G4582" t="s">
        <v>49</v>
      </c>
      <c r="H4582" s="9">
        <f t="shared" si="142"/>
        <v>44075</v>
      </c>
      <c r="I4582" t="str">
        <f t="shared" si="143"/>
        <v>Pre-Covid</v>
      </c>
    </row>
    <row r="4583" spans="1:9" x14ac:dyDescent="0.35">
      <c r="A4583" t="s">
        <v>35</v>
      </c>
      <c r="B4583">
        <v>2020</v>
      </c>
      <c r="C4583" t="s">
        <v>43</v>
      </c>
      <c r="D4583">
        <v>154.69999999999999</v>
      </c>
      <c r="E4583" t="s">
        <v>15</v>
      </c>
      <c r="F4583">
        <v>116.4</v>
      </c>
      <c r="G4583" t="s">
        <v>49</v>
      </c>
      <c r="H4583" s="9">
        <f t="shared" si="142"/>
        <v>44075</v>
      </c>
      <c r="I4583" t="str">
        <f t="shared" si="143"/>
        <v>Pre-Covid</v>
      </c>
    </row>
    <row r="4584" spans="1:9" x14ac:dyDescent="0.35">
      <c r="A4584" t="s">
        <v>35</v>
      </c>
      <c r="B4584">
        <v>2020</v>
      </c>
      <c r="C4584" t="s">
        <v>43</v>
      </c>
      <c r="D4584">
        <v>154.69999999999999</v>
      </c>
      <c r="E4584" t="s">
        <v>16</v>
      </c>
      <c r="F4584">
        <v>160.30000000000001</v>
      </c>
      <c r="G4584" t="s">
        <v>49</v>
      </c>
      <c r="H4584" s="9">
        <f t="shared" si="142"/>
        <v>44075</v>
      </c>
      <c r="I4584" t="str">
        <f t="shared" si="143"/>
        <v>Pre-Covid</v>
      </c>
    </row>
    <row r="4585" spans="1:9" x14ac:dyDescent="0.35">
      <c r="A4585" t="s">
        <v>35</v>
      </c>
      <c r="B4585">
        <v>2020</v>
      </c>
      <c r="C4585" t="s">
        <v>43</v>
      </c>
      <c r="D4585">
        <v>154.69999999999999</v>
      </c>
      <c r="E4585" t="s">
        <v>17</v>
      </c>
      <c r="F4585">
        <v>142.19999999999999</v>
      </c>
      <c r="G4585" t="s">
        <v>49</v>
      </c>
      <c r="H4585" s="9">
        <f t="shared" si="142"/>
        <v>44075</v>
      </c>
      <c r="I4585" t="str">
        <f t="shared" si="143"/>
        <v>Pre-Covid</v>
      </c>
    </row>
    <row r="4586" spans="1:9" x14ac:dyDescent="0.35">
      <c r="A4586" t="s">
        <v>35</v>
      </c>
      <c r="B4586">
        <v>2020</v>
      </c>
      <c r="C4586" t="s">
        <v>43</v>
      </c>
      <c r="D4586">
        <v>154.69999999999999</v>
      </c>
      <c r="E4586" t="s">
        <v>18</v>
      </c>
      <c r="F4586">
        <v>162.9</v>
      </c>
      <c r="G4586" t="s">
        <v>49</v>
      </c>
      <c r="H4586" s="9">
        <f t="shared" si="142"/>
        <v>44075</v>
      </c>
      <c r="I4586" t="str">
        <f t="shared" si="143"/>
        <v>Pre-Covid</v>
      </c>
    </row>
    <row r="4587" spans="1:9" x14ac:dyDescent="0.35">
      <c r="A4587" t="s">
        <v>35</v>
      </c>
      <c r="B4587">
        <v>2020</v>
      </c>
      <c r="C4587" t="s">
        <v>43</v>
      </c>
      <c r="D4587">
        <v>154.69999999999999</v>
      </c>
      <c r="E4587" t="s">
        <v>19</v>
      </c>
      <c r="F4587">
        <v>158</v>
      </c>
      <c r="G4587" t="s">
        <v>49</v>
      </c>
      <c r="H4587" s="9">
        <f t="shared" si="142"/>
        <v>44075</v>
      </c>
      <c r="I4587" t="str">
        <f t="shared" si="143"/>
        <v>Pre-Covid</v>
      </c>
    </row>
    <row r="4588" spans="1:9" x14ac:dyDescent="0.35">
      <c r="A4588" t="s">
        <v>35</v>
      </c>
      <c r="B4588">
        <v>2020</v>
      </c>
      <c r="C4588" t="s">
        <v>43</v>
      </c>
      <c r="D4588">
        <v>154.69999999999999</v>
      </c>
      <c r="E4588" t="s">
        <v>25</v>
      </c>
      <c r="F4588">
        <v>142.9</v>
      </c>
      <c r="G4588" t="s">
        <v>55</v>
      </c>
      <c r="H4588" s="9">
        <f t="shared" si="142"/>
        <v>44075</v>
      </c>
      <c r="I4588" t="str">
        <f t="shared" si="143"/>
        <v>Pre-Covid</v>
      </c>
    </row>
    <row r="4589" spans="1:9" x14ac:dyDescent="0.35">
      <c r="A4589" t="s">
        <v>35</v>
      </c>
      <c r="B4589">
        <v>2020</v>
      </c>
      <c r="C4589" t="s">
        <v>43</v>
      </c>
      <c r="D4589">
        <v>154.69999999999999</v>
      </c>
      <c r="E4589" t="s">
        <v>27</v>
      </c>
      <c r="F4589">
        <v>155.6</v>
      </c>
      <c r="G4589" t="s">
        <v>27</v>
      </c>
      <c r="H4589" s="9">
        <f t="shared" si="142"/>
        <v>44075</v>
      </c>
      <c r="I4589" t="str">
        <f t="shared" si="143"/>
        <v>Pre-Covid</v>
      </c>
    </row>
    <row r="4590" spans="1:9" x14ac:dyDescent="0.35">
      <c r="A4590" t="s">
        <v>35</v>
      </c>
      <c r="B4590">
        <v>2020</v>
      </c>
      <c r="C4590" t="s">
        <v>43</v>
      </c>
      <c r="D4590">
        <v>154.69999999999999</v>
      </c>
      <c r="E4590" t="s">
        <v>28</v>
      </c>
      <c r="F4590">
        <v>139.6</v>
      </c>
      <c r="G4590" t="s">
        <v>54</v>
      </c>
      <c r="H4590" s="9">
        <f t="shared" si="142"/>
        <v>44075</v>
      </c>
      <c r="I4590" t="str">
        <f t="shared" si="143"/>
        <v>Pre-Covid</v>
      </c>
    </row>
    <row r="4591" spans="1:9" x14ac:dyDescent="0.35">
      <c r="A4591" t="s">
        <v>35</v>
      </c>
      <c r="B4591">
        <v>2020</v>
      </c>
      <c r="C4591" t="s">
        <v>43</v>
      </c>
      <c r="D4591">
        <v>154.69999999999999</v>
      </c>
      <c r="E4591" t="s">
        <v>30</v>
      </c>
      <c r="F4591">
        <v>157.5</v>
      </c>
      <c r="G4591" t="s">
        <v>30</v>
      </c>
      <c r="H4591" s="9">
        <f t="shared" si="142"/>
        <v>44075</v>
      </c>
      <c r="I4591" t="str">
        <f t="shared" si="143"/>
        <v>Pre-Covid</v>
      </c>
    </row>
    <row r="4592" spans="1:9" x14ac:dyDescent="0.35">
      <c r="A4592" t="s">
        <v>5</v>
      </c>
      <c r="B4592">
        <v>2020</v>
      </c>
      <c r="C4592" t="s">
        <v>44</v>
      </c>
      <c r="D4592">
        <v>157.5</v>
      </c>
      <c r="E4592" t="s">
        <v>7</v>
      </c>
      <c r="F4592">
        <v>146</v>
      </c>
      <c r="G4592" t="s">
        <v>49</v>
      </c>
      <c r="H4592" s="9">
        <f t="shared" si="142"/>
        <v>44105</v>
      </c>
      <c r="I4592" t="str">
        <f t="shared" si="143"/>
        <v>Pre-Covid</v>
      </c>
    </row>
    <row r="4593" spans="1:9" x14ac:dyDescent="0.35">
      <c r="A4593" t="s">
        <v>5</v>
      </c>
      <c r="B4593">
        <v>2020</v>
      </c>
      <c r="C4593" t="s">
        <v>44</v>
      </c>
      <c r="D4593">
        <v>157.5</v>
      </c>
      <c r="E4593" t="s">
        <v>8</v>
      </c>
      <c r="F4593">
        <v>186.3</v>
      </c>
      <c r="G4593" t="s">
        <v>49</v>
      </c>
      <c r="H4593" s="9">
        <f t="shared" si="142"/>
        <v>44105</v>
      </c>
      <c r="I4593" t="str">
        <f t="shared" si="143"/>
        <v>Pre-Covid</v>
      </c>
    </row>
    <row r="4594" spans="1:9" x14ac:dyDescent="0.35">
      <c r="A4594" t="s">
        <v>5</v>
      </c>
      <c r="B4594">
        <v>2020</v>
      </c>
      <c r="C4594" t="s">
        <v>44</v>
      </c>
      <c r="D4594">
        <v>157.5</v>
      </c>
      <c r="E4594" t="s">
        <v>9</v>
      </c>
      <c r="F4594">
        <v>159.19999999999999</v>
      </c>
      <c r="G4594" t="s">
        <v>49</v>
      </c>
      <c r="H4594" s="9">
        <f t="shared" si="142"/>
        <v>44105</v>
      </c>
      <c r="I4594" t="str">
        <f t="shared" si="143"/>
        <v>Pre-Covid</v>
      </c>
    </row>
    <row r="4595" spans="1:9" x14ac:dyDescent="0.35">
      <c r="A4595" t="s">
        <v>5</v>
      </c>
      <c r="B4595">
        <v>2020</v>
      </c>
      <c r="C4595" t="s">
        <v>44</v>
      </c>
      <c r="D4595">
        <v>157.5</v>
      </c>
      <c r="E4595" t="s">
        <v>10</v>
      </c>
      <c r="F4595">
        <v>153.6</v>
      </c>
      <c r="G4595" t="s">
        <v>49</v>
      </c>
      <c r="H4595" s="9">
        <f t="shared" si="142"/>
        <v>44105</v>
      </c>
      <c r="I4595" t="str">
        <f t="shared" si="143"/>
        <v>Pre-Covid</v>
      </c>
    </row>
    <row r="4596" spans="1:9" x14ac:dyDescent="0.35">
      <c r="A4596" t="s">
        <v>5</v>
      </c>
      <c r="B4596">
        <v>2020</v>
      </c>
      <c r="C4596" t="s">
        <v>44</v>
      </c>
      <c r="D4596">
        <v>157.5</v>
      </c>
      <c r="E4596" t="s">
        <v>11</v>
      </c>
      <c r="F4596">
        <v>142.6</v>
      </c>
      <c r="G4596" t="s">
        <v>49</v>
      </c>
      <c r="H4596" s="9">
        <f t="shared" si="142"/>
        <v>44105</v>
      </c>
      <c r="I4596" t="str">
        <f t="shared" si="143"/>
        <v>Pre-Covid</v>
      </c>
    </row>
    <row r="4597" spans="1:9" x14ac:dyDescent="0.35">
      <c r="A4597" t="s">
        <v>5</v>
      </c>
      <c r="B4597">
        <v>2020</v>
      </c>
      <c r="C4597" t="s">
        <v>44</v>
      </c>
      <c r="D4597">
        <v>157.5</v>
      </c>
      <c r="E4597" t="s">
        <v>12</v>
      </c>
      <c r="F4597">
        <v>147.19999999999999</v>
      </c>
      <c r="G4597" t="s">
        <v>49</v>
      </c>
      <c r="H4597" s="9">
        <f t="shared" si="142"/>
        <v>44105</v>
      </c>
      <c r="I4597" t="str">
        <f t="shared" si="143"/>
        <v>Pre-Covid</v>
      </c>
    </row>
    <row r="4598" spans="1:9" x14ac:dyDescent="0.35">
      <c r="A4598" t="s">
        <v>5</v>
      </c>
      <c r="B4598">
        <v>2020</v>
      </c>
      <c r="C4598" t="s">
        <v>44</v>
      </c>
      <c r="D4598">
        <v>157.5</v>
      </c>
      <c r="E4598" t="s">
        <v>13</v>
      </c>
      <c r="F4598">
        <v>200.6</v>
      </c>
      <c r="G4598" t="s">
        <v>49</v>
      </c>
      <c r="H4598" s="9">
        <f t="shared" si="142"/>
        <v>44105</v>
      </c>
      <c r="I4598" t="str">
        <f t="shared" si="143"/>
        <v>Pre-Covid</v>
      </c>
    </row>
    <row r="4599" spans="1:9" x14ac:dyDescent="0.35">
      <c r="A4599" t="s">
        <v>5</v>
      </c>
      <c r="B4599">
        <v>2020</v>
      </c>
      <c r="C4599" t="s">
        <v>44</v>
      </c>
      <c r="D4599">
        <v>157.5</v>
      </c>
      <c r="E4599" t="s">
        <v>14</v>
      </c>
      <c r="F4599">
        <v>150.30000000000001</v>
      </c>
      <c r="G4599" t="s">
        <v>49</v>
      </c>
      <c r="H4599" s="9">
        <f t="shared" si="142"/>
        <v>44105</v>
      </c>
      <c r="I4599" t="str">
        <f t="shared" si="143"/>
        <v>Pre-Covid</v>
      </c>
    </row>
    <row r="4600" spans="1:9" x14ac:dyDescent="0.35">
      <c r="A4600" t="s">
        <v>5</v>
      </c>
      <c r="B4600">
        <v>2020</v>
      </c>
      <c r="C4600" t="s">
        <v>44</v>
      </c>
      <c r="D4600">
        <v>157.5</v>
      </c>
      <c r="E4600" t="s">
        <v>15</v>
      </c>
      <c r="F4600">
        <v>115.3</v>
      </c>
      <c r="G4600" t="s">
        <v>49</v>
      </c>
      <c r="H4600" s="9">
        <f t="shared" si="142"/>
        <v>44105</v>
      </c>
      <c r="I4600" t="str">
        <f t="shared" si="143"/>
        <v>Pre-Covid</v>
      </c>
    </row>
    <row r="4601" spans="1:9" x14ac:dyDescent="0.35">
      <c r="A4601" t="s">
        <v>5</v>
      </c>
      <c r="B4601">
        <v>2020</v>
      </c>
      <c r="C4601" t="s">
        <v>44</v>
      </c>
      <c r="D4601">
        <v>157.5</v>
      </c>
      <c r="E4601" t="s">
        <v>16</v>
      </c>
      <c r="F4601">
        <v>160.9</v>
      </c>
      <c r="G4601" t="s">
        <v>49</v>
      </c>
      <c r="H4601" s="9">
        <f t="shared" si="142"/>
        <v>44105</v>
      </c>
      <c r="I4601" t="str">
        <f t="shared" si="143"/>
        <v>Pre-Covid</v>
      </c>
    </row>
    <row r="4602" spans="1:9" x14ac:dyDescent="0.35">
      <c r="A4602" t="s">
        <v>5</v>
      </c>
      <c r="B4602">
        <v>2020</v>
      </c>
      <c r="C4602" t="s">
        <v>44</v>
      </c>
      <c r="D4602">
        <v>157.5</v>
      </c>
      <c r="E4602" t="s">
        <v>17</v>
      </c>
      <c r="F4602">
        <v>147.4</v>
      </c>
      <c r="G4602" t="s">
        <v>49</v>
      </c>
      <c r="H4602" s="9">
        <f t="shared" si="142"/>
        <v>44105</v>
      </c>
      <c r="I4602" t="str">
        <f t="shared" si="143"/>
        <v>Pre-Covid</v>
      </c>
    </row>
    <row r="4603" spans="1:9" x14ac:dyDescent="0.35">
      <c r="A4603" t="s">
        <v>5</v>
      </c>
      <c r="B4603">
        <v>2020</v>
      </c>
      <c r="C4603" t="s">
        <v>44</v>
      </c>
      <c r="D4603">
        <v>157.5</v>
      </c>
      <c r="E4603" t="s">
        <v>18</v>
      </c>
      <c r="F4603">
        <v>161.9</v>
      </c>
      <c r="G4603" t="s">
        <v>49</v>
      </c>
      <c r="H4603" s="9">
        <f t="shared" si="142"/>
        <v>44105</v>
      </c>
      <c r="I4603" t="str">
        <f t="shared" si="143"/>
        <v>Pre-Covid</v>
      </c>
    </row>
    <row r="4604" spans="1:9" x14ac:dyDescent="0.35">
      <c r="A4604" t="s">
        <v>5</v>
      </c>
      <c r="B4604">
        <v>2020</v>
      </c>
      <c r="C4604" t="s">
        <v>44</v>
      </c>
      <c r="D4604">
        <v>157.5</v>
      </c>
      <c r="E4604" t="s">
        <v>19</v>
      </c>
      <c r="F4604">
        <v>159.6</v>
      </c>
      <c r="G4604" t="s">
        <v>49</v>
      </c>
      <c r="H4604" s="9">
        <f t="shared" si="142"/>
        <v>44105</v>
      </c>
      <c r="I4604" t="str">
        <f t="shared" si="143"/>
        <v>Pre-Covid</v>
      </c>
    </row>
    <row r="4605" spans="1:9" x14ac:dyDescent="0.35">
      <c r="A4605" t="s">
        <v>5</v>
      </c>
      <c r="B4605">
        <v>2020</v>
      </c>
      <c r="C4605" t="s">
        <v>44</v>
      </c>
      <c r="D4605">
        <v>157.5</v>
      </c>
      <c r="E4605" t="s">
        <v>25</v>
      </c>
      <c r="F4605">
        <v>146.80000000000001</v>
      </c>
      <c r="G4605" t="s">
        <v>55</v>
      </c>
      <c r="H4605" s="9">
        <f t="shared" si="142"/>
        <v>44105</v>
      </c>
      <c r="I4605" t="str">
        <f t="shared" si="143"/>
        <v>Pre-Covid</v>
      </c>
    </row>
    <row r="4606" spans="1:9" x14ac:dyDescent="0.35">
      <c r="A4606" t="s">
        <v>5</v>
      </c>
      <c r="B4606">
        <v>2020</v>
      </c>
      <c r="C4606" t="s">
        <v>44</v>
      </c>
      <c r="D4606">
        <v>157.5</v>
      </c>
      <c r="E4606" t="s">
        <v>27</v>
      </c>
      <c r="F4606">
        <v>159.5</v>
      </c>
      <c r="G4606" t="s">
        <v>27</v>
      </c>
      <c r="H4606" s="9">
        <f t="shared" si="142"/>
        <v>44105</v>
      </c>
      <c r="I4606" t="str">
        <f t="shared" si="143"/>
        <v>Pre-Covid</v>
      </c>
    </row>
    <row r="4607" spans="1:9" x14ac:dyDescent="0.35">
      <c r="A4607" t="s">
        <v>5</v>
      </c>
      <c r="B4607">
        <v>2020</v>
      </c>
      <c r="C4607" t="s">
        <v>44</v>
      </c>
      <c r="D4607">
        <v>157.5</v>
      </c>
      <c r="E4607" t="s">
        <v>28</v>
      </c>
      <c r="F4607">
        <v>146.4</v>
      </c>
      <c r="G4607" t="s">
        <v>54</v>
      </c>
      <c r="H4607" s="9">
        <f t="shared" si="142"/>
        <v>44105</v>
      </c>
      <c r="I4607" t="str">
        <f t="shared" si="143"/>
        <v>Pre-Covid</v>
      </c>
    </row>
    <row r="4608" spans="1:9" x14ac:dyDescent="0.35">
      <c r="A4608" t="s">
        <v>5</v>
      </c>
      <c r="B4608">
        <v>2020</v>
      </c>
      <c r="C4608" t="s">
        <v>44</v>
      </c>
      <c r="D4608">
        <v>157.5</v>
      </c>
      <c r="E4608" t="s">
        <v>30</v>
      </c>
      <c r="F4608">
        <v>162.5</v>
      </c>
      <c r="G4608" t="s">
        <v>30</v>
      </c>
      <c r="H4608" s="9">
        <f t="shared" si="142"/>
        <v>44105</v>
      </c>
      <c r="I4608" t="str">
        <f t="shared" si="143"/>
        <v>Pre-Covid</v>
      </c>
    </row>
    <row r="4609" spans="1:9" x14ac:dyDescent="0.35">
      <c r="A4609" t="s">
        <v>34</v>
      </c>
      <c r="B4609">
        <v>2020</v>
      </c>
      <c r="C4609" t="s">
        <v>44</v>
      </c>
      <c r="D4609">
        <v>155.19999999999999</v>
      </c>
      <c r="E4609" t="s">
        <v>7</v>
      </c>
      <c r="F4609">
        <v>150.6</v>
      </c>
      <c r="G4609" t="s">
        <v>49</v>
      </c>
      <c r="H4609" s="9">
        <f t="shared" si="142"/>
        <v>44105</v>
      </c>
      <c r="I4609" t="str">
        <f t="shared" si="143"/>
        <v>Pre-Covid</v>
      </c>
    </row>
    <row r="4610" spans="1:9" x14ac:dyDescent="0.35">
      <c r="A4610" t="s">
        <v>34</v>
      </c>
      <c r="B4610">
        <v>2020</v>
      </c>
      <c r="C4610" t="s">
        <v>44</v>
      </c>
      <c r="D4610">
        <v>155.19999999999999</v>
      </c>
      <c r="E4610" t="s">
        <v>8</v>
      </c>
      <c r="F4610">
        <v>193.7</v>
      </c>
      <c r="G4610" t="s">
        <v>49</v>
      </c>
      <c r="H4610" s="9">
        <f t="shared" si="142"/>
        <v>44105</v>
      </c>
      <c r="I4610" t="str">
        <f t="shared" si="143"/>
        <v>Pre-Covid</v>
      </c>
    </row>
    <row r="4611" spans="1:9" x14ac:dyDescent="0.35">
      <c r="A4611" t="s">
        <v>34</v>
      </c>
      <c r="B4611">
        <v>2020</v>
      </c>
      <c r="C4611" t="s">
        <v>44</v>
      </c>
      <c r="D4611">
        <v>155.19999999999999</v>
      </c>
      <c r="E4611" t="s">
        <v>9</v>
      </c>
      <c r="F4611">
        <v>164.8</v>
      </c>
      <c r="G4611" t="s">
        <v>49</v>
      </c>
      <c r="H4611" s="9">
        <f t="shared" ref="H4611:H4674" si="144">DATE(B4611,MONTH(DATEVALUE(C4611 &amp; " 1")),1)</f>
        <v>44105</v>
      </c>
      <c r="I4611" t="str">
        <f t="shared" ref="I4611:I4674" si="145">IF(H4611&lt;DATE(2023,3,1),"Pre-Covid","Post-Covid")</f>
        <v>Pre-Covid</v>
      </c>
    </row>
    <row r="4612" spans="1:9" x14ac:dyDescent="0.35">
      <c r="A4612" t="s">
        <v>34</v>
      </c>
      <c r="B4612">
        <v>2020</v>
      </c>
      <c r="C4612" t="s">
        <v>44</v>
      </c>
      <c r="D4612">
        <v>155.19999999999999</v>
      </c>
      <c r="E4612" t="s">
        <v>10</v>
      </c>
      <c r="F4612">
        <v>153.69999999999999</v>
      </c>
      <c r="G4612" t="s">
        <v>49</v>
      </c>
      <c r="H4612" s="9">
        <f t="shared" si="144"/>
        <v>44105</v>
      </c>
      <c r="I4612" t="str">
        <f t="shared" si="145"/>
        <v>Pre-Covid</v>
      </c>
    </row>
    <row r="4613" spans="1:9" x14ac:dyDescent="0.35">
      <c r="A4613" t="s">
        <v>34</v>
      </c>
      <c r="B4613">
        <v>2020</v>
      </c>
      <c r="C4613" t="s">
        <v>44</v>
      </c>
      <c r="D4613">
        <v>155.19999999999999</v>
      </c>
      <c r="E4613" t="s">
        <v>11</v>
      </c>
      <c r="F4613">
        <v>135.69999999999999</v>
      </c>
      <c r="G4613" t="s">
        <v>49</v>
      </c>
      <c r="H4613" s="9">
        <f t="shared" si="144"/>
        <v>44105</v>
      </c>
      <c r="I4613" t="str">
        <f t="shared" si="145"/>
        <v>Pre-Covid</v>
      </c>
    </row>
    <row r="4614" spans="1:9" x14ac:dyDescent="0.35">
      <c r="A4614" t="s">
        <v>34</v>
      </c>
      <c r="B4614">
        <v>2020</v>
      </c>
      <c r="C4614" t="s">
        <v>44</v>
      </c>
      <c r="D4614">
        <v>155.19999999999999</v>
      </c>
      <c r="E4614" t="s">
        <v>12</v>
      </c>
      <c r="F4614">
        <v>155.69999999999999</v>
      </c>
      <c r="G4614" t="s">
        <v>49</v>
      </c>
      <c r="H4614" s="9">
        <f t="shared" si="144"/>
        <v>44105</v>
      </c>
      <c r="I4614" t="str">
        <f t="shared" si="145"/>
        <v>Pre-Covid</v>
      </c>
    </row>
    <row r="4615" spans="1:9" x14ac:dyDescent="0.35">
      <c r="A4615" t="s">
        <v>34</v>
      </c>
      <c r="B4615">
        <v>2020</v>
      </c>
      <c r="C4615" t="s">
        <v>44</v>
      </c>
      <c r="D4615">
        <v>155.19999999999999</v>
      </c>
      <c r="E4615" t="s">
        <v>13</v>
      </c>
      <c r="F4615">
        <v>226</v>
      </c>
      <c r="G4615" t="s">
        <v>49</v>
      </c>
      <c r="H4615" s="9">
        <f t="shared" si="144"/>
        <v>44105</v>
      </c>
      <c r="I4615" t="str">
        <f t="shared" si="145"/>
        <v>Pre-Covid</v>
      </c>
    </row>
    <row r="4616" spans="1:9" x14ac:dyDescent="0.35">
      <c r="A4616" t="s">
        <v>34</v>
      </c>
      <c r="B4616">
        <v>2020</v>
      </c>
      <c r="C4616" t="s">
        <v>44</v>
      </c>
      <c r="D4616">
        <v>155.19999999999999</v>
      </c>
      <c r="E4616" t="s">
        <v>14</v>
      </c>
      <c r="F4616">
        <v>152.19999999999999</v>
      </c>
      <c r="G4616" t="s">
        <v>49</v>
      </c>
      <c r="H4616" s="9">
        <f t="shared" si="144"/>
        <v>44105</v>
      </c>
      <c r="I4616" t="str">
        <f t="shared" si="145"/>
        <v>Pre-Covid</v>
      </c>
    </row>
    <row r="4617" spans="1:9" x14ac:dyDescent="0.35">
      <c r="A4617" t="s">
        <v>34</v>
      </c>
      <c r="B4617">
        <v>2020</v>
      </c>
      <c r="C4617" t="s">
        <v>44</v>
      </c>
      <c r="D4617">
        <v>155.19999999999999</v>
      </c>
      <c r="E4617" t="s">
        <v>15</v>
      </c>
      <c r="F4617">
        <v>118.1</v>
      </c>
      <c r="G4617" t="s">
        <v>49</v>
      </c>
      <c r="H4617" s="9">
        <f t="shared" si="144"/>
        <v>44105</v>
      </c>
      <c r="I4617" t="str">
        <f t="shared" si="145"/>
        <v>Pre-Covid</v>
      </c>
    </row>
    <row r="4618" spans="1:9" x14ac:dyDescent="0.35">
      <c r="A4618" t="s">
        <v>34</v>
      </c>
      <c r="B4618">
        <v>2020</v>
      </c>
      <c r="C4618" t="s">
        <v>44</v>
      </c>
      <c r="D4618">
        <v>155.19999999999999</v>
      </c>
      <c r="E4618" t="s">
        <v>16</v>
      </c>
      <c r="F4618">
        <v>161.30000000000001</v>
      </c>
      <c r="G4618" t="s">
        <v>49</v>
      </c>
      <c r="H4618" s="9">
        <f t="shared" si="144"/>
        <v>44105</v>
      </c>
      <c r="I4618" t="str">
        <f t="shared" si="145"/>
        <v>Pre-Covid</v>
      </c>
    </row>
    <row r="4619" spans="1:9" x14ac:dyDescent="0.35">
      <c r="A4619" t="s">
        <v>34</v>
      </c>
      <c r="B4619">
        <v>2020</v>
      </c>
      <c r="C4619" t="s">
        <v>44</v>
      </c>
      <c r="D4619">
        <v>155.19999999999999</v>
      </c>
      <c r="E4619" t="s">
        <v>17</v>
      </c>
      <c r="F4619">
        <v>139.19999999999999</v>
      </c>
      <c r="G4619" t="s">
        <v>49</v>
      </c>
      <c r="H4619" s="9">
        <f t="shared" si="144"/>
        <v>44105</v>
      </c>
      <c r="I4619" t="str">
        <f t="shared" si="145"/>
        <v>Pre-Covid</v>
      </c>
    </row>
    <row r="4620" spans="1:9" x14ac:dyDescent="0.35">
      <c r="A4620" t="s">
        <v>34</v>
      </c>
      <c r="B4620">
        <v>2020</v>
      </c>
      <c r="C4620" t="s">
        <v>44</v>
      </c>
      <c r="D4620">
        <v>155.19999999999999</v>
      </c>
      <c r="E4620" t="s">
        <v>18</v>
      </c>
      <c r="F4620">
        <v>164.8</v>
      </c>
      <c r="G4620" t="s">
        <v>49</v>
      </c>
      <c r="H4620" s="9">
        <f t="shared" si="144"/>
        <v>44105</v>
      </c>
      <c r="I4620" t="str">
        <f t="shared" si="145"/>
        <v>Pre-Covid</v>
      </c>
    </row>
    <row r="4621" spans="1:9" x14ac:dyDescent="0.35">
      <c r="A4621" t="s">
        <v>34</v>
      </c>
      <c r="B4621">
        <v>2020</v>
      </c>
      <c r="C4621" t="s">
        <v>44</v>
      </c>
      <c r="D4621">
        <v>155.19999999999999</v>
      </c>
      <c r="E4621" t="s">
        <v>19</v>
      </c>
      <c r="F4621">
        <v>164.4</v>
      </c>
      <c r="G4621" t="s">
        <v>49</v>
      </c>
      <c r="H4621" s="9">
        <f t="shared" si="144"/>
        <v>44105</v>
      </c>
      <c r="I4621" t="str">
        <f t="shared" si="145"/>
        <v>Pre-Covid</v>
      </c>
    </row>
    <row r="4622" spans="1:9" x14ac:dyDescent="0.35">
      <c r="A4622" t="s">
        <v>34</v>
      </c>
      <c r="B4622">
        <v>2020</v>
      </c>
      <c r="C4622" t="s">
        <v>44</v>
      </c>
      <c r="D4622">
        <v>155.19999999999999</v>
      </c>
      <c r="E4622" t="s">
        <v>25</v>
      </c>
      <c r="F4622">
        <v>137.1</v>
      </c>
      <c r="G4622" t="s">
        <v>55</v>
      </c>
      <c r="H4622" s="9">
        <f t="shared" si="144"/>
        <v>44105</v>
      </c>
      <c r="I4622" t="str">
        <f t="shared" si="145"/>
        <v>Pre-Covid</v>
      </c>
    </row>
    <row r="4623" spans="1:9" x14ac:dyDescent="0.35">
      <c r="A4623" t="s">
        <v>34</v>
      </c>
      <c r="B4623">
        <v>2020</v>
      </c>
      <c r="C4623" t="s">
        <v>44</v>
      </c>
      <c r="D4623">
        <v>155.19999999999999</v>
      </c>
      <c r="E4623" t="s">
        <v>27</v>
      </c>
      <c r="F4623">
        <v>151</v>
      </c>
      <c r="G4623" t="s">
        <v>27</v>
      </c>
      <c r="H4623" s="9">
        <f t="shared" si="144"/>
        <v>44105</v>
      </c>
      <c r="I4623" t="str">
        <f t="shared" si="145"/>
        <v>Pre-Covid</v>
      </c>
    </row>
    <row r="4624" spans="1:9" x14ac:dyDescent="0.35">
      <c r="A4624" t="s">
        <v>34</v>
      </c>
      <c r="B4624">
        <v>2020</v>
      </c>
      <c r="C4624" t="s">
        <v>44</v>
      </c>
      <c r="D4624">
        <v>155.19999999999999</v>
      </c>
      <c r="E4624" t="s">
        <v>28</v>
      </c>
      <c r="F4624">
        <v>135.4</v>
      </c>
      <c r="G4624" t="s">
        <v>54</v>
      </c>
      <c r="H4624" s="9">
        <f t="shared" si="144"/>
        <v>44105</v>
      </c>
      <c r="I4624" t="str">
        <f t="shared" si="145"/>
        <v>Pre-Covid</v>
      </c>
    </row>
    <row r="4625" spans="1:9" x14ac:dyDescent="0.35">
      <c r="A4625" t="s">
        <v>34</v>
      </c>
      <c r="B4625">
        <v>2020</v>
      </c>
      <c r="C4625" t="s">
        <v>44</v>
      </c>
      <c r="D4625">
        <v>155.19999999999999</v>
      </c>
      <c r="E4625" t="s">
        <v>30</v>
      </c>
      <c r="F4625">
        <v>155.69999999999999</v>
      </c>
      <c r="G4625" t="s">
        <v>30</v>
      </c>
      <c r="H4625" s="9">
        <f t="shared" si="144"/>
        <v>44105</v>
      </c>
      <c r="I4625" t="str">
        <f t="shared" si="145"/>
        <v>Pre-Covid</v>
      </c>
    </row>
    <row r="4626" spans="1:9" x14ac:dyDescent="0.35">
      <c r="A4626" t="s">
        <v>35</v>
      </c>
      <c r="B4626">
        <v>2020</v>
      </c>
      <c r="C4626" t="s">
        <v>44</v>
      </c>
      <c r="D4626">
        <v>156.4</v>
      </c>
      <c r="E4626" t="s">
        <v>7</v>
      </c>
      <c r="F4626">
        <v>147.5</v>
      </c>
      <c r="G4626" t="s">
        <v>49</v>
      </c>
      <c r="H4626" s="9">
        <f t="shared" si="144"/>
        <v>44105</v>
      </c>
      <c r="I4626" t="str">
        <f t="shared" si="145"/>
        <v>Pre-Covid</v>
      </c>
    </row>
    <row r="4627" spans="1:9" x14ac:dyDescent="0.35">
      <c r="A4627" t="s">
        <v>35</v>
      </c>
      <c r="B4627">
        <v>2020</v>
      </c>
      <c r="C4627" t="s">
        <v>44</v>
      </c>
      <c r="D4627">
        <v>156.4</v>
      </c>
      <c r="E4627" t="s">
        <v>8</v>
      </c>
      <c r="F4627">
        <v>188.9</v>
      </c>
      <c r="G4627" t="s">
        <v>49</v>
      </c>
      <c r="H4627" s="9">
        <f t="shared" si="144"/>
        <v>44105</v>
      </c>
      <c r="I4627" t="str">
        <f t="shared" si="145"/>
        <v>Pre-Covid</v>
      </c>
    </row>
    <row r="4628" spans="1:9" x14ac:dyDescent="0.35">
      <c r="A4628" t="s">
        <v>35</v>
      </c>
      <c r="B4628">
        <v>2020</v>
      </c>
      <c r="C4628" t="s">
        <v>44</v>
      </c>
      <c r="D4628">
        <v>156.4</v>
      </c>
      <c r="E4628" t="s">
        <v>9</v>
      </c>
      <c r="F4628">
        <v>161.4</v>
      </c>
      <c r="G4628" t="s">
        <v>49</v>
      </c>
      <c r="H4628" s="9">
        <f t="shared" si="144"/>
        <v>44105</v>
      </c>
      <c r="I4628" t="str">
        <f t="shared" si="145"/>
        <v>Pre-Covid</v>
      </c>
    </row>
    <row r="4629" spans="1:9" x14ac:dyDescent="0.35">
      <c r="A4629" t="s">
        <v>35</v>
      </c>
      <c r="B4629">
        <v>2020</v>
      </c>
      <c r="C4629" t="s">
        <v>44</v>
      </c>
      <c r="D4629">
        <v>156.4</v>
      </c>
      <c r="E4629" t="s">
        <v>10</v>
      </c>
      <c r="F4629">
        <v>153.6</v>
      </c>
      <c r="G4629" t="s">
        <v>49</v>
      </c>
      <c r="H4629" s="9">
        <f t="shared" si="144"/>
        <v>44105</v>
      </c>
      <c r="I4629" t="str">
        <f t="shared" si="145"/>
        <v>Pre-Covid</v>
      </c>
    </row>
    <row r="4630" spans="1:9" x14ac:dyDescent="0.35">
      <c r="A4630" t="s">
        <v>35</v>
      </c>
      <c r="B4630">
        <v>2020</v>
      </c>
      <c r="C4630" t="s">
        <v>44</v>
      </c>
      <c r="D4630">
        <v>156.4</v>
      </c>
      <c r="E4630" t="s">
        <v>11</v>
      </c>
      <c r="F4630">
        <v>140.1</v>
      </c>
      <c r="G4630" t="s">
        <v>49</v>
      </c>
      <c r="H4630" s="9">
        <f t="shared" si="144"/>
        <v>44105</v>
      </c>
      <c r="I4630" t="str">
        <f t="shared" si="145"/>
        <v>Pre-Covid</v>
      </c>
    </row>
    <row r="4631" spans="1:9" x14ac:dyDescent="0.35">
      <c r="A4631" t="s">
        <v>35</v>
      </c>
      <c r="B4631">
        <v>2020</v>
      </c>
      <c r="C4631" t="s">
        <v>44</v>
      </c>
      <c r="D4631">
        <v>156.4</v>
      </c>
      <c r="E4631" t="s">
        <v>12</v>
      </c>
      <c r="F4631">
        <v>151.19999999999999</v>
      </c>
      <c r="G4631" t="s">
        <v>49</v>
      </c>
      <c r="H4631" s="9">
        <f t="shared" si="144"/>
        <v>44105</v>
      </c>
      <c r="I4631" t="str">
        <f t="shared" si="145"/>
        <v>Pre-Covid</v>
      </c>
    </row>
    <row r="4632" spans="1:9" x14ac:dyDescent="0.35">
      <c r="A4632" t="s">
        <v>35</v>
      </c>
      <c r="B4632">
        <v>2020</v>
      </c>
      <c r="C4632" t="s">
        <v>44</v>
      </c>
      <c r="D4632">
        <v>156.4</v>
      </c>
      <c r="E4632" t="s">
        <v>13</v>
      </c>
      <c r="F4632">
        <v>209.2</v>
      </c>
      <c r="G4632" t="s">
        <v>49</v>
      </c>
      <c r="H4632" s="9">
        <f t="shared" si="144"/>
        <v>44105</v>
      </c>
      <c r="I4632" t="str">
        <f t="shared" si="145"/>
        <v>Pre-Covid</v>
      </c>
    </row>
    <row r="4633" spans="1:9" x14ac:dyDescent="0.35">
      <c r="A4633" t="s">
        <v>35</v>
      </c>
      <c r="B4633">
        <v>2020</v>
      </c>
      <c r="C4633" t="s">
        <v>44</v>
      </c>
      <c r="D4633">
        <v>156.4</v>
      </c>
      <c r="E4633" t="s">
        <v>14</v>
      </c>
      <c r="F4633">
        <v>150.9</v>
      </c>
      <c r="G4633" t="s">
        <v>49</v>
      </c>
      <c r="H4633" s="9">
        <f t="shared" si="144"/>
        <v>44105</v>
      </c>
      <c r="I4633" t="str">
        <f t="shared" si="145"/>
        <v>Pre-Covid</v>
      </c>
    </row>
    <row r="4634" spans="1:9" x14ac:dyDescent="0.35">
      <c r="A4634" t="s">
        <v>35</v>
      </c>
      <c r="B4634">
        <v>2020</v>
      </c>
      <c r="C4634" t="s">
        <v>44</v>
      </c>
      <c r="D4634">
        <v>156.4</v>
      </c>
      <c r="E4634" t="s">
        <v>15</v>
      </c>
      <c r="F4634">
        <v>116.2</v>
      </c>
      <c r="G4634" t="s">
        <v>49</v>
      </c>
      <c r="H4634" s="9">
        <f t="shared" si="144"/>
        <v>44105</v>
      </c>
      <c r="I4634" t="str">
        <f t="shared" si="145"/>
        <v>Pre-Covid</v>
      </c>
    </row>
    <row r="4635" spans="1:9" x14ac:dyDescent="0.35">
      <c r="A4635" t="s">
        <v>35</v>
      </c>
      <c r="B4635">
        <v>2020</v>
      </c>
      <c r="C4635" t="s">
        <v>44</v>
      </c>
      <c r="D4635">
        <v>156.4</v>
      </c>
      <c r="E4635" t="s">
        <v>16</v>
      </c>
      <c r="F4635">
        <v>161</v>
      </c>
      <c r="G4635" t="s">
        <v>49</v>
      </c>
      <c r="H4635" s="9">
        <f t="shared" si="144"/>
        <v>44105</v>
      </c>
      <c r="I4635" t="str">
        <f t="shared" si="145"/>
        <v>Pre-Covid</v>
      </c>
    </row>
    <row r="4636" spans="1:9" x14ac:dyDescent="0.35">
      <c r="A4636" t="s">
        <v>35</v>
      </c>
      <c r="B4636">
        <v>2020</v>
      </c>
      <c r="C4636" t="s">
        <v>44</v>
      </c>
      <c r="D4636">
        <v>156.4</v>
      </c>
      <c r="E4636" t="s">
        <v>17</v>
      </c>
      <c r="F4636">
        <v>144</v>
      </c>
      <c r="G4636" t="s">
        <v>49</v>
      </c>
      <c r="H4636" s="9">
        <f t="shared" si="144"/>
        <v>44105</v>
      </c>
      <c r="I4636" t="str">
        <f t="shared" si="145"/>
        <v>Pre-Covid</v>
      </c>
    </row>
    <row r="4637" spans="1:9" x14ac:dyDescent="0.35">
      <c r="A4637" t="s">
        <v>35</v>
      </c>
      <c r="B4637">
        <v>2020</v>
      </c>
      <c r="C4637" t="s">
        <v>44</v>
      </c>
      <c r="D4637">
        <v>156.4</v>
      </c>
      <c r="E4637" t="s">
        <v>18</v>
      </c>
      <c r="F4637">
        <v>163.19999999999999</v>
      </c>
      <c r="G4637" t="s">
        <v>49</v>
      </c>
      <c r="H4637" s="9">
        <f t="shared" si="144"/>
        <v>44105</v>
      </c>
      <c r="I4637" t="str">
        <f t="shared" si="145"/>
        <v>Pre-Covid</v>
      </c>
    </row>
    <row r="4638" spans="1:9" x14ac:dyDescent="0.35">
      <c r="A4638" t="s">
        <v>35</v>
      </c>
      <c r="B4638">
        <v>2020</v>
      </c>
      <c r="C4638" t="s">
        <v>44</v>
      </c>
      <c r="D4638">
        <v>156.4</v>
      </c>
      <c r="E4638" t="s">
        <v>19</v>
      </c>
      <c r="F4638">
        <v>161.4</v>
      </c>
      <c r="G4638" t="s">
        <v>49</v>
      </c>
      <c r="H4638" s="9">
        <f t="shared" si="144"/>
        <v>44105</v>
      </c>
      <c r="I4638" t="str">
        <f t="shared" si="145"/>
        <v>Pre-Covid</v>
      </c>
    </row>
    <row r="4639" spans="1:9" x14ac:dyDescent="0.35">
      <c r="A4639" t="s">
        <v>35</v>
      </c>
      <c r="B4639">
        <v>2020</v>
      </c>
      <c r="C4639" t="s">
        <v>44</v>
      </c>
      <c r="D4639">
        <v>156.4</v>
      </c>
      <c r="E4639" t="s">
        <v>25</v>
      </c>
      <c r="F4639">
        <v>143.1</v>
      </c>
      <c r="G4639" t="s">
        <v>55</v>
      </c>
      <c r="H4639" s="9">
        <f t="shared" si="144"/>
        <v>44105</v>
      </c>
      <c r="I4639" t="str">
        <f t="shared" si="145"/>
        <v>Pre-Covid</v>
      </c>
    </row>
    <row r="4640" spans="1:9" x14ac:dyDescent="0.35">
      <c r="A4640" t="s">
        <v>35</v>
      </c>
      <c r="B4640">
        <v>2020</v>
      </c>
      <c r="C4640" t="s">
        <v>44</v>
      </c>
      <c r="D4640">
        <v>156.4</v>
      </c>
      <c r="E4640" t="s">
        <v>27</v>
      </c>
      <c r="F4640">
        <v>156.30000000000001</v>
      </c>
      <c r="G4640" t="s">
        <v>27</v>
      </c>
      <c r="H4640" s="9">
        <f t="shared" si="144"/>
        <v>44105</v>
      </c>
      <c r="I4640" t="str">
        <f t="shared" si="145"/>
        <v>Pre-Covid</v>
      </c>
    </row>
    <row r="4641" spans="1:9" x14ac:dyDescent="0.35">
      <c r="A4641" t="s">
        <v>35</v>
      </c>
      <c r="B4641">
        <v>2020</v>
      </c>
      <c r="C4641" t="s">
        <v>44</v>
      </c>
      <c r="D4641">
        <v>156.4</v>
      </c>
      <c r="E4641" t="s">
        <v>28</v>
      </c>
      <c r="F4641">
        <v>140.6</v>
      </c>
      <c r="G4641" t="s">
        <v>54</v>
      </c>
      <c r="H4641" s="9">
        <f t="shared" si="144"/>
        <v>44105</v>
      </c>
      <c r="I4641" t="str">
        <f t="shared" si="145"/>
        <v>Pre-Covid</v>
      </c>
    </row>
    <row r="4642" spans="1:9" x14ac:dyDescent="0.35">
      <c r="A4642" t="s">
        <v>35</v>
      </c>
      <c r="B4642">
        <v>2020</v>
      </c>
      <c r="C4642" t="s">
        <v>44</v>
      </c>
      <c r="D4642">
        <v>156.4</v>
      </c>
      <c r="E4642" t="s">
        <v>30</v>
      </c>
      <c r="F4642">
        <v>158.5</v>
      </c>
      <c r="G4642" t="s">
        <v>30</v>
      </c>
      <c r="H4642" s="9">
        <f t="shared" si="144"/>
        <v>44105</v>
      </c>
      <c r="I4642" t="str">
        <f t="shared" si="145"/>
        <v>Pre-Covid</v>
      </c>
    </row>
    <row r="4643" spans="1:9" x14ac:dyDescent="0.35">
      <c r="A4643" t="s">
        <v>5</v>
      </c>
      <c r="B4643">
        <v>2020</v>
      </c>
      <c r="C4643" t="s">
        <v>45</v>
      </c>
      <c r="D4643">
        <v>159.80000000000001</v>
      </c>
      <c r="E4643" t="s">
        <v>7</v>
      </c>
      <c r="F4643">
        <v>145.4</v>
      </c>
      <c r="G4643" t="s">
        <v>49</v>
      </c>
      <c r="H4643" s="9">
        <f t="shared" si="144"/>
        <v>44136</v>
      </c>
      <c r="I4643" t="str">
        <f t="shared" si="145"/>
        <v>Pre-Covid</v>
      </c>
    </row>
    <row r="4644" spans="1:9" x14ac:dyDescent="0.35">
      <c r="A4644" t="s">
        <v>5</v>
      </c>
      <c r="B4644">
        <v>2020</v>
      </c>
      <c r="C4644" t="s">
        <v>45</v>
      </c>
      <c r="D4644">
        <v>159.80000000000001</v>
      </c>
      <c r="E4644" t="s">
        <v>8</v>
      </c>
      <c r="F4644">
        <v>188.6</v>
      </c>
      <c r="G4644" t="s">
        <v>49</v>
      </c>
      <c r="H4644" s="9">
        <f t="shared" si="144"/>
        <v>44136</v>
      </c>
      <c r="I4644" t="str">
        <f t="shared" si="145"/>
        <v>Pre-Covid</v>
      </c>
    </row>
    <row r="4645" spans="1:9" x14ac:dyDescent="0.35">
      <c r="A4645" t="s">
        <v>5</v>
      </c>
      <c r="B4645">
        <v>2020</v>
      </c>
      <c r="C4645" t="s">
        <v>45</v>
      </c>
      <c r="D4645">
        <v>159.80000000000001</v>
      </c>
      <c r="E4645" t="s">
        <v>9</v>
      </c>
      <c r="F4645">
        <v>171.6</v>
      </c>
      <c r="G4645" t="s">
        <v>49</v>
      </c>
      <c r="H4645" s="9">
        <f t="shared" si="144"/>
        <v>44136</v>
      </c>
      <c r="I4645" t="str">
        <f t="shared" si="145"/>
        <v>Pre-Covid</v>
      </c>
    </row>
    <row r="4646" spans="1:9" x14ac:dyDescent="0.35">
      <c r="A4646" t="s">
        <v>5</v>
      </c>
      <c r="B4646">
        <v>2020</v>
      </c>
      <c r="C4646" t="s">
        <v>45</v>
      </c>
      <c r="D4646">
        <v>159.80000000000001</v>
      </c>
      <c r="E4646" t="s">
        <v>10</v>
      </c>
      <c r="F4646">
        <v>153.80000000000001</v>
      </c>
      <c r="G4646" t="s">
        <v>49</v>
      </c>
      <c r="H4646" s="9">
        <f t="shared" si="144"/>
        <v>44136</v>
      </c>
      <c r="I4646" t="str">
        <f t="shared" si="145"/>
        <v>Pre-Covid</v>
      </c>
    </row>
    <row r="4647" spans="1:9" x14ac:dyDescent="0.35">
      <c r="A4647" t="s">
        <v>5</v>
      </c>
      <c r="B4647">
        <v>2020</v>
      </c>
      <c r="C4647" t="s">
        <v>45</v>
      </c>
      <c r="D4647">
        <v>159.80000000000001</v>
      </c>
      <c r="E4647" t="s">
        <v>11</v>
      </c>
      <c r="F4647">
        <v>145.4</v>
      </c>
      <c r="G4647" t="s">
        <v>49</v>
      </c>
      <c r="H4647" s="9">
        <f t="shared" si="144"/>
        <v>44136</v>
      </c>
      <c r="I4647" t="str">
        <f t="shared" si="145"/>
        <v>Pre-Covid</v>
      </c>
    </row>
    <row r="4648" spans="1:9" x14ac:dyDescent="0.35">
      <c r="A4648" t="s">
        <v>5</v>
      </c>
      <c r="B4648">
        <v>2020</v>
      </c>
      <c r="C4648" t="s">
        <v>45</v>
      </c>
      <c r="D4648">
        <v>159.80000000000001</v>
      </c>
      <c r="E4648" t="s">
        <v>12</v>
      </c>
      <c r="F4648">
        <v>146.5</v>
      </c>
      <c r="G4648" t="s">
        <v>49</v>
      </c>
      <c r="H4648" s="9">
        <f t="shared" si="144"/>
        <v>44136</v>
      </c>
      <c r="I4648" t="str">
        <f t="shared" si="145"/>
        <v>Pre-Covid</v>
      </c>
    </row>
    <row r="4649" spans="1:9" x14ac:dyDescent="0.35">
      <c r="A4649" t="s">
        <v>5</v>
      </c>
      <c r="B4649">
        <v>2020</v>
      </c>
      <c r="C4649" t="s">
        <v>45</v>
      </c>
      <c r="D4649">
        <v>159.80000000000001</v>
      </c>
      <c r="E4649" t="s">
        <v>13</v>
      </c>
      <c r="F4649">
        <v>222.2</v>
      </c>
      <c r="G4649" t="s">
        <v>49</v>
      </c>
      <c r="H4649" s="9">
        <f t="shared" si="144"/>
        <v>44136</v>
      </c>
      <c r="I4649" t="str">
        <f t="shared" si="145"/>
        <v>Pre-Covid</v>
      </c>
    </row>
    <row r="4650" spans="1:9" x14ac:dyDescent="0.35">
      <c r="A4650" t="s">
        <v>5</v>
      </c>
      <c r="B4650">
        <v>2020</v>
      </c>
      <c r="C4650" t="s">
        <v>45</v>
      </c>
      <c r="D4650">
        <v>159.80000000000001</v>
      </c>
      <c r="E4650" t="s">
        <v>14</v>
      </c>
      <c r="F4650">
        <v>155.9</v>
      </c>
      <c r="G4650" t="s">
        <v>49</v>
      </c>
      <c r="H4650" s="9">
        <f t="shared" si="144"/>
        <v>44136</v>
      </c>
      <c r="I4650" t="str">
        <f t="shared" si="145"/>
        <v>Pre-Covid</v>
      </c>
    </row>
    <row r="4651" spans="1:9" x14ac:dyDescent="0.35">
      <c r="A4651" t="s">
        <v>5</v>
      </c>
      <c r="B4651">
        <v>2020</v>
      </c>
      <c r="C4651" t="s">
        <v>45</v>
      </c>
      <c r="D4651">
        <v>159.80000000000001</v>
      </c>
      <c r="E4651" t="s">
        <v>15</v>
      </c>
      <c r="F4651">
        <v>114.9</v>
      </c>
      <c r="G4651" t="s">
        <v>49</v>
      </c>
      <c r="H4651" s="9">
        <f t="shared" si="144"/>
        <v>44136</v>
      </c>
      <c r="I4651" t="str">
        <f t="shared" si="145"/>
        <v>Pre-Covid</v>
      </c>
    </row>
    <row r="4652" spans="1:9" x14ac:dyDescent="0.35">
      <c r="A4652" t="s">
        <v>5</v>
      </c>
      <c r="B4652">
        <v>2020</v>
      </c>
      <c r="C4652" t="s">
        <v>45</v>
      </c>
      <c r="D4652">
        <v>159.80000000000001</v>
      </c>
      <c r="E4652" t="s">
        <v>16</v>
      </c>
      <c r="F4652">
        <v>162</v>
      </c>
      <c r="G4652" t="s">
        <v>49</v>
      </c>
      <c r="H4652" s="9">
        <f t="shared" si="144"/>
        <v>44136</v>
      </c>
      <c r="I4652" t="str">
        <f t="shared" si="145"/>
        <v>Pre-Covid</v>
      </c>
    </row>
    <row r="4653" spans="1:9" x14ac:dyDescent="0.35">
      <c r="A4653" t="s">
        <v>5</v>
      </c>
      <c r="B4653">
        <v>2020</v>
      </c>
      <c r="C4653" t="s">
        <v>45</v>
      </c>
      <c r="D4653">
        <v>159.80000000000001</v>
      </c>
      <c r="E4653" t="s">
        <v>17</v>
      </c>
      <c r="F4653">
        <v>150</v>
      </c>
      <c r="G4653" t="s">
        <v>49</v>
      </c>
      <c r="H4653" s="9">
        <f t="shared" si="144"/>
        <v>44136</v>
      </c>
      <c r="I4653" t="str">
        <f t="shared" si="145"/>
        <v>Pre-Covid</v>
      </c>
    </row>
    <row r="4654" spans="1:9" x14ac:dyDescent="0.35">
      <c r="A4654" t="s">
        <v>5</v>
      </c>
      <c r="B4654">
        <v>2020</v>
      </c>
      <c r="C4654" t="s">
        <v>45</v>
      </c>
      <c r="D4654">
        <v>159.80000000000001</v>
      </c>
      <c r="E4654" t="s">
        <v>18</v>
      </c>
      <c r="F4654">
        <v>162.69999999999999</v>
      </c>
      <c r="G4654" t="s">
        <v>49</v>
      </c>
      <c r="H4654" s="9">
        <f t="shared" si="144"/>
        <v>44136</v>
      </c>
      <c r="I4654" t="str">
        <f t="shared" si="145"/>
        <v>Pre-Covid</v>
      </c>
    </row>
    <row r="4655" spans="1:9" x14ac:dyDescent="0.35">
      <c r="A4655" t="s">
        <v>5</v>
      </c>
      <c r="B4655">
        <v>2020</v>
      </c>
      <c r="C4655" t="s">
        <v>45</v>
      </c>
      <c r="D4655">
        <v>159.80000000000001</v>
      </c>
      <c r="E4655" t="s">
        <v>19</v>
      </c>
      <c r="F4655">
        <v>163.4</v>
      </c>
      <c r="G4655" t="s">
        <v>49</v>
      </c>
      <c r="H4655" s="9">
        <f t="shared" si="144"/>
        <v>44136</v>
      </c>
      <c r="I4655" t="str">
        <f t="shared" si="145"/>
        <v>Pre-Covid</v>
      </c>
    </row>
    <row r="4656" spans="1:9" x14ac:dyDescent="0.35">
      <c r="A4656" t="s">
        <v>5</v>
      </c>
      <c r="B4656">
        <v>2020</v>
      </c>
      <c r="C4656" t="s">
        <v>45</v>
      </c>
      <c r="D4656">
        <v>159.80000000000001</v>
      </c>
      <c r="E4656" t="s">
        <v>25</v>
      </c>
      <c r="F4656">
        <v>147.5</v>
      </c>
      <c r="G4656" t="s">
        <v>55</v>
      </c>
      <c r="H4656" s="9">
        <f t="shared" si="144"/>
        <v>44136</v>
      </c>
      <c r="I4656" t="str">
        <f t="shared" si="145"/>
        <v>Pre-Covid</v>
      </c>
    </row>
    <row r="4657" spans="1:9" x14ac:dyDescent="0.35">
      <c r="A4657" t="s">
        <v>5</v>
      </c>
      <c r="B4657">
        <v>2020</v>
      </c>
      <c r="C4657" t="s">
        <v>45</v>
      </c>
      <c r="D4657">
        <v>159.80000000000001</v>
      </c>
      <c r="E4657" t="s">
        <v>27</v>
      </c>
      <c r="F4657">
        <v>160.4</v>
      </c>
      <c r="G4657" t="s">
        <v>27</v>
      </c>
      <c r="H4657" s="9">
        <f t="shared" si="144"/>
        <v>44136</v>
      </c>
      <c r="I4657" t="str">
        <f t="shared" si="145"/>
        <v>Pre-Covid</v>
      </c>
    </row>
    <row r="4658" spans="1:9" x14ac:dyDescent="0.35">
      <c r="A4658" t="s">
        <v>5</v>
      </c>
      <c r="B4658">
        <v>2020</v>
      </c>
      <c r="C4658" t="s">
        <v>45</v>
      </c>
      <c r="D4658">
        <v>159.80000000000001</v>
      </c>
      <c r="E4658" t="s">
        <v>28</v>
      </c>
      <c r="F4658">
        <v>146.1</v>
      </c>
      <c r="G4658" t="s">
        <v>54</v>
      </c>
      <c r="H4658" s="9">
        <f t="shared" si="144"/>
        <v>44136</v>
      </c>
      <c r="I4658" t="str">
        <f t="shared" si="145"/>
        <v>Pre-Covid</v>
      </c>
    </row>
    <row r="4659" spans="1:9" x14ac:dyDescent="0.35">
      <c r="A4659" t="s">
        <v>5</v>
      </c>
      <c r="B4659">
        <v>2020</v>
      </c>
      <c r="C4659" t="s">
        <v>45</v>
      </c>
      <c r="D4659">
        <v>159.80000000000001</v>
      </c>
      <c r="E4659" t="s">
        <v>30</v>
      </c>
      <c r="F4659">
        <v>161.6</v>
      </c>
      <c r="G4659" t="s">
        <v>30</v>
      </c>
      <c r="H4659" s="9">
        <f t="shared" si="144"/>
        <v>44136</v>
      </c>
      <c r="I4659" t="str">
        <f t="shared" si="145"/>
        <v>Pre-Covid</v>
      </c>
    </row>
    <row r="4660" spans="1:9" x14ac:dyDescent="0.35">
      <c r="A4660" t="s">
        <v>34</v>
      </c>
      <c r="B4660">
        <v>2020</v>
      </c>
      <c r="C4660" t="s">
        <v>45</v>
      </c>
      <c r="D4660">
        <v>156.69999999999999</v>
      </c>
      <c r="E4660" t="s">
        <v>7</v>
      </c>
      <c r="F4660">
        <v>149.69999999999999</v>
      </c>
      <c r="G4660" t="s">
        <v>49</v>
      </c>
      <c r="H4660" s="9">
        <f t="shared" si="144"/>
        <v>44136</v>
      </c>
      <c r="I4660" t="str">
        <f t="shared" si="145"/>
        <v>Pre-Covid</v>
      </c>
    </row>
    <row r="4661" spans="1:9" x14ac:dyDescent="0.35">
      <c r="A4661" t="s">
        <v>34</v>
      </c>
      <c r="B4661">
        <v>2020</v>
      </c>
      <c r="C4661" t="s">
        <v>45</v>
      </c>
      <c r="D4661">
        <v>156.69999999999999</v>
      </c>
      <c r="E4661" t="s">
        <v>8</v>
      </c>
      <c r="F4661">
        <v>195.5</v>
      </c>
      <c r="G4661" t="s">
        <v>49</v>
      </c>
      <c r="H4661" s="9">
        <f t="shared" si="144"/>
        <v>44136</v>
      </c>
      <c r="I4661" t="str">
        <f t="shared" si="145"/>
        <v>Pre-Covid</v>
      </c>
    </row>
    <row r="4662" spans="1:9" x14ac:dyDescent="0.35">
      <c r="A4662" t="s">
        <v>34</v>
      </c>
      <c r="B4662">
        <v>2020</v>
      </c>
      <c r="C4662" t="s">
        <v>45</v>
      </c>
      <c r="D4662">
        <v>156.69999999999999</v>
      </c>
      <c r="E4662" t="s">
        <v>9</v>
      </c>
      <c r="F4662">
        <v>176.9</v>
      </c>
      <c r="G4662" t="s">
        <v>49</v>
      </c>
      <c r="H4662" s="9">
        <f t="shared" si="144"/>
        <v>44136</v>
      </c>
      <c r="I4662" t="str">
        <f t="shared" si="145"/>
        <v>Pre-Covid</v>
      </c>
    </row>
    <row r="4663" spans="1:9" x14ac:dyDescent="0.35">
      <c r="A4663" t="s">
        <v>34</v>
      </c>
      <c r="B4663">
        <v>2020</v>
      </c>
      <c r="C4663" t="s">
        <v>45</v>
      </c>
      <c r="D4663">
        <v>156.69999999999999</v>
      </c>
      <c r="E4663" t="s">
        <v>10</v>
      </c>
      <c r="F4663">
        <v>153.9</v>
      </c>
      <c r="G4663" t="s">
        <v>49</v>
      </c>
      <c r="H4663" s="9">
        <f t="shared" si="144"/>
        <v>44136</v>
      </c>
      <c r="I4663" t="str">
        <f t="shared" si="145"/>
        <v>Pre-Covid</v>
      </c>
    </row>
    <row r="4664" spans="1:9" x14ac:dyDescent="0.35">
      <c r="A4664" t="s">
        <v>34</v>
      </c>
      <c r="B4664">
        <v>2020</v>
      </c>
      <c r="C4664" t="s">
        <v>45</v>
      </c>
      <c r="D4664">
        <v>156.69999999999999</v>
      </c>
      <c r="E4664" t="s">
        <v>11</v>
      </c>
      <c r="F4664">
        <v>138</v>
      </c>
      <c r="G4664" t="s">
        <v>49</v>
      </c>
      <c r="H4664" s="9">
        <f t="shared" si="144"/>
        <v>44136</v>
      </c>
      <c r="I4664" t="str">
        <f t="shared" si="145"/>
        <v>Pre-Covid</v>
      </c>
    </row>
    <row r="4665" spans="1:9" x14ac:dyDescent="0.35">
      <c r="A4665" t="s">
        <v>34</v>
      </c>
      <c r="B4665">
        <v>2020</v>
      </c>
      <c r="C4665" t="s">
        <v>45</v>
      </c>
      <c r="D4665">
        <v>156.69999999999999</v>
      </c>
      <c r="E4665" t="s">
        <v>12</v>
      </c>
      <c r="F4665">
        <v>150.5</v>
      </c>
      <c r="G4665" t="s">
        <v>49</v>
      </c>
      <c r="H4665" s="9">
        <f t="shared" si="144"/>
        <v>44136</v>
      </c>
      <c r="I4665" t="str">
        <f t="shared" si="145"/>
        <v>Pre-Covid</v>
      </c>
    </row>
    <row r="4666" spans="1:9" x14ac:dyDescent="0.35">
      <c r="A4666" t="s">
        <v>34</v>
      </c>
      <c r="B4666">
        <v>2020</v>
      </c>
      <c r="C4666" t="s">
        <v>45</v>
      </c>
      <c r="D4666">
        <v>156.69999999999999</v>
      </c>
      <c r="E4666" t="s">
        <v>13</v>
      </c>
      <c r="F4666">
        <v>245.3</v>
      </c>
      <c r="G4666" t="s">
        <v>49</v>
      </c>
      <c r="H4666" s="9">
        <f t="shared" si="144"/>
        <v>44136</v>
      </c>
      <c r="I4666" t="str">
        <f t="shared" si="145"/>
        <v>Pre-Covid</v>
      </c>
    </row>
    <row r="4667" spans="1:9" x14ac:dyDescent="0.35">
      <c r="A4667" t="s">
        <v>34</v>
      </c>
      <c r="B4667">
        <v>2020</v>
      </c>
      <c r="C4667" t="s">
        <v>45</v>
      </c>
      <c r="D4667">
        <v>156.69999999999999</v>
      </c>
      <c r="E4667" t="s">
        <v>14</v>
      </c>
      <c r="F4667">
        <v>158.69999999999999</v>
      </c>
      <c r="G4667" t="s">
        <v>49</v>
      </c>
      <c r="H4667" s="9">
        <f t="shared" si="144"/>
        <v>44136</v>
      </c>
      <c r="I4667" t="str">
        <f t="shared" si="145"/>
        <v>Pre-Covid</v>
      </c>
    </row>
    <row r="4668" spans="1:9" x14ac:dyDescent="0.35">
      <c r="A4668" t="s">
        <v>34</v>
      </c>
      <c r="B4668">
        <v>2020</v>
      </c>
      <c r="C4668" t="s">
        <v>45</v>
      </c>
      <c r="D4668">
        <v>156.69999999999999</v>
      </c>
      <c r="E4668" t="s">
        <v>15</v>
      </c>
      <c r="F4668">
        <v>117.2</v>
      </c>
      <c r="G4668" t="s">
        <v>49</v>
      </c>
      <c r="H4668" s="9">
        <f t="shared" si="144"/>
        <v>44136</v>
      </c>
      <c r="I4668" t="str">
        <f t="shared" si="145"/>
        <v>Pre-Covid</v>
      </c>
    </row>
    <row r="4669" spans="1:9" x14ac:dyDescent="0.35">
      <c r="A4669" t="s">
        <v>34</v>
      </c>
      <c r="B4669">
        <v>2020</v>
      </c>
      <c r="C4669" t="s">
        <v>45</v>
      </c>
      <c r="D4669">
        <v>156.69999999999999</v>
      </c>
      <c r="E4669" t="s">
        <v>16</v>
      </c>
      <c r="F4669">
        <v>161.4</v>
      </c>
      <c r="G4669" t="s">
        <v>49</v>
      </c>
      <c r="H4669" s="9">
        <f t="shared" si="144"/>
        <v>44136</v>
      </c>
      <c r="I4669" t="str">
        <f t="shared" si="145"/>
        <v>Pre-Covid</v>
      </c>
    </row>
    <row r="4670" spans="1:9" x14ac:dyDescent="0.35">
      <c r="A4670" t="s">
        <v>34</v>
      </c>
      <c r="B4670">
        <v>2020</v>
      </c>
      <c r="C4670" t="s">
        <v>45</v>
      </c>
      <c r="D4670">
        <v>156.69999999999999</v>
      </c>
      <c r="E4670" t="s">
        <v>17</v>
      </c>
      <c r="F4670">
        <v>141.5</v>
      </c>
      <c r="G4670" t="s">
        <v>49</v>
      </c>
      <c r="H4670" s="9">
        <f t="shared" si="144"/>
        <v>44136</v>
      </c>
      <c r="I4670" t="str">
        <f t="shared" si="145"/>
        <v>Pre-Covid</v>
      </c>
    </row>
    <row r="4671" spans="1:9" x14ac:dyDescent="0.35">
      <c r="A4671" t="s">
        <v>34</v>
      </c>
      <c r="B4671">
        <v>2020</v>
      </c>
      <c r="C4671" t="s">
        <v>45</v>
      </c>
      <c r="D4671">
        <v>156.69999999999999</v>
      </c>
      <c r="E4671" t="s">
        <v>18</v>
      </c>
      <c r="F4671">
        <v>165.1</v>
      </c>
      <c r="G4671" t="s">
        <v>49</v>
      </c>
      <c r="H4671" s="9">
        <f t="shared" si="144"/>
        <v>44136</v>
      </c>
      <c r="I4671" t="str">
        <f t="shared" si="145"/>
        <v>Pre-Covid</v>
      </c>
    </row>
    <row r="4672" spans="1:9" x14ac:dyDescent="0.35">
      <c r="A4672" t="s">
        <v>34</v>
      </c>
      <c r="B4672">
        <v>2020</v>
      </c>
      <c r="C4672" t="s">
        <v>45</v>
      </c>
      <c r="D4672">
        <v>156.69999999999999</v>
      </c>
      <c r="E4672" t="s">
        <v>19</v>
      </c>
      <c r="F4672">
        <v>167</v>
      </c>
      <c r="G4672" t="s">
        <v>49</v>
      </c>
      <c r="H4672" s="9">
        <f t="shared" si="144"/>
        <v>44136</v>
      </c>
      <c r="I4672" t="str">
        <f t="shared" si="145"/>
        <v>Pre-Covid</v>
      </c>
    </row>
    <row r="4673" spans="1:9" x14ac:dyDescent="0.35">
      <c r="A4673" t="s">
        <v>34</v>
      </c>
      <c r="B4673">
        <v>2020</v>
      </c>
      <c r="C4673" t="s">
        <v>45</v>
      </c>
      <c r="D4673">
        <v>156.69999999999999</v>
      </c>
      <c r="E4673" t="s">
        <v>25</v>
      </c>
      <c r="F4673">
        <v>137.30000000000001</v>
      </c>
      <c r="G4673" t="s">
        <v>55</v>
      </c>
      <c r="H4673" s="9">
        <f t="shared" si="144"/>
        <v>44136</v>
      </c>
      <c r="I4673" t="str">
        <f t="shared" si="145"/>
        <v>Pre-Covid</v>
      </c>
    </row>
    <row r="4674" spans="1:9" x14ac:dyDescent="0.35">
      <c r="A4674" t="s">
        <v>34</v>
      </c>
      <c r="B4674">
        <v>2020</v>
      </c>
      <c r="C4674" t="s">
        <v>45</v>
      </c>
      <c r="D4674">
        <v>156.69999999999999</v>
      </c>
      <c r="E4674" t="s">
        <v>27</v>
      </c>
      <c r="F4674">
        <v>152</v>
      </c>
      <c r="G4674" t="s">
        <v>27</v>
      </c>
      <c r="H4674" s="9">
        <f t="shared" si="144"/>
        <v>44136</v>
      </c>
      <c r="I4674" t="str">
        <f t="shared" si="145"/>
        <v>Pre-Covid</v>
      </c>
    </row>
    <row r="4675" spans="1:9" x14ac:dyDescent="0.35">
      <c r="A4675" t="s">
        <v>34</v>
      </c>
      <c r="B4675">
        <v>2020</v>
      </c>
      <c r="C4675" t="s">
        <v>45</v>
      </c>
      <c r="D4675">
        <v>156.69999999999999</v>
      </c>
      <c r="E4675" t="s">
        <v>28</v>
      </c>
      <c r="F4675">
        <v>135.19999999999999</v>
      </c>
      <c r="G4675" t="s">
        <v>54</v>
      </c>
      <c r="H4675" s="9">
        <f t="shared" ref="H4675:H4738" si="146">DATE(B4675,MONTH(DATEVALUE(C4675 &amp; " 1")),1)</f>
        <v>44136</v>
      </c>
      <c r="I4675" t="str">
        <f t="shared" ref="I4675:I4738" si="147">IF(H4675&lt;DATE(2023,3,1),"Pre-Covid","Post-Covid")</f>
        <v>Pre-Covid</v>
      </c>
    </row>
    <row r="4676" spans="1:9" x14ac:dyDescent="0.35">
      <c r="A4676" t="s">
        <v>34</v>
      </c>
      <c r="B4676">
        <v>2020</v>
      </c>
      <c r="C4676" t="s">
        <v>45</v>
      </c>
      <c r="D4676">
        <v>156.69999999999999</v>
      </c>
      <c r="E4676" t="s">
        <v>30</v>
      </c>
      <c r="F4676">
        <v>156.4</v>
      </c>
      <c r="G4676" t="s">
        <v>30</v>
      </c>
      <c r="H4676" s="9">
        <f t="shared" si="146"/>
        <v>44136</v>
      </c>
      <c r="I4676" t="str">
        <f t="shared" si="147"/>
        <v>Pre-Covid</v>
      </c>
    </row>
    <row r="4677" spans="1:9" x14ac:dyDescent="0.35">
      <c r="A4677" t="s">
        <v>35</v>
      </c>
      <c r="B4677">
        <v>2020</v>
      </c>
      <c r="C4677" t="s">
        <v>45</v>
      </c>
      <c r="D4677">
        <v>158.4</v>
      </c>
      <c r="E4677" t="s">
        <v>7</v>
      </c>
      <c r="F4677">
        <v>146.80000000000001</v>
      </c>
      <c r="G4677" t="s">
        <v>49</v>
      </c>
      <c r="H4677" s="9">
        <f t="shared" si="146"/>
        <v>44136</v>
      </c>
      <c r="I4677" t="str">
        <f t="shared" si="147"/>
        <v>Pre-Covid</v>
      </c>
    </row>
    <row r="4678" spans="1:9" x14ac:dyDescent="0.35">
      <c r="A4678" t="s">
        <v>35</v>
      </c>
      <c r="B4678">
        <v>2020</v>
      </c>
      <c r="C4678" t="s">
        <v>45</v>
      </c>
      <c r="D4678">
        <v>158.4</v>
      </c>
      <c r="E4678" t="s">
        <v>8</v>
      </c>
      <c r="F4678">
        <v>191</v>
      </c>
      <c r="G4678" t="s">
        <v>49</v>
      </c>
      <c r="H4678" s="9">
        <f t="shared" si="146"/>
        <v>44136</v>
      </c>
      <c r="I4678" t="str">
        <f t="shared" si="147"/>
        <v>Pre-Covid</v>
      </c>
    </row>
    <row r="4679" spans="1:9" x14ac:dyDescent="0.35">
      <c r="A4679" t="s">
        <v>35</v>
      </c>
      <c r="B4679">
        <v>2020</v>
      </c>
      <c r="C4679" t="s">
        <v>45</v>
      </c>
      <c r="D4679">
        <v>158.4</v>
      </c>
      <c r="E4679" t="s">
        <v>9</v>
      </c>
      <c r="F4679">
        <v>173.6</v>
      </c>
      <c r="G4679" t="s">
        <v>49</v>
      </c>
      <c r="H4679" s="9">
        <f t="shared" si="146"/>
        <v>44136</v>
      </c>
      <c r="I4679" t="str">
        <f t="shared" si="147"/>
        <v>Pre-Covid</v>
      </c>
    </row>
    <row r="4680" spans="1:9" x14ac:dyDescent="0.35">
      <c r="A4680" t="s">
        <v>35</v>
      </c>
      <c r="B4680">
        <v>2020</v>
      </c>
      <c r="C4680" t="s">
        <v>45</v>
      </c>
      <c r="D4680">
        <v>158.4</v>
      </c>
      <c r="E4680" t="s">
        <v>10</v>
      </c>
      <c r="F4680">
        <v>153.80000000000001</v>
      </c>
      <c r="G4680" t="s">
        <v>49</v>
      </c>
      <c r="H4680" s="9">
        <f t="shared" si="146"/>
        <v>44136</v>
      </c>
      <c r="I4680" t="str">
        <f t="shared" si="147"/>
        <v>Pre-Covid</v>
      </c>
    </row>
    <row r="4681" spans="1:9" x14ac:dyDescent="0.35">
      <c r="A4681" t="s">
        <v>35</v>
      </c>
      <c r="B4681">
        <v>2020</v>
      </c>
      <c r="C4681" t="s">
        <v>45</v>
      </c>
      <c r="D4681">
        <v>158.4</v>
      </c>
      <c r="E4681" t="s">
        <v>11</v>
      </c>
      <c r="F4681">
        <v>142.69999999999999</v>
      </c>
      <c r="G4681" t="s">
        <v>49</v>
      </c>
      <c r="H4681" s="9">
        <f t="shared" si="146"/>
        <v>44136</v>
      </c>
      <c r="I4681" t="str">
        <f t="shared" si="147"/>
        <v>Pre-Covid</v>
      </c>
    </row>
    <row r="4682" spans="1:9" x14ac:dyDescent="0.35">
      <c r="A4682" t="s">
        <v>35</v>
      </c>
      <c r="B4682">
        <v>2020</v>
      </c>
      <c r="C4682" t="s">
        <v>45</v>
      </c>
      <c r="D4682">
        <v>158.4</v>
      </c>
      <c r="E4682" t="s">
        <v>12</v>
      </c>
      <c r="F4682">
        <v>148.4</v>
      </c>
      <c r="G4682" t="s">
        <v>49</v>
      </c>
      <c r="H4682" s="9">
        <f t="shared" si="146"/>
        <v>44136</v>
      </c>
      <c r="I4682" t="str">
        <f t="shared" si="147"/>
        <v>Pre-Covid</v>
      </c>
    </row>
    <row r="4683" spans="1:9" x14ac:dyDescent="0.35">
      <c r="A4683" t="s">
        <v>35</v>
      </c>
      <c r="B4683">
        <v>2020</v>
      </c>
      <c r="C4683" t="s">
        <v>45</v>
      </c>
      <c r="D4683">
        <v>158.4</v>
      </c>
      <c r="E4683" t="s">
        <v>13</v>
      </c>
      <c r="F4683">
        <v>230</v>
      </c>
      <c r="G4683" t="s">
        <v>49</v>
      </c>
      <c r="H4683" s="9">
        <f t="shared" si="146"/>
        <v>44136</v>
      </c>
      <c r="I4683" t="str">
        <f t="shared" si="147"/>
        <v>Pre-Covid</v>
      </c>
    </row>
    <row r="4684" spans="1:9" x14ac:dyDescent="0.35">
      <c r="A4684" t="s">
        <v>35</v>
      </c>
      <c r="B4684">
        <v>2020</v>
      </c>
      <c r="C4684" t="s">
        <v>45</v>
      </c>
      <c r="D4684">
        <v>158.4</v>
      </c>
      <c r="E4684" t="s">
        <v>14</v>
      </c>
      <c r="F4684">
        <v>156.80000000000001</v>
      </c>
      <c r="G4684" t="s">
        <v>49</v>
      </c>
      <c r="H4684" s="9">
        <f t="shared" si="146"/>
        <v>44136</v>
      </c>
      <c r="I4684" t="str">
        <f t="shared" si="147"/>
        <v>Pre-Covid</v>
      </c>
    </row>
    <row r="4685" spans="1:9" x14ac:dyDescent="0.35">
      <c r="A4685" t="s">
        <v>35</v>
      </c>
      <c r="B4685">
        <v>2020</v>
      </c>
      <c r="C4685" t="s">
        <v>45</v>
      </c>
      <c r="D4685">
        <v>158.4</v>
      </c>
      <c r="E4685" t="s">
        <v>15</v>
      </c>
      <c r="F4685">
        <v>115.7</v>
      </c>
      <c r="G4685" t="s">
        <v>49</v>
      </c>
      <c r="H4685" s="9">
        <f t="shared" si="146"/>
        <v>44136</v>
      </c>
      <c r="I4685" t="str">
        <f t="shared" si="147"/>
        <v>Pre-Covid</v>
      </c>
    </row>
    <row r="4686" spans="1:9" x14ac:dyDescent="0.35">
      <c r="A4686" t="s">
        <v>35</v>
      </c>
      <c r="B4686">
        <v>2020</v>
      </c>
      <c r="C4686" t="s">
        <v>45</v>
      </c>
      <c r="D4686">
        <v>158.4</v>
      </c>
      <c r="E4686" t="s">
        <v>16</v>
      </c>
      <c r="F4686">
        <v>161.80000000000001</v>
      </c>
      <c r="G4686" t="s">
        <v>49</v>
      </c>
      <c r="H4686" s="9">
        <f t="shared" si="146"/>
        <v>44136</v>
      </c>
      <c r="I4686" t="str">
        <f t="shared" si="147"/>
        <v>Pre-Covid</v>
      </c>
    </row>
    <row r="4687" spans="1:9" x14ac:dyDescent="0.35">
      <c r="A4687" t="s">
        <v>35</v>
      </c>
      <c r="B4687">
        <v>2020</v>
      </c>
      <c r="C4687" t="s">
        <v>45</v>
      </c>
      <c r="D4687">
        <v>158.4</v>
      </c>
      <c r="E4687" t="s">
        <v>17</v>
      </c>
      <c r="F4687">
        <v>146.5</v>
      </c>
      <c r="G4687" t="s">
        <v>49</v>
      </c>
      <c r="H4687" s="9">
        <f t="shared" si="146"/>
        <v>44136</v>
      </c>
      <c r="I4687" t="str">
        <f t="shared" si="147"/>
        <v>Pre-Covid</v>
      </c>
    </row>
    <row r="4688" spans="1:9" x14ac:dyDescent="0.35">
      <c r="A4688" t="s">
        <v>35</v>
      </c>
      <c r="B4688">
        <v>2020</v>
      </c>
      <c r="C4688" t="s">
        <v>45</v>
      </c>
      <c r="D4688">
        <v>158.4</v>
      </c>
      <c r="E4688" t="s">
        <v>18</v>
      </c>
      <c r="F4688">
        <v>163.80000000000001</v>
      </c>
      <c r="G4688" t="s">
        <v>49</v>
      </c>
      <c r="H4688" s="9">
        <f t="shared" si="146"/>
        <v>44136</v>
      </c>
      <c r="I4688" t="str">
        <f t="shared" si="147"/>
        <v>Pre-Covid</v>
      </c>
    </row>
    <row r="4689" spans="1:9" x14ac:dyDescent="0.35">
      <c r="A4689" t="s">
        <v>35</v>
      </c>
      <c r="B4689">
        <v>2020</v>
      </c>
      <c r="C4689" t="s">
        <v>45</v>
      </c>
      <c r="D4689">
        <v>158.4</v>
      </c>
      <c r="E4689" t="s">
        <v>19</v>
      </c>
      <c r="F4689">
        <v>164.7</v>
      </c>
      <c r="G4689" t="s">
        <v>49</v>
      </c>
      <c r="H4689" s="9">
        <f t="shared" si="146"/>
        <v>44136</v>
      </c>
      <c r="I4689" t="str">
        <f t="shared" si="147"/>
        <v>Pre-Covid</v>
      </c>
    </row>
    <row r="4690" spans="1:9" x14ac:dyDescent="0.35">
      <c r="A4690" t="s">
        <v>35</v>
      </c>
      <c r="B4690">
        <v>2020</v>
      </c>
      <c r="C4690" t="s">
        <v>45</v>
      </c>
      <c r="D4690">
        <v>158.4</v>
      </c>
      <c r="E4690" t="s">
        <v>25</v>
      </c>
      <c r="F4690">
        <v>143.6</v>
      </c>
      <c r="G4690" t="s">
        <v>55</v>
      </c>
      <c r="H4690" s="9">
        <f t="shared" si="146"/>
        <v>44136</v>
      </c>
      <c r="I4690" t="str">
        <f t="shared" si="147"/>
        <v>Pre-Covid</v>
      </c>
    </row>
    <row r="4691" spans="1:9" x14ac:dyDescent="0.35">
      <c r="A4691" t="s">
        <v>35</v>
      </c>
      <c r="B4691">
        <v>2020</v>
      </c>
      <c r="C4691" t="s">
        <v>45</v>
      </c>
      <c r="D4691">
        <v>158.4</v>
      </c>
      <c r="E4691" t="s">
        <v>27</v>
      </c>
      <c r="F4691">
        <v>157.19999999999999</v>
      </c>
      <c r="G4691" t="s">
        <v>27</v>
      </c>
      <c r="H4691" s="9">
        <f t="shared" si="146"/>
        <v>44136</v>
      </c>
      <c r="I4691" t="str">
        <f t="shared" si="147"/>
        <v>Pre-Covid</v>
      </c>
    </row>
    <row r="4692" spans="1:9" x14ac:dyDescent="0.35">
      <c r="A4692" t="s">
        <v>35</v>
      </c>
      <c r="B4692">
        <v>2020</v>
      </c>
      <c r="C4692" t="s">
        <v>45</v>
      </c>
      <c r="D4692">
        <v>158.4</v>
      </c>
      <c r="E4692" t="s">
        <v>28</v>
      </c>
      <c r="F4692">
        <v>140.4</v>
      </c>
      <c r="G4692" t="s">
        <v>54</v>
      </c>
      <c r="H4692" s="9">
        <f t="shared" si="146"/>
        <v>44136</v>
      </c>
      <c r="I4692" t="str">
        <f t="shared" si="147"/>
        <v>Pre-Covid</v>
      </c>
    </row>
    <row r="4693" spans="1:9" x14ac:dyDescent="0.35">
      <c r="A4693" t="s">
        <v>35</v>
      </c>
      <c r="B4693">
        <v>2020</v>
      </c>
      <c r="C4693" t="s">
        <v>45</v>
      </c>
      <c r="D4693">
        <v>158.4</v>
      </c>
      <c r="E4693" t="s">
        <v>30</v>
      </c>
      <c r="F4693">
        <v>158.6</v>
      </c>
      <c r="G4693" t="s">
        <v>30</v>
      </c>
      <c r="H4693" s="9">
        <f t="shared" si="146"/>
        <v>44136</v>
      </c>
      <c r="I4693" t="str">
        <f t="shared" si="147"/>
        <v>Pre-Covid</v>
      </c>
    </row>
    <row r="4694" spans="1:9" x14ac:dyDescent="0.35">
      <c r="A4694" t="s">
        <v>5</v>
      </c>
      <c r="B4694">
        <v>2020</v>
      </c>
      <c r="C4694" t="s">
        <v>46</v>
      </c>
      <c r="D4694">
        <v>160.69999999999999</v>
      </c>
      <c r="E4694" t="s">
        <v>7</v>
      </c>
      <c r="F4694">
        <v>144.6</v>
      </c>
      <c r="G4694" t="s">
        <v>49</v>
      </c>
      <c r="H4694" s="9">
        <f t="shared" si="146"/>
        <v>44166</v>
      </c>
      <c r="I4694" t="str">
        <f t="shared" si="147"/>
        <v>Pre-Covid</v>
      </c>
    </row>
    <row r="4695" spans="1:9" x14ac:dyDescent="0.35">
      <c r="A4695" t="s">
        <v>5</v>
      </c>
      <c r="B4695">
        <v>2020</v>
      </c>
      <c r="C4695" t="s">
        <v>46</v>
      </c>
      <c r="D4695">
        <v>160.69999999999999</v>
      </c>
      <c r="E4695" t="s">
        <v>8</v>
      </c>
      <c r="F4695">
        <v>188.5</v>
      </c>
      <c r="G4695" t="s">
        <v>49</v>
      </c>
      <c r="H4695" s="9">
        <f t="shared" si="146"/>
        <v>44166</v>
      </c>
      <c r="I4695" t="str">
        <f t="shared" si="147"/>
        <v>Pre-Covid</v>
      </c>
    </row>
    <row r="4696" spans="1:9" x14ac:dyDescent="0.35">
      <c r="A4696" t="s">
        <v>5</v>
      </c>
      <c r="B4696">
        <v>2020</v>
      </c>
      <c r="C4696" t="s">
        <v>46</v>
      </c>
      <c r="D4696">
        <v>160.69999999999999</v>
      </c>
      <c r="E4696" t="s">
        <v>9</v>
      </c>
      <c r="F4696">
        <v>173.4</v>
      </c>
      <c r="G4696" t="s">
        <v>49</v>
      </c>
      <c r="H4696" s="9">
        <f t="shared" si="146"/>
        <v>44166</v>
      </c>
      <c r="I4696" t="str">
        <f t="shared" si="147"/>
        <v>Pre-Covid</v>
      </c>
    </row>
    <row r="4697" spans="1:9" x14ac:dyDescent="0.35">
      <c r="A4697" t="s">
        <v>5</v>
      </c>
      <c r="B4697">
        <v>2020</v>
      </c>
      <c r="C4697" t="s">
        <v>46</v>
      </c>
      <c r="D4697">
        <v>160.69999999999999</v>
      </c>
      <c r="E4697" t="s">
        <v>10</v>
      </c>
      <c r="F4697">
        <v>154</v>
      </c>
      <c r="G4697" t="s">
        <v>49</v>
      </c>
      <c r="H4697" s="9">
        <f t="shared" si="146"/>
        <v>44166</v>
      </c>
      <c r="I4697" t="str">
        <f t="shared" si="147"/>
        <v>Pre-Covid</v>
      </c>
    </row>
    <row r="4698" spans="1:9" x14ac:dyDescent="0.35">
      <c r="A4698" t="s">
        <v>5</v>
      </c>
      <c r="B4698">
        <v>2020</v>
      </c>
      <c r="C4698" t="s">
        <v>46</v>
      </c>
      <c r="D4698">
        <v>160.69999999999999</v>
      </c>
      <c r="E4698" t="s">
        <v>11</v>
      </c>
      <c r="F4698">
        <v>150</v>
      </c>
      <c r="G4698" t="s">
        <v>49</v>
      </c>
      <c r="H4698" s="9">
        <f t="shared" si="146"/>
        <v>44166</v>
      </c>
      <c r="I4698" t="str">
        <f t="shared" si="147"/>
        <v>Pre-Covid</v>
      </c>
    </row>
    <row r="4699" spans="1:9" x14ac:dyDescent="0.35">
      <c r="A4699" t="s">
        <v>5</v>
      </c>
      <c r="B4699">
        <v>2020</v>
      </c>
      <c r="C4699" t="s">
        <v>46</v>
      </c>
      <c r="D4699">
        <v>160.69999999999999</v>
      </c>
      <c r="E4699" t="s">
        <v>12</v>
      </c>
      <c r="F4699">
        <v>145.9</v>
      </c>
      <c r="G4699" t="s">
        <v>49</v>
      </c>
      <c r="H4699" s="9">
        <f t="shared" si="146"/>
        <v>44166</v>
      </c>
      <c r="I4699" t="str">
        <f t="shared" si="147"/>
        <v>Pre-Covid</v>
      </c>
    </row>
    <row r="4700" spans="1:9" x14ac:dyDescent="0.35">
      <c r="A4700" t="s">
        <v>5</v>
      </c>
      <c r="B4700">
        <v>2020</v>
      </c>
      <c r="C4700" t="s">
        <v>46</v>
      </c>
      <c r="D4700">
        <v>160.69999999999999</v>
      </c>
      <c r="E4700" t="s">
        <v>13</v>
      </c>
      <c r="F4700">
        <v>225.2</v>
      </c>
      <c r="G4700" t="s">
        <v>49</v>
      </c>
      <c r="H4700" s="9">
        <f t="shared" si="146"/>
        <v>44166</v>
      </c>
      <c r="I4700" t="str">
        <f t="shared" si="147"/>
        <v>Pre-Covid</v>
      </c>
    </row>
    <row r="4701" spans="1:9" x14ac:dyDescent="0.35">
      <c r="A4701" t="s">
        <v>5</v>
      </c>
      <c r="B4701">
        <v>2020</v>
      </c>
      <c r="C4701" t="s">
        <v>46</v>
      </c>
      <c r="D4701">
        <v>160.69999999999999</v>
      </c>
      <c r="E4701" t="s">
        <v>14</v>
      </c>
      <c r="F4701">
        <v>159.5</v>
      </c>
      <c r="G4701" t="s">
        <v>49</v>
      </c>
      <c r="H4701" s="9">
        <f t="shared" si="146"/>
        <v>44166</v>
      </c>
      <c r="I4701" t="str">
        <f t="shared" si="147"/>
        <v>Pre-Covid</v>
      </c>
    </row>
    <row r="4702" spans="1:9" x14ac:dyDescent="0.35">
      <c r="A4702" t="s">
        <v>5</v>
      </c>
      <c r="B4702">
        <v>2020</v>
      </c>
      <c r="C4702" t="s">
        <v>46</v>
      </c>
      <c r="D4702">
        <v>160.69999999999999</v>
      </c>
      <c r="E4702" t="s">
        <v>15</v>
      </c>
      <c r="F4702">
        <v>114.4</v>
      </c>
      <c r="G4702" t="s">
        <v>49</v>
      </c>
      <c r="H4702" s="9">
        <f t="shared" si="146"/>
        <v>44166</v>
      </c>
      <c r="I4702" t="str">
        <f t="shared" si="147"/>
        <v>Pre-Covid</v>
      </c>
    </row>
    <row r="4703" spans="1:9" x14ac:dyDescent="0.35">
      <c r="A4703" t="s">
        <v>5</v>
      </c>
      <c r="B4703">
        <v>2020</v>
      </c>
      <c r="C4703" t="s">
        <v>46</v>
      </c>
      <c r="D4703">
        <v>160.69999999999999</v>
      </c>
      <c r="E4703" t="s">
        <v>16</v>
      </c>
      <c r="F4703">
        <v>163.5</v>
      </c>
      <c r="G4703" t="s">
        <v>49</v>
      </c>
      <c r="H4703" s="9">
        <f t="shared" si="146"/>
        <v>44166</v>
      </c>
      <c r="I4703" t="str">
        <f t="shared" si="147"/>
        <v>Pre-Covid</v>
      </c>
    </row>
    <row r="4704" spans="1:9" x14ac:dyDescent="0.35">
      <c r="A4704" t="s">
        <v>5</v>
      </c>
      <c r="B4704">
        <v>2020</v>
      </c>
      <c r="C4704" t="s">
        <v>46</v>
      </c>
      <c r="D4704">
        <v>160.69999999999999</v>
      </c>
      <c r="E4704" t="s">
        <v>17</v>
      </c>
      <c r="F4704">
        <v>153.4</v>
      </c>
      <c r="G4704" t="s">
        <v>49</v>
      </c>
      <c r="H4704" s="9">
        <f t="shared" si="146"/>
        <v>44166</v>
      </c>
      <c r="I4704" t="str">
        <f t="shared" si="147"/>
        <v>Pre-Covid</v>
      </c>
    </row>
    <row r="4705" spans="1:9" x14ac:dyDescent="0.35">
      <c r="A4705" t="s">
        <v>5</v>
      </c>
      <c r="B4705">
        <v>2020</v>
      </c>
      <c r="C4705" t="s">
        <v>46</v>
      </c>
      <c r="D4705">
        <v>160.69999999999999</v>
      </c>
      <c r="E4705" t="s">
        <v>18</v>
      </c>
      <c r="F4705">
        <v>163.6</v>
      </c>
      <c r="G4705" t="s">
        <v>49</v>
      </c>
      <c r="H4705" s="9">
        <f t="shared" si="146"/>
        <v>44166</v>
      </c>
      <c r="I4705" t="str">
        <f t="shared" si="147"/>
        <v>Pre-Covid</v>
      </c>
    </row>
    <row r="4706" spans="1:9" x14ac:dyDescent="0.35">
      <c r="A4706" t="s">
        <v>5</v>
      </c>
      <c r="B4706">
        <v>2020</v>
      </c>
      <c r="C4706" t="s">
        <v>46</v>
      </c>
      <c r="D4706">
        <v>160.69999999999999</v>
      </c>
      <c r="E4706" t="s">
        <v>19</v>
      </c>
      <c r="F4706">
        <v>164.5</v>
      </c>
      <c r="G4706" t="s">
        <v>49</v>
      </c>
      <c r="H4706" s="9">
        <f t="shared" si="146"/>
        <v>44166</v>
      </c>
      <c r="I4706" t="str">
        <f t="shared" si="147"/>
        <v>Pre-Covid</v>
      </c>
    </row>
    <row r="4707" spans="1:9" x14ac:dyDescent="0.35">
      <c r="A4707" t="s">
        <v>5</v>
      </c>
      <c r="B4707">
        <v>2020</v>
      </c>
      <c r="C4707" t="s">
        <v>46</v>
      </c>
      <c r="D4707">
        <v>160.69999999999999</v>
      </c>
      <c r="E4707" t="s">
        <v>25</v>
      </c>
      <c r="F4707">
        <v>148.69999999999999</v>
      </c>
      <c r="G4707" t="s">
        <v>55</v>
      </c>
      <c r="H4707" s="9">
        <f t="shared" si="146"/>
        <v>44166</v>
      </c>
      <c r="I4707" t="str">
        <f t="shared" si="147"/>
        <v>Pre-Covid</v>
      </c>
    </row>
    <row r="4708" spans="1:9" x14ac:dyDescent="0.35">
      <c r="A4708" t="s">
        <v>5</v>
      </c>
      <c r="B4708">
        <v>2020</v>
      </c>
      <c r="C4708" t="s">
        <v>46</v>
      </c>
      <c r="D4708">
        <v>160.69999999999999</v>
      </c>
      <c r="E4708" t="s">
        <v>27</v>
      </c>
      <c r="F4708">
        <v>161.6</v>
      </c>
      <c r="G4708" t="s">
        <v>27</v>
      </c>
      <c r="H4708" s="9">
        <f t="shared" si="146"/>
        <v>44166</v>
      </c>
      <c r="I4708" t="str">
        <f t="shared" si="147"/>
        <v>Pre-Covid</v>
      </c>
    </row>
    <row r="4709" spans="1:9" x14ac:dyDescent="0.35">
      <c r="A4709" t="s">
        <v>5</v>
      </c>
      <c r="B4709">
        <v>2020</v>
      </c>
      <c r="C4709" t="s">
        <v>46</v>
      </c>
      <c r="D4709">
        <v>160.69999999999999</v>
      </c>
      <c r="E4709" t="s">
        <v>28</v>
      </c>
      <c r="F4709">
        <v>146.4</v>
      </c>
      <c r="G4709" t="s">
        <v>54</v>
      </c>
      <c r="H4709" s="9">
        <f t="shared" si="146"/>
        <v>44166</v>
      </c>
      <c r="I4709" t="str">
        <f t="shared" si="147"/>
        <v>Pre-Covid</v>
      </c>
    </row>
    <row r="4710" spans="1:9" x14ac:dyDescent="0.35">
      <c r="A4710" t="s">
        <v>5</v>
      </c>
      <c r="B4710">
        <v>2020</v>
      </c>
      <c r="C4710" t="s">
        <v>46</v>
      </c>
      <c r="D4710">
        <v>160.69999999999999</v>
      </c>
      <c r="E4710" t="s">
        <v>30</v>
      </c>
      <c r="F4710">
        <v>162.9</v>
      </c>
      <c r="G4710" t="s">
        <v>30</v>
      </c>
      <c r="H4710" s="9">
        <f t="shared" si="146"/>
        <v>44166</v>
      </c>
      <c r="I4710" t="str">
        <f t="shared" si="147"/>
        <v>Pre-Covid</v>
      </c>
    </row>
    <row r="4711" spans="1:9" x14ac:dyDescent="0.35">
      <c r="A4711" t="s">
        <v>34</v>
      </c>
      <c r="B4711">
        <v>2020</v>
      </c>
      <c r="C4711" t="s">
        <v>46</v>
      </c>
      <c r="D4711">
        <v>156.9</v>
      </c>
      <c r="E4711" t="s">
        <v>7</v>
      </c>
      <c r="F4711">
        <v>149</v>
      </c>
      <c r="G4711" t="s">
        <v>49</v>
      </c>
      <c r="H4711" s="9">
        <f t="shared" si="146"/>
        <v>44166</v>
      </c>
      <c r="I4711" t="str">
        <f t="shared" si="147"/>
        <v>Pre-Covid</v>
      </c>
    </row>
    <row r="4712" spans="1:9" x14ac:dyDescent="0.35">
      <c r="A4712" t="s">
        <v>34</v>
      </c>
      <c r="B4712">
        <v>2020</v>
      </c>
      <c r="C4712" t="s">
        <v>46</v>
      </c>
      <c r="D4712">
        <v>156.9</v>
      </c>
      <c r="E4712" t="s">
        <v>8</v>
      </c>
      <c r="F4712">
        <v>195.7</v>
      </c>
      <c r="G4712" t="s">
        <v>49</v>
      </c>
      <c r="H4712" s="9">
        <f t="shared" si="146"/>
        <v>44166</v>
      </c>
      <c r="I4712" t="str">
        <f t="shared" si="147"/>
        <v>Pre-Covid</v>
      </c>
    </row>
    <row r="4713" spans="1:9" x14ac:dyDescent="0.35">
      <c r="A4713" t="s">
        <v>34</v>
      </c>
      <c r="B4713">
        <v>2020</v>
      </c>
      <c r="C4713" t="s">
        <v>46</v>
      </c>
      <c r="D4713">
        <v>156.9</v>
      </c>
      <c r="E4713" t="s">
        <v>9</v>
      </c>
      <c r="F4713">
        <v>178.3</v>
      </c>
      <c r="G4713" t="s">
        <v>49</v>
      </c>
      <c r="H4713" s="9">
        <f t="shared" si="146"/>
        <v>44166</v>
      </c>
      <c r="I4713" t="str">
        <f t="shared" si="147"/>
        <v>Pre-Covid</v>
      </c>
    </row>
    <row r="4714" spans="1:9" x14ac:dyDescent="0.35">
      <c r="A4714" t="s">
        <v>34</v>
      </c>
      <c r="B4714">
        <v>2020</v>
      </c>
      <c r="C4714" t="s">
        <v>46</v>
      </c>
      <c r="D4714">
        <v>156.9</v>
      </c>
      <c r="E4714" t="s">
        <v>10</v>
      </c>
      <c r="F4714">
        <v>154.19999999999999</v>
      </c>
      <c r="G4714" t="s">
        <v>49</v>
      </c>
      <c r="H4714" s="9">
        <f t="shared" si="146"/>
        <v>44166</v>
      </c>
      <c r="I4714" t="str">
        <f t="shared" si="147"/>
        <v>Pre-Covid</v>
      </c>
    </row>
    <row r="4715" spans="1:9" x14ac:dyDescent="0.35">
      <c r="A4715" t="s">
        <v>34</v>
      </c>
      <c r="B4715">
        <v>2020</v>
      </c>
      <c r="C4715" t="s">
        <v>46</v>
      </c>
      <c r="D4715">
        <v>156.9</v>
      </c>
      <c r="E4715" t="s">
        <v>11</v>
      </c>
      <c r="F4715">
        <v>140.69999999999999</v>
      </c>
      <c r="G4715" t="s">
        <v>49</v>
      </c>
      <c r="H4715" s="9">
        <f t="shared" si="146"/>
        <v>44166</v>
      </c>
      <c r="I4715" t="str">
        <f t="shared" si="147"/>
        <v>Pre-Covid</v>
      </c>
    </row>
    <row r="4716" spans="1:9" x14ac:dyDescent="0.35">
      <c r="A4716" t="s">
        <v>34</v>
      </c>
      <c r="B4716">
        <v>2020</v>
      </c>
      <c r="C4716" t="s">
        <v>46</v>
      </c>
      <c r="D4716">
        <v>156.9</v>
      </c>
      <c r="E4716" t="s">
        <v>12</v>
      </c>
      <c r="F4716">
        <v>149.69999999999999</v>
      </c>
      <c r="G4716" t="s">
        <v>49</v>
      </c>
      <c r="H4716" s="9">
        <f t="shared" si="146"/>
        <v>44166</v>
      </c>
      <c r="I4716" t="str">
        <f t="shared" si="147"/>
        <v>Pre-Covid</v>
      </c>
    </row>
    <row r="4717" spans="1:9" x14ac:dyDescent="0.35">
      <c r="A4717" t="s">
        <v>34</v>
      </c>
      <c r="B4717">
        <v>2020</v>
      </c>
      <c r="C4717" t="s">
        <v>46</v>
      </c>
      <c r="D4717">
        <v>156.9</v>
      </c>
      <c r="E4717" t="s">
        <v>13</v>
      </c>
      <c r="F4717">
        <v>240.9</v>
      </c>
      <c r="G4717" t="s">
        <v>49</v>
      </c>
      <c r="H4717" s="9">
        <f t="shared" si="146"/>
        <v>44166</v>
      </c>
      <c r="I4717" t="str">
        <f t="shared" si="147"/>
        <v>Pre-Covid</v>
      </c>
    </row>
    <row r="4718" spans="1:9" x14ac:dyDescent="0.35">
      <c r="A4718" t="s">
        <v>34</v>
      </c>
      <c r="B4718">
        <v>2020</v>
      </c>
      <c r="C4718" t="s">
        <v>46</v>
      </c>
      <c r="D4718">
        <v>156.9</v>
      </c>
      <c r="E4718" t="s">
        <v>14</v>
      </c>
      <c r="F4718">
        <v>161.5</v>
      </c>
      <c r="G4718" t="s">
        <v>49</v>
      </c>
      <c r="H4718" s="9">
        <f t="shared" si="146"/>
        <v>44166</v>
      </c>
      <c r="I4718" t="str">
        <f t="shared" si="147"/>
        <v>Pre-Covid</v>
      </c>
    </row>
    <row r="4719" spans="1:9" x14ac:dyDescent="0.35">
      <c r="A4719" t="s">
        <v>34</v>
      </c>
      <c r="B4719">
        <v>2020</v>
      </c>
      <c r="C4719" t="s">
        <v>46</v>
      </c>
      <c r="D4719">
        <v>156.9</v>
      </c>
      <c r="E4719" t="s">
        <v>15</v>
      </c>
      <c r="F4719">
        <v>117.1</v>
      </c>
      <c r="G4719" t="s">
        <v>49</v>
      </c>
      <c r="H4719" s="9">
        <f t="shared" si="146"/>
        <v>44166</v>
      </c>
      <c r="I4719" t="str">
        <f t="shared" si="147"/>
        <v>Pre-Covid</v>
      </c>
    </row>
    <row r="4720" spans="1:9" x14ac:dyDescent="0.35">
      <c r="A4720" t="s">
        <v>34</v>
      </c>
      <c r="B4720">
        <v>2020</v>
      </c>
      <c r="C4720" t="s">
        <v>46</v>
      </c>
      <c r="D4720">
        <v>156.9</v>
      </c>
      <c r="E4720" t="s">
        <v>16</v>
      </c>
      <c r="F4720">
        <v>161.9</v>
      </c>
      <c r="G4720" t="s">
        <v>49</v>
      </c>
      <c r="H4720" s="9">
        <f t="shared" si="146"/>
        <v>44166</v>
      </c>
      <c r="I4720" t="str">
        <f t="shared" si="147"/>
        <v>Pre-Covid</v>
      </c>
    </row>
    <row r="4721" spans="1:9" x14ac:dyDescent="0.35">
      <c r="A4721" t="s">
        <v>34</v>
      </c>
      <c r="B4721">
        <v>2020</v>
      </c>
      <c r="C4721" t="s">
        <v>46</v>
      </c>
      <c r="D4721">
        <v>156.9</v>
      </c>
      <c r="E4721" t="s">
        <v>17</v>
      </c>
      <c r="F4721">
        <v>143.30000000000001</v>
      </c>
      <c r="G4721" t="s">
        <v>49</v>
      </c>
      <c r="H4721" s="9">
        <f t="shared" si="146"/>
        <v>44166</v>
      </c>
      <c r="I4721" t="str">
        <f t="shared" si="147"/>
        <v>Pre-Covid</v>
      </c>
    </row>
    <row r="4722" spans="1:9" x14ac:dyDescent="0.35">
      <c r="A4722" t="s">
        <v>34</v>
      </c>
      <c r="B4722">
        <v>2020</v>
      </c>
      <c r="C4722" t="s">
        <v>46</v>
      </c>
      <c r="D4722">
        <v>156.9</v>
      </c>
      <c r="E4722" t="s">
        <v>18</v>
      </c>
      <c r="F4722">
        <v>166.1</v>
      </c>
      <c r="G4722" t="s">
        <v>49</v>
      </c>
      <c r="H4722" s="9">
        <f t="shared" si="146"/>
        <v>44166</v>
      </c>
      <c r="I4722" t="str">
        <f t="shared" si="147"/>
        <v>Pre-Covid</v>
      </c>
    </row>
    <row r="4723" spans="1:9" x14ac:dyDescent="0.35">
      <c r="A4723" t="s">
        <v>34</v>
      </c>
      <c r="B4723">
        <v>2020</v>
      </c>
      <c r="C4723" t="s">
        <v>46</v>
      </c>
      <c r="D4723">
        <v>156.9</v>
      </c>
      <c r="E4723" t="s">
        <v>19</v>
      </c>
      <c r="F4723">
        <v>167</v>
      </c>
      <c r="G4723" t="s">
        <v>49</v>
      </c>
      <c r="H4723" s="9">
        <f t="shared" si="146"/>
        <v>44166</v>
      </c>
      <c r="I4723" t="str">
        <f t="shared" si="147"/>
        <v>Pre-Covid</v>
      </c>
    </row>
    <row r="4724" spans="1:9" x14ac:dyDescent="0.35">
      <c r="A4724" t="s">
        <v>34</v>
      </c>
      <c r="B4724">
        <v>2020</v>
      </c>
      <c r="C4724" t="s">
        <v>46</v>
      </c>
      <c r="D4724">
        <v>156.9</v>
      </c>
      <c r="E4724" t="s">
        <v>25</v>
      </c>
      <c r="F4724">
        <v>137.9</v>
      </c>
      <c r="G4724" t="s">
        <v>55</v>
      </c>
      <c r="H4724" s="9">
        <f t="shared" si="146"/>
        <v>44166</v>
      </c>
      <c r="I4724" t="str">
        <f t="shared" si="147"/>
        <v>Pre-Covid</v>
      </c>
    </row>
    <row r="4725" spans="1:9" x14ac:dyDescent="0.35">
      <c r="A4725" t="s">
        <v>34</v>
      </c>
      <c r="B4725">
        <v>2020</v>
      </c>
      <c r="C4725" t="s">
        <v>46</v>
      </c>
      <c r="D4725">
        <v>156.9</v>
      </c>
      <c r="E4725" t="s">
        <v>27</v>
      </c>
      <c r="F4725">
        <v>152.9</v>
      </c>
      <c r="G4725" t="s">
        <v>27</v>
      </c>
      <c r="H4725" s="9">
        <f t="shared" si="146"/>
        <v>44166</v>
      </c>
      <c r="I4725" t="str">
        <f t="shared" si="147"/>
        <v>Pre-Covid</v>
      </c>
    </row>
    <row r="4726" spans="1:9" x14ac:dyDescent="0.35">
      <c r="A4726" t="s">
        <v>34</v>
      </c>
      <c r="B4726">
        <v>2020</v>
      </c>
      <c r="C4726" t="s">
        <v>46</v>
      </c>
      <c r="D4726">
        <v>156.9</v>
      </c>
      <c r="E4726" t="s">
        <v>28</v>
      </c>
      <c r="F4726">
        <v>135.5</v>
      </c>
      <c r="G4726" t="s">
        <v>54</v>
      </c>
      <c r="H4726" s="9">
        <f t="shared" si="146"/>
        <v>44166</v>
      </c>
      <c r="I4726" t="str">
        <f t="shared" si="147"/>
        <v>Pre-Covid</v>
      </c>
    </row>
    <row r="4727" spans="1:9" x14ac:dyDescent="0.35">
      <c r="A4727" t="s">
        <v>34</v>
      </c>
      <c r="B4727">
        <v>2020</v>
      </c>
      <c r="C4727" t="s">
        <v>46</v>
      </c>
      <c r="D4727">
        <v>156.9</v>
      </c>
      <c r="E4727" t="s">
        <v>30</v>
      </c>
      <c r="F4727">
        <v>156.9</v>
      </c>
      <c r="G4727" t="s">
        <v>30</v>
      </c>
      <c r="H4727" s="9">
        <f t="shared" si="146"/>
        <v>44166</v>
      </c>
      <c r="I4727" t="str">
        <f t="shared" si="147"/>
        <v>Pre-Covid</v>
      </c>
    </row>
    <row r="4728" spans="1:9" x14ac:dyDescent="0.35">
      <c r="A4728" t="s">
        <v>35</v>
      </c>
      <c r="B4728">
        <v>2020</v>
      </c>
      <c r="C4728" t="s">
        <v>46</v>
      </c>
      <c r="D4728">
        <v>158.9</v>
      </c>
      <c r="E4728" t="s">
        <v>7</v>
      </c>
      <c r="F4728">
        <v>146</v>
      </c>
      <c r="G4728" t="s">
        <v>49</v>
      </c>
      <c r="H4728" s="9">
        <f t="shared" si="146"/>
        <v>44166</v>
      </c>
      <c r="I4728" t="str">
        <f t="shared" si="147"/>
        <v>Pre-Covid</v>
      </c>
    </row>
    <row r="4729" spans="1:9" x14ac:dyDescent="0.35">
      <c r="A4729" t="s">
        <v>35</v>
      </c>
      <c r="B4729">
        <v>2020</v>
      </c>
      <c r="C4729" t="s">
        <v>46</v>
      </c>
      <c r="D4729">
        <v>158.9</v>
      </c>
      <c r="E4729" t="s">
        <v>8</v>
      </c>
      <c r="F4729">
        <v>191</v>
      </c>
      <c r="G4729" t="s">
        <v>49</v>
      </c>
      <c r="H4729" s="9">
        <f t="shared" si="146"/>
        <v>44166</v>
      </c>
      <c r="I4729" t="str">
        <f t="shared" si="147"/>
        <v>Pre-Covid</v>
      </c>
    </row>
    <row r="4730" spans="1:9" x14ac:dyDescent="0.35">
      <c r="A4730" t="s">
        <v>35</v>
      </c>
      <c r="B4730">
        <v>2020</v>
      </c>
      <c r="C4730" t="s">
        <v>46</v>
      </c>
      <c r="D4730">
        <v>158.9</v>
      </c>
      <c r="E4730" t="s">
        <v>9</v>
      </c>
      <c r="F4730">
        <v>175.3</v>
      </c>
      <c r="G4730" t="s">
        <v>49</v>
      </c>
      <c r="H4730" s="9">
        <f t="shared" si="146"/>
        <v>44166</v>
      </c>
      <c r="I4730" t="str">
        <f t="shared" si="147"/>
        <v>Pre-Covid</v>
      </c>
    </row>
    <row r="4731" spans="1:9" x14ac:dyDescent="0.35">
      <c r="A4731" t="s">
        <v>35</v>
      </c>
      <c r="B4731">
        <v>2020</v>
      </c>
      <c r="C4731" t="s">
        <v>46</v>
      </c>
      <c r="D4731">
        <v>158.9</v>
      </c>
      <c r="E4731" t="s">
        <v>10</v>
      </c>
      <c r="F4731">
        <v>154.1</v>
      </c>
      <c r="G4731" t="s">
        <v>49</v>
      </c>
      <c r="H4731" s="9">
        <f t="shared" si="146"/>
        <v>44166</v>
      </c>
      <c r="I4731" t="str">
        <f t="shared" si="147"/>
        <v>Pre-Covid</v>
      </c>
    </row>
    <row r="4732" spans="1:9" x14ac:dyDescent="0.35">
      <c r="A4732" t="s">
        <v>35</v>
      </c>
      <c r="B4732">
        <v>2020</v>
      </c>
      <c r="C4732" t="s">
        <v>46</v>
      </c>
      <c r="D4732">
        <v>158.9</v>
      </c>
      <c r="E4732" t="s">
        <v>11</v>
      </c>
      <c r="F4732">
        <v>146.6</v>
      </c>
      <c r="G4732" t="s">
        <v>49</v>
      </c>
      <c r="H4732" s="9">
        <f t="shared" si="146"/>
        <v>44166</v>
      </c>
      <c r="I4732" t="str">
        <f t="shared" si="147"/>
        <v>Pre-Covid</v>
      </c>
    </row>
    <row r="4733" spans="1:9" x14ac:dyDescent="0.35">
      <c r="A4733" t="s">
        <v>35</v>
      </c>
      <c r="B4733">
        <v>2020</v>
      </c>
      <c r="C4733" t="s">
        <v>46</v>
      </c>
      <c r="D4733">
        <v>158.9</v>
      </c>
      <c r="E4733" t="s">
        <v>12</v>
      </c>
      <c r="F4733">
        <v>147.69999999999999</v>
      </c>
      <c r="G4733" t="s">
        <v>49</v>
      </c>
      <c r="H4733" s="9">
        <f t="shared" si="146"/>
        <v>44166</v>
      </c>
      <c r="I4733" t="str">
        <f t="shared" si="147"/>
        <v>Pre-Covid</v>
      </c>
    </row>
    <row r="4734" spans="1:9" x14ac:dyDescent="0.35">
      <c r="A4734" t="s">
        <v>35</v>
      </c>
      <c r="B4734">
        <v>2020</v>
      </c>
      <c r="C4734" t="s">
        <v>46</v>
      </c>
      <c r="D4734">
        <v>158.9</v>
      </c>
      <c r="E4734" t="s">
        <v>13</v>
      </c>
      <c r="F4734">
        <v>230.5</v>
      </c>
      <c r="G4734" t="s">
        <v>49</v>
      </c>
      <c r="H4734" s="9">
        <f t="shared" si="146"/>
        <v>44166</v>
      </c>
      <c r="I4734" t="str">
        <f t="shared" si="147"/>
        <v>Pre-Covid</v>
      </c>
    </row>
    <row r="4735" spans="1:9" x14ac:dyDescent="0.35">
      <c r="A4735" t="s">
        <v>35</v>
      </c>
      <c r="B4735">
        <v>2020</v>
      </c>
      <c r="C4735" t="s">
        <v>46</v>
      </c>
      <c r="D4735">
        <v>158.9</v>
      </c>
      <c r="E4735" t="s">
        <v>14</v>
      </c>
      <c r="F4735">
        <v>160.19999999999999</v>
      </c>
      <c r="G4735" t="s">
        <v>49</v>
      </c>
      <c r="H4735" s="9">
        <f t="shared" si="146"/>
        <v>44166</v>
      </c>
      <c r="I4735" t="str">
        <f t="shared" si="147"/>
        <v>Pre-Covid</v>
      </c>
    </row>
    <row r="4736" spans="1:9" x14ac:dyDescent="0.35">
      <c r="A4736" t="s">
        <v>35</v>
      </c>
      <c r="B4736">
        <v>2020</v>
      </c>
      <c r="C4736" t="s">
        <v>46</v>
      </c>
      <c r="D4736">
        <v>158.9</v>
      </c>
      <c r="E4736" t="s">
        <v>15</v>
      </c>
      <c r="F4736">
        <v>115.3</v>
      </c>
      <c r="G4736" t="s">
        <v>49</v>
      </c>
      <c r="H4736" s="9">
        <f t="shared" si="146"/>
        <v>44166</v>
      </c>
      <c r="I4736" t="str">
        <f t="shared" si="147"/>
        <v>Pre-Covid</v>
      </c>
    </row>
    <row r="4737" spans="1:9" x14ac:dyDescent="0.35">
      <c r="A4737" t="s">
        <v>35</v>
      </c>
      <c r="B4737">
        <v>2020</v>
      </c>
      <c r="C4737" t="s">
        <v>46</v>
      </c>
      <c r="D4737">
        <v>158.9</v>
      </c>
      <c r="E4737" t="s">
        <v>16</v>
      </c>
      <c r="F4737">
        <v>163</v>
      </c>
      <c r="G4737" t="s">
        <v>49</v>
      </c>
      <c r="H4737" s="9">
        <f t="shared" si="146"/>
        <v>44166</v>
      </c>
      <c r="I4737" t="str">
        <f t="shared" si="147"/>
        <v>Pre-Covid</v>
      </c>
    </row>
    <row r="4738" spans="1:9" x14ac:dyDescent="0.35">
      <c r="A4738" t="s">
        <v>35</v>
      </c>
      <c r="B4738">
        <v>2020</v>
      </c>
      <c r="C4738" t="s">
        <v>46</v>
      </c>
      <c r="D4738">
        <v>158.9</v>
      </c>
      <c r="E4738" t="s">
        <v>17</v>
      </c>
      <c r="F4738">
        <v>149.19999999999999</v>
      </c>
      <c r="G4738" t="s">
        <v>49</v>
      </c>
      <c r="H4738" s="9">
        <f t="shared" si="146"/>
        <v>44166</v>
      </c>
      <c r="I4738" t="str">
        <f t="shared" si="147"/>
        <v>Pre-Covid</v>
      </c>
    </row>
    <row r="4739" spans="1:9" x14ac:dyDescent="0.35">
      <c r="A4739" t="s">
        <v>35</v>
      </c>
      <c r="B4739">
        <v>2020</v>
      </c>
      <c r="C4739" t="s">
        <v>46</v>
      </c>
      <c r="D4739">
        <v>158.9</v>
      </c>
      <c r="E4739" t="s">
        <v>18</v>
      </c>
      <c r="F4739">
        <v>164.8</v>
      </c>
      <c r="G4739" t="s">
        <v>49</v>
      </c>
      <c r="H4739" s="9">
        <f t="shared" ref="H4739:H4802" si="148">DATE(B4739,MONTH(DATEVALUE(C4739 &amp; " 1")),1)</f>
        <v>44166</v>
      </c>
      <c r="I4739" t="str">
        <f t="shared" ref="I4739:I4802" si="149">IF(H4739&lt;DATE(2023,3,1),"Pre-Covid","Post-Covid")</f>
        <v>Pre-Covid</v>
      </c>
    </row>
    <row r="4740" spans="1:9" x14ac:dyDescent="0.35">
      <c r="A4740" t="s">
        <v>35</v>
      </c>
      <c r="B4740">
        <v>2020</v>
      </c>
      <c r="C4740" t="s">
        <v>46</v>
      </c>
      <c r="D4740">
        <v>158.9</v>
      </c>
      <c r="E4740" t="s">
        <v>19</v>
      </c>
      <c r="F4740">
        <v>165.4</v>
      </c>
      <c r="G4740" t="s">
        <v>49</v>
      </c>
      <c r="H4740" s="9">
        <f t="shared" si="148"/>
        <v>44166</v>
      </c>
      <c r="I4740" t="str">
        <f t="shared" si="149"/>
        <v>Pre-Covid</v>
      </c>
    </row>
    <row r="4741" spans="1:9" x14ac:dyDescent="0.35">
      <c r="A4741" t="s">
        <v>35</v>
      </c>
      <c r="B4741">
        <v>2020</v>
      </c>
      <c r="C4741" t="s">
        <v>46</v>
      </c>
      <c r="D4741">
        <v>158.9</v>
      </c>
      <c r="E4741" t="s">
        <v>25</v>
      </c>
      <c r="F4741">
        <v>144.6</v>
      </c>
      <c r="G4741" t="s">
        <v>55</v>
      </c>
      <c r="H4741" s="9">
        <f t="shared" si="148"/>
        <v>44166</v>
      </c>
      <c r="I4741" t="str">
        <f t="shared" si="149"/>
        <v>Pre-Covid</v>
      </c>
    </row>
    <row r="4742" spans="1:9" x14ac:dyDescent="0.35">
      <c r="A4742" t="s">
        <v>35</v>
      </c>
      <c r="B4742">
        <v>2020</v>
      </c>
      <c r="C4742" t="s">
        <v>46</v>
      </c>
      <c r="D4742">
        <v>158.9</v>
      </c>
      <c r="E4742" t="s">
        <v>27</v>
      </c>
      <c r="F4742">
        <v>158.30000000000001</v>
      </c>
      <c r="G4742" t="s">
        <v>27</v>
      </c>
      <c r="H4742" s="9">
        <f t="shared" si="148"/>
        <v>44166</v>
      </c>
      <c r="I4742" t="str">
        <f t="shared" si="149"/>
        <v>Pre-Covid</v>
      </c>
    </row>
    <row r="4743" spans="1:9" x14ac:dyDescent="0.35">
      <c r="A4743" t="s">
        <v>35</v>
      </c>
      <c r="B4743">
        <v>2020</v>
      </c>
      <c r="C4743" t="s">
        <v>46</v>
      </c>
      <c r="D4743">
        <v>158.9</v>
      </c>
      <c r="E4743" t="s">
        <v>28</v>
      </c>
      <c r="F4743">
        <v>140.69999999999999</v>
      </c>
      <c r="G4743" t="s">
        <v>54</v>
      </c>
      <c r="H4743" s="9">
        <f t="shared" si="148"/>
        <v>44166</v>
      </c>
      <c r="I4743" t="str">
        <f t="shared" si="149"/>
        <v>Pre-Covid</v>
      </c>
    </row>
    <row r="4744" spans="1:9" x14ac:dyDescent="0.35">
      <c r="A4744" t="s">
        <v>35</v>
      </c>
      <c r="B4744">
        <v>2020</v>
      </c>
      <c r="C4744" t="s">
        <v>46</v>
      </c>
      <c r="D4744">
        <v>158.9</v>
      </c>
      <c r="E4744" t="s">
        <v>30</v>
      </c>
      <c r="F4744">
        <v>159.4</v>
      </c>
      <c r="G4744" t="s">
        <v>30</v>
      </c>
      <c r="H4744" s="9">
        <f t="shared" si="148"/>
        <v>44166</v>
      </c>
      <c r="I4744" t="str">
        <f t="shared" si="149"/>
        <v>Pre-Covid</v>
      </c>
    </row>
    <row r="4745" spans="1:9" x14ac:dyDescent="0.35">
      <c r="A4745" t="s">
        <v>5</v>
      </c>
      <c r="B4745">
        <v>2021</v>
      </c>
      <c r="C4745" t="s">
        <v>6</v>
      </c>
      <c r="D4745">
        <v>158.5</v>
      </c>
      <c r="E4745" t="s">
        <v>7</v>
      </c>
      <c r="F4745">
        <v>143.4</v>
      </c>
      <c r="G4745" t="s">
        <v>49</v>
      </c>
      <c r="H4745" s="9">
        <f t="shared" si="148"/>
        <v>44197</v>
      </c>
      <c r="I4745" t="str">
        <f t="shared" si="149"/>
        <v>Pre-Covid</v>
      </c>
    </row>
    <row r="4746" spans="1:9" x14ac:dyDescent="0.35">
      <c r="A4746" t="s">
        <v>5</v>
      </c>
      <c r="B4746">
        <v>2021</v>
      </c>
      <c r="C4746" t="s">
        <v>6</v>
      </c>
      <c r="D4746">
        <v>158.5</v>
      </c>
      <c r="E4746" t="s">
        <v>8</v>
      </c>
      <c r="F4746">
        <v>187.5</v>
      </c>
      <c r="G4746" t="s">
        <v>49</v>
      </c>
      <c r="H4746" s="9">
        <f t="shared" si="148"/>
        <v>44197</v>
      </c>
      <c r="I4746" t="str">
        <f t="shared" si="149"/>
        <v>Pre-Covid</v>
      </c>
    </row>
    <row r="4747" spans="1:9" x14ac:dyDescent="0.35">
      <c r="A4747" t="s">
        <v>5</v>
      </c>
      <c r="B4747">
        <v>2021</v>
      </c>
      <c r="C4747" t="s">
        <v>6</v>
      </c>
      <c r="D4747">
        <v>158.5</v>
      </c>
      <c r="E4747" t="s">
        <v>9</v>
      </c>
      <c r="F4747">
        <v>173.4</v>
      </c>
      <c r="G4747" t="s">
        <v>49</v>
      </c>
      <c r="H4747" s="9">
        <f t="shared" si="148"/>
        <v>44197</v>
      </c>
      <c r="I4747" t="str">
        <f t="shared" si="149"/>
        <v>Pre-Covid</v>
      </c>
    </row>
    <row r="4748" spans="1:9" x14ac:dyDescent="0.35">
      <c r="A4748" t="s">
        <v>5</v>
      </c>
      <c r="B4748">
        <v>2021</v>
      </c>
      <c r="C4748" t="s">
        <v>6</v>
      </c>
      <c r="D4748">
        <v>158.5</v>
      </c>
      <c r="E4748" t="s">
        <v>10</v>
      </c>
      <c r="F4748">
        <v>154</v>
      </c>
      <c r="G4748" t="s">
        <v>49</v>
      </c>
      <c r="H4748" s="9">
        <f t="shared" si="148"/>
        <v>44197</v>
      </c>
      <c r="I4748" t="str">
        <f t="shared" si="149"/>
        <v>Pre-Covid</v>
      </c>
    </row>
    <row r="4749" spans="1:9" x14ac:dyDescent="0.35">
      <c r="A4749" t="s">
        <v>5</v>
      </c>
      <c r="B4749">
        <v>2021</v>
      </c>
      <c r="C4749" t="s">
        <v>6</v>
      </c>
      <c r="D4749">
        <v>158.5</v>
      </c>
      <c r="E4749" t="s">
        <v>11</v>
      </c>
      <c r="F4749">
        <v>154.80000000000001</v>
      </c>
      <c r="G4749" t="s">
        <v>49</v>
      </c>
      <c r="H4749" s="9">
        <f t="shared" si="148"/>
        <v>44197</v>
      </c>
      <c r="I4749" t="str">
        <f t="shared" si="149"/>
        <v>Pre-Covid</v>
      </c>
    </row>
    <row r="4750" spans="1:9" x14ac:dyDescent="0.35">
      <c r="A4750" t="s">
        <v>5</v>
      </c>
      <c r="B4750">
        <v>2021</v>
      </c>
      <c r="C4750" t="s">
        <v>6</v>
      </c>
      <c r="D4750">
        <v>158.5</v>
      </c>
      <c r="E4750" t="s">
        <v>12</v>
      </c>
      <c r="F4750">
        <v>147</v>
      </c>
      <c r="G4750" t="s">
        <v>49</v>
      </c>
      <c r="H4750" s="9">
        <f t="shared" si="148"/>
        <v>44197</v>
      </c>
      <c r="I4750" t="str">
        <f t="shared" si="149"/>
        <v>Pre-Covid</v>
      </c>
    </row>
    <row r="4751" spans="1:9" x14ac:dyDescent="0.35">
      <c r="A4751" t="s">
        <v>5</v>
      </c>
      <c r="B4751">
        <v>2021</v>
      </c>
      <c r="C4751" t="s">
        <v>6</v>
      </c>
      <c r="D4751">
        <v>158.5</v>
      </c>
      <c r="E4751" t="s">
        <v>13</v>
      </c>
      <c r="F4751">
        <v>187.8</v>
      </c>
      <c r="G4751" t="s">
        <v>49</v>
      </c>
      <c r="H4751" s="9">
        <f t="shared" si="148"/>
        <v>44197</v>
      </c>
      <c r="I4751" t="str">
        <f t="shared" si="149"/>
        <v>Pre-Covid</v>
      </c>
    </row>
    <row r="4752" spans="1:9" x14ac:dyDescent="0.35">
      <c r="A4752" t="s">
        <v>5</v>
      </c>
      <c r="B4752">
        <v>2021</v>
      </c>
      <c r="C4752" t="s">
        <v>6</v>
      </c>
      <c r="D4752">
        <v>158.5</v>
      </c>
      <c r="E4752" t="s">
        <v>14</v>
      </c>
      <c r="F4752">
        <v>159.5</v>
      </c>
      <c r="G4752" t="s">
        <v>49</v>
      </c>
      <c r="H4752" s="9">
        <f t="shared" si="148"/>
        <v>44197</v>
      </c>
      <c r="I4752" t="str">
        <f t="shared" si="149"/>
        <v>Pre-Covid</v>
      </c>
    </row>
    <row r="4753" spans="1:9" x14ac:dyDescent="0.35">
      <c r="A4753" t="s">
        <v>5</v>
      </c>
      <c r="B4753">
        <v>2021</v>
      </c>
      <c r="C4753" t="s">
        <v>6</v>
      </c>
      <c r="D4753">
        <v>158.5</v>
      </c>
      <c r="E4753" t="s">
        <v>15</v>
      </c>
      <c r="F4753">
        <v>113.8</v>
      </c>
      <c r="G4753" t="s">
        <v>49</v>
      </c>
      <c r="H4753" s="9">
        <f t="shared" si="148"/>
        <v>44197</v>
      </c>
      <c r="I4753" t="str">
        <f t="shared" si="149"/>
        <v>Pre-Covid</v>
      </c>
    </row>
    <row r="4754" spans="1:9" x14ac:dyDescent="0.35">
      <c r="A4754" t="s">
        <v>5</v>
      </c>
      <c r="B4754">
        <v>2021</v>
      </c>
      <c r="C4754" t="s">
        <v>6</v>
      </c>
      <c r="D4754">
        <v>158.5</v>
      </c>
      <c r="E4754" t="s">
        <v>16</v>
      </c>
      <c r="F4754">
        <v>164.5</v>
      </c>
      <c r="G4754" t="s">
        <v>49</v>
      </c>
      <c r="H4754" s="9">
        <f t="shared" si="148"/>
        <v>44197</v>
      </c>
      <c r="I4754" t="str">
        <f t="shared" si="149"/>
        <v>Pre-Covid</v>
      </c>
    </row>
    <row r="4755" spans="1:9" x14ac:dyDescent="0.35">
      <c r="A4755" t="s">
        <v>5</v>
      </c>
      <c r="B4755">
        <v>2021</v>
      </c>
      <c r="C4755" t="s">
        <v>6</v>
      </c>
      <c r="D4755">
        <v>158.5</v>
      </c>
      <c r="E4755" t="s">
        <v>17</v>
      </c>
      <c r="F4755">
        <v>156.1</v>
      </c>
      <c r="G4755" t="s">
        <v>49</v>
      </c>
      <c r="H4755" s="9">
        <f t="shared" si="148"/>
        <v>44197</v>
      </c>
      <c r="I4755" t="str">
        <f t="shared" si="149"/>
        <v>Pre-Covid</v>
      </c>
    </row>
    <row r="4756" spans="1:9" x14ac:dyDescent="0.35">
      <c r="A4756" t="s">
        <v>5</v>
      </c>
      <c r="B4756">
        <v>2021</v>
      </c>
      <c r="C4756" t="s">
        <v>6</v>
      </c>
      <c r="D4756">
        <v>158.5</v>
      </c>
      <c r="E4756" t="s">
        <v>18</v>
      </c>
      <c r="F4756">
        <v>164.3</v>
      </c>
      <c r="G4756" t="s">
        <v>49</v>
      </c>
      <c r="H4756" s="9">
        <f t="shared" si="148"/>
        <v>44197</v>
      </c>
      <c r="I4756" t="str">
        <f t="shared" si="149"/>
        <v>Pre-Covid</v>
      </c>
    </row>
    <row r="4757" spans="1:9" x14ac:dyDescent="0.35">
      <c r="A4757" t="s">
        <v>5</v>
      </c>
      <c r="B4757">
        <v>2021</v>
      </c>
      <c r="C4757" t="s">
        <v>6</v>
      </c>
      <c r="D4757">
        <v>158.5</v>
      </c>
      <c r="E4757" t="s">
        <v>19</v>
      </c>
      <c r="F4757">
        <v>159.6</v>
      </c>
      <c r="G4757" t="s">
        <v>49</v>
      </c>
      <c r="H4757" s="9">
        <f t="shared" si="148"/>
        <v>44197</v>
      </c>
      <c r="I4757" t="str">
        <f t="shared" si="149"/>
        <v>Pre-Covid</v>
      </c>
    </row>
    <row r="4758" spans="1:9" x14ac:dyDescent="0.35">
      <c r="A4758" t="s">
        <v>5</v>
      </c>
      <c r="B4758">
        <v>2021</v>
      </c>
      <c r="C4758" t="s">
        <v>6</v>
      </c>
      <c r="D4758">
        <v>158.5</v>
      </c>
      <c r="E4758" t="s">
        <v>25</v>
      </c>
      <c r="F4758">
        <v>150.9</v>
      </c>
      <c r="G4758" t="s">
        <v>55</v>
      </c>
      <c r="H4758" s="9">
        <f t="shared" si="148"/>
        <v>44197</v>
      </c>
      <c r="I4758" t="str">
        <f t="shared" si="149"/>
        <v>Pre-Covid</v>
      </c>
    </row>
    <row r="4759" spans="1:9" x14ac:dyDescent="0.35">
      <c r="A4759" t="s">
        <v>5</v>
      </c>
      <c r="B4759">
        <v>2021</v>
      </c>
      <c r="C4759" t="s">
        <v>6</v>
      </c>
      <c r="D4759">
        <v>158.5</v>
      </c>
      <c r="E4759" t="s">
        <v>27</v>
      </c>
      <c r="F4759">
        <v>162.5</v>
      </c>
      <c r="G4759" t="s">
        <v>27</v>
      </c>
      <c r="H4759" s="9">
        <f t="shared" si="148"/>
        <v>44197</v>
      </c>
      <c r="I4759" t="str">
        <f t="shared" si="149"/>
        <v>Pre-Covid</v>
      </c>
    </row>
    <row r="4760" spans="1:9" x14ac:dyDescent="0.35">
      <c r="A4760" t="s">
        <v>5</v>
      </c>
      <c r="B4760">
        <v>2021</v>
      </c>
      <c r="C4760" t="s">
        <v>6</v>
      </c>
      <c r="D4760">
        <v>158.5</v>
      </c>
      <c r="E4760" t="s">
        <v>28</v>
      </c>
      <c r="F4760">
        <v>147.5</v>
      </c>
      <c r="G4760" t="s">
        <v>54</v>
      </c>
      <c r="H4760" s="9">
        <f t="shared" si="148"/>
        <v>44197</v>
      </c>
      <c r="I4760" t="str">
        <f t="shared" si="149"/>
        <v>Pre-Covid</v>
      </c>
    </row>
    <row r="4761" spans="1:9" x14ac:dyDescent="0.35">
      <c r="A4761" t="s">
        <v>5</v>
      </c>
      <c r="B4761">
        <v>2021</v>
      </c>
      <c r="C4761" t="s">
        <v>6</v>
      </c>
      <c r="D4761">
        <v>158.5</v>
      </c>
      <c r="E4761" t="s">
        <v>30</v>
      </c>
      <c r="F4761">
        <v>163.5</v>
      </c>
      <c r="G4761" t="s">
        <v>30</v>
      </c>
      <c r="H4761" s="9">
        <f t="shared" si="148"/>
        <v>44197</v>
      </c>
      <c r="I4761" t="str">
        <f t="shared" si="149"/>
        <v>Pre-Covid</v>
      </c>
    </row>
    <row r="4762" spans="1:9" x14ac:dyDescent="0.35">
      <c r="A4762" t="s">
        <v>34</v>
      </c>
      <c r="B4762">
        <v>2021</v>
      </c>
      <c r="C4762" t="s">
        <v>6</v>
      </c>
      <c r="D4762">
        <v>156</v>
      </c>
      <c r="E4762" t="s">
        <v>7</v>
      </c>
      <c r="F4762">
        <v>148</v>
      </c>
      <c r="G4762" t="s">
        <v>49</v>
      </c>
      <c r="H4762" s="9">
        <f t="shared" si="148"/>
        <v>44197</v>
      </c>
      <c r="I4762" t="str">
        <f t="shared" si="149"/>
        <v>Pre-Covid</v>
      </c>
    </row>
    <row r="4763" spans="1:9" x14ac:dyDescent="0.35">
      <c r="A4763" t="s">
        <v>34</v>
      </c>
      <c r="B4763">
        <v>2021</v>
      </c>
      <c r="C4763" t="s">
        <v>6</v>
      </c>
      <c r="D4763">
        <v>156</v>
      </c>
      <c r="E4763" t="s">
        <v>8</v>
      </c>
      <c r="F4763">
        <v>194.8</v>
      </c>
      <c r="G4763" t="s">
        <v>49</v>
      </c>
      <c r="H4763" s="9">
        <f t="shared" si="148"/>
        <v>44197</v>
      </c>
      <c r="I4763" t="str">
        <f t="shared" si="149"/>
        <v>Pre-Covid</v>
      </c>
    </row>
    <row r="4764" spans="1:9" x14ac:dyDescent="0.35">
      <c r="A4764" t="s">
        <v>34</v>
      </c>
      <c r="B4764">
        <v>2021</v>
      </c>
      <c r="C4764" t="s">
        <v>6</v>
      </c>
      <c r="D4764">
        <v>156</v>
      </c>
      <c r="E4764" t="s">
        <v>9</v>
      </c>
      <c r="F4764">
        <v>178.4</v>
      </c>
      <c r="G4764" t="s">
        <v>49</v>
      </c>
      <c r="H4764" s="9">
        <f t="shared" si="148"/>
        <v>44197</v>
      </c>
      <c r="I4764" t="str">
        <f t="shared" si="149"/>
        <v>Pre-Covid</v>
      </c>
    </row>
    <row r="4765" spans="1:9" x14ac:dyDescent="0.35">
      <c r="A4765" t="s">
        <v>34</v>
      </c>
      <c r="B4765">
        <v>2021</v>
      </c>
      <c r="C4765" t="s">
        <v>6</v>
      </c>
      <c r="D4765">
        <v>156</v>
      </c>
      <c r="E4765" t="s">
        <v>10</v>
      </c>
      <c r="F4765">
        <v>154.4</v>
      </c>
      <c r="G4765" t="s">
        <v>49</v>
      </c>
      <c r="H4765" s="9">
        <f t="shared" si="148"/>
        <v>44197</v>
      </c>
      <c r="I4765" t="str">
        <f t="shared" si="149"/>
        <v>Pre-Covid</v>
      </c>
    </row>
    <row r="4766" spans="1:9" x14ac:dyDescent="0.35">
      <c r="A4766" t="s">
        <v>34</v>
      </c>
      <c r="B4766">
        <v>2021</v>
      </c>
      <c r="C4766" t="s">
        <v>6</v>
      </c>
      <c r="D4766">
        <v>156</v>
      </c>
      <c r="E4766" t="s">
        <v>11</v>
      </c>
      <c r="F4766">
        <v>144.1</v>
      </c>
      <c r="G4766" t="s">
        <v>49</v>
      </c>
      <c r="H4766" s="9">
        <f t="shared" si="148"/>
        <v>44197</v>
      </c>
      <c r="I4766" t="str">
        <f t="shared" si="149"/>
        <v>Pre-Covid</v>
      </c>
    </row>
    <row r="4767" spans="1:9" x14ac:dyDescent="0.35">
      <c r="A4767" t="s">
        <v>34</v>
      </c>
      <c r="B4767">
        <v>2021</v>
      </c>
      <c r="C4767" t="s">
        <v>6</v>
      </c>
      <c r="D4767">
        <v>156</v>
      </c>
      <c r="E4767" t="s">
        <v>12</v>
      </c>
      <c r="F4767">
        <v>152.6</v>
      </c>
      <c r="G4767" t="s">
        <v>49</v>
      </c>
      <c r="H4767" s="9">
        <f t="shared" si="148"/>
        <v>44197</v>
      </c>
      <c r="I4767" t="str">
        <f t="shared" si="149"/>
        <v>Pre-Covid</v>
      </c>
    </row>
    <row r="4768" spans="1:9" x14ac:dyDescent="0.35">
      <c r="A4768" t="s">
        <v>34</v>
      </c>
      <c r="B4768">
        <v>2021</v>
      </c>
      <c r="C4768" t="s">
        <v>6</v>
      </c>
      <c r="D4768">
        <v>156</v>
      </c>
      <c r="E4768" t="s">
        <v>13</v>
      </c>
      <c r="F4768">
        <v>206.8</v>
      </c>
      <c r="G4768" t="s">
        <v>49</v>
      </c>
      <c r="H4768" s="9">
        <f t="shared" si="148"/>
        <v>44197</v>
      </c>
      <c r="I4768" t="str">
        <f t="shared" si="149"/>
        <v>Pre-Covid</v>
      </c>
    </row>
    <row r="4769" spans="1:9" x14ac:dyDescent="0.35">
      <c r="A4769" t="s">
        <v>34</v>
      </c>
      <c r="B4769">
        <v>2021</v>
      </c>
      <c r="C4769" t="s">
        <v>6</v>
      </c>
      <c r="D4769">
        <v>156</v>
      </c>
      <c r="E4769" t="s">
        <v>14</v>
      </c>
      <c r="F4769">
        <v>162.1</v>
      </c>
      <c r="G4769" t="s">
        <v>49</v>
      </c>
      <c r="H4769" s="9">
        <f t="shared" si="148"/>
        <v>44197</v>
      </c>
      <c r="I4769" t="str">
        <f t="shared" si="149"/>
        <v>Pre-Covid</v>
      </c>
    </row>
    <row r="4770" spans="1:9" x14ac:dyDescent="0.35">
      <c r="A4770" t="s">
        <v>34</v>
      </c>
      <c r="B4770">
        <v>2021</v>
      </c>
      <c r="C4770" t="s">
        <v>6</v>
      </c>
      <c r="D4770">
        <v>156</v>
      </c>
      <c r="E4770" t="s">
        <v>15</v>
      </c>
      <c r="F4770">
        <v>116.3</v>
      </c>
      <c r="G4770" t="s">
        <v>49</v>
      </c>
      <c r="H4770" s="9">
        <f t="shared" si="148"/>
        <v>44197</v>
      </c>
      <c r="I4770" t="str">
        <f t="shared" si="149"/>
        <v>Pre-Covid</v>
      </c>
    </row>
    <row r="4771" spans="1:9" x14ac:dyDescent="0.35">
      <c r="A4771" t="s">
        <v>34</v>
      </c>
      <c r="B4771">
        <v>2021</v>
      </c>
      <c r="C4771" t="s">
        <v>6</v>
      </c>
      <c r="D4771">
        <v>156</v>
      </c>
      <c r="E4771" t="s">
        <v>16</v>
      </c>
      <c r="F4771">
        <v>163</v>
      </c>
      <c r="G4771" t="s">
        <v>49</v>
      </c>
      <c r="H4771" s="9">
        <f t="shared" si="148"/>
        <v>44197</v>
      </c>
      <c r="I4771" t="str">
        <f t="shared" si="149"/>
        <v>Pre-Covid</v>
      </c>
    </row>
    <row r="4772" spans="1:9" x14ac:dyDescent="0.35">
      <c r="A4772" t="s">
        <v>34</v>
      </c>
      <c r="B4772">
        <v>2021</v>
      </c>
      <c r="C4772" t="s">
        <v>6</v>
      </c>
      <c r="D4772">
        <v>156</v>
      </c>
      <c r="E4772" t="s">
        <v>17</v>
      </c>
      <c r="F4772">
        <v>145.9</v>
      </c>
      <c r="G4772" t="s">
        <v>49</v>
      </c>
      <c r="H4772" s="9">
        <f t="shared" si="148"/>
        <v>44197</v>
      </c>
      <c r="I4772" t="str">
        <f t="shared" si="149"/>
        <v>Pre-Covid</v>
      </c>
    </row>
    <row r="4773" spans="1:9" x14ac:dyDescent="0.35">
      <c r="A4773" t="s">
        <v>34</v>
      </c>
      <c r="B4773">
        <v>2021</v>
      </c>
      <c r="C4773" t="s">
        <v>6</v>
      </c>
      <c r="D4773">
        <v>156</v>
      </c>
      <c r="E4773" t="s">
        <v>18</v>
      </c>
      <c r="F4773">
        <v>167.2</v>
      </c>
      <c r="G4773" t="s">
        <v>49</v>
      </c>
      <c r="H4773" s="9">
        <f t="shared" si="148"/>
        <v>44197</v>
      </c>
      <c r="I4773" t="str">
        <f t="shared" si="149"/>
        <v>Pre-Covid</v>
      </c>
    </row>
    <row r="4774" spans="1:9" x14ac:dyDescent="0.35">
      <c r="A4774" t="s">
        <v>34</v>
      </c>
      <c r="B4774">
        <v>2021</v>
      </c>
      <c r="C4774" t="s">
        <v>6</v>
      </c>
      <c r="D4774">
        <v>156</v>
      </c>
      <c r="E4774" t="s">
        <v>19</v>
      </c>
      <c r="F4774">
        <v>163.4</v>
      </c>
      <c r="G4774" t="s">
        <v>49</v>
      </c>
      <c r="H4774" s="9">
        <f t="shared" si="148"/>
        <v>44197</v>
      </c>
      <c r="I4774" t="str">
        <f t="shared" si="149"/>
        <v>Pre-Covid</v>
      </c>
    </row>
    <row r="4775" spans="1:9" x14ac:dyDescent="0.35">
      <c r="A4775" t="s">
        <v>34</v>
      </c>
      <c r="B4775">
        <v>2021</v>
      </c>
      <c r="C4775" t="s">
        <v>6</v>
      </c>
      <c r="D4775">
        <v>156</v>
      </c>
      <c r="E4775" t="s">
        <v>25</v>
      </c>
      <c r="F4775">
        <v>142.9</v>
      </c>
      <c r="G4775" t="s">
        <v>55</v>
      </c>
      <c r="H4775" s="9">
        <f t="shared" si="148"/>
        <v>44197</v>
      </c>
      <c r="I4775" t="str">
        <f t="shared" si="149"/>
        <v>Pre-Covid</v>
      </c>
    </row>
    <row r="4776" spans="1:9" x14ac:dyDescent="0.35">
      <c r="A4776" t="s">
        <v>34</v>
      </c>
      <c r="B4776">
        <v>2021</v>
      </c>
      <c r="C4776" t="s">
        <v>6</v>
      </c>
      <c r="D4776">
        <v>156</v>
      </c>
      <c r="E4776" t="s">
        <v>27</v>
      </c>
      <c r="F4776">
        <v>154.1</v>
      </c>
      <c r="G4776" t="s">
        <v>27</v>
      </c>
      <c r="H4776" s="9">
        <f t="shared" si="148"/>
        <v>44197</v>
      </c>
      <c r="I4776" t="str">
        <f t="shared" si="149"/>
        <v>Pre-Covid</v>
      </c>
    </row>
    <row r="4777" spans="1:9" x14ac:dyDescent="0.35">
      <c r="A4777" t="s">
        <v>34</v>
      </c>
      <c r="B4777">
        <v>2021</v>
      </c>
      <c r="C4777" t="s">
        <v>6</v>
      </c>
      <c r="D4777">
        <v>156</v>
      </c>
      <c r="E4777" t="s">
        <v>28</v>
      </c>
      <c r="F4777">
        <v>136.9</v>
      </c>
      <c r="G4777" t="s">
        <v>54</v>
      </c>
      <c r="H4777" s="9">
        <f t="shared" si="148"/>
        <v>44197</v>
      </c>
      <c r="I4777" t="str">
        <f t="shared" si="149"/>
        <v>Pre-Covid</v>
      </c>
    </row>
    <row r="4778" spans="1:9" x14ac:dyDescent="0.35">
      <c r="A4778" t="s">
        <v>34</v>
      </c>
      <c r="B4778">
        <v>2021</v>
      </c>
      <c r="C4778" t="s">
        <v>6</v>
      </c>
      <c r="D4778">
        <v>156</v>
      </c>
      <c r="E4778" t="s">
        <v>30</v>
      </c>
      <c r="F4778">
        <v>156.1</v>
      </c>
      <c r="G4778" t="s">
        <v>30</v>
      </c>
      <c r="H4778" s="9">
        <f t="shared" si="148"/>
        <v>44197</v>
      </c>
      <c r="I4778" t="str">
        <f t="shared" si="149"/>
        <v>Pre-Covid</v>
      </c>
    </row>
    <row r="4779" spans="1:9" x14ac:dyDescent="0.35">
      <c r="A4779" t="s">
        <v>35</v>
      </c>
      <c r="B4779">
        <v>2021</v>
      </c>
      <c r="C4779" t="s">
        <v>6</v>
      </c>
      <c r="D4779">
        <v>157.30000000000001</v>
      </c>
      <c r="E4779" t="s">
        <v>7</v>
      </c>
      <c r="F4779">
        <v>144.9</v>
      </c>
      <c r="G4779" t="s">
        <v>49</v>
      </c>
      <c r="H4779" s="9">
        <f t="shared" si="148"/>
        <v>44197</v>
      </c>
      <c r="I4779" t="str">
        <f t="shared" si="149"/>
        <v>Pre-Covid</v>
      </c>
    </row>
    <row r="4780" spans="1:9" x14ac:dyDescent="0.35">
      <c r="A4780" t="s">
        <v>35</v>
      </c>
      <c r="B4780">
        <v>2021</v>
      </c>
      <c r="C4780" t="s">
        <v>6</v>
      </c>
      <c r="D4780">
        <v>157.30000000000001</v>
      </c>
      <c r="E4780" t="s">
        <v>8</v>
      </c>
      <c r="F4780">
        <v>190.1</v>
      </c>
      <c r="G4780" t="s">
        <v>49</v>
      </c>
      <c r="H4780" s="9">
        <f t="shared" si="148"/>
        <v>44197</v>
      </c>
      <c r="I4780" t="str">
        <f t="shared" si="149"/>
        <v>Pre-Covid</v>
      </c>
    </row>
    <row r="4781" spans="1:9" x14ac:dyDescent="0.35">
      <c r="A4781" t="s">
        <v>35</v>
      </c>
      <c r="B4781">
        <v>2021</v>
      </c>
      <c r="C4781" t="s">
        <v>6</v>
      </c>
      <c r="D4781">
        <v>157.30000000000001</v>
      </c>
      <c r="E4781" t="s">
        <v>9</v>
      </c>
      <c r="F4781">
        <v>175.3</v>
      </c>
      <c r="G4781" t="s">
        <v>49</v>
      </c>
      <c r="H4781" s="9">
        <f t="shared" si="148"/>
        <v>44197</v>
      </c>
      <c r="I4781" t="str">
        <f t="shared" si="149"/>
        <v>Pre-Covid</v>
      </c>
    </row>
    <row r="4782" spans="1:9" x14ac:dyDescent="0.35">
      <c r="A4782" t="s">
        <v>35</v>
      </c>
      <c r="B4782">
        <v>2021</v>
      </c>
      <c r="C4782" t="s">
        <v>6</v>
      </c>
      <c r="D4782">
        <v>157.30000000000001</v>
      </c>
      <c r="E4782" t="s">
        <v>10</v>
      </c>
      <c r="F4782">
        <v>154.1</v>
      </c>
      <c r="G4782" t="s">
        <v>49</v>
      </c>
      <c r="H4782" s="9">
        <f t="shared" si="148"/>
        <v>44197</v>
      </c>
      <c r="I4782" t="str">
        <f t="shared" si="149"/>
        <v>Pre-Covid</v>
      </c>
    </row>
    <row r="4783" spans="1:9" x14ac:dyDescent="0.35">
      <c r="A4783" t="s">
        <v>35</v>
      </c>
      <c r="B4783">
        <v>2021</v>
      </c>
      <c r="C4783" t="s">
        <v>6</v>
      </c>
      <c r="D4783">
        <v>157.30000000000001</v>
      </c>
      <c r="E4783" t="s">
        <v>11</v>
      </c>
      <c r="F4783">
        <v>150.9</v>
      </c>
      <c r="G4783" t="s">
        <v>49</v>
      </c>
      <c r="H4783" s="9">
        <f t="shared" si="148"/>
        <v>44197</v>
      </c>
      <c r="I4783" t="str">
        <f t="shared" si="149"/>
        <v>Pre-Covid</v>
      </c>
    </row>
    <row r="4784" spans="1:9" x14ac:dyDescent="0.35">
      <c r="A4784" t="s">
        <v>35</v>
      </c>
      <c r="B4784">
        <v>2021</v>
      </c>
      <c r="C4784" t="s">
        <v>6</v>
      </c>
      <c r="D4784">
        <v>157.30000000000001</v>
      </c>
      <c r="E4784" t="s">
        <v>12</v>
      </c>
      <c r="F4784">
        <v>149.6</v>
      </c>
      <c r="G4784" t="s">
        <v>49</v>
      </c>
      <c r="H4784" s="9">
        <f t="shared" si="148"/>
        <v>44197</v>
      </c>
      <c r="I4784" t="str">
        <f t="shared" si="149"/>
        <v>Pre-Covid</v>
      </c>
    </row>
    <row r="4785" spans="1:9" x14ac:dyDescent="0.35">
      <c r="A4785" t="s">
        <v>35</v>
      </c>
      <c r="B4785">
        <v>2021</v>
      </c>
      <c r="C4785" t="s">
        <v>6</v>
      </c>
      <c r="D4785">
        <v>157.30000000000001</v>
      </c>
      <c r="E4785" t="s">
        <v>13</v>
      </c>
      <c r="F4785">
        <v>194.2</v>
      </c>
      <c r="G4785" t="s">
        <v>49</v>
      </c>
      <c r="H4785" s="9">
        <f t="shared" si="148"/>
        <v>44197</v>
      </c>
      <c r="I4785" t="str">
        <f t="shared" si="149"/>
        <v>Pre-Covid</v>
      </c>
    </row>
    <row r="4786" spans="1:9" x14ac:dyDescent="0.35">
      <c r="A4786" t="s">
        <v>35</v>
      </c>
      <c r="B4786">
        <v>2021</v>
      </c>
      <c r="C4786" t="s">
        <v>6</v>
      </c>
      <c r="D4786">
        <v>157.30000000000001</v>
      </c>
      <c r="E4786" t="s">
        <v>14</v>
      </c>
      <c r="F4786">
        <v>160.4</v>
      </c>
      <c r="G4786" t="s">
        <v>49</v>
      </c>
      <c r="H4786" s="9">
        <f t="shared" si="148"/>
        <v>44197</v>
      </c>
      <c r="I4786" t="str">
        <f t="shared" si="149"/>
        <v>Pre-Covid</v>
      </c>
    </row>
    <row r="4787" spans="1:9" x14ac:dyDescent="0.35">
      <c r="A4787" t="s">
        <v>35</v>
      </c>
      <c r="B4787">
        <v>2021</v>
      </c>
      <c r="C4787" t="s">
        <v>6</v>
      </c>
      <c r="D4787">
        <v>157.30000000000001</v>
      </c>
      <c r="E4787" t="s">
        <v>15</v>
      </c>
      <c r="F4787">
        <v>114.6</v>
      </c>
      <c r="G4787" t="s">
        <v>49</v>
      </c>
      <c r="H4787" s="9">
        <f t="shared" si="148"/>
        <v>44197</v>
      </c>
      <c r="I4787" t="str">
        <f t="shared" si="149"/>
        <v>Pre-Covid</v>
      </c>
    </row>
    <row r="4788" spans="1:9" x14ac:dyDescent="0.35">
      <c r="A4788" t="s">
        <v>35</v>
      </c>
      <c r="B4788">
        <v>2021</v>
      </c>
      <c r="C4788" t="s">
        <v>6</v>
      </c>
      <c r="D4788">
        <v>157.30000000000001</v>
      </c>
      <c r="E4788" t="s">
        <v>16</v>
      </c>
      <c r="F4788">
        <v>164</v>
      </c>
      <c r="G4788" t="s">
        <v>49</v>
      </c>
      <c r="H4788" s="9">
        <f t="shared" si="148"/>
        <v>44197</v>
      </c>
      <c r="I4788" t="str">
        <f t="shared" si="149"/>
        <v>Pre-Covid</v>
      </c>
    </row>
    <row r="4789" spans="1:9" x14ac:dyDescent="0.35">
      <c r="A4789" t="s">
        <v>35</v>
      </c>
      <c r="B4789">
        <v>2021</v>
      </c>
      <c r="C4789" t="s">
        <v>6</v>
      </c>
      <c r="D4789">
        <v>157.30000000000001</v>
      </c>
      <c r="E4789" t="s">
        <v>17</v>
      </c>
      <c r="F4789">
        <v>151.80000000000001</v>
      </c>
      <c r="G4789" t="s">
        <v>49</v>
      </c>
      <c r="H4789" s="9">
        <f t="shared" si="148"/>
        <v>44197</v>
      </c>
      <c r="I4789" t="str">
        <f t="shared" si="149"/>
        <v>Pre-Covid</v>
      </c>
    </row>
    <row r="4790" spans="1:9" x14ac:dyDescent="0.35">
      <c r="A4790" t="s">
        <v>35</v>
      </c>
      <c r="B4790">
        <v>2021</v>
      </c>
      <c r="C4790" t="s">
        <v>6</v>
      </c>
      <c r="D4790">
        <v>157.30000000000001</v>
      </c>
      <c r="E4790" t="s">
        <v>18</v>
      </c>
      <c r="F4790">
        <v>165.6</v>
      </c>
      <c r="G4790" t="s">
        <v>49</v>
      </c>
      <c r="H4790" s="9">
        <f t="shared" si="148"/>
        <v>44197</v>
      </c>
      <c r="I4790" t="str">
        <f t="shared" si="149"/>
        <v>Pre-Covid</v>
      </c>
    </row>
    <row r="4791" spans="1:9" x14ac:dyDescent="0.35">
      <c r="A4791" t="s">
        <v>35</v>
      </c>
      <c r="B4791">
        <v>2021</v>
      </c>
      <c r="C4791" t="s">
        <v>6</v>
      </c>
      <c r="D4791">
        <v>157.30000000000001</v>
      </c>
      <c r="E4791" t="s">
        <v>19</v>
      </c>
      <c r="F4791">
        <v>161</v>
      </c>
      <c r="G4791" t="s">
        <v>49</v>
      </c>
      <c r="H4791" s="9">
        <f t="shared" si="148"/>
        <v>44197</v>
      </c>
      <c r="I4791" t="str">
        <f t="shared" si="149"/>
        <v>Pre-Covid</v>
      </c>
    </row>
    <row r="4792" spans="1:9" x14ac:dyDescent="0.35">
      <c r="A4792" t="s">
        <v>35</v>
      </c>
      <c r="B4792">
        <v>2021</v>
      </c>
      <c r="C4792" t="s">
        <v>6</v>
      </c>
      <c r="D4792">
        <v>157.30000000000001</v>
      </c>
      <c r="E4792" t="s">
        <v>25</v>
      </c>
      <c r="F4792">
        <v>147.9</v>
      </c>
      <c r="G4792" t="s">
        <v>55</v>
      </c>
      <c r="H4792" s="9">
        <f t="shared" si="148"/>
        <v>44197</v>
      </c>
      <c r="I4792" t="str">
        <f t="shared" si="149"/>
        <v>Pre-Covid</v>
      </c>
    </row>
    <row r="4793" spans="1:9" x14ac:dyDescent="0.35">
      <c r="A4793" t="s">
        <v>35</v>
      </c>
      <c r="B4793">
        <v>2021</v>
      </c>
      <c r="C4793" t="s">
        <v>6</v>
      </c>
      <c r="D4793">
        <v>157.30000000000001</v>
      </c>
      <c r="E4793" t="s">
        <v>27</v>
      </c>
      <c r="F4793">
        <v>159.30000000000001</v>
      </c>
      <c r="G4793" t="s">
        <v>27</v>
      </c>
      <c r="H4793" s="9">
        <f t="shared" si="148"/>
        <v>44197</v>
      </c>
      <c r="I4793" t="str">
        <f t="shared" si="149"/>
        <v>Pre-Covid</v>
      </c>
    </row>
    <row r="4794" spans="1:9" x14ac:dyDescent="0.35">
      <c r="A4794" t="s">
        <v>35</v>
      </c>
      <c r="B4794">
        <v>2021</v>
      </c>
      <c r="C4794" t="s">
        <v>6</v>
      </c>
      <c r="D4794">
        <v>157.30000000000001</v>
      </c>
      <c r="E4794" t="s">
        <v>28</v>
      </c>
      <c r="F4794">
        <v>141.9</v>
      </c>
      <c r="G4794" t="s">
        <v>54</v>
      </c>
      <c r="H4794" s="9">
        <f t="shared" si="148"/>
        <v>44197</v>
      </c>
      <c r="I4794" t="str">
        <f t="shared" si="149"/>
        <v>Pre-Covid</v>
      </c>
    </row>
    <row r="4795" spans="1:9" x14ac:dyDescent="0.35">
      <c r="A4795" t="s">
        <v>35</v>
      </c>
      <c r="B4795">
        <v>2021</v>
      </c>
      <c r="C4795" t="s">
        <v>6</v>
      </c>
      <c r="D4795">
        <v>157.30000000000001</v>
      </c>
      <c r="E4795" t="s">
        <v>30</v>
      </c>
      <c r="F4795">
        <v>159.19999999999999</v>
      </c>
      <c r="G4795" t="s">
        <v>30</v>
      </c>
      <c r="H4795" s="9">
        <f t="shared" si="148"/>
        <v>44197</v>
      </c>
      <c r="I4795" t="str">
        <f t="shared" si="149"/>
        <v>Pre-Covid</v>
      </c>
    </row>
    <row r="4796" spans="1:9" x14ac:dyDescent="0.35">
      <c r="A4796" t="s">
        <v>5</v>
      </c>
      <c r="B4796">
        <v>2021</v>
      </c>
      <c r="C4796" t="s">
        <v>36</v>
      </c>
      <c r="D4796">
        <v>156.69999999999999</v>
      </c>
      <c r="E4796" t="s">
        <v>7</v>
      </c>
      <c r="F4796">
        <v>142.80000000000001</v>
      </c>
      <c r="G4796" t="s">
        <v>49</v>
      </c>
      <c r="H4796" s="9">
        <f t="shared" si="148"/>
        <v>44228</v>
      </c>
      <c r="I4796" t="str">
        <f t="shared" si="149"/>
        <v>Pre-Covid</v>
      </c>
    </row>
    <row r="4797" spans="1:9" x14ac:dyDescent="0.35">
      <c r="A4797" t="s">
        <v>5</v>
      </c>
      <c r="B4797">
        <v>2021</v>
      </c>
      <c r="C4797" t="s">
        <v>36</v>
      </c>
      <c r="D4797">
        <v>156.69999999999999</v>
      </c>
      <c r="E4797" t="s">
        <v>8</v>
      </c>
      <c r="F4797">
        <v>184</v>
      </c>
      <c r="G4797" t="s">
        <v>49</v>
      </c>
      <c r="H4797" s="9">
        <f t="shared" si="148"/>
        <v>44228</v>
      </c>
      <c r="I4797" t="str">
        <f t="shared" si="149"/>
        <v>Pre-Covid</v>
      </c>
    </row>
    <row r="4798" spans="1:9" x14ac:dyDescent="0.35">
      <c r="A4798" t="s">
        <v>5</v>
      </c>
      <c r="B4798">
        <v>2021</v>
      </c>
      <c r="C4798" t="s">
        <v>36</v>
      </c>
      <c r="D4798">
        <v>156.69999999999999</v>
      </c>
      <c r="E4798" t="s">
        <v>9</v>
      </c>
      <c r="F4798">
        <v>168</v>
      </c>
      <c r="G4798" t="s">
        <v>49</v>
      </c>
      <c r="H4798" s="9">
        <f t="shared" si="148"/>
        <v>44228</v>
      </c>
      <c r="I4798" t="str">
        <f t="shared" si="149"/>
        <v>Pre-Covid</v>
      </c>
    </row>
    <row r="4799" spans="1:9" x14ac:dyDescent="0.35">
      <c r="A4799" t="s">
        <v>5</v>
      </c>
      <c r="B4799">
        <v>2021</v>
      </c>
      <c r="C4799" t="s">
        <v>36</v>
      </c>
      <c r="D4799">
        <v>156.69999999999999</v>
      </c>
      <c r="E4799" t="s">
        <v>10</v>
      </c>
      <c r="F4799">
        <v>154.4</v>
      </c>
      <c r="G4799" t="s">
        <v>49</v>
      </c>
      <c r="H4799" s="9">
        <f t="shared" si="148"/>
        <v>44228</v>
      </c>
      <c r="I4799" t="str">
        <f t="shared" si="149"/>
        <v>Pre-Covid</v>
      </c>
    </row>
    <row r="4800" spans="1:9" x14ac:dyDescent="0.35">
      <c r="A4800" t="s">
        <v>5</v>
      </c>
      <c r="B4800">
        <v>2021</v>
      </c>
      <c r="C4800" t="s">
        <v>36</v>
      </c>
      <c r="D4800">
        <v>156.69999999999999</v>
      </c>
      <c r="E4800" t="s">
        <v>11</v>
      </c>
      <c r="F4800">
        <v>163</v>
      </c>
      <c r="G4800" t="s">
        <v>49</v>
      </c>
      <c r="H4800" s="9">
        <f t="shared" si="148"/>
        <v>44228</v>
      </c>
      <c r="I4800" t="str">
        <f t="shared" si="149"/>
        <v>Pre-Covid</v>
      </c>
    </row>
    <row r="4801" spans="1:9" x14ac:dyDescent="0.35">
      <c r="A4801" t="s">
        <v>5</v>
      </c>
      <c r="B4801">
        <v>2021</v>
      </c>
      <c r="C4801" t="s">
        <v>36</v>
      </c>
      <c r="D4801">
        <v>156.69999999999999</v>
      </c>
      <c r="E4801" t="s">
        <v>12</v>
      </c>
      <c r="F4801">
        <v>147.80000000000001</v>
      </c>
      <c r="G4801" t="s">
        <v>49</v>
      </c>
      <c r="H4801" s="9">
        <f t="shared" si="148"/>
        <v>44228</v>
      </c>
      <c r="I4801" t="str">
        <f t="shared" si="149"/>
        <v>Pre-Covid</v>
      </c>
    </row>
    <row r="4802" spans="1:9" x14ac:dyDescent="0.35">
      <c r="A4802" t="s">
        <v>5</v>
      </c>
      <c r="B4802">
        <v>2021</v>
      </c>
      <c r="C4802" t="s">
        <v>36</v>
      </c>
      <c r="D4802">
        <v>156.69999999999999</v>
      </c>
      <c r="E4802" t="s">
        <v>13</v>
      </c>
      <c r="F4802">
        <v>149.69999999999999</v>
      </c>
      <c r="G4802" t="s">
        <v>49</v>
      </c>
      <c r="H4802" s="9">
        <f t="shared" si="148"/>
        <v>44228</v>
      </c>
      <c r="I4802" t="str">
        <f t="shared" si="149"/>
        <v>Pre-Covid</v>
      </c>
    </row>
    <row r="4803" spans="1:9" x14ac:dyDescent="0.35">
      <c r="A4803" t="s">
        <v>5</v>
      </c>
      <c r="B4803">
        <v>2021</v>
      </c>
      <c r="C4803" t="s">
        <v>36</v>
      </c>
      <c r="D4803">
        <v>156.69999999999999</v>
      </c>
      <c r="E4803" t="s">
        <v>14</v>
      </c>
      <c r="F4803">
        <v>158.30000000000001</v>
      </c>
      <c r="G4803" t="s">
        <v>49</v>
      </c>
      <c r="H4803" s="9">
        <f t="shared" ref="H4803:H4866" si="150">DATE(B4803,MONTH(DATEVALUE(C4803 &amp; " 1")),1)</f>
        <v>44228</v>
      </c>
      <c r="I4803" t="str">
        <f t="shared" ref="I4803:I4866" si="151">IF(H4803&lt;DATE(2023,3,1),"Pre-Covid","Post-Covid")</f>
        <v>Pre-Covid</v>
      </c>
    </row>
    <row r="4804" spans="1:9" x14ac:dyDescent="0.35">
      <c r="A4804" t="s">
        <v>5</v>
      </c>
      <c r="B4804">
        <v>2021</v>
      </c>
      <c r="C4804" t="s">
        <v>36</v>
      </c>
      <c r="D4804">
        <v>156.69999999999999</v>
      </c>
      <c r="E4804" t="s">
        <v>15</v>
      </c>
      <c r="F4804">
        <v>111.8</v>
      </c>
      <c r="G4804" t="s">
        <v>49</v>
      </c>
      <c r="H4804" s="9">
        <f t="shared" si="150"/>
        <v>44228</v>
      </c>
      <c r="I4804" t="str">
        <f t="shared" si="151"/>
        <v>Pre-Covid</v>
      </c>
    </row>
    <row r="4805" spans="1:9" x14ac:dyDescent="0.35">
      <c r="A4805" t="s">
        <v>5</v>
      </c>
      <c r="B4805">
        <v>2021</v>
      </c>
      <c r="C4805" t="s">
        <v>36</v>
      </c>
      <c r="D4805">
        <v>156.69999999999999</v>
      </c>
      <c r="E4805" t="s">
        <v>16</v>
      </c>
      <c r="F4805">
        <v>165</v>
      </c>
      <c r="G4805" t="s">
        <v>49</v>
      </c>
      <c r="H4805" s="9">
        <f t="shared" si="150"/>
        <v>44228</v>
      </c>
      <c r="I4805" t="str">
        <f t="shared" si="151"/>
        <v>Pre-Covid</v>
      </c>
    </row>
    <row r="4806" spans="1:9" x14ac:dyDescent="0.35">
      <c r="A4806" t="s">
        <v>5</v>
      </c>
      <c r="B4806">
        <v>2021</v>
      </c>
      <c r="C4806" t="s">
        <v>36</v>
      </c>
      <c r="D4806">
        <v>156.69999999999999</v>
      </c>
      <c r="E4806" t="s">
        <v>17</v>
      </c>
      <c r="F4806">
        <v>160</v>
      </c>
      <c r="G4806" t="s">
        <v>49</v>
      </c>
      <c r="H4806" s="9">
        <f t="shared" si="150"/>
        <v>44228</v>
      </c>
      <c r="I4806" t="str">
        <f t="shared" si="151"/>
        <v>Pre-Covid</v>
      </c>
    </row>
    <row r="4807" spans="1:9" x14ac:dyDescent="0.35">
      <c r="A4807" t="s">
        <v>5</v>
      </c>
      <c r="B4807">
        <v>2021</v>
      </c>
      <c r="C4807" t="s">
        <v>36</v>
      </c>
      <c r="D4807">
        <v>156.69999999999999</v>
      </c>
      <c r="E4807" t="s">
        <v>18</v>
      </c>
      <c r="F4807">
        <v>165.8</v>
      </c>
      <c r="G4807" t="s">
        <v>49</v>
      </c>
      <c r="H4807" s="9">
        <f t="shared" si="150"/>
        <v>44228</v>
      </c>
      <c r="I4807" t="str">
        <f t="shared" si="151"/>
        <v>Pre-Covid</v>
      </c>
    </row>
    <row r="4808" spans="1:9" x14ac:dyDescent="0.35">
      <c r="A4808" t="s">
        <v>5</v>
      </c>
      <c r="B4808">
        <v>2021</v>
      </c>
      <c r="C4808" t="s">
        <v>36</v>
      </c>
      <c r="D4808">
        <v>156.69999999999999</v>
      </c>
      <c r="E4808" t="s">
        <v>19</v>
      </c>
      <c r="F4808">
        <v>154.69999999999999</v>
      </c>
      <c r="G4808" t="s">
        <v>49</v>
      </c>
      <c r="H4808" s="9">
        <f t="shared" si="150"/>
        <v>44228</v>
      </c>
      <c r="I4808" t="str">
        <f t="shared" si="151"/>
        <v>Pre-Covid</v>
      </c>
    </row>
    <row r="4809" spans="1:9" x14ac:dyDescent="0.35">
      <c r="A4809" t="s">
        <v>5</v>
      </c>
      <c r="B4809">
        <v>2021</v>
      </c>
      <c r="C4809" t="s">
        <v>36</v>
      </c>
      <c r="D4809">
        <v>156.69999999999999</v>
      </c>
      <c r="E4809" t="s">
        <v>25</v>
      </c>
      <c r="F4809">
        <v>154.4</v>
      </c>
      <c r="G4809" t="s">
        <v>55</v>
      </c>
      <c r="H4809" s="9">
        <f t="shared" si="150"/>
        <v>44228</v>
      </c>
      <c r="I4809" t="str">
        <f t="shared" si="151"/>
        <v>Pre-Covid</v>
      </c>
    </row>
    <row r="4810" spans="1:9" x14ac:dyDescent="0.35">
      <c r="A4810" t="s">
        <v>5</v>
      </c>
      <c r="B4810">
        <v>2021</v>
      </c>
      <c r="C4810" t="s">
        <v>36</v>
      </c>
      <c r="D4810">
        <v>156.69999999999999</v>
      </c>
      <c r="E4810" t="s">
        <v>27</v>
      </c>
      <c r="F4810">
        <v>164.3</v>
      </c>
      <c r="G4810" t="s">
        <v>27</v>
      </c>
      <c r="H4810" s="9">
        <f t="shared" si="150"/>
        <v>44228</v>
      </c>
      <c r="I4810" t="str">
        <f t="shared" si="151"/>
        <v>Pre-Covid</v>
      </c>
    </row>
    <row r="4811" spans="1:9" x14ac:dyDescent="0.35">
      <c r="A4811" t="s">
        <v>5</v>
      </c>
      <c r="B4811">
        <v>2021</v>
      </c>
      <c r="C4811" t="s">
        <v>36</v>
      </c>
      <c r="D4811">
        <v>156.69999999999999</v>
      </c>
      <c r="E4811" t="s">
        <v>28</v>
      </c>
      <c r="F4811">
        <v>150.19999999999999</v>
      </c>
      <c r="G4811" t="s">
        <v>54</v>
      </c>
      <c r="H4811" s="9">
        <f t="shared" si="150"/>
        <v>44228</v>
      </c>
      <c r="I4811" t="str">
        <f t="shared" si="151"/>
        <v>Pre-Covid</v>
      </c>
    </row>
    <row r="4812" spans="1:9" x14ac:dyDescent="0.35">
      <c r="A4812" t="s">
        <v>5</v>
      </c>
      <c r="B4812">
        <v>2021</v>
      </c>
      <c r="C4812" t="s">
        <v>36</v>
      </c>
      <c r="D4812">
        <v>156.69999999999999</v>
      </c>
      <c r="E4812" t="s">
        <v>30</v>
      </c>
      <c r="F4812">
        <v>163.6</v>
      </c>
      <c r="G4812" t="s">
        <v>30</v>
      </c>
      <c r="H4812" s="9">
        <f t="shared" si="150"/>
        <v>44228</v>
      </c>
      <c r="I4812" t="str">
        <f t="shared" si="151"/>
        <v>Pre-Covid</v>
      </c>
    </row>
    <row r="4813" spans="1:9" x14ac:dyDescent="0.35">
      <c r="A4813" t="s">
        <v>34</v>
      </c>
      <c r="B4813">
        <v>2021</v>
      </c>
      <c r="C4813" t="s">
        <v>36</v>
      </c>
      <c r="D4813">
        <v>156.5</v>
      </c>
      <c r="E4813" t="s">
        <v>7</v>
      </c>
      <c r="F4813">
        <v>147.6</v>
      </c>
      <c r="G4813" t="s">
        <v>49</v>
      </c>
      <c r="H4813" s="9">
        <f t="shared" si="150"/>
        <v>44228</v>
      </c>
      <c r="I4813" t="str">
        <f t="shared" si="151"/>
        <v>Pre-Covid</v>
      </c>
    </row>
    <row r="4814" spans="1:9" x14ac:dyDescent="0.35">
      <c r="A4814" t="s">
        <v>34</v>
      </c>
      <c r="B4814">
        <v>2021</v>
      </c>
      <c r="C4814" t="s">
        <v>36</v>
      </c>
      <c r="D4814">
        <v>156.5</v>
      </c>
      <c r="E4814" t="s">
        <v>8</v>
      </c>
      <c r="F4814">
        <v>191.2</v>
      </c>
      <c r="G4814" t="s">
        <v>49</v>
      </c>
      <c r="H4814" s="9">
        <f t="shared" si="150"/>
        <v>44228</v>
      </c>
      <c r="I4814" t="str">
        <f t="shared" si="151"/>
        <v>Pre-Covid</v>
      </c>
    </row>
    <row r="4815" spans="1:9" x14ac:dyDescent="0.35">
      <c r="A4815" t="s">
        <v>34</v>
      </c>
      <c r="B4815">
        <v>2021</v>
      </c>
      <c r="C4815" t="s">
        <v>36</v>
      </c>
      <c r="D4815">
        <v>156.5</v>
      </c>
      <c r="E4815" t="s">
        <v>9</v>
      </c>
      <c r="F4815">
        <v>169.9</v>
      </c>
      <c r="G4815" t="s">
        <v>49</v>
      </c>
      <c r="H4815" s="9">
        <f t="shared" si="150"/>
        <v>44228</v>
      </c>
      <c r="I4815" t="str">
        <f t="shared" si="151"/>
        <v>Pre-Covid</v>
      </c>
    </row>
    <row r="4816" spans="1:9" x14ac:dyDescent="0.35">
      <c r="A4816" t="s">
        <v>34</v>
      </c>
      <c r="B4816">
        <v>2021</v>
      </c>
      <c r="C4816" t="s">
        <v>36</v>
      </c>
      <c r="D4816">
        <v>156.5</v>
      </c>
      <c r="E4816" t="s">
        <v>10</v>
      </c>
      <c r="F4816">
        <v>155.1</v>
      </c>
      <c r="G4816" t="s">
        <v>49</v>
      </c>
      <c r="H4816" s="9">
        <f t="shared" si="150"/>
        <v>44228</v>
      </c>
      <c r="I4816" t="str">
        <f t="shared" si="151"/>
        <v>Pre-Covid</v>
      </c>
    </row>
    <row r="4817" spans="1:9" x14ac:dyDescent="0.35">
      <c r="A4817" t="s">
        <v>34</v>
      </c>
      <c r="B4817">
        <v>2021</v>
      </c>
      <c r="C4817" t="s">
        <v>36</v>
      </c>
      <c r="D4817">
        <v>156.5</v>
      </c>
      <c r="E4817" t="s">
        <v>11</v>
      </c>
      <c r="F4817">
        <v>151.4</v>
      </c>
      <c r="G4817" t="s">
        <v>49</v>
      </c>
      <c r="H4817" s="9">
        <f t="shared" si="150"/>
        <v>44228</v>
      </c>
      <c r="I4817" t="str">
        <f t="shared" si="151"/>
        <v>Pre-Covid</v>
      </c>
    </row>
    <row r="4818" spans="1:9" x14ac:dyDescent="0.35">
      <c r="A4818" t="s">
        <v>34</v>
      </c>
      <c r="B4818">
        <v>2021</v>
      </c>
      <c r="C4818" t="s">
        <v>36</v>
      </c>
      <c r="D4818">
        <v>156.5</v>
      </c>
      <c r="E4818" t="s">
        <v>12</v>
      </c>
      <c r="F4818">
        <v>154</v>
      </c>
      <c r="G4818" t="s">
        <v>49</v>
      </c>
      <c r="H4818" s="9">
        <f t="shared" si="150"/>
        <v>44228</v>
      </c>
      <c r="I4818" t="str">
        <f t="shared" si="151"/>
        <v>Pre-Covid</v>
      </c>
    </row>
    <row r="4819" spans="1:9" x14ac:dyDescent="0.35">
      <c r="A4819" t="s">
        <v>34</v>
      </c>
      <c r="B4819">
        <v>2021</v>
      </c>
      <c r="C4819" t="s">
        <v>36</v>
      </c>
      <c r="D4819">
        <v>156.5</v>
      </c>
      <c r="E4819" t="s">
        <v>13</v>
      </c>
      <c r="F4819">
        <v>180.2</v>
      </c>
      <c r="G4819" t="s">
        <v>49</v>
      </c>
      <c r="H4819" s="9">
        <f t="shared" si="150"/>
        <v>44228</v>
      </c>
      <c r="I4819" t="str">
        <f t="shared" si="151"/>
        <v>Pre-Covid</v>
      </c>
    </row>
    <row r="4820" spans="1:9" x14ac:dyDescent="0.35">
      <c r="A4820" t="s">
        <v>34</v>
      </c>
      <c r="B4820">
        <v>2021</v>
      </c>
      <c r="C4820" t="s">
        <v>36</v>
      </c>
      <c r="D4820">
        <v>156.5</v>
      </c>
      <c r="E4820" t="s">
        <v>14</v>
      </c>
      <c r="F4820">
        <v>159.80000000000001</v>
      </c>
      <c r="G4820" t="s">
        <v>49</v>
      </c>
      <c r="H4820" s="9">
        <f t="shared" si="150"/>
        <v>44228</v>
      </c>
      <c r="I4820" t="str">
        <f t="shared" si="151"/>
        <v>Pre-Covid</v>
      </c>
    </row>
    <row r="4821" spans="1:9" x14ac:dyDescent="0.35">
      <c r="A4821" t="s">
        <v>34</v>
      </c>
      <c r="B4821">
        <v>2021</v>
      </c>
      <c r="C4821" t="s">
        <v>36</v>
      </c>
      <c r="D4821">
        <v>156.5</v>
      </c>
      <c r="E4821" t="s">
        <v>15</v>
      </c>
      <c r="F4821">
        <v>114.9</v>
      </c>
      <c r="G4821" t="s">
        <v>49</v>
      </c>
      <c r="H4821" s="9">
        <f t="shared" si="150"/>
        <v>44228</v>
      </c>
      <c r="I4821" t="str">
        <f t="shared" si="151"/>
        <v>Pre-Covid</v>
      </c>
    </row>
    <row r="4822" spans="1:9" x14ac:dyDescent="0.35">
      <c r="A4822" t="s">
        <v>34</v>
      </c>
      <c r="B4822">
        <v>2021</v>
      </c>
      <c r="C4822" t="s">
        <v>36</v>
      </c>
      <c r="D4822">
        <v>156.5</v>
      </c>
      <c r="E4822" t="s">
        <v>16</v>
      </c>
      <c r="F4822">
        <v>162.5</v>
      </c>
      <c r="G4822" t="s">
        <v>49</v>
      </c>
      <c r="H4822" s="9">
        <f t="shared" si="150"/>
        <v>44228</v>
      </c>
      <c r="I4822" t="str">
        <f t="shared" si="151"/>
        <v>Pre-Covid</v>
      </c>
    </row>
    <row r="4823" spans="1:9" x14ac:dyDescent="0.35">
      <c r="A4823" t="s">
        <v>34</v>
      </c>
      <c r="B4823">
        <v>2021</v>
      </c>
      <c r="C4823" t="s">
        <v>36</v>
      </c>
      <c r="D4823">
        <v>156.5</v>
      </c>
      <c r="E4823" t="s">
        <v>17</v>
      </c>
      <c r="F4823">
        <v>149.19999999999999</v>
      </c>
      <c r="G4823" t="s">
        <v>49</v>
      </c>
      <c r="H4823" s="9">
        <f t="shared" si="150"/>
        <v>44228</v>
      </c>
      <c r="I4823" t="str">
        <f t="shared" si="151"/>
        <v>Pre-Covid</v>
      </c>
    </row>
    <row r="4824" spans="1:9" x14ac:dyDescent="0.35">
      <c r="A4824" t="s">
        <v>34</v>
      </c>
      <c r="B4824">
        <v>2021</v>
      </c>
      <c r="C4824" t="s">
        <v>36</v>
      </c>
      <c r="D4824">
        <v>156.5</v>
      </c>
      <c r="E4824" t="s">
        <v>18</v>
      </c>
      <c r="F4824">
        <v>169.4</v>
      </c>
      <c r="G4824" t="s">
        <v>49</v>
      </c>
      <c r="H4824" s="9">
        <f t="shared" si="150"/>
        <v>44228</v>
      </c>
      <c r="I4824" t="str">
        <f t="shared" si="151"/>
        <v>Pre-Covid</v>
      </c>
    </row>
    <row r="4825" spans="1:9" x14ac:dyDescent="0.35">
      <c r="A4825" t="s">
        <v>34</v>
      </c>
      <c r="B4825">
        <v>2021</v>
      </c>
      <c r="C4825" t="s">
        <v>36</v>
      </c>
      <c r="D4825">
        <v>156.5</v>
      </c>
      <c r="E4825" t="s">
        <v>19</v>
      </c>
      <c r="F4825">
        <v>160.80000000000001</v>
      </c>
      <c r="G4825" t="s">
        <v>49</v>
      </c>
      <c r="H4825" s="9">
        <f t="shared" si="150"/>
        <v>44228</v>
      </c>
      <c r="I4825" t="str">
        <f t="shared" si="151"/>
        <v>Pre-Covid</v>
      </c>
    </row>
    <row r="4826" spans="1:9" x14ac:dyDescent="0.35">
      <c r="A4826" t="s">
        <v>34</v>
      </c>
      <c r="B4826">
        <v>2021</v>
      </c>
      <c r="C4826" t="s">
        <v>36</v>
      </c>
      <c r="D4826">
        <v>156.5</v>
      </c>
      <c r="E4826" t="s">
        <v>25</v>
      </c>
      <c r="F4826">
        <v>149.1</v>
      </c>
      <c r="G4826" t="s">
        <v>55</v>
      </c>
      <c r="H4826" s="9">
        <f t="shared" si="150"/>
        <v>44228</v>
      </c>
      <c r="I4826" t="str">
        <f t="shared" si="151"/>
        <v>Pre-Covid</v>
      </c>
    </row>
    <row r="4827" spans="1:9" x14ac:dyDescent="0.35">
      <c r="A4827" t="s">
        <v>34</v>
      </c>
      <c r="B4827">
        <v>2021</v>
      </c>
      <c r="C4827" t="s">
        <v>36</v>
      </c>
      <c r="D4827">
        <v>156.5</v>
      </c>
      <c r="E4827" t="s">
        <v>27</v>
      </c>
      <c r="F4827">
        <v>156.30000000000001</v>
      </c>
      <c r="G4827" t="s">
        <v>27</v>
      </c>
      <c r="H4827" s="9">
        <f t="shared" si="150"/>
        <v>44228</v>
      </c>
      <c r="I4827" t="str">
        <f t="shared" si="151"/>
        <v>Pre-Covid</v>
      </c>
    </row>
    <row r="4828" spans="1:9" x14ac:dyDescent="0.35">
      <c r="A4828" t="s">
        <v>34</v>
      </c>
      <c r="B4828">
        <v>2021</v>
      </c>
      <c r="C4828" t="s">
        <v>36</v>
      </c>
      <c r="D4828">
        <v>156.5</v>
      </c>
      <c r="E4828" t="s">
        <v>28</v>
      </c>
      <c r="F4828">
        <v>140.5</v>
      </c>
      <c r="G4828" t="s">
        <v>54</v>
      </c>
      <c r="H4828" s="9">
        <f t="shared" si="150"/>
        <v>44228</v>
      </c>
      <c r="I4828" t="str">
        <f t="shared" si="151"/>
        <v>Pre-Covid</v>
      </c>
    </row>
    <row r="4829" spans="1:9" x14ac:dyDescent="0.35">
      <c r="A4829" t="s">
        <v>34</v>
      </c>
      <c r="B4829">
        <v>2021</v>
      </c>
      <c r="C4829" t="s">
        <v>36</v>
      </c>
      <c r="D4829">
        <v>156.5</v>
      </c>
      <c r="E4829" t="s">
        <v>30</v>
      </c>
      <c r="F4829">
        <v>156.6</v>
      </c>
      <c r="G4829" t="s">
        <v>30</v>
      </c>
      <c r="H4829" s="9">
        <f t="shared" si="150"/>
        <v>44228</v>
      </c>
      <c r="I4829" t="str">
        <f t="shared" si="151"/>
        <v>Pre-Covid</v>
      </c>
    </row>
    <row r="4830" spans="1:9" x14ac:dyDescent="0.35">
      <c r="A4830" t="s">
        <v>35</v>
      </c>
      <c r="B4830">
        <v>2021</v>
      </c>
      <c r="C4830" t="s">
        <v>36</v>
      </c>
      <c r="D4830">
        <v>156.6</v>
      </c>
      <c r="E4830" t="s">
        <v>7</v>
      </c>
      <c r="F4830">
        <v>144.30000000000001</v>
      </c>
      <c r="G4830" t="s">
        <v>49</v>
      </c>
      <c r="H4830" s="9">
        <f t="shared" si="150"/>
        <v>44228</v>
      </c>
      <c r="I4830" t="str">
        <f t="shared" si="151"/>
        <v>Pre-Covid</v>
      </c>
    </row>
    <row r="4831" spans="1:9" x14ac:dyDescent="0.35">
      <c r="A4831" t="s">
        <v>35</v>
      </c>
      <c r="B4831">
        <v>2021</v>
      </c>
      <c r="C4831" t="s">
        <v>36</v>
      </c>
      <c r="D4831">
        <v>156.6</v>
      </c>
      <c r="E4831" t="s">
        <v>8</v>
      </c>
      <c r="F4831">
        <v>186.5</v>
      </c>
      <c r="G4831" t="s">
        <v>49</v>
      </c>
      <c r="H4831" s="9">
        <f t="shared" si="150"/>
        <v>44228</v>
      </c>
      <c r="I4831" t="str">
        <f t="shared" si="151"/>
        <v>Pre-Covid</v>
      </c>
    </row>
    <row r="4832" spans="1:9" x14ac:dyDescent="0.35">
      <c r="A4832" t="s">
        <v>35</v>
      </c>
      <c r="B4832">
        <v>2021</v>
      </c>
      <c r="C4832" t="s">
        <v>36</v>
      </c>
      <c r="D4832">
        <v>156.6</v>
      </c>
      <c r="E4832" t="s">
        <v>9</v>
      </c>
      <c r="F4832">
        <v>168.7</v>
      </c>
      <c r="G4832" t="s">
        <v>49</v>
      </c>
      <c r="H4832" s="9">
        <f t="shared" si="150"/>
        <v>44228</v>
      </c>
      <c r="I4832" t="str">
        <f t="shared" si="151"/>
        <v>Pre-Covid</v>
      </c>
    </row>
    <row r="4833" spans="1:9" x14ac:dyDescent="0.35">
      <c r="A4833" t="s">
        <v>35</v>
      </c>
      <c r="B4833">
        <v>2021</v>
      </c>
      <c r="C4833" t="s">
        <v>36</v>
      </c>
      <c r="D4833">
        <v>156.6</v>
      </c>
      <c r="E4833" t="s">
        <v>10</v>
      </c>
      <c r="F4833">
        <v>154.69999999999999</v>
      </c>
      <c r="G4833" t="s">
        <v>49</v>
      </c>
      <c r="H4833" s="9">
        <f t="shared" si="150"/>
        <v>44228</v>
      </c>
      <c r="I4833" t="str">
        <f t="shared" si="151"/>
        <v>Pre-Covid</v>
      </c>
    </row>
    <row r="4834" spans="1:9" x14ac:dyDescent="0.35">
      <c r="A4834" t="s">
        <v>35</v>
      </c>
      <c r="B4834">
        <v>2021</v>
      </c>
      <c r="C4834" t="s">
        <v>36</v>
      </c>
      <c r="D4834">
        <v>156.6</v>
      </c>
      <c r="E4834" t="s">
        <v>11</v>
      </c>
      <c r="F4834">
        <v>158.69999999999999</v>
      </c>
      <c r="G4834" t="s">
        <v>49</v>
      </c>
      <c r="H4834" s="9">
        <f t="shared" si="150"/>
        <v>44228</v>
      </c>
      <c r="I4834" t="str">
        <f t="shared" si="151"/>
        <v>Pre-Covid</v>
      </c>
    </row>
    <row r="4835" spans="1:9" x14ac:dyDescent="0.35">
      <c r="A4835" t="s">
        <v>35</v>
      </c>
      <c r="B4835">
        <v>2021</v>
      </c>
      <c r="C4835" t="s">
        <v>36</v>
      </c>
      <c r="D4835">
        <v>156.6</v>
      </c>
      <c r="E4835" t="s">
        <v>12</v>
      </c>
      <c r="F4835">
        <v>150.69999999999999</v>
      </c>
      <c r="G4835" t="s">
        <v>49</v>
      </c>
      <c r="H4835" s="9">
        <f t="shared" si="150"/>
        <v>44228</v>
      </c>
      <c r="I4835" t="str">
        <f t="shared" si="151"/>
        <v>Pre-Covid</v>
      </c>
    </row>
    <row r="4836" spans="1:9" x14ac:dyDescent="0.35">
      <c r="A4836" t="s">
        <v>35</v>
      </c>
      <c r="B4836">
        <v>2021</v>
      </c>
      <c r="C4836" t="s">
        <v>36</v>
      </c>
      <c r="D4836">
        <v>156.6</v>
      </c>
      <c r="E4836" t="s">
        <v>13</v>
      </c>
      <c r="F4836">
        <v>160</v>
      </c>
      <c r="G4836" t="s">
        <v>49</v>
      </c>
      <c r="H4836" s="9">
        <f t="shared" si="150"/>
        <v>44228</v>
      </c>
      <c r="I4836" t="str">
        <f t="shared" si="151"/>
        <v>Pre-Covid</v>
      </c>
    </row>
    <row r="4837" spans="1:9" x14ac:dyDescent="0.35">
      <c r="A4837" t="s">
        <v>35</v>
      </c>
      <c r="B4837">
        <v>2021</v>
      </c>
      <c r="C4837" t="s">
        <v>36</v>
      </c>
      <c r="D4837">
        <v>156.6</v>
      </c>
      <c r="E4837" t="s">
        <v>14</v>
      </c>
      <c r="F4837">
        <v>158.80000000000001</v>
      </c>
      <c r="G4837" t="s">
        <v>49</v>
      </c>
      <c r="H4837" s="9">
        <f t="shared" si="150"/>
        <v>44228</v>
      </c>
      <c r="I4837" t="str">
        <f t="shared" si="151"/>
        <v>Pre-Covid</v>
      </c>
    </row>
    <row r="4838" spans="1:9" x14ac:dyDescent="0.35">
      <c r="A4838" t="s">
        <v>35</v>
      </c>
      <c r="B4838">
        <v>2021</v>
      </c>
      <c r="C4838" t="s">
        <v>36</v>
      </c>
      <c r="D4838">
        <v>156.6</v>
      </c>
      <c r="E4838" t="s">
        <v>15</v>
      </c>
      <c r="F4838">
        <v>112.8</v>
      </c>
      <c r="G4838" t="s">
        <v>49</v>
      </c>
      <c r="H4838" s="9">
        <f t="shared" si="150"/>
        <v>44228</v>
      </c>
      <c r="I4838" t="str">
        <f t="shared" si="151"/>
        <v>Pre-Covid</v>
      </c>
    </row>
    <row r="4839" spans="1:9" x14ac:dyDescent="0.35">
      <c r="A4839" t="s">
        <v>35</v>
      </c>
      <c r="B4839">
        <v>2021</v>
      </c>
      <c r="C4839" t="s">
        <v>36</v>
      </c>
      <c r="D4839">
        <v>156.6</v>
      </c>
      <c r="E4839" t="s">
        <v>16</v>
      </c>
      <c r="F4839">
        <v>164.2</v>
      </c>
      <c r="G4839" t="s">
        <v>49</v>
      </c>
      <c r="H4839" s="9">
        <f t="shared" si="150"/>
        <v>44228</v>
      </c>
      <c r="I4839" t="str">
        <f t="shared" si="151"/>
        <v>Pre-Covid</v>
      </c>
    </row>
    <row r="4840" spans="1:9" x14ac:dyDescent="0.35">
      <c r="A4840" t="s">
        <v>35</v>
      </c>
      <c r="B4840">
        <v>2021</v>
      </c>
      <c r="C4840" t="s">
        <v>36</v>
      </c>
      <c r="D4840">
        <v>156.6</v>
      </c>
      <c r="E4840" t="s">
        <v>17</v>
      </c>
      <c r="F4840">
        <v>155.5</v>
      </c>
      <c r="G4840" t="s">
        <v>49</v>
      </c>
      <c r="H4840" s="9">
        <f t="shared" si="150"/>
        <v>44228</v>
      </c>
      <c r="I4840" t="str">
        <f t="shared" si="151"/>
        <v>Pre-Covid</v>
      </c>
    </row>
    <row r="4841" spans="1:9" x14ac:dyDescent="0.35">
      <c r="A4841" t="s">
        <v>35</v>
      </c>
      <c r="B4841">
        <v>2021</v>
      </c>
      <c r="C4841" t="s">
        <v>36</v>
      </c>
      <c r="D4841">
        <v>156.6</v>
      </c>
      <c r="E4841" t="s">
        <v>18</v>
      </c>
      <c r="F4841">
        <v>167.5</v>
      </c>
      <c r="G4841" t="s">
        <v>49</v>
      </c>
      <c r="H4841" s="9">
        <f t="shared" si="150"/>
        <v>44228</v>
      </c>
      <c r="I4841" t="str">
        <f t="shared" si="151"/>
        <v>Pre-Covid</v>
      </c>
    </row>
    <row r="4842" spans="1:9" x14ac:dyDescent="0.35">
      <c r="A4842" t="s">
        <v>35</v>
      </c>
      <c r="B4842">
        <v>2021</v>
      </c>
      <c r="C4842" t="s">
        <v>36</v>
      </c>
      <c r="D4842">
        <v>156.6</v>
      </c>
      <c r="E4842" t="s">
        <v>19</v>
      </c>
      <c r="F4842">
        <v>156.9</v>
      </c>
      <c r="G4842" t="s">
        <v>49</v>
      </c>
      <c r="H4842" s="9">
        <f t="shared" si="150"/>
        <v>44228</v>
      </c>
      <c r="I4842" t="str">
        <f t="shared" si="151"/>
        <v>Pre-Covid</v>
      </c>
    </row>
    <row r="4843" spans="1:9" x14ac:dyDescent="0.35">
      <c r="A4843" t="s">
        <v>35</v>
      </c>
      <c r="B4843">
        <v>2021</v>
      </c>
      <c r="C4843" t="s">
        <v>36</v>
      </c>
      <c r="D4843">
        <v>156.6</v>
      </c>
      <c r="E4843" t="s">
        <v>25</v>
      </c>
      <c r="F4843">
        <v>152.4</v>
      </c>
      <c r="G4843" t="s">
        <v>55</v>
      </c>
      <c r="H4843" s="9">
        <f t="shared" si="150"/>
        <v>44228</v>
      </c>
      <c r="I4843" t="str">
        <f t="shared" si="151"/>
        <v>Pre-Covid</v>
      </c>
    </row>
    <row r="4844" spans="1:9" x14ac:dyDescent="0.35">
      <c r="A4844" t="s">
        <v>35</v>
      </c>
      <c r="B4844">
        <v>2021</v>
      </c>
      <c r="C4844" t="s">
        <v>36</v>
      </c>
      <c r="D4844">
        <v>156.6</v>
      </c>
      <c r="E4844" t="s">
        <v>27</v>
      </c>
      <c r="F4844">
        <v>161.30000000000001</v>
      </c>
      <c r="G4844" t="s">
        <v>27</v>
      </c>
      <c r="H4844" s="9">
        <f t="shared" si="150"/>
        <v>44228</v>
      </c>
      <c r="I4844" t="str">
        <f t="shared" si="151"/>
        <v>Pre-Covid</v>
      </c>
    </row>
    <row r="4845" spans="1:9" x14ac:dyDescent="0.35">
      <c r="A4845" t="s">
        <v>35</v>
      </c>
      <c r="B4845">
        <v>2021</v>
      </c>
      <c r="C4845" t="s">
        <v>36</v>
      </c>
      <c r="D4845">
        <v>156.6</v>
      </c>
      <c r="E4845" t="s">
        <v>28</v>
      </c>
      <c r="F4845">
        <v>145.1</v>
      </c>
      <c r="G4845" t="s">
        <v>54</v>
      </c>
      <c r="H4845" s="9">
        <f t="shared" si="150"/>
        <v>44228</v>
      </c>
      <c r="I4845" t="str">
        <f t="shared" si="151"/>
        <v>Pre-Covid</v>
      </c>
    </row>
    <row r="4846" spans="1:9" x14ac:dyDescent="0.35">
      <c r="A4846" t="s">
        <v>35</v>
      </c>
      <c r="B4846">
        <v>2021</v>
      </c>
      <c r="C4846" t="s">
        <v>36</v>
      </c>
      <c r="D4846">
        <v>156.6</v>
      </c>
      <c r="E4846" t="s">
        <v>30</v>
      </c>
      <c r="F4846">
        <v>159.5</v>
      </c>
      <c r="G4846" t="s">
        <v>30</v>
      </c>
      <c r="H4846" s="9">
        <f t="shared" si="150"/>
        <v>44228</v>
      </c>
      <c r="I4846" t="str">
        <f t="shared" si="151"/>
        <v>Pre-Covid</v>
      </c>
    </row>
    <row r="4847" spans="1:9" x14ac:dyDescent="0.35">
      <c r="A4847" t="s">
        <v>5</v>
      </c>
      <c r="B4847">
        <v>2021</v>
      </c>
      <c r="C4847" t="s">
        <v>37</v>
      </c>
      <c r="D4847">
        <v>156.69999999999999</v>
      </c>
      <c r="E4847" t="s">
        <v>7</v>
      </c>
      <c r="F4847">
        <v>142.5</v>
      </c>
      <c r="G4847" t="s">
        <v>49</v>
      </c>
      <c r="H4847" s="9">
        <f t="shared" si="150"/>
        <v>44256</v>
      </c>
      <c r="I4847" t="str">
        <f t="shared" si="151"/>
        <v>Pre-Covid</v>
      </c>
    </row>
    <row r="4848" spans="1:9" x14ac:dyDescent="0.35">
      <c r="A4848" t="s">
        <v>5</v>
      </c>
      <c r="B4848">
        <v>2021</v>
      </c>
      <c r="C4848" t="s">
        <v>37</v>
      </c>
      <c r="D4848">
        <v>156.69999999999999</v>
      </c>
      <c r="E4848" t="s">
        <v>8</v>
      </c>
      <c r="F4848">
        <v>189.4</v>
      </c>
      <c r="G4848" t="s">
        <v>49</v>
      </c>
      <c r="H4848" s="9">
        <f t="shared" si="150"/>
        <v>44256</v>
      </c>
      <c r="I4848" t="str">
        <f t="shared" si="151"/>
        <v>Pre-Covid</v>
      </c>
    </row>
    <row r="4849" spans="1:9" x14ac:dyDescent="0.35">
      <c r="A4849" t="s">
        <v>5</v>
      </c>
      <c r="B4849">
        <v>2021</v>
      </c>
      <c r="C4849" t="s">
        <v>37</v>
      </c>
      <c r="D4849">
        <v>156.69999999999999</v>
      </c>
      <c r="E4849" t="s">
        <v>9</v>
      </c>
      <c r="F4849">
        <v>163.19999999999999</v>
      </c>
      <c r="G4849" t="s">
        <v>49</v>
      </c>
      <c r="H4849" s="9">
        <f t="shared" si="150"/>
        <v>44256</v>
      </c>
      <c r="I4849" t="str">
        <f t="shared" si="151"/>
        <v>Pre-Covid</v>
      </c>
    </row>
    <row r="4850" spans="1:9" x14ac:dyDescent="0.35">
      <c r="A4850" t="s">
        <v>5</v>
      </c>
      <c r="B4850">
        <v>2021</v>
      </c>
      <c r="C4850" t="s">
        <v>37</v>
      </c>
      <c r="D4850">
        <v>156.69999999999999</v>
      </c>
      <c r="E4850" t="s">
        <v>10</v>
      </c>
      <c r="F4850">
        <v>154.5</v>
      </c>
      <c r="G4850" t="s">
        <v>49</v>
      </c>
      <c r="H4850" s="9">
        <f t="shared" si="150"/>
        <v>44256</v>
      </c>
      <c r="I4850" t="str">
        <f t="shared" si="151"/>
        <v>Pre-Covid</v>
      </c>
    </row>
    <row r="4851" spans="1:9" x14ac:dyDescent="0.35">
      <c r="A4851" t="s">
        <v>5</v>
      </c>
      <c r="B4851">
        <v>2021</v>
      </c>
      <c r="C4851" t="s">
        <v>37</v>
      </c>
      <c r="D4851">
        <v>156.69999999999999</v>
      </c>
      <c r="E4851" t="s">
        <v>11</v>
      </c>
      <c r="F4851">
        <v>168.2</v>
      </c>
      <c r="G4851" t="s">
        <v>49</v>
      </c>
      <c r="H4851" s="9">
        <f t="shared" si="150"/>
        <v>44256</v>
      </c>
      <c r="I4851" t="str">
        <f t="shared" si="151"/>
        <v>Pre-Covid</v>
      </c>
    </row>
    <row r="4852" spans="1:9" x14ac:dyDescent="0.35">
      <c r="A4852" t="s">
        <v>5</v>
      </c>
      <c r="B4852">
        <v>2021</v>
      </c>
      <c r="C4852" t="s">
        <v>37</v>
      </c>
      <c r="D4852">
        <v>156.69999999999999</v>
      </c>
      <c r="E4852" t="s">
        <v>12</v>
      </c>
      <c r="F4852">
        <v>150.5</v>
      </c>
      <c r="G4852" t="s">
        <v>49</v>
      </c>
      <c r="H4852" s="9">
        <f t="shared" si="150"/>
        <v>44256</v>
      </c>
      <c r="I4852" t="str">
        <f t="shared" si="151"/>
        <v>Pre-Covid</v>
      </c>
    </row>
    <row r="4853" spans="1:9" x14ac:dyDescent="0.35">
      <c r="A4853" t="s">
        <v>5</v>
      </c>
      <c r="B4853">
        <v>2021</v>
      </c>
      <c r="C4853" t="s">
        <v>37</v>
      </c>
      <c r="D4853">
        <v>156.69999999999999</v>
      </c>
      <c r="E4853" t="s">
        <v>13</v>
      </c>
      <c r="F4853">
        <v>141</v>
      </c>
      <c r="G4853" t="s">
        <v>49</v>
      </c>
      <c r="H4853" s="9">
        <f t="shared" si="150"/>
        <v>44256</v>
      </c>
      <c r="I4853" t="str">
        <f t="shared" si="151"/>
        <v>Pre-Covid</v>
      </c>
    </row>
    <row r="4854" spans="1:9" x14ac:dyDescent="0.35">
      <c r="A4854" t="s">
        <v>5</v>
      </c>
      <c r="B4854">
        <v>2021</v>
      </c>
      <c r="C4854" t="s">
        <v>37</v>
      </c>
      <c r="D4854">
        <v>156.69999999999999</v>
      </c>
      <c r="E4854" t="s">
        <v>14</v>
      </c>
      <c r="F4854">
        <v>159.19999999999999</v>
      </c>
      <c r="G4854" t="s">
        <v>49</v>
      </c>
      <c r="H4854" s="9">
        <f t="shared" si="150"/>
        <v>44256</v>
      </c>
      <c r="I4854" t="str">
        <f t="shared" si="151"/>
        <v>Pre-Covid</v>
      </c>
    </row>
    <row r="4855" spans="1:9" x14ac:dyDescent="0.35">
      <c r="A4855" t="s">
        <v>5</v>
      </c>
      <c r="B4855">
        <v>2021</v>
      </c>
      <c r="C4855" t="s">
        <v>37</v>
      </c>
      <c r="D4855">
        <v>156.69999999999999</v>
      </c>
      <c r="E4855" t="s">
        <v>15</v>
      </c>
      <c r="F4855">
        <v>111.7</v>
      </c>
      <c r="G4855" t="s">
        <v>49</v>
      </c>
      <c r="H4855" s="9">
        <f t="shared" si="150"/>
        <v>44256</v>
      </c>
      <c r="I4855" t="str">
        <f t="shared" si="151"/>
        <v>Pre-Covid</v>
      </c>
    </row>
    <row r="4856" spans="1:9" x14ac:dyDescent="0.35">
      <c r="A4856" t="s">
        <v>5</v>
      </c>
      <c r="B4856">
        <v>2021</v>
      </c>
      <c r="C4856" t="s">
        <v>37</v>
      </c>
      <c r="D4856">
        <v>156.69999999999999</v>
      </c>
      <c r="E4856" t="s">
        <v>16</v>
      </c>
      <c r="F4856">
        <v>164</v>
      </c>
      <c r="G4856" t="s">
        <v>49</v>
      </c>
      <c r="H4856" s="9">
        <f t="shared" si="150"/>
        <v>44256</v>
      </c>
      <c r="I4856" t="str">
        <f t="shared" si="151"/>
        <v>Pre-Covid</v>
      </c>
    </row>
    <row r="4857" spans="1:9" x14ac:dyDescent="0.35">
      <c r="A4857" t="s">
        <v>5</v>
      </c>
      <c r="B4857">
        <v>2021</v>
      </c>
      <c r="C4857" t="s">
        <v>37</v>
      </c>
      <c r="D4857">
        <v>156.69999999999999</v>
      </c>
      <c r="E4857" t="s">
        <v>17</v>
      </c>
      <c r="F4857">
        <v>160.6</v>
      </c>
      <c r="G4857" t="s">
        <v>49</v>
      </c>
      <c r="H4857" s="9">
        <f t="shared" si="150"/>
        <v>44256</v>
      </c>
      <c r="I4857" t="str">
        <f t="shared" si="151"/>
        <v>Pre-Covid</v>
      </c>
    </row>
    <row r="4858" spans="1:9" x14ac:dyDescent="0.35">
      <c r="A4858" t="s">
        <v>5</v>
      </c>
      <c r="B4858">
        <v>2021</v>
      </c>
      <c r="C4858" t="s">
        <v>37</v>
      </c>
      <c r="D4858">
        <v>156.69999999999999</v>
      </c>
      <c r="E4858" t="s">
        <v>18</v>
      </c>
      <c r="F4858">
        <v>166.4</v>
      </c>
      <c r="G4858" t="s">
        <v>49</v>
      </c>
      <c r="H4858" s="9">
        <f t="shared" si="150"/>
        <v>44256</v>
      </c>
      <c r="I4858" t="str">
        <f t="shared" si="151"/>
        <v>Pre-Covid</v>
      </c>
    </row>
    <row r="4859" spans="1:9" x14ac:dyDescent="0.35">
      <c r="A4859" t="s">
        <v>5</v>
      </c>
      <c r="B4859">
        <v>2021</v>
      </c>
      <c r="C4859" t="s">
        <v>37</v>
      </c>
      <c r="D4859">
        <v>156.69999999999999</v>
      </c>
      <c r="E4859" t="s">
        <v>19</v>
      </c>
      <c r="F4859">
        <v>154.5</v>
      </c>
      <c r="G4859" t="s">
        <v>49</v>
      </c>
      <c r="H4859" s="9">
        <f t="shared" si="150"/>
        <v>44256</v>
      </c>
      <c r="I4859" t="str">
        <f t="shared" si="151"/>
        <v>Pre-Covid</v>
      </c>
    </row>
    <row r="4860" spans="1:9" x14ac:dyDescent="0.35">
      <c r="A4860" t="s">
        <v>5</v>
      </c>
      <c r="B4860">
        <v>2021</v>
      </c>
      <c r="C4860" t="s">
        <v>37</v>
      </c>
      <c r="D4860">
        <v>156.69999999999999</v>
      </c>
      <c r="E4860" t="s">
        <v>25</v>
      </c>
      <c r="F4860">
        <v>156</v>
      </c>
      <c r="G4860" t="s">
        <v>55</v>
      </c>
      <c r="H4860" s="9">
        <f t="shared" si="150"/>
        <v>44256</v>
      </c>
      <c r="I4860" t="str">
        <f t="shared" si="151"/>
        <v>Pre-Covid</v>
      </c>
    </row>
    <row r="4861" spans="1:9" x14ac:dyDescent="0.35">
      <c r="A4861" t="s">
        <v>5</v>
      </c>
      <c r="B4861">
        <v>2021</v>
      </c>
      <c r="C4861" t="s">
        <v>37</v>
      </c>
      <c r="D4861">
        <v>156.69999999999999</v>
      </c>
      <c r="E4861" t="s">
        <v>27</v>
      </c>
      <c r="F4861">
        <v>164.6</v>
      </c>
      <c r="G4861" t="s">
        <v>27</v>
      </c>
      <c r="H4861" s="9">
        <f t="shared" si="150"/>
        <v>44256</v>
      </c>
      <c r="I4861" t="str">
        <f t="shared" si="151"/>
        <v>Pre-Covid</v>
      </c>
    </row>
    <row r="4862" spans="1:9" x14ac:dyDescent="0.35">
      <c r="A4862" t="s">
        <v>5</v>
      </c>
      <c r="B4862">
        <v>2021</v>
      </c>
      <c r="C4862" t="s">
        <v>37</v>
      </c>
      <c r="D4862">
        <v>156.69999999999999</v>
      </c>
      <c r="E4862" t="s">
        <v>28</v>
      </c>
      <c r="F4862">
        <v>151.30000000000001</v>
      </c>
      <c r="G4862" t="s">
        <v>54</v>
      </c>
      <c r="H4862" s="9">
        <f t="shared" si="150"/>
        <v>44256</v>
      </c>
      <c r="I4862" t="str">
        <f t="shared" si="151"/>
        <v>Pre-Covid</v>
      </c>
    </row>
    <row r="4863" spans="1:9" x14ac:dyDescent="0.35">
      <c r="A4863" t="s">
        <v>5</v>
      </c>
      <c r="B4863">
        <v>2021</v>
      </c>
      <c r="C4863" t="s">
        <v>37</v>
      </c>
      <c r="D4863">
        <v>156.69999999999999</v>
      </c>
      <c r="E4863" t="s">
        <v>30</v>
      </c>
      <c r="F4863">
        <v>163.80000000000001</v>
      </c>
      <c r="G4863" t="s">
        <v>30</v>
      </c>
      <c r="H4863" s="9">
        <f t="shared" si="150"/>
        <v>44256</v>
      </c>
      <c r="I4863" t="str">
        <f t="shared" si="151"/>
        <v>Pre-Covid</v>
      </c>
    </row>
    <row r="4864" spans="1:9" x14ac:dyDescent="0.35">
      <c r="A4864" t="s">
        <v>34</v>
      </c>
      <c r="B4864">
        <v>2021</v>
      </c>
      <c r="C4864" t="s">
        <v>37</v>
      </c>
      <c r="D4864">
        <v>156.9</v>
      </c>
      <c r="E4864" t="s">
        <v>7</v>
      </c>
      <c r="F4864">
        <v>147.5</v>
      </c>
      <c r="G4864" t="s">
        <v>49</v>
      </c>
      <c r="H4864" s="9">
        <f t="shared" si="150"/>
        <v>44256</v>
      </c>
      <c r="I4864" t="str">
        <f t="shared" si="151"/>
        <v>Pre-Covid</v>
      </c>
    </row>
    <row r="4865" spans="1:9" x14ac:dyDescent="0.35">
      <c r="A4865" t="s">
        <v>34</v>
      </c>
      <c r="B4865">
        <v>2021</v>
      </c>
      <c r="C4865" t="s">
        <v>37</v>
      </c>
      <c r="D4865">
        <v>156.9</v>
      </c>
      <c r="E4865" t="s">
        <v>8</v>
      </c>
      <c r="F4865">
        <v>197.5</v>
      </c>
      <c r="G4865" t="s">
        <v>49</v>
      </c>
      <c r="H4865" s="9">
        <f t="shared" si="150"/>
        <v>44256</v>
      </c>
      <c r="I4865" t="str">
        <f t="shared" si="151"/>
        <v>Pre-Covid</v>
      </c>
    </row>
    <row r="4866" spans="1:9" x14ac:dyDescent="0.35">
      <c r="A4866" t="s">
        <v>34</v>
      </c>
      <c r="B4866">
        <v>2021</v>
      </c>
      <c r="C4866" t="s">
        <v>37</v>
      </c>
      <c r="D4866">
        <v>156.9</v>
      </c>
      <c r="E4866" t="s">
        <v>9</v>
      </c>
      <c r="F4866">
        <v>164.7</v>
      </c>
      <c r="G4866" t="s">
        <v>49</v>
      </c>
      <c r="H4866" s="9">
        <f t="shared" si="150"/>
        <v>44256</v>
      </c>
      <c r="I4866" t="str">
        <f t="shared" si="151"/>
        <v>Pre-Covid</v>
      </c>
    </row>
    <row r="4867" spans="1:9" x14ac:dyDescent="0.35">
      <c r="A4867" t="s">
        <v>34</v>
      </c>
      <c r="B4867">
        <v>2021</v>
      </c>
      <c r="C4867" t="s">
        <v>37</v>
      </c>
      <c r="D4867">
        <v>156.9</v>
      </c>
      <c r="E4867" t="s">
        <v>10</v>
      </c>
      <c r="F4867">
        <v>155.6</v>
      </c>
      <c r="G4867" t="s">
        <v>49</v>
      </c>
      <c r="H4867" s="9">
        <f t="shared" ref="H4867:H4930" si="152">DATE(B4867,MONTH(DATEVALUE(C4867 &amp; " 1")),1)</f>
        <v>44256</v>
      </c>
      <c r="I4867" t="str">
        <f t="shared" ref="I4867:I4930" si="153">IF(H4867&lt;DATE(2023,3,1),"Pre-Covid","Post-Covid")</f>
        <v>Pre-Covid</v>
      </c>
    </row>
    <row r="4868" spans="1:9" x14ac:dyDescent="0.35">
      <c r="A4868" t="s">
        <v>34</v>
      </c>
      <c r="B4868">
        <v>2021</v>
      </c>
      <c r="C4868" t="s">
        <v>37</v>
      </c>
      <c r="D4868">
        <v>156.9</v>
      </c>
      <c r="E4868" t="s">
        <v>11</v>
      </c>
      <c r="F4868">
        <v>156.4</v>
      </c>
      <c r="G4868" t="s">
        <v>49</v>
      </c>
      <c r="H4868" s="9">
        <f t="shared" si="152"/>
        <v>44256</v>
      </c>
      <c r="I4868" t="str">
        <f t="shared" si="153"/>
        <v>Pre-Covid</v>
      </c>
    </row>
    <row r="4869" spans="1:9" x14ac:dyDescent="0.35">
      <c r="A4869" t="s">
        <v>34</v>
      </c>
      <c r="B4869">
        <v>2021</v>
      </c>
      <c r="C4869" t="s">
        <v>37</v>
      </c>
      <c r="D4869">
        <v>156.9</v>
      </c>
      <c r="E4869" t="s">
        <v>12</v>
      </c>
      <c r="F4869">
        <v>157.30000000000001</v>
      </c>
      <c r="G4869" t="s">
        <v>49</v>
      </c>
      <c r="H4869" s="9">
        <f t="shared" si="152"/>
        <v>44256</v>
      </c>
      <c r="I4869" t="str">
        <f t="shared" si="153"/>
        <v>Pre-Covid</v>
      </c>
    </row>
    <row r="4870" spans="1:9" x14ac:dyDescent="0.35">
      <c r="A4870" t="s">
        <v>34</v>
      </c>
      <c r="B4870">
        <v>2021</v>
      </c>
      <c r="C4870" t="s">
        <v>37</v>
      </c>
      <c r="D4870">
        <v>156.9</v>
      </c>
      <c r="E4870" t="s">
        <v>13</v>
      </c>
      <c r="F4870">
        <v>166.1</v>
      </c>
      <c r="G4870" t="s">
        <v>49</v>
      </c>
      <c r="H4870" s="9">
        <f t="shared" si="152"/>
        <v>44256</v>
      </c>
      <c r="I4870" t="str">
        <f t="shared" si="153"/>
        <v>Pre-Covid</v>
      </c>
    </row>
    <row r="4871" spans="1:9" x14ac:dyDescent="0.35">
      <c r="A4871" t="s">
        <v>34</v>
      </c>
      <c r="B4871">
        <v>2021</v>
      </c>
      <c r="C4871" t="s">
        <v>37</v>
      </c>
      <c r="D4871">
        <v>156.9</v>
      </c>
      <c r="E4871" t="s">
        <v>14</v>
      </c>
      <c r="F4871">
        <v>161.1</v>
      </c>
      <c r="G4871" t="s">
        <v>49</v>
      </c>
      <c r="H4871" s="9">
        <f t="shared" si="152"/>
        <v>44256</v>
      </c>
      <c r="I4871" t="str">
        <f t="shared" si="153"/>
        <v>Pre-Covid</v>
      </c>
    </row>
    <row r="4872" spans="1:9" x14ac:dyDescent="0.35">
      <c r="A4872" t="s">
        <v>34</v>
      </c>
      <c r="B4872">
        <v>2021</v>
      </c>
      <c r="C4872" t="s">
        <v>37</v>
      </c>
      <c r="D4872">
        <v>156.9</v>
      </c>
      <c r="E4872" t="s">
        <v>15</v>
      </c>
      <c r="F4872">
        <v>114.3</v>
      </c>
      <c r="G4872" t="s">
        <v>49</v>
      </c>
      <c r="H4872" s="9">
        <f t="shared" si="152"/>
        <v>44256</v>
      </c>
      <c r="I4872" t="str">
        <f t="shared" si="153"/>
        <v>Pre-Covid</v>
      </c>
    </row>
    <row r="4873" spans="1:9" x14ac:dyDescent="0.35">
      <c r="A4873" t="s">
        <v>34</v>
      </c>
      <c r="B4873">
        <v>2021</v>
      </c>
      <c r="C4873" t="s">
        <v>37</v>
      </c>
      <c r="D4873">
        <v>156.9</v>
      </c>
      <c r="E4873" t="s">
        <v>16</v>
      </c>
      <c r="F4873">
        <v>162.6</v>
      </c>
      <c r="G4873" t="s">
        <v>49</v>
      </c>
      <c r="H4873" s="9">
        <f t="shared" si="152"/>
        <v>44256</v>
      </c>
      <c r="I4873" t="str">
        <f t="shared" si="153"/>
        <v>Pre-Covid</v>
      </c>
    </row>
    <row r="4874" spans="1:9" x14ac:dyDescent="0.35">
      <c r="A4874" t="s">
        <v>34</v>
      </c>
      <c r="B4874">
        <v>2021</v>
      </c>
      <c r="C4874" t="s">
        <v>37</v>
      </c>
      <c r="D4874">
        <v>156.9</v>
      </c>
      <c r="E4874" t="s">
        <v>17</v>
      </c>
      <c r="F4874">
        <v>150.69999999999999</v>
      </c>
      <c r="G4874" t="s">
        <v>49</v>
      </c>
      <c r="H4874" s="9">
        <f t="shared" si="152"/>
        <v>44256</v>
      </c>
      <c r="I4874" t="str">
        <f t="shared" si="153"/>
        <v>Pre-Covid</v>
      </c>
    </row>
    <row r="4875" spans="1:9" x14ac:dyDescent="0.35">
      <c r="A4875" t="s">
        <v>34</v>
      </c>
      <c r="B4875">
        <v>2021</v>
      </c>
      <c r="C4875" t="s">
        <v>37</v>
      </c>
      <c r="D4875">
        <v>156.9</v>
      </c>
      <c r="E4875" t="s">
        <v>18</v>
      </c>
      <c r="F4875">
        <v>170.3</v>
      </c>
      <c r="G4875" t="s">
        <v>49</v>
      </c>
      <c r="H4875" s="9">
        <f t="shared" si="152"/>
        <v>44256</v>
      </c>
      <c r="I4875" t="str">
        <f t="shared" si="153"/>
        <v>Pre-Covid</v>
      </c>
    </row>
    <row r="4876" spans="1:9" x14ac:dyDescent="0.35">
      <c r="A4876" t="s">
        <v>34</v>
      </c>
      <c r="B4876">
        <v>2021</v>
      </c>
      <c r="C4876" t="s">
        <v>37</v>
      </c>
      <c r="D4876">
        <v>156.9</v>
      </c>
      <c r="E4876" t="s">
        <v>19</v>
      </c>
      <c r="F4876">
        <v>160.4</v>
      </c>
      <c r="G4876" t="s">
        <v>49</v>
      </c>
      <c r="H4876" s="9">
        <f t="shared" si="152"/>
        <v>44256</v>
      </c>
      <c r="I4876" t="str">
        <f t="shared" si="153"/>
        <v>Pre-Covid</v>
      </c>
    </row>
    <row r="4877" spans="1:9" x14ac:dyDescent="0.35">
      <c r="A4877" t="s">
        <v>34</v>
      </c>
      <c r="B4877">
        <v>2021</v>
      </c>
      <c r="C4877" t="s">
        <v>37</v>
      </c>
      <c r="D4877">
        <v>156.9</v>
      </c>
      <c r="E4877" t="s">
        <v>25</v>
      </c>
      <c r="F4877">
        <v>154.80000000000001</v>
      </c>
      <c r="G4877" t="s">
        <v>55</v>
      </c>
      <c r="H4877" s="9">
        <f t="shared" si="152"/>
        <v>44256</v>
      </c>
      <c r="I4877" t="str">
        <f t="shared" si="153"/>
        <v>Pre-Covid</v>
      </c>
    </row>
    <row r="4878" spans="1:9" x14ac:dyDescent="0.35">
      <c r="A4878" t="s">
        <v>34</v>
      </c>
      <c r="B4878">
        <v>2021</v>
      </c>
      <c r="C4878" t="s">
        <v>37</v>
      </c>
      <c r="D4878">
        <v>156.9</v>
      </c>
      <c r="E4878" t="s">
        <v>27</v>
      </c>
      <c r="F4878">
        <v>156.9</v>
      </c>
      <c r="G4878" t="s">
        <v>27</v>
      </c>
      <c r="H4878" s="9">
        <f t="shared" si="152"/>
        <v>44256</v>
      </c>
      <c r="I4878" t="str">
        <f t="shared" si="153"/>
        <v>Pre-Covid</v>
      </c>
    </row>
    <row r="4879" spans="1:9" x14ac:dyDescent="0.35">
      <c r="A4879" t="s">
        <v>34</v>
      </c>
      <c r="B4879">
        <v>2021</v>
      </c>
      <c r="C4879" t="s">
        <v>37</v>
      </c>
      <c r="D4879">
        <v>156.9</v>
      </c>
      <c r="E4879" t="s">
        <v>28</v>
      </c>
      <c r="F4879">
        <v>141.69999999999999</v>
      </c>
      <c r="G4879" t="s">
        <v>54</v>
      </c>
      <c r="H4879" s="9">
        <f t="shared" si="152"/>
        <v>44256</v>
      </c>
      <c r="I4879" t="str">
        <f t="shared" si="153"/>
        <v>Pre-Covid</v>
      </c>
    </row>
    <row r="4880" spans="1:9" x14ac:dyDescent="0.35">
      <c r="A4880" t="s">
        <v>34</v>
      </c>
      <c r="B4880">
        <v>2021</v>
      </c>
      <c r="C4880" t="s">
        <v>37</v>
      </c>
      <c r="D4880">
        <v>156.9</v>
      </c>
      <c r="E4880" t="s">
        <v>30</v>
      </c>
      <c r="F4880">
        <v>157.6</v>
      </c>
      <c r="G4880" t="s">
        <v>30</v>
      </c>
      <c r="H4880" s="9">
        <f t="shared" si="152"/>
        <v>44256</v>
      </c>
      <c r="I4880" t="str">
        <f t="shared" si="153"/>
        <v>Pre-Covid</v>
      </c>
    </row>
    <row r="4881" spans="1:9" x14ac:dyDescent="0.35">
      <c r="A4881" t="s">
        <v>35</v>
      </c>
      <c r="B4881">
        <v>2021</v>
      </c>
      <c r="C4881" t="s">
        <v>37</v>
      </c>
      <c r="D4881">
        <v>156.80000000000001</v>
      </c>
      <c r="E4881" t="s">
        <v>7</v>
      </c>
      <c r="F4881">
        <v>144.1</v>
      </c>
      <c r="G4881" t="s">
        <v>49</v>
      </c>
      <c r="H4881" s="9">
        <f t="shared" si="152"/>
        <v>44256</v>
      </c>
      <c r="I4881" t="str">
        <f t="shared" si="153"/>
        <v>Pre-Covid</v>
      </c>
    </row>
    <row r="4882" spans="1:9" x14ac:dyDescent="0.35">
      <c r="A4882" t="s">
        <v>35</v>
      </c>
      <c r="B4882">
        <v>2021</v>
      </c>
      <c r="C4882" t="s">
        <v>37</v>
      </c>
      <c r="D4882">
        <v>156.80000000000001</v>
      </c>
      <c r="E4882" t="s">
        <v>8</v>
      </c>
      <c r="F4882">
        <v>192.2</v>
      </c>
      <c r="G4882" t="s">
        <v>49</v>
      </c>
      <c r="H4882" s="9">
        <f t="shared" si="152"/>
        <v>44256</v>
      </c>
      <c r="I4882" t="str">
        <f t="shared" si="153"/>
        <v>Pre-Covid</v>
      </c>
    </row>
    <row r="4883" spans="1:9" x14ac:dyDescent="0.35">
      <c r="A4883" t="s">
        <v>35</v>
      </c>
      <c r="B4883">
        <v>2021</v>
      </c>
      <c r="C4883" t="s">
        <v>37</v>
      </c>
      <c r="D4883">
        <v>156.80000000000001</v>
      </c>
      <c r="E4883" t="s">
        <v>9</v>
      </c>
      <c r="F4883">
        <v>163.80000000000001</v>
      </c>
      <c r="G4883" t="s">
        <v>49</v>
      </c>
      <c r="H4883" s="9">
        <f t="shared" si="152"/>
        <v>44256</v>
      </c>
      <c r="I4883" t="str">
        <f t="shared" si="153"/>
        <v>Pre-Covid</v>
      </c>
    </row>
    <row r="4884" spans="1:9" x14ac:dyDescent="0.35">
      <c r="A4884" t="s">
        <v>35</v>
      </c>
      <c r="B4884">
        <v>2021</v>
      </c>
      <c r="C4884" t="s">
        <v>37</v>
      </c>
      <c r="D4884">
        <v>156.80000000000001</v>
      </c>
      <c r="E4884" t="s">
        <v>10</v>
      </c>
      <c r="F4884">
        <v>154.9</v>
      </c>
      <c r="G4884" t="s">
        <v>49</v>
      </c>
      <c r="H4884" s="9">
        <f t="shared" si="152"/>
        <v>44256</v>
      </c>
      <c r="I4884" t="str">
        <f t="shared" si="153"/>
        <v>Pre-Covid</v>
      </c>
    </row>
    <row r="4885" spans="1:9" x14ac:dyDescent="0.35">
      <c r="A4885" t="s">
        <v>35</v>
      </c>
      <c r="B4885">
        <v>2021</v>
      </c>
      <c r="C4885" t="s">
        <v>37</v>
      </c>
      <c r="D4885">
        <v>156.80000000000001</v>
      </c>
      <c r="E4885" t="s">
        <v>11</v>
      </c>
      <c r="F4885">
        <v>163.9</v>
      </c>
      <c r="G4885" t="s">
        <v>49</v>
      </c>
      <c r="H4885" s="9">
        <f t="shared" si="152"/>
        <v>44256</v>
      </c>
      <c r="I4885" t="str">
        <f t="shared" si="153"/>
        <v>Pre-Covid</v>
      </c>
    </row>
    <row r="4886" spans="1:9" x14ac:dyDescent="0.35">
      <c r="A4886" t="s">
        <v>35</v>
      </c>
      <c r="B4886">
        <v>2021</v>
      </c>
      <c r="C4886" t="s">
        <v>37</v>
      </c>
      <c r="D4886">
        <v>156.80000000000001</v>
      </c>
      <c r="E4886" t="s">
        <v>12</v>
      </c>
      <c r="F4886">
        <v>153.69999999999999</v>
      </c>
      <c r="G4886" t="s">
        <v>49</v>
      </c>
      <c r="H4886" s="9">
        <f t="shared" si="152"/>
        <v>44256</v>
      </c>
      <c r="I4886" t="str">
        <f t="shared" si="153"/>
        <v>Pre-Covid</v>
      </c>
    </row>
    <row r="4887" spans="1:9" x14ac:dyDescent="0.35">
      <c r="A4887" t="s">
        <v>35</v>
      </c>
      <c r="B4887">
        <v>2021</v>
      </c>
      <c r="C4887" t="s">
        <v>37</v>
      </c>
      <c r="D4887">
        <v>156.80000000000001</v>
      </c>
      <c r="E4887" t="s">
        <v>13</v>
      </c>
      <c r="F4887">
        <v>149.5</v>
      </c>
      <c r="G4887" t="s">
        <v>49</v>
      </c>
      <c r="H4887" s="9">
        <f t="shared" si="152"/>
        <v>44256</v>
      </c>
      <c r="I4887" t="str">
        <f t="shared" si="153"/>
        <v>Pre-Covid</v>
      </c>
    </row>
    <row r="4888" spans="1:9" x14ac:dyDescent="0.35">
      <c r="A4888" t="s">
        <v>35</v>
      </c>
      <c r="B4888">
        <v>2021</v>
      </c>
      <c r="C4888" t="s">
        <v>37</v>
      </c>
      <c r="D4888">
        <v>156.80000000000001</v>
      </c>
      <c r="E4888" t="s">
        <v>14</v>
      </c>
      <c r="F4888">
        <v>159.80000000000001</v>
      </c>
      <c r="G4888" t="s">
        <v>49</v>
      </c>
      <c r="H4888" s="9">
        <f t="shared" si="152"/>
        <v>44256</v>
      </c>
      <c r="I4888" t="str">
        <f t="shared" si="153"/>
        <v>Pre-Covid</v>
      </c>
    </row>
    <row r="4889" spans="1:9" x14ac:dyDescent="0.35">
      <c r="A4889" t="s">
        <v>35</v>
      </c>
      <c r="B4889">
        <v>2021</v>
      </c>
      <c r="C4889" t="s">
        <v>37</v>
      </c>
      <c r="D4889">
        <v>156.80000000000001</v>
      </c>
      <c r="E4889" t="s">
        <v>15</v>
      </c>
      <c r="F4889">
        <v>112.6</v>
      </c>
      <c r="G4889" t="s">
        <v>49</v>
      </c>
      <c r="H4889" s="9">
        <f t="shared" si="152"/>
        <v>44256</v>
      </c>
      <c r="I4889" t="str">
        <f t="shared" si="153"/>
        <v>Pre-Covid</v>
      </c>
    </row>
    <row r="4890" spans="1:9" x14ac:dyDescent="0.35">
      <c r="A4890" t="s">
        <v>35</v>
      </c>
      <c r="B4890">
        <v>2021</v>
      </c>
      <c r="C4890" t="s">
        <v>37</v>
      </c>
      <c r="D4890">
        <v>156.80000000000001</v>
      </c>
      <c r="E4890" t="s">
        <v>16</v>
      </c>
      <c r="F4890">
        <v>163.5</v>
      </c>
      <c r="G4890" t="s">
        <v>49</v>
      </c>
      <c r="H4890" s="9">
        <f t="shared" si="152"/>
        <v>44256</v>
      </c>
      <c r="I4890" t="str">
        <f t="shared" si="153"/>
        <v>Pre-Covid</v>
      </c>
    </row>
    <row r="4891" spans="1:9" x14ac:dyDescent="0.35">
      <c r="A4891" t="s">
        <v>35</v>
      </c>
      <c r="B4891">
        <v>2021</v>
      </c>
      <c r="C4891" t="s">
        <v>37</v>
      </c>
      <c r="D4891">
        <v>156.80000000000001</v>
      </c>
      <c r="E4891" t="s">
        <v>17</v>
      </c>
      <c r="F4891">
        <v>156.5</v>
      </c>
      <c r="G4891" t="s">
        <v>49</v>
      </c>
      <c r="H4891" s="9">
        <f t="shared" si="152"/>
        <v>44256</v>
      </c>
      <c r="I4891" t="str">
        <f t="shared" si="153"/>
        <v>Pre-Covid</v>
      </c>
    </row>
    <row r="4892" spans="1:9" x14ac:dyDescent="0.35">
      <c r="A4892" t="s">
        <v>35</v>
      </c>
      <c r="B4892">
        <v>2021</v>
      </c>
      <c r="C4892" t="s">
        <v>37</v>
      </c>
      <c r="D4892">
        <v>156.80000000000001</v>
      </c>
      <c r="E4892" t="s">
        <v>18</v>
      </c>
      <c r="F4892">
        <v>168.2</v>
      </c>
      <c r="G4892" t="s">
        <v>49</v>
      </c>
      <c r="H4892" s="9">
        <f t="shared" si="152"/>
        <v>44256</v>
      </c>
      <c r="I4892" t="str">
        <f t="shared" si="153"/>
        <v>Pre-Covid</v>
      </c>
    </row>
    <row r="4893" spans="1:9" x14ac:dyDescent="0.35">
      <c r="A4893" t="s">
        <v>35</v>
      </c>
      <c r="B4893">
        <v>2021</v>
      </c>
      <c r="C4893" t="s">
        <v>37</v>
      </c>
      <c r="D4893">
        <v>156.80000000000001</v>
      </c>
      <c r="E4893" t="s">
        <v>19</v>
      </c>
      <c r="F4893">
        <v>156.69999999999999</v>
      </c>
      <c r="G4893" t="s">
        <v>49</v>
      </c>
      <c r="H4893" s="9">
        <f t="shared" si="152"/>
        <v>44256</v>
      </c>
      <c r="I4893" t="str">
        <f t="shared" si="153"/>
        <v>Pre-Covid</v>
      </c>
    </row>
    <row r="4894" spans="1:9" x14ac:dyDescent="0.35">
      <c r="A4894" t="s">
        <v>35</v>
      </c>
      <c r="B4894">
        <v>2021</v>
      </c>
      <c r="C4894" t="s">
        <v>37</v>
      </c>
      <c r="D4894">
        <v>156.80000000000001</v>
      </c>
      <c r="E4894" t="s">
        <v>25</v>
      </c>
      <c r="F4894">
        <v>155.5</v>
      </c>
      <c r="G4894" t="s">
        <v>55</v>
      </c>
      <c r="H4894" s="9">
        <f t="shared" si="152"/>
        <v>44256</v>
      </c>
      <c r="I4894" t="str">
        <f t="shared" si="153"/>
        <v>Pre-Covid</v>
      </c>
    </row>
    <row r="4895" spans="1:9" x14ac:dyDescent="0.35">
      <c r="A4895" t="s">
        <v>35</v>
      </c>
      <c r="B4895">
        <v>2021</v>
      </c>
      <c r="C4895" t="s">
        <v>37</v>
      </c>
      <c r="D4895">
        <v>156.80000000000001</v>
      </c>
      <c r="E4895" t="s">
        <v>27</v>
      </c>
      <c r="F4895">
        <v>161.69999999999999</v>
      </c>
      <c r="G4895" t="s">
        <v>27</v>
      </c>
      <c r="H4895" s="9">
        <f t="shared" si="152"/>
        <v>44256</v>
      </c>
      <c r="I4895" t="str">
        <f t="shared" si="153"/>
        <v>Pre-Covid</v>
      </c>
    </row>
    <row r="4896" spans="1:9" x14ac:dyDescent="0.35">
      <c r="A4896" t="s">
        <v>35</v>
      </c>
      <c r="B4896">
        <v>2021</v>
      </c>
      <c r="C4896" t="s">
        <v>37</v>
      </c>
      <c r="D4896">
        <v>156.80000000000001</v>
      </c>
      <c r="E4896" t="s">
        <v>28</v>
      </c>
      <c r="F4896">
        <v>146.19999999999999</v>
      </c>
      <c r="G4896" t="s">
        <v>54</v>
      </c>
      <c r="H4896" s="9">
        <f t="shared" si="152"/>
        <v>44256</v>
      </c>
      <c r="I4896" t="str">
        <f t="shared" si="153"/>
        <v>Pre-Covid</v>
      </c>
    </row>
    <row r="4897" spans="1:9" x14ac:dyDescent="0.35">
      <c r="A4897" t="s">
        <v>35</v>
      </c>
      <c r="B4897">
        <v>2021</v>
      </c>
      <c r="C4897" t="s">
        <v>37</v>
      </c>
      <c r="D4897">
        <v>156.80000000000001</v>
      </c>
      <c r="E4897" t="s">
        <v>30</v>
      </c>
      <c r="F4897">
        <v>160.19999999999999</v>
      </c>
      <c r="G4897" t="s">
        <v>30</v>
      </c>
      <c r="H4897" s="9">
        <f t="shared" si="152"/>
        <v>44256</v>
      </c>
      <c r="I4897" t="str">
        <f t="shared" si="153"/>
        <v>Pre-Covid</v>
      </c>
    </row>
    <row r="4898" spans="1:9" x14ac:dyDescent="0.35">
      <c r="A4898" t="s">
        <v>5</v>
      </c>
      <c r="B4898">
        <v>2021</v>
      </c>
      <c r="C4898" t="s">
        <v>38</v>
      </c>
      <c r="D4898">
        <v>157.6</v>
      </c>
      <c r="E4898" t="s">
        <v>7</v>
      </c>
      <c r="F4898">
        <v>142.69999999999999</v>
      </c>
      <c r="G4898" t="s">
        <v>49</v>
      </c>
      <c r="H4898" s="9">
        <f t="shared" si="152"/>
        <v>44287</v>
      </c>
      <c r="I4898" t="str">
        <f t="shared" si="153"/>
        <v>Pre-Covid</v>
      </c>
    </row>
    <row r="4899" spans="1:9" x14ac:dyDescent="0.35">
      <c r="A4899" t="s">
        <v>5</v>
      </c>
      <c r="B4899">
        <v>2021</v>
      </c>
      <c r="C4899" t="s">
        <v>38</v>
      </c>
      <c r="D4899">
        <v>157.6</v>
      </c>
      <c r="E4899" t="s">
        <v>8</v>
      </c>
      <c r="F4899">
        <v>195.5</v>
      </c>
      <c r="G4899" t="s">
        <v>49</v>
      </c>
      <c r="H4899" s="9">
        <f t="shared" si="152"/>
        <v>44287</v>
      </c>
      <c r="I4899" t="str">
        <f t="shared" si="153"/>
        <v>Pre-Covid</v>
      </c>
    </row>
    <row r="4900" spans="1:9" x14ac:dyDescent="0.35">
      <c r="A4900" t="s">
        <v>5</v>
      </c>
      <c r="B4900">
        <v>2021</v>
      </c>
      <c r="C4900" t="s">
        <v>38</v>
      </c>
      <c r="D4900">
        <v>157.6</v>
      </c>
      <c r="E4900" t="s">
        <v>9</v>
      </c>
      <c r="F4900">
        <v>163.4</v>
      </c>
      <c r="G4900" t="s">
        <v>49</v>
      </c>
      <c r="H4900" s="9">
        <f t="shared" si="152"/>
        <v>44287</v>
      </c>
      <c r="I4900" t="str">
        <f t="shared" si="153"/>
        <v>Pre-Covid</v>
      </c>
    </row>
    <row r="4901" spans="1:9" x14ac:dyDescent="0.35">
      <c r="A4901" t="s">
        <v>5</v>
      </c>
      <c r="B4901">
        <v>2021</v>
      </c>
      <c r="C4901" t="s">
        <v>38</v>
      </c>
      <c r="D4901">
        <v>157.6</v>
      </c>
      <c r="E4901" t="s">
        <v>10</v>
      </c>
      <c r="F4901">
        <v>155</v>
      </c>
      <c r="G4901" t="s">
        <v>49</v>
      </c>
      <c r="H4901" s="9">
        <f t="shared" si="152"/>
        <v>44287</v>
      </c>
      <c r="I4901" t="str">
        <f t="shared" si="153"/>
        <v>Pre-Covid</v>
      </c>
    </row>
    <row r="4902" spans="1:9" x14ac:dyDescent="0.35">
      <c r="A4902" t="s">
        <v>5</v>
      </c>
      <c r="B4902">
        <v>2021</v>
      </c>
      <c r="C4902" t="s">
        <v>38</v>
      </c>
      <c r="D4902">
        <v>157.6</v>
      </c>
      <c r="E4902" t="s">
        <v>11</v>
      </c>
      <c r="F4902">
        <v>175.2</v>
      </c>
      <c r="G4902" t="s">
        <v>49</v>
      </c>
      <c r="H4902" s="9">
        <f t="shared" si="152"/>
        <v>44287</v>
      </c>
      <c r="I4902" t="str">
        <f t="shared" si="153"/>
        <v>Pre-Covid</v>
      </c>
    </row>
    <row r="4903" spans="1:9" x14ac:dyDescent="0.35">
      <c r="A4903" t="s">
        <v>5</v>
      </c>
      <c r="B4903">
        <v>2021</v>
      </c>
      <c r="C4903" t="s">
        <v>38</v>
      </c>
      <c r="D4903">
        <v>157.6</v>
      </c>
      <c r="E4903" t="s">
        <v>12</v>
      </c>
      <c r="F4903">
        <v>160.6</v>
      </c>
      <c r="G4903" t="s">
        <v>49</v>
      </c>
      <c r="H4903" s="9">
        <f t="shared" si="152"/>
        <v>44287</v>
      </c>
      <c r="I4903" t="str">
        <f t="shared" si="153"/>
        <v>Pre-Covid</v>
      </c>
    </row>
    <row r="4904" spans="1:9" x14ac:dyDescent="0.35">
      <c r="A4904" t="s">
        <v>5</v>
      </c>
      <c r="B4904">
        <v>2021</v>
      </c>
      <c r="C4904" t="s">
        <v>38</v>
      </c>
      <c r="D4904">
        <v>157.6</v>
      </c>
      <c r="E4904" t="s">
        <v>13</v>
      </c>
      <c r="F4904">
        <v>135.1</v>
      </c>
      <c r="G4904" t="s">
        <v>49</v>
      </c>
      <c r="H4904" s="9">
        <f t="shared" si="152"/>
        <v>44287</v>
      </c>
      <c r="I4904" t="str">
        <f t="shared" si="153"/>
        <v>Pre-Covid</v>
      </c>
    </row>
    <row r="4905" spans="1:9" x14ac:dyDescent="0.35">
      <c r="A4905" t="s">
        <v>5</v>
      </c>
      <c r="B4905">
        <v>2021</v>
      </c>
      <c r="C4905" t="s">
        <v>38</v>
      </c>
      <c r="D4905">
        <v>157.6</v>
      </c>
      <c r="E4905" t="s">
        <v>14</v>
      </c>
      <c r="F4905">
        <v>161.1</v>
      </c>
      <c r="G4905" t="s">
        <v>49</v>
      </c>
      <c r="H4905" s="9">
        <f t="shared" si="152"/>
        <v>44287</v>
      </c>
      <c r="I4905" t="str">
        <f t="shared" si="153"/>
        <v>Pre-Covid</v>
      </c>
    </row>
    <row r="4906" spans="1:9" x14ac:dyDescent="0.35">
      <c r="A4906" t="s">
        <v>5</v>
      </c>
      <c r="B4906">
        <v>2021</v>
      </c>
      <c r="C4906" t="s">
        <v>38</v>
      </c>
      <c r="D4906">
        <v>157.6</v>
      </c>
      <c r="E4906" t="s">
        <v>15</v>
      </c>
      <c r="F4906">
        <v>112.2</v>
      </c>
      <c r="G4906" t="s">
        <v>49</v>
      </c>
      <c r="H4906" s="9">
        <f t="shared" si="152"/>
        <v>44287</v>
      </c>
      <c r="I4906" t="str">
        <f t="shared" si="153"/>
        <v>Pre-Covid</v>
      </c>
    </row>
    <row r="4907" spans="1:9" x14ac:dyDescent="0.35">
      <c r="A4907" t="s">
        <v>5</v>
      </c>
      <c r="B4907">
        <v>2021</v>
      </c>
      <c r="C4907" t="s">
        <v>38</v>
      </c>
      <c r="D4907">
        <v>157.6</v>
      </c>
      <c r="E4907" t="s">
        <v>16</v>
      </c>
      <c r="F4907">
        <v>164.4</v>
      </c>
      <c r="G4907" t="s">
        <v>49</v>
      </c>
      <c r="H4907" s="9">
        <f t="shared" si="152"/>
        <v>44287</v>
      </c>
      <c r="I4907" t="str">
        <f t="shared" si="153"/>
        <v>Pre-Covid</v>
      </c>
    </row>
    <row r="4908" spans="1:9" x14ac:dyDescent="0.35">
      <c r="A4908" t="s">
        <v>5</v>
      </c>
      <c r="B4908">
        <v>2021</v>
      </c>
      <c r="C4908" t="s">
        <v>38</v>
      </c>
      <c r="D4908">
        <v>157.6</v>
      </c>
      <c r="E4908" t="s">
        <v>17</v>
      </c>
      <c r="F4908">
        <v>161.9</v>
      </c>
      <c r="G4908" t="s">
        <v>49</v>
      </c>
      <c r="H4908" s="9">
        <f t="shared" si="152"/>
        <v>44287</v>
      </c>
      <c r="I4908" t="str">
        <f t="shared" si="153"/>
        <v>Pre-Covid</v>
      </c>
    </row>
    <row r="4909" spans="1:9" x14ac:dyDescent="0.35">
      <c r="A4909" t="s">
        <v>5</v>
      </c>
      <c r="B4909">
        <v>2021</v>
      </c>
      <c r="C4909" t="s">
        <v>38</v>
      </c>
      <c r="D4909">
        <v>157.6</v>
      </c>
      <c r="E4909" t="s">
        <v>18</v>
      </c>
      <c r="F4909">
        <v>166.8</v>
      </c>
      <c r="G4909" t="s">
        <v>49</v>
      </c>
      <c r="H4909" s="9">
        <f t="shared" si="152"/>
        <v>44287</v>
      </c>
      <c r="I4909" t="str">
        <f t="shared" si="153"/>
        <v>Pre-Covid</v>
      </c>
    </row>
    <row r="4910" spans="1:9" x14ac:dyDescent="0.35">
      <c r="A4910" t="s">
        <v>5</v>
      </c>
      <c r="B4910">
        <v>2021</v>
      </c>
      <c r="C4910" t="s">
        <v>38</v>
      </c>
      <c r="D4910">
        <v>157.6</v>
      </c>
      <c r="E4910" t="s">
        <v>19</v>
      </c>
      <c r="F4910">
        <v>155.6</v>
      </c>
      <c r="G4910" t="s">
        <v>49</v>
      </c>
      <c r="H4910" s="9">
        <f t="shared" si="152"/>
        <v>44287</v>
      </c>
      <c r="I4910" t="str">
        <f t="shared" si="153"/>
        <v>Pre-Covid</v>
      </c>
    </row>
    <row r="4911" spans="1:9" x14ac:dyDescent="0.35">
      <c r="A4911" t="s">
        <v>5</v>
      </c>
      <c r="B4911">
        <v>2021</v>
      </c>
      <c r="C4911" t="s">
        <v>38</v>
      </c>
      <c r="D4911">
        <v>157.6</v>
      </c>
      <c r="E4911" t="s">
        <v>25</v>
      </c>
      <c r="F4911">
        <v>156</v>
      </c>
      <c r="G4911" t="s">
        <v>55</v>
      </c>
      <c r="H4911" s="9">
        <f t="shared" si="152"/>
        <v>44287</v>
      </c>
      <c r="I4911" t="str">
        <f t="shared" si="153"/>
        <v>Pre-Covid</v>
      </c>
    </row>
    <row r="4912" spans="1:9" x14ac:dyDescent="0.35">
      <c r="A4912" t="s">
        <v>5</v>
      </c>
      <c r="B4912">
        <v>2021</v>
      </c>
      <c r="C4912" t="s">
        <v>38</v>
      </c>
      <c r="D4912">
        <v>157.6</v>
      </c>
      <c r="E4912" t="s">
        <v>27</v>
      </c>
      <c r="F4912">
        <v>165.3</v>
      </c>
      <c r="G4912" t="s">
        <v>27</v>
      </c>
      <c r="H4912" s="9">
        <f t="shared" si="152"/>
        <v>44287</v>
      </c>
      <c r="I4912" t="str">
        <f t="shared" si="153"/>
        <v>Pre-Covid</v>
      </c>
    </row>
    <row r="4913" spans="1:9" x14ac:dyDescent="0.35">
      <c r="A4913" t="s">
        <v>5</v>
      </c>
      <c r="B4913">
        <v>2021</v>
      </c>
      <c r="C4913" t="s">
        <v>38</v>
      </c>
      <c r="D4913">
        <v>157.6</v>
      </c>
      <c r="E4913" t="s">
        <v>28</v>
      </c>
      <c r="F4913">
        <v>151.69999999999999</v>
      </c>
      <c r="G4913" t="s">
        <v>54</v>
      </c>
      <c r="H4913" s="9">
        <f t="shared" si="152"/>
        <v>44287</v>
      </c>
      <c r="I4913" t="str">
        <f t="shared" si="153"/>
        <v>Pre-Covid</v>
      </c>
    </row>
    <row r="4914" spans="1:9" x14ac:dyDescent="0.35">
      <c r="A4914" t="s">
        <v>5</v>
      </c>
      <c r="B4914">
        <v>2021</v>
      </c>
      <c r="C4914" t="s">
        <v>38</v>
      </c>
      <c r="D4914">
        <v>157.6</v>
      </c>
      <c r="E4914" t="s">
        <v>30</v>
      </c>
      <c r="F4914">
        <v>164.1</v>
      </c>
      <c r="G4914" t="s">
        <v>30</v>
      </c>
      <c r="H4914" s="9">
        <f t="shared" si="152"/>
        <v>44287</v>
      </c>
      <c r="I4914" t="str">
        <f t="shared" si="153"/>
        <v>Pre-Covid</v>
      </c>
    </row>
    <row r="4915" spans="1:9" x14ac:dyDescent="0.35">
      <c r="A4915" t="s">
        <v>34</v>
      </c>
      <c r="B4915">
        <v>2021</v>
      </c>
      <c r="C4915" t="s">
        <v>38</v>
      </c>
      <c r="D4915">
        <v>158</v>
      </c>
      <c r="E4915" t="s">
        <v>7</v>
      </c>
      <c r="F4915">
        <v>147.6</v>
      </c>
      <c r="G4915" t="s">
        <v>49</v>
      </c>
      <c r="H4915" s="9">
        <f t="shared" si="152"/>
        <v>44287</v>
      </c>
      <c r="I4915" t="str">
        <f t="shared" si="153"/>
        <v>Pre-Covid</v>
      </c>
    </row>
    <row r="4916" spans="1:9" x14ac:dyDescent="0.35">
      <c r="A4916" t="s">
        <v>34</v>
      </c>
      <c r="B4916">
        <v>2021</v>
      </c>
      <c r="C4916" t="s">
        <v>38</v>
      </c>
      <c r="D4916">
        <v>158</v>
      </c>
      <c r="E4916" t="s">
        <v>8</v>
      </c>
      <c r="F4916">
        <v>202.5</v>
      </c>
      <c r="G4916" t="s">
        <v>49</v>
      </c>
      <c r="H4916" s="9">
        <f t="shared" si="152"/>
        <v>44287</v>
      </c>
      <c r="I4916" t="str">
        <f t="shared" si="153"/>
        <v>Pre-Covid</v>
      </c>
    </row>
    <row r="4917" spans="1:9" x14ac:dyDescent="0.35">
      <c r="A4917" t="s">
        <v>34</v>
      </c>
      <c r="B4917">
        <v>2021</v>
      </c>
      <c r="C4917" t="s">
        <v>38</v>
      </c>
      <c r="D4917">
        <v>158</v>
      </c>
      <c r="E4917" t="s">
        <v>9</v>
      </c>
      <c r="F4917">
        <v>166.4</v>
      </c>
      <c r="G4917" t="s">
        <v>49</v>
      </c>
      <c r="H4917" s="9">
        <f t="shared" si="152"/>
        <v>44287</v>
      </c>
      <c r="I4917" t="str">
        <f t="shared" si="153"/>
        <v>Pre-Covid</v>
      </c>
    </row>
    <row r="4918" spans="1:9" x14ac:dyDescent="0.35">
      <c r="A4918" t="s">
        <v>34</v>
      </c>
      <c r="B4918">
        <v>2021</v>
      </c>
      <c r="C4918" t="s">
        <v>38</v>
      </c>
      <c r="D4918">
        <v>158</v>
      </c>
      <c r="E4918" t="s">
        <v>10</v>
      </c>
      <c r="F4918">
        <v>156</v>
      </c>
      <c r="G4918" t="s">
        <v>49</v>
      </c>
      <c r="H4918" s="9">
        <f t="shared" si="152"/>
        <v>44287</v>
      </c>
      <c r="I4918" t="str">
        <f t="shared" si="153"/>
        <v>Pre-Covid</v>
      </c>
    </row>
    <row r="4919" spans="1:9" x14ac:dyDescent="0.35">
      <c r="A4919" t="s">
        <v>34</v>
      </c>
      <c r="B4919">
        <v>2021</v>
      </c>
      <c r="C4919" t="s">
        <v>38</v>
      </c>
      <c r="D4919">
        <v>158</v>
      </c>
      <c r="E4919" t="s">
        <v>11</v>
      </c>
      <c r="F4919">
        <v>161.4</v>
      </c>
      <c r="G4919" t="s">
        <v>49</v>
      </c>
      <c r="H4919" s="9">
        <f t="shared" si="152"/>
        <v>44287</v>
      </c>
      <c r="I4919" t="str">
        <f t="shared" si="153"/>
        <v>Pre-Covid</v>
      </c>
    </row>
    <row r="4920" spans="1:9" x14ac:dyDescent="0.35">
      <c r="A4920" t="s">
        <v>34</v>
      </c>
      <c r="B4920">
        <v>2021</v>
      </c>
      <c r="C4920" t="s">
        <v>38</v>
      </c>
      <c r="D4920">
        <v>158</v>
      </c>
      <c r="E4920" t="s">
        <v>12</v>
      </c>
      <c r="F4920">
        <v>168.8</v>
      </c>
      <c r="G4920" t="s">
        <v>49</v>
      </c>
      <c r="H4920" s="9">
        <f t="shared" si="152"/>
        <v>44287</v>
      </c>
      <c r="I4920" t="str">
        <f t="shared" si="153"/>
        <v>Pre-Covid</v>
      </c>
    </row>
    <row r="4921" spans="1:9" x14ac:dyDescent="0.35">
      <c r="A4921" t="s">
        <v>34</v>
      </c>
      <c r="B4921">
        <v>2021</v>
      </c>
      <c r="C4921" t="s">
        <v>38</v>
      </c>
      <c r="D4921">
        <v>158</v>
      </c>
      <c r="E4921" t="s">
        <v>13</v>
      </c>
      <c r="F4921">
        <v>161.6</v>
      </c>
      <c r="G4921" t="s">
        <v>49</v>
      </c>
      <c r="H4921" s="9">
        <f t="shared" si="152"/>
        <v>44287</v>
      </c>
      <c r="I4921" t="str">
        <f t="shared" si="153"/>
        <v>Pre-Covid</v>
      </c>
    </row>
    <row r="4922" spans="1:9" x14ac:dyDescent="0.35">
      <c r="A4922" t="s">
        <v>34</v>
      </c>
      <c r="B4922">
        <v>2021</v>
      </c>
      <c r="C4922" t="s">
        <v>38</v>
      </c>
      <c r="D4922">
        <v>158</v>
      </c>
      <c r="E4922" t="s">
        <v>14</v>
      </c>
      <c r="F4922">
        <v>162.80000000000001</v>
      </c>
      <c r="G4922" t="s">
        <v>49</v>
      </c>
      <c r="H4922" s="9">
        <f t="shared" si="152"/>
        <v>44287</v>
      </c>
      <c r="I4922" t="str">
        <f t="shared" si="153"/>
        <v>Pre-Covid</v>
      </c>
    </row>
    <row r="4923" spans="1:9" x14ac:dyDescent="0.35">
      <c r="A4923" t="s">
        <v>34</v>
      </c>
      <c r="B4923">
        <v>2021</v>
      </c>
      <c r="C4923" t="s">
        <v>38</v>
      </c>
      <c r="D4923">
        <v>158</v>
      </c>
      <c r="E4923" t="s">
        <v>15</v>
      </c>
      <c r="F4923">
        <v>114.8</v>
      </c>
      <c r="G4923" t="s">
        <v>49</v>
      </c>
      <c r="H4923" s="9">
        <f t="shared" si="152"/>
        <v>44287</v>
      </c>
      <c r="I4923" t="str">
        <f t="shared" si="153"/>
        <v>Pre-Covid</v>
      </c>
    </row>
    <row r="4924" spans="1:9" x14ac:dyDescent="0.35">
      <c r="A4924" t="s">
        <v>34</v>
      </c>
      <c r="B4924">
        <v>2021</v>
      </c>
      <c r="C4924" t="s">
        <v>38</v>
      </c>
      <c r="D4924">
        <v>158</v>
      </c>
      <c r="E4924" t="s">
        <v>16</v>
      </c>
      <c r="F4924">
        <v>162.80000000000001</v>
      </c>
      <c r="G4924" t="s">
        <v>49</v>
      </c>
      <c r="H4924" s="9">
        <f t="shared" si="152"/>
        <v>44287</v>
      </c>
      <c r="I4924" t="str">
        <f t="shared" si="153"/>
        <v>Pre-Covid</v>
      </c>
    </row>
    <row r="4925" spans="1:9" x14ac:dyDescent="0.35">
      <c r="A4925" t="s">
        <v>34</v>
      </c>
      <c r="B4925">
        <v>2021</v>
      </c>
      <c r="C4925" t="s">
        <v>38</v>
      </c>
      <c r="D4925">
        <v>158</v>
      </c>
      <c r="E4925" t="s">
        <v>17</v>
      </c>
      <c r="F4925">
        <v>151.5</v>
      </c>
      <c r="G4925" t="s">
        <v>49</v>
      </c>
      <c r="H4925" s="9">
        <f t="shared" si="152"/>
        <v>44287</v>
      </c>
      <c r="I4925" t="str">
        <f t="shared" si="153"/>
        <v>Pre-Covid</v>
      </c>
    </row>
    <row r="4926" spans="1:9" x14ac:dyDescent="0.35">
      <c r="A4926" t="s">
        <v>34</v>
      </c>
      <c r="B4926">
        <v>2021</v>
      </c>
      <c r="C4926" t="s">
        <v>38</v>
      </c>
      <c r="D4926">
        <v>158</v>
      </c>
      <c r="E4926" t="s">
        <v>18</v>
      </c>
      <c r="F4926">
        <v>171.4</v>
      </c>
      <c r="G4926" t="s">
        <v>49</v>
      </c>
      <c r="H4926" s="9">
        <f t="shared" si="152"/>
        <v>44287</v>
      </c>
      <c r="I4926" t="str">
        <f t="shared" si="153"/>
        <v>Pre-Covid</v>
      </c>
    </row>
    <row r="4927" spans="1:9" x14ac:dyDescent="0.35">
      <c r="A4927" t="s">
        <v>34</v>
      </c>
      <c r="B4927">
        <v>2021</v>
      </c>
      <c r="C4927" t="s">
        <v>38</v>
      </c>
      <c r="D4927">
        <v>158</v>
      </c>
      <c r="E4927" t="s">
        <v>19</v>
      </c>
      <c r="F4927">
        <v>162</v>
      </c>
      <c r="G4927" t="s">
        <v>49</v>
      </c>
      <c r="H4927" s="9">
        <f t="shared" si="152"/>
        <v>44287</v>
      </c>
      <c r="I4927" t="str">
        <f t="shared" si="153"/>
        <v>Pre-Covid</v>
      </c>
    </row>
    <row r="4928" spans="1:9" x14ac:dyDescent="0.35">
      <c r="A4928" t="s">
        <v>34</v>
      </c>
      <c r="B4928">
        <v>2021</v>
      </c>
      <c r="C4928" t="s">
        <v>38</v>
      </c>
      <c r="D4928">
        <v>158</v>
      </c>
      <c r="E4928" t="s">
        <v>25</v>
      </c>
      <c r="F4928">
        <v>154.9</v>
      </c>
      <c r="G4928" t="s">
        <v>55</v>
      </c>
      <c r="H4928" s="9">
        <f t="shared" si="152"/>
        <v>44287</v>
      </c>
      <c r="I4928" t="str">
        <f t="shared" si="153"/>
        <v>Pre-Covid</v>
      </c>
    </row>
    <row r="4929" spans="1:9" x14ac:dyDescent="0.35">
      <c r="A4929" t="s">
        <v>34</v>
      </c>
      <c r="B4929">
        <v>2021</v>
      </c>
      <c r="C4929" t="s">
        <v>38</v>
      </c>
      <c r="D4929">
        <v>158</v>
      </c>
      <c r="E4929" t="s">
        <v>27</v>
      </c>
      <c r="F4929">
        <v>157.5</v>
      </c>
      <c r="G4929" t="s">
        <v>27</v>
      </c>
      <c r="H4929" s="9">
        <f t="shared" si="152"/>
        <v>44287</v>
      </c>
      <c r="I4929" t="str">
        <f t="shared" si="153"/>
        <v>Pre-Covid</v>
      </c>
    </row>
    <row r="4930" spans="1:9" x14ac:dyDescent="0.35">
      <c r="A4930" t="s">
        <v>34</v>
      </c>
      <c r="B4930">
        <v>2021</v>
      </c>
      <c r="C4930" t="s">
        <v>38</v>
      </c>
      <c r="D4930">
        <v>158</v>
      </c>
      <c r="E4930" t="s">
        <v>28</v>
      </c>
      <c r="F4930">
        <v>142.1</v>
      </c>
      <c r="G4930" t="s">
        <v>54</v>
      </c>
      <c r="H4930" s="9">
        <f t="shared" si="152"/>
        <v>44287</v>
      </c>
      <c r="I4930" t="str">
        <f t="shared" si="153"/>
        <v>Pre-Covid</v>
      </c>
    </row>
    <row r="4931" spans="1:9" x14ac:dyDescent="0.35">
      <c r="A4931" t="s">
        <v>34</v>
      </c>
      <c r="B4931">
        <v>2021</v>
      </c>
      <c r="C4931" t="s">
        <v>38</v>
      </c>
      <c r="D4931">
        <v>158</v>
      </c>
      <c r="E4931" t="s">
        <v>30</v>
      </c>
      <c r="F4931">
        <v>157.6</v>
      </c>
      <c r="G4931" t="s">
        <v>30</v>
      </c>
      <c r="H4931" s="9">
        <f t="shared" ref="H4931:H4994" si="154">DATE(B4931,MONTH(DATEVALUE(C4931 &amp; " 1")),1)</f>
        <v>44287</v>
      </c>
      <c r="I4931" t="str">
        <f t="shared" ref="I4931:I4994" si="155">IF(H4931&lt;DATE(2023,3,1),"Pre-Covid","Post-Covid")</f>
        <v>Pre-Covid</v>
      </c>
    </row>
    <row r="4932" spans="1:9" x14ac:dyDescent="0.35">
      <c r="A4932" t="s">
        <v>35</v>
      </c>
      <c r="B4932">
        <v>2021</v>
      </c>
      <c r="C4932" t="s">
        <v>38</v>
      </c>
      <c r="D4932">
        <v>157.80000000000001</v>
      </c>
      <c r="E4932" t="s">
        <v>7</v>
      </c>
      <c r="F4932">
        <v>144.30000000000001</v>
      </c>
      <c r="G4932" t="s">
        <v>49</v>
      </c>
      <c r="H4932" s="9">
        <f t="shared" si="154"/>
        <v>44287</v>
      </c>
      <c r="I4932" t="str">
        <f t="shared" si="155"/>
        <v>Pre-Covid</v>
      </c>
    </row>
    <row r="4933" spans="1:9" x14ac:dyDescent="0.35">
      <c r="A4933" t="s">
        <v>35</v>
      </c>
      <c r="B4933">
        <v>2021</v>
      </c>
      <c r="C4933" t="s">
        <v>38</v>
      </c>
      <c r="D4933">
        <v>157.80000000000001</v>
      </c>
      <c r="E4933" t="s">
        <v>8</v>
      </c>
      <c r="F4933">
        <v>198</v>
      </c>
      <c r="G4933" t="s">
        <v>49</v>
      </c>
      <c r="H4933" s="9">
        <f t="shared" si="154"/>
        <v>44287</v>
      </c>
      <c r="I4933" t="str">
        <f t="shared" si="155"/>
        <v>Pre-Covid</v>
      </c>
    </row>
    <row r="4934" spans="1:9" x14ac:dyDescent="0.35">
      <c r="A4934" t="s">
        <v>35</v>
      </c>
      <c r="B4934">
        <v>2021</v>
      </c>
      <c r="C4934" t="s">
        <v>38</v>
      </c>
      <c r="D4934">
        <v>157.80000000000001</v>
      </c>
      <c r="E4934" t="s">
        <v>9</v>
      </c>
      <c r="F4934">
        <v>164.6</v>
      </c>
      <c r="G4934" t="s">
        <v>49</v>
      </c>
      <c r="H4934" s="9">
        <f t="shared" si="154"/>
        <v>44287</v>
      </c>
      <c r="I4934" t="str">
        <f t="shared" si="155"/>
        <v>Pre-Covid</v>
      </c>
    </row>
    <row r="4935" spans="1:9" x14ac:dyDescent="0.35">
      <c r="A4935" t="s">
        <v>35</v>
      </c>
      <c r="B4935">
        <v>2021</v>
      </c>
      <c r="C4935" t="s">
        <v>38</v>
      </c>
      <c r="D4935">
        <v>157.80000000000001</v>
      </c>
      <c r="E4935" t="s">
        <v>10</v>
      </c>
      <c r="F4935">
        <v>155.4</v>
      </c>
      <c r="G4935" t="s">
        <v>49</v>
      </c>
      <c r="H4935" s="9">
        <f t="shared" si="154"/>
        <v>44287</v>
      </c>
      <c r="I4935" t="str">
        <f t="shared" si="155"/>
        <v>Pre-Covid</v>
      </c>
    </row>
    <row r="4936" spans="1:9" x14ac:dyDescent="0.35">
      <c r="A4936" t="s">
        <v>35</v>
      </c>
      <c r="B4936">
        <v>2021</v>
      </c>
      <c r="C4936" t="s">
        <v>38</v>
      </c>
      <c r="D4936">
        <v>157.80000000000001</v>
      </c>
      <c r="E4936" t="s">
        <v>11</v>
      </c>
      <c r="F4936">
        <v>170.1</v>
      </c>
      <c r="G4936" t="s">
        <v>49</v>
      </c>
      <c r="H4936" s="9">
        <f t="shared" si="154"/>
        <v>44287</v>
      </c>
      <c r="I4936" t="str">
        <f t="shared" si="155"/>
        <v>Pre-Covid</v>
      </c>
    </row>
    <row r="4937" spans="1:9" x14ac:dyDescent="0.35">
      <c r="A4937" t="s">
        <v>35</v>
      </c>
      <c r="B4937">
        <v>2021</v>
      </c>
      <c r="C4937" t="s">
        <v>38</v>
      </c>
      <c r="D4937">
        <v>157.80000000000001</v>
      </c>
      <c r="E4937" t="s">
        <v>12</v>
      </c>
      <c r="F4937">
        <v>164.4</v>
      </c>
      <c r="G4937" t="s">
        <v>49</v>
      </c>
      <c r="H4937" s="9">
        <f t="shared" si="154"/>
        <v>44287</v>
      </c>
      <c r="I4937" t="str">
        <f t="shared" si="155"/>
        <v>Pre-Covid</v>
      </c>
    </row>
    <row r="4938" spans="1:9" x14ac:dyDescent="0.35">
      <c r="A4938" t="s">
        <v>35</v>
      </c>
      <c r="B4938">
        <v>2021</v>
      </c>
      <c r="C4938" t="s">
        <v>38</v>
      </c>
      <c r="D4938">
        <v>157.80000000000001</v>
      </c>
      <c r="E4938" t="s">
        <v>13</v>
      </c>
      <c r="F4938">
        <v>144.1</v>
      </c>
      <c r="G4938" t="s">
        <v>49</v>
      </c>
      <c r="H4938" s="9">
        <f t="shared" si="154"/>
        <v>44287</v>
      </c>
      <c r="I4938" t="str">
        <f t="shared" si="155"/>
        <v>Pre-Covid</v>
      </c>
    </row>
    <row r="4939" spans="1:9" x14ac:dyDescent="0.35">
      <c r="A4939" t="s">
        <v>35</v>
      </c>
      <c r="B4939">
        <v>2021</v>
      </c>
      <c r="C4939" t="s">
        <v>38</v>
      </c>
      <c r="D4939">
        <v>157.80000000000001</v>
      </c>
      <c r="E4939" t="s">
        <v>14</v>
      </c>
      <c r="F4939">
        <v>161.69999999999999</v>
      </c>
      <c r="G4939" t="s">
        <v>49</v>
      </c>
      <c r="H4939" s="9">
        <f t="shared" si="154"/>
        <v>44287</v>
      </c>
      <c r="I4939" t="str">
        <f t="shared" si="155"/>
        <v>Pre-Covid</v>
      </c>
    </row>
    <row r="4940" spans="1:9" x14ac:dyDescent="0.35">
      <c r="A4940" t="s">
        <v>35</v>
      </c>
      <c r="B4940">
        <v>2021</v>
      </c>
      <c r="C4940" t="s">
        <v>38</v>
      </c>
      <c r="D4940">
        <v>157.80000000000001</v>
      </c>
      <c r="E4940" t="s">
        <v>15</v>
      </c>
      <c r="F4940">
        <v>113.1</v>
      </c>
      <c r="G4940" t="s">
        <v>49</v>
      </c>
      <c r="H4940" s="9">
        <f t="shared" si="154"/>
        <v>44287</v>
      </c>
      <c r="I4940" t="str">
        <f t="shared" si="155"/>
        <v>Pre-Covid</v>
      </c>
    </row>
    <row r="4941" spans="1:9" x14ac:dyDescent="0.35">
      <c r="A4941" t="s">
        <v>35</v>
      </c>
      <c r="B4941">
        <v>2021</v>
      </c>
      <c r="C4941" t="s">
        <v>38</v>
      </c>
      <c r="D4941">
        <v>157.80000000000001</v>
      </c>
      <c r="E4941" t="s">
        <v>16</v>
      </c>
      <c r="F4941">
        <v>163.9</v>
      </c>
      <c r="G4941" t="s">
        <v>49</v>
      </c>
      <c r="H4941" s="9">
        <f t="shared" si="154"/>
        <v>44287</v>
      </c>
      <c r="I4941" t="str">
        <f t="shared" si="155"/>
        <v>Pre-Covid</v>
      </c>
    </row>
    <row r="4942" spans="1:9" x14ac:dyDescent="0.35">
      <c r="A4942" t="s">
        <v>35</v>
      </c>
      <c r="B4942">
        <v>2021</v>
      </c>
      <c r="C4942" t="s">
        <v>38</v>
      </c>
      <c r="D4942">
        <v>157.80000000000001</v>
      </c>
      <c r="E4942" t="s">
        <v>17</v>
      </c>
      <c r="F4942">
        <v>157.6</v>
      </c>
      <c r="G4942" t="s">
        <v>49</v>
      </c>
      <c r="H4942" s="9">
        <f t="shared" si="154"/>
        <v>44287</v>
      </c>
      <c r="I4942" t="str">
        <f t="shared" si="155"/>
        <v>Pre-Covid</v>
      </c>
    </row>
    <row r="4943" spans="1:9" x14ac:dyDescent="0.35">
      <c r="A4943" t="s">
        <v>35</v>
      </c>
      <c r="B4943">
        <v>2021</v>
      </c>
      <c r="C4943" t="s">
        <v>38</v>
      </c>
      <c r="D4943">
        <v>157.80000000000001</v>
      </c>
      <c r="E4943" t="s">
        <v>18</v>
      </c>
      <c r="F4943">
        <v>168.9</v>
      </c>
      <c r="G4943" t="s">
        <v>49</v>
      </c>
      <c r="H4943" s="9">
        <f t="shared" si="154"/>
        <v>44287</v>
      </c>
      <c r="I4943" t="str">
        <f t="shared" si="155"/>
        <v>Pre-Covid</v>
      </c>
    </row>
    <row r="4944" spans="1:9" x14ac:dyDescent="0.35">
      <c r="A4944" t="s">
        <v>35</v>
      </c>
      <c r="B4944">
        <v>2021</v>
      </c>
      <c r="C4944" t="s">
        <v>38</v>
      </c>
      <c r="D4944">
        <v>157.80000000000001</v>
      </c>
      <c r="E4944" t="s">
        <v>19</v>
      </c>
      <c r="F4944">
        <v>158</v>
      </c>
      <c r="G4944" t="s">
        <v>49</v>
      </c>
      <c r="H4944" s="9">
        <f t="shared" si="154"/>
        <v>44287</v>
      </c>
      <c r="I4944" t="str">
        <f t="shared" si="155"/>
        <v>Pre-Covid</v>
      </c>
    </row>
    <row r="4945" spans="1:9" x14ac:dyDescent="0.35">
      <c r="A4945" t="s">
        <v>35</v>
      </c>
      <c r="B4945">
        <v>2021</v>
      </c>
      <c r="C4945" t="s">
        <v>38</v>
      </c>
      <c r="D4945">
        <v>157.80000000000001</v>
      </c>
      <c r="E4945" t="s">
        <v>25</v>
      </c>
      <c r="F4945">
        <v>155.6</v>
      </c>
      <c r="G4945" t="s">
        <v>55</v>
      </c>
      <c r="H4945" s="9">
        <f t="shared" si="154"/>
        <v>44287</v>
      </c>
      <c r="I4945" t="str">
        <f t="shared" si="155"/>
        <v>Pre-Covid</v>
      </c>
    </row>
    <row r="4946" spans="1:9" x14ac:dyDescent="0.35">
      <c r="A4946" t="s">
        <v>35</v>
      </c>
      <c r="B4946">
        <v>2021</v>
      </c>
      <c r="C4946" t="s">
        <v>38</v>
      </c>
      <c r="D4946">
        <v>157.80000000000001</v>
      </c>
      <c r="E4946" t="s">
        <v>27</v>
      </c>
      <c r="F4946">
        <v>162.30000000000001</v>
      </c>
      <c r="G4946" t="s">
        <v>27</v>
      </c>
      <c r="H4946" s="9">
        <f t="shared" si="154"/>
        <v>44287</v>
      </c>
      <c r="I4946" t="str">
        <f t="shared" si="155"/>
        <v>Pre-Covid</v>
      </c>
    </row>
    <row r="4947" spans="1:9" x14ac:dyDescent="0.35">
      <c r="A4947" t="s">
        <v>35</v>
      </c>
      <c r="B4947">
        <v>2021</v>
      </c>
      <c r="C4947" t="s">
        <v>38</v>
      </c>
      <c r="D4947">
        <v>157.80000000000001</v>
      </c>
      <c r="E4947" t="s">
        <v>28</v>
      </c>
      <c r="F4947">
        <v>146.6</v>
      </c>
      <c r="G4947" t="s">
        <v>54</v>
      </c>
      <c r="H4947" s="9">
        <f t="shared" si="154"/>
        <v>44287</v>
      </c>
      <c r="I4947" t="str">
        <f t="shared" si="155"/>
        <v>Pre-Covid</v>
      </c>
    </row>
    <row r="4948" spans="1:9" x14ac:dyDescent="0.35">
      <c r="A4948" t="s">
        <v>35</v>
      </c>
      <c r="B4948">
        <v>2021</v>
      </c>
      <c r="C4948" t="s">
        <v>38</v>
      </c>
      <c r="D4948">
        <v>157.80000000000001</v>
      </c>
      <c r="E4948" t="s">
        <v>30</v>
      </c>
      <c r="F4948">
        <v>160.30000000000001</v>
      </c>
      <c r="G4948" t="s">
        <v>30</v>
      </c>
      <c r="H4948" s="9">
        <f t="shared" si="154"/>
        <v>44287</v>
      </c>
      <c r="I4948" t="str">
        <f t="shared" si="155"/>
        <v>Pre-Covid</v>
      </c>
    </row>
    <row r="4949" spans="1:9" x14ac:dyDescent="0.35">
      <c r="A4949" t="s">
        <v>5</v>
      </c>
      <c r="B4949">
        <v>2021</v>
      </c>
      <c r="C4949" t="s">
        <v>39</v>
      </c>
      <c r="D4949">
        <v>161.1</v>
      </c>
      <c r="E4949" t="s">
        <v>7</v>
      </c>
      <c r="F4949">
        <v>145.1</v>
      </c>
      <c r="G4949" t="s">
        <v>49</v>
      </c>
      <c r="H4949" s="9">
        <f t="shared" si="154"/>
        <v>44317</v>
      </c>
      <c r="I4949" t="str">
        <f t="shared" si="155"/>
        <v>Pre-Covid</v>
      </c>
    </row>
    <row r="4950" spans="1:9" x14ac:dyDescent="0.35">
      <c r="A4950" t="s">
        <v>5</v>
      </c>
      <c r="B4950">
        <v>2021</v>
      </c>
      <c r="C4950" t="s">
        <v>39</v>
      </c>
      <c r="D4950">
        <v>161.1</v>
      </c>
      <c r="E4950" t="s">
        <v>8</v>
      </c>
      <c r="F4950">
        <v>198.5</v>
      </c>
      <c r="G4950" t="s">
        <v>49</v>
      </c>
      <c r="H4950" s="9">
        <f t="shared" si="154"/>
        <v>44317</v>
      </c>
      <c r="I4950" t="str">
        <f t="shared" si="155"/>
        <v>Pre-Covid</v>
      </c>
    </row>
    <row r="4951" spans="1:9" x14ac:dyDescent="0.35">
      <c r="A4951" t="s">
        <v>5</v>
      </c>
      <c r="B4951">
        <v>2021</v>
      </c>
      <c r="C4951" t="s">
        <v>39</v>
      </c>
      <c r="D4951">
        <v>161.1</v>
      </c>
      <c r="E4951" t="s">
        <v>9</v>
      </c>
      <c r="F4951">
        <v>168.6</v>
      </c>
      <c r="G4951" t="s">
        <v>49</v>
      </c>
      <c r="H4951" s="9">
        <f t="shared" si="154"/>
        <v>44317</v>
      </c>
      <c r="I4951" t="str">
        <f t="shared" si="155"/>
        <v>Pre-Covid</v>
      </c>
    </row>
    <row r="4952" spans="1:9" x14ac:dyDescent="0.35">
      <c r="A4952" t="s">
        <v>5</v>
      </c>
      <c r="B4952">
        <v>2021</v>
      </c>
      <c r="C4952" t="s">
        <v>39</v>
      </c>
      <c r="D4952">
        <v>161.1</v>
      </c>
      <c r="E4952" t="s">
        <v>10</v>
      </c>
      <c r="F4952">
        <v>155.80000000000001</v>
      </c>
      <c r="G4952" t="s">
        <v>49</v>
      </c>
      <c r="H4952" s="9">
        <f t="shared" si="154"/>
        <v>44317</v>
      </c>
      <c r="I4952" t="str">
        <f t="shared" si="155"/>
        <v>Pre-Covid</v>
      </c>
    </row>
    <row r="4953" spans="1:9" x14ac:dyDescent="0.35">
      <c r="A4953" t="s">
        <v>5</v>
      </c>
      <c r="B4953">
        <v>2021</v>
      </c>
      <c r="C4953" t="s">
        <v>39</v>
      </c>
      <c r="D4953">
        <v>161.1</v>
      </c>
      <c r="E4953" t="s">
        <v>11</v>
      </c>
      <c r="F4953">
        <v>184.4</v>
      </c>
      <c r="G4953" t="s">
        <v>49</v>
      </c>
      <c r="H4953" s="9">
        <f t="shared" si="154"/>
        <v>44317</v>
      </c>
      <c r="I4953" t="str">
        <f t="shared" si="155"/>
        <v>Pre-Covid</v>
      </c>
    </row>
    <row r="4954" spans="1:9" x14ac:dyDescent="0.35">
      <c r="A4954" t="s">
        <v>5</v>
      </c>
      <c r="B4954">
        <v>2021</v>
      </c>
      <c r="C4954" t="s">
        <v>39</v>
      </c>
      <c r="D4954">
        <v>161.1</v>
      </c>
      <c r="E4954" t="s">
        <v>12</v>
      </c>
      <c r="F4954">
        <v>162.30000000000001</v>
      </c>
      <c r="G4954" t="s">
        <v>49</v>
      </c>
      <c r="H4954" s="9">
        <f t="shared" si="154"/>
        <v>44317</v>
      </c>
      <c r="I4954" t="str">
        <f t="shared" si="155"/>
        <v>Pre-Covid</v>
      </c>
    </row>
    <row r="4955" spans="1:9" x14ac:dyDescent="0.35">
      <c r="A4955" t="s">
        <v>5</v>
      </c>
      <c r="B4955">
        <v>2021</v>
      </c>
      <c r="C4955" t="s">
        <v>39</v>
      </c>
      <c r="D4955">
        <v>161.1</v>
      </c>
      <c r="E4955" t="s">
        <v>13</v>
      </c>
      <c r="F4955">
        <v>138.4</v>
      </c>
      <c r="G4955" t="s">
        <v>49</v>
      </c>
      <c r="H4955" s="9">
        <f t="shared" si="154"/>
        <v>44317</v>
      </c>
      <c r="I4955" t="str">
        <f t="shared" si="155"/>
        <v>Pre-Covid</v>
      </c>
    </row>
    <row r="4956" spans="1:9" x14ac:dyDescent="0.35">
      <c r="A4956" t="s">
        <v>5</v>
      </c>
      <c r="B4956">
        <v>2021</v>
      </c>
      <c r="C4956" t="s">
        <v>39</v>
      </c>
      <c r="D4956">
        <v>161.1</v>
      </c>
      <c r="E4956" t="s">
        <v>14</v>
      </c>
      <c r="F4956">
        <v>165.1</v>
      </c>
      <c r="G4956" t="s">
        <v>49</v>
      </c>
      <c r="H4956" s="9">
        <f t="shared" si="154"/>
        <v>44317</v>
      </c>
      <c r="I4956" t="str">
        <f t="shared" si="155"/>
        <v>Pre-Covid</v>
      </c>
    </row>
    <row r="4957" spans="1:9" x14ac:dyDescent="0.35">
      <c r="A4957" t="s">
        <v>5</v>
      </c>
      <c r="B4957">
        <v>2021</v>
      </c>
      <c r="C4957" t="s">
        <v>39</v>
      </c>
      <c r="D4957">
        <v>161.1</v>
      </c>
      <c r="E4957" t="s">
        <v>15</v>
      </c>
      <c r="F4957">
        <v>114.3</v>
      </c>
      <c r="G4957" t="s">
        <v>49</v>
      </c>
      <c r="H4957" s="9">
        <f t="shared" si="154"/>
        <v>44317</v>
      </c>
      <c r="I4957" t="str">
        <f t="shared" si="155"/>
        <v>Pre-Covid</v>
      </c>
    </row>
    <row r="4958" spans="1:9" x14ac:dyDescent="0.35">
      <c r="A4958" t="s">
        <v>5</v>
      </c>
      <c r="B4958">
        <v>2021</v>
      </c>
      <c r="C4958" t="s">
        <v>39</v>
      </c>
      <c r="D4958">
        <v>161.1</v>
      </c>
      <c r="E4958" t="s">
        <v>16</v>
      </c>
      <c r="F4958">
        <v>169.7</v>
      </c>
      <c r="G4958" t="s">
        <v>49</v>
      </c>
      <c r="H4958" s="9">
        <f t="shared" si="154"/>
        <v>44317</v>
      </c>
      <c r="I4958" t="str">
        <f t="shared" si="155"/>
        <v>Pre-Covid</v>
      </c>
    </row>
    <row r="4959" spans="1:9" x14ac:dyDescent="0.35">
      <c r="A4959" t="s">
        <v>5</v>
      </c>
      <c r="B4959">
        <v>2021</v>
      </c>
      <c r="C4959" t="s">
        <v>39</v>
      </c>
      <c r="D4959">
        <v>161.1</v>
      </c>
      <c r="E4959" t="s">
        <v>17</v>
      </c>
      <c r="F4959">
        <v>164.6</v>
      </c>
      <c r="G4959" t="s">
        <v>49</v>
      </c>
      <c r="H4959" s="9">
        <f t="shared" si="154"/>
        <v>44317</v>
      </c>
      <c r="I4959" t="str">
        <f t="shared" si="155"/>
        <v>Pre-Covid</v>
      </c>
    </row>
    <row r="4960" spans="1:9" x14ac:dyDescent="0.35">
      <c r="A4960" t="s">
        <v>5</v>
      </c>
      <c r="B4960">
        <v>2021</v>
      </c>
      <c r="C4960" t="s">
        <v>39</v>
      </c>
      <c r="D4960">
        <v>161.1</v>
      </c>
      <c r="E4960" t="s">
        <v>18</v>
      </c>
      <c r="F4960">
        <v>169.8</v>
      </c>
      <c r="G4960" t="s">
        <v>49</v>
      </c>
      <c r="H4960" s="9">
        <f t="shared" si="154"/>
        <v>44317</v>
      </c>
      <c r="I4960" t="str">
        <f t="shared" si="155"/>
        <v>Pre-Covid</v>
      </c>
    </row>
    <row r="4961" spans="1:9" x14ac:dyDescent="0.35">
      <c r="A4961" t="s">
        <v>5</v>
      </c>
      <c r="B4961">
        <v>2021</v>
      </c>
      <c r="C4961" t="s">
        <v>39</v>
      </c>
      <c r="D4961">
        <v>161.1</v>
      </c>
      <c r="E4961" t="s">
        <v>19</v>
      </c>
      <c r="F4961">
        <v>158.69999999999999</v>
      </c>
      <c r="G4961" t="s">
        <v>49</v>
      </c>
      <c r="H4961" s="9">
        <f t="shared" si="154"/>
        <v>44317</v>
      </c>
      <c r="I4961" t="str">
        <f t="shared" si="155"/>
        <v>Pre-Covid</v>
      </c>
    </row>
    <row r="4962" spans="1:9" x14ac:dyDescent="0.35">
      <c r="A4962" t="s">
        <v>5</v>
      </c>
      <c r="B4962">
        <v>2021</v>
      </c>
      <c r="C4962" t="s">
        <v>39</v>
      </c>
      <c r="D4962">
        <v>161.1</v>
      </c>
      <c r="E4962" t="s">
        <v>25</v>
      </c>
      <c r="F4962">
        <v>161.69999999999999</v>
      </c>
      <c r="G4962" t="s">
        <v>55</v>
      </c>
      <c r="H4962" s="9">
        <f t="shared" si="154"/>
        <v>44317</v>
      </c>
      <c r="I4962" t="str">
        <f t="shared" si="155"/>
        <v>Pre-Covid</v>
      </c>
    </row>
    <row r="4963" spans="1:9" x14ac:dyDescent="0.35">
      <c r="A4963" t="s">
        <v>5</v>
      </c>
      <c r="B4963">
        <v>2021</v>
      </c>
      <c r="C4963" t="s">
        <v>39</v>
      </c>
      <c r="D4963">
        <v>161.1</v>
      </c>
      <c r="E4963" t="s">
        <v>27</v>
      </c>
      <c r="F4963">
        <v>169.1</v>
      </c>
      <c r="G4963" t="s">
        <v>27</v>
      </c>
      <c r="H4963" s="9">
        <f t="shared" si="154"/>
        <v>44317</v>
      </c>
      <c r="I4963" t="str">
        <f t="shared" si="155"/>
        <v>Pre-Covid</v>
      </c>
    </row>
    <row r="4964" spans="1:9" x14ac:dyDescent="0.35">
      <c r="A4964" t="s">
        <v>5</v>
      </c>
      <c r="B4964">
        <v>2021</v>
      </c>
      <c r="C4964" t="s">
        <v>39</v>
      </c>
      <c r="D4964">
        <v>161.1</v>
      </c>
      <c r="E4964" t="s">
        <v>28</v>
      </c>
      <c r="F4964">
        <v>153.19999999999999</v>
      </c>
      <c r="G4964" t="s">
        <v>54</v>
      </c>
      <c r="H4964" s="9">
        <f t="shared" si="154"/>
        <v>44317</v>
      </c>
      <c r="I4964" t="str">
        <f t="shared" si="155"/>
        <v>Pre-Covid</v>
      </c>
    </row>
    <row r="4965" spans="1:9" x14ac:dyDescent="0.35">
      <c r="A4965" t="s">
        <v>5</v>
      </c>
      <c r="B4965">
        <v>2021</v>
      </c>
      <c r="C4965" t="s">
        <v>39</v>
      </c>
      <c r="D4965">
        <v>161.1</v>
      </c>
      <c r="E4965" t="s">
        <v>30</v>
      </c>
      <c r="F4965">
        <v>167.6</v>
      </c>
      <c r="G4965" t="s">
        <v>30</v>
      </c>
      <c r="H4965" s="9">
        <f t="shared" si="154"/>
        <v>44317</v>
      </c>
      <c r="I4965" t="str">
        <f t="shared" si="155"/>
        <v>Pre-Covid</v>
      </c>
    </row>
    <row r="4966" spans="1:9" x14ac:dyDescent="0.35">
      <c r="A4966" t="s">
        <v>34</v>
      </c>
      <c r="B4966">
        <v>2021</v>
      </c>
      <c r="C4966" t="s">
        <v>39</v>
      </c>
      <c r="D4966">
        <v>159.5</v>
      </c>
      <c r="E4966" t="s">
        <v>7</v>
      </c>
      <c r="F4966">
        <v>148.80000000000001</v>
      </c>
      <c r="G4966" t="s">
        <v>49</v>
      </c>
      <c r="H4966" s="9">
        <f t="shared" si="154"/>
        <v>44317</v>
      </c>
      <c r="I4966" t="str">
        <f t="shared" si="155"/>
        <v>Pre-Covid</v>
      </c>
    </row>
    <row r="4967" spans="1:9" x14ac:dyDescent="0.35">
      <c r="A4967" t="s">
        <v>34</v>
      </c>
      <c r="B4967">
        <v>2021</v>
      </c>
      <c r="C4967" t="s">
        <v>39</v>
      </c>
      <c r="D4967">
        <v>159.5</v>
      </c>
      <c r="E4967" t="s">
        <v>8</v>
      </c>
      <c r="F4967">
        <v>204.3</v>
      </c>
      <c r="G4967" t="s">
        <v>49</v>
      </c>
      <c r="H4967" s="9">
        <f t="shared" si="154"/>
        <v>44317</v>
      </c>
      <c r="I4967" t="str">
        <f t="shared" si="155"/>
        <v>Pre-Covid</v>
      </c>
    </row>
    <row r="4968" spans="1:9" x14ac:dyDescent="0.35">
      <c r="A4968" t="s">
        <v>34</v>
      </c>
      <c r="B4968">
        <v>2021</v>
      </c>
      <c r="C4968" t="s">
        <v>39</v>
      </c>
      <c r="D4968">
        <v>159.5</v>
      </c>
      <c r="E4968" t="s">
        <v>9</v>
      </c>
      <c r="F4968">
        <v>173</v>
      </c>
      <c r="G4968" t="s">
        <v>49</v>
      </c>
      <c r="H4968" s="9">
        <f t="shared" si="154"/>
        <v>44317</v>
      </c>
      <c r="I4968" t="str">
        <f t="shared" si="155"/>
        <v>Pre-Covid</v>
      </c>
    </row>
    <row r="4969" spans="1:9" x14ac:dyDescent="0.35">
      <c r="A4969" t="s">
        <v>34</v>
      </c>
      <c r="B4969">
        <v>2021</v>
      </c>
      <c r="C4969" t="s">
        <v>39</v>
      </c>
      <c r="D4969">
        <v>159.5</v>
      </c>
      <c r="E4969" t="s">
        <v>10</v>
      </c>
      <c r="F4969">
        <v>156.5</v>
      </c>
      <c r="G4969" t="s">
        <v>49</v>
      </c>
      <c r="H4969" s="9">
        <f t="shared" si="154"/>
        <v>44317</v>
      </c>
      <c r="I4969" t="str">
        <f t="shared" si="155"/>
        <v>Pre-Covid</v>
      </c>
    </row>
    <row r="4970" spans="1:9" x14ac:dyDescent="0.35">
      <c r="A4970" t="s">
        <v>34</v>
      </c>
      <c r="B4970">
        <v>2021</v>
      </c>
      <c r="C4970" t="s">
        <v>39</v>
      </c>
      <c r="D4970">
        <v>159.5</v>
      </c>
      <c r="E4970" t="s">
        <v>11</v>
      </c>
      <c r="F4970">
        <v>168.8</v>
      </c>
      <c r="G4970" t="s">
        <v>49</v>
      </c>
      <c r="H4970" s="9">
        <f t="shared" si="154"/>
        <v>44317</v>
      </c>
      <c r="I4970" t="str">
        <f t="shared" si="155"/>
        <v>Pre-Covid</v>
      </c>
    </row>
    <row r="4971" spans="1:9" x14ac:dyDescent="0.35">
      <c r="A4971" t="s">
        <v>34</v>
      </c>
      <c r="B4971">
        <v>2021</v>
      </c>
      <c r="C4971" t="s">
        <v>39</v>
      </c>
      <c r="D4971">
        <v>159.5</v>
      </c>
      <c r="E4971" t="s">
        <v>12</v>
      </c>
      <c r="F4971">
        <v>172.5</v>
      </c>
      <c r="G4971" t="s">
        <v>49</v>
      </c>
      <c r="H4971" s="9">
        <f t="shared" si="154"/>
        <v>44317</v>
      </c>
      <c r="I4971" t="str">
        <f t="shared" si="155"/>
        <v>Pre-Covid</v>
      </c>
    </row>
    <row r="4972" spans="1:9" x14ac:dyDescent="0.35">
      <c r="A4972" t="s">
        <v>34</v>
      </c>
      <c r="B4972">
        <v>2021</v>
      </c>
      <c r="C4972" t="s">
        <v>39</v>
      </c>
      <c r="D4972">
        <v>159.5</v>
      </c>
      <c r="E4972" t="s">
        <v>13</v>
      </c>
      <c r="F4972">
        <v>166.5</v>
      </c>
      <c r="G4972" t="s">
        <v>49</v>
      </c>
      <c r="H4972" s="9">
        <f t="shared" si="154"/>
        <v>44317</v>
      </c>
      <c r="I4972" t="str">
        <f t="shared" si="155"/>
        <v>Pre-Covid</v>
      </c>
    </row>
    <row r="4973" spans="1:9" x14ac:dyDescent="0.35">
      <c r="A4973" t="s">
        <v>34</v>
      </c>
      <c r="B4973">
        <v>2021</v>
      </c>
      <c r="C4973" t="s">
        <v>39</v>
      </c>
      <c r="D4973">
        <v>159.5</v>
      </c>
      <c r="E4973" t="s">
        <v>14</v>
      </c>
      <c r="F4973">
        <v>165.9</v>
      </c>
      <c r="G4973" t="s">
        <v>49</v>
      </c>
      <c r="H4973" s="9">
        <f t="shared" si="154"/>
        <v>44317</v>
      </c>
      <c r="I4973" t="str">
        <f t="shared" si="155"/>
        <v>Pre-Covid</v>
      </c>
    </row>
    <row r="4974" spans="1:9" x14ac:dyDescent="0.35">
      <c r="A4974" t="s">
        <v>34</v>
      </c>
      <c r="B4974">
        <v>2021</v>
      </c>
      <c r="C4974" t="s">
        <v>39</v>
      </c>
      <c r="D4974">
        <v>159.5</v>
      </c>
      <c r="E4974" t="s">
        <v>15</v>
      </c>
      <c r="F4974">
        <v>115.9</v>
      </c>
      <c r="G4974" t="s">
        <v>49</v>
      </c>
      <c r="H4974" s="9">
        <f t="shared" si="154"/>
        <v>44317</v>
      </c>
      <c r="I4974" t="str">
        <f t="shared" si="155"/>
        <v>Pre-Covid</v>
      </c>
    </row>
    <row r="4975" spans="1:9" x14ac:dyDescent="0.35">
      <c r="A4975" t="s">
        <v>34</v>
      </c>
      <c r="B4975">
        <v>2021</v>
      </c>
      <c r="C4975" t="s">
        <v>39</v>
      </c>
      <c r="D4975">
        <v>159.5</v>
      </c>
      <c r="E4975" t="s">
        <v>16</v>
      </c>
      <c r="F4975">
        <v>165.2</v>
      </c>
      <c r="G4975" t="s">
        <v>49</v>
      </c>
      <c r="H4975" s="9">
        <f t="shared" si="154"/>
        <v>44317</v>
      </c>
      <c r="I4975" t="str">
        <f t="shared" si="155"/>
        <v>Pre-Covid</v>
      </c>
    </row>
    <row r="4976" spans="1:9" x14ac:dyDescent="0.35">
      <c r="A4976" t="s">
        <v>34</v>
      </c>
      <c r="B4976">
        <v>2021</v>
      </c>
      <c r="C4976" t="s">
        <v>39</v>
      </c>
      <c r="D4976">
        <v>159.5</v>
      </c>
      <c r="E4976" t="s">
        <v>17</v>
      </c>
      <c r="F4976">
        <v>152</v>
      </c>
      <c r="G4976" t="s">
        <v>49</v>
      </c>
      <c r="H4976" s="9">
        <f t="shared" si="154"/>
        <v>44317</v>
      </c>
      <c r="I4976" t="str">
        <f t="shared" si="155"/>
        <v>Pre-Covid</v>
      </c>
    </row>
    <row r="4977" spans="1:9" x14ac:dyDescent="0.35">
      <c r="A4977" t="s">
        <v>34</v>
      </c>
      <c r="B4977">
        <v>2021</v>
      </c>
      <c r="C4977" t="s">
        <v>39</v>
      </c>
      <c r="D4977">
        <v>159.5</v>
      </c>
      <c r="E4977" t="s">
        <v>18</v>
      </c>
      <c r="F4977">
        <v>171.1</v>
      </c>
      <c r="G4977" t="s">
        <v>49</v>
      </c>
      <c r="H4977" s="9">
        <f t="shared" si="154"/>
        <v>44317</v>
      </c>
      <c r="I4977" t="str">
        <f t="shared" si="155"/>
        <v>Pre-Covid</v>
      </c>
    </row>
    <row r="4978" spans="1:9" x14ac:dyDescent="0.35">
      <c r="A4978" t="s">
        <v>34</v>
      </c>
      <c r="B4978">
        <v>2021</v>
      </c>
      <c r="C4978" t="s">
        <v>39</v>
      </c>
      <c r="D4978">
        <v>159.5</v>
      </c>
      <c r="E4978" t="s">
        <v>19</v>
      </c>
      <c r="F4978">
        <v>164.2</v>
      </c>
      <c r="G4978" t="s">
        <v>49</v>
      </c>
      <c r="H4978" s="9">
        <f t="shared" si="154"/>
        <v>44317</v>
      </c>
      <c r="I4978" t="str">
        <f t="shared" si="155"/>
        <v>Pre-Covid</v>
      </c>
    </row>
    <row r="4979" spans="1:9" x14ac:dyDescent="0.35">
      <c r="A4979" t="s">
        <v>34</v>
      </c>
      <c r="B4979">
        <v>2021</v>
      </c>
      <c r="C4979" t="s">
        <v>39</v>
      </c>
      <c r="D4979">
        <v>159.5</v>
      </c>
      <c r="E4979" t="s">
        <v>25</v>
      </c>
      <c r="F4979">
        <v>155.5</v>
      </c>
      <c r="G4979" t="s">
        <v>55</v>
      </c>
      <c r="H4979" s="9">
        <f t="shared" si="154"/>
        <v>44317</v>
      </c>
      <c r="I4979" t="str">
        <f t="shared" si="155"/>
        <v>Pre-Covid</v>
      </c>
    </row>
    <row r="4980" spans="1:9" x14ac:dyDescent="0.35">
      <c r="A4980" t="s">
        <v>34</v>
      </c>
      <c r="B4980">
        <v>2021</v>
      </c>
      <c r="C4980" t="s">
        <v>39</v>
      </c>
      <c r="D4980">
        <v>159.5</v>
      </c>
      <c r="E4980" t="s">
        <v>27</v>
      </c>
      <c r="F4980">
        <v>160.4</v>
      </c>
      <c r="G4980" t="s">
        <v>27</v>
      </c>
      <c r="H4980" s="9">
        <f t="shared" si="154"/>
        <v>44317</v>
      </c>
      <c r="I4980" t="str">
        <f t="shared" si="155"/>
        <v>Pre-Covid</v>
      </c>
    </row>
    <row r="4981" spans="1:9" x14ac:dyDescent="0.35">
      <c r="A4981" t="s">
        <v>34</v>
      </c>
      <c r="B4981">
        <v>2021</v>
      </c>
      <c r="C4981" t="s">
        <v>39</v>
      </c>
      <c r="D4981">
        <v>159.5</v>
      </c>
      <c r="E4981" t="s">
        <v>28</v>
      </c>
      <c r="F4981">
        <v>145</v>
      </c>
      <c r="G4981" t="s">
        <v>54</v>
      </c>
      <c r="H4981" s="9">
        <f t="shared" si="154"/>
        <v>44317</v>
      </c>
      <c r="I4981" t="str">
        <f t="shared" si="155"/>
        <v>Pre-Covid</v>
      </c>
    </row>
    <row r="4982" spans="1:9" x14ac:dyDescent="0.35">
      <c r="A4982" t="s">
        <v>34</v>
      </c>
      <c r="B4982">
        <v>2021</v>
      </c>
      <c r="C4982" t="s">
        <v>39</v>
      </c>
      <c r="D4982">
        <v>159.5</v>
      </c>
      <c r="E4982" t="s">
        <v>30</v>
      </c>
      <c r="F4982">
        <v>156.6</v>
      </c>
      <c r="G4982" t="s">
        <v>30</v>
      </c>
      <c r="H4982" s="9">
        <f t="shared" si="154"/>
        <v>44317</v>
      </c>
      <c r="I4982" t="str">
        <f t="shared" si="155"/>
        <v>Pre-Covid</v>
      </c>
    </row>
    <row r="4983" spans="1:9" x14ac:dyDescent="0.35">
      <c r="A4983" t="s">
        <v>35</v>
      </c>
      <c r="B4983">
        <v>2021</v>
      </c>
      <c r="C4983" t="s">
        <v>39</v>
      </c>
      <c r="D4983">
        <v>160.4</v>
      </c>
      <c r="E4983" t="s">
        <v>7</v>
      </c>
      <c r="F4983">
        <v>146.30000000000001</v>
      </c>
      <c r="G4983" t="s">
        <v>49</v>
      </c>
      <c r="H4983" s="9">
        <f t="shared" si="154"/>
        <v>44317</v>
      </c>
      <c r="I4983" t="str">
        <f t="shared" si="155"/>
        <v>Pre-Covid</v>
      </c>
    </row>
    <row r="4984" spans="1:9" x14ac:dyDescent="0.35">
      <c r="A4984" t="s">
        <v>35</v>
      </c>
      <c r="B4984">
        <v>2021</v>
      </c>
      <c r="C4984" t="s">
        <v>39</v>
      </c>
      <c r="D4984">
        <v>160.4</v>
      </c>
      <c r="E4984" t="s">
        <v>8</v>
      </c>
      <c r="F4984">
        <v>200.5</v>
      </c>
      <c r="G4984" t="s">
        <v>49</v>
      </c>
      <c r="H4984" s="9">
        <f t="shared" si="154"/>
        <v>44317</v>
      </c>
      <c r="I4984" t="str">
        <f t="shared" si="155"/>
        <v>Pre-Covid</v>
      </c>
    </row>
    <row r="4985" spans="1:9" x14ac:dyDescent="0.35">
      <c r="A4985" t="s">
        <v>35</v>
      </c>
      <c r="B4985">
        <v>2021</v>
      </c>
      <c r="C4985" t="s">
        <v>39</v>
      </c>
      <c r="D4985">
        <v>160.4</v>
      </c>
      <c r="E4985" t="s">
        <v>9</v>
      </c>
      <c r="F4985">
        <v>170.3</v>
      </c>
      <c r="G4985" t="s">
        <v>49</v>
      </c>
      <c r="H4985" s="9">
        <f t="shared" si="154"/>
        <v>44317</v>
      </c>
      <c r="I4985" t="str">
        <f t="shared" si="155"/>
        <v>Pre-Covid</v>
      </c>
    </row>
    <row r="4986" spans="1:9" x14ac:dyDescent="0.35">
      <c r="A4986" t="s">
        <v>35</v>
      </c>
      <c r="B4986">
        <v>2021</v>
      </c>
      <c r="C4986" t="s">
        <v>39</v>
      </c>
      <c r="D4986">
        <v>160.4</v>
      </c>
      <c r="E4986" t="s">
        <v>10</v>
      </c>
      <c r="F4986">
        <v>156.1</v>
      </c>
      <c r="G4986" t="s">
        <v>49</v>
      </c>
      <c r="H4986" s="9">
        <f t="shared" si="154"/>
        <v>44317</v>
      </c>
      <c r="I4986" t="str">
        <f t="shared" si="155"/>
        <v>Pre-Covid</v>
      </c>
    </row>
    <row r="4987" spans="1:9" x14ac:dyDescent="0.35">
      <c r="A4987" t="s">
        <v>35</v>
      </c>
      <c r="B4987">
        <v>2021</v>
      </c>
      <c r="C4987" t="s">
        <v>39</v>
      </c>
      <c r="D4987">
        <v>160.4</v>
      </c>
      <c r="E4987" t="s">
        <v>11</v>
      </c>
      <c r="F4987">
        <v>178.7</v>
      </c>
      <c r="G4987" t="s">
        <v>49</v>
      </c>
      <c r="H4987" s="9">
        <f t="shared" si="154"/>
        <v>44317</v>
      </c>
      <c r="I4987" t="str">
        <f t="shared" si="155"/>
        <v>Pre-Covid</v>
      </c>
    </row>
    <row r="4988" spans="1:9" x14ac:dyDescent="0.35">
      <c r="A4988" t="s">
        <v>35</v>
      </c>
      <c r="B4988">
        <v>2021</v>
      </c>
      <c r="C4988" t="s">
        <v>39</v>
      </c>
      <c r="D4988">
        <v>160.4</v>
      </c>
      <c r="E4988" t="s">
        <v>12</v>
      </c>
      <c r="F4988">
        <v>167.1</v>
      </c>
      <c r="G4988" t="s">
        <v>49</v>
      </c>
      <c r="H4988" s="9">
        <f t="shared" si="154"/>
        <v>44317</v>
      </c>
      <c r="I4988" t="str">
        <f t="shared" si="155"/>
        <v>Pre-Covid</v>
      </c>
    </row>
    <row r="4989" spans="1:9" x14ac:dyDescent="0.35">
      <c r="A4989" t="s">
        <v>35</v>
      </c>
      <c r="B4989">
        <v>2021</v>
      </c>
      <c r="C4989" t="s">
        <v>39</v>
      </c>
      <c r="D4989">
        <v>160.4</v>
      </c>
      <c r="E4989" t="s">
        <v>13</v>
      </c>
      <c r="F4989">
        <v>147.9</v>
      </c>
      <c r="G4989" t="s">
        <v>49</v>
      </c>
      <c r="H4989" s="9">
        <f t="shared" si="154"/>
        <v>44317</v>
      </c>
      <c r="I4989" t="str">
        <f t="shared" si="155"/>
        <v>Pre-Covid</v>
      </c>
    </row>
    <row r="4990" spans="1:9" x14ac:dyDescent="0.35">
      <c r="A4990" t="s">
        <v>35</v>
      </c>
      <c r="B4990">
        <v>2021</v>
      </c>
      <c r="C4990" t="s">
        <v>39</v>
      </c>
      <c r="D4990">
        <v>160.4</v>
      </c>
      <c r="E4990" t="s">
        <v>14</v>
      </c>
      <c r="F4990">
        <v>165.4</v>
      </c>
      <c r="G4990" t="s">
        <v>49</v>
      </c>
      <c r="H4990" s="9">
        <f t="shared" si="154"/>
        <v>44317</v>
      </c>
      <c r="I4990" t="str">
        <f t="shared" si="155"/>
        <v>Pre-Covid</v>
      </c>
    </row>
    <row r="4991" spans="1:9" x14ac:dyDescent="0.35">
      <c r="A4991" t="s">
        <v>35</v>
      </c>
      <c r="B4991">
        <v>2021</v>
      </c>
      <c r="C4991" t="s">
        <v>39</v>
      </c>
      <c r="D4991">
        <v>160.4</v>
      </c>
      <c r="E4991" t="s">
        <v>15</v>
      </c>
      <c r="F4991">
        <v>114.8</v>
      </c>
      <c r="G4991" t="s">
        <v>49</v>
      </c>
      <c r="H4991" s="9">
        <f t="shared" si="154"/>
        <v>44317</v>
      </c>
      <c r="I4991" t="str">
        <f t="shared" si="155"/>
        <v>Pre-Covid</v>
      </c>
    </row>
    <row r="4992" spans="1:9" x14ac:dyDescent="0.35">
      <c r="A4992" t="s">
        <v>35</v>
      </c>
      <c r="B4992">
        <v>2021</v>
      </c>
      <c r="C4992" t="s">
        <v>39</v>
      </c>
      <c r="D4992">
        <v>160.4</v>
      </c>
      <c r="E4992" t="s">
        <v>16</v>
      </c>
      <c r="F4992">
        <v>168.2</v>
      </c>
      <c r="G4992" t="s">
        <v>49</v>
      </c>
      <c r="H4992" s="9">
        <f t="shared" si="154"/>
        <v>44317</v>
      </c>
      <c r="I4992" t="str">
        <f t="shared" si="155"/>
        <v>Pre-Covid</v>
      </c>
    </row>
    <row r="4993" spans="1:9" x14ac:dyDescent="0.35">
      <c r="A4993" t="s">
        <v>35</v>
      </c>
      <c r="B4993">
        <v>2021</v>
      </c>
      <c r="C4993" t="s">
        <v>39</v>
      </c>
      <c r="D4993">
        <v>160.4</v>
      </c>
      <c r="E4993" t="s">
        <v>17</v>
      </c>
      <c r="F4993">
        <v>159.30000000000001</v>
      </c>
      <c r="G4993" t="s">
        <v>49</v>
      </c>
      <c r="H4993" s="9">
        <f t="shared" si="154"/>
        <v>44317</v>
      </c>
      <c r="I4993" t="str">
        <f t="shared" si="155"/>
        <v>Pre-Covid</v>
      </c>
    </row>
    <row r="4994" spans="1:9" x14ac:dyDescent="0.35">
      <c r="A4994" t="s">
        <v>35</v>
      </c>
      <c r="B4994">
        <v>2021</v>
      </c>
      <c r="C4994" t="s">
        <v>39</v>
      </c>
      <c r="D4994">
        <v>160.4</v>
      </c>
      <c r="E4994" t="s">
        <v>18</v>
      </c>
      <c r="F4994">
        <v>170.4</v>
      </c>
      <c r="G4994" t="s">
        <v>49</v>
      </c>
      <c r="H4994" s="9">
        <f t="shared" si="154"/>
        <v>44317</v>
      </c>
      <c r="I4994" t="str">
        <f t="shared" si="155"/>
        <v>Pre-Covid</v>
      </c>
    </row>
    <row r="4995" spans="1:9" x14ac:dyDescent="0.35">
      <c r="A4995" t="s">
        <v>35</v>
      </c>
      <c r="B4995">
        <v>2021</v>
      </c>
      <c r="C4995" t="s">
        <v>39</v>
      </c>
      <c r="D4995">
        <v>160.4</v>
      </c>
      <c r="E4995" t="s">
        <v>19</v>
      </c>
      <c r="F4995">
        <v>160.69999999999999</v>
      </c>
      <c r="G4995" t="s">
        <v>49</v>
      </c>
      <c r="H4995" s="9">
        <f t="shared" ref="H4995:H5058" si="156">DATE(B4995,MONTH(DATEVALUE(C4995 &amp; " 1")),1)</f>
        <v>44317</v>
      </c>
      <c r="I4995" t="str">
        <f t="shared" ref="I4995:I5058" si="157">IF(H4995&lt;DATE(2023,3,1),"Pre-Covid","Post-Covid")</f>
        <v>Pre-Covid</v>
      </c>
    </row>
    <row r="4996" spans="1:9" x14ac:dyDescent="0.35">
      <c r="A4996" t="s">
        <v>35</v>
      </c>
      <c r="B4996">
        <v>2021</v>
      </c>
      <c r="C4996" t="s">
        <v>39</v>
      </c>
      <c r="D4996">
        <v>160.4</v>
      </c>
      <c r="E4996" t="s">
        <v>25</v>
      </c>
      <c r="F4996">
        <v>159.4</v>
      </c>
      <c r="G4996" t="s">
        <v>55</v>
      </c>
      <c r="H4996" s="9">
        <f t="shared" si="156"/>
        <v>44317</v>
      </c>
      <c r="I4996" t="str">
        <f t="shared" si="157"/>
        <v>Pre-Covid</v>
      </c>
    </row>
    <row r="4997" spans="1:9" x14ac:dyDescent="0.35">
      <c r="A4997" t="s">
        <v>35</v>
      </c>
      <c r="B4997">
        <v>2021</v>
      </c>
      <c r="C4997" t="s">
        <v>39</v>
      </c>
      <c r="D4997">
        <v>160.4</v>
      </c>
      <c r="E4997" t="s">
        <v>27</v>
      </c>
      <c r="F4997">
        <v>165.8</v>
      </c>
      <c r="G4997" t="s">
        <v>27</v>
      </c>
      <c r="H4997" s="9">
        <f t="shared" si="156"/>
        <v>44317</v>
      </c>
      <c r="I4997" t="str">
        <f t="shared" si="157"/>
        <v>Pre-Covid</v>
      </c>
    </row>
    <row r="4998" spans="1:9" x14ac:dyDescent="0.35">
      <c r="A4998" t="s">
        <v>35</v>
      </c>
      <c r="B4998">
        <v>2021</v>
      </c>
      <c r="C4998" t="s">
        <v>39</v>
      </c>
      <c r="D4998">
        <v>160.4</v>
      </c>
      <c r="E4998" t="s">
        <v>28</v>
      </c>
      <c r="F4998">
        <v>148.9</v>
      </c>
      <c r="G4998" t="s">
        <v>54</v>
      </c>
      <c r="H4998" s="9">
        <f t="shared" si="156"/>
        <v>44317</v>
      </c>
      <c r="I4998" t="str">
        <f t="shared" si="157"/>
        <v>Pre-Covid</v>
      </c>
    </row>
    <row r="4999" spans="1:9" x14ac:dyDescent="0.35">
      <c r="A4999" t="s">
        <v>35</v>
      </c>
      <c r="B4999">
        <v>2021</v>
      </c>
      <c r="C4999" t="s">
        <v>39</v>
      </c>
      <c r="D4999">
        <v>160.4</v>
      </c>
      <c r="E4999" t="s">
        <v>30</v>
      </c>
      <c r="F4999">
        <v>161.19999999999999</v>
      </c>
      <c r="G4999" t="s">
        <v>30</v>
      </c>
      <c r="H4999" s="9">
        <f t="shared" si="156"/>
        <v>44317</v>
      </c>
      <c r="I4999" t="str">
        <f t="shared" si="157"/>
        <v>Pre-Covid</v>
      </c>
    </row>
    <row r="5000" spans="1:9" x14ac:dyDescent="0.35">
      <c r="A5000" t="s">
        <v>5</v>
      </c>
      <c r="B5000">
        <v>2021</v>
      </c>
      <c r="C5000" t="s">
        <v>40</v>
      </c>
      <c r="D5000">
        <v>162.1</v>
      </c>
      <c r="E5000" t="s">
        <v>7</v>
      </c>
      <c r="F5000">
        <v>145.6</v>
      </c>
      <c r="G5000" t="s">
        <v>49</v>
      </c>
      <c r="H5000" s="9">
        <f t="shared" si="156"/>
        <v>44348</v>
      </c>
      <c r="I5000" t="str">
        <f t="shared" si="157"/>
        <v>Pre-Covid</v>
      </c>
    </row>
    <row r="5001" spans="1:9" x14ac:dyDescent="0.35">
      <c r="A5001" t="s">
        <v>5</v>
      </c>
      <c r="B5001">
        <v>2021</v>
      </c>
      <c r="C5001" t="s">
        <v>40</v>
      </c>
      <c r="D5001">
        <v>162.1</v>
      </c>
      <c r="E5001" t="s">
        <v>8</v>
      </c>
      <c r="F5001">
        <v>200.1</v>
      </c>
      <c r="G5001" t="s">
        <v>49</v>
      </c>
      <c r="H5001" s="9">
        <f t="shared" si="156"/>
        <v>44348</v>
      </c>
      <c r="I5001" t="str">
        <f t="shared" si="157"/>
        <v>Pre-Covid</v>
      </c>
    </row>
    <row r="5002" spans="1:9" x14ac:dyDescent="0.35">
      <c r="A5002" t="s">
        <v>5</v>
      </c>
      <c r="B5002">
        <v>2021</v>
      </c>
      <c r="C5002" t="s">
        <v>40</v>
      </c>
      <c r="D5002">
        <v>162.1</v>
      </c>
      <c r="E5002" t="s">
        <v>9</v>
      </c>
      <c r="F5002">
        <v>179.3</v>
      </c>
      <c r="G5002" t="s">
        <v>49</v>
      </c>
      <c r="H5002" s="9">
        <f t="shared" si="156"/>
        <v>44348</v>
      </c>
      <c r="I5002" t="str">
        <f t="shared" si="157"/>
        <v>Pre-Covid</v>
      </c>
    </row>
    <row r="5003" spans="1:9" x14ac:dyDescent="0.35">
      <c r="A5003" t="s">
        <v>5</v>
      </c>
      <c r="B5003">
        <v>2021</v>
      </c>
      <c r="C5003" t="s">
        <v>40</v>
      </c>
      <c r="D5003">
        <v>162.1</v>
      </c>
      <c r="E5003" t="s">
        <v>10</v>
      </c>
      <c r="F5003">
        <v>156.1</v>
      </c>
      <c r="G5003" t="s">
        <v>49</v>
      </c>
      <c r="H5003" s="9">
        <f t="shared" si="156"/>
        <v>44348</v>
      </c>
      <c r="I5003" t="str">
        <f t="shared" si="157"/>
        <v>Pre-Covid</v>
      </c>
    </row>
    <row r="5004" spans="1:9" x14ac:dyDescent="0.35">
      <c r="A5004" t="s">
        <v>5</v>
      </c>
      <c r="B5004">
        <v>2021</v>
      </c>
      <c r="C5004" t="s">
        <v>40</v>
      </c>
      <c r="D5004">
        <v>162.1</v>
      </c>
      <c r="E5004" t="s">
        <v>11</v>
      </c>
      <c r="F5004">
        <v>190.4</v>
      </c>
      <c r="G5004" t="s">
        <v>49</v>
      </c>
      <c r="H5004" s="9">
        <f t="shared" si="156"/>
        <v>44348</v>
      </c>
      <c r="I5004" t="str">
        <f t="shared" si="157"/>
        <v>Pre-Covid</v>
      </c>
    </row>
    <row r="5005" spans="1:9" x14ac:dyDescent="0.35">
      <c r="A5005" t="s">
        <v>5</v>
      </c>
      <c r="B5005">
        <v>2021</v>
      </c>
      <c r="C5005" t="s">
        <v>40</v>
      </c>
      <c r="D5005">
        <v>162.1</v>
      </c>
      <c r="E5005" t="s">
        <v>12</v>
      </c>
      <c r="F5005">
        <v>158.6</v>
      </c>
      <c r="G5005" t="s">
        <v>49</v>
      </c>
      <c r="H5005" s="9">
        <f t="shared" si="156"/>
        <v>44348</v>
      </c>
      <c r="I5005" t="str">
        <f t="shared" si="157"/>
        <v>Pre-Covid</v>
      </c>
    </row>
    <row r="5006" spans="1:9" x14ac:dyDescent="0.35">
      <c r="A5006" t="s">
        <v>5</v>
      </c>
      <c r="B5006">
        <v>2021</v>
      </c>
      <c r="C5006" t="s">
        <v>40</v>
      </c>
      <c r="D5006">
        <v>162.1</v>
      </c>
      <c r="E5006" t="s">
        <v>13</v>
      </c>
      <c r="F5006">
        <v>144.69999999999999</v>
      </c>
      <c r="G5006" t="s">
        <v>49</v>
      </c>
      <c r="H5006" s="9">
        <f t="shared" si="156"/>
        <v>44348</v>
      </c>
      <c r="I5006" t="str">
        <f t="shared" si="157"/>
        <v>Pre-Covid</v>
      </c>
    </row>
    <row r="5007" spans="1:9" x14ac:dyDescent="0.35">
      <c r="A5007" t="s">
        <v>5</v>
      </c>
      <c r="B5007">
        <v>2021</v>
      </c>
      <c r="C5007" t="s">
        <v>40</v>
      </c>
      <c r="D5007">
        <v>162.1</v>
      </c>
      <c r="E5007" t="s">
        <v>14</v>
      </c>
      <c r="F5007">
        <v>165.5</v>
      </c>
      <c r="G5007" t="s">
        <v>49</v>
      </c>
      <c r="H5007" s="9">
        <f t="shared" si="156"/>
        <v>44348</v>
      </c>
      <c r="I5007" t="str">
        <f t="shared" si="157"/>
        <v>Pre-Covid</v>
      </c>
    </row>
    <row r="5008" spans="1:9" x14ac:dyDescent="0.35">
      <c r="A5008" t="s">
        <v>5</v>
      </c>
      <c r="B5008">
        <v>2021</v>
      </c>
      <c r="C5008" t="s">
        <v>40</v>
      </c>
      <c r="D5008">
        <v>162.1</v>
      </c>
      <c r="E5008" t="s">
        <v>15</v>
      </c>
      <c r="F5008">
        <v>114.6</v>
      </c>
      <c r="G5008" t="s">
        <v>49</v>
      </c>
      <c r="H5008" s="9">
        <f t="shared" si="156"/>
        <v>44348</v>
      </c>
      <c r="I5008" t="str">
        <f t="shared" si="157"/>
        <v>Pre-Covid</v>
      </c>
    </row>
    <row r="5009" spans="1:9" x14ac:dyDescent="0.35">
      <c r="A5009" t="s">
        <v>5</v>
      </c>
      <c r="B5009">
        <v>2021</v>
      </c>
      <c r="C5009" t="s">
        <v>40</v>
      </c>
      <c r="D5009">
        <v>162.1</v>
      </c>
      <c r="E5009" t="s">
        <v>16</v>
      </c>
      <c r="F5009">
        <v>170</v>
      </c>
      <c r="G5009" t="s">
        <v>49</v>
      </c>
      <c r="H5009" s="9">
        <f t="shared" si="156"/>
        <v>44348</v>
      </c>
      <c r="I5009" t="str">
        <f t="shared" si="157"/>
        <v>Pre-Covid</v>
      </c>
    </row>
    <row r="5010" spans="1:9" x14ac:dyDescent="0.35">
      <c r="A5010" t="s">
        <v>5</v>
      </c>
      <c r="B5010">
        <v>2021</v>
      </c>
      <c r="C5010" t="s">
        <v>40</v>
      </c>
      <c r="D5010">
        <v>162.1</v>
      </c>
      <c r="E5010" t="s">
        <v>17</v>
      </c>
      <c r="F5010">
        <v>165.5</v>
      </c>
      <c r="G5010" t="s">
        <v>49</v>
      </c>
      <c r="H5010" s="9">
        <f t="shared" si="156"/>
        <v>44348</v>
      </c>
      <c r="I5010" t="str">
        <f t="shared" si="157"/>
        <v>Pre-Covid</v>
      </c>
    </row>
    <row r="5011" spans="1:9" x14ac:dyDescent="0.35">
      <c r="A5011" t="s">
        <v>5</v>
      </c>
      <c r="B5011">
        <v>2021</v>
      </c>
      <c r="C5011" t="s">
        <v>40</v>
      </c>
      <c r="D5011">
        <v>162.1</v>
      </c>
      <c r="E5011" t="s">
        <v>18</v>
      </c>
      <c r="F5011">
        <v>171.7</v>
      </c>
      <c r="G5011" t="s">
        <v>49</v>
      </c>
      <c r="H5011" s="9">
        <f t="shared" si="156"/>
        <v>44348</v>
      </c>
      <c r="I5011" t="str">
        <f t="shared" si="157"/>
        <v>Pre-Covid</v>
      </c>
    </row>
    <row r="5012" spans="1:9" x14ac:dyDescent="0.35">
      <c r="A5012" t="s">
        <v>5</v>
      </c>
      <c r="B5012">
        <v>2021</v>
      </c>
      <c r="C5012" t="s">
        <v>40</v>
      </c>
      <c r="D5012">
        <v>162.1</v>
      </c>
      <c r="E5012" t="s">
        <v>19</v>
      </c>
      <c r="F5012">
        <v>160.5</v>
      </c>
      <c r="G5012" t="s">
        <v>49</v>
      </c>
      <c r="H5012" s="9">
        <f t="shared" si="156"/>
        <v>44348</v>
      </c>
      <c r="I5012" t="str">
        <f t="shared" si="157"/>
        <v>Pre-Covid</v>
      </c>
    </row>
    <row r="5013" spans="1:9" x14ac:dyDescent="0.35">
      <c r="A5013" t="s">
        <v>5</v>
      </c>
      <c r="B5013">
        <v>2021</v>
      </c>
      <c r="C5013" t="s">
        <v>40</v>
      </c>
      <c r="D5013">
        <v>162.1</v>
      </c>
      <c r="E5013" t="s">
        <v>25</v>
      </c>
      <c r="F5013">
        <v>162.1</v>
      </c>
      <c r="G5013" t="s">
        <v>55</v>
      </c>
      <c r="H5013" s="9">
        <f t="shared" si="156"/>
        <v>44348</v>
      </c>
      <c r="I5013" t="str">
        <f t="shared" si="157"/>
        <v>Pre-Covid</v>
      </c>
    </row>
    <row r="5014" spans="1:9" x14ac:dyDescent="0.35">
      <c r="A5014" t="s">
        <v>5</v>
      </c>
      <c r="B5014">
        <v>2021</v>
      </c>
      <c r="C5014" t="s">
        <v>40</v>
      </c>
      <c r="D5014">
        <v>162.1</v>
      </c>
      <c r="E5014" t="s">
        <v>27</v>
      </c>
      <c r="F5014">
        <v>169.7</v>
      </c>
      <c r="G5014" t="s">
        <v>27</v>
      </c>
      <c r="H5014" s="9">
        <f t="shared" si="156"/>
        <v>44348</v>
      </c>
      <c r="I5014" t="str">
        <f t="shared" si="157"/>
        <v>Pre-Covid</v>
      </c>
    </row>
    <row r="5015" spans="1:9" x14ac:dyDescent="0.35">
      <c r="A5015" t="s">
        <v>5</v>
      </c>
      <c r="B5015">
        <v>2021</v>
      </c>
      <c r="C5015" t="s">
        <v>40</v>
      </c>
      <c r="D5015">
        <v>162.1</v>
      </c>
      <c r="E5015" t="s">
        <v>28</v>
      </c>
      <c r="F5015">
        <v>154.19999999999999</v>
      </c>
      <c r="G5015" t="s">
        <v>54</v>
      </c>
      <c r="H5015" s="9">
        <f t="shared" si="156"/>
        <v>44348</v>
      </c>
      <c r="I5015" t="str">
        <f t="shared" si="157"/>
        <v>Pre-Covid</v>
      </c>
    </row>
    <row r="5016" spans="1:9" x14ac:dyDescent="0.35">
      <c r="A5016" t="s">
        <v>5</v>
      </c>
      <c r="B5016">
        <v>2021</v>
      </c>
      <c r="C5016" t="s">
        <v>40</v>
      </c>
      <c r="D5016">
        <v>162.1</v>
      </c>
      <c r="E5016" t="s">
        <v>30</v>
      </c>
      <c r="F5016">
        <v>166.8</v>
      </c>
      <c r="G5016" t="s">
        <v>30</v>
      </c>
      <c r="H5016" s="9">
        <f t="shared" si="156"/>
        <v>44348</v>
      </c>
      <c r="I5016" t="str">
        <f t="shared" si="157"/>
        <v>Pre-Covid</v>
      </c>
    </row>
    <row r="5017" spans="1:9" x14ac:dyDescent="0.35">
      <c r="A5017" t="s">
        <v>34</v>
      </c>
      <c r="B5017">
        <v>2021</v>
      </c>
      <c r="C5017" t="s">
        <v>40</v>
      </c>
      <c r="D5017">
        <v>160.4</v>
      </c>
      <c r="E5017" t="s">
        <v>7</v>
      </c>
      <c r="F5017">
        <v>149.19999999999999</v>
      </c>
      <c r="G5017" t="s">
        <v>49</v>
      </c>
      <c r="H5017" s="9">
        <f t="shared" si="156"/>
        <v>44348</v>
      </c>
      <c r="I5017" t="str">
        <f t="shared" si="157"/>
        <v>Pre-Covid</v>
      </c>
    </row>
    <row r="5018" spans="1:9" x14ac:dyDescent="0.35">
      <c r="A5018" t="s">
        <v>34</v>
      </c>
      <c r="B5018">
        <v>2021</v>
      </c>
      <c r="C5018" t="s">
        <v>40</v>
      </c>
      <c r="D5018">
        <v>160.4</v>
      </c>
      <c r="E5018" t="s">
        <v>8</v>
      </c>
      <c r="F5018">
        <v>205.5</v>
      </c>
      <c r="G5018" t="s">
        <v>49</v>
      </c>
      <c r="H5018" s="9">
        <f t="shared" si="156"/>
        <v>44348</v>
      </c>
      <c r="I5018" t="str">
        <f t="shared" si="157"/>
        <v>Pre-Covid</v>
      </c>
    </row>
    <row r="5019" spans="1:9" x14ac:dyDescent="0.35">
      <c r="A5019" t="s">
        <v>34</v>
      </c>
      <c r="B5019">
        <v>2021</v>
      </c>
      <c r="C5019" t="s">
        <v>40</v>
      </c>
      <c r="D5019">
        <v>160.4</v>
      </c>
      <c r="E5019" t="s">
        <v>9</v>
      </c>
      <c r="F5019">
        <v>182.8</v>
      </c>
      <c r="G5019" t="s">
        <v>49</v>
      </c>
      <c r="H5019" s="9">
        <f t="shared" si="156"/>
        <v>44348</v>
      </c>
      <c r="I5019" t="str">
        <f t="shared" si="157"/>
        <v>Pre-Covid</v>
      </c>
    </row>
    <row r="5020" spans="1:9" x14ac:dyDescent="0.35">
      <c r="A5020" t="s">
        <v>34</v>
      </c>
      <c r="B5020">
        <v>2021</v>
      </c>
      <c r="C5020" t="s">
        <v>40</v>
      </c>
      <c r="D5020">
        <v>160.4</v>
      </c>
      <c r="E5020" t="s">
        <v>10</v>
      </c>
      <c r="F5020">
        <v>156.5</v>
      </c>
      <c r="G5020" t="s">
        <v>49</v>
      </c>
      <c r="H5020" s="9">
        <f t="shared" si="156"/>
        <v>44348</v>
      </c>
      <c r="I5020" t="str">
        <f t="shared" si="157"/>
        <v>Pre-Covid</v>
      </c>
    </row>
    <row r="5021" spans="1:9" x14ac:dyDescent="0.35">
      <c r="A5021" t="s">
        <v>34</v>
      </c>
      <c r="B5021">
        <v>2021</v>
      </c>
      <c r="C5021" t="s">
        <v>40</v>
      </c>
      <c r="D5021">
        <v>160.4</v>
      </c>
      <c r="E5021" t="s">
        <v>11</v>
      </c>
      <c r="F5021">
        <v>172.2</v>
      </c>
      <c r="G5021" t="s">
        <v>49</v>
      </c>
      <c r="H5021" s="9">
        <f t="shared" si="156"/>
        <v>44348</v>
      </c>
      <c r="I5021" t="str">
        <f t="shared" si="157"/>
        <v>Pre-Covid</v>
      </c>
    </row>
    <row r="5022" spans="1:9" x14ac:dyDescent="0.35">
      <c r="A5022" t="s">
        <v>34</v>
      </c>
      <c r="B5022">
        <v>2021</v>
      </c>
      <c r="C5022" t="s">
        <v>40</v>
      </c>
      <c r="D5022">
        <v>160.4</v>
      </c>
      <c r="E5022" t="s">
        <v>12</v>
      </c>
      <c r="F5022">
        <v>171.5</v>
      </c>
      <c r="G5022" t="s">
        <v>49</v>
      </c>
      <c r="H5022" s="9">
        <f t="shared" si="156"/>
        <v>44348</v>
      </c>
      <c r="I5022" t="str">
        <f t="shared" si="157"/>
        <v>Pre-Covid</v>
      </c>
    </row>
    <row r="5023" spans="1:9" x14ac:dyDescent="0.35">
      <c r="A5023" t="s">
        <v>34</v>
      </c>
      <c r="B5023">
        <v>2021</v>
      </c>
      <c r="C5023" t="s">
        <v>40</v>
      </c>
      <c r="D5023">
        <v>160.4</v>
      </c>
      <c r="E5023" t="s">
        <v>13</v>
      </c>
      <c r="F5023">
        <v>176.2</v>
      </c>
      <c r="G5023" t="s">
        <v>49</v>
      </c>
      <c r="H5023" s="9">
        <f t="shared" si="156"/>
        <v>44348</v>
      </c>
      <c r="I5023" t="str">
        <f t="shared" si="157"/>
        <v>Pre-Covid</v>
      </c>
    </row>
    <row r="5024" spans="1:9" x14ac:dyDescent="0.35">
      <c r="A5024" t="s">
        <v>34</v>
      </c>
      <c r="B5024">
        <v>2021</v>
      </c>
      <c r="C5024" t="s">
        <v>40</v>
      </c>
      <c r="D5024">
        <v>160.4</v>
      </c>
      <c r="E5024" t="s">
        <v>14</v>
      </c>
      <c r="F5024">
        <v>166.9</v>
      </c>
      <c r="G5024" t="s">
        <v>49</v>
      </c>
      <c r="H5024" s="9">
        <f t="shared" si="156"/>
        <v>44348</v>
      </c>
      <c r="I5024" t="str">
        <f t="shared" si="157"/>
        <v>Pre-Covid</v>
      </c>
    </row>
    <row r="5025" spans="1:9" x14ac:dyDescent="0.35">
      <c r="A5025" t="s">
        <v>34</v>
      </c>
      <c r="B5025">
        <v>2021</v>
      </c>
      <c r="C5025" t="s">
        <v>40</v>
      </c>
      <c r="D5025">
        <v>160.4</v>
      </c>
      <c r="E5025" t="s">
        <v>15</v>
      </c>
      <c r="F5025">
        <v>116.1</v>
      </c>
      <c r="G5025" t="s">
        <v>49</v>
      </c>
      <c r="H5025" s="9">
        <f t="shared" si="156"/>
        <v>44348</v>
      </c>
      <c r="I5025" t="str">
        <f t="shared" si="157"/>
        <v>Pre-Covid</v>
      </c>
    </row>
    <row r="5026" spans="1:9" x14ac:dyDescent="0.35">
      <c r="A5026" t="s">
        <v>34</v>
      </c>
      <c r="B5026">
        <v>2021</v>
      </c>
      <c r="C5026" t="s">
        <v>40</v>
      </c>
      <c r="D5026">
        <v>160.4</v>
      </c>
      <c r="E5026" t="s">
        <v>16</v>
      </c>
      <c r="F5026">
        <v>165.5</v>
      </c>
      <c r="G5026" t="s">
        <v>49</v>
      </c>
      <c r="H5026" s="9">
        <f t="shared" si="156"/>
        <v>44348</v>
      </c>
      <c r="I5026" t="str">
        <f t="shared" si="157"/>
        <v>Pre-Covid</v>
      </c>
    </row>
    <row r="5027" spans="1:9" x14ac:dyDescent="0.35">
      <c r="A5027" t="s">
        <v>34</v>
      </c>
      <c r="B5027">
        <v>2021</v>
      </c>
      <c r="C5027" t="s">
        <v>40</v>
      </c>
      <c r="D5027">
        <v>160.4</v>
      </c>
      <c r="E5027" t="s">
        <v>17</v>
      </c>
      <c r="F5027">
        <v>152.30000000000001</v>
      </c>
      <c r="G5027" t="s">
        <v>49</v>
      </c>
      <c r="H5027" s="9">
        <f t="shared" si="156"/>
        <v>44348</v>
      </c>
      <c r="I5027" t="str">
        <f t="shared" si="157"/>
        <v>Pre-Covid</v>
      </c>
    </row>
    <row r="5028" spans="1:9" x14ac:dyDescent="0.35">
      <c r="A5028" t="s">
        <v>34</v>
      </c>
      <c r="B5028">
        <v>2021</v>
      </c>
      <c r="C5028" t="s">
        <v>40</v>
      </c>
      <c r="D5028">
        <v>160.4</v>
      </c>
      <c r="E5028" t="s">
        <v>18</v>
      </c>
      <c r="F5028">
        <v>173.3</v>
      </c>
      <c r="G5028" t="s">
        <v>49</v>
      </c>
      <c r="H5028" s="9">
        <f t="shared" si="156"/>
        <v>44348</v>
      </c>
      <c r="I5028" t="str">
        <f t="shared" si="157"/>
        <v>Pre-Covid</v>
      </c>
    </row>
    <row r="5029" spans="1:9" x14ac:dyDescent="0.35">
      <c r="A5029" t="s">
        <v>34</v>
      </c>
      <c r="B5029">
        <v>2021</v>
      </c>
      <c r="C5029" t="s">
        <v>40</v>
      </c>
      <c r="D5029">
        <v>160.4</v>
      </c>
      <c r="E5029" t="s">
        <v>19</v>
      </c>
      <c r="F5029">
        <v>166.2</v>
      </c>
      <c r="G5029" t="s">
        <v>49</v>
      </c>
      <c r="H5029" s="9">
        <f t="shared" si="156"/>
        <v>44348</v>
      </c>
      <c r="I5029" t="str">
        <f t="shared" si="157"/>
        <v>Pre-Covid</v>
      </c>
    </row>
    <row r="5030" spans="1:9" x14ac:dyDescent="0.35">
      <c r="A5030" t="s">
        <v>34</v>
      </c>
      <c r="B5030">
        <v>2021</v>
      </c>
      <c r="C5030" t="s">
        <v>40</v>
      </c>
      <c r="D5030">
        <v>160.4</v>
      </c>
      <c r="E5030" t="s">
        <v>25</v>
      </c>
      <c r="F5030">
        <v>156.1</v>
      </c>
      <c r="G5030" t="s">
        <v>55</v>
      </c>
      <c r="H5030" s="9">
        <f t="shared" si="156"/>
        <v>44348</v>
      </c>
      <c r="I5030" t="str">
        <f t="shared" si="157"/>
        <v>Pre-Covid</v>
      </c>
    </row>
    <row r="5031" spans="1:9" x14ac:dyDescent="0.35">
      <c r="A5031" t="s">
        <v>34</v>
      </c>
      <c r="B5031">
        <v>2021</v>
      </c>
      <c r="C5031" t="s">
        <v>40</v>
      </c>
      <c r="D5031">
        <v>160.4</v>
      </c>
      <c r="E5031" t="s">
        <v>27</v>
      </c>
      <c r="F5031">
        <v>160.80000000000001</v>
      </c>
      <c r="G5031" t="s">
        <v>27</v>
      </c>
      <c r="H5031" s="9">
        <f t="shared" si="156"/>
        <v>44348</v>
      </c>
      <c r="I5031" t="str">
        <f t="shared" si="157"/>
        <v>Pre-Covid</v>
      </c>
    </row>
    <row r="5032" spans="1:9" x14ac:dyDescent="0.35">
      <c r="A5032" t="s">
        <v>34</v>
      </c>
      <c r="B5032">
        <v>2021</v>
      </c>
      <c r="C5032" t="s">
        <v>40</v>
      </c>
      <c r="D5032">
        <v>160.4</v>
      </c>
      <c r="E5032" t="s">
        <v>28</v>
      </c>
      <c r="F5032">
        <v>147.5</v>
      </c>
      <c r="G5032" t="s">
        <v>54</v>
      </c>
      <c r="H5032" s="9">
        <f t="shared" si="156"/>
        <v>44348</v>
      </c>
      <c r="I5032" t="str">
        <f t="shared" si="157"/>
        <v>Pre-Covid</v>
      </c>
    </row>
    <row r="5033" spans="1:9" x14ac:dyDescent="0.35">
      <c r="A5033" t="s">
        <v>34</v>
      </c>
      <c r="B5033">
        <v>2021</v>
      </c>
      <c r="C5033" t="s">
        <v>40</v>
      </c>
      <c r="D5033">
        <v>160.4</v>
      </c>
      <c r="E5033" t="s">
        <v>30</v>
      </c>
      <c r="F5033">
        <v>158.1</v>
      </c>
      <c r="G5033" t="s">
        <v>30</v>
      </c>
      <c r="H5033" s="9">
        <f t="shared" si="156"/>
        <v>44348</v>
      </c>
      <c r="I5033" t="str">
        <f t="shared" si="157"/>
        <v>Pre-Covid</v>
      </c>
    </row>
    <row r="5034" spans="1:9" x14ac:dyDescent="0.35">
      <c r="A5034" t="s">
        <v>35</v>
      </c>
      <c r="B5034">
        <v>2021</v>
      </c>
      <c r="C5034" t="s">
        <v>40</v>
      </c>
      <c r="D5034">
        <v>161.30000000000001</v>
      </c>
      <c r="E5034" t="s">
        <v>7</v>
      </c>
      <c r="F5034">
        <v>146.69999999999999</v>
      </c>
      <c r="G5034" t="s">
        <v>49</v>
      </c>
      <c r="H5034" s="9">
        <f t="shared" si="156"/>
        <v>44348</v>
      </c>
      <c r="I5034" t="str">
        <f t="shared" si="157"/>
        <v>Pre-Covid</v>
      </c>
    </row>
    <row r="5035" spans="1:9" x14ac:dyDescent="0.35">
      <c r="A5035" t="s">
        <v>35</v>
      </c>
      <c r="B5035">
        <v>2021</v>
      </c>
      <c r="C5035" t="s">
        <v>40</v>
      </c>
      <c r="D5035">
        <v>161.30000000000001</v>
      </c>
      <c r="E5035" t="s">
        <v>8</v>
      </c>
      <c r="F5035">
        <v>202</v>
      </c>
      <c r="G5035" t="s">
        <v>49</v>
      </c>
      <c r="H5035" s="9">
        <f t="shared" si="156"/>
        <v>44348</v>
      </c>
      <c r="I5035" t="str">
        <f t="shared" si="157"/>
        <v>Pre-Covid</v>
      </c>
    </row>
    <row r="5036" spans="1:9" x14ac:dyDescent="0.35">
      <c r="A5036" t="s">
        <v>35</v>
      </c>
      <c r="B5036">
        <v>2021</v>
      </c>
      <c r="C5036" t="s">
        <v>40</v>
      </c>
      <c r="D5036">
        <v>161.30000000000001</v>
      </c>
      <c r="E5036" t="s">
        <v>9</v>
      </c>
      <c r="F5036">
        <v>180.7</v>
      </c>
      <c r="G5036" t="s">
        <v>49</v>
      </c>
      <c r="H5036" s="9">
        <f t="shared" si="156"/>
        <v>44348</v>
      </c>
      <c r="I5036" t="str">
        <f t="shared" si="157"/>
        <v>Pre-Covid</v>
      </c>
    </row>
    <row r="5037" spans="1:9" x14ac:dyDescent="0.35">
      <c r="A5037" t="s">
        <v>35</v>
      </c>
      <c r="B5037">
        <v>2021</v>
      </c>
      <c r="C5037" t="s">
        <v>40</v>
      </c>
      <c r="D5037">
        <v>161.30000000000001</v>
      </c>
      <c r="E5037" t="s">
        <v>10</v>
      </c>
      <c r="F5037">
        <v>156.19999999999999</v>
      </c>
      <c r="G5037" t="s">
        <v>49</v>
      </c>
      <c r="H5037" s="9">
        <f t="shared" si="156"/>
        <v>44348</v>
      </c>
      <c r="I5037" t="str">
        <f t="shared" si="157"/>
        <v>Pre-Covid</v>
      </c>
    </row>
    <row r="5038" spans="1:9" x14ac:dyDescent="0.35">
      <c r="A5038" t="s">
        <v>35</v>
      </c>
      <c r="B5038">
        <v>2021</v>
      </c>
      <c r="C5038" t="s">
        <v>40</v>
      </c>
      <c r="D5038">
        <v>161.30000000000001</v>
      </c>
      <c r="E5038" t="s">
        <v>11</v>
      </c>
      <c r="F5038">
        <v>183.7</v>
      </c>
      <c r="G5038" t="s">
        <v>49</v>
      </c>
      <c r="H5038" s="9">
        <f t="shared" si="156"/>
        <v>44348</v>
      </c>
      <c r="I5038" t="str">
        <f t="shared" si="157"/>
        <v>Pre-Covid</v>
      </c>
    </row>
    <row r="5039" spans="1:9" x14ac:dyDescent="0.35">
      <c r="A5039" t="s">
        <v>35</v>
      </c>
      <c r="B5039">
        <v>2021</v>
      </c>
      <c r="C5039" t="s">
        <v>40</v>
      </c>
      <c r="D5039">
        <v>161.30000000000001</v>
      </c>
      <c r="E5039" t="s">
        <v>12</v>
      </c>
      <c r="F5039">
        <v>164.6</v>
      </c>
      <c r="G5039" t="s">
        <v>49</v>
      </c>
      <c r="H5039" s="9">
        <f t="shared" si="156"/>
        <v>44348</v>
      </c>
      <c r="I5039" t="str">
        <f t="shared" si="157"/>
        <v>Pre-Covid</v>
      </c>
    </row>
    <row r="5040" spans="1:9" x14ac:dyDescent="0.35">
      <c r="A5040" t="s">
        <v>35</v>
      </c>
      <c r="B5040">
        <v>2021</v>
      </c>
      <c r="C5040" t="s">
        <v>40</v>
      </c>
      <c r="D5040">
        <v>161.30000000000001</v>
      </c>
      <c r="E5040" t="s">
        <v>13</v>
      </c>
      <c r="F5040">
        <v>155.4</v>
      </c>
      <c r="G5040" t="s">
        <v>49</v>
      </c>
      <c r="H5040" s="9">
        <f t="shared" si="156"/>
        <v>44348</v>
      </c>
      <c r="I5040" t="str">
        <f t="shared" si="157"/>
        <v>Pre-Covid</v>
      </c>
    </row>
    <row r="5041" spans="1:9" x14ac:dyDescent="0.35">
      <c r="A5041" t="s">
        <v>35</v>
      </c>
      <c r="B5041">
        <v>2021</v>
      </c>
      <c r="C5041" t="s">
        <v>40</v>
      </c>
      <c r="D5041">
        <v>161.30000000000001</v>
      </c>
      <c r="E5041" t="s">
        <v>14</v>
      </c>
      <c r="F5041">
        <v>166</v>
      </c>
      <c r="G5041" t="s">
        <v>49</v>
      </c>
      <c r="H5041" s="9">
        <f t="shared" si="156"/>
        <v>44348</v>
      </c>
      <c r="I5041" t="str">
        <f t="shared" si="157"/>
        <v>Pre-Covid</v>
      </c>
    </row>
    <row r="5042" spans="1:9" x14ac:dyDescent="0.35">
      <c r="A5042" t="s">
        <v>35</v>
      </c>
      <c r="B5042">
        <v>2021</v>
      </c>
      <c r="C5042" t="s">
        <v>40</v>
      </c>
      <c r="D5042">
        <v>161.30000000000001</v>
      </c>
      <c r="E5042" t="s">
        <v>15</v>
      </c>
      <c r="F5042">
        <v>115.1</v>
      </c>
      <c r="G5042" t="s">
        <v>49</v>
      </c>
      <c r="H5042" s="9">
        <f t="shared" si="156"/>
        <v>44348</v>
      </c>
      <c r="I5042" t="str">
        <f t="shared" si="157"/>
        <v>Pre-Covid</v>
      </c>
    </row>
    <row r="5043" spans="1:9" x14ac:dyDescent="0.35">
      <c r="A5043" t="s">
        <v>35</v>
      </c>
      <c r="B5043">
        <v>2021</v>
      </c>
      <c r="C5043" t="s">
        <v>40</v>
      </c>
      <c r="D5043">
        <v>161.30000000000001</v>
      </c>
      <c r="E5043" t="s">
        <v>16</v>
      </c>
      <c r="F5043">
        <v>168.5</v>
      </c>
      <c r="G5043" t="s">
        <v>49</v>
      </c>
      <c r="H5043" s="9">
        <f t="shared" si="156"/>
        <v>44348</v>
      </c>
      <c r="I5043" t="str">
        <f t="shared" si="157"/>
        <v>Pre-Covid</v>
      </c>
    </row>
    <row r="5044" spans="1:9" x14ac:dyDescent="0.35">
      <c r="A5044" t="s">
        <v>35</v>
      </c>
      <c r="B5044">
        <v>2021</v>
      </c>
      <c r="C5044" t="s">
        <v>40</v>
      </c>
      <c r="D5044">
        <v>161.30000000000001</v>
      </c>
      <c r="E5044" t="s">
        <v>17</v>
      </c>
      <c r="F5044">
        <v>160</v>
      </c>
      <c r="G5044" t="s">
        <v>49</v>
      </c>
      <c r="H5044" s="9">
        <f t="shared" si="156"/>
        <v>44348</v>
      </c>
      <c r="I5044" t="str">
        <f t="shared" si="157"/>
        <v>Pre-Covid</v>
      </c>
    </row>
    <row r="5045" spans="1:9" x14ac:dyDescent="0.35">
      <c r="A5045" t="s">
        <v>35</v>
      </c>
      <c r="B5045">
        <v>2021</v>
      </c>
      <c r="C5045" t="s">
        <v>40</v>
      </c>
      <c r="D5045">
        <v>161.30000000000001</v>
      </c>
      <c r="E5045" t="s">
        <v>18</v>
      </c>
      <c r="F5045">
        <v>172.4</v>
      </c>
      <c r="G5045" t="s">
        <v>49</v>
      </c>
      <c r="H5045" s="9">
        <f t="shared" si="156"/>
        <v>44348</v>
      </c>
      <c r="I5045" t="str">
        <f t="shared" si="157"/>
        <v>Pre-Covid</v>
      </c>
    </row>
    <row r="5046" spans="1:9" x14ac:dyDescent="0.35">
      <c r="A5046" t="s">
        <v>35</v>
      </c>
      <c r="B5046">
        <v>2021</v>
      </c>
      <c r="C5046" t="s">
        <v>40</v>
      </c>
      <c r="D5046">
        <v>161.30000000000001</v>
      </c>
      <c r="E5046" t="s">
        <v>19</v>
      </c>
      <c r="F5046">
        <v>162.6</v>
      </c>
      <c r="G5046" t="s">
        <v>49</v>
      </c>
      <c r="H5046" s="9">
        <f t="shared" si="156"/>
        <v>44348</v>
      </c>
      <c r="I5046" t="str">
        <f t="shared" si="157"/>
        <v>Pre-Covid</v>
      </c>
    </row>
    <row r="5047" spans="1:9" x14ac:dyDescent="0.35">
      <c r="A5047" t="s">
        <v>35</v>
      </c>
      <c r="B5047">
        <v>2021</v>
      </c>
      <c r="C5047" t="s">
        <v>40</v>
      </c>
      <c r="D5047">
        <v>161.30000000000001</v>
      </c>
      <c r="E5047" t="s">
        <v>25</v>
      </c>
      <c r="F5047">
        <v>159.80000000000001</v>
      </c>
      <c r="G5047" t="s">
        <v>55</v>
      </c>
      <c r="H5047" s="9">
        <f t="shared" si="156"/>
        <v>44348</v>
      </c>
      <c r="I5047" t="str">
        <f t="shared" si="157"/>
        <v>Pre-Covid</v>
      </c>
    </row>
    <row r="5048" spans="1:9" x14ac:dyDescent="0.35">
      <c r="A5048" t="s">
        <v>35</v>
      </c>
      <c r="B5048">
        <v>2021</v>
      </c>
      <c r="C5048" t="s">
        <v>40</v>
      </c>
      <c r="D5048">
        <v>161.30000000000001</v>
      </c>
      <c r="E5048" t="s">
        <v>27</v>
      </c>
      <c r="F5048">
        <v>166.3</v>
      </c>
      <c r="G5048" t="s">
        <v>27</v>
      </c>
      <c r="H5048" s="9">
        <f t="shared" si="156"/>
        <v>44348</v>
      </c>
      <c r="I5048" t="str">
        <f t="shared" si="157"/>
        <v>Pre-Covid</v>
      </c>
    </row>
    <row r="5049" spans="1:9" x14ac:dyDescent="0.35">
      <c r="A5049" t="s">
        <v>35</v>
      </c>
      <c r="B5049">
        <v>2021</v>
      </c>
      <c r="C5049" t="s">
        <v>40</v>
      </c>
      <c r="D5049">
        <v>161.30000000000001</v>
      </c>
      <c r="E5049" t="s">
        <v>28</v>
      </c>
      <c r="F5049">
        <v>150.69999999999999</v>
      </c>
      <c r="G5049" t="s">
        <v>54</v>
      </c>
      <c r="H5049" s="9">
        <f t="shared" si="156"/>
        <v>44348</v>
      </c>
      <c r="I5049" t="str">
        <f t="shared" si="157"/>
        <v>Pre-Covid</v>
      </c>
    </row>
    <row r="5050" spans="1:9" x14ac:dyDescent="0.35">
      <c r="A5050" t="s">
        <v>35</v>
      </c>
      <c r="B5050">
        <v>2021</v>
      </c>
      <c r="C5050" t="s">
        <v>40</v>
      </c>
      <c r="D5050">
        <v>161.30000000000001</v>
      </c>
      <c r="E5050" t="s">
        <v>30</v>
      </c>
      <c r="F5050">
        <v>161.69999999999999</v>
      </c>
      <c r="G5050" t="s">
        <v>30</v>
      </c>
      <c r="H5050" s="9">
        <f t="shared" si="156"/>
        <v>44348</v>
      </c>
      <c r="I5050" t="str">
        <f t="shared" si="157"/>
        <v>Pre-Covid</v>
      </c>
    </row>
    <row r="5051" spans="1:9" x14ac:dyDescent="0.35">
      <c r="A5051" t="s">
        <v>5</v>
      </c>
      <c r="B5051">
        <v>2021</v>
      </c>
      <c r="C5051" t="s">
        <v>41</v>
      </c>
      <c r="D5051">
        <v>163.19999999999999</v>
      </c>
      <c r="E5051" t="s">
        <v>7</v>
      </c>
      <c r="F5051">
        <v>145.1</v>
      </c>
      <c r="G5051" t="s">
        <v>49</v>
      </c>
      <c r="H5051" s="9">
        <f t="shared" si="156"/>
        <v>44378</v>
      </c>
      <c r="I5051" t="str">
        <f t="shared" si="157"/>
        <v>Pre-Covid</v>
      </c>
    </row>
    <row r="5052" spans="1:9" x14ac:dyDescent="0.35">
      <c r="A5052" t="s">
        <v>5</v>
      </c>
      <c r="B5052">
        <v>2021</v>
      </c>
      <c r="C5052" t="s">
        <v>41</v>
      </c>
      <c r="D5052">
        <v>163.19999999999999</v>
      </c>
      <c r="E5052" t="s">
        <v>8</v>
      </c>
      <c r="F5052">
        <v>204.5</v>
      </c>
      <c r="G5052" t="s">
        <v>49</v>
      </c>
      <c r="H5052" s="9">
        <f t="shared" si="156"/>
        <v>44378</v>
      </c>
      <c r="I5052" t="str">
        <f t="shared" si="157"/>
        <v>Pre-Covid</v>
      </c>
    </row>
    <row r="5053" spans="1:9" x14ac:dyDescent="0.35">
      <c r="A5053" t="s">
        <v>5</v>
      </c>
      <c r="B5053">
        <v>2021</v>
      </c>
      <c r="C5053" t="s">
        <v>41</v>
      </c>
      <c r="D5053">
        <v>163.19999999999999</v>
      </c>
      <c r="E5053" t="s">
        <v>9</v>
      </c>
      <c r="F5053">
        <v>180.4</v>
      </c>
      <c r="G5053" t="s">
        <v>49</v>
      </c>
      <c r="H5053" s="9">
        <f t="shared" si="156"/>
        <v>44378</v>
      </c>
      <c r="I5053" t="str">
        <f t="shared" si="157"/>
        <v>Pre-Covid</v>
      </c>
    </row>
    <row r="5054" spans="1:9" x14ac:dyDescent="0.35">
      <c r="A5054" t="s">
        <v>5</v>
      </c>
      <c r="B5054">
        <v>2021</v>
      </c>
      <c r="C5054" t="s">
        <v>41</v>
      </c>
      <c r="D5054">
        <v>163.19999999999999</v>
      </c>
      <c r="E5054" t="s">
        <v>10</v>
      </c>
      <c r="F5054">
        <v>157.1</v>
      </c>
      <c r="G5054" t="s">
        <v>49</v>
      </c>
      <c r="H5054" s="9">
        <f t="shared" si="156"/>
        <v>44378</v>
      </c>
      <c r="I5054" t="str">
        <f t="shared" si="157"/>
        <v>Pre-Covid</v>
      </c>
    </row>
    <row r="5055" spans="1:9" x14ac:dyDescent="0.35">
      <c r="A5055" t="s">
        <v>5</v>
      </c>
      <c r="B5055">
        <v>2021</v>
      </c>
      <c r="C5055" t="s">
        <v>41</v>
      </c>
      <c r="D5055">
        <v>163.19999999999999</v>
      </c>
      <c r="E5055" t="s">
        <v>11</v>
      </c>
      <c r="F5055">
        <v>188.7</v>
      </c>
      <c r="G5055" t="s">
        <v>49</v>
      </c>
      <c r="H5055" s="9">
        <f t="shared" si="156"/>
        <v>44378</v>
      </c>
      <c r="I5055" t="str">
        <f t="shared" si="157"/>
        <v>Pre-Covid</v>
      </c>
    </row>
    <row r="5056" spans="1:9" x14ac:dyDescent="0.35">
      <c r="A5056" t="s">
        <v>5</v>
      </c>
      <c r="B5056">
        <v>2021</v>
      </c>
      <c r="C5056" t="s">
        <v>41</v>
      </c>
      <c r="D5056">
        <v>163.19999999999999</v>
      </c>
      <c r="E5056" t="s">
        <v>12</v>
      </c>
      <c r="F5056">
        <v>157.69999999999999</v>
      </c>
      <c r="G5056" t="s">
        <v>49</v>
      </c>
      <c r="H5056" s="9">
        <f t="shared" si="156"/>
        <v>44378</v>
      </c>
      <c r="I5056" t="str">
        <f t="shared" si="157"/>
        <v>Pre-Covid</v>
      </c>
    </row>
    <row r="5057" spans="1:9" x14ac:dyDescent="0.35">
      <c r="A5057" t="s">
        <v>5</v>
      </c>
      <c r="B5057">
        <v>2021</v>
      </c>
      <c r="C5057" t="s">
        <v>41</v>
      </c>
      <c r="D5057">
        <v>163.19999999999999</v>
      </c>
      <c r="E5057" t="s">
        <v>13</v>
      </c>
      <c r="F5057">
        <v>152.80000000000001</v>
      </c>
      <c r="G5057" t="s">
        <v>49</v>
      </c>
      <c r="H5057" s="9">
        <f t="shared" si="156"/>
        <v>44378</v>
      </c>
      <c r="I5057" t="str">
        <f t="shared" si="157"/>
        <v>Pre-Covid</v>
      </c>
    </row>
    <row r="5058" spans="1:9" x14ac:dyDescent="0.35">
      <c r="A5058" t="s">
        <v>5</v>
      </c>
      <c r="B5058">
        <v>2021</v>
      </c>
      <c r="C5058" t="s">
        <v>41</v>
      </c>
      <c r="D5058">
        <v>163.19999999999999</v>
      </c>
      <c r="E5058" t="s">
        <v>14</v>
      </c>
      <c r="F5058">
        <v>163.6</v>
      </c>
      <c r="G5058" t="s">
        <v>49</v>
      </c>
      <c r="H5058" s="9">
        <f t="shared" si="156"/>
        <v>44378</v>
      </c>
      <c r="I5058" t="str">
        <f t="shared" si="157"/>
        <v>Pre-Covid</v>
      </c>
    </row>
    <row r="5059" spans="1:9" x14ac:dyDescent="0.35">
      <c r="A5059" t="s">
        <v>5</v>
      </c>
      <c r="B5059">
        <v>2021</v>
      </c>
      <c r="C5059" t="s">
        <v>41</v>
      </c>
      <c r="D5059">
        <v>163.19999999999999</v>
      </c>
      <c r="E5059" t="s">
        <v>15</v>
      </c>
      <c r="F5059">
        <v>113.9</v>
      </c>
      <c r="G5059" t="s">
        <v>49</v>
      </c>
      <c r="H5059" s="9">
        <f t="shared" ref="H5059:H5122" si="158">DATE(B5059,MONTH(DATEVALUE(C5059 &amp; " 1")),1)</f>
        <v>44378</v>
      </c>
      <c r="I5059" t="str">
        <f t="shared" ref="I5059:I5122" si="159">IF(H5059&lt;DATE(2023,3,1),"Pre-Covid","Post-Covid")</f>
        <v>Pre-Covid</v>
      </c>
    </row>
    <row r="5060" spans="1:9" x14ac:dyDescent="0.35">
      <c r="A5060" t="s">
        <v>5</v>
      </c>
      <c r="B5060">
        <v>2021</v>
      </c>
      <c r="C5060" t="s">
        <v>41</v>
      </c>
      <c r="D5060">
        <v>163.19999999999999</v>
      </c>
      <c r="E5060" t="s">
        <v>16</v>
      </c>
      <c r="F5060">
        <v>169.7</v>
      </c>
      <c r="G5060" t="s">
        <v>49</v>
      </c>
      <c r="H5060" s="9">
        <f t="shared" si="158"/>
        <v>44378</v>
      </c>
      <c r="I5060" t="str">
        <f t="shared" si="159"/>
        <v>Pre-Covid</v>
      </c>
    </row>
    <row r="5061" spans="1:9" x14ac:dyDescent="0.35">
      <c r="A5061" t="s">
        <v>5</v>
      </c>
      <c r="B5061">
        <v>2021</v>
      </c>
      <c r="C5061" t="s">
        <v>41</v>
      </c>
      <c r="D5061">
        <v>163.19999999999999</v>
      </c>
      <c r="E5061" t="s">
        <v>17</v>
      </c>
      <c r="F5061">
        <v>166.2</v>
      </c>
      <c r="G5061" t="s">
        <v>49</v>
      </c>
      <c r="H5061" s="9">
        <f t="shared" si="158"/>
        <v>44378</v>
      </c>
      <c r="I5061" t="str">
        <f t="shared" si="159"/>
        <v>Pre-Covid</v>
      </c>
    </row>
    <row r="5062" spans="1:9" x14ac:dyDescent="0.35">
      <c r="A5062" t="s">
        <v>5</v>
      </c>
      <c r="B5062">
        <v>2021</v>
      </c>
      <c r="C5062" t="s">
        <v>41</v>
      </c>
      <c r="D5062">
        <v>163.19999999999999</v>
      </c>
      <c r="E5062" t="s">
        <v>18</v>
      </c>
      <c r="F5062">
        <v>171</v>
      </c>
      <c r="G5062" t="s">
        <v>49</v>
      </c>
      <c r="H5062" s="9">
        <f t="shared" si="158"/>
        <v>44378</v>
      </c>
      <c r="I5062" t="str">
        <f t="shared" si="159"/>
        <v>Pre-Covid</v>
      </c>
    </row>
    <row r="5063" spans="1:9" x14ac:dyDescent="0.35">
      <c r="A5063" t="s">
        <v>5</v>
      </c>
      <c r="B5063">
        <v>2021</v>
      </c>
      <c r="C5063" t="s">
        <v>41</v>
      </c>
      <c r="D5063">
        <v>163.19999999999999</v>
      </c>
      <c r="E5063" t="s">
        <v>19</v>
      </c>
      <c r="F5063">
        <v>161.69999999999999</v>
      </c>
      <c r="G5063" t="s">
        <v>49</v>
      </c>
      <c r="H5063" s="9">
        <f t="shared" si="158"/>
        <v>44378</v>
      </c>
      <c r="I5063" t="str">
        <f t="shared" si="159"/>
        <v>Pre-Covid</v>
      </c>
    </row>
    <row r="5064" spans="1:9" x14ac:dyDescent="0.35">
      <c r="A5064" t="s">
        <v>5</v>
      </c>
      <c r="B5064">
        <v>2021</v>
      </c>
      <c r="C5064" t="s">
        <v>41</v>
      </c>
      <c r="D5064">
        <v>163.19999999999999</v>
      </c>
      <c r="E5064" t="s">
        <v>25</v>
      </c>
      <c r="F5064">
        <v>162.5</v>
      </c>
      <c r="G5064" t="s">
        <v>55</v>
      </c>
      <c r="H5064" s="9">
        <f t="shared" si="158"/>
        <v>44378</v>
      </c>
      <c r="I5064" t="str">
        <f t="shared" si="159"/>
        <v>Pre-Covid</v>
      </c>
    </row>
    <row r="5065" spans="1:9" x14ac:dyDescent="0.35">
      <c r="A5065" t="s">
        <v>5</v>
      </c>
      <c r="B5065">
        <v>2021</v>
      </c>
      <c r="C5065" t="s">
        <v>41</v>
      </c>
      <c r="D5065">
        <v>163.19999999999999</v>
      </c>
      <c r="E5065" t="s">
        <v>27</v>
      </c>
      <c r="F5065">
        <v>170.4</v>
      </c>
      <c r="G5065" t="s">
        <v>27</v>
      </c>
      <c r="H5065" s="9">
        <f t="shared" si="158"/>
        <v>44378</v>
      </c>
      <c r="I5065" t="str">
        <f t="shared" si="159"/>
        <v>Pre-Covid</v>
      </c>
    </row>
    <row r="5066" spans="1:9" x14ac:dyDescent="0.35">
      <c r="A5066" t="s">
        <v>5</v>
      </c>
      <c r="B5066">
        <v>2021</v>
      </c>
      <c r="C5066" t="s">
        <v>41</v>
      </c>
      <c r="D5066">
        <v>163.19999999999999</v>
      </c>
      <c r="E5066" t="s">
        <v>28</v>
      </c>
      <c r="F5066">
        <v>157.1</v>
      </c>
      <c r="G5066" t="s">
        <v>54</v>
      </c>
      <c r="H5066" s="9">
        <f t="shared" si="158"/>
        <v>44378</v>
      </c>
      <c r="I5066" t="str">
        <f t="shared" si="159"/>
        <v>Pre-Covid</v>
      </c>
    </row>
    <row r="5067" spans="1:9" x14ac:dyDescent="0.35">
      <c r="A5067" t="s">
        <v>5</v>
      </c>
      <c r="B5067">
        <v>2021</v>
      </c>
      <c r="C5067" t="s">
        <v>41</v>
      </c>
      <c r="D5067">
        <v>163.19999999999999</v>
      </c>
      <c r="E5067" t="s">
        <v>30</v>
      </c>
      <c r="F5067">
        <v>167.2</v>
      </c>
      <c r="G5067" t="s">
        <v>30</v>
      </c>
      <c r="H5067" s="9">
        <f t="shared" si="158"/>
        <v>44378</v>
      </c>
      <c r="I5067" t="str">
        <f t="shared" si="159"/>
        <v>Pre-Covid</v>
      </c>
    </row>
    <row r="5068" spans="1:9" x14ac:dyDescent="0.35">
      <c r="A5068" t="s">
        <v>34</v>
      </c>
      <c r="B5068">
        <v>2021</v>
      </c>
      <c r="C5068" t="s">
        <v>41</v>
      </c>
      <c r="D5068">
        <v>161.80000000000001</v>
      </c>
      <c r="E5068" t="s">
        <v>7</v>
      </c>
      <c r="F5068">
        <v>149.1</v>
      </c>
      <c r="G5068" t="s">
        <v>49</v>
      </c>
      <c r="H5068" s="9">
        <f t="shared" si="158"/>
        <v>44378</v>
      </c>
      <c r="I5068" t="str">
        <f t="shared" si="159"/>
        <v>Pre-Covid</v>
      </c>
    </row>
    <row r="5069" spans="1:9" x14ac:dyDescent="0.35">
      <c r="A5069" t="s">
        <v>34</v>
      </c>
      <c r="B5069">
        <v>2021</v>
      </c>
      <c r="C5069" t="s">
        <v>41</v>
      </c>
      <c r="D5069">
        <v>161.80000000000001</v>
      </c>
      <c r="E5069" t="s">
        <v>8</v>
      </c>
      <c r="F5069">
        <v>210.9</v>
      </c>
      <c r="G5069" t="s">
        <v>49</v>
      </c>
      <c r="H5069" s="9">
        <f t="shared" si="158"/>
        <v>44378</v>
      </c>
      <c r="I5069" t="str">
        <f t="shared" si="159"/>
        <v>Pre-Covid</v>
      </c>
    </row>
    <row r="5070" spans="1:9" x14ac:dyDescent="0.35">
      <c r="A5070" t="s">
        <v>34</v>
      </c>
      <c r="B5070">
        <v>2021</v>
      </c>
      <c r="C5070" t="s">
        <v>41</v>
      </c>
      <c r="D5070">
        <v>161.80000000000001</v>
      </c>
      <c r="E5070" t="s">
        <v>9</v>
      </c>
      <c r="F5070">
        <v>185</v>
      </c>
      <c r="G5070" t="s">
        <v>49</v>
      </c>
      <c r="H5070" s="9">
        <f t="shared" si="158"/>
        <v>44378</v>
      </c>
      <c r="I5070" t="str">
        <f t="shared" si="159"/>
        <v>Pre-Covid</v>
      </c>
    </row>
    <row r="5071" spans="1:9" x14ac:dyDescent="0.35">
      <c r="A5071" t="s">
        <v>34</v>
      </c>
      <c r="B5071">
        <v>2021</v>
      </c>
      <c r="C5071" t="s">
        <v>41</v>
      </c>
      <c r="D5071">
        <v>161.80000000000001</v>
      </c>
      <c r="E5071" t="s">
        <v>10</v>
      </c>
      <c r="F5071">
        <v>158.19999999999999</v>
      </c>
      <c r="G5071" t="s">
        <v>49</v>
      </c>
      <c r="H5071" s="9">
        <f t="shared" si="158"/>
        <v>44378</v>
      </c>
      <c r="I5071" t="str">
        <f t="shared" si="159"/>
        <v>Pre-Covid</v>
      </c>
    </row>
    <row r="5072" spans="1:9" x14ac:dyDescent="0.35">
      <c r="A5072" t="s">
        <v>34</v>
      </c>
      <c r="B5072">
        <v>2021</v>
      </c>
      <c r="C5072" t="s">
        <v>41</v>
      </c>
      <c r="D5072">
        <v>161.80000000000001</v>
      </c>
      <c r="E5072" t="s">
        <v>11</v>
      </c>
      <c r="F5072">
        <v>170.6</v>
      </c>
      <c r="G5072" t="s">
        <v>49</v>
      </c>
      <c r="H5072" s="9">
        <f t="shared" si="158"/>
        <v>44378</v>
      </c>
      <c r="I5072" t="str">
        <f t="shared" si="159"/>
        <v>Pre-Covid</v>
      </c>
    </row>
    <row r="5073" spans="1:9" x14ac:dyDescent="0.35">
      <c r="A5073" t="s">
        <v>34</v>
      </c>
      <c r="B5073">
        <v>2021</v>
      </c>
      <c r="C5073" t="s">
        <v>41</v>
      </c>
      <c r="D5073">
        <v>161.80000000000001</v>
      </c>
      <c r="E5073" t="s">
        <v>12</v>
      </c>
      <c r="F5073">
        <v>170.9</v>
      </c>
      <c r="G5073" t="s">
        <v>49</v>
      </c>
      <c r="H5073" s="9">
        <f t="shared" si="158"/>
        <v>44378</v>
      </c>
      <c r="I5073" t="str">
        <f t="shared" si="159"/>
        <v>Pre-Covid</v>
      </c>
    </row>
    <row r="5074" spans="1:9" x14ac:dyDescent="0.35">
      <c r="A5074" t="s">
        <v>34</v>
      </c>
      <c r="B5074">
        <v>2021</v>
      </c>
      <c r="C5074" t="s">
        <v>41</v>
      </c>
      <c r="D5074">
        <v>161.80000000000001</v>
      </c>
      <c r="E5074" t="s">
        <v>13</v>
      </c>
      <c r="F5074">
        <v>186.4</v>
      </c>
      <c r="G5074" t="s">
        <v>49</v>
      </c>
      <c r="H5074" s="9">
        <f t="shared" si="158"/>
        <v>44378</v>
      </c>
      <c r="I5074" t="str">
        <f t="shared" si="159"/>
        <v>Pre-Covid</v>
      </c>
    </row>
    <row r="5075" spans="1:9" x14ac:dyDescent="0.35">
      <c r="A5075" t="s">
        <v>34</v>
      </c>
      <c r="B5075">
        <v>2021</v>
      </c>
      <c r="C5075" t="s">
        <v>41</v>
      </c>
      <c r="D5075">
        <v>161.80000000000001</v>
      </c>
      <c r="E5075" t="s">
        <v>14</v>
      </c>
      <c r="F5075">
        <v>164.7</v>
      </c>
      <c r="G5075" t="s">
        <v>49</v>
      </c>
      <c r="H5075" s="9">
        <f t="shared" si="158"/>
        <v>44378</v>
      </c>
      <c r="I5075" t="str">
        <f t="shared" si="159"/>
        <v>Pre-Covid</v>
      </c>
    </row>
    <row r="5076" spans="1:9" x14ac:dyDescent="0.35">
      <c r="A5076" t="s">
        <v>34</v>
      </c>
      <c r="B5076">
        <v>2021</v>
      </c>
      <c r="C5076" t="s">
        <v>41</v>
      </c>
      <c r="D5076">
        <v>161.80000000000001</v>
      </c>
      <c r="E5076" t="s">
        <v>15</v>
      </c>
      <c r="F5076">
        <v>115.7</v>
      </c>
      <c r="G5076" t="s">
        <v>49</v>
      </c>
      <c r="H5076" s="9">
        <f t="shared" si="158"/>
        <v>44378</v>
      </c>
      <c r="I5076" t="str">
        <f t="shared" si="159"/>
        <v>Pre-Covid</v>
      </c>
    </row>
    <row r="5077" spans="1:9" x14ac:dyDescent="0.35">
      <c r="A5077" t="s">
        <v>34</v>
      </c>
      <c r="B5077">
        <v>2021</v>
      </c>
      <c r="C5077" t="s">
        <v>41</v>
      </c>
      <c r="D5077">
        <v>161.80000000000001</v>
      </c>
      <c r="E5077" t="s">
        <v>16</v>
      </c>
      <c r="F5077">
        <v>165.5</v>
      </c>
      <c r="G5077" t="s">
        <v>49</v>
      </c>
      <c r="H5077" s="9">
        <f t="shared" si="158"/>
        <v>44378</v>
      </c>
      <c r="I5077" t="str">
        <f t="shared" si="159"/>
        <v>Pre-Covid</v>
      </c>
    </row>
    <row r="5078" spans="1:9" x14ac:dyDescent="0.35">
      <c r="A5078" t="s">
        <v>34</v>
      </c>
      <c r="B5078">
        <v>2021</v>
      </c>
      <c r="C5078" t="s">
        <v>41</v>
      </c>
      <c r="D5078">
        <v>161.80000000000001</v>
      </c>
      <c r="E5078" t="s">
        <v>17</v>
      </c>
      <c r="F5078">
        <v>153.4</v>
      </c>
      <c r="G5078" t="s">
        <v>49</v>
      </c>
      <c r="H5078" s="9">
        <f t="shared" si="158"/>
        <v>44378</v>
      </c>
      <c r="I5078" t="str">
        <f t="shared" si="159"/>
        <v>Pre-Covid</v>
      </c>
    </row>
    <row r="5079" spans="1:9" x14ac:dyDescent="0.35">
      <c r="A5079" t="s">
        <v>34</v>
      </c>
      <c r="B5079">
        <v>2021</v>
      </c>
      <c r="C5079" t="s">
        <v>41</v>
      </c>
      <c r="D5079">
        <v>161.80000000000001</v>
      </c>
      <c r="E5079" t="s">
        <v>18</v>
      </c>
      <c r="F5079">
        <v>173.5</v>
      </c>
      <c r="G5079" t="s">
        <v>49</v>
      </c>
      <c r="H5079" s="9">
        <f t="shared" si="158"/>
        <v>44378</v>
      </c>
      <c r="I5079" t="str">
        <f t="shared" si="159"/>
        <v>Pre-Covid</v>
      </c>
    </row>
    <row r="5080" spans="1:9" x14ac:dyDescent="0.35">
      <c r="A5080" t="s">
        <v>34</v>
      </c>
      <c r="B5080">
        <v>2021</v>
      </c>
      <c r="C5080" t="s">
        <v>41</v>
      </c>
      <c r="D5080">
        <v>161.80000000000001</v>
      </c>
      <c r="E5080" t="s">
        <v>19</v>
      </c>
      <c r="F5080">
        <v>167.9</v>
      </c>
      <c r="G5080" t="s">
        <v>49</v>
      </c>
      <c r="H5080" s="9">
        <f t="shared" si="158"/>
        <v>44378</v>
      </c>
      <c r="I5080" t="str">
        <f t="shared" si="159"/>
        <v>Pre-Covid</v>
      </c>
    </row>
    <row r="5081" spans="1:9" x14ac:dyDescent="0.35">
      <c r="A5081" t="s">
        <v>34</v>
      </c>
      <c r="B5081">
        <v>2021</v>
      </c>
      <c r="C5081" t="s">
        <v>41</v>
      </c>
      <c r="D5081">
        <v>161.80000000000001</v>
      </c>
      <c r="E5081" t="s">
        <v>25</v>
      </c>
      <c r="F5081">
        <v>157.69999999999999</v>
      </c>
      <c r="G5081" t="s">
        <v>55</v>
      </c>
      <c r="H5081" s="9">
        <f t="shared" si="158"/>
        <v>44378</v>
      </c>
      <c r="I5081" t="str">
        <f t="shared" si="159"/>
        <v>Pre-Covid</v>
      </c>
    </row>
    <row r="5082" spans="1:9" x14ac:dyDescent="0.35">
      <c r="A5082" t="s">
        <v>34</v>
      </c>
      <c r="B5082">
        <v>2021</v>
      </c>
      <c r="C5082" t="s">
        <v>41</v>
      </c>
      <c r="D5082">
        <v>161.80000000000001</v>
      </c>
      <c r="E5082" t="s">
        <v>27</v>
      </c>
      <c r="F5082">
        <v>161.5</v>
      </c>
      <c r="G5082" t="s">
        <v>27</v>
      </c>
      <c r="H5082" s="9">
        <f t="shared" si="158"/>
        <v>44378</v>
      </c>
      <c r="I5082" t="str">
        <f t="shared" si="159"/>
        <v>Pre-Covid</v>
      </c>
    </row>
    <row r="5083" spans="1:9" x14ac:dyDescent="0.35">
      <c r="A5083" t="s">
        <v>34</v>
      </c>
      <c r="B5083">
        <v>2021</v>
      </c>
      <c r="C5083" t="s">
        <v>41</v>
      </c>
      <c r="D5083">
        <v>161.80000000000001</v>
      </c>
      <c r="E5083" t="s">
        <v>28</v>
      </c>
      <c r="F5083">
        <v>149.5</v>
      </c>
      <c r="G5083" t="s">
        <v>54</v>
      </c>
      <c r="H5083" s="9">
        <f t="shared" si="158"/>
        <v>44378</v>
      </c>
      <c r="I5083" t="str">
        <f t="shared" si="159"/>
        <v>Pre-Covid</v>
      </c>
    </row>
    <row r="5084" spans="1:9" x14ac:dyDescent="0.35">
      <c r="A5084" t="s">
        <v>34</v>
      </c>
      <c r="B5084">
        <v>2021</v>
      </c>
      <c r="C5084" t="s">
        <v>41</v>
      </c>
      <c r="D5084">
        <v>161.80000000000001</v>
      </c>
      <c r="E5084" t="s">
        <v>30</v>
      </c>
      <c r="F5084">
        <v>160.30000000000001</v>
      </c>
      <c r="G5084" t="s">
        <v>30</v>
      </c>
      <c r="H5084" s="9">
        <f t="shared" si="158"/>
        <v>44378</v>
      </c>
      <c r="I5084" t="str">
        <f t="shared" si="159"/>
        <v>Pre-Covid</v>
      </c>
    </row>
    <row r="5085" spans="1:9" x14ac:dyDescent="0.35">
      <c r="A5085" t="s">
        <v>35</v>
      </c>
      <c r="B5085">
        <v>2021</v>
      </c>
      <c r="C5085" t="s">
        <v>41</v>
      </c>
      <c r="D5085">
        <v>162.5</v>
      </c>
      <c r="E5085" t="s">
        <v>7</v>
      </c>
      <c r="F5085">
        <v>146.4</v>
      </c>
      <c r="G5085" t="s">
        <v>49</v>
      </c>
      <c r="H5085" s="9">
        <f t="shared" si="158"/>
        <v>44378</v>
      </c>
      <c r="I5085" t="str">
        <f t="shared" si="159"/>
        <v>Pre-Covid</v>
      </c>
    </row>
    <row r="5086" spans="1:9" x14ac:dyDescent="0.35">
      <c r="A5086" t="s">
        <v>35</v>
      </c>
      <c r="B5086">
        <v>2021</v>
      </c>
      <c r="C5086" t="s">
        <v>41</v>
      </c>
      <c r="D5086">
        <v>162.5</v>
      </c>
      <c r="E5086" t="s">
        <v>8</v>
      </c>
      <c r="F5086">
        <v>206.8</v>
      </c>
      <c r="G5086" t="s">
        <v>49</v>
      </c>
      <c r="H5086" s="9">
        <f t="shared" si="158"/>
        <v>44378</v>
      </c>
      <c r="I5086" t="str">
        <f t="shared" si="159"/>
        <v>Pre-Covid</v>
      </c>
    </row>
    <row r="5087" spans="1:9" x14ac:dyDescent="0.35">
      <c r="A5087" t="s">
        <v>35</v>
      </c>
      <c r="B5087">
        <v>2021</v>
      </c>
      <c r="C5087" t="s">
        <v>41</v>
      </c>
      <c r="D5087">
        <v>162.5</v>
      </c>
      <c r="E5087" t="s">
        <v>9</v>
      </c>
      <c r="F5087">
        <v>182.2</v>
      </c>
      <c r="G5087" t="s">
        <v>49</v>
      </c>
      <c r="H5087" s="9">
        <f t="shared" si="158"/>
        <v>44378</v>
      </c>
      <c r="I5087" t="str">
        <f t="shared" si="159"/>
        <v>Pre-Covid</v>
      </c>
    </row>
    <row r="5088" spans="1:9" x14ac:dyDescent="0.35">
      <c r="A5088" t="s">
        <v>35</v>
      </c>
      <c r="B5088">
        <v>2021</v>
      </c>
      <c r="C5088" t="s">
        <v>41</v>
      </c>
      <c r="D5088">
        <v>162.5</v>
      </c>
      <c r="E5088" t="s">
        <v>10</v>
      </c>
      <c r="F5088">
        <v>157.5</v>
      </c>
      <c r="G5088" t="s">
        <v>49</v>
      </c>
      <c r="H5088" s="9">
        <f t="shared" si="158"/>
        <v>44378</v>
      </c>
      <c r="I5088" t="str">
        <f t="shared" si="159"/>
        <v>Pre-Covid</v>
      </c>
    </row>
    <row r="5089" spans="1:9" x14ac:dyDescent="0.35">
      <c r="A5089" t="s">
        <v>35</v>
      </c>
      <c r="B5089">
        <v>2021</v>
      </c>
      <c r="C5089" t="s">
        <v>41</v>
      </c>
      <c r="D5089">
        <v>162.5</v>
      </c>
      <c r="E5089" t="s">
        <v>11</v>
      </c>
      <c r="F5089">
        <v>182.1</v>
      </c>
      <c r="G5089" t="s">
        <v>49</v>
      </c>
      <c r="H5089" s="9">
        <f t="shared" si="158"/>
        <v>44378</v>
      </c>
      <c r="I5089" t="str">
        <f t="shared" si="159"/>
        <v>Pre-Covid</v>
      </c>
    </row>
    <row r="5090" spans="1:9" x14ac:dyDescent="0.35">
      <c r="A5090" t="s">
        <v>35</v>
      </c>
      <c r="B5090">
        <v>2021</v>
      </c>
      <c r="C5090" t="s">
        <v>41</v>
      </c>
      <c r="D5090">
        <v>162.5</v>
      </c>
      <c r="E5090" t="s">
        <v>12</v>
      </c>
      <c r="F5090">
        <v>163.9</v>
      </c>
      <c r="G5090" t="s">
        <v>49</v>
      </c>
      <c r="H5090" s="9">
        <f t="shared" si="158"/>
        <v>44378</v>
      </c>
      <c r="I5090" t="str">
        <f t="shared" si="159"/>
        <v>Pre-Covid</v>
      </c>
    </row>
    <row r="5091" spans="1:9" x14ac:dyDescent="0.35">
      <c r="A5091" t="s">
        <v>35</v>
      </c>
      <c r="B5091">
        <v>2021</v>
      </c>
      <c r="C5091" t="s">
        <v>41</v>
      </c>
      <c r="D5091">
        <v>162.5</v>
      </c>
      <c r="E5091" t="s">
        <v>13</v>
      </c>
      <c r="F5091">
        <v>164.2</v>
      </c>
      <c r="G5091" t="s">
        <v>49</v>
      </c>
      <c r="H5091" s="9">
        <f t="shared" si="158"/>
        <v>44378</v>
      </c>
      <c r="I5091" t="str">
        <f t="shared" si="159"/>
        <v>Pre-Covid</v>
      </c>
    </row>
    <row r="5092" spans="1:9" x14ac:dyDescent="0.35">
      <c r="A5092" t="s">
        <v>35</v>
      </c>
      <c r="B5092">
        <v>2021</v>
      </c>
      <c r="C5092" t="s">
        <v>41</v>
      </c>
      <c r="D5092">
        <v>162.5</v>
      </c>
      <c r="E5092" t="s">
        <v>14</v>
      </c>
      <c r="F5092">
        <v>164</v>
      </c>
      <c r="G5092" t="s">
        <v>49</v>
      </c>
      <c r="H5092" s="9">
        <f t="shared" si="158"/>
        <v>44378</v>
      </c>
      <c r="I5092" t="str">
        <f t="shared" si="159"/>
        <v>Pre-Covid</v>
      </c>
    </row>
    <row r="5093" spans="1:9" x14ac:dyDescent="0.35">
      <c r="A5093" t="s">
        <v>35</v>
      </c>
      <c r="B5093">
        <v>2021</v>
      </c>
      <c r="C5093" t="s">
        <v>41</v>
      </c>
      <c r="D5093">
        <v>162.5</v>
      </c>
      <c r="E5093" t="s">
        <v>15</v>
      </c>
      <c r="F5093">
        <v>114.5</v>
      </c>
      <c r="G5093" t="s">
        <v>49</v>
      </c>
      <c r="H5093" s="9">
        <f t="shared" si="158"/>
        <v>44378</v>
      </c>
      <c r="I5093" t="str">
        <f t="shared" si="159"/>
        <v>Pre-Covid</v>
      </c>
    </row>
    <row r="5094" spans="1:9" x14ac:dyDescent="0.35">
      <c r="A5094" t="s">
        <v>35</v>
      </c>
      <c r="B5094">
        <v>2021</v>
      </c>
      <c r="C5094" t="s">
        <v>41</v>
      </c>
      <c r="D5094">
        <v>162.5</v>
      </c>
      <c r="E5094" t="s">
        <v>16</v>
      </c>
      <c r="F5094">
        <v>168.3</v>
      </c>
      <c r="G5094" t="s">
        <v>49</v>
      </c>
      <c r="H5094" s="9">
        <f t="shared" si="158"/>
        <v>44378</v>
      </c>
      <c r="I5094" t="str">
        <f t="shared" si="159"/>
        <v>Pre-Covid</v>
      </c>
    </row>
    <row r="5095" spans="1:9" x14ac:dyDescent="0.35">
      <c r="A5095" t="s">
        <v>35</v>
      </c>
      <c r="B5095">
        <v>2021</v>
      </c>
      <c r="C5095" t="s">
        <v>41</v>
      </c>
      <c r="D5095">
        <v>162.5</v>
      </c>
      <c r="E5095" t="s">
        <v>17</v>
      </c>
      <c r="F5095">
        <v>160.9</v>
      </c>
      <c r="G5095" t="s">
        <v>49</v>
      </c>
      <c r="H5095" s="9">
        <f t="shared" si="158"/>
        <v>44378</v>
      </c>
      <c r="I5095" t="str">
        <f t="shared" si="159"/>
        <v>Pre-Covid</v>
      </c>
    </row>
    <row r="5096" spans="1:9" x14ac:dyDescent="0.35">
      <c r="A5096" t="s">
        <v>35</v>
      </c>
      <c r="B5096">
        <v>2021</v>
      </c>
      <c r="C5096" t="s">
        <v>41</v>
      </c>
      <c r="D5096">
        <v>162.5</v>
      </c>
      <c r="E5096" t="s">
        <v>18</v>
      </c>
      <c r="F5096">
        <v>172.2</v>
      </c>
      <c r="G5096" t="s">
        <v>49</v>
      </c>
      <c r="H5096" s="9">
        <f t="shared" si="158"/>
        <v>44378</v>
      </c>
      <c r="I5096" t="str">
        <f t="shared" si="159"/>
        <v>Pre-Covid</v>
      </c>
    </row>
    <row r="5097" spans="1:9" x14ac:dyDescent="0.35">
      <c r="A5097" t="s">
        <v>35</v>
      </c>
      <c r="B5097">
        <v>2021</v>
      </c>
      <c r="C5097" t="s">
        <v>41</v>
      </c>
      <c r="D5097">
        <v>162.5</v>
      </c>
      <c r="E5097" t="s">
        <v>19</v>
      </c>
      <c r="F5097">
        <v>164</v>
      </c>
      <c r="G5097" t="s">
        <v>49</v>
      </c>
      <c r="H5097" s="9">
        <f t="shared" si="158"/>
        <v>44378</v>
      </c>
      <c r="I5097" t="str">
        <f t="shared" si="159"/>
        <v>Pre-Covid</v>
      </c>
    </row>
    <row r="5098" spans="1:9" x14ac:dyDescent="0.35">
      <c r="A5098" t="s">
        <v>35</v>
      </c>
      <c r="B5098">
        <v>2021</v>
      </c>
      <c r="C5098" t="s">
        <v>41</v>
      </c>
      <c r="D5098">
        <v>162.5</v>
      </c>
      <c r="E5098" t="s">
        <v>25</v>
      </c>
      <c r="F5098">
        <v>160.69999999999999</v>
      </c>
      <c r="G5098" t="s">
        <v>55</v>
      </c>
      <c r="H5098" s="9">
        <f t="shared" si="158"/>
        <v>44378</v>
      </c>
      <c r="I5098" t="str">
        <f t="shared" si="159"/>
        <v>Pre-Covid</v>
      </c>
    </row>
    <row r="5099" spans="1:9" x14ac:dyDescent="0.35">
      <c r="A5099" t="s">
        <v>35</v>
      </c>
      <c r="B5099">
        <v>2021</v>
      </c>
      <c r="C5099" t="s">
        <v>41</v>
      </c>
      <c r="D5099">
        <v>162.5</v>
      </c>
      <c r="E5099" t="s">
        <v>27</v>
      </c>
      <c r="F5099">
        <v>167</v>
      </c>
      <c r="G5099" t="s">
        <v>27</v>
      </c>
      <c r="H5099" s="9">
        <f t="shared" si="158"/>
        <v>44378</v>
      </c>
      <c r="I5099" t="str">
        <f t="shared" si="159"/>
        <v>Pre-Covid</v>
      </c>
    </row>
    <row r="5100" spans="1:9" x14ac:dyDescent="0.35">
      <c r="A5100" t="s">
        <v>35</v>
      </c>
      <c r="B5100">
        <v>2021</v>
      </c>
      <c r="C5100" t="s">
        <v>41</v>
      </c>
      <c r="D5100">
        <v>162.5</v>
      </c>
      <c r="E5100" t="s">
        <v>28</v>
      </c>
      <c r="F5100">
        <v>153.1</v>
      </c>
      <c r="G5100" t="s">
        <v>54</v>
      </c>
      <c r="H5100" s="9">
        <f t="shared" si="158"/>
        <v>44378</v>
      </c>
      <c r="I5100" t="str">
        <f t="shared" si="159"/>
        <v>Pre-Covid</v>
      </c>
    </row>
    <row r="5101" spans="1:9" x14ac:dyDescent="0.35">
      <c r="A5101" t="s">
        <v>35</v>
      </c>
      <c r="B5101">
        <v>2021</v>
      </c>
      <c r="C5101" t="s">
        <v>41</v>
      </c>
      <c r="D5101">
        <v>162.5</v>
      </c>
      <c r="E5101" t="s">
        <v>30</v>
      </c>
      <c r="F5101">
        <v>163.19999999999999</v>
      </c>
      <c r="G5101" t="s">
        <v>30</v>
      </c>
      <c r="H5101" s="9">
        <f t="shared" si="158"/>
        <v>44378</v>
      </c>
      <c r="I5101" t="str">
        <f t="shared" si="159"/>
        <v>Pre-Covid</v>
      </c>
    </row>
    <row r="5102" spans="1:9" x14ac:dyDescent="0.35">
      <c r="A5102" t="s">
        <v>5</v>
      </c>
      <c r="B5102">
        <v>2021</v>
      </c>
      <c r="C5102" t="s">
        <v>42</v>
      </c>
      <c r="D5102">
        <v>163.6</v>
      </c>
      <c r="E5102" t="s">
        <v>7</v>
      </c>
      <c r="F5102">
        <v>144.9</v>
      </c>
      <c r="G5102" t="s">
        <v>49</v>
      </c>
      <c r="H5102" s="9">
        <f t="shared" si="158"/>
        <v>44409</v>
      </c>
      <c r="I5102" t="str">
        <f t="shared" si="159"/>
        <v>Pre-Covid</v>
      </c>
    </row>
    <row r="5103" spans="1:9" x14ac:dyDescent="0.35">
      <c r="A5103" t="s">
        <v>5</v>
      </c>
      <c r="B5103">
        <v>2021</v>
      </c>
      <c r="C5103" t="s">
        <v>42</v>
      </c>
      <c r="D5103">
        <v>163.6</v>
      </c>
      <c r="E5103" t="s">
        <v>8</v>
      </c>
      <c r="F5103">
        <v>202.3</v>
      </c>
      <c r="G5103" t="s">
        <v>49</v>
      </c>
      <c r="H5103" s="9">
        <f t="shared" si="158"/>
        <v>44409</v>
      </c>
      <c r="I5103" t="str">
        <f t="shared" si="159"/>
        <v>Pre-Covid</v>
      </c>
    </row>
    <row r="5104" spans="1:9" x14ac:dyDescent="0.35">
      <c r="A5104" t="s">
        <v>5</v>
      </c>
      <c r="B5104">
        <v>2021</v>
      </c>
      <c r="C5104" t="s">
        <v>42</v>
      </c>
      <c r="D5104">
        <v>163.6</v>
      </c>
      <c r="E5104" t="s">
        <v>9</v>
      </c>
      <c r="F5104">
        <v>176.5</v>
      </c>
      <c r="G5104" t="s">
        <v>49</v>
      </c>
      <c r="H5104" s="9">
        <f t="shared" si="158"/>
        <v>44409</v>
      </c>
      <c r="I5104" t="str">
        <f t="shared" si="159"/>
        <v>Pre-Covid</v>
      </c>
    </row>
    <row r="5105" spans="1:9" x14ac:dyDescent="0.35">
      <c r="A5105" t="s">
        <v>5</v>
      </c>
      <c r="B5105">
        <v>2021</v>
      </c>
      <c r="C5105" t="s">
        <v>42</v>
      </c>
      <c r="D5105">
        <v>163.6</v>
      </c>
      <c r="E5105" t="s">
        <v>10</v>
      </c>
      <c r="F5105">
        <v>157.5</v>
      </c>
      <c r="G5105" t="s">
        <v>49</v>
      </c>
      <c r="H5105" s="9">
        <f t="shared" si="158"/>
        <v>44409</v>
      </c>
      <c r="I5105" t="str">
        <f t="shared" si="159"/>
        <v>Pre-Covid</v>
      </c>
    </row>
    <row r="5106" spans="1:9" x14ac:dyDescent="0.35">
      <c r="A5106" t="s">
        <v>5</v>
      </c>
      <c r="B5106">
        <v>2021</v>
      </c>
      <c r="C5106" t="s">
        <v>42</v>
      </c>
      <c r="D5106">
        <v>163.6</v>
      </c>
      <c r="E5106" t="s">
        <v>11</v>
      </c>
      <c r="F5106">
        <v>190.9</v>
      </c>
      <c r="G5106" t="s">
        <v>49</v>
      </c>
      <c r="H5106" s="9">
        <f t="shared" si="158"/>
        <v>44409</v>
      </c>
      <c r="I5106" t="str">
        <f t="shared" si="159"/>
        <v>Pre-Covid</v>
      </c>
    </row>
    <row r="5107" spans="1:9" x14ac:dyDescent="0.35">
      <c r="A5107" t="s">
        <v>5</v>
      </c>
      <c r="B5107">
        <v>2021</v>
      </c>
      <c r="C5107" t="s">
        <v>42</v>
      </c>
      <c r="D5107">
        <v>163.6</v>
      </c>
      <c r="E5107" t="s">
        <v>12</v>
      </c>
      <c r="F5107">
        <v>155.69999999999999</v>
      </c>
      <c r="G5107" t="s">
        <v>49</v>
      </c>
      <c r="H5107" s="9">
        <f t="shared" si="158"/>
        <v>44409</v>
      </c>
      <c r="I5107" t="str">
        <f t="shared" si="159"/>
        <v>Pre-Covid</v>
      </c>
    </row>
    <row r="5108" spans="1:9" x14ac:dyDescent="0.35">
      <c r="A5108" t="s">
        <v>5</v>
      </c>
      <c r="B5108">
        <v>2021</v>
      </c>
      <c r="C5108" t="s">
        <v>42</v>
      </c>
      <c r="D5108">
        <v>163.6</v>
      </c>
      <c r="E5108" t="s">
        <v>13</v>
      </c>
      <c r="F5108">
        <v>153.9</v>
      </c>
      <c r="G5108" t="s">
        <v>49</v>
      </c>
      <c r="H5108" s="9">
        <f t="shared" si="158"/>
        <v>44409</v>
      </c>
      <c r="I5108" t="str">
        <f t="shared" si="159"/>
        <v>Pre-Covid</v>
      </c>
    </row>
    <row r="5109" spans="1:9" x14ac:dyDescent="0.35">
      <c r="A5109" t="s">
        <v>5</v>
      </c>
      <c r="B5109">
        <v>2021</v>
      </c>
      <c r="C5109" t="s">
        <v>42</v>
      </c>
      <c r="D5109">
        <v>163.6</v>
      </c>
      <c r="E5109" t="s">
        <v>14</v>
      </c>
      <c r="F5109">
        <v>162.80000000000001</v>
      </c>
      <c r="G5109" t="s">
        <v>49</v>
      </c>
      <c r="H5109" s="9">
        <f t="shared" si="158"/>
        <v>44409</v>
      </c>
      <c r="I5109" t="str">
        <f t="shared" si="159"/>
        <v>Pre-Covid</v>
      </c>
    </row>
    <row r="5110" spans="1:9" x14ac:dyDescent="0.35">
      <c r="A5110" t="s">
        <v>5</v>
      </c>
      <c r="B5110">
        <v>2021</v>
      </c>
      <c r="C5110" t="s">
        <v>42</v>
      </c>
      <c r="D5110">
        <v>163.6</v>
      </c>
      <c r="E5110" t="s">
        <v>15</v>
      </c>
      <c r="F5110">
        <v>115.2</v>
      </c>
      <c r="G5110" t="s">
        <v>49</v>
      </c>
      <c r="H5110" s="9">
        <f t="shared" si="158"/>
        <v>44409</v>
      </c>
      <c r="I5110" t="str">
        <f t="shared" si="159"/>
        <v>Pre-Covid</v>
      </c>
    </row>
    <row r="5111" spans="1:9" x14ac:dyDescent="0.35">
      <c r="A5111" t="s">
        <v>5</v>
      </c>
      <c r="B5111">
        <v>2021</v>
      </c>
      <c r="C5111" t="s">
        <v>42</v>
      </c>
      <c r="D5111">
        <v>163.6</v>
      </c>
      <c r="E5111" t="s">
        <v>16</v>
      </c>
      <c r="F5111">
        <v>169.8</v>
      </c>
      <c r="G5111" t="s">
        <v>49</v>
      </c>
      <c r="H5111" s="9">
        <f t="shared" si="158"/>
        <v>44409</v>
      </c>
      <c r="I5111" t="str">
        <f t="shared" si="159"/>
        <v>Pre-Covid</v>
      </c>
    </row>
    <row r="5112" spans="1:9" x14ac:dyDescent="0.35">
      <c r="A5112" t="s">
        <v>5</v>
      </c>
      <c r="B5112">
        <v>2021</v>
      </c>
      <c r="C5112" t="s">
        <v>42</v>
      </c>
      <c r="D5112">
        <v>163.6</v>
      </c>
      <c r="E5112" t="s">
        <v>17</v>
      </c>
      <c r="F5112">
        <v>167.6</v>
      </c>
      <c r="G5112" t="s">
        <v>49</v>
      </c>
      <c r="H5112" s="9">
        <f t="shared" si="158"/>
        <v>44409</v>
      </c>
      <c r="I5112" t="str">
        <f t="shared" si="159"/>
        <v>Pre-Covid</v>
      </c>
    </row>
    <row r="5113" spans="1:9" x14ac:dyDescent="0.35">
      <c r="A5113" t="s">
        <v>5</v>
      </c>
      <c r="B5113">
        <v>2021</v>
      </c>
      <c r="C5113" t="s">
        <v>42</v>
      </c>
      <c r="D5113">
        <v>163.6</v>
      </c>
      <c r="E5113" t="s">
        <v>18</v>
      </c>
      <c r="F5113">
        <v>171.9</v>
      </c>
      <c r="G5113" t="s">
        <v>49</v>
      </c>
      <c r="H5113" s="9">
        <f t="shared" si="158"/>
        <v>44409</v>
      </c>
      <c r="I5113" t="str">
        <f t="shared" si="159"/>
        <v>Pre-Covid</v>
      </c>
    </row>
    <row r="5114" spans="1:9" x14ac:dyDescent="0.35">
      <c r="A5114" t="s">
        <v>5</v>
      </c>
      <c r="B5114">
        <v>2021</v>
      </c>
      <c r="C5114" t="s">
        <v>42</v>
      </c>
      <c r="D5114">
        <v>163.6</v>
      </c>
      <c r="E5114" t="s">
        <v>19</v>
      </c>
      <c r="F5114">
        <v>161.80000000000001</v>
      </c>
      <c r="G5114" t="s">
        <v>49</v>
      </c>
      <c r="H5114" s="9">
        <f t="shared" si="158"/>
        <v>44409</v>
      </c>
      <c r="I5114" t="str">
        <f t="shared" si="159"/>
        <v>Pre-Covid</v>
      </c>
    </row>
    <row r="5115" spans="1:9" x14ac:dyDescent="0.35">
      <c r="A5115" t="s">
        <v>5</v>
      </c>
      <c r="B5115">
        <v>2021</v>
      </c>
      <c r="C5115" t="s">
        <v>42</v>
      </c>
      <c r="D5115">
        <v>163.6</v>
      </c>
      <c r="E5115" t="s">
        <v>25</v>
      </c>
      <c r="F5115">
        <v>163.1</v>
      </c>
      <c r="G5115" t="s">
        <v>55</v>
      </c>
      <c r="H5115" s="9">
        <f t="shared" si="158"/>
        <v>44409</v>
      </c>
      <c r="I5115" t="str">
        <f t="shared" si="159"/>
        <v>Pre-Covid</v>
      </c>
    </row>
    <row r="5116" spans="1:9" x14ac:dyDescent="0.35">
      <c r="A5116" t="s">
        <v>5</v>
      </c>
      <c r="B5116">
        <v>2021</v>
      </c>
      <c r="C5116" t="s">
        <v>42</v>
      </c>
      <c r="D5116">
        <v>163.6</v>
      </c>
      <c r="E5116" t="s">
        <v>27</v>
      </c>
      <c r="F5116">
        <v>171.1</v>
      </c>
      <c r="G5116" t="s">
        <v>27</v>
      </c>
      <c r="H5116" s="9">
        <f t="shared" si="158"/>
        <v>44409</v>
      </c>
      <c r="I5116" t="str">
        <f t="shared" si="159"/>
        <v>Pre-Covid</v>
      </c>
    </row>
    <row r="5117" spans="1:9" x14ac:dyDescent="0.35">
      <c r="A5117" t="s">
        <v>5</v>
      </c>
      <c r="B5117">
        <v>2021</v>
      </c>
      <c r="C5117" t="s">
        <v>42</v>
      </c>
      <c r="D5117">
        <v>163.6</v>
      </c>
      <c r="E5117" t="s">
        <v>28</v>
      </c>
      <c r="F5117">
        <v>157.69999999999999</v>
      </c>
      <c r="G5117" t="s">
        <v>54</v>
      </c>
      <c r="H5117" s="9">
        <f t="shared" si="158"/>
        <v>44409</v>
      </c>
      <c r="I5117" t="str">
        <f t="shared" si="159"/>
        <v>Pre-Covid</v>
      </c>
    </row>
    <row r="5118" spans="1:9" x14ac:dyDescent="0.35">
      <c r="A5118" t="s">
        <v>5</v>
      </c>
      <c r="B5118">
        <v>2021</v>
      </c>
      <c r="C5118" t="s">
        <v>42</v>
      </c>
      <c r="D5118">
        <v>163.6</v>
      </c>
      <c r="E5118" t="s">
        <v>30</v>
      </c>
      <c r="F5118">
        <v>167.5</v>
      </c>
      <c r="G5118" t="s">
        <v>30</v>
      </c>
      <c r="H5118" s="9">
        <f t="shared" si="158"/>
        <v>44409</v>
      </c>
      <c r="I5118" t="str">
        <f t="shared" si="159"/>
        <v>Pre-Covid</v>
      </c>
    </row>
    <row r="5119" spans="1:9" x14ac:dyDescent="0.35">
      <c r="A5119" t="s">
        <v>34</v>
      </c>
      <c r="B5119">
        <v>2021</v>
      </c>
      <c r="C5119" t="s">
        <v>42</v>
      </c>
      <c r="D5119">
        <v>162.30000000000001</v>
      </c>
      <c r="E5119" t="s">
        <v>7</v>
      </c>
      <c r="F5119">
        <v>149.30000000000001</v>
      </c>
      <c r="G5119" t="s">
        <v>49</v>
      </c>
      <c r="H5119" s="9">
        <f t="shared" si="158"/>
        <v>44409</v>
      </c>
      <c r="I5119" t="str">
        <f t="shared" si="159"/>
        <v>Pre-Covid</v>
      </c>
    </row>
    <row r="5120" spans="1:9" x14ac:dyDescent="0.35">
      <c r="A5120" t="s">
        <v>34</v>
      </c>
      <c r="B5120">
        <v>2021</v>
      </c>
      <c r="C5120" t="s">
        <v>42</v>
      </c>
      <c r="D5120">
        <v>162.30000000000001</v>
      </c>
      <c r="E5120" t="s">
        <v>8</v>
      </c>
      <c r="F5120">
        <v>207.4</v>
      </c>
      <c r="G5120" t="s">
        <v>49</v>
      </c>
      <c r="H5120" s="9">
        <f t="shared" si="158"/>
        <v>44409</v>
      </c>
      <c r="I5120" t="str">
        <f t="shared" si="159"/>
        <v>Pre-Covid</v>
      </c>
    </row>
    <row r="5121" spans="1:9" x14ac:dyDescent="0.35">
      <c r="A5121" t="s">
        <v>34</v>
      </c>
      <c r="B5121">
        <v>2021</v>
      </c>
      <c r="C5121" t="s">
        <v>42</v>
      </c>
      <c r="D5121">
        <v>162.30000000000001</v>
      </c>
      <c r="E5121" t="s">
        <v>9</v>
      </c>
      <c r="F5121">
        <v>174.1</v>
      </c>
      <c r="G5121" t="s">
        <v>49</v>
      </c>
      <c r="H5121" s="9">
        <f t="shared" si="158"/>
        <v>44409</v>
      </c>
      <c r="I5121" t="str">
        <f t="shared" si="159"/>
        <v>Pre-Covid</v>
      </c>
    </row>
    <row r="5122" spans="1:9" x14ac:dyDescent="0.35">
      <c r="A5122" t="s">
        <v>34</v>
      </c>
      <c r="B5122">
        <v>2021</v>
      </c>
      <c r="C5122" t="s">
        <v>42</v>
      </c>
      <c r="D5122">
        <v>162.30000000000001</v>
      </c>
      <c r="E5122" t="s">
        <v>10</v>
      </c>
      <c r="F5122">
        <v>159.19999999999999</v>
      </c>
      <c r="G5122" t="s">
        <v>49</v>
      </c>
      <c r="H5122" s="9">
        <f t="shared" si="158"/>
        <v>44409</v>
      </c>
      <c r="I5122" t="str">
        <f t="shared" si="159"/>
        <v>Pre-Covid</v>
      </c>
    </row>
    <row r="5123" spans="1:9" x14ac:dyDescent="0.35">
      <c r="A5123" t="s">
        <v>34</v>
      </c>
      <c r="B5123">
        <v>2021</v>
      </c>
      <c r="C5123" t="s">
        <v>42</v>
      </c>
      <c r="D5123">
        <v>162.30000000000001</v>
      </c>
      <c r="E5123" t="s">
        <v>11</v>
      </c>
      <c r="F5123">
        <v>175</v>
      </c>
      <c r="G5123" t="s">
        <v>49</v>
      </c>
      <c r="H5123" s="9">
        <f t="shared" ref="H5123:H5186" si="160">DATE(B5123,MONTH(DATEVALUE(C5123 &amp; " 1")),1)</f>
        <v>44409</v>
      </c>
      <c r="I5123" t="str">
        <f t="shared" ref="I5123:I5186" si="161">IF(H5123&lt;DATE(2023,3,1),"Pre-Covid","Post-Covid")</f>
        <v>Pre-Covid</v>
      </c>
    </row>
    <row r="5124" spans="1:9" x14ac:dyDescent="0.35">
      <c r="A5124" t="s">
        <v>34</v>
      </c>
      <c r="B5124">
        <v>2021</v>
      </c>
      <c r="C5124" t="s">
        <v>42</v>
      </c>
      <c r="D5124">
        <v>162.30000000000001</v>
      </c>
      <c r="E5124" t="s">
        <v>12</v>
      </c>
      <c r="F5124">
        <v>161.30000000000001</v>
      </c>
      <c r="G5124" t="s">
        <v>49</v>
      </c>
      <c r="H5124" s="9">
        <f t="shared" si="160"/>
        <v>44409</v>
      </c>
      <c r="I5124" t="str">
        <f t="shared" si="161"/>
        <v>Pre-Covid</v>
      </c>
    </row>
    <row r="5125" spans="1:9" x14ac:dyDescent="0.35">
      <c r="A5125" t="s">
        <v>34</v>
      </c>
      <c r="B5125">
        <v>2021</v>
      </c>
      <c r="C5125" t="s">
        <v>42</v>
      </c>
      <c r="D5125">
        <v>162.30000000000001</v>
      </c>
      <c r="E5125" t="s">
        <v>13</v>
      </c>
      <c r="F5125">
        <v>183.3</v>
      </c>
      <c r="G5125" t="s">
        <v>49</v>
      </c>
      <c r="H5125" s="9">
        <f t="shared" si="160"/>
        <v>44409</v>
      </c>
      <c r="I5125" t="str">
        <f t="shared" si="161"/>
        <v>Pre-Covid</v>
      </c>
    </row>
    <row r="5126" spans="1:9" x14ac:dyDescent="0.35">
      <c r="A5126" t="s">
        <v>34</v>
      </c>
      <c r="B5126">
        <v>2021</v>
      </c>
      <c r="C5126" t="s">
        <v>42</v>
      </c>
      <c r="D5126">
        <v>162.30000000000001</v>
      </c>
      <c r="E5126" t="s">
        <v>14</v>
      </c>
      <c r="F5126">
        <v>164.5</v>
      </c>
      <c r="G5126" t="s">
        <v>49</v>
      </c>
      <c r="H5126" s="9">
        <f t="shared" si="160"/>
        <v>44409</v>
      </c>
      <c r="I5126" t="str">
        <f t="shared" si="161"/>
        <v>Pre-Covid</v>
      </c>
    </row>
    <row r="5127" spans="1:9" x14ac:dyDescent="0.35">
      <c r="A5127" t="s">
        <v>34</v>
      </c>
      <c r="B5127">
        <v>2021</v>
      </c>
      <c r="C5127" t="s">
        <v>42</v>
      </c>
      <c r="D5127">
        <v>162.30000000000001</v>
      </c>
      <c r="E5127" t="s">
        <v>15</v>
      </c>
      <c r="F5127">
        <v>120.4</v>
      </c>
      <c r="G5127" t="s">
        <v>49</v>
      </c>
      <c r="H5127" s="9">
        <f t="shared" si="160"/>
        <v>44409</v>
      </c>
      <c r="I5127" t="str">
        <f t="shared" si="161"/>
        <v>Pre-Covid</v>
      </c>
    </row>
    <row r="5128" spans="1:9" x14ac:dyDescent="0.35">
      <c r="A5128" t="s">
        <v>34</v>
      </c>
      <c r="B5128">
        <v>2021</v>
      </c>
      <c r="C5128" t="s">
        <v>42</v>
      </c>
      <c r="D5128">
        <v>162.30000000000001</v>
      </c>
      <c r="E5128" t="s">
        <v>16</v>
      </c>
      <c r="F5128">
        <v>166.2</v>
      </c>
      <c r="G5128" t="s">
        <v>49</v>
      </c>
      <c r="H5128" s="9">
        <f t="shared" si="160"/>
        <v>44409</v>
      </c>
      <c r="I5128" t="str">
        <f t="shared" si="161"/>
        <v>Pre-Covid</v>
      </c>
    </row>
    <row r="5129" spans="1:9" x14ac:dyDescent="0.35">
      <c r="A5129" t="s">
        <v>34</v>
      </c>
      <c r="B5129">
        <v>2021</v>
      </c>
      <c r="C5129" t="s">
        <v>42</v>
      </c>
      <c r="D5129">
        <v>162.30000000000001</v>
      </c>
      <c r="E5129" t="s">
        <v>17</v>
      </c>
      <c r="F5129">
        <v>154.80000000000001</v>
      </c>
      <c r="G5129" t="s">
        <v>49</v>
      </c>
      <c r="H5129" s="9">
        <f t="shared" si="160"/>
        <v>44409</v>
      </c>
      <c r="I5129" t="str">
        <f t="shared" si="161"/>
        <v>Pre-Covid</v>
      </c>
    </row>
    <row r="5130" spans="1:9" x14ac:dyDescent="0.35">
      <c r="A5130" t="s">
        <v>34</v>
      </c>
      <c r="B5130">
        <v>2021</v>
      </c>
      <c r="C5130" t="s">
        <v>42</v>
      </c>
      <c r="D5130">
        <v>162.30000000000001</v>
      </c>
      <c r="E5130" t="s">
        <v>18</v>
      </c>
      <c r="F5130">
        <v>175.1</v>
      </c>
      <c r="G5130" t="s">
        <v>49</v>
      </c>
      <c r="H5130" s="9">
        <f t="shared" si="160"/>
        <v>44409</v>
      </c>
      <c r="I5130" t="str">
        <f t="shared" si="161"/>
        <v>Pre-Covid</v>
      </c>
    </row>
    <row r="5131" spans="1:9" x14ac:dyDescent="0.35">
      <c r="A5131" t="s">
        <v>34</v>
      </c>
      <c r="B5131">
        <v>2021</v>
      </c>
      <c r="C5131" t="s">
        <v>42</v>
      </c>
      <c r="D5131">
        <v>162.30000000000001</v>
      </c>
      <c r="E5131" t="s">
        <v>19</v>
      </c>
      <c r="F5131">
        <v>167.3</v>
      </c>
      <c r="G5131" t="s">
        <v>49</v>
      </c>
      <c r="H5131" s="9">
        <f t="shared" si="160"/>
        <v>44409</v>
      </c>
      <c r="I5131" t="str">
        <f t="shared" si="161"/>
        <v>Pre-Covid</v>
      </c>
    </row>
    <row r="5132" spans="1:9" x14ac:dyDescent="0.35">
      <c r="A5132" t="s">
        <v>34</v>
      </c>
      <c r="B5132">
        <v>2021</v>
      </c>
      <c r="C5132" t="s">
        <v>42</v>
      </c>
      <c r="D5132">
        <v>162.30000000000001</v>
      </c>
      <c r="E5132" t="s">
        <v>25</v>
      </c>
      <c r="F5132">
        <v>160.69999999999999</v>
      </c>
      <c r="G5132" t="s">
        <v>55</v>
      </c>
      <c r="H5132" s="9">
        <f t="shared" si="160"/>
        <v>44409</v>
      </c>
      <c r="I5132" t="str">
        <f t="shared" si="161"/>
        <v>Pre-Covid</v>
      </c>
    </row>
    <row r="5133" spans="1:9" x14ac:dyDescent="0.35">
      <c r="A5133" t="s">
        <v>34</v>
      </c>
      <c r="B5133">
        <v>2021</v>
      </c>
      <c r="C5133" t="s">
        <v>42</v>
      </c>
      <c r="D5133">
        <v>162.30000000000001</v>
      </c>
      <c r="E5133" t="s">
        <v>27</v>
      </c>
      <c r="F5133">
        <v>162.80000000000001</v>
      </c>
      <c r="G5133" t="s">
        <v>27</v>
      </c>
      <c r="H5133" s="9">
        <f t="shared" si="160"/>
        <v>44409</v>
      </c>
      <c r="I5133" t="str">
        <f t="shared" si="161"/>
        <v>Pre-Covid</v>
      </c>
    </row>
    <row r="5134" spans="1:9" x14ac:dyDescent="0.35">
      <c r="A5134" t="s">
        <v>34</v>
      </c>
      <c r="B5134">
        <v>2021</v>
      </c>
      <c r="C5134" t="s">
        <v>42</v>
      </c>
      <c r="D5134">
        <v>162.30000000000001</v>
      </c>
      <c r="E5134" t="s">
        <v>28</v>
      </c>
      <c r="F5134">
        <v>150.4</v>
      </c>
      <c r="G5134" t="s">
        <v>54</v>
      </c>
      <c r="H5134" s="9">
        <f t="shared" si="160"/>
        <v>44409</v>
      </c>
      <c r="I5134" t="str">
        <f t="shared" si="161"/>
        <v>Pre-Covid</v>
      </c>
    </row>
    <row r="5135" spans="1:9" x14ac:dyDescent="0.35">
      <c r="A5135" t="s">
        <v>34</v>
      </c>
      <c r="B5135">
        <v>2021</v>
      </c>
      <c r="C5135" t="s">
        <v>42</v>
      </c>
      <c r="D5135">
        <v>162.30000000000001</v>
      </c>
      <c r="E5135" t="s">
        <v>30</v>
      </c>
      <c r="F5135">
        <v>160.4</v>
      </c>
      <c r="G5135" t="s">
        <v>30</v>
      </c>
      <c r="H5135" s="9">
        <f t="shared" si="160"/>
        <v>44409</v>
      </c>
      <c r="I5135" t="str">
        <f t="shared" si="161"/>
        <v>Pre-Covid</v>
      </c>
    </row>
    <row r="5136" spans="1:9" x14ac:dyDescent="0.35">
      <c r="A5136" t="s">
        <v>35</v>
      </c>
      <c r="B5136">
        <v>2021</v>
      </c>
      <c r="C5136" t="s">
        <v>42</v>
      </c>
      <c r="D5136">
        <v>163.19999999999999</v>
      </c>
      <c r="E5136" t="s">
        <v>7</v>
      </c>
      <c r="F5136">
        <v>146.6</v>
      </c>
      <c r="G5136" t="s">
        <v>49</v>
      </c>
      <c r="H5136" s="9">
        <f t="shared" si="160"/>
        <v>44409</v>
      </c>
      <c r="I5136" t="str">
        <f t="shared" si="161"/>
        <v>Pre-Covid</v>
      </c>
    </row>
    <row r="5137" spans="1:9" x14ac:dyDescent="0.35">
      <c r="A5137" t="s">
        <v>35</v>
      </c>
      <c r="B5137">
        <v>2021</v>
      </c>
      <c r="C5137" t="s">
        <v>42</v>
      </c>
      <c r="D5137">
        <v>163.19999999999999</v>
      </c>
      <c r="E5137" t="s">
        <v>8</v>
      </c>
      <c r="F5137">
        <v>204</v>
      </c>
      <c r="G5137" t="s">
        <v>49</v>
      </c>
      <c r="H5137" s="9">
        <f t="shared" si="160"/>
        <v>44409</v>
      </c>
      <c r="I5137" t="str">
        <f t="shared" si="161"/>
        <v>Pre-Covid</v>
      </c>
    </row>
    <row r="5138" spans="1:9" x14ac:dyDescent="0.35">
      <c r="A5138" t="s">
        <v>35</v>
      </c>
      <c r="B5138">
        <v>2021</v>
      </c>
      <c r="C5138" t="s">
        <v>42</v>
      </c>
      <c r="D5138">
        <v>163.19999999999999</v>
      </c>
      <c r="E5138" t="s">
        <v>9</v>
      </c>
      <c r="F5138">
        <v>172.8</v>
      </c>
      <c r="G5138" t="s">
        <v>49</v>
      </c>
      <c r="H5138" s="9">
        <f t="shared" si="160"/>
        <v>44409</v>
      </c>
      <c r="I5138" t="str">
        <f t="shared" si="161"/>
        <v>Pre-Covid</v>
      </c>
    </row>
    <row r="5139" spans="1:9" x14ac:dyDescent="0.35">
      <c r="A5139" t="s">
        <v>35</v>
      </c>
      <c r="B5139">
        <v>2021</v>
      </c>
      <c r="C5139" t="s">
        <v>42</v>
      </c>
      <c r="D5139">
        <v>163.19999999999999</v>
      </c>
      <c r="E5139" t="s">
        <v>10</v>
      </c>
      <c r="F5139">
        <v>158.4</v>
      </c>
      <c r="G5139" t="s">
        <v>49</v>
      </c>
      <c r="H5139" s="9">
        <f t="shared" si="160"/>
        <v>44409</v>
      </c>
      <c r="I5139" t="str">
        <f t="shared" si="161"/>
        <v>Pre-Covid</v>
      </c>
    </row>
    <row r="5140" spans="1:9" x14ac:dyDescent="0.35">
      <c r="A5140" t="s">
        <v>35</v>
      </c>
      <c r="B5140">
        <v>2021</v>
      </c>
      <c r="C5140" t="s">
        <v>42</v>
      </c>
      <c r="D5140">
        <v>163.19999999999999</v>
      </c>
      <c r="E5140" t="s">
        <v>11</v>
      </c>
      <c r="F5140">
        <v>188</v>
      </c>
      <c r="G5140" t="s">
        <v>49</v>
      </c>
      <c r="H5140" s="9">
        <f t="shared" si="160"/>
        <v>44409</v>
      </c>
      <c r="I5140" t="str">
        <f t="shared" si="161"/>
        <v>Pre-Covid</v>
      </c>
    </row>
    <row r="5141" spans="1:9" x14ac:dyDescent="0.35">
      <c r="A5141" t="s">
        <v>35</v>
      </c>
      <c r="B5141">
        <v>2021</v>
      </c>
      <c r="C5141" t="s">
        <v>42</v>
      </c>
      <c r="D5141">
        <v>163.19999999999999</v>
      </c>
      <c r="E5141" t="s">
        <v>12</v>
      </c>
      <c r="F5141">
        <v>156.80000000000001</v>
      </c>
      <c r="G5141" t="s">
        <v>49</v>
      </c>
      <c r="H5141" s="9">
        <f t="shared" si="160"/>
        <v>44409</v>
      </c>
      <c r="I5141" t="str">
        <f t="shared" si="161"/>
        <v>Pre-Covid</v>
      </c>
    </row>
    <row r="5142" spans="1:9" x14ac:dyDescent="0.35">
      <c r="A5142" t="s">
        <v>35</v>
      </c>
      <c r="B5142">
        <v>2021</v>
      </c>
      <c r="C5142" t="s">
        <v>42</v>
      </c>
      <c r="D5142">
        <v>163.19999999999999</v>
      </c>
      <c r="E5142" t="s">
        <v>13</v>
      </c>
      <c r="F5142">
        <v>162.19999999999999</v>
      </c>
      <c r="G5142" t="s">
        <v>49</v>
      </c>
      <c r="H5142" s="9">
        <f t="shared" si="160"/>
        <v>44409</v>
      </c>
      <c r="I5142" t="str">
        <f t="shared" si="161"/>
        <v>Pre-Covid</v>
      </c>
    </row>
    <row r="5143" spans="1:9" x14ac:dyDescent="0.35">
      <c r="A5143" t="s">
        <v>35</v>
      </c>
      <c r="B5143">
        <v>2021</v>
      </c>
      <c r="C5143" t="s">
        <v>42</v>
      </c>
      <c r="D5143">
        <v>163.19999999999999</v>
      </c>
      <c r="E5143" t="s">
        <v>14</v>
      </c>
      <c r="F5143">
        <v>164.1</v>
      </c>
      <c r="G5143" t="s">
        <v>49</v>
      </c>
      <c r="H5143" s="9">
        <f t="shared" si="160"/>
        <v>44409</v>
      </c>
      <c r="I5143" t="str">
        <f t="shared" si="161"/>
        <v>Pre-Covid</v>
      </c>
    </row>
    <row r="5144" spans="1:9" x14ac:dyDescent="0.35">
      <c r="A5144" t="s">
        <v>35</v>
      </c>
      <c r="B5144">
        <v>2021</v>
      </c>
      <c r="C5144" t="s">
        <v>42</v>
      </c>
      <c r="D5144">
        <v>163.19999999999999</v>
      </c>
      <c r="E5144" t="s">
        <v>15</v>
      </c>
      <c r="F5144">
        <v>119.7</v>
      </c>
      <c r="G5144" t="s">
        <v>49</v>
      </c>
      <c r="H5144" s="9">
        <f t="shared" si="160"/>
        <v>44409</v>
      </c>
      <c r="I5144" t="str">
        <f t="shared" si="161"/>
        <v>Pre-Covid</v>
      </c>
    </row>
    <row r="5145" spans="1:9" x14ac:dyDescent="0.35">
      <c r="A5145" t="s">
        <v>35</v>
      </c>
      <c r="B5145">
        <v>2021</v>
      </c>
      <c r="C5145" t="s">
        <v>42</v>
      </c>
      <c r="D5145">
        <v>163.19999999999999</v>
      </c>
      <c r="E5145" t="s">
        <v>16</v>
      </c>
      <c r="F5145">
        <v>168.8</v>
      </c>
      <c r="G5145" t="s">
        <v>49</v>
      </c>
      <c r="H5145" s="9">
        <f t="shared" si="160"/>
        <v>44409</v>
      </c>
      <c r="I5145" t="str">
        <f t="shared" si="161"/>
        <v>Pre-Covid</v>
      </c>
    </row>
    <row r="5146" spans="1:9" x14ac:dyDescent="0.35">
      <c r="A5146" t="s">
        <v>35</v>
      </c>
      <c r="B5146">
        <v>2021</v>
      </c>
      <c r="C5146" t="s">
        <v>42</v>
      </c>
      <c r="D5146">
        <v>163.19999999999999</v>
      </c>
      <c r="E5146" t="s">
        <v>17</v>
      </c>
      <c r="F5146">
        <v>162.69999999999999</v>
      </c>
      <c r="G5146" t="s">
        <v>49</v>
      </c>
      <c r="H5146" s="9">
        <f t="shared" si="160"/>
        <v>44409</v>
      </c>
      <c r="I5146" t="str">
        <f t="shared" si="161"/>
        <v>Pre-Covid</v>
      </c>
    </row>
    <row r="5147" spans="1:9" x14ac:dyDescent="0.35">
      <c r="A5147" t="s">
        <v>35</v>
      </c>
      <c r="B5147">
        <v>2021</v>
      </c>
      <c r="C5147" t="s">
        <v>42</v>
      </c>
      <c r="D5147">
        <v>163.19999999999999</v>
      </c>
      <c r="E5147" t="s">
        <v>18</v>
      </c>
      <c r="F5147">
        <v>173.9</v>
      </c>
      <c r="G5147" t="s">
        <v>49</v>
      </c>
      <c r="H5147" s="9">
        <f t="shared" si="160"/>
        <v>44409</v>
      </c>
      <c r="I5147" t="str">
        <f t="shared" si="161"/>
        <v>Pre-Covid</v>
      </c>
    </row>
    <row r="5148" spans="1:9" x14ac:dyDescent="0.35">
      <c r="A5148" t="s">
        <v>35</v>
      </c>
      <c r="B5148">
        <v>2021</v>
      </c>
      <c r="C5148" t="s">
        <v>42</v>
      </c>
      <c r="D5148">
        <v>163.19999999999999</v>
      </c>
      <c r="E5148" t="s">
        <v>19</v>
      </c>
      <c r="F5148">
        <v>164</v>
      </c>
      <c r="G5148" t="s">
        <v>49</v>
      </c>
      <c r="H5148" s="9">
        <f t="shared" si="160"/>
        <v>44409</v>
      </c>
      <c r="I5148" t="str">
        <f t="shared" si="161"/>
        <v>Pre-Covid</v>
      </c>
    </row>
    <row r="5149" spans="1:9" x14ac:dyDescent="0.35">
      <c r="A5149" t="s">
        <v>35</v>
      </c>
      <c r="B5149">
        <v>2021</v>
      </c>
      <c r="C5149" t="s">
        <v>42</v>
      </c>
      <c r="D5149">
        <v>163.19999999999999</v>
      </c>
      <c r="E5149" t="s">
        <v>25</v>
      </c>
      <c r="F5149">
        <v>162.6</v>
      </c>
      <c r="G5149" t="s">
        <v>55</v>
      </c>
      <c r="H5149" s="9">
        <f t="shared" si="160"/>
        <v>44409</v>
      </c>
      <c r="I5149" t="str">
        <f t="shared" si="161"/>
        <v>Pre-Covid</v>
      </c>
    </row>
    <row r="5150" spans="1:9" x14ac:dyDescent="0.35">
      <c r="A5150" t="s">
        <v>35</v>
      </c>
      <c r="B5150">
        <v>2021</v>
      </c>
      <c r="C5150" t="s">
        <v>42</v>
      </c>
      <c r="D5150">
        <v>163.19999999999999</v>
      </c>
      <c r="E5150" t="s">
        <v>27</v>
      </c>
      <c r="F5150">
        <v>168.4</v>
      </c>
      <c r="G5150" t="s">
        <v>27</v>
      </c>
      <c r="H5150" s="9">
        <f t="shared" si="160"/>
        <v>44409</v>
      </c>
      <c r="I5150" t="str">
        <f t="shared" si="161"/>
        <v>Pre-Covid</v>
      </c>
    </row>
    <row r="5151" spans="1:9" x14ac:dyDescent="0.35">
      <c r="A5151" t="s">
        <v>35</v>
      </c>
      <c r="B5151">
        <v>2021</v>
      </c>
      <c r="C5151" t="s">
        <v>42</v>
      </c>
      <c r="D5151">
        <v>163.19999999999999</v>
      </c>
      <c r="E5151" t="s">
        <v>28</v>
      </c>
      <c r="F5151">
        <v>154</v>
      </c>
      <c r="G5151" t="s">
        <v>54</v>
      </c>
      <c r="H5151" s="9">
        <f t="shared" si="160"/>
        <v>44409</v>
      </c>
      <c r="I5151" t="str">
        <f t="shared" si="161"/>
        <v>Pre-Covid</v>
      </c>
    </row>
    <row r="5152" spans="1:9" x14ac:dyDescent="0.35">
      <c r="A5152" t="s">
        <v>35</v>
      </c>
      <c r="B5152">
        <v>2021</v>
      </c>
      <c r="C5152" t="s">
        <v>42</v>
      </c>
      <c r="D5152">
        <v>163.19999999999999</v>
      </c>
      <c r="E5152" t="s">
        <v>30</v>
      </c>
      <c r="F5152">
        <v>163.80000000000001</v>
      </c>
      <c r="G5152" t="s">
        <v>30</v>
      </c>
      <c r="H5152" s="9">
        <f t="shared" si="160"/>
        <v>44409</v>
      </c>
      <c r="I5152" t="str">
        <f t="shared" si="161"/>
        <v>Pre-Covid</v>
      </c>
    </row>
    <row r="5153" spans="1:9" x14ac:dyDescent="0.35">
      <c r="A5153" t="s">
        <v>5</v>
      </c>
      <c r="B5153">
        <v>2021</v>
      </c>
      <c r="C5153" t="s">
        <v>43</v>
      </c>
      <c r="D5153">
        <v>164</v>
      </c>
      <c r="E5153" t="s">
        <v>7</v>
      </c>
      <c r="F5153">
        <v>145.4</v>
      </c>
      <c r="G5153" t="s">
        <v>49</v>
      </c>
      <c r="H5153" s="9">
        <f t="shared" si="160"/>
        <v>44440</v>
      </c>
      <c r="I5153" t="str">
        <f t="shared" si="161"/>
        <v>Pre-Covid</v>
      </c>
    </row>
    <row r="5154" spans="1:9" x14ac:dyDescent="0.35">
      <c r="A5154" t="s">
        <v>5</v>
      </c>
      <c r="B5154">
        <v>2021</v>
      </c>
      <c r="C5154" t="s">
        <v>43</v>
      </c>
      <c r="D5154">
        <v>164</v>
      </c>
      <c r="E5154" t="s">
        <v>8</v>
      </c>
      <c r="F5154">
        <v>202.1</v>
      </c>
      <c r="G5154" t="s">
        <v>49</v>
      </c>
      <c r="H5154" s="9">
        <f t="shared" si="160"/>
        <v>44440</v>
      </c>
      <c r="I5154" t="str">
        <f t="shared" si="161"/>
        <v>Pre-Covid</v>
      </c>
    </row>
    <row r="5155" spans="1:9" x14ac:dyDescent="0.35">
      <c r="A5155" t="s">
        <v>5</v>
      </c>
      <c r="B5155">
        <v>2021</v>
      </c>
      <c r="C5155" t="s">
        <v>43</v>
      </c>
      <c r="D5155">
        <v>164</v>
      </c>
      <c r="E5155" t="s">
        <v>9</v>
      </c>
      <c r="F5155">
        <v>172</v>
      </c>
      <c r="G5155" t="s">
        <v>49</v>
      </c>
      <c r="H5155" s="9">
        <f t="shared" si="160"/>
        <v>44440</v>
      </c>
      <c r="I5155" t="str">
        <f t="shared" si="161"/>
        <v>Pre-Covid</v>
      </c>
    </row>
    <row r="5156" spans="1:9" x14ac:dyDescent="0.35">
      <c r="A5156" t="s">
        <v>5</v>
      </c>
      <c r="B5156">
        <v>2021</v>
      </c>
      <c r="C5156" t="s">
        <v>43</v>
      </c>
      <c r="D5156">
        <v>164</v>
      </c>
      <c r="E5156" t="s">
        <v>10</v>
      </c>
      <c r="F5156">
        <v>158</v>
      </c>
      <c r="G5156" t="s">
        <v>49</v>
      </c>
      <c r="H5156" s="9">
        <f t="shared" si="160"/>
        <v>44440</v>
      </c>
      <c r="I5156" t="str">
        <f t="shared" si="161"/>
        <v>Pre-Covid</v>
      </c>
    </row>
    <row r="5157" spans="1:9" x14ac:dyDescent="0.35">
      <c r="A5157" t="s">
        <v>5</v>
      </c>
      <c r="B5157">
        <v>2021</v>
      </c>
      <c r="C5157" t="s">
        <v>43</v>
      </c>
      <c r="D5157">
        <v>164</v>
      </c>
      <c r="E5157" t="s">
        <v>11</v>
      </c>
      <c r="F5157">
        <v>195.5</v>
      </c>
      <c r="G5157" t="s">
        <v>49</v>
      </c>
      <c r="H5157" s="9">
        <f t="shared" si="160"/>
        <v>44440</v>
      </c>
      <c r="I5157" t="str">
        <f t="shared" si="161"/>
        <v>Pre-Covid</v>
      </c>
    </row>
    <row r="5158" spans="1:9" x14ac:dyDescent="0.35">
      <c r="A5158" t="s">
        <v>5</v>
      </c>
      <c r="B5158">
        <v>2021</v>
      </c>
      <c r="C5158" t="s">
        <v>43</v>
      </c>
      <c r="D5158">
        <v>164</v>
      </c>
      <c r="E5158" t="s">
        <v>12</v>
      </c>
      <c r="F5158">
        <v>152.69999999999999</v>
      </c>
      <c r="G5158" t="s">
        <v>49</v>
      </c>
      <c r="H5158" s="9">
        <f t="shared" si="160"/>
        <v>44440</v>
      </c>
      <c r="I5158" t="str">
        <f t="shared" si="161"/>
        <v>Pre-Covid</v>
      </c>
    </row>
    <row r="5159" spans="1:9" x14ac:dyDescent="0.35">
      <c r="A5159" t="s">
        <v>5</v>
      </c>
      <c r="B5159">
        <v>2021</v>
      </c>
      <c r="C5159" t="s">
        <v>43</v>
      </c>
      <c r="D5159">
        <v>164</v>
      </c>
      <c r="E5159" t="s">
        <v>13</v>
      </c>
      <c r="F5159">
        <v>151.4</v>
      </c>
      <c r="G5159" t="s">
        <v>49</v>
      </c>
      <c r="H5159" s="9">
        <f t="shared" si="160"/>
        <v>44440</v>
      </c>
      <c r="I5159" t="str">
        <f t="shared" si="161"/>
        <v>Pre-Covid</v>
      </c>
    </row>
    <row r="5160" spans="1:9" x14ac:dyDescent="0.35">
      <c r="A5160" t="s">
        <v>5</v>
      </c>
      <c r="B5160">
        <v>2021</v>
      </c>
      <c r="C5160" t="s">
        <v>43</v>
      </c>
      <c r="D5160">
        <v>164</v>
      </c>
      <c r="E5160" t="s">
        <v>14</v>
      </c>
      <c r="F5160">
        <v>163.9</v>
      </c>
      <c r="G5160" t="s">
        <v>49</v>
      </c>
      <c r="H5160" s="9">
        <f t="shared" si="160"/>
        <v>44440</v>
      </c>
      <c r="I5160" t="str">
        <f t="shared" si="161"/>
        <v>Pre-Covid</v>
      </c>
    </row>
    <row r="5161" spans="1:9" x14ac:dyDescent="0.35">
      <c r="A5161" t="s">
        <v>5</v>
      </c>
      <c r="B5161">
        <v>2021</v>
      </c>
      <c r="C5161" t="s">
        <v>43</v>
      </c>
      <c r="D5161">
        <v>164</v>
      </c>
      <c r="E5161" t="s">
        <v>15</v>
      </c>
      <c r="F5161">
        <v>119.3</v>
      </c>
      <c r="G5161" t="s">
        <v>49</v>
      </c>
      <c r="H5161" s="9">
        <f t="shared" si="160"/>
        <v>44440</v>
      </c>
      <c r="I5161" t="str">
        <f t="shared" si="161"/>
        <v>Pre-Covid</v>
      </c>
    </row>
    <row r="5162" spans="1:9" x14ac:dyDescent="0.35">
      <c r="A5162" t="s">
        <v>5</v>
      </c>
      <c r="B5162">
        <v>2021</v>
      </c>
      <c r="C5162" t="s">
        <v>43</v>
      </c>
      <c r="D5162">
        <v>164</v>
      </c>
      <c r="E5162" t="s">
        <v>16</v>
      </c>
      <c r="F5162">
        <v>170.1</v>
      </c>
      <c r="G5162" t="s">
        <v>49</v>
      </c>
      <c r="H5162" s="9">
        <f t="shared" si="160"/>
        <v>44440</v>
      </c>
      <c r="I5162" t="str">
        <f t="shared" si="161"/>
        <v>Pre-Covid</v>
      </c>
    </row>
    <row r="5163" spans="1:9" x14ac:dyDescent="0.35">
      <c r="A5163" t="s">
        <v>5</v>
      </c>
      <c r="B5163">
        <v>2021</v>
      </c>
      <c r="C5163" t="s">
        <v>43</v>
      </c>
      <c r="D5163">
        <v>164</v>
      </c>
      <c r="E5163" t="s">
        <v>17</v>
      </c>
      <c r="F5163">
        <v>168.3</v>
      </c>
      <c r="G5163" t="s">
        <v>49</v>
      </c>
      <c r="H5163" s="9">
        <f t="shared" si="160"/>
        <v>44440</v>
      </c>
      <c r="I5163" t="str">
        <f t="shared" si="161"/>
        <v>Pre-Covid</v>
      </c>
    </row>
    <row r="5164" spans="1:9" x14ac:dyDescent="0.35">
      <c r="A5164" t="s">
        <v>5</v>
      </c>
      <c r="B5164">
        <v>2021</v>
      </c>
      <c r="C5164" t="s">
        <v>43</v>
      </c>
      <c r="D5164">
        <v>164</v>
      </c>
      <c r="E5164" t="s">
        <v>18</v>
      </c>
      <c r="F5164">
        <v>172.8</v>
      </c>
      <c r="G5164" t="s">
        <v>49</v>
      </c>
      <c r="H5164" s="9">
        <f t="shared" si="160"/>
        <v>44440</v>
      </c>
      <c r="I5164" t="str">
        <f t="shared" si="161"/>
        <v>Pre-Covid</v>
      </c>
    </row>
    <row r="5165" spans="1:9" x14ac:dyDescent="0.35">
      <c r="A5165" t="s">
        <v>5</v>
      </c>
      <c r="B5165">
        <v>2021</v>
      </c>
      <c r="C5165" t="s">
        <v>43</v>
      </c>
      <c r="D5165">
        <v>164</v>
      </c>
      <c r="E5165" t="s">
        <v>19</v>
      </c>
      <c r="F5165">
        <v>162.1</v>
      </c>
      <c r="G5165" t="s">
        <v>49</v>
      </c>
      <c r="H5165" s="9">
        <f t="shared" si="160"/>
        <v>44440</v>
      </c>
      <c r="I5165" t="str">
        <f t="shared" si="161"/>
        <v>Pre-Covid</v>
      </c>
    </row>
    <row r="5166" spans="1:9" x14ac:dyDescent="0.35">
      <c r="A5166" t="s">
        <v>5</v>
      </c>
      <c r="B5166">
        <v>2021</v>
      </c>
      <c r="C5166" t="s">
        <v>43</v>
      </c>
      <c r="D5166">
        <v>164</v>
      </c>
      <c r="E5166" t="s">
        <v>25</v>
      </c>
      <c r="F5166">
        <v>163.69999999999999</v>
      </c>
      <c r="G5166" t="s">
        <v>55</v>
      </c>
      <c r="H5166" s="9">
        <f t="shared" si="160"/>
        <v>44440</v>
      </c>
      <c r="I5166" t="str">
        <f t="shared" si="161"/>
        <v>Pre-Covid</v>
      </c>
    </row>
    <row r="5167" spans="1:9" x14ac:dyDescent="0.35">
      <c r="A5167" t="s">
        <v>5</v>
      </c>
      <c r="B5167">
        <v>2021</v>
      </c>
      <c r="C5167" t="s">
        <v>43</v>
      </c>
      <c r="D5167">
        <v>164</v>
      </c>
      <c r="E5167" t="s">
        <v>27</v>
      </c>
      <c r="F5167">
        <v>171.9</v>
      </c>
      <c r="G5167" t="s">
        <v>27</v>
      </c>
      <c r="H5167" s="9">
        <f t="shared" si="160"/>
        <v>44440</v>
      </c>
      <c r="I5167" t="str">
        <f t="shared" si="161"/>
        <v>Pre-Covid</v>
      </c>
    </row>
    <row r="5168" spans="1:9" x14ac:dyDescent="0.35">
      <c r="A5168" t="s">
        <v>5</v>
      </c>
      <c r="B5168">
        <v>2021</v>
      </c>
      <c r="C5168" t="s">
        <v>43</v>
      </c>
      <c r="D5168">
        <v>164</v>
      </c>
      <c r="E5168" t="s">
        <v>28</v>
      </c>
      <c r="F5168">
        <v>157.80000000000001</v>
      </c>
      <c r="G5168" t="s">
        <v>54</v>
      </c>
      <c r="H5168" s="9">
        <f t="shared" si="160"/>
        <v>44440</v>
      </c>
      <c r="I5168" t="str">
        <f t="shared" si="161"/>
        <v>Pre-Covid</v>
      </c>
    </row>
    <row r="5169" spans="1:9" x14ac:dyDescent="0.35">
      <c r="A5169" t="s">
        <v>5</v>
      </c>
      <c r="B5169">
        <v>2021</v>
      </c>
      <c r="C5169" t="s">
        <v>43</v>
      </c>
      <c r="D5169">
        <v>164</v>
      </c>
      <c r="E5169" t="s">
        <v>30</v>
      </c>
      <c r="F5169">
        <v>168.5</v>
      </c>
      <c r="G5169" t="s">
        <v>30</v>
      </c>
      <c r="H5169" s="9">
        <f t="shared" si="160"/>
        <v>44440</v>
      </c>
      <c r="I5169" t="str">
        <f t="shared" si="161"/>
        <v>Pre-Covid</v>
      </c>
    </row>
    <row r="5170" spans="1:9" x14ac:dyDescent="0.35">
      <c r="A5170" t="s">
        <v>34</v>
      </c>
      <c r="B5170">
        <v>2021</v>
      </c>
      <c r="C5170" t="s">
        <v>43</v>
      </c>
      <c r="D5170">
        <v>162.30000000000001</v>
      </c>
      <c r="E5170" t="s">
        <v>7</v>
      </c>
      <c r="F5170">
        <v>149.30000000000001</v>
      </c>
      <c r="G5170" t="s">
        <v>49</v>
      </c>
      <c r="H5170" s="9">
        <f t="shared" si="160"/>
        <v>44440</v>
      </c>
      <c r="I5170" t="str">
        <f t="shared" si="161"/>
        <v>Pre-Covid</v>
      </c>
    </row>
    <row r="5171" spans="1:9" x14ac:dyDescent="0.35">
      <c r="A5171" t="s">
        <v>34</v>
      </c>
      <c r="B5171">
        <v>2021</v>
      </c>
      <c r="C5171" t="s">
        <v>43</v>
      </c>
      <c r="D5171">
        <v>162.30000000000001</v>
      </c>
      <c r="E5171" t="s">
        <v>8</v>
      </c>
      <c r="F5171">
        <v>207.4</v>
      </c>
      <c r="G5171" t="s">
        <v>49</v>
      </c>
      <c r="H5171" s="9">
        <f t="shared" si="160"/>
        <v>44440</v>
      </c>
      <c r="I5171" t="str">
        <f t="shared" si="161"/>
        <v>Pre-Covid</v>
      </c>
    </row>
    <row r="5172" spans="1:9" x14ac:dyDescent="0.35">
      <c r="A5172" t="s">
        <v>34</v>
      </c>
      <c r="B5172">
        <v>2021</v>
      </c>
      <c r="C5172" t="s">
        <v>43</v>
      </c>
      <c r="D5172">
        <v>162.30000000000001</v>
      </c>
      <c r="E5172" t="s">
        <v>9</v>
      </c>
      <c r="F5172">
        <v>174.1</v>
      </c>
      <c r="G5172" t="s">
        <v>49</v>
      </c>
      <c r="H5172" s="9">
        <f t="shared" si="160"/>
        <v>44440</v>
      </c>
      <c r="I5172" t="str">
        <f t="shared" si="161"/>
        <v>Pre-Covid</v>
      </c>
    </row>
    <row r="5173" spans="1:9" x14ac:dyDescent="0.35">
      <c r="A5173" t="s">
        <v>34</v>
      </c>
      <c r="B5173">
        <v>2021</v>
      </c>
      <c r="C5173" t="s">
        <v>43</v>
      </c>
      <c r="D5173">
        <v>162.30000000000001</v>
      </c>
      <c r="E5173" t="s">
        <v>10</v>
      </c>
      <c r="F5173">
        <v>159.1</v>
      </c>
      <c r="G5173" t="s">
        <v>49</v>
      </c>
      <c r="H5173" s="9">
        <f t="shared" si="160"/>
        <v>44440</v>
      </c>
      <c r="I5173" t="str">
        <f t="shared" si="161"/>
        <v>Pre-Covid</v>
      </c>
    </row>
    <row r="5174" spans="1:9" x14ac:dyDescent="0.35">
      <c r="A5174" t="s">
        <v>34</v>
      </c>
      <c r="B5174">
        <v>2021</v>
      </c>
      <c r="C5174" t="s">
        <v>43</v>
      </c>
      <c r="D5174">
        <v>162.30000000000001</v>
      </c>
      <c r="E5174" t="s">
        <v>11</v>
      </c>
      <c r="F5174">
        <v>175</v>
      </c>
      <c r="G5174" t="s">
        <v>49</v>
      </c>
      <c r="H5174" s="9">
        <f t="shared" si="160"/>
        <v>44440</v>
      </c>
      <c r="I5174" t="str">
        <f t="shared" si="161"/>
        <v>Pre-Covid</v>
      </c>
    </row>
    <row r="5175" spans="1:9" x14ac:dyDescent="0.35">
      <c r="A5175" t="s">
        <v>34</v>
      </c>
      <c r="B5175">
        <v>2021</v>
      </c>
      <c r="C5175" t="s">
        <v>43</v>
      </c>
      <c r="D5175">
        <v>162.30000000000001</v>
      </c>
      <c r="E5175" t="s">
        <v>12</v>
      </c>
      <c r="F5175">
        <v>161.19999999999999</v>
      </c>
      <c r="G5175" t="s">
        <v>49</v>
      </c>
      <c r="H5175" s="9">
        <f t="shared" si="160"/>
        <v>44440</v>
      </c>
      <c r="I5175" t="str">
        <f t="shared" si="161"/>
        <v>Pre-Covid</v>
      </c>
    </row>
    <row r="5176" spans="1:9" x14ac:dyDescent="0.35">
      <c r="A5176" t="s">
        <v>34</v>
      </c>
      <c r="B5176">
        <v>2021</v>
      </c>
      <c r="C5176" t="s">
        <v>43</v>
      </c>
      <c r="D5176">
        <v>162.30000000000001</v>
      </c>
      <c r="E5176" t="s">
        <v>13</v>
      </c>
      <c r="F5176">
        <v>183.5</v>
      </c>
      <c r="G5176" t="s">
        <v>49</v>
      </c>
      <c r="H5176" s="9">
        <f t="shared" si="160"/>
        <v>44440</v>
      </c>
      <c r="I5176" t="str">
        <f t="shared" si="161"/>
        <v>Pre-Covid</v>
      </c>
    </row>
    <row r="5177" spans="1:9" x14ac:dyDescent="0.35">
      <c r="A5177" t="s">
        <v>34</v>
      </c>
      <c r="B5177">
        <v>2021</v>
      </c>
      <c r="C5177" t="s">
        <v>43</v>
      </c>
      <c r="D5177">
        <v>162.30000000000001</v>
      </c>
      <c r="E5177" t="s">
        <v>14</v>
      </c>
      <c r="F5177">
        <v>164.5</v>
      </c>
      <c r="G5177" t="s">
        <v>49</v>
      </c>
      <c r="H5177" s="9">
        <f t="shared" si="160"/>
        <v>44440</v>
      </c>
      <c r="I5177" t="str">
        <f t="shared" si="161"/>
        <v>Pre-Covid</v>
      </c>
    </row>
    <row r="5178" spans="1:9" x14ac:dyDescent="0.35">
      <c r="A5178" t="s">
        <v>34</v>
      </c>
      <c r="B5178">
        <v>2021</v>
      </c>
      <c r="C5178" t="s">
        <v>43</v>
      </c>
      <c r="D5178">
        <v>162.30000000000001</v>
      </c>
      <c r="E5178" t="s">
        <v>15</v>
      </c>
      <c r="F5178">
        <v>120.4</v>
      </c>
      <c r="G5178" t="s">
        <v>49</v>
      </c>
      <c r="H5178" s="9">
        <f t="shared" si="160"/>
        <v>44440</v>
      </c>
      <c r="I5178" t="str">
        <f t="shared" si="161"/>
        <v>Pre-Covid</v>
      </c>
    </row>
    <row r="5179" spans="1:9" x14ac:dyDescent="0.35">
      <c r="A5179" t="s">
        <v>34</v>
      </c>
      <c r="B5179">
        <v>2021</v>
      </c>
      <c r="C5179" t="s">
        <v>43</v>
      </c>
      <c r="D5179">
        <v>162.30000000000001</v>
      </c>
      <c r="E5179" t="s">
        <v>16</v>
      </c>
      <c r="F5179">
        <v>166.2</v>
      </c>
      <c r="G5179" t="s">
        <v>49</v>
      </c>
      <c r="H5179" s="9">
        <f t="shared" si="160"/>
        <v>44440</v>
      </c>
      <c r="I5179" t="str">
        <f t="shared" si="161"/>
        <v>Pre-Covid</v>
      </c>
    </row>
    <row r="5180" spans="1:9" x14ac:dyDescent="0.35">
      <c r="A5180" t="s">
        <v>34</v>
      </c>
      <c r="B5180">
        <v>2021</v>
      </c>
      <c r="C5180" t="s">
        <v>43</v>
      </c>
      <c r="D5180">
        <v>162.30000000000001</v>
      </c>
      <c r="E5180" t="s">
        <v>17</v>
      </c>
      <c r="F5180">
        <v>154.80000000000001</v>
      </c>
      <c r="G5180" t="s">
        <v>49</v>
      </c>
      <c r="H5180" s="9">
        <f t="shared" si="160"/>
        <v>44440</v>
      </c>
      <c r="I5180" t="str">
        <f t="shared" si="161"/>
        <v>Pre-Covid</v>
      </c>
    </row>
    <row r="5181" spans="1:9" x14ac:dyDescent="0.35">
      <c r="A5181" t="s">
        <v>34</v>
      </c>
      <c r="B5181">
        <v>2021</v>
      </c>
      <c r="C5181" t="s">
        <v>43</v>
      </c>
      <c r="D5181">
        <v>162.30000000000001</v>
      </c>
      <c r="E5181" t="s">
        <v>18</v>
      </c>
      <c r="F5181">
        <v>175.1</v>
      </c>
      <c r="G5181" t="s">
        <v>49</v>
      </c>
      <c r="H5181" s="9">
        <f t="shared" si="160"/>
        <v>44440</v>
      </c>
      <c r="I5181" t="str">
        <f t="shared" si="161"/>
        <v>Pre-Covid</v>
      </c>
    </row>
    <row r="5182" spans="1:9" x14ac:dyDescent="0.35">
      <c r="A5182" t="s">
        <v>34</v>
      </c>
      <c r="B5182">
        <v>2021</v>
      </c>
      <c r="C5182" t="s">
        <v>43</v>
      </c>
      <c r="D5182">
        <v>162.30000000000001</v>
      </c>
      <c r="E5182" t="s">
        <v>19</v>
      </c>
      <c r="F5182">
        <v>167.3</v>
      </c>
      <c r="G5182" t="s">
        <v>49</v>
      </c>
      <c r="H5182" s="9">
        <f t="shared" si="160"/>
        <v>44440</v>
      </c>
      <c r="I5182" t="str">
        <f t="shared" si="161"/>
        <v>Pre-Covid</v>
      </c>
    </row>
    <row r="5183" spans="1:9" x14ac:dyDescent="0.35">
      <c r="A5183" t="s">
        <v>34</v>
      </c>
      <c r="B5183">
        <v>2021</v>
      </c>
      <c r="C5183" t="s">
        <v>43</v>
      </c>
      <c r="D5183">
        <v>162.30000000000001</v>
      </c>
      <c r="E5183" t="s">
        <v>25</v>
      </c>
      <c r="F5183">
        <v>160.80000000000001</v>
      </c>
      <c r="G5183" t="s">
        <v>55</v>
      </c>
      <c r="H5183" s="9">
        <f t="shared" si="160"/>
        <v>44440</v>
      </c>
      <c r="I5183" t="str">
        <f t="shared" si="161"/>
        <v>Pre-Covid</v>
      </c>
    </row>
    <row r="5184" spans="1:9" x14ac:dyDescent="0.35">
      <c r="A5184" t="s">
        <v>34</v>
      </c>
      <c r="B5184">
        <v>2021</v>
      </c>
      <c r="C5184" t="s">
        <v>43</v>
      </c>
      <c r="D5184">
        <v>162.30000000000001</v>
      </c>
      <c r="E5184" t="s">
        <v>27</v>
      </c>
      <c r="F5184">
        <v>162.80000000000001</v>
      </c>
      <c r="G5184" t="s">
        <v>27</v>
      </c>
      <c r="H5184" s="9">
        <f t="shared" si="160"/>
        <v>44440</v>
      </c>
      <c r="I5184" t="str">
        <f t="shared" si="161"/>
        <v>Pre-Covid</v>
      </c>
    </row>
    <row r="5185" spans="1:9" x14ac:dyDescent="0.35">
      <c r="A5185" t="s">
        <v>34</v>
      </c>
      <c r="B5185">
        <v>2021</v>
      </c>
      <c r="C5185" t="s">
        <v>43</v>
      </c>
      <c r="D5185">
        <v>162.30000000000001</v>
      </c>
      <c r="E5185" t="s">
        <v>28</v>
      </c>
      <c r="F5185">
        <v>150.5</v>
      </c>
      <c r="G5185" t="s">
        <v>54</v>
      </c>
      <c r="H5185" s="9">
        <f t="shared" si="160"/>
        <v>44440</v>
      </c>
      <c r="I5185" t="str">
        <f t="shared" si="161"/>
        <v>Pre-Covid</v>
      </c>
    </row>
    <row r="5186" spans="1:9" x14ac:dyDescent="0.35">
      <c r="A5186" t="s">
        <v>34</v>
      </c>
      <c r="B5186">
        <v>2021</v>
      </c>
      <c r="C5186" t="s">
        <v>43</v>
      </c>
      <c r="D5186">
        <v>162.30000000000001</v>
      </c>
      <c r="E5186" t="s">
        <v>30</v>
      </c>
      <c r="F5186">
        <v>160.30000000000001</v>
      </c>
      <c r="G5186" t="s">
        <v>30</v>
      </c>
      <c r="H5186" s="9">
        <f t="shared" si="160"/>
        <v>44440</v>
      </c>
      <c r="I5186" t="str">
        <f t="shared" si="161"/>
        <v>Pre-Covid</v>
      </c>
    </row>
    <row r="5187" spans="1:9" x14ac:dyDescent="0.35">
      <c r="A5187" t="s">
        <v>35</v>
      </c>
      <c r="B5187">
        <v>2021</v>
      </c>
      <c r="C5187" t="s">
        <v>43</v>
      </c>
      <c r="D5187">
        <v>163.19999999999999</v>
      </c>
      <c r="E5187" t="s">
        <v>7</v>
      </c>
      <c r="F5187">
        <v>146.6</v>
      </c>
      <c r="G5187" t="s">
        <v>49</v>
      </c>
      <c r="H5187" s="9">
        <f t="shared" ref="H5187:H5250" si="162">DATE(B5187,MONTH(DATEVALUE(C5187 &amp; " 1")),1)</f>
        <v>44440</v>
      </c>
      <c r="I5187" t="str">
        <f t="shared" ref="I5187:I5250" si="163">IF(H5187&lt;DATE(2023,3,1),"Pre-Covid","Post-Covid")</f>
        <v>Pre-Covid</v>
      </c>
    </row>
    <row r="5188" spans="1:9" x14ac:dyDescent="0.35">
      <c r="A5188" t="s">
        <v>35</v>
      </c>
      <c r="B5188">
        <v>2021</v>
      </c>
      <c r="C5188" t="s">
        <v>43</v>
      </c>
      <c r="D5188">
        <v>163.19999999999999</v>
      </c>
      <c r="E5188" t="s">
        <v>8</v>
      </c>
      <c r="F5188">
        <v>204</v>
      </c>
      <c r="G5188" t="s">
        <v>49</v>
      </c>
      <c r="H5188" s="9">
        <f t="shared" si="162"/>
        <v>44440</v>
      </c>
      <c r="I5188" t="str">
        <f t="shared" si="163"/>
        <v>Pre-Covid</v>
      </c>
    </row>
    <row r="5189" spans="1:9" x14ac:dyDescent="0.35">
      <c r="A5189" t="s">
        <v>35</v>
      </c>
      <c r="B5189">
        <v>2021</v>
      </c>
      <c r="C5189" t="s">
        <v>43</v>
      </c>
      <c r="D5189">
        <v>163.19999999999999</v>
      </c>
      <c r="E5189" t="s">
        <v>9</v>
      </c>
      <c r="F5189">
        <v>172.8</v>
      </c>
      <c r="G5189" t="s">
        <v>49</v>
      </c>
      <c r="H5189" s="9">
        <f t="shared" si="162"/>
        <v>44440</v>
      </c>
      <c r="I5189" t="str">
        <f t="shared" si="163"/>
        <v>Pre-Covid</v>
      </c>
    </row>
    <row r="5190" spans="1:9" x14ac:dyDescent="0.35">
      <c r="A5190" t="s">
        <v>35</v>
      </c>
      <c r="B5190">
        <v>2021</v>
      </c>
      <c r="C5190" t="s">
        <v>43</v>
      </c>
      <c r="D5190">
        <v>163.19999999999999</v>
      </c>
      <c r="E5190" t="s">
        <v>10</v>
      </c>
      <c r="F5190">
        <v>158.4</v>
      </c>
      <c r="G5190" t="s">
        <v>49</v>
      </c>
      <c r="H5190" s="9">
        <f t="shared" si="162"/>
        <v>44440</v>
      </c>
      <c r="I5190" t="str">
        <f t="shared" si="163"/>
        <v>Pre-Covid</v>
      </c>
    </row>
    <row r="5191" spans="1:9" x14ac:dyDescent="0.35">
      <c r="A5191" t="s">
        <v>35</v>
      </c>
      <c r="B5191">
        <v>2021</v>
      </c>
      <c r="C5191" t="s">
        <v>43</v>
      </c>
      <c r="D5191">
        <v>163.19999999999999</v>
      </c>
      <c r="E5191" t="s">
        <v>11</v>
      </c>
      <c r="F5191">
        <v>188</v>
      </c>
      <c r="G5191" t="s">
        <v>49</v>
      </c>
      <c r="H5191" s="9">
        <f t="shared" si="162"/>
        <v>44440</v>
      </c>
      <c r="I5191" t="str">
        <f t="shared" si="163"/>
        <v>Pre-Covid</v>
      </c>
    </row>
    <row r="5192" spans="1:9" x14ac:dyDescent="0.35">
      <c r="A5192" t="s">
        <v>35</v>
      </c>
      <c r="B5192">
        <v>2021</v>
      </c>
      <c r="C5192" t="s">
        <v>43</v>
      </c>
      <c r="D5192">
        <v>163.19999999999999</v>
      </c>
      <c r="E5192" t="s">
        <v>12</v>
      </c>
      <c r="F5192">
        <v>156.69999999999999</v>
      </c>
      <c r="G5192" t="s">
        <v>49</v>
      </c>
      <c r="H5192" s="9">
        <f t="shared" si="162"/>
        <v>44440</v>
      </c>
      <c r="I5192" t="str">
        <f t="shared" si="163"/>
        <v>Pre-Covid</v>
      </c>
    </row>
    <row r="5193" spans="1:9" x14ac:dyDescent="0.35">
      <c r="A5193" t="s">
        <v>35</v>
      </c>
      <c r="B5193">
        <v>2021</v>
      </c>
      <c r="C5193" t="s">
        <v>43</v>
      </c>
      <c r="D5193">
        <v>163.19999999999999</v>
      </c>
      <c r="E5193" t="s">
        <v>13</v>
      </c>
      <c r="F5193">
        <v>162.30000000000001</v>
      </c>
      <c r="G5193" t="s">
        <v>49</v>
      </c>
      <c r="H5193" s="9">
        <f t="shared" si="162"/>
        <v>44440</v>
      </c>
      <c r="I5193" t="str">
        <f t="shared" si="163"/>
        <v>Pre-Covid</v>
      </c>
    </row>
    <row r="5194" spans="1:9" x14ac:dyDescent="0.35">
      <c r="A5194" t="s">
        <v>35</v>
      </c>
      <c r="B5194">
        <v>2021</v>
      </c>
      <c r="C5194" t="s">
        <v>43</v>
      </c>
      <c r="D5194">
        <v>163.19999999999999</v>
      </c>
      <c r="E5194" t="s">
        <v>14</v>
      </c>
      <c r="F5194">
        <v>164.1</v>
      </c>
      <c r="G5194" t="s">
        <v>49</v>
      </c>
      <c r="H5194" s="9">
        <f t="shared" si="162"/>
        <v>44440</v>
      </c>
      <c r="I5194" t="str">
        <f t="shared" si="163"/>
        <v>Pre-Covid</v>
      </c>
    </row>
    <row r="5195" spans="1:9" x14ac:dyDescent="0.35">
      <c r="A5195" t="s">
        <v>35</v>
      </c>
      <c r="B5195">
        <v>2021</v>
      </c>
      <c r="C5195" t="s">
        <v>43</v>
      </c>
      <c r="D5195">
        <v>163.19999999999999</v>
      </c>
      <c r="E5195" t="s">
        <v>15</v>
      </c>
      <c r="F5195">
        <v>119.7</v>
      </c>
      <c r="G5195" t="s">
        <v>49</v>
      </c>
      <c r="H5195" s="9">
        <f t="shared" si="162"/>
        <v>44440</v>
      </c>
      <c r="I5195" t="str">
        <f t="shared" si="163"/>
        <v>Pre-Covid</v>
      </c>
    </row>
    <row r="5196" spans="1:9" x14ac:dyDescent="0.35">
      <c r="A5196" t="s">
        <v>35</v>
      </c>
      <c r="B5196">
        <v>2021</v>
      </c>
      <c r="C5196" t="s">
        <v>43</v>
      </c>
      <c r="D5196">
        <v>163.19999999999999</v>
      </c>
      <c r="E5196" t="s">
        <v>16</v>
      </c>
      <c r="F5196">
        <v>168.8</v>
      </c>
      <c r="G5196" t="s">
        <v>49</v>
      </c>
      <c r="H5196" s="9">
        <f t="shared" si="162"/>
        <v>44440</v>
      </c>
      <c r="I5196" t="str">
        <f t="shared" si="163"/>
        <v>Pre-Covid</v>
      </c>
    </row>
    <row r="5197" spans="1:9" x14ac:dyDescent="0.35">
      <c r="A5197" t="s">
        <v>35</v>
      </c>
      <c r="B5197">
        <v>2021</v>
      </c>
      <c r="C5197" t="s">
        <v>43</v>
      </c>
      <c r="D5197">
        <v>163.19999999999999</v>
      </c>
      <c r="E5197" t="s">
        <v>17</v>
      </c>
      <c r="F5197">
        <v>162.69999999999999</v>
      </c>
      <c r="G5197" t="s">
        <v>49</v>
      </c>
      <c r="H5197" s="9">
        <f t="shared" si="162"/>
        <v>44440</v>
      </c>
      <c r="I5197" t="str">
        <f t="shared" si="163"/>
        <v>Pre-Covid</v>
      </c>
    </row>
    <row r="5198" spans="1:9" x14ac:dyDescent="0.35">
      <c r="A5198" t="s">
        <v>35</v>
      </c>
      <c r="B5198">
        <v>2021</v>
      </c>
      <c r="C5198" t="s">
        <v>43</v>
      </c>
      <c r="D5198">
        <v>163.19999999999999</v>
      </c>
      <c r="E5198" t="s">
        <v>18</v>
      </c>
      <c r="F5198">
        <v>173.9</v>
      </c>
      <c r="G5198" t="s">
        <v>49</v>
      </c>
      <c r="H5198" s="9">
        <f t="shared" si="162"/>
        <v>44440</v>
      </c>
      <c r="I5198" t="str">
        <f t="shared" si="163"/>
        <v>Pre-Covid</v>
      </c>
    </row>
    <row r="5199" spans="1:9" x14ac:dyDescent="0.35">
      <c r="A5199" t="s">
        <v>35</v>
      </c>
      <c r="B5199">
        <v>2021</v>
      </c>
      <c r="C5199" t="s">
        <v>43</v>
      </c>
      <c r="D5199">
        <v>163.19999999999999</v>
      </c>
      <c r="E5199" t="s">
        <v>19</v>
      </c>
      <c r="F5199">
        <v>164</v>
      </c>
      <c r="G5199" t="s">
        <v>49</v>
      </c>
      <c r="H5199" s="9">
        <f t="shared" si="162"/>
        <v>44440</v>
      </c>
      <c r="I5199" t="str">
        <f t="shared" si="163"/>
        <v>Pre-Covid</v>
      </c>
    </row>
    <row r="5200" spans="1:9" x14ac:dyDescent="0.35">
      <c r="A5200" t="s">
        <v>35</v>
      </c>
      <c r="B5200">
        <v>2021</v>
      </c>
      <c r="C5200" t="s">
        <v>43</v>
      </c>
      <c r="D5200">
        <v>163.19999999999999</v>
      </c>
      <c r="E5200" t="s">
        <v>25</v>
      </c>
      <c r="F5200">
        <v>162.6</v>
      </c>
      <c r="G5200" t="s">
        <v>55</v>
      </c>
      <c r="H5200" s="9">
        <f t="shared" si="162"/>
        <v>44440</v>
      </c>
      <c r="I5200" t="str">
        <f t="shared" si="163"/>
        <v>Pre-Covid</v>
      </c>
    </row>
    <row r="5201" spans="1:9" x14ac:dyDescent="0.35">
      <c r="A5201" t="s">
        <v>35</v>
      </c>
      <c r="B5201">
        <v>2021</v>
      </c>
      <c r="C5201" t="s">
        <v>43</v>
      </c>
      <c r="D5201">
        <v>163.19999999999999</v>
      </c>
      <c r="E5201" t="s">
        <v>27</v>
      </c>
      <c r="F5201">
        <v>168.4</v>
      </c>
      <c r="G5201" t="s">
        <v>27</v>
      </c>
      <c r="H5201" s="9">
        <f t="shared" si="162"/>
        <v>44440</v>
      </c>
      <c r="I5201" t="str">
        <f t="shared" si="163"/>
        <v>Pre-Covid</v>
      </c>
    </row>
    <row r="5202" spans="1:9" x14ac:dyDescent="0.35">
      <c r="A5202" t="s">
        <v>35</v>
      </c>
      <c r="B5202">
        <v>2021</v>
      </c>
      <c r="C5202" t="s">
        <v>43</v>
      </c>
      <c r="D5202">
        <v>163.19999999999999</v>
      </c>
      <c r="E5202" t="s">
        <v>28</v>
      </c>
      <c r="F5202">
        <v>154</v>
      </c>
      <c r="G5202" t="s">
        <v>54</v>
      </c>
      <c r="H5202" s="9">
        <f t="shared" si="162"/>
        <v>44440</v>
      </c>
      <c r="I5202" t="str">
        <f t="shared" si="163"/>
        <v>Pre-Covid</v>
      </c>
    </row>
    <row r="5203" spans="1:9" x14ac:dyDescent="0.35">
      <c r="A5203" t="s">
        <v>35</v>
      </c>
      <c r="B5203">
        <v>2021</v>
      </c>
      <c r="C5203" t="s">
        <v>43</v>
      </c>
      <c r="D5203">
        <v>163.19999999999999</v>
      </c>
      <c r="E5203" t="s">
        <v>30</v>
      </c>
      <c r="F5203">
        <v>163.69999999999999</v>
      </c>
      <c r="G5203" t="s">
        <v>30</v>
      </c>
      <c r="H5203" s="9">
        <f t="shared" si="162"/>
        <v>44440</v>
      </c>
      <c r="I5203" t="str">
        <f t="shared" si="163"/>
        <v>Pre-Covid</v>
      </c>
    </row>
    <row r="5204" spans="1:9" x14ac:dyDescent="0.35">
      <c r="A5204" t="s">
        <v>5</v>
      </c>
      <c r="B5204">
        <v>2021</v>
      </c>
      <c r="C5204" t="s">
        <v>44</v>
      </c>
      <c r="D5204">
        <v>166.3</v>
      </c>
      <c r="E5204" t="s">
        <v>7</v>
      </c>
      <c r="F5204">
        <v>146.1</v>
      </c>
      <c r="G5204" t="s">
        <v>49</v>
      </c>
      <c r="H5204" s="9">
        <f t="shared" si="162"/>
        <v>44470</v>
      </c>
      <c r="I5204" t="str">
        <f t="shared" si="163"/>
        <v>Pre-Covid</v>
      </c>
    </row>
    <row r="5205" spans="1:9" x14ac:dyDescent="0.35">
      <c r="A5205" t="s">
        <v>5</v>
      </c>
      <c r="B5205">
        <v>2021</v>
      </c>
      <c r="C5205" t="s">
        <v>44</v>
      </c>
      <c r="D5205">
        <v>166.3</v>
      </c>
      <c r="E5205" t="s">
        <v>8</v>
      </c>
      <c r="F5205">
        <v>202.5</v>
      </c>
      <c r="G5205" t="s">
        <v>49</v>
      </c>
      <c r="H5205" s="9">
        <f t="shared" si="162"/>
        <v>44470</v>
      </c>
      <c r="I5205" t="str">
        <f t="shared" si="163"/>
        <v>Pre-Covid</v>
      </c>
    </row>
    <row r="5206" spans="1:9" x14ac:dyDescent="0.35">
      <c r="A5206" t="s">
        <v>5</v>
      </c>
      <c r="B5206">
        <v>2021</v>
      </c>
      <c r="C5206" t="s">
        <v>44</v>
      </c>
      <c r="D5206">
        <v>166.3</v>
      </c>
      <c r="E5206" t="s">
        <v>9</v>
      </c>
      <c r="F5206">
        <v>170.1</v>
      </c>
      <c r="G5206" t="s">
        <v>49</v>
      </c>
      <c r="H5206" s="9">
        <f t="shared" si="162"/>
        <v>44470</v>
      </c>
      <c r="I5206" t="str">
        <f t="shared" si="163"/>
        <v>Pre-Covid</v>
      </c>
    </row>
    <row r="5207" spans="1:9" x14ac:dyDescent="0.35">
      <c r="A5207" t="s">
        <v>5</v>
      </c>
      <c r="B5207">
        <v>2021</v>
      </c>
      <c r="C5207" t="s">
        <v>44</v>
      </c>
      <c r="D5207">
        <v>166.3</v>
      </c>
      <c r="E5207" t="s">
        <v>10</v>
      </c>
      <c r="F5207">
        <v>158.4</v>
      </c>
      <c r="G5207" t="s">
        <v>49</v>
      </c>
      <c r="H5207" s="9">
        <f t="shared" si="162"/>
        <v>44470</v>
      </c>
      <c r="I5207" t="str">
        <f t="shared" si="163"/>
        <v>Pre-Covid</v>
      </c>
    </row>
    <row r="5208" spans="1:9" x14ac:dyDescent="0.35">
      <c r="A5208" t="s">
        <v>5</v>
      </c>
      <c r="B5208">
        <v>2021</v>
      </c>
      <c r="C5208" t="s">
        <v>44</v>
      </c>
      <c r="D5208">
        <v>166.3</v>
      </c>
      <c r="E5208" t="s">
        <v>11</v>
      </c>
      <c r="F5208">
        <v>198.8</v>
      </c>
      <c r="G5208" t="s">
        <v>49</v>
      </c>
      <c r="H5208" s="9">
        <f t="shared" si="162"/>
        <v>44470</v>
      </c>
      <c r="I5208" t="str">
        <f t="shared" si="163"/>
        <v>Pre-Covid</v>
      </c>
    </row>
    <row r="5209" spans="1:9" x14ac:dyDescent="0.35">
      <c r="A5209" t="s">
        <v>5</v>
      </c>
      <c r="B5209">
        <v>2021</v>
      </c>
      <c r="C5209" t="s">
        <v>44</v>
      </c>
      <c r="D5209">
        <v>166.3</v>
      </c>
      <c r="E5209" t="s">
        <v>12</v>
      </c>
      <c r="F5209">
        <v>152.6</v>
      </c>
      <c r="G5209" t="s">
        <v>49</v>
      </c>
      <c r="H5209" s="9">
        <f t="shared" si="162"/>
        <v>44470</v>
      </c>
      <c r="I5209" t="str">
        <f t="shared" si="163"/>
        <v>Pre-Covid</v>
      </c>
    </row>
    <row r="5210" spans="1:9" x14ac:dyDescent="0.35">
      <c r="A5210" t="s">
        <v>5</v>
      </c>
      <c r="B5210">
        <v>2021</v>
      </c>
      <c r="C5210" t="s">
        <v>44</v>
      </c>
      <c r="D5210">
        <v>166.3</v>
      </c>
      <c r="E5210" t="s">
        <v>13</v>
      </c>
      <c r="F5210">
        <v>170.4</v>
      </c>
      <c r="G5210" t="s">
        <v>49</v>
      </c>
      <c r="H5210" s="9">
        <f t="shared" si="162"/>
        <v>44470</v>
      </c>
      <c r="I5210" t="str">
        <f t="shared" si="163"/>
        <v>Pre-Covid</v>
      </c>
    </row>
    <row r="5211" spans="1:9" x14ac:dyDescent="0.35">
      <c r="A5211" t="s">
        <v>5</v>
      </c>
      <c r="B5211">
        <v>2021</v>
      </c>
      <c r="C5211" t="s">
        <v>44</v>
      </c>
      <c r="D5211">
        <v>166.3</v>
      </c>
      <c r="E5211" t="s">
        <v>14</v>
      </c>
      <c r="F5211">
        <v>165.2</v>
      </c>
      <c r="G5211" t="s">
        <v>49</v>
      </c>
      <c r="H5211" s="9">
        <f t="shared" si="162"/>
        <v>44470</v>
      </c>
      <c r="I5211" t="str">
        <f t="shared" si="163"/>
        <v>Pre-Covid</v>
      </c>
    </row>
    <row r="5212" spans="1:9" x14ac:dyDescent="0.35">
      <c r="A5212" t="s">
        <v>5</v>
      </c>
      <c r="B5212">
        <v>2021</v>
      </c>
      <c r="C5212" t="s">
        <v>44</v>
      </c>
      <c r="D5212">
        <v>166.3</v>
      </c>
      <c r="E5212" t="s">
        <v>15</v>
      </c>
      <c r="F5212">
        <v>121.6</v>
      </c>
      <c r="G5212" t="s">
        <v>49</v>
      </c>
      <c r="H5212" s="9">
        <f t="shared" si="162"/>
        <v>44470</v>
      </c>
      <c r="I5212" t="str">
        <f t="shared" si="163"/>
        <v>Pre-Covid</v>
      </c>
    </row>
    <row r="5213" spans="1:9" x14ac:dyDescent="0.35">
      <c r="A5213" t="s">
        <v>5</v>
      </c>
      <c r="B5213">
        <v>2021</v>
      </c>
      <c r="C5213" t="s">
        <v>44</v>
      </c>
      <c r="D5213">
        <v>166.3</v>
      </c>
      <c r="E5213" t="s">
        <v>16</v>
      </c>
      <c r="F5213">
        <v>170.6</v>
      </c>
      <c r="G5213" t="s">
        <v>49</v>
      </c>
      <c r="H5213" s="9">
        <f t="shared" si="162"/>
        <v>44470</v>
      </c>
      <c r="I5213" t="str">
        <f t="shared" si="163"/>
        <v>Pre-Covid</v>
      </c>
    </row>
    <row r="5214" spans="1:9" x14ac:dyDescent="0.35">
      <c r="A5214" t="s">
        <v>5</v>
      </c>
      <c r="B5214">
        <v>2021</v>
      </c>
      <c r="C5214" t="s">
        <v>44</v>
      </c>
      <c r="D5214">
        <v>166.3</v>
      </c>
      <c r="E5214" t="s">
        <v>17</v>
      </c>
      <c r="F5214">
        <v>168.8</v>
      </c>
      <c r="G5214" t="s">
        <v>49</v>
      </c>
      <c r="H5214" s="9">
        <f t="shared" si="162"/>
        <v>44470</v>
      </c>
      <c r="I5214" t="str">
        <f t="shared" si="163"/>
        <v>Pre-Covid</v>
      </c>
    </row>
    <row r="5215" spans="1:9" x14ac:dyDescent="0.35">
      <c r="A5215" t="s">
        <v>5</v>
      </c>
      <c r="B5215">
        <v>2021</v>
      </c>
      <c r="C5215" t="s">
        <v>44</v>
      </c>
      <c r="D5215">
        <v>166.3</v>
      </c>
      <c r="E5215" t="s">
        <v>18</v>
      </c>
      <c r="F5215">
        <v>173.6</v>
      </c>
      <c r="G5215" t="s">
        <v>49</v>
      </c>
      <c r="H5215" s="9">
        <f t="shared" si="162"/>
        <v>44470</v>
      </c>
      <c r="I5215" t="str">
        <f t="shared" si="163"/>
        <v>Pre-Covid</v>
      </c>
    </row>
    <row r="5216" spans="1:9" x14ac:dyDescent="0.35">
      <c r="A5216" t="s">
        <v>5</v>
      </c>
      <c r="B5216">
        <v>2021</v>
      </c>
      <c r="C5216" t="s">
        <v>44</v>
      </c>
      <c r="D5216">
        <v>166.3</v>
      </c>
      <c r="E5216" t="s">
        <v>19</v>
      </c>
      <c r="F5216">
        <v>165.5</v>
      </c>
      <c r="G5216" t="s">
        <v>49</v>
      </c>
      <c r="H5216" s="9">
        <f t="shared" si="162"/>
        <v>44470</v>
      </c>
      <c r="I5216" t="str">
        <f t="shared" si="163"/>
        <v>Pre-Covid</v>
      </c>
    </row>
    <row r="5217" spans="1:9" x14ac:dyDescent="0.35">
      <c r="A5217" t="s">
        <v>5</v>
      </c>
      <c r="B5217">
        <v>2021</v>
      </c>
      <c r="C5217" t="s">
        <v>44</v>
      </c>
      <c r="D5217">
        <v>166.3</v>
      </c>
      <c r="E5217" t="s">
        <v>25</v>
      </c>
      <c r="F5217">
        <v>165.5</v>
      </c>
      <c r="G5217" t="s">
        <v>55</v>
      </c>
      <c r="H5217" s="9">
        <f t="shared" si="162"/>
        <v>44470</v>
      </c>
      <c r="I5217" t="str">
        <f t="shared" si="163"/>
        <v>Pre-Covid</v>
      </c>
    </row>
    <row r="5218" spans="1:9" x14ac:dyDescent="0.35">
      <c r="A5218" t="s">
        <v>5</v>
      </c>
      <c r="B5218">
        <v>2021</v>
      </c>
      <c r="C5218" t="s">
        <v>44</v>
      </c>
      <c r="D5218">
        <v>166.3</v>
      </c>
      <c r="E5218" t="s">
        <v>27</v>
      </c>
      <c r="F5218">
        <v>172.5</v>
      </c>
      <c r="G5218" t="s">
        <v>27</v>
      </c>
      <c r="H5218" s="9">
        <f t="shared" si="162"/>
        <v>44470</v>
      </c>
      <c r="I5218" t="str">
        <f t="shared" si="163"/>
        <v>Pre-Covid</v>
      </c>
    </row>
    <row r="5219" spans="1:9" x14ac:dyDescent="0.35">
      <c r="A5219" t="s">
        <v>5</v>
      </c>
      <c r="B5219">
        <v>2021</v>
      </c>
      <c r="C5219" t="s">
        <v>44</v>
      </c>
      <c r="D5219">
        <v>166.3</v>
      </c>
      <c r="E5219" t="s">
        <v>28</v>
      </c>
      <c r="F5219">
        <v>159.5</v>
      </c>
      <c r="G5219" t="s">
        <v>54</v>
      </c>
      <c r="H5219" s="9">
        <f t="shared" si="162"/>
        <v>44470</v>
      </c>
      <c r="I5219" t="str">
        <f t="shared" si="163"/>
        <v>Pre-Covid</v>
      </c>
    </row>
    <row r="5220" spans="1:9" x14ac:dyDescent="0.35">
      <c r="A5220" t="s">
        <v>5</v>
      </c>
      <c r="B5220">
        <v>2021</v>
      </c>
      <c r="C5220" t="s">
        <v>44</v>
      </c>
      <c r="D5220">
        <v>166.3</v>
      </c>
      <c r="E5220" t="s">
        <v>30</v>
      </c>
      <c r="F5220">
        <v>169</v>
      </c>
      <c r="G5220" t="s">
        <v>30</v>
      </c>
      <c r="H5220" s="9">
        <f t="shared" si="162"/>
        <v>44470</v>
      </c>
      <c r="I5220" t="str">
        <f t="shared" si="163"/>
        <v>Pre-Covid</v>
      </c>
    </row>
    <row r="5221" spans="1:9" x14ac:dyDescent="0.35">
      <c r="A5221" t="s">
        <v>34</v>
      </c>
      <c r="B5221">
        <v>2021</v>
      </c>
      <c r="C5221" t="s">
        <v>44</v>
      </c>
      <c r="D5221">
        <v>164.6</v>
      </c>
      <c r="E5221" t="s">
        <v>7</v>
      </c>
      <c r="F5221">
        <v>150.1</v>
      </c>
      <c r="G5221" t="s">
        <v>49</v>
      </c>
      <c r="H5221" s="9">
        <f t="shared" si="162"/>
        <v>44470</v>
      </c>
      <c r="I5221" t="str">
        <f t="shared" si="163"/>
        <v>Pre-Covid</v>
      </c>
    </row>
    <row r="5222" spans="1:9" x14ac:dyDescent="0.35">
      <c r="A5222" t="s">
        <v>34</v>
      </c>
      <c r="B5222">
        <v>2021</v>
      </c>
      <c r="C5222" t="s">
        <v>44</v>
      </c>
      <c r="D5222">
        <v>164.6</v>
      </c>
      <c r="E5222" t="s">
        <v>8</v>
      </c>
      <c r="F5222">
        <v>208.4</v>
      </c>
      <c r="G5222" t="s">
        <v>49</v>
      </c>
      <c r="H5222" s="9">
        <f t="shared" si="162"/>
        <v>44470</v>
      </c>
      <c r="I5222" t="str">
        <f t="shared" si="163"/>
        <v>Pre-Covid</v>
      </c>
    </row>
    <row r="5223" spans="1:9" x14ac:dyDescent="0.35">
      <c r="A5223" t="s">
        <v>34</v>
      </c>
      <c r="B5223">
        <v>2021</v>
      </c>
      <c r="C5223" t="s">
        <v>44</v>
      </c>
      <c r="D5223">
        <v>164.6</v>
      </c>
      <c r="E5223" t="s">
        <v>9</v>
      </c>
      <c r="F5223">
        <v>173</v>
      </c>
      <c r="G5223" t="s">
        <v>49</v>
      </c>
      <c r="H5223" s="9">
        <f t="shared" si="162"/>
        <v>44470</v>
      </c>
      <c r="I5223" t="str">
        <f t="shared" si="163"/>
        <v>Pre-Covid</v>
      </c>
    </row>
    <row r="5224" spans="1:9" x14ac:dyDescent="0.35">
      <c r="A5224" t="s">
        <v>34</v>
      </c>
      <c r="B5224">
        <v>2021</v>
      </c>
      <c r="C5224" t="s">
        <v>44</v>
      </c>
      <c r="D5224">
        <v>164.6</v>
      </c>
      <c r="E5224" t="s">
        <v>10</v>
      </c>
      <c r="F5224">
        <v>159.19999999999999</v>
      </c>
      <c r="G5224" t="s">
        <v>49</v>
      </c>
      <c r="H5224" s="9">
        <f t="shared" si="162"/>
        <v>44470</v>
      </c>
      <c r="I5224" t="str">
        <f t="shared" si="163"/>
        <v>Pre-Covid</v>
      </c>
    </row>
    <row r="5225" spans="1:9" x14ac:dyDescent="0.35">
      <c r="A5225" t="s">
        <v>34</v>
      </c>
      <c r="B5225">
        <v>2021</v>
      </c>
      <c r="C5225" t="s">
        <v>44</v>
      </c>
      <c r="D5225">
        <v>164.6</v>
      </c>
      <c r="E5225" t="s">
        <v>11</v>
      </c>
      <c r="F5225">
        <v>176.6</v>
      </c>
      <c r="G5225" t="s">
        <v>49</v>
      </c>
      <c r="H5225" s="9">
        <f t="shared" si="162"/>
        <v>44470</v>
      </c>
      <c r="I5225" t="str">
        <f t="shared" si="163"/>
        <v>Pre-Covid</v>
      </c>
    </row>
    <row r="5226" spans="1:9" x14ac:dyDescent="0.35">
      <c r="A5226" t="s">
        <v>34</v>
      </c>
      <c r="B5226">
        <v>2021</v>
      </c>
      <c r="C5226" t="s">
        <v>44</v>
      </c>
      <c r="D5226">
        <v>164.6</v>
      </c>
      <c r="E5226" t="s">
        <v>12</v>
      </c>
      <c r="F5226">
        <v>159.30000000000001</v>
      </c>
      <c r="G5226" t="s">
        <v>49</v>
      </c>
      <c r="H5226" s="9">
        <f t="shared" si="162"/>
        <v>44470</v>
      </c>
      <c r="I5226" t="str">
        <f t="shared" si="163"/>
        <v>Pre-Covid</v>
      </c>
    </row>
    <row r="5227" spans="1:9" x14ac:dyDescent="0.35">
      <c r="A5227" t="s">
        <v>34</v>
      </c>
      <c r="B5227">
        <v>2021</v>
      </c>
      <c r="C5227" t="s">
        <v>44</v>
      </c>
      <c r="D5227">
        <v>164.6</v>
      </c>
      <c r="E5227" t="s">
        <v>13</v>
      </c>
      <c r="F5227">
        <v>214.4</v>
      </c>
      <c r="G5227" t="s">
        <v>49</v>
      </c>
      <c r="H5227" s="9">
        <f t="shared" si="162"/>
        <v>44470</v>
      </c>
      <c r="I5227" t="str">
        <f t="shared" si="163"/>
        <v>Pre-Covid</v>
      </c>
    </row>
    <row r="5228" spans="1:9" x14ac:dyDescent="0.35">
      <c r="A5228" t="s">
        <v>34</v>
      </c>
      <c r="B5228">
        <v>2021</v>
      </c>
      <c r="C5228" t="s">
        <v>44</v>
      </c>
      <c r="D5228">
        <v>164.6</v>
      </c>
      <c r="E5228" t="s">
        <v>14</v>
      </c>
      <c r="F5228">
        <v>165.3</v>
      </c>
      <c r="G5228" t="s">
        <v>49</v>
      </c>
      <c r="H5228" s="9">
        <f t="shared" si="162"/>
        <v>44470</v>
      </c>
      <c r="I5228" t="str">
        <f t="shared" si="163"/>
        <v>Pre-Covid</v>
      </c>
    </row>
    <row r="5229" spans="1:9" x14ac:dyDescent="0.35">
      <c r="A5229" t="s">
        <v>34</v>
      </c>
      <c r="B5229">
        <v>2021</v>
      </c>
      <c r="C5229" t="s">
        <v>44</v>
      </c>
      <c r="D5229">
        <v>164.6</v>
      </c>
      <c r="E5229" t="s">
        <v>15</v>
      </c>
      <c r="F5229">
        <v>122.5</v>
      </c>
      <c r="G5229" t="s">
        <v>49</v>
      </c>
      <c r="H5229" s="9">
        <f t="shared" si="162"/>
        <v>44470</v>
      </c>
      <c r="I5229" t="str">
        <f t="shared" si="163"/>
        <v>Pre-Covid</v>
      </c>
    </row>
    <row r="5230" spans="1:9" x14ac:dyDescent="0.35">
      <c r="A5230" t="s">
        <v>34</v>
      </c>
      <c r="B5230">
        <v>2021</v>
      </c>
      <c r="C5230" t="s">
        <v>44</v>
      </c>
      <c r="D5230">
        <v>164.6</v>
      </c>
      <c r="E5230" t="s">
        <v>16</v>
      </c>
      <c r="F5230">
        <v>166.8</v>
      </c>
      <c r="G5230" t="s">
        <v>49</v>
      </c>
      <c r="H5230" s="9">
        <f t="shared" si="162"/>
        <v>44470</v>
      </c>
      <c r="I5230" t="str">
        <f t="shared" si="163"/>
        <v>Pre-Covid</v>
      </c>
    </row>
    <row r="5231" spans="1:9" x14ac:dyDescent="0.35">
      <c r="A5231" t="s">
        <v>34</v>
      </c>
      <c r="B5231">
        <v>2021</v>
      </c>
      <c r="C5231" t="s">
        <v>44</v>
      </c>
      <c r="D5231">
        <v>164.6</v>
      </c>
      <c r="E5231" t="s">
        <v>17</v>
      </c>
      <c r="F5231">
        <v>155.4</v>
      </c>
      <c r="G5231" t="s">
        <v>49</v>
      </c>
      <c r="H5231" s="9">
        <f t="shared" si="162"/>
        <v>44470</v>
      </c>
      <c r="I5231" t="str">
        <f t="shared" si="163"/>
        <v>Pre-Covid</v>
      </c>
    </row>
    <row r="5232" spans="1:9" x14ac:dyDescent="0.35">
      <c r="A5232" t="s">
        <v>34</v>
      </c>
      <c r="B5232">
        <v>2021</v>
      </c>
      <c r="C5232" t="s">
        <v>44</v>
      </c>
      <c r="D5232">
        <v>164.6</v>
      </c>
      <c r="E5232" t="s">
        <v>18</v>
      </c>
      <c r="F5232">
        <v>175.9</v>
      </c>
      <c r="G5232" t="s">
        <v>49</v>
      </c>
      <c r="H5232" s="9">
        <f t="shared" si="162"/>
        <v>44470</v>
      </c>
      <c r="I5232" t="str">
        <f t="shared" si="163"/>
        <v>Pre-Covid</v>
      </c>
    </row>
    <row r="5233" spans="1:9" x14ac:dyDescent="0.35">
      <c r="A5233" t="s">
        <v>34</v>
      </c>
      <c r="B5233">
        <v>2021</v>
      </c>
      <c r="C5233" t="s">
        <v>44</v>
      </c>
      <c r="D5233">
        <v>164.6</v>
      </c>
      <c r="E5233" t="s">
        <v>19</v>
      </c>
      <c r="F5233">
        <v>171.5</v>
      </c>
      <c r="G5233" t="s">
        <v>49</v>
      </c>
      <c r="H5233" s="9">
        <f t="shared" si="162"/>
        <v>44470</v>
      </c>
      <c r="I5233" t="str">
        <f t="shared" si="163"/>
        <v>Pre-Covid</v>
      </c>
    </row>
    <row r="5234" spans="1:9" x14ac:dyDescent="0.35">
      <c r="A5234" t="s">
        <v>34</v>
      </c>
      <c r="B5234">
        <v>2021</v>
      </c>
      <c r="C5234" t="s">
        <v>44</v>
      </c>
      <c r="D5234">
        <v>164.6</v>
      </c>
      <c r="E5234" t="s">
        <v>25</v>
      </c>
      <c r="F5234">
        <v>162.19999999999999</v>
      </c>
      <c r="G5234" t="s">
        <v>55</v>
      </c>
      <c r="H5234" s="9">
        <f t="shared" si="162"/>
        <v>44470</v>
      </c>
      <c r="I5234" t="str">
        <f t="shared" si="163"/>
        <v>Pre-Covid</v>
      </c>
    </row>
    <row r="5235" spans="1:9" x14ac:dyDescent="0.35">
      <c r="A5235" t="s">
        <v>34</v>
      </c>
      <c r="B5235">
        <v>2021</v>
      </c>
      <c r="C5235" t="s">
        <v>44</v>
      </c>
      <c r="D5235">
        <v>164.6</v>
      </c>
      <c r="E5235" t="s">
        <v>27</v>
      </c>
      <c r="F5235">
        <v>163.5</v>
      </c>
      <c r="G5235" t="s">
        <v>27</v>
      </c>
      <c r="H5235" s="9">
        <f t="shared" si="162"/>
        <v>44470</v>
      </c>
      <c r="I5235" t="str">
        <f t="shared" si="163"/>
        <v>Pre-Covid</v>
      </c>
    </row>
    <row r="5236" spans="1:9" x14ac:dyDescent="0.35">
      <c r="A5236" t="s">
        <v>34</v>
      </c>
      <c r="B5236">
        <v>2021</v>
      </c>
      <c r="C5236" t="s">
        <v>44</v>
      </c>
      <c r="D5236">
        <v>164.6</v>
      </c>
      <c r="E5236" t="s">
        <v>28</v>
      </c>
      <c r="F5236">
        <v>152.19999999999999</v>
      </c>
      <c r="G5236" t="s">
        <v>54</v>
      </c>
      <c r="H5236" s="9">
        <f t="shared" si="162"/>
        <v>44470</v>
      </c>
      <c r="I5236" t="str">
        <f t="shared" si="163"/>
        <v>Pre-Covid</v>
      </c>
    </row>
    <row r="5237" spans="1:9" x14ac:dyDescent="0.35">
      <c r="A5237" t="s">
        <v>34</v>
      </c>
      <c r="B5237">
        <v>2021</v>
      </c>
      <c r="C5237" t="s">
        <v>44</v>
      </c>
      <c r="D5237">
        <v>164.6</v>
      </c>
      <c r="E5237" t="s">
        <v>30</v>
      </c>
      <c r="F5237">
        <v>160.30000000000001</v>
      </c>
      <c r="G5237" t="s">
        <v>30</v>
      </c>
      <c r="H5237" s="9">
        <f t="shared" si="162"/>
        <v>44470</v>
      </c>
      <c r="I5237" t="str">
        <f t="shared" si="163"/>
        <v>Pre-Covid</v>
      </c>
    </row>
    <row r="5238" spans="1:9" x14ac:dyDescent="0.35">
      <c r="A5238" t="s">
        <v>35</v>
      </c>
      <c r="B5238">
        <v>2021</v>
      </c>
      <c r="C5238" t="s">
        <v>44</v>
      </c>
      <c r="D5238">
        <v>165.5</v>
      </c>
      <c r="E5238" t="s">
        <v>7</v>
      </c>
      <c r="F5238">
        <v>147.4</v>
      </c>
      <c r="G5238" t="s">
        <v>49</v>
      </c>
      <c r="H5238" s="9">
        <f t="shared" si="162"/>
        <v>44470</v>
      </c>
      <c r="I5238" t="str">
        <f t="shared" si="163"/>
        <v>Pre-Covid</v>
      </c>
    </row>
    <row r="5239" spans="1:9" x14ac:dyDescent="0.35">
      <c r="A5239" t="s">
        <v>35</v>
      </c>
      <c r="B5239">
        <v>2021</v>
      </c>
      <c r="C5239" t="s">
        <v>44</v>
      </c>
      <c r="D5239">
        <v>165.5</v>
      </c>
      <c r="E5239" t="s">
        <v>8</v>
      </c>
      <c r="F5239">
        <v>204.6</v>
      </c>
      <c r="G5239" t="s">
        <v>49</v>
      </c>
      <c r="H5239" s="9">
        <f t="shared" si="162"/>
        <v>44470</v>
      </c>
      <c r="I5239" t="str">
        <f t="shared" si="163"/>
        <v>Pre-Covid</v>
      </c>
    </row>
    <row r="5240" spans="1:9" x14ac:dyDescent="0.35">
      <c r="A5240" t="s">
        <v>35</v>
      </c>
      <c r="B5240">
        <v>2021</v>
      </c>
      <c r="C5240" t="s">
        <v>44</v>
      </c>
      <c r="D5240">
        <v>165.5</v>
      </c>
      <c r="E5240" t="s">
        <v>9</v>
      </c>
      <c r="F5240">
        <v>171.2</v>
      </c>
      <c r="G5240" t="s">
        <v>49</v>
      </c>
      <c r="H5240" s="9">
        <f t="shared" si="162"/>
        <v>44470</v>
      </c>
      <c r="I5240" t="str">
        <f t="shared" si="163"/>
        <v>Pre-Covid</v>
      </c>
    </row>
    <row r="5241" spans="1:9" x14ac:dyDescent="0.35">
      <c r="A5241" t="s">
        <v>35</v>
      </c>
      <c r="B5241">
        <v>2021</v>
      </c>
      <c r="C5241" t="s">
        <v>44</v>
      </c>
      <c r="D5241">
        <v>165.5</v>
      </c>
      <c r="E5241" t="s">
        <v>10</v>
      </c>
      <c r="F5241">
        <v>158.69999999999999</v>
      </c>
      <c r="G5241" t="s">
        <v>49</v>
      </c>
      <c r="H5241" s="9">
        <f t="shared" si="162"/>
        <v>44470</v>
      </c>
      <c r="I5241" t="str">
        <f t="shared" si="163"/>
        <v>Pre-Covid</v>
      </c>
    </row>
    <row r="5242" spans="1:9" x14ac:dyDescent="0.35">
      <c r="A5242" t="s">
        <v>35</v>
      </c>
      <c r="B5242">
        <v>2021</v>
      </c>
      <c r="C5242" t="s">
        <v>44</v>
      </c>
      <c r="D5242">
        <v>165.5</v>
      </c>
      <c r="E5242" t="s">
        <v>11</v>
      </c>
      <c r="F5242">
        <v>190.6</v>
      </c>
      <c r="G5242" t="s">
        <v>49</v>
      </c>
      <c r="H5242" s="9">
        <f t="shared" si="162"/>
        <v>44470</v>
      </c>
      <c r="I5242" t="str">
        <f t="shared" si="163"/>
        <v>Pre-Covid</v>
      </c>
    </row>
    <row r="5243" spans="1:9" x14ac:dyDescent="0.35">
      <c r="A5243" t="s">
        <v>35</v>
      </c>
      <c r="B5243">
        <v>2021</v>
      </c>
      <c r="C5243" t="s">
        <v>44</v>
      </c>
      <c r="D5243">
        <v>165.5</v>
      </c>
      <c r="E5243" t="s">
        <v>12</v>
      </c>
      <c r="F5243">
        <v>155.69999999999999</v>
      </c>
      <c r="G5243" t="s">
        <v>49</v>
      </c>
      <c r="H5243" s="9">
        <f t="shared" si="162"/>
        <v>44470</v>
      </c>
      <c r="I5243" t="str">
        <f t="shared" si="163"/>
        <v>Pre-Covid</v>
      </c>
    </row>
    <row r="5244" spans="1:9" x14ac:dyDescent="0.35">
      <c r="A5244" t="s">
        <v>35</v>
      </c>
      <c r="B5244">
        <v>2021</v>
      </c>
      <c r="C5244" t="s">
        <v>44</v>
      </c>
      <c r="D5244">
        <v>165.5</v>
      </c>
      <c r="E5244" t="s">
        <v>13</v>
      </c>
      <c r="F5244">
        <v>185.3</v>
      </c>
      <c r="G5244" t="s">
        <v>49</v>
      </c>
      <c r="H5244" s="9">
        <f t="shared" si="162"/>
        <v>44470</v>
      </c>
      <c r="I5244" t="str">
        <f t="shared" si="163"/>
        <v>Pre-Covid</v>
      </c>
    </row>
    <row r="5245" spans="1:9" x14ac:dyDescent="0.35">
      <c r="A5245" t="s">
        <v>35</v>
      </c>
      <c r="B5245">
        <v>2021</v>
      </c>
      <c r="C5245" t="s">
        <v>44</v>
      </c>
      <c r="D5245">
        <v>165.5</v>
      </c>
      <c r="E5245" t="s">
        <v>14</v>
      </c>
      <c r="F5245">
        <v>165.2</v>
      </c>
      <c r="G5245" t="s">
        <v>49</v>
      </c>
      <c r="H5245" s="9">
        <f t="shared" si="162"/>
        <v>44470</v>
      </c>
      <c r="I5245" t="str">
        <f t="shared" si="163"/>
        <v>Pre-Covid</v>
      </c>
    </row>
    <row r="5246" spans="1:9" x14ac:dyDescent="0.35">
      <c r="A5246" t="s">
        <v>35</v>
      </c>
      <c r="B5246">
        <v>2021</v>
      </c>
      <c r="C5246" t="s">
        <v>44</v>
      </c>
      <c r="D5246">
        <v>165.5</v>
      </c>
      <c r="E5246" t="s">
        <v>15</v>
      </c>
      <c r="F5246">
        <v>121.9</v>
      </c>
      <c r="G5246" t="s">
        <v>49</v>
      </c>
      <c r="H5246" s="9">
        <f t="shared" si="162"/>
        <v>44470</v>
      </c>
      <c r="I5246" t="str">
        <f t="shared" si="163"/>
        <v>Pre-Covid</v>
      </c>
    </row>
    <row r="5247" spans="1:9" x14ac:dyDescent="0.35">
      <c r="A5247" t="s">
        <v>35</v>
      </c>
      <c r="B5247">
        <v>2021</v>
      </c>
      <c r="C5247" t="s">
        <v>44</v>
      </c>
      <c r="D5247">
        <v>165.5</v>
      </c>
      <c r="E5247" t="s">
        <v>16</v>
      </c>
      <c r="F5247">
        <v>169.3</v>
      </c>
      <c r="G5247" t="s">
        <v>49</v>
      </c>
      <c r="H5247" s="9">
        <f t="shared" si="162"/>
        <v>44470</v>
      </c>
      <c r="I5247" t="str">
        <f t="shared" si="163"/>
        <v>Pre-Covid</v>
      </c>
    </row>
    <row r="5248" spans="1:9" x14ac:dyDescent="0.35">
      <c r="A5248" t="s">
        <v>35</v>
      </c>
      <c r="B5248">
        <v>2021</v>
      </c>
      <c r="C5248" t="s">
        <v>44</v>
      </c>
      <c r="D5248">
        <v>165.5</v>
      </c>
      <c r="E5248" t="s">
        <v>17</v>
      </c>
      <c r="F5248">
        <v>163.19999999999999</v>
      </c>
      <c r="G5248" t="s">
        <v>49</v>
      </c>
      <c r="H5248" s="9">
        <f t="shared" si="162"/>
        <v>44470</v>
      </c>
      <c r="I5248" t="str">
        <f t="shared" si="163"/>
        <v>Pre-Covid</v>
      </c>
    </row>
    <row r="5249" spans="1:9" x14ac:dyDescent="0.35">
      <c r="A5249" t="s">
        <v>35</v>
      </c>
      <c r="B5249">
        <v>2021</v>
      </c>
      <c r="C5249" t="s">
        <v>44</v>
      </c>
      <c r="D5249">
        <v>165.5</v>
      </c>
      <c r="E5249" t="s">
        <v>18</v>
      </c>
      <c r="F5249">
        <v>174.7</v>
      </c>
      <c r="G5249" t="s">
        <v>49</v>
      </c>
      <c r="H5249" s="9">
        <f t="shared" si="162"/>
        <v>44470</v>
      </c>
      <c r="I5249" t="str">
        <f t="shared" si="163"/>
        <v>Pre-Covid</v>
      </c>
    </row>
    <row r="5250" spans="1:9" x14ac:dyDescent="0.35">
      <c r="A5250" t="s">
        <v>35</v>
      </c>
      <c r="B5250">
        <v>2021</v>
      </c>
      <c r="C5250" t="s">
        <v>44</v>
      </c>
      <c r="D5250">
        <v>165.5</v>
      </c>
      <c r="E5250" t="s">
        <v>19</v>
      </c>
      <c r="F5250">
        <v>167.7</v>
      </c>
      <c r="G5250" t="s">
        <v>49</v>
      </c>
      <c r="H5250" s="9">
        <f t="shared" si="162"/>
        <v>44470</v>
      </c>
      <c r="I5250" t="str">
        <f t="shared" si="163"/>
        <v>Pre-Covid</v>
      </c>
    </row>
    <row r="5251" spans="1:9" x14ac:dyDescent="0.35">
      <c r="A5251" t="s">
        <v>35</v>
      </c>
      <c r="B5251">
        <v>2021</v>
      </c>
      <c r="C5251" t="s">
        <v>44</v>
      </c>
      <c r="D5251">
        <v>165.5</v>
      </c>
      <c r="E5251" t="s">
        <v>25</v>
      </c>
      <c r="F5251">
        <v>164.2</v>
      </c>
      <c r="G5251" t="s">
        <v>55</v>
      </c>
      <c r="H5251" s="9">
        <f t="shared" ref="H5251:H5314" si="164">DATE(B5251,MONTH(DATEVALUE(C5251 &amp; " 1")),1)</f>
        <v>44470</v>
      </c>
      <c r="I5251" t="str">
        <f t="shared" ref="I5251:I5314" si="165">IF(H5251&lt;DATE(2023,3,1),"Pre-Covid","Post-Covid")</f>
        <v>Pre-Covid</v>
      </c>
    </row>
    <row r="5252" spans="1:9" x14ac:dyDescent="0.35">
      <c r="A5252" t="s">
        <v>35</v>
      </c>
      <c r="B5252">
        <v>2021</v>
      </c>
      <c r="C5252" t="s">
        <v>44</v>
      </c>
      <c r="D5252">
        <v>165.5</v>
      </c>
      <c r="E5252" t="s">
        <v>27</v>
      </c>
      <c r="F5252">
        <v>169.1</v>
      </c>
      <c r="G5252" t="s">
        <v>27</v>
      </c>
      <c r="H5252" s="9">
        <f t="shared" si="164"/>
        <v>44470</v>
      </c>
      <c r="I5252" t="str">
        <f t="shared" si="165"/>
        <v>Pre-Covid</v>
      </c>
    </row>
    <row r="5253" spans="1:9" x14ac:dyDescent="0.35">
      <c r="A5253" t="s">
        <v>35</v>
      </c>
      <c r="B5253">
        <v>2021</v>
      </c>
      <c r="C5253" t="s">
        <v>44</v>
      </c>
      <c r="D5253">
        <v>165.5</v>
      </c>
      <c r="E5253" t="s">
        <v>28</v>
      </c>
      <c r="F5253">
        <v>155.69999999999999</v>
      </c>
      <c r="G5253" t="s">
        <v>54</v>
      </c>
      <c r="H5253" s="9">
        <f t="shared" si="164"/>
        <v>44470</v>
      </c>
      <c r="I5253" t="str">
        <f t="shared" si="165"/>
        <v>Pre-Covid</v>
      </c>
    </row>
    <row r="5254" spans="1:9" x14ac:dyDescent="0.35">
      <c r="A5254" t="s">
        <v>35</v>
      </c>
      <c r="B5254">
        <v>2021</v>
      </c>
      <c r="C5254" t="s">
        <v>44</v>
      </c>
      <c r="D5254">
        <v>165.5</v>
      </c>
      <c r="E5254" t="s">
        <v>30</v>
      </c>
      <c r="F5254">
        <v>163.9</v>
      </c>
      <c r="G5254" t="s">
        <v>30</v>
      </c>
      <c r="H5254" s="9">
        <f t="shared" si="164"/>
        <v>44470</v>
      </c>
      <c r="I5254" t="str">
        <f t="shared" si="165"/>
        <v>Pre-Covid</v>
      </c>
    </row>
    <row r="5255" spans="1:9" x14ac:dyDescent="0.35">
      <c r="A5255" t="s">
        <v>5</v>
      </c>
      <c r="B5255">
        <v>2021</v>
      </c>
      <c r="C5255" t="s">
        <v>45</v>
      </c>
      <c r="D5255">
        <v>167.6</v>
      </c>
      <c r="E5255" t="s">
        <v>7</v>
      </c>
      <c r="F5255">
        <v>146.9</v>
      </c>
      <c r="G5255" t="s">
        <v>49</v>
      </c>
      <c r="H5255" s="9">
        <f t="shared" si="164"/>
        <v>44501</v>
      </c>
      <c r="I5255" t="str">
        <f t="shared" si="165"/>
        <v>Pre-Covid</v>
      </c>
    </row>
    <row r="5256" spans="1:9" x14ac:dyDescent="0.35">
      <c r="A5256" t="s">
        <v>5</v>
      </c>
      <c r="B5256">
        <v>2021</v>
      </c>
      <c r="C5256" t="s">
        <v>45</v>
      </c>
      <c r="D5256">
        <v>167.6</v>
      </c>
      <c r="E5256" t="s">
        <v>8</v>
      </c>
      <c r="F5256">
        <v>199.8</v>
      </c>
      <c r="G5256" t="s">
        <v>49</v>
      </c>
      <c r="H5256" s="9">
        <f t="shared" si="164"/>
        <v>44501</v>
      </c>
      <c r="I5256" t="str">
        <f t="shared" si="165"/>
        <v>Pre-Covid</v>
      </c>
    </row>
    <row r="5257" spans="1:9" x14ac:dyDescent="0.35">
      <c r="A5257" t="s">
        <v>5</v>
      </c>
      <c r="B5257">
        <v>2021</v>
      </c>
      <c r="C5257" t="s">
        <v>45</v>
      </c>
      <c r="D5257">
        <v>167.6</v>
      </c>
      <c r="E5257" t="s">
        <v>9</v>
      </c>
      <c r="F5257">
        <v>171.5</v>
      </c>
      <c r="G5257" t="s">
        <v>49</v>
      </c>
      <c r="H5257" s="9">
        <f t="shared" si="164"/>
        <v>44501</v>
      </c>
      <c r="I5257" t="str">
        <f t="shared" si="165"/>
        <v>Pre-Covid</v>
      </c>
    </row>
    <row r="5258" spans="1:9" x14ac:dyDescent="0.35">
      <c r="A5258" t="s">
        <v>5</v>
      </c>
      <c r="B5258">
        <v>2021</v>
      </c>
      <c r="C5258" t="s">
        <v>45</v>
      </c>
      <c r="D5258">
        <v>167.6</v>
      </c>
      <c r="E5258" t="s">
        <v>10</v>
      </c>
      <c r="F5258">
        <v>159.1</v>
      </c>
      <c r="G5258" t="s">
        <v>49</v>
      </c>
      <c r="H5258" s="9">
        <f t="shared" si="164"/>
        <v>44501</v>
      </c>
      <c r="I5258" t="str">
        <f t="shared" si="165"/>
        <v>Pre-Covid</v>
      </c>
    </row>
    <row r="5259" spans="1:9" x14ac:dyDescent="0.35">
      <c r="A5259" t="s">
        <v>5</v>
      </c>
      <c r="B5259">
        <v>2021</v>
      </c>
      <c r="C5259" t="s">
        <v>45</v>
      </c>
      <c r="D5259">
        <v>167.6</v>
      </c>
      <c r="E5259" t="s">
        <v>11</v>
      </c>
      <c r="F5259">
        <v>198.4</v>
      </c>
      <c r="G5259" t="s">
        <v>49</v>
      </c>
      <c r="H5259" s="9">
        <f t="shared" si="164"/>
        <v>44501</v>
      </c>
      <c r="I5259" t="str">
        <f t="shared" si="165"/>
        <v>Pre-Covid</v>
      </c>
    </row>
    <row r="5260" spans="1:9" x14ac:dyDescent="0.35">
      <c r="A5260" t="s">
        <v>5</v>
      </c>
      <c r="B5260">
        <v>2021</v>
      </c>
      <c r="C5260" t="s">
        <v>45</v>
      </c>
      <c r="D5260">
        <v>167.6</v>
      </c>
      <c r="E5260" t="s">
        <v>12</v>
      </c>
      <c r="F5260">
        <v>153.19999999999999</v>
      </c>
      <c r="G5260" t="s">
        <v>49</v>
      </c>
      <c r="H5260" s="9">
        <f t="shared" si="164"/>
        <v>44501</v>
      </c>
      <c r="I5260" t="str">
        <f t="shared" si="165"/>
        <v>Pre-Covid</v>
      </c>
    </row>
    <row r="5261" spans="1:9" x14ac:dyDescent="0.35">
      <c r="A5261" t="s">
        <v>5</v>
      </c>
      <c r="B5261">
        <v>2021</v>
      </c>
      <c r="C5261" t="s">
        <v>45</v>
      </c>
      <c r="D5261">
        <v>167.6</v>
      </c>
      <c r="E5261" t="s">
        <v>13</v>
      </c>
      <c r="F5261">
        <v>183.9</v>
      </c>
      <c r="G5261" t="s">
        <v>49</v>
      </c>
      <c r="H5261" s="9">
        <f t="shared" si="164"/>
        <v>44501</v>
      </c>
      <c r="I5261" t="str">
        <f t="shared" si="165"/>
        <v>Pre-Covid</v>
      </c>
    </row>
    <row r="5262" spans="1:9" x14ac:dyDescent="0.35">
      <c r="A5262" t="s">
        <v>5</v>
      </c>
      <c r="B5262">
        <v>2021</v>
      </c>
      <c r="C5262" t="s">
        <v>45</v>
      </c>
      <c r="D5262">
        <v>167.6</v>
      </c>
      <c r="E5262" t="s">
        <v>14</v>
      </c>
      <c r="F5262">
        <v>165.4</v>
      </c>
      <c r="G5262" t="s">
        <v>49</v>
      </c>
      <c r="H5262" s="9">
        <f t="shared" si="164"/>
        <v>44501</v>
      </c>
      <c r="I5262" t="str">
        <f t="shared" si="165"/>
        <v>Pre-Covid</v>
      </c>
    </row>
    <row r="5263" spans="1:9" x14ac:dyDescent="0.35">
      <c r="A5263" t="s">
        <v>5</v>
      </c>
      <c r="B5263">
        <v>2021</v>
      </c>
      <c r="C5263" t="s">
        <v>45</v>
      </c>
      <c r="D5263">
        <v>167.6</v>
      </c>
      <c r="E5263" t="s">
        <v>15</v>
      </c>
      <c r="F5263">
        <v>122.1</v>
      </c>
      <c r="G5263" t="s">
        <v>49</v>
      </c>
      <c r="H5263" s="9">
        <f t="shared" si="164"/>
        <v>44501</v>
      </c>
      <c r="I5263" t="str">
        <f t="shared" si="165"/>
        <v>Pre-Covid</v>
      </c>
    </row>
    <row r="5264" spans="1:9" x14ac:dyDescent="0.35">
      <c r="A5264" t="s">
        <v>5</v>
      </c>
      <c r="B5264">
        <v>2021</v>
      </c>
      <c r="C5264" t="s">
        <v>45</v>
      </c>
      <c r="D5264">
        <v>167.6</v>
      </c>
      <c r="E5264" t="s">
        <v>16</v>
      </c>
      <c r="F5264">
        <v>170.8</v>
      </c>
      <c r="G5264" t="s">
        <v>49</v>
      </c>
      <c r="H5264" s="9">
        <f t="shared" si="164"/>
        <v>44501</v>
      </c>
      <c r="I5264" t="str">
        <f t="shared" si="165"/>
        <v>Pre-Covid</v>
      </c>
    </row>
    <row r="5265" spans="1:9" x14ac:dyDescent="0.35">
      <c r="A5265" t="s">
        <v>5</v>
      </c>
      <c r="B5265">
        <v>2021</v>
      </c>
      <c r="C5265" t="s">
        <v>45</v>
      </c>
      <c r="D5265">
        <v>167.6</v>
      </c>
      <c r="E5265" t="s">
        <v>17</v>
      </c>
      <c r="F5265">
        <v>169.1</v>
      </c>
      <c r="G5265" t="s">
        <v>49</v>
      </c>
      <c r="H5265" s="9">
        <f t="shared" si="164"/>
        <v>44501</v>
      </c>
      <c r="I5265" t="str">
        <f t="shared" si="165"/>
        <v>Pre-Covid</v>
      </c>
    </row>
    <row r="5266" spans="1:9" x14ac:dyDescent="0.35">
      <c r="A5266" t="s">
        <v>5</v>
      </c>
      <c r="B5266">
        <v>2021</v>
      </c>
      <c r="C5266" t="s">
        <v>45</v>
      </c>
      <c r="D5266">
        <v>167.6</v>
      </c>
      <c r="E5266" t="s">
        <v>18</v>
      </c>
      <c r="F5266">
        <v>174.3</v>
      </c>
      <c r="G5266" t="s">
        <v>49</v>
      </c>
      <c r="H5266" s="9">
        <f t="shared" si="164"/>
        <v>44501</v>
      </c>
      <c r="I5266" t="str">
        <f t="shared" si="165"/>
        <v>Pre-Covid</v>
      </c>
    </row>
    <row r="5267" spans="1:9" x14ac:dyDescent="0.35">
      <c r="A5267" t="s">
        <v>5</v>
      </c>
      <c r="B5267">
        <v>2021</v>
      </c>
      <c r="C5267" t="s">
        <v>45</v>
      </c>
      <c r="D5267">
        <v>167.6</v>
      </c>
      <c r="E5267" t="s">
        <v>19</v>
      </c>
      <c r="F5267">
        <v>167.5</v>
      </c>
      <c r="G5267" t="s">
        <v>49</v>
      </c>
      <c r="H5267" s="9">
        <f t="shared" si="164"/>
        <v>44501</v>
      </c>
      <c r="I5267" t="str">
        <f t="shared" si="165"/>
        <v>Pre-Covid</v>
      </c>
    </row>
    <row r="5268" spans="1:9" x14ac:dyDescent="0.35">
      <c r="A5268" t="s">
        <v>5</v>
      </c>
      <c r="B5268">
        <v>2021</v>
      </c>
      <c r="C5268" t="s">
        <v>45</v>
      </c>
      <c r="D5268">
        <v>167.6</v>
      </c>
      <c r="E5268" t="s">
        <v>25</v>
      </c>
      <c r="F5268">
        <v>165.3</v>
      </c>
      <c r="G5268" t="s">
        <v>55</v>
      </c>
      <c r="H5268" s="9">
        <f t="shared" si="164"/>
        <v>44501</v>
      </c>
      <c r="I5268" t="str">
        <f t="shared" si="165"/>
        <v>Pre-Covid</v>
      </c>
    </row>
    <row r="5269" spans="1:9" x14ac:dyDescent="0.35">
      <c r="A5269" t="s">
        <v>5</v>
      </c>
      <c r="B5269">
        <v>2021</v>
      </c>
      <c r="C5269" t="s">
        <v>45</v>
      </c>
      <c r="D5269">
        <v>167.6</v>
      </c>
      <c r="E5269" t="s">
        <v>27</v>
      </c>
      <c r="F5269">
        <v>173.4</v>
      </c>
      <c r="G5269" t="s">
        <v>27</v>
      </c>
      <c r="H5269" s="9">
        <f t="shared" si="164"/>
        <v>44501</v>
      </c>
      <c r="I5269" t="str">
        <f t="shared" si="165"/>
        <v>Pre-Covid</v>
      </c>
    </row>
    <row r="5270" spans="1:9" x14ac:dyDescent="0.35">
      <c r="A5270" t="s">
        <v>5</v>
      </c>
      <c r="B5270">
        <v>2021</v>
      </c>
      <c r="C5270" t="s">
        <v>45</v>
      </c>
      <c r="D5270">
        <v>167.6</v>
      </c>
      <c r="E5270" t="s">
        <v>28</v>
      </c>
      <c r="F5270">
        <v>158.9</v>
      </c>
      <c r="G5270" t="s">
        <v>54</v>
      </c>
      <c r="H5270" s="9">
        <f t="shared" si="164"/>
        <v>44501</v>
      </c>
      <c r="I5270" t="str">
        <f t="shared" si="165"/>
        <v>Pre-Covid</v>
      </c>
    </row>
    <row r="5271" spans="1:9" x14ac:dyDescent="0.35">
      <c r="A5271" t="s">
        <v>5</v>
      </c>
      <c r="B5271">
        <v>2021</v>
      </c>
      <c r="C5271" t="s">
        <v>45</v>
      </c>
      <c r="D5271">
        <v>167.6</v>
      </c>
      <c r="E5271" t="s">
        <v>30</v>
      </c>
      <c r="F5271">
        <v>169.3</v>
      </c>
      <c r="G5271" t="s">
        <v>30</v>
      </c>
      <c r="H5271" s="9">
        <f t="shared" si="164"/>
        <v>44501</v>
      </c>
      <c r="I5271" t="str">
        <f t="shared" si="165"/>
        <v>Pre-Covid</v>
      </c>
    </row>
    <row r="5272" spans="1:9" x14ac:dyDescent="0.35">
      <c r="A5272" t="s">
        <v>34</v>
      </c>
      <c r="B5272">
        <v>2021</v>
      </c>
      <c r="C5272" t="s">
        <v>45</v>
      </c>
      <c r="D5272">
        <v>165.6</v>
      </c>
      <c r="E5272" t="s">
        <v>7</v>
      </c>
      <c r="F5272">
        <v>151</v>
      </c>
      <c r="G5272" t="s">
        <v>49</v>
      </c>
      <c r="H5272" s="9">
        <f t="shared" si="164"/>
        <v>44501</v>
      </c>
      <c r="I5272" t="str">
        <f t="shared" si="165"/>
        <v>Pre-Covid</v>
      </c>
    </row>
    <row r="5273" spans="1:9" x14ac:dyDescent="0.35">
      <c r="A5273" t="s">
        <v>34</v>
      </c>
      <c r="B5273">
        <v>2021</v>
      </c>
      <c r="C5273" t="s">
        <v>45</v>
      </c>
      <c r="D5273">
        <v>165.6</v>
      </c>
      <c r="E5273" t="s">
        <v>8</v>
      </c>
      <c r="F5273">
        <v>204.9</v>
      </c>
      <c r="G5273" t="s">
        <v>49</v>
      </c>
      <c r="H5273" s="9">
        <f t="shared" si="164"/>
        <v>44501</v>
      </c>
      <c r="I5273" t="str">
        <f t="shared" si="165"/>
        <v>Pre-Covid</v>
      </c>
    </row>
    <row r="5274" spans="1:9" x14ac:dyDescent="0.35">
      <c r="A5274" t="s">
        <v>34</v>
      </c>
      <c r="B5274">
        <v>2021</v>
      </c>
      <c r="C5274" t="s">
        <v>45</v>
      </c>
      <c r="D5274">
        <v>165.6</v>
      </c>
      <c r="E5274" t="s">
        <v>9</v>
      </c>
      <c r="F5274">
        <v>175.4</v>
      </c>
      <c r="G5274" t="s">
        <v>49</v>
      </c>
      <c r="H5274" s="9">
        <f t="shared" si="164"/>
        <v>44501</v>
      </c>
      <c r="I5274" t="str">
        <f t="shared" si="165"/>
        <v>Pre-Covid</v>
      </c>
    </row>
    <row r="5275" spans="1:9" x14ac:dyDescent="0.35">
      <c r="A5275" t="s">
        <v>34</v>
      </c>
      <c r="B5275">
        <v>2021</v>
      </c>
      <c r="C5275" t="s">
        <v>45</v>
      </c>
      <c r="D5275">
        <v>165.6</v>
      </c>
      <c r="E5275" t="s">
        <v>10</v>
      </c>
      <c r="F5275">
        <v>159.6</v>
      </c>
      <c r="G5275" t="s">
        <v>49</v>
      </c>
      <c r="H5275" s="9">
        <f t="shared" si="164"/>
        <v>44501</v>
      </c>
      <c r="I5275" t="str">
        <f t="shared" si="165"/>
        <v>Pre-Covid</v>
      </c>
    </row>
    <row r="5276" spans="1:9" x14ac:dyDescent="0.35">
      <c r="A5276" t="s">
        <v>34</v>
      </c>
      <c r="B5276">
        <v>2021</v>
      </c>
      <c r="C5276" t="s">
        <v>45</v>
      </c>
      <c r="D5276">
        <v>165.6</v>
      </c>
      <c r="E5276" t="s">
        <v>11</v>
      </c>
      <c r="F5276">
        <v>175.8</v>
      </c>
      <c r="G5276" t="s">
        <v>49</v>
      </c>
      <c r="H5276" s="9">
        <f t="shared" si="164"/>
        <v>44501</v>
      </c>
      <c r="I5276" t="str">
        <f t="shared" si="165"/>
        <v>Pre-Covid</v>
      </c>
    </row>
    <row r="5277" spans="1:9" x14ac:dyDescent="0.35">
      <c r="A5277" t="s">
        <v>34</v>
      </c>
      <c r="B5277">
        <v>2021</v>
      </c>
      <c r="C5277" t="s">
        <v>45</v>
      </c>
      <c r="D5277">
        <v>165.6</v>
      </c>
      <c r="E5277" t="s">
        <v>12</v>
      </c>
      <c r="F5277">
        <v>160.30000000000001</v>
      </c>
      <c r="G5277" t="s">
        <v>49</v>
      </c>
      <c r="H5277" s="9">
        <f t="shared" si="164"/>
        <v>44501</v>
      </c>
      <c r="I5277" t="str">
        <f t="shared" si="165"/>
        <v>Pre-Covid</v>
      </c>
    </row>
    <row r="5278" spans="1:9" x14ac:dyDescent="0.35">
      <c r="A5278" t="s">
        <v>34</v>
      </c>
      <c r="B5278">
        <v>2021</v>
      </c>
      <c r="C5278" t="s">
        <v>45</v>
      </c>
      <c r="D5278">
        <v>165.6</v>
      </c>
      <c r="E5278" t="s">
        <v>13</v>
      </c>
      <c r="F5278">
        <v>229.1</v>
      </c>
      <c r="G5278" t="s">
        <v>49</v>
      </c>
      <c r="H5278" s="9">
        <f t="shared" si="164"/>
        <v>44501</v>
      </c>
      <c r="I5278" t="str">
        <f t="shared" si="165"/>
        <v>Pre-Covid</v>
      </c>
    </row>
    <row r="5279" spans="1:9" x14ac:dyDescent="0.35">
      <c r="A5279" t="s">
        <v>34</v>
      </c>
      <c r="B5279">
        <v>2021</v>
      </c>
      <c r="C5279" t="s">
        <v>45</v>
      </c>
      <c r="D5279">
        <v>165.6</v>
      </c>
      <c r="E5279" t="s">
        <v>14</v>
      </c>
      <c r="F5279">
        <v>165.1</v>
      </c>
      <c r="G5279" t="s">
        <v>49</v>
      </c>
      <c r="H5279" s="9">
        <f t="shared" si="164"/>
        <v>44501</v>
      </c>
      <c r="I5279" t="str">
        <f t="shared" si="165"/>
        <v>Pre-Covid</v>
      </c>
    </row>
    <row r="5280" spans="1:9" x14ac:dyDescent="0.35">
      <c r="A5280" t="s">
        <v>34</v>
      </c>
      <c r="B5280">
        <v>2021</v>
      </c>
      <c r="C5280" t="s">
        <v>45</v>
      </c>
      <c r="D5280">
        <v>165.6</v>
      </c>
      <c r="E5280" t="s">
        <v>15</v>
      </c>
      <c r="F5280">
        <v>123.1</v>
      </c>
      <c r="G5280" t="s">
        <v>49</v>
      </c>
      <c r="H5280" s="9">
        <f t="shared" si="164"/>
        <v>44501</v>
      </c>
      <c r="I5280" t="str">
        <f t="shared" si="165"/>
        <v>Pre-Covid</v>
      </c>
    </row>
    <row r="5281" spans="1:9" x14ac:dyDescent="0.35">
      <c r="A5281" t="s">
        <v>34</v>
      </c>
      <c r="B5281">
        <v>2021</v>
      </c>
      <c r="C5281" t="s">
        <v>45</v>
      </c>
      <c r="D5281">
        <v>165.6</v>
      </c>
      <c r="E5281" t="s">
        <v>16</v>
      </c>
      <c r="F5281">
        <v>167.2</v>
      </c>
      <c r="G5281" t="s">
        <v>49</v>
      </c>
      <c r="H5281" s="9">
        <f t="shared" si="164"/>
        <v>44501</v>
      </c>
      <c r="I5281" t="str">
        <f t="shared" si="165"/>
        <v>Pre-Covid</v>
      </c>
    </row>
    <row r="5282" spans="1:9" x14ac:dyDescent="0.35">
      <c r="A5282" t="s">
        <v>34</v>
      </c>
      <c r="B5282">
        <v>2021</v>
      </c>
      <c r="C5282" t="s">
        <v>45</v>
      </c>
      <c r="D5282">
        <v>165.6</v>
      </c>
      <c r="E5282" t="s">
        <v>17</v>
      </c>
      <c r="F5282">
        <v>156.1</v>
      </c>
      <c r="G5282" t="s">
        <v>49</v>
      </c>
      <c r="H5282" s="9">
        <f t="shared" si="164"/>
        <v>44501</v>
      </c>
      <c r="I5282" t="str">
        <f t="shared" si="165"/>
        <v>Pre-Covid</v>
      </c>
    </row>
    <row r="5283" spans="1:9" x14ac:dyDescent="0.35">
      <c r="A5283" t="s">
        <v>34</v>
      </c>
      <c r="B5283">
        <v>2021</v>
      </c>
      <c r="C5283" t="s">
        <v>45</v>
      </c>
      <c r="D5283">
        <v>165.6</v>
      </c>
      <c r="E5283" t="s">
        <v>18</v>
      </c>
      <c r="F5283">
        <v>176.8</v>
      </c>
      <c r="G5283" t="s">
        <v>49</v>
      </c>
      <c r="H5283" s="9">
        <f t="shared" si="164"/>
        <v>44501</v>
      </c>
      <c r="I5283" t="str">
        <f t="shared" si="165"/>
        <v>Pre-Covid</v>
      </c>
    </row>
    <row r="5284" spans="1:9" x14ac:dyDescent="0.35">
      <c r="A5284" t="s">
        <v>34</v>
      </c>
      <c r="B5284">
        <v>2021</v>
      </c>
      <c r="C5284" t="s">
        <v>45</v>
      </c>
      <c r="D5284">
        <v>165.6</v>
      </c>
      <c r="E5284" t="s">
        <v>19</v>
      </c>
      <c r="F5284">
        <v>173.5</v>
      </c>
      <c r="G5284" t="s">
        <v>49</v>
      </c>
      <c r="H5284" s="9">
        <f t="shared" si="164"/>
        <v>44501</v>
      </c>
      <c r="I5284" t="str">
        <f t="shared" si="165"/>
        <v>Pre-Covid</v>
      </c>
    </row>
    <row r="5285" spans="1:9" x14ac:dyDescent="0.35">
      <c r="A5285" t="s">
        <v>34</v>
      </c>
      <c r="B5285">
        <v>2021</v>
      </c>
      <c r="C5285" t="s">
        <v>45</v>
      </c>
      <c r="D5285">
        <v>165.6</v>
      </c>
      <c r="E5285" t="s">
        <v>25</v>
      </c>
      <c r="F5285">
        <v>161.6</v>
      </c>
      <c r="G5285" t="s">
        <v>55</v>
      </c>
      <c r="H5285" s="9">
        <f t="shared" si="164"/>
        <v>44501</v>
      </c>
      <c r="I5285" t="str">
        <f t="shared" si="165"/>
        <v>Pre-Covid</v>
      </c>
    </row>
    <row r="5286" spans="1:9" x14ac:dyDescent="0.35">
      <c r="A5286" t="s">
        <v>34</v>
      </c>
      <c r="B5286">
        <v>2021</v>
      </c>
      <c r="C5286" t="s">
        <v>45</v>
      </c>
      <c r="D5286">
        <v>165.6</v>
      </c>
      <c r="E5286" t="s">
        <v>27</v>
      </c>
      <c r="F5286">
        <v>164.2</v>
      </c>
      <c r="G5286" t="s">
        <v>27</v>
      </c>
      <c r="H5286" s="9">
        <f t="shared" si="164"/>
        <v>44501</v>
      </c>
      <c r="I5286" t="str">
        <f t="shared" si="165"/>
        <v>Pre-Covid</v>
      </c>
    </row>
    <row r="5287" spans="1:9" x14ac:dyDescent="0.35">
      <c r="A5287" t="s">
        <v>34</v>
      </c>
      <c r="B5287">
        <v>2021</v>
      </c>
      <c r="C5287" t="s">
        <v>45</v>
      </c>
      <c r="D5287">
        <v>165.6</v>
      </c>
      <c r="E5287" t="s">
        <v>28</v>
      </c>
      <c r="F5287">
        <v>151.19999999999999</v>
      </c>
      <c r="G5287" t="s">
        <v>54</v>
      </c>
      <c r="H5287" s="9">
        <f t="shared" si="164"/>
        <v>44501</v>
      </c>
      <c r="I5287" t="str">
        <f t="shared" si="165"/>
        <v>Pre-Covid</v>
      </c>
    </row>
    <row r="5288" spans="1:9" x14ac:dyDescent="0.35">
      <c r="A5288" t="s">
        <v>34</v>
      </c>
      <c r="B5288">
        <v>2021</v>
      </c>
      <c r="C5288" t="s">
        <v>45</v>
      </c>
      <c r="D5288">
        <v>165.6</v>
      </c>
      <c r="E5288" t="s">
        <v>30</v>
      </c>
      <c r="F5288">
        <v>160.80000000000001</v>
      </c>
      <c r="G5288" t="s">
        <v>30</v>
      </c>
      <c r="H5288" s="9">
        <f t="shared" si="164"/>
        <v>44501</v>
      </c>
      <c r="I5288" t="str">
        <f t="shared" si="165"/>
        <v>Pre-Covid</v>
      </c>
    </row>
    <row r="5289" spans="1:9" x14ac:dyDescent="0.35">
      <c r="A5289" t="s">
        <v>35</v>
      </c>
      <c r="B5289">
        <v>2021</v>
      </c>
      <c r="C5289" t="s">
        <v>45</v>
      </c>
      <c r="D5289">
        <v>166.7</v>
      </c>
      <c r="E5289" t="s">
        <v>7</v>
      </c>
      <c r="F5289">
        <v>148.19999999999999</v>
      </c>
      <c r="G5289" t="s">
        <v>49</v>
      </c>
      <c r="H5289" s="9">
        <f t="shared" si="164"/>
        <v>44501</v>
      </c>
      <c r="I5289" t="str">
        <f t="shared" si="165"/>
        <v>Pre-Covid</v>
      </c>
    </row>
    <row r="5290" spans="1:9" x14ac:dyDescent="0.35">
      <c r="A5290" t="s">
        <v>35</v>
      </c>
      <c r="B5290">
        <v>2021</v>
      </c>
      <c r="C5290" t="s">
        <v>45</v>
      </c>
      <c r="D5290">
        <v>166.7</v>
      </c>
      <c r="E5290" t="s">
        <v>8</v>
      </c>
      <c r="F5290">
        <v>201.6</v>
      </c>
      <c r="G5290" t="s">
        <v>49</v>
      </c>
      <c r="H5290" s="9">
        <f t="shared" si="164"/>
        <v>44501</v>
      </c>
      <c r="I5290" t="str">
        <f t="shared" si="165"/>
        <v>Pre-Covid</v>
      </c>
    </row>
    <row r="5291" spans="1:9" x14ac:dyDescent="0.35">
      <c r="A5291" t="s">
        <v>35</v>
      </c>
      <c r="B5291">
        <v>2021</v>
      </c>
      <c r="C5291" t="s">
        <v>45</v>
      </c>
      <c r="D5291">
        <v>166.7</v>
      </c>
      <c r="E5291" t="s">
        <v>9</v>
      </c>
      <c r="F5291">
        <v>173</v>
      </c>
      <c r="G5291" t="s">
        <v>49</v>
      </c>
      <c r="H5291" s="9">
        <f t="shared" si="164"/>
        <v>44501</v>
      </c>
      <c r="I5291" t="str">
        <f t="shared" si="165"/>
        <v>Pre-Covid</v>
      </c>
    </row>
    <row r="5292" spans="1:9" x14ac:dyDescent="0.35">
      <c r="A5292" t="s">
        <v>35</v>
      </c>
      <c r="B5292">
        <v>2021</v>
      </c>
      <c r="C5292" t="s">
        <v>45</v>
      </c>
      <c r="D5292">
        <v>166.7</v>
      </c>
      <c r="E5292" t="s">
        <v>10</v>
      </c>
      <c r="F5292">
        <v>159.30000000000001</v>
      </c>
      <c r="G5292" t="s">
        <v>49</v>
      </c>
      <c r="H5292" s="9">
        <f t="shared" si="164"/>
        <v>44501</v>
      </c>
      <c r="I5292" t="str">
        <f t="shared" si="165"/>
        <v>Pre-Covid</v>
      </c>
    </row>
    <row r="5293" spans="1:9" x14ac:dyDescent="0.35">
      <c r="A5293" t="s">
        <v>35</v>
      </c>
      <c r="B5293">
        <v>2021</v>
      </c>
      <c r="C5293" t="s">
        <v>45</v>
      </c>
      <c r="D5293">
        <v>166.7</v>
      </c>
      <c r="E5293" t="s">
        <v>11</v>
      </c>
      <c r="F5293">
        <v>190.1</v>
      </c>
      <c r="G5293" t="s">
        <v>49</v>
      </c>
      <c r="H5293" s="9">
        <f t="shared" si="164"/>
        <v>44501</v>
      </c>
      <c r="I5293" t="str">
        <f t="shared" si="165"/>
        <v>Pre-Covid</v>
      </c>
    </row>
    <row r="5294" spans="1:9" x14ac:dyDescent="0.35">
      <c r="A5294" t="s">
        <v>35</v>
      </c>
      <c r="B5294">
        <v>2021</v>
      </c>
      <c r="C5294" t="s">
        <v>45</v>
      </c>
      <c r="D5294">
        <v>166.7</v>
      </c>
      <c r="E5294" t="s">
        <v>12</v>
      </c>
      <c r="F5294">
        <v>156.5</v>
      </c>
      <c r="G5294" t="s">
        <v>49</v>
      </c>
      <c r="H5294" s="9">
        <f t="shared" si="164"/>
        <v>44501</v>
      </c>
      <c r="I5294" t="str">
        <f t="shared" si="165"/>
        <v>Pre-Covid</v>
      </c>
    </row>
    <row r="5295" spans="1:9" x14ac:dyDescent="0.35">
      <c r="A5295" t="s">
        <v>35</v>
      </c>
      <c r="B5295">
        <v>2021</v>
      </c>
      <c r="C5295" t="s">
        <v>45</v>
      </c>
      <c r="D5295">
        <v>166.7</v>
      </c>
      <c r="E5295" t="s">
        <v>13</v>
      </c>
      <c r="F5295">
        <v>199.2</v>
      </c>
      <c r="G5295" t="s">
        <v>49</v>
      </c>
      <c r="H5295" s="9">
        <f t="shared" si="164"/>
        <v>44501</v>
      </c>
      <c r="I5295" t="str">
        <f t="shared" si="165"/>
        <v>Pre-Covid</v>
      </c>
    </row>
    <row r="5296" spans="1:9" x14ac:dyDescent="0.35">
      <c r="A5296" t="s">
        <v>35</v>
      </c>
      <c r="B5296">
        <v>2021</v>
      </c>
      <c r="C5296" t="s">
        <v>45</v>
      </c>
      <c r="D5296">
        <v>166.7</v>
      </c>
      <c r="E5296" t="s">
        <v>14</v>
      </c>
      <c r="F5296">
        <v>165.3</v>
      </c>
      <c r="G5296" t="s">
        <v>49</v>
      </c>
      <c r="H5296" s="9">
        <f t="shared" si="164"/>
        <v>44501</v>
      </c>
      <c r="I5296" t="str">
        <f t="shared" si="165"/>
        <v>Pre-Covid</v>
      </c>
    </row>
    <row r="5297" spans="1:9" x14ac:dyDescent="0.35">
      <c r="A5297" t="s">
        <v>35</v>
      </c>
      <c r="B5297">
        <v>2021</v>
      </c>
      <c r="C5297" t="s">
        <v>45</v>
      </c>
      <c r="D5297">
        <v>166.7</v>
      </c>
      <c r="E5297" t="s">
        <v>15</v>
      </c>
      <c r="F5297">
        <v>122.4</v>
      </c>
      <c r="G5297" t="s">
        <v>49</v>
      </c>
      <c r="H5297" s="9">
        <f t="shared" si="164"/>
        <v>44501</v>
      </c>
      <c r="I5297" t="str">
        <f t="shared" si="165"/>
        <v>Pre-Covid</v>
      </c>
    </row>
    <row r="5298" spans="1:9" x14ac:dyDescent="0.35">
      <c r="A5298" t="s">
        <v>35</v>
      </c>
      <c r="B5298">
        <v>2021</v>
      </c>
      <c r="C5298" t="s">
        <v>45</v>
      </c>
      <c r="D5298">
        <v>166.7</v>
      </c>
      <c r="E5298" t="s">
        <v>16</v>
      </c>
      <c r="F5298">
        <v>169.6</v>
      </c>
      <c r="G5298" t="s">
        <v>49</v>
      </c>
      <c r="H5298" s="9">
        <f t="shared" si="164"/>
        <v>44501</v>
      </c>
      <c r="I5298" t="str">
        <f t="shared" si="165"/>
        <v>Pre-Covid</v>
      </c>
    </row>
    <row r="5299" spans="1:9" x14ac:dyDescent="0.35">
      <c r="A5299" t="s">
        <v>35</v>
      </c>
      <c r="B5299">
        <v>2021</v>
      </c>
      <c r="C5299" t="s">
        <v>45</v>
      </c>
      <c r="D5299">
        <v>166.7</v>
      </c>
      <c r="E5299" t="s">
        <v>17</v>
      </c>
      <c r="F5299">
        <v>163.69999999999999</v>
      </c>
      <c r="G5299" t="s">
        <v>49</v>
      </c>
      <c r="H5299" s="9">
        <f t="shared" si="164"/>
        <v>44501</v>
      </c>
      <c r="I5299" t="str">
        <f t="shared" si="165"/>
        <v>Pre-Covid</v>
      </c>
    </row>
    <row r="5300" spans="1:9" x14ac:dyDescent="0.35">
      <c r="A5300" t="s">
        <v>35</v>
      </c>
      <c r="B5300">
        <v>2021</v>
      </c>
      <c r="C5300" t="s">
        <v>45</v>
      </c>
      <c r="D5300">
        <v>166.7</v>
      </c>
      <c r="E5300" t="s">
        <v>18</v>
      </c>
      <c r="F5300">
        <v>175.5</v>
      </c>
      <c r="G5300" t="s">
        <v>49</v>
      </c>
      <c r="H5300" s="9">
        <f t="shared" si="164"/>
        <v>44501</v>
      </c>
      <c r="I5300" t="str">
        <f t="shared" si="165"/>
        <v>Pre-Covid</v>
      </c>
    </row>
    <row r="5301" spans="1:9" x14ac:dyDescent="0.35">
      <c r="A5301" t="s">
        <v>35</v>
      </c>
      <c r="B5301">
        <v>2021</v>
      </c>
      <c r="C5301" t="s">
        <v>45</v>
      </c>
      <c r="D5301">
        <v>166.7</v>
      </c>
      <c r="E5301" t="s">
        <v>19</v>
      </c>
      <c r="F5301">
        <v>169.7</v>
      </c>
      <c r="G5301" t="s">
        <v>49</v>
      </c>
      <c r="H5301" s="9">
        <f t="shared" si="164"/>
        <v>44501</v>
      </c>
      <c r="I5301" t="str">
        <f t="shared" si="165"/>
        <v>Pre-Covid</v>
      </c>
    </row>
    <row r="5302" spans="1:9" x14ac:dyDescent="0.35">
      <c r="A5302" t="s">
        <v>35</v>
      </c>
      <c r="B5302">
        <v>2021</v>
      </c>
      <c r="C5302" t="s">
        <v>45</v>
      </c>
      <c r="D5302">
        <v>166.7</v>
      </c>
      <c r="E5302" t="s">
        <v>25</v>
      </c>
      <c r="F5302">
        <v>163.9</v>
      </c>
      <c r="G5302" t="s">
        <v>55</v>
      </c>
      <c r="H5302" s="9">
        <f t="shared" si="164"/>
        <v>44501</v>
      </c>
      <c r="I5302" t="str">
        <f t="shared" si="165"/>
        <v>Pre-Covid</v>
      </c>
    </row>
    <row r="5303" spans="1:9" x14ac:dyDescent="0.35">
      <c r="A5303" t="s">
        <v>35</v>
      </c>
      <c r="B5303">
        <v>2021</v>
      </c>
      <c r="C5303" t="s">
        <v>45</v>
      </c>
      <c r="D5303">
        <v>166.7</v>
      </c>
      <c r="E5303" t="s">
        <v>27</v>
      </c>
      <c r="F5303">
        <v>169.9</v>
      </c>
      <c r="G5303" t="s">
        <v>27</v>
      </c>
      <c r="H5303" s="9">
        <f t="shared" si="164"/>
        <v>44501</v>
      </c>
      <c r="I5303" t="str">
        <f t="shared" si="165"/>
        <v>Pre-Covid</v>
      </c>
    </row>
    <row r="5304" spans="1:9" x14ac:dyDescent="0.35">
      <c r="A5304" t="s">
        <v>35</v>
      </c>
      <c r="B5304">
        <v>2021</v>
      </c>
      <c r="C5304" t="s">
        <v>45</v>
      </c>
      <c r="D5304">
        <v>166.7</v>
      </c>
      <c r="E5304" t="s">
        <v>28</v>
      </c>
      <c r="F5304">
        <v>154.80000000000001</v>
      </c>
      <c r="G5304" t="s">
        <v>54</v>
      </c>
      <c r="H5304" s="9">
        <f t="shared" si="164"/>
        <v>44501</v>
      </c>
      <c r="I5304" t="str">
        <f t="shared" si="165"/>
        <v>Pre-Covid</v>
      </c>
    </row>
    <row r="5305" spans="1:9" x14ac:dyDescent="0.35">
      <c r="A5305" t="s">
        <v>35</v>
      </c>
      <c r="B5305">
        <v>2021</v>
      </c>
      <c r="C5305" t="s">
        <v>45</v>
      </c>
      <c r="D5305">
        <v>166.7</v>
      </c>
      <c r="E5305" t="s">
        <v>30</v>
      </c>
      <c r="F5305">
        <v>164.3</v>
      </c>
      <c r="G5305" t="s">
        <v>30</v>
      </c>
      <c r="H5305" s="9">
        <f t="shared" si="164"/>
        <v>44501</v>
      </c>
      <c r="I5305" t="str">
        <f t="shared" si="165"/>
        <v>Pre-Covid</v>
      </c>
    </row>
    <row r="5306" spans="1:9" x14ac:dyDescent="0.35">
      <c r="A5306" t="s">
        <v>5</v>
      </c>
      <c r="B5306">
        <v>2021</v>
      </c>
      <c r="C5306" t="s">
        <v>46</v>
      </c>
      <c r="D5306">
        <v>167</v>
      </c>
      <c r="E5306" t="s">
        <v>7</v>
      </c>
      <c r="F5306">
        <v>147.4</v>
      </c>
      <c r="G5306" t="s">
        <v>49</v>
      </c>
      <c r="H5306" s="9">
        <f t="shared" si="164"/>
        <v>44531</v>
      </c>
      <c r="I5306" t="str">
        <f t="shared" si="165"/>
        <v>Pre-Covid</v>
      </c>
    </row>
    <row r="5307" spans="1:9" x14ac:dyDescent="0.35">
      <c r="A5307" t="s">
        <v>5</v>
      </c>
      <c r="B5307">
        <v>2021</v>
      </c>
      <c r="C5307" t="s">
        <v>46</v>
      </c>
      <c r="D5307">
        <v>167</v>
      </c>
      <c r="E5307" t="s">
        <v>8</v>
      </c>
      <c r="F5307">
        <v>197</v>
      </c>
      <c r="G5307" t="s">
        <v>49</v>
      </c>
      <c r="H5307" s="9">
        <f t="shared" si="164"/>
        <v>44531</v>
      </c>
      <c r="I5307" t="str">
        <f t="shared" si="165"/>
        <v>Pre-Covid</v>
      </c>
    </row>
    <row r="5308" spans="1:9" x14ac:dyDescent="0.35">
      <c r="A5308" t="s">
        <v>5</v>
      </c>
      <c r="B5308">
        <v>2021</v>
      </c>
      <c r="C5308" t="s">
        <v>46</v>
      </c>
      <c r="D5308">
        <v>167</v>
      </c>
      <c r="E5308" t="s">
        <v>9</v>
      </c>
      <c r="F5308">
        <v>176.5</v>
      </c>
      <c r="G5308" t="s">
        <v>49</v>
      </c>
      <c r="H5308" s="9">
        <f t="shared" si="164"/>
        <v>44531</v>
      </c>
      <c r="I5308" t="str">
        <f t="shared" si="165"/>
        <v>Pre-Covid</v>
      </c>
    </row>
    <row r="5309" spans="1:9" x14ac:dyDescent="0.35">
      <c r="A5309" t="s">
        <v>5</v>
      </c>
      <c r="B5309">
        <v>2021</v>
      </c>
      <c r="C5309" t="s">
        <v>46</v>
      </c>
      <c r="D5309">
        <v>167</v>
      </c>
      <c r="E5309" t="s">
        <v>10</v>
      </c>
      <c r="F5309">
        <v>159.80000000000001</v>
      </c>
      <c r="G5309" t="s">
        <v>49</v>
      </c>
      <c r="H5309" s="9">
        <f t="shared" si="164"/>
        <v>44531</v>
      </c>
      <c r="I5309" t="str">
        <f t="shared" si="165"/>
        <v>Pre-Covid</v>
      </c>
    </row>
    <row r="5310" spans="1:9" x14ac:dyDescent="0.35">
      <c r="A5310" t="s">
        <v>5</v>
      </c>
      <c r="B5310">
        <v>2021</v>
      </c>
      <c r="C5310" t="s">
        <v>46</v>
      </c>
      <c r="D5310">
        <v>167</v>
      </c>
      <c r="E5310" t="s">
        <v>11</v>
      </c>
      <c r="F5310">
        <v>195.8</v>
      </c>
      <c r="G5310" t="s">
        <v>49</v>
      </c>
      <c r="H5310" s="9">
        <f t="shared" si="164"/>
        <v>44531</v>
      </c>
      <c r="I5310" t="str">
        <f t="shared" si="165"/>
        <v>Pre-Covid</v>
      </c>
    </row>
    <row r="5311" spans="1:9" x14ac:dyDescent="0.35">
      <c r="A5311" t="s">
        <v>5</v>
      </c>
      <c r="B5311">
        <v>2021</v>
      </c>
      <c r="C5311" t="s">
        <v>46</v>
      </c>
      <c r="D5311">
        <v>167</v>
      </c>
      <c r="E5311" t="s">
        <v>12</v>
      </c>
      <c r="F5311">
        <v>152</v>
      </c>
      <c r="G5311" t="s">
        <v>49</v>
      </c>
      <c r="H5311" s="9">
        <f t="shared" si="164"/>
        <v>44531</v>
      </c>
      <c r="I5311" t="str">
        <f t="shared" si="165"/>
        <v>Pre-Covid</v>
      </c>
    </row>
    <row r="5312" spans="1:9" x14ac:dyDescent="0.35">
      <c r="A5312" t="s">
        <v>5</v>
      </c>
      <c r="B5312">
        <v>2021</v>
      </c>
      <c r="C5312" t="s">
        <v>46</v>
      </c>
      <c r="D5312">
        <v>167</v>
      </c>
      <c r="E5312" t="s">
        <v>13</v>
      </c>
      <c r="F5312">
        <v>172.3</v>
      </c>
      <c r="G5312" t="s">
        <v>49</v>
      </c>
      <c r="H5312" s="9">
        <f t="shared" si="164"/>
        <v>44531</v>
      </c>
      <c r="I5312" t="str">
        <f t="shared" si="165"/>
        <v>Pre-Covid</v>
      </c>
    </row>
    <row r="5313" spans="1:9" x14ac:dyDescent="0.35">
      <c r="A5313" t="s">
        <v>5</v>
      </c>
      <c r="B5313">
        <v>2021</v>
      </c>
      <c r="C5313" t="s">
        <v>46</v>
      </c>
      <c r="D5313">
        <v>167</v>
      </c>
      <c r="E5313" t="s">
        <v>14</v>
      </c>
      <c r="F5313">
        <v>164.5</v>
      </c>
      <c r="G5313" t="s">
        <v>49</v>
      </c>
      <c r="H5313" s="9">
        <f t="shared" si="164"/>
        <v>44531</v>
      </c>
      <c r="I5313" t="str">
        <f t="shared" si="165"/>
        <v>Pre-Covid</v>
      </c>
    </row>
    <row r="5314" spans="1:9" x14ac:dyDescent="0.35">
      <c r="A5314" t="s">
        <v>5</v>
      </c>
      <c r="B5314">
        <v>2021</v>
      </c>
      <c r="C5314" t="s">
        <v>46</v>
      </c>
      <c r="D5314">
        <v>167</v>
      </c>
      <c r="E5314" t="s">
        <v>15</v>
      </c>
      <c r="F5314">
        <v>120.6</v>
      </c>
      <c r="G5314" t="s">
        <v>49</v>
      </c>
      <c r="H5314" s="9">
        <f t="shared" si="164"/>
        <v>44531</v>
      </c>
      <c r="I5314" t="str">
        <f t="shared" si="165"/>
        <v>Pre-Covid</v>
      </c>
    </row>
    <row r="5315" spans="1:9" x14ac:dyDescent="0.35">
      <c r="A5315" t="s">
        <v>5</v>
      </c>
      <c r="B5315">
        <v>2021</v>
      </c>
      <c r="C5315" t="s">
        <v>46</v>
      </c>
      <c r="D5315">
        <v>167</v>
      </c>
      <c r="E5315" t="s">
        <v>16</v>
      </c>
      <c r="F5315">
        <v>171.7</v>
      </c>
      <c r="G5315" t="s">
        <v>49</v>
      </c>
      <c r="H5315" s="9">
        <f t="shared" ref="H5315:H5378" si="166">DATE(B5315,MONTH(DATEVALUE(C5315 &amp; " 1")),1)</f>
        <v>44531</v>
      </c>
      <c r="I5315" t="str">
        <f t="shared" ref="I5315:I5378" si="167">IF(H5315&lt;DATE(2023,3,1),"Pre-Covid","Post-Covid")</f>
        <v>Pre-Covid</v>
      </c>
    </row>
    <row r="5316" spans="1:9" x14ac:dyDescent="0.35">
      <c r="A5316" t="s">
        <v>5</v>
      </c>
      <c r="B5316">
        <v>2021</v>
      </c>
      <c r="C5316" t="s">
        <v>46</v>
      </c>
      <c r="D5316">
        <v>167</v>
      </c>
      <c r="E5316" t="s">
        <v>17</v>
      </c>
      <c r="F5316">
        <v>169.7</v>
      </c>
      <c r="G5316" t="s">
        <v>49</v>
      </c>
      <c r="H5316" s="9">
        <f t="shared" si="166"/>
        <v>44531</v>
      </c>
      <c r="I5316" t="str">
        <f t="shared" si="167"/>
        <v>Pre-Covid</v>
      </c>
    </row>
    <row r="5317" spans="1:9" x14ac:dyDescent="0.35">
      <c r="A5317" t="s">
        <v>5</v>
      </c>
      <c r="B5317">
        <v>2021</v>
      </c>
      <c r="C5317" t="s">
        <v>46</v>
      </c>
      <c r="D5317">
        <v>167</v>
      </c>
      <c r="E5317" t="s">
        <v>18</v>
      </c>
      <c r="F5317">
        <v>175.1</v>
      </c>
      <c r="G5317" t="s">
        <v>49</v>
      </c>
      <c r="H5317" s="9">
        <f t="shared" si="166"/>
        <v>44531</v>
      </c>
      <c r="I5317" t="str">
        <f t="shared" si="167"/>
        <v>Pre-Covid</v>
      </c>
    </row>
    <row r="5318" spans="1:9" x14ac:dyDescent="0.35">
      <c r="A5318" t="s">
        <v>5</v>
      </c>
      <c r="B5318">
        <v>2021</v>
      </c>
      <c r="C5318" t="s">
        <v>46</v>
      </c>
      <c r="D5318">
        <v>167</v>
      </c>
      <c r="E5318" t="s">
        <v>19</v>
      </c>
      <c r="F5318">
        <v>165.8</v>
      </c>
      <c r="G5318" t="s">
        <v>49</v>
      </c>
      <c r="H5318" s="9">
        <f t="shared" si="166"/>
        <v>44531</v>
      </c>
      <c r="I5318" t="str">
        <f t="shared" si="167"/>
        <v>Pre-Covid</v>
      </c>
    </row>
    <row r="5319" spans="1:9" x14ac:dyDescent="0.35">
      <c r="A5319" t="s">
        <v>5</v>
      </c>
      <c r="B5319">
        <v>2021</v>
      </c>
      <c r="C5319" t="s">
        <v>46</v>
      </c>
      <c r="D5319">
        <v>167</v>
      </c>
      <c r="E5319" t="s">
        <v>25</v>
      </c>
      <c r="F5319">
        <v>165.6</v>
      </c>
      <c r="G5319" t="s">
        <v>55</v>
      </c>
      <c r="H5319" s="9">
        <f t="shared" si="166"/>
        <v>44531</v>
      </c>
      <c r="I5319" t="str">
        <f t="shared" si="167"/>
        <v>Pre-Covid</v>
      </c>
    </row>
    <row r="5320" spans="1:9" x14ac:dyDescent="0.35">
      <c r="A5320" t="s">
        <v>5</v>
      </c>
      <c r="B5320">
        <v>2021</v>
      </c>
      <c r="C5320" t="s">
        <v>46</v>
      </c>
      <c r="D5320">
        <v>167</v>
      </c>
      <c r="E5320" t="s">
        <v>27</v>
      </c>
      <c r="F5320">
        <v>174</v>
      </c>
      <c r="G5320" t="s">
        <v>27</v>
      </c>
      <c r="H5320" s="9">
        <f t="shared" si="166"/>
        <v>44531</v>
      </c>
      <c r="I5320" t="str">
        <f t="shared" si="167"/>
        <v>Pre-Covid</v>
      </c>
    </row>
    <row r="5321" spans="1:9" x14ac:dyDescent="0.35">
      <c r="A5321" t="s">
        <v>5</v>
      </c>
      <c r="B5321">
        <v>2021</v>
      </c>
      <c r="C5321" t="s">
        <v>46</v>
      </c>
      <c r="D5321">
        <v>167</v>
      </c>
      <c r="E5321" t="s">
        <v>28</v>
      </c>
      <c r="F5321">
        <v>160.1</v>
      </c>
      <c r="G5321" t="s">
        <v>54</v>
      </c>
      <c r="H5321" s="9">
        <f t="shared" si="166"/>
        <v>44531</v>
      </c>
      <c r="I5321" t="str">
        <f t="shared" si="167"/>
        <v>Pre-Covid</v>
      </c>
    </row>
    <row r="5322" spans="1:9" x14ac:dyDescent="0.35">
      <c r="A5322" t="s">
        <v>5</v>
      </c>
      <c r="B5322">
        <v>2021</v>
      </c>
      <c r="C5322" t="s">
        <v>46</v>
      </c>
      <c r="D5322">
        <v>167</v>
      </c>
      <c r="E5322" t="s">
        <v>30</v>
      </c>
      <c r="F5322">
        <v>169.7</v>
      </c>
      <c r="G5322" t="s">
        <v>30</v>
      </c>
      <c r="H5322" s="9">
        <f t="shared" si="166"/>
        <v>44531</v>
      </c>
      <c r="I5322" t="str">
        <f t="shared" si="167"/>
        <v>Pre-Covid</v>
      </c>
    </row>
    <row r="5323" spans="1:9" x14ac:dyDescent="0.35">
      <c r="A5323" t="s">
        <v>34</v>
      </c>
      <c r="B5323">
        <v>2021</v>
      </c>
      <c r="C5323" t="s">
        <v>46</v>
      </c>
      <c r="D5323">
        <v>165.2</v>
      </c>
      <c r="E5323" t="s">
        <v>7</v>
      </c>
      <c r="F5323">
        <v>151.6</v>
      </c>
      <c r="G5323" t="s">
        <v>49</v>
      </c>
      <c r="H5323" s="9">
        <f t="shared" si="166"/>
        <v>44531</v>
      </c>
      <c r="I5323" t="str">
        <f t="shared" si="167"/>
        <v>Pre-Covid</v>
      </c>
    </row>
    <row r="5324" spans="1:9" x14ac:dyDescent="0.35">
      <c r="A5324" t="s">
        <v>34</v>
      </c>
      <c r="B5324">
        <v>2021</v>
      </c>
      <c r="C5324" t="s">
        <v>46</v>
      </c>
      <c r="D5324">
        <v>165.2</v>
      </c>
      <c r="E5324" t="s">
        <v>8</v>
      </c>
      <c r="F5324">
        <v>202.2</v>
      </c>
      <c r="G5324" t="s">
        <v>49</v>
      </c>
      <c r="H5324" s="9">
        <f t="shared" si="166"/>
        <v>44531</v>
      </c>
      <c r="I5324" t="str">
        <f t="shared" si="167"/>
        <v>Pre-Covid</v>
      </c>
    </row>
    <row r="5325" spans="1:9" x14ac:dyDescent="0.35">
      <c r="A5325" t="s">
        <v>34</v>
      </c>
      <c r="B5325">
        <v>2021</v>
      </c>
      <c r="C5325" t="s">
        <v>46</v>
      </c>
      <c r="D5325">
        <v>165.2</v>
      </c>
      <c r="E5325" t="s">
        <v>9</v>
      </c>
      <c r="F5325">
        <v>180</v>
      </c>
      <c r="G5325" t="s">
        <v>49</v>
      </c>
      <c r="H5325" s="9">
        <f t="shared" si="166"/>
        <v>44531</v>
      </c>
      <c r="I5325" t="str">
        <f t="shared" si="167"/>
        <v>Pre-Covid</v>
      </c>
    </row>
    <row r="5326" spans="1:9" x14ac:dyDescent="0.35">
      <c r="A5326" t="s">
        <v>34</v>
      </c>
      <c r="B5326">
        <v>2021</v>
      </c>
      <c r="C5326" t="s">
        <v>46</v>
      </c>
      <c r="D5326">
        <v>165.2</v>
      </c>
      <c r="E5326" t="s">
        <v>10</v>
      </c>
      <c r="F5326">
        <v>160</v>
      </c>
      <c r="G5326" t="s">
        <v>49</v>
      </c>
      <c r="H5326" s="9">
        <f t="shared" si="166"/>
        <v>44531</v>
      </c>
      <c r="I5326" t="str">
        <f t="shared" si="167"/>
        <v>Pre-Covid</v>
      </c>
    </row>
    <row r="5327" spans="1:9" x14ac:dyDescent="0.35">
      <c r="A5327" t="s">
        <v>34</v>
      </c>
      <c r="B5327">
        <v>2021</v>
      </c>
      <c r="C5327" t="s">
        <v>46</v>
      </c>
      <c r="D5327">
        <v>165.2</v>
      </c>
      <c r="E5327" t="s">
        <v>11</v>
      </c>
      <c r="F5327">
        <v>173.5</v>
      </c>
      <c r="G5327" t="s">
        <v>49</v>
      </c>
      <c r="H5327" s="9">
        <f t="shared" si="166"/>
        <v>44531</v>
      </c>
      <c r="I5327" t="str">
        <f t="shared" si="167"/>
        <v>Pre-Covid</v>
      </c>
    </row>
    <row r="5328" spans="1:9" x14ac:dyDescent="0.35">
      <c r="A5328" t="s">
        <v>34</v>
      </c>
      <c r="B5328">
        <v>2021</v>
      </c>
      <c r="C5328" t="s">
        <v>46</v>
      </c>
      <c r="D5328">
        <v>165.2</v>
      </c>
      <c r="E5328" t="s">
        <v>12</v>
      </c>
      <c r="F5328">
        <v>158.30000000000001</v>
      </c>
      <c r="G5328" t="s">
        <v>49</v>
      </c>
      <c r="H5328" s="9">
        <f t="shared" si="166"/>
        <v>44531</v>
      </c>
      <c r="I5328" t="str">
        <f t="shared" si="167"/>
        <v>Pre-Covid</v>
      </c>
    </row>
    <row r="5329" spans="1:9" x14ac:dyDescent="0.35">
      <c r="A5329" t="s">
        <v>34</v>
      </c>
      <c r="B5329">
        <v>2021</v>
      </c>
      <c r="C5329" t="s">
        <v>46</v>
      </c>
      <c r="D5329">
        <v>165.2</v>
      </c>
      <c r="E5329" t="s">
        <v>13</v>
      </c>
      <c r="F5329">
        <v>219.5</v>
      </c>
      <c r="G5329" t="s">
        <v>49</v>
      </c>
      <c r="H5329" s="9">
        <f t="shared" si="166"/>
        <v>44531</v>
      </c>
      <c r="I5329" t="str">
        <f t="shared" si="167"/>
        <v>Pre-Covid</v>
      </c>
    </row>
    <row r="5330" spans="1:9" x14ac:dyDescent="0.35">
      <c r="A5330" t="s">
        <v>34</v>
      </c>
      <c r="B5330">
        <v>2021</v>
      </c>
      <c r="C5330" t="s">
        <v>46</v>
      </c>
      <c r="D5330">
        <v>165.2</v>
      </c>
      <c r="E5330" t="s">
        <v>14</v>
      </c>
      <c r="F5330">
        <v>164.2</v>
      </c>
      <c r="G5330" t="s">
        <v>49</v>
      </c>
      <c r="H5330" s="9">
        <f t="shared" si="166"/>
        <v>44531</v>
      </c>
      <c r="I5330" t="str">
        <f t="shared" si="167"/>
        <v>Pre-Covid</v>
      </c>
    </row>
    <row r="5331" spans="1:9" x14ac:dyDescent="0.35">
      <c r="A5331" t="s">
        <v>34</v>
      </c>
      <c r="B5331">
        <v>2021</v>
      </c>
      <c r="C5331" t="s">
        <v>46</v>
      </c>
      <c r="D5331">
        <v>165.2</v>
      </c>
      <c r="E5331" t="s">
        <v>15</v>
      </c>
      <c r="F5331">
        <v>121.9</v>
      </c>
      <c r="G5331" t="s">
        <v>49</v>
      </c>
      <c r="H5331" s="9">
        <f t="shared" si="166"/>
        <v>44531</v>
      </c>
      <c r="I5331" t="str">
        <f t="shared" si="167"/>
        <v>Pre-Covid</v>
      </c>
    </row>
    <row r="5332" spans="1:9" x14ac:dyDescent="0.35">
      <c r="A5332" t="s">
        <v>34</v>
      </c>
      <c r="B5332">
        <v>2021</v>
      </c>
      <c r="C5332" t="s">
        <v>46</v>
      </c>
      <c r="D5332">
        <v>165.2</v>
      </c>
      <c r="E5332" t="s">
        <v>16</v>
      </c>
      <c r="F5332">
        <v>168.2</v>
      </c>
      <c r="G5332" t="s">
        <v>49</v>
      </c>
      <c r="H5332" s="9">
        <f t="shared" si="166"/>
        <v>44531</v>
      </c>
      <c r="I5332" t="str">
        <f t="shared" si="167"/>
        <v>Pre-Covid</v>
      </c>
    </row>
    <row r="5333" spans="1:9" x14ac:dyDescent="0.35">
      <c r="A5333" t="s">
        <v>34</v>
      </c>
      <c r="B5333">
        <v>2021</v>
      </c>
      <c r="C5333" t="s">
        <v>46</v>
      </c>
      <c r="D5333">
        <v>165.2</v>
      </c>
      <c r="E5333" t="s">
        <v>17</v>
      </c>
      <c r="F5333">
        <v>156.5</v>
      </c>
      <c r="G5333" t="s">
        <v>49</v>
      </c>
      <c r="H5333" s="9">
        <f t="shared" si="166"/>
        <v>44531</v>
      </c>
      <c r="I5333" t="str">
        <f t="shared" si="167"/>
        <v>Pre-Covid</v>
      </c>
    </row>
    <row r="5334" spans="1:9" x14ac:dyDescent="0.35">
      <c r="A5334" t="s">
        <v>34</v>
      </c>
      <c r="B5334">
        <v>2021</v>
      </c>
      <c r="C5334" t="s">
        <v>46</v>
      </c>
      <c r="D5334">
        <v>165.2</v>
      </c>
      <c r="E5334" t="s">
        <v>18</v>
      </c>
      <c r="F5334">
        <v>178.2</v>
      </c>
      <c r="G5334" t="s">
        <v>49</v>
      </c>
      <c r="H5334" s="9">
        <f t="shared" si="166"/>
        <v>44531</v>
      </c>
      <c r="I5334" t="str">
        <f t="shared" si="167"/>
        <v>Pre-Covid</v>
      </c>
    </row>
    <row r="5335" spans="1:9" x14ac:dyDescent="0.35">
      <c r="A5335" t="s">
        <v>34</v>
      </c>
      <c r="B5335">
        <v>2021</v>
      </c>
      <c r="C5335" t="s">
        <v>46</v>
      </c>
      <c r="D5335">
        <v>165.2</v>
      </c>
      <c r="E5335" t="s">
        <v>19</v>
      </c>
      <c r="F5335">
        <v>172.2</v>
      </c>
      <c r="G5335" t="s">
        <v>49</v>
      </c>
      <c r="H5335" s="9">
        <f t="shared" si="166"/>
        <v>44531</v>
      </c>
      <c r="I5335" t="str">
        <f t="shared" si="167"/>
        <v>Pre-Covid</v>
      </c>
    </row>
    <row r="5336" spans="1:9" x14ac:dyDescent="0.35">
      <c r="A5336" t="s">
        <v>34</v>
      </c>
      <c r="B5336">
        <v>2021</v>
      </c>
      <c r="C5336" t="s">
        <v>46</v>
      </c>
      <c r="D5336">
        <v>165.2</v>
      </c>
      <c r="E5336" t="s">
        <v>25</v>
      </c>
      <c r="F5336">
        <v>161.69999999999999</v>
      </c>
      <c r="G5336" t="s">
        <v>55</v>
      </c>
      <c r="H5336" s="9">
        <f t="shared" si="166"/>
        <v>44531</v>
      </c>
      <c r="I5336" t="str">
        <f t="shared" si="167"/>
        <v>Pre-Covid</v>
      </c>
    </row>
    <row r="5337" spans="1:9" x14ac:dyDescent="0.35">
      <c r="A5337" t="s">
        <v>34</v>
      </c>
      <c r="B5337">
        <v>2021</v>
      </c>
      <c r="C5337" t="s">
        <v>46</v>
      </c>
      <c r="D5337">
        <v>165.2</v>
      </c>
      <c r="E5337" t="s">
        <v>27</v>
      </c>
      <c r="F5337">
        <v>165.1</v>
      </c>
      <c r="G5337" t="s">
        <v>27</v>
      </c>
      <c r="H5337" s="9">
        <f t="shared" si="166"/>
        <v>44531</v>
      </c>
      <c r="I5337" t="str">
        <f t="shared" si="167"/>
        <v>Pre-Covid</v>
      </c>
    </row>
    <row r="5338" spans="1:9" x14ac:dyDescent="0.35">
      <c r="A5338" t="s">
        <v>34</v>
      </c>
      <c r="B5338">
        <v>2021</v>
      </c>
      <c r="C5338" t="s">
        <v>46</v>
      </c>
      <c r="D5338">
        <v>165.2</v>
      </c>
      <c r="E5338" t="s">
        <v>28</v>
      </c>
      <c r="F5338">
        <v>151.80000000000001</v>
      </c>
      <c r="G5338" t="s">
        <v>54</v>
      </c>
      <c r="H5338" s="9">
        <f t="shared" si="166"/>
        <v>44531</v>
      </c>
      <c r="I5338" t="str">
        <f t="shared" si="167"/>
        <v>Pre-Covid</v>
      </c>
    </row>
    <row r="5339" spans="1:9" x14ac:dyDescent="0.35">
      <c r="A5339" t="s">
        <v>34</v>
      </c>
      <c r="B5339">
        <v>2021</v>
      </c>
      <c r="C5339" t="s">
        <v>46</v>
      </c>
      <c r="D5339">
        <v>165.2</v>
      </c>
      <c r="E5339" t="s">
        <v>30</v>
      </c>
      <c r="F5339">
        <v>160.6</v>
      </c>
      <c r="G5339" t="s">
        <v>30</v>
      </c>
      <c r="H5339" s="9">
        <f t="shared" si="166"/>
        <v>44531</v>
      </c>
      <c r="I5339" t="str">
        <f t="shared" si="167"/>
        <v>Pre-Covid</v>
      </c>
    </row>
    <row r="5340" spans="1:9" x14ac:dyDescent="0.35">
      <c r="A5340" t="s">
        <v>35</v>
      </c>
      <c r="B5340">
        <v>2021</v>
      </c>
      <c r="C5340" t="s">
        <v>46</v>
      </c>
      <c r="D5340">
        <v>166.2</v>
      </c>
      <c r="E5340" t="s">
        <v>7</v>
      </c>
      <c r="F5340">
        <v>148.69999999999999</v>
      </c>
      <c r="G5340" t="s">
        <v>49</v>
      </c>
      <c r="H5340" s="9">
        <f t="shared" si="166"/>
        <v>44531</v>
      </c>
      <c r="I5340" t="str">
        <f t="shared" si="167"/>
        <v>Pre-Covid</v>
      </c>
    </row>
    <row r="5341" spans="1:9" x14ac:dyDescent="0.35">
      <c r="A5341" t="s">
        <v>35</v>
      </c>
      <c r="B5341">
        <v>2021</v>
      </c>
      <c r="C5341" t="s">
        <v>46</v>
      </c>
      <c r="D5341">
        <v>166.2</v>
      </c>
      <c r="E5341" t="s">
        <v>8</v>
      </c>
      <c r="F5341">
        <v>198.8</v>
      </c>
      <c r="G5341" t="s">
        <v>49</v>
      </c>
      <c r="H5341" s="9">
        <f t="shared" si="166"/>
        <v>44531</v>
      </c>
      <c r="I5341" t="str">
        <f t="shared" si="167"/>
        <v>Pre-Covid</v>
      </c>
    </row>
    <row r="5342" spans="1:9" x14ac:dyDescent="0.35">
      <c r="A5342" t="s">
        <v>35</v>
      </c>
      <c r="B5342">
        <v>2021</v>
      </c>
      <c r="C5342" t="s">
        <v>46</v>
      </c>
      <c r="D5342">
        <v>166.2</v>
      </c>
      <c r="E5342" t="s">
        <v>9</v>
      </c>
      <c r="F5342">
        <v>177.9</v>
      </c>
      <c r="G5342" t="s">
        <v>49</v>
      </c>
      <c r="H5342" s="9">
        <f t="shared" si="166"/>
        <v>44531</v>
      </c>
      <c r="I5342" t="str">
        <f t="shared" si="167"/>
        <v>Pre-Covid</v>
      </c>
    </row>
    <row r="5343" spans="1:9" x14ac:dyDescent="0.35">
      <c r="A5343" t="s">
        <v>35</v>
      </c>
      <c r="B5343">
        <v>2021</v>
      </c>
      <c r="C5343" t="s">
        <v>46</v>
      </c>
      <c r="D5343">
        <v>166.2</v>
      </c>
      <c r="E5343" t="s">
        <v>10</v>
      </c>
      <c r="F5343">
        <v>159.9</v>
      </c>
      <c r="G5343" t="s">
        <v>49</v>
      </c>
      <c r="H5343" s="9">
        <f t="shared" si="166"/>
        <v>44531</v>
      </c>
      <c r="I5343" t="str">
        <f t="shared" si="167"/>
        <v>Pre-Covid</v>
      </c>
    </row>
    <row r="5344" spans="1:9" x14ac:dyDescent="0.35">
      <c r="A5344" t="s">
        <v>35</v>
      </c>
      <c r="B5344">
        <v>2021</v>
      </c>
      <c r="C5344" t="s">
        <v>46</v>
      </c>
      <c r="D5344">
        <v>166.2</v>
      </c>
      <c r="E5344" t="s">
        <v>11</v>
      </c>
      <c r="F5344">
        <v>187.6</v>
      </c>
      <c r="G5344" t="s">
        <v>49</v>
      </c>
      <c r="H5344" s="9">
        <f t="shared" si="166"/>
        <v>44531</v>
      </c>
      <c r="I5344" t="str">
        <f t="shared" si="167"/>
        <v>Pre-Covid</v>
      </c>
    </row>
    <row r="5345" spans="1:9" x14ac:dyDescent="0.35">
      <c r="A5345" t="s">
        <v>35</v>
      </c>
      <c r="B5345">
        <v>2021</v>
      </c>
      <c r="C5345" t="s">
        <v>46</v>
      </c>
      <c r="D5345">
        <v>166.2</v>
      </c>
      <c r="E5345" t="s">
        <v>12</v>
      </c>
      <c r="F5345">
        <v>154.9</v>
      </c>
      <c r="G5345" t="s">
        <v>49</v>
      </c>
      <c r="H5345" s="9">
        <f t="shared" si="166"/>
        <v>44531</v>
      </c>
      <c r="I5345" t="str">
        <f t="shared" si="167"/>
        <v>Pre-Covid</v>
      </c>
    </row>
    <row r="5346" spans="1:9" x14ac:dyDescent="0.35">
      <c r="A5346" t="s">
        <v>35</v>
      </c>
      <c r="B5346">
        <v>2021</v>
      </c>
      <c r="C5346" t="s">
        <v>46</v>
      </c>
      <c r="D5346">
        <v>166.2</v>
      </c>
      <c r="E5346" t="s">
        <v>13</v>
      </c>
      <c r="F5346">
        <v>188.3</v>
      </c>
      <c r="G5346" t="s">
        <v>49</v>
      </c>
      <c r="H5346" s="9">
        <f t="shared" si="166"/>
        <v>44531</v>
      </c>
      <c r="I5346" t="str">
        <f t="shared" si="167"/>
        <v>Pre-Covid</v>
      </c>
    </row>
    <row r="5347" spans="1:9" x14ac:dyDescent="0.35">
      <c r="A5347" t="s">
        <v>35</v>
      </c>
      <c r="B5347">
        <v>2021</v>
      </c>
      <c r="C5347" t="s">
        <v>46</v>
      </c>
      <c r="D5347">
        <v>166.2</v>
      </c>
      <c r="E5347" t="s">
        <v>14</v>
      </c>
      <c r="F5347">
        <v>164.4</v>
      </c>
      <c r="G5347" t="s">
        <v>49</v>
      </c>
      <c r="H5347" s="9">
        <f t="shared" si="166"/>
        <v>44531</v>
      </c>
      <c r="I5347" t="str">
        <f t="shared" si="167"/>
        <v>Pre-Covid</v>
      </c>
    </row>
    <row r="5348" spans="1:9" x14ac:dyDescent="0.35">
      <c r="A5348" t="s">
        <v>35</v>
      </c>
      <c r="B5348">
        <v>2021</v>
      </c>
      <c r="C5348" t="s">
        <v>46</v>
      </c>
      <c r="D5348">
        <v>166.2</v>
      </c>
      <c r="E5348" t="s">
        <v>15</v>
      </c>
      <c r="F5348">
        <v>121</v>
      </c>
      <c r="G5348" t="s">
        <v>49</v>
      </c>
      <c r="H5348" s="9">
        <f t="shared" si="166"/>
        <v>44531</v>
      </c>
      <c r="I5348" t="str">
        <f t="shared" si="167"/>
        <v>Pre-Covid</v>
      </c>
    </row>
    <row r="5349" spans="1:9" x14ac:dyDescent="0.35">
      <c r="A5349" t="s">
        <v>35</v>
      </c>
      <c r="B5349">
        <v>2021</v>
      </c>
      <c r="C5349" t="s">
        <v>46</v>
      </c>
      <c r="D5349">
        <v>166.2</v>
      </c>
      <c r="E5349" t="s">
        <v>16</v>
      </c>
      <c r="F5349">
        <v>170.5</v>
      </c>
      <c r="G5349" t="s">
        <v>49</v>
      </c>
      <c r="H5349" s="9">
        <f t="shared" si="166"/>
        <v>44531</v>
      </c>
      <c r="I5349" t="str">
        <f t="shared" si="167"/>
        <v>Pre-Covid</v>
      </c>
    </row>
    <row r="5350" spans="1:9" x14ac:dyDescent="0.35">
      <c r="A5350" t="s">
        <v>35</v>
      </c>
      <c r="B5350">
        <v>2021</v>
      </c>
      <c r="C5350" t="s">
        <v>46</v>
      </c>
      <c r="D5350">
        <v>166.2</v>
      </c>
      <c r="E5350" t="s">
        <v>17</v>
      </c>
      <c r="F5350">
        <v>164.2</v>
      </c>
      <c r="G5350" t="s">
        <v>49</v>
      </c>
      <c r="H5350" s="9">
        <f t="shared" si="166"/>
        <v>44531</v>
      </c>
      <c r="I5350" t="str">
        <f t="shared" si="167"/>
        <v>Pre-Covid</v>
      </c>
    </row>
    <row r="5351" spans="1:9" x14ac:dyDescent="0.35">
      <c r="A5351" t="s">
        <v>35</v>
      </c>
      <c r="B5351">
        <v>2021</v>
      </c>
      <c r="C5351" t="s">
        <v>46</v>
      </c>
      <c r="D5351">
        <v>166.2</v>
      </c>
      <c r="E5351" t="s">
        <v>18</v>
      </c>
      <c r="F5351">
        <v>176.5</v>
      </c>
      <c r="G5351" t="s">
        <v>49</v>
      </c>
      <c r="H5351" s="9">
        <f t="shared" si="166"/>
        <v>44531</v>
      </c>
      <c r="I5351" t="str">
        <f t="shared" si="167"/>
        <v>Pre-Covid</v>
      </c>
    </row>
    <row r="5352" spans="1:9" x14ac:dyDescent="0.35">
      <c r="A5352" t="s">
        <v>35</v>
      </c>
      <c r="B5352">
        <v>2021</v>
      </c>
      <c r="C5352" t="s">
        <v>46</v>
      </c>
      <c r="D5352">
        <v>166.2</v>
      </c>
      <c r="E5352" t="s">
        <v>19</v>
      </c>
      <c r="F5352">
        <v>168.2</v>
      </c>
      <c r="G5352" t="s">
        <v>49</v>
      </c>
      <c r="H5352" s="9">
        <f t="shared" si="166"/>
        <v>44531</v>
      </c>
      <c r="I5352" t="str">
        <f t="shared" si="167"/>
        <v>Pre-Covid</v>
      </c>
    </row>
    <row r="5353" spans="1:9" x14ac:dyDescent="0.35">
      <c r="A5353" t="s">
        <v>35</v>
      </c>
      <c r="B5353">
        <v>2021</v>
      </c>
      <c r="C5353" t="s">
        <v>46</v>
      </c>
      <c r="D5353">
        <v>166.2</v>
      </c>
      <c r="E5353" t="s">
        <v>25</v>
      </c>
      <c r="F5353">
        <v>164.1</v>
      </c>
      <c r="G5353" t="s">
        <v>55</v>
      </c>
      <c r="H5353" s="9">
        <f t="shared" si="166"/>
        <v>44531</v>
      </c>
      <c r="I5353" t="str">
        <f t="shared" si="167"/>
        <v>Pre-Covid</v>
      </c>
    </row>
    <row r="5354" spans="1:9" x14ac:dyDescent="0.35">
      <c r="A5354" t="s">
        <v>35</v>
      </c>
      <c r="B5354">
        <v>2021</v>
      </c>
      <c r="C5354" t="s">
        <v>46</v>
      </c>
      <c r="D5354">
        <v>166.2</v>
      </c>
      <c r="E5354" t="s">
        <v>27</v>
      </c>
      <c r="F5354">
        <v>170.6</v>
      </c>
      <c r="G5354" t="s">
        <v>27</v>
      </c>
      <c r="H5354" s="9">
        <f t="shared" si="166"/>
        <v>44531</v>
      </c>
      <c r="I5354" t="str">
        <f t="shared" si="167"/>
        <v>Pre-Covid</v>
      </c>
    </row>
    <row r="5355" spans="1:9" x14ac:dyDescent="0.35">
      <c r="A5355" t="s">
        <v>35</v>
      </c>
      <c r="B5355">
        <v>2021</v>
      </c>
      <c r="C5355" t="s">
        <v>46</v>
      </c>
      <c r="D5355">
        <v>166.2</v>
      </c>
      <c r="E5355" t="s">
        <v>28</v>
      </c>
      <c r="F5355">
        <v>155.69999999999999</v>
      </c>
      <c r="G5355" t="s">
        <v>54</v>
      </c>
      <c r="H5355" s="9">
        <f t="shared" si="166"/>
        <v>44531</v>
      </c>
      <c r="I5355" t="str">
        <f t="shared" si="167"/>
        <v>Pre-Covid</v>
      </c>
    </row>
    <row r="5356" spans="1:9" x14ac:dyDescent="0.35">
      <c r="A5356" t="s">
        <v>35</v>
      </c>
      <c r="B5356">
        <v>2021</v>
      </c>
      <c r="C5356" t="s">
        <v>46</v>
      </c>
      <c r="D5356">
        <v>166.2</v>
      </c>
      <c r="E5356" t="s">
        <v>30</v>
      </c>
      <c r="F5356">
        <v>164.4</v>
      </c>
      <c r="G5356" t="s">
        <v>30</v>
      </c>
      <c r="H5356" s="9">
        <f t="shared" si="166"/>
        <v>44531</v>
      </c>
      <c r="I5356" t="str">
        <f t="shared" si="167"/>
        <v>Pre-Covid</v>
      </c>
    </row>
    <row r="5357" spans="1:9" x14ac:dyDescent="0.35">
      <c r="A5357" t="s">
        <v>5</v>
      </c>
      <c r="B5357">
        <v>2022</v>
      </c>
      <c r="C5357" t="s">
        <v>6</v>
      </c>
      <c r="D5357">
        <v>166.4</v>
      </c>
      <c r="E5357" t="s">
        <v>7</v>
      </c>
      <c r="F5357">
        <v>148.30000000000001</v>
      </c>
      <c r="G5357" t="s">
        <v>49</v>
      </c>
      <c r="H5357" s="9">
        <f t="shared" si="166"/>
        <v>44562</v>
      </c>
      <c r="I5357" t="str">
        <f t="shared" si="167"/>
        <v>Pre-Covid</v>
      </c>
    </row>
    <row r="5358" spans="1:9" x14ac:dyDescent="0.35">
      <c r="A5358" t="s">
        <v>5</v>
      </c>
      <c r="B5358">
        <v>2022</v>
      </c>
      <c r="C5358" t="s">
        <v>6</v>
      </c>
      <c r="D5358">
        <v>166.4</v>
      </c>
      <c r="E5358" t="s">
        <v>8</v>
      </c>
      <c r="F5358">
        <v>196.9</v>
      </c>
      <c r="G5358" t="s">
        <v>49</v>
      </c>
      <c r="H5358" s="9">
        <f t="shared" si="166"/>
        <v>44562</v>
      </c>
      <c r="I5358" t="str">
        <f t="shared" si="167"/>
        <v>Pre-Covid</v>
      </c>
    </row>
    <row r="5359" spans="1:9" x14ac:dyDescent="0.35">
      <c r="A5359" t="s">
        <v>5</v>
      </c>
      <c r="B5359">
        <v>2022</v>
      </c>
      <c r="C5359" t="s">
        <v>6</v>
      </c>
      <c r="D5359">
        <v>166.4</v>
      </c>
      <c r="E5359" t="s">
        <v>9</v>
      </c>
      <c r="F5359">
        <v>178</v>
      </c>
      <c r="G5359" t="s">
        <v>49</v>
      </c>
      <c r="H5359" s="9">
        <f t="shared" si="166"/>
        <v>44562</v>
      </c>
      <c r="I5359" t="str">
        <f t="shared" si="167"/>
        <v>Pre-Covid</v>
      </c>
    </row>
    <row r="5360" spans="1:9" x14ac:dyDescent="0.35">
      <c r="A5360" t="s">
        <v>5</v>
      </c>
      <c r="B5360">
        <v>2022</v>
      </c>
      <c r="C5360" t="s">
        <v>6</v>
      </c>
      <c r="D5360">
        <v>166.4</v>
      </c>
      <c r="E5360" t="s">
        <v>10</v>
      </c>
      <c r="F5360">
        <v>160.5</v>
      </c>
      <c r="G5360" t="s">
        <v>49</v>
      </c>
      <c r="H5360" s="9">
        <f t="shared" si="166"/>
        <v>44562</v>
      </c>
      <c r="I5360" t="str">
        <f t="shared" si="167"/>
        <v>Pre-Covid</v>
      </c>
    </row>
    <row r="5361" spans="1:9" x14ac:dyDescent="0.35">
      <c r="A5361" t="s">
        <v>5</v>
      </c>
      <c r="B5361">
        <v>2022</v>
      </c>
      <c r="C5361" t="s">
        <v>6</v>
      </c>
      <c r="D5361">
        <v>166.4</v>
      </c>
      <c r="E5361" t="s">
        <v>11</v>
      </c>
      <c r="F5361">
        <v>192.6</v>
      </c>
      <c r="G5361" t="s">
        <v>49</v>
      </c>
      <c r="H5361" s="9">
        <f t="shared" si="166"/>
        <v>44562</v>
      </c>
      <c r="I5361" t="str">
        <f t="shared" si="167"/>
        <v>Pre-Covid</v>
      </c>
    </row>
    <row r="5362" spans="1:9" x14ac:dyDescent="0.35">
      <c r="A5362" t="s">
        <v>5</v>
      </c>
      <c r="B5362">
        <v>2022</v>
      </c>
      <c r="C5362" t="s">
        <v>6</v>
      </c>
      <c r="D5362">
        <v>166.4</v>
      </c>
      <c r="E5362" t="s">
        <v>12</v>
      </c>
      <c r="F5362">
        <v>151.19999999999999</v>
      </c>
      <c r="G5362" t="s">
        <v>49</v>
      </c>
      <c r="H5362" s="9">
        <f t="shared" si="166"/>
        <v>44562</v>
      </c>
      <c r="I5362" t="str">
        <f t="shared" si="167"/>
        <v>Pre-Covid</v>
      </c>
    </row>
    <row r="5363" spans="1:9" x14ac:dyDescent="0.35">
      <c r="A5363" t="s">
        <v>5</v>
      </c>
      <c r="B5363">
        <v>2022</v>
      </c>
      <c r="C5363" t="s">
        <v>6</v>
      </c>
      <c r="D5363">
        <v>166.4</v>
      </c>
      <c r="E5363" t="s">
        <v>13</v>
      </c>
      <c r="F5363">
        <v>159.19999999999999</v>
      </c>
      <c r="G5363" t="s">
        <v>49</v>
      </c>
      <c r="H5363" s="9">
        <f t="shared" si="166"/>
        <v>44562</v>
      </c>
      <c r="I5363" t="str">
        <f t="shared" si="167"/>
        <v>Pre-Covid</v>
      </c>
    </row>
    <row r="5364" spans="1:9" x14ac:dyDescent="0.35">
      <c r="A5364" t="s">
        <v>5</v>
      </c>
      <c r="B5364">
        <v>2022</v>
      </c>
      <c r="C5364" t="s">
        <v>6</v>
      </c>
      <c r="D5364">
        <v>166.4</v>
      </c>
      <c r="E5364" t="s">
        <v>14</v>
      </c>
      <c r="F5364">
        <v>164</v>
      </c>
      <c r="G5364" t="s">
        <v>49</v>
      </c>
      <c r="H5364" s="9">
        <f t="shared" si="166"/>
        <v>44562</v>
      </c>
      <c r="I5364" t="str">
        <f t="shared" si="167"/>
        <v>Pre-Covid</v>
      </c>
    </row>
    <row r="5365" spans="1:9" x14ac:dyDescent="0.35">
      <c r="A5365" t="s">
        <v>5</v>
      </c>
      <c r="B5365">
        <v>2022</v>
      </c>
      <c r="C5365" t="s">
        <v>6</v>
      </c>
      <c r="D5365">
        <v>166.4</v>
      </c>
      <c r="E5365" t="s">
        <v>15</v>
      </c>
      <c r="F5365">
        <v>119.3</v>
      </c>
      <c r="G5365" t="s">
        <v>49</v>
      </c>
      <c r="H5365" s="9">
        <f t="shared" si="166"/>
        <v>44562</v>
      </c>
      <c r="I5365" t="str">
        <f t="shared" si="167"/>
        <v>Pre-Covid</v>
      </c>
    </row>
    <row r="5366" spans="1:9" x14ac:dyDescent="0.35">
      <c r="A5366" t="s">
        <v>5</v>
      </c>
      <c r="B5366">
        <v>2022</v>
      </c>
      <c r="C5366" t="s">
        <v>6</v>
      </c>
      <c r="D5366">
        <v>166.4</v>
      </c>
      <c r="E5366" t="s">
        <v>16</v>
      </c>
      <c r="F5366">
        <v>173.3</v>
      </c>
      <c r="G5366" t="s">
        <v>49</v>
      </c>
      <c r="H5366" s="9">
        <f t="shared" si="166"/>
        <v>44562</v>
      </c>
      <c r="I5366" t="str">
        <f t="shared" si="167"/>
        <v>Pre-Covid</v>
      </c>
    </row>
    <row r="5367" spans="1:9" x14ac:dyDescent="0.35">
      <c r="A5367" t="s">
        <v>5</v>
      </c>
      <c r="B5367">
        <v>2022</v>
      </c>
      <c r="C5367" t="s">
        <v>6</v>
      </c>
      <c r="D5367">
        <v>166.4</v>
      </c>
      <c r="E5367" t="s">
        <v>17</v>
      </c>
      <c r="F5367">
        <v>169.8</v>
      </c>
      <c r="G5367" t="s">
        <v>49</v>
      </c>
      <c r="H5367" s="9">
        <f t="shared" si="166"/>
        <v>44562</v>
      </c>
      <c r="I5367" t="str">
        <f t="shared" si="167"/>
        <v>Pre-Covid</v>
      </c>
    </row>
    <row r="5368" spans="1:9" x14ac:dyDescent="0.35">
      <c r="A5368" t="s">
        <v>5</v>
      </c>
      <c r="B5368">
        <v>2022</v>
      </c>
      <c r="C5368" t="s">
        <v>6</v>
      </c>
      <c r="D5368">
        <v>166.4</v>
      </c>
      <c r="E5368" t="s">
        <v>18</v>
      </c>
      <c r="F5368">
        <v>175.8</v>
      </c>
      <c r="G5368" t="s">
        <v>49</v>
      </c>
      <c r="H5368" s="9">
        <f t="shared" si="166"/>
        <v>44562</v>
      </c>
      <c r="I5368" t="str">
        <f t="shared" si="167"/>
        <v>Pre-Covid</v>
      </c>
    </row>
    <row r="5369" spans="1:9" x14ac:dyDescent="0.35">
      <c r="A5369" t="s">
        <v>5</v>
      </c>
      <c r="B5369">
        <v>2022</v>
      </c>
      <c r="C5369" t="s">
        <v>6</v>
      </c>
      <c r="D5369">
        <v>166.4</v>
      </c>
      <c r="E5369" t="s">
        <v>19</v>
      </c>
      <c r="F5369">
        <v>164.1</v>
      </c>
      <c r="G5369" t="s">
        <v>49</v>
      </c>
      <c r="H5369" s="9">
        <f t="shared" si="166"/>
        <v>44562</v>
      </c>
      <c r="I5369" t="str">
        <f t="shared" si="167"/>
        <v>Pre-Covid</v>
      </c>
    </row>
    <row r="5370" spans="1:9" x14ac:dyDescent="0.35">
      <c r="A5370" t="s">
        <v>5</v>
      </c>
      <c r="B5370">
        <v>2022</v>
      </c>
      <c r="C5370" t="s">
        <v>6</v>
      </c>
      <c r="D5370">
        <v>166.4</v>
      </c>
      <c r="E5370" t="s">
        <v>25</v>
      </c>
      <c r="F5370">
        <v>165.8</v>
      </c>
      <c r="G5370" t="s">
        <v>55</v>
      </c>
      <c r="H5370" s="9">
        <f t="shared" si="166"/>
        <v>44562</v>
      </c>
      <c r="I5370" t="str">
        <f t="shared" si="167"/>
        <v>Pre-Covid</v>
      </c>
    </row>
    <row r="5371" spans="1:9" x14ac:dyDescent="0.35">
      <c r="A5371" t="s">
        <v>5</v>
      </c>
      <c r="B5371">
        <v>2022</v>
      </c>
      <c r="C5371" t="s">
        <v>6</v>
      </c>
      <c r="D5371">
        <v>166.4</v>
      </c>
      <c r="E5371" t="s">
        <v>27</v>
      </c>
      <c r="F5371">
        <v>174.7</v>
      </c>
      <c r="G5371" t="s">
        <v>27</v>
      </c>
      <c r="H5371" s="9">
        <f t="shared" si="166"/>
        <v>44562</v>
      </c>
      <c r="I5371" t="str">
        <f t="shared" si="167"/>
        <v>Pre-Covid</v>
      </c>
    </row>
    <row r="5372" spans="1:9" x14ac:dyDescent="0.35">
      <c r="A5372" t="s">
        <v>5</v>
      </c>
      <c r="B5372">
        <v>2022</v>
      </c>
      <c r="C5372" t="s">
        <v>6</v>
      </c>
      <c r="D5372">
        <v>166.4</v>
      </c>
      <c r="E5372" t="s">
        <v>28</v>
      </c>
      <c r="F5372">
        <v>160.80000000000001</v>
      </c>
      <c r="G5372" t="s">
        <v>54</v>
      </c>
      <c r="H5372" s="9">
        <f t="shared" si="166"/>
        <v>44562</v>
      </c>
      <c r="I5372" t="str">
        <f t="shared" si="167"/>
        <v>Pre-Covid</v>
      </c>
    </row>
    <row r="5373" spans="1:9" x14ac:dyDescent="0.35">
      <c r="A5373" t="s">
        <v>5</v>
      </c>
      <c r="B5373">
        <v>2022</v>
      </c>
      <c r="C5373" t="s">
        <v>6</v>
      </c>
      <c r="D5373">
        <v>166.4</v>
      </c>
      <c r="E5373" t="s">
        <v>30</v>
      </c>
      <c r="F5373">
        <v>169.9</v>
      </c>
      <c r="G5373" t="s">
        <v>30</v>
      </c>
      <c r="H5373" s="9">
        <f t="shared" si="166"/>
        <v>44562</v>
      </c>
      <c r="I5373" t="str">
        <f t="shared" si="167"/>
        <v>Pre-Covid</v>
      </c>
    </row>
    <row r="5374" spans="1:9" x14ac:dyDescent="0.35">
      <c r="A5374" t="s">
        <v>34</v>
      </c>
      <c r="B5374">
        <v>2022</v>
      </c>
      <c r="C5374" t="s">
        <v>6</v>
      </c>
      <c r="D5374">
        <v>165</v>
      </c>
      <c r="E5374" t="s">
        <v>7</v>
      </c>
      <c r="F5374">
        <v>152.19999999999999</v>
      </c>
      <c r="G5374" t="s">
        <v>49</v>
      </c>
      <c r="H5374" s="9">
        <f t="shared" si="166"/>
        <v>44562</v>
      </c>
      <c r="I5374" t="str">
        <f t="shared" si="167"/>
        <v>Pre-Covid</v>
      </c>
    </row>
    <row r="5375" spans="1:9" x14ac:dyDescent="0.35">
      <c r="A5375" t="s">
        <v>34</v>
      </c>
      <c r="B5375">
        <v>2022</v>
      </c>
      <c r="C5375" t="s">
        <v>6</v>
      </c>
      <c r="D5375">
        <v>165</v>
      </c>
      <c r="E5375" t="s">
        <v>8</v>
      </c>
      <c r="F5375">
        <v>202.1</v>
      </c>
      <c r="G5375" t="s">
        <v>49</v>
      </c>
      <c r="H5375" s="9">
        <f t="shared" si="166"/>
        <v>44562</v>
      </c>
      <c r="I5375" t="str">
        <f t="shared" si="167"/>
        <v>Pre-Covid</v>
      </c>
    </row>
    <row r="5376" spans="1:9" x14ac:dyDescent="0.35">
      <c r="A5376" t="s">
        <v>34</v>
      </c>
      <c r="B5376">
        <v>2022</v>
      </c>
      <c r="C5376" t="s">
        <v>6</v>
      </c>
      <c r="D5376">
        <v>165</v>
      </c>
      <c r="E5376" t="s">
        <v>9</v>
      </c>
      <c r="F5376">
        <v>180.1</v>
      </c>
      <c r="G5376" t="s">
        <v>49</v>
      </c>
      <c r="H5376" s="9">
        <f t="shared" si="166"/>
        <v>44562</v>
      </c>
      <c r="I5376" t="str">
        <f t="shared" si="167"/>
        <v>Pre-Covid</v>
      </c>
    </row>
    <row r="5377" spans="1:9" x14ac:dyDescent="0.35">
      <c r="A5377" t="s">
        <v>34</v>
      </c>
      <c r="B5377">
        <v>2022</v>
      </c>
      <c r="C5377" t="s">
        <v>6</v>
      </c>
      <c r="D5377">
        <v>165</v>
      </c>
      <c r="E5377" t="s">
        <v>10</v>
      </c>
      <c r="F5377">
        <v>160.4</v>
      </c>
      <c r="G5377" t="s">
        <v>49</v>
      </c>
      <c r="H5377" s="9">
        <f t="shared" si="166"/>
        <v>44562</v>
      </c>
      <c r="I5377" t="str">
        <f t="shared" si="167"/>
        <v>Pre-Covid</v>
      </c>
    </row>
    <row r="5378" spans="1:9" x14ac:dyDescent="0.35">
      <c r="A5378" t="s">
        <v>34</v>
      </c>
      <c r="B5378">
        <v>2022</v>
      </c>
      <c r="C5378" t="s">
        <v>6</v>
      </c>
      <c r="D5378">
        <v>165</v>
      </c>
      <c r="E5378" t="s">
        <v>11</v>
      </c>
      <c r="F5378">
        <v>171</v>
      </c>
      <c r="G5378" t="s">
        <v>49</v>
      </c>
      <c r="H5378" s="9">
        <f t="shared" si="166"/>
        <v>44562</v>
      </c>
      <c r="I5378" t="str">
        <f t="shared" si="167"/>
        <v>Pre-Covid</v>
      </c>
    </row>
    <row r="5379" spans="1:9" x14ac:dyDescent="0.35">
      <c r="A5379" t="s">
        <v>34</v>
      </c>
      <c r="B5379">
        <v>2022</v>
      </c>
      <c r="C5379" t="s">
        <v>6</v>
      </c>
      <c r="D5379">
        <v>165</v>
      </c>
      <c r="E5379" t="s">
        <v>12</v>
      </c>
      <c r="F5379">
        <v>156.5</v>
      </c>
      <c r="G5379" t="s">
        <v>49</v>
      </c>
      <c r="H5379" s="9">
        <f t="shared" ref="H5379:H5442" si="168">DATE(B5379,MONTH(DATEVALUE(C5379 &amp; " 1")),1)</f>
        <v>44562</v>
      </c>
      <c r="I5379" t="str">
        <f t="shared" ref="I5379:I5442" si="169">IF(H5379&lt;DATE(2023,3,1),"Pre-Covid","Post-Covid")</f>
        <v>Pre-Covid</v>
      </c>
    </row>
    <row r="5380" spans="1:9" x14ac:dyDescent="0.35">
      <c r="A5380" t="s">
        <v>34</v>
      </c>
      <c r="B5380">
        <v>2022</v>
      </c>
      <c r="C5380" t="s">
        <v>6</v>
      </c>
      <c r="D5380">
        <v>165</v>
      </c>
      <c r="E5380" t="s">
        <v>13</v>
      </c>
      <c r="F5380">
        <v>203.6</v>
      </c>
      <c r="G5380" t="s">
        <v>49</v>
      </c>
      <c r="H5380" s="9">
        <f t="shared" si="168"/>
        <v>44562</v>
      </c>
      <c r="I5380" t="str">
        <f t="shared" si="169"/>
        <v>Pre-Covid</v>
      </c>
    </row>
    <row r="5381" spans="1:9" x14ac:dyDescent="0.35">
      <c r="A5381" t="s">
        <v>34</v>
      </c>
      <c r="B5381">
        <v>2022</v>
      </c>
      <c r="C5381" t="s">
        <v>6</v>
      </c>
      <c r="D5381">
        <v>165</v>
      </c>
      <c r="E5381" t="s">
        <v>14</v>
      </c>
      <c r="F5381">
        <v>163.80000000000001</v>
      </c>
      <c r="G5381" t="s">
        <v>49</v>
      </c>
      <c r="H5381" s="9">
        <f t="shared" si="168"/>
        <v>44562</v>
      </c>
      <c r="I5381" t="str">
        <f t="shared" si="169"/>
        <v>Pre-Covid</v>
      </c>
    </row>
    <row r="5382" spans="1:9" x14ac:dyDescent="0.35">
      <c r="A5382" t="s">
        <v>34</v>
      </c>
      <c r="B5382">
        <v>2022</v>
      </c>
      <c r="C5382" t="s">
        <v>6</v>
      </c>
      <c r="D5382">
        <v>165</v>
      </c>
      <c r="E5382" t="s">
        <v>15</v>
      </c>
      <c r="F5382">
        <v>121.3</v>
      </c>
      <c r="G5382" t="s">
        <v>49</v>
      </c>
      <c r="H5382" s="9">
        <f t="shared" si="168"/>
        <v>44562</v>
      </c>
      <c r="I5382" t="str">
        <f t="shared" si="169"/>
        <v>Pre-Covid</v>
      </c>
    </row>
    <row r="5383" spans="1:9" x14ac:dyDescent="0.35">
      <c r="A5383" t="s">
        <v>34</v>
      </c>
      <c r="B5383">
        <v>2022</v>
      </c>
      <c r="C5383" t="s">
        <v>6</v>
      </c>
      <c r="D5383">
        <v>165</v>
      </c>
      <c r="E5383" t="s">
        <v>16</v>
      </c>
      <c r="F5383">
        <v>169.8</v>
      </c>
      <c r="G5383" t="s">
        <v>49</v>
      </c>
      <c r="H5383" s="9">
        <f t="shared" si="168"/>
        <v>44562</v>
      </c>
      <c r="I5383" t="str">
        <f t="shared" si="169"/>
        <v>Pre-Covid</v>
      </c>
    </row>
    <row r="5384" spans="1:9" x14ac:dyDescent="0.35">
      <c r="A5384" t="s">
        <v>34</v>
      </c>
      <c r="B5384">
        <v>2022</v>
      </c>
      <c r="C5384" t="s">
        <v>6</v>
      </c>
      <c r="D5384">
        <v>165</v>
      </c>
      <c r="E5384" t="s">
        <v>17</v>
      </c>
      <c r="F5384">
        <v>156.6</v>
      </c>
      <c r="G5384" t="s">
        <v>49</v>
      </c>
      <c r="H5384" s="9">
        <f t="shared" si="168"/>
        <v>44562</v>
      </c>
      <c r="I5384" t="str">
        <f t="shared" si="169"/>
        <v>Pre-Covid</v>
      </c>
    </row>
    <row r="5385" spans="1:9" x14ac:dyDescent="0.35">
      <c r="A5385" t="s">
        <v>34</v>
      </c>
      <c r="B5385">
        <v>2022</v>
      </c>
      <c r="C5385" t="s">
        <v>6</v>
      </c>
      <c r="D5385">
        <v>165</v>
      </c>
      <c r="E5385" t="s">
        <v>18</v>
      </c>
      <c r="F5385">
        <v>179</v>
      </c>
      <c r="G5385" t="s">
        <v>49</v>
      </c>
      <c r="H5385" s="9">
        <f t="shared" si="168"/>
        <v>44562</v>
      </c>
      <c r="I5385" t="str">
        <f t="shared" si="169"/>
        <v>Pre-Covid</v>
      </c>
    </row>
    <row r="5386" spans="1:9" x14ac:dyDescent="0.35">
      <c r="A5386" t="s">
        <v>34</v>
      </c>
      <c r="B5386">
        <v>2022</v>
      </c>
      <c r="C5386" t="s">
        <v>6</v>
      </c>
      <c r="D5386">
        <v>165</v>
      </c>
      <c r="E5386" t="s">
        <v>19</v>
      </c>
      <c r="F5386">
        <v>170.3</v>
      </c>
      <c r="G5386" t="s">
        <v>49</v>
      </c>
      <c r="H5386" s="9">
        <f t="shared" si="168"/>
        <v>44562</v>
      </c>
      <c r="I5386" t="str">
        <f t="shared" si="169"/>
        <v>Pre-Covid</v>
      </c>
    </row>
    <row r="5387" spans="1:9" x14ac:dyDescent="0.35">
      <c r="A5387" t="s">
        <v>34</v>
      </c>
      <c r="B5387">
        <v>2022</v>
      </c>
      <c r="C5387" t="s">
        <v>6</v>
      </c>
      <c r="D5387">
        <v>165</v>
      </c>
      <c r="E5387" t="s">
        <v>25</v>
      </c>
      <c r="F5387">
        <v>161.6</v>
      </c>
      <c r="G5387" t="s">
        <v>55</v>
      </c>
      <c r="H5387" s="9">
        <f t="shared" si="168"/>
        <v>44562</v>
      </c>
      <c r="I5387" t="str">
        <f t="shared" si="169"/>
        <v>Pre-Covid</v>
      </c>
    </row>
    <row r="5388" spans="1:9" x14ac:dyDescent="0.35">
      <c r="A5388" t="s">
        <v>34</v>
      </c>
      <c r="B5388">
        <v>2022</v>
      </c>
      <c r="C5388" t="s">
        <v>6</v>
      </c>
      <c r="D5388">
        <v>165</v>
      </c>
      <c r="E5388" t="s">
        <v>27</v>
      </c>
      <c r="F5388">
        <v>166.1</v>
      </c>
      <c r="G5388" t="s">
        <v>27</v>
      </c>
      <c r="H5388" s="9">
        <f t="shared" si="168"/>
        <v>44562</v>
      </c>
      <c r="I5388" t="str">
        <f t="shared" si="169"/>
        <v>Pre-Covid</v>
      </c>
    </row>
    <row r="5389" spans="1:9" x14ac:dyDescent="0.35">
      <c r="A5389" t="s">
        <v>34</v>
      </c>
      <c r="B5389">
        <v>2022</v>
      </c>
      <c r="C5389" t="s">
        <v>6</v>
      </c>
      <c r="D5389">
        <v>165</v>
      </c>
      <c r="E5389" t="s">
        <v>28</v>
      </c>
      <c r="F5389">
        <v>152.69999999999999</v>
      </c>
      <c r="G5389" t="s">
        <v>54</v>
      </c>
      <c r="H5389" s="9">
        <f t="shared" si="168"/>
        <v>44562</v>
      </c>
      <c r="I5389" t="str">
        <f t="shared" si="169"/>
        <v>Pre-Covid</v>
      </c>
    </row>
    <row r="5390" spans="1:9" x14ac:dyDescent="0.35">
      <c r="A5390" t="s">
        <v>34</v>
      </c>
      <c r="B5390">
        <v>2022</v>
      </c>
      <c r="C5390" t="s">
        <v>6</v>
      </c>
      <c r="D5390">
        <v>165</v>
      </c>
      <c r="E5390" t="s">
        <v>30</v>
      </c>
      <c r="F5390">
        <v>161</v>
      </c>
      <c r="G5390" t="s">
        <v>30</v>
      </c>
      <c r="H5390" s="9">
        <f t="shared" si="168"/>
        <v>44562</v>
      </c>
      <c r="I5390" t="str">
        <f t="shared" si="169"/>
        <v>Pre-Covid</v>
      </c>
    </row>
    <row r="5391" spans="1:9" x14ac:dyDescent="0.35">
      <c r="A5391" t="s">
        <v>35</v>
      </c>
      <c r="B5391">
        <v>2022</v>
      </c>
      <c r="C5391" t="s">
        <v>6</v>
      </c>
      <c r="D5391">
        <v>165.7</v>
      </c>
      <c r="E5391" t="s">
        <v>7</v>
      </c>
      <c r="F5391">
        <v>149.5</v>
      </c>
      <c r="G5391" t="s">
        <v>49</v>
      </c>
      <c r="H5391" s="9">
        <f t="shared" si="168"/>
        <v>44562</v>
      </c>
      <c r="I5391" t="str">
        <f t="shared" si="169"/>
        <v>Pre-Covid</v>
      </c>
    </row>
    <row r="5392" spans="1:9" x14ac:dyDescent="0.35">
      <c r="A5392" t="s">
        <v>35</v>
      </c>
      <c r="B5392">
        <v>2022</v>
      </c>
      <c r="C5392" t="s">
        <v>6</v>
      </c>
      <c r="D5392">
        <v>165.7</v>
      </c>
      <c r="E5392" t="s">
        <v>8</v>
      </c>
      <c r="F5392">
        <v>198.7</v>
      </c>
      <c r="G5392" t="s">
        <v>49</v>
      </c>
      <c r="H5392" s="9">
        <f t="shared" si="168"/>
        <v>44562</v>
      </c>
      <c r="I5392" t="str">
        <f t="shared" si="169"/>
        <v>Pre-Covid</v>
      </c>
    </row>
    <row r="5393" spans="1:9" x14ac:dyDescent="0.35">
      <c r="A5393" t="s">
        <v>35</v>
      </c>
      <c r="B5393">
        <v>2022</v>
      </c>
      <c r="C5393" t="s">
        <v>6</v>
      </c>
      <c r="D5393">
        <v>165.7</v>
      </c>
      <c r="E5393" t="s">
        <v>9</v>
      </c>
      <c r="F5393">
        <v>178.8</v>
      </c>
      <c r="G5393" t="s">
        <v>49</v>
      </c>
      <c r="H5393" s="9">
        <f t="shared" si="168"/>
        <v>44562</v>
      </c>
      <c r="I5393" t="str">
        <f t="shared" si="169"/>
        <v>Pre-Covid</v>
      </c>
    </row>
    <row r="5394" spans="1:9" x14ac:dyDescent="0.35">
      <c r="A5394" t="s">
        <v>35</v>
      </c>
      <c r="B5394">
        <v>2022</v>
      </c>
      <c r="C5394" t="s">
        <v>6</v>
      </c>
      <c r="D5394">
        <v>165.7</v>
      </c>
      <c r="E5394" t="s">
        <v>10</v>
      </c>
      <c r="F5394">
        <v>160.5</v>
      </c>
      <c r="G5394" t="s">
        <v>49</v>
      </c>
      <c r="H5394" s="9">
        <f t="shared" si="168"/>
        <v>44562</v>
      </c>
      <c r="I5394" t="str">
        <f t="shared" si="169"/>
        <v>Pre-Covid</v>
      </c>
    </row>
    <row r="5395" spans="1:9" x14ac:dyDescent="0.35">
      <c r="A5395" t="s">
        <v>35</v>
      </c>
      <c r="B5395">
        <v>2022</v>
      </c>
      <c r="C5395" t="s">
        <v>6</v>
      </c>
      <c r="D5395">
        <v>165.7</v>
      </c>
      <c r="E5395" t="s">
        <v>11</v>
      </c>
      <c r="F5395">
        <v>184.7</v>
      </c>
      <c r="G5395" t="s">
        <v>49</v>
      </c>
      <c r="H5395" s="9">
        <f t="shared" si="168"/>
        <v>44562</v>
      </c>
      <c r="I5395" t="str">
        <f t="shared" si="169"/>
        <v>Pre-Covid</v>
      </c>
    </row>
    <row r="5396" spans="1:9" x14ac:dyDescent="0.35">
      <c r="A5396" t="s">
        <v>35</v>
      </c>
      <c r="B5396">
        <v>2022</v>
      </c>
      <c r="C5396" t="s">
        <v>6</v>
      </c>
      <c r="D5396">
        <v>165.7</v>
      </c>
      <c r="E5396" t="s">
        <v>12</v>
      </c>
      <c r="F5396">
        <v>153.69999999999999</v>
      </c>
      <c r="G5396" t="s">
        <v>49</v>
      </c>
      <c r="H5396" s="9">
        <f t="shared" si="168"/>
        <v>44562</v>
      </c>
      <c r="I5396" t="str">
        <f t="shared" si="169"/>
        <v>Pre-Covid</v>
      </c>
    </row>
    <row r="5397" spans="1:9" x14ac:dyDescent="0.35">
      <c r="A5397" t="s">
        <v>35</v>
      </c>
      <c r="B5397">
        <v>2022</v>
      </c>
      <c r="C5397" t="s">
        <v>6</v>
      </c>
      <c r="D5397">
        <v>165.7</v>
      </c>
      <c r="E5397" t="s">
        <v>13</v>
      </c>
      <c r="F5397">
        <v>174.3</v>
      </c>
      <c r="G5397" t="s">
        <v>49</v>
      </c>
      <c r="H5397" s="9">
        <f t="shared" si="168"/>
        <v>44562</v>
      </c>
      <c r="I5397" t="str">
        <f t="shared" si="169"/>
        <v>Pre-Covid</v>
      </c>
    </row>
    <row r="5398" spans="1:9" x14ac:dyDescent="0.35">
      <c r="A5398" t="s">
        <v>35</v>
      </c>
      <c r="B5398">
        <v>2022</v>
      </c>
      <c r="C5398" t="s">
        <v>6</v>
      </c>
      <c r="D5398">
        <v>165.7</v>
      </c>
      <c r="E5398" t="s">
        <v>14</v>
      </c>
      <c r="F5398">
        <v>163.9</v>
      </c>
      <c r="G5398" t="s">
        <v>49</v>
      </c>
      <c r="H5398" s="9">
        <f t="shared" si="168"/>
        <v>44562</v>
      </c>
      <c r="I5398" t="str">
        <f t="shared" si="169"/>
        <v>Pre-Covid</v>
      </c>
    </row>
    <row r="5399" spans="1:9" x14ac:dyDescent="0.35">
      <c r="A5399" t="s">
        <v>35</v>
      </c>
      <c r="B5399">
        <v>2022</v>
      </c>
      <c r="C5399" t="s">
        <v>6</v>
      </c>
      <c r="D5399">
        <v>165.7</v>
      </c>
      <c r="E5399" t="s">
        <v>15</v>
      </c>
      <c r="F5399">
        <v>120</v>
      </c>
      <c r="G5399" t="s">
        <v>49</v>
      </c>
      <c r="H5399" s="9">
        <f t="shared" si="168"/>
        <v>44562</v>
      </c>
      <c r="I5399" t="str">
        <f t="shared" si="169"/>
        <v>Pre-Covid</v>
      </c>
    </row>
    <row r="5400" spans="1:9" x14ac:dyDescent="0.35">
      <c r="A5400" t="s">
        <v>35</v>
      </c>
      <c r="B5400">
        <v>2022</v>
      </c>
      <c r="C5400" t="s">
        <v>6</v>
      </c>
      <c r="D5400">
        <v>165.7</v>
      </c>
      <c r="E5400" t="s">
        <v>16</v>
      </c>
      <c r="F5400">
        <v>172.1</v>
      </c>
      <c r="G5400" t="s">
        <v>49</v>
      </c>
      <c r="H5400" s="9">
        <f t="shared" si="168"/>
        <v>44562</v>
      </c>
      <c r="I5400" t="str">
        <f t="shared" si="169"/>
        <v>Pre-Covid</v>
      </c>
    </row>
    <row r="5401" spans="1:9" x14ac:dyDescent="0.35">
      <c r="A5401" t="s">
        <v>35</v>
      </c>
      <c r="B5401">
        <v>2022</v>
      </c>
      <c r="C5401" t="s">
        <v>6</v>
      </c>
      <c r="D5401">
        <v>165.7</v>
      </c>
      <c r="E5401" t="s">
        <v>17</v>
      </c>
      <c r="F5401">
        <v>164.3</v>
      </c>
      <c r="G5401" t="s">
        <v>49</v>
      </c>
      <c r="H5401" s="9">
        <f t="shared" si="168"/>
        <v>44562</v>
      </c>
      <c r="I5401" t="str">
        <f t="shared" si="169"/>
        <v>Pre-Covid</v>
      </c>
    </row>
    <row r="5402" spans="1:9" x14ac:dyDescent="0.35">
      <c r="A5402" t="s">
        <v>35</v>
      </c>
      <c r="B5402">
        <v>2022</v>
      </c>
      <c r="C5402" t="s">
        <v>6</v>
      </c>
      <c r="D5402">
        <v>165.7</v>
      </c>
      <c r="E5402" t="s">
        <v>18</v>
      </c>
      <c r="F5402">
        <v>177.3</v>
      </c>
      <c r="G5402" t="s">
        <v>49</v>
      </c>
      <c r="H5402" s="9">
        <f t="shared" si="168"/>
        <v>44562</v>
      </c>
      <c r="I5402" t="str">
        <f t="shared" si="169"/>
        <v>Pre-Covid</v>
      </c>
    </row>
    <row r="5403" spans="1:9" x14ac:dyDescent="0.35">
      <c r="A5403" t="s">
        <v>35</v>
      </c>
      <c r="B5403">
        <v>2022</v>
      </c>
      <c r="C5403" t="s">
        <v>6</v>
      </c>
      <c r="D5403">
        <v>165.7</v>
      </c>
      <c r="E5403" t="s">
        <v>19</v>
      </c>
      <c r="F5403">
        <v>166.4</v>
      </c>
      <c r="G5403" t="s">
        <v>49</v>
      </c>
      <c r="H5403" s="9">
        <f t="shared" si="168"/>
        <v>44562</v>
      </c>
      <c r="I5403" t="str">
        <f t="shared" si="169"/>
        <v>Pre-Covid</v>
      </c>
    </row>
    <row r="5404" spans="1:9" x14ac:dyDescent="0.35">
      <c r="A5404" t="s">
        <v>35</v>
      </c>
      <c r="B5404">
        <v>2022</v>
      </c>
      <c r="C5404" t="s">
        <v>6</v>
      </c>
      <c r="D5404">
        <v>165.7</v>
      </c>
      <c r="E5404" t="s">
        <v>25</v>
      </c>
      <c r="F5404">
        <v>164.2</v>
      </c>
      <c r="G5404" t="s">
        <v>55</v>
      </c>
      <c r="H5404" s="9">
        <f t="shared" si="168"/>
        <v>44562</v>
      </c>
      <c r="I5404" t="str">
        <f t="shared" si="169"/>
        <v>Pre-Covid</v>
      </c>
    </row>
    <row r="5405" spans="1:9" x14ac:dyDescent="0.35">
      <c r="A5405" t="s">
        <v>35</v>
      </c>
      <c r="B5405">
        <v>2022</v>
      </c>
      <c r="C5405" t="s">
        <v>6</v>
      </c>
      <c r="D5405">
        <v>165.7</v>
      </c>
      <c r="E5405" t="s">
        <v>27</v>
      </c>
      <c r="F5405">
        <v>171.4</v>
      </c>
      <c r="G5405" t="s">
        <v>27</v>
      </c>
      <c r="H5405" s="9">
        <f t="shared" si="168"/>
        <v>44562</v>
      </c>
      <c r="I5405" t="str">
        <f t="shared" si="169"/>
        <v>Pre-Covid</v>
      </c>
    </row>
    <row r="5406" spans="1:9" x14ac:dyDescent="0.35">
      <c r="A5406" t="s">
        <v>35</v>
      </c>
      <c r="B5406">
        <v>2022</v>
      </c>
      <c r="C5406" t="s">
        <v>6</v>
      </c>
      <c r="D5406">
        <v>165.7</v>
      </c>
      <c r="E5406" t="s">
        <v>28</v>
      </c>
      <c r="F5406">
        <v>156.5</v>
      </c>
      <c r="G5406" t="s">
        <v>54</v>
      </c>
      <c r="H5406" s="9">
        <f t="shared" si="168"/>
        <v>44562</v>
      </c>
      <c r="I5406" t="str">
        <f t="shared" si="169"/>
        <v>Pre-Covid</v>
      </c>
    </row>
    <row r="5407" spans="1:9" x14ac:dyDescent="0.35">
      <c r="A5407" t="s">
        <v>35</v>
      </c>
      <c r="B5407">
        <v>2022</v>
      </c>
      <c r="C5407" t="s">
        <v>6</v>
      </c>
      <c r="D5407">
        <v>165.7</v>
      </c>
      <c r="E5407" t="s">
        <v>30</v>
      </c>
      <c r="F5407">
        <v>164.7</v>
      </c>
      <c r="G5407" t="s">
        <v>30</v>
      </c>
      <c r="H5407" s="9">
        <f t="shared" si="168"/>
        <v>44562</v>
      </c>
      <c r="I5407" t="str">
        <f t="shared" si="169"/>
        <v>Pre-Covid</v>
      </c>
    </row>
    <row r="5408" spans="1:9" x14ac:dyDescent="0.35">
      <c r="A5408" t="s">
        <v>5</v>
      </c>
      <c r="B5408">
        <v>2022</v>
      </c>
      <c r="C5408" t="s">
        <v>36</v>
      </c>
      <c r="D5408">
        <v>166.7</v>
      </c>
      <c r="E5408" t="s">
        <v>7</v>
      </c>
      <c r="F5408">
        <v>148.80000000000001</v>
      </c>
      <c r="G5408" t="s">
        <v>49</v>
      </c>
      <c r="H5408" s="9">
        <f t="shared" si="168"/>
        <v>44593</v>
      </c>
      <c r="I5408" t="str">
        <f t="shared" si="169"/>
        <v>Pre-Covid</v>
      </c>
    </row>
    <row r="5409" spans="1:9" x14ac:dyDescent="0.35">
      <c r="A5409" t="s">
        <v>5</v>
      </c>
      <c r="B5409">
        <v>2022</v>
      </c>
      <c r="C5409" t="s">
        <v>36</v>
      </c>
      <c r="D5409">
        <v>166.7</v>
      </c>
      <c r="E5409" t="s">
        <v>8</v>
      </c>
      <c r="F5409">
        <v>198.1</v>
      </c>
      <c r="G5409" t="s">
        <v>49</v>
      </c>
      <c r="H5409" s="9">
        <f t="shared" si="168"/>
        <v>44593</v>
      </c>
      <c r="I5409" t="str">
        <f t="shared" si="169"/>
        <v>Pre-Covid</v>
      </c>
    </row>
    <row r="5410" spans="1:9" x14ac:dyDescent="0.35">
      <c r="A5410" t="s">
        <v>5</v>
      </c>
      <c r="B5410">
        <v>2022</v>
      </c>
      <c r="C5410" t="s">
        <v>36</v>
      </c>
      <c r="D5410">
        <v>166.7</v>
      </c>
      <c r="E5410" t="s">
        <v>9</v>
      </c>
      <c r="F5410">
        <v>175.5</v>
      </c>
      <c r="G5410" t="s">
        <v>49</v>
      </c>
      <c r="H5410" s="9">
        <f t="shared" si="168"/>
        <v>44593</v>
      </c>
      <c r="I5410" t="str">
        <f t="shared" si="169"/>
        <v>Pre-Covid</v>
      </c>
    </row>
    <row r="5411" spans="1:9" x14ac:dyDescent="0.35">
      <c r="A5411" t="s">
        <v>5</v>
      </c>
      <c r="B5411">
        <v>2022</v>
      </c>
      <c r="C5411" t="s">
        <v>36</v>
      </c>
      <c r="D5411">
        <v>166.7</v>
      </c>
      <c r="E5411" t="s">
        <v>10</v>
      </c>
      <c r="F5411">
        <v>160.69999999999999</v>
      </c>
      <c r="G5411" t="s">
        <v>49</v>
      </c>
      <c r="H5411" s="9">
        <f t="shared" si="168"/>
        <v>44593</v>
      </c>
      <c r="I5411" t="str">
        <f t="shared" si="169"/>
        <v>Pre-Covid</v>
      </c>
    </row>
    <row r="5412" spans="1:9" x14ac:dyDescent="0.35">
      <c r="A5412" t="s">
        <v>5</v>
      </c>
      <c r="B5412">
        <v>2022</v>
      </c>
      <c r="C5412" t="s">
        <v>36</v>
      </c>
      <c r="D5412">
        <v>166.7</v>
      </c>
      <c r="E5412" t="s">
        <v>11</v>
      </c>
      <c r="F5412">
        <v>192.6</v>
      </c>
      <c r="G5412" t="s">
        <v>49</v>
      </c>
      <c r="H5412" s="9">
        <f t="shared" si="168"/>
        <v>44593</v>
      </c>
      <c r="I5412" t="str">
        <f t="shared" si="169"/>
        <v>Pre-Covid</v>
      </c>
    </row>
    <row r="5413" spans="1:9" x14ac:dyDescent="0.35">
      <c r="A5413" t="s">
        <v>5</v>
      </c>
      <c r="B5413">
        <v>2022</v>
      </c>
      <c r="C5413" t="s">
        <v>36</v>
      </c>
      <c r="D5413">
        <v>166.7</v>
      </c>
      <c r="E5413" t="s">
        <v>12</v>
      </c>
      <c r="F5413">
        <v>151.4</v>
      </c>
      <c r="G5413" t="s">
        <v>49</v>
      </c>
      <c r="H5413" s="9">
        <f t="shared" si="168"/>
        <v>44593</v>
      </c>
      <c r="I5413" t="str">
        <f t="shared" si="169"/>
        <v>Pre-Covid</v>
      </c>
    </row>
    <row r="5414" spans="1:9" x14ac:dyDescent="0.35">
      <c r="A5414" t="s">
        <v>5</v>
      </c>
      <c r="B5414">
        <v>2022</v>
      </c>
      <c r="C5414" t="s">
        <v>36</v>
      </c>
      <c r="D5414">
        <v>166.7</v>
      </c>
      <c r="E5414" t="s">
        <v>13</v>
      </c>
      <c r="F5414">
        <v>155.19999999999999</v>
      </c>
      <c r="G5414" t="s">
        <v>49</v>
      </c>
      <c r="H5414" s="9">
        <f t="shared" si="168"/>
        <v>44593</v>
      </c>
      <c r="I5414" t="str">
        <f t="shared" si="169"/>
        <v>Pre-Covid</v>
      </c>
    </row>
    <row r="5415" spans="1:9" x14ac:dyDescent="0.35">
      <c r="A5415" t="s">
        <v>5</v>
      </c>
      <c r="B5415">
        <v>2022</v>
      </c>
      <c r="C5415" t="s">
        <v>36</v>
      </c>
      <c r="D5415">
        <v>166.7</v>
      </c>
      <c r="E5415" t="s">
        <v>14</v>
      </c>
      <c r="F5415">
        <v>163.9</v>
      </c>
      <c r="G5415" t="s">
        <v>49</v>
      </c>
      <c r="H5415" s="9">
        <f t="shared" si="168"/>
        <v>44593</v>
      </c>
      <c r="I5415" t="str">
        <f t="shared" si="169"/>
        <v>Pre-Covid</v>
      </c>
    </row>
    <row r="5416" spans="1:9" x14ac:dyDescent="0.35">
      <c r="A5416" t="s">
        <v>5</v>
      </c>
      <c r="B5416">
        <v>2022</v>
      </c>
      <c r="C5416" t="s">
        <v>36</v>
      </c>
      <c r="D5416">
        <v>166.7</v>
      </c>
      <c r="E5416" t="s">
        <v>15</v>
      </c>
      <c r="F5416">
        <v>118.1</v>
      </c>
      <c r="G5416" t="s">
        <v>49</v>
      </c>
      <c r="H5416" s="9">
        <f t="shared" si="168"/>
        <v>44593</v>
      </c>
      <c r="I5416" t="str">
        <f t="shared" si="169"/>
        <v>Pre-Covid</v>
      </c>
    </row>
    <row r="5417" spans="1:9" x14ac:dyDescent="0.35">
      <c r="A5417" t="s">
        <v>5</v>
      </c>
      <c r="B5417">
        <v>2022</v>
      </c>
      <c r="C5417" t="s">
        <v>36</v>
      </c>
      <c r="D5417">
        <v>166.7</v>
      </c>
      <c r="E5417" t="s">
        <v>16</v>
      </c>
      <c r="F5417">
        <v>175.4</v>
      </c>
      <c r="G5417" t="s">
        <v>49</v>
      </c>
      <c r="H5417" s="9">
        <f t="shared" si="168"/>
        <v>44593</v>
      </c>
      <c r="I5417" t="str">
        <f t="shared" si="169"/>
        <v>Pre-Covid</v>
      </c>
    </row>
    <row r="5418" spans="1:9" x14ac:dyDescent="0.35">
      <c r="A5418" t="s">
        <v>5</v>
      </c>
      <c r="B5418">
        <v>2022</v>
      </c>
      <c r="C5418" t="s">
        <v>36</v>
      </c>
      <c r="D5418">
        <v>166.7</v>
      </c>
      <c r="E5418" t="s">
        <v>17</v>
      </c>
      <c r="F5418">
        <v>170.5</v>
      </c>
      <c r="G5418" t="s">
        <v>49</v>
      </c>
      <c r="H5418" s="9">
        <f t="shared" si="168"/>
        <v>44593</v>
      </c>
      <c r="I5418" t="str">
        <f t="shared" si="169"/>
        <v>Pre-Covid</v>
      </c>
    </row>
    <row r="5419" spans="1:9" x14ac:dyDescent="0.35">
      <c r="A5419" t="s">
        <v>5</v>
      </c>
      <c r="B5419">
        <v>2022</v>
      </c>
      <c r="C5419" t="s">
        <v>36</v>
      </c>
      <c r="D5419">
        <v>166.7</v>
      </c>
      <c r="E5419" t="s">
        <v>18</v>
      </c>
      <c r="F5419">
        <v>176.3</v>
      </c>
      <c r="G5419" t="s">
        <v>49</v>
      </c>
      <c r="H5419" s="9">
        <f t="shared" si="168"/>
        <v>44593</v>
      </c>
      <c r="I5419" t="str">
        <f t="shared" si="169"/>
        <v>Pre-Covid</v>
      </c>
    </row>
    <row r="5420" spans="1:9" x14ac:dyDescent="0.35">
      <c r="A5420" t="s">
        <v>5</v>
      </c>
      <c r="B5420">
        <v>2022</v>
      </c>
      <c r="C5420" t="s">
        <v>36</v>
      </c>
      <c r="D5420">
        <v>166.7</v>
      </c>
      <c r="E5420" t="s">
        <v>19</v>
      </c>
      <c r="F5420">
        <v>163.9</v>
      </c>
      <c r="G5420" t="s">
        <v>49</v>
      </c>
      <c r="H5420" s="9">
        <f t="shared" si="168"/>
        <v>44593</v>
      </c>
      <c r="I5420" t="str">
        <f t="shared" si="169"/>
        <v>Pre-Covid</v>
      </c>
    </row>
    <row r="5421" spans="1:9" x14ac:dyDescent="0.35">
      <c r="A5421" t="s">
        <v>5</v>
      </c>
      <c r="B5421">
        <v>2022</v>
      </c>
      <c r="C5421" t="s">
        <v>36</v>
      </c>
      <c r="D5421">
        <v>166.7</v>
      </c>
      <c r="E5421" t="s">
        <v>25</v>
      </c>
      <c r="F5421">
        <v>167.4</v>
      </c>
      <c r="G5421" t="s">
        <v>55</v>
      </c>
      <c r="H5421" s="9">
        <f t="shared" si="168"/>
        <v>44593</v>
      </c>
      <c r="I5421" t="str">
        <f t="shared" si="169"/>
        <v>Pre-Covid</v>
      </c>
    </row>
    <row r="5422" spans="1:9" x14ac:dyDescent="0.35">
      <c r="A5422" t="s">
        <v>5</v>
      </c>
      <c r="B5422">
        <v>2022</v>
      </c>
      <c r="C5422" t="s">
        <v>36</v>
      </c>
      <c r="D5422">
        <v>166.7</v>
      </c>
      <c r="E5422" t="s">
        <v>27</v>
      </c>
      <c r="F5422">
        <v>175.3</v>
      </c>
      <c r="G5422" t="s">
        <v>27</v>
      </c>
      <c r="H5422" s="9">
        <f t="shared" si="168"/>
        <v>44593</v>
      </c>
      <c r="I5422" t="str">
        <f t="shared" si="169"/>
        <v>Pre-Covid</v>
      </c>
    </row>
    <row r="5423" spans="1:9" x14ac:dyDescent="0.35">
      <c r="A5423" t="s">
        <v>5</v>
      </c>
      <c r="B5423">
        <v>2022</v>
      </c>
      <c r="C5423" t="s">
        <v>36</v>
      </c>
      <c r="D5423">
        <v>166.7</v>
      </c>
      <c r="E5423" t="s">
        <v>28</v>
      </c>
      <c r="F5423">
        <v>161.19999999999999</v>
      </c>
      <c r="G5423" t="s">
        <v>54</v>
      </c>
      <c r="H5423" s="9">
        <f t="shared" si="168"/>
        <v>44593</v>
      </c>
      <c r="I5423" t="str">
        <f t="shared" si="169"/>
        <v>Pre-Covid</v>
      </c>
    </row>
    <row r="5424" spans="1:9" x14ac:dyDescent="0.35">
      <c r="A5424" t="s">
        <v>5</v>
      </c>
      <c r="B5424">
        <v>2022</v>
      </c>
      <c r="C5424" t="s">
        <v>36</v>
      </c>
      <c r="D5424">
        <v>166.7</v>
      </c>
      <c r="E5424" t="s">
        <v>30</v>
      </c>
      <c r="F5424">
        <v>170.3</v>
      </c>
      <c r="G5424" t="s">
        <v>30</v>
      </c>
      <c r="H5424" s="9">
        <f t="shared" si="168"/>
        <v>44593</v>
      </c>
      <c r="I5424" t="str">
        <f t="shared" si="169"/>
        <v>Pre-Covid</v>
      </c>
    </row>
    <row r="5425" spans="1:9" x14ac:dyDescent="0.35">
      <c r="A5425" t="s">
        <v>34</v>
      </c>
      <c r="B5425">
        <v>2022</v>
      </c>
      <c r="C5425" t="s">
        <v>36</v>
      </c>
      <c r="D5425">
        <v>165.5</v>
      </c>
      <c r="E5425" t="s">
        <v>7</v>
      </c>
      <c r="F5425">
        <v>152.5</v>
      </c>
      <c r="G5425" t="s">
        <v>49</v>
      </c>
      <c r="H5425" s="9">
        <f t="shared" si="168"/>
        <v>44593</v>
      </c>
      <c r="I5425" t="str">
        <f t="shared" si="169"/>
        <v>Pre-Covid</v>
      </c>
    </row>
    <row r="5426" spans="1:9" x14ac:dyDescent="0.35">
      <c r="A5426" t="s">
        <v>34</v>
      </c>
      <c r="B5426">
        <v>2022</v>
      </c>
      <c r="C5426" t="s">
        <v>36</v>
      </c>
      <c r="D5426">
        <v>165.5</v>
      </c>
      <c r="E5426" t="s">
        <v>8</v>
      </c>
      <c r="F5426">
        <v>205.2</v>
      </c>
      <c r="G5426" t="s">
        <v>49</v>
      </c>
      <c r="H5426" s="9">
        <f t="shared" si="168"/>
        <v>44593</v>
      </c>
      <c r="I5426" t="str">
        <f t="shared" si="169"/>
        <v>Pre-Covid</v>
      </c>
    </row>
    <row r="5427" spans="1:9" x14ac:dyDescent="0.35">
      <c r="A5427" t="s">
        <v>34</v>
      </c>
      <c r="B5427">
        <v>2022</v>
      </c>
      <c r="C5427" t="s">
        <v>36</v>
      </c>
      <c r="D5427">
        <v>165.5</v>
      </c>
      <c r="E5427" t="s">
        <v>9</v>
      </c>
      <c r="F5427">
        <v>176.4</v>
      </c>
      <c r="G5427" t="s">
        <v>49</v>
      </c>
      <c r="H5427" s="9">
        <f t="shared" si="168"/>
        <v>44593</v>
      </c>
      <c r="I5427" t="str">
        <f t="shared" si="169"/>
        <v>Pre-Covid</v>
      </c>
    </row>
    <row r="5428" spans="1:9" x14ac:dyDescent="0.35">
      <c r="A5428" t="s">
        <v>34</v>
      </c>
      <c r="B5428">
        <v>2022</v>
      </c>
      <c r="C5428" t="s">
        <v>36</v>
      </c>
      <c r="D5428">
        <v>165.5</v>
      </c>
      <c r="E5428" t="s">
        <v>10</v>
      </c>
      <c r="F5428">
        <v>160.6</v>
      </c>
      <c r="G5428" t="s">
        <v>49</v>
      </c>
      <c r="H5428" s="9">
        <f t="shared" si="168"/>
        <v>44593</v>
      </c>
      <c r="I5428" t="str">
        <f t="shared" si="169"/>
        <v>Pre-Covid</v>
      </c>
    </row>
    <row r="5429" spans="1:9" x14ac:dyDescent="0.35">
      <c r="A5429" t="s">
        <v>34</v>
      </c>
      <c r="B5429">
        <v>2022</v>
      </c>
      <c r="C5429" t="s">
        <v>36</v>
      </c>
      <c r="D5429">
        <v>165.5</v>
      </c>
      <c r="E5429" t="s">
        <v>11</v>
      </c>
      <c r="F5429">
        <v>171.5</v>
      </c>
      <c r="G5429" t="s">
        <v>49</v>
      </c>
      <c r="H5429" s="9">
        <f t="shared" si="168"/>
        <v>44593</v>
      </c>
      <c r="I5429" t="str">
        <f t="shared" si="169"/>
        <v>Pre-Covid</v>
      </c>
    </row>
    <row r="5430" spans="1:9" x14ac:dyDescent="0.35">
      <c r="A5430" t="s">
        <v>34</v>
      </c>
      <c r="B5430">
        <v>2022</v>
      </c>
      <c r="C5430" t="s">
        <v>36</v>
      </c>
      <c r="D5430">
        <v>165.5</v>
      </c>
      <c r="E5430" t="s">
        <v>12</v>
      </c>
      <c r="F5430">
        <v>156.4</v>
      </c>
      <c r="G5430" t="s">
        <v>49</v>
      </c>
      <c r="H5430" s="9">
        <f t="shared" si="168"/>
        <v>44593</v>
      </c>
      <c r="I5430" t="str">
        <f t="shared" si="169"/>
        <v>Pre-Covid</v>
      </c>
    </row>
    <row r="5431" spans="1:9" x14ac:dyDescent="0.35">
      <c r="A5431" t="s">
        <v>34</v>
      </c>
      <c r="B5431">
        <v>2022</v>
      </c>
      <c r="C5431" t="s">
        <v>36</v>
      </c>
      <c r="D5431">
        <v>165.5</v>
      </c>
      <c r="E5431" t="s">
        <v>13</v>
      </c>
      <c r="F5431">
        <v>198</v>
      </c>
      <c r="G5431" t="s">
        <v>49</v>
      </c>
      <c r="H5431" s="9">
        <f t="shared" si="168"/>
        <v>44593</v>
      </c>
      <c r="I5431" t="str">
        <f t="shared" si="169"/>
        <v>Pre-Covid</v>
      </c>
    </row>
    <row r="5432" spans="1:9" x14ac:dyDescent="0.35">
      <c r="A5432" t="s">
        <v>34</v>
      </c>
      <c r="B5432">
        <v>2022</v>
      </c>
      <c r="C5432" t="s">
        <v>36</v>
      </c>
      <c r="D5432">
        <v>165.5</v>
      </c>
      <c r="E5432" t="s">
        <v>14</v>
      </c>
      <c r="F5432">
        <v>163.19999999999999</v>
      </c>
      <c r="G5432" t="s">
        <v>49</v>
      </c>
      <c r="H5432" s="9">
        <f t="shared" si="168"/>
        <v>44593</v>
      </c>
      <c r="I5432" t="str">
        <f t="shared" si="169"/>
        <v>Pre-Covid</v>
      </c>
    </row>
    <row r="5433" spans="1:9" x14ac:dyDescent="0.35">
      <c r="A5433" t="s">
        <v>34</v>
      </c>
      <c r="B5433">
        <v>2022</v>
      </c>
      <c r="C5433" t="s">
        <v>36</v>
      </c>
      <c r="D5433">
        <v>165.5</v>
      </c>
      <c r="E5433" t="s">
        <v>15</v>
      </c>
      <c r="F5433">
        <v>120.6</v>
      </c>
      <c r="G5433" t="s">
        <v>49</v>
      </c>
      <c r="H5433" s="9">
        <f t="shared" si="168"/>
        <v>44593</v>
      </c>
      <c r="I5433" t="str">
        <f t="shared" si="169"/>
        <v>Pre-Covid</v>
      </c>
    </row>
    <row r="5434" spans="1:9" x14ac:dyDescent="0.35">
      <c r="A5434" t="s">
        <v>34</v>
      </c>
      <c r="B5434">
        <v>2022</v>
      </c>
      <c r="C5434" t="s">
        <v>36</v>
      </c>
      <c r="D5434">
        <v>165.5</v>
      </c>
      <c r="E5434" t="s">
        <v>16</v>
      </c>
      <c r="F5434">
        <v>172.2</v>
      </c>
      <c r="G5434" t="s">
        <v>49</v>
      </c>
      <c r="H5434" s="9">
        <f t="shared" si="168"/>
        <v>44593</v>
      </c>
      <c r="I5434" t="str">
        <f t="shared" si="169"/>
        <v>Pre-Covid</v>
      </c>
    </row>
    <row r="5435" spans="1:9" x14ac:dyDescent="0.35">
      <c r="A5435" t="s">
        <v>34</v>
      </c>
      <c r="B5435">
        <v>2022</v>
      </c>
      <c r="C5435" t="s">
        <v>36</v>
      </c>
      <c r="D5435">
        <v>165.5</v>
      </c>
      <c r="E5435" t="s">
        <v>17</v>
      </c>
      <c r="F5435">
        <v>156.69999999999999</v>
      </c>
      <c r="G5435" t="s">
        <v>49</v>
      </c>
      <c r="H5435" s="9">
        <f t="shared" si="168"/>
        <v>44593</v>
      </c>
      <c r="I5435" t="str">
        <f t="shared" si="169"/>
        <v>Pre-Covid</v>
      </c>
    </row>
    <row r="5436" spans="1:9" x14ac:dyDescent="0.35">
      <c r="A5436" t="s">
        <v>34</v>
      </c>
      <c r="B5436">
        <v>2022</v>
      </c>
      <c r="C5436" t="s">
        <v>36</v>
      </c>
      <c r="D5436">
        <v>165.5</v>
      </c>
      <c r="E5436" t="s">
        <v>18</v>
      </c>
      <c r="F5436">
        <v>180</v>
      </c>
      <c r="G5436" t="s">
        <v>49</v>
      </c>
      <c r="H5436" s="9">
        <f t="shared" si="168"/>
        <v>44593</v>
      </c>
      <c r="I5436" t="str">
        <f t="shared" si="169"/>
        <v>Pre-Covid</v>
      </c>
    </row>
    <row r="5437" spans="1:9" x14ac:dyDescent="0.35">
      <c r="A5437" t="s">
        <v>34</v>
      </c>
      <c r="B5437">
        <v>2022</v>
      </c>
      <c r="C5437" t="s">
        <v>36</v>
      </c>
      <c r="D5437">
        <v>165.5</v>
      </c>
      <c r="E5437" t="s">
        <v>19</v>
      </c>
      <c r="F5437">
        <v>170.2</v>
      </c>
      <c r="G5437" t="s">
        <v>49</v>
      </c>
      <c r="H5437" s="9">
        <f t="shared" si="168"/>
        <v>44593</v>
      </c>
      <c r="I5437" t="str">
        <f t="shared" si="169"/>
        <v>Pre-Covid</v>
      </c>
    </row>
    <row r="5438" spans="1:9" x14ac:dyDescent="0.35">
      <c r="A5438" t="s">
        <v>34</v>
      </c>
      <c r="B5438">
        <v>2022</v>
      </c>
      <c r="C5438" t="s">
        <v>36</v>
      </c>
      <c r="D5438">
        <v>165.5</v>
      </c>
      <c r="E5438" t="s">
        <v>25</v>
      </c>
      <c r="F5438">
        <v>163</v>
      </c>
      <c r="G5438" t="s">
        <v>55</v>
      </c>
      <c r="H5438" s="9">
        <f t="shared" si="168"/>
        <v>44593</v>
      </c>
      <c r="I5438" t="str">
        <f t="shared" si="169"/>
        <v>Pre-Covid</v>
      </c>
    </row>
    <row r="5439" spans="1:9" x14ac:dyDescent="0.35">
      <c r="A5439" t="s">
        <v>34</v>
      </c>
      <c r="B5439">
        <v>2022</v>
      </c>
      <c r="C5439" t="s">
        <v>36</v>
      </c>
      <c r="D5439">
        <v>165.5</v>
      </c>
      <c r="E5439" t="s">
        <v>27</v>
      </c>
      <c r="F5439">
        <v>167.2</v>
      </c>
      <c r="G5439" t="s">
        <v>27</v>
      </c>
      <c r="H5439" s="9">
        <f t="shared" si="168"/>
        <v>44593</v>
      </c>
      <c r="I5439" t="str">
        <f t="shared" si="169"/>
        <v>Pre-Covid</v>
      </c>
    </row>
    <row r="5440" spans="1:9" x14ac:dyDescent="0.35">
      <c r="A5440" t="s">
        <v>34</v>
      </c>
      <c r="B5440">
        <v>2022</v>
      </c>
      <c r="C5440" t="s">
        <v>36</v>
      </c>
      <c r="D5440">
        <v>165.5</v>
      </c>
      <c r="E5440" t="s">
        <v>28</v>
      </c>
      <c r="F5440">
        <v>153.1</v>
      </c>
      <c r="G5440" t="s">
        <v>54</v>
      </c>
      <c r="H5440" s="9">
        <f t="shared" si="168"/>
        <v>44593</v>
      </c>
      <c r="I5440" t="str">
        <f t="shared" si="169"/>
        <v>Pre-Covid</v>
      </c>
    </row>
    <row r="5441" spans="1:9" x14ac:dyDescent="0.35">
      <c r="A5441" t="s">
        <v>34</v>
      </c>
      <c r="B5441">
        <v>2022</v>
      </c>
      <c r="C5441" t="s">
        <v>36</v>
      </c>
      <c r="D5441">
        <v>165.5</v>
      </c>
      <c r="E5441" t="s">
        <v>30</v>
      </c>
      <c r="F5441">
        <v>162</v>
      </c>
      <c r="G5441" t="s">
        <v>30</v>
      </c>
      <c r="H5441" s="9">
        <f t="shared" si="168"/>
        <v>44593</v>
      </c>
      <c r="I5441" t="str">
        <f t="shared" si="169"/>
        <v>Pre-Covid</v>
      </c>
    </row>
    <row r="5442" spans="1:9" x14ac:dyDescent="0.35">
      <c r="A5442" t="s">
        <v>35</v>
      </c>
      <c r="B5442">
        <v>2022</v>
      </c>
      <c r="C5442" t="s">
        <v>36</v>
      </c>
      <c r="D5442">
        <v>166.1</v>
      </c>
      <c r="E5442" t="s">
        <v>7</v>
      </c>
      <c r="F5442">
        <v>150</v>
      </c>
      <c r="G5442" t="s">
        <v>49</v>
      </c>
      <c r="H5442" s="9">
        <f t="shared" si="168"/>
        <v>44593</v>
      </c>
      <c r="I5442" t="str">
        <f t="shared" si="169"/>
        <v>Pre-Covid</v>
      </c>
    </row>
    <row r="5443" spans="1:9" x14ac:dyDescent="0.35">
      <c r="A5443" t="s">
        <v>35</v>
      </c>
      <c r="B5443">
        <v>2022</v>
      </c>
      <c r="C5443" t="s">
        <v>36</v>
      </c>
      <c r="D5443">
        <v>166.1</v>
      </c>
      <c r="E5443" t="s">
        <v>8</v>
      </c>
      <c r="F5443">
        <v>200.6</v>
      </c>
      <c r="G5443" t="s">
        <v>49</v>
      </c>
      <c r="H5443" s="9">
        <f t="shared" ref="H5443:H5506" si="170">DATE(B5443,MONTH(DATEVALUE(C5443 &amp; " 1")),1)</f>
        <v>44593</v>
      </c>
      <c r="I5443" t="str">
        <f t="shared" ref="I5443:I5506" si="171">IF(H5443&lt;DATE(2023,3,1),"Pre-Covid","Post-Covid")</f>
        <v>Pre-Covid</v>
      </c>
    </row>
    <row r="5444" spans="1:9" x14ac:dyDescent="0.35">
      <c r="A5444" t="s">
        <v>35</v>
      </c>
      <c r="B5444">
        <v>2022</v>
      </c>
      <c r="C5444" t="s">
        <v>36</v>
      </c>
      <c r="D5444">
        <v>166.1</v>
      </c>
      <c r="E5444" t="s">
        <v>9</v>
      </c>
      <c r="F5444">
        <v>175.8</v>
      </c>
      <c r="G5444" t="s">
        <v>49</v>
      </c>
      <c r="H5444" s="9">
        <f t="shared" si="170"/>
        <v>44593</v>
      </c>
      <c r="I5444" t="str">
        <f t="shared" si="171"/>
        <v>Pre-Covid</v>
      </c>
    </row>
    <row r="5445" spans="1:9" x14ac:dyDescent="0.35">
      <c r="A5445" t="s">
        <v>35</v>
      </c>
      <c r="B5445">
        <v>2022</v>
      </c>
      <c r="C5445" t="s">
        <v>36</v>
      </c>
      <c r="D5445">
        <v>166.1</v>
      </c>
      <c r="E5445" t="s">
        <v>10</v>
      </c>
      <c r="F5445">
        <v>160.69999999999999</v>
      </c>
      <c r="G5445" t="s">
        <v>49</v>
      </c>
      <c r="H5445" s="9">
        <f t="shared" si="170"/>
        <v>44593</v>
      </c>
      <c r="I5445" t="str">
        <f t="shared" si="171"/>
        <v>Pre-Covid</v>
      </c>
    </row>
    <row r="5446" spans="1:9" x14ac:dyDescent="0.35">
      <c r="A5446" t="s">
        <v>35</v>
      </c>
      <c r="B5446">
        <v>2022</v>
      </c>
      <c r="C5446" t="s">
        <v>36</v>
      </c>
      <c r="D5446">
        <v>166.1</v>
      </c>
      <c r="E5446" t="s">
        <v>11</v>
      </c>
      <c r="F5446">
        <v>184.9</v>
      </c>
      <c r="G5446" t="s">
        <v>49</v>
      </c>
      <c r="H5446" s="9">
        <f t="shared" si="170"/>
        <v>44593</v>
      </c>
      <c r="I5446" t="str">
        <f t="shared" si="171"/>
        <v>Pre-Covid</v>
      </c>
    </row>
    <row r="5447" spans="1:9" x14ac:dyDescent="0.35">
      <c r="A5447" t="s">
        <v>35</v>
      </c>
      <c r="B5447">
        <v>2022</v>
      </c>
      <c r="C5447" t="s">
        <v>36</v>
      </c>
      <c r="D5447">
        <v>166.1</v>
      </c>
      <c r="E5447" t="s">
        <v>12</v>
      </c>
      <c r="F5447">
        <v>153.69999999999999</v>
      </c>
      <c r="G5447" t="s">
        <v>49</v>
      </c>
      <c r="H5447" s="9">
        <f t="shared" si="170"/>
        <v>44593</v>
      </c>
      <c r="I5447" t="str">
        <f t="shared" si="171"/>
        <v>Pre-Covid</v>
      </c>
    </row>
    <row r="5448" spans="1:9" x14ac:dyDescent="0.35">
      <c r="A5448" t="s">
        <v>35</v>
      </c>
      <c r="B5448">
        <v>2022</v>
      </c>
      <c r="C5448" t="s">
        <v>36</v>
      </c>
      <c r="D5448">
        <v>166.1</v>
      </c>
      <c r="E5448" t="s">
        <v>13</v>
      </c>
      <c r="F5448">
        <v>169.7</v>
      </c>
      <c r="G5448" t="s">
        <v>49</v>
      </c>
      <c r="H5448" s="9">
        <f t="shared" si="170"/>
        <v>44593</v>
      </c>
      <c r="I5448" t="str">
        <f t="shared" si="171"/>
        <v>Pre-Covid</v>
      </c>
    </row>
    <row r="5449" spans="1:9" x14ac:dyDescent="0.35">
      <c r="A5449" t="s">
        <v>35</v>
      </c>
      <c r="B5449">
        <v>2022</v>
      </c>
      <c r="C5449" t="s">
        <v>36</v>
      </c>
      <c r="D5449">
        <v>166.1</v>
      </c>
      <c r="E5449" t="s">
        <v>14</v>
      </c>
      <c r="F5449">
        <v>163.69999999999999</v>
      </c>
      <c r="G5449" t="s">
        <v>49</v>
      </c>
      <c r="H5449" s="9">
        <f t="shared" si="170"/>
        <v>44593</v>
      </c>
      <c r="I5449" t="str">
        <f t="shared" si="171"/>
        <v>Pre-Covid</v>
      </c>
    </row>
    <row r="5450" spans="1:9" x14ac:dyDescent="0.35">
      <c r="A5450" t="s">
        <v>35</v>
      </c>
      <c r="B5450">
        <v>2022</v>
      </c>
      <c r="C5450" t="s">
        <v>36</v>
      </c>
      <c r="D5450">
        <v>166.1</v>
      </c>
      <c r="E5450" t="s">
        <v>15</v>
      </c>
      <c r="F5450">
        <v>118.9</v>
      </c>
      <c r="G5450" t="s">
        <v>49</v>
      </c>
      <c r="H5450" s="9">
        <f t="shared" si="170"/>
        <v>44593</v>
      </c>
      <c r="I5450" t="str">
        <f t="shared" si="171"/>
        <v>Pre-Covid</v>
      </c>
    </row>
    <row r="5451" spans="1:9" x14ac:dyDescent="0.35">
      <c r="A5451" t="s">
        <v>35</v>
      </c>
      <c r="B5451">
        <v>2022</v>
      </c>
      <c r="C5451" t="s">
        <v>36</v>
      </c>
      <c r="D5451">
        <v>166.1</v>
      </c>
      <c r="E5451" t="s">
        <v>16</v>
      </c>
      <c r="F5451">
        <v>174.3</v>
      </c>
      <c r="G5451" t="s">
        <v>49</v>
      </c>
      <c r="H5451" s="9">
        <f t="shared" si="170"/>
        <v>44593</v>
      </c>
      <c r="I5451" t="str">
        <f t="shared" si="171"/>
        <v>Pre-Covid</v>
      </c>
    </row>
    <row r="5452" spans="1:9" x14ac:dyDescent="0.35">
      <c r="A5452" t="s">
        <v>35</v>
      </c>
      <c r="B5452">
        <v>2022</v>
      </c>
      <c r="C5452" t="s">
        <v>36</v>
      </c>
      <c r="D5452">
        <v>166.1</v>
      </c>
      <c r="E5452" t="s">
        <v>17</v>
      </c>
      <c r="F5452">
        <v>164.7</v>
      </c>
      <c r="G5452" t="s">
        <v>49</v>
      </c>
      <c r="H5452" s="9">
        <f t="shared" si="170"/>
        <v>44593</v>
      </c>
      <c r="I5452" t="str">
        <f t="shared" si="171"/>
        <v>Pre-Covid</v>
      </c>
    </row>
    <row r="5453" spans="1:9" x14ac:dyDescent="0.35">
      <c r="A5453" t="s">
        <v>35</v>
      </c>
      <c r="B5453">
        <v>2022</v>
      </c>
      <c r="C5453" t="s">
        <v>36</v>
      </c>
      <c r="D5453">
        <v>166.1</v>
      </c>
      <c r="E5453" t="s">
        <v>18</v>
      </c>
      <c r="F5453">
        <v>178</v>
      </c>
      <c r="G5453" t="s">
        <v>49</v>
      </c>
      <c r="H5453" s="9">
        <f t="shared" si="170"/>
        <v>44593</v>
      </c>
      <c r="I5453" t="str">
        <f t="shared" si="171"/>
        <v>Pre-Covid</v>
      </c>
    </row>
    <row r="5454" spans="1:9" x14ac:dyDescent="0.35">
      <c r="A5454" t="s">
        <v>35</v>
      </c>
      <c r="B5454">
        <v>2022</v>
      </c>
      <c r="C5454" t="s">
        <v>36</v>
      </c>
      <c r="D5454">
        <v>166.1</v>
      </c>
      <c r="E5454" t="s">
        <v>19</v>
      </c>
      <c r="F5454">
        <v>166.2</v>
      </c>
      <c r="G5454" t="s">
        <v>49</v>
      </c>
      <c r="H5454" s="9">
        <f t="shared" si="170"/>
        <v>44593</v>
      </c>
      <c r="I5454" t="str">
        <f t="shared" si="171"/>
        <v>Pre-Covid</v>
      </c>
    </row>
    <row r="5455" spans="1:9" x14ac:dyDescent="0.35">
      <c r="A5455" t="s">
        <v>35</v>
      </c>
      <c r="B5455">
        <v>2022</v>
      </c>
      <c r="C5455" t="s">
        <v>36</v>
      </c>
      <c r="D5455">
        <v>166.1</v>
      </c>
      <c r="E5455" t="s">
        <v>25</v>
      </c>
      <c r="F5455">
        <v>165.7</v>
      </c>
      <c r="G5455" t="s">
        <v>55</v>
      </c>
      <c r="H5455" s="9">
        <f t="shared" si="170"/>
        <v>44593</v>
      </c>
      <c r="I5455" t="str">
        <f t="shared" si="171"/>
        <v>Pre-Covid</v>
      </c>
    </row>
    <row r="5456" spans="1:9" x14ac:dyDescent="0.35">
      <c r="A5456" t="s">
        <v>35</v>
      </c>
      <c r="B5456">
        <v>2022</v>
      </c>
      <c r="C5456" t="s">
        <v>36</v>
      </c>
      <c r="D5456">
        <v>166.1</v>
      </c>
      <c r="E5456" t="s">
        <v>27</v>
      </c>
      <c r="F5456">
        <v>172.2</v>
      </c>
      <c r="G5456" t="s">
        <v>27</v>
      </c>
      <c r="H5456" s="9">
        <f t="shared" si="170"/>
        <v>44593</v>
      </c>
      <c r="I5456" t="str">
        <f t="shared" si="171"/>
        <v>Pre-Covid</v>
      </c>
    </row>
    <row r="5457" spans="1:9" x14ac:dyDescent="0.35">
      <c r="A5457" t="s">
        <v>35</v>
      </c>
      <c r="B5457">
        <v>2022</v>
      </c>
      <c r="C5457" t="s">
        <v>36</v>
      </c>
      <c r="D5457">
        <v>166.1</v>
      </c>
      <c r="E5457" t="s">
        <v>28</v>
      </c>
      <c r="F5457">
        <v>156.9</v>
      </c>
      <c r="G5457" t="s">
        <v>54</v>
      </c>
      <c r="H5457" s="9">
        <f t="shared" si="170"/>
        <v>44593</v>
      </c>
      <c r="I5457" t="str">
        <f t="shared" si="171"/>
        <v>Pre-Covid</v>
      </c>
    </row>
    <row r="5458" spans="1:9" x14ac:dyDescent="0.35">
      <c r="A5458" t="s">
        <v>35</v>
      </c>
      <c r="B5458">
        <v>2022</v>
      </c>
      <c r="C5458" t="s">
        <v>36</v>
      </c>
      <c r="D5458">
        <v>166.1</v>
      </c>
      <c r="E5458" t="s">
        <v>30</v>
      </c>
      <c r="F5458">
        <v>165.4</v>
      </c>
      <c r="G5458" t="s">
        <v>30</v>
      </c>
      <c r="H5458" s="9">
        <f t="shared" si="170"/>
        <v>44593</v>
      </c>
      <c r="I5458" t="str">
        <f t="shared" si="171"/>
        <v>Pre-Covid</v>
      </c>
    </row>
    <row r="5459" spans="1:9" x14ac:dyDescent="0.35">
      <c r="A5459" t="s">
        <v>5</v>
      </c>
      <c r="B5459">
        <v>2022</v>
      </c>
      <c r="C5459" t="s">
        <v>37</v>
      </c>
      <c r="D5459">
        <v>168.7</v>
      </c>
      <c r="E5459" t="s">
        <v>7</v>
      </c>
      <c r="F5459">
        <v>150.19999999999999</v>
      </c>
      <c r="G5459" t="s">
        <v>49</v>
      </c>
      <c r="H5459" s="9">
        <f t="shared" si="170"/>
        <v>44621</v>
      </c>
      <c r="I5459" t="str">
        <f t="shared" si="171"/>
        <v>Pre-Covid</v>
      </c>
    </row>
    <row r="5460" spans="1:9" x14ac:dyDescent="0.35">
      <c r="A5460" t="s">
        <v>5</v>
      </c>
      <c r="B5460">
        <v>2022</v>
      </c>
      <c r="C5460" t="s">
        <v>37</v>
      </c>
      <c r="D5460">
        <v>168.7</v>
      </c>
      <c r="E5460" t="s">
        <v>8</v>
      </c>
      <c r="F5460">
        <v>208</v>
      </c>
      <c r="G5460" t="s">
        <v>49</v>
      </c>
      <c r="H5460" s="9">
        <f t="shared" si="170"/>
        <v>44621</v>
      </c>
      <c r="I5460" t="str">
        <f t="shared" si="171"/>
        <v>Pre-Covid</v>
      </c>
    </row>
    <row r="5461" spans="1:9" x14ac:dyDescent="0.35">
      <c r="A5461" t="s">
        <v>5</v>
      </c>
      <c r="B5461">
        <v>2022</v>
      </c>
      <c r="C5461" t="s">
        <v>37</v>
      </c>
      <c r="D5461">
        <v>168.7</v>
      </c>
      <c r="E5461" t="s">
        <v>9</v>
      </c>
      <c r="F5461">
        <v>167.9</v>
      </c>
      <c r="G5461" t="s">
        <v>49</v>
      </c>
      <c r="H5461" s="9">
        <f t="shared" si="170"/>
        <v>44621</v>
      </c>
      <c r="I5461" t="str">
        <f t="shared" si="171"/>
        <v>Pre-Covid</v>
      </c>
    </row>
    <row r="5462" spans="1:9" x14ac:dyDescent="0.35">
      <c r="A5462" t="s">
        <v>5</v>
      </c>
      <c r="B5462">
        <v>2022</v>
      </c>
      <c r="C5462" t="s">
        <v>37</v>
      </c>
      <c r="D5462">
        <v>168.7</v>
      </c>
      <c r="E5462" t="s">
        <v>10</v>
      </c>
      <c r="F5462">
        <v>162</v>
      </c>
      <c r="G5462" t="s">
        <v>49</v>
      </c>
      <c r="H5462" s="9">
        <f t="shared" si="170"/>
        <v>44621</v>
      </c>
      <c r="I5462" t="str">
        <f t="shared" si="171"/>
        <v>Pre-Covid</v>
      </c>
    </row>
    <row r="5463" spans="1:9" x14ac:dyDescent="0.35">
      <c r="A5463" t="s">
        <v>5</v>
      </c>
      <c r="B5463">
        <v>2022</v>
      </c>
      <c r="C5463" t="s">
        <v>37</v>
      </c>
      <c r="D5463">
        <v>168.7</v>
      </c>
      <c r="E5463" t="s">
        <v>11</v>
      </c>
      <c r="F5463">
        <v>203.1</v>
      </c>
      <c r="G5463" t="s">
        <v>49</v>
      </c>
      <c r="H5463" s="9">
        <f t="shared" si="170"/>
        <v>44621</v>
      </c>
      <c r="I5463" t="str">
        <f t="shared" si="171"/>
        <v>Pre-Covid</v>
      </c>
    </row>
    <row r="5464" spans="1:9" x14ac:dyDescent="0.35">
      <c r="A5464" t="s">
        <v>5</v>
      </c>
      <c r="B5464">
        <v>2022</v>
      </c>
      <c r="C5464" t="s">
        <v>37</v>
      </c>
      <c r="D5464">
        <v>168.7</v>
      </c>
      <c r="E5464" t="s">
        <v>12</v>
      </c>
      <c r="F5464">
        <v>155.9</v>
      </c>
      <c r="G5464" t="s">
        <v>49</v>
      </c>
      <c r="H5464" s="9">
        <f t="shared" si="170"/>
        <v>44621</v>
      </c>
      <c r="I5464" t="str">
        <f t="shared" si="171"/>
        <v>Pre-Covid</v>
      </c>
    </row>
    <row r="5465" spans="1:9" x14ac:dyDescent="0.35">
      <c r="A5465" t="s">
        <v>5</v>
      </c>
      <c r="B5465">
        <v>2022</v>
      </c>
      <c r="C5465" t="s">
        <v>37</v>
      </c>
      <c r="D5465">
        <v>168.7</v>
      </c>
      <c r="E5465" t="s">
        <v>13</v>
      </c>
      <c r="F5465">
        <v>155.80000000000001</v>
      </c>
      <c r="G5465" t="s">
        <v>49</v>
      </c>
      <c r="H5465" s="9">
        <f t="shared" si="170"/>
        <v>44621</v>
      </c>
      <c r="I5465" t="str">
        <f t="shared" si="171"/>
        <v>Pre-Covid</v>
      </c>
    </row>
    <row r="5466" spans="1:9" x14ac:dyDescent="0.35">
      <c r="A5466" t="s">
        <v>5</v>
      </c>
      <c r="B5466">
        <v>2022</v>
      </c>
      <c r="C5466" t="s">
        <v>37</v>
      </c>
      <c r="D5466">
        <v>168.7</v>
      </c>
      <c r="E5466" t="s">
        <v>14</v>
      </c>
      <c r="F5466">
        <v>164.2</v>
      </c>
      <c r="G5466" t="s">
        <v>49</v>
      </c>
      <c r="H5466" s="9">
        <f t="shared" si="170"/>
        <v>44621</v>
      </c>
      <c r="I5466" t="str">
        <f t="shared" si="171"/>
        <v>Pre-Covid</v>
      </c>
    </row>
    <row r="5467" spans="1:9" x14ac:dyDescent="0.35">
      <c r="A5467" t="s">
        <v>5</v>
      </c>
      <c r="B5467">
        <v>2022</v>
      </c>
      <c r="C5467" t="s">
        <v>37</v>
      </c>
      <c r="D5467">
        <v>168.7</v>
      </c>
      <c r="E5467" t="s">
        <v>15</v>
      </c>
      <c r="F5467">
        <v>118.1</v>
      </c>
      <c r="G5467" t="s">
        <v>49</v>
      </c>
      <c r="H5467" s="9">
        <f t="shared" si="170"/>
        <v>44621</v>
      </c>
      <c r="I5467" t="str">
        <f t="shared" si="171"/>
        <v>Pre-Covid</v>
      </c>
    </row>
    <row r="5468" spans="1:9" x14ac:dyDescent="0.35">
      <c r="A5468" t="s">
        <v>5</v>
      </c>
      <c r="B5468">
        <v>2022</v>
      </c>
      <c r="C5468" t="s">
        <v>37</v>
      </c>
      <c r="D5468">
        <v>168.7</v>
      </c>
      <c r="E5468" t="s">
        <v>16</v>
      </c>
      <c r="F5468">
        <v>178.7</v>
      </c>
      <c r="G5468" t="s">
        <v>49</v>
      </c>
      <c r="H5468" s="9">
        <f t="shared" si="170"/>
        <v>44621</v>
      </c>
      <c r="I5468" t="str">
        <f t="shared" si="171"/>
        <v>Pre-Covid</v>
      </c>
    </row>
    <row r="5469" spans="1:9" x14ac:dyDescent="0.35">
      <c r="A5469" t="s">
        <v>5</v>
      </c>
      <c r="B5469">
        <v>2022</v>
      </c>
      <c r="C5469" t="s">
        <v>37</v>
      </c>
      <c r="D5469">
        <v>168.7</v>
      </c>
      <c r="E5469" t="s">
        <v>17</v>
      </c>
      <c r="F5469">
        <v>171.2</v>
      </c>
      <c r="G5469" t="s">
        <v>49</v>
      </c>
      <c r="H5469" s="9">
        <f t="shared" si="170"/>
        <v>44621</v>
      </c>
      <c r="I5469" t="str">
        <f t="shared" si="171"/>
        <v>Pre-Covid</v>
      </c>
    </row>
    <row r="5470" spans="1:9" x14ac:dyDescent="0.35">
      <c r="A5470" t="s">
        <v>5</v>
      </c>
      <c r="B5470">
        <v>2022</v>
      </c>
      <c r="C5470" t="s">
        <v>37</v>
      </c>
      <c r="D5470">
        <v>168.7</v>
      </c>
      <c r="E5470" t="s">
        <v>18</v>
      </c>
      <c r="F5470">
        <v>177.4</v>
      </c>
      <c r="G5470" t="s">
        <v>49</v>
      </c>
      <c r="H5470" s="9">
        <f t="shared" si="170"/>
        <v>44621</v>
      </c>
      <c r="I5470" t="str">
        <f t="shared" si="171"/>
        <v>Pre-Covid</v>
      </c>
    </row>
    <row r="5471" spans="1:9" x14ac:dyDescent="0.35">
      <c r="A5471" t="s">
        <v>5</v>
      </c>
      <c r="B5471">
        <v>2022</v>
      </c>
      <c r="C5471" t="s">
        <v>37</v>
      </c>
      <c r="D5471">
        <v>168.7</v>
      </c>
      <c r="E5471" t="s">
        <v>19</v>
      </c>
      <c r="F5471">
        <v>166.6</v>
      </c>
      <c r="G5471" t="s">
        <v>49</v>
      </c>
      <c r="H5471" s="9">
        <f t="shared" si="170"/>
        <v>44621</v>
      </c>
      <c r="I5471" t="str">
        <f t="shared" si="171"/>
        <v>Pre-Covid</v>
      </c>
    </row>
    <row r="5472" spans="1:9" x14ac:dyDescent="0.35">
      <c r="A5472" t="s">
        <v>5</v>
      </c>
      <c r="B5472">
        <v>2022</v>
      </c>
      <c r="C5472" t="s">
        <v>37</v>
      </c>
      <c r="D5472">
        <v>168.7</v>
      </c>
      <c r="E5472" t="s">
        <v>25</v>
      </c>
      <c r="F5472">
        <v>168.9</v>
      </c>
      <c r="G5472" t="s">
        <v>55</v>
      </c>
      <c r="H5472" s="9">
        <f t="shared" si="170"/>
        <v>44621</v>
      </c>
      <c r="I5472" t="str">
        <f t="shared" si="171"/>
        <v>Pre-Covid</v>
      </c>
    </row>
    <row r="5473" spans="1:9" x14ac:dyDescent="0.35">
      <c r="A5473" t="s">
        <v>5</v>
      </c>
      <c r="B5473">
        <v>2022</v>
      </c>
      <c r="C5473" t="s">
        <v>37</v>
      </c>
      <c r="D5473">
        <v>168.7</v>
      </c>
      <c r="E5473" t="s">
        <v>27</v>
      </c>
      <c r="F5473">
        <v>176</v>
      </c>
      <c r="G5473" t="s">
        <v>27</v>
      </c>
      <c r="H5473" s="9">
        <f t="shared" si="170"/>
        <v>44621</v>
      </c>
      <c r="I5473" t="str">
        <f t="shared" si="171"/>
        <v>Pre-Covid</v>
      </c>
    </row>
    <row r="5474" spans="1:9" x14ac:dyDescent="0.35">
      <c r="A5474" t="s">
        <v>5</v>
      </c>
      <c r="B5474">
        <v>2022</v>
      </c>
      <c r="C5474" t="s">
        <v>37</v>
      </c>
      <c r="D5474">
        <v>168.7</v>
      </c>
      <c r="E5474" t="s">
        <v>28</v>
      </c>
      <c r="F5474">
        <v>162</v>
      </c>
      <c r="G5474" t="s">
        <v>54</v>
      </c>
      <c r="H5474" s="9">
        <f t="shared" si="170"/>
        <v>44621</v>
      </c>
      <c r="I5474" t="str">
        <f t="shared" si="171"/>
        <v>Pre-Covid</v>
      </c>
    </row>
    <row r="5475" spans="1:9" x14ac:dyDescent="0.35">
      <c r="A5475" t="s">
        <v>5</v>
      </c>
      <c r="B5475">
        <v>2022</v>
      </c>
      <c r="C5475" t="s">
        <v>37</v>
      </c>
      <c r="D5475">
        <v>168.7</v>
      </c>
      <c r="E5475" t="s">
        <v>30</v>
      </c>
      <c r="F5475">
        <v>170.6</v>
      </c>
      <c r="G5475" t="s">
        <v>30</v>
      </c>
      <c r="H5475" s="9">
        <f t="shared" si="170"/>
        <v>44621</v>
      </c>
      <c r="I5475" t="str">
        <f t="shared" si="171"/>
        <v>Pre-Covid</v>
      </c>
    </row>
    <row r="5476" spans="1:9" x14ac:dyDescent="0.35">
      <c r="A5476" t="s">
        <v>34</v>
      </c>
      <c r="B5476">
        <v>2022</v>
      </c>
      <c r="C5476" t="s">
        <v>37</v>
      </c>
      <c r="D5476">
        <v>166.5</v>
      </c>
      <c r="E5476" t="s">
        <v>7</v>
      </c>
      <c r="F5476">
        <v>153.69999999999999</v>
      </c>
      <c r="G5476" t="s">
        <v>49</v>
      </c>
      <c r="H5476" s="9">
        <f t="shared" si="170"/>
        <v>44621</v>
      </c>
      <c r="I5476" t="str">
        <f t="shared" si="171"/>
        <v>Pre-Covid</v>
      </c>
    </row>
    <row r="5477" spans="1:9" x14ac:dyDescent="0.35">
      <c r="A5477" t="s">
        <v>34</v>
      </c>
      <c r="B5477">
        <v>2022</v>
      </c>
      <c r="C5477" t="s">
        <v>37</v>
      </c>
      <c r="D5477">
        <v>166.5</v>
      </c>
      <c r="E5477" t="s">
        <v>8</v>
      </c>
      <c r="F5477">
        <v>215.8</v>
      </c>
      <c r="G5477" t="s">
        <v>49</v>
      </c>
      <c r="H5477" s="9">
        <f t="shared" si="170"/>
        <v>44621</v>
      </c>
      <c r="I5477" t="str">
        <f t="shared" si="171"/>
        <v>Pre-Covid</v>
      </c>
    </row>
    <row r="5478" spans="1:9" x14ac:dyDescent="0.35">
      <c r="A5478" t="s">
        <v>34</v>
      </c>
      <c r="B5478">
        <v>2022</v>
      </c>
      <c r="C5478" t="s">
        <v>37</v>
      </c>
      <c r="D5478">
        <v>166.5</v>
      </c>
      <c r="E5478" t="s">
        <v>9</v>
      </c>
      <c r="F5478">
        <v>167.7</v>
      </c>
      <c r="G5478" t="s">
        <v>49</v>
      </c>
      <c r="H5478" s="9">
        <f t="shared" si="170"/>
        <v>44621</v>
      </c>
      <c r="I5478" t="str">
        <f t="shared" si="171"/>
        <v>Pre-Covid</v>
      </c>
    </row>
    <row r="5479" spans="1:9" x14ac:dyDescent="0.35">
      <c r="A5479" t="s">
        <v>34</v>
      </c>
      <c r="B5479">
        <v>2022</v>
      </c>
      <c r="C5479" t="s">
        <v>37</v>
      </c>
      <c r="D5479">
        <v>166.5</v>
      </c>
      <c r="E5479" t="s">
        <v>10</v>
      </c>
      <c r="F5479">
        <v>162.6</v>
      </c>
      <c r="G5479" t="s">
        <v>49</v>
      </c>
      <c r="H5479" s="9">
        <f t="shared" si="170"/>
        <v>44621</v>
      </c>
      <c r="I5479" t="str">
        <f t="shared" si="171"/>
        <v>Pre-Covid</v>
      </c>
    </row>
    <row r="5480" spans="1:9" x14ac:dyDescent="0.35">
      <c r="A5480" t="s">
        <v>34</v>
      </c>
      <c r="B5480">
        <v>2022</v>
      </c>
      <c r="C5480" t="s">
        <v>37</v>
      </c>
      <c r="D5480">
        <v>166.5</v>
      </c>
      <c r="E5480" t="s">
        <v>11</v>
      </c>
      <c r="F5480">
        <v>180</v>
      </c>
      <c r="G5480" t="s">
        <v>49</v>
      </c>
      <c r="H5480" s="9">
        <f t="shared" si="170"/>
        <v>44621</v>
      </c>
      <c r="I5480" t="str">
        <f t="shared" si="171"/>
        <v>Pre-Covid</v>
      </c>
    </row>
    <row r="5481" spans="1:9" x14ac:dyDescent="0.35">
      <c r="A5481" t="s">
        <v>34</v>
      </c>
      <c r="B5481">
        <v>2022</v>
      </c>
      <c r="C5481" t="s">
        <v>37</v>
      </c>
      <c r="D5481">
        <v>166.5</v>
      </c>
      <c r="E5481" t="s">
        <v>12</v>
      </c>
      <c r="F5481">
        <v>159.6</v>
      </c>
      <c r="G5481" t="s">
        <v>49</v>
      </c>
      <c r="H5481" s="9">
        <f t="shared" si="170"/>
        <v>44621</v>
      </c>
      <c r="I5481" t="str">
        <f t="shared" si="171"/>
        <v>Pre-Covid</v>
      </c>
    </row>
    <row r="5482" spans="1:9" x14ac:dyDescent="0.35">
      <c r="A5482" t="s">
        <v>34</v>
      </c>
      <c r="B5482">
        <v>2022</v>
      </c>
      <c r="C5482" t="s">
        <v>37</v>
      </c>
      <c r="D5482">
        <v>166.5</v>
      </c>
      <c r="E5482" t="s">
        <v>13</v>
      </c>
      <c r="F5482">
        <v>188.4</v>
      </c>
      <c r="G5482" t="s">
        <v>49</v>
      </c>
      <c r="H5482" s="9">
        <f t="shared" si="170"/>
        <v>44621</v>
      </c>
      <c r="I5482" t="str">
        <f t="shared" si="171"/>
        <v>Pre-Covid</v>
      </c>
    </row>
    <row r="5483" spans="1:9" x14ac:dyDescent="0.35">
      <c r="A5483" t="s">
        <v>34</v>
      </c>
      <c r="B5483">
        <v>2022</v>
      </c>
      <c r="C5483" t="s">
        <v>37</v>
      </c>
      <c r="D5483">
        <v>166.5</v>
      </c>
      <c r="E5483" t="s">
        <v>14</v>
      </c>
      <c r="F5483">
        <v>163.4</v>
      </c>
      <c r="G5483" t="s">
        <v>49</v>
      </c>
      <c r="H5483" s="9">
        <f t="shared" si="170"/>
        <v>44621</v>
      </c>
      <c r="I5483" t="str">
        <f t="shared" si="171"/>
        <v>Pre-Covid</v>
      </c>
    </row>
    <row r="5484" spans="1:9" x14ac:dyDescent="0.35">
      <c r="A5484" t="s">
        <v>34</v>
      </c>
      <c r="B5484">
        <v>2022</v>
      </c>
      <c r="C5484" t="s">
        <v>37</v>
      </c>
      <c r="D5484">
        <v>166.5</v>
      </c>
      <c r="E5484" t="s">
        <v>15</v>
      </c>
      <c r="F5484">
        <v>120.3</v>
      </c>
      <c r="G5484" t="s">
        <v>49</v>
      </c>
      <c r="H5484" s="9">
        <f t="shared" si="170"/>
        <v>44621</v>
      </c>
      <c r="I5484" t="str">
        <f t="shared" si="171"/>
        <v>Pre-Covid</v>
      </c>
    </row>
    <row r="5485" spans="1:9" x14ac:dyDescent="0.35">
      <c r="A5485" t="s">
        <v>34</v>
      </c>
      <c r="B5485">
        <v>2022</v>
      </c>
      <c r="C5485" t="s">
        <v>37</v>
      </c>
      <c r="D5485">
        <v>166.5</v>
      </c>
      <c r="E5485" t="s">
        <v>16</v>
      </c>
      <c r="F5485">
        <v>174.7</v>
      </c>
      <c r="G5485" t="s">
        <v>49</v>
      </c>
      <c r="H5485" s="9">
        <f t="shared" si="170"/>
        <v>44621</v>
      </c>
      <c r="I5485" t="str">
        <f t="shared" si="171"/>
        <v>Pre-Covid</v>
      </c>
    </row>
    <row r="5486" spans="1:9" x14ac:dyDescent="0.35">
      <c r="A5486" t="s">
        <v>34</v>
      </c>
      <c r="B5486">
        <v>2022</v>
      </c>
      <c r="C5486" t="s">
        <v>37</v>
      </c>
      <c r="D5486">
        <v>166.5</v>
      </c>
      <c r="E5486" t="s">
        <v>17</v>
      </c>
      <c r="F5486">
        <v>157.1</v>
      </c>
      <c r="G5486" t="s">
        <v>49</v>
      </c>
      <c r="H5486" s="9">
        <f t="shared" si="170"/>
        <v>44621</v>
      </c>
      <c r="I5486" t="str">
        <f t="shared" si="171"/>
        <v>Pre-Covid</v>
      </c>
    </row>
    <row r="5487" spans="1:9" x14ac:dyDescent="0.35">
      <c r="A5487" t="s">
        <v>34</v>
      </c>
      <c r="B5487">
        <v>2022</v>
      </c>
      <c r="C5487" t="s">
        <v>37</v>
      </c>
      <c r="D5487">
        <v>166.5</v>
      </c>
      <c r="E5487" t="s">
        <v>18</v>
      </c>
      <c r="F5487">
        <v>181.5</v>
      </c>
      <c r="G5487" t="s">
        <v>49</v>
      </c>
      <c r="H5487" s="9">
        <f t="shared" si="170"/>
        <v>44621</v>
      </c>
      <c r="I5487" t="str">
        <f t="shared" si="171"/>
        <v>Pre-Covid</v>
      </c>
    </row>
    <row r="5488" spans="1:9" x14ac:dyDescent="0.35">
      <c r="A5488" t="s">
        <v>34</v>
      </c>
      <c r="B5488">
        <v>2022</v>
      </c>
      <c r="C5488" t="s">
        <v>37</v>
      </c>
      <c r="D5488">
        <v>166.5</v>
      </c>
      <c r="E5488" t="s">
        <v>19</v>
      </c>
      <c r="F5488">
        <v>171.5</v>
      </c>
      <c r="G5488" t="s">
        <v>49</v>
      </c>
      <c r="H5488" s="9">
        <f t="shared" si="170"/>
        <v>44621</v>
      </c>
      <c r="I5488" t="str">
        <f t="shared" si="171"/>
        <v>Pre-Covid</v>
      </c>
    </row>
    <row r="5489" spans="1:9" x14ac:dyDescent="0.35">
      <c r="A5489" t="s">
        <v>34</v>
      </c>
      <c r="B5489">
        <v>2022</v>
      </c>
      <c r="C5489" t="s">
        <v>37</v>
      </c>
      <c r="D5489">
        <v>166.5</v>
      </c>
      <c r="E5489" t="s">
        <v>25</v>
      </c>
      <c r="F5489">
        <v>164.5</v>
      </c>
      <c r="G5489" t="s">
        <v>55</v>
      </c>
      <c r="H5489" s="9">
        <f t="shared" si="170"/>
        <v>44621</v>
      </c>
      <c r="I5489" t="str">
        <f t="shared" si="171"/>
        <v>Pre-Covid</v>
      </c>
    </row>
    <row r="5490" spans="1:9" x14ac:dyDescent="0.35">
      <c r="A5490" t="s">
        <v>34</v>
      </c>
      <c r="B5490">
        <v>2022</v>
      </c>
      <c r="C5490" t="s">
        <v>37</v>
      </c>
      <c r="D5490">
        <v>166.5</v>
      </c>
      <c r="E5490" t="s">
        <v>27</v>
      </c>
      <c r="F5490">
        <v>168.2</v>
      </c>
      <c r="G5490" t="s">
        <v>27</v>
      </c>
      <c r="H5490" s="9">
        <f t="shared" si="170"/>
        <v>44621</v>
      </c>
      <c r="I5490" t="str">
        <f t="shared" si="171"/>
        <v>Pre-Covid</v>
      </c>
    </row>
    <row r="5491" spans="1:9" x14ac:dyDescent="0.35">
      <c r="A5491" t="s">
        <v>34</v>
      </c>
      <c r="B5491">
        <v>2022</v>
      </c>
      <c r="C5491" t="s">
        <v>37</v>
      </c>
      <c r="D5491">
        <v>166.5</v>
      </c>
      <c r="E5491" t="s">
        <v>28</v>
      </c>
      <c r="F5491">
        <v>154.19999999999999</v>
      </c>
      <c r="G5491" t="s">
        <v>54</v>
      </c>
      <c r="H5491" s="9">
        <f t="shared" si="170"/>
        <v>44621</v>
      </c>
      <c r="I5491" t="str">
        <f t="shared" si="171"/>
        <v>Pre-Covid</v>
      </c>
    </row>
    <row r="5492" spans="1:9" x14ac:dyDescent="0.35">
      <c r="A5492" t="s">
        <v>34</v>
      </c>
      <c r="B5492">
        <v>2022</v>
      </c>
      <c r="C5492" t="s">
        <v>37</v>
      </c>
      <c r="D5492">
        <v>166.5</v>
      </c>
      <c r="E5492" t="s">
        <v>30</v>
      </c>
      <c r="F5492">
        <v>162.69999999999999</v>
      </c>
      <c r="G5492" t="s">
        <v>30</v>
      </c>
      <c r="H5492" s="9">
        <f t="shared" si="170"/>
        <v>44621</v>
      </c>
      <c r="I5492" t="str">
        <f t="shared" si="171"/>
        <v>Pre-Covid</v>
      </c>
    </row>
    <row r="5493" spans="1:9" x14ac:dyDescent="0.35">
      <c r="A5493" t="s">
        <v>35</v>
      </c>
      <c r="B5493">
        <v>2022</v>
      </c>
      <c r="C5493" t="s">
        <v>37</v>
      </c>
      <c r="D5493">
        <v>167.7</v>
      </c>
      <c r="E5493" t="s">
        <v>7</v>
      </c>
      <c r="F5493">
        <v>151.30000000000001</v>
      </c>
      <c r="G5493" t="s">
        <v>49</v>
      </c>
      <c r="H5493" s="9">
        <f t="shared" si="170"/>
        <v>44621</v>
      </c>
      <c r="I5493" t="str">
        <f t="shared" si="171"/>
        <v>Pre-Covid</v>
      </c>
    </row>
    <row r="5494" spans="1:9" x14ac:dyDescent="0.35">
      <c r="A5494" t="s">
        <v>35</v>
      </c>
      <c r="B5494">
        <v>2022</v>
      </c>
      <c r="C5494" t="s">
        <v>37</v>
      </c>
      <c r="D5494">
        <v>167.7</v>
      </c>
      <c r="E5494" t="s">
        <v>8</v>
      </c>
      <c r="F5494">
        <v>210.7</v>
      </c>
      <c r="G5494" t="s">
        <v>49</v>
      </c>
      <c r="H5494" s="9">
        <f t="shared" si="170"/>
        <v>44621</v>
      </c>
      <c r="I5494" t="str">
        <f t="shared" si="171"/>
        <v>Pre-Covid</v>
      </c>
    </row>
    <row r="5495" spans="1:9" x14ac:dyDescent="0.35">
      <c r="A5495" t="s">
        <v>35</v>
      </c>
      <c r="B5495">
        <v>2022</v>
      </c>
      <c r="C5495" t="s">
        <v>37</v>
      </c>
      <c r="D5495">
        <v>167.7</v>
      </c>
      <c r="E5495" t="s">
        <v>9</v>
      </c>
      <c r="F5495">
        <v>167.8</v>
      </c>
      <c r="G5495" t="s">
        <v>49</v>
      </c>
      <c r="H5495" s="9">
        <f t="shared" si="170"/>
        <v>44621</v>
      </c>
      <c r="I5495" t="str">
        <f t="shared" si="171"/>
        <v>Pre-Covid</v>
      </c>
    </row>
    <row r="5496" spans="1:9" x14ac:dyDescent="0.35">
      <c r="A5496" t="s">
        <v>35</v>
      </c>
      <c r="B5496">
        <v>2022</v>
      </c>
      <c r="C5496" t="s">
        <v>37</v>
      </c>
      <c r="D5496">
        <v>167.7</v>
      </c>
      <c r="E5496" t="s">
        <v>10</v>
      </c>
      <c r="F5496">
        <v>162.19999999999999</v>
      </c>
      <c r="G5496" t="s">
        <v>49</v>
      </c>
      <c r="H5496" s="9">
        <f t="shared" si="170"/>
        <v>44621</v>
      </c>
      <c r="I5496" t="str">
        <f t="shared" si="171"/>
        <v>Pre-Covid</v>
      </c>
    </row>
    <row r="5497" spans="1:9" x14ac:dyDescent="0.35">
      <c r="A5497" t="s">
        <v>35</v>
      </c>
      <c r="B5497">
        <v>2022</v>
      </c>
      <c r="C5497" t="s">
        <v>37</v>
      </c>
      <c r="D5497">
        <v>167.7</v>
      </c>
      <c r="E5497" t="s">
        <v>11</v>
      </c>
      <c r="F5497">
        <v>194.6</v>
      </c>
      <c r="G5497" t="s">
        <v>49</v>
      </c>
      <c r="H5497" s="9">
        <f t="shared" si="170"/>
        <v>44621</v>
      </c>
      <c r="I5497" t="str">
        <f t="shared" si="171"/>
        <v>Pre-Covid</v>
      </c>
    </row>
    <row r="5498" spans="1:9" x14ac:dyDescent="0.35">
      <c r="A5498" t="s">
        <v>35</v>
      </c>
      <c r="B5498">
        <v>2022</v>
      </c>
      <c r="C5498" t="s">
        <v>37</v>
      </c>
      <c r="D5498">
        <v>167.7</v>
      </c>
      <c r="E5498" t="s">
        <v>12</v>
      </c>
      <c r="F5498">
        <v>157.6</v>
      </c>
      <c r="G5498" t="s">
        <v>49</v>
      </c>
      <c r="H5498" s="9">
        <f t="shared" si="170"/>
        <v>44621</v>
      </c>
      <c r="I5498" t="str">
        <f t="shared" si="171"/>
        <v>Pre-Covid</v>
      </c>
    </row>
    <row r="5499" spans="1:9" x14ac:dyDescent="0.35">
      <c r="A5499" t="s">
        <v>35</v>
      </c>
      <c r="B5499">
        <v>2022</v>
      </c>
      <c r="C5499" t="s">
        <v>37</v>
      </c>
      <c r="D5499">
        <v>167.7</v>
      </c>
      <c r="E5499" t="s">
        <v>13</v>
      </c>
      <c r="F5499">
        <v>166.9</v>
      </c>
      <c r="G5499" t="s">
        <v>49</v>
      </c>
      <c r="H5499" s="9">
        <f t="shared" si="170"/>
        <v>44621</v>
      </c>
      <c r="I5499" t="str">
        <f t="shared" si="171"/>
        <v>Pre-Covid</v>
      </c>
    </row>
    <row r="5500" spans="1:9" x14ac:dyDescent="0.35">
      <c r="A5500" t="s">
        <v>35</v>
      </c>
      <c r="B5500">
        <v>2022</v>
      </c>
      <c r="C5500" t="s">
        <v>37</v>
      </c>
      <c r="D5500">
        <v>167.7</v>
      </c>
      <c r="E5500" t="s">
        <v>14</v>
      </c>
      <c r="F5500">
        <v>163.9</v>
      </c>
      <c r="G5500" t="s">
        <v>49</v>
      </c>
      <c r="H5500" s="9">
        <f t="shared" si="170"/>
        <v>44621</v>
      </c>
      <c r="I5500" t="str">
        <f t="shared" si="171"/>
        <v>Pre-Covid</v>
      </c>
    </row>
    <row r="5501" spans="1:9" x14ac:dyDescent="0.35">
      <c r="A5501" t="s">
        <v>35</v>
      </c>
      <c r="B5501">
        <v>2022</v>
      </c>
      <c r="C5501" t="s">
        <v>37</v>
      </c>
      <c r="D5501">
        <v>167.7</v>
      </c>
      <c r="E5501" t="s">
        <v>15</v>
      </c>
      <c r="F5501">
        <v>118.8</v>
      </c>
      <c r="G5501" t="s">
        <v>49</v>
      </c>
      <c r="H5501" s="9">
        <f t="shared" si="170"/>
        <v>44621</v>
      </c>
      <c r="I5501" t="str">
        <f t="shared" si="171"/>
        <v>Pre-Covid</v>
      </c>
    </row>
    <row r="5502" spans="1:9" x14ac:dyDescent="0.35">
      <c r="A5502" t="s">
        <v>35</v>
      </c>
      <c r="B5502">
        <v>2022</v>
      </c>
      <c r="C5502" t="s">
        <v>37</v>
      </c>
      <c r="D5502">
        <v>167.7</v>
      </c>
      <c r="E5502" t="s">
        <v>16</v>
      </c>
      <c r="F5502">
        <v>177.4</v>
      </c>
      <c r="G5502" t="s">
        <v>49</v>
      </c>
      <c r="H5502" s="9">
        <f t="shared" si="170"/>
        <v>44621</v>
      </c>
      <c r="I5502" t="str">
        <f t="shared" si="171"/>
        <v>Pre-Covid</v>
      </c>
    </row>
    <row r="5503" spans="1:9" x14ac:dyDescent="0.35">
      <c r="A5503" t="s">
        <v>35</v>
      </c>
      <c r="B5503">
        <v>2022</v>
      </c>
      <c r="C5503" t="s">
        <v>37</v>
      </c>
      <c r="D5503">
        <v>167.7</v>
      </c>
      <c r="E5503" t="s">
        <v>17</v>
      </c>
      <c r="F5503">
        <v>165.3</v>
      </c>
      <c r="G5503" t="s">
        <v>49</v>
      </c>
      <c r="H5503" s="9">
        <f t="shared" si="170"/>
        <v>44621</v>
      </c>
      <c r="I5503" t="str">
        <f t="shared" si="171"/>
        <v>Pre-Covid</v>
      </c>
    </row>
    <row r="5504" spans="1:9" x14ac:dyDescent="0.35">
      <c r="A5504" t="s">
        <v>35</v>
      </c>
      <c r="B5504">
        <v>2022</v>
      </c>
      <c r="C5504" t="s">
        <v>37</v>
      </c>
      <c r="D5504">
        <v>167.7</v>
      </c>
      <c r="E5504" t="s">
        <v>18</v>
      </c>
      <c r="F5504">
        <v>179.3</v>
      </c>
      <c r="G5504" t="s">
        <v>49</v>
      </c>
      <c r="H5504" s="9">
        <f t="shared" si="170"/>
        <v>44621</v>
      </c>
      <c r="I5504" t="str">
        <f t="shared" si="171"/>
        <v>Pre-Covid</v>
      </c>
    </row>
    <row r="5505" spans="1:9" x14ac:dyDescent="0.35">
      <c r="A5505" t="s">
        <v>35</v>
      </c>
      <c r="B5505">
        <v>2022</v>
      </c>
      <c r="C5505" t="s">
        <v>37</v>
      </c>
      <c r="D5505">
        <v>167.7</v>
      </c>
      <c r="E5505" t="s">
        <v>19</v>
      </c>
      <c r="F5505">
        <v>168.4</v>
      </c>
      <c r="G5505" t="s">
        <v>49</v>
      </c>
      <c r="H5505" s="9">
        <f t="shared" si="170"/>
        <v>44621</v>
      </c>
      <c r="I5505" t="str">
        <f t="shared" si="171"/>
        <v>Pre-Covid</v>
      </c>
    </row>
    <row r="5506" spans="1:9" x14ac:dyDescent="0.35">
      <c r="A5506" t="s">
        <v>35</v>
      </c>
      <c r="B5506">
        <v>2022</v>
      </c>
      <c r="C5506" t="s">
        <v>37</v>
      </c>
      <c r="D5506">
        <v>167.7</v>
      </c>
      <c r="E5506" t="s">
        <v>25</v>
      </c>
      <c r="F5506">
        <v>167.2</v>
      </c>
      <c r="G5506" t="s">
        <v>55</v>
      </c>
      <c r="H5506" s="9">
        <f t="shared" si="170"/>
        <v>44621</v>
      </c>
      <c r="I5506" t="str">
        <f t="shared" si="171"/>
        <v>Pre-Covid</v>
      </c>
    </row>
    <row r="5507" spans="1:9" x14ac:dyDescent="0.35">
      <c r="A5507" t="s">
        <v>35</v>
      </c>
      <c r="B5507">
        <v>2022</v>
      </c>
      <c r="C5507" t="s">
        <v>37</v>
      </c>
      <c r="D5507">
        <v>167.7</v>
      </c>
      <c r="E5507" t="s">
        <v>27</v>
      </c>
      <c r="F5507">
        <v>173</v>
      </c>
      <c r="G5507" t="s">
        <v>27</v>
      </c>
      <c r="H5507" s="9">
        <f t="shared" ref="H5507:H5570" si="172">DATE(B5507,MONTH(DATEVALUE(C5507 &amp; " 1")),1)</f>
        <v>44621</v>
      </c>
      <c r="I5507" t="str">
        <f t="shared" ref="I5507:I5570" si="173">IF(H5507&lt;DATE(2023,3,1),"Pre-Covid","Post-Covid")</f>
        <v>Pre-Covid</v>
      </c>
    </row>
    <row r="5508" spans="1:9" x14ac:dyDescent="0.35">
      <c r="A5508" t="s">
        <v>35</v>
      </c>
      <c r="B5508">
        <v>2022</v>
      </c>
      <c r="C5508" t="s">
        <v>37</v>
      </c>
      <c r="D5508">
        <v>167.7</v>
      </c>
      <c r="E5508" t="s">
        <v>28</v>
      </c>
      <c r="F5508">
        <v>157.9</v>
      </c>
      <c r="G5508" t="s">
        <v>54</v>
      </c>
      <c r="H5508" s="9">
        <f t="shared" si="172"/>
        <v>44621</v>
      </c>
      <c r="I5508" t="str">
        <f t="shared" si="173"/>
        <v>Pre-Covid</v>
      </c>
    </row>
    <row r="5509" spans="1:9" x14ac:dyDescent="0.35">
      <c r="A5509" t="s">
        <v>35</v>
      </c>
      <c r="B5509">
        <v>2022</v>
      </c>
      <c r="C5509" t="s">
        <v>37</v>
      </c>
      <c r="D5509">
        <v>167.7</v>
      </c>
      <c r="E5509" t="s">
        <v>30</v>
      </c>
      <c r="F5509">
        <v>166</v>
      </c>
      <c r="G5509" t="s">
        <v>30</v>
      </c>
      <c r="H5509" s="9">
        <f t="shared" si="172"/>
        <v>44621</v>
      </c>
      <c r="I5509" t="str">
        <f t="shared" si="173"/>
        <v>Pre-Covid</v>
      </c>
    </row>
    <row r="5510" spans="1:9" x14ac:dyDescent="0.35">
      <c r="A5510" t="s">
        <v>5</v>
      </c>
      <c r="B5510">
        <v>2022</v>
      </c>
      <c r="C5510" t="s">
        <v>38</v>
      </c>
      <c r="D5510">
        <v>170.8</v>
      </c>
      <c r="E5510" t="s">
        <v>7</v>
      </c>
      <c r="F5510">
        <v>151.80000000000001</v>
      </c>
      <c r="G5510" t="s">
        <v>49</v>
      </c>
      <c r="H5510" s="9">
        <f t="shared" si="172"/>
        <v>44652</v>
      </c>
      <c r="I5510" t="str">
        <f t="shared" si="173"/>
        <v>Pre-Covid</v>
      </c>
    </row>
    <row r="5511" spans="1:9" x14ac:dyDescent="0.35">
      <c r="A5511" t="s">
        <v>5</v>
      </c>
      <c r="B5511">
        <v>2022</v>
      </c>
      <c r="C5511" t="s">
        <v>38</v>
      </c>
      <c r="D5511">
        <v>170.8</v>
      </c>
      <c r="E5511" t="s">
        <v>8</v>
      </c>
      <c r="F5511">
        <v>209.7</v>
      </c>
      <c r="G5511" t="s">
        <v>49</v>
      </c>
      <c r="H5511" s="9">
        <f t="shared" si="172"/>
        <v>44652</v>
      </c>
      <c r="I5511" t="str">
        <f t="shared" si="173"/>
        <v>Pre-Covid</v>
      </c>
    </row>
    <row r="5512" spans="1:9" x14ac:dyDescent="0.35">
      <c r="A5512" t="s">
        <v>5</v>
      </c>
      <c r="B5512">
        <v>2022</v>
      </c>
      <c r="C5512" t="s">
        <v>38</v>
      </c>
      <c r="D5512">
        <v>170.8</v>
      </c>
      <c r="E5512" t="s">
        <v>9</v>
      </c>
      <c r="F5512">
        <v>164.5</v>
      </c>
      <c r="G5512" t="s">
        <v>49</v>
      </c>
      <c r="H5512" s="9">
        <f t="shared" si="172"/>
        <v>44652</v>
      </c>
      <c r="I5512" t="str">
        <f t="shared" si="173"/>
        <v>Pre-Covid</v>
      </c>
    </row>
    <row r="5513" spans="1:9" x14ac:dyDescent="0.35">
      <c r="A5513" t="s">
        <v>5</v>
      </c>
      <c r="B5513">
        <v>2022</v>
      </c>
      <c r="C5513" t="s">
        <v>38</v>
      </c>
      <c r="D5513">
        <v>170.8</v>
      </c>
      <c r="E5513" t="s">
        <v>10</v>
      </c>
      <c r="F5513">
        <v>163.80000000000001</v>
      </c>
      <c r="G5513" t="s">
        <v>49</v>
      </c>
      <c r="H5513" s="9">
        <f t="shared" si="172"/>
        <v>44652</v>
      </c>
      <c r="I5513" t="str">
        <f t="shared" si="173"/>
        <v>Pre-Covid</v>
      </c>
    </row>
    <row r="5514" spans="1:9" x14ac:dyDescent="0.35">
      <c r="A5514" t="s">
        <v>5</v>
      </c>
      <c r="B5514">
        <v>2022</v>
      </c>
      <c r="C5514" t="s">
        <v>38</v>
      </c>
      <c r="D5514">
        <v>170.8</v>
      </c>
      <c r="E5514" t="s">
        <v>11</v>
      </c>
      <c r="F5514">
        <v>207.4</v>
      </c>
      <c r="G5514" t="s">
        <v>49</v>
      </c>
      <c r="H5514" s="9">
        <f t="shared" si="172"/>
        <v>44652</v>
      </c>
      <c r="I5514" t="str">
        <f t="shared" si="173"/>
        <v>Pre-Covid</v>
      </c>
    </row>
    <row r="5515" spans="1:9" x14ac:dyDescent="0.35">
      <c r="A5515" t="s">
        <v>5</v>
      </c>
      <c r="B5515">
        <v>2022</v>
      </c>
      <c r="C5515" t="s">
        <v>38</v>
      </c>
      <c r="D5515">
        <v>170.8</v>
      </c>
      <c r="E5515" t="s">
        <v>12</v>
      </c>
      <c r="F5515">
        <v>169.7</v>
      </c>
      <c r="G5515" t="s">
        <v>49</v>
      </c>
      <c r="H5515" s="9">
        <f t="shared" si="172"/>
        <v>44652</v>
      </c>
      <c r="I5515" t="str">
        <f t="shared" si="173"/>
        <v>Pre-Covid</v>
      </c>
    </row>
    <row r="5516" spans="1:9" x14ac:dyDescent="0.35">
      <c r="A5516" t="s">
        <v>5</v>
      </c>
      <c r="B5516">
        <v>2022</v>
      </c>
      <c r="C5516" t="s">
        <v>38</v>
      </c>
      <c r="D5516">
        <v>170.8</v>
      </c>
      <c r="E5516" t="s">
        <v>13</v>
      </c>
      <c r="F5516">
        <v>153.6</v>
      </c>
      <c r="G5516" t="s">
        <v>49</v>
      </c>
      <c r="H5516" s="9">
        <f t="shared" si="172"/>
        <v>44652</v>
      </c>
      <c r="I5516" t="str">
        <f t="shared" si="173"/>
        <v>Pre-Covid</v>
      </c>
    </row>
    <row r="5517" spans="1:9" x14ac:dyDescent="0.35">
      <c r="A5517" t="s">
        <v>5</v>
      </c>
      <c r="B5517">
        <v>2022</v>
      </c>
      <c r="C5517" t="s">
        <v>38</v>
      </c>
      <c r="D5517">
        <v>170.8</v>
      </c>
      <c r="E5517" t="s">
        <v>14</v>
      </c>
      <c r="F5517">
        <v>165.1</v>
      </c>
      <c r="G5517" t="s">
        <v>49</v>
      </c>
      <c r="H5517" s="9">
        <f t="shared" si="172"/>
        <v>44652</v>
      </c>
      <c r="I5517" t="str">
        <f t="shared" si="173"/>
        <v>Pre-Covid</v>
      </c>
    </row>
    <row r="5518" spans="1:9" x14ac:dyDescent="0.35">
      <c r="A5518" t="s">
        <v>5</v>
      </c>
      <c r="B5518">
        <v>2022</v>
      </c>
      <c r="C5518" t="s">
        <v>38</v>
      </c>
      <c r="D5518">
        <v>170.8</v>
      </c>
      <c r="E5518" t="s">
        <v>15</v>
      </c>
      <c r="F5518">
        <v>118.2</v>
      </c>
      <c r="G5518" t="s">
        <v>49</v>
      </c>
      <c r="H5518" s="9">
        <f t="shared" si="172"/>
        <v>44652</v>
      </c>
      <c r="I5518" t="str">
        <f t="shared" si="173"/>
        <v>Pre-Covid</v>
      </c>
    </row>
    <row r="5519" spans="1:9" x14ac:dyDescent="0.35">
      <c r="A5519" t="s">
        <v>5</v>
      </c>
      <c r="B5519">
        <v>2022</v>
      </c>
      <c r="C5519" t="s">
        <v>38</v>
      </c>
      <c r="D5519">
        <v>170.8</v>
      </c>
      <c r="E5519" t="s">
        <v>16</v>
      </c>
      <c r="F5519">
        <v>182.9</v>
      </c>
      <c r="G5519" t="s">
        <v>49</v>
      </c>
      <c r="H5519" s="9">
        <f t="shared" si="172"/>
        <v>44652</v>
      </c>
      <c r="I5519" t="str">
        <f t="shared" si="173"/>
        <v>Pre-Covid</v>
      </c>
    </row>
    <row r="5520" spans="1:9" x14ac:dyDescent="0.35">
      <c r="A5520" t="s">
        <v>5</v>
      </c>
      <c r="B5520">
        <v>2022</v>
      </c>
      <c r="C5520" t="s">
        <v>38</v>
      </c>
      <c r="D5520">
        <v>170.8</v>
      </c>
      <c r="E5520" t="s">
        <v>17</v>
      </c>
      <c r="F5520">
        <v>172.4</v>
      </c>
      <c r="G5520" t="s">
        <v>49</v>
      </c>
      <c r="H5520" s="9">
        <f t="shared" si="172"/>
        <v>44652</v>
      </c>
      <c r="I5520" t="str">
        <f t="shared" si="173"/>
        <v>Pre-Covid</v>
      </c>
    </row>
    <row r="5521" spans="1:9" x14ac:dyDescent="0.35">
      <c r="A5521" t="s">
        <v>5</v>
      </c>
      <c r="B5521">
        <v>2022</v>
      </c>
      <c r="C5521" t="s">
        <v>38</v>
      </c>
      <c r="D5521">
        <v>170.8</v>
      </c>
      <c r="E5521" t="s">
        <v>18</v>
      </c>
      <c r="F5521">
        <v>178.9</v>
      </c>
      <c r="G5521" t="s">
        <v>49</v>
      </c>
      <c r="H5521" s="9">
        <f t="shared" si="172"/>
        <v>44652</v>
      </c>
      <c r="I5521" t="str">
        <f t="shared" si="173"/>
        <v>Pre-Covid</v>
      </c>
    </row>
    <row r="5522" spans="1:9" x14ac:dyDescent="0.35">
      <c r="A5522" t="s">
        <v>5</v>
      </c>
      <c r="B5522">
        <v>2022</v>
      </c>
      <c r="C5522" t="s">
        <v>38</v>
      </c>
      <c r="D5522">
        <v>170.8</v>
      </c>
      <c r="E5522" t="s">
        <v>19</v>
      </c>
      <c r="F5522">
        <v>168.6</v>
      </c>
      <c r="G5522" t="s">
        <v>49</v>
      </c>
      <c r="H5522" s="9">
        <f t="shared" si="172"/>
        <v>44652</v>
      </c>
      <c r="I5522" t="str">
        <f t="shared" si="173"/>
        <v>Pre-Covid</v>
      </c>
    </row>
    <row r="5523" spans="1:9" x14ac:dyDescent="0.35">
      <c r="A5523" t="s">
        <v>5</v>
      </c>
      <c r="B5523">
        <v>2022</v>
      </c>
      <c r="C5523" t="s">
        <v>38</v>
      </c>
      <c r="D5523">
        <v>170.8</v>
      </c>
      <c r="E5523" t="s">
        <v>25</v>
      </c>
      <c r="F5523">
        <v>173.3</v>
      </c>
      <c r="G5523" t="s">
        <v>55</v>
      </c>
      <c r="H5523" s="9">
        <f t="shared" si="172"/>
        <v>44652</v>
      </c>
      <c r="I5523" t="str">
        <f t="shared" si="173"/>
        <v>Pre-Covid</v>
      </c>
    </row>
    <row r="5524" spans="1:9" x14ac:dyDescent="0.35">
      <c r="A5524" t="s">
        <v>5</v>
      </c>
      <c r="B5524">
        <v>2022</v>
      </c>
      <c r="C5524" t="s">
        <v>38</v>
      </c>
      <c r="D5524">
        <v>170.8</v>
      </c>
      <c r="E5524" t="s">
        <v>27</v>
      </c>
      <c r="F5524">
        <v>177</v>
      </c>
      <c r="G5524" t="s">
        <v>27</v>
      </c>
      <c r="H5524" s="9">
        <f t="shared" si="172"/>
        <v>44652</v>
      </c>
      <c r="I5524" t="str">
        <f t="shared" si="173"/>
        <v>Pre-Covid</v>
      </c>
    </row>
    <row r="5525" spans="1:9" x14ac:dyDescent="0.35">
      <c r="A5525" t="s">
        <v>5</v>
      </c>
      <c r="B5525">
        <v>2022</v>
      </c>
      <c r="C5525" t="s">
        <v>38</v>
      </c>
      <c r="D5525">
        <v>170.8</v>
      </c>
      <c r="E5525" t="s">
        <v>28</v>
      </c>
      <c r="F5525">
        <v>166.2</v>
      </c>
      <c r="G5525" t="s">
        <v>54</v>
      </c>
      <c r="H5525" s="9">
        <f t="shared" si="172"/>
        <v>44652</v>
      </c>
      <c r="I5525" t="str">
        <f t="shared" si="173"/>
        <v>Pre-Covid</v>
      </c>
    </row>
    <row r="5526" spans="1:9" x14ac:dyDescent="0.35">
      <c r="A5526" t="s">
        <v>5</v>
      </c>
      <c r="B5526">
        <v>2022</v>
      </c>
      <c r="C5526" t="s">
        <v>38</v>
      </c>
      <c r="D5526">
        <v>170.8</v>
      </c>
      <c r="E5526" t="s">
        <v>30</v>
      </c>
      <c r="F5526">
        <v>170.9</v>
      </c>
      <c r="G5526" t="s">
        <v>30</v>
      </c>
      <c r="H5526" s="9">
        <f t="shared" si="172"/>
        <v>44652</v>
      </c>
      <c r="I5526" t="str">
        <f t="shared" si="173"/>
        <v>Pre-Covid</v>
      </c>
    </row>
    <row r="5527" spans="1:9" x14ac:dyDescent="0.35">
      <c r="A5527" t="s">
        <v>34</v>
      </c>
      <c r="B5527">
        <v>2022</v>
      </c>
      <c r="C5527" t="s">
        <v>38</v>
      </c>
      <c r="D5527">
        <v>169.2</v>
      </c>
      <c r="E5527" t="s">
        <v>7</v>
      </c>
      <c r="F5527">
        <v>155.4</v>
      </c>
      <c r="G5527" t="s">
        <v>49</v>
      </c>
      <c r="H5527" s="9">
        <f t="shared" si="172"/>
        <v>44652</v>
      </c>
      <c r="I5527" t="str">
        <f t="shared" si="173"/>
        <v>Pre-Covid</v>
      </c>
    </row>
    <row r="5528" spans="1:9" x14ac:dyDescent="0.35">
      <c r="A5528" t="s">
        <v>34</v>
      </c>
      <c r="B5528">
        <v>2022</v>
      </c>
      <c r="C5528" t="s">
        <v>38</v>
      </c>
      <c r="D5528">
        <v>169.2</v>
      </c>
      <c r="E5528" t="s">
        <v>8</v>
      </c>
      <c r="F5528">
        <v>215.8</v>
      </c>
      <c r="G5528" t="s">
        <v>49</v>
      </c>
      <c r="H5528" s="9">
        <f t="shared" si="172"/>
        <v>44652</v>
      </c>
      <c r="I5528" t="str">
        <f t="shared" si="173"/>
        <v>Pre-Covid</v>
      </c>
    </row>
    <row r="5529" spans="1:9" x14ac:dyDescent="0.35">
      <c r="A5529" t="s">
        <v>34</v>
      </c>
      <c r="B5529">
        <v>2022</v>
      </c>
      <c r="C5529" t="s">
        <v>38</v>
      </c>
      <c r="D5529">
        <v>169.2</v>
      </c>
      <c r="E5529" t="s">
        <v>9</v>
      </c>
      <c r="F5529">
        <v>164.6</v>
      </c>
      <c r="G5529" t="s">
        <v>49</v>
      </c>
      <c r="H5529" s="9">
        <f t="shared" si="172"/>
        <v>44652</v>
      </c>
      <c r="I5529" t="str">
        <f t="shared" si="173"/>
        <v>Pre-Covid</v>
      </c>
    </row>
    <row r="5530" spans="1:9" x14ac:dyDescent="0.35">
      <c r="A5530" t="s">
        <v>34</v>
      </c>
      <c r="B5530">
        <v>2022</v>
      </c>
      <c r="C5530" t="s">
        <v>38</v>
      </c>
      <c r="D5530">
        <v>169.2</v>
      </c>
      <c r="E5530" t="s">
        <v>10</v>
      </c>
      <c r="F5530">
        <v>164.2</v>
      </c>
      <c r="G5530" t="s">
        <v>49</v>
      </c>
      <c r="H5530" s="9">
        <f t="shared" si="172"/>
        <v>44652</v>
      </c>
      <c r="I5530" t="str">
        <f t="shared" si="173"/>
        <v>Pre-Covid</v>
      </c>
    </row>
    <row r="5531" spans="1:9" x14ac:dyDescent="0.35">
      <c r="A5531" t="s">
        <v>34</v>
      </c>
      <c r="B5531">
        <v>2022</v>
      </c>
      <c r="C5531" t="s">
        <v>38</v>
      </c>
      <c r="D5531">
        <v>169.2</v>
      </c>
      <c r="E5531" t="s">
        <v>11</v>
      </c>
      <c r="F5531">
        <v>186</v>
      </c>
      <c r="G5531" t="s">
        <v>49</v>
      </c>
      <c r="H5531" s="9">
        <f t="shared" si="172"/>
        <v>44652</v>
      </c>
      <c r="I5531" t="str">
        <f t="shared" si="173"/>
        <v>Pre-Covid</v>
      </c>
    </row>
    <row r="5532" spans="1:9" x14ac:dyDescent="0.35">
      <c r="A5532" t="s">
        <v>34</v>
      </c>
      <c r="B5532">
        <v>2022</v>
      </c>
      <c r="C5532" t="s">
        <v>38</v>
      </c>
      <c r="D5532">
        <v>169.2</v>
      </c>
      <c r="E5532" t="s">
        <v>12</v>
      </c>
      <c r="F5532">
        <v>175.9</v>
      </c>
      <c r="G5532" t="s">
        <v>49</v>
      </c>
      <c r="H5532" s="9">
        <f t="shared" si="172"/>
        <v>44652</v>
      </c>
      <c r="I5532" t="str">
        <f t="shared" si="173"/>
        <v>Pre-Covid</v>
      </c>
    </row>
    <row r="5533" spans="1:9" x14ac:dyDescent="0.35">
      <c r="A5533" t="s">
        <v>34</v>
      </c>
      <c r="B5533">
        <v>2022</v>
      </c>
      <c r="C5533" t="s">
        <v>38</v>
      </c>
      <c r="D5533">
        <v>169.2</v>
      </c>
      <c r="E5533" t="s">
        <v>13</v>
      </c>
      <c r="F5533">
        <v>190.7</v>
      </c>
      <c r="G5533" t="s">
        <v>49</v>
      </c>
      <c r="H5533" s="9">
        <f t="shared" si="172"/>
        <v>44652</v>
      </c>
      <c r="I5533" t="str">
        <f t="shared" si="173"/>
        <v>Pre-Covid</v>
      </c>
    </row>
    <row r="5534" spans="1:9" x14ac:dyDescent="0.35">
      <c r="A5534" t="s">
        <v>34</v>
      </c>
      <c r="B5534">
        <v>2022</v>
      </c>
      <c r="C5534" t="s">
        <v>38</v>
      </c>
      <c r="D5534">
        <v>169.2</v>
      </c>
      <c r="E5534" t="s">
        <v>14</v>
      </c>
      <c r="F5534">
        <v>164</v>
      </c>
      <c r="G5534" t="s">
        <v>49</v>
      </c>
      <c r="H5534" s="9">
        <f t="shared" si="172"/>
        <v>44652</v>
      </c>
      <c r="I5534" t="str">
        <f t="shared" si="173"/>
        <v>Pre-Covid</v>
      </c>
    </row>
    <row r="5535" spans="1:9" x14ac:dyDescent="0.35">
      <c r="A5535" t="s">
        <v>34</v>
      </c>
      <c r="B5535">
        <v>2022</v>
      </c>
      <c r="C5535" t="s">
        <v>38</v>
      </c>
      <c r="D5535">
        <v>169.2</v>
      </c>
      <c r="E5535" t="s">
        <v>15</v>
      </c>
      <c r="F5535">
        <v>120.5</v>
      </c>
      <c r="G5535" t="s">
        <v>49</v>
      </c>
      <c r="H5535" s="9">
        <f t="shared" si="172"/>
        <v>44652</v>
      </c>
      <c r="I5535" t="str">
        <f t="shared" si="173"/>
        <v>Pre-Covid</v>
      </c>
    </row>
    <row r="5536" spans="1:9" x14ac:dyDescent="0.35">
      <c r="A5536" t="s">
        <v>34</v>
      </c>
      <c r="B5536">
        <v>2022</v>
      </c>
      <c r="C5536" t="s">
        <v>38</v>
      </c>
      <c r="D5536">
        <v>169.2</v>
      </c>
      <c r="E5536" t="s">
        <v>16</v>
      </c>
      <c r="F5536">
        <v>178</v>
      </c>
      <c r="G5536" t="s">
        <v>49</v>
      </c>
      <c r="H5536" s="9">
        <f t="shared" si="172"/>
        <v>44652</v>
      </c>
      <c r="I5536" t="str">
        <f t="shared" si="173"/>
        <v>Pre-Covid</v>
      </c>
    </row>
    <row r="5537" spans="1:9" x14ac:dyDescent="0.35">
      <c r="A5537" t="s">
        <v>34</v>
      </c>
      <c r="B5537">
        <v>2022</v>
      </c>
      <c r="C5537" t="s">
        <v>38</v>
      </c>
      <c r="D5537">
        <v>169.2</v>
      </c>
      <c r="E5537" t="s">
        <v>17</v>
      </c>
      <c r="F5537">
        <v>157.5</v>
      </c>
      <c r="G5537" t="s">
        <v>49</v>
      </c>
      <c r="H5537" s="9">
        <f t="shared" si="172"/>
        <v>44652</v>
      </c>
      <c r="I5537" t="str">
        <f t="shared" si="173"/>
        <v>Pre-Covid</v>
      </c>
    </row>
    <row r="5538" spans="1:9" x14ac:dyDescent="0.35">
      <c r="A5538" t="s">
        <v>34</v>
      </c>
      <c r="B5538">
        <v>2022</v>
      </c>
      <c r="C5538" t="s">
        <v>38</v>
      </c>
      <c r="D5538">
        <v>169.2</v>
      </c>
      <c r="E5538" t="s">
        <v>18</v>
      </c>
      <c r="F5538">
        <v>183.3</v>
      </c>
      <c r="G5538" t="s">
        <v>49</v>
      </c>
      <c r="H5538" s="9">
        <f t="shared" si="172"/>
        <v>44652</v>
      </c>
      <c r="I5538" t="str">
        <f t="shared" si="173"/>
        <v>Pre-Covid</v>
      </c>
    </row>
    <row r="5539" spans="1:9" x14ac:dyDescent="0.35">
      <c r="A5539" t="s">
        <v>34</v>
      </c>
      <c r="B5539">
        <v>2022</v>
      </c>
      <c r="C5539" t="s">
        <v>38</v>
      </c>
      <c r="D5539">
        <v>169.2</v>
      </c>
      <c r="E5539" t="s">
        <v>19</v>
      </c>
      <c r="F5539">
        <v>174.5</v>
      </c>
      <c r="G5539" t="s">
        <v>49</v>
      </c>
      <c r="H5539" s="9">
        <f t="shared" si="172"/>
        <v>44652</v>
      </c>
      <c r="I5539" t="str">
        <f t="shared" si="173"/>
        <v>Pre-Covid</v>
      </c>
    </row>
    <row r="5540" spans="1:9" x14ac:dyDescent="0.35">
      <c r="A5540" t="s">
        <v>34</v>
      </c>
      <c r="B5540">
        <v>2022</v>
      </c>
      <c r="C5540" t="s">
        <v>38</v>
      </c>
      <c r="D5540">
        <v>169.2</v>
      </c>
      <c r="E5540" t="s">
        <v>25</v>
      </c>
      <c r="F5540">
        <v>170.5</v>
      </c>
      <c r="G5540" t="s">
        <v>55</v>
      </c>
      <c r="H5540" s="9">
        <f t="shared" si="172"/>
        <v>44652</v>
      </c>
      <c r="I5540" t="str">
        <f t="shared" si="173"/>
        <v>Pre-Covid</v>
      </c>
    </row>
    <row r="5541" spans="1:9" x14ac:dyDescent="0.35">
      <c r="A5541" t="s">
        <v>34</v>
      </c>
      <c r="B5541">
        <v>2022</v>
      </c>
      <c r="C5541" t="s">
        <v>38</v>
      </c>
      <c r="D5541">
        <v>169.2</v>
      </c>
      <c r="E5541" t="s">
        <v>27</v>
      </c>
      <c r="F5541">
        <v>169</v>
      </c>
      <c r="G5541" t="s">
        <v>27</v>
      </c>
      <c r="H5541" s="9">
        <f t="shared" si="172"/>
        <v>44652</v>
      </c>
      <c r="I5541" t="str">
        <f t="shared" si="173"/>
        <v>Pre-Covid</v>
      </c>
    </row>
    <row r="5542" spans="1:9" x14ac:dyDescent="0.35">
      <c r="A5542" t="s">
        <v>34</v>
      </c>
      <c r="B5542">
        <v>2022</v>
      </c>
      <c r="C5542" t="s">
        <v>38</v>
      </c>
      <c r="D5542">
        <v>169.2</v>
      </c>
      <c r="E5542" t="s">
        <v>28</v>
      </c>
      <c r="F5542">
        <v>159.30000000000001</v>
      </c>
      <c r="G5542" t="s">
        <v>54</v>
      </c>
      <c r="H5542" s="9">
        <f t="shared" si="172"/>
        <v>44652</v>
      </c>
      <c r="I5542" t="str">
        <f t="shared" si="173"/>
        <v>Pre-Covid</v>
      </c>
    </row>
    <row r="5543" spans="1:9" x14ac:dyDescent="0.35">
      <c r="A5543" t="s">
        <v>34</v>
      </c>
      <c r="B5543">
        <v>2022</v>
      </c>
      <c r="C5543" t="s">
        <v>38</v>
      </c>
      <c r="D5543">
        <v>169.2</v>
      </c>
      <c r="E5543" t="s">
        <v>30</v>
      </c>
      <c r="F5543">
        <v>164</v>
      </c>
      <c r="G5543" t="s">
        <v>30</v>
      </c>
      <c r="H5543" s="9">
        <f t="shared" si="172"/>
        <v>44652</v>
      </c>
      <c r="I5543" t="str">
        <f t="shared" si="173"/>
        <v>Pre-Covid</v>
      </c>
    </row>
    <row r="5544" spans="1:9" x14ac:dyDescent="0.35">
      <c r="A5544" t="s">
        <v>35</v>
      </c>
      <c r="B5544">
        <v>2022</v>
      </c>
      <c r="C5544" t="s">
        <v>38</v>
      </c>
      <c r="D5544">
        <v>170.1</v>
      </c>
      <c r="E5544" t="s">
        <v>7</v>
      </c>
      <c r="F5544">
        <v>152.9</v>
      </c>
      <c r="G5544" t="s">
        <v>49</v>
      </c>
      <c r="H5544" s="9">
        <f t="shared" si="172"/>
        <v>44652</v>
      </c>
      <c r="I5544" t="str">
        <f t="shared" si="173"/>
        <v>Pre-Covid</v>
      </c>
    </row>
    <row r="5545" spans="1:9" x14ac:dyDescent="0.35">
      <c r="A5545" t="s">
        <v>35</v>
      </c>
      <c r="B5545">
        <v>2022</v>
      </c>
      <c r="C5545" t="s">
        <v>38</v>
      </c>
      <c r="D5545">
        <v>170.1</v>
      </c>
      <c r="E5545" t="s">
        <v>8</v>
      </c>
      <c r="F5545">
        <v>211.8</v>
      </c>
      <c r="G5545" t="s">
        <v>49</v>
      </c>
      <c r="H5545" s="9">
        <f t="shared" si="172"/>
        <v>44652</v>
      </c>
      <c r="I5545" t="str">
        <f t="shared" si="173"/>
        <v>Pre-Covid</v>
      </c>
    </row>
    <row r="5546" spans="1:9" x14ac:dyDescent="0.35">
      <c r="A5546" t="s">
        <v>35</v>
      </c>
      <c r="B5546">
        <v>2022</v>
      </c>
      <c r="C5546" t="s">
        <v>38</v>
      </c>
      <c r="D5546">
        <v>170.1</v>
      </c>
      <c r="E5546" t="s">
        <v>9</v>
      </c>
      <c r="F5546">
        <v>164.5</v>
      </c>
      <c r="G5546" t="s">
        <v>49</v>
      </c>
      <c r="H5546" s="9">
        <f t="shared" si="172"/>
        <v>44652</v>
      </c>
      <c r="I5546" t="str">
        <f t="shared" si="173"/>
        <v>Pre-Covid</v>
      </c>
    </row>
    <row r="5547" spans="1:9" x14ac:dyDescent="0.35">
      <c r="A5547" t="s">
        <v>35</v>
      </c>
      <c r="B5547">
        <v>2022</v>
      </c>
      <c r="C5547" t="s">
        <v>38</v>
      </c>
      <c r="D5547">
        <v>170.1</v>
      </c>
      <c r="E5547" t="s">
        <v>10</v>
      </c>
      <c r="F5547">
        <v>163.9</v>
      </c>
      <c r="G5547" t="s">
        <v>49</v>
      </c>
      <c r="H5547" s="9">
        <f t="shared" si="172"/>
        <v>44652</v>
      </c>
      <c r="I5547" t="str">
        <f t="shared" si="173"/>
        <v>Pre-Covid</v>
      </c>
    </row>
    <row r="5548" spans="1:9" x14ac:dyDescent="0.35">
      <c r="A5548" t="s">
        <v>35</v>
      </c>
      <c r="B5548">
        <v>2022</v>
      </c>
      <c r="C5548" t="s">
        <v>38</v>
      </c>
      <c r="D5548">
        <v>170.1</v>
      </c>
      <c r="E5548" t="s">
        <v>11</v>
      </c>
      <c r="F5548">
        <v>199.5</v>
      </c>
      <c r="G5548" t="s">
        <v>49</v>
      </c>
      <c r="H5548" s="9">
        <f t="shared" si="172"/>
        <v>44652</v>
      </c>
      <c r="I5548" t="str">
        <f t="shared" si="173"/>
        <v>Pre-Covid</v>
      </c>
    </row>
    <row r="5549" spans="1:9" x14ac:dyDescent="0.35">
      <c r="A5549" t="s">
        <v>35</v>
      </c>
      <c r="B5549">
        <v>2022</v>
      </c>
      <c r="C5549" t="s">
        <v>38</v>
      </c>
      <c r="D5549">
        <v>170.1</v>
      </c>
      <c r="E5549" t="s">
        <v>12</v>
      </c>
      <c r="F5549">
        <v>172.6</v>
      </c>
      <c r="G5549" t="s">
        <v>49</v>
      </c>
      <c r="H5549" s="9">
        <f t="shared" si="172"/>
        <v>44652</v>
      </c>
      <c r="I5549" t="str">
        <f t="shared" si="173"/>
        <v>Pre-Covid</v>
      </c>
    </row>
    <row r="5550" spans="1:9" x14ac:dyDescent="0.35">
      <c r="A5550" t="s">
        <v>35</v>
      </c>
      <c r="B5550">
        <v>2022</v>
      </c>
      <c r="C5550" t="s">
        <v>38</v>
      </c>
      <c r="D5550">
        <v>170.1</v>
      </c>
      <c r="E5550" t="s">
        <v>13</v>
      </c>
      <c r="F5550">
        <v>166.2</v>
      </c>
      <c r="G5550" t="s">
        <v>49</v>
      </c>
      <c r="H5550" s="9">
        <f t="shared" si="172"/>
        <v>44652</v>
      </c>
      <c r="I5550" t="str">
        <f t="shared" si="173"/>
        <v>Pre-Covid</v>
      </c>
    </row>
    <row r="5551" spans="1:9" x14ac:dyDescent="0.35">
      <c r="A5551" t="s">
        <v>35</v>
      </c>
      <c r="B5551">
        <v>2022</v>
      </c>
      <c r="C5551" t="s">
        <v>38</v>
      </c>
      <c r="D5551">
        <v>170.1</v>
      </c>
      <c r="E5551" t="s">
        <v>14</v>
      </c>
      <c r="F5551">
        <v>164.7</v>
      </c>
      <c r="G5551" t="s">
        <v>49</v>
      </c>
      <c r="H5551" s="9">
        <f t="shared" si="172"/>
        <v>44652</v>
      </c>
      <c r="I5551" t="str">
        <f t="shared" si="173"/>
        <v>Pre-Covid</v>
      </c>
    </row>
    <row r="5552" spans="1:9" x14ac:dyDescent="0.35">
      <c r="A5552" t="s">
        <v>35</v>
      </c>
      <c r="B5552">
        <v>2022</v>
      </c>
      <c r="C5552" t="s">
        <v>38</v>
      </c>
      <c r="D5552">
        <v>170.1</v>
      </c>
      <c r="E5552" t="s">
        <v>15</v>
      </c>
      <c r="F5552">
        <v>119</v>
      </c>
      <c r="G5552" t="s">
        <v>49</v>
      </c>
      <c r="H5552" s="9">
        <f t="shared" si="172"/>
        <v>44652</v>
      </c>
      <c r="I5552" t="str">
        <f t="shared" si="173"/>
        <v>Pre-Covid</v>
      </c>
    </row>
    <row r="5553" spans="1:9" x14ac:dyDescent="0.35">
      <c r="A5553" t="s">
        <v>35</v>
      </c>
      <c r="B5553">
        <v>2022</v>
      </c>
      <c r="C5553" t="s">
        <v>38</v>
      </c>
      <c r="D5553">
        <v>170.1</v>
      </c>
      <c r="E5553" t="s">
        <v>16</v>
      </c>
      <c r="F5553">
        <v>181.3</v>
      </c>
      <c r="G5553" t="s">
        <v>49</v>
      </c>
      <c r="H5553" s="9">
        <f t="shared" si="172"/>
        <v>44652</v>
      </c>
      <c r="I5553" t="str">
        <f t="shared" si="173"/>
        <v>Pre-Covid</v>
      </c>
    </row>
    <row r="5554" spans="1:9" x14ac:dyDescent="0.35">
      <c r="A5554" t="s">
        <v>35</v>
      </c>
      <c r="B5554">
        <v>2022</v>
      </c>
      <c r="C5554" t="s">
        <v>38</v>
      </c>
      <c r="D5554">
        <v>170.1</v>
      </c>
      <c r="E5554" t="s">
        <v>17</v>
      </c>
      <c r="F5554">
        <v>166.2</v>
      </c>
      <c r="G5554" t="s">
        <v>49</v>
      </c>
      <c r="H5554" s="9">
        <f t="shared" si="172"/>
        <v>44652</v>
      </c>
      <c r="I5554" t="str">
        <f t="shared" si="173"/>
        <v>Pre-Covid</v>
      </c>
    </row>
    <row r="5555" spans="1:9" x14ac:dyDescent="0.35">
      <c r="A5555" t="s">
        <v>35</v>
      </c>
      <c r="B5555">
        <v>2022</v>
      </c>
      <c r="C5555" t="s">
        <v>38</v>
      </c>
      <c r="D5555">
        <v>170.1</v>
      </c>
      <c r="E5555" t="s">
        <v>18</v>
      </c>
      <c r="F5555">
        <v>180.9</v>
      </c>
      <c r="G5555" t="s">
        <v>49</v>
      </c>
      <c r="H5555" s="9">
        <f t="shared" si="172"/>
        <v>44652</v>
      </c>
      <c r="I5555" t="str">
        <f t="shared" si="173"/>
        <v>Pre-Covid</v>
      </c>
    </row>
    <row r="5556" spans="1:9" x14ac:dyDescent="0.35">
      <c r="A5556" t="s">
        <v>35</v>
      </c>
      <c r="B5556">
        <v>2022</v>
      </c>
      <c r="C5556" t="s">
        <v>38</v>
      </c>
      <c r="D5556">
        <v>170.1</v>
      </c>
      <c r="E5556" t="s">
        <v>19</v>
      </c>
      <c r="F5556">
        <v>170.8</v>
      </c>
      <c r="G5556" t="s">
        <v>49</v>
      </c>
      <c r="H5556" s="9">
        <f t="shared" si="172"/>
        <v>44652</v>
      </c>
      <c r="I5556" t="str">
        <f t="shared" si="173"/>
        <v>Pre-Covid</v>
      </c>
    </row>
    <row r="5557" spans="1:9" x14ac:dyDescent="0.35">
      <c r="A5557" t="s">
        <v>35</v>
      </c>
      <c r="B5557">
        <v>2022</v>
      </c>
      <c r="C5557" t="s">
        <v>38</v>
      </c>
      <c r="D5557">
        <v>170.1</v>
      </c>
      <c r="E5557" t="s">
        <v>25</v>
      </c>
      <c r="F5557">
        <v>172.2</v>
      </c>
      <c r="G5557" t="s">
        <v>55</v>
      </c>
      <c r="H5557" s="9">
        <f t="shared" si="172"/>
        <v>44652</v>
      </c>
      <c r="I5557" t="str">
        <f t="shared" si="173"/>
        <v>Pre-Covid</v>
      </c>
    </row>
    <row r="5558" spans="1:9" x14ac:dyDescent="0.35">
      <c r="A5558" t="s">
        <v>35</v>
      </c>
      <c r="B5558">
        <v>2022</v>
      </c>
      <c r="C5558" t="s">
        <v>38</v>
      </c>
      <c r="D5558">
        <v>170.1</v>
      </c>
      <c r="E5558" t="s">
        <v>27</v>
      </c>
      <c r="F5558">
        <v>174</v>
      </c>
      <c r="G5558" t="s">
        <v>27</v>
      </c>
      <c r="H5558" s="9">
        <f t="shared" si="172"/>
        <v>44652</v>
      </c>
      <c r="I5558" t="str">
        <f t="shared" si="173"/>
        <v>Pre-Covid</v>
      </c>
    </row>
    <row r="5559" spans="1:9" x14ac:dyDescent="0.35">
      <c r="A5559" t="s">
        <v>35</v>
      </c>
      <c r="B5559">
        <v>2022</v>
      </c>
      <c r="C5559" t="s">
        <v>38</v>
      </c>
      <c r="D5559">
        <v>170.1</v>
      </c>
      <c r="E5559" t="s">
        <v>28</v>
      </c>
      <c r="F5559">
        <v>162.6</v>
      </c>
      <c r="G5559" t="s">
        <v>54</v>
      </c>
      <c r="H5559" s="9">
        <f t="shared" si="172"/>
        <v>44652</v>
      </c>
      <c r="I5559" t="str">
        <f t="shared" si="173"/>
        <v>Pre-Covid</v>
      </c>
    </row>
    <row r="5560" spans="1:9" x14ac:dyDescent="0.35">
      <c r="A5560" t="s">
        <v>35</v>
      </c>
      <c r="B5560">
        <v>2022</v>
      </c>
      <c r="C5560" t="s">
        <v>38</v>
      </c>
      <c r="D5560">
        <v>170.1</v>
      </c>
      <c r="E5560" t="s">
        <v>30</v>
      </c>
      <c r="F5560">
        <v>166.9</v>
      </c>
      <c r="G5560" t="s">
        <v>30</v>
      </c>
      <c r="H5560" s="9">
        <f t="shared" si="172"/>
        <v>44652</v>
      </c>
      <c r="I5560" t="str">
        <f t="shared" si="173"/>
        <v>Pre-Covid</v>
      </c>
    </row>
    <row r="5561" spans="1:9" x14ac:dyDescent="0.35">
      <c r="A5561" t="s">
        <v>5</v>
      </c>
      <c r="B5561">
        <v>2022</v>
      </c>
      <c r="C5561" t="s">
        <v>39</v>
      </c>
      <c r="D5561">
        <v>172.5</v>
      </c>
      <c r="E5561" t="s">
        <v>7</v>
      </c>
      <c r="F5561">
        <v>152.9</v>
      </c>
      <c r="G5561" t="s">
        <v>49</v>
      </c>
      <c r="H5561" s="9">
        <f t="shared" si="172"/>
        <v>44682</v>
      </c>
      <c r="I5561" t="str">
        <f t="shared" si="173"/>
        <v>Pre-Covid</v>
      </c>
    </row>
    <row r="5562" spans="1:9" x14ac:dyDescent="0.35">
      <c r="A5562" t="s">
        <v>5</v>
      </c>
      <c r="B5562">
        <v>2022</v>
      </c>
      <c r="C5562" t="s">
        <v>39</v>
      </c>
      <c r="D5562">
        <v>172.5</v>
      </c>
      <c r="E5562" t="s">
        <v>8</v>
      </c>
      <c r="F5562">
        <v>214.7</v>
      </c>
      <c r="G5562" t="s">
        <v>49</v>
      </c>
      <c r="H5562" s="9">
        <f t="shared" si="172"/>
        <v>44682</v>
      </c>
      <c r="I5562" t="str">
        <f t="shared" si="173"/>
        <v>Pre-Covid</v>
      </c>
    </row>
    <row r="5563" spans="1:9" x14ac:dyDescent="0.35">
      <c r="A5563" t="s">
        <v>5</v>
      </c>
      <c r="B5563">
        <v>2022</v>
      </c>
      <c r="C5563" t="s">
        <v>39</v>
      </c>
      <c r="D5563">
        <v>172.5</v>
      </c>
      <c r="E5563" t="s">
        <v>9</v>
      </c>
      <c r="F5563">
        <v>161.4</v>
      </c>
      <c r="G5563" t="s">
        <v>49</v>
      </c>
      <c r="H5563" s="9">
        <f t="shared" si="172"/>
        <v>44682</v>
      </c>
      <c r="I5563" t="str">
        <f t="shared" si="173"/>
        <v>Pre-Covid</v>
      </c>
    </row>
    <row r="5564" spans="1:9" x14ac:dyDescent="0.35">
      <c r="A5564" t="s">
        <v>5</v>
      </c>
      <c r="B5564">
        <v>2022</v>
      </c>
      <c r="C5564" t="s">
        <v>39</v>
      </c>
      <c r="D5564">
        <v>172.5</v>
      </c>
      <c r="E5564" t="s">
        <v>10</v>
      </c>
      <c r="F5564">
        <v>164.6</v>
      </c>
      <c r="G5564" t="s">
        <v>49</v>
      </c>
      <c r="H5564" s="9">
        <f t="shared" si="172"/>
        <v>44682</v>
      </c>
      <c r="I5564" t="str">
        <f t="shared" si="173"/>
        <v>Pre-Covid</v>
      </c>
    </row>
    <row r="5565" spans="1:9" x14ac:dyDescent="0.35">
      <c r="A5565" t="s">
        <v>5</v>
      </c>
      <c r="B5565">
        <v>2022</v>
      </c>
      <c r="C5565" t="s">
        <v>39</v>
      </c>
      <c r="D5565">
        <v>172.5</v>
      </c>
      <c r="E5565" t="s">
        <v>11</v>
      </c>
      <c r="F5565">
        <v>209.9</v>
      </c>
      <c r="G5565" t="s">
        <v>49</v>
      </c>
      <c r="H5565" s="9">
        <f t="shared" si="172"/>
        <v>44682</v>
      </c>
      <c r="I5565" t="str">
        <f t="shared" si="173"/>
        <v>Pre-Covid</v>
      </c>
    </row>
    <row r="5566" spans="1:9" x14ac:dyDescent="0.35">
      <c r="A5566" t="s">
        <v>5</v>
      </c>
      <c r="B5566">
        <v>2022</v>
      </c>
      <c r="C5566" t="s">
        <v>39</v>
      </c>
      <c r="D5566">
        <v>172.5</v>
      </c>
      <c r="E5566" t="s">
        <v>12</v>
      </c>
      <c r="F5566">
        <v>168</v>
      </c>
      <c r="G5566" t="s">
        <v>49</v>
      </c>
      <c r="H5566" s="9">
        <f t="shared" si="172"/>
        <v>44682</v>
      </c>
      <c r="I5566" t="str">
        <f t="shared" si="173"/>
        <v>Pre-Covid</v>
      </c>
    </row>
    <row r="5567" spans="1:9" x14ac:dyDescent="0.35">
      <c r="A5567" t="s">
        <v>5</v>
      </c>
      <c r="B5567">
        <v>2022</v>
      </c>
      <c r="C5567" t="s">
        <v>39</v>
      </c>
      <c r="D5567">
        <v>172.5</v>
      </c>
      <c r="E5567" t="s">
        <v>13</v>
      </c>
      <c r="F5567">
        <v>160.4</v>
      </c>
      <c r="G5567" t="s">
        <v>49</v>
      </c>
      <c r="H5567" s="9">
        <f t="shared" si="172"/>
        <v>44682</v>
      </c>
      <c r="I5567" t="str">
        <f t="shared" si="173"/>
        <v>Pre-Covid</v>
      </c>
    </row>
    <row r="5568" spans="1:9" x14ac:dyDescent="0.35">
      <c r="A5568" t="s">
        <v>5</v>
      </c>
      <c r="B5568">
        <v>2022</v>
      </c>
      <c r="C5568" t="s">
        <v>39</v>
      </c>
      <c r="D5568">
        <v>172.5</v>
      </c>
      <c r="E5568" t="s">
        <v>14</v>
      </c>
      <c r="F5568">
        <v>165</v>
      </c>
      <c r="G5568" t="s">
        <v>49</v>
      </c>
      <c r="H5568" s="9">
        <f t="shared" si="172"/>
        <v>44682</v>
      </c>
      <c r="I5568" t="str">
        <f t="shared" si="173"/>
        <v>Pre-Covid</v>
      </c>
    </row>
    <row r="5569" spans="1:9" x14ac:dyDescent="0.35">
      <c r="A5569" t="s">
        <v>5</v>
      </c>
      <c r="B5569">
        <v>2022</v>
      </c>
      <c r="C5569" t="s">
        <v>39</v>
      </c>
      <c r="D5569">
        <v>172.5</v>
      </c>
      <c r="E5569" t="s">
        <v>15</v>
      </c>
      <c r="F5569">
        <v>118.9</v>
      </c>
      <c r="G5569" t="s">
        <v>49</v>
      </c>
      <c r="H5569" s="9">
        <f t="shared" si="172"/>
        <v>44682</v>
      </c>
      <c r="I5569" t="str">
        <f t="shared" si="173"/>
        <v>Pre-Covid</v>
      </c>
    </row>
    <row r="5570" spans="1:9" x14ac:dyDescent="0.35">
      <c r="A5570" t="s">
        <v>5</v>
      </c>
      <c r="B5570">
        <v>2022</v>
      </c>
      <c r="C5570" t="s">
        <v>39</v>
      </c>
      <c r="D5570">
        <v>172.5</v>
      </c>
      <c r="E5570" t="s">
        <v>16</v>
      </c>
      <c r="F5570">
        <v>186.6</v>
      </c>
      <c r="G5570" t="s">
        <v>49</v>
      </c>
      <c r="H5570" s="9">
        <f t="shared" si="172"/>
        <v>44682</v>
      </c>
      <c r="I5570" t="str">
        <f t="shared" si="173"/>
        <v>Pre-Covid</v>
      </c>
    </row>
    <row r="5571" spans="1:9" x14ac:dyDescent="0.35">
      <c r="A5571" t="s">
        <v>5</v>
      </c>
      <c r="B5571">
        <v>2022</v>
      </c>
      <c r="C5571" t="s">
        <v>39</v>
      </c>
      <c r="D5571">
        <v>172.5</v>
      </c>
      <c r="E5571" t="s">
        <v>17</v>
      </c>
      <c r="F5571">
        <v>173.2</v>
      </c>
      <c r="G5571" t="s">
        <v>49</v>
      </c>
      <c r="H5571" s="9">
        <f t="shared" ref="H5571:H5634" si="174">DATE(B5571,MONTH(DATEVALUE(C5571 &amp; " 1")),1)</f>
        <v>44682</v>
      </c>
      <c r="I5571" t="str">
        <f t="shared" ref="I5571:I5634" si="175">IF(H5571&lt;DATE(2023,3,1),"Pre-Covid","Post-Covid")</f>
        <v>Pre-Covid</v>
      </c>
    </row>
    <row r="5572" spans="1:9" x14ac:dyDescent="0.35">
      <c r="A5572" t="s">
        <v>5</v>
      </c>
      <c r="B5572">
        <v>2022</v>
      </c>
      <c r="C5572" t="s">
        <v>39</v>
      </c>
      <c r="D5572">
        <v>172.5</v>
      </c>
      <c r="E5572" t="s">
        <v>18</v>
      </c>
      <c r="F5572">
        <v>180.4</v>
      </c>
      <c r="G5572" t="s">
        <v>49</v>
      </c>
      <c r="H5572" s="9">
        <f t="shared" si="174"/>
        <v>44682</v>
      </c>
      <c r="I5572" t="str">
        <f t="shared" si="175"/>
        <v>Pre-Covid</v>
      </c>
    </row>
    <row r="5573" spans="1:9" x14ac:dyDescent="0.35">
      <c r="A5573" t="s">
        <v>5</v>
      </c>
      <c r="B5573">
        <v>2022</v>
      </c>
      <c r="C5573" t="s">
        <v>39</v>
      </c>
      <c r="D5573">
        <v>172.5</v>
      </c>
      <c r="E5573" t="s">
        <v>19</v>
      </c>
      <c r="F5573">
        <v>170.8</v>
      </c>
      <c r="G5573" t="s">
        <v>49</v>
      </c>
      <c r="H5573" s="9">
        <f t="shared" si="174"/>
        <v>44682</v>
      </c>
      <c r="I5573" t="str">
        <f t="shared" si="175"/>
        <v>Pre-Covid</v>
      </c>
    </row>
    <row r="5574" spans="1:9" x14ac:dyDescent="0.35">
      <c r="A5574" t="s">
        <v>5</v>
      </c>
      <c r="B5574">
        <v>2022</v>
      </c>
      <c r="C5574" t="s">
        <v>39</v>
      </c>
      <c r="D5574">
        <v>172.5</v>
      </c>
      <c r="E5574" t="s">
        <v>25</v>
      </c>
      <c r="F5574">
        <v>175.3</v>
      </c>
      <c r="G5574" t="s">
        <v>55</v>
      </c>
      <c r="H5574" s="9">
        <f t="shared" si="174"/>
        <v>44682</v>
      </c>
      <c r="I5574" t="str">
        <f t="shared" si="175"/>
        <v>Pre-Covid</v>
      </c>
    </row>
    <row r="5575" spans="1:9" x14ac:dyDescent="0.35">
      <c r="A5575" t="s">
        <v>5</v>
      </c>
      <c r="B5575">
        <v>2022</v>
      </c>
      <c r="C5575" t="s">
        <v>39</v>
      </c>
      <c r="D5575">
        <v>172.5</v>
      </c>
      <c r="E5575" t="s">
        <v>27</v>
      </c>
      <c r="F5575">
        <v>177.7</v>
      </c>
      <c r="G5575" t="s">
        <v>27</v>
      </c>
      <c r="H5575" s="9">
        <f t="shared" si="174"/>
        <v>44682</v>
      </c>
      <c r="I5575" t="str">
        <f t="shared" si="175"/>
        <v>Pre-Covid</v>
      </c>
    </row>
    <row r="5576" spans="1:9" x14ac:dyDescent="0.35">
      <c r="A5576" t="s">
        <v>5</v>
      </c>
      <c r="B5576">
        <v>2022</v>
      </c>
      <c r="C5576" t="s">
        <v>39</v>
      </c>
      <c r="D5576">
        <v>172.5</v>
      </c>
      <c r="E5576" t="s">
        <v>28</v>
      </c>
      <c r="F5576">
        <v>167.1</v>
      </c>
      <c r="G5576" t="s">
        <v>54</v>
      </c>
      <c r="H5576" s="9">
        <f t="shared" si="174"/>
        <v>44682</v>
      </c>
      <c r="I5576" t="str">
        <f t="shared" si="175"/>
        <v>Pre-Covid</v>
      </c>
    </row>
    <row r="5577" spans="1:9" x14ac:dyDescent="0.35">
      <c r="A5577" t="s">
        <v>5</v>
      </c>
      <c r="B5577">
        <v>2022</v>
      </c>
      <c r="C5577" t="s">
        <v>39</v>
      </c>
      <c r="D5577">
        <v>172.5</v>
      </c>
      <c r="E5577" t="s">
        <v>30</v>
      </c>
      <c r="F5577">
        <v>171.8</v>
      </c>
      <c r="G5577" t="s">
        <v>30</v>
      </c>
      <c r="H5577" s="9">
        <f t="shared" si="174"/>
        <v>44682</v>
      </c>
      <c r="I5577" t="str">
        <f t="shared" si="175"/>
        <v>Pre-Covid</v>
      </c>
    </row>
    <row r="5578" spans="1:9" x14ac:dyDescent="0.35">
      <c r="A5578" t="s">
        <v>34</v>
      </c>
      <c r="B5578">
        <v>2022</v>
      </c>
      <c r="C5578" t="s">
        <v>39</v>
      </c>
      <c r="D5578">
        <v>170.8</v>
      </c>
      <c r="E5578" t="s">
        <v>7</v>
      </c>
      <c r="F5578">
        <v>156.69999999999999</v>
      </c>
      <c r="G5578" t="s">
        <v>49</v>
      </c>
      <c r="H5578" s="9">
        <f t="shared" si="174"/>
        <v>44682</v>
      </c>
      <c r="I5578" t="str">
        <f t="shared" si="175"/>
        <v>Pre-Covid</v>
      </c>
    </row>
    <row r="5579" spans="1:9" x14ac:dyDescent="0.35">
      <c r="A5579" t="s">
        <v>34</v>
      </c>
      <c r="B5579">
        <v>2022</v>
      </c>
      <c r="C5579" t="s">
        <v>39</v>
      </c>
      <c r="D5579">
        <v>170.8</v>
      </c>
      <c r="E5579" t="s">
        <v>8</v>
      </c>
      <c r="F5579">
        <v>221.2</v>
      </c>
      <c r="G5579" t="s">
        <v>49</v>
      </c>
      <c r="H5579" s="9">
        <f t="shared" si="174"/>
        <v>44682</v>
      </c>
      <c r="I5579" t="str">
        <f t="shared" si="175"/>
        <v>Pre-Covid</v>
      </c>
    </row>
    <row r="5580" spans="1:9" x14ac:dyDescent="0.35">
      <c r="A5580" t="s">
        <v>34</v>
      </c>
      <c r="B5580">
        <v>2022</v>
      </c>
      <c r="C5580" t="s">
        <v>39</v>
      </c>
      <c r="D5580">
        <v>170.8</v>
      </c>
      <c r="E5580" t="s">
        <v>9</v>
      </c>
      <c r="F5580">
        <v>164.1</v>
      </c>
      <c r="G5580" t="s">
        <v>49</v>
      </c>
      <c r="H5580" s="9">
        <f t="shared" si="174"/>
        <v>44682</v>
      </c>
      <c r="I5580" t="str">
        <f t="shared" si="175"/>
        <v>Pre-Covid</v>
      </c>
    </row>
    <row r="5581" spans="1:9" x14ac:dyDescent="0.35">
      <c r="A5581" t="s">
        <v>34</v>
      </c>
      <c r="B5581">
        <v>2022</v>
      </c>
      <c r="C5581" t="s">
        <v>39</v>
      </c>
      <c r="D5581">
        <v>170.8</v>
      </c>
      <c r="E5581" t="s">
        <v>10</v>
      </c>
      <c r="F5581">
        <v>165.4</v>
      </c>
      <c r="G5581" t="s">
        <v>49</v>
      </c>
      <c r="H5581" s="9">
        <f t="shared" si="174"/>
        <v>44682</v>
      </c>
      <c r="I5581" t="str">
        <f t="shared" si="175"/>
        <v>Pre-Covid</v>
      </c>
    </row>
    <row r="5582" spans="1:9" x14ac:dyDescent="0.35">
      <c r="A5582" t="s">
        <v>34</v>
      </c>
      <c r="B5582">
        <v>2022</v>
      </c>
      <c r="C5582" t="s">
        <v>39</v>
      </c>
      <c r="D5582">
        <v>170.8</v>
      </c>
      <c r="E5582" t="s">
        <v>11</v>
      </c>
      <c r="F5582">
        <v>189.5</v>
      </c>
      <c r="G5582" t="s">
        <v>49</v>
      </c>
      <c r="H5582" s="9">
        <f t="shared" si="174"/>
        <v>44682</v>
      </c>
      <c r="I5582" t="str">
        <f t="shared" si="175"/>
        <v>Pre-Covid</v>
      </c>
    </row>
    <row r="5583" spans="1:9" x14ac:dyDescent="0.35">
      <c r="A5583" t="s">
        <v>34</v>
      </c>
      <c r="B5583">
        <v>2022</v>
      </c>
      <c r="C5583" t="s">
        <v>39</v>
      </c>
      <c r="D5583">
        <v>170.8</v>
      </c>
      <c r="E5583" t="s">
        <v>12</v>
      </c>
      <c r="F5583">
        <v>174.5</v>
      </c>
      <c r="G5583" t="s">
        <v>49</v>
      </c>
      <c r="H5583" s="9">
        <f t="shared" si="174"/>
        <v>44682</v>
      </c>
      <c r="I5583" t="str">
        <f t="shared" si="175"/>
        <v>Pre-Covid</v>
      </c>
    </row>
    <row r="5584" spans="1:9" x14ac:dyDescent="0.35">
      <c r="A5584" t="s">
        <v>34</v>
      </c>
      <c r="B5584">
        <v>2022</v>
      </c>
      <c r="C5584" t="s">
        <v>39</v>
      </c>
      <c r="D5584">
        <v>170.8</v>
      </c>
      <c r="E5584" t="s">
        <v>13</v>
      </c>
      <c r="F5584">
        <v>203.2</v>
      </c>
      <c r="G5584" t="s">
        <v>49</v>
      </c>
      <c r="H5584" s="9">
        <f t="shared" si="174"/>
        <v>44682</v>
      </c>
      <c r="I5584" t="str">
        <f t="shared" si="175"/>
        <v>Pre-Covid</v>
      </c>
    </row>
    <row r="5585" spans="1:9" x14ac:dyDescent="0.35">
      <c r="A5585" t="s">
        <v>34</v>
      </c>
      <c r="B5585">
        <v>2022</v>
      </c>
      <c r="C5585" t="s">
        <v>39</v>
      </c>
      <c r="D5585">
        <v>170.8</v>
      </c>
      <c r="E5585" t="s">
        <v>14</v>
      </c>
      <c r="F5585">
        <v>164.1</v>
      </c>
      <c r="G5585" t="s">
        <v>49</v>
      </c>
      <c r="H5585" s="9">
        <f t="shared" si="174"/>
        <v>44682</v>
      </c>
      <c r="I5585" t="str">
        <f t="shared" si="175"/>
        <v>Pre-Covid</v>
      </c>
    </row>
    <row r="5586" spans="1:9" x14ac:dyDescent="0.35">
      <c r="A5586" t="s">
        <v>34</v>
      </c>
      <c r="B5586">
        <v>2022</v>
      </c>
      <c r="C5586" t="s">
        <v>39</v>
      </c>
      <c r="D5586">
        <v>170.8</v>
      </c>
      <c r="E5586" t="s">
        <v>15</v>
      </c>
      <c r="F5586">
        <v>121.2</v>
      </c>
      <c r="G5586" t="s">
        <v>49</v>
      </c>
      <c r="H5586" s="9">
        <f t="shared" si="174"/>
        <v>44682</v>
      </c>
      <c r="I5586" t="str">
        <f t="shared" si="175"/>
        <v>Pre-Covid</v>
      </c>
    </row>
    <row r="5587" spans="1:9" x14ac:dyDescent="0.35">
      <c r="A5587" t="s">
        <v>34</v>
      </c>
      <c r="B5587">
        <v>2022</v>
      </c>
      <c r="C5587" t="s">
        <v>39</v>
      </c>
      <c r="D5587">
        <v>170.8</v>
      </c>
      <c r="E5587" t="s">
        <v>16</v>
      </c>
      <c r="F5587">
        <v>181.4</v>
      </c>
      <c r="G5587" t="s">
        <v>49</v>
      </c>
      <c r="H5587" s="9">
        <f t="shared" si="174"/>
        <v>44682</v>
      </c>
      <c r="I5587" t="str">
        <f t="shared" si="175"/>
        <v>Pre-Covid</v>
      </c>
    </row>
    <row r="5588" spans="1:9" x14ac:dyDescent="0.35">
      <c r="A5588" t="s">
        <v>34</v>
      </c>
      <c r="B5588">
        <v>2022</v>
      </c>
      <c r="C5588" t="s">
        <v>39</v>
      </c>
      <c r="D5588">
        <v>170.8</v>
      </c>
      <c r="E5588" t="s">
        <v>17</v>
      </c>
      <c r="F5588">
        <v>158.5</v>
      </c>
      <c r="G5588" t="s">
        <v>49</v>
      </c>
      <c r="H5588" s="9">
        <f t="shared" si="174"/>
        <v>44682</v>
      </c>
      <c r="I5588" t="str">
        <f t="shared" si="175"/>
        <v>Pre-Covid</v>
      </c>
    </row>
    <row r="5589" spans="1:9" x14ac:dyDescent="0.35">
      <c r="A5589" t="s">
        <v>34</v>
      </c>
      <c r="B5589">
        <v>2022</v>
      </c>
      <c r="C5589" t="s">
        <v>39</v>
      </c>
      <c r="D5589">
        <v>170.8</v>
      </c>
      <c r="E5589" t="s">
        <v>18</v>
      </c>
      <c r="F5589">
        <v>184.9</v>
      </c>
      <c r="G5589" t="s">
        <v>49</v>
      </c>
      <c r="H5589" s="9">
        <f t="shared" si="174"/>
        <v>44682</v>
      </c>
      <c r="I5589" t="str">
        <f t="shared" si="175"/>
        <v>Pre-Covid</v>
      </c>
    </row>
    <row r="5590" spans="1:9" x14ac:dyDescent="0.35">
      <c r="A5590" t="s">
        <v>34</v>
      </c>
      <c r="B5590">
        <v>2022</v>
      </c>
      <c r="C5590" t="s">
        <v>39</v>
      </c>
      <c r="D5590">
        <v>170.8</v>
      </c>
      <c r="E5590" t="s">
        <v>19</v>
      </c>
      <c r="F5590">
        <v>177.5</v>
      </c>
      <c r="G5590" t="s">
        <v>49</v>
      </c>
      <c r="H5590" s="9">
        <f t="shared" si="174"/>
        <v>44682</v>
      </c>
      <c r="I5590" t="str">
        <f t="shared" si="175"/>
        <v>Pre-Covid</v>
      </c>
    </row>
    <row r="5591" spans="1:9" x14ac:dyDescent="0.35">
      <c r="A5591" t="s">
        <v>34</v>
      </c>
      <c r="B5591">
        <v>2022</v>
      </c>
      <c r="C5591" t="s">
        <v>39</v>
      </c>
      <c r="D5591">
        <v>170.8</v>
      </c>
      <c r="E5591" t="s">
        <v>25</v>
      </c>
      <c r="F5591">
        <v>173.5</v>
      </c>
      <c r="G5591" t="s">
        <v>55</v>
      </c>
      <c r="H5591" s="9">
        <f t="shared" si="174"/>
        <v>44682</v>
      </c>
      <c r="I5591" t="str">
        <f t="shared" si="175"/>
        <v>Pre-Covid</v>
      </c>
    </row>
    <row r="5592" spans="1:9" x14ac:dyDescent="0.35">
      <c r="A5592" t="s">
        <v>34</v>
      </c>
      <c r="B5592">
        <v>2022</v>
      </c>
      <c r="C5592" t="s">
        <v>39</v>
      </c>
      <c r="D5592">
        <v>170.8</v>
      </c>
      <c r="E5592" t="s">
        <v>27</v>
      </c>
      <c r="F5592">
        <v>170.1</v>
      </c>
      <c r="G5592" t="s">
        <v>27</v>
      </c>
      <c r="H5592" s="9">
        <f t="shared" si="174"/>
        <v>44682</v>
      </c>
      <c r="I5592" t="str">
        <f t="shared" si="175"/>
        <v>Pre-Covid</v>
      </c>
    </row>
    <row r="5593" spans="1:9" x14ac:dyDescent="0.35">
      <c r="A5593" t="s">
        <v>34</v>
      </c>
      <c r="B5593">
        <v>2022</v>
      </c>
      <c r="C5593" t="s">
        <v>39</v>
      </c>
      <c r="D5593">
        <v>170.8</v>
      </c>
      <c r="E5593" t="s">
        <v>28</v>
      </c>
      <c r="F5593">
        <v>159.4</v>
      </c>
      <c r="G5593" t="s">
        <v>54</v>
      </c>
      <c r="H5593" s="9">
        <f t="shared" si="174"/>
        <v>44682</v>
      </c>
      <c r="I5593" t="str">
        <f t="shared" si="175"/>
        <v>Pre-Covid</v>
      </c>
    </row>
    <row r="5594" spans="1:9" x14ac:dyDescent="0.35">
      <c r="A5594" t="s">
        <v>34</v>
      </c>
      <c r="B5594">
        <v>2022</v>
      </c>
      <c r="C5594" t="s">
        <v>39</v>
      </c>
      <c r="D5594">
        <v>170.8</v>
      </c>
      <c r="E5594" t="s">
        <v>30</v>
      </c>
      <c r="F5594">
        <v>165.2</v>
      </c>
      <c r="G5594" t="s">
        <v>30</v>
      </c>
      <c r="H5594" s="9">
        <f t="shared" si="174"/>
        <v>44682</v>
      </c>
      <c r="I5594" t="str">
        <f t="shared" si="175"/>
        <v>Pre-Covid</v>
      </c>
    </row>
    <row r="5595" spans="1:9" x14ac:dyDescent="0.35">
      <c r="A5595" t="s">
        <v>35</v>
      </c>
      <c r="B5595">
        <v>2022</v>
      </c>
      <c r="C5595" t="s">
        <v>39</v>
      </c>
      <c r="D5595">
        <v>171.7</v>
      </c>
      <c r="E5595" t="s">
        <v>7</v>
      </c>
      <c r="F5595">
        <v>154.1</v>
      </c>
      <c r="G5595" t="s">
        <v>49</v>
      </c>
      <c r="H5595" s="9">
        <f t="shared" si="174"/>
        <v>44682</v>
      </c>
      <c r="I5595" t="str">
        <f t="shared" si="175"/>
        <v>Pre-Covid</v>
      </c>
    </row>
    <row r="5596" spans="1:9" x14ac:dyDescent="0.35">
      <c r="A5596" t="s">
        <v>35</v>
      </c>
      <c r="B5596">
        <v>2022</v>
      </c>
      <c r="C5596" t="s">
        <v>39</v>
      </c>
      <c r="D5596">
        <v>171.7</v>
      </c>
      <c r="E5596" t="s">
        <v>8</v>
      </c>
      <c r="F5596">
        <v>217</v>
      </c>
      <c r="G5596" t="s">
        <v>49</v>
      </c>
      <c r="H5596" s="9">
        <f t="shared" si="174"/>
        <v>44682</v>
      </c>
      <c r="I5596" t="str">
        <f t="shared" si="175"/>
        <v>Pre-Covid</v>
      </c>
    </row>
    <row r="5597" spans="1:9" x14ac:dyDescent="0.35">
      <c r="A5597" t="s">
        <v>35</v>
      </c>
      <c r="B5597">
        <v>2022</v>
      </c>
      <c r="C5597" t="s">
        <v>39</v>
      </c>
      <c r="D5597">
        <v>171.7</v>
      </c>
      <c r="E5597" t="s">
        <v>9</v>
      </c>
      <c r="F5597">
        <v>162.4</v>
      </c>
      <c r="G5597" t="s">
        <v>49</v>
      </c>
      <c r="H5597" s="9">
        <f t="shared" si="174"/>
        <v>44682</v>
      </c>
      <c r="I5597" t="str">
        <f t="shared" si="175"/>
        <v>Pre-Covid</v>
      </c>
    </row>
    <row r="5598" spans="1:9" x14ac:dyDescent="0.35">
      <c r="A5598" t="s">
        <v>35</v>
      </c>
      <c r="B5598">
        <v>2022</v>
      </c>
      <c r="C5598" t="s">
        <v>39</v>
      </c>
      <c r="D5598">
        <v>171.7</v>
      </c>
      <c r="E5598" t="s">
        <v>10</v>
      </c>
      <c r="F5598">
        <v>164.9</v>
      </c>
      <c r="G5598" t="s">
        <v>49</v>
      </c>
      <c r="H5598" s="9">
        <f t="shared" si="174"/>
        <v>44682</v>
      </c>
      <c r="I5598" t="str">
        <f t="shared" si="175"/>
        <v>Pre-Covid</v>
      </c>
    </row>
    <row r="5599" spans="1:9" x14ac:dyDescent="0.35">
      <c r="A5599" t="s">
        <v>35</v>
      </c>
      <c r="B5599">
        <v>2022</v>
      </c>
      <c r="C5599" t="s">
        <v>39</v>
      </c>
      <c r="D5599">
        <v>171.7</v>
      </c>
      <c r="E5599" t="s">
        <v>11</v>
      </c>
      <c r="F5599">
        <v>202.4</v>
      </c>
      <c r="G5599" t="s">
        <v>49</v>
      </c>
      <c r="H5599" s="9">
        <f t="shared" si="174"/>
        <v>44682</v>
      </c>
      <c r="I5599" t="str">
        <f t="shared" si="175"/>
        <v>Pre-Covid</v>
      </c>
    </row>
    <row r="5600" spans="1:9" x14ac:dyDescent="0.35">
      <c r="A5600" t="s">
        <v>35</v>
      </c>
      <c r="B5600">
        <v>2022</v>
      </c>
      <c r="C5600" t="s">
        <v>39</v>
      </c>
      <c r="D5600">
        <v>171.7</v>
      </c>
      <c r="E5600" t="s">
        <v>12</v>
      </c>
      <c r="F5600">
        <v>171</v>
      </c>
      <c r="G5600" t="s">
        <v>49</v>
      </c>
      <c r="H5600" s="9">
        <f t="shared" si="174"/>
        <v>44682</v>
      </c>
      <c r="I5600" t="str">
        <f t="shared" si="175"/>
        <v>Pre-Covid</v>
      </c>
    </row>
    <row r="5601" spans="1:9" x14ac:dyDescent="0.35">
      <c r="A5601" t="s">
        <v>35</v>
      </c>
      <c r="B5601">
        <v>2022</v>
      </c>
      <c r="C5601" t="s">
        <v>39</v>
      </c>
      <c r="D5601">
        <v>171.7</v>
      </c>
      <c r="E5601" t="s">
        <v>13</v>
      </c>
      <c r="F5601">
        <v>174.9</v>
      </c>
      <c r="G5601" t="s">
        <v>49</v>
      </c>
      <c r="H5601" s="9">
        <f t="shared" si="174"/>
        <v>44682</v>
      </c>
      <c r="I5601" t="str">
        <f t="shared" si="175"/>
        <v>Pre-Covid</v>
      </c>
    </row>
    <row r="5602" spans="1:9" x14ac:dyDescent="0.35">
      <c r="A5602" t="s">
        <v>35</v>
      </c>
      <c r="B5602">
        <v>2022</v>
      </c>
      <c r="C5602" t="s">
        <v>39</v>
      </c>
      <c r="D5602">
        <v>171.7</v>
      </c>
      <c r="E5602" t="s">
        <v>14</v>
      </c>
      <c r="F5602">
        <v>164.7</v>
      </c>
      <c r="G5602" t="s">
        <v>49</v>
      </c>
      <c r="H5602" s="9">
        <f t="shared" si="174"/>
        <v>44682</v>
      </c>
      <c r="I5602" t="str">
        <f t="shared" si="175"/>
        <v>Pre-Covid</v>
      </c>
    </row>
    <row r="5603" spans="1:9" x14ac:dyDescent="0.35">
      <c r="A5603" t="s">
        <v>35</v>
      </c>
      <c r="B5603">
        <v>2022</v>
      </c>
      <c r="C5603" t="s">
        <v>39</v>
      </c>
      <c r="D5603">
        <v>171.7</v>
      </c>
      <c r="E5603" t="s">
        <v>15</v>
      </c>
      <c r="F5603">
        <v>119.7</v>
      </c>
      <c r="G5603" t="s">
        <v>49</v>
      </c>
      <c r="H5603" s="9">
        <f t="shared" si="174"/>
        <v>44682</v>
      </c>
      <c r="I5603" t="str">
        <f t="shared" si="175"/>
        <v>Pre-Covid</v>
      </c>
    </row>
    <row r="5604" spans="1:9" x14ac:dyDescent="0.35">
      <c r="A5604" t="s">
        <v>35</v>
      </c>
      <c r="B5604">
        <v>2022</v>
      </c>
      <c r="C5604" t="s">
        <v>39</v>
      </c>
      <c r="D5604">
        <v>171.7</v>
      </c>
      <c r="E5604" t="s">
        <v>16</v>
      </c>
      <c r="F5604">
        <v>184.9</v>
      </c>
      <c r="G5604" t="s">
        <v>49</v>
      </c>
      <c r="H5604" s="9">
        <f t="shared" si="174"/>
        <v>44682</v>
      </c>
      <c r="I5604" t="str">
        <f t="shared" si="175"/>
        <v>Pre-Covid</v>
      </c>
    </row>
    <row r="5605" spans="1:9" x14ac:dyDescent="0.35">
      <c r="A5605" t="s">
        <v>35</v>
      </c>
      <c r="B5605">
        <v>2022</v>
      </c>
      <c r="C5605" t="s">
        <v>39</v>
      </c>
      <c r="D5605">
        <v>171.7</v>
      </c>
      <c r="E5605" t="s">
        <v>17</v>
      </c>
      <c r="F5605">
        <v>167.1</v>
      </c>
      <c r="G5605" t="s">
        <v>49</v>
      </c>
      <c r="H5605" s="9">
        <f t="shared" si="174"/>
        <v>44682</v>
      </c>
      <c r="I5605" t="str">
        <f t="shared" si="175"/>
        <v>Pre-Covid</v>
      </c>
    </row>
    <row r="5606" spans="1:9" x14ac:dyDescent="0.35">
      <c r="A5606" t="s">
        <v>35</v>
      </c>
      <c r="B5606">
        <v>2022</v>
      </c>
      <c r="C5606" t="s">
        <v>39</v>
      </c>
      <c r="D5606">
        <v>171.7</v>
      </c>
      <c r="E5606" t="s">
        <v>18</v>
      </c>
      <c r="F5606">
        <v>182.5</v>
      </c>
      <c r="G5606" t="s">
        <v>49</v>
      </c>
      <c r="H5606" s="9">
        <f t="shared" si="174"/>
        <v>44682</v>
      </c>
      <c r="I5606" t="str">
        <f t="shared" si="175"/>
        <v>Pre-Covid</v>
      </c>
    </row>
    <row r="5607" spans="1:9" x14ac:dyDescent="0.35">
      <c r="A5607" t="s">
        <v>35</v>
      </c>
      <c r="B5607">
        <v>2022</v>
      </c>
      <c r="C5607" t="s">
        <v>39</v>
      </c>
      <c r="D5607">
        <v>171.7</v>
      </c>
      <c r="E5607" t="s">
        <v>19</v>
      </c>
      <c r="F5607">
        <v>173.3</v>
      </c>
      <c r="G5607" t="s">
        <v>49</v>
      </c>
      <c r="H5607" s="9">
        <f t="shared" si="174"/>
        <v>44682</v>
      </c>
      <c r="I5607" t="str">
        <f t="shared" si="175"/>
        <v>Pre-Covid</v>
      </c>
    </row>
    <row r="5608" spans="1:9" x14ac:dyDescent="0.35">
      <c r="A5608" t="s">
        <v>35</v>
      </c>
      <c r="B5608">
        <v>2022</v>
      </c>
      <c r="C5608" t="s">
        <v>39</v>
      </c>
      <c r="D5608">
        <v>171.7</v>
      </c>
      <c r="E5608" t="s">
        <v>25</v>
      </c>
      <c r="F5608">
        <v>174.6</v>
      </c>
      <c r="G5608" t="s">
        <v>55</v>
      </c>
      <c r="H5608" s="9">
        <f t="shared" si="174"/>
        <v>44682</v>
      </c>
      <c r="I5608" t="str">
        <f t="shared" si="175"/>
        <v>Pre-Covid</v>
      </c>
    </row>
    <row r="5609" spans="1:9" x14ac:dyDescent="0.35">
      <c r="A5609" t="s">
        <v>35</v>
      </c>
      <c r="B5609">
        <v>2022</v>
      </c>
      <c r="C5609" t="s">
        <v>39</v>
      </c>
      <c r="D5609">
        <v>171.7</v>
      </c>
      <c r="E5609" t="s">
        <v>27</v>
      </c>
      <c r="F5609">
        <v>174.8</v>
      </c>
      <c r="G5609" t="s">
        <v>27</v>
      </c>
      <c r="H5609" s="9">
        <f t="shared" si="174"/>
        <v>44682</v>
      </c>
      <c r="I5609" t="str">
        <f t="shared" si="175"/>
        <v>Pre-Covid</v>
      </c>
    </row>
    <row r="5610" spans="1:9" x14ac:dyDescent="0.35">
      <c r="A5610" t="s">
        <v>35</v>
      </c>
      <c r="B5610">
        <v>2022</v>
      </c>
      <c r="C5610" t="s">
        <v>39</v>
      </c>
      <c r="D5610">
        <v>171.7</v>
      </c>
      <c r="E5610" t="s">
        <v>28</v>
      </c>
      <c r="F5610">
        <v>163</v>
      </c>
      <c r="G5610" t="s">
        <v>54</v>
      </c>
      <c r="H5610" s="9">
        <f t="shared" si="174"/>
        <v>44682</v>
      </c>
      <c r="I5610" t="str">
        <f t="shared" si="175"/>
        <v>Pre-Covid</v>
      </c>
    </row>
    <row r="5611" spans="1:9" x14ac:dyDescent="0.35">
      <c r="A5611" t="s">
        <v>35</v>
      </c>
      <c r="B5611">
        <v>2022</v>
      </c>
      <c r="C5611" t="s">
        <v>39</v>
      </c>
      <c r="D5611">
        <v>171.7</v>
      </c>
      <c r="E5611" t="s">
        <v>30</v>
      </c>
      <c r="F5611">
        <v>167.9</v>
      </c>
      <c r="G5611" t="s">
        <v>30</v>
      </c>
      <c r="H5611" s="9">
        <f t="shared" si="174"/>
        <v>44682</v>
      </c>
      <c r="I5611" t="str">
        <f t="shared" si="175"/>
        <v>Pre-Covid</v>
      </c>
    </row>
    <row r="5612" spans="1:9" x14ac:dyDescent="0.35">
      <c r="A5612" t="s">
        <v>5</v>
      </c>
      <c r="B5612">
        <v>2022</v>
      </c>
      <c r="C5612" t="s">
        <v>40</v>
      </c>
      <c r="D5612">
        <v>173.6</v>
      </c>
      <c r="E5612" t="s">
        <v>7</v>
      </c>
      <c r="F5612">
        <v>153.80000000000001</v>
      </c>
      <c r="G5612" t="s">
        <v>49</v>
      </c>
      <c r="H5612" s="9">
        <f t="shared" si="174"/>
        <v>44713</v>
      </c>
      <c r="I5612" t="str">
        <f t="shared" si="175"/>
        <v>Pre-Covid</v>
      </c>
    </row>
    <row r="5613" spans="1:9" x14ac:dyDescent="0.35">
      <c r="A5613" t="s">
        <v>5</v>
      </c>
      <c r="B5613">
        <v>2022</v>
      </c>
      <c r="C5613" t="s">
        <v>40</v>
      </c>
      <c r="D5613">
        <v>173.6</v>
      </c>
      <c r="E5613" t="s">
        <v>8</v>
      </c>
      <c r="F5613">
        <v>217.2</v>
      </c>
      <c r="G5613" t="s">
        <v>49</v>
      </c>
      <c r="H5613" s="9">
        <f t="shared" si="174"/>
        <v>44713</v>
      </c>
      <c r="I5613" t="str">
        <f t="shared" si="175"/>
        <v>Pre-Covid</v>
      </c>
    </row>
    <row r="5614" spans="1:9" x14ac:dyDescent="0.35">
      <c r="A5614" t="s">
        <v>5</v>
      </c>
      <c r="B5614">
        <v>2022</v>
      </c>
      <c r="C5614" t="s">
        <v>40</v>
      </c>
      <c r="D5614">
        <v>173.6</v>
      </c>
      <c r="E5614" t="s">
        <v>9</v>
      </c>
      <c r="F5614">
        <v>169.6</v>
      </c>
      <c r="G5614" t="s">
        <v>49</v>
      </c>
      <c r="H5614" s="9">
        <f t="shared" si="174"/>
        <v>44713</v>
      </c>
      <c r="I5614" t="str">
        <f t="shared" si="175"/>
        <v>Pre-Covid</v>
      </c>
    </row>
    <row r="5615" spans="1:9" x14ac:dyDescent="0.35">
      <c r="A5615" t="s">
        <v>5</v>
      </c>
      <c r="B5615">
        <v>2022</v>
      </c>
      <c r="C5615" t="s">
        <v>40</v>
      </c>
      <c r="D5615">
        <v>173.6</v>
      </c>
      <c r="E5615" t="s">
        <v>10</v>
      </c>
      <c r="F5615">
        <v>165.4</v>
      </c>
      <c r="G5615" t="s">
        <v>49</v>
      </c>
      <c r="H5615" s="9">
        <f t="shared" si="174"/>
        <v>44713</v>
      </c>
      <c r="I5615" t="str">
        <f t="shared" si="175"/>
        <v>Pre-Covid</v>
      </c>
    </row>
    <row r="5616" spans="1:9" x14ac:dyDescent="0.35">
      <c r="A5616" t="s">
        <v>5</v>
      </c>
      <c r="B5616">
        <v>2022</v>
      </c>
      <c r="C5616" t="s">
        <v>40</v>
      </c>
      <c r="D5616">
        <v>173.6</v>
      </c>
      <c r="E5616" t="s">
        <v>11</v>
      </c>
      <c r="F5616">
        <v>208.1</v>
      </c>
      <c r="G5616" t="s">
        <v>49</v>
      </c>
      <c r="H5616" s="9">
        <f t="shared" si="174"/>
        <v>44713</v>
      </c>
      <c r="I5616" t="str">
        <f t="shared" si="175"/>
        <v>Pre-Covid</v>
      </c>
    </row>
    <row r="5617" spans="1:9" x14ac:dyDescent="0.35">
      <c r="A5617" t="s">
        <v>5</v>
      </c>
      <c r="B5617">
        <v>2022</v>
      </c>
      <c r="C5617" t="s">
        <v>40</v>
      </c>
      <c r="D5617">
        <v>173.6</v>
      </c>
      <c r="E5617" t="s">
        <v>12</v>
      </c>
      <c r="F5617">
        <v>165.8</v>
      </c>
      <c r="G5617" t="s">
        <v>49</v>
      </c>
      <c r="H5617" s="9">
        <f t="shared" si="174"/>
        <v>44713</v>
      </c>
      <c r="I5617" t="str">
        <f t="shared" si="175"/>
        <v>Pre-Covid</v>
      </c>
    </row>
    <row r="5618" spans="1:9" x14ac:dyDescent="0.35">
      <c r="A5618" t="s">
        <v>5</v>
      </c>
      <c r="B5618">
        <v>2022</v>
      </c>
      <c r="C5618" t="s">
        <v>40</v>
      </c>
      <c r="D5618">
        <v>173.6</v>
      </c>
      <c r="E5618" t="s">
        <v>13</v>
      </c>
      <c r="F5618">
        <v>167.3</v>
      </c>
      <c r="G5618" t="s">
        <v>49</v>
      </c>
      <c r="H5618" s="9">
        <f t="shared" si="174"/>
        <v>44713</v>
      </c>
      <c r="I5618" t="str">
        <f t="shared" si="175"/>
        <v>Pre-Covid</v>
      </c>
    </row>
    <row r="5619" spans="1:9" x14ac:dyDescent="0.35">
      <c r="A5619" t="s">
        <v>5</v>
      </c>
      <c r="B5619">
        <v>2022</v>
      </c>
      <c r="C5619" t="s">
        <v>40</v>
      </c>
      <c r="D5619">
        <v>173.6</v>
      </c>
      <c r="E5619" t="s">
        <v>14</v>
      </c>
      <c r="F5619">
        <v>164.6</v>
      </c>
      <c r="G5619" t="s">
        <v>49</v>
      </c>
      <c r="H5619" s="9">
        <f t="shared" si="174"/>
        <v>44713</v>
      </c>
      <c r="I5619" t="str">
        <f t="shared" si="175"/>
        <v>Pre-Covid</v>
      </c>
    </row>
    <row r="5620" spans="1:9" x14ac:dyDescent="0.35">
      <c r="A5620" t="s">
        <v>5</v>
      </c>
      <c r="B5620">
        <v>2022</v>
      </c>
      <c r="C5620" t="s">
        <v>40</v>
      </c>
      <c r="D5620">
        <v>173.6</v>
      </c>
      <c r="E5620" t="s">
        <v>15</v>
      </c>
      <c r="F5620">
        <v>119.1</v>
      </c>
      <c r="G5620" t="s">
        <v>49</v>
      </c>
      <c r="H5620" s="9">
        <f t="shared" si="174"/>
        <v>44713</v>
      </c>
      <c r="I5620" t="str">
        <f t="shared" si="175"/>
        <v>Pre-Covid</v>
      </c>
    </row>
    <row r="5621" spans="1:9" x14ac:dyDescent="0.35">
      <c r="A5621" t="s">
        <v>5</v>
      </c>
      <c r="B5621">
        <v>2022</v>
      </c>
      <c r="C5621" t="s">
        <v>40</v>
      </c>
      <c r="D5621">
        <v>173.6</v>
      </c>
      <c r="E5621" t="s">
        <v>16</v>
      </c>
      <c r="F5621">
        <v>188.9</v>
      </c>
      <c r="G5621" t="s">
        <v>49</v>
      </c>
      <c r="H5621" s="9">
        <f t="shared" si="174"/>
        <v>44713</v>
      </c>
      <c r="I5621" t="str">
        <f t="shared" si="175"/>
        <v>Pre-Covid</v>
      </c>
    </row>
    <row r="5622" spans="1:9" x14ac:dyDescent="0.35">
      <c r="A5622" t="s">
        <v>5</v>
      </c>
      <c r="B5622">
        <v>2022</v>
      </c>
      <c r="C5622" t="s">
        <v>40</v>
      </c>
      <c r="D5622">
        <v>173.6</v>
      </c>
      <c r="E5622" t="s">
        <v>17</v>
      </c>
      <c r="F5622">
        <v>174.2</v>
      </c>
      <c r="G5622" t="s">
        <v>49</v>
      </c>
      <c r="H5622" s="9">
        <f t="shared" si="174"/>
        <v>44713</v>
      </c>
      <c r="I5622" t="str">
        <f t="shared" si="175"/>
        <v>Pre-Covid</v>
      </c>
    </row>
    <row r="5623" spans="1:9" x14ac:dyDescent="0.35">
      <c r="A5623" t="s">
        <v>5</v>
      </c>
      <c r="B5623">
        <v>2022</v>
      </c>
      <c r="C5623" t="s">
        <v>40</v>
      </c>
      <c r="D5623">
        <v>173.6</v>
      </c>
      <c r="E5623" t="s">
        <v>18</v>
      </c>
      <c r="F5623">
        <v>181.9</v>
      </c>
      <c r="G5623" t="s">
        <v>49</v>
      </c>
      <c r="H5623" s="9">
        <f t="shared" si="174"/>
        <v>44713</v>
      </c>
      <c r="I5623" t="str">
        <f t="shared" si="175"/>
        <v>Pre-Covid</v>
      </c>
    </row>
    <row r="5624" spans="1:9" x14ac:dyDescent="0.35">
      <c r="A5624" t="s">
        <v>5</v>
      </c>
      <c r="B5624">
        <v>2022</v>
      </c>
      <c r="C5624" t="s">
        <v>40</v>
      </c>
      <c r="D5624">
        <v>173.6</v>
      </c>
      <c r="E5624" t="s">
        <v>19</v>
      </c>
      <c r="F5624">
        <v>172.4</v>
      </c>
      <c r="G5624" t="s">
        <v>49</v>
      </c>
      <c r="H5624" s="9">
        <f t="shared" si="174"/>
        <v>44713</v>
      </c>
      <c r="I5624" t="str">
        <f t="shared" si="175"/>
        <v>Pre-Covid</v>
      </c>
    </row>
    <row r="5625" spans="1:9" x14ac:dyDescent="0.35">
      <c r="A5625" t="s">
        <v>5</v>
      </c>
      <c r="B5625">
        <v>2022</v>
      </c>
      <c r="C5625" t="s">
        <v>40</v>
      </c>
      <c r="D5625">
        <v>173.6</v>
      </c>
      <c r="E5625" t="s">
        <v>25</v>
      </c>
      <c r="F5625">
        <v>176.7</v>
      </c>
      <c r="G5625" t="s">
        <v>55</v>
      </c>
      <c r="H5625" s="9">
        <f t="shared" si="174"/>
        <v>44713</v>
      </c>
      <c r="I5625" t="str">
        <f t="shared" si="175"/>
        <v>Pre-Covid</v>
      </c>
    </row>
    <row r="5626" spans="1:9" x14ac:dyDescent="0.35">
      <c r="A5626" t="s">
        <v>5</v>
      </c>
      <c r="B5626">
        <v>2022</v>
      </c>
      <c r="C5626" t="s">
        <v>40</v>
      </c>
      <c r="D5626">
        <v>173.6</v>
      </c>
      <c r="E5626" t="s">
        <v>27</v>
      </c>
      <c r="F5626">
        <v>178.2</v>
      </c>
      <c r="G5626" t="s">
        <v>27</v>
      </c>
      <c r="H5626" s="9">
        <f t="shared" si="174"/>
        <v>44713</v>
      </c>
      <c r="I5626" t="str">
        <f t="shared" si="175"/>
        <v>Pre-Covid</v>
      </c>
    </row>
    <row r="5627" spans="1:9" x14ac:dyDescent="0.35">
      <c r="A5627" t="s">
        <v>5</v>
      </c>
      <c r="B5627">
        <v>2022</v>
      </c>
      <c r="C5627" t="s">
        <v>40</v>
      </c>
      <c r="D5627">
        <v>173.6</v>
      </c>
      <c r="E5627" t="s">
        <v>28</v>
      </c>
      <c r="F5627">
        <v>165.5</v>
      </c>
      <c r="G5627" t="s">
        <v>54</v>
      </c>
      <c r="H5627" s="9">
        <f t="shared" si="174"/>
        <v>44713</v>
      </c>
      <c r="I5627" t="str">
        <f t="shared" si="175"/>
        <v>Pre-Covid</v>
      </c>
    </row>
    <row r="5628" spans="1:9" x14ac:dyDescent="0.35">
      <c r="A5628" t="s">
        <v>5</v>
      </c>
      <c r="B5628">
        <v>2022</v>
      </c>
      <c r="C5628" t="s">
        <v>40</v>
      </c>
      <c r="D5628">
        <v>173.6</v>
      </c>
      <c r="E5628" t="s">
        <v>30</v>
      </c>
      <c r="F5628">
        <v>172.6</v>
      </c>
      <c r="G5628" t="s">
        <v>30</v>
      </c>
      <c r="H5628" s="9">
        <f t="shared" si="174"/>
        <v>44713</v>
      </c>
      <c r="I5628" t="str">
        <f t="shared" si="175"/>
        <v>Pre-Covid</v>
      </c>
    </row>
    <row r="5629" spans="1:9" x14ac:dyDescent="0.35">
      <c r="A5629" t="s">
        <v>34</v>
      </c>
      <c r="B5629">
        <v>2022</v>
      </c>
      <c r="C5629" t="s">
        <v>40</v>
      </c>
      <c r="D5629">
        <v>171.4</v>
      </c>
      <c r="E5629" t="s">
        <v>7</v>
      </c>
      <c r="F5629">
        <v>157.5</v>
      </c>
      <c r="G5629" t="s">
        <v>49</v>
      </c>
      <c r="H5629" s="9">
        <f t="shared" si="174"/>
        <v>44713</v>
      </c>
      <c r="I5629" t="str">
        <f t="shared" si="175"/>
        <v>Pre-Covid</v>
      </c>
    </row>
    <row r="5630" spans="1:9" x14ac:dyDescent="0.35">
      <c r="A5630" t="s">
        <v>34</v>
      </c>
      <c r="B5630">
        <v>2022</v>
      </c>
      <c r="C5630" t="s">
        <v>40</v>
      </c>
      <c r="D5630">
        <v>171.4</v>
      </c>
      <c r="E5630" t="s">
        <v>8</v>
      </c>
      <c r="F5630">
        <v>223.4</v>
      </c>
      <c r="G5630" t="s">
        <v>49</v>
      </c>
      <c r="H5630" s="9">
        <f t="shared" si="174"/>
        <v>44713</v>
      </c>
      <c r="I5630" t="str">
        <f t="shared" si="175"/>
        <v>Pre-Covid</v>
      </c>
    </row>
    <row r="5631" spans="1:9" x14ac:dyDescent="0.35">
      <c r="A5631" t="s">
        <v>34</v>
      </c>
      <c r="B5631">
        <v>2022</v>
      </c>
      <c r="C5631" t="s">
        <v>40</v>
      </c>
      <c r="D5631">
        <v>171.4</v>
      </c>
      <c r="E5631" t="s">
        <v>9</v>
      </c>
      <c r="F5631">
        <v>172.8</v>
      </c>
      <c r="G5631" t="s">
        <v>49</v>
      </c>
      <c r="H5631" s="9">
        <f t="shared" si="174"/>
        <v>44713</v>
      </c>
      <c r="I5631" t="str">
        <f t="shared" si="175"/>
        <v>Pre-Covid</v>
      </c>
    </row>
    <row r="5632" spans="1:9" x14ac:dyDescent="0.35">
      <c r="A5632" t="s">
        <v>34</v>
      </c>
      <c r="B5632">
        <v>2022</v>
      </c>
      <c r="C5632" t="s">
        <v>40</v>
      </c>
      <c r="D5632">
        <v>171.4</v>
      </c>
      <c r="E5632" t="s">
        <v>10</v>
      </c>
      <c r="F5632">
        <v>166.4</v>
      </c>
      <c r="G5632" t="s">
        <v>49</v>
      </c>
      <c r="H5632" s="9">
        <f t="shared" si="174"/>
        <v>44713</v>
      </c>
      <c r="I5632" t="str">
        <f t="shared" si="175"/>
        <v>Pre-Covid</v>
      </c>
    </row>
    <row r="5633" spans="1:9" x14ac:dyDescent="0.35">
      <c r="A5633" t="s">
        <v>34</v>
      </c>
      <c r="B5633">
        <v>2022</v>
      </c>
      <c r="C5633" t="s">
        <v>40</v>
      </c>
      <c r="D5633">
        <v>171.4</v>
      </c>
      <c r="E5633" t="s">
        <v>11</v>
      </c>
      <c r="F5633">
        <v>188.6</v>
      </c>
      <c r="G5633" t="s">
        <v>49</v>
      </c>
      <c r="H5633" s="9">
        <f t="shared" si="174"/>
        <v>44713</v>
      </c>
      <c r="I5633" t="str">
        <f t="shared" si="175"/>
        <v>Pre-Covid</v>
      </c>
    </row>
    <row r="5634" spans="1:9" x14ac:dyDescent="0.35">
      <c r="A5634" t="s">
        <v>34</v>
      </c>
      <c r="B5634">
        <v>2022</v>
      </c>
      <c r="C5634" t="s">
        <v>40</v>
      </c>
      <c r="D5634">
        <v>171.4</v>
      </c>
      <c r="E5634" t="s">
        <v>12</v>
      </c>
      <c r="F5634">
        <v>174.1</v>
      </c>
      <c r="G5634" t="s">
        <v>49</v>
      </c>
      <c r="H5634" s="9">
        <f t="shared" si="174"/>
        <v>44713</v>
      </c>
      <c r="I5634" t="str">
        <f t="shared" si="175"/>
        <v>Pre-Covid</v>
      </c>
    </row>
    <row r="5635" spans="1:9" x14ac:dyDescent="0.35">
      <c r="A5635" t="s">
        <v>34</v>
      </c>
      <c r="B5635">
        <v>2022</v>
      </c>
      <c r="C5635" t="s">
        <v>40</v>
      </c>
      <c r="D5635">
        <v>171.4</v>
      </c>
      <c r="E5635" t="s">
        <v>13</v>
      </c>
      <c r="F5635">
        <v>211.5</v>
      </c>
      <c r="G5635" t="s">
        <v>49</v>
      </c>
      <c r="H5635" s="9">
        <f t="shared" ref="H5635:H5698" si="176">DATE(B5635,MONTH(DATEVALUE(C5635 &amp; " 1")),1)</f>
        <v>44713</v>
      </c>
      <c r="I5635" t="str">
        <f t="shared" ref="I5635:I5698" si="177">IF(H5635&lt;DATE(2023,3,1),"Pre-Covid","Post-Covid")</f>
        <v>Pre-Covid</v>
      </c>
    </row>
    <row r="5636" spans="1:9" x14ac:dyDescent="0.35">
      <c r="A5636" t="s">
        <v>34</v>
      </c>
      <c r="B5636">
        <v>2022</v>
      </c>
      <c r="C5636" t="s">
        <v>40</v>
      </c>
      <c r="D5636">
        <v>171.4</v>
      </c>
      <c r="E5636" t="s">
        <v>14</v>
      </c>
      <c r="F5636">
        <v>163.6</v>
      </c>
      <c r="G5636" t="s">
        <v>49</v>
      </c>
      <c r="H5636" s="9">
        <f t="shared" si="176"/>
        <v>44713</v>
      </c>
      <c r="I5636" t="str">
        <f t="shared" si="177"/>
        <v>Pre-Covid</v>
      </c>
    </row>
    <row r="5637" spans="1:9" x14ac:dyDescent="0.35">
      <c r="A5637" t="s">
        <v>34</v>
      </c>
      <c r="B5637">
        <v>2022</v>
      </c>
      <c r="C5637" t="s">
        <v>40</v>
      </c>
      <c r="D5637">
        <v>171.4</v>
      </c>
      <c r="E5637" t="s">
        <v>15</v>
      </c>
      <c r="F5637">
        <v>121.4</v>
      </c>
      <c r="G5637" t="s">
        <v>49</v>
      </c>
      <c r="H5637" s="9">
        <f t="shared" si="176"/>
        <v>44713</v>
      </c>
      <c r="I5637" t="str">
        <f t="shared" si="177"/>
        <v>Pre-Covid</v>
      </c>
    </row>
    <row r="5638" spans="1:9" x14ac:dyDescent="0.35">
      <c r="A5638" t="s">
        <v>34</v>
      </c>
      <c r="B5638">
        <v>2022</v>
      </c>
      <c r="C5638" t="s">
        <v>40</v>
      </c>
      <c r="D5638">
        <v>171.4</v>
      </c>
      <c r="E5638" t="s">
        <v>16</v>
      </c>
      <c r="F5638">
        <v>183.5</v>
      </c>
      <c r="G5638" t="s">
        <v>49</v>
      </c>
      <c r="H5638" s="9">
        <f t="shared" si="176"/>
        <v>44713</v>
      </c>
      <c r="I5638" t="str">
        <f t="shared" si="177"/>
        <v>Pre-Covid</v>
      </c>
    </row>
    <row r="5639" spans="1:9" x14ac:dyDescent="0.35">
      <c r="A5639" t="s">
        <v>34</v>
      </c>
      <c r="B5639">
        <v>2022</v>
      </c>
      <c r="C5639" t="s">
        <v>40</v>
      </c>
      <c r="D5639">
        <v>171.4</v>
      </c>
      <c r="E5639" t="s">
        <v>17</v>
      </c>
      <c r="F5639">
        <v>159.1</v>
      </c>
      <c r="G5639" t="s">
        <v>49</v>
      </c>
      <c r="H5639" s="9">
        <f t="shared" si="176"/>
        <v>44713</v>
      </c>
      <c r="I5639" t="str">
        <f t="shared" si="177"/>
        <v>Pre-Covid</v>
      </c>
    </row>
    <row r="5640" spans="1:9" x14ac:dyDescent="0.35">
      <c r="A5640" t="s">
        <v>34</v>
      </c>
      <c r="B5640">
        <v>2022</v>
      </c>
      <c r="C5640" t="s">
        <v>40</v>
      </c>
      <c r="D5640">
        <v>171.4</v>
      </c>
      <c r="E5640" t="s">
        <v>18</v>
      </c>
      <c r="F5640">
        <v>186.3</v>
      </c>
      <c r="G5640" t="s">
        <v>49</v>
      </c>
      <c r="H5640" s="9">
        <f t="shared" si="176"/>
        <v>44713</v>
      </c>
      <c r="I5640" t="str">
        <f t="shared" si="177"/>
        <v>Pre-Covid</v>
      </c>
    </row>
    <row r="5641" spans="1:9" x14ac:dyDescent="0.35">
      <c r="A5641" t="s">
        <v>34</v>
      </c>
      <c r="B5641">
        <v>2022</v>
      </c>
      <c r="C5641" t="s">
        <v>40</v>
      </c>
      <c r="D5641">
        <v>171.4</v>
      </c>
      <c r="E5641" t="s">
        <v>19</v>
      </c>
      <c r="F5641">
        <v>179.3</v>
      </c>
      <c r="G5641" t="s">
        <v>49</v>
      </c>
      <c r="H5641" s="9">
        <f t="shared" si="176"/>
        <v>44713</v>
      </c>
      <c r="I5641" t="str">
        <f t="shared" si="177"/>
        <v>Pre-Covid</v>
      </c>
    </row>
    <row r="5642" spans="1:9" x14ac:dyDescent="0.35">
      <c r="A5642" t="s">
        <v>34</v>
      </c>
      <c r="B5642">
        <v>2022</v>
      </c>
      <c r="C5642" t="s">
        <v>40</v>
      </c>
      <c r="D5642">
        <v>171.4</v>
      </c>
      <c r="E5642" t="s">
        <v>25</v>
      </c>
      <c r="F5642">
        <v>174.9</v>
      </c>
      <c r="G5642" t="s">
        <v>55</v>
      </c>
      <c r="H5642" s="9">
        <f t="shared" si="176"/>
        <v>44713</v>
      </c>
      <c r="I5642" t="str">
        <f t="shared" si="177"/>
        <v>Pre-Covid</v>
      </c>
    </row>
    <row r="5643" spans="1:9" x14ac:dyDescent="0.35">
      <c r="A5643" t="s">
        <v>34</v>
      </c>
      <c r="B5643">
        <v>2022</v>
      </c>
      <c r="C5643" t="s">
        <v>40</v>
      </c>
      <c r="D5643">
        <v>171.4</v>
      </c>
      <c r="E5643" t="s">
        <v>27</v>
      </c>
      <c r="F5643">
        <v>170.9</v>
      </c>
      <c r="G5643" t="s">
        <v>27</v>
      </c>
      <c r="H5643" s="9">
        <f t="shared" si="176"/>
        <v>44713</v>
      </c>
      <c r="I5643" t="str">
        <f t="shared" si="177"/>
        <v>Pre-Covid</v>
      </c>
    </row>
    <row r="5644" spans="1:9" x14ac:dyDescent="0.35">
      <c r="A5644" t="s">
        <v>34</v>
      </c>
      <c r="B5644">
        <v>2022</v>
      </c>
      <c r="C5644" t="s">
        <v>40</v>
      </c>
      <c r="D5644">
        <v>171.4</v>
      </c>
      <c r="E5644" t="s">
        <v>28</v>
      </c>
      <c r="F5644">
        <v>157.19999999999999</v>
      </c>
      <c r="G5644" t="s">
        <v>54</v>
      </c>
      <c r="H5644" s="9">
        <f t="shared" si="176"/>
        <v>44713</v>
      </c>
      <c r="I5644" t="str">
        <f t="shared" si="177"/>
        <v>Pre-Covid</v>
      </c>
    </row>
    <row r="5645" spans="1:9" x14ac:dyDescent="0.35">
      <c r="A5645" t="s">
        <v>34</v>
      </c>
      <c r="B5645">
        <v>2022</v>
      </c>
      <c r="C5645" t="s">
        <v>40</v>
      </c>
      <c r="D5645">
        <v>171.4</v>
      </c>
      <c r="E5645" t="s">
        <v>30</v>
      </c>
      <c r="F5645">
        <v>166.5</v>
      </c>
      <c r="G5645" t="s">
        <v>30</v>
      </c>
      <c r="H5645" s="9">
        <f t="shared" si="176"/>
        <v>44713</v>
      </c>
      <c r="I5645" t="str">
        <f t="shared" si="177"/>
        <v>Pre-Covid</v>
      </c>
    </row>
    <row r="5646" spans="1:9" x14ac:dyDescent="0.35">
      <c r="A5646" t="s">
        <v>35</v>
      </c>
      <c r="B5646">
        <v>2022</v>
      </c>
      <c r="C5646" t="s">
        <v>40</v>
      </c>
      <c r="D5646">
        <v>172.6</v>
      </c>
      <c r="E5646" t="s">
        <v>7</v>
      </c>
      <c r="F5646">
        <v>155</v>
      </c>
      <c r="G5646" t="s">
        <v>49</v>
      </c>
      <c r="H5646" s="9">
        <f t="shared" si="176"/>
        <v>44713</v>
      </c>
      <c r="I5646" t="str">
        <f t="shared" si="177"/>
        <v>Pre-Covid</v>
      </c>
    </row>
    <row r="5647" spans="1:9" x14ac:dyDescent="0.35">
      <c r="A5647" t="s">
        <v>35</v>
      </c>
      <c r="B5647">
        <v>2022</v>
      </c>
      <c r="C5647" t="s">
        <v>40</v>
      </c>
      <c r="D5647">
        <v>172.6</v>
      </c>
      <c r="E5647" t="s">
        <v>8</v>
      </c>
      <c r="F5647">
        <v>219.4</v>
      </c>
      <c r="G5647" t="s">
        <v>49</v>
      </c>
      <c r="H5647" s="9">
        <f t="shared" si="176"/>
        <v>44713</v>
      </c>
      <c r="I5647" t="str">
        <f t="shared" si="177"/>
        <v>Pre-Covid</v>
      </c>
    </row>
    <row r="5648" spans="1:9" x14ac:dyDescent="0.35">
      <c r="A5648" t="s">
        <v>35</v>
      </c>
      <c r="B5648">
        <v>2022</v>
      </c>
      <c r="C5648" t="s">
        <v>40</v>
      </c>
      <c r="D5648">
        <v>172.6</v>
      </c>
      <c r="E5648" t="s">
        <v>9</v>
      </c>
      <c r="F5648">
        <v>170.8</v>
      </c>
      <c r="G5648" t="s">
        <v>49</v>
      </c>
      <c r="H5648" s="9">
        <f t="shared" si="176"/>
        <v>44713</v>
      </c>
      <c r="I5648" t="str">
        <f t="shared" si="177"/>
        <v>Pre-Covid</v>
      </c>
    </row>
    <row r="5649" spans="1:9" x14ac:dyDescent="0.35">
      <c r="A5649" t="s">
        <v>35</v>
      </c>
      <c r="B5649">
        <v>2022</v>
      </c>
      <c r="C5649" t="s">
        <v>40</v>
      </c>
      <c r="D5649">
        <v>172.6</v>
      </c>
      <c r="E5649" t="s">
        <v>10</v>
      </c>
      <c r="F5649">
        <v>165.8</v>
      </c>
      <c r="G5649" t="s">
        <v>49</v>
      </c>
      <c r="H5649" s="9">
        <f t="shared" si="176"/>
        <v>44713</v>
      </c>
      <c r="I5649" t="str">
        <f t="shared" si="177"/>
        <v>Pre-Covid</v>
      </c>
    </row>
    <row r="5650" spans="1:9" x14ac:dyDescent="0.35">
      <c r="A5650" t="s">
        <v>35</v>
      </c>
      <c r="B5650">
        <v>2022</v>
      </c>
      <c r="C5650" t="s">
        <v>40</v>
      </c>
      <c r="D5650">
        <v>172.6</v>
      </c>
      <c r="E5650" t="s">
        <v>11</v>
      </c>
      <c r="F5650">
        <v>200.9</v>
      </c>
      <c r="G5650" t="s">
        <v>49</v>
      </c>
      <c r="H5650" s="9">
        <f t="shared" si="176"/>
        <v>44713</v>
      </c>
      <c r="I5650" t="str">
        <f t="shared" si="177"/>
        <v>Pre-Covid</v>
      </c>
    </row>
    <row r="5651" spans="1:9" x14ac:dyDescent="0.35">
      <c r="A5651" t="s">
        <v>35</v>
      </c>
      <c r="B5651">
        <v>2022</v>
      </c>
      <c r="C5651" t="s">
        <v>40</v>
      </c>
      <c r="D5651">
        <v>172.6</v>
      </c>
      <c r="E5651" t="s">
        <v>12</v>
      </c>
      <c r="F5651">
        <v>169.7</v>
      </c>
      <c r="G5651" t="s">
        <v>49</v>
      </c>
      <c r="H5651" s="9">
        <f t="shared" si="176"/>
        <v>44713</v>
      </c>
      <c r="I5651" t="str">
        <f t="shared" si="177"/>
        <v>Pre-Covid</v>
      </c>
    </row>
    <row r="5652" spans="1:9" x14ac:dyDescent="0.35">
      <c r="A5652" t="s">
        <v>35</v>
      </c>
      <c r="B5652">
        <v>2022</v>
      </c>
      <c r="C5652" t="s">
        <v>40</v>
      </c>
      <c r="D5652">
        <v>172.6</v>
      </c>
      <c r="E5652" t="s">
        <v>13</v>
      </c>
      <c r="F5652">
        <v>182.3</v>
      </c>
      <c r="G5652" t="s">
        <v>49</v>
      </c>
      <c r="H5652" s="9">
        <f t="shared" si="176"/>
        <v>44713</v>
      </c>
      <c r="I5652" t="str">
        <f t="shared" si="177"/>
        <v>Pre-Covid</v>
      </c>
    </row>
    <row r="5653" spans="1:9" x14ac:dyDescent="0.35">
      <c r="A5653" t="s">
        <v>35</v>
      </c>
      <c r="B5653">
        <v>2022</v>
      </c>
      <c r="C5653" t="s">
        <v>40</v>
      </c>
      <c r="D5653">
        <v>172.6</v>
      </c>
      <c r="E5653" t="s">
        <v>14</v>
      </c>
      <c r="F5653">
        <v>164.3</v>
      </c>
      <c r="G5653" t="s">
        <v>49</v>
      </c>
      <c r="H5653" s="9">
        <f t="shared" si="176"/>
        <v>44713</v>
      </c>
      <c r="I5653" t="str">
        <f t="shared" si="177"/>
        <v>Pre-Covid</v>
      </c>
    </row>
    <row r="5654" spans="1:9" x14ac:dyDescent="0.35">
      <c r="A5654" t="s">
        <v>35</v>
      </c>
      <c r="B5654">
        <v>2022</v>
      </c>
      <c r="C5654" t="s">
        <v>40</v>
      </c>
      <c r="D5654">
        <v>172.6</v>
      </c>
      <c r="E5654" t="s">
        <v>15</v>
      </c>
      <c r="F5654">
        <v>119.9</v>
      </c>
      <c r="G5654" t="s">
        <v>49</v>
      </c>
      <c r="H5654" s="9">
        <f t="shared" si="176"/>
        <v>44713</v>
      </c>
      <c r="I5654" t="str">
        <f t="shared" si="177"/>
        <v>Pre-Covid</v>
      </c>
    </row>
    <row r="5655" spans="1:9" x14ac:dyDescent="0.35">
      <c r="A5655" t="s">
        <v>35</v>
      </c>
      <c r="B5655">
        <v>2022</v>
      </c>
      <c r="C5655" t="s">
        <v>40</v>
      </c>
      <c r="D5655">
        <v>172.6</v>
      </c>
      <c r="E5655" t="s">
        <v>16</v>
      </c>
      <c r="F5655">
        <v>187.1</v>
      </c>
      <c r="G5655" t="s">
        <v>49</v>
      </c>
      <c r="H5655" s="9">
        <f t="shared" si="176"/>
        <v>44713</v>
      </c>
      <c r="I5655" t="str">
        <f t="shared" si="177"/>
        <v>Pre-Covid</v>
      </c>
    </row>
    <row r="5656" spans="1:9" x14ac:dyDescent="0.35">
      <c r="A5656" t="s">
        <v>35</v>
      </c>
      <c r="B5656">
        <v>2022</v>
      </c>
      <c r="C5656" t="s">
        <v>40</v>
      </c>
      <c r="D5656">
        <v>172.6</v>
      </c>
      <c r="E5656" t="s">
        <v>17</v>
      </c>
      <c r="F5656">
        <v>167.9</v>
      </c>
      <c r="G5656" t="s">
        <v>49</v>
      </c>
      <c r="H5656" s="9">
        <f t="shared" si="176"/>
        <v>44713</v>
      </c>
      <c r="I5656" t="str">
        <f t="shared" si="177"/>
        <v>Pre-Covid</v>
      </c>
    </row>
    <row r="5657" spans="1:9" x14ac:dyDescent="0.35">
      <c r="A5657" t="s">
        <v>35</v>
      </c>
      <c r="B5657">
        <v>2022</v>
      </c>
      <c r="C5657" t="s">
        <v>40</v>
      </c>
      <c r="D5657">
        <v>172.6</v>
      </c>
      <c r="E5657" t="s">
        <v>18</v>
      </c>
      <c r="F5657">
        <v>183.9</v>
      </c>
      <c r="G5657" t="s">
        <v>49</v>
      </c>
      <c r="H5657" s="9">
        <f t="shared" si="176"/>
        <v>44713</v>
      </c>
      <c r="I5657" t="str">
        <f t="shared" si="177"/>
        <v>Pre-Covid</v>
      </c>
    </row>
    <row r="5658" spans="1:9" x14ac:dyDescent="0.35">
      <c r="A5658" t="s">
        <v>35</v>
      </c>
      <c r="B5658">
        <v>2022</v>
      </c>
      <c r="C5658" t="s">
        <v>40</v>
      </c>
      <c r="D5658">
        <v>172.6</v>
      </c>
      <c r="E5658" t="s">
        <v>19</v>
      </c>
      <c r="F5658">
        <v>174.9</v>
      </c>
      <c r="G5658" t="s">
        <v>49</v>
      </c>
      <c r="H5658" s="9">
        <f t="shared" si="176"/>
        <v>44713</v>
      </c>
      <c r="I5658" t="str">
        <f t="shared" si="177"/>
        <v>Pre-Covid</v>
      </c>
    </row>
    <row r="5659" spans="1:9" x14ac:dyDescent="0.35">
      <c r="A5659" t="s">
        <v>35</v>
      </c>
      <c r="B5659">
        <v>2022</v>
      </c>
      <c r="C5659" t="s">
        <v>40</v>
      </c>
      <c r="D5659">
        <v>172.6</v>
      </c>
      <c r="E5659" t="s">
        <v>25</v>
      </c>
      <c r="F5659">
        <v>176</v>
      </c>
      <c r="G5659" t="s">
        <v>55</v>
      </c>
      <c r="H5659" s="9">
        <f t="shared" si="176"/>
        <v>44713</v>
      </c>
      <c r="I5659" t="str">
        <f t="shared" si="177"/>
        <v>Pre-Covid</v>
      </c>
    </row>
    <row r="5660" spans="1:9" x14ac:dyDescent="0.35">
      <c r="A5660" t="s">
        <v>35</v>
      </c>
      <c r="B5660">
        <v>2022</v>
      </c>
      <c r="C5660" t="s">
        <v>40</v>
      </c>
      <c r="D5660">
        <v>172.6</v>
      </c>
      <c r="E5660" t="s">
        <v>27</v>
      </c>
      <c r="F5660">
        <v>175.4</v>
      </c>
      <c r="G5660" t="s">
        <v>27</v>
      </c>
      <c r="H5660" s="9">
        <f t="shared" si="176"/>
        <v>44713</v>
      </c>
      <c r="I5660" t="str">
        <f t="shared" si="177"/>
        <v>Pre-Covid</v>
      </c>
    </row>
    <row r="5661" spans="1:9" x14ac:dyDescent="0.35">
      <c r="A5661" t="s">
        <v>35</v>
      </c>
      <c r="B5661">
        <v>2022</v>
      </c>
      <c r="C5661" t="s">
        <v>40</v>
      </c>
      <c r="D5661">
        <v>172.6</v>
      </c>
      <c r="E5661" t="s">
        <v>28</v>
      </c>
      <c r="F5661">
        <v>161.1</v>
      </c>
      <c r="G5661" t="s">
        <v>54</v>
      </c>
      <c r="H5661" s="9">
        <f t="shared" si="176"/>
        <v>44713</v>
      </c>
      <c r="I5661" t="str">
        <f t="shared" si="177"/>
        <v>Pre-Covid</v>
      </c>
    </row>
    <row r="5662" spans="1:9" x14ac:dyDescent="0.35">
      <c r="A5662" t="s">
        <v>35</v>
      </c>
      <c r="B5662">
        <v>2022</v>
      </c>
      <c r="C5662" t="s">
        <v>40</v>
      </c>
      <c r="D5662">
        <v>172.6</v>
      </c>
      <c r="E5662" t="s">
        <v>30</v>
      </c>
      <c r="F5662">
        <v>169</v>
      </c>
      <c r="G5662" t="s">
        <v>30</v>
      </c>
      <c r="H5662" s="9">
        <f t="shared" si="176"/>
        <v>44713</v>
      </c>
      <c r="I5662" t="str">
        <f t="shared" si="177"/>
        <v>Pre-Covid</v>
      </c>
    </row>
    <row r="5663" spans="1:9" x14ac:dyDescent="0.35">
      <c r="A5663" t="s">
        <v>5</v>
      </c>
      <c r="B5663">
        <v>2022</v>
      </c>
      <c r="C5663" t="s">
        <v>41</v>
      </c>
      <c r="D5663">
        <v>174.3</v>
      </c>
      <c r="E5663" t="s">
        <v>7</v>
      </c>
      <c r="F5663">
        <v>155.19999999999999</v>
      </c>
      <c r="G5663" t="s">
        <v>49</v>
      </c>
      <c r="H5663" s="9">
        <f t="shared" si="176"/>
        <v>44743</v>
      </c>
      <c r="I5663" t="str">
        <f t="shared" si="177"/>
        <v>Pre-Covid</v>
      </c>
    </row>
    <row r="5664" spans="1:9" x14ac:dyDescent="0.35">
      <c r="A5664" t="s">
        <v>5</v>
      </c>
      <c r="B5664">
        <v>2022</v>
      </c>
      <c r="C5664" t="s">
        <v>41</v>
      </c>
      <c r="D5664">
        <v>174.3</v>
      </c>
      <c r="E5664" t="s">
        <v>8</v>
      </c>
      <c r="F5664">
        <v>210.8</v>
      </c>
      <c r="G5664" t="s">
        <v>49</v>
      </c>
      <c r="H5664" s="9">
        <f t="shared" si="176"/>
        <v>44743</v>
      </c>
      <c r="I5664" t="str">
        <f t="shared" si="177"/>
        <v>Pre-Covid</v>
      </c>
    </row>
    <row r="5665" spans="1:9" x14ac:dyDescent="0.35">
      <c r="A5665" t="s">
        <v>5</v>
      </c>
      <c r="B5665">
        <v>2022</v>
      </c>
      <c r="C5665" t="s">
        <v>41</v>
      </c>
      <c r="D5665">
        <v>174.3</v>
      </c>
      <c r="E5665" t="s">
        <v>9</v>
      </c>
      <c r="F5665">
        <v>174.3</v>
      </c>
      <c r="G5665" t="s">
        <v>49</v>
      </c>
      <c r="H5665" s="9">
        <f t="shared" si="176"/>
        <v>44743</v>
      </c>
      <c r="I5665" t="str">
        <f t="shared" si="177"/>
        <v>Pre-Covid</v>
      </c>
    </row>
    <row r="5666" spans="1:9" x14ac:dyDescent="0.35">
      <c r="A5666" t="s">
        <v>5</v>
      </c>
      <c r="B5666">
        <v>2022</v>
      </c>
      <c r="C5666" t="s">
        <v>41</v>
      </c>
      <c r="D5666">
        <v>174.3</v>
      </c>
      <c r="E5666" t="s">
        <v>10</v>
      </c>
      <c r="F5666">
        <v>166.3</v>
      </c>
      <c r="G5666" t="s">
        <v>49</v>
      </c>
      <c r="H5666" s="9">
        <f t="shared" si="176"/>
        <v>44743</v>
      </c>
      <c r="I5666" t="str">
        <f t="shared" si="177"/>
        <v>Pre-Covid</v>
      </c>
    </row>
    <row r="5667" spans="1:9" x14ac:dyDescent="0.35">
      <c r="A5667" t="s">
        <v>5</v>
      </c>
      <c r="B5667">
        <v>2022</v>
      </c>
      <c r="C5667" t="s">
        <v>41</v>
      </c>
      <c r="D5667">
        <v>174.3</v>
      </c>
      <c r="E5667" t="s">
        <v>11</v>
      </c>
      <c r="F5667">
        <v>202.2</v>
      </c>
      <c r="G5667" t="s">
        <v>49</v>
      </c>
      <c r="H5667" s="9">
        <f t="shared" si="176"/>
        <v>44743</v>
      </c>
      <c r="I5667" t="str">
        <f t="shared" si="177"/>
        <v>Pre-Covid</v>
      </c>
    </row>
    <row r="5668" spans="1:9" x14ac:dyDescent="0.35">
      <c r="A5668" t="s">
        <v>5</v>
      </c>
      <c r="B5668">
        <v>2022</v>
      </c>
      <c r="C5668" t="s">
        <v>41</v>
      </c>
      <c r="D5668">
        <v>174.3</v>
      </c>
      <c r="E5668" t="s">
        <v>12</v>
      </c>
      <c r="F5668">
        <v>169.6</v>
      </c>
      <c r="G5668" t="s">
        <v>49</v>
      </c>
      <c r="H5668" s="9">
        <f t="shared" si="176"/>
        <v>44743</v>
      </c>
      <c r="I5668" t="str">
        <f t="shared" si="177"/>
        <v>Pre-Covid</v>
      </c>
    </row>
    <row r="5669" spans="1:9" x14ac:dyDescent="0.35">
      <c r="A5669" t="s">
        <v>5</v>
      </c>
      <c r="B5669">
        <v>2022</v>
      </c>
      <c r="C5669" t="s">
        <v>41</v>
      </c>
      <c r="D5669">
        <v>174.3</v>
      </c>
      <c r="E5669" t="s">
        <v>13</v>
      </c>
      <c r="F5669">
        <v>168.6</v>
      </c>
      <c r="G5669" t="s">
        <v>49</v>
      </c>
      <c r="H5669" s="9">
        <f t="shared" si="176"/>
        <v>44743</v>
      </c>
      <c r="I5669" t="str">
        <f t="shared" si="177"/>
        <v>Pre-Covid</v>
      </c>
    </row>
    <row r="5670" spans="1:9" x14ac:dyDescent="0.35">
      <c r="A5670" t="s">
        <v>5</v>
      </c>
      <c r="B5670">
        <v>2022</v>
      </c>
      <c r="C5670" t="s">
        <v>41</v>
      </c>
      <c r="D5670">
        <v>174.3</v>
      </c>
      <c r="E5670" t="s">
        <v>14</v>
      </c>
      <c r="F5670">
        <v>164.4</v>
      </c>
      <c r="G5670" t="s">
        <v>49</v>
      </c>
      <c r="H5670" s="9">
        <f t="shared" si="176"/>
        <v>44743</v>
      </c>
      <c r="I5670" t="str">
        <f t="shared" si="177"/>
        <v>Pre-Covid</v>
      </c>
    </row>
    <row r="5671" spans="1:9" x14ac:dyDescent="0.35">
      <c r="A5671" t="s">
        <v>5</v>
      </c>
      <c r="B5671">
        <v>2022</v>
      </c>
      <c r="C5671" t="s">
        <v>41</v>
      </c>
      <c r="D5671">
        <v>174.3</v>
      </c>
      <c r="E5671" t="s">
        <v>15</v>
      </c>
      <c r="F5671">
        <v>119.2</v>
      </c>
      <c r="G5671" t="s">
        <v>49</v>
      </c>
      <c r="H5671" s="9">
        <f t="shared" si="176"/>
        <v>44743</v>
      </c>
      <c r="I5671" t="str">
        <f t="shared" si="177"/>
        <v>Pre-Covid</v>
      </c>
    </row>
    <row r="5672" spans="1:9" x14ac:dyDescent="0.35">
      <c r="A5672" t="s">
        <v>5</v>
      </c>
      <c r="B5672">
        <v>2022</v>
      </c>
      <c r="C5672" t="s">
        <v>41</v>
      </c>
      <c r="D5672">
        <v>174.3</v>
      </c>
      <c r="E5672" t="s">
        <v>16</v>
      </c>
      <c r="F5672">
        <v>191.8</v>
      </c>
      <c r="G5672" t="s">
        <v>49</v>
      </c>
      <c r="H5672" s="9">
        <f t="shared" si="176"/>
        <v>44743</v>
      </c>
      <c r="I5672" t="str">
        <f t="shared" si="177"/>
        <v>Pre-Covid</v>
      </c>
    </row>
    <row r="5673" spans="1:9" x14ac:dyDescent="0.35">
      <c r="A5673" t="s">
        <v>5</v>
      </c>
      <c r="B5673">
        <v>2022</v>
      </c>
      <c r="C5673" t="s">
        <v>41</v>
      </c>
      <c r="D5673">
        <v>174.3</v>
      </c>
      <c r="E5673" t="s">
        <v>17</v>
      </c>
      <c r="F5673">
        <v>174.5</v>
      </c>
      <c r="G5673" t="s">
        <v>49</v>
      </c>
      <c r="H5673" s="9">
        <f t="shared" si="176"/>
        <v>44743</v>
      </c>
      <c r="I5673" t="str">
        <f t="shared" si="177"/>
        <v>Pre-Covid</v>
      </c>
    </row>
    <row r="5674" spans="1:9" x14ac:dyDescent="0.35">
      <c r="A5674" t="s">
        <v>5</v>
      </c>
      <c r="B5674">
        <v>2022</v>
      </c>
      <c r="C5674" t="s">
        <v>41</v>
      </c>
      <c r="D5674">
        <v>174.3</v>
      </c>
      <c r="E5674" t="s">
        <v>18</v>
      </c>
      <c r="F5674">
        <v>183.1</v>
      </c>
      <c r="G5674" t="s">
        <v>49</v>
      </c>
      <c r="H5674" s="9">
        <f t="shared" si="176"/>
        <v>44743</v>
      </c>
      <c r="I5674" t="str">
        <f t="shared" si="177"/>
        <v>Pre-Covid</v>
      </c>
    </row>
    <row r="5675" spans="1:9" x14ac:dyDescent="0.35">
      <c r="A5675" t="s">
        <v>5</v>
      </c>
      <c r="B5675">
        <v>2022</v>
      </c>
      <c r="C5675" t="s">
        <v>41</v>
      </c>
      <c r="D5675">
        <v>174.3</v>
      </c>
      <c r="E5675" t="s">
        <v>19</v>
      </c>
      <c r="F5675">
        <v>172.5</v>
      </c>
      <c r="G5675" t="s">
        <v>49</v>
      </c>
      <c r="H5675" s="9">
        <f t="shared" si="176"/>
        <v>44743</v>
      </c>
      <c r="I5675" t="str">
        <f t="shared" si="177"/>
        <v>Pre-Covid</v>
      </c>
    </row>
    <row r="5676" spans="1:9" x14ac:dyDescent="0.35">
      <c r="A5676" t="s">
        <v>5</v>
      </c>
      <c r="B5676">
        <v>2022</v>
      </c>
      <c r="C5676" t="s">
        <v>41</v>
      </c>
      <c r="D5676">
        <v>174.3</v>
      </c>
      <c r="E5676" t="s">
        <v>25</v>
      </c>
      <c r="F5676">
        <v>179.6</v>
      </c>
      <c r="G5676" t="s">
        <v>55</v>
      </c>
      <c r="H5676" s="9">
        <f t="shared" si="176"/>
        <v>44743</v>
      </c>
      <c r="I5676" t="str">
        <f t="shared" si="177"/>
        <v>Pre-Covid</v>
      </c>
    </row>
    <row r="5677" spans="1:9" x14ac:dyDescent="0.35">
      <c r="A5677" t="s">
        <v>5</v>
      </c>
      <c r="B5677">
        <v>2022</v>
      </c>
      <c r="C5677" t="s">
        <v>41</v>
      </c>
      <c r="D5677">
        <v>174.3</v>
      </c>
      <c r="E5677" t="s">
        <v>27</v>
      </c>
      <c r="F5677">
        <v>178.8</v>
      </c>
      <c r="G5677" t="s">
        <v>27</v>
      </c>
      <c r="H5677" s="9">
        <f t="shared" si="176"/>
        <v>44743</v>
      </c>
      <c r="I5677" t="str">
        <f t="shared" si="177"/>
        <v>Pre-Covid</v>
      </c>
    </row>
    <row r="5678" spans="1:9" x14ac:dyDescent="0.35">
      <c r="A5678" t="s">
        <v>5</v>
      </c>
      <c r="B5678">
        <v>2022</v>
      </c>
      <c r="C5678" t="s">
        <v>41</v>
      </c>
      <c r="D5678">
        <v>174.3</v>
      </c>
      <c r="E5678" t="s">
        <v>28</v>
      </c>
      <c r="F5678">
        <v>166.3</v>
      </c>
      <c r="G5678" t="s">
        <v>54</v>
      </c>
      <c r="H5678" s="9">
        <f t="shared" si="176"/>
        <v>44743</v>
      </c>
      <c r="I5678" t="str">
        <f t="shared" si="177"/>
        <v>Pre-Covid</v>
      </c>
    </row>
    <row r="5679" spans="1:9" x14ac:dyDescent="0.35">
      <c r="A5679" t="s">
        <v>5</v>
      </c>
      <c r="B5679">
        <v>2022</v>
      </c>
      <c r="C5679" t="s">
        <v>41</v>
      </c>
      <c r="D5679">
        <v>174.3</v>
      </c>
      <c r="E5679" t="s">
        <v>30</v>
      </c>
      <c r="F5679">
        <v>174.7</v>
      </c>
      <c r="G5679" t="s">
        <v>30</v>
      </c>
      <c r="H5679" s="9">
        <f t="shared" si="176"/>
        <v>44743</v>
      </c>
      <c r="I5679" t="str">
        <f t="shared" si="177"/>
        <v>Pre-Covid</v>
      </c>
    </row>
    <row r="5680" spans="1:9" x14ac:dyDescent="0.35">
      <c r="A5680" t="s">
        <v>34</v>
      </c>
      <c r="B5680">
        <v>2022</v>
      </c>
      <c r="C5680" t="s">
        <v>41</v>
      </c>
      <c r="D5680">
        <v>172.3</v>
      </c>
      <c r="E5680" t="s">
        <v>7</v>
      </c>
      <c r="F5680">
        <v>159.30000000000001</v>
      </c>
      <c r="G5680" t="s">
        <v>49</v>
      </c>
      <c r="H5680" s="9">
        <f t="shared" si="176"/>
        <v>44743</v>
      </c>
      <c r="I5680" t="str">
        <f t="shared" si="177"/>
        <v>Pre-Covid</v>
      </c>
    </row>
    <row r="5681" spans="1:9" x14ac:dyDescent="0.35">
      <c r="A5681" t="s">
        <v>34</v>
      </c>
      <c r="B5681">
        <v>2022</v>
      </c>
      <c r="C5681" t="s">
        <v>41</v>
      </c>
      <c r="D5681">
        <v>172.3</v>
      </c>
      <c r="E5681" t="s">
        <v>8</v>
      </c>
      <c r="F5681">
        <v>217.1</v>
      </c>
      <c r="G5681" t="s">
        <v>49</v>
      </c>
      <c r="H5681" s="9">
        <f t="shared" si="176"/>
        <v>44743</v>
      </c>
      <c r="I5681" t="str">
        <f t="shared" si="177"/>
        <v>Pre-Covid</v>
      </c>
    </row>
    <row r="5682" spans="1:9" x14ac:dyDescent="0.35">
      <c r="A5682" t="s">
        <v>34</v>
      </c>
      <c r="B5682">
        <v>2022</v>
      </c>
      <c r="C5682" t="s">
        <v>41</v>
      </c>
      <c r="D5682">
        <v>172.3</v>
      </c>
      <c r="E5682" t="s">
        <v>9</v>
      </c>
      <c r="F5682">
        <v>176.6</v>
      </c>
      <c r="G5682" t="s">
        <v>49</v>
      </c>
      <c r="H5682" s="9">
        <f t="shared" si="176"/>
        <v>44743</v>
      </c>
      <c r="I5682" t="str">
        <f t="shared" si="177"/>
        <v>Pre-Covid</v>
      </c>
    </row>
    <row r="5683" spans="1:9" x14ac:dyDescent="0.35">
      <c r="A5683" t="s">
        <v>34</v>
      </c>
      <c r="B5683">
        <v>2022</v>
      </c>
      <c r="C5683" t="s">
        <v>41</v>
      </c>
      <c r="D5683">
        <v>172.3</v>
      </c>
      <c r="E5683" t="s">
        <v>10</v>
      </c>
      <c r="F5683">
        <v>167.1</v>
      </c>
      <c r="G5683" t="s">
        <v>49</v>
      </c>
      <c r="H5683" s="9">
        <f t="shared" si="176"/>
        <v>44743</v>
      </c>
      <c r="I5683" t="str">
        <f t="shared" si="177"/>
        <v>Pre-Covid</v>
      </c>
    </row>
    <row r="5684" spans="1:9" x14ac:dyDescent="0.35">
      <c r="A5684" t="s">
        <v>34</v>
      </c>
      <c r="B5684">
        <v>2022</v>
      </c>
      <c r="C5684" t="s">
        <v>41</v>
      </c>
      <c r="D5684">
        <v>172.3</v>
      </c>
      <c r="E5684" t="s">
        <v>11</v>
      </c>
      <c r="F5684">
        <v>184.8</v>
      </c>
      <c r="G5684" t="s">
        <v>49</v>
      </c>
      <c r="H5684" s="9">
        <f t="shared" si="176"/>
        <v>44743</v>
      </c>
      <c r="I5684" t="str">
        <f t="shared" si="177"/>
        <v>Pre-Covid</v>
      </c>
    </row>
    <row r="5685" spans="1:9" x14ac:dyDescent="0.35">
      <c r="A5685" t="s">
        <v>34</v>
      </c>
      <c r="B5685">
        <v>2022</v>
      </c>
      <c r="C5685" t="s">
        <v>41</v>
      </c>
      <c r="D5685">
        <v>172.3</v>
      </c>
      <c r="E5685" t="s">
        <v>12</v>
      </c>
      <c r="F5685">
        <v>179.5</v>
      </c>
      <c r="G5685" t="s">
        <v>49</v>
      </c>
      <c r="H5685" s="9">
        <f t="shared" si="176"/>
        <v>44743</v>
      </c>
      <c r="I5685" t="str">
        <f t="shared" si="177"/>
        <v>Pre-Covid</v>
      </c>
    </row>
    <row r="5686" spans="1:9" x14ac:dyDescent="0.35">
      <c r="A5686" t="s">
        <v>34</v>
      </c>
      <c r="B5686">
        <v>2022</v>
      </c>
      <c r="C5686" t="s">
        <v>41</v>
      </c>
      <c r="D5686">
        <v>172.3</v>
      </c>
      <c r="E5686" t="s">
        <v>13</v>
      </c>
      <c r="F5686">
        <v>208.5</v>
      </c>
      <c r="G5686" t="s">
        <v>49</v>
      </c>
      <c r="H5686" s="9">
        <f t="shared" si="176"/>
        <v>44743</v>
      </c>
      <c r="I5686" t="str">
        <f t="shared" si="177"/>
        <v>Pre-Covid</v>
      </c>
    </row>
    <row r="5687" spans="1:9" x14ac:dyDescent="0.35">
      <c r="A5687" t="s">
        <v>34</v>
      </c>
      <c r="B5687">
        <v>2022</v>
      </c>
      <c r="C5687" t="s">
        <v>41</v>
      </c>
      <c r="D5687">
        <v>172.3</v>
      </c>
      <c r="E5687" t="s">
        <v>14</v>
      </c>
      <c r="F5687">
        <v>164</v>
      </c>
      <c r="G5687" t="s">
        <v>49</v>
      </c>
      <c r="H5687" s="9">
        <f t="shared" si="176"/>
        <v>44743</v>
      </c>
      <c r="I5687" t="str">
        <f t="shared" si="177"/>
        <v>Pre-Covid</v>
      </c>
    </row>
    <row r="5688" spans="1:9" x14ac:dyDescent="0.35">
      <c r="A5688" t="s">
        <v>34</v>
      </c>
      <c r="B5688">
        <v>2022</v>
      </c>
      <c r="C5688" t="s">
        <v>41</v>
      </c>
      <c r="D5688">
        <v>172.3</v>
      </c>
      <c r="E5688" t="s">
        <v>15</v>
      </c>
      <c r="F5688">
        <v>121.5</v>
      </c>
      <c r="G5688" t="s">
        <v>49</v>
      </c>
      <c r="H5688" s="9">
        <f t="shared" si="176"/>
        <v>44743</v>
      </c>
      <c r="I5688" t="str">
        <f t="shared" si="177"/>
        <v>Pre-Covid</v>
      </c>
    </row>
    <row r="5689" spans="1:9" x14ac:dyDescent="0.35">
      <c r="A5689" t="s">
        <v>34</v>
      </c>
      <c r="B5689">
        <v>2022</v>
      </c>
      <c r="C5689" t="s">
        <v>41</v>
      </c>
      <c r="D5689">
        <v>172.3</v>
      </c>
      <c r="E5689" t="s">
        <v>16</v>
      </c>
      <c r="F5689">
        <v>186.3</v>
      </c>
      <c r="G5689" t="s">
        <v>49</v>
      </c>
      <c r="H5689" s="9">
        <f t="shared" si="176"/>
        <v>44743</v>
      </c>
      <c r="I5689" t="str">
        <f t="shared" si="177"/>
        <v>Pre-Covid</v>
      </c>
    </row>
    <row r="5690" spans="1:9" x14ac:dyDescent="0.35">
      <c r="A5690" t="s">
        <v>34</v>
      </c>
      <c r="B5690">
        <v>2022</v>
      </c>
      <c r="C5690" t="s">
        <v>41</v>
      </c>
      <c r="D5690">
        <v>172.3</v>
      </c>
      <c r="E5690" t="s">
        <v>17</v>
      </c>
      <c r="F5690">
        <v>159.80000000000001</v>
      </c>
      <c r="G5690" t="s">
        <v>49</v>
      </c>
      <c r="H5690" s="9">
        <f t="shared" si="176"/>
        <v>44743</v>
      </c>
      <c r="I5690" t="str">
        <f t="shared" si="177"/>
        <v>Pre-Covid</v>
      </c>
    </row>
    <row r="5691" spans="1:9" x14ac:dyDescent="0.35">
      <c r="A5691" t="s">
        <v>34</v>
      </c>
      <c r="B5691">
        <v>2022</v>
      </c>
      <c r="C5691" t="s">
        <v>41</v>
      </c>
      <c r="D5691">
        <v>172.3</v>
      </c>
      <c r="E5691" t="s">
        <v>18</v>
      </c>
      <c r="F5691">
        <v>187.7</v>
      </c>
      <c r="G5691" t="s">
        <v>49</v>
      </c>
      <c r="H5691" s="9">
        <f t="shared" si="176"/>
        <v>44743</v>
      </c>
      <c r="I5691" t="str">
        <f t="shared" si="177"/>
        <v>Pre-Covid</v>
      </c>
    </row>
    <row r="5692" spans="1:9" x14ac:dyDescent="0.35">
      <c r="A5692" t="s">
        <v>34</v>
      </c>
      <c r="B5692">
        <v>2022</v>
      </c>
      <c r="C5692" t="s">
        <v>41</v>
      </c>
      <c r="D5692">
        <v>172.3</v>
      </c>
      <c r="E5692" t="s">
        <v>19</v>
      </c>
      <c r="F5692">
        <v>179.4</v>
      </c>
      <c r="G5692" t="s">
        <v>49</v>
      </c>
      <c r="H5692" s="9">
        <f t="shared" si="176"/>
        <v>44743</v>
      </c>
      <c r="I5692" t="str">
        <f t="shared" si="177"/>
        <v>Pre-Covid</v>
      </c>
    </row>
    <row r="5693" spans="1:9" x14ac:dyDescent="0.35">
      <c r="A5693" t="s">
        <v>34</v>
      </c>
      <c r="B5693">
        <v>2022</v>
      </c>
      <c r="C5693" t="s">
        <v>41</v>
      </c>
      <c r="D5693">
        <v>172.3</v>
      </c>
      <c r="E5693" t="s">
        <v>25</v>
      </c>
      <c r="F5693">
        <v>179.5</v>
      </c>
      <c r="G5693" t="s">
        <v>55</v>
      </c>
      <c r="H5693" s="9">
        <f t="shared" si="176"/>
        <v>44743</v>
      </c>
      <c r="I5693" t="str">
        <f t="shared" si="177"/>
        <v>Pre-Covid</v>
      </c>
    </row>
    <row r="5694" spans="1:9" x14ac:dyDescent="0.35">
      <c r="A5694" t="s">
        <v>34</v>
      </c>
      <c r="B5694">
        <v>2022</v>
      </c>
      <c r="C5694" t="s">
        <v>41</v>
      </c>
      <c r="D5694">
        <v>172.3</v>
      </c>
      <c r="E5694" t="s">
        <v>27</v>
      </c>
      <c r="F5694">
        <v>171.7</v>
      </c>
      <c r="G5694" t="s">
        <v>27</v>
      </c>
      <c r="H5694" s="9">
        <f t="shared" si="176"/>
        <v>44743</v>
      </c>
      <c r="I5694" t="str">
        <f t="shared" si="177"/>
        <v>Pre-Covid</v>
      </c>
    </row>
    <row r="5695" spans="1:9" x14ac:dyDescent="0.35">
      <c r="A5695" t="s">
        <v>34</v>
      </c>
      <c r="B5695">
        <v>2022</v>
      </c>
      <c r="C5695" t="s">
        <v>41</v>
      </c>
      <c r="D5695">
        <v>172.3</v>
      </c>
      <c r="E5695" t="s">
        <v>28</v>
      </c>
      <c r="F5695">
        <v>157.4</v>
      </c>
      <c r="G5695" t="s">
        <v>54</v>
      </c>
      <c r="H5695" s="9">
        <f t="shared" si="176"/>
        <v>44743</v>
      </c>
      <c r="I5695" t="str">
        <f t="shared" si="177"/>
        <v>Pre-Covid</v>
      </c>
    </row>
    <row r="5696" spans="1:9" x14ac:dyDescent="0.35">
      <c r="A5696" t="s">
        <v>34</v>
      </c>
      <c r="B5696">
        <v>2022</v>
      </c>
      <c r="C5696" t="s">
        <v>41</v>
      </c>
      <c r="D5696">
        <v>172.3</v>
      </c>
      <c r="E5696" t="s">
        <v>30</v>
      </c>
      <c r="F5696">
        <v>169.1</v>
      </c>
      <c r="G5696" t="s">
        <v>30</v>
      </c>
      <c r="H5696" s="9">
        <f t="shared" si="176"/>
        <v>44743</v>
      </c>
      <c r="I5696" t="str">
        <f t="shared" si="177"/>
        <v>Pre-Covid</v>
      </c>
    </row>
    <row r="5697" spans="1:9" x14ac:dyDescent="0.35">
      <c r="A5697" t="s">
        <v>35</v>
      </c>
      <c r="B5697">
        <v>2022</v>
      </c>
      <c r="C5697" t="s">
        <v>41</v>
      </c>
      <c r="D5697">
        <v>173.4</v>
      </c>
      <c r="E5697" t="s">
        <v>7</v>
      </c>
      <c r="F5697">
        <v>156.5</v>
      </c>
      <c r="G5697" t="s">
        <v>49</v>
      </c>
      <c r="H5697" s="9">
        <f t="shared" si="176"/>
        <v>44743</v>
      </c>
      <c r="I5697" t="str">
        <f t="shared" si="177"/>
        <v>Pre-Covid</v>
      </c>
    </row>
    <row r="5698" spans="1:9" x14ac:dyDescent="0.35">
      <c r="A5698" t="s">
        <v>35</v>
      </c>
      <c r="B5698">
        <v>2022</v>
      </c>
      <c r="C5698" t="s">
        <v>41</v>
      </c>
      <c r="D5698">
        <v>173.4</v>
      </c>
      <c r="E5698" t="s">
        <v>8</v>
      </c>
      <c r="F5698">
        <v>213</v>
      </c>
      <c r="G5698" t="s">
        <v>49</v>
      </c>
      <c r="H5698" s="9">
        <f t="shared" si="176"/>
        <v>44743</v>
      </c>
      <c r="I5698" t="str">
        <f t="shared" si="177"/>
        <v>Pre-Covid</v>
      </c>
    </row>
    <row r="5699" spans="1:9" x14ac:dyDescent="0.35">
      <c r="A5699" t="s">
        <v>35</v>
      </c>
      <c r="B5699">
        <v>2022</v>
      </c>
      <c r="C5699" t="s">
        <v>41</v>
      </c>
      <c r="D5699">
        <v>173.4</v>
      </c>
      <c r="E5699" t="s">
        <v>9</v>
      </c>
      <c r="F5699">
        <v>175.2</v>
      </c>
      <c r="G5699" t="s">
        <v>49</v>
      </c>
      <c r="H5699" s="9">
        <f t="shared" ref="H5699:H5762" si="178">DATE(B5699,MONTH(DATEVALUE(C5699 &amp; " 1")),1)</f>
        <v>44743</v>
      </c>
      <c r="I5699" t="str">
        <f t="shared" ref="I5699:I5762" si="179">IF(H5699&lt;DATE(2023,3,1),"Pre-Covid","Post-Covid")</f>
        <v>Pre-Covid</v>
      </c>
    </row>
    <row r="5700" spans="1:9" x14ac:dyDescent="0.35">
      <c r="A5700" t="s">
        <v>35</v>
      </c>
      <c r="B5700">
        <v>2022</v>
      </c>
      <c r="C5700" t="s">
        <v>41</v>
      </c>
      <c r="D5700">
        <v>173.4</v>
      </c>
      <c r="E5700" t="s">
        <v>10</v>
      </c>
      <c r="F5700">
        <v>166.6</v>
      </c>
      <c r="G5700" t="s">
        <v>49</v>
      </c>
      <c r="H5700" s="9">
        <f t="shared" si="178"/>
        <v>44743</v>
      </c>
      <c r="I5700" t="str">
        <f t="shared" si="179"/>
        <v>Pre-Covid</v>
      </c>
    </row>
    <row r="5701" spans="1:9" x14ac:dyDescent="0.35">
      <c r="A5701" t="s">
        <v>35</v>
      </c>
      <c r="B5701">
        <v>2022</v>
      </c>
      <c r="C5701" t="s">
        <v>41</v>
      </c>
      <c r="D5701">
        <v>173.4</v>
      </c>
      <c r="E5701" t="s">
        <v>11</v>
      </c>
      <c r="F5701">
        <v>195.8</v>
      </c>
      <c r="G5701" t="s">
        <v>49</v>
      </c>
      <c r="H5701" s="9">
        <f t="shared" si="178"/>
        <v>44743</v>
      </c>
      <c r="I5701" t="str">
        <f t="shared" si="179"/>
        <v>Pre-Covid</v>
      </c>
    </row>
    <row r="5702" spans="1:9" x14ac:dyDescent="0.35">
      <c r="A5702" t="s">
        <v>35</v>
      </c>
      <c r="B5702">
        <v>2022</v>
      </c>
      <c r="C5702" t="s">
        <v>41</v>
      </c>
      <c r="D5702">
        <v>173.4</v>
      </c>
      <c r="E5702" t="s">
        <v>12</v>
      </c>
      <c r="F5702">
        <v>174.2</v>
      </c>
      <c r="G5702" t="s">
        <v>49</v>
      </c>
      <c r="H5702" s="9">
        <f t="shared" si="178"/>
        <v>44743</v>
      </c>
      <c r="I5702" t="str">
        <f t="shared" si="179"/>
        <v>Pre-Covid</v>
      </c>
    </row>
    <row r="5703" spans="1:9" x14ac:dyDescent="0.35">
      <c r="A5703" t="s">
        <v>35</v>
      </c>
      <c r="B5703">
        <v>2022</v>
      </c>
      <c r="C5703" t="s">
        <v>41</v>
      </c>
      <c r="D5703">
        <v>173.4</v>
      </c>
      <c r="E5703" t="s">
        <v>13</v>
      </c>
      <c r="F5703">
        <v>182.1</v>
      </c>
      <c r="G5703" t="s">
        <v>49</v>
      </c>
      <c r="H5703" s="9">
        <f t="shared" si="178"/>
        <v>44743</v>
      </c>
      <c r="I5703" t="str">
        <f t="shared" si="179"/>
        <v>Pre-Covid</v>
      </c>
    </row>
    <row r="5704" spans="1:9" x14ac:dyDescent="0.35">
      <c r="A5704" t="s">
        <v>35</v>
      </c>
      <c r="B5704">
        <v>2022</v>
      </c>
      <c r="C5704" t="s">
        <v>41</v>
      </c>
      <c r="D5704">
        <v>173.4</v>
      </c>
      <c r="E5704" t="s">
        <v>14</v>
      </c>
      <c r="F5704">
        <v>164.3</v>
      </c>
      <c r="G5704" t="s">
        <v>49</v>
      </c>
      <c r="H5704" s="9">
        <f t="shared" si="178"/>
        <v>44743</v>
      </c>
      <c r="I5704" t="str">
        <f t="shared" si="179"/>
        <v>Pre-Covid</v>
      </c>
    </row>
    <row r="5705" spans="1:9" x14ac:dyDescent="0.35">
      <c r="A5705" t="s">
        <v>35</v>
      </c>
      <c r="B5705">
        <v>2022</v>
      </c>
      <c r="C5705" t="s">
        <v>41</v>
      </c>
      <c r="D5705">
        <v>173.4</v>
      </c>
      <c r="E5705" t="s">
        <v>15</v>
      </c>
      <c r="F5705">
        <v>120</v>
      </c>
      <c r="G5705" t="s">
        <v>49</v>
      </c>
      <c r="H5705" s="9">
        <f t="shared" si="178"/>
        <v>44743</v>
      </c>
      <c r="I5705" t="str">
        <f t="shared" si="179"/>
        <v>Pre-Covid</v>
      </c>
    </row>
    <row r="5706" spans="1:9" x14ac:dyDescent="0.35">
      <c r="A5706" t="s">
        <v>35</v>
      </c>
      <c r="B5706">
        <v>2022</v>
      </c>
      <c r="C5706" t="s">
        <v>41</v>
      </c>
      <c r="D5706">
        <v>173.4</v>
      </c>
      <c r="E5706" t="s">
        <v>16</v>
      </c>
      <c r="F5706">
        <v>190</v>
      </c>
      <c r="G5706" t="s">
        <v>49</v>
      </c>
      <c r="H5706" s="9">
        <f t="shared" si="178"/>
        <v>44743</v>
      </c>
      <c r="I5706" t="str">
        <f t="shared" si="179"/>
        <v>Pre-Covid</v>
      </c>
    </row>
    <row r="5707" spans="1:9" x14ac:dyDescent="0.35">
      <c r="A5707" t="s">
        <v>35</v>
      </c>
      <c r="B5707">
        <v>2022</v>
      </c>
      <c r="C5707" t="s">
        <v>41</v>
      </c>
      <c r="D5707">
        <v>173.4</v>
      </c>
      <c r="E5707" t="s">
        <v>17</v>
      </c>
      <c r="F5707">
        <v>168.4</v>
      </c>
      <c r="G5707" t="s">
        <v>49</v>
      </c>
      <c r="H5707" s="9">
        <f t="shared" si="178"/>
        <v>44743</v>
      </c>
      <c r="I5707" t="str">
        <f t="shared" si="179"/>
        <v>Pre-Covid</v>
      </c>
    </row>
    <row r="5708" spans="1:9" x14ac:dyDescent="0.35">
      <c r="A5708" t="s">
        <v>35</v>
      </c>
      <c r="B5708">
        <v>2022</v>
      </c>
      <c r="C5708" t="s">
        <v>41</v>
      </c>
      <c r="D5708">
        <v>173.4</v>
      </c>
      <c r="E5708" t="s">
        <v>18</v>
      </c>
      <c r="F5708">
        <v>185.2</v>
      </c>
      <c r="G5708" t="s">
        <v>49</v>
      </c>
      <c r="H5708" s="9">
        <f t="shared" si="178"/>
        <v>44743</v>
      </c>
      <c r="I5708" t="str">
        <f t="shared" si="179"/>
        <v>Pre-Covid</v>
      </c>
    </row>
    <row r="5709" spans="1:9" x14ac:dyDescent="0.35">
      <c r="A5709" t="s">
        <v>35</v>
      </c>
      <c r="B5709">
        <v>2022</v>
      </c>
      <c r="C5709" t="s">
        <v>41</v>
      </c>
      <c r="D5709">
        <v>173.4</v>
      </c>
      <c r="E5709" t="s">
        <v>19</v>
      </c>
      <c r="F5709">
        <v>175</v>
      </c>
      <c r="G5709" t="s">
        <v>49</v>
      </c>
      <c r="H5709" s="9">
        <f t="shared" si="178"/>
        <v>44743</v>
      </c>
      <c r="I5709" t="str">
        <f t="shared" si="179"/>
        <v>Pre-Covid</v>
      </c>
    </row>
    <row r="5710" spans="1:9" x14ac:dyDescent="0.35">
      <c r="A5710" t="s">
        <v>35</v>
      </c>
      <c r="B5710">
        <v>2022</v>
      </c>
      <c r="C5710" t="s">
        <v>41</v>
      </c>
      <c r="D5710">
        <v>173.4</v>
      </c>
      <c r="E5710" t="s">
        <v>25</v>
      </c>
      <c r="F5710">
        <v>179.6</v>
      </c>
      <c r="G5710" t="s">
        <v>55</v>
      </c>
      <c r="H5710" s="9">
        <f t="shared" si="178"/>
        <v>44743</v>
      </c>
      <c r="I5710" t="str">
        <f t="shared" si="179"/>
        <v>Pre-Covid</v>
      </c>
    </row>
    <row r="5711" spans="1:9" x14ac:dyDescent="0.35">
      <c r="A5711" t="s">
        <v>35</v>
      </c>
      <c r="B5711">
        <v>2022</v>
      </c>
      <c r="C5711" t="s">
        <v>41</v>
      </c>
      <c r="D5711">
        <v>173.4</v>
      </c>
      <c r="E5711" t="s">
        <v>27</v>
      </c>
      <c r="F5711">
        <v>176.1</v>
      </c>
      <c r="G5711" t="s">
        <v>27</v>
      </c>
      <c r="H5711" s="9">
        <f t="shared" si="178"/>
        <v>44743</v>
      </c>
      <c r="I5711" t="str">
        <f t="shared" si="179"/>
        <v>Pre-Covid</v>
      </c>
    </row>
    <row r="5712" spans="1:9" x14ac:dyDescent="0.35">
      <c r="A5712" t="s">
        <v>35</v>
      </c>
      <c r="B5712">
        <v>2022</v>
      </c>
      <c r="C5712" t="s">
        <v>41</v>
      </c>
      <c r="D5712">
        <v>173.4</v>
      </c>
      <c r="E5712" t="s">
        <v>28</v>
      </c>
      <c r="F5712">
        <v>161.6</v>
      </c>
      <c r="G5712" t="s">
        <v>54</v>
      </c>
      <c r="H5712" s="9">
        <f t="shared" si="178"/>
        <v>44743</v>
      </c>
      <c r="I5712" t="str">
        <f t="shared" si="179"/>
        <v>Pre-Covid</v>
      </c>
    </row>
    <row r="5713" spans="1:9" x14ac:dyDescent="0.35">
      <c r="A5713" t="s">
        <v>35</v>
      </c>
      <c r="B5713">
        <v>2022</v>
      </c>
      <c r="C5713" t="s">
        <v>41</v>
      </c>
      <c r="D5713">
        <v>173.4</v>
      </c>
      <c r="E5713" t="s">
        <v>30</v>
      </c>
      <c r="F5713">
        <v>171.4</v>
      </c>
      <c r="G5713" t="s">
        <v>30</v>
      </c>
      <c r="H5713" s="9">
        <f t="shared" si="178"/>
        <v>44743</v>
      </c>
      <c r="I5713" t="str">
        <f t="shared" si="179"/>
        <v>Pre-Covid</v>
      </c>
    </row>
    <row r="5714" spans="1:9" x14ac:dyDescent="0.35">
      <c r="A5714" t="s">
        <v>5</v>
      </c>
      <c r="B5714">
        <v>2022</v>
      </c>
      <c r="C5714" t="s">
        <v>42</v>
      </c>
      <c r="D5714">
        <v>175.3</v>
      </c>
      <c r="E5714" t="s">
        <v>7</v>
      </c>
      <c r="F5714">
        <v>159.5</v>
      </c>
      <c r="G5714" t="s">
        <v>49</v>
      </c>
      <c r="H5714" s="9">
        <f t="shared" si="178"/>
        <v>44774</v>
      </c>
      <c r="I5714" t="str">
        <f t="shared" si="179"/>
        <v>Pre-Covid</v>
      </c>
    </row>
    <row r="5715" spans="1:9" x14ac:dyDescent="0.35">
      <c r="A5715" t="s">
        <v>5</v>
      </c>
      <c r="B5715">
        <v>2022</v>
      </c>
      <c r="C5715" t="s">
        <v>42</v>
      </c>
      <c r="D5715">
        <v>175.3</v>
      </c>
      <c r="E5715" t="s">
        <v>8</v>
      </c>
      <c r="F5715">
        <v>204.1</v>
      </c>
      <c r="G5715" t="s">
        <v>49</v>
      </c>
      <c r="H5715" s="9">
        <f t="shared" si="178"/>
        <v>44774</v>
      </c>
      <c r="I5715" t="str">
        <f t="shared" si="179"/>
        <v>Pre-Covid</v>
      </c>
    </row>
    <row r="5716" spans="1:9" x14ac:dyDescent="0.35">
      <c r="A5716" t="s">
        <v>5</v>
      </c>
      <c r="B5716">
        <v>2022</v>
      </c>
      <c r="C5716" t="s">
        <v>42</v>
      </c>
      <c r="D5716">
        <v>175.3</v>
      </c>
      <c r="E5716" t="s">
        <v>9</v>
      </c>
      <c r="F5716">
        <v>168.3</v>
      </c>
      <c r="G5716" t="s">
        <v>49</v>
      </c>
      <c r="H5716" s="9">
        <f t="shared" si="178"/>
        <v>44774</v>
      </c>
      <c r="I5716" t="str">
        <f t="shared" si="179"/>
        <v>Pre-Covid</v>
      </c>
    </row>
    <row r="5717" spans="1:9" x14ac:dyDescent="0.35">
      <c r="A5717" t="s">
        <v>5</v>
      </c>
      <c r="B5717">
        <v>2022</v>
      </c>
      <c r="C5717" t="s">
        <v>42</v>
      </c>
      <c r="D5717">
        <v>175.3</v>
      </c>
      <c r="E5717" t="s">
        <v>10</v>
      </c>
      <c r="F5717">
        <v>167.9</v>
      </c>
      <c r="G5717" t="s">
        <v>49</v>
      </c>
      <c r="H5717" s="9">
        <f t="shared" si="178"/>
        <v>44774</v>
      </c>
      <c r="I5717" t="str">
        <f t="shared" si="179"/>
        <v>Pre-Covid</v>
      </c>
    </row>
    <row r="5718" spans="1:9" x14ac:dyDescent="0.35">
      <c r="A5718" t="s">
        <v>5</v>
      </c>
      <c r="B5718">
        <v>2022</v>
      </c>
      <c r="C5718" t="s">
        <v>42</v>
      </c>
      <c r="D5718">
        <v>175.3</v>
      </c>
      <c r="E5718" t="s">
        <v>11</v>
      </c>
      <c r="F5718">
        <v>198.1</v>
      </c>
      <c r="G5718" t="s">
        <v>49</v>
      </c>
      <c r="H5718" s="9">
        <f t="shared" si="178"/>
        <v>44774</v>
      </c>
      <c r="I5718" t="str">
        <f t="shared" si="179"/>
        <v>Pre-Covid</v>
      </c>
    </row>
    <row r="5719" spans="1:9" x14ac:dyDescent="0.35">
      <c r="A5719" t="s">
        <v>5</v>
      </c>
      <c r="B5719">
        <v>2022</v>
      </c>
      <c r="C5719" t="s">
        <v>42</v>
      </c>
      <c r="D5719">
        <v>175.3</v>
      </c>
      <c r="E5719" t="s">
        <v>12</v>
      </c>
      <c r="F5719">
        <v>169.2</v>
      </c>
      <c r="G5719" t="s">
        <v>49</v>
      </c>
      <c r="H5719" s="9">
        <f t="shared" si="178"/>
        <v>44774</v>
      </c>
      <c r="I5719" t="str">
        <f t="shared" si="179"/>
        <v>Pre-Covid</v>
      </c>
    </row>
    <row r="5720" spans="1:9" x14ac:dyDescent="0.35">
      <c r="A5720" t="s">
        <v>5</v>
      </c>
      <c r="B5720">
        <v>2022</v>
      </c>
      <c r="C5720" t="s">
        <v>42</v>
      </c>
      <c r="D5720">
        <v>175.3</v>
      </c>
      <c r="E5720" t="s">
        <v>13</v>
      </c>
      <c r="F5720">
        <v>173.1</v>
      </c>
      <c r="G5720" t="s">
        <v>49</v>
      </c>
      <c r="H5720" s="9">
        <f t="shared" si="178"/>
        <v>44774</v>
      </c>
      <c r="I5720" t="str">
        <f t="shared" si="179"/>
        <v>Pre-Covid</v>
      </c>
    </row>
    <row r="5721" spans="1:9" x14ac:dyDescent="0.35">
      <c r="A5721" t="s">
        <v>5</v>
      </c>
      <c r="B5721">
        <v>2022</v>
      </c>
      <c r="C5721" t="s">
        <v>42</v>
      </c>
      <c r="D5721">
        <v>175.3</v>
      </c>
      <c r="E5721" t="s">
        <v>14</v>
      </c>
      <c r="F5721">
        <v>167.1</v>
      </c>
      <c r="G5721" t="s">
        <v>49</v>
      </c>
      <c r="H5721" s="9">
        <f t="shared" si="178"/>
        <v>44774</v>
      </c>
      <c r="I5721" t="str">
        <f t="shared" si="179"/>
        <v>Pre-Covid</v>
      </c>
    </row>
    <row r="5722" spans="1:9" x14ac:dyDescent="0.35">
      <c r="A5722" t="s">
        <v>5</v>
      </c>
      <c r="B5722">
        <v>2022</v>
      </c>
      <c r="C5722" t="s">
        <v>42</v>
      </c>
      <c r="D5722">
        <v>175.3</v>
      </c>
      <c r="E5722" t="s">
        <v>15</v>
      </c>
      <c r="F5722">
        <v>120.2</v>
      </c>
      <c r="G5722" t="s">
        <v>49</v>
      </c>
      <c r="H5722" s="9">
        <f t="shared" si="178"/>
        <v>44774</v>
      </c>
      <c r="I5722" t="str">
        <f t="shared" si="179"/>
        <v>Pre-Covid</v>
      </c>
    </row>
    <row r="5723" spans="1:9" x14ac:dyDescent="0.35">
      <c r="A5723" t="s">
        <v>5</v>
      </c>
      <c r="B5723">
        <v>2022</v>
      </c>
      <c r="C5723" t="s">
        <v>42</v>
      </c>
      <c r="D5723">
        <v>175.3</v>
      </c>
      <c r="E5723" t="s">
        <v>16</v>
      </c>
      <c r="F5723">
        <v>195.6</v>
      </c>
      <c r="G5723" t="s">
        <v>49</v>
      </c>
      <c r="H5723" s="9">
        <f t="shared" si="178"/>
        <v>44774</v>
      </c>
      <c r="I5723" t="str">
        <f t="shared" si="179"/>
        <v>Pre-Covid</v>
      </c>
    </row>
    <row r="5724" spans="1:9" x14ac:dyDescent="0.35">
      <c r="A5724" t="s">
        <v>5</v>
      </c>
      <c r="B5724">
        <v>2022</v>
      </c>
      <c r="C5724" t="s">
        <v>42</v>
      </c>
      <c r="D5724">
        <v>175.3</v>
      </c>
      <c r="E5724" t="s">
        <v>17</v>
      </c>
      <c r="F5724">
        <v>174.8</v>
      </c>
      <c r="G5724" t="s">
        <v>49</v>
      </c>
      <c r="H5724" s="9">
        <f t="shared" si="178"/>
        <v>44774</v>
      </c>
      <c r="I5724" t="str">
        <f t="shared" si="179"/>
        <v>Pre-Covid</v>
      </c>
    </row>
    <row r="5725" spans="1:9" x14ac:dyDescent="0.35">
      <c r="A5725" t="s">
        <v>5</v>
      </c>
      <c r="B5725">
        <v>2022</v>
      </c>
      <c r="C5725" t="s">
        <v>42</v>
      </c>
      <c r="D5725">
        <v>175.3</v>
      </c>
      <c r="E5725" t="s">
        <v>18</v>
      </c>
      <c r="F5725">
        <v>184</v>
      </c>
      <c r="G5725" t="s">
        <v>49</v>
      </c>
      <c r="H5725" s="9">
        <f t="shared" si="178"/>
        <v>44774</v>
      </c>
      <c r="I5725" t="str">
        <f t="shared" si="179"/>
        <v>Pre-Covid</v>
      </c>
    </row>
    <row r="5726" spans="1:9" x14ac:dyDescent="0.35">
      <c r="A5726" t="s">
        <v>5</v>
      </c>
      <c r="B5726">
        <v>2022</v>
      </c>
      <c r="C5726" t="s">
        <v>42</v>
      </c>
      <c r="D5726">
        <v>175.3</v>
      </c>
      <c r="E5726" t="s">
        <v>19</v>
      </c>
      <c r="F5726">
        <v>173.9</v>
      </c>
      <c r="G5726" t="s">
        <v>49</v>
      </c>
      <c r="H5726" s="9">
        <f t="shared" si="178"/>
        <v>44774</v>
      </c>
      <c r="I5726" t="str">
        <f t="shared" si="179"/>
        <v>Pre-Covid</v>
      </c>
    </row>
    <row r="5727" spans="1:9" x14ac:dyDescent="0.35">
      <c r="A5727" t="s">
        <v>5</v>
      </c>
      <c r="B5727">
        <v>2022</v>
      </c>
      <c r="C5727" t="s">
        <v>42</v>
      </c>
      <c r="D5727">
        <v>175.3</v>
      </c>
      <c r="E5727" t="s">
        <v>25</v>
      </c>
      <c r="F5727">
        <v>179.1</v>
      </c>
      <c r="G5727" t="s">
        <v>55</v>
      </c>
      <c r="H5727" s="9">
        <f t="shared" si="178"/>
        <v>44774</v>
      </c>
      <c r="I5727" t="str">
        <f t="shared" si="179"/>
        <v>Pre-Covid</v>
      </c>
    </row>
    <row r="5728" spans="1:9" x14ac:dyDescent="0.35">
      <c r="A5728" t="s">
        <v>5</v>
      </c>
      <c r="B5728">
        <v>2022</v>
      </c>
      <c r="C5728" t="s">
        <v>42</v>
      </c>
      <c r="D5728">
        <v>175.3</v>
      </c>
      <c r="E5728" t="s">
        <v>27</v>
      </c>
      <c r="F5728">
        <v>179.4</v>
      </c>
      <c r="G5728" t="s">
        <v>27</v>
      </c>
      <c r="H5728" s="9">
        <f t="shared" si="178"/>
        <v>44774</v>
      </c>
      <c r="I5728" t="str">
        <f t="shared" si="179"/>
        <v>Pre-Covid</v>
      </c>
    </row>
    <row r="5729" spans="1:9" x14ac:dyDescent="0.35">
      <c r="A5729" t="s">
        <v>5</v>
      </c>
      <c r="B5729">
        <v>2022</v>
      </c>
      <c r="C5729" t="s">
        <v>42</v>
      </c>
      <c r="D5729">
        <v>175.3</v>
      </c>
      <c r="E5729" t="s">
        <v>28</v>
      </c>
      <c r="F5729">
        <v>166.6</v>
      </c>
      <c r="G5729" t="s">
        <v>54</v>
      </c>
      <c r="H5729" s="9">
        <f t="shared" si="178"/>
        <v>44774</v>
      </c>
      <c r="I5729" t="str">
        <f t="shared" si="179"/>
        <v>Pre-Covid</v>
      </c>
    </row>
    <row r="5730" spans="1:9" x14ac:dyDescent="0.35">
      <c r="A5730" t="s">
        <v>5</v>
      </c>
      <c r="B5730">
        <v>2022</v>
      </c>
      <c r="C5730" t="s">
        <v>42</v>
      </c>
      <c r="D5730">
        <v>175.3</v>
      </c>
      <c r="E5730" t="s">
        <v>30</v>
      </c>
      <c r="F5730">
        <v>175.7</v>
      </c>
      <c r="G5730" t="s">
        <v>30</v>
      </c>
      <c r="H5730" s="9">
        <f t="shared" si="178"/>
        <v>44774</v>
      </c>
      <c r="I5730" t="str">
        <f t="shared" si="179"/>
        <v>Pre-Covid</v>
      </c>
    </row>
    <row r="5731" spans="1:9" x14ac:dyDescent="0.35">
      <c r="A5731" t="s">
        <v>34</v>
      </c>
      <c r="B5731">
        <v>2022</v>
      </c>
      <c r="C5731" t="s">
        <v>42</v>
      </c>
      <c r="D5731">
        <v>173.1</v>
      </c>
      <c r="E5731" t="s">
        <v>7</v>
      </c>
      <c r="F5731">
        <v>162.1</v>
      </c>
      <c r="G5731" t="s">
        <v>49</v>
      </c>
      <c r="H5731" s="9">
        <f t="shared" si="178"/>
        <v>44774</v>
      </c>
      <c r="I5731" t="str">
        <f t="shared" si="179"/>
        <v>Pre-Covid</v>
      </c>
    </row>
    <row r="5732" spans="1:9" x14ac:dyDescent="0.35">
      <c r="A5732" t="s">
        <v>34</v>
      </c>
      <c r="B5732">
        <v>2022</v>
      </c>
      <c r="C5732" t="s">
        <v>42</v>
      </c>
      <c r="D5732">
        <v>173.1</v>
      </c>
      <c r="E5732" t="s">
        <v>8</v>
      </c>
      <c r="F5732">
        <v>210.9</v>
      </c>
      <c r="G5732" t="s">
        <v>49</v>
      </c>
      <c r="H5732" s="9">
        <f t="shared" si="178"/>
        <v>44774</v>
      </c>
      <c r="I5732" t="str">
        <f t="shared" si="179"/>
        <v>Pre-Covid</v>
      </c>
    </row>
    <row r="5733" spans="1:9" x14ac:dyDescent="0.35">
      <c r="A5733" t="s">
        <v>34</v>
      </c>
      <c r="B5733">
        <v>2022</v>
      </c>
      <c r="C5733" t="s">
        <v>42</v>
      </c>
      <c r="D5733">
        <v>173.1</v>
      </c>
      <c r="E5733" t="s">
        <v>9</v>
      </c>
      <c r="F5733">
        <v>170.6</v>
      </c>
      <c r="G5733" t="s">
        <v>49</v>
      </c>
      <c r="H5733" s="9">
        <f t="shared" si="178"/>
        <v>44774</v>
      </c>
      <c r="I5733" t="str">
        <f t="shared" si="179"/>
        <v>Pre-Covid</v>
      </c>
    </row>
    <row r="5734" spans="1:9" x14ac:dyDescent="0.35">
      <c r="A5734" t="s">
        <v>34</v>
      </c>
      <c r="B5734">
        <v>2022</v>
      </c>
      <c r="C5734" t="s">
        <v>42</v>
      </c>
      <c r="D5734">
        <v>173.1</v>
      </c>
      <c r="E5734" t="s">
        <v>10</v>
      </c>
      <c r="F5734">
        <v>168.4</v>
      </c>
      <c r="G5734" t="s">
        <v>49</v>
      </c>
      <c r="H5734" s="9">
        <f t="shared" si="178"/>
        <v>44774</v>
      </c>
      <c r="I5734" t="str">
        <f t="shared" si="179"/>
        <v>Pre-Covid</v>
      </c>
    </row>
    <row r="5735" spans="1:9" x14ac:dyDescent="0.35">
      <c r="A5735" t="s">
        <v>34</v>
      </c>
      <c r="B5735">
        <v>2022</v>
      </c>
      <c r="C5735" t="s">
        <v>42</v>
      </c>
      <c r="D5735">
        <v>173.1</v>
      </c>
      <c r="E5735" t="s">
        <v>11</v>
      </c>
      <c r="F5735">
        <v>182.5</v>
      </c>
      <c r="G5735" t="s">
        <v>49</v>
      </c>
      <c r="H5735" s="9">
        <f t="shared" si="178"/>
        <v>44774</v>
      </c>
      <c r="I5735" t="str">
        <f t="shared" si="179"/>
        <v>Pre-Covid</v>
      </c>
    </row>
    <row r="5736" spans="1:9" x14ac:dyDescent="0.35">
      <c r="A5736" t="s">
        <v>34</v>
      </c>
      <c r="B5736">
        <v>2022</v>
      </c>
      <c r="C5736" t="s">
        <v>42</v>
      </c>
      <c r="D5736">
        <v>173.1</v>
      </c>
      <c r="E5736" t="s">
        <v>12</v>
      </c>
      <c r="F5736">
        <v>177.1</v>
      </c>
      <c r="G5736" t="s">
        <v>49</v>
      </c>
      <c r="H5736" s="9">
        <f t="shared" si="178"/>
        <v>44774</v>
      </c>
      <c r="I5736" t="str">
        <f t="shared" si="179"/>
        <v>Pre-Covid</v>
      </c>
    </row>
    <row r="5737" spans="1:9" x14ac:dyDescent="0.35">
      <c r="A5737" t="s">
        <v>34</v>
      </c>
      <c r="B5737">
        <v>2022</v>
      </c>
      <c r="C5737" t="s">
        <v>42</v>
      </c>
      <c r="D5737">
        <v>173.1</v>
      </c>
      <c r="E5737" t="s">
        <v>13</v>
      </c>
      <c r="F5737">
        <v>213.1</v>
      </c>
      <c r="G5737" t="s">
        <v>49</v>
      </c>
      <c r="H5737" s="9">
        <f t="shared" si="178"/>
        <v>44774</v>
      </c>
      <c r="I5737" t="str">
        <f t="shared" si="179"/>
        <v>Pre-Covid</v>
      </c>
    </row>
    <row r="5738" spans="1:9" x14ac:dyDescent="0.35">
      <c r="A5738" t="s">
        <v>34</v>
      </c>
      <c r="B5738">
        <v>2022</v>
      </c>
      <c r="C5738" t="s">
        <v>42</v>
      </c>
      <c r="D5738">
        <v>173.1</v>
      </c>
      <c r="E5738" t="s">
        <v>14</v>
      </c>
      <c r="F5738">
        <v>167.3</v>
      </c>
      <c r="G5738" t="s">
        <v>49</v>
      </c>
      <c r="H5738" s="9">
        <f t="shared" si="178"/>
        <v>44774</v>
      </c>
      <c r="I5738" t="str">
        <f t="shared" si="179"/>
        <v>Pre-Covid</v>
      </c>
    </row>
    <row r="5739" spans="1:9" x14ac:dyDescent="0.35">
      <c r="A5739" t="s">
        <v>34</v>
      </c>
      <c r="B5739">
        <v>2022</v>
      </c>
      <c r="C5739" t="s">
        <v>42</v>
      </c>
      <c r="D5739">
        <v>173.1</v>
      </c>
      <c r="E5739" t="s">
        <v>15</v>
      </c>
      <c r="F5739">
        <v>122.2</v>
      </c>
      <c r="G5739" t="s">
        <v>49</v>
      </c>
      <c r="H5739" s="9">
        <f t="shared" si="178"/>
        <v>44774</v>
      </c>
      <c r="I5739" t="str">
        <f t="shared" si="179"/>
        <v>Pre-Covid</v>
      </c>
    </row>
    <row r="5740" spans="1:9" x14ac:dyDescent="0.35">
      <c r="A5740" t="s">
        <v>34</v>
      </c>
      <c r="B5740">
        <v>2022</v>
      </c>
      <c r="C5740" t="s">
        <v>42</v>
      </c>
      <c r="D5740">
        <v>173.1</v>
      </c>
      <c r="E5740" t="s">
        <v>16</v>
      </c>
      <c r="F5740">
        <v>189.7</v>
      </c>
      <c r="G5740" t="s">
        <v>49</v>
      </c>
      <c r="H5740" s="9">
        <f t="shared" si="178"/>
        <v>44774</v>
      </c>
      <c r="I5740" t="str">
        <f t="shared" si="179"/>
        <v>Pre-Covid</v>
      </c>
    </row>
    <row r="5741" spans="1:9" x14ac:dyDescent="0.35">
      <c r="A5741" t="s">
        <v>34</v>
      </c>
      <c r="B5741">
        <v>2022</v>
      </c>
      <c r="C5741" t="s">
        <v>42</v>
      </c>
      <c r="D5741">
        <v>173.1</v>
      </c>
      <c r="E5741" t="s">
        <v>17</v>
      </c>
      <c r="F5741">
        <v>160.5</v>
      </c>
      <c r="G5741" t="s">
        <v>49</v>
      </c>
      <c r="H5741" s="9">
        <f t="shared" si="178"/>
        <v>44774</v>
      </c>
      <c r="I5741" t="str">
        <f t="shared" si="179"/>
        <v>Pre-Covid</v>
      </c>
    </row>
    <row r="5742" spans="1:9" x14ac:dyDescent="0.35">
      <c r="A5742" t="s">
        <v>34</v>
      </c>
      <c r="B5742">
        <v>2022</v>
      </c>
      <c r="C5742" t="s">
        <v>42</v>
      </c>
      <c r="D5742">
        <v>173.1</v>
      </c>
      <c r="E5742" t="s">
        <v>18</v>
      </c>
      <c r="F5742">
        <v>188.9</v>
      </c>
      <c r="G5742" t="s">
        <v>49</v>
      </c>
      <c r="H5742" s="9">
        <f t="shared" si="178"/>
        <v>44774</v>
      </c>
      <c r="I5742" t="str">
        <f t="shared" si="179"/>
        <v>Pre-Covid</v>
      </c>
    </row>
    <row r="5743" spans="1:9" x14ac:dyDescent="0.35">
      <c r="A5743" t="s">
        <v>34</v>
      </c>
      <c r="B5743">
        <v>2022</v>
      </c>
      <c r="C5743" t="s">
        <v>42</v>
      </c>
      <c r="D5743">
        <v>173.1</v>
      </c>
      <c r="E5743" t="s">
        <v>19</v>
      </c>
      <c r="F5743">
        <v>180.4</v>
      </c>
      <c r="G5743" t="s">
        <v>49</v>
      </c>
      <c r="H5743" s="9">
        <f t="shared" si="178"/>
        <v>44774</v>
      </c>
      <c r="I5743" t="str">
        <f t="shared" si="179"/>
        <v>Pre-Covid</v>
      </c>
    </row>
    <row r="5744" spans="1:9" x14ac:dyDescent="0.35">
      <c r="A5744" t="s">
        <v>34</v>
      </c>
      <c r="B5744">
        <v>2022</v>
      </c>
      <c r="C5744" t="s">
        <v>42</v>
      </c>
      <c r="D5744">
        <v>173.1</v>
      </c>
      <c r="E5744" t="s">
        <v>25</v>
      </c>
      <c r="F5744">
        <v>178.4</v>
      </c>
      <c r="G5744" t="s">
        <v>55</v>
      </c>
      <c r="H5744" s="9">
        <f t="shared" si="178"/>
        <v>44774</v>
      </c>
      <c r="I5744" t="str">
        <f t="shared" si="179"/>
        <v>Pre-Covid</v>
      </c>
    </row>
    <row r="5745" spans="1:9" x14ac:dyDescent="0.35">
      <c r="A5745" t="s">
        <v>34</v>
      </c>
      <c r="B5745">
        <v>2022</v>
      </c>
      <c r="C5745" t="s">
        <v>42</v>
      </c>
      <c r="D5745">
        <v>173.1</v>
      </c>
      <c r="E5745" t="s">
        <v>27</v>
      </c>
      <c r="F5745">
        <v>172.6</v>
      </c>
      <c r="G5745" t="s">
        <v>27</v>
      </c>
      <c r="H5745" s="9">
        <f t="shared" si="178"/>
        <v>44774</v>
      </c>
      <c r="I5745" t="str">
        <f t="shared" si="179"/>
        <v>Pre-Covid</v>
      </c>
    </row>
    <row r="5746" spans="1:9" x14ac:dyDescent="0.35">
      <c r="A5746" t="s">
        <v>34</v>
      </c>
      <c r="B5746">
        <v>2022</v>
      </c>
      <c r="C5746" t="s">
        <v>42</v>
      </c>
      <c r="D5746">
        <v>173.1</v>
      </c>
      <c r="E5746" t="s">
        <v>28</v>
      </c>
      <c r="F5746">
        <v>157.69999999999999</v>
      </c>
      <c r="G5746" t="s">
        <v>54</v>
      </c>
      <c r="H5746" s="9">
        <f t="shared" si="178"/>
        <v>44774</v>
      </c>
      <c r="I5746" t="str">
        <f t="shared" si="179"/>
        <v>Pre-Covid</v>
      </c>
    </row>
    <row r="5747" spans="1:9" x14ac:dyDescent="0.35">
      <c r="A5747" t="s">
        <v>34</v>
      </c>
      <c r="B5747">
        <v>2022</v>
      </c>
      <c r="C5747" t="s">
        <v>42</v>
      </c>
      <c r="D5747">
        <v>173.1</v>
      </c>
      <c r="E5747" t="s">
        <v>30</v>
      </c>
      <c r="F5747">
        <v>169.9</v>
      </c>
      <c r="G5747" t="s">
        <v>30</v>
      </c>
      <c r="H5747" s="9">
        <f t="shared" si="178"/>
        <v>44774</v>
      </c>
      <c r="I5747" t="str">
        <f t="shared" si="179"/>
        <v>Pre-Covid</v>
      </c>
    </row>
    <row r="5748" spans="1:9" x14ac:dyDescent="0.35">
      <c r="A5748" t="s">
        <v>35</v>
      </c>
      <c r="B5748">
        <v>2022</v>
      </c>
      <c r="C5748" t="s">
        <v>42</v>
      </c>
      <c r="D5748">
        <v>174.3</v>
      </c>
      <c r="E5748" t="s">
        <v>7</v>
      </c>
      <c r="F5748">
        <v>160.30000000000001</v>
      </c>
      <c r="G5748" t="s">
        <v>49</v>
      </c>
      <c r="H5748" s="9">
        <f t="shared" si="178"/>
        <v>44774</v>
      </c>
      <c r="I5748" t="str">
        <f t="shared" si="179"/>
        <v>Pre-Covid</v>
      </c>
    </row>
    <row r="5749" spans="1:9" x14ac:dyDescent="0.35">
      <c r="A5749" t="s">
        <v>35</v>
      </c>
      <c r="B5749">
        <v>2022</v>
      </c>
      <c r="C5749" t="s">
        <v>42</v>
      </c>
      <c r="D5749">
        <v>174.3</v>
      </c>
      <c r="E5749" t="s">
        <v>8</v>
      </c>
      <c r="F5749">
        <v>206.5</v>
      </c>
      <c r="G5749" t="s">
        <v>49</v>
      </c>
      <c r="H5749" s="9">
        <f t="shared" si="178"/>
        <v>44774</v>
      </c>
      <c r="I5749" t="str">
        <f t="shared" si="179"/>
        <v>Pre-Covid</v>
      </c>
    </row>
    <row r="5750" spans="1:9" x14ac:dyDescent="0.35">
      <c r="A5750" t="s">
        <v>35</v>
      </c>
      <c r="B5750">
        <v>2022</v>
      </c>
      <c r="C5750" t="s">
        <v>42</v>
      </c>
      <c r="D5750">
        <v>174.3</v>
      </c>
      <c r="E5750" t="s">
        <v>9</v>
      </c>
      <c r="F5750">
        <v>169.2</v>
      </c>
      <c r="G5750" t="s">
        <v>49</v>
      </c>
      <c r="H5750" s="9">
        <f t="shared" si="178"/>
        <v>44774</v>
      </c>
      <c r="I5750" t="str">
        <f t="shared" si="179"/>
        <v>Pre-Covid</v>
      </c>
    </row>
    <row r="5751" spans="1:9" x14ac:dyDescent="0.35">
      <c r="A5751" t="s">
        <v>35</v>
      </c>
      <c r="B5751">
        <v>2022</v>
      </c>
      <c r="C5751" t="s">
        <v>42</v>
      </c>
      <c r="D5751">
        <v>174.3</v>
      </c>
      <c r="E5751" t="s">
        <v>10</v>
      </c>
      <c r="F5751">
        <v>168.1</v>
      </c>
      <c r="G5751" t="s">
        <v>49</v>
      </c>
      <c r="H5751" s="9">
        <f t="shared" si="178"/>
        <v>44774</v>
      </c>
      <c r="I5751" t="str">
        <f t="shared" si="179"/>
        <v>Pre-Covid</v>
      </c>
    </row>
    <row r="5752" spans="1:9" x14ac:dyDescent="0.35">
      <c r="A5752" t="s">
        <v>35</v>
      </c>
      <c r="B5752">
        <v>2022</v>
      </c>
      <c r="C5752" t="s">
        <v>42</v>
      </c>
      <c r="D5752">
        <v>174.3</v>
      </c>
      <c r="E5752" t="s">
        <v>11</v>
      </c>
      <c r="F5752">
        <v>192.4</v>
      </c>
      <c r="G5752" t="s">
        <v>49</v>
      </c>
      <c r="H5752" s="9">
        <f t="shared" si="178"/>
        <v>44774</v>
      </c>
      <c r="I5752" t="str">
        <f t="shared" si="179"/>
        <v>Pre-Covid</v>
      </c>
    </row>
    <row r="5753" spans="1:9" x14ac:dyDescent="0.35">
      <c r="A5753" t="s">
        <v>35</v>
      </c>
      <c r="B5753">
        <v>2022</v>
      </c>
      <c r="C5753" t="s">
        <v>42</v>
      </c>
      <c r="D5753">
        <v>174.3</v>
      </c>
      <c r="E5753" t="s">
        <v>12</v>
      </c>
      <c r="F5753">
        <v>172.9</v>
      </c>
      <c r="G5753" t="s">
        <v>49</v>
      </c>
      <c r="H5753" s="9">
        <f t="shared" si="178"/>
        <v>44774</v>
      </c>
      <c r="I5753" t="str">
        <f t="shared" si="179"/>
        <v>Pre-Covid</v>
      </c>
    </row>
    <row r="5754" spans="1:9" x14ac:dyDescent="0.35">
      <c r="A5754" t="s">
        <v>35</v>
      </c>
      <c r="B5754">
        <v>2022</v>
      </c>
      <c r="C5754" t="s">
        <v>42</v>
      </c>
      <c r="D5754">
        <v>174.3</v>
      </c>
      <c r="E5754" t="s">
        <v>13</v>
      </c>
      <c r="F5754">
        <v>186.7</v>
      </c>
      <c r="G5754" t="s">
        <v>49</v>
      </c>
      <c r="H5754" s="9">
        <f t="shared" si="178"/>
        <v>44774</v>
      </c>
      <c r="I5754" t="str">
        <f t="shared" si="179"/>
        <v>Pre-Covid</v>
      </c>
    </row>
    <row r="5755" spans="1:9" x14ac:dyDescent="0.35">
      <c r="A5755" t="s">
        <v>35</v>
      </c>
      <c r="B5755">
        <v>2022</v>
      </c>
      <c r="C5755" t="s">
        <v>42</v>
      </c>
      <c r="D5755">
        <v>174.3</v>
      </c>
      <c r="E5755" t="s">
        <v>14</v>
      </c>
      <c r="F5755">
        <v>167.2</v>
      </c>
      <c r="G5755" t="s">
        <v>49</v>
      </c>
      <c r="H5755" s="9">
        <f t="shared" si="178"/>
        <v>44774</v>
      </c>
      <c r="I5755" t="str">
        <f t="shared" si="179"/>
        <v>Pre-Covid</v>
      </c>
    </row>
    <row r="5756" spans="1:9" x14ac:dyDescent="0.35">
      <c r="A5756" t="s">
        <v>35</v>
      </c>
      <c r="B5756">
        <v>2022</v>
      </c>
      <c r="C5756" t="s">
        <v>42</v>
      </c>
      <c r="D5756">
        <v>174.3</v>
      </c>
      <c r="E5756" t="s">
        <v>15</v>
      </c>
      <c r="F5756">
        <v>120.9</v>
      </c>
      <c r="G5756" t="s">
        <v>49</v>
      </c>
      <c r="H5756" s="9">
        <f t="shared" si="178"/>
        <v>44774</v>
      </c>
      <c r="I5756" t="str">
        <f t="shared" si="179"/>
        <v>Pre-Covid</v>
      </c>
    </row>
    <row r="5757" spans="1:9" x14ac:dyDescent="0.35">
      <c r="A5757" t="s">
        <v>35</v>
      </c>
      <c r="B5757">
        <v>2022</v>
      </c>
      <c r="C5757" t="s">
        <v>42</v>
      </c>
      <c r="D5757">
        <v>174.3</v>
      </c>
      <c r="E5757" t="s">
        <v>16</v>
      </c>
      <c r="F5757">
        <v>193.6</v>
      </c>
      <c r="G5757" t="s">
        <v>49</v>
      </c>
      <c r="H5757" s="9">
        <f t="shared" si="178"/>
        <v>44774</v>
      </c>
      <c r="I5757" t="str">
        <f t="shared" si="179"/>
        <v>Pre-Covid</v>
      </c>
    </row>
    <row r="5758" spans="1:9" x14ac:dyDescent="0.35">
      <c r="A5758" t="s">
        <v>35</v>
      </c>
      <c r="B5758">
        <v>2022</v>
      </c>
      <c r="C5758" t="s">
        <v>42</v>
      </c>
      <c r="D5758">
        <v>174.3</v>
      </c>
      <c r="E5758" t="s">
        <v>17</v>
      </c>
      <c r="F5758">
        <v>168.8</v>
      </c>
      <c r="G5758" t="s">
        <v>49</v>
      </c>
      <c r="H5758" s="9">
        <f t="shared" si="178"/>
        <v>44774</v>
      </c>
      <c r="I5758" t="str">
        <f t="shared" si="179"/>
        <v>Pre-Covid</v>
      </c>
    </row>
    <row r="5759" spans="1:9" x14ac:dyDescent="0.35">
      <c r="A5759" t="s">
        <v>35</v>
      </c>
      <c r="B5759">
        <v>2022</v>
      </c>
      <c r="C5759" t="s">
        <v>42</v>
      </c>
      <c r="D5759">
        <v>174.3</v>
      </c>
      <c r="E5759" t="s">
        <v>18</v>
      </c>
      <c r="F5759">
        <v>186.3</v>
      </c>
      <c r="G5759" t="s">
        <v>49</v>
      </c>
      <c r="H5759" s="9">
        <f t="shared" si="178"/>
        <v>44774</v>
      </c>
      <c r="I5759" t="str">
        <f t="shared" si="179"/>
        <v>Pre-Covid</v>
      </c>
    </row>
    <row r="5760" spans="1:9" x14ac:dyDescent="0.35">
      <c r="A5760" t="s">
        <v>35</v>
      </c>
      <c r="B5760">
        <v>2022</v>
      </c>
      <c r="C5760" t="s">
        <v>42</v>
      </c>
      <c r="D5760">
        <v>174.3</v>
      </c>
      <c r="E5760" t="s">
        <v>19</v>
      </c>
      <c r="F5760">
        <v>176.3</v>
      </c>
      <c r="G5760" t="s">
        <v>49</v>
      </c>
      <c r="H5760" s="9">
        <f t="shared" si="178"/>
        <v>44774</v>
      </c>
      <c r="I5760" t="str">
        <f t="shared" si="179"/>
        <v>Pre-Covid</v>
      </c>
    </row>
    <row r="5761" spans="1:9" x14ac:dyDescent="0.35">
      <c r="A5761" t="s">
        <v>35</v>
      </c>
      <c r="B5761">
        <v>2022</v>
      </c>
      <c r="C5761" t="s">
        <v>42</v>
      </c>
      <c r="D5761">
        <v>174.3</v>
      </c>
      <c r="E5761" t="s">
        <v>25</v>
      </c>
      <c r="F5761">
        <v>178.8</v>
      </c>
      <c r="G5761" t="s">
        <v>55</v>
      </c>
      <c r="H5761" s="9">
        <f t="shared" si="178"/>
        <v>44774</v>
      </c>
      <c r="I5761" t="str">
        <f t="shared" si="179"/>
        <v>Pre-Covid</v>
      </c>
    </row>
    <row r="5762" spans="1:9" x14ac:dyDescent="0.35">
      <c r="A5762" t="s">
        <v>35</v>
      </c>
      <c r="B5762">
        <v>2022</v>
      </c>
      <c r="C5762" t="s">
        <v>42</v>
      </c>
      <c r="D5762">
        <v>174.3</v>
      </c>
      <c r="E5762" t="s">
        <v>27</v>
      </c>
      <c r="F5762">
        <v>176.8</v>
      </c>
      <c r="G5762" t="s">
        <v>27</v>
      </c>
      <c r="H5762" s="9">
        <f t="shared" si="178"/>
        <v>44774</v>
      </c>
      <c r="I5762" t="str">
        <f t="shared" si="179"/>
        <v>Pre-Covid</v>
      </c>
    </row>
    <row r="5763" spans="1:9" x14ac:dyDescent="0.35">
      <c r="A5763" t="s">
        <v>35</v>
      </c>
      <c r="B5763">
        <v>2022</v>
      </c>
      <c r="C5763" t="s">
        <v>42</v>
      </c>
      <c r="D5763">
        <v>174.3</v>
      </c>
      <c r="E5763" t="s">
        <v>28</v>
      </c>
      <c r="F5763">
        <v>161.9</v>
      </c>
      <c r="G5763" t="s">
        <v>54</v>
      </c>
      <c r="H5763" s="9">
        <f t="shared" ref="H5763:H5826" si="180">DATE(B5763,MONTH(DATEVALUE(C5763 &amp; " 1")),1)</f>
        <v>44774</v>
      </c>
      <c r="I5763" t="str">
        <f t="shared" ref="I5763:I5826" si="181">IF(H5763&lt;DATE(2023,3,1),"Pre-Covid","Post-Covid")</f>
        <v>Pre-Covid</v>
      </c>
    </row>
    <row r="5764" spans="1:9" x14ac:dyDescent="0.35">
      <c r="A5764" t="s">
        <v>35</v>
      </c>
      <c r="B5764">
        <v>2022</v>
      </c>
      <c r="C5764" t="s">
        <v>42</v>
      </c>
      <c r="D5764">
        <v>174.3</v>
      </c>
      <c r="E5764" t="s">
        <v>30</v>
      </c>
      <c r="F5764">
        <v>172.3</v>
      </c>
      <c r="G5764" t="s">
        <v>30</v>
      </c>
      <c r="H5764" s="9">
        <f t="shared" si="180"/>
        <v>44774</v>
      </c>
      <c r="I5764" t="str">
        <f t="shared" si="181"/>
        <v>Pre-Covid</v>
      </c>
    </row>
    <row r="5765" spans="1:9" x14ac:dyDescent="0.35">
      <c r="A5765" t="s">
        <v>5</v>
      </c>
      <c r="B5765">
        <v>2022</v>
      </c>
      <c r="C5765" t="s">
        <v>43</v>
      </c>
      <c r="D5765">
        <v>176.4</v>
      </c>
      <c r="E5765" t="s">
        <v>7</v>
      </c>
      <c r="F5765">
        <v>162.9</v>
      </c>
      <c r="G5765" t="s">
        <v>49</v>
      </c>
      <c r="H5765" s="9">
        <f t="shared" si="180"/>
        <v>44805</v>
      </c>
      <c r="I5765" t="str">
        <f t="shared" si="181"/>
        <v>Pre-Covid</v>
      </c>
    </row>
    <row r="5766" spans="1:9" x14ac:dyDescent="0.35">
      <c r="A5766" t="s">
        <v>5</v>
      </c>
      <c r="B5766">
        <v>2022</v>
      </c>
      <c r="C5766" t="s">
        <v>43</v>
      </c>
      <c r="D5766">
        <v>176.4</v>
      </c>
      <c r="E5766" t="s">
        <v>8</v>
      </c>
      <c r="F5766">
        <v>206.7</v>
      </c>
      <c r="G5766" t="s">
        <v>49</v>
      </c>
      <c r="H5766" s="9">
        <f t="shared" si="180"/>
        <v>44805</v>
      </c>
      <c r="I5766" t="str">
        <f t="shared" si="181"/>
        <v>Pre-Covid</v>
      </c>
    </row>
    <row r="5767" spans="1:9" x14ac:dyDescent="0.35">
      <c r="A5767" t="s">
        <v>5</v>
      </c>
      <c r="B5767">
        <v>2022</v>
      </c>
      <c r="C5767" t="s">
        <v>43</v>
      </c>
      <c r="D5767">
        <v>176.4</v>
      </c>
      <c r="E5767" t="s">
        <v>9</v>
      </c>
      <c r="F5767">
        <v>169</v>
      </c>
      <c r="G5767" t="s">
        <v>49</v>
      </c>
      <c r="H5767" s="9">
        <f t="shared" si="180"/>
        <v>44805</v>
      </c>
      <c r="I5767" t="str">
        <f t="shared" si="181"/>
        <v>Pre-Covid</v>
      </c>
    </row>
    <row r="5768" spans="1:9" x14ac:dyDescent="0.35">
      <c r="A5768" t="s">
        <v>5</v>
      </c>
      <c r="B5768">
        <v>2022</v>
      </c>
      <c r="C5768" t="s">
        <v>43</v>
      </c>
      <c r="D5768">
        <v>176.4</v>
      </c>
      <c r="E5768" t="s">
        <v>10</v>
      </c>
      <c r="F5768">
        <v>169.5</v>
      </c>
      <c r="G5768" t="s">
        <v>49</v>
      </c>
      <c r="H5768" s="9">
        <f t="shared" si="180"/>
        <v>44805</v>
      </c>
      <c r="I5768" t="str">
        <f t="shared" si="181"/>
        <v>Pre-Covid</v>
      </c>
    </row>
    <row r="5769" spans="1:9" x14ac:dyDescent="0.35">
      <c r="A5769" t="s">
        <v>5</v>
      </c>
      <c r="B5769">
        <v>2022</v>
      </c>
      <c r="C5769" t="s">
        <v>43</v>
      </c>
      <c r="D5769">
        <v>176.4</v>
      </c>
      <c r="E5769" t="s">
        <v>11</v>
      </c>
      <c r="F5769">
        <v>194.1</v>
      </c>
      <c r="G5769" t="s">
        <v>49</v>
      </c>
      <c r="H5769" s="9">
        <f t="shared" si="180"/>
        <v>44805</v>
      </c>
      <c r="I5769" t="str">
        <f t="shared" si="181"/>
        <v>Pre-Covid</v>
      </c>
    </row>
    <row r="5770" spans="1:9" x14ac:dyDescent="0.35">
      <c r="A5770" t="s">
        <v>5</v>
      </c>
      <c r="B5770">
        <v>2022</v>
      </c>
      <c r="C5770" t="s">
        <v>43</v>
      </c>
      <c r="D5770">
        <v>176.4</v>
      </c>
      <c r="E5770" t="s">
        <v>12</v>
      </c>
      <c r="F5770">
        <v>164.1</v>
      </c>
      <c r="G5770" t="s">
        <v>49</v>
      </c>
      <c r="H5770" s="9">
        <f t="shared" si="180"/>
        <v>44805</v>
      </c>
      <c r="I5770" t="str">
        <f t="shared" si="181"/>
        <v>Pre-Covid</v>
      </c>
    </row>
    <row r="5771" spans="1:9" x14ac:dyDescent="0.35">
      <c r="A5771" t="s">
        <v>5</v>
      </c>
      <c r="B5771">
        <v>2022</v>
      </c>
      <c r="C5771" t="s">
        <v>43</v>
      </c>
      <c r="D5771">
        <v>176.4</v>
      </c>
      <c r="E5771" t="s">
        <v>13</v>
      </c>
      <c r="F5771">
        <v>176.9</v>
      </c>
      <c r="G5771" t="s">
        <v>49</v>
      </c>
      <c r="H5771" s="9">
        <f t="shared" si="180"/>
        <v>44805</v>
      </c>
      <c r="I5771" t="str">
        <f t="shared" si="181"/>
        <v>Pre-Covid</v>
      </c>
    </row>
    <row r="5772" spans="1:9" x14ac:dyDescent="0.35">
      <c r="A5772" t="s">
        <v>5</v>
      </c>
      <c r="B5772">
        <v>2022</v>
      </c>
      <c r="C5772" t="s">
        <v>43</v>
      </c>
      <c r="D5772">
        <v>176.4</v>
      </c>
      <c r="E5772" t="s">
        <v>14</v>
      </c>
      <c r="F5772">
        <v>169</v>
      </c>
      <c r="G5772" t="s">
        <v>49</v>
      </c>
      <c r="H5772" s="9">
        <f t="shared" si="180"/>
        <v>44805</v>
      </c>
      <c r="I5772" t="str">
        <f t="shared" si="181"/>
        <v>Pre-Covid</v>
      </c>
    </row>
    <row r="5773" spans="1:9" x14ac:dyDescent="0.35">
      <c r="A5773" t="s">
        <v>5</v>
      </c>
      <c r="B5773">
        <v>2022</v>
      </c>
      <c r="C5773" t="s">
        <v>43</v>
      </c>
      <c r="D5773">
        <v>176.4</v>
      </c>
      <c r="E5773" t="s">
        <v>15</v>
      </c>
      <c r="F5773">
        <v>120.8</v>
      </c>
      <c r="G5773" t="s">
        <v>49</v>
      </c>
      <c r="H5773" s="9">
        <f t="shared" si="180"/>
        <v>44805</v>
      </c>
      <c r="I5773" t="str">
        <f t="shared" si="181"/>
        <v>Pre-Covid</v>
      </c>
    </row>
    <row r="5774" spans="1:9" x14ac:dyDescent="0.35">
      <c r="A5774" t="s">
        <v>5</v>
      </c>
      <c r="B5774">
        <v>2022</v>
      </c>
      <c r="C5774" t="s">
        <v>43</v>
      </c>
      <c r="D5774">
        <v>176.4</v>
      </c>
      <c r="E5774" t="s">
        <v>16</v>
      </c>
      <c r="F5774">
        <v>199.1</v>
      </c>
      <c r="G5774" t="s">
        <v>49</v>
      </c>
      <c r="H5774" s="9">
        <f t="shared" si="180"/>
        <v>44805</v>
      </c>
      <c r="I5774" t="str">
        <f t="shared" si="181"/>
        <v>Pre-Covid</v>
      </c>
    </row>
    <row r="5775" spans="1:9" x14ac:dyDescent="0.35">
      <c r="A5775" t="s">
        <v>5</v>
      </c>
      <c r="B5775">
        <v>2022</v>
      </c>
      <c r="C5775" t="s">
        <v>43</v>
      </c>
      <c r="D5775">
        <v>176.4</v>
      </c>
      <c r="E5775" t="s">
        <v>17</v>
      </c>
      <c r="F5775">
        <v>175.4</v>
      </c>
      <c r="G5775" t="s">
        <v>49</v>
      </c>
      <c r="H5775" s="9">
        <f t="shared" si="180"/>
        <v>44805</v>
      </c>
      <c r="I5775" t="str">
        <f t="shared" si="181"/>
        <v>Pre-Covid</v>
      </c>
    </row>
    <row r="5776" spans="1:9" x14ac:dyDescent="0.35">
      <c r="A5776" t="s">
        <v>5</v>
      </c>
      <c r="B5776">
        <v>2022</v>
      </c>
      <c r="C5776" t="s">
        <v>43</v>
      </c>
      <c r="D5776">
        <v>176.4</v>
      </c>
      <c r="E5776" t="s">
        <v>18</v>
      </c>
      <c r="F5776">
        <v>184.8</v>
      </c>
      <c r="G5776" t="s">
        <v>49</v>
      </c>
      <c r="H5776" s="9">
        <f t="shared" si="180"/>
        <v>44805</v>
      </c>
      <c r="I5776" t="str">
        <f t="shared" si="181"/>
        <v>Pre-Covid</v>
      </c>
    </row>
    <row r="5777" spans="1:9" x14ac:dyDescent="0.35">
      <c r="A5777" t="s">
        <v>5</v>
      </c>
      <c r="B5777">
        <v>2022</v>
      </c>
      <c r="C5777" t="s">
        <v>43</v>
      </c>
      <c r="D5777">
        <v>176.4</v>
      </c>
      <c r="E5777" t="s">
        <v>19</v>
      </c>
      <c r="F5777">
        <v>175.5</v>
      </c>
      <c r="G5777" t="s">
        <v>49</v>
      </c>
      <c r="H5777" s="9">
        <f t="shared" si="180"/>
        <v>44805</v>
      </c>
      <c r="I5777" t="str">
        <f t="shared" si="181"/>
        <v>Pre-Covid</v>
      </c>
    </row>
    <row r="5778" spans="1:9" x14ac:dyDescent="0.35">
      <c r="A5778" t="s">
        <v>5</v>
      </c>
      <c r="B5778">
        <v>2022</v>
      </c>
      <c r="C5778" t="s">
        <v>43</v>
      </c>
      <c r="D5778">
        <v>176.4</v>
      </c>
      <c r="E5778" t="s">
        <v>25</v>
      </c>
      <c r="F5778">
        <v>179.7</v>
      </c>
      <c r="G5778" t="s">
        <v>55</v>
      </c>
      <c r="H5778" s="9">
        <f t="shared" si="180"/>
        <v>44805</v>
      </c>
      <c r="I5778" t="str">
        <f t="shared" si="181"/>
        <v>Pre-Covid</v>
      </c>
    </row>
    <row r="5779" spans="1:9" x14ac:dyDescent="0.35">
      <c r="A5779" t="s">
        <v>5</v>
      </c>
      <c r="B5779">
        <v>2022</v>
      </c>
      <c r="C5779" t="s">
        <v>43</v>
      </c>
      <c r="D5779">
        <v>176.4</v>
      </c>
      <c r="E5779" t="s">
        <v>27</v>
      </c>
      <c r="F5779">
        <v>180.2</v>
      </c>
      <c r="G5779" t="s">
        <v>27</v>
      </c>
      <c r="H5779" s="9">
        <f t="shared" si="180"/>
        <v>44805</v>
      </c>
      <c r="I5779" t="str">
        <f t="shared" si="181"/>
        <v>Pre-Covid</v>
      </c>
    </row>
    <row r="5780" spans="1:9" x14ac:dyDescent="0.35">
      <c r="A5780" t="s">
        <v>5</v>
      </c>
      <c r="B5780">
        <v>2022</v>
      </c>
      <c r="C5780" t="s">
        <v>43</v>
      </c>
      <c r="D5780">
        <v>176.4</v>
      </c>
      <c r="E5780" t="s">
        <v>28</v>
      </c>
      <c r="F5780">
        <v>166.9</v>
      </c>
      <c r="G5780" t="s">
        <v>54</v>
      </c>
      <c r="H5780" s="9">
        <f t="shared" si="180"/>
        <v>44805</v>
      </c>
      <c r="I5780" t="str">
        <f t="shared" si="181"/>
        <v>Pre-Covid</v>
      </c>
    </row>
    <row r="5781" spans="1:9" x14ac:dyDescent="0.35">
      <c r="A5781" t="s">
        <v>5</v>
      </c>
      <c r="B5781">
        <v>2022</v>
      </c>
      <c r="C5781" t="s">
        <v>43</v>
      </c>
      <c r="D5781">
        <v>176.4</v>
      </c>
      <c r="E5781" t="s">
        <v>30</v>
      </c>
      <c r="F5781">
        <v>176.2</v>
      </c>
      <c r="G5781" t="s">
        <v>30</v>
      </c>
      <c r="H5781" s="9">
        <f t="shared" si="180"/>
        <v>44805</v>
      </c>
      <c r="I5781" t="str">
        <f t="shared" si="181"/>
        <v>Pre-Covid</v>
      </c>
    </row>
    <row r="5782" spans="1:9" x14ac:dyDescent="0.35">
      <c r="A5782" t="s">
        <v>34</v>
      </c>
      <c r="B5782">
        <v>2022</v>
      </c>
      <c r="C5782" t="s">
        <v>43</v>
      </c>
      <c r="D5782">
        <v>174.1</v>
      </c>
      <c r="E5782" t="s">
        <v>7</v>
      </c>
      <c r="F5782">
        <v>164.9</v>
      </c>
      <c r="G5782" t="s">
        <v>49</v>
      </c>
      <c r="H5782" s="9">
        <f t="shared" si="180"/>
        <v>44805</v>
      </c>
      <c r="I5782" t="str">
        <f t="shared" si="181"/>
        <v>Pre-Covid</v>
      </c>
    </row>
    <row r="5783" spans="1:9" x14ac:dyDescent="0.35">
      <c r="A5783" t="s">
        <v>34</v>
      </c>
      <c r="B5783">
        <v>2022</v>
      </c>
      <c r="C5783" t="s">
        <v>43</v>
      </c>
      <c r="D5783">
        <v>174.1</v>
      </c>
      <c r="E5783" t="s">
        <v>8</v>
      </c>
      <c r="F5783">
        <v>213.7</v>
      </c>
      <c r="G5783" t="s">
        <v>49</v>
      </c>
      <c r="H5783" s="9">
        <f t="shared" si="180"/>
        <v>44805</v>
      </c>
      <c r="I5783" t="str">
        <f t="shared" si="181"/>
        <v>Pre-Covid</v>
      </c>
    </row>
    <row r="5784" spans="1:9" x14ac:dyDescent="0.35">
      <c r="A5784" t="s">
        <v>34</v>
      </c>
      <c r="B5784">
        <v>2022</v>
      </c>
      <c r="C5784" t="s">
        <v>43</v>
      </c>
      <c r="D5784">
        <v>174.1</v>
      </c>
      <c r="E5784" t="s">
        <v>9</v>
      </c>
      <c r="F5784">
        <v>170.9</v>
      </c>
      <c r="G5784" t="s">
        <v>49</v>
      </c>
      <c r="H5784" s="9">
        <f t="shared" si="180"/>
        <v>44805</v>
      </c>
      <c r="I5784" t="str">
        <f t="shared" si="181"/>
        <v>Pre-Covid</v>
      </c>
    </row>
    <row r="5785" spans="1:9" x14ac:dyDescent="0.35">
      <c r="A5785" t="s">
        <v>34</v>
      </c>
      <c r="B5785">
        <v>2022</v>
      </c>
      <c r="C5785" t="s">
        <v>43</v>
      </c>
      <c r="D5785">
        <v>174.1</v>
      </c>
      <c r="E5785" t="s">
        <v>10</v>
      </c>
      <c r="F5785">
        <v>170.1</v>
      </c>
      <c r="G5785" t="s">
        <v>49</v>
      </c>
      <c r="H5785" s="9">
        <f t="shared" si="180"/>
        <v>44805</v>
      </c>
      <c r="I5785" t="str">
        <f t="shared" si="181"/>
        <v>Pre-Covid</v>
      </c>
    </row>
    <row r="5786" spans="1:9" x14ac:dyDescent="0.35">
      <c r="A5786" t="s">
        <v>34</v>
      </c>
      <c r="B5786">
        <v>2022</v>
      </c>
      <c r="C5786" t="s">
        <v>43</v>
      </c>
      <c r="D5786">
        <v>174.1</v>
      </c>
      <c r="E5786" t="s">
        <v>11</v>
      </c>
      <c r="F5786">
        <v>179.3</v>
      </c>
      <c r="G5786" t="s">
        <v>49</v>
      </c>
      <c r="H5786" s="9">
        <f t="shared" si="180"/>
        <v>44805</v>
      </c>
      <c r="I5786" t="str">
        <f t="shared" si="181"/>
        <v>Pre-Covid</v>
      </c>
    </row>
    <row r="5787" spans="1:9" x14ac:dyDescent="0.35">
      <c r="A5787" t="s">
        <v>34</v>
      </c>
      <c r="B5787">
        <v>2022</v>
      </c>
      <c r="C5787" t="s">
        <v>43</v>
      </c>
      <c r="D5787">
        <v>174.1</v>
      </c>
      <c r="E5787" t="s">
        <v>12</v>
      </c>
      <c r="F5787">
        <v>167.5</v>
      </c>
      <c r="G5787" t="s">
        <v>49</v>
      </c>
      <c r="H5787" s="9">
        <f t="shared" si="180"/>
        <v>44805</v>
      </c>
      <c r="I5787" t="str">
        <f t="shared" si="181"/>
        <v>Pre-Covid</v>
      </c>
    </row>
    <row r="5788" spans="1:9" x14ac:dyDescent="0.35">
      <c r="A5788" t="s">
        <v>34</v>
      </c>
      <c r="B5788">
        <v>2022</v>
      </c>
      <c r="C5788" t="s">
        <v>43</v>
      </c>
      <c r="D5788">
        <v>174.1</v>
      </c>
      <c r="E5788" t="s">
        <v>13</v>
      </c>
      <c r="F5788">
        <v>220.8</v>
      </c>
      <c r="G5788" t="s">
        <v>49</v>
      </c>
      <c r="H5788" s="9">
        <f t="shared" si="180"/>
        <v>44805</v>
      </c>
      <c r="I5788" t="str">
        <f t="shared" si="181"/>
        <v>Pre-Covid</v>
      </c>
    </row>
    <row r="5789" spans="1:9" x14ac:dyDescent="0.35">
      <c r="A5789" t="s">
        <v>34</v>
      </c>
      <c r="B5789">
        <v>2022</v>
      </c>
      <c r="C5789" t="s">
        <v>43</v>
      </c>
      <c r="D5789">
        <v>174.1</v>
      </c>
      <c r="E5789" t="s">
        <v>14</v>
      </c>
      <c r="F5789">
        <v>169.2</v>
      </c>
      <c r="G5789" t="s">
        <v>49</v>
      </c>
      <c r="H5789" s="9">
        <f t="shared" si="180"/>
        <v>44805</v>
      </c>
      <c r="I5789" t="str">
        <f t="shared" si="181"/>
        <v>Pre-Covid</v>
      </c>
    </row>
    <row r="5790" spans="1:9" x14ac:dyDescent="0.35">
      <c r="A5790" t="s">
        <v>34</v>
      </c>
      <c r="B5790">
        <v>2022</v>
      </c>
      <c r="C5790" t="s">
        <v>43</v>
      </c>
      <c r="D5790">
        <v>174.1</v>
      </c>
      <c r="E5790" t="s">
        <v>15</v>
      </c>
      <c r="F5790">
        <v>123.1</v>
      </c>
      <c r="G5790" t="s">
        <v>49</v>
      </c>
      <c r="H5790" s="9">
        <f t="shared" si="180"/>
        <v>44805</v>
      </c>
      <c r="I5790" t="str">
        <f t="shared" si="181"/>
        <v>Pre-Covid</v>
      </c>
    </row>
    <row r="5791" spans="1:9" x14ac:dyDescent="0.35">
      <c r="A5791" t="s">
        <v>34</v>
      </c>
      <c r="B5791">
        <v>2022</v>
      </c>
      <c r="C5791" t="s">
        <v>43</v>
      </c>
      <c r="D5791">
        <v>174.1</v>
      </c>
      <c r="E5791" t="s">
        <v>16</v>
      </c>
      <c r="F5791">
        <v>193.6</v>
      </c>
      <c r="G5791" t="s">
        <v>49</v>
      </c>
      <c r="H5791" s="9">
        <f t="shared" si="180"/>
        <v>44805</v>
      </c>
      <c r="I5791" t="str">
        <f t="shared" si="181"/>
        <v>Pre-Covid</v>
      </c>
    </row>
    <row r="5792" spans="1:9" x14ac:dyDescent="0.35">
      <c r="A5792" t="s">
        <v>34</v>
      </c>
      <c r="B5792">
        <v>2022</v>
      </c>
      <c r="C5792" t="s">
        <v>43</v>
      </c>
      <c r="D5792">
        <v>174.1</v>
      </c>
      <c r="E5792" t="s">
        <v>17</v>
      </c>
      <c r="F5792">
        <v>161.1</v>
      </c>
      <c r="G5792" t="s">
        <v>49</v>
      </c>
      <c r="H5792" s="9">
        <f t="shared" si="180"/>
        <v>44805</v>
      </c>
      <c r="I5792" t="str">
        <f t="shared" si="181"/>
        <v>Pre-Covid</v>
      </c>
    </row>
    <row r="5793" spans="1:9" x14ac:dyDescent="0.35">
      <c r="A5793" t="s">
        <v>34</v>
      </c>
      <c r="B5793">
        <v>2022</v>
      </c>
      <c r="C5793" t="s">
        <v>43</v>
      </c>
      <c r="D5793">
        <v>174.1</v>
      </c>
      <c r="E5793" t="s">
        <v>18</v>
      </c>
      <c r="F5793">
        <v>190.4</v>
      </c>
      <c r="G5793" t="s">
        <v>49</v>
      </c>
      <c r="H5793" s="9">
        <f t="shared" si="180"/>
        <v>44805</v>
      </c>
      <c r="I5793" t="str">
        <f t="shared" si="181"/>
        <v>Pre-Covid</v>
      </c>
    </row>
    <row r="5794" spans="1:9" x14ac:dyDescent="0.35">
      <c r="A5794" t="s">
        <v>34</v>
      </c>
      <c r="B5794">
        <v>2022</v>
      </c>
      <c r="C5794" t="s">
        <v>43</v>
      </c>
      <c r="D5794">
        <v>174.1</v>
      </c>
      <c r="E5794" t="s">
        <v>19</v>
      </c>
      <c r="F5794">
        <v>181.8</v>
      </c>
      <c r="G5794" t="s">
        <v>49</v>
      </c>
      <c r="H5794" s="9">
        <f t="shared" si="180"/>
        <v>44805</v>
      </c>
      <c r="I5794" t="str">
        <f t="shared" si="181"/>
        <v>Pre-Covid</v>
      </c>
    </row>
    <row r="5795" spans="1:9" x14ac:dyDescent="0.35">
      <c r="A5795" t="s">
        <v>34</v>
      </c>
      <c r="B5795">
        <v>2022</v>
      </c>
      <c r="C5795" t="s">
        <v>43</v>
      </c>
      <c r="D5795">
        <v>174.1</v>
      </c>
      <c r="E5795" t="s">
        <v>25</v>
      </c>
      <c r="F5795">
        <v>179.2</v>
      </c>
      <c r="G5795" t="s">
        <v>55</v>
      </c>
      <c r="H5795" s="9">
        <f t="shared" si="180"/>
        <v>44805</v>
      </c>
      <c r="I5795" t="str">
        <f t="shared" si="181"/>
        <v>Pre-Covid</v>
      </c>
    </row>
    <row r="5796" spans="1:9" x14ac:dyDescent="0.35">
      <c r="A5796" t="s">
        <v>34</v>
      </c>
      <c r="B5796">
        <v>2022</v>
      </c>
      <c r="C5796" t="s">
        <v>43</v>
      </c>
      <c r="D5796">
        <v>174.1</v>
      </c>
      <c r="E5796" t="s">
        <v>27</v>
      </c>
      <c r="F5796">
        <v>173.8</v>
      </c>
      <c r="G5796" t="s">
        <v>27</v>
      </c>
      <c r="H5796" s="9">
        <f t="shared" si="180"/>
        <v>44805</v>
      </c>
      <c r="I5796" t="str">
        <f t="shared" si="181"/>
        <v>Pre-Covid</v>
      </c>
    </row>
    <row r="5797" spans="1:9" x14ac:dyDescent="0.35">
      <c r="A5797" t="s">
        <v>34</v>
      </c>
      <c r="B5797">
        <v>2022</v>
      </c>
      <c r="C5797" t="s">
        <v>43</v>
      </c>
      <c r="D5797">
        <v>174.1</v>
      </c>
      <c r="E5797" t="s">
        <v>28</v>
      </c>
      <c r="F5797">
        <v>158.19999999999999</v>
      </c>
      <c r="G5797" t="s">
        <v>54</v>
      </c>
      <c r="H5797" s="9">
        <f t="shared" si="180"/>
        <v>44805</v>
      </c>
      <c r="I5797" t="str">
        <f t="shared" si="181"/>
        <v>Pre-Covid</v>
      </c>
    </row>
    <row r="5798" spans="1:9" x14ac:dyDescent="0.35">
      <c r="A5798" t="s">
        <v>34</v>
      </c>
      <c r="B5798">
        <v>2022</v>
      </c>
      <c r="C5798" t="s">
        <v>43</v>
      </c>
      <c r="D5798">
        <v>174.1</v>
      </c>
      <c r="E5798" t="s">
        <v>30</v>
      </c>
      <c r="F5798">
        <v>170.9</v>
      </c>
      <c r="G5798" t="s">
        <v>30</v>
      </c>
      <c r="H5798" s="9">
        <f t="shared" si="180"/>
        <v>44805</v>
      </c>
      <c r="I5798" t="str">
        <f t="shared" si="181"/>
        <v>Pre-Covid</v>
      </c>
    </row>
    <row r="5799" spans="1:9" x14ac:dyDescent="0.35">
      <c r="A5799" t="s">
        <v>35</v>
      </c>
      <c r="B5799">
        <v>2022</v>
      </c>
      <c r="C5799" t="s">
        <v>43</v>
      </c>
      <c r="D5799">
        <v>175.3</v>
      </c>
      <c r="E5799" t="s">
        <v>7</v>
      </c>
      <c r="F5799">
        <v>163.5</v>
      </c>
      <c r="G5799" t="s">
        <v>49</v>
      </c>
      <c r="H5799" s="9">
        <f t="shared" si="180"/>
        <v>44805</v>
      </c>
      <c r="I5799" t="str">
        <f t="shared" si="181"/>
        <v>Pre-Covid</v>
      </c>
    </row>
    <row r="5800" spans="1:9" x14ac:dyDescent="0.35">
      <c r="A5800" t="s">
        <v>35</v>
      </c>
      <c r="B5800">
        <v>2022</v>
      </c>
      <c r="C5800" t="s">
        <v>43</v>
      </c>
      <c r="D5800">
        <v>175.3</v>
      </c>
      <c r="E5800" t="s">
        <v>8</v>
      </c>
      <c r="F5800">
        <v>209.2</v>
      </c>
      <c r="G5800" t="s">
        <v>49</v>
      </c>
      <c r="H5800" s="9">
        <f t="shared" si="180"/>
        <v>44805</v>
      </c>
      <c r="I5800" t="str">
        <f t="shared" si="181"/>
        <v>Pre-Covid</v>
      </c>
    </row>
    <row r="5801" spans="1:9" x14ac:dyDescent="0.35">
      <c r="A5801" t="s">
        <v>35</v>
      </c>
      <c r="B5801">
        <v>2022</v>
      </c>
      <c r="C5801" t="s">
        <v>43</v>
      </c>
      <c r="D5801">
        <v>175.3</v>
      </c>
      <c r="E5801" t="s">
        <v>9</v>
      </c>
      <c r="F5801">
        <v>169.7</v>
      </c>
      <c r="G5801" t="s">
        <v>49</v>
      </c>
      <c r="H5801" s="9">
        <f t="shared" si="180"/>
        <v>44805</v>
      </c>
      <c r="I5801" t="str">
        <f t="shared" si="181"/>
        <v>Pre-Covid</v>
      </c>
    </row>
    <row r="5802" spans="1:9" x14ac:dyDescent="0.35">
      <c r="A5802" t="s">
        <v>35</v>
      </c>
      <c r="B5802">
        <v>2022</v>
      </c>
      <c r="C5802" t="s">
        <v>43</v>
      </c>
      <c r="D5802">
        <v>175.3</v>
      </c>
      <c r="E5802" t="s">
        <v>10</v>
      </c>
      <c r="F5802">
        <v>169.7</v>
      </c>
      <c r="G5802" t="s">
        <v>49</v>
      </c>
      <c r="H5802" s="9">
        <f t="shared" si="180"/>
        <v>44805</v>
      </c>
      <c r="I5802" t="str">
        <f t="shared" si="181"/>
        <v>Pre-Covid</v>
      </c>
    </row>
    <row r="5803" spans="1:9" x14ac:dyDescent="0.35">
      <c r="A5803" t="s">
        <v>35</v>
      </c>
      <c r="B5803">
        <v>2022</v>
      </c>
      <c r="C5803" t="s">
        <v>43</v>
      </c>
      <c r="D5803">
        <v>175.3</v>
      </c>
      <c r="E5803" t="s">
        <v>11</v>
      </c>
      <c r="F5803">
        <v>188.7</v>
      </c>
      <c r="G5803" t="s">
        <v>49</v>
      </c>
      <c r="H5803" s="9">
        <f t="shared" si="180"/>
        <v>44805</v>
      </c>
      <c r="I5803" t="str">
        <f t="shared" si="181"/>
        <v>Pre-Covid</v>
      </c>
    </row>
    <row r="5804" spans="1:9" x14ac:dyDescent="0.35">
      <c r="A5804" t="s">
        <v>35</v>
      </c>
      <c r="B5804">
        <v>2022</v>
      </c>
      <c r="C5804" t="s">
        <v>43</v>
      </c>
      <c r="D5804">
        <v>175.3</v>
      </c>
      <c r="E5804" t="s">
        <v>12</v>
      </c>
      <c r="F5804">
        <v>165.7</v>
      </c>
      <c r="G5804" t="s">
        <v>49</v>
      </c>
      <c r="H5804" s="9">
        <f t="shared" si="180"/>
        <v>44805</v>
      </c>
      <c r="I5804" t="str">
        <f t="shared" si="181"/>
        <v>Pre-Covid</v>
      </c>
    </row>
    <row r="5805" spans="1:9" x14ac:dyDescent="0.35">
      <c r="A5805" t="s">
        <v>35</v>
      </c>
      <c r="B5805">
        <v>2022</v>
      </c>
      <c r="C5805" t="s">
        <v>43</v>
      </c>
      <c r="D5805">
        <v>175.3</v>
      </c>
      <c r="E5805" t="s">
        <v>13</v>
      </c>
      <c r="F5805">
        <v>191.8</v>
      </c>
      <c r="G5805" t="s">
        <v>49</v>
      </c>
      <c r="H5805" s="9">
        <f t="shared" si="180"/>
        <v>44805</v>
      </c>
      <c r="I5805" t="str">
        <f t="shared" si="181"/>
        <v>Pre-Covid</v>
      </c>
    </row>
    <row r="5806" spans="1:9" x14ac:dyDescent="0.35">
      <c r="A5806" t="s">
        <v>35</v>
      </c>
      <c r="B5806">
        <v>2022</v>
      </c>
      <c r="C5806" t="s">
        <v>43</v>
      </c>
      <c r="D5806">
        <v>175.3</v>
      </c>
      <c r="E5806" t="s">
        <v>14</v>
      </c>
      <c r="F5806">
        <v>169.1</v>
      </c>
      <c r="G5806" t="s">
        <v>49</v>
      </c>
      <c r="H5806" s="9">
        <f t="shared" si="180"/>
        <v>44805</v>
      </c>
      <c r="I5806" t="str">
        <f t="shared" si="181"/>
        <v>Pre-Covid</v>
      </c>
    </row>
    <row r="5807" spans="1:9" x14ac:dyDescent="0.35">
      <c r="A5807" t="s">
        <v>35</v>
      </c>
      <c r="B5807">
        <v>2022</v>
      </c>
      <c r="C5807" t="s">
        <v>43</v>
      </c>
      <c r="D5807">
        <v>175.3</v>
      </c>
      <c r="E5807" t="s">
        <v>15</v>
      </c>
      <c r="F5807">
        <v>121.6</v>
      </c>
      <c r="G5807" t="s">
        <v>49</v>
      </c>
      <c r="H5807" s="9">
        <f t="shared" si="180"/>
        <v>44805</v>
      </c>
      <c r="I5807" t="str">
        <f t="shared" si="181"/>
        <v>Pre-Covid</v>
      </c>
    </row>
    <row r="5808" spans="1:9" x14ac:dyDescent="0.35">
      <c r="A5808" t="s">
        <v>35</v>
      </c>
      <c r="B5808">
        <v>2022</v>
      </c>
      <c r="C5808" t="s">
        <v>43</v>
      </c>
      <c r="D5808">
        <v>175.3</v>
      </c>
      <c r="E5808" t="s">
        <v>16</v>
      </c>
      <c r="F5808">
        <v>197.3</v>
      </c>
      <c r="G5808" t="s">
        <v>49</v>
      </c>
      <c r="H5808" s="9">
        <f t="shared" si="180"/>
        <v>44805</v>
      </c>
      <c r="I5808" t="str">
        <f t="shared" si="181"/>
        <v>Pre-Covid</v>
      </c>
    </row>
    <row r="5809" spans="1:9" x14ac:dyDescent="0.35">
      <c r="A5809" t="s">
        <v>35</v>
      </c>
      <c r="B5809">
        <v>2022</v>
      </c>
      <c r="C5809" t="s">
        <v>43</v>
      </c>
      <c r="D5809">
        <v>175.3</v>
      </c>
      <c r="E5809" t="s">
        <v>17</v>
      </c>
      <c r="F5809">
        <v>169.4</v>
      </c>
      <c r="G5809" t="s">
        <v>49</v>
      </c>
      <c r="H5809" s="9">
        <f t="shared" si="180"/>
        <v>44805</v>
      </c>
      <c r="I5809" t="str">
        <f t="shared" si="181"/>
        <v>Pre-Covid</v>
      </c>
    </row>
    <row r="5810" spans="1:9" x14ac:dyDescent="0.35">
      <c r="A5810" t="s">
        <v>35</v>
      </c>
      <c r="B5810">
        <v>2022</v>
      </c>
      <c r="C5810" t="s">
        <v>43</v>
      </c>
      <c r="D5810">
        <v>175.3</v>
      </c>
      <c r="E5810" t="s">
        <v>18</v>
      </c>
      <c r="F5810">
        <v>187.4</v>
      </c>
      <c r="G5810" t="s">
        <v>49</v>
      </c>
      <c r="H5810" s="9">
        <f t="shared" si="180"/>
        <v>44805</v>
      </c>
      <c r="I5810" t="str">
        <f t="shared" si="181"/>
        <v>Pre-Covid</v>
      </c>
    </row>
    <row r="5811" spans="1:9" x14ac:dyDescent="0.35">
      <c r="A5811" t="s">
        <v>35</v>
      </c>
      <c r="B5811">
        <v>2022</v>
      </c>
      <c r="C5811" t="s">
        <v>43</v>
      </c>
      <c r="D5811">
        <v>175.3</v>
      </c>
      <c r="E5811" t="s">
        <v>19</v>
      </c>
      <c r="F5811">
        <v>177.8</v>
      </c>
      <c r="G5811" t="s">
        <v>49</v>
      </c>
      <c r="H5811" s="9">
        <f t="shared" si="180"/>
        <v>44805</v>
      </c>
      <c r="I5811" t="str">
        <f t="shared" si="181"/>
        <v>Pre-Covid</v>
      </c>
    </row>
    <row r="5812" spans="1:9" x14ac:dyDescent="0.35">
      <c r="A5812" t="s">
        <v>35</v>
      </c>
      <c r="B5812">
        <v>2022</v>
      </c>
      <c r="C5812" t="s">
        <v>43</v>
      </c>
      <c r="D5812">
        <v>175.3</v>
      </c>
      <c r="E5812" t="s">
        <v>25</v>
      </c>
      <c r="F5812">
        <v>179.5</v>
      </c>
      <c r="G5812" t="s">
        <v>55</v>
      </c>
      <c r="H5812" s="9">
        <f t="shared" si="180"/>
        <v>44805</v>
      </c>
      <c r="I5812" t="str">
        <f t="shared" si="181"/>
        <v>Pre-Covid</v>
      </c>
    </row>
    <row r="5813" spans="1:9" x14ac:dyDescent="0.35">
      <c r="A5813" t="s">
        <v>35</v>
      </c>
      <c r="B5813">
        <v>2022</v>
      </c>
      <c r="C5813" t="s">
        <v>43</v>
      </c>
      <c r="D5813">
        <v>175.3</v>
      </c>
      <c r="E5813" t="s">
        <v>27</v>
      </c>
      <c r="F5813">
        <v>177.8</v>
      </c>
      <c r="G5813" t="s">
        <v>27</v>
      </c>
      <c r="H5813" s="9">
        <f t="shared" si="180"/>
        <v>44805</v>
      </c>
      <c r="I5813" t="str">
        <f t="shared" si="181"/>
        <v>Pre-Covid</v>
      </c>
    </row>
    <row r="5814" spans="1:9" x14ac:dyDescent="0.35">
      <c r="A5814" t="s">
        <v>35</v>
      </c>
      <c r="B5814">
        <v>2022</v>
      </c>
      <c r="C5814" t="s">
        <v>43</v>
      </c>
      <c r="D5814">
        <v>175.3</v>
      </c>
      <c r="E5814" t="s">
        <v>28</v>
      </c>
      <c r="F5814">
        <v>162.30000000000001</v>
      </c>
      <c r="G5814" t="s">
        <v>54</v>
      </c>
      <c r="H5814" s="9">
        <f t="shared" si="180"/>
        <v>44805</v>
      </c>
      <c r="I5814" t="str">
        <f t="shared" si="181"/>
        <v>Pre-Covid</v>
      </c>
    </row>
    <row r="5815" spans="1:9" x14ac:dyDescent="0.35">
      <c r="A5815" t="s">
        <v>35</v>
      </c>
      <c r="B5815">
        <v>2022</v>
      </c>
      <c r="C5815" t="s">
        <v>43</v>
      </c>
      <c r="D5815">
        <v>175.3</v>
      </c>
      <c r="E5815" t="s">
        <v>30</v>
      </c>
      <c r="F5815">
        <v>173.1</v>
      </c>
      <c r="G5815" t="s">
        <v>30</v>
      </c>
      <c r="H5815" s="9">
        <f t="shared" si="180"/>
        <v>44805</v>
      </c>
      <c r="I5815" t="str">
        <f t="shared" si="181"/>
        <v>Pre-Covid</v>
      </c>
    </row>
    <row r="5816" spans="1:9" x14ac:dyDescent="0.35">
      <c r="A5816" t="s">
        <v>5</v>
      </c>
      <c r="B5816">
        <v>2022</v>
      </c>
      <c r="C5816" t="s">
        <v>44</v>
      </c>
      <c r="D5816">
        <v>177.9</v>
      </c>
      <c r="E5816" t="s">
        <v>7</v>
      </c>
      <c r="F5816">
        <v>164.7</v>
      </c>
      <c r="G5816" t="s">
        <v>49</v>
      </c>
      <c r="H5816" s="9">
        <f t="shared" si="180"/>
        <v>44835</v>
      </c>
      <c r="I5816" t="str">
        <f t="shared" si="181"/>
        <v>Pre-Covid</v>
      </c>
    </row>
    <row r="5817" spans="1:9" x14ac:dyDescent="0.35">
      <c r="A5817" t="s">
        <v>5</v>
      </c>
      <c r="B5817">
        <v>2022</v>
      </c>
      <c r="C5817" t="s">
        <v>44</v>
      </c>
      <c r="D5817">
        <v>177.9</v>
      </c>
      <c r="E5817" t="s">
        <v>8</v>
      </c>
      <c r="F5817">
        <v>208.8</v>
      </c>
      <c r="G5817" t="s">
        <v>49</v>
      </c>
      <c r="H5817" s="9">
        <f t="shared" si="180"/>
        <v>44835</v>
      </c>
      <c r="I5817" t="str">
        <f t="shared" si="181"/>
        <v>Pre-Covid</v>
      </c>
    </row>
    <row r="5818" spans="1:9" x14ac:dyDescent="0.35">
      <c r="A5818" t="s">
        <v>5</v>
      </c>
      <c r="B5818">
        <v>2022</v>
      </c>
      <c r="C5818" t="s">
        <v>44</v>
      </c>
      <c r="D5818">
        <v>177.9</v>
      </c>
      <c r="E5818" t="s">
        <v>9</v>
      </c>
      <c r="F5818">
        <v>170.3</v>
      </c>
      <c r="G5818" t="s">
        <v>49</v>
      </c>
      <c r="H5818" s="9">
        <f t="shared" si="180"/>
        <v>44835</v>
      </c>
      <c r="I5818" t="str">
        <f t="shared" si="181"/>
        <v>Pre-Covid</v>
      </c>
    </row>
    <row r="5819" spans="1:9" x14ac:dyDescent="0.35">
      <c r="A5819" t="s">
        <v>5</v>
      </c>
      <c r="B5819">
        <v>2022</v>
      </c>
      <c r="C5819" t="s">
        <v>44</v>
      </c>
      <c r="D5819">
        <v>177.9</v>
      </c>
      <c r="E5819" t="s">
        <v>10</v>
      </c>
      <c r="F5819">
        <v>170.9</v>
      </c>
      <c r="G5819" t="s">
        <v>49</v>
      </c>
      <c r="H5819" s="9">
        <f t="shared" si="180"/>
        <v>44835</v>
      </c>
      <c r="I5819" t="str">
        <f t="shared" si="181"/>
        <v>Pre-Covid</v>
      </c>
    </row>
    <row r="5820" spans="1:9" x14ac:dyDescent="0.35">
      <c r="A5820" t="s">
        <v>5</v>
      </c>
      <c r="B5820">
        <v>2022</v>
      </c>
      <c r="C5820" t="s">
        <v>44</v>
      </c>
      <c r="D5820">
        <v>177.9</v>
      </c>
      <c r="E5820" t="s">
        <v>11</v>
      </c>
      <c r="F5820">
        <v>191.6</v>
      </c>
      <c r="G5820" t="s">
        <v>49</v>
      </c>
      <c r="H5820" s="9">
        <f t="shared" si="180"/>
        <v>44835</v>
      </c>
      <c r="I5820" t="str">
        <f t="shared" si="181"/>
        <v>Pre-Covid</v>
      </c>
    </row>
    <row r="5821" spans="1:9" x14ac:dyDescent="0.35">
      <c r="A5821" t="s">
        <v>5</v>
      </c>
      <c r="B5821">
        <v>2022</v>
      </c>
      <c r="C5821" t="s">
        <v>44</v>
      </c>
      <c r="D5821">
        <v>177.9</v>
      </c>
      <c r="E5821" t="s">
        <v>12</v>
      </c>
      <c r="F5821">
        <v>162.19999999999999</v>
      </c>
      <c r="G5821" t="s">
        <v>49</v>
      </c>
      <c r="H5821" s="9">
        <f t="shared" si="180"/>
        <v>44835</v>
      </c>
      <c r="I5821" t="str">
        <f t="shared" si="181"/>
        <v>Pre-Covid</v>
      </c>
    </row>
    <row r="5822" spans="1:9" x14ac:dyDescent="0.35">
      <c r="A5822" t="s">
        <v>5</v>
      </c>
      <c r="B5822">
        <v>2022</v>
      </c>
      <c r="C5822" t="s">
        <v>44</v>
      </c>
      <c r="D5822">
        <v>177.9</v>
      </c>
      <c r="E5822" t="s">
        <v>13</v>
      </c>
      <c r="F5822">
        <v>184.8</v>
      </c>
      <c r="G5822" t="s">
        <v>49</v>
      </c>
      <c r="H5822" s="9">
        <f t="shared" si="180"/>
        <v>44835</v>
      </c>
      <c r="I5822" t="str">
        <f t="shared" si="181"/>
        <v>Pre-Covid</v>
      </c>
    </row>
    <row r="5823" spans="1:9" x14ac:dyDescent="0.35">
      <c r="A5823" t="s">
        <v>5</v>
      </c>
      <c r="B5823">
        <v>2022</v>
      </c>
      <c r="C5823" t="s">
        <v>44</v>
      </c>
      <c r="D5823">
        <v>177.9</v>
      </c>
      <c r="E5823" t="s">
        <v>14</v>
      </c>
      <c r="F5823">
        <v>169.7</v>
      </c>
      <c r="G5823" t="s">
        <v>49</v>
      </c>
      <c r="H5823" s="9">
        <f t="shared" si="180"/>
        <v>44835</v>
      </c>
      <c r="I5823" t="str">
        <f t="shared" si="181"/>
        <v>Pre-Covid</v>
      </c>
    </row>
    <row r="5824" spans="1:9" x14ac:dyDescent="0.35">
      <c r="A5824" t="s">
        <v>5</v>
      </c>
      <c r="B5824">
        <v>2022</v>
      </c>
      <c r="C5824" t="s">
        <v>44</v>
      </c>
      <c r="D5824">
        <v>177.9</v>
      </c>
      <c r="E5824" t="s">
        <v>15</v>
      </c>
      <c r="F5824">
        <v>121.1</v>
      </c>
      <c r="G5824" t="s">
        <v>49</v>
      </c>
      <c r="H5824" s="9">
        <f t="shared" si="180"/>
        <v>44835</v>
      </c>
      <c r="I5824" t="str">
        <f t="shared" si="181"/>
        <v>Pre-Covid</v>
      </c>
    </row>
    <row r="5825" spans="1:9" x14ac:dyDescent="0.35">
      <c r="A5825" t="s">
        <v>5</v>
      </c>
      <c r="B5825">
        <v>2022</v>
      </c>
      <c r="C5825" t="s">
        <v>44</v>
      </c>
      <c r="D5825">
        <v>177.9</v>
      </c>
      <c r="E5825" t="s">
        <v>16</v>
      </c>
      <c r="F5825">
        <v>201.6</v>
      </c>
      <c r="G5825" t="s">
        <v>49</v>
      </c>
      <c r="H5825" s="9">
        <f t="shared" si="180"/>
        <v>44835</v>
      </c>
      <c r="I5825" t="str">
        <f t="shared" si="181"/>
        <v>Pre-Covid</v>
      </c>
    </row>
    <row r="5826" spans="1:9" x14ac:dyDescent="0.35">
      <c r="A5826" t="s">
        <v>5</v>
      </c>
      <c r="B5826">
        <v>2022</v>
      </c>
      <c r="C5826" t="s">
        <v>44</v>
      </c>
      <c r="D5826">
        <v>177.9</v>
      </c>
      <c r="E5826" t="s">
        <v>17</v>
      </c>
      <c r="F5826">
        <v>175.8</v>
      </c>
      <c r="G5826" t="s">
        <v>49</v>
      </c>
      <c r="H5826" s="9">
        <f t="shared" si="180"/>
        <v>44835</v>
      </c>
      <c r="I5826" t="str">
        <f t="shared" si="181"/>
        <v>Pre-Covid</v>
      </c>
    </row>
    <row r="5827" spans="1:9" x14ac:dyDescent="0.35">
      <c r="A5827" t="s">
        <v>5</v>
      </c>
      <c r="B5827">
        <v>2022</v>
      </c>
      <c r="C5827" t="s">
        <v>44</v>
      </c>
      <c r="D5827">
        <v>177.9</v>
      </c>
      <c r="E5827" t="s">
        <v>18</v>
      </c>
      <c r="F5827">
        <v>185.6</v>
      </c>
      <c r="G5827" t="s">
        <v>49</v>
      </c>
      <c r="H5827" s="9">
        <f t="shared" ref="H5827:H5890" si="182">DATE(B5827,MONTH(DATEVALUE(C5827 &amp; " 1")),1)</f>
        <v>44835</v>
      </c>
      <c r="I5827" t="str">
        <f t="shared" ref="I5827:I5890" si="183">IF(H5827&lt;DATE(2023,3,1),"Pre-Covid","Post-Covid")</f>
        <v>Pre-Covid</v>
      </c>
    </row>
    <row r="5828" spans="1:9" x14ac:dyDescent="0.35">
      <c r="A5828" t="s">
        <v>5</v>
      </c>
      <c r="B5828">
        <v>2022</v>
      </c>
      <c r="C5828" t="s">
        <v>44</v>
      </c>
      <c r="D5828">
        <v>177.9</v>
      </c>
      <c r="E5828" t="s">
        <v>19</v>
      </c>
      <c r="F5828">
        <v>177.4</v>
      </c>
      <c r="G5828" t="s">
        <v>49</v>
      </c>
      <c r="H5828" s="9">
        <f t="shared" si="182"/>
        <v>44835</v>
      </c>
      <c r="I5828" t="str">
        <f t="shared" si="183"/>
        <v>Pre-Covid</v>
      </c>
    </row>
    <row r="5829" spans="1:9" x14ac:dyDescent="0.35">
      <c r="A5829" t="s">
        <v>5</v>
      </c>
      <c r="B5829">
        <v>2022</v>
      </c>
      <c r="C5829" t="s">
        <v>44</v>
      </c>
      <c r="D5829">
        <v>177.9</v>
      </c>
      <c r="E5829" t="s">
        <v>25</v>
      </c>
      <c r="F5829">
        <v>180.8</v>
      </c>
      <c r="G5829" t="s">
        <v>55</v>
      </c>
      <c r="H5829" s="9">
        <f t="shared" si="182"/>
        <v>44835</v>
      </c>
      <c r="I5829" t="str">
        <f t="shared" si="183"/>
        <v>Pre-Covid</v>
      </c>
    </row>
    <row r="5830" spans="1:9" x14ac:dyDescent="0.35">
      <c r="A5830" t="s">
        <v>5</v>
      </c>
      <c r="B5830">
        <v>2022</v>
      </c>
      <c r="C5830" t="s">
        <v>44</v>
      </c>
      <c r="D5830">
        <v>177.9</v>
      </c>
      <c r="E5830" t="s">
        <v>27</v>
      </c>
      <c r="F5830">
        <v>181.2</v>
      </c>
      <c r="G5830" t="s">
        <v>27</v>
      </c>
      <c r="H5830" s="9">
        <f t="shared" si="182"/>
        <v>44835</v>
      </c>
      <c r="I5830" t="str">
        <f t="shared" si="183"/>
        <v>Pre-Covid</v>
      </c>
    </row>
    <row r="5831" spans="1:9" x14ac:dyDescent="0.35">
      <c r="A5831" t="s">
        <v>5</v>
      </c>
      <c r="B5831">
        <v>2022</v>
      </c>
      <c r="C5831" t="s">
        <v>44</v>
      </c>
      <c r="D5831">
        <v>177.9</v>
      </c>
      <c r="E5831" t="s">
        <v>28</v>
      </c>
      <c r="F5831">
        <v>167.4</v>
      </c>
      <c r="G5831" t="s">
        <v>54</v>
      </c>
      <c r="H5831" s="9">
        <f t="shared" si="182"/>
        <v>44835</v>
      </c>
      <c r="I5831" t="str">
        <f t="shared" si="183"/>
        <v>Pre-Covid</v>
      </c>
    </row>
    <row r="5832" spans="1:9" x14ac:dyDescent="0.35">
      <c r="A5832" t="s">
        <v>5</v>
      </c>
      <c r="B5832">
        <v>2022</v>
      </c>
      <c r="C5832" t="s">
        <v>44</v>
      </c>
      <c r="D5832">
        <v>177.9</v>
      </c>
      <c r="E5832" t="s">
        <v>30</v>
      </c>
      <c r="F5832">
        <v>176.5</v>
      </c>
      <c r="G5832" t="s">
        <v>30</v>
      </c>
      <c r="H5832" s="9">
        <f t="shared" si="182"/>
        <v>44835</v>
      </c>
      <c r="I5832" t="str">
        <f t="shared" si="183"/>
        <v>Pre-Covid</v>
      </c>
    </row>
    <row r="5833" spans="1:9" x14ac:dyDescent="0.35">
      <c r="A5833" t="s">
        <v>34</v>
      </c>
      <c r="B5833">
        <v>2022</v>
      </c>
      <c r="C5833" t="s">
        <v>44</v>
      </c>
      <c r="D5833">
        <v>175.3</v>
      </c>
      <c r="E5833" t="s">
        <v>7</v>
      </c>
      <c r="F5833">
        <v>166.4</v>
      </c>
      <c r="G5833" t="s">
        <v>49</v>
      </c>
      <c r="H5833" s="9">
        <f t="shared" si="182"/>
        <v>44835</v>
      </c>
      <c r="I5833" t="str">
        <f t="shared" si="183"/>
        <v>Pre-Covid</v>
      </c>
    </row>
    <row r="5834" spans="1:9" x14ac:dyDescent="0.35">
      <c r="A5834" t="s">
        <v>34</v>
      </c>
      <c r="B5834">
        <v>2022</v>
      </c>
      <c r="C5834" t="s">
        <v>44</v>
      </c>
      <c r="D5834">
        <v>175.3</v>
      </c>
      <c r="E5834" t="s">
        <v>8</v>
      </c>
      <c r="F5834">
        <v>214.9</v>
      </c>
      <c r="G5834" t="s">
        <v>49</v>
      </c>
      <c r="H5834" s="9">
        <f t="shared" si="182"/>
        <v>44835</v>
      </c>
      <c r="I5834" t="str">
        <f t="shared" si="183"/>
        <v>Pre-Covid</v>
      </c>
    </row>
    <row r="5835" spans="1:9" x14ac:dyDescent="0.35">
      <c r="A5835" t="s">
        <v>34</v>
      </c>
      <c r="B5835">
        <v>2022</v>
      </c>
      <c r="C5835" t="s">
        <v>44</v>
      </c>
      <c r="D5835">
        <v>175.3</v>
      </c>
      <c r="E5835" t="s">
        <v>9</v>
      </c>
      <c r="F5835">
        <v>171.9</v>
      </c>
      <c r="G5835" t="s">
        <v>49</v>
      </c>
      <c r="H5835" s="9">
        <f t="shared" si="182"/>
        <v>44835</v>
      </c>
      <c r="I5835" t="str">
        <f t="shared" si="183"/>
        <v>Pre-Covid</v>
      </c>
    </row>
    <row r="5836" spans="1:9" x14ac:dyDescent="0.35">
      <c r="A5836" t="s">
        <v>34</v>
      </c>
      <c r="B5836">
        <v>2022</v>
      </c>
      <c r="C5836" t="s">
        <v>44</v>
      </c>
      <c r="D5836">
        <v>175.3</v>
      </c>
      <c r="E5836" t="s">
        <v>10</v>
      </c>
      <c r="F5836">
        <v>171</v>
      </c>
      <c r="G5836" t="s">
        <v>49</v>
      </c>
      <c r="H5836" s="9">
        <f t="shared" si="182"/>
        <v>44835</v>
      </c>
      <c r="I5836" t="str">
        <f t="shared" si="183"/>
        <v>Pre-Covid</v>
      </c>
    </row>
    <row r="5837" spans="1:9" x14ac:dyDescent="0.35">
      <c r="A5837" t="s">
        <v>34</v>
      </c>
      <c r="B5837">
        <v>2022</v>
      </c>
      <c r="C5837" t="s">
        <v>44</v>
      </c>
      <c r="D5837">
        <v>175.3</v>
      </c>
      <c r="E5837" t="s">
        <v>11</v>
      </c>
      <c r="F5837">
        <v>177.7</v>
      </c>
      <c r="G5837" t="s">
        <v>49</v>
      </c>
      <c r="H5837" s="9">
        <f t="shared" si="182"/>
        <v>44835</v>
      </c>
      <c r="I5837" t="str">
        <f t="shared" si="183"/>
        <v>Pre-Covid</v>
      </c>
    </row>
    <row r="5838" spans="1:9" x14ac:dyDescent="0.35">
      <c r="A5838" t="s">
        <v>34</v>
      </c>
      <c r="B5838">
        <v>2022</v>
      </c>
      <c r="C5838" t="s">
        <v>44</v>
      </c>
      <c r="D5838">
        <v>175.3</v>
      </c>
      <c r="E5838" t="s">
        <v>12</v>
      </c>
      <c r="F5838">
        <v>165.7</v>
      </c>
      <c r="G5838" t="s">
        <v>49</v>
      </c>
      <c r="H5838" s="9">
        <f t="shared" si="182"/>
        <v>44835</v>
      </c>
      <c r="I5838" t="str">
        <f t="shared" si="183"/>
        <v>Pre-Covid</v>
      </c>
    </row>
    <row r="5839" spans="1:9" x14ac:dyDescent="0.35">
      <c r="A5839" t="s">
        <v>34</v>
      </c>
      <c r="B5839">
        <v>2022</v>
      </c>
      <c r="C5839" t="s">
        <v>44</v>
      </c>
      <c r="D5839">
        <v>175.3</v>
      </c>
      <c r="E5839" t="s">
        <v>13</v>
      </c>
      <c r="F5839">
        <v>228.6</v>
      </c>
      <c r="G5839" t="s">
        <v>49</v>
      </c>
      <c r="H5839" s="9">
        <f t="shared" si="182"/>
        <v>44835</v>
      </c>
      <c r="I5839" t="str">
        <f t="shared" si="183"/>
        <v>Pre-Covid</v>
      </c>
    </row>
    <row r="5840" spans="1:9" x14ac:dyDescent="0.35">
      <c r="A5840" t="s">
        <v>34</v>
      </c>
      <c r="B5840">
        <v>2022</v>
      </c>
      <c r="C5840" t="s">
        <v>44</v>
      </c>
      <c r="D5840">
        <v>175.3</v>
      </c>
      <c r="E5840" t="s">
        <v>14</v>
      </c>
      <c r="F5840">
        <v>169.9</v>
      </c>
      <c r="G5840" t="s">
        <v>49</v>
      </c>
      <c r="H5840" s="9">
        <f t="shared" si="182"/>
        <v>44835</v>
      </c>
      <c r="I5840" t="str">
        <f t="shared" si="183"/>
        <v>Pre-Covid</v>
      </c>
    </row>
    <row r="5841" spans="1:9" x14ac:dyDescent="0.35">
      <c r="A5841" t="s">
        <v>34</v>
      </c>
      <c r="B5841">
        <v>2022</v>
      </c>
      <c r="C5841" t="s">
        <v>44</v>
      </c>
      <c r="D5841">
        <v>175.3</v>
      </c>
      <c r="E5841" t="s">
        <v>15</v>
      </c>
      <c r="F5841">
        <v>123.4</v>
      </c>
      <c r="G5841" t="s">
        <v>49</v>
      </c>
      <c r="H5841" s="9">
        <f t="shared" si="182"/>
        <v>44835</v>
      </c>
      <c r="I5841" t="str">
        <f t="shared" si="183"/>
        <v>Pre-Covid</v>
      </c>
    </row>
    <row r="5842" spans="1:9" x14ac:dyDescent="0.35">
      <c r="A5842" t="s">
        <v>34</v>
      </c>
      <c r="B5842">
        <v>2022</v>
      </c>
      <c r="C5842" t="s">
        <v>44</v>
      </c>
      <c r="D5842">
        <v>175.3</v>
      </c>
      <c r="E5842" t="s">
        <v>16</v>
      </c>
      <c r="F5842">
        <v>196.4</v>
      </c>
      <c r="G5842" t="s">
        <v>49</v>
      </c>
      <c r="H5842" s="9">
        <f t="shared" si="182"/>
        <v>44835</v>
      </c>
      <c r="I5842" t="str">
        <f t="shared" si="183"/>
        <v>Pre-Covid</v>
      </c>
    </row>
    <row r="5843" spans="1:9" x14ac:dyDescent="0.35">
      <c r="A5843" t="s">
        <v>34</v>
      </c>
      <c r="B5843">
        <v>2022</v>
      </c>
      <c r="C5843" t="s">
        <v>44</v>
      </c>
      <c r="D5843">
        <v>175.3</v>
      </c>
      <c r="E5843" t="s">
        <v>17</v>
      </c>
      <c r="F5843">
        <v>161.6</v>
      </c>
      <c r="G5843" t="s">
        <v>49</v>
      </c>
      <c r="H5843" s="9">
        <f t="shared" si="182"/>
        <v>44835</v>
      </c>
      <c r="I5843" t="str">
        <f t="shared" si="183"/>
        <v>Pre-Covid</v>
      </c>
    </row>
    <row r="5844" spans="1:9" x14ac:dyDescent="0.35">
      <c r="A5844" t="s">
        <v>34</v>
      </c>
      <c r="B5844">
        <v>2022</v>
      </c>
      <c r="C5844" t="s">
        <v>44</v>
      </c>
      <c r="D5844">
        <v>175.3</v>
      </c>
      <c r="E5844" t="s">
        <v>18</v>
      </c>
      <c r="F5844">
        <v>191.5</v>
      </c>
      <c r="G5844" t="s">
        <v>49</v>
      </c>
      <c r="H5844" s="9">
        <f t="shared" si="182"/>
        <v>44835</v>
      </c>
      <c r="I5844" t="str">
        <f t="shared" si="183"/>
        <v>Pre-Covid</v>
      </c>
    </row>
    <row r="5845" spans="1:9" x14ac:dyDescent="0.35">
      <c r="A5845" t="s">
        <v>34</v>
      </c>
      <c r="B5845">
        <v>2022</v>
      </c>
      <c r="C5845" t="s">
        <v>44</v>
      </c>
      <c r="D5845">
        <v>175.3</v>
      </c>
      <c r="E5845" t="s">
        <v>19</v>
      </c>
      <c r="F5845">
        <v>183.3</v>
      </c>
      <c r="G5845" t="s">
        <v>49</v>
      </c>
      <c r="H5845" s="9">
        <f t="shared" si="182"/>
        <v>44835</v>
      </c>
      <c r="I5845" t="str">
        <f t="shared" si="183"/>
        <v>Pre-Covid</v>
      </c>
    </row>
    <row r="5846" spans="1:9" x14ac:dyDescent="0.35">
      <c r="A5846" t="s">
        <v>34</v>
      </c>
      <c r="B5846">
        <v>2022</v>
      </c>
      <c r="C5846" t="s">
        <v>44</v>
      </c>
      <c r="D5846">
        <v>175.3</v>
      </c>
      <c r="E5846" t="s">
        <v>25</v>
      </c>
      <c r="F5846">
        <v>180</v>
      </c>
      <c r="G5846" t="s">
        <v>55</v>
      </c>
      <c r="H5846" s="9">
        <f t="shared" si="182"/>
        <v>44835</v>
      </c>
      <c r="I5846" t="str">
        <f t="shared" si="183"/>
        <v>Pre-Covid</v>
      </c>
    </row>
    <row r="5847" spans="1:9" x14ac:dyDescent="0.35">
      <c r="A5847" t="s">
        <v>34</v>
      </c>
      <c r="B5847">
        <v>2022</v>
      </c>
      <c r="C5847" t="s">
        <v>44</v>
      </c>
      <c r="D5847">
        <v>175.3</v>
      </c>
      <c r="E5847" t="s">
        <v>27</v>
      </c>
      <c r="F5847">
        <v>174.7</v>
      </c>
      <c r="G5847" t="s">
        <v>27</v>
      </c>
      <c r="H5847" s="9">
        <f t="shared" si="182"/>
        <v>44835</v>
      </c>
      <c r="I5847" t="str">
        <f t="shared" si="183"/>
        <v>Pre-Covid</v>
      </c>
    </row>
    <row r="5848" spans="1:9" x14ac:dyDescent="0.35">
      <c r="A5848" t="s">
        <v>34</v>
      </c>
      <c r="B5848">
        <v>2022</v>
      </c>
      <c r="C5848" t="s">
        <v>44</v>
      </c>
      <c r="D5848">
        <v>175.3</v>
      </c>
      <c r="E5848" t="s">
        <v>28</v>
      </c>
      <c r="F5848">
        <v>158.80000000000001</v>
      </c>
      <c r="G5848" t="s">
        <v>54</v>
      </c>
      <c r="H5848" s="9">
        <f t="shared" si="182"/>
        <v>44835</v>
      </c>
      <c r="I5848" t="str">
        <f t="shared" si="183"/>
        <v>Pre-Covid</v>
      </c>
    </row>
    <row r="5849" spans="1:9" x14ac:dyDescent="0.35">
      <c r="A5849" t="s">
        <v>34</v>
      </c>
      <c r="B5849">
        <v>2022</v>
      </c>
      <c r="C5849" t="s">
        <v>44</v>
      </c>
      <c r="D5849">
        <v>175.3</v>
      </c>
      <c r="E5849" t="s">
        <v>30</v>
      </c>
      <c r="F5849">
        <v>171.2</v>
      </c>
      <c r="G5849" t="s">
        <v>30</v>
      </c>
      <c r="H5849" s="9">
        <f t="shared" si="182"/>
        <v>44835</v>
      </c>
      <c r="I5849" t="str">
        <f t="shared" si="183"/>
        <v>Pre-Covid</v>
      </c>
    </row>
    <row r="5850" spans="1:9" x14ac:dyDescent="0.35">
      <c r="A5850" t="s">
        <v>35</v>
      </c>
      <c r="B5850">
        <v>2022</v>
      </c>
      <c r="C5850" t="s">
        <v>44</v>
      </c>
      <c r="D5850">
        <v>176.7</v>
      </c>
      <c r="E5850" t="s">
        <v>7</v>
      </c>
      <c r="F5850">
        <v>165.2</v>
      </c>
      <c r="G5850" t="s">
        <v>49</v>
      </c>
      <c r="H5850" s="9">
        <f t="shared" si="182"/>
        <v>44835</v>
      </c>
      <c r="I5850" t="str">
        <f t="shared" si="183"/>
        <v>Pre-Covid</v>
      </c>
    </row>
    <row r="5851" spans="1:9" x14ac:dyDescent="0.35">
      <c r="A5851" t="s">
        <v>35</v>
      </c>
      <c r="B5851">
        <v>2022</v>
      </c>
      <c r="C5851" t="s">
        <v>44</v>
      </c>
      <c r="D5851">
        <v>176.7</v>
      </c>
      <c r="E5851" t="s">
        <v>8</v>
      </c>
      <c r="F5851">
        <v>210.9</v>
      </c>
      <c r="G5851" t="s">
        <v>49</v>
      </c>
      <c r="H5851" s="9">
        <f t="shared" si="182"/>
        <v>44835</v>
      </c>
      <c r="I5851" t="str">
        <f t="shared" si="183"/>
        <v>Pre-Covid</v>
      </c>
    </row>
    <row r="5852" spans="1:9" x14ac:dyDescent="0.35">
      <c r="A5852" t="s">
        <v>35</v>
      </c>
      <c r="B5852">
        <v>2022</v>
      </c>
      <c r="C5852" t="s">
        <v>44</v>
      </c>
      <c r="D5852">
        <v>176.7</v>
      </c>
      <c r="E5852" t="s">
        <v>9</v>
      </c>
      <c r="F5852">
        <v>170.9</v>
      </c>
      <c r="G5852" t="s">
        <v>49</v>
      </c>
      <c r="H5852" s="9">
        <f t="shared" si="182"/>
        <v>44835</v>
      </c>
      <c r="I5852" t="str">
        <f t="shared" si="183"/>
        <v>Pre-Covid</v>
      </c>
    </row>
    <row r="5853" spans="1:9" x14ac:dyDescent="0.35">
      <c r="A5853" t="s">
        <v>35</v>
      </c>
      <c r="B5853">
        <v>2022</v>
      </c>
      <c r="C5853" t="s">
        <v>44</v>
      </c>
      <c r="D5853">
        <v>176.7</v>
      </c>
      <c r="E5853" t="s">
        <v>10</v>
      </c>
      <c r="F5853">
        <v>170.9</v>
      </c>
      <c r="G5853" t="s">
        <v>49</v>
      </c>
      <c r="H5853" s="9">
        <f t="shared" si="182"/>
        <v>44835</v>
      </c>
      <c r="I5853" t="str">
        <f t="shared" si="183"/>
        <v>Pre-Covid</v>
      </c>
    </row>
    <row r="5854" spans="1:9" x14ac:dyDescent="0.35">
      <c r="A5854" t="s">
        <v>35</v>
      </c>
      <c r="B5854">
        <v>2022</v>
      </c>
      <c r="C5854" t="s">
        <v>44</v>
      </c>
      <c r="D5854">
        <v>176.7</v>
      </c>
      <c r="E5854" t="s">
        <v>11</v>
      </c>
      <c r="F5854">
        <v>186.5</v>
      </c>
      <c r="G5854" t="s">
        <v>49</v>
      </c>
      <c r="H5854" s="9">
        <f t="shared" si="182"/>
        <v>44835</v>
      </c>
      <c r="I5854" t="str">
        <f t="shared" si="183"/>
        <v>Pre-Covid</v>
      </c>
    </row>
    <row r="5855" spans="1:9" x14ac:dyDescent="0.35">
      <c r="A5855" t="s">
        <v>35</v>
      </c>
      <c r="B5855">
        <v>2022</v>
      </c>
      <c r="C5855" t="s">
        <v>44</v>
      </c>
      <c r="D5855">
        <v>176.7</v>
      </c>
      <c r="E5855" t="s">
        <v>12</v>
      </c>
      <c r="F5855">
        <v>163.80000000000001</v>
      </c>
      <c r="G5855" t="s">
        <v>49</v>
      </c>
      <c r="H5855" s="9">
        <f t="shared" si="182"/>
        <v>44835</v>
      </c>
      <c r="I5855" t="str">
        <f t="shared" si="183"/>
        <v>Pre-Covid</v>
      </c>
    </row>
    <row r="5856" spans="1:9" x14ac:dyDescent="0.35">
      <c r="A5856" t="s">
        <v>35</v>
      </c>
      <c r="B5856">
        <v>2022</v>
      </c>
      <c r="C5856" t="s">
        <v>44</v>
      </c>
      <c r="D5856">
        <v>176.7</v>
      </c>
      <c r="E5856" t="s">
        <v>13</v>
      </c>
      <c r="F5856">
        <v>199.7</v>
      </c>
      <c r="G5856" t="s">
        <v>49</v>
      </c>
      <c r="H5856" s="9">
        <f t="shared" si="182"/>
        <v>44835</v>
      </c>
      <c r="I5856" t="str">
        <f t="shared" si="183"/>
        <v>Pre-Covid</v>
      </c>
    </row>
    <row r="5857" spans="1:9" x14ac:dyDescent="0.35">
      <c r="A5857" t="s">
        <v>35</v>
      </c>
      <c r="B5857">
        <v>2022</v>
      </c>
      <c r="C5857" t="s">
        <v>44</v>
      </c>
      <c r="D5857">
        <v>176.7</v>
      </c>
      <c r="E5857" t="s">
        <v>14</v>
      </c>
      <c r="F5857">
        <v>169.8</v>
      </c>
      <c r="G5857" t="s">
        <v>49</v>
      </c>
      <c r="H5857" s="9">
        <f t="shared" si="182"/>
        <v>44835</v>
      </c>
      <c r="I5857" t="str">
        <f t="shared" si="183"/>
        <v>Pre-Covid</v>
      </c>
    </row>
    <row r="5858" spans="1:9" x14ac:dyDescent="0.35">
      <c r="A5858" t="s">
        <v>35</v>
      </c>
      <c r="B5858">
        <v>2022</v>
      </c>
      <c r="C5858" t="s">
        <v>44</v>
      </c>
      <c r="D5858">
        <v>176.7</v>
      </c>
      <c r="E5858" t="s">
        <v>15</v>
      </c>
      <c r="F5858">
        <v>121.9</v>
      </c>
      <c r="G5858" t="s">
        <v>49</v>
      </c>
      <c r="H5858" s="9">
        <f t="shared" si="182"/>
        <v>44835</v>
      </c>
      <c r="I5858" t="str">
        <f t="shared" si="183"/>
        <v>Pre-Covid</v>
      </c>
    </row>
    <row r="5859" spans="1:9" x14ac:dyDescent="0.35">
      <c r="A5859" t="s">
        <v>35</v>
      </c>
      <c r="B5859">
        <v>2022</v>
      </c>
      <c r="C5859" t="s">
        <v>44</v>
      </c>
      <c r="D5859">
        <v>176.7</v>
      </c>
      <c r="E5859" t="s">
        <v>16</v>
      </c>
      <c r="F5859">
        <v>199.9</v>
      </c>
      <c r="G5859" t="s">
        <v>49</v>
      </c>
      <c r="H5859" s="9">
        <f t="shared" si="182"/>
        <v>44835</v>
      </c>
      <c r="I5859" t="str">
        <f t="shared" si="183"/>
        <v>Pre-Covid</v>
      </c>
    </row>
    <row r="5860" spans="1:9" x14ac:dyDescent="0.35">
      <c r="A5860" t="s">
        <v>35</v>
      </c>
      <c r="B5860">
        <v>2022</v>
      </c>
      <c r="C5860" t="s">
        <v>44</v>
      </c>
      <c r="D5860">
        <v>176.7</v>
      </c>
      <c r="E5860" t="s">
        <v>17</v>
      </c>
      <c r="F5860">
        <v>169.9</v>
      </c>
      <c r="G5860" t="s">
        <v>49</v>
      </c>
      <c r="H5860" s="9">
        <f t="shared" si="182"/>
        <v>44835</v>
      </c>
      <c r="I5860" t="str">
        <f t="shared" si="183"/>
        <v>Pre-Covid</v>
      </c>
    </row>
    <row r="5861" spans="1:9" x14ac:dyDescent="0.35">
      <c r="A5861" t="s">
        <v>35</v>
      </c>
      <c r="B5861">
        <v>2022</v>
      </c>
      <c r="C5861" t="s">
        <v>44</v>
      </c>
      <c r="D5861">
        <v>176.7</v>
      </c>
      <c r="E5861" t="s">
        <v>18</v>
      </c>
      <c r="F5861">
        <v>188.3</v>
      </c>
      <c r="G5861" t="s">
        <v>49</v>
      </c>
      <c r="H5861" s="9">
        <f t="shared" si="182"/>
        <v>44835</v>
      </c>
      <c r="I5861" t="str">
        <f t="shared" si="183"/>
        <v>Pre-Covid</v>
      </c>
    </row>
    <row r="5862" spans="1:9" x14ac:dyDescent="0.35">
      <c r="A5862" t="s">
        <v>35</v>
      </c>
      <c r="B5862">
        <v>2022</v>
      </c>
      <c r="C5862" t="s">
        <v>44</v>
      </c>
      <c r="D5862">
        <v>176.7</v>
      </c>
      <c r="E5862" t="s">
        <v>19</v>
      </c>
      <c r="F5862">
        <v>179.6</v>
      </c>
      <c r="G5862" t="s">
        <v>49</v>
      </c>
      <c r="H5862" s="9">
        <f t="shared" si="182"/>
        <v>44835</v>
      </c>
      <c r="I5862" t="str">
        <f t="shared" si="183"/>
        <v>Pre-Covid</v>
      </c>
    </row>
    <row r="5863" spans="1:9" x14ac:dyDescent="0.35">
      <c r="A5863" t="s">
        <v>35</v>
      </c>
      <c r="B5863">
        <v>2022</v>
      </c>
      <c r="C5863" t="s">
        <v>44</v>
      </c>
      <c r="D5863">
        <v>176.7</v>
      </c>
      <c r="E5863" t="s">
        <v>25</v>
      </c>
      <c r="F5863">
        <v>180.5</v>
      </c>
      <c r="G5863" t="s">
        <v>55</v>
      </c>
      <c r="H5863" s="9">
        <f t="shared" si="182"/>
        <v>44835</v>
      </c>
      <c r="I5863" t="str">
        <f t="shared" si="183"/>
        <v>Pre-Covid</v>
      </c>
    </row>
    <row r="5864" spans="1:9" x14ac:dyDescent="0.35">
      <c r="A5864" t="s">
        <v>35</v>
      </c>
      <c r="B5864">
        <v>2022</v>
      </c>
      <c r="C5864" t="s">
        <v>44</v>
      </c>
      <c r="D5864">
        <v>176.7</v>
      </c>
      <c r="E5864" t="s">
        <v>27</v>
      </c>
      <c r="F5864">
        <v>178.7</v>
      </c>
      <c r="G5864" t="s">
        <v>27</v>
      </c>
      <c r="H5864" s="9">
        <f t="shared" si="182"/>
        <v>44835</v>
      </c>
      <c r="I5864" t="str">
        <f t="shared" si="183"/>
        <v>Pre-Covid</v>
      </c>
    </row>
    <row r="5865" spans="1:9" x14ac:dyDescent="0.35">
      <c r="A5865" t="s">
        <v>35</v>
      </c>
      <c r="B5865">
        <v>2022</v>
      </c>
      <c r="C5865" t="s">
        <v>44</v>
      </c>
      <c r="D5865">
        <v>176.7</v>
      </c>
      <c r="E5865" t="s">
        <v>28</v>
      </c>
      <c r="F5865">
        <v>162.9</v>
      </c>
      <c r="G5865" t="s">
        <v>54</v>
      </c>
      <c r="H5865" s="9">
        <f t="shared" si="182"/>
        <v>44835</v>
      </c>
      <c r="I5865" t="str">
        <f t="shared" si="183"/>
        <v>Pre-Covid</v>
      </c>
    </row>
    <row r="5866" spans="1:9" x14ac:dyDescent="0.35">
      <c r="A5866" t="s">
        <v>35</v>
      </c>
      <c r="B5866">
        <v>2022</v>
      </c>
      <c r="C5866" t="s">
        <v>44</v>
      </c>
      <c r="D5866">
        <v>176.7</v>
      </c>
      <c r="E5866" t="s">
        <v>30</v>
      </c>
      <c r="F5866">
        <v>173.4</v>
      </c>
      <c r="G5866" t="s">
        <v>30</v>
      </c>
      <c r="H5866" s="9">
        <f t="shared" si="182"/>
        <v>44835</v>
      </c>
      <c r="I5866" t="str">
        <f t="shared" si="183"/>
        <v>Pre-Covid</v>
      </c>
    </row>
    <row r="5867" spans="1:9" x14ac:dyDescent="0.35">
      <c r="A5867" t="s">
        <v>5</v>
      </c>
      <c r="B5867">
        <v>2022</v>
      </c>
      <c r="C5867" t="s">
        <v>45</v>
      </c>
      <c r="D5867">
        <v>177.8</v>
      </c>
      <c r="E5867" t="s">
        <v>7</v>
      </c>
      <c r="F5867">
        <v>166.9</v>
      </c>
      <c r="G5867" t="s">
        <v>49</v>
      </c>
      <c r="H5867" s="9">
        <f t="shared" si="182"/>
        <v>44866</v>
      </c>
      <c r="I5867" t="str">
        <f t="shared" si="183"/>
        <v>Pre-Covid</v>
      </c>
    </row>
    <row r="5868" spans="1:9" x14ac:dyDescent="0.35">
      <c r="A5868" t="s">
        <v>5</v>
      </c>
      <c r="B5868">
        <v>2022</v>
      </c>
      <c r="C5868" t="s">
        <v>45</v>
      </c>
      <c r="D5868">
        <v>177.8</v>
      </c>
      <c r="E5868" t="s">
        <v>8</v>
      </c>
      <c r="F5868">
        <v>207.2</v>
      </c>
      <c r="G5868" t="s">
        <v>49</v>
      </c>
      <c r="H5868" s="9">
        <f t="shared" si="182"/>
        <v>44866</v>
      </c>
      <c r="I5868" t="str">
        <f t="shared" si="183"/>
        <v>Pre-Covid</v>
      </c>
    </row>
    <row r="5869" spans="1:9" x14ac:dyDescent="0.35">
      <c r="A5869" t="s">
        <v>5</v>
      </c>
      <c r="B5869">
        <v>2022</v>
      </c>
      <c r="C5869" t="s">
        <v>45</v>
      </c>
      <c r="D5869">
        <v>177.8</v>
      </c>
      <c r="E5869" t="s">
        <v>9</v>
      </c>
      <c r="F5869">
        <v>180.2</v>
      </c>
      <c r="G5869" t="s">
        <v>49</v>
      </c>
      <c r="H5869" s="9">
        <f t="shared" si="182"/>
        <v>44866</v>
      </c>
      <c r="I5869" t="str">
        <f t="shared" si="183"/>
        <v>Pre-Covid</v>
      </c>
    </row>
    <row r="5870" spans="1:9" x14ac:dyDescent="0.35">
      <c r="A5870" t="s">
        <v>5</v>
      </c>
      <c r="B5870">
        <v>2022</v>
      </c>
      <c r="C5870" t="s">
        <v>45</v>
      </c>
      <c r="D5870">
        <v>177.8</v>
      </c>
      <c r="E5870" t="s">
        <v>10</v>
      </c>
      <c r="F5870">
        <v>172.3</v>
      </c>
      <c r="G5870" t="s">
        <v>49</v>
      </c>
      <c r="H5870" s="9">
        <f t="shared" si="182"/>
        <v>44866</v>
      </c>
      <c r="I5870" t="str">
        <f t="shared" si="183"/>
        <v>Pre-Covid</v>
      </c>
    </row>
    <row r="5871" spans="1:9" x14ac:dyDescent="0.35">
      <c r="A5871" t="s">
        <v>5</v>
      </c>
      <c r="B5871">
        <v>2022</v>
      </c>
      <c r="C5871" t="s">
        <v>45</v>
      </c>
      <c r="D5871">
        <v>177.8</v>
      </c>
      <c r="E5871" t="s">
        <v>11</v>
      </c>
      <c r="F5871">
        <v>194</v>
      </c>
      <c r="G5871" t="s">
        <v>49</v>
      </c>
      <c r="H5871" s="9">
        <f t="shared" si="182"/>
        <v>44866</v>
      </c>
      <c r="I5871" t="str">
        <f t="shared" si="183"/>
        <v>Pre-Covid</v>
      </c>
    </row>
    <row r="5872" spans="1:9" x14ac:dyDescent="0.35">
      <c r="A5872" t="s">
        <v>5</v>
      </c>
      <c r="B5872">
        <v>2022</v>
      </c>
      <c r="C5872" t="s">
        <v>45</v>
      </c>
      <c r="D5872">
        <v>177.8</v>
      </c>
      <c r="E5872" t="s">
        <v>12</v>
      </c>
      <c r="F5872">
        <v>159.1</v>
      </c>
      <c r="G5872" t="s">
        <v>49</v>
      </c>
      <c r="H5872" s="9">
        <f t="shared" si="182"/>
        <v>44866</v>
      </c>
      <c r="I5872" t="str">
        <f t="shared" si="183"/>
        <v>Pre-Covid</v>
      </c>
    </row>
    <row r="5873" spans="1:9" x14ac:dyDescent="0.35">
      <c r="A5873" t="s">
        <v>5</v>
      </c>
      <c r="B5873">
        <v>2022</v>
      </c>
      <c r="C5873" t="s">
        <v>45</v>
      </c>
      <c r="D5873">
        <v>177.8</v>
      </c>
      <c r="E5873" t="s">
        <v>13</v>
      </c>
      <c r="F5873">
        <v>171.6</v>
      </c>
      <c r="G5873" t="s">
        <v>49</v>
      </c>
      <c r="H5873" s="9">
        <f t="shared" si="182"/>
        <v>44866</v>
      </c>
      <c r="I5873" t="str">
        <f t="shared" si="183"/>
        <v>Pre-Covid</v>
      </c>
    </row>
    <row r="5874" spans="1:9" x14ac:dyDescent="0.35">
      <c r="A5874" t="s">
        <v>5</v>
      </c>
      <c r="B5874">
        <v>2022</v>
      </c>
      <c r="C5874" t="s">
        <v>45</v>
      </c>
      <c r="D5874">
        <v>177.8</v>
      </c>
      <c r="E5874" t="s">
        <v>14</v>
      </c>
      <c r="F5874">
        <v>170.2</v>
      </c>
      <c r="G5874" t="s">
        <v>49</v>
      </c>
      <c r="H5874" s="9">
        <f t="shared" si="182"/>
        <v>44866</v>
      </c>
      <c r="I5874" t="str">
        <f t="shared" si="183"/>
        <v>Pre-Covid</v>
      </c>
    </row>
    <row r="5875" spans="1:9" x14ac:dyDescent="0.35">
      <c r="A5875" t="s">
        <v>5</v>
      </c>
      <c r="B5875">
        <v>2022</v>
      </c>
      <c r="C5875" t="s">
        <v>45</v>
      </c>
      <c r="D5875">
        <v>177.8</v>
      </c>
      <c r="E5875" t="s">
        <v>15</v>
      </c>
      <c r="F5875">
        <v>121.5</v>
      </c>
      <c r="G5875" t="s">
        <v>49</v>
      </c>
      <c r="H5875" s="9">
        <f t="shared" si="182"/>
        <v>44866</v>
      </c>
      <c r="I5875" t="str">
        <f t="shared" si="183"/>
        <v>Pre-Covid</v>
      </c>
    </row>
    <row r="5876" spans="1:9" x14ac:dyDescent="0.35">
      <c r="A5876" t="s">
        <v>5</v>
      </c>
      <c r="B5876">
        <v>2022</v>
      </c>
      <c r="C5876" t="s">
        <v>45</v>
      </c>
      <c r="D5876">
        <v>177.8</v>
      </c>
      <c r="E5876" t="s">
        <v>16</v>
      </c>
      <c r="F5876">
        <v>204.8</v>
      </c>
      <c r="G5876" t="s">
        <v>49</v>
      </c>
      <c r="H5876" s="9">
        <f t="shared" si="182"/>
        <v>44866</v>
      </c>
      <c r="I5876" t="str">
        <f t="shared" si="183"/>
        <v>Pre-Covid</v>
      </c>
    </row>
    <row r="5877" spans="1:9" x14ac:dyDescent="0.35">
      <c r="A5877" t="s">
        <v>5</v>
      </c>
      <c r="B5877">
        <v>2022</v>
      </c>
      <c r="C5877" t="s">
        <v>45</v>
      </c>
      <c r="D5877">
        <v>177.8</v>
      </c>
      <c r="E5877" t="s">
        <v>17</v>
      </c>
      <c r="F5877">
        <v>176.4</v>
      </c>
      <c r="G5877" t="s">
        <v>49</v>
      </c>
      <c r="H5877" s="9">
        <f t="shared" si="182"/>
        <v>44866</v>
      </c>
      <c r="I5877" t="str">
        <f t="shared" si="183"/>
        <v>Pre-Covid</v>
      </c>
    </row>
    <row r="5878" spans="1:9" x14ac:dyDescent="0.35">
      <c r="A5878" t="s">
        <v>5</v>
      </c>
      <c r="B5878">
        <v>2022</v>
      </c>
      <c r="C5878" t="s">
        <v>45</v>
      </c>
      <c r="D5878">
        <v>177.8</v>
      </c>
      <c r="E5878" t="s">
        <v>18</v>
      </c>
      <c r="F5878">
        <v>186.9</v>
      </c>
      <c r="G5878" t="s">
        <v>49</v>
      </c>
      <c r="H5878" s="9">
        <f t="shared" si="182"/>
        <v>44866</v>
      </c>
      <c r="I5878" t="str">
        <f t="shared" si="183"/>
        <v>Pre-Covid</v>
      </c>
    </row>
    <row r="5879" spans="1:9" x14ac:dyDescent="0.35">
      <c r="A5879" t="s">
        <v>5</v>
      </c>
      <c r="B5879">
        <v>2022</v>
      </c>
      <c r="C5879" t="s">
        <v>45</v>
      </c>
      <c r="D5879">
        <v>177.8</v>
      </c>
      <c r="E5879" t="s">
        <v>19</v>
      </c>
      <c r="F5879">
        <v>176.6</v>
      </c>
      <c r="G5879" t="s">
        <v>49</v>
      </c>
      <c r="H5879" s="9">
        <f t="shared" si="182"/>
        <v>44866</v>
      </c>
      <c r="I5879" t="str">
        <f t="shared" si="183"/>
        <v>Pre-Covid</v>
      </c>
    </row>
    <row r="5880" spans="1:9" x14ac:dyDescent="0.35">
      <c r="A5880" t="s">
        <v>5</v>
      </c>
      <c r="B5880">
        <v>2022</v>
      </c>
      <c r="C5880" t="s">
        <v>45</v>
      </c>
      <c r="D5880">
        <v>177.8</v>
      </c>
      <c r="E5880" t="s">
        <v>25</v>
      </c>
      <c r="F5880">
        <v>181.9</v>
      </c>
      <c r="G5880" t="s">
        <v>55</v>
      </c>
      <c r="H5880" s="9">
        <f t="shared" si="182"/>
        <v>44866</v>
      </c>
      <c r="I5880" t="str">
        <f t="shared" si="183"/>
        <v>Pre-Covid</v>
      </c>
    </row>
    <row r="5881" spans="1:9" x14ac:dyDescent="0.35">
      <c r="A5881" t="s">
        <v>5</v>
      </c>
      <c r="B5881">
        <v>2022</v>
      </c>
      <c r="C5881" t="s">
        <v>45</v>
      </c>
      <c r="D5881">
        <v>177.8</v>
      </c>
      <c r="E5881" t="s">
        <v>27</v>
      </c>
      <c r="F5881">
        <v>182.3</v>
      </c>
      <c r="G5881" t="s">
        <v>27</v>
      </c>
      <c r="H5881" s="9">
        <f t="shared" si="182"/>
        <v>44866</v>
      </c>
      <c r="I5881" t="str">
        <f t="shared" si="183"/>
        <v>Pre-Covid</v>
      </c>
    </row>
    <row r="5882" spans="1:9" x14ac:dyDescent="0.35">
      <c r="A5882" t="s">
        <v>5</v>
      </c>
      <c r="B5882">
        <v>2022</v>
      </c>
      <c r="C5882" t="s">
        <v>45</v>
      </c>
      <c r="D5882">
        <v>177.8</v>
      </c>
      <c r="E5882" t="s">
        <v>28</v>
      </c>
      <c r="F5882">
        <v>167.5</v>
      </c>
      <c r="G5882" t="s">
        <v>54</v>
      </c>
      <c r="H5882" s="9">
        <f t="shared" si="182"/>
        <v>44866</v>
      </c>
      <c r="I5882" t="str">
        <f t="shared" si="183"/>
        <v>Pre-Covid</v>
      </c>
    </row>
    <row r="5883" spans="1:9" x14ac:dyDescent="0.35">
      <c r="A5883" t="s">
        <v>5</v>
      </c>
      <c r="B5883">
        <v>2022</v>
      </c>
      <c r="C5883" t="s">
        <v>45</v>
      </c>
      <c r="D5883">
        <v>177.8</v>
      </c>
      <c r="E5883" t="s">
        <v>30</v>
      </c>
      <c r="F5883">
        <v>176.9</v>
      </c>
      <c r="G5883" t="s">
        <v>30</v>
      </c>
      <c r="H5883" s="9">
        <f t="shared" si="182"/>
        <v>44866</v>
      </c>
      <c r="I5883" t="str">
        <f t="shared" si="183"/>
        <v>Pre-Covid</v>
      </c>
    </row>
    <row r="5884" spans="1:9" x14ac:dyDescent="0.35">
      <c r="A5884" t="s">
        <v>34</v>
      </c>
      <c r="B5884">
        <v>2022</v>
      </c>
      <c r="C5884" t="s">
        <v>45</v>
      </c>
      <c r="D5884">
        <v>174.1</v>
      </c>
      <c r="E5884" t="s">
        <v>7</v>
      </c>
      <c r="F5884">
        <v>168.4</v>
      </c>
      <c r="G5884" t="s">
        <v>49</v>
      </c>
      <c r="H5884" s="9">
        <f t="shared" si="182"/>
        <v>44866</v>
      </c>
      <c r="I5884" t="str">
        <f t="shared" si="183"/>
        <v>Pre-Covid</v>
      </c>
    </row>
    <row r="5885" spans="1:9" x14ac:dyDescent="0.35">
      <c r="A5885" t="s">
        <v>34</v>
      </c>
      <c r="B5885">
        <v>2022</v>
      </c>
      <c r="C5885" t="s">
        <v>45</v>
      </c>
      <c r="D5885">
        <v>174.1</v>
      </c>
      <c r="E5885" t="s">
        <v>8</v>
      </c>
      <c r="F5885">
        <v>213.4</v>
      </c>
      <c r="G5885" t="s">
        <v>49</v>
      </c>
      <c r="H5885" s="9">
        <f t="shared" si="182"/>
        <v>44866</v>
      </c>
      <c r="I5885" t="str">
        <f t="shared" si="183"/>
        <v>Pre-Covid</v>
      </c>
    </row>
    <row r="5886" spans="1:9" x14ac:dyDescent="0.35">
      <c r="A5886" t="s">
        <v>34</v>
      </c>
      <c r="B5886">
        <v>2022</v>
      </c>
      <c r="C5886" t="s">
        <v>45</v>
      </c>
      <c r="D5886">
        <v>174.1</v>
      </c>
      <c r="E5886" t="s">
        <v>9</v>
      </c>
      <c r="F5886">
        <v>183.2</v>
      </c>
      <c r="G5886" t="s">
        <v>49</v>
      </c>
      <c r="H5886" s="9">
        <f t="shared" si="182"/>
        <v>44866</v>
      </c>
      <c r="I5886" t="str">
        <f t="shared" si="183"/>
        <v>Pre-Covid</v>
      </c>
    </row>
    <row r="5887" spans="1:9" x14ac:dyDescent="0.35">
      <c r="A5887" t="s">
        <v>34</v>
      </c>
      <c r="B5887">
        <v>2022</v>
      </c>
      <c r="C5887" t="s">
        <v>45</v>
      </c>
      <c r="D5887">
        <v>174.1</v>
      </c>
      <c r="E5887" t="s">
        <v>10</v>
      </c>
      <c r="F5887">
        <v>172.3</v>
      </c>
      <c r="G5887" t="s">
        <v>49</v>
      </c>
      <c r="H5887" s="9">
        <f t="shared" si="182"/>
        <v>44866</v>
      </c>
      <c r="I5887" t="str">
        <f t="shared" si="183"/>
        <v>Pre-Covid</v>
      </c>
    </row>
    <row r="5888" spans="1:9" x14ac:dyDescent="0.35">
      <c r="A5888" t="s">
        <v>34</v>
      </c>
      <c r="B5888">
        <v>2022</v>
      </c>
      <c r="C5888" t="s">
        <v>45</v>
      </c>
      <c r="D5888">
        <v>174.1</v>
      </c>
      <c r="E5888" t="s">
        <v>11</v>
      </c>
      <c r="F5888">
        <v>180</v>
      </c>
      <c r="G5888" t="s">
        <v>49</v>
      </c>
      <c r="H5888" s="9">
        <f t="shared" si="182"/>
        <v>44866</v>
      </c>
      <c r="I5888" t="str">
        <f t="shared" si="183"/>
        <v>Pre-Covid</v>
      </c>
    </row>
    <row r="5889" spans="1:9" x14ac:dyDescent="0.35">
      <c r="A5889" t="s">
        <v>34</v>
      </c>
      <c r="B5889">
        <v>2022</v>
      </c>
      <c r="C5889" t="s">
        <v>45</v>
      </c>
      <c r="D5889">
        <v>174.1</v>
      </c>
      <c r="E5889" t="s">
        <v>12</v>
      </c>
      <c r="F5889">
        <v>162.6</v>
      </c>
      <c r="G5889" t="s">
        <v>49</v>
      </c>
      <c r="H5889" s="9">
        <f t="shared" si="182"/>
        <v>44866</v>
      </c>
      <c r="I5889" t="str">
        <f t="shared" si="183"/>
        <v>Pre-Covid</v>
      </c>
    </row>
    <row r="5890" spans="1:9" x14ac:dyDescent="0.35">
      <c r="A5890" t="s">
        <v>34</v>
      </c>
      <c r="B5890">
        <v>2022</v>
      </c>
      <c r="C5890" t="s">
        <v>45</v>
      </c>
      <c r="D5890">
        <v>174.1</v>
      </c>
      <c r="E5890" t="s">
        <v>13</v>
      </c>
      <c r="F5890">
        <v>205.5</v>
      </c>
      <c r="G5890" t="s">
        <v>49</v>
      </c>
      <c r="H5890" s="9">
        <f t="shared" si="182"/>
        <v>44866</v>
      </c>
      <c r="I5890" t="str">
        <f t="shared" si="183"/>
        <v>Pre-Covid</v>
      </c>
    </row>
    <row r="5891" spans="1:9" x14ac:dyDescent="0.35">
      <c r="A5891" t="s">
        <v>34</v>
      </c>
      <c r="B5891">
        <v>2022</v>
      </c>
      <c r="C5891" t="s">
        <v>45</v>
      </c>
      <c r="D5891">
        <v>174.1</v>
      </c>
      <c r="E5891" t="s">
        <v>14</v>
      </c>
      <c r="F5891">
        <v>171</v>
      </c>
      <c r="G5891" t="s">
        <v>49</v>
      </c>
      <c r="H5891" s="9">
        <f t="shared" ref="H5891:H5954" si="184">DATE(B5891,MONTH(DATEVALUE(C5891 &amp; " 1")),1)</f>
        <v>44866</v>
      </c>
      <c r="I5891" t="str">
        <f t="shared" ref="I5891:I5954" si="185">IF(H5891&lt;DATE(2023,3,1),"Pre-Covid","Post-Covid")</f>
        <v>Pre-Covid</v>
      </c>
    </row>
    <row r="5892" spans="1:9" x14ac:dyDescent="0.35">
      <c r="A5892" t="s">
        <v>34</v>
      </c>
      <c r="B5892">
        <v>2022</v>
      </c>
      <c r="C5892" t="s">
        <v>45</v>
      </c>
      <c r="D5892">
        <v>174.1</v>
      </c>
      <c r="E5892" t="s">
        <v>15</v>
      </c>
      <c r="F5892">
        <v>123.4</v>
      </c>
      <c r="G5892" t="s">
        <v>49</v>
      </c>
      <c r="H5892" s="9">
        <f t="shared" si="184"/>
        <v>44866</v>
      </c>
      <c r="I5892" t="str">
        <f t="shared" si="185"/>
        <v>Pre-Covid</v>
      </c>
    </row>
    <row r="5893" spans="1:9" x14ac:dyDescent="0.35">
      <c r="A5893" t="s">
        <v>34</v>
      </c>
      <c r="B5893">
        <v>2022</v>
      </c>
      <c r="C5893" t="s">
        <v>45</v>
      </c>
      <c r="D5893">
        <v>174.1</v>
      </c>
      <c r="E5893" t="s">
        <v>16</v>
      </c>
      <c r="F5893">
        <v>198.8</v>
      </c>
      <c r="G5893" t="s">
        <v>49</v>
      </c>
      <c r="H5893" s="9">
        <f t="shared" si="184"/>
        <v>44866</v>
      </c>
      <c r="I5893" t="str">
        <f t="shared" si="185"/>
        <v>Pre-Covid</v>
      </c>
    </row>
    <row r="5894" spans="1:9" x14ac:dyDescent="0.35">
      <c r="A5894" t="s">
        <v>34</v>
      </c>
      <c r="B5894">
        <v>2022</v>
      </c>
      <c r="C5894" t="s">
        <v>45</v>
      </c>
      <c r="D5894">
        <v>174.1</v>
      </c>
      <c r="E5894" t="s">
        <v>17</v>
      </c>
      <c r="F5894">
        <v>162.1</v>
      </c>
      <c r="G5894" t="s">
        <v>49</v>
      </c>
      <c r="H5894" s="9">
        <f t="shared" si="184"/>
        <v>44866</v>
      </c>
      <c r="I5894" t="str">
        <f t="shared" si="185"/>
        <v>Pre-Covid</v>
      </c>
    </row>
    <row r="5895" spans="1:9" x14ac:dyDescent="0.35">
      <c r="A5895" t="s">
        <v>34</v>
      </c>
      <c r="B5895">
        <v>2022</v>
      </c>
      <c r="C5895" t="s">
        <v>45</v>
      </c>
      <c r="D5895">
        <v>174.1</v>
      </c>
      <c r="E5895" t="s">
        <v>18</v>
      </c>
      <c r="F5895">
        <v>192.4</v>
      </c>
      <c r="G5895" t="s">
        <v>49</v>
      </c>
      <c r="H5895" s="9">
        <f t="shared" si="184"/>
        <v>44866</v>
      </c>
      <c r="I5895" t="str">
        <f t="shared" si="185"/>
        <v>Pre-Covid</v>
      </c>
    </row>
    <row r="5896" spans="1:9" x14ac:dyDescent="0.35">
      <c r="A5896" t="s">
        <v>34</v>
      </c>
      <c r="B5896">
        <v>2022</v>
      </c>
      <c r="C5896" t="s">
        <v>45</v>
      </c>
      <c r="D5896">
        <v>174.1</v>
      </c>
      <c r="E5896" t="s">
        <v>19</v>
      </c>
      <c r="F5896">
        <v>181.3</v>
      </c>
      <c r="G5896" t="s">
        <v>49</v>
      </c>
      <c r="H5896" s="9">
        <f t="shared" si="184"/>
        <v>44866</v>
      </c>
      <c r="I5896" t="str">
        <f t="shared" si="185"/>
        <v>Pre-Covid</v>
      </c>
    </row>
    <row r="5897" spans="1:9" x14ac:dyDescent="0.35">
      <c r="A5897" t="s">
        <v>34</v>
      </c>
      <c r="B5897">
        <v>2022</v>
      </c>
      <c r="C5897" t="s">
        <v>45</v>
      </c>
      <c r="D5897">
        <v>174.1</v>
      </c>
      <c r="E5897" t="s">
        <v>25</v>
      </c>
      <c r="F5897">
        <v>180.3</v>
      </c>
      <c r="G5897" t="s">
        <v>55</v>
      </c>
      <c r="H5897" s="9">
        <f t="shared" si="184"/>
        <v>44866</v>
      </c>
      <c r="I5897" t="str">
        <f t="shared" si="185"/>
        <v>Pre-Covid</v>
      </c>
    </row>
    <row r="5898" spans="1:9" x14ac:dyDescent="0.35">
      <c r="A5898" t="s">
        <v>34</v>
      </c>
      <c r="B5898">
        <v>2022</v>
      </c>
      <c r="C5898" t="s">
        <v>45</v>
      </c>
      <c r="D5898">
        <v>174.1</v>
      </c>
      <c r="E5898" t="s">
        <v>27</v>
      </c>
      <c r="F5898">
        <v>175.8</v>
      </c>
      <c r="G5898" t="s">
        <v>27</v>
      </c>
      <c r="H5898" s="9">
        <f t="shared" si="184"/>
        <v>44866</v>
      </c>
      <c r="I5898" t="str">
        <f t="shared" si="185"/>
        <v>Pre-Covid</v>
      </c>
    </row>
    <row r="5899" spans="1:9" x14ac:dyDescent="0.35">
      <c r="A5899" t="s">
        <v>34</v>
      </c>
      <c r="B5899">
        <v>2022</v>
      </c>
      <c r="C5899" t="s">
        <v>45</v>
      </c>
      <c r="D5899">
        <v>174.1</v>
      </c>
      <c r="E5899" t="s">
        <v>28</v>
      </c>
      <c r="F5899">
        <v>158.9</v>
      </c>
      <c r="G5899" t="s">
        <v>54</v>
      </c>
      <c r="H5899" s="9">
        <f t="shared" si="184"/>
        <v>44866</v>
      </c>
      <c r="I5899" t="str">
        <f t="shared" si="185"/>
        <v>Pre-Covid</v>
      </c>
    </row>
    <row r="5900" spans="1:9" x14ac:dyDescent="0.35">
      <c r="A5900" t="s">
        <v>34</v>
      </c>
      <c r="B5900">
        <v>2022</v>
      </c>
      <c r="C5900" t="s">
        <v>45</v>
      </c>
      <c r="D5900">
        <v>174.1</v>
      </c>
      <c r="E5900" t="s">
        <v>30</v>
      </c>
      <c r="F5900">
        <v>171.5</v>
      </c>
      <c r="G5900" t="s">
        <v>30</v>
      </c>
      <c r="H5900" s="9">
        <f t="shared" si="184"/>
        <v>44866</v>
      </c>
      <c r="I5900" t="str">
        <f t="shared" si="185"/>
        <v>Pre-Covid</v>
      </c>
    </row>
    <row r="5901" spans="1:9" x14ac:dyDescent="0.35">
      <c r="A5901" t="s">
        <v>35</v>
      </c>
      <c r="B5901">
        <v>2022</v>
      </c>
      <c r="C5901" t="s">
        <v>45</v>
      </c>
      <c r="D5901">
        <v>176.5</v>
      </c>
      <c r="E5901" t="s">
        <v>7</v>
      </c>
      <c r="F5901">
        <v>167.4</v>
      </c>
      <c r="G5901" t="s">
        <v>49</v>
      </c>
      <c r="H5901" s="9">
        <f t="shared" si="184"/>
        <v>44866</v>
      </c>
      <c r="I5901" t="str">
        <f t="shared" si="185"/>
        <v>Pre-Covid</v>
      </c>
    </row>
    <row r="5902" spans="1:9" x14ac:dyDescent="0.35">
      <c r="A5902" t="s">
        <v>35</v>
      </c>
      <c r="B5902">
        <v>2022</v>
      </c>
      <c r="C5902" t="s">
        <v>45</v>
      </c>
      <c r="D5902">
        <v>176.5</v>
      </c>
      <c r="E5902" t="s">
        <v>8</v>
      </c>
      <c r="F5902">
        <v>209.4</v>
      </c>
      <c r="G5902" t="s">
        <v>49</v>
      </c>
      <c r="H5902" s="9">
        <f t="shared" si="184"/>
        <v>44866</v>
      </c>
      <c r="I5902" t="str">
        <f t="shared" si="185"/>
        <v>Pre-Covid</v>
      </c>
    </row>
    <row r="5903" spans="1:9" x14ac:dyDescent="0.35">
      <c r="A5903" t="s">
        <v>35</v>
      </c>
      <c r="B5903">
        <v>2022</v>
      </c>
      <c r="C5903" t="s">
        <v>45</v>
      </c>
      <c r="D5903">
        <v>176.5</v>
      </c>
      <c r="E5903" t="s">
        <v>9</v>
      </c>
      <c r="F5903">
        <v>181.4</v>
      </c>
      <c r="G5903" t="s">
        <v>49</v>
      </c>
      <c r="H5903" s="9">
        <f t="shared" si="184"/>
        <v>44866</v>
      </c>
      <c r="I5903" t="str">
        <f t="shared" si="185"/>
        <v>Pre-Covid</v>
      </c>
    </row>
    <row r="5904" spans="1:9" x14ac:dyDescent="0.35">
      <c r="A5904" t="s">
        <v>35</v>
      </c>
      <c r="B5904">
        <v>2022</v>
      </c>
      <c r="C5904" t="s">
        <v>45</v>
      </c>
      <c r="D5904">
        <v>176.5</v>
      </c>
      <c r="E5904" t="s">
        <v>10</v>
      </c>
      <c r="F5904">
        <v>172.3</v>
      </c>
      <c r="G5904" t="s">
        <v>49</v>
      </c>
      <c r="H5904" s="9">
        <f t="shared" si="184"/>
        <v>44866</v>
      </c>
      <c r="I5904" t="str">
        <f t="shared" si="185"/>
        <v>Pre-Covid</v>
      </c>
    </row>
    <row r="5905" spans="1:9" x14ac:dyDescent="0.35">
      <c r="A5905" t="s">
        <v>35</v>
      </c>
      <c r="B5905">
        <v>2022</v>
      </c>
      <c r="C5905" t="s">
        <v>45</v>
      </c>
      <c r="D5905">
        <v>176.5</v>
      </c>
      <c r="E5905" t="s">
        <v>11</v>
      </c>
      <c r="F5905">
        <v>188.9</v>
      </c>
      <c r="G5905" t="s">
        <v>49</v>
      </c>
      <c r="H5905" s="9">
        <f t="shared" si="184"/>
        <v>44866</v>
      </c>
      <c r="I5905" t="str">
        <f t="shared" si="185"/>
        <v>Pre-Covid</v>
      </c>
    </row>
    <row r="5906" spans="1:9" x14ac:dyDescent="0.35">
      <c r="A5906" t="s">
        <v>35</v>
      </c>
      <c r="B5906">
        <v>2022</v>
      </c>
      <c r="C5906" t="s">
        <v>45</v>
      </c>
      <c r="D5906">
        <v>176.5</v>
      </c>
      <c r="E5906" t="s">
        <v>12</v>
      </c>
      <c r="F5906">
        <v>160.69999999999999</v>
      </c>
      <c r="G5906" t="s">
        <v>49</v>
      </c>
      <c r="H5906" s="9">
        <f t="shared" si="184"/>
        <v>44866</v>
      </c>
      <c r="I5906" t="str">
        <f t="shared" si="185"/>
        <v>Pre-Covid</v>
      </c>
    </row>
    <row r="5907" spans="1:9" x14ac:dyDescent="0.35">
      <c r="A5907" t="s">
        <v>35</v>
      </c>
      <c r="B5907">
        <v>2022</v>
      </c>
      <c r="C5907" t="s">
        <v>45</v>
      </c>
      <c r="D5907">
        <v>176.5</v>
      </c>
      <c r="E5907" t="s">
        <v>13</v>
      </c>
      <c r="F5907">
        <v>183.1</v>
      </c>
      <c r="G5907" t="s">
        <v>49</v>
      </c>
      <c r="H5907" s="9">
        <f t="shared" si="184"/>
        <v>44866</v>
      </c>
      <c r="I5907" t="str">
        <f t="shared" si="185"/>
        <v>Pre-Covid</v>
      </c>
    </row>
    <row r="5908" spans="1:9" x14ac:dyDescent="0.35">
      <c r="A5908" t="s">
        <v>35</v>
      </c>
      <c r="B5908">
        <v>2022</v>
      </c>
      <c r="C5908" t="s">
        <v>45</v>
      </c>
      <c r="D5908">
        <v>176.5</v>
      </c>
      <c r="E5908" t="s">
        <v>14</v>
      </c>
      <c r="F5908">
        <v>170.5</v>
      </c>
      <c r="G5908" t="s">
        <v>49</v>
      </c>
      <c r="H5908" s="9">
        <f t="shared" si="184"/>
        <v>44866</v>
      </c>
      <c r="I5908" t="str">
        <f t="shared" si="185"/>
        <v>Pre-Covid</v>
      </c>
    </row>
    <row r="5909" spans="1:9" x14ac:dyDescent="0.35">
      <c r="A5909" t="s">
        <v>35</v>
      </c>
      <c r="B5909">
        <v>2022</v>
      </c>
      <c r="C5909" t="s">
        <v>45</v>
      </c>
      <c r="D5909">
        <v>176.5</v>
      </c>
      <c r="E5909" t="s">
        <v>15</v>
      </c>
      <c r="F5909">
        <v>122.1</v>
      </c>
      <c r="G5909" t="s">
        <v>49</v>
      </c>
      <c r="H5909" s="9">
        <f t="shared" si="184"/>
        <v>44866</v>
      </c>
      <c r="I5909" t="str">
        <f t="shared" si="185"/>
        <v>Pre-Covid</v>
      </c>
    </row>
    <row r="5910" spans="1:9" x14ac:dyDescent="0.35">
      <c r="A5910" t="s">
        <v>35</v>
      </c>
      <c r="B5910">
        <v>2022</v>
      </c>
      <c r="C5910" t="s">
        <v>45</v>
      </c>
      <c r="D5910">
        <v>176.5</v>
      </c>
      <c r="E5910" t="s">
        <v>16</v>
      </c>
      <c r="F5910">
        <v>202.8</v>
      </c>
      <c r="G5910" t="s">
        <v>49</v>
      </c>
      <c r="H5910" s="9">
        <f t="shared" si="184"/>
        <v>44866</v>
      </c>
      <c r="I5910" t="str">
        <f t="shared" si="185"/>
        <v>Pre-Covid</v>
      </c>
    </row>
    <row r="5911" spans="1:9" x14ac:dyDescent="0.35">
      <c r="A5911" t="s">
        <v>35</v>
      </c>
      <c r="B5911">
        <v>2022</v>
      </c>
      <c r="C5911" t="s">
        <v>45</v>
      </c>
      <c r="D5911">
        <v>176.5</v>
      </c>
      <c r="E5911" t="s">
        <v>17</v>
      </c>
      <c r="F5911">
        <v>170.4</v>
      </c>
      <c r="G5911" t="s">
        <v>49</v>
      </c>
      <c r="H5911" s="9">
        <f t="shared" si="184"/>
        <v>44866</v>
      </c>
      <c r="I5911" t="str">
        <f t="shared" si="185"/>
        <v>Pre-Covid</v>
      </c>
    </row>
    <row r="5912" spans="1:9" x14ac:dyDescent="0.35">
      <c r="A5912" t="s">
        <v>35</v>
      </c>
      <c r="B5912">
        <v>2022</v>
      </c>
      <c r="C5912" t="s">
        <v>45</v>
      </c>
      <c r="D5912">
        <v>176.5</v>
      </c>
      <c r="E5912" t="s">
        <v>18</v>
      </c>
      <c r="F5912">
        <v>189.5</v>
      </c>
      <c r="G5912" t="s">
        <v>49</v>
      </c>
      <c r="H5912" s="9">
        <f t="shared" si="184"/>
        <v>44866</v>
      </c>
      <c r="I5912" t="str">
        <f t="shared" si="185"/>
        <v>Pre-Covid</v>
      </c>
    </row>
    <row r="5913" spans="1:9" x14ac:dyDescent="0.35">
      <c r="A5913" t="s">
        <v>35</v>
      </c>
      <c r="B5913">
        <v>2022</v>
      </c>
      <c r="C5913" t="s">
        <v>45</v>
      </c>
      <c r="D5913">
        <v>176.5</v>
      </c>
      <c r="E5913" t="s">
        <v>19</v>
      </c>
      <c r="F5913">
        <v>178.3</v>
      </c>
      <c r="G5913" t="s">
        <v>49</v>
      </c>
      <c r="H5913" s="9">
        <f t="shared" si="184"/>
        <v>44866</v>
      </c>
      <c r="I5913" t="str">
        <f t="shared" si="185"/>
        <v>Pre-Covid</v>
      </c>
    </row>
    <row r="5914" spans="1:9" x14ac:dyDescent="0.35">
      <c r="A5914" t="s">
        <v>35</v>
      </c>
      <c r="B5914">
        <v>2022</v>
      </c>
      <c r="C5914" t="s">
        <v>45</v>
      </c>
      <c r="D5914">
        <v>176.5</v>
      </c>
      <c r="E5914" t="s">
        <v>25</v>
      </c>
      <c r="F5914">
        <v>181.3</v>
      </c>
      <c r="G5914" t="s">
        <v>55</v>
      </c>
      <c r="H5914" s="9">
        <f t="shared" si="184"/>
        <v>44866</v>
      </c>
      <c r="I5914" t="str">
        <f t="shared" si="185"/>
        <v>Pre-Covid</v>
      </c>
    </row>
    <row r="5915" spans="1:9" x14ac:dyDescent="0.35">
      <c r="A5915" t="s">
        <v>35</v>
      </c>
      <c r="B5915">
        <v>2022</v>
      </c>
      <c r="C5915" t="s">
        <v>45</v>
      </c>
      <c r="D5915">
        <v>176.5</v>
      </c>
      <c r="E5915" t="s">
        <v>27</v>
      </c>
      <c r="F5915">
        <v>179.8</v>
      </c>
      <c r="G5915" t="s">
        <v>27</v>
      </c>
      <c r="H5915" s="9">
        <f t="shared" si="184"/>
        <v>44866</v>
      </c>
      <c r="I5915" t="str">
        <f t="shared" si="185"/>
        <v>Pre-Covid</v>
      </c>
    </row>
    <row r="5916" spans="1:9" x14ac:dyDescent="0.35">
      <c r="A5916" t="s">
        <v>35</v>
      </c>
      <c r="B5916">
        <v>2022</v>
      </c>
      <c r="C5916" t="s">
        <v>45</v>
      </c>
      <c r="D5916">
        <v>176.5</v>
      </c>
      <c r="E5916" t="s">
        <v>28</v>
      </c>
      <c r="F5916">
        <v>163</v>
      </c>
      <c r="G5916" t="s">
        <v>54</v>
      </c>
      <c r="H5916" s="9">
        <f t="shared" si="184"/>
        <v>44866</v>
      </c>
      <c r="I5916" t="str">
        <f t="shared" si="185"/>
        <v>Pre-Covid</v>
      </c>
    </row>
    <row r="5917" spans="1:9" x14ac:dyDescent="0.35">
      <c r="A5917" t="s">
        <v>35</v>
      </c>
      <c r="B5917">
        <v>2022</v>
      </c>
      <c r="C5917" t="s">
        <v>45</v>
      </c>
      <c r="D5917">
        <v>176.5</v>
      </c>
      <c r="E5917" t="s">
        <v>30</v>
      </c>
      <c r="F5917">
        <v>173.7</v>
      </c>
      <c r="G5917" t="s">
        <v>30</v>
      </c>
      <c r="H5917" s="9">
        <f t="shared" si="184"/>
        <v>44866</v>
      </c>
      <c r="I5917" t="str">
        <f t="shared" si="185"/>
        <v>Pre-Covid</v>
      </c>
    </row>
    <row r="5918" spans="1:9" x14ac:dyDescent="0.35">
      <c r="A5918" t="s">
        <v>5</v>
      </c>
      <c r="B5918">
        <v>2022</v>
      </c>
      <c r="C5918" t="s">
        <v>46</v>
      </c>
      <c r="D5918">
        <v>177.1</v>
      </c>
      <c r="E5918" t="s">
        <v>7</v>
      </c>
      <c r="F5918">
        <v>168.8</v>
      </c>
      <c r="G5918" t="s">
        <v>49</v>
      </c>
      <c r="H5918" s="9">
        <f t="shared" si="184"/>
        <v>44896</v>
      </c>
      <c r="I5918" t="str">
        <f t="shared" si="185"/>
        <v>Pre-Covid</v>
      </c>
    </row>
    <row r="5919" spans="1:9" x14ac:dyDescent="0.35">
      <c r="A5919" t="s">
        <v>5</v>
      </c>
      <c r="B5919">
        <v>2022</v>
      </c>
      <c r="C5919" t="s">
        <v>46</v>
      </c>
      <c r="D5919">
        <v>177.1</v>
      </c>
      <c r="E5919" t="s">
        <v>8</v>
      </c>
      <c r="F5919">
        <v>206.9</v>
      </c>
      <c r="G5919" t="s">
        <v>49</v>
      </c>
      <c r="H5919" s="9">
        <f t="shared" si="184"/>
        <v>44896</v>
      </c>
      <c r="I5919" t="str">
        <f t="shared" si="185"/>
        <v>Pre-Covid</v>
      </c>
    </row>
    <row r="5920" spans="1:9" x14ac:dyDescent="0.35">
      <c r="A5920" t="s">
        <v>5</v>
      </c>
      <c r="B5920">
        <v>2022</v>
      </c>
      <c r="C5920" t="s">
        <v>46</v>
      </c>
      <c r="D5920">
        <v>177.1</v>
      </c>
      <c r="E5920" t="s">
        <v>9</v>
      </c>
      <c r="F5920">
        <v>189.1</v>
      </c>
      <c r="G5920" t="s">
        <v>49</v>
      </c>
      <c r="H5920" s="9">
        <f t="shared" si="184"/>
        <v>44896</v>
      </c>
      <c r="I5920" t="str">
        <f t="shared" si="185"/>
        <v>Pre-Covid</v>
      </c>
    </row>
    <row r="5921" spans="1:9" x14ac:dyDescent="0.35">
      <c r="A5921" t="s">
        <v>5</v>
      </c>
      <c r="B5921">
        <v>2022</v>
      </c>
      <c r="C5921" t="s">
        <v>46</v>
      </c>
      <c r="D5921">
        <v>177.1</v>
      </c>
      <c r="E5921" t="s">
        <v>10</v>
      </c>
      <c r="F5921">
        <v>173.4</v>
      </c>
      <c r="G5921" t="s">
        <v>49</v>
      </c>
      <c r="H5921" s="9">
        <f t="shared" si="184"/>
        <v>44896</v>
      </c>
      <c r="I5921" t="str">
        <f t="shared" si="185"/>
        <v>Pre-Covid</v>
      </c>
    </row>
    <row r="5922" spans="1:9" x14ac:dyDescent="0.35">
      <c r="A5922" t="s">
        <v>5</v>
      </c>
      <c r="B5922">
        <v>2022</v>
      </c>
      <c r="C5922" t="s">
        <v>46</v>
      </c>
      <c r="D5922">
        <v>177.1</v>
      </c>
      <c r="E5922" t="s">
        <v>11</v>
      </c>
      <c r="F5922">
        <v>193.9</v>
      </c>
      <c r="G5922" t="s">
        <v>49</v>
      </c>
      <c r="H5922" s="9">
        <f t="shared" si="184"/>
        <v>44896</v>
      </c>
      <c r="I5922" t="str">
        <f t="shared" si="185"/>
        <v>Pre-Covid</v>
      </c>
    </row>
    <row r="5923" spans="1:9" x14ac:dyDescent="0.35">
      <c r="A5923" t="s">
        <v>5</v>
      </c>
      <c r="B5923">
        <v>2022</v>
      </c>
      <c r="C5923" t="s">
        <v>46</v>
      </c>
      <c r="D5923">
        <v>177.1</v>
      </c>
      <c r="E5923" t="s">
        <v>12</v>
      </c>
      <c r="F5923">
        <v>156.69999999999999</v>
      </c>
      <c r="G5923" t="s">
        <v>49</v>
      </c>
      <c r="H5923" s="9">
        <f t="shared" si="184"/>
        <v>44896</v>
      </c>
      <c r="I5923" t="str">
        <f t="shared" si="185"/>
        <v>Pre-Covid</v>
      </c>
    </row>
    <row r="5924" spans="1:9" x14ac:dyDescent="0.35">
      <c r="A5924" t="s">
        <v>5</v>
      </c>
      <c r="B5924">
        <v>2022</v>
      </c>
      <c r="C5924" t="s">
        <v>46</v>
      </c>
      <c r="D5924">
        <v>177.1</v>
      </c>
      <c r="E5924" t="s">
        <v>13</v>
      </c>
      <c r="F5924">
        <v>150.19999999999999</v>
      </c>
      <c r="G5924" t="s">
        <v>49</v>
      </c>
      <c r="H5924" s="9">
        <f t="shared" si="184"/>
        <v>44896</v>
      </c>
      <c r="I5924" t="str">
        <f t="shared" si="185"/>
        <v>Pre-Covid</v>
      </c>
    </row>
    <row r="5925" spans="1:9" x14ac:dyDescent="0.35">
      <c r="A5925" t="s">
        <v>5</v>
      </c>
      <c r="B5925">
        <v>2022</v>
      </c>
      <c r="C5925" t="s">
        <v>46</v>
      </c>
      <c r="D5925">
        <v>177.1</v>
      </c>
      <c r="E5925" t="s">
        <v>14</v>
      </c>
      <c r="F5925">
        <v>170.5</v>
      </c>
      <c r="G5925" t="s">
        <v>49</v>
      </c>
      <c r="H5925" s="9">
        <f t="shared" si="184"/>
        <v>44896</v>
      </c>
      <c r="I5925" t="str">
        <f t="shared" si="185"/>
        <v>Pre-Covid</v>
      </c>
    </row>
    <row r="5926" spans="1:9" x14ac:dyDescent="0.35">
      <c r="A5926" t="s">
        <v>5</v>
      </c>
      <c r="B5926">
        <v>2022</v>
      </c>
      <c r="C5926" t="s">
        <v>46</v>
      </c>
      <c r="D5926">
        <v>177.1</v>
      </c>
      <c r="E5926" t="s">
        <v>15</v>
      </c>
      <c r="F5926">
        <v>121.2</v>
      </c>
      <c r="G5926" t="s">
        <v>49</v>
      </c>
      <c r="H5926" s="9">
        <f t="shared" si="184"/>
        <v>44896</v>
      </c>
      <c r="I5926" t="str">
        <f t="shared" si="185"/>
        <v>Pre-Covid</v>
      </c>
    </row>
    <row r="5927" spans="1:9" x14ac:dyDescent="0.35">
      <c r="A5927" t="s">
        <v>5</v>
      </c>
      <c r="B5927">
        <v>2022</v>
      </c>
      <c r="C5927" t="s">
        <v>46</v>
      </c>
      <c r="D5927">
        <v>177.1</v>
      </c>
      <c r="E5927" t="s">
        <v>16</v>
      </c>
      <c r="F5927">
        <v>207.5</v>
      </c>
      <c r="G5927" t="s">
        <v>49</v>
      </c>
      <c r="H5927" s="9">
        <f t="shared" si="184"/>
        <v>44896</v>
      </c>
      <c r="I5927" t="str">
        <f t="shared" si="185"/>
        <v>Pre-Covid</v>
      </c>
    </row>
    <row r="5928" spans="1:9" x14ac:dyDescent="0.35">
      <c r="A5928" t="s">
        <v>5</v>
      </c>
      <c r="B5928">
        <v>2022</v>
      </c>
      <c r="C5928" t="s">
        <v>46</v>
      </c>
      <c r="D5928">
        <v>177.1</v>
      </c>
      <c r="E5928" t="s">
        <v>17</v>
      </c>
      <c r="F5928">
        <v>176.8</v>
      </c>
      <c r="G5928" t="s">
        <v>49</v>
      </c>
      <c r="H5928" s="9">
        <f t="shared" si="184"/>
        <v>44896</v>
      </c>
      <c r="I5928" t="str">
        <f t="shared" si="185"/>
        <v>Pre-Covid</v>
      </c>
    </row>
    <row r="5929" spans="1:9" x14ac:dyDescent="0.35">
      <c r="A5929" t="s">
        <v>5</v>
      </c>
      <c r="B5929">
        <v>2022</v>
      </c>
      <c r="C5929" t="s">
        <v>46</v>
      </c>
      <c r="D5929">
        <v>177.1</v>
      </c>
      <c r="E5929" t="s">
        <v>18</v>
      </c>
      <c r="F5929">
        <v>187.7</v>
      </c>
      <c r="G5929" t="s">
        <v>49</v>
      </c>
      <c r="H5929" s="9">
        <f t="shared" si="184"/>
        <v>44896</v>
      </c>
      <c r="I5929" t="str">
        <f t="shared" si="185"/>
        <v>Pre-Covid</v>
      </c>
    </row>
    <row r="5930" spans="1:9" x14ac:dyDescent="0.35">
      <c r="A5930" t="s">
        <v>5</v>
      </c>
      <c r="B5930">
        <v>2022</v>
      </c>
      <c r="C5930" t="s">
        <v>46</v>
      </c>
      <c r="D5930">
        <v>177.1</v>
      </c>
      <c r="E5930" t="s">
        <v>19</v>
      </c>
      <c r="F5930">
        <v>174.4</v>
      </c>
      <c r="G5930" t="s">
        <v>49</v>
      </c>
      <c r="H5930" s="9">
        <f t="shared" si="184"/>
        <v>44896</v>
      </c>
      <c r="I5930" t="str">
        <f t="shared" si="185"/>
        <v>Pre-Covid</v>
      </c>
    </row>
    <row r="5931" spans="1:9" x14ac:dyDescent="0.35">
      <c r="A5931" t="s">
        <v>5</v>
      </c>
      <c r="B5931">
        <v>2022</v>
      </c>
      <c r="C5931" t="s">
        <v>46</v>
      </c>
      <c r="D5931">
        <v>177.1</v>
      </c>
      <c r="E5931" t="s">
        <v>25</v>
      </c>
      <c r="F5931">
        <v>182.8</v>
      </c>
      <c r="G5931" t="s">
        <v>55</v>
      </c>
      <c r="H5931" s="9">
        <f t="shared" si="184"/>
        <v>44896</v>
      </c>
      <c r="I5931" t="str">
        <f t="shared" si="185"/>
        <v>Pre-Covid</v>
      </c>
    </row>
    <row r="5932" spans="1:9" x14ac:dyDescent="0.35">
      <c r="A5932" t="s">
        <v>5</v>
      </c>
      <c r="B5932">
        <v>2022</v>
      </c>
      <c r="C5932" t="s">
        <v>46</v>
      </c>
      <c r="D5932">
        <v>177.1</v>
      </c>
      <c r="E5932" t="s">
        <v>27</v>
      </c>
      <c r="F5932">
        <v>183.5</v>
      </c>
      <c r="G5932" t="s">
        <v>27</v>
      </c>
      <c r="H5932" s="9">
        <f t="shared" si="184"/>
        <v>44896</v>
      </c>
      <c r="I5932" t="str">
        <f t="shared" si="185"/>
        <v>Pre-Covid</v>
      </c>
    </row>
    <row r="5933" spans="1:9" x14ac:dyDescent="0.35">
      <c r="A5933" t="s">
        <v>5</v>
      </c>
      <c r="B5933">
        <v>2022</v>
      </c>
      <c r="C5933" t="s">
        <v>46</v>
      </c>
      <c r="D5933">
        <v>177.1</v>
      </c>
      <c r="E5933" t="s">
        <v>28</v>
      </c>
      <c r="F5933">
        <v>167.8</v>
      </c>
      <c r="G5933" t="s">
        <v>54</v>
      </c>
      <c r="H5933" s="9">
        <f t="shared" si="184"/>
        <v>44896</v>
      </c>
      <c r="I5933" t="str">
        <f t="shared" si="185"/>
        <v>Pre-Covid</v>
      </c>
    </row>
    <row r="5934" spans="1:9" x14ac:dyDescent="0.35">
      <c r="A5934" t="s">
        <v>5</v>
      </c>
      <c r="B5934">
        <v>2022</v>
      </c>
      <c r="C5934" t="s">
        <v>46</v>
      </c>
      <c r="D5934">
        <v>177.1</v>
      </c>
      <c r="E5934" t="s">
        <v>30</v>
      </c>
      <c r="F5934">
        <v>177.3</v>
      </c>
      <c r="G5934" t="s">
        <v>30</v>
      </c>
      <c r="H5934" s="9">
        <f t="shared" si="184"/>
        <v>44896</v>
      </c>
      <c r="I5934" t="str">
        <f t="shared" si="185"/>
        <v>Pre-Covid</v>
      </c>
    </row>
    <row r="5935" spans="1:9" x14ac:dyDescent="0.35">
      <c r="A5935" t="s">
        <v>34</v>
      </c>
      <c r="B5935">
        <v>2022</v>
      </c>
      <c r="C5935" t="s">
        <v>46</v>
      </c>
      <c r="D5935">
        <v>174.1</v>
      </c>
      <c r="E5935" t="s">
        <v>7</v>
      </c>
      <c r="F5935">
        <v>170.2</v>
      </c>
      <c r="G5935" t="s">
        <v>49</v>
      </c>
      <c r="H5935" s="9">
        <f t="shared" si="184"/>
        <v>44896</v>
      </c>
      <c r="I5935" t="str">
        <f t="shared" si="185"/>
        <v>Pre-Covid</v>
      </c>
    </row>
    <row r="5936" spans="1:9" x14ac:dyDescent="0.35">
      <c r="A5936" t="s">
        <v>34</v>
      </c>
      <c r="B5936">
        <v>2022</v>
      </c>
      <c r="C5936" t="s">
        <v>46</v>
      </c>
      <c r="D5936">
        <v>174.1</v>
      </c>
      <c r="E5936" t="s">
        <v>8</v>
      </c>
      <c r="F5936">
        <v>212.9</v>
      </c>
      <c r="G5936" t="s">
        <v>49</v>
      </c>
      <c r="H5936" s="9">
        <f t="shared" si="184"/>
        <v>44896</v>
      </c>
      <c r="I5936" t="str">
        <f t="shared" si="185"/>
        <v>Pre-Covid</v>
      </c>
    </row>
    <row r="5937" spans="1:9" x14ac:dyDescent="0.35">
      <c r="A5937" t="s">
        <v>34</v>
      </c>
      <c r="B5937">
        <v>2022</v>
      </c>
      <c r="C5937" t="s">
        <v>46</v>
      </c>
      <c r="D5937">
        <v>174.1</v>
      </c>
      <c r="E5937" t="s">
        <v>9</v>
      </c>
      <c r="F5937">
        <v>191.9</v>
      </c>
      <c r="G5937" t="s">
        <v>49</v>
      </c>
      <c r="H5937" s="9">
        <f t="shared" si="184"/>
        <v>44896</v>
      </c>
      <c r="I5937" t="str">
        <f t="shared" si="185"/>
        <v>Pre-Covid</v>
      </c>
    </row>
    <row r="5938" spans="1:9" x14ac:dyDescent="0.35">
      <c r="A5938" t="s">
        <v>34</v>
      </c>
      <c r="B5938">
        <v>2022</v>
      </c>
      <c r="C5938" t="s">
        <v>46</v>
      </c>
      <c r="D5938">
        <v>174.1</v>
      </c>
      <c r="E5938" t="s">
        <v>10</v>
      </c>
      <c r="F5938">
        <v>173.9</v>
      </c>
      <c r="G5938" t="s">
        <v>49</v>
      </c>
      <c r="H5938" s="9">
        <f t="shared" si="184"/>
        <v>44896</v>
      </c>
      <c r="I5938" t="str">
        <f t="shared" si="185"/>
        <v>Pre-Covid</v>
      </c>
    </row>
    <row r="5939" spans="1:9" x14ac:dyDescent="0.35">
      <c r="A5939" t="s">
        <v>34</v>
      </c>
      <c r="B5939">
        <v>2022</v>
      </c>
      <c r="C5939" t="s">
        <v>46</v>
      </c>
      <c r="D5939">
        <v>174.1</v>
      </c>
      <c r="E5939" t="s">
        <v>11</v>
      </c>
      <c r="F5939">
        <v>179.1</v>
      </c>
      <c r="G5939" t="s">
        <v>49</v>
      </c>
      <c r="H5939" s="9">
        <f t="shared" si="184"/>
        <v>44896</v>
      </c>
      <c r="I5939" t="str">
        <f t="shared" si="185"/>
        <v>Pre-Covid</v>
      </c>
    </row>
    <row r="5940" spans="1:9" x14ac:dyDescent="0.35">
      <c r="A5940" t="s">
        <v>34</v>
      </c>
      <c r="B5940">
        <v>2022</v>
      </c>
      <c r="C5940" t="s">
        <v>46</v>
      </c>
      <c r="D5940">
        <v>174.1</v>
      </c>
      <c r="E5940" t="s">
        <v>12</v>
      </c>
      <c r="F5940">
        <v>159.5</v>
      </c>
      <c r="G5940" t="s">
        <v>49</v>
      </c>
      <c r="H5940" s="9">
        <f t="shared" si="184"/>
        <v>44896</v>
      </c>
      <c r="I5940" t="str">
        <f t="shared" si="185"/>
        <v>Pre-Covid</v>
      </c>
    </row>
    <row r="5941" spans="1:9" x14ac:dyDescent="0.35">
      <c r="A5941" t="s">
        <v>34</v>
      </c>
      <c r="B5941">
        <v>2022</v>
      </c>
      <c r="C5941" t="s">
        <v>46</v>
      </c>
      <c r="D5941">
        <v>174.1</v>
      </c>
      <c r="E5941" t="s">
        <v>13</v>
      </c>
      <c r="F5941">
        <v>178.7</v>
      </c>
      <c r="G5941" t="s">
        <v>49</v>
      </c>
      <c r="H5941" s="9">
        <f t="shared" si="184"/>
        <v>44896</v>
      </c>
      <c r="I5941" t="str">
        <f t="shared" si="185"/>
        <v>Pre-Covid</v>
      </c>
    </row>
    <row r="5942" spans="1:9" x14ac:dyDescent="0.35">
      <c r="A5942" t="s">
        <v>34</v>
      </c>
      <c r="B5942">
        <v>2022</v>
      </c>
      <c r="C5942" t="s">
        <v>46</v>
      </c>
      <c r="D5942">
        <v>174.1</v>
      </c>
      <c r="E5942" t="s">
        <v>14</v>
      </c>
      <c r="F5942">
        <v>171.3</v>
      </c>
      <c r="G5942" t="s">
        <v>49</v>
      </c>
      <c r="H5942" s="9">
        <f t="shared" si="184"/>
        <v>44896</v>
      </c>
      <c r="I5942" t="str">
        <f t="shared" si="185"/>
        <v>Pre-Covid</v>
      </c>
    </row>
    <row r="5943" spans="1:9" x14ac:dyDescent="0.35">
      <c r="A5943" t="s">
        <v>34</v>
      </c>
      <c r="B5943">
        <v>2022</v>
      </c>
      <c r="C5943" t="s">
        <v>46</v>
      </c>
      <c r="D5943">
        <v>174.1</v>
      </c>
      <c r="E5943" t="s">
        <v>15</v>
      </c>
      <c r="F5943">
        <v>123.1</v>
      </c>
      <c r="G5943" t="s">
        <v>49</v>
      </c>
      <c r="H5943" s="9">
        <f t="shared" si="184"/>
        <v>44896</v>
      </c>
      <c r="I5943" t="str">
        <f t="shared" si="185"/>
        <v>Pre-Covid</v>
      </c>
    </row>
    <row r="5944" spans="1:9" x14ac:dyDescent="0.35">
      <c r="A5944" t="s">
        <v>34</v>
      </c>
      <c r="B5944">
        <v>2022</v>
      </c>
      <c r="C5944" t="s">
        <v>46</v>
      </c>
      <c r="D5944">
        <v>174.1</v>
      </c>
      <c r="E5944" t="s">
        <v>16</v>
      </c>
      <c r="F5944">
        <v>200.5</v>
      </c>
      <c r="G5944" t="s">
        <v>49</v>
      </c>
      <c r="H5944" s="9">
        <f t="shared" si="184"/>
        <v>44896</v>
      </c>
      <c r="I5944" t="str">
        <f t="shared" si="185"/>
        <v>Pre-Covid</v>
      </c>
    </row>
    <row r="5945" spans="1:9" x14ac:dyDescent="0.35">
      <c r="A5945" t="s">
        <v>34</v>
      </c>
      <c r="B5945">
        <v>2022</v>
      </c>
      <c r="C5945" t="s">
        <v>46</v>
      </c>
      <c r="D5945">
        <v>174.1</v>
      </c>
      <c r="E5945" t="s">
        <v>17</v>
      </c>
      <c r="F5945">
        <v>162.80000000000001</v>
      </c>
      <c r="G5945" t="s">
        <v>49</v>
      </c>
      <c r="H5945" s="9">
        <f t="shared" si="184"/>
        <v>44896</v>
      </c>
      <c r="I5945" t="str">
        <f t="shared" si="185"/>
        <v>Pre-Covid</v>
      </c>
    </row>
    <row r="5946" spans="1:9" x14ac:dyDescent="0.35">
      <c r="A5946" t="s">
        <v>34</v>
      </c>
      <c r="B5946">
        <v>2022</v>
      </c>
      <c r="C5946" t="s">
        <v>46</v>
      </c>
      <c r="D5946">
        <v>174.1</v>
      </c>
      <c r="E5946" t="s">
        <v>18</v>
      </c>
      <c r="F5946">
        <v>193.3</v>
      </c>
      <c r="G5946" t="s">
        <v>49</v>
      </c>
      <c r="H5946" s="9">
        <f t="shared" si="184"/>
        <v>44896</v>
      </c>
      <c r="I5946" t="str">
        <f t="shared" si="185"/>
        <v>Pre-Covid</v>
      </c>
    </row>
    <row r="5947" spans="1:9" x14ac:dyDescent="0.35">
      <c r="A5947" t="s">
        <v>34</v>
      </c>
      <c r="B5947">
        <v>2022</v>
      </c>
      <c r="C5947" t="s">
        <v>46</v>
      </c>
      <c r="D5947">
        <v>174.1</v>
      </c>
      <c r="E5947" t="s">
        <v>19</v>
      </c>
      <c r="F5947">
        <v>178.6</v>
      </c>
      <c r="G5947" t="s">
        <v>49</v>
      </c>
      <c r="H5947" s="9">
        <f t="shared" si="184"/>
        <v>44896</v>
      </c>
      <c r="I5947" t="str">
        <f t="shared" si="185"/>
        <v>Pre-Covid</v>
      </c>
    </row>
    <row r="5948" spans="1:9" x14ac:dyDescent="0.35">
      <c r="A5948" t="s">
        <v>34</v>
      </c>
      <c r="B5948">
        <v>2022</v>
      </c>
      <c r="C5948" t="s">
        <v>46</v>
      </c>
      <c r="D5948">
        <v>174.1</v>
      </c>
      <c r="E5948" t="s">
        <v>25</v>
      </c>
      <c r="F5948">
        <v>180.6</v>
      </c>
      <c r="G5948" t="s">
        <v>55</v>
      </c>
      <c r="H5948" s="9">
        <f t="shared" si="184"/>
        <v>44896</v>
      </c>
      <c r="I5948" t="str">
        <f t="shared" si="185"/>
        <v>Pre-Covid</v>
      </c>
    </row>
    <row r="5949" spans="1:9" x14ac:dyDescent="0.35">
      <c r="A5949" t="s">
        <v>34</v>
      </c>
      <c r="B5949">
        <v>2022</v>
      </c>
      <c r="C5949" t="s">
        <v>46</v>
      </c>
      <c r="D5949">
        <v>174.1</v>
      </c>
      <c r="E5949" t="s">
        <v>27</v>
      </c>
      <c r="F5949">
        <v>177.2</v>
      </c>
      <c r="G5949" t="s">
        <v>27</v>
      </c>
      <c r="H5949" s="9">
        <f t="shared" si="184"/>
        <v>44896</v>
      </c>
      <c r="I5949" t="str">
        <f t="shared" si="185"/>
        <v>Pre-Covid</v>
      </c>
    </row>
    <row r="5950" spans="1:9" x14ac:dyDescent="0.35">
      <c r="A5950" t="s">
        <v>34</v>
      </c>
      <c r="B5950">
        <v>2022</v>
      </c>
      <c r="C5950" t="s">
        <v>46</v>
      </c>
      <c r="D5950">
        <v>174.1</v>
      </c>
      <c r="E5950" t="s">
        <v>28</v>
      </c>
      <c r="F5950">
        <v>159.4</v>
      </c>
      <c r="G5950" t="s">
        <v>54</v>
      </c>
      <c r="H5950" s="9">
        <f t="shared" si="184"/>
        <v>44896</v>
      </c>
      <c r="I5950" t="str">
        <f t="shared" si="185"/>
        <v>Pre-Covid</v>
      </c>
    </row>
    <row r="5951" spans="1:9" x14ac:dyDescent="0.35">
      <c r="A5951" t="s">
        <v>34</v>
      </c>
      <c r="B5951">
        <v>2022</v>
      </c>
      <c r="C5951" t="s">
        <v>46</v>
      </c>
      <c r="D5951">
        <v>174.1</v>
      </c>
      <c r="E5951" t="s">
        <v>30</v>
      </c>
      <c r="F5951">
        <v>171.8</v>
      </c>
      <c r="G5951" t="s">
        <v>30</v>
      </c>
      <c r="H5951" s="9">
        <f t="shared" si="184"/>
        <v>44896</v>
      </c>
      <c r="I5951" t="str">
        <f t="shared" si="185"/>
        <v>Pre-Covid</v>
      </c>
    </row>
    <row r="5952" spans="1:9" x14ac:dyDescent="0.35">
      <c r="A5952" t="s">
        <v>35</v>
      </c>
      <c r="B5952">
        <v>2022</v>
      </c>
      <c r="C5952" t="s">
        <v>46</v>
      </c>
      <c r="D5952">
        <v>175.7</v>
      </c>
      <c r="E5952" t="s">
        <v>7</v>
      </c>
      <c r="F5952">
        <v>169.2</v>
      </c>
      <c r="G5952" t="s">
        <v>49</v>
      </c>
      <c r="H5952" s="9">
        <f t="shared" si="184"/>
        <v>44896</v>
      </c>
      <c r="I5952" t="str">
        <f t="shared" si="185"/>
        <v>Pre-Covid</v>
      </c>
    </row>
    <row r="5953" spans="1:9" x14ac:dyDescent="0.35">
      <c r="A5953" t="s">
        <v>35</v>
      </c>
      <c r="B5953">
        <v>2022</v>
      </c>
      <c r="C5953" t="s">
        <v>46</v>
      </c>
      <c r="D5953">
        <v>175.7</v>
      </c>
      <c r="E5953" t="s">
        <v>8</v>
      </c>
      <c r="F5953">
        <v>209</v>
      </c>
      <c r="G5953" t="s">
        <v>49</v>
      </c>
      <c r="H5953" s="9">
        <f t="shared" si="184"/>
        <v>44896</v>
      </c>
      <c r="I5953" t="str">
        <f t="shared" si="185"/>
        <v>Pre-Covid</v>
      </c>
    </row>
    <row r="5954" spans="1:9" x14ac:dyDescent="0.35">
      <c r="A5954" t="s">
        <v>35</v>
      </c>
      <c r="B5954">
        <v>2022</v>
      </c>
      <c r="C5954" t="s">
        <v>46</v>
      </c>
      <c r="D5954">
        <v>175.7</v>
      </c>
      <c r="E5954" t="s">
        <v>9</v>
      </c>
      <c r="F5954">
        <v>190.2</v>
      </c>
      <c r="G5954" t="s">
        <v>49</v>
      </c>
      <c r="H5954" s="9">
        <f t="shared" si="184"/>
        <v>44896</v>
      </c>
      <c r="I5954" t="str">
        <f t="shared" si="185"/>
        <v>Pre-Covid</v>
      </c>
    </row>
    <row r="5955" spans="1:9" x14ac:dyDescent="0.35">
      <c r="A5955" t="s">
        <v>35</v>
      </c>
      <c r="B5955">
        <v>2022</v>
      </c>
      <c r="C5955" t="s">
        <v>46</v>
      </c>
      <c r="D5955">
        <v>175.7</v>
      </c>
      <c r="E5955" t="s">
        <v>10</v>
      </c>
      <c r="F5955">
        <v>173.6</v>
      </c>
      <c r="G5955" t="s">
        <v>49</v>
      </c>
      <c r="H5955" s="9">
        <f t="shared" ref="H5955:H6018" si="186">DATE(B5955,MONTH(DATEVALUE(C5955 &amp; " 1")),1)</f>
        <v>44896</v>
      </c>
      <c r="I5955" t="str">
        <f t="shared" ref="I5955:I6018" si="187">IF(H5955&lt;DATE(2023,3,1),"Pre-Covid","Post-Covid")</f>
        <v>Pre-Covid</v>
      </c>
    </row>
    <row r="5956" spans="1:9" x14ac:dyDescent="0.35">
      <c r="A5956" t="s">
        <v>35</v>
      </c>
      <c r="B5956">
        <v>2022</v>
      </c>
      <c r="C5956" t="s">
        <v>46</v>
      </c>
      <c r="D5956">
        <v>175.7</v>
      </c>
      <c r="E5956" t="s">
        <v>11</v>
      </c>
      <c r="F5956">
        <v>188.5</v>
      </c>
      <c r="G5956" t="s">
        <v>49</v>
      </c>
      <c r="H5956" s="9">
        <f t="shared" si="186"/>
        <v>44896</v>
      </c>
      <c r="I5956" t="str">
        <f t="shared" si="187"/>
        <v>Pre-Covid</v>
      </c>
    </row>
    <row r="5957" spans="1:9" x14ac:dyDescent="0.35">
      <c r="A5957" t="s">
        <v>35</v>
      </c>
      <c r="B5957">
        <v>2022</v>
      </c>
      <c r="C5957" t="s">
        <v>46</v>
      </c>
      <c r="D5957">
        <v>175.7</v>
      </c>
      <c r="E5957" t="s">
        <v>12</v>
      </c>
      <c r="F5957">
        <v>158</v>
      </c>
      <c r="G5957" t="s">
        <v>49</v>
      </c>
      <c r="H5957" s="9">
        <f t="shared" si="186"/>
        <v>44896</v>
      </c>
      <c r="I5957" t="str">
        <f t="shared" si="187"/>
        <v>Pre-Covid</v>
      </c>
    </row>
    <row r="5958" spans="1:9" x14ac:dyDescent="0.35">
      <c r="A5958" t="s">
        <v>35</v>
      </c>
      <c r="B5958">
        <v>2022</v>
      </c>
      <c r="C5958" t="s">
        <v>46</v>
      </c>
      <c r="D5958">
        <v>175.7</v>
      </c>
      <c r="E5958" t="s">
        <v>13</v>
      </c>
      <c r="F5958">
        <v>159.9</v>
      </c>
      <c r="G5958" t="s">
        <v>49</v>
      </c>
      <c r="H5958" s="9">
        <f t="shared" si="186"/>
        <v>44896</v>
      </c>
      <c r="I5958" t="str">
        <f t="shared" si="187"/>
        <v>Pre-Covid</v>
      </c>
    </row>
    <row r="5959" spans="1:9" x14ac:dyDescent="0.35">
      <c r="A5959" t="s">
        <v>35</v>
      </c>
      <c r="B5959">
        <v>2022</v>
      </c>
      <c r="C5959" t="s">
        <v>46</v>
      </c>
      <c r="D5959">
        <v>175.7</v>
      </c>
      <c r="E5959" t="s">
        <v>14</v>
      </c>
      <c r="F5959">
        <v>170.8</v>
      </c>
      <c r="G5959" t="s">
        <v>49</v>
      </c>
      <c r="H5959" s="9">
        <f t="shared" si="186"/>
        <v>44896</v>
      </c>
      <c r="I5959" t="str">
        <f t="shared" si="187"/>
        <v>Pre-Covid</v>
      </c>
    </row>
    <row r="5960" spans="1:9" x14ac:dyDescent="0.35">
      <c r="A5960" t="s">
        <v>35</v>
      </c>
      <c r="B5960">
        <v>2022</v>
      </c>
      <c r="C5960" t="s">
        <v>46</v>
      </c>
      <c r="D5960">
        <v>175.7</v>
      </c>
      <c r="E5960" t="s">
        <v>15</v>
      </c>
      <c r="F5960">
        <v>121.8</v>
      </c>
      <c r="G5960" t="s">
        <v>49</v>
      </c>
      <c r="H5960" s="9">
        <f t="shared" si="186"/>
        <v>44896</v>
      </c>
      <c r="I5960" t="str">
        <f t="shared" si="187"/>
        <v>Pre-Covid</v>
      </c>
    </row>
    <row r="5961" spans="1:9" x14ac:dyDescent="0.35">
      <c r="A5961" t="s">
        <v>35</v>
      </c>
      <c r="B5961">
        <v>2022</v>
      </c>
      <c r="C5961" t="s">
        <v>46</v>
      </c>
      <c r="D5961">
        <v>175.7</v>
      </c>
      <c r="E5961" t="s">
        <v>16</v>
      </c>
      <c r="F5961">
        <v>205.2</v>
      </c>
      <c r="G5961" t="s">
        <v>49</v>
      </c>
      <c r="H5961" s="9">
        <f t="shared" si="186"/>
        <v>44896</v>
      </c>
      <c r="I5961" t="str">
        <f t="shared" si="187"/>
        <v>Pre-Covid</v>
      </c>
    </row>
    <row r="5962" spans="1:9" x14ac:dyDescent="0.35">
      <c r="A5962" t="s">
        <v>35</v>
      </c>
      <c r="B5962">
        <v>2022</v>
      </c>
      <c r="C5962" t="s">
        <v>46</v>
      </c>
      <c r="D5962">
        <v>175.7</v>
      </c>
      <c r="E5962" t="s">
        <v>17</v>
      </c>
      <c r="F5962">
        <v>171</v>
      </c>
      <c r="G5962" t="s">
        <v>49</v>
      </c>
      <c r="H5962" s="9">
        <f t="shared" si="186"/>
        <v>44896</v>
      </c>
      <c r="I5962" t="str">
        <f t="shared" si="187"/>
        <v>Pre-Covid</v>
      </c>
    </row>
    <row r="5963" spans="1:9" x14ac:dyDescent="0.35">
      <c r="A5963" t="s">
        <v>35</v>
      </c>
      <c r="B5963">
        <v>2022</v>
      </c>
      <c r="C5963" t="s">
        <v>46</v>
      </c>
      <c r="D5963">
        <v>175.7</v>
      </c>
      <c r="E5963" t="s">
        <v>18</v>
      </c>
      <c r="F5963">
        <v>190.3</v>
      </c>
      <c r="G5963" t="s">
        <v>49</v>
      </c>
      <c r="H5963" s="9">
        <f t="shared" si="186"/>
        <v>44896</v>
      </c>
      <c r="I5963" t="str">
        <f t="shared" si="187"/>
        <v>Pre-Covid</v>
      </c>
    </row>
    <row r="5964" spans="1:9" x14ac:dyDescent="0.35">
      <c r="A5964" t="s">
        <v>35</v>
      </c>
      <c r="B5964">
        <v>2022</v>
      </c>
      <c r="C5964" t="s">
        <v>46</v>
      </c>
      <c r="D5964">
        <v>175.7</v>
      </c>
      <c r="E5964" t="s">
        <v>19</v>
      </c>
      <c r="F5964">
        <v>175.9</v>
      </c>
      <c r="G5964" t="s">
        <v>49</v>
      </c>
      <c r="H5964" s="9">
        <f t="shared" si="186"/>
        <v>44896</v>
      </c>
      <c r="I5964" t="str">
        <f t="shared" si="187"/>
        <v>Pre-Covid</v>
      </c>
    </row>
    <row r="5965" spans="1:9" x14ac:dyDescent="0.35">
      <c r="A5965" t="s">
        <v>35</v>
      </c>
      <c r="B5965">
        <v>2022</v>
      </c>
      <c r="C5965" t="s">
        <v>46</v>
      </c>
      <c r="D5965">
        <v>175.7</v>
      </c>
      <c r="E5965" t="s">
        <v>25</v>
      </c>
      <c r="F5965">
        <v>182</v>
      </c>
      <c r="G5965" t="s">
        <v>55</v>
      </c>
      <c r="H5965" s="9">
        <f t="shared" si="186"/>
        <v>44896</v>
      </c>
      <c r="I5965" t="str">
        <f t="shared" si="187"/>
        <v>Pre-Covid</v>
      </c>
    </row>
    <row r="5966" spans="1:9" x14ac:dyDescent="0.35">
      <c r="A5966" t="s">
        <v>35</v>
      </c>
      <c r="B5966">
        <v>2022</v>
      </c>
      <c r="C5966" t="s">
        <v>46</v>
      </c>
      <c r="D5966">
        <v>175.7</v>
      </c>
      <c r="E5966" t="s">
        <v>27</v>
      </c>
      <c r="F5966">
        <v>181.1</v>
      </c>
      <c r="G5966" t="s">
        <v>27</v>
      </c>
      <c r="H5966" s="9">
        <f t="shared" si="186"/>
        <v>44896</v>
      </c>
      <c r="I5966" t="str">
        <f t="shared" si="187"/>
        <v>Pre-Covid</v>
      </c>
    </row>
    <row r="5967" spans="1:9" x14ac:dyDescent="0.35">
      <c r="A5967" t="s">
        <v>35</v>
      </c>
      <c r="B5967">
        <v>2022</v>
      </c>
      <c r="C5967" t="s">
        <v>46</v>
      </c>
      <c r="D5967">
        <v>175.7</v>
      </c>
      <c r="E5967" t="s">
        <v>28</v>
      </c>
      <c r="F5967">
        <v>163.4</v>
      </c>
      <c r="G5967" t="s">
        <v>54</v>
      </c>
      <c r="H5967" s="9">
        <f t="shared" si="186"/>
        <v>44896</v>
      </c>
      <c r="I5967" t="str">
        <f t="shared" si="187"/>
        <v>Pre-Covid</v>
      </c>
    </row>
    <row r="5968" spans="1:9" x14ac:dyDescent="0.35">
      <c r="A5968" t="s">
        <v>35</v>
      </c>
      <c r="B5968">
        <v>2022</v>
      </c>
      <c r="C5968" t="s">
        <v>46</v>
      </c>
      <c r="D5968">
        <v>175.7</v>
      </c>
      <c r="E5968" t="s">
        <v>30</v>
      </c>
      <c r="F5968">
        <v>174.1</v>
      </c>
      <c r="G5968" t="s">
        <v>30</v>
      </c>
      <c r="H5968" s="9">
        <f t="shared" si="186"/>
        <v>44896</v>
      </c>
      <c r="I5968" t="str">
        <f t="shared" si="187"/>
        <v>Pre-Covid</v>
      </c>
    </row>
    <row r="5969" spans="1:9" x14ac:dyDescent="0.35">
      <c r="A5969" t="s">
        <v>5</v>
      </c>
      <c r="B5969">
        <v>2023</v>
      </c>
      <c r="C5969" t="s">
        <v>6</v>
      </c>
      <c r="D5969">
        <v>177.8</v>
      </c>
      <c r="E5969" t="s">
        <v>7</v>
      </c>
      <c r="F5969">
        <v>174</v>
      </c>
      <c r="G5969" t="s">
        <v>49</v>
      </c>
      <c r="H5969" s="9">
        <f t="shared" si="186"/>
        <v>44927</v>
      </c>
      <c r="I5969" t="str">
        <f t="shared" si="187"/>
        <v>Pre-Covid</v>
      </c>
    </row>
    <row r="5970" spans="1:9" x14ac:dyDescent="0.35">
      <c r="A5970" t="s">
        <v>5</v>
      </c>
      <c r="B5970">
        <v>2023</v>
      </c>
      <c r="C5970" t="s">
        <v>6</v>
      </c>
      <c r="D5970">
        <v>177.8</v>
      </c>
      <c r="E5970" t="s">
        <v>8</v>
      </c>
      <c r="F5970">
        <v>208.3</v>
      </c>
      <c r="G5970" t="s">
        <v>49</v>
      </c>
      <c r="H5970" s="9">
        <f t="shared" si="186"/>
        <v>44927</v>
      </c>
      <c r="I5970" t="str">
        <f t="shared" si="187"/>
        <v>Pre-Covid</v>
      </c>
    </row>
    <row r="5971" spans="1:9" x14ac:dyDescent="0.35">
      <c r="A5971" t="s">
        <v>5</v>
      </c>
      <c r="B5971">
        <v>2023</v>
      </c>
      <c r="C5971" t="s">
        <v>6</v>
      </c>
      <c r="D5971">
        <v>177.8</v>
      </c>
      <c r="E5971" t="s">
        <v>9</v>
      </c>
      <c r="F5971">
        <v>192.9</v>
      </c>
      <c r="G5971" t="s">
        <v>49</v>
      </c>
      <c r="H5971" s="9">
        <f t="shared" si="186"/>
        <v>44927</v>
      </c>
      <c r="I5971" t="str">
        <f t="shared" si="187"/>
        <v>Pre-Covid</v>
      </c>
    </row>
    <row r="5972" spans="1:9" x14ac:dyDescent="0.35">
      <c r="A5972" t="s">
        <v>5</v>
      </c>
      <c r="B5972">
        <v>2023</v>
      </c>
      <c r="C5972" t="s">
        <v>6</v>
      </c>
      <c r="D5972">
        <v>177.8</v>
      </c>
      <c r="E5972" t="s">
        <v>10</v>
      </c>
      <c r="F5972">
        <v>174.3</v>
      </c>
      <c r="G5972" t="s">
        <v>49</v>
      </c>
      <c r="H5972" s="9">
        <f t="shared" si="186"/>
        <v>44927</v>
      </c>
      <c r="I5972" t="str">
        <f t="shared" si="187"/>
        <v>Pre-Covid</v>
      </c>
    </row>
    <row r="5973" spans="1:9" x14ac:dyDescent="0.35">
      <c r="A5973" t="s">
        <v>5</v>
      </c>
      <c r="B5973">
        <v>2023</v>
      </c>
      <c r="C5973" t="s">
        <v>6</v>
      </c>
      <c r="D5973">
        <v>177.8</v>
      </c>
      <c r="E5973" t="s">
        <v>11</v>
      </c>
      <c r="F5973">
        <v>192.6</v>
      </c>
      <c r="G5973" t="s">
        <v>49</v>
      </c>
      <c r="H5973" s="9">
        <f t="shared" si="186"/>
        <v>44927</v>
      </c>
      <c r="I5973" t="str">
        <f t="shared" si="187"/>
        <v>Pre-Covid</v>
      </c>
    </row>
    <row r="5974" spans="1:9" x14ac:dyDescent="0.35">
      <c r="A5974" t="s">
        <v>5</v>
      </c>
      <c r="B5974">
        <v>2023</v>
      </c>
      <c r="C5974" t="s">
        <v>6</v>
      </c>
      <c r="D5974">
        <v>177.8</v>
      </c>
      <c r="E5974" t="s">
        <v>12</v>
      </c>
      <c r="F5974">
        <v>156.30000000000001</v>
      </c>
      <c r="G5974" t="s">
        <v>49</v>
      </c>
      <c r="H5974" s="9">
        <f t="shared" si="186"/>
        <v>44927</v>
      </c>
      <c r="I5974" t="str">
        <f t="shared" si="187"/>
        <v>Pre-Covid</v>
      </c>
    </row>
    <row r="5975" spans="1:9" x14ac:dyDescent="0.35">
      <c r="A5975" t="s">
        <v>5</v>
      </c>
      <c r="B5975">
        <v>2023</v>
      </c>
      <c r="C5975" t="s">
        <v>6</v>
      </c>
      <c r="D5975">
        <v>177.8</v>
      </c>
      <c r="E5975" t="s">
        <v>13</v>
      </c>
      <c r="F5975">
        <v>142.9</v>
      </c>
      <c r="G5975" t="s">
        <v>49</v>
      </c>
      <c r="H5975" s="9">
        <f t="shared" si="186"/>
        <v>44927</v>
      </c>
      <c r="I5975" t="str">
        <f t="shared" si="187"/>
        <v>Pre-Covid</v>
      </c>
    </row>
    <row r="5976" spans="1:9" x14ac:dyDescent="0.35">
      <c r="A5976" t="s">
        <v>5</v>
      </c>
      <c r="B5976">
        <v>2023</v>
      </c>
      <c r="C5976" t="s">
        <v>6</v>
      </c>
      <c r="D5976">
        <v>177.8</v>
      </c>
      <c r="E5976" t="s">
        <v>14</v>
      </c>
      <c r="F5976">
        <v>170.7</v>
      </c>
      <c r="G5976" t="s">
        <v>49</v>
      </c>
      <c r="H5976" s="9">
        <f t="shared" si="186"/>
        <v>44927</v>
      </c>
      <c r="I5976" t="str">
        <f t="shared" si="187"/>
        <v>Pre-Covid</v>
      </c>
    </row>
    <row r="5977" spans="1:9" x14ac:dyDescent="0.35">
      <c r="A5977" t="s">
        <v>5</v>
      </c>
      <c r="B5977">
        <v>2023</v>
      </c>
      <c r="C5977" t="s">
        <v>6</v>
      </c>
      <c r="D5977">
        <v>177.8</v>
      </c>
      <c r="E5977" t="s">
        <v>15</v>
      </c>
      <c r="F5977">
        <v>120.3</v>
      </c>
      <c r="G5977" t="s">
        <v>49</v>
      </c>
      <c r="H5977" s="9">
        <f t="shared" si="186"/>
        <v>44927</v>
      </c>
      <c r="I5977" t="str">
        <f t="shared" si="187"/>
        <v>Pre-Covid</v>
      </c>
    </row>
    <row r="5978" spans="1:9" x14ac:dyDescent="0.35">
      <c r="A5978" t="s">
        <v>5</v>
      </c>
      <c r="B5978">
        <v>2023</v>
      </c>
      <c r="C5978" t="s">
        <v>6</v>
      </c>
      <c r="D5978">
        <v>177.8</v>
      </c>
      <c r="E5978" t="s">
        <v>16</v>
      </c>
      <c r="F5978">
        <v>210.5</v>
      </c>
      <c r="G5978" t="s">
        <v>49</v>
      </c>
      <c r="H5978" s="9">
        <f t="shared" si="186"/>
        <v>44927</v>
      </c>
      <c r="I5978" t="str">
        <f t="shared" si="187"/>
        <v>Pre-Covid</v>
      </c>
    </row>
    <row r="5979" spans="1:9" x14ac:dyDescent="0.35">
      <c r="A5979" t="s">
        <v>5</v>
      </c>
      <c r="B5979">
        <v>2023</v>
      </c>
      <c r="C5979" t="s">
        <v>6</v>
      </c>
      <c r="D5979">
        <v>177.8</v>
      </c>
      <c r="E5979" t="s">
        <v>17</v>
      </c>
      <c r="F5979">
        <v>176.9</v>
      </c>
      <c r="G5979" t="s">
        <v>49</v>
      </c>
      <c r="H5979" s="9">
        <f t="shared" si="186"/>
        <v>44927</v>
      </c>
      <c r="I5979" t="str">
        <f t="shared" si="187"/>
        <v>Pre-Covid</v>
      </c>
    </row>
    <row r="5980" spans="1:9" x14ac:dyDescent="0.35">
      <c r="A5980" t="s">
        <v>5</v>
      </c>
      <c r="B5980">
        <v>2023</v>
      </c>
      <c r="C5980" t="s">
        <v>6</v>
      </c>
      <c r="D5980">
        <v>177.8</v>
      </c>
      <c r="E5980" t="s">
        <v>18</v>
      </c>
      <c r="F5980">
        <v>188.5</v>
      </c>
      <c r="G5980" t="s">
        <v>49</v>
      </c>
      <c r="H5980" s="9">
        <f t="shared" si="186"/>
        <v>44927</v>
      </c>
      <c r="I5980" t="str">
        <f t="shared" si="187"/>
        <v>Pre-Covid</v>
      </c>
    </row>
    <row r="5981" spans="1:9" x14ac:dyDescent="0.35">
      <c r="A5981" t="s">
        <v>5</v>
      </c>
      <c r="B5981">
        <v>2023</v>
      </c>
      <c r="C5981" t="s">
        <v>6</v>
      </c>
      <c r="D5981">
        <v>177.8</v>
      </c>
      <c r="E5981" t="s">
        <v>19</v>
      </c>
      <c r="F5981">
        <v>175</v>
      </c>
      <c r="G5981" t="s">
        <v>49</v>
      </c>
      <c r="H5981" s="9">
        <f t="shared" si="186"/>
        <v>44927</v>
      </c>
      <c r="I5981" t="str">
        <f t="shared" si="187"/>
        <v>Pre-Covid</v>
      </c>
    </row>
    <row r="5982" spans="1:9" x14ac:dyDescent="0.35">
      <c r="A5982" t="s">
        <v>5</v>
      </c>
      <c r="B5982">
        <v>2023</v>
      </c>
      <c r="C5982" t="s">
        <v>6</v>
      </c>
      <c r="D5982">
        <v>177.8</v>
      </c>
      <c r="E5982" t="s">
        <v>25</v>
      </c>
      <c r="F5982">
        <v>183.2</v>
      </c>
      <c r="G5982" t="s">
        <v>55</v>
      </c>
      <c r="H5982" s="9">
        <f t="shared" si="186"/>
        <v>44927</v>
      </c>
      <c r="I5982" t="str">
        <f t="shared" si="187"/>
        <v>Pre-Covid</v>
      </c>
    </row>
    <row r="5983" spans="1:9" x14ac:dyDescent="0.35">
      <c r="A5983" t="s">
        <v>5</v>
      </c>
      <c r="B5983">
        <v>2023</v>
      </c>
      <c r="C5983" t="s">
        <v>6</v>
      </c>
      <c r="D5983">
        <v>177.8</v>
      </c>
      <c r="E5983" t="s">
        <v>27</v>
      </c>
      <c r="F5983">
        <v>184.7</v>
      </c>
      <c r="G5983" t="s">
        <v>27</v>
      </c>
      <c r="H5983" s="9">
        <f t="shared" si="186"/>
        <v>44927</v>
      </c>
      <c r="I5983" t="str">
        <f t="shared" si="187"/>
        <v>Pre-Covid</v>
      </c>
    </row>
    <row r="5984" spans="1:9" x14ac:dyDescent="0.35">
      <c r="A5984" t="s">
        <v>5</v>
      </c>
      <c r="B5984">
        <v>2023</v>
      </c>
      <c r="C5984" t="s">
        <v>6</v>
      </c>
      <c r="D5984">
        <v>177.8</v>
      </c>
      <c r="E5984" t="s">
        <v>28</v>
      </c>
      <c r="F5984">
        <v>168.2</v>
      </c>
      <c r="G5984" t="s">
        <v>54</v>
      </c>
      <c r="H5984" s="9">
        <f t="shared" si="186"/>
        <v>44927</v>
      </c>
      <c r="I5984" t="str">
        <f t="shared" si="187"/>
        <v>Pre-Covid</v>
      </c>
    </row>
    <row r="5985" spans="1:9" x14ac:dyDescent="0.35">
      <c r="A5985" t="s">
        <v>5</v>
      </c>
      <c r="B5985">
        <v>2023</v>
      </c>
      <c r="C5985" t="s">
        <v>6</v>
      </c>
      <c r="D5985">
        <v>177.8</v>
      </c>
      <c r="E5985" t="s">
        <v>30</v>
      </c>
      <c r="F5985">
        <v>177.8</v>
      </c>
      <c r="G5985" t="s">
        <v>30</v>
      </c>
      <c r="H5985" s="9">
        <f t="shared" si="186"/>
        <v>44927</v>
      </c>
      <c r="I5985" t="str">
        <f t="shared" si="187"/>
        <v>Pre-Covid</v>
      </c>
    </row>
    <row r="5986" spans="1:9" x14ac:dyDescent="0.35">
      <c r="A5986" t="s">
        <v>34</v>
      </c>
      <c r="B5986">
        <v>2023</v>
      </c>
      <c r="C5986" t="s">
        <v>6</v>
      </c>
      <c r="D5986">
        <v>174.9</v>
      </c>
      <c r="E5986" t="s">
        <v>7</v>
      </c>
      <c r="F5986">
        <v>173.3</v>
      </c>
      <c r="G5986" t="s">
        <v>49</v>
      </c>
      <c r="H5986" s="9">
        <f t="shared" si="186"/>
        <v>44927</v>
      </c>
      <c r="I5986" t="str">
        <f t="shared" si="187"/>
        <v>Pre-Covid</v>
      </c>
    </row>
    <row r="5987" spans="1:9" x14ac:dyDescent="0.35">
      <c r="A5987" t="s">
        <v>34</v>
      </c>
      <c r="B5987">
        <v>2023</v>
      </c>
      <c r="C5987" t="s">
        <v>6</v>
      </c>
      <c r="D5987">
        <v>174.9</v>
      </c>
      <c r="E5987" t="s">
        <v>8</v>
      </c>
      <c r="F5987">
        <v>215.2</v>
      </c>
      <c r="G5987" t="s">
        <v>49</v>
      </c>
      <c r="H5987" s="9">
        <f t="shared" si="186"/>
        <v>44927</v>
      </c>
      <c r="I5987" t="str">
        <f t="shared" si="187"/>
        <v>Pre-Covid</v>
      </c>
    </row>
    <row r="5988" spans="1:9" x14ac:dyDescent="0.35">
      <c r="A5988" t="s">
        <v>34</v>
      </c>
      <c r="B5988">
        <v>2023</v>
      </c>
      <c r="C5988" t="s">
        <v>6</v>
      </c>
      <c r="D5988">
        <v>174.9</v>
      </c>
      <c r="E5988" t="s">
        <v>9</v>
      </c>
      <c r="F5988">
        <v>197</v>
      </c>
      <c r="G5988" t="s">
        <v>49</v>
      </c>
      <c r="H5988" s="9">
        <f t="shared" si="186"/>
        <v>44927</v>
      </c>
      <c r="I5988" t="str">
        <f t="shared" si="187"/>
        <v>Pre-Covid</v>
      </c>
    </row>
    <row r="5989" spans="1:9" x14ac:dyDescent="0.35">
      <c r="A5989" t="s">
        <v>34</v>
      </c>
      <c r="B5989">
        <v>2023</v>
      </c>
      <c r="C5989" t="s">
        <v>6</v>
      </c>
      <c r="D5989">
        <v>174.9</v>
      </c>
      <c r="E5989" t="s">
        <v>10</v>
      </c>
      <c r="F5989">
        <v>175.2</v>
      </c>
      <c r="G5989" t="s">
        <v>49</v>
      </c>
      <c r="H5989" s="9">
        <f t="shared" si="186"/>
        <v>44927</v>
      </c>
      <c r="I5989" t="str">
        <f t="shared" si="187"/>
        <v>Pre-Covid</v>
      </c>
    </row>
    <row r="5990" spans="1:9" x14ac:dyDescent="0.35">
      <c r="A5990" t="s">
        <v>34</v>
      </c>
      <c r="B5990">
        <v>2023</v>
      </c>
      <c r="C5990" t="s">
        <v>6</v>
      </c>
      <c r="D5990">
        <v>174.9</v>
      </c>
      <c r="E5990" t="s">
        <v>11</v>
      </c>
      <c r="F5990">
        <v>178</v>
      </c>
      <c r="G5990" t="s">
        <v>49</v>
      </c>
      <c r="H5990" s="9">
        <f t="shared" si="186"/>
        <v>44927</v>
      </c>
      <c r="I5990" t="str">
        <f t="shared" si="187"/>
        <v>Pre-Covid</v>
      </c>
    </row>
    <row r="5991" spans="1:9" x14ac:dyDescent="0.35">
      <c r="A5991" t="s">
        <v>34</v>
      </c>
      <c r="B5991">
        <v>2023</v>
      </c>
      <c r="C5991" t="s">
        <v>6</v>
      </c>
      <c r="D5991">
        <v>174.9</v>
      </c>
      <c r="E5991" t="s">
        <v>12</v>
      </c>
      <c r="F5991">
        <v>160.5</v>
      </c>
      <c r="G5991" t="s">
        <v>49</v>
      </c>
      <c r="H5991" s="9">
        <f t="shared" si="186"/>
        <v>44927</v>
      </c>
      <c r="I5991" t="str">
        <f t="shared" si="187"/>
        <v>Pre-Covid</v>
      </c>
    </row>
    <row r="5992" spans="1:9" x14ac:dyDescent="0.35">
      <c r="A5992" t="s">
        <v>34</v>
      </c>
      <c r="B5992">
        <v>2023</v>
      </c>
      <c r="C5992" t="s">
        <v>6</v>
      </c>
      <c r="D5992">
        <v>174.9</v>
      </c>
      <c r="E5992" t="s">
        <v>13</v>
      </c>
      <c r="F5992">
        <v>175.3</v>
      </c>
      <c r="G5992" t="s">
        <v>49</v>
      </c>
      <c r="H5992" s="9">
        <f t="shared" si="186"/>
        <v>44927</v>
      </c>
      <c r="I5992" t="str">
        <f t="shared" si="187"/>
        <v>Pre-Covid</v>
      </c>
    </row>
    <row r="5993" spans="1:9" x14ac:dyDescent="0.35">
      <c r="A5993" t="s">
        <v>34</v>
      </c>
      <c r="B5993">
        <v>2023</v>
      </c>
      <c r="C5993" t="s">
        <v>6</v>
      </c>
      <c r="D5993">
        <v>174.9</v>
      </c>
      <c r="E5993" t="s">
        <v>14</v>
      </c>
      <c r="F5993">
        <v>171.2</v>
      </c>
      <c r="G5993" t="s">
        <v>49</v>
      </c>
      <c r="H5993" s="9">
        <f t="shared" si="186"/>
        <v>44927</v>
      </c>
      <c r="I5993" t="str">
        <f t="shared" si="187"/>
        <v>Pre-Covid</v>
      </c>
    </row>
    <row r="5994" spans="1:9" x14ac:dyDescent="0.35">
      <c r="A5994" t="s">
        <v>34</v>
      </c>
      <c r="B5994">
        <v>2023</v>
      </c>
      <c r="C5994" t="s">
        <v>6</v>
      </c>
      <c r="D5994">
        <v>174.9</v>
      </c>
      <c r="E5994" t="s">
        <v>15</v>
      </c>
      <c r="F5994">
        <v>122.7</v>
      </c>
      <c r="G5994" t="s">
        <v>49</v>
      </c>
      <c r="H5994" s="9">
        <f t="shared" si="186"/>
        <v>44927</v>
      </c>
      <c r="I5994" t="str">
        <f t="shared" si="187"/>
        <v>Pre-Covid</v>
      </c>
    </row>
    <row r="5995" spans="1:9" x14ac:dyDescent="0.35">
      <c r="A5995" t="s">
        <v>34</v>
      </c>
      <c r="B5995">
        <v>2023</v>
      </c>
      <c r="C5995" t="s">
        <v>6</v>
      </c>
      <c r="D5995">
        <v>174.9</v>
      </c>
      <c r="E5995" t="s">
        <v>16</v>
      </c>
      <c r="F5995">
        <v>204.3</v>
      </c>
      <c r="G5995" t="s">
        <v>49</v>
      </c>
      <c r="H5995" s="9">
        <f t="shared" si="186"/>
        <v>44927</v>
      </c>
      <c r="I5995" t="str">
        <f t="shared" si="187"/>
        <v>Pre-Covid</v>
      </c>
    </row>
    <row r="5996" spans="1:9" x14ac:dyDescent="0.35">
      <c r="A5996" t="s">
        <v>34</v>
      </c>
      <c r="B5996">
        <v>2023</v>
      </c>
      <c r="C5996" t="s">
        <v>6</v>
      </c>
      <c r="D5996">
        <v>174.9</v>
      </c>
      <c r="E5996" t="s">
        <v>17</v>
      </c>
      <c r="F5996">
        <v>163.69999999999999</v>
      </c>
      <c r="G5996" t="s">
        <v>49</v>
      </c>
      <c r="H5996" s="9">
        <f t="shared" si="186"/>
        <v>44927</v>
      </c>
      <c r="I5996" t="str">
        <f t="shared" si="187"/>
        <v>Pre-Covid</v>
      </c>
    </row>
    <row r="5997" spans="1:9" x14ac:dyDescent="0.35">
      <c r="A5997" t="s">
        <v>34</v>
      </c>
      <c r="B5997">
        <v>2023</v>
      </c>
      <c r="C5997" t="s">
        <v>6</v>
      </c>
      <c r="D5997">
        <v>174.9</v>
      </c>
      <c r="E5997" t="s">
        <v>18</v>
      </c>
      <c r="F5997">
        <v>194.3</v>
      </c>
      <c r="G5997" t="s">
        <v>49</v>
      </c>
      <c r="H5997" s="9">
        <f t="shared" si="186"/>
        <v>44927</v>
      </c>
      <c r="I5997" t="str">
        <f t="shared" si="187"/>
        <v>Pre-Covid</v>
      </c>
    </row>
    <row r="5998" spans="1:9" x14ac:dyDescent="0.35">
      <c r="A5998" t="s">
        <v>34</v>
      </c>
      <c r="B5998">
        <v>2023</v>
      </c>
      <c r="C5998" t="s">
        <v>6</v>
      </c>
      <c r="D5998">
        <v>174.9</v>
      </c>
      <c r="E5998" t="s">
        <v>19</v>
      </c>
      <c r="F5998">
        <v>179.5</v>
      </c>
      <c r="G5998" t="s">
        <v>49</v>
      </c>
      <c r="H5998" s="9">
        <f t="shared" si="186"/>
        <v>44927</v>
      </c>
      <c r="I5998" t="str">
        <f t="shared" si="187"/>
        <v>Pre-Covid</v>
      </c>
    </row>
    <row r="5999" spans="1:9" x14ac:dyDescent="0.35">
      <c r="A5999" t="s">
        <v>34</v>
      </c>
      <c r="B5999">
        <v>2023</v>
      </c>
      <c r="C5999" t="s">
        <v>6</v>
      </c>
      <c r="D5999">
        <v>174.9</v>
      </c>
      <c r="E5999" t="s">
        <v>25</v>
      </c>
      <c r="F5999">
        <v>180.1</v>
      </c>
      <c r="G5999" t="s">
        <v>55</v>
      </c>
      <c r="H5999" s="9">
        <f t="shared" si="186"/>
        <v>44927</v>
      </c>
      <c r="I5999" t="str">
        <f t="shared" si="187"/>
        <v>Pre-Covid</v>
      </c>
    </row>
    <row r="6000" spans="1:9" x14ac:dyDescent="0.35">
      <c r="A6000" t="s">
        <v>34</v>
      </c>
      <c r="B6000">
        <v>2023</v>
      </c>
      <c r="C6000" t="s">
        <v>6</v>
      </c>
      <c r="D6000">
        <v>174.9</v>
      </c>
      <c r="E6000" t="s">
        <v>27</v>
      </c>
      <c r="F6000">
        <v>178.5</v>
      </c>
      <c r="G6000" t="s">
        <v>27</v>
      </c>
      <c r="H6000" s="9">
        <f t="shared" si="186"/>
        <v>44927</v>
      </c>
      <c r="I6000" t="str">
        <f t="shared" si="187"/>
        <v>Pre-Covid</v>
      </c>
    </row>
    <row r="6001" spans="1:9" x14ac:dyDescent="0.35">
      <c r="A6001" t="s">
        <v>34</v>
      </c>
      <c r="B6001">
        <v>2023</v>
      </c>
      <c r="C6001" t="s">
        <v>6</v>
      </c>
      <c r="D6001">
        <v>174.9</v>
      </c>
      <c r="E6001" t="s">
        <v>28</v>
      </c>
      <c r="F6001">
        <v>159.5</v>
      </c>
      <c r="G6001" t="s">
        <v>54</v>
      </c>
      <c r="H6001" s="9">
        <f t="shared" si="186"/>
        <v>44927</v>
      </c>
      <c r="I6001" t="str">
        <f t="shared" si="187"/>
        <v>Pre-Covid</v>
      </c>
    </row>
    <row r="6002" spans="1:9" x14ac:dyDescent="0.35">
      <c r="A6002" t="s">
        <v>34</v>
      </c>
      <c r="B6002">
        <v>2023</v>
      </c>
      <c r="C6002" t="s">
        <v>6</v>
      </c>
      <c r="D6002">
        <v>174.9</v>
      </c>
      <c r="E6002" t="s">
        <v>30</v>
      </c>
      <c r="F6002">
        <v>171.8</v>
      </c>
      <c r="G6002" t="s">
        <v>30</v>
      </c>
      <c r="H6002" s="9">
        <f t="shared" si="186"/>
        <v>44927</v>
      </c>
      <c r="I6002" t="str">
        <f t="shared" si="187"/>
        <v>Pre-Covid</v>
      </c>
    </row>
    <row r="6003" spans="1:9" x14ac:dyDescent="0.35">
      <c r="A6003" t="s">
        <v>35</v>
      </c>
      <c r="B6003">
        <v>2023</v>
      </c>
      <c r="C6003" t="s">
        <v>6</v>
      </c>
      <c r="D6003">
        <v>176.5</v>
      </c>
      <c r="E6003" t="s">
        <v>7</v>
      </c>
      <c r="F6003">
        <v>173.8</v>
      </c>
      <c r="G6003" t="s">
        <v>49</v>
      </c>
      <c r="H6003" s="9">
        <f t="shared" si="186"/>
        <v>44927</v>
      </c>
      <c r="I6003" t="str">
        <f t="shared" si="187"/>
        <v>Pre-Covid</v>
      </c>
    </row>
    <row r="6004" spans="1:9" x14ac:dyDescent="0.35">
      <c r="A6004" t="s">
        <v>35</v>
      </c>
      <c r="B6004">
        <v>2023</v>
      </c>
      <c r="C6004" t="s">
        <v>6</v>
      </c>
      <c r="D6004">
        <v>176.5</v>
      </c>
      <c r="E6004" t="s">
        <v>8</v>
      </c>
      <c r="F6004">
        <v>210.7</v>
      </c>
      <c r="G6004" t="s">
        <v>49</v>
      </c>
      <c r="H6004" s="9">
        <f t="shared" si="186"/>
        <v>44927</v>
      </c>
      <c r="I6004" t="str">
        <f t="shared" si="187"/>
        <v>Pre-Covid</v>
      </c>
    </row>
    <row r="6005" spans="1:9" x14ac:dyDescent="0.35">
      <c r="A6005" t="s">
        <v>35</v>
      </c>
      <c r="B6005">
        <v>2023</v>
      </c>
      <c r="C6005" t="s">
        <v>6</v>
      </c>
      <c r="D6005">
        <v>176.5</v>
      </c>
      <c r="E6005" t="s">
        <v>9</v>
      </c>
      <c r="F6005">
        <v>194.5</v>
      </c>
      <c r="G6005" t="s">
        <v>49</v>
      </c>
      <c r="H6005" s="9">
        <f t="shared" si="186"/>
        <v>44927</v>
      </c>
      <c r="I6005" t="str">
        <f t="shared" si="187"/>
        <v>Pre-Covid</v>
      </c>
    </row>
    <row r="6006" spans="1:9" x14ac:dyDescent="0.35">
      <c r="A6006" t="s">
        <v>35</v>
      </c>
      <c r="B6006">
        <v>2023</v>
      </c>
      <c r="C6006" t="s">
        <v>6</v>
      </c>
      <c r="D6006">
        <v>176.5</v>
      </c>
      <c r="E6006" t="s">
        <v>10</v>
      </c>
      <c r="F6006">
        <v>174.6</v>
      </c>
      <c r="G6006" t="s">
        <v>49</v>
      </c>
      <c r="H6006" s="9">
        <f t="shared" si="186"/>
        <v>44927</v>
      </c>
      <c r="I6006" t="str">
        <f t="shared" si="187"/>
        <v>Pre-Covid</v>
      </c>
    </row>
    <row r="6007" spans="1:9" x14ac:dyDescent="0.35">
      <c r="A6007" t="s">
        <v>35</v>
      </c>
      <c r="B6007">
        <v>2023</v>
      </c>
      <c r="C6007" t="s">
        <v>6</v>
      </c>
      <c r="D6007">
        <v>176.5</v>
      </c>
      <c r="E6007" t="s">
        <v>11</v>
      </c>
      <c r="F6007">
        <v>187.2</v>
      </c>
      <c r="G6007" t="s">
        <v>49</v>
      </c>
      <c r="H6007" s="9">
        <f t="shared" si="186"/>
        <v>44927</v>
      </c>
      <c r="I6007" t="str">
        <f t="shared" si="187"/>
        <v>Pre-Covid</v>
      </c>
    </row>
    <row r="6008" spans="1:9" x14ac:dyDescent="0.35">
      <c r="A6008" t="s">
        <v>35</v>
      </c>
      <c r="B6008">
        <v>2023</v>
      </c>
      <c r="C6008" t="s">
        <v>6</v>
      </c>
      <c r="D6008">
        <v>176.5</v>
      </c>
      <c r="E6008" t="s">
        <v>12</v>
      </c>
      <c r="F6008">
        <v>158.30000000000001</v>
      </c>
      <c r="G6008" t="s">
        <v>49</v>
      </c>
      <c r="H6008" s="9">
        <f t="shared" si="186"/>
        <v>44927</v>
      </c>
      <c r="I6008" t="str">
        <f t="shared" si="187"/>
        <v>Pre-Covid</v>
      </c>
    </row>
    <row r="6009" spans="1:9" x14ac:dyDescent="0.35">
      <c r="A6009" t="s">
        <v>35</v>
      </c>
      <c r="B6009">
        <v>2023</v>
      </c>
      <c r="C6009" t="s">
        <v>6</v>
      </c>
      <c r="D6009">
        <v>176.5</v>
      </c>
      <c r="E6009" t="s">
        <v>13</v>
      </c>
      <c r="F6009">
        <v>153.9</v>
      </c>
      <c r="G6009" t="s">
        <v>49</v>
      </c>
      <c r="H6009" s="9">
        <f t="shared" si="186"/>
        <v>44927</v>
      </c>
      <c r="I6009" t="str">
        <f t="shared" si="187"/>
        <v>Pre-Covid</v>
      </c>
    </row>
    <row r="6010" spans="1:9" x14ac:dyDescent="0.35">
      <c r="A6010" t="s">
        <v>35</v>
      </c>
      <c r="B6010">
        <v>2023</v>
      </c>
      <c r="C6010" t="s">
        <v>6</v>
      </c>
      <c r="D6010">
        <v>176.5</v>
      </c>
      <c r="E6010" t="s">
        <v>14</v>
      </c>
      <c r="F6010">
        <v>170.9</v>
      </c>
      <c r="G6010" t="s">
        <v>49</v>
      </c>
      <c r="H6010" s="9">
        <f t="shared" si="186"/>
        <v>44927</v>
      </c>
      <c r="I6010" t="str">
        <f t="shared" si="187"/>
        <v>Pre-Covid</v>
      </c>
    </row>
    <row r="6011" spans="1:9" x14ac:dyDescent="0.35">
      <c r="A6011" t="s">
        <v>35</v>
      </c>
      <c r="B6011">
        <v>2023</v>
      </c>
      <c r="C6011" t="s">
        <v>6</v>
      </c>
      <c r="D6011">
        <v>176.5</v>
      </c>
      <c r="E6011" t="s">
        <v>15</v>
      </c>
      <c r="F6011">
        <v>121.1</v>
      </c>
      <c r="G6011" t="s">
        <v>49</v>
      </c>
      <c r="H6011" s="9">
        <f t="shared" si="186"/>
        <v>44927</v>
      </c>
      <c r="I6011" t="str">
        <f t="shared" si="187"/>
        <v>Pre-Covid</v>
      </c>
    </row>
    <row r="6012" spans="1:9" x14ac:dyDescent="0.35">
      <c r="A6012" t="s">
        <v>35</v>
      </c>
      <c r="B6012">
        <v>2023</v>
      </c>
      <c r="C6012" t="s">
        <v>6</v>
      </c>
      <c r="D6012">
        <v>176.5</v>
      </c>
      <c r="E6012" t="s">
        <v>16</v>
      </c>
      <c r="F6012">
        <v>208.4</v>
      </c>
      <c r="G6012" t="s">
        <v>49</v>
      </c>
      <c r="H6012" s="9">
        <f t="shared" si="186"/>
        <v>44927</v>
      </c>
      <c r="I6012" t="str">
        <f t="shared" si="187"/>
        <v>Pre-Covid</v>
      </c>
    </row>
    <row r="6013" spans="1:9" x14ac:dyDescent="0.35">
      <c r="A6013" t="s">
        <v>35</v>
      </c>
      <c r="B6013">
        <v>2023</v>
      </c>
      <c r="C6013" t="s">
        <v>6</v>
      </c>
      <c r="D6013">
        <v>176.5</v>
      </c>
      <c r="E6013" t="s">
        <v>17</v>
      </c>
      <c r="F6013">
        <v>171.4</v>
      </c>
      <c r="G6013" t="s">
        <v>49</v>
      </c>
      <c r="H6013" s="9">
        <f t="shared" si="186"/>
        <v>44927</v>
      </c>
      <c r="I6013" t="str">
        <f t="shared" si="187"/>
        <v>Pre-Covid</v>
      </c>
    </row>
    <row r="6014" spans="1:9" x14ac:dyDescent="0.35">
      <c r="A6014" t="s">
        <v>35</v>
      </c>
      <c r="B6014">
        <v>2023</v>
      </c>
      <c r="C6014" t="s">
        <v>6</v>
      </c>
      <c r="D6014">
        <v>176.5</v>
      </c>
      <c r="E6014" t="s">
        <v>18</v>
      </c>
      <c r="F6014">
        <v>191.2</v>
      </c>
      <c r="G6014" t="s">
        <v>49</v>
      </c>
      <c r="H6014" s="9">
        <f t="shared" si="186"/>
        <v>44927</v>
      </c>
      <c r="I6014" t="str">
        <f t="shared" si="187"/>
        <v>Pre-Covid</v>
      </c>
    </row>
    <row r="6015" spans="1:9" x14ac:dyDescent="0.35">
      <c r="A6015" t="s">
        <v>35</v>
      </c>
      <c r="B6015">
        <v>2023</v>
      </c>
      <c r="C6015" t="s">
        <v>6</v>
      </c>
      <c r="D6015">
        <v>176.5</v>
      </c>
      <c r="E6015" t="s">
        <v>19</v>
      </c>
      <c r="F6015">
        <v>176.7</v>
      </c>
      <c r="G6015" t="s">
        <v>49</v>
      </c>
      <c r="H6015" s="9">
        <f t="shared" si="186"/>
        <v>44927</v>
      </c>
      <c r="I6015" t="str">
        <f t="shared" si="187"/>
        <v>Pre-Covid</v>
      </c>
    </row>
    <row r="6016" spans="1:9" x14ac:dyDescent="0.35">
      <c r="A6016" t="s">
        <v>35</v>
      </c>
      <c r="B6016">
        <v>2023</v>
      </c>
      <c r="C6016" t="s">
        <v>6</v>
      </c>
      <c r="D6016">
        <v>176.5</v>
      </c>
      <c r="E6016" t="s">
        <v>25</v>
      </c>
      <c r="F6016">
        <v>182</v>
      </c>
      <c r="G6016" t="s">
        <v>55</v>
      </c>
      <c r="H6016" s="9">
        <f t="shared" si="186"/>
        <v>44927</v>
      </c>
      <c r="I6016" t="str">
        <f t="shared" si="187"/>
        <v>Pre-Covid</v>
      </c>
    </row>
    <row r="6017" spans="1:9" x14ac:dyDescent="0.35">
      <c r="A6017" t="s">
        <v>35</v>
      </c>
      <c r="B6017">
        <v>2023</v>
      </c>
      <c r="C6017" t="s">
        <v>6</v>
      </c>
      <c r="D6017">
        <v>176.5</v>
      </c>
      <c r="E6017" t="s">
        <v>27</v>
      </c>
      <c r="F6017">
        <v>182.3</v>
      </c>
      <c r="G6017" t="s">
        <v>27</v>
      </c>
      <c r="H6017" s="9">
        <f t="shared" si="186"/>
        <v>44927</v>
      </c>
      <c r="I6017" t="str">
        <f t="shared" si="187"/>
        <v>Pre-Covid</v>
      </c>
    </row>
    <row r="6018" spans="1:9" x14ac:dyDescent="0.35">
      <c r="A6018" t="s">
        <v>35</v>
      </c>
      <c r="B6018">
        <v>2023</v>
      </c>
      <c r="C6018" t="s">
        <v>6</v>
      </c>
      <c r="D6018">
        <v>176.5</v>
      </c>
      <c r="E6018" t="s">
        <v>28</v>
      </c>
      <c r="F6018">
        <v>163.6</v>
      </c>
      <c r="G6018" t="s">
        <v>54</v>
      </c>
      <c r="H6018" s="9">
        <f t="shared" si="186"/>
        <v>44927</v>
      </c>
      <c r="I6018" t="str">
        <f t="shared" si="187"/>
        <v>Pre-Covid</v>
      </c>
    </row>
    <row r="6019" spans="1:9" x14ac:dyDescent="0.35">
      <c r="A6019" t="s">
        <v>35</v>
      </c>
      <c r="B6019">
        <v>2023</v>
      </c>
      <c r="C6019" t="s">
        <v>6</v>
      </c>
      <c r="D6019">
        <v>176.5</v>
      </c>
      <c r="E6019" t="s">
        <v>30</v>
      </c>
      <c r="F6019">
        <v>174.3</v>
      </c>
      <c r="G6019" t="s">
        <v>30</v>
      </c>
      <c r="H6019" s="9">
        <f t="shared" ref="H6019:H6082" si="188">DATE(B6019,MONTH(DATEVALUE(C6019 &amp; " 1")),1)</f>
        <v>44927</v>
      </c>
      <c r="I6019" t="str">
        <f t="shared" ref="I6019:I6082" si="189">IF(H6019&lt;DATE(2023,3,1),"Pre-Covid","Post-Covid")</f>
        <v>Pre-Covid</v>
      </c>
    </row>
    <row r="6020" spans="1:9" x14ac:dyDescent="0.35">
      <c r="A6020" t="s">
        <v>5</v>
      </c>
      <c r="B6020">
        <v>2023</v>
      </c>
      <c r="C6020" t="s">
        <v>36</v>
      </c>
      <c r="D6020">
        <v>178</v>
      </c>
      <c r="E6020" t="s">
        <v>7</v>
      </c>
      <c r="F6020">
        <v>174.2</v>
      </c>
      <c r="G6020" t="s">
        <v>49</v>
      </c>
      <c r="H6020" s="9">
        <f t="shared" si="188"/>
        <v>44958</v>
      </c>
      <c r="I6020" t="str">
        <f t="shared" si="189"/>
        <v>Pre-Covid</v>
      </c>
    </row>
    <row r="6021" spans="1:9" x14ac:dyDescent="0.35">
      <c r="A6021" t="s">
        <v>5</v>
      </c>
      <c r="B6021">
        <v>2023</v>
      </c>
      <c r="C6021" t="s">
        <v>36</v>
      </c>
      <c r="D6021">
        <v>178</v>
      </c>
      <c r="E6021" t="s">
        <v>8</v>
      </c>
      <c r="F6021">
        <v>205.2</v>
      </c>
      <c r="G6021" t="s">
        <v>49</v>
      </c>
      <c r="H6021" s="9">
        <f t="shared" si="188"/>
        <v>44958</v>
      </c>
      <c r="I6021" t="str">
        <f t="shared" si="189"/>
        <v>Pre-Covid</v>
      </c>
    </row>
    <row r="6022" spans="1:9" x14ac:dyDescent="0.35">
      <c r="A6022" t="s">
        <v>5</v>
      </c>
      <c r="B6022">
        <v>2023</v>
      </c>
      <c r="C6022" t="s">
        <v>36</v>
      </c>
      <c r="D6022">
        <v>178</v>
      </c>
      <c r="E6022" t="s">
        <v>9</v>
      </c>
      <c r="F6022">
        <v>173.9</v>
      </c>
      <c r="G6022" t="s">
        <v>49</v>
      </c>
      <c r="H6022" s="9">
        <f t="shared" si="188"/>
        <v>44958</v>
      </c>
      <c r="I6022" t="str">
        <f t="shared" si="189"/>
        <v>Pre-Covid</v>
      </c>
    </row>
    <row r="6023" spans="1:9" x14ac:dyDescent="0.35">
      <c r="A6023" t="s">
        <v>5</v>
      </c>
      <c r="B6023">
        <v>2023</v>
      </c>
      <c r="C6023" t="s">
        <v>36</v>
      </c>
      <c r="D6023">
        <v>178</v>
      </c>
      <c r="E6023" t="s">
        <v>10</v>
      </c>
      <c r="F6023">
        <v>177</v>
      </c>
      <c r="G6023" t="s">
        <v>49</v>
      </c>
      <c r="H6023" s="9">
        <f t="shared" si="188"/>
        <v>44958</v>
      </c>
      <c r="I6023" t="str">
        <f t="shared" si="189"/>
        <v>Pre-Covid</v>
      </c>
    </row>
    <row r="6024" spans="1:9" x14ac:dyDescent="0.35">
      <c r="A6024" t="s">
        <v>5</v>
      </c>
      <c r="B6024">
        <v>2023</v>
      </c>
      <c r="C6024" t="s">
        <v>36</v>
      </c>
      <c r="D6024">
        <v>178</v>
      </c>
      <c r="E6024" t="s">
        <v>11</v>
      </c>
      <c r="F6024">
        <v>183.4</v>
      </c>
      <c r="G6024" t="s">
        <v>49</v>
      </c>
      <c r="H6024" s="9">
        <f t="shared" si="188"/>
        <v>44958</v>
      </c>
      <c r="I6024" t="str">
        <f t="shared" si="189"/>
        <v>Pre-Covid</v>
      </c>
    </row>
    <row r="6025" spans="1:9" x14ac:dyDescent="0.35">
      <c r="A6025" t="s">
        <v>5</v>
      </c>
      <c r="B6025">
        <v>2023</v>
      </c>
      <c r="C6025" t="s">
        <v>36</v>
      </c>
      <c r="D6025">
        <v>178</v>
      </c>
      <c r="E6025" t="s">
        <v>12</v>
      </c>
      <c r="F6025">
        <v>167.2</v>
      </c>
      <c r="G6025" t="s">
        <v>49</v>
      </c>
      <c r="H6025" s="9">
        <f t="shared" si="188"/>
        <v>44958</v>
      </c>
      <c r="I6025" t="str">
        <f t="shared" si="189"/>
        <v>Pre-Covid</v>
      </c>
    </row>
    <row r="6026" spans="1:9" x14ac:dyDescent="0.35">
      <c r="A6026" t="s">
        <v>5</v>
      </c>
      <c r="B6026">
        <v>2023</v>
      </c>
      <c r="C6026" t="s">
        <v>36</v>
      </c>
      <c r="D6026">
        <v>178</v>
      </c>
      <c r="E6026" t="s">
        <v>13</v>
      </c>
      <c r="F6026">
        <v>140.9</v>
      </c>
      <c r="G6026" t="s">
        <v>49</v>
      </c>
      <c r="H6026" s="9">
        <f t="shared" si="188"/>
        <v>44958</v>
      </c>
      <c r="I6026" t="str">
        <f t="shared" si="189"/>
        <v>Pre-Covid</v>
      </c>
    </row>
    <row r="6027" spans="1:9" x14ac:dyDescent="0.35">
      <c r="A6027" t="s">
        <v>5</v>
      </c>
      <c r="B6027">
        <v>2023</v>
      </c>
      <c r="C6027" t="s">
        <v>36</v>
      </c>
      <c r="D6027">
        <v>178</v>
      </c>
      <c r="E6027" t="s">
        <v>14</v>
      </c>
      <c r="F6027">
        <v>170.4</v>
      </c>
      <c r="G6027" t="s">
        <v>49</v>
      </c>
      <c r="H6027" s="9">
        <f t="shared" si="188"/>
        <v>44958</v>
      </c>
      <c r="I6027" t="str">
        <f t="shared" si="189"/>
        <v>Pre-Covid</v>
      </c>
    </row>
    <row r="6028" spans="1:9" x14ac:dyDescent="0.35">
      <c r="A6028" t="s">
        <v>5</v>
      </c>
      <c r="B6028">
        <v>2023</v>
      </c>
      <c r="C6028" t="s">
        <v>36</v>
      </c>
      <c r="D6028">
        <v>178</v>
      </c>
      <c r="E6028" t="s">
        <v>15</v>
      </c>
      <c r="F6028">
        <v>119.1</v>
      </c>
      <c r="G6028" t="s">
        <v>49</v>
      </c>
      <c r="H6028" s="9">
        <f t="shared" si="188"/>
        <v>44958</v>
      </c>
      <c r="I6028" t="str">
        <f t="shared" si="189"/>
        <v>Pre-Covid</v>
      </c>
    </row>
    <row r="6029" spans="1:9" x14ac:dyDescent="0.35">
      <c r="A6029" t="s">
        <v>5</v>
      </c>
      <c r="B6029">
        <v>2023</v>
      </c>
      <c r="C6029" t="s">
        <v>36</v>
      </c>
      <c r="D6029">
        <v>178</v>
      </c>
      <c r="E6029" t="s">
        <v>16</v>
      </c>
      <c r="F6029">
        <v>212.1</v>
      </c>
      <c r="G6029" t="s">
        <v>49</v>
      </c>
      <c r="H6029" s="9">
        <f t="shared" si="188"/>
        <v>44958</v>
      </c>
      <c r="I6029" t="str">
        <f t="shared" si="189"/>
        <v>Pre-Covid</v>
      </c>
    </row>
    <row r="6030" spans="1:9" x14ac:dyDescent="0.35">
      <c r="A6030" t="s">
        <v>5</v>
      </c>
      <c r="B6030">
        <v>2023</v>
      </c>
      <c r="C6030" t="s">
        <v>36</v>
      </c>
      <c r="D6030">
        <v>178</v>
      </c>
      <c r="E6030" t="s">
        <v>17</v>
      </c>
      <c r="F6030">
        <v>177.6</v>
      </c>
      <c r="G6030" t="s">
        <v>49</v>
      </c>
      <c r="H6030" s="9">
        <f t="shared" si="188"/>
        <v>44958</v>
      </c>
      <c r="I6030" t="str">
        <f t="shared" si="189"/>
        <v>Pre-Covid</v>
      </c>
    </row>
    <row r="6031" spans="1:9" x14ac:dyDescent="0.35">
      <c r="A6031" t="s">
        <v>5</v>
      </c>
      <c r="B6031">
        <v>2023</v>
      </c>
      <c r="C6031" t="s">
        <v>36</v>
      </c>
      <c r="D6031">
        <v>178</v>
      </c>
      <c r="E6031" t="s">
        <v>18</v>
      </c>
      <c r="F6031">
        <v>189.9</v>
      </c>
      <c r="G6031" t="s">
        <v>49</v>
      </c>
      <c r="H6031" s="9">
        <f t="shared" si="188"/>
        <v>44958</v>
      </c>
      <c r="I6031" t="str">
        <f t="shared" si="189"/>
        <v>Pre-Covid</v>
      </c>
    </row>
    <row r="6032" spans="1:9" x14ac:dyDescent="0.35">
      <c r="A6032" t="s">
        <v>5</v>
      </c>
      <c r="B6032">
        <v>2023</v>
      </c>
      <c r="C6032" t="s">
        <v>36</v>
      </c>
      <c r="D6032">
        <v>178</v>
      </c>
      <c r="E6032" t="s">
        <v>19</v>
      </c>
      <c r="F6032">
        <v>174.8</v>
      </c>
      <c r="G6032" t="s">
        <v>49</v>
      </c>
      <c r="H6032" s="9">
        <f t="shared" si="188"/>
        <v>44958</v>
      </c>
      <c r="I6032" t="str">
        <f t="shared" si="189"/>
        <v>Pre-Covid</v>
      </c>
    </row>
    <row r="6033" spans="1:9" x14ac:dyDescent="0.35">
      <c r="A6033" t="s">
        <v>5</v>
      </c>
      <c r="B6033">
        <v>2023</v>
      </c>
      <c r="C6033" t="s">
        <v>36</v>
      </c>
      <c r="D6033">
        <v>178</v>
      </c>
      <c r="E6033" t="s">
        <v>25</v>
      </c>
      <c r="F6033">
        <v>181.6</v>
      </c>
      <c r="G6033" t="s">
        <v>55</v>
      </c>
      <c r="H6033" s="9">
        <f t="shared" si="188"/>
        <v>44958</v>
      </c>
      <c r="I6033" t="str">
        <f t="shared" si="189"/>
        <v>Pre-Covid</v>
      </c>
    </row>
    <row r="6034" spans="1:9" x14ac:dyDescent="0.35">
      <c r="A6034" t="s">
        <v>5</v>
      </c>
      <c r="B6034">
        <v>2023</v>
      </c>
      <c r="C6034" t="s">
        <v>36</v>
      </c>
      <c r="D6034">
        <v>178</v>
      </c>
      <c r="E6034" t="s">
        <v>27</v>
      </c>
      <c r="F6034">
        <v>186.6</v>
      </c>
      <c r="G6034" t="s">
        <v>27</v>
      </c>
      <c r="H6034" s="9">
        <f t="shared" si="188"/>
        <v>44958</v>
      </c>
      <c r="I6034" t="str">
        <f t="shared" si="189"/>
        <v>Pre-Covid</v>
      </c>
    </row>
    <row r="6035" spans="1:9" x14ac:dyDescent="0.35">
      <c r="A6035" t="s">
        <v>5</v>
      </c>
      <c r="B6035">
        <v>2023</v>
      </c>
      <c r="C6035" t="s">
        <v>36</v>
      </c>
      <c r="D6035">
        <v>178</v>
      </c>
      <c r="E6035" t="s">
        <v>28</v>
      </c>
      <c r="F6035">
        <v>169</v>
      </c>
      <c r="G6035" t="s">
        <v>54</v>
      </c>
      <c r="H6035" s="9">
        <f t="shared" si="188"/>
        <v>44958</v>
      </c>
      <c r="I6035" t="str">
        <f t="shared" si="189"/>
        <v>Pre-Covid</v>
      </c>
    </row>
    <row r="6036" spans="1:9" x14ac:dyDescent="0.35">
      <c r="A6036" t="s">
        <v>5</v>
      </c>
      <c r="B6036">
        <v>2023</v>
      </c>
      <c r="C6036" t="s">
        <v>36</v>
      </c>
      <c r="D6036">
        <v>178</v>
      </c>
      <c r="E6036" t="s">
        <v>30</v>
      </c>
      <c r="F6036">
        <v>178.5</v>
      </c>
      <c r="G6036" t="s">
        <v>30</v>
      </c>
      <c r="H6036" s="9">
        <f t="shared" si="188"/>
        <v>44958</v>
      </c>
      <c r="I6036" t="str">
        <f t="shared" si="189"/>
        <v>Pre-Covid</v>
      </c>
    </row>
    <row r="6037" spans="1:9" x14ac:dyDescent="0.35">
      <c r="A6037" t="s">
        <v>34</v>
      </c>
      <c r="B6037">
        <v>2023</v>
      </c>
      <c r="C6037" t="s">
        <v>36</v>
      </c>
      <c r="D6037">
        <v>176.3</v>
      </c>
      <c r="E6037" t="s">
        <v>7</v>
      </c>
      <c r="F6037">
        <v>174.7</v>
      </c>
      <c r="G6037" t="s">
        <v>49</v>
      </c>
      <c r="H6037" s="9">
        <f t="shared" si="188"/>
        <v>44958</v>
      </c>
      <c r="I6037" t="str">
        <f t="shared" si="189"/>
        <v>Pre-Covid</v>
      </c>
    </row>
    <row r="6038" spans="1:9" x14ac:dyDescent="0.35">
      <c r="A6038" t="s">
        <v>34</v>
      </c>
      <c r="B6038">
        <v>2023</v>
      </c>
      <c r="C6038" t="s">
        <v>36</v>
      </c>
      <c r="D6038">
        <v>176.3</v>
      </c>
      <c r="E6038" t="s">
        <v>8</v>
      </c>
      <c r="F6038">
        <v>212.2</v>
      </c>
      <c r="G6038" t="s">
        <v>49</v>
      </c>
      <c r="H6038" s="9">
        <f t="shared" si="188"/>
        <v>44958</v>
      </c>
      <c r="I6038" t="str">
        <f t="shared" si="189"/>
        <v>Pre-Covid</v>
      </c>
    </row>
    <row r="6039" spans="1:9" x14ac:dyDescent="0.35">
      <c r="A6039" t="s">
        <v>34</v>
      </c>
      <c r="B6039">
        <v>2023</v>
      </c>
      <c r="C6039" t="s">
        <v>36</v>
      </c>
      <c r="D6039">
        <v>176.3</v>
      </c>
      <c r="E6039" t="s">
        <v>9</v>
      </c>
      <c r="F6039">
        <v>177.2</v>
      </c>
      <c r="G6039" t="s">
        <v>49</v>
      </c>
      <c r="H6039" s="9">
        <f t="shared" si="188"/>
        <v>44958</v>
      </c>
      <c r="I6039" t="str">
        <f t="shared" si="189"/>
        <v>Pre-Covid</v>
      </c>
    </row>
    <row r="6040" spans="1:9" x14ac:dyDescent="0.35">
      <c r="A6040" t="s">
        <v>34</v>
      </c>
      <c r="B6040">
        <v>2023</v>
      </c>
      <c r="C6040" t="s">
        <v>36</v>
      </c>
      <c r="D6040">
        <v>176.3</v>
      </c>
      <c r="E6040" t="s">
        <v>10</v>
      </c>
      <c r="F6040">
        <v>177.9</v>
      </c>
      <c r="G6040" t="s">
        <v>49</v>
      </c>
      <c r="H6040" s="9">
        <f t="shared" si="188"/>
        <v>44958</v>
      </c>
      <c r="I6040" t="str">
        <f t="shared" si="189"/>
        <v>Pre-Covid</v>
      </c>
    </row>
    <row r="6041" spans="1:9" x14ac:dyDescent="0.35">
      <c r="A6041" t="s">
        <v>34</v>
      </c>
      <c r="B6041">
        <v>2023</v>
      </c>
      <c r="C6041" t="s">
        <v>36</v>
      </c>
      <c r="D6041">
        <v>176.3</v>
      </c>
      <c r="E6041" t="s">
        <v>11</v>
      </c>
      <c r="F6041">
        <v>172.2</v>
      </c>
      <c r="G6041" t="s">
        <v>49</v>
      </c>
      <c r="H6041" s="9">
        <f t="shared" si="188"/>
        <v>44958</v>
      </c>
      <c r="I6041" t="str">
        <f t="shared" si="189"/>
        <v>Pre-Covid</v>
      </c>
    </row>
    <row r="6042" spans="1:9" x14ac:dyDescent="0.35">
      <c r="A6042" t="s">
        <v>34</v>
      </c>
      <c r="B6042">
        <v>2023</v>
      </c>
      <c r="C6042" t="s">
        <v>36</v>
      </c>
      <c r="D6042">
        <v>176.3</v>
      </c>
      <c r="E6042" t="s">
        <v>12</v>
      </c>
      <c r="F6042">
        <v>172.1</v>
      </c>
      <c r="G6042" t="s">
        <v>49</v>
      </c>
      <c r="H6042" s="9">
        <f t="shared" si="188"/>
        <v>44958</v>
      </c>
      <c r="I6042" t="str">
        <f t="shared" si="189"/>
        <v>Pre-Covid</v>
      </c>
    </row>
    <row r="6043" spans="1:9" x14ac:dyDescent="0.35">
      <c r="A6043" t="s">
        <v>34</v>
      </c>
      <c r="B6043">
        <v>2023</v>
      </c>
      <c r="C6043" t="s">
        <v>36</v>
      </c>
      <c r="D6043">
        <v>176.3</v>
      </c>
      <c r="E6043" t="s">
        <v>13</v>
      </c>
      <c r="F6043">
        <v>175.8</v>
      </c>
      <c r="G6043" t="s">
        <v>49</v>
      </c>
      <c r="H6043" s="9">
        <f t="shared" si="188"/>
        <v>44958</v>
      </c>
      <c r="I6043" t="str">
        <f t="shared" si="189"/>
        <v>Pre-Covid</v>
      </c>
    </row>
    <row r="6044" spans="1:9" x14ac:dyDescent="0.35">
      <c r="A6044" t="s">
        <v>34</v>
      </c>
      <c r="B6044">
        <v>2023</v>
      </c>
      <c r="C6044" t="s">
        <v>36</v>
      </c>
      <c r="D6044">
        <v>176.3</v>
      </c>
      <c r="E6044" t="s">
        <v>14</v>
      </c>
      <c r="F6044">
        <v>172.2</v>
      </c>
      <c r="G6044" t="s">
        <v>49</v>
      </c>
      <c r="H6044" s="9">
        <f t="shared" si="188"/>
        <v>44958</v>
      </c>
      <c r="I6044" t="str">
        <f t="shared" si="189"/>
        <v>Pre-Covid</v>
      </c>
    </row>
    <row r="6045" spans="1:9" x14ac:dyDescent="0.35">
      <c r="A6045" t="s">
        <v>34</v>
      </c>
      <c r="B6045">
        <v>2023</v>
      </c>
      <c r="C6045" t="s">
        <v>36</v>
      </c>
      <c r="D6045">
        <v>176.3</v>
      </c>
      <c r="E6045" t="s">
        <v>15</v>
      </c>
      <c r="F6045">
        <v>121.9</v>
      </c>
      <c r="G6045" t="s">
        <v>49</v>
      </c>
      <c r="H6045" s="9">
        <f t="shared" si="188"/>
        <v>44958</v>
      </c>
      <c r="I6045" t="str">
        <f t="shared" si="189"/>
        <v>Pre-Covid</v>
      </c>
    </row>
    <row r="6046" spans="1:9" x14ac:dyDescent="0.35">
      <c r="A6046" t="s">
        <v>34</v>
      </c>
      <c r="B6046">
        <v>2023</v>
      </c>
      <c r="C6046" t="s">
        <v>36</v>
      </c>
      <c r="D6046">
        <v>176.3</v>
      </c>
      <c r="E6046" t="s">
        <v>16</v>
      </c>
      <c r="F6046">
        <v>204.8</v>
      </c>
      <c r="G6046" t="s">
        <v>49</v>
      </c>
      <c r="H6046" s="9">
        <f t="shared" si="188"/>
        <v>44958</v>
      </c>
      <c r="I6046" t="str">
        <f t="shared" si="189"/>
        <v>Pre-Covid</v>
      </c>
    </row>
    <row r="6047" spans="1:9" x14ac:dyDescent="0.35">
      <c r="A6047" t="s">
        <v>34</v>
      </c>
      <c r="B6047">
        <v>2023</v>
      </c>
      <c r="C6047" t="s">
        <v>36</v>
      </c>
      <c r="D6047">
        <v>176.3</v>
      </c>
      <c r="E6047" t="s">
        <v>17</v>
      </c>
      <c r="F6047">
        <v>164.9</v>
      </c>
      <c r="G6047" t="s">
        <v>49</v>
      </c>
      <c r="H6047" s="9">
        <f t="shared" si="188"/>
        <v>44958</v>
      </c>
      <c r="I6047" t="str">
        <f t="shared" si="189"/>
        <v>Pre-Covid</v>
      </c>
    </row>
    <row r="6048" spans="1:9" x14ac:dyDescent="0.35">
      <c r="A6048" t="s">
        <v>34</v>
      </c>
      <c r="B6048">
        <v>2023</v>
      </c>
      <c r="C6048" t="s">
        <v>36</v>
      </c>
      <c r="D6048">
        <v>176.3</v>
      </c>
      <c r="E6048" t="s">
        <v>18</v>
      </c>
      <c r="F6048">
        <v>196.6</v>
      </c>
      <c r="G6048" t="s">
        <v>49</v>
      </c>
      <c r="H6048" s="9">
        <f t="shared" si="188"/>
        <v>44958</v>
      </c>
      <c r="I6048" t="str">
        <f t="shared" si="189"/>
        <v>Pre-Covid</v>
      </c>
    </row>
    <row r="6049" spans="1:9" x14ac:dyDescent="0.35">
      <c r="A6049" t="s">
        <v>34</v>
      </c>
      <c r="B6049">
        <v>2023</v>
      </c>
      <c r="C6049" t="s">
        <v>36</v>
      </c>
      <c r="D6049">
        <v>176.3</v>
      </c>
      <c r="E6049" t="s">
        <v>19</v>
      </c>
      <c r="F6049">
        <v>180.7</v>
      </c>
      <c r="G6049" t="s">
        <v>49</v>
      </c>
      <c r="H6049" s="9">
        <f t="shared" si="188"/>
        <v>44958</v>
      </c>
      <c r="I6049" t="str">
        <f t="shared" si="189"/>
        <v>Pre-Covid</v>
      </c>
    </row>
    <row r="6050" spans="1:9" x14ac:dyDescent="0.35">
      <c r="A6050" t="s">
        <v>34</v>
      </c>
      <c r="B6050">
        <v>2023</v>
      </c>
      <c r="C6050" t="s">
        <v>36</v>
      </c>
      <c r="D6050">
        <v>176.3</v>
      </c>
      <c r="E6050" t="s">
        <v>25</v>
      </c>
      <c r="F6050">
        <v>182.8</v>
      </c>
      <c r="G6050" t="s">
        <v>55</v>
      </c>
      <c r="H6050" s="9">
        <f t="shared" si="188"/>
        <v>44958</v>
      </c>
      <c r="I6050" t="str">
        <f t="shared" si="189"/>
        <v>Pre-Covid</v>
      </c>
    </row>
    <row r="6051" spans="1:9" x14ac:dyDescent="0.35">
      <c r="A6051" t="s">
        <v>34</v>
      </c>
      <c r="B6051">
        <v>2023</v>
      </c>
      <c r="C6051" t="s">
        <v>36</v>
      </c>
      <c r="D6051">
        <v>176.3</v>
      </c>
      <c r="E6051" t="s">
        <v>27</v>
      </c>
      <c r="F6051">
        <v>180.8</v>
      </c>
      <c r="G6051" t="s">
        <v>27</v>
      </c>
      <c r="H6051" s="9">
        <f t="shared" si="188"/>
        <v>44958</v>
      </c>
      <c r="I6051" t="str">
        <f t="shared" si="189"/>
        <v>Pre-Covid</v>
      </c>
    </row>
    <row r="6052" spans="1:9" x14ac:dyDescent="0.35">
      <c r="A6052" t="s">
        <v>34</v>
      </c>
      <c r="B6052">
        <v>2023</v>
      </c>
      <c r="C6052" t="s">
        <v>36</v>
      </c>
      <c r="D6052">
        <v>176.3</v>
      </c>
      <c r="E6052" t="s">
        <v>28</v>
      </c>
      <c r="F6052">
        <v>159.80000000000001</v>
      </c>
      <c r="G6052" t="s">
        <v>54</v>
      </c>
      <c r="H6052" s="9">
        <f t="shared" si="188"/>
        <v>44958</v>
      </c>
      <c r="I6052" t="str">
        <f t="shared" si="189"/>
        <v>Pre-Covid</v>
      </c>
    </row>
    <row r="6053" spans="1:9" x14ac:dyDescent="0.35">
      <c r="A6053" t="s">
        <v>34</v>
      </c>
      <c r="B6053">
        <v>2023</v>
      </c>
      <c r="C6053" t="s">
        <v>36</v>
      </c>
      <c r="D6053">
        <v>176.3</v>
      </c>
      <c r="E6053" t="s">
        <v>30</v>
      </c>
      <c r="F6053">
        <v>172.5</v>
      </c>
      <c r="G6053" t="s">
        <v>30</v>
      </c>
      <c r="H6053" s="9">
        <f t="shared" si="188"/>
        <v>44958</v>
      </c>
      <c r="I6053" t="str">
        <f t="shared" si="189"/>
        <v>Pre-Covid</v>
      </c>
    </row>
    <row r="6054" spans="1:9" x14ac:dyDescent="0.35">
      <c r="A6054" t="s">
        <v>35</v>
      </c>
      <c r="B6054">
        <v>2023</v>
      </c>
      <c r="C6054" t="s">
        <v>36</v>
      </c>
      <c r="D6054">
        <v>177.2</v>
      </c>
      <c r="E6054" t="s">
        <v>7</v>
      </c>
      <c r="F6054">
        <v>174.4</v>
      </c>
      <c r="G6054" t="s">
        <v>49</v>
      </c>
      <c r="H6054" s="9">
        <f t="shared" si="188"/>
        <v>44958</v>
      </c>
      <c r="I6054" t="str">
        <f t="shared" si="189"/>
        <v>Pre-Covid</v>
      </c>
    </row>
    <row r="6055" spans="1:9" x14ac:dyDescent="0.35">
      <c r="A6055" t="s">
        <v>35</v>
      </c>
      <c r="B6055">
        <v>2023</v>
      </c>
      <c r="C6055" t="s">
        <v>36</v>
      </c>
      <c r="D6055">
        <v>177.2</v>
      </c>
      <c r="E6055" t="s">
        <v>8</v>
      </c>
      <c r="F6055">
        <v>207.7</v>
      </c>
      <c r="G6055" t="s">
        <v>49</v>
      </c>
      <c r="H6055" s="9">
        <f t="shared" si="188"/>
        <v>44958</v>
      </c>
      <c r="I6055" t="str">
        <f t="shared" si="189"/>
        <v>Pre-Covid</v>
      </c>
    </row>
    <row r="6056" spans="1:9" x14ac:dyDescent="0.35">
      <c r="A6056" t="s">
        <v>35</v>
      </c>
      <c r="B6056">
        <v>2023</v>
      </c>
      <c r="C6056" t="s">
        <v>36</v>
      </c>
      <c r="D6056">
        <v>177.2</v>
      </c>
      <c r="E6056" t="s">
        <v>9</v>
      </c>
      <c r="F6056">
        <v>175.2</v>
      </c>
      <c r="G6056" t="s">
        <v>49</v>
      </c>
      <c r="H6056" s="9">
        <f t="shared" si="188"/>
        <v>44958</v>
      </c>
      <c r="I6056" t="str">
        <f t="shared" si="189"/>
        <v>Pre-Covid</v>
      </c>
    </row>
    <row r="6057" spans="1:9" x14ac:dyDescent="0.35">
      <c r="A6057" t="s">
        <v>35</v>
      </c>
      <c r="B6057">
        <v>2023</v>
      </c>
      <c r="C6057" t="s">
        <v>36</v>
      </c>
      <c r="D6057">
        <v>177.2</v>
      </c>
      <c r="E6057" t="s">
        <v>10</v>
      </c>
      <c r="F6057">
        <v>177.3</v>
      </c>
      <c r="G6057" t="s">
        <v>49</v>
      </c>
      <c r="H6057" s="9">
        <f t="shared" si="188"/>
        <v>44958</v>
      </c>
      <c r="I6057" t="str">
        <f t="shared" si="189"/>
        <v>Pre-Covid</v>
      </c>
    </row>
    <row r="6058" spans="1:9" x14ac:dyDescent="0.35">
      <c r="A6058" t="s">
        <v>35</v>
      </c>
      <c r="B6058">
        <v>2023</v>
      </c>
      <c r="C6058" t="s">
        <v>36</v>
      </c>
      <c r="D6058">
        <v>177.2</v>
      </c>
      <c r="E6058" t="s">
        <v>11</v>
      </c>
      <c r="F6058">
        <v>179.3</v>
      </c>
      <c r="G6058" t="s">
        <v>49</v>
      </c>
      <c r="H6058" s="9">
        <f t="shared" si="188"/>
        <v>44958</v>
      </c>
      <c r="I6058" t="str">
        <f t="shared" si="189"/>
        <v>Pre-Covid</v>
      </c>
    </row>
    <row r="6059" spans="1:9" x14ac:dyDescent="0.35">
      <c r="A6059" t="s">
        <v>35</v>
      </c>
      <c r="B6059">
        <v>2023</v>
      </c>
      <c r="C6059" t="s">
        <v>36</v>
      </c>
      <c r="D6059">
        <v>177.2</v>
      </c>
      <c r="E6059" t="s">
        <v>12</v>
      </c>
      <c r="F6059">
        <v>169.5</v>
      </c>
      <c r="G6059" t="s">
        <v>49</v>
      </c>
      <c r="H6059" s="9">
        <f t="shared" si="188"/>
        <v>44958</v>
      </c>
      <c r="I6059" t="str">
        <f t="shared" si="189"/>
        <v>Pre-Covid</v>
      </c>
    </row>
    <row r="6060" spans="1:9" x14ac:dyDescent="0.35">
      <c r="A6060" t="s">
        <v>35</v>
      </c>
      <c r="B6060">
        <v>2023</v>
      </c>
      <c r="C6060" t="s">
        <v>36</v>
      </c>
      <c r="D6060">
        <v>177.2</v>
      </c>
      <c r="E6060" t="s">
        <v>13</v>
      </c>
      <c r="F6060">
        <v>152.69999999999999</v>
      </c>
      <c r="G6060" t="s">
        <v>49</v>
      </c>
      <c r="H6060" s="9">
        <f t="shared" si="188"/>
        <v>44958</v>
      </c>
      <c r="I6060" t="str">
        <f t="shared" si="189"/>
        <v>Pre-Covid</v>
      </c>
    </row>
    <row r="6061" spans="1:9" x14ac:dyDescent="0.35">
      <c r="A6061" t="s">
        <v>35</v>
      </c>
      <c r="B6061">
        <v>2023</v>
      </c>
      <c r="C6061" t="s">
        <v>36</v>
      </c>
      <c r="D6061">
        <v>177.2</v>
      </c>
      <c r="E6061" t="s">
        <v>14</v>
      </c>
      <c r="F6061">
        <v>171</v>
      </c>
      <c r="G6061" t="s">
        <v>49</v>
      </c>
      <c r="H6061" s="9">
        <f t="shared" si="188"/>
        <v>44958</v>
      </c>
      <c r="I6061" t="str">
        <f t="shared" si="189"/>
        <v>Pre-Covid</v>
      </c>
    </row>
    <row r="6062" spans="1:9" x14ac:dyDescent="0.35">
      <c r="A6062" t="s">
        <v>35</v>
      </c>
      <c r="B6062">
        <v>2023</v>
      </c>
      <c r="C6062" t="s">
        <v>36</v>
      </c>
      <c r="D6062">
        <v>177.2</v>
      </c>
      <c r="E6062" t="s">
        <v>15</v>
      </c>
      <c r="F6062">
        <v>120</v>
      </c>
      <c r="G6062" t="s">
        <v>49</v>
      </c>
      <c r="H6062" s="9">
        <f t="shared" si="188"/>
        <v>44958</v>
      </c>
      <c r="I6062" t="str">
        <f t="shared" si="189"/>
        <v>Pre-Covid</v>
      </c>
    </row>
    <row r="6063" spans="1:9" x14ac:dyDescent="0.35">
      <c r="A6063" t="s">
        <v>35</v>
      </c>
      <c r="B6063">
        <v>2023</v>
      </c>
      <c r="C6063" t="s">
        <v>36</v>
      </c>
      <c r="D6063">
        <v>177.2</v>
      </c>
      <c r="E6063" t="s">
        <v>16</v>
      </c>
      <c r="F6063">
        <v>209.7</v>
      </c>
      <c r="G6063" t="s">
        <v>49</v>
      </c>
      <c r="H6063" s="9">
        <f t="shared" si="188"/>
        <v>44958</v>
      </c>
      <c r="I6063" t="str">
        <f t="shared" si="189"/>
        <v>Pre-Covid</v>
      </c>
    </row>
    <row r="6064" spans="1:9" x14ac:dyDescent="0.35">
      <c r="A6064" t="s">
        <v>35</v>
      </c>
      <c r="B6064">
        <v>2023</v>
      </c>
      <c r="C6064" t="s">
        <v>36</v>
      </c>
      <c r="D6064">
        <v>177.2</v>
      </c>
      <c r="E6064" t="s">
        <v>17</v>
      </c>
      <c r="F6064">
        <v>172.3</v>
      </c>
      <c r="G6064" t="s">
        <v>49</v>
      </c>
      <c r="H6064" s="9">
        <f t="shared" si="188"/>
        <v>44958</v>
      </c>
      <c r="I6064" t="str">
        <f t="shared" si="189"/>
        <v>Pre-Covid</v>
      </c>
    </row>
    <row r="6065" spans="1:9" x14ac:dyDescent="0.35">
      <c r="A6065" t="s">
        <v>35</v>
      </c>
      <c r="B6065">
        <v>2023</v>
      </c>
      <c r="C6065" t="s">
        <v>36</v>
      </c>
      <c r="D6065">
        <v>177.2</v>
      </c>
      <c r="E6065" t="s">
        <v>18</v>
      </c>
      <c r="F6065">
        <v>193</v>
      </c>
      <c r="G6065" t="s">
        <v>49</v>
      </c>
      <c r="H6065" s="9">
        <f t="shared" si="188"/>
        <v>44958</v>
      </c>
      <c r="I6065" t="str">
        <f t="shared" si="189"/>
        <v>Pre-Covid</v>
      </c>
    </row>
    <row r="6066" spans="1:9" x14ac:dyDescent="0.35">
      <c r="A6066" t="s">
        <v>35</v>
      </c>
      <c r="B6066">
        <v>2023</v>
      </c>
      <c r="C6066" t="s">
        <v>36</v>
      </c>
      <c r="D6066">
        <v>177.2</v>
      </c>
      <c r="E6066" t="s">
        <v>19</v>
      </c>
      <c r="F6066">
        <v>177</v>
      </c>
      <c r="G6066" t="s">
        <v>49</v>
      </c>
      <c r="H6066" s="9">
        <f t="shared" si="188"/>
        <v>44958</v>
      </c>
      <c r="I6066" t="str">
        <f t="shared" si="189"/>
        <v>Pre-Covid</v>
      </c>
    </row>
    <row r="6067" spans="1:9" x14ac:dyDescent="0.35">
      <c r="A6067" t="s">
        <v>35</v>
      </c>
      <c r="B6067">
        <v>2023</v>
      </c>
      <c r="C6067" t="s">
        <v>36</v>
      </c>
      <c r="D6067">
        <v>177.2</v>
      </c>
      <c r="E6067" t="s">
        <v>25</v>
      </c>
      <c r="F6067">
        <v>182.1</v>
      </c>
      <c r="G6067" t="s">
        <v>55</v>
      </c>
      <c r="H6067" s="9">
        <f t="shared" si="188"/>
        <v>44958</v>
      </c>
      <c r="I6067" t="str">
        <f t="shared" si="189"/>
        <v>Pre-Covid</v>
      </c>
    </row>
    <row r="6068" spans="1:9" x14ac:dyDescent="0.35">
      <c r="A6068" t="s">
        <v>35</v>
      </c>
      <c r="B6068">
        <v>2023</v>
      </c>
      <c r="C6068" t="s">
        <v>36</v>
      </c>
      <c r="D6068">
        <v>177.2</v>
      </c>
      <c r="E6068" t="s">
        <v>27</v>
      </c>
      <c r="F6068">
        <v>184.4</v>
      </c>
      <c r="G6068" t="s">
        <v>27</v>
      </c>
      <c r="H6068" s="9">
        <f t="shared" si="188"/>
        <v>44958</v>
      </c>
      <c r="I6068" t="str">
        <f t="shared" si="189"/>
        <v>Pre-Covid</v>
      </c>
    </row>
    <row r="6069" spans="1:9" x14ac:dyDescent="0.35">
      <c r="A6069" t="s">
        <v>35</v>
      </c>
      <c r="B6069">
        <v>2023</v>
      </c>
      <c r="C6069" t="s">
        <v>36</v>
      </c>
      <c r="D6069">
        <v>177.2</v>
      </c>
      <c r="E6069" t="s">
        <v>28</v>
      </c>
      <c r="F6069">
        <v>164.2</v>
      </c>
      <c r="G6069" t="s">
        <v>54</v>
      </c>
      <c r="H6069" s="9">
        <f t="shared" si="188"/>
        <v>44958</v>
      </c>
      <c r="I6069" t="str">
        <f t="shared" si="189"/>
        <v>Pre-Covid</v>
      </c>
    </row>
    <row r="6070" spans="1:9" x14ac:dyDescent="0.35">
      <c r="A6070" t="s">
        <v>35</v>
      </c>
      <c r="B6070">
        <v>2023</v>
      </c>
      <c r="C6070" t="s">
        <v>36</v>
      </c>
      <c r="D6070">
        <v>177.2</v>
      </c>
      <c r="E6070" t="s">
        <v>30</v>
      </c>
      <c r="F6070">
        <v>175</v>
      </c>
      <c r="G6070" t="s">
        <v>30</v>
      </c>
      <c r="H6070" s="9">
        <f t="shared" si="188"/>
        <v>44958</v>
      </c>
      <c r="I6070" t="str">
        <f t="shared" si="189"/>
        <v>Pre-Covid</v>
      </c>
    </row>
    <row r="6071" spans="1:9" x14ac:dyDescent="0.35">
      <c r="A6071" t="s">
        <v>5</v>
      </c>
      <c r="B6071">
        <v>2023</v>
      </c>
      <c r="C6071" t="s">
        <v>37</v>
      </c>
      <c r="D6071">
        <v>178</v>
      </c>
      <c r="E6071" t="s">
        <v>7</v>
      </c>
      <c r="F6071">
        <v>174.3</v>
      </c>
      <c r="G6071" t="s">
        <v>49</v>
      </c>
      <c r="H6071" s="9">
        <f t="shared" si="188"/>
        <v>44986</v>
      </c>
      <c r="I6071" t="str">
        <f t="shared" si="189"/>
        <v>Post-Covid</v>
      </c>
    </row>
    <row r="6072" spans="1:9" x14ac:dyDescent="0.35">
      <c r="A6072" t="s">
        <v>5</v>
      </c>
      <c r="B6072">
        <v>2023</v>
      </c>
      <c r="C6072" t="s">
        <v>37</v>
      </c>
      <c r="D6072">
        <v>178</v>
      </c>
      <c r="E6072" t="s">
        <v>8</v>
      </c>
      <c r="F6072">
        <v>205.2</v>
      </c>
      <c r="G6072" t="s">
        <v>49</v>
      </c>
      <c r="H6072" s="9">
        <f t="shared" si="188"/>
        <v>44986</v>
      </c>
      <c r="I6072" t="str">
        <f t="shared" si="189"/>
        <v>Post-Covid</v>
      </c>
    </row>
    <row r="6073" spans="1:9" x14ac:dyDescent="0.35">
      <c r="A6073" t="s">
        <v>5</v>
      </c>
      <c r="B6073">
        <v>2023</v>
      </c>
      <c r="C6073" t="s">
        <v>37</v>
      </c>
      <c r="D6073">
        <v>178</v>
      </c>
      <c r="E6073" t="s">
        <v>9</v>
      </c>
      <c r="F6073">
        <v>173.9</v>
      </c>
      <c r="G6073" t="s">
        <v>49</v>
      </c>
      <c r="H6073" s="9">
        <f t="shared" si="188"/>
        <v>44986</v>
      </c>
      <c r="I6073" t="str">
        <f t="shared" si="189"/>
        <v>Post-Covid</v>
      </c>
    </row>
    <row r="6074" spans="1:9" x14ac:dyDescent="0.35">
      <c r="A6074" t="s">
        <v>5</v>
      </c>
      <c r="B6074">
        <v>2023</v>
      </c>
      <c r="C6074" t="s">
        <v>37</v>
      </c>
      <c r="D6074">
        <v>178</v>
      </c>
      <c r="E6074" t="s">
        <v>10</v>
      </c>
      <c r="F6074">
        <v>177</v>
      </c>
      <c r="G6074" t="s">
        <v>49</v>
      </c>
      <c r="H6074" s="9">
        <f t="shared" si="188"/>
        <v>44986</v>
      </c>
      <c r="I6074" t="str">
        <f t="shared" si="189"/>
        <v>Post-Covid</v>
      </c>
    </row>
    <row r="6075" spans="1:9" x14ac:dyDescent="0.35">
      <c r="A6075" t="s">
        <v>5</v>
      </c>
      <c r="B6075">
        <v>2023</v>
      </c>
      <c r="C6075" t="s">
        <v>37</v>
      </c>
      <c r="D6075">
        <v>178</v>
      </c>
      <c r="E6075" t="s">
        <v>11</v>
      </c>
      <c r="F6075">
        <v>183.3</v>
      </c>
      <c r="G6075" t="s">
        <v>49</v>
      </c>
      <c r="H6075" s="9">
        <f t="shared" si="188"/>
        <v>44986</v>
      </c>
      <c r="I6075" t="str">
        <f t="shared" si="189"/>
        <v>Post-Covid</v>
      </c>
    </row>
    <row r="6076" spans="1:9" x14ac:dyDescent="0.35">
      <c r="A6076" t="s">
        <v>5</v>
      </c>
      <c r="B6076">
        <v>2023</v>
      </c>
      <c r="C6076" t="s">
        <v>37</v>
      </c>
      <c r="D6076">
        <v>178</v>
      </c>
      <c r="E6076" t="s">
        <v>12</v>
      </c>
      <c r="F6076">
        <v>167.2</v>
      </c>
      <c r="G6076" t="s">
        <v>49</v>
      </c>
      <c r="H6076" s="9">
        <f t="shared" si="188"/>
        <v>44986</v>
      </c>
      <c r="I6076" t="str">
        <f t="shared" si="189"/>
        <v>Post-Covid</v>
      </c>
    </row>
    <row r="6077" spans="1:9" x14ac:dyDescent="0.35">
      <c r="A6077" t="s">
        <v>5</v>
      </c>
      <c r="B6077">
        <v>2023</v>
      </c>
      <c r="C6077" t="s">
        <v>37</v>
      </c>
      <c r="D6077">
        <v>178</v>
      </c>
      <c r="E6077" t="s">
        <v>13</v>
      </c>
      <c r="F6077">
        <v>140.9</v>
      </c>
      <c r="G6077" t="s">
        <v>49</v>
      </c>
      <c r="H6077" s="9">
        <f t="shared" si="188"/>
        <v>44986</v>
      </c>
      <c r="I6077" t="str">
        <f t="shared" si="189"/>
        <v>Post-Covid</v>
      </c>
    </row>
    <row r="6078" spans="1:9" x14ac:dyDescent="0.35">
      <c r="A6078" t="s">
        <v>5</v>
      </c>
      <c r="B6078">
        <v>2023</v>
      </c>
      <c r="C6078" t="s">
        <v>37</v>
      </c>
      <c r="D6078">
        <v>178</v>
      </c>
      <c r="E6078" t="s">
        <v>14</v>
      </c>
      <c r="F6078">
        <v>170.5</v>
      </c>
      <c r="G6078" t="s">
        <v>49</v>
      </c>
      <c r="H6078" s="9">
        <f t="shared" si="188"/>
        <v>44986</v>
      </c>
      <c r="I6078" t="str">
        <f t="shared" si="189"/>
        <v>Post-Covid</v>
      </c>
    </row>
    <row r="6079" spans="1:9" x14ac:dyDescent="0.35">
      <c r="A6079" t="s">
        <v>5</v>
      </c>
      <c r="B6079">
        <v>2023</v>
      </c>
      <c r="C6079" t="s">
        <v>37</v>
      </c>
      <c r="D6079">
        <v>178</v>
      </c>
      <c r="E6079" t="s">
        <v>15</v>
      </c>
      <c r="F6079">
        <v>119.1</v>
      </c>
      <c r="G6079" t="s">
        <v>49</v>
      </c>
      <c r="H6079" s="9">
        <f t="shared" si="188"/>
        <v>44986</v>
      </c>
      <c r="I6079" t="str">
        <f t="shared" si="189"/>
        <v>Post-Covid</v>
      </c>
    </row>
    <row r="6080" spans="1:9" x14ac:dyDescent="0.35">
      <c r="A6080" t="s">
        <v>5</v>
      </c>
      <c r="B6080">
        <v>2023</v>
      </c>
      <c r="C6080" t="s">
        <v>37</v>
      </c>
      <c r="D6080">
        <v>178</v>
      </c>
      <c r="E6080" t="s">
        <v>16</v>
      </c>
      <c r="F6080">
        <v>212.1</v>
      </c>
      <c r="G6080" t="s">
        <v>49</v>
      </c>
      <c r="H6080" s="9">
        <f t="shared" si="188"/>
        <v>44986</v>
      </c>
      <c r="I6080" t="str">
        <f t="shared" si="189"/>
        <v>Post-Covid</v>
      </c>
    </row>
    <row r="6081" spans="1:9" x14ac:dyDescent="0.35">
      <c r="A6081" t="s">
        <v>5</v>
      </c>
      <c r="B6081">
        <v>2023</v>
      </c>
      <c r="C6081" t="s">
        <v>37</v>
      </c>
      <c r="D6081">
        <v>178</v>
      </c>
      <c r="E6081" t="s">
        <v>17</v>
      </c>
      <c r="F6081">
        <v>177.6</v>
      </c>
      <c r="G6081" t="s">
        <v>49</v>
      </c>
      <c r="H6081" s="9">
        <f t="shared" si="188"/>
        <v>44986</v>
      </c>
      <c r="I6081" t="str">
        <f t="shared" si="189"/>
        <v>Post-Covid</v>
      </c>
    </row>
    <row r="6082" spans="1:9" x14ac:dyDescent="0.35">
      <c r="A6082" t="s">
        <v>5</v>
      </c>
      <c r="B6082">
        <v>2023</v>
      </c>
      <c r="C6082" t="s">
        <v>37</v>
      </c>
      <c r="D6082">
        <v>178</v>
      </c>
      <c r="E6082" t="s">
        <v>18</v>
      </c>
      <c r="F6082">
        <v>189.9</v>
      </c>
      <c r="G6082" t="s">
        <v>49</v>
      </c>
      <c r="H6082" s="9">
        <f t="shared" si="188"/>
        <v>44986</v>
      </c>
      <c r="I6082" t="str">
        <f t="shared" si="189"/>
        <v>Post-Covid</v>
      </c>
    </row>
    <row r="6083" spans="1:9" x14ac:dyDescent="0.35">
      <c r="A6083" t="s">
        <v>5</v>
      </c>
      <c r="B6083">
        <v>2023</v>
      </c>
      <c r="C6083" t="s">
        <v>37</v>
      </c>
      <c r="D6083">
        <v>178</v>
      </c>
      <c r="E6083" t="s">
        <v>19</v>
      </c>
      <c r="F6083">
        <v>174.8</v>
      </c>
      <c r="G6083" t="s">
        <v>49</v>
      </c>
      <c r="H6083" s="9">
        <f t="shared" ref="H6083:H6146" si="190">DATE(B6083,MONTH(DATEVALUE(C6083 &amp; " 1")),1)</f>
        <v>44986</v>
      </c>
      <c r="I6083" t="str">
        <f t="shared" ref="I6083:I6146" si="191">IF(H6083&lt;DATE(2023,3,1),"Pre-Covid","Post-Covid")</f>
        <v>Post-Covid</v>
      </c>
    </row>
    <row r="6084" spans="1:9" x14ac:dyDescent="0.35">
      <c r="A6084" t="s">
        <v>5</v>
      </c>
      <c r="B6084">
        <v>2023</v>
      </c>
      <c r="C6084" t="s">
        <v>37</v>
      </c>
      <c r="D6084">
        <v>178</v>
      </c>
      <c r="E6084" t="s">
        <v>25</v>
      </c>
      <c r="F6084">
        <v>181.4</v>
      </c>
      <c r="G6084" t="s">
        <v>55</v>
      </c>
      <c r="H6084" s="9">
        <f t="shared" si="190"/>
        <v>44986</v>
      </c>
      <c r="I6084" t="str">
        <f t="shared" si="191"/>
        <v>Post-Covid</v>
      </c>
    </row>
    <row r="6085" spans="1:9" x14ac:dyDescent="0.35">
      <c r="A6085" t="s">
        <v>5</v>
      </c>
      <c r="B6085">
        <v>2023</v>
      </c>
      <c r="C6085" t="s">
        <v>37</v>
      </c>
      <c r="D6085">
        <v>178</v>
      </c>
      <c r="E6085" t="s">
        <v>27</v>
      </c>
      <c r="F6085">
        <v>186.6</v>
      </c>
      <c r="G6085" t="s">
        <v>27</v>
      </c>
      <c r="H6085" s="9">
        <f t="shared" si="190"/>
        <v>44986</v>
      </c>
      <c r="I6085" t="str">
        <f t="shared" si="191"/>
        <v>Post-Covid</v>
      </c>
    </row>
    <row r="6086" spans="1:9" x14ac:dyDescent="0.35">
      <c r="A6086" t="s">
        <v>5</v>
      </c>
      <c r="B6086">
        <v>2023</v>
      </c>
      <c r="C6086" t="s">
        <v>37</v>
      </c>
      <c r="D6086">
        <v>178</v>
      </c>
      <c r="E6086" t="s">
        <v>28</v>
      </c>
      <c r="F6086">
        <v>169</v>
      </c>
      <c r="G6086" t="s">
        <v>54</v>
      </c>
      <c r="H6086" s="9">
        <f t="shared" si="190"/>
        <v>44986</v>
      </c>
      <c r="I6086" t="str">
        <f t="shared" si="191"/>
        <v>Post-Covid</v>
      </c>
    </row>
    <row r="6087" spans="1:9" x14ac:dyDescent="0.35">
      <c r="A6087" t="s">
        <v>5</v>
      </c>
      <c r="B6087">
        <v>2023</v>
      </c>
      <c r="C6087" t="s">
        <v>37</v>
      </c>
      <c r="D6087">
        <v>178</v>
      </c>
      <c r="E6087" t="s">
        <v>30</v>
      </c>
      <c r="F6087">
        <v>178.5</v>
      </c>
      <c r="G6087" t="s">
        <v>30</v>
      </c>
      <c r="H6087" s="9">
        <f t="shared" si="190"/>
        <v>44986</v>
      </c>
      <c r="I6087" t="str">
        <f t="shared" si="191"/>
        <v>Post-Covid</v>
      </c>
    </row>
    <row r="6088" spans="1:9" x14ac:dyDescent="0.35">
      <c r="A6088" t="s">
        <v>34</v>
      </c>
      <c r="B6088">
        <v>2023</v>
      </c>
      <c r="C6088" t="s">
        <v>37</v>
      </c>
      <c r="D6088">
        <v>176.3</v>
      </c>
      <c r="E6088" t="s">
        <v>7</v>
      </c>
      <c r="F6088">
        <v>174.7</v>
      </c>
      <c r="G6088" t="s">
        <v>49</v>
      </c>
      <c r="H6088" s="9">
        <f t="shared" si="190"/>
        <v>44986</v>
      </c>
      <c r="I6088" t="str">
        <f t="shared" si="191"/>
        <v>Post-Covid</v>
      </c>
    </row>
    <row r="6089" spans="1:9" x14ac:dyDescent="0.35">
      <c r="A6089" t="s">
        <v>34</v>
      </c>
      <c r="B6089">
        <v>2023</v>
      </c>
      <c r="C6089" t="s">
        <v>37</v>
      </c>
      <c r="D6089">
        <v>176.3</v>
      </c>
      <c r="E6089" t="s">
        <v>8</v>
      </c>
      <c r="F6089">
        <v>212.2</v>
      </c>
      <c r="G6089" t="s">
        <v>49</v>
      </c>
      <c r="H6089" s="9">
        <f t="shared" si="190"/>
        <v>44986</v>
      </c>
      <c r="I6089" t="str">
        <f t="shared" si="191"/>
        <v>Post-Covid</v>
      </c>
    </row>
    <row r="6090" spans="1:9" x14ac:dyDescent="0.35">
      <c r="A6090" t="s">
        <v>34</v>
      </c>
      <c r="B6090">
        <v>2023</v>
      </c>
      <c r="C6090" t="s">
        <v>37</v>
      </c>
      <c r="D6090">
        <v>176.3</v>
      </c>
      <c r="E6090" t="s">
        <v>9</v>
      </c>
      <c r="F6090">
        <v>177.2</v>
      </c>
      <c r="G6090" t="s">
        <v>49</v>
      </c>
      <c r="H6090" s="9">
        <f t="shared" si="190"/>
        <v>44986</v>
      </c>
      <c r="I6090" t="str">
        <f t="shared" si="191"/>
        <v>Post-Covid</v>
      </c>
    </row>
    <row r="6091" spans="1:9" x14ac:dyDescent="0.35">
      <c r="A6091" t="s">
        <v>34</v>
      </c>
      <c r="B6091">
        <v>2023</v>
      </c>
      <c r="C6091" t="s">
        <v>37</v>
      </c>
      <c r="D6091">
        <v>176.3</v>
      </c>
      <c r="E6091" t="s">
        <v>10</v>
      </c>
      <c r="F6091">
        <v>177.9</v>
      </c>
      <c r="G6091" t="s">
        <v>49</v>
      </c>
      <c r="H6091" s="9">
        <f t="shared" si="190"/>
        <v>44986</v>
      </c>
      <c r="I6091" t="str">
        <f t="shared" si="191"/>
        <v>Post-Covid</v>
      </c>
    </row>
    <row r="6092" spans="1:9" x14ac:dyDescent="0.35">
      <c r="A6092" t="s">
        <v>34</v>
      </c>
      <c r="B6092">
        <v>2023</v>
      </c>
      <c r="C6092" t="s">
        <v>37</v>
      </c>
      <c r="D6092">
        <v>176.3</v>
      </c>
      <c r="E6092" t="s">
        <v>11</v>
      </c>
      <c r="F6092">
        <v>172.2</v>
      </c>
      <c r="G6092" t="s">
        <v>49</v>
      </c>
      <c r="H6092" s="9">
        <f t="shared" si="190"/>
        <v>44986</v>
      </c>
      <c r="I6092" t="str">
        <f t="shared" si="191"/>
        <v>Post-Covid</v>
      </c>
    </row>
    <row r="6093" spans="1:9" x14ac:dyDescent="0.35">
      <c r="A6093" t="s">
        <v>34</v>
      </c>
      <c r="B6093">
        <v>2023</v>
      </c>
      <c r="C6093" t="s">
        <v>37</v>
      </c>
      <c r="D6093">
        <v>176.3</v>
      </c>
      <c r="E6093" t="s">
        <v>12</v>
      </c>
      <c r="F6093">
        <v>172.1</v>
      </c>
      <c r="G6093" t="s">
        <v>49</v>
      </c>
      <c r="H6093" s="9">
        <f t="shared" si="190"/>
        <v>44986</v>
      </c>
      <c r="I6093" t="str">
        <f t="shared" si="191"/>
        <v>Post-Covid</v>
      </c>
    </row>
    <row r="6094" spans="1:9" x14ac:dyDescent="0.35">
      <c r="A6094" t="s">
        <v>34</v>
      </c>
      <c r="B6094">
        <v>2023</v>
      </c>
      <c r="C6094" t="s">
        <v>37</v>
      </c>
      <c r="D6094">
        <v>176.3</v>
      </c>
      <c r="E6094" t="s">
        <v>13</v>
      </c>
      <c r="F6094">
        <v>175.9</v>
      </c>
      <c r="G6094" t="s">
        <v>49</v>
      </c>
      <c r="H6094" s="9">
        <f t="shared" si="190"/>
        <v>44986</v>
      </c>
      <c r="I6094" t="str">
        <f t="shared" si="191"/>
        <v>Post-Covid</v>
      </c>
    </row>
    <row r="6095" spans="1:9" x14ac:dyDescent="0.35">
      <c r="A6095" t="s">
        <v>34</v>
      </c>
      <c r="B6095">
        <v>2023</v>
      </c>
      <c r="C6095" t="s">
        <v>37</v>
      </c>
      <c r="D6095">
        <v>176.3</v>
      </c>
      <c r="E6095" t="s">
        <v>14</v>
      </c>
      <c r="F6095">
        <v>172.2</v>
      </c>
      <c r="G6095" t="s">
        <v>49</v>
      </c>
      <c r="H6095" s="9">
        <f t="shared" si="190"/>
        <v>44986</v>
      </c>
      <c r="I6095" t="str">
        <f t="shared" si="191"/>
        <v>Post-Covid</v>
      </c>
    </row>
    <row r="6096" spans="1:9" x14ac:dyDescent="0.35">
      <c r="A6096" t="s">
        <v>34</v>
      </c>
      <c r="B6096">
        <v>2023</v>
      </c>
      <c r="C6096" t="s">
        <v>37</v>
      </c>
      <c r="D6096">
        <v>176.3</v>
      </c>
      <c r="E6096" t="s">
        <v>15</v>
      </c>
      <c r="F6096">
        <v>121.9</v>
      </c>
      <c r="G6096" t="s">
        <v>49</v>
      </c>
      <c r="H6096" s="9">
        <f t="shared" si="190"/>
        <v>44986</v>
      </c>
      <c r="I6096" t="str">
        <f t="shared" si="191"/>
        <v>Post-Covid</v>
      </c>
    </row>
    <row r="6097" spans="1:9" x14ac:dyDescent="0.35">
      <c r="A6097" t="s">
        <v>34</v>
      </c>
      <c r="B6097">
        <v>2023</v>
      </c>
      <c r="C6097" t="s">
        <v>37</v>
      </c>
      <c r="D6097">
        <v>176.3</v>
      </c>
      <c r="E6097" t="s">
        <v>16</v>
      </c>
      <c r="F6097">
        <v>204.8</v>
      </c>
      <c r="G6097" t="s">
        <v>49</v>
      </c>
      <c r="H6097" s="9">
        <f t="shared" si="190"/>
        <v>44986</v>
      </c>
      <c r="I6097" t="str">
        <f t="shared" si="191"/>
        <v>Post-Covid</v>
      </c>
    </row>
    <row r="6098" spans="1:9" x14ac:dyDescent="0.35">
      <c r="A6098" t="s">
        <v>34</v>
      </c>
      <c r="B6098">
        <v>2023</v>
      </c>
      <c r="C6098" t="s">
        <v>37</v>
      </c>
      <c r="D6098">
        <v>176.3</v>
      </c>
      <c r="E6098" t="s">
        <v>17</v>
      </c>
      <c r="F6098">
        <v>164.9</v>
      </c>
      <c r="G6098" t="s">
        <v>49</v>
      </c>
      <c r="H6098" s="9">
        <f t="shared" si="190"/>
        <v>44986</v>
      </c>
      <c r="I6098" t="str">
        <f t="shared" si="191"/>
        <v>Post-Covid</v>
      </c>
    </row>
    <row r="6099" spans="1:9" x14ac:dyDescent="0.35">
      <c r="A6099" t="s">
        <v>34</v>
      </c>
      <c r="B6099">
        <v>2023</v>
      </c>
      <c r="C6099" t="s">
        <v>37</v>
      </c>
      <c r="D6099">
        <v>176.3</v>
      </c>
      <c r="E6099" t="s">
        <v>18</v>
      </c>
      <c r="F6099">
        <v>196.6</v>
      </c>
      <c r="G6099" t="s">
        <v>49</v>
      </c>
      <c r="H6099" s="9">
        <f t="shared" si="190"/>
        <v>44986</v>
      </c>
      <c r="I6099" t="str">
        <f t="shared" si="191"/>
        <v>Post-Covid</v>
      </c>
    </row>
    <row r="6100" spans="1:9" x14ac:dyDescent="0.35">
      <c r="A6100" t="s">
        <v>34</v>
      </c>
      <c r="B6100">
        <v>2023</v>
      </c>
      <c r="C6100" t="s">
        <v>37</v>
      </c>
      <c r="D6100">
        <v>176.3</v>
      </c>
      <c r="E6100" t="s">
        <v>19</v>
      </c>
      <c r="F6100">
        <v>180.8</v>
      </c>
      <c r="G6100" t="s">
        <v>49</v>
      </c>
      <c r="H6100" s="9">
        <f t="shared" si="190"/>
        <v>44986</v>
      </c>
      <c r="I6100" t="str">
        <f t="shared" si="191"/>
        <v>Post-Covid</v>
      </c>
    </row>
    <row r="6101" spans="1:9" x14ac:dyDescent="0.35">
      <c r="A6101" t="s">
        <v>34</v>
      </c>
      <c r="B6101">
        <v>2023</v>
      </c>
      <c r="C6101" t="s">
        <v>37</v>
      </c>
      <c r="D6101">
        <v>176.3</v>
      </c>
      <c r="E6101" t="s">
        <v>25</v>
      </c>
      <c r="F6101">
        <v>182.6</v>
      </c>
      <c r="G6101" t="s">
        <v>55</v>
      </c>
      <c r="H6101" s="9">
        <f t="shared" si="190"/>
        <v>44986</v>
      </c>
      <c r="I6101" t="str">
        <f t="shared" si="191"/>
        <v>Post-Covid</v>
      </c>
    </row>
    <row r="6102" spans="1:9" x14ac:dyDescent="0.35">
      <c r="A6102" t="s">
        <v>34</v>
      </c>
      <c r="B6102">
        <v>2023</v>
      </c>
      <c r="C6102" t="s">
        <v>37</v>
      </c>
      <c r="D6102">
        <v>176.3</v>
      </c>
      <c r="E6102" t="s">
        <v>27</v>
      </c>
      <c r="F6102">
        <v>180.8</v>
      </c>
      <c r="G6102" t="s">
        <v>27</v>
      </c>
      <c r="H6102" s="9">
        <f t="shared" si="190"/>
        <v>44986</v>
      </c>
      <c r="I6102" t="str">
        <f t="shared" si="191"/>
        <v>Post-Covid</v>
      </c>
    </row>
    <row r="6103" spans="1:9" x14ac:dyDescent="0.35">
      <c r="A6103" t="s">
        <v>34</v>
      </c>
      <c r="B6103">
        <v>2023</v>
      </c>
      <c r="C6103" t="s">
        <v>37</v>
      </c>
      <c r="D6103">
        <v>176.3</v>
      </c>
      <c r="E6103" t="s">
        <v>28</v>
      </c>
      <c r="F6103">
        <v>159.80000000000001</v>
      </c>
      <c r="G6103" t="s">
        <v>54</v>
      </c>
      <c r="H6103" s="9">
        <f t="shared" si="190"/>
        <v>44986</v>
      </c>
      <c r="I6103" t="str">
        <f t="shared" si="191"/>
        <v>Post-Covid</v>
      </c>
    </row>
    <row r="6104" spans="1:9" x14ac:dyDescent="0.35">
      <c r="A6104" t="s">
        <v>34</v>
      </c>
      <c r="B6104">
        <v>2023</v>
      </c>
      <c r="C6104" t="s">
        <v>37</v>
      </c>
      <c r="D6104">
        <v>176.3</v>
      </c>
      <c r="E6104" t="s">
        <v>30</v>
      </c>
      <c r="F6104">
        <v>172.5</v>
      </c>
      <c r="G6104" t="s">
        <v>30</v>
      </c>
      <c r="H6104" s="9">
        <f t="shared" si="190"/>
        <v>44986</v>
      </c>
      <c r="I6104" t="str">
        <f t="shared" si="191"/>
        <v>Post-Covid</v>
      </c>
    </row>
    <row r="6105" spans="1:9" x14ac:dyDescent="0.35">
      <c r="A6105" t="s">
        <v>35</v>
      </c>
      <c r="B6105">
        <v>2023</v>
      </c>
      <c r="C6105" t="s">
        <v>37</v>
      </c>
      <c r="D6105">
        <v>177.2</v>
      </c>
      <c r="E6105" t="s">
        <v>7</v>
      </c>
      <c r="F6105">
        <v>174.4</v>
      </c>
      <c r="G6105" t="s">
        <v>49</v>
      </c>
      <c r="H6105" s="9">
        <f t="shared" si="190"/>
        <v>44986</v>
      </c>
      <c r="I6105" t="str">
        <f t="shared" si="191"/>
        <v>Post-Covid</v>
      </c>
    </row>
    <row r="6106" spans="1:9" x14ac:dyDescent="0.35">
      <c r="A6106" t="s">
        <v>35</v>
      </c>
      <c r="B6106">
        <v>2023</v>
      </c>
      <c r="C6106" t="s">
        <v>37</v>
      </c>
      <c r="D6106">
        <v>177.2</v>
      </c>
      <c r="E6106" t="s">
        <v>8</v>
      </c>
      <c r="F6106">
        <v>207.7</v>
      </c>
      <c r="G6106" t="s">
        <v>49</v>
      </c>
      <c r="H6106" s="9">
        <f t="shared" si="190"/>
        <v>44986</v>
      </c>
      <c r="I6106" t="str">
        <f t="shared" si="191"/>
        <v>Post-Covid</v>
      </c>
    </row>
    <row r="6107" spans="1:9" x14ac:dyDescent="0.35">
      <c r="A6107" t="s">
        <v>35</v>
      </c>
      <c r="B6107">
        <v>2023</v>
      </c>
      <c r="C6107" t="s">
        <v>37</v>
      </c>
      <c r="D6107">
        <v>177.2</v>
      </c>
      <c r="E6107" t="s">
        <v>9</v>
      </c>
      <c r="F6107">
        <v>175.2</v>
      </c>
      <c r="G6107" t="s">
        <v>49</v>
      </c>
      <c r="H6107" s="9">
        <f t="shared" si="190"/>
        <v>44986</v>
      </c>
      <c r="I6107" t="str">
        <f t="shared" si="191"/>
        <v>Post-Covid</v>
      </c>
    </row>
    <row r="6108" spans="1:9" x14ac:dyDescent="0.35">
      <c r="A6108" t="s">
        <v>35</v>
      </c>
      <c r="B6108">
        <v>2023</v>
      </c>
      <c r="C6108" t="s">
        <v>37</v>
      </c>
      <c r="D6108">
        <v>177.2</v>
      </c>
      <c r="E6108" t="s">
        <v>10</v>
      </c>
      <c r="F6108">
        <v>177.3</v>
      </c>
      <c r="G6108" t="s">
        <v>49</v>
      </c>
      <c r="H6108" s="9">
        <f t="shared" si="190"/>
        <v>44986</v>
      </c>
      <c r="I6108" t="str">
        <f t="shared" si="191"/>
        <v>Post-Covid</v>
      </c>
    </row>
    <row r="6109" spans="1:9" x14ac:dyDescent="0.35">
      <c r="A6109" t="s">
        <v>35</v>
      </c>
      <c r="B6109">
        <v>2023</v>
      </c>
      <c r="C6109" t="s">
        <v>37</v>
      </c>
      <c r="D6109">
        <v>177.2</v>
      </c>
      <c r="E6109" t="s">
        <v>11</v>
      </c>
      <c r="F6109">
        <v>179.2</v>
      </c>
      <c r="G6109" t="s">
        <v>49</v>
      </c>
      <c r="H6109" s="9">
        <f t="shared" si="190"/>
        <v>44986</v>
      </c>
      <c r="I6109" t="str">
        <f t="shared" si="191"/>
        <v>Post-Covid</v>
      </c>
    </row>
    <row r="6110" spans="1:9" x14ac:dyDescent="0.35">
      <c r="A6110" t="s">
        <v>35</v>
      </c>
      <c r="B6110">
        <v>2023</v>
      </c>
      <c r="C6110" t="s">
        <v>37</v>
      </c>
      <c r="D6110">
        <v>177.2</v>
      </c>
      <c r="E6110" t="s">
        <v>12</v>
      </c>
      <c r="F6110">
        <v>169.5</v>
      </c>
      <c r="G6110" t="s">
        <v>49</v>
      </c>
      <c r="H6110" s="9">
        <f t="shared" si="190"/>
        <v>44986</v>
      </c>
      <c r="I6110" t="str">
        <f t="shared" si="191"/>
        <v>Post-Covid</v>
      </c>
    </row>
    <row r="6111" spans="1:9" x14ac:dyDescent="0.35">
      <c r="A6111" t="s">
        <v>35</v>
      </c>
      <c r="B6111">
        <v>2023</v>
      </c>
      <c r="C6111" t="s">
        <v>37</v>
      </c>
      <c r="D6111">
        <v>177.2</v>
      </c>
      <c r="E6111" t="s">
        <v>13</v>
      </c>
      <c r="F6111">
        <v>152.80000000000001</v>
      </c>
      <c r="G6111" t="s">
        <v>49</v>
      </c>
      <c r="H6111" s="9">
        <f t="shared" si="190"/>
        <v>44986</v>
      </c>
      <c r="I6111" t="str">
        <f t="shared" si="191"/>
        <v>Post-Covid</v>
      </c>
    </row>
    <row r="6112" spans="1:9" x14ac:dyDescent="0.35">
      <c r="A6112" t="s">
        <v>35</v>
      </c>
      <c r="B6112">
        <v>2023</v>
      </c>
      <c r="C6112" t="s">
        <v>37</v>
      </c>
      <c r="D6112">
        <v>177.2</v>
      </c>
      <c r="E6112" t="s">
        <v>14</v>
      </c>
      <c r="F6112">
        <v>171.1</v>
      </c>
      <c r="G6112" t="s">
        <v>49</v>
      </c>
      <c r="H6112" s="9">
        <f t="shared" si="190"/>
        <v>44986</v>
      </c>
      <c r="I6112" t="str">
        <f t="shared" si="191"/>
        <v>Post-Covid</v>
      </c>
    </row>
    <row r="6113" spans="1:9" x14ac:dyDescent="0.35">
      <c r="A6113" t="s">
        <v>35</v>
      </c>
      <c r="B6113">
        <v>2023</v>
      </c>
      <c r="C6113" t="s">
        <v>37</v>
      </c>
      <c r="D6113">
        <v>177.2</v>
      </c>
      <c r="E6113" t="s">
        <v>15</v>
      </c>
      <c r="F6113">
        <v>120</v>
      </c>
      <c r="G6113" t="s">
        <v>49</v>
      </c>
      <c r="H6113" s="9">
        <f t="shared" si="190"/>
        <v>44986</v>
      </c>
      <c r="I6113" t="str">
        <f t="shared" si="191"/>
        <v>Post-Covid</v>
      </c>
    </row>
    <row r="6114" spans="1:9" x14ac:dyDescent="0.35">
      <c r="A6114" t="s">
        <v>35</v>
      </c>
      <c r="B6114">
        <v>2023</v>
      </c>
      <c r="C6114" t="s">
        <v>37</v>
      </c>
      <c r="D6114">
        <v>177.2</v>
      </c>
      <c r="E6114" t="s">
        <v>16</v>
      </c>
      <c r="F6114">
        <v>209.7</v>
      </c>
      <c r="G6114" t="s">
        <v>49</v>
      </c>
      <c r="H6114" s="9">
        <f t="shared" si="190"/>
        <v>44986</v>
      </c>
      <c r="I6114" t="str">
        <f t="shared" si="191"/>
        <v>Post-Covid</v>
      </c>
    </row>
    <row r="6115" spans="1:9" x14ac:dyDescent="0.35">
      <c r="A6115" t="s">
        <v>35</v>
      </c>
      <c r="B6115">
        <v>2023</v>
      </c>
      <c r="C6115" t="s">
        <v>37</v>
      </c>
      <c r="D6115">
        <v>177.2</v>
      </c>
      <c r="E6115" t="s">
        <v>17</v>
      </c>
      <c r="F6115">
        <v>172.3</v>
      </c>
      <c r="G6115" t="s">
        <v>49</v>
      </c>
      <c r="H6115" s="9">
        <f t="shared" si="190"/>
        <v>44986</v>
      </c>
      <c r="I6115" t="str">
        <f t="shared" si="191"/>
        <v>Post-Covid</v>
      </c>
    </row>
    <row r="6116" spans="1:9" x14ac:dyDescent="0.35">
      <c r="A6116" t="s">
        <v>35</v>
      </c>
      <c r="B6116">
        <v>2023</v>
      </c>
      <c r="C6116" t="s">
        <v>37</v>
      </c>
      <c r="D6116">
        <v>177.2</v>
      </c>
      <c r="E6116" t="s">
        <v>18</v>
      </c>
      <c r="F6116">
        <v>193</v>
      </c>
      <c r="G6116" t="s">
        <v>49</v>
      </c>
      <c r="H6116" s="9">
        <f t="shared" si="190"/>
        <v>44986</v>
      </c>
      <c r="I6116" t="str">
        <f t="shared" si="191"/>
        <v>Post-Covid</v>
      </c>
    </row>
    <row r="6117" spans="1:9" x14ac:dyDescent="0.35">
      <c r="A6117" t="s">
        <v>35</v>
      </c>
      <c r="B6117">
        <v>2023</v>
      </c>
      <c r="C6117" t="s">
        <v>37</v>
      </c>
      <c r="D6117">
        <v>177.2</v>
      </c>
      <c r="E6117" t="s">
        <v>19</v>
      </c>
      <c r="F6117">
        <v>177</v>
      </c>
      <c r="G6117" t="s">
        <v>49</v>
      </c>
      <c r="H6117" s="9">
        <f t="shared" si="190"/>
        <v>44986</v>
      </c>
      <c r="I6117" t="str">
        <f t="shared" si="191"/>
        <v>Post-Covid</v>
      </c>
    </row>
    <row r="6118" spans="1:9" x14ac:dyDescent="0.35">
      <c r="A6118" t="s">
        <v>35</v>
      </c>
      <c r="B6118">
        <v>2023</v>
      </c>
      <c r="C6118" t="s">
        <v>37</v>
      </c>
      <c r="D6118">
        <v>177.2</v>
      </c>
      <c r="E6118" t="s">
        <v>25</v>
      </c>
      <c r="F6118">
        <v>181.9</v>
      </c>
      <c r="G6118" t="s">
        <v>55</v>
      </c>
      <c r="H6118" s="9">
        <f t="shared" si="190"/>
        <v>44986</v>
      </c>
      <c r="I6118" t="str">
        <f t="shared" si="191"/>
        <v>Post-Covid</v>
      </c>
    </row>
    <row r="6119" spans="1:9" x14ac:dyDescent="0.35">
      <c r="A6119" t="s">
        <v>35</v>
      </c>
      <c r="B6119">
        <v>2023</v>
      </c>
      <c r="C6119" t="s">
        <v>37</v>
      </c>
      <c r="D6119">
        <v>177.2</v>
      </c>
      <c r="E6119" t="s">
        <v>27</v>
      </c>
      <c r="F6119">
        <v>184.4</v>
      </c>
      <c r="G6119" t="s">
        <v>27</v>
      </c>
      <c r="H6119" s="9">
        <f t="shared" si="190"/>
        <v>44986</v>
      </c>
      <c r="I6119" t="str">
        <f t="shared" si="191"/>
        <v>Post-Covid</v>
      </c>
    </row>
    <row r="6120" spans="1:9" x14ac:dyDescent="0.35">
      <c r="A6120" t="s">
        <v>35</v>
      </c>
      <c r="B6120">
        <v>2023</v>
      </c>
      <c r="C6120" t="s">
        <v>37</v>
      </c>
      <c r="D6120">
        <v>177.2</v>
      </c>
      <c r="E6120" t="s">
        <v>28</v>
      </c>
      <c r="F6120">
        <v>164.2</v>
      </c>
      <c r="G6120" t="s">
        <v>54</v>
      </c>
      <c r="H6120" s="9">
        <f t="shared" si="190"/>
        <v>44986</v>
      </c>
      <c r="I6120" t="str">
        <f t="shared" si="191"/>
        <v>Post-Covid</v>
      </c>
    </row>
    <row r="6121" spans="1:9" x14ac:dyDescent="0.35">
      <c r="A6121" t="s">
        <v>35</v>
      </c>
      <c r="B6121">
        <v>2023</v>
      </c>
      <c r="C6121" t="s">
        <v>37</v>
      </c>
      <c r="D6121">
        <v>177.2</v>
      </c>
      <c r="E6121" t="s">
        <v>30</v>
      </c>
      <c r="F6121">
        <v>175</v>
      </c>
      <c r="G6121" t="s">
        <v>30</v>
      </c>
      <c r="H6121" s="9">
        <f t="shared" si="190"/>
        <v>44986</v>
      </c>
      <c r="I6121" t="str">
        <f t="shared" si="191"/>
        <v>Post-Covid</v>
      </c>
    </row>
    <row r="6122" spans="1:9" x14ac:dyDescent="0.35">
      <c r="A6122" t="s">
        <v>5</v>
      </c>
      <c r="B6122">
        <v>2023</v>
      </c>
      <c r="C6122" t="s">
        <v>38</v>
      </c>
      <c r="D6122">
        <v>178.8</v>
      </c>
      <c r="E6122" t="s">
        <v>7</v>
      </c>
      <c r="F6122">
        <v>173.3</v>
      </c>
      <c r="G6122" t="s">
        <v>49</v>
      </c>
      <c r="H6122" s="9">
        <f t="shared" si="190"/>
        <v>45017</v>
      </c>
      <c r="I6122" t="str">
        <f t="shared" si="191"/>
        <v>Post-Covid</v>
      </c>
    </row>
    <row r="6123" spans="1:9" x14ac:dyDescent="0.35">
      <c r="A6123" t="s">
        <v>5</v>
      </c>
      <c r="B6123">
        <v>2023</v>
      </c>
      <c r="C6123" t="s">
        <v>38</v>
      </c>
      <c r="D6123">
        <v>178.8</v>
      </c>
      <c r="E6123" t="s">
        <v>8</v>
      </c>
      <c r="F6123">
        <v>206.9</v>
      </c>
      <c r="G6123" t="s">
        <v>49</v>
      </c>
      <c r="H6123" s="9">
        <f t="shared" si="190"/>
        <v>45017</v>
      </c>
      <c r="I6123" t="str">
        <f t="shared" si="191"/>
        <v>Post-Covid</v>
      </c>
    </row>
    <row r="6124" spans="1:9" x14ac:dyDescent="0.35">
      <c r="A6124" t="s">
        <v>5</v>
      </c>
      <c r="B6124">
        <v>2023</v>
      </c>
      <c r="C6124" t="s">
        <v>38</v>
      </c>
      <c r="D6124">
        <v>178.8</v>
      </c>
      <c r="E6124" t="s">
        <v>9</v>
      </c>
      <c r="F6124">
        <v>167.9</v>
      </c>
      <c r="G6124" t="s">
        <v>49</v>
      </c>
      <c r="H6124" s="9">
        <f t="shared" si="190"/>
        <v>45017</v>
      </c>
      <c r="I6124" t="str">
        <f t="shared" si="191"/>
        <v>Post-Covid</v>
      </c>
    </row>
    <row r="6125" spans="1:9" x14ac:dyDescent="0.35">
      <c r="A6125" t="s">
        <v>5</v>
      </c>
      <c r="B6125">
        <v>2023</v>
      </c>
      <c r="C6125" t="s">
        <v>38</v>
      </c>
      <c r="D6125">
        <v>178.8</v>
      </c>
      <c r="E6125" t="s">
        <v>10</v>
      </c>
      <c r="F6125">
        <v>178.2</v>
      </c>
      <c r="G6125" t="s">
        <v>49</v>
      </c>
      <c r="H6125" s="9">
        <f t="shared" si="190"/>
        <v>45017</v>
      </c>
      <c r="I6125" t="str">
        <f t="shared" si="191"/>
        <v>Post-Covid</v>
      </c>
    </row>
    <row r="6126" spans="1:9" x14ac:dyDescent="0.35">
      <c r="A6126" t="s">
        <v>5</v>
      </c>
      <c r="B6126">
        <v>2023</v>
      </c>
      <c r="C6126" t="s">
        <v>38</v>
      </c>
      <c r="D6126">
        <v>178.8</v>
      </c>
      <c r="E6126" t="s">
        <v>11</v>
      </c>
      <c r="F6126">
        <v>178.5</v>
      </c>
      <c r="G6126" t="s">
        <v>49</v>
      </c>
      <c r="H6126" s="9">
        <f t="shared" si="190"/>
        <v>45017</v>
      </c>
      <c r="I6126" t="str">
        <f t="shared" si="191"/>
        <v>Post-Covid</v>
      </c>
    </row>
    <row r="6127" spans="1:9" x14ac:dyDescent="0.35">
      <c r="A6127" t="s">
        <v>5</v>
      </c>
      <c r="B6127">
        <v>2023</v>
      </c>
      <c r="C6127" t="s">
        <v>38</v>
      </c>
      <c r="D6127">
        <v>178.8</v>
      </c>
      <c r="E6127" t="s">
        <v>12</v>
      </c>
      <c r="F6127">
        <v>173.7</v>
      </c>
      <c r="G6127" t="s">
        <v>49</v>
      </c>
      <c r="H6127" s="9">
        <f t="shared" si="190"/>
        <v>45017</v>
      </c>
      <c r="I6127" t="str">
        <f t="shared" si="191"/>
        <v>Post-Covid</v>
      </c>
    </row>
    <row r="6128" spans="1:9" x14ac:dyDescent="0.35">
      <c r="A6128" t="s">
        <v>5</v>
      </c>
      <c r="B6128">
        <v>2023</v>
      </c>
      <c r="C6128" t="s">
        <v>38</v>
      </c>
      <c r="D6128">
        <v>178.8</v>
      </c>
      <c r="E6128" t="s">
        <v>13</v>
      </c>
      <c r="F6128">
        <v>142.80000000000001</v>
      </c>
      <c r="G6128" t="s">
        <v>49</v>
      </c>
      <c r="H6128" s="9">
        <f t="shared" si="190"/>
        <v>45017</v>
      </c>
      <c r="I6128" t="str">
        <f t="shared" si="191"/>
        <v>Post-Covid</v>
      </c>
    </row>
    <row r="6129" spans="1:9" x14ac:dyDescent="0.35">
      <c r="A6129" t="s">
        <v>5</v>
      </c>
      <c r="B6129">
        <v>2023</v>
      </c>
      <c r="C6129" t="s">
        <v>38</v>
      </c>
      <c r="D6129">
        <v>178.8</v>
      </c>
      <c r="E6129" t="s">
        <v>14</v>
      </c>
      <c r="F6129">
        <v>172.8</v>
      </c>
      <c r="G6129" t="s">
        <v>49</v>
      </c>
      <c r="H6129" s="9">
        <f t="shared" si="190"/>
        <v>45017</v>
      </c>
      <c r="I6129" t="str">
        <f t="shared" si="191"/>
        <v>Post-Covid</v>
      </c>
    </row>
    <row r="6130" spans="1:9" x14ac:dyDescent="0.35">
      <c r="A6130" t="s">
        <v>5</v>
      </c>
      <c r="B6130">
        <v>2023</v>
      </c>
      <c r="C6130" t="s">
        <v>38</v>
      </c>
      <c r="D6130">
        <v>178.8</v>
      </c>
      <c r="E6130" t="s">
        <v>15</v>
      </c>
      <c r="F6130">
        <v>120.4</v>
      </c>
      <c r="G6130" t="s">
        <v>49</v>
      </c>
      <c r="H6130" s="9">
        <f t="shared" si="190"/>
        <v>45017</v>
      </c>
      <c r="I6130" t="str">
        <f t="shared" si="191"/>
        <v>Post-Covid</v>
      </c>
    </row>
    <row r="6131" spans="1:9" x14ac:dyDescent="0.35">
      <c r="A6131" t="s">
        <v>5</v>
      </c>
      <c r="B6131">
        <v>2023</v>
      </c>
      <c r="C6131" t="s">
        <v>38</v>
      </c>
      <c r="D6131">
        <v>178.8</v>
      </c>
      <c r="E6131" t="s">
        <v>16</v>
      </c>
      <c r="F6131">
        <v>215.5</v>
      </c>
      <c r="G6131" t="s">
        <v>49</v>
      </c>
      <c r="H6131" s="9">
        <f t="shared" si="190"/>
        <v>45017</v>
      </c>
      <c r="I6131" t="str">
        <f t="shared" si="191"/>
        <v>Post-Covid</v>
      </c>
    </row>
    <row r="6132" spans="1:9" x14ac:dyDescent="0.35">
      <c r="A6132" t="s">
        <v>5</v>
      </c>
      <c r="B6132">
        <v>2023</v>
      </c>
      <c r="C6132" t="s">
        <v>38</v>
      </c>
      <c r="D6132">
        <v>178.8</v>
      </c>
      <c r="E6132" t="s">
        <v>17</v>
      </c>
      <c r="F6132">
        <v>178.2</v>
      </c>
      <c r="G6132" t="s">
        <v>49</v>
      </c>
      <c r="H6132" s="9">
        <f t="shared" si="190"/>
        <v>45017</v>
      </c>
      <c r="I6132" t="str">
        <f t="shared" si="191"/>
        <v>Post-Covid</v>
      </c>
    </row>
    <row r="6133" spans="1:9" x14ac:dyDescent="0.35">
      <c r="A6133" t="s">
        <v>5</v>
      </c>
      <c r="B6133">
        <v>2023</v>
      </c>
      <c r="C6133" t="s">
        <v>38</v>
      </c>
      <c r="D6133">
        <v>178.8</v>
      </c>
      <c r="E6133" t="s">
        <v>18</v>
      </c>
      <c r="F6133">
        <v>190.5</v>
      </c>
      <c r="G6133" t="s">
        <v>49</v>
      </c>
      <c r="H6133" s="9">
        <f t="shared" si="190"/>
        <v>45017</v>
      </c>
      <c r="I6133" t="str">
        <f t="shared" si="191"/>
        <v>Post-Covid</v>
      </c>
    </row>
    <row r="6134" spans="1:9" x14ac:dyDescent="0.35">
      <c r="A6134" t="s">
        <v>5</v>
      </c>
      <c r="B6134">
        <v>2023</v>
      </c>
      <c r="C6134" t="s">
        <v>38</v>
      </c>
      <c r="D6134">
        <v>178.8</v>
      </c>
      <c r="E6134" t="s">
        <v>19</v>
      </c>
      <c r="F6134">
        <v>175.5</v>
      </c>
      <c r="G6134" t="s">
        <v>49</v>
      </c>
      <c r="H6134" s="9">
        <f t="shared" si="190"/>
        <v>45017</v>
      </c>
      <c r="I6134" t="str">
        <f t="shared" si="191"/>
        <v>Post-Covid</v>
      </c>
    </row>
    <row r="6135" spans="1:9" x14ac:dyDescent="0.35">
      <c r="A6135" t="s">
        <v>5</v>
      </c>
      <c r="B6135">
        <v>2023</v>
      </c>
      <c r="C6135" t="s">
        <v>38</v>
      </c>
      <c r="D6135">
        <v>178.8</v>
      </c>
      <c r="E6135" t="s">
        <v>25</v>
      </c>
      <c r="F6135">
        <v>181.5</v>
      </c>
      <c r="G6135" t="s">
        <v>55</v>
      </c>
      <c r="H6135" s="9">
        <f t="shared" si="190"/>
        <v>45017</v>
      </c>
      <c r="I6135" t="str">
        <f t="shared" si="191"/>
        <v>Post-Covid</v>
      </c>
    </row>
    <row r="6136" spans="1:9" x14ac:dyDescent="0.35">
      <c r="A6136" t="s">
        <v>5</v>
      </c>
      <c r="B6136">
        <v>2023</v>
      </c>
      <c r="C6136" t="s">
        <v>38</v>
      </c>
      <c r="D6136">
        <v>178.8</v>
      </c>
      <c r="E6136" t="s">
        <v>27</v>
      </c>
      <c r="F6136">
        <v>187.2</v>
      </c>
      <c r="G6136" t="s">
        <v>27</v>
      </c>
      <c r="H6136" s="9">
        <f t="shared" si="190"/>
        <v>45017</v>
      </c>
      <c r="I6136" t="str">
        <f t="shared" si="191"/>
        <v>Post-Covid</v>
      </c>
    </row>
    <row r="6137" spans="1:9" x14ac:dyDescent="0.35">
      <c r="A6137" t="s">
        <v>5</v>
      </c>
      <c r="B6137">
        <v>2023</v>
      </c>
      <c r="C6137" t="s">
        <v>38</v>
      </c>
      <c r="D6137">
        <v>178.8</v>
      </c>
      <c r="E6137" t="s">
        <v>28</v>
      </c>
      <c r="F6137">
        <v>169.4</v>
      </c>
      <c r="G6137" t="s">
        <v>54</v>
      </c>
      <c r="H6137" s="9">
        <f t="shared" si="190"/>
        <v>45017</v>
      </c>
      <c r="I6137" t="str">
        <f t="shared" si="191"/>
        <v>Post-Covid</v>
      </c>
    </row>
    <row r="6138" spans="1:9" x14ac:dyDescent="0.35">
      <c r="A6138" t="s">
        <v>5</v>
      </c>
      <c r="B6138">
        <v>2023</v>
      </c>
      <c r="C6138" t="s">
        <v>38</v>
      </c>
      <c r="D6138">
        <v>178.8</v>
      </c>
      <c r="E6138" t="s">
        <v>30</v>
      </c>
      <c r="F6138">
        <v>179.4</v>
      </c>
      <c r="G6138" t="s">
        <v>30</v>
      </c>
      <c r="H6138" s="9">
        <f t="shared" si="190"/>
        <v>45017</v>
      </c>
      <c r="I6138" t="str">
        <f t="shared" si="191"/>
        <v>Post-Covid</v>
      </c>
    </row>
    <row r="6139" spans="1:9" x14ac:dyDescent="0.35">
      <c r="A6139" t="s">
        <v>34</v>
      </c>
      <c r="B6139">
        <v>2023</v>
      </c>
      <c r="C6139" t="s">
        <v>38</v>
      </c>
      <c r="D6139">
        <v>177.4</v>
      </c>
      <c r="E6139" t="s">
        <v>7</v>
      </c>
      <c r="F6139">
        <v>174.8</v>
      </c>
      <c r="G6139" t="s">
        <v>49</v>
      </c>
      <c r="H6139" s="9">
        <f t="shared" si="190"/>
        <v>45017</v>
      </c>
      <c r="I6139" t="str">
        <f t="shared" si="191"/>
        <v>Post-Covid</v>
      </c>
    </row>
    <row r="6140" spans="1:9" x14ac:dyDescent="0.35">
      <c r="A6140" t="s">
        <v>34</v>
      </c>
      <c r="B6140">
        <v>2023</v>
      </c>
      <c r="C6140" t="s">
        <v>38</v>
      </c>
      <c r="D6140">
        <v>177.4</v>
      </c>
      <c r="E6140" t="s">
        <v>8</v>
      </c>
      <c r="F6140">
        <v>213.7</v>
      </c>
      <c r="G6140" t="s">
        <v>49</v>
      </c>
      <c r="H6140" s="9">
        <f t="shared" si="190"/>
        <v>45017</v>
      </c>
      <c r="I6140" t="str">
        <f t="shared" si="191"/>
        <v>Post-Covid</v>
      </c>
    </row>
    <row r="6141" spans="1:9" x14ac:dyDescent="0.35">
      <c r="A6141" t="s">
        <v>34</v>
      </c>
      <c r="B6141">
        <v>2023</v>
      </c>
      <c r="C6141" t="s">
        <v>38</v>
      </c>
      <c r="D6141">
        <v>177.4</v>
      </c>
      <c r="E6141" t="s">
        <v>9</v>
      </c>
      <c r="F6141">
        <v>172.4</v>
      </c>
      <c r="G6141" t="s">
        <v>49</v>
      </c>
      <c r="H6141" s="9">
        <f t="shared" si="190"/>
        <v>45017</v>
      </c>
      <c r="I6141" t="str">
        <f t="shared" si="191"/>
        <v>Post-Covid</v>
      </c>
    </row>
    <row r="6142" spans="1:9" x14ac:dyDescent="0.35">
      <c r="A6142" t="s">
        <v>34</v>
      </c>
      <c r="B6142">
        <v>2023</v>
      </c>
      <c r="C6142" t="s">
        <v>38</v>
      </c>
      <c r="D6142">
        <v>177.4</v>
      </c>
      <c r="E6142" t="s">
        <v>10</v>
      </c>
      <c r="F6142">
        <v>178.8</v>
      </c>
      <c r="G6142" t="s">
        <v>49</v>
      </c>
      <c r="H6142" s="9">
        <f t="shared" si="190"/>
        <v>45017</v>
      </c>
      <c r="I6142" t="str">
        <f t="shared" si="191"/>
        <v>Post-Covid</v>
      </c>
    </row>
    <row r="6143" spans="1:9" x14ac:dyDescent="0.35">
      <c r="A6143" t="s">
        <v>34</v>
      </c>
      <c r="B6143">
        <v>2023</v>
      </c>
      <c r="C6143" t="s">
        <v>38</v>
      </c>
      <c r="D6143">
        <v>177.4</v>
      </c>
      <c r="E6143" t="s">
        <v>11</v>
      </c>
      <c r="F6143">
        <v>168.7</v>
      </c>
      <c r="G6143" t="s">
        <v>49</v>
      </c>
      <c r="H6143" s="9">
        <f t="shared" si="190"/>
        <v>45017</v>
      </c>
      <c r="I6143" t="str">
        <f t="shared" si="191"/>
        <v>Post-Covid</v>
      </c>
    </row>
    <row r="6144" spans="1:9" x14ac:dyDescent="0.35">
      <c r="A6144" t="s">
        <v>34</v>
      </c>
      <c r="B6144">
        <v>2023</v>
      </c>
      <c r="C6144" t="s">
        <v>38</v>
      </c>
      <c r="D6144">
        <v>177.4</v>
      </c>
      <c r="E6144" t="s">
        <v>12</v>
      </c>
      <c r="F6144">
        <v>179.2</v>
      </c>
      <c r="G6144" t="s">
        <v>49</v>
      </c>
      <c r="H6144" s="9">
        <f t="shared" si="190"/>
        <v>45017</v>
      </c>
      <c r="I6144" t="str">
        <f t="shared" si="191"/>
        <v>Post-Covid</v>
      </c>
    </row>
    <row r="6145" spans="1:9" x14ac:dyDescent="0.35">
      <c r="A6145" t="s">
        <v>34</v>
      </c>
      <c r="B6145">
        <v>2023</v>
      </c>
      <c r="C6145" t="s">
        <v>38</v>
      </c>
      <c r="D6145">
        <v>177.4</v>
      </c>
      <c r="E6145" t="s">
        <v>13</v>
      </c>
      <c r="F6145">
        <v>179.9</v>
      </c>
      <c r="G6145" t="s">
        <v>49</v>
      </c>
      <c r="H6145" s="9">
        <f t="shared" si="190"/>
        <v>45017</v>
      </c>
      <c r="I6145" t="str">
        <f t="shared" si="191"/>
        <v>Post-Covid</v>
      </c>
    </row>
    <row r="6146" spans="1:9" x14ac:dyDescent="0.35">
      <c r="A6146" t="s">
        <v>34</v>
      </c>
      <c r="B6146">
        <v>2023</v>
      </c>
      <c r="C6146" t="s">
        <v>38</v>
      </c>
      <c r="D6146">
        <v>177.4</v>
      </c>
      <c r="E6146" t="s">
        <v>14</v>
      </c>
      <c r="F6146">
        <v>174.7</v>
      </c>
      <c r="G6146" t="s">
        <v>49</v>
      </c>
      <c r="H6146" s="9">
        <f t="shared" si="190"/>
        <v>45017</v>
      </c>
      <c r="I6146" t="str">
        <f t="shared" si="191"/>
        <v>Post-Covid</v>
      </c>
    </row>
    <row r="6147" spans="1:9" x14ac:dyDescent="0.35">
      <c r="A6147" t="s">
        <v>34</v>
      </c>
      <c r="B6147">
        <v>2023</v>
      </c>
      <c r="C6147" t="s">
        <v>38</v>
      </c>
      <c r="D6147">
        <v>177.4</v>
      </c>
      <c r="E6147" t="s">
        <v>15</v>
      </c>
      <c r="F6147">
        <v>123.1</v>
      </c>
      <c r="G6147" t="s">
        <v>49</v>
      </c>
      <c r="H6147" s="9">
        <f t="shared" ref="H6147:H6210" si="192">DATE(B6147,MONTH(DATEVALUE(C6147 &amp; " 1")),1)</f>
        <v>45017</v>
      </c>
      <c r="I6147" t="str">
        <f t="shared" ref="I6147:I6210" si="193">IF(H6147&lt;DATE(2023,3,1),"Pre-Covid","Post-Covid")</f>
        <v>Post-Covid</v>
      </c>
    </row>
    <row r="6148" spans="1:9" x14ac:dyDescent="0.35">
      <c r="A6148" t="s">
        <v>34</v>
      </c>
      <c r="B6148">
        <v>2023</v>
      </c>
      <c r="C6148" t="s">
        <v>38</v>
      </c>
      <c r="D6148">
        <v>177.4</v>
      </c>
      <c r="E6148" t="s">
        <v>16</v>
      </c>
      <c r="F6148">
        <v>207.8</v>
      </c>
      <c r="G6148" t="s">
        <v>49</v>
      </c>
      <c r="H6148" s="9">
        <f t="shared" si="192"/>
        <v>45017</v>
      </c>
      <c r="I6148" t="str">
        <f t="shared" si="193"/>
        <v>Post-Covid</v>
      </c>
    </row>
    <row r="6149" spans="1:9" x14ac:dyDescent="0.35">
      <c r="A6149" t="s">
        <v>34</v>
      </c>
      <c r="B6149">
        <v>2023</v>
      </c>
      <c r="C6149" t="s">
        <v>38</v>
      </c>
      <c r="D6149">
        <v>177.4</v>
      </c>
      <c r="E6149" t="s">
        <v>17</v>
      </c>
      <c r="F6149">
        <v>165.5</v>
      </c>
      <c r="G6149" t="s">
        <v>49</v>
      </c>
      <c r="H6149" s="9">
        <f t="shared" si="192"/>
        <v>45017</v>
      </c>
      <c r="I6149" t="str">
        <f t="shared" si="193"/>
        <v>Post-Covid</v>
      </c>
    </row>
    <row r="6150" spans="1:9" x14ac:dyDescent="0.35">
      <c r="A6150" t="s">
        <v>34</v>
      </c>
      <c r="B6150">
        <v>2023</v>
      </c>
      <c r="C6150" t="s">
        <v>38</v>
      </c>
      <c r="D6150">
        <v>177.4</v>
      </c>
      <c r="E6150" t="s">
        <v>18</v>
      </c>
      <c r="F6150">
        <v>197</v>
      </c>
      <c r="G6150" t="s">
        <v>49</v>
      </c>
      <c r="H6150" s="9">
        <f t="shared" si="192"/>
        <v>45017</v>
      </c>
      <c r="I6150" t="str">
        <f t="shared" si="193"/>
        <v>Post-Covid</v>
      </c>
    </row>
    <row r="6151" spans="1:9" x14ac:dyDescent="0.35">
      <c r="A6151" t="s">
        <v>34</v>
      </c>
      <c r="B6151">
        <v>2023</v>
      </c>
      <c r="C6151" t="s">
        <v>38</v>
      </c>
      <c r="D6151">
        <v>177.4</v>
      </c>
      <c r="E6151" t="s">
        <v>19</v>
      </c>
      <c r="F6151">
        <v>182.1</v>
      </c>
      <c r="G6151" t="s">
        <v>49</v>
      </c>
      <c r="H6151" s="9">
        <f t="shared" si="192"/>
        <v>45017</v>
      </c>
      <c r="I6151" t="str">
        <f t="shared" si="193"/>
        <v>Post-Covid</v>
      </c>
    </row>
    <row r="6152" spans="1:9" x14ac:dyDescent="0.35">
      <c r="A6152" t="s">
        <v>34</v>
      </c>
      <c r="B6152">
        <v>2023</v>
      </c>
      <c r="C6152" t="s">
        <v>38</v>
      </c>
      <c r="D6152">
        <v>177.4</v>
      </c>
      <c r="E6152" t="s">
        <v>25</v>
      </c>
      <c r="F6152">
        <v>182.1</v>
      </c>
      <c r="G6152" t="s">
        <v>55</v>
      </c>
      <c r="H6152" s="9">
        <f t="shared" si="192"/>
        <v>45017</v>
      </c>
      <c r="I6152" t="str">
        <f t="shared" si="193"/>
        <v>Post-Covid</v>
      </c>
    </row>
    <row r="6153" spans="1:9" x14ac:dyDescent="0.35">
      <c r="A6153" t="s">
        <v>34</v>
      </c>
      <c r="B6153">
        <v>2023</v>
      </c>
      <c r="C6153" t="s">
        <v>38</v>
      </c>
      <c r="D6153">
        <v>177.4</v>
      </c>
      <c r="E6153" t="s">
        <v>27</v>
      </c>
      <c r="F6153">
        <v>181.5</v>
      </c>
      <c r="G6153" t="s">
        <v>27</v>
      </c>
      <c r="H6153" s="9">
        <f t="shared" si="192"/>
        <v>45017</v>
      </c>
      <c r="I6153" t="str">
        <f t="shared" si="193"/>
        <v>Post-Covid</v>
      </c>
    </row>
    <row r="6154" spans="1:9" x14ac:dyDescent="0.35">
      <c r="A6154" t="s">
        <v>34</v>
      </c>
      <c r="B6154">
        <v>2023</v>
      </c>
      <c r="C6154" t="s">
        <v>38</v>
      </c>
      <c r="D6154">
        <v>177.4</v>
      </c>
      <c r="E6154" t="s">
        <v>28</v>
      </c>
      <c r="F6154">
        <v>160.1</v>
      </c>
      <c r="G6154" t="s">
        <v>54</v>
      </c>
      <c r="H6154" s="9">
        <f t="shared" si="192"/>
        <v>45017</v>
      </c>
      <c r="I6154" t="str">
        <f t="shared" si="193"/>
        <v>Post-Covid</v>
      </c>
    </row>
    <row r="6155" spans="1:9" x14ac:dyDescent="0.35">
      <c r="A6155" t="s">
        <v>34</v>
      </c>
      <c r="B6155">
        <v>2023</v>
      </c>
      <c r="C6155" t="s">
        <v>38</v>
      </c>
      <c r="D6155">
        <v>177.4</v>
      </c>
      <c r="E6155" t="s">
        <v>30</v>
      </c>
      <c r="F6155">
        <v>174.2</v>
      </c>
      <c r="G6155" t="s">
        <v>30</v>
      </c>
      <c r="H6155" s="9">
        <f t="shared" si="192"/>
        <v>45017</v>
      </c>
      <c r="I6155" t="str">
        <f t="shared" si="193"/>
        <v>Post-Covid</v>
      </c>
    </row>
    <row r="6156" spans="1:9" x14ac:dyDescent="0.35">
      <c r="A6156" t="s">
        <v>35</v>
      </c>
      <c r="B6156">
        <v>2023</v>
      </c>
      <c r="C6156" t="s">
        <v>38</v>
      </c>
      <c r="D6156">
        <v>178.1</v>
      </c>
      <c r="E6156" t="s">
        <v>7</v>
      </c>
      <c r="F6156">
        <v>173.8</v>
      </c>
      <c r="G6156" t="s">
        <v>49</v>
      </c>
      <c r="H6156" s="9">
        <f t="shared" si="192"/>
        <v>45017</v>
      </c>
      <c r="I6156" t="str">
        <f t="shared" si="193"/>
        <v>Post-Covid</v>
      </c>
    </row>
    <row r="6157" spans="1:9" x14ac:dyDescent="0.35">
      <c r="A6157" t="s">
        <v>35</v>
      </c>
      <c r="B6157">
        <v>2023</v>
      </c>
      <c r="C6157" t="s">
        <v>38</v>
      </c>
      <c r="D6157">
        <v>178.1</v>
      </c>
      <c r="E6157" t="s">
        <v>8</v>
      </c>
      <c r="F6157">
        <v>209.3</v>
      </c>
      <c r="G6157" t="s">
        <v>49</v>
      </c>
      <c r="H6157" s="9">
        <f t="shared" si="192"/>
        <v>45017</v>
      </c>
      <c r="I6157" t="str">
        <f t="shared" si="193"/>
        <v>Post-Covid</v>
      </c>
    </row>
    <row r="6158" spans="1:9" x14ac:dyDescent="0.35">
      <c r="A6158" t="s">
        <v>35</v>
      </c>
      <c r="B6158">
        <v>2023</v>
      </c>
      <c r="C6158" t="s">
        <v>38</v>
      </c>
      <c r="D6158">
        <v>178.1</v>
      </c>
      <c r="E6158" t="s">
        <v>9</v>
      </c>
      <c r="F6158">
        <v>169.6</v>
      </c>
      <c r="G6158" t="s">
        <v>49</v>
      </c>
      <c r="H6158" s="9">
        <f t="shared" si="192"/>
        <v>45017</v>
      </c>
      <c r="I6158" t="str">
        <f t="shared" si="193"/>
        <v>Post-Covid</v>
      </c>
    </row>
    <row r="6159" spans="1:9" x14ac:dyDescent="0.35">
      <c r="A6159" t="s">
        <v>35</v>
      </c>
      <c r="B6159">
        <v>2023</v>
      </c>
      <c r="C6159" t="s">
        <v>38</v>
      </c>
      <c r="D6159">
        <v>178.1</v>
      </c>
      <c r="E6159" t="s">
        <v>10</v>
      </c>
      <c r="F6159">
        <v>178.4</v>
      </c>
      <c r="G6159" t="s">
        <v>49</v>
      </c>
      <c r="H6159" s="9">
        <f t="shared" si="192"/>
        <v>45017</v>
      </c>
      <c r="I6159" t="str">
        <f t="shared" si="193"/>
        <v>Post-Covid</v>
      </c>
    </row>
    <row r="6160" spans="1:9" x14ac:dyDescent="0.35">
      <c r="A6160" t="s">
        <v>35</v>
      </c>
      <c r="B6160">
        <v>2023</v>
      </c>
      <c r="C6160" t="s">
        <v>38</v>
      </c>
      <c r="D6160">
        <v>178.1</v>
      </c>
      <c r="E6160" t="s">
        <v>11</v>
      </c>
      <c r="F6160">
        <v>174.9</v>
      </c>
      <c r="G6160" t="s">
        <v>49</v>
      </c>
      <c r="H6160" s="9">
        <f t="shared" si="192"/>
        <v>45017</v>
      </c>
      <c r="I6160" t="str">
        <f t="shared" si="193"/>
        <v>Post-Covid</v>
      </c>
    </row>
    <row r="6161" spans="1:9" x14ac:dyDescent="0.35">
      <c r="A6161" t="s">
        <v>35</v>
      </c>
      <c r="B6161">
        <v>2023</v>
      </c>
      <c r="C6161" t="s">
        <v>38</v>
      </c>
      <c r="D6161">
        <v>178.1</v>
      </c>
      <c r="E6161" t="s">
        <v>12</v>
      </c>
      <c r="F6161">
        <v>176.3</v>
      </c>
      <c r="G6161" t="s">
        <v>49</v>
      </c>
      <c r="H6161" s="9">
        <f t="shared" si="192"/>
        <v>45017</v>
      </c>
      <c r="I6161" t="str">
        <f t="shared" si="193"/>
        <v>Post-Covid</v>
      </c>
    </row>
    <row r="6162" spans="1:9" x14ac:dyDescent="0.35">
      <c r="A6162" t="s">
        <v>35</v>
      </c>
      <c r="B6162">
        <v>2023</v>
      </c>
      <c r="C6162" t="s">
        <v>38</v>
      </c>
      <c r="D6162">
        <v>178.1</v>
      </c>
      <c r="E6162" t="s">
        <v>13</v>
      </c>
      <c r="F6162">
        <v>155.4</v>
      </c>
      <c r="G6162" t="s">
        <v>49</v>
      </c>
      <c r="H6162" s="9">
        <f t="shared" si="192"/>
        <v>45017</v>
      </c>
      <c r="I6162" t="str">
        <f t="shared" si="193"/>
        <v>Post-Covid</v>
      </c>
    </row>
    <row r="6163" spans="1:9" x14ac:dyDescent="0.35">
      <c r="A6163" t="s">
        <v>35</v>
      </c>
      <c r="B6163">
        <v>2023</v>
      </c>
      <c r="C6163" t="s">
        <v>38</v>
      </c>
      <c r="D6163">
        <v>178.1</v>
      </c>
      <c r="E6163" t="s">
        <v>14</v>
      </c>
      <c r="F6163">
        <v>173.4</v>
      </c>
      <c r="G6163" t="s">
        <v>49</v>
      </c>
      <c r="H6163" s="9">
        <f t="shared" si="192"/>
        <v>45017</v>
      </c>
      <c r="I6163" t="str">
        <f t="shared" si="193"/>
        <v>Post-Covid</v>
      </c>
    </row>
    <row r="6164" spans="1:9" x14ac:dyDescent="0.35">
      <c r="A6164" t="s">
        <v>35</v>
      </c>
      <c r="B6164">
        <v>2023</v>
      </c>
      <c r="C6164" t="s">
        <v>38</v>
      </c>
      <c r="D6164">
        <v>178.1</v>
      </c>
      <c r="E6164" t="s">
        <v>15</v>
      </c>
      <c r="F6164">
        <v>121.3</v>
      </c>
      <c r="G6164" t="s">
        <v>49</v>
      </c>
      <c r="H6164" s="9">
        <f t="shared" si="192"/>
        <v>45017</v>
      </c>
      <c r="I6164" t="str">
        <f t="shared" si="193"/>
        <v>Post-Covid</v>
      </c>
    </row>
    <row r="6165" spans="1:9" x14ac:dyDescent="0.35">
      <c r="A6165" t="s">
        <v>35</v>
      </c>
      <c r="B6165">
        <v>2023</v>
      </c>
      <c r="C6165" t="s">
        <v>38</v>
      </c>
      <c r="D6165">
        <v>178.1</v>
      </c>
      <c r="E6165" t="s">
        <v>16</v>
      </c>
      <c r="F6165">
        <v>212.9</v>
      </c>
      <c r="G6165" t="s">
        <v>49</v>
      </c>
      <c r="H6165" s="9">
        <f t="shared" si="192"/>
        <v>45017</v>
      </c>
      <c r="I6165" t="str">
        <f t="shared" si="193"/>
        <v>Post-Covid</v>
      </c>
    </row>
    <row r="6166" spans="1:9" x14ac:dyDescent="0.35">
      <c r="A6166" t="s">
        <v>35</v>
      </c>
      <c r="B6166">
        <v>2023</v>
      </c>
      <c r="C6166" t="s">
        <v>38</v>
      </c>
      <c r="D6166">
        <v>178.1</v>
      </c>
      <c r="E6166" t="s">
        <v>17</v>
      </c>
      <c r="F6166">
        <v>172.9</v>
      </c>
      <c r="G6166" t="s">
        <v>49</v>
      </c>
      <c r="H6166" s="9">
        <f t="shared" si="192"/>
        <v>45017</v>
      </c>
      <c r="I6166" t="str">
        <f t="shared" si="193"/>
        <v>Post-Covid</v>
      </c>
    </row>
    <row r="6167" spans="1:9" x14ac:dyDescent="0.35">
      <c r="A6167" t="s">
        <v>35</v>
      </c>
      <c r="B6167">
        <v>2023</v>
      </c>
      <c r="C6167" t="s">
        <v>38</v>
      </c>
      <c r="D6167">
        <v>178.1</v>
      </c>
      <c r="E6167" t="s">
        <v>18</v>
      </c>
      <c r="F6167">
        <v>193.5</v>
      </c>
      <c r="G6167" t="s">
        <v>49</v>
      </c>
      <c r="H6167" s="9">
        <f t="shared" si="192"/>
        <v>45017</v>
      </c>
      <c r="I6167" t="str">
        <f t="shared" si="193"/>
        <v>Post-Covid</v>
      </c>
    </row>
    <row r="6168" spans="1:9" x14ac:dyDescent="0.35">
      <c r="A6168" t="s">
        <v>35</v>
      </c>
      <c r="B6168">
        <v>2023</v>
      </c>
      <c r="C6168" t="s">
        <v>38</v>
      </c>
      <c r="D6168">
        <v>178.1</v>
      </c>
      <c r="E6168" t="s">
        <v>19</v>
      </c>
      <c r="F6168">
        <v>177.9</v>
      </c>
      <c r="G6168" t="s">
        <v>49</v>
      </c>
      <c r="H6168" s="9">
        <f t="shared" si="192"/>
        <v>45017</v>
      </c>
      <c r="I6168" t="str">
        <f t="shared" si="193"/>
        <v>Post-Covid</v>
      </c>
    </row>
    <row r="6169" spans="1:9" x14ac:dyDescent="0.35">
      <c r="A6169" t="s">
        <v>35</v>
      </c>
      <c r="B6169">
        <v>2023</v>
      </c>
      <c r="C6169" t="s">
        <v>38</v>
      </c>
      <c r="D6169">
        <v>178.1</v>
      </c>
      <c r="E6169" t="s">
        <v>25</v>
      </c>
      <c r="F6169">
        <v>181.7</v>
      </c>
      <c r="G6169" t="s">
        <v>55</v>
      </c>
      <c r="H6169" s="9">
        <f t="shared" si="192"/>
        <v>45017</v>
      </c>
      <c r="I6169" t="str">
        <f t="shared" si="193"/>
        <v>Post-Covid</v>
      </c>
    </row>
    <row r="6170" spans="1:9" x14ac:dyDescent="0.35">
      <c r="A6170" t="s">
        <v>35</v>
      </c>
      <c r="B6170">
        <v>2023</v>
      </c>
      <c r="C6170" t="s">
        <v>38</v>
      </c>
      <c r="D6170">
        <v>178.1</v>
      </c>
      <c r="E6170" t="s">
        <v>27</v>
      </c>
      <c r="F6170">
        <v>185</v>
      </c>
      <c r="G6170" t="s">
        <v>27</v>
      </c>
      <c r="H6170" s="9">
        <f t="shared" si="192"/>
        <v>45017</v>
      </c>
      <c r="I6170" t="str">
        <f t="shared" si="193"/>
        <v>Post-Covid</v>
      </c>
    </row>
    <row r="6171" spans="1:9" x14ac:dyDescent="0.35">
      <c r="A6171" t="s">
        <v>35</v>
      </c>
      <c r="B6171">
        <v>2023</v>
      </c>
      <c r="C6171" t="s">
        <v>38</v>
      </c>
      <c r="D6171">
        <v>178.1</v>
      </c>
      <c r="E6171" t="s">
        <v>28</v>
      </c>
      <c r="F6171">
        <v>164.5</v>
      </c>
      <c r="G6171" t="s">
        <v>54</v>
      </c>
      <c r="H6171" s="9">
        <f t="shared" si="192"/>
        <v>45017</v>
      </c>
      <c r="I6171" t="str">
        <f t="shared" si="193"/>
        <v>Post-Covid</v>
      </c>
    </row>
    <row r="6172" spans="1:9" x14ac:dyDescent="0.35">
      <c r="A6172" t="s">
        <v>35</v>
      </c>
      <c r="B6172">
        <v>2023</v>
      </c>
      <c r="C6172" t="s">
        <v>38</v>
      </c>
      <c r="D6172">
        <v>178.1</v>
      </c>
      <c r="E6172" t="s">
        <v>30</v>
      </c>
      <c r="F6172">
        <v>176.4</v>
      </c>
      <c r="G6172" t="s">
        <v>30</v>
      </c>
      <c r="H6172" s="9">
        <f t="shared" si="192"/>
        <v>45017</v>
      </c>
      <c r="I6172" t="str">
        <f t="shared" si="193"/>
        <v>Post-Covid</v>
      </c>
    </row>
    <row r="6173" spans="1:9" x14ac:dyDescent="0.35">
      <c r="A6173" t="s">
        <v>5</v>
      </c>
      <c r="B6173">
        <v>2023</v>
      </c>
      <c r="C6173" t="s">
        <v>39</v>
      </c>
      <c r="D6173">
        <v>179.8</v>
      </c>
      <c r="E6173" t="s">
        <v>7</v>
      </c>
      <c r="F6173">
        <v>173.2</v>
      </c>
      <c r="G6173" t="s">
        <v>49</v>
      </c>
      <c r="H6173" s="9">
        <f t="shared" si="192"/>
        <v>45047</v>
      </c>
      <c r="I6173" t="str">
        <f t="shared" si="193"/>
        <v>Post-Covid</v>
      </c>
    </row>
    <row r="6174" spans="1:9" x14ac:dyDescent="0.35">
      <c r="A6174" t="s">
        <v>5</v>
      </c>
      <c r="B6174">
        <v>2023</v>
      </c>
      <c r="C6174" t="s">
        <v>39</v>
      </c>
      <c r="D6174">
        <v>179.8</v>
      </c>
      <c r="E6174" t="s">
        <v>8</v>
      </c>
      <c r="F6174">
        <v>211.5</v>
      </c>
      <c r="G6174" t="s">
        <v>49</v>
      </c>
      <c r="H6174" s="9">
        <f t="shared" si="192"/>
        <v>45047</v>
      </c>
      <c r="I6174" t="str">
        <f t="shared" si="193"/>
        <v>Post-Covid</v>
      </c>
    </row>
    <row r="6175" spans="1:9" x14ac:dyDescent="0.35">
      <c r="A6175" t="s">
        <v>5</v>
      </c>
      <c r="B6175">
        <v>2023</v>
      </c>
      <c r="C6175" t="s">
        <v>39</v>
      </c>
      <c r="D6175">
        <v>179.8</v>
      </c>
      <c r="E6175" t="s">
        <v>9</v>
      </c>
      <c r="F6175">
        <v>171</v>
      </c>
      <c r="G6175" t="s">
        <v>49</v>
      </c>
      <c r="H6175" s="9">
        <f t="shared" si="192"/>
        <v>45047</v>
      </c>
      <c r="I6175" t="str">
        <f t="shared" si="193"/>
        <v>Post-Covid</v>
      </c>
    </row>
    <row r="6176" spans="1:9" x14ac:dyDescent="0.35">
      <c r="A6176" t="s">
        <v>5</v>
      </c>
      <c r="B6176">
        <v>2023</v>
      </c>
      <c r="C6176" t="s">
        <v>39</v>
      </c>
      <c r="D6176">
        <v>179.8</v>
      </c>
      <c r="E6176" t="s">
        <v>10</v>
      </c>
      <c r="F6176">
        <v>179.6</v>
      </c>
      <c r="G6176" t="s">
        <v>49</v>
      </c>
      <c r="H6176" s="9">
        <f t="shared" si="192"/>
        <v>45047</v>
      </c>
      <c r="I6176" t="str">
        <f t="shared" si="193"/>
        <v>Post-Covid</v>
      </c>
    </row>
    <row r="6177" spans="1:9" x14ac:dyDescent="0.35">
      <c r="A6177" t="s">
        <v>5</v>
      </c>
      <c r="B6177">
        <v>2023</v>
      </c>
      <c r="C6177" t="s">
        <v>39</v>
      </c>
      <c r="D6177">
        <v>179.8</v>
      </c>
      <c r="E6177" t="s">
        <v>11</v>
      </c>
      <c r="F6177">
        <v>173.3</v>
      </c>
      <c r="G6177" t="s">
        <v>49</v>
      </c>
      <c r="H6177" s="9">
        <f t="shared" si="192"/>
        <v>45047</v>
      </c>
      <c r="I6177" t="str">
        <f t="shared" si="193"/>
        <v>Post-Covid</v>
      </c>
    </row>
    <row r="6178" spans="1:9" x14ac:dyDescent="0.35">
      <c r="A6178" t="s">
        <v>5</v>
      </c>
      <c r="B6178">
        <v>2023</v>
      </c>
      <c r="C6178" t="s">
        <v>39</v>
      </c>
      <c r="D6178">
        <v>179.8</v>
      </c>
      <c r="E6178" t="s">
        <v>12</v>
      </c>
      <c r="F6178">
        <v>169</v>
      </c>
      <c r="G6178" t="s">
        <v>49</v>
      </c>
      <c r="H6178" s="9">
        <f t="shared" si="192"/>
        <v>45047</v>
      </c>
      <c r="I6178" t="str">
        <f t="shared" si="193"/>
        <v>Post-Covid</v>
      </c>
    </row>
    <row r="6179" spans="1:9" x14ac:dyDescent="0.35">
      <c r="A6179" t="s">
        <v>5</v>
      </c>
      <c r="B6179">
        <v>2023</v>
      </c>
      <c r="C6179" t="s">
        <v>39</v>
      </c>
      <c r="D6179">
        <v>179.8</v>
      </c>
      <c r="E6179" t="s">
        <v>13</v>
      </c>
      <c r="F6179">
        <v>148.69999999999999</v>
      </c>
      <c r="G6179" t="s">
        <v>49</v>
      </c>
      <c r="H6179" s="9">
        <f t="shared" si="192"/>
        <v>45047</v>
      </c>
      <c r="I6179" t="str">
        <f t="shared" si="193"/>
        <v>Post-Covid</v>
      </c>
    </row>
    <row r="6180" spans="1:9" x14ac:dyDescent="0.35">
      <c r="A6180" t="s">
        <v>5</v>
      </c>
      <c r="B6180">
        <v>2023</v>
      </c>
      <c r="C6180" t="s">
        <v>39</v>
      </c>
      <c r="D6180">
        <v>179.8</v>
      </c>
      <c r="E6180" t="s">
        <v>14</v>
      </c>
      <c r="F6180">
        <v>174.9</v>
      </c>
      <c r="G6180" t="s">
        <v>49</v>
      </c>
      <c r="H6180" s="9">
        <f t="shared" si="192"/>
        <v>45047</v>
      </c>
      <c r="I6180" t="str">
        <f t="shared" si="193"/>
        <v>Post-Covid</v>
      </c>
    </row>
    <row r="6181" spans="1:9" x14ac:dyDescent="0.35">
      <c r="A6181" t="s">
        <v>5</v>
      </c>
      <c r="B6181">
        <v>2023</v>
      </c>
      <c r="C6181" t="s">
        <v>39</v>
      </c>
      <c r="D6181">
        <v>179.8</v>
      </c>
      <c r="E6181" t="s">
        <v>15</v>
      </c>
      <c r="F6181">
        <v>121.9</v>
      </c>
      <c r="G6181" t="s">
        <v>49</v>
      </c>
      <c r="H6181" s="9">
        <f t="shared" si="192"/>
        <v>45047</v>
      </c>
      <c r="I6181" t="str">
        <f t="shared" si="193"/>
        <v>Post-Covid</v>
      </c>
    </row>
    <row r="6182" spans="1:9" x14ac:dyDescent="0.35">
      <c r="A6182" t="s">
        <v>5</v>
      </c>
      <c r="B6182">
        <v>2023</v>
      </c>
      <c r="C6182" t="s">
        <v>39</v>
      </c>
      <c r="D6182">
        <v>179.8</v>
      </c>
      <c r="E6182" t="s">
        <v>16</v>
      </c>
      <c r="F6182">
        <v>221</v>
      </c>
      <c r="G6182" t="s">
        <v>49</v>
      </c>
      <c r="H6182" s="9">
        <f t="shared" si="192"/>
        <v>45047</v>
      </c>
      <c r="I6182" t="str">
        <f t="shared" si="193"/>
        <v>Post-Covid</v>
      </c>
    </row>
    <row r="6183" spans="1:9" x14ac:dyDescent="0.35">
      <c r="A6183" t="s">
        <v>5</v>
      </c>
      <c r="B6183">
        <v>2023</v>
      </c>
      <c r="C6183" t="s">
        <v>39</v>
      </c>
      <c r="D6183">
        <v>179.8</v>
      </c>
      <c r="E6183" t="s">
        <v>17</v>
      </c>
      <c r="F6183">
        <v>178.7</v>
      </c>
      <c r="G6183" t="s">
        <v>49</v>
      </c>
      <c r="H6183" s="9">
        <f t="shared" si="192"/>
        <v>45047</v>
      </c>
      <c r="I6183" t="str">
        <f t="shared" si="193"/>
        <v>Post-Covid</v>
      </c>
    </row>
    <row r="6184" spans="1:9" x14ac:dyDescent="0.35">
      <c r="A6184" t="s">
        <v>5</v>
      </c>
      <c r="B6184">
        <v>2023</v>
      </c>
      <c r="C6184" t="s">
        <v>39</v>
      </c>
      <c r="D6184">
        <v>179.8</v>
      </c>
      <c r="E6184" t="s">
        <v>18</v>
      </c>
      <c r="F6184">
        <v>191.1</v>
      </c>
      <c r="G6184" t="s">
        <v>49</v>
      </c>
      <c r="H6184" s="9">
        <f t="shared" si="192"/>
        <v>45047</v>
      </c>
      <c r="I6184" t="str">
        <f t="shared" si="193"/>
        <v>Post-Covid</v>
      </c>
    </row>
    <row r="6185" spans="1:9" x14ac:dyDescent="0.35">
      <c r="A6185" t="s">
        <v>5</v>
      </c>
      <c r="B6185">
        <v>2023</v>
      </c>
      <c r="C6185" t="s">
        <v>39</v>
      </c>
      <c r="D6185">
        <v>179.8</v>
      </c>
      <c r="E6185" t="s">
        <v>19</v>
      </c>
      <c r="F6185">
        <v>176.8</v>
      </c>
      <c r="G6185" t="s">
        <v>49</v>
      </c>
      <c r="H6185" s="9">
        <f t="shared" si="192"/>
        <v>45047</v>
      </c>
      <c r="I6185" t="str">
        <f t="shared" si="193"/>
        <v>Post-Covid</v>
      </c>
    </row>
    <row r="6186" spans="1:9" x14ac:dyDescent="0.35">
      <c r="A6186" t="s">
        <v>5</v>
      </c>
      <c r="B6186">
        <v>2023</v>
      </c>
      <c r="C6186" t="s">
        <v>39</v>
      </c>
      <c r="D6186">
        <v>179.8</v>
      </c>
      <c r="E6186" t="s">
        <v>25</v>
      </c>
      <c r="F6186">
        <v>182.5</v>
      </c>
      <c r="G6186" t="s">
        <v>55</v>
      </c>
      <c r="H6186" s="9">
        <f t="shared" si="192"/>
        <v>45047</v>
      </c>
      <c r="I6186" t="str">
        <f t="shared" si="193"/>
        <v>Post-Covid</v>
      </c>
    </row>
    <row r="6187" spans="1:9" x14ac:dyDescent="0.35">
      <c r="A6187" t="s">
        <v>5</v>
      </c>
      <c r="B6187">
        <v>2023</v>
      </c>
      <c r="C6187" t="s">
        <v>39</v>
      </c>
      <c r="D6187">
        <v>179.8</v>
      </c>
      <c r="E6187" t="s">
        <v>27</v>
      </c>
      <c r="F6187">
        <v>187.8</v>
      </c>
      <c r="G6187" t="s">
        <v>27</v>
      </c>
      <c r="H6187" s="9">
        <f t="shared" si="192"/>
        <v>45047</v>
      </c>
      <c r="I6187" t="str">
        <f t="shared" si="193"/>
        <v>Post-Covid</v>
      </c>
    </row>
    <row r="6188" spans="1:9" x14ac:dyDescent="0.35">
      <c r="A6188" t="s">
        <v>5</v>
      </c>
      <c r="B6188">
        <v>2023</v>
      </c>
      <c r="C6188" t="s">
        <v>39</v>
      </c>
      <c r="D6188">
        <v>179.8</v>
      </c>
      <c r="E6188" t="s">
        <v>28</v>
      </c>
      <c r="F6188">
        <v>169.7</v>
      </c>
      <c r="G6188" t="s">
        <v>54</v>
      </c>
      <c r="H6188" s="9">
        <f t="shared" si="192"/>
        <v>45047</v>
      </c>
      <c r="I6188" t="str">
        <f t="shared" si="193"/>
        <v>Post-Covid</v>
      </c>
    </row>
    <row r="6189" spans="1:9" x14ac:dyDescent="0.35">
      <c r="A6189" t="s">
        <v>5</v>
      </c>
      <c r="B6189">
        <v>2023</v>
      </c>
      <c r="C6189" t="s">
        <v>39</v>
      </c>
      <c r="D6189">
        <v>179.8</v>
      </c>
      <c r="E6189" t="s">
        <v>30</v>
      </c>
      <c r="F6189">
        <v>180.3</v>
      </c>
      <c r="G6189" t="s">
        <v>30</v>
      </c>
      <c r="H6189" s="9">
        <f t="shared" si="192"/>
        <v>45047</v>
      </c>
      <c r="I6189" t="str">
        <f t="shared" si="193"/>
        <v>Post-Covid</v>
      </c>
    </row>
    <row r="6190" spans="1:9" x14ac:dyDescent="0.35">
      <c r="A6190" t="s">
        <v>34</v>
      </c>
      <c r="B6190">
        <v>2023</v>
      </c>
      <c r="C6190" t="s">
        <v>39</v>
      </c>
      <c r="D6190">
        <v>178.2</v>
      </c>
      <c r="E6190" t="s">
        <v>7</v>
      </c>
      <c r="F6190">
        <v>174.7</v>
      </c>
      <c r="G6190" t="s">
        <v>49</v>
      </c>
      <c r="H6190" s="9">
        <f t="shared" si="192"/>
        <v>45047</v>
      </c>
      <c r="I6190" t="str">
        <f t="shared" si="193"/>
        <v>Post-Covid</v>
      </c>
    </row>
    <row r="6191" spans="1:9" x14ac:dyDescent="0.35">
      <c r="A6191" t="s">
        <v>34</v>
      </c>
      <c r="B6191">
        <v>2023</v>
      </c>
      <c r="C6191" t="s">
        <v>39</v>
      </c>
      <c r="D6191">
        <v>178.2</v>
      </c>
      <c r="E6191" t="s">
        <v>8</v>
      </c>
      <c r="F6191">
        <v>219.4</v>
      </c>
      <c r="G6191" t="s">
        <v>49</v>
      </c>
      <c r="H6191" s="9">
        <f t="shared" si="192"/>
        <v>45047</v>
      </c>
      <c r="I6191" t="str">
        <f t="shared" si="193"/>
        <v>Post-Covid</v>
      </c>
    </row>
    <row r="6192" spans="1:9" x14ac:dyDescent="0.35">
      <c r="A6192" t="s">
        <v>34</v>
      </c>
      <c r="B6192">
        <v>2023</v>
      </c>
      <c r="C6192" t="s">
        <v>39</v>
      </c>
      <c r="D6192">
        <v>178.2</v>
      </c>
      <c r="E6192" t="s">
        <v>9</v>
      </c>
      <c r="F6192">
        <v>176.7</v>
      </c>
      <c r="G6192" t="s">
        <v>49</v>
      </c>
      <c r="H6192" s="9">
        <f t="shared" si="192"/>
        <v>45047</v>
      </c>
      <c r="I6192" t="str">
        <f t="shared" si="193"/>
        <v>Post-Covid</v>
      </c>
    </row>
    <row r="6193" spans="1:9" x14ac:dyDescent="0.35">
      <c r="A6193" t="s">
        <v>34</v>
      </c>
      <c r="B6193">
        <v>2023</v>
      </c>
      <c r="C6193" t="s">
        <v>39</v>
      </c>
      <c r="D6193">
        <v>178.2</v>
      </c>
      <c r="E6193" t="s">
        <v>10</v>
      </c>
      <c r="F6193">
        <v>179.4</v>
      </c>
      <c r="G6193" t="s">
        <v>49</v>
      </c>
      <c r="H6193" s="9">
        <f t="shared" si="192"/>
        <v>45047</v>
      </c>
      <c r="I6193" t="str">
        <f t="shared" si="193"/>
        <v>Post-Covid</v>
      </c>
    </row>
    <row r="6194" spans="1:9" x14ac:dyDescent="0.35">
      <c r="A6194" t="s">
        <v>34</v>
      </c>
      <c r="B6194">
        <v>2023</v>
      </c>
      <c r="C6194" t="s">
        <v>39</v>
      </c>
      <c r="D6194">
        <v>178.2</v>
      </c>
      <c r="E6194" t="s">
        <v>11</v>
      </c>
      <c r="F6194">
        <v>164.4</v>
      </c>
      <c r="G6194" t="s">
        <v>49</v>
      </c>
      <c r="H6194" s="9">
        <f t="shared" si="192"/>
        <v>45047</v>
      </c>
      <c r="I6194" t="str">
        <f t="shared" si="193"/>
        <v>Post-Covid</v>
      </c>
    </row>
    <row r="6195" spans="1:9" x14ac:dyDescent="0.35">
      <c r="A6195" t="s">
        <v>34</v>
      </c>
      <c r="B6195">
        <v>2023</v>
      </c>
      <c r="C6195" t="s">
        <v>39</v>
      </c>
      <c r="D6195">
        <v>178.2</v>
      </c>
      <c r="E6195" t="s">
        <v>12</v>
      </c>
      <c r="F6195">
        <v>175.8</v>
      </c>
      <c r="G6195" t="s">
        <v>49</v>
      </c>
      <c r="H6195" s="9">
        <f t="shared" si="192"/>
        <v>45047</v>
      </c>
      <c r="I6195" t="str">
        <f t="shared" si="193"/>
        <v>Post-Covid</v>
      </c>
    </row>
    <row r="6196" spans="1:9" x14ac:dyDescent="0.35">
      <c r="A6196" t="s">
        <v>34</v>
      </c>
      <c r="B6196">
        <v>2023</v>
      </c>
      <c r="C6196" t="s">
        <v>39</v>
      </c>
      <c r="D6196">
        <v>178.2</v>
      </c>
      <c r="E6196" t="s">
        <v>13</v>
      </c>
      <c r="F6196">
        <v>185</v>
      </c>
      <c r="G6196" t="s">
        <v>49</v>
      </c>
      <c r="H6196" s="9">
        <f t="shared" si="192"/>
        <v>45047</v>
      </c>
      <c r="I6196" t="str">
        <f t="shared" si="193"/>
        <v>Post-Covid</v>
      </c>
    </row>
    <row r="6197" spans="1:9" x14ac:dyDescent="0.35">
      <c r="A6197" t="s">
        <v>34</v>
      </c>
      <c r="B6197">
        <v>2023</v>
      </c>
      <c r="C6197" t="s">
        <v>39</v>
      </c>
      <c r="D6197">
        <v>178.2</v>
      </c>
      <c r="E6197" t="s">
        <v>14</v>
      </c>
      <c r="F6197">
        <v>176.9</v>
      </c>
      <c r="G6197" t="s">
        <v>49</v>
      </c>
      <c r="H6197" s="9">
        <f t="shared" si="192"/>
        <v>45047</v>
      </c>
      <c r="I6197" t="str">
        <f t="shared" si="193"/>
        <v>Post-Covid</v>
      </c>
    </row>
    <row r="6198" spans="1:9" x14ac:dyDescent="0.35">
      <c r="A6198" t="s">
        <v>34</v>
      </c>
      <c r="B6198">
        <v>2023</v>
      </c>
      <c r="C6198" t="s">
        <v>39</v>
      </c>
      <c r="D6198">
        <v>178.2</v>
      </c>
      <c r="E6198" t="s">
        <v>15</v>
      </c>
      <c r="F6198">
        <v>124.2</v>
      </c>
      <c r="G6198" t="s">
        <v>49</v>
      </c>
      <c r="H6198" s="9">
        <f t="shared" si="192"/>
        <v>45047</v>
      </c>
      <c r="I6198" t="str">
        <f t="shared" si="193"/>
        <v>Post-Covid</v>
      </c>
    </row>
    <row r="6199" spans="1:9" x14ac:dyDescent="0.35">
      <c r="A6199" t="s">
        <v>34</v>
      </c>
      <c r="B6199">
        <v>2023</v>
      </c>
      <c r="C6199" t="s">
        <v>39</v>
      </c>
      <c r="D6199">
        <v>178.2</v>
      </c>
      <c r="E6199" t="s">
        <v>16</v>
      </c>
      <c r="F6199">
        <v>211.9</v>
      </c>
      <c r="G6199" t="s">
        <v>49</v>
      </c>
      <c r="H6199" s="9">
        <f t="shared" si="192"/>
        <v>45047</v>
      </c>
      <c r="I6199" t="str">
        <f t="shared" si="193"/>
        <v>Post-Covid</v>
      </c>
    </row>
    <row r="6200" spans="1:9" x14ac:dyDescent="0.35">
      <c r="A6200" t="s">
        <v>34</v>
      </c>
      <c r="B6200">
        <v>2023</v>
      </c>
      <c r="C6200" t="s">
        <v>39</v>
      </c>
      <c r="D6200">
        <v>178.2</v>
      </c>
      <c r="E6200" t="s">
        <v>17</v>
      </c>
      <c r="F6200">
        <v>165.9</v>
      </c>
      <c r="G6200" t="s">
        <v>49</v>
      </c>
      <c r="H6200" s="9">
        <f t="shared" si="192"/>
        <v>45047</v>
      </c>
      <c r="I6200" t="str">
        <f t="shared" si="193"/>
        <v>Post-Covid</v>
      </c>
    </row>
    <row r="6201" spans="1:9" x14ac:dyDescent="0.35">
      <c r="A6201" t="s">
        <v>34</v>
      </c>
      <c r="B6201">
        <v>2023</v>
      </c>
      <c r="C6201" t="s">
        <v>39</v>
      </c>
      <c r="D6201">
        <v>178.2</v>
      </c>
      <c r="E6201" t="s">
        <v>18</v>
      </c>
      <c r="F6201">
        <v>197.7</v>
      </c>
      <c r="G6201" t="s">
        <v>49</v>
      </c>
      <c r="H6201" s="9">
        <f t="shared" si="192"/>
        <v>45047</v>
      </c>
      <c r="I6201" t="str">
        <f t="shared" si="193"/>
        <v>Post-Covid</v>
      </c>
    </row>
    <row r="6202" spans="1:9" x14ac:dyDescent="0.35">
      <c r="A6202" t="s">
        <v>34</v>
      </c>
      <c r="B6202">
        <v>2023</v>
      </c>
      <c r="C6202" t="s">
        <v>39</v>
      </c>
      <c r="D6202">
        <v>178.2</v>
      </c>
      <c r="E6202" t="s">
        <v>19</v>
      </c>
      <c r="F6202">
        <v>183.1</v>
      </c>
      <c r="G6202" t="s">
        <v>49</v>
      </c>
      <c r="H6202" s="9">
        <f t="shared" si="192"/>
        <v>45047</v>
      </c>
      <c r="I6202" t="str">
        <f t="shared" si="193"/>
        <v>Post-Covid</v>
      </c>
    </row>
    <row r="6203" spans="1:9" x14ac:dyDescent="0.35">
      <c r="A6203" t="s">
        <v>34</v>
      </c>
      <c r="B6203">
        <v>2023</v>
      </c>
      <c r="C6203" t="s">
        <v>39</v>
      </c>
      <c r="D6203">
        <v>178.2</v>
      </c>
      <c r="E6203" t="s">
        <v>25</v>
      </c>
      <c r="F6203">
        <v>183.4</v>
      </c>
      <c r="G6203" t="s">
        <v>55</v>
      </c>
      <c r="H6203" s="9">
        <f t="shared" si="192"/>
        <v>45047</v>
      </c>
      <c r="I6203" t="str">
        <f t="shared" si="193"/>
        <v>Post-Covid</v>
      </c>
    </row>
    <row r="6204" spans="1:9" x14ac:dyDescent="0.35">
      <c r="A6204" t="s">
        <v>34</v>
      </c>
      <c r="B6204">
        <v>2023</v>
      </c>
      <c r="C6204" t="s">
        <v>39</v>
      </c>
      <c r="D6204">
        <v>178.2</v>
      </c>
      <c r="E6204" t="s">
        <v>27</v>
      </c>
      <c r="F6204">
        <v>182.2</v>
      </c>
      <c r="G6204" t="s">
        <v>27</v>
      </c>
      <c r="H6204" s="9">
        <f t="shared" si="192"/>
        <v>45047</v>
      </c>
      <c r="I6204" t="str">
        <f t="shared" si="193"/>
        <v>Post-Covid</v>
      </c>
    </row>
    <row r="6205" spans="1:9" x14ac:dyDescent="0.35">
      <c r="A6205" t="s">
        <v>34</v>
      </c>
      <c r="B6205">
        <v>2023</v>
      </c>
      <c r="C6205" t="s">
        <v>39</v>
      </c>
      <c r="D6205">
        <v>178.2</v>
      </c>
      <c r="E6205" t="s">
        <v>28</v>
      </c>
      <c r="F6205">
        <v>160.4</v>
      </c>
      <c r="G6205" t="s">
        <v>54</v>
      </c>
      <c r="H6205" s="9">
        <f t="shared" si="192"/>
        <v>45047</v>
      </c>
      <c r="I6205" t="str">
        <f t="shared" si="193"/>
        <v>Post-Covid</v>
      </c>
    </row>
    <row r="6206" spans="1:9" x14ac:dyDescent="0.35">
      <c r="A6206" t="s">
        <v>34</v>
      </c>
      <c r="B6206">
        <v>2023</v>
      </c>
      <c r="C6206" t="s">
        <v>39</v>
      </c>
      <c r="D6206">
        <v>178.2</v>
      </c>
      <c r="E6206" t="s">
        <v>30</v>
      </c>
      <c r="F6206">
        <v>174.8</v>
      </c>
      <c r="G6206" t="s">
        <v>30</v>
      </c>
      <c r="H6206" s="9">
        <f t="shared" si="192"/>
        <v>45047</v>
      </c>
      <c r="I6206" t="str">
        <f t="shared" si="193"/>
        <v>Post-Covid</v>
      </c>
    </row>
    <row r="6207" spans="1:9" x14ac:dyDescent="0.35">
      <c r="A6207" t="s">
        <v>35</v>
      </c>
      <c r="B6207">
        <v>2023</v>
      </c>
      <c r="C6207" t="s">
        <v>39</v>
      </c>
      <c r="D6207">
        <v>179.1</v>
      </c>
      <c r="E6207" t="s">
        <v>7</v>
      </c>
      <c r="F6207">
        <v>173.7</v>
      </c>
      <c r="G6207" t="s">
        <v>49</v>
      </c>
      <c r="H6207" s="9">
        <f t="shared" si="192"/>
        <v>45047</v>
      </c>
      <c r="I6207" t="str">
        <f t="shared" si="193"/>
        <v>Post-Covid</v>
      </c>
    </row>
    <row r="6208" spans="1:9" x14ac:dyDescent="0.35">
      <c r="A6208" t="s">
        <v>35</v>
      </c>
      <c r="B6208">
        <v>2023</v>
      </c>
      <c r="C6208" t="s">
        <v>39</v>
      </c>
      <c r="D6208">
        <v>179.1</v>
      </c>
      <c r="E6208" t="s">
        <v>8</v>
      </c>
      <c r="F6208">
        <v>214.3</v>
      </c>
      <c r="G6208" t="s">
        <v>49</v>
      </c>
      <c r="H6208" s="9">
        <f t="shared" si="192"/>
        <v>45047</v>
      </c>
      <c r="I6208" t="str">
        <f t="shared" si="193"/>
        <v>Post-Covid</v>
      </c>
    </row>
    <row r="6209" spans="1:9" x14ac:dyDescent="0.35">
      <c r="A6209" t="s">
        <v>35</v>
      </c>
      <c r="B6209">
        <v>2023</v>
      </c>
      <c r="C6209" t="s">
        <v>39</v>
      </c>
      <c r="D6209">
        <v>179.1</v>
      </c>
      <c r="E6209" t="s">
        <v>9</v>
      </c>
      <c r="F6209">
        <v>173.2</v>
      </c>
      <c r="G6209" t="s">
        <v>49</v>
      </c>
      <c r="H6209" s="9">
        <f t="shared" si="192"/>
        <v>45047</v>
      </c>
      <c r="I6209" t="str">
        <f t="shared" si="193"/>
        <v>Post-Covid</v>
      </c>
    </row>
    <row r="6210" spans="1:9" x14ac:dyDescent="0.35">
      <c r="A6210" t="s">
        <v>35</v>
      </c>
      <c r="B6210">
        <v>2023</v>
      </c>
      <c r="C6210" t="s">
        <v>39</v>
      </c>
      <c r="D6210">
        <v>179.1</v>
      </c>
      <c r="E6210" t="s">
        <v>10</v>
      </c>
      <c r="F6210">
        <v>179.5</v>
      </c>
      <c r="G6210" t="s">
        <v>49</v>
      </c>
      <c r="H6210" s="9">
        <f t="shared" si="192"/>
        <v>45047</v>
      </c>
      <c r="I6210" t="str">
        <f t="shared" si="193"/>
        <v>Post-Covid</v>
      </c>
    </row>
    <row r="6211" spans="1:9" x14ac:dyDescent="0.35">
      <c r="A6211" t="s">
        <v>35</v>
      </c>
      <c r="B6211">
        <v>2023</v>
      </c>
      <c r="C6211" t="s">
        <v>39</v>
      </c>
      <c r="D6211">
        <v>179.1</v>
      </c>
      <c r="E6211" t="s">
        <v>11</v>
      </c>
      <c r="F6211">
        <v>170</v>
      </c>
      <c r="G6211" t="s">
        <v>49</v>
      </c>
      <c r="H6211" s="9">
        <f t="shared" ref="H6211:H6223" si="194">DATE(B6211,MONTH(DATEVALUE(C6211 &amp; " 1")),1)</f>
        <v>45047</v>
      </c>
      <c r="I6211" t="str">
        <f t="shared" ref="I6211:I6223" si="195">IF(H6211&lt;DATE(2023,3,1),"Pre-Covid","Post-Covid")</f>
        <v>Post-Covid</v>
      </c>
    </row>
    <row r="6212" spans="1:9" x14ac:dyDescent="0.35">
      <c r="A6212" t="s">
        <v>35</v>
      </c>
      <c r="B6212">
        <v>2023</v>
      </c>
      <c r="C6212" t="s">
        <v>39</v>
      </c>
      <c r="D6212">
        <v>179.1</v>
      </c>
      <c r="E6212" t="s">
        <v>12</v>
      </c>
      <c r="F6212">
        <v>172.2</v>
      </c>
      <c r="G6212" t="s">
        <v>49</v>
      </c>
      <c r="H6212" s="9">
        <f t="shared" si="194"/>
        <v>45047</v>
      </c>
      <c r="I6212" t="str">
        <f t="shared" si="195"/>
        <v>Post-Covid</v>
      </c>
    </row>
    <row r="6213" spans="1:9" x14ac:dyDescent="0.35">
      <c r="A6213" t="s">
        <v>35</v>
      </c>
      <c r="B6213">
        <v>2023</v>
      </c>
      <c r="C6213" t="s">
        <v>39</v>
      </c>
      <c r="D6213">
        <v>179.1</v>
      </c>
      <c r="E6213" t="s">
        <v>13</v>
      </c>
      <c r="F6213">
        <v>161</v>
      </c>
      <c r="G6213" t="s">
        <v>49</v>
      </c>
      <c r="H6213" s="9">
        <f t="shared" si="194"/>
        <v>45047</v>
      </c>
      <c r="I6213" t="str">
        <f t="shared" si="195"/>
        <v>Post-Covid</v>
      </c>
    </row>
    <row r="6214" spans="1:9" x14ac:dyDescent="0.35">
      <c r="A6214" t="s">
        <v>35</v>
      </c>
      <c r="B6214">
        <v>2023</v>
      </c>
      <c r="C6214" t="s">
        <v>39</v>
      </c>
      <c r="D6214">
        <v>179.1</v>
      </c>
      <c r="E6214" t="s">
        <v>14</v>
      </c>
      <c r="F6214">
        <v>175.6</v>
      </c>
      <c r="G6214" t="s">
        <v>49</v>
      </c>
      <c r="H6214" s="9">
        <f t="shared" si="194"/>
        <v>45047</v>
      </c>
      <c r="I6214" t="str">
        <f t="shared" si="195"/>
        <v>Post-Covid</v>
      </c>
    </row>
    <row r="6215" spans="1:9" x14ac:dyDescent="0.35">
      <c r="A6215" t="s">
        <v>35</v>
      </c>
      <c r="B6215">
        <v>2023</v>
      </c>
      <c r="C6215" t="s">
        <v>39</v>
      </c>
      <c r="D6215">
        <v>179.1</v>
      </c>
      <c r="E6215" t="s">
        <v>15</v>
      </c>
      <c r="F6215">
        <v>122.7</v>
      </c>
      <c r="G6215" t="s">
        <v>49</v>
      </c>
      <c r="H6215" s="9">
        <f t="shared" si="194"/>
        <v>45047</v>
      </c>
      <c r="I6215" t="str">
        <f t="shared" si="195"/>
        <v>Post-Covid</v>
      </c>
    </row>
    <row r="6216" spans="1:9" x14ac:dyDescent="0.35">
      <c r="A6216" t="s">
        <v>35</v>
      </c>
      <c r="B6216">
        <v>2023</v>
      </c>
      <c r="C6216" t="s">
        <v>39</v>
      </c>
      <c r="D6216">
        <v>179.1</v>
      </c>
      <c r="E6216" t="s">
        <v>16</v>
      </c>
      <c r="F6216">
        <v>218</v>
      </c>
      <c r="G6216" t="s">
        <v>49</v>
      </c>
      <c r="H6216" s="9">
        <f t="shared" si="194"/>
        <v>45047</v>
      </c>
      <c r="I6216" t="str">
        <f t="shared" si="195"/>
        <v>Post-Covid</v>
      </c>
    </row>
    <row r="6217" spans="1:9" x14ac:dyDescent="0.35">
      <c r="A6217" t="s">
        <v>35</v>
      </c>
      <c r="B6217">
        <v>2023</v>
      </c>
      <c r="C6217" t="s">
        <v>39</v>
      </c>
      <c r="D6217">
        <v>179.1</v>
      </c>
      <c r="E6217" t="s">
        <v>17</v>
      </c>
      <c r="F6217">
        <v>173.4</v>
      </c>
      <c r="G6217" t="s">
        <v>49</v>
      </c>
      <c r="H6217" s="9">
        <f t="shared" si="194"/>
        <v>45047</v>
      </c>
      <c r="I6217" t="str">
        <f t="shared" si="195"/>
        <v>Post-Covid</v>
      </c>
    </row>
    <row r="6218" spans="1:9" x14ac:dyDescent="0.35">
      <c r="A6218" t="s">
        <v>35</v>
      </c>
      <c r="B6218">
        <v>2023</v>
      </c>
      <c r="C6218" t="s">
        <v>39</v>
      </c>
      <c r="D6218">
        <v>179.1</v>
      </c>
      <c r="E6218" t="s">
        <v>18</v>
      </c>
      <c r="F6218">
        <v>194.2</v>
      </c>
      <c r="G6218" t="s">
        <v>49</v>
      </c>
      <c r="H6218" s="9">
        <f t="shared" si="194"/>
        <v>45047</v>
      </c>
      <c r="I6218" t="str">
        <f t="shared" si="195"/>
        <v>Post-Covid</v>
      </c>
    </row>
    <row r="6219" spans="1:9" x14ac:dyDescent="0.35">
      <c r="A6219" t="s">
        <v>35</v>
      </c>
      <c r="B6219">
        <v>2023</v>
      </c>
      <c r="C6219" t="s">
        <v>39</v>
      </c>
      <c r="D6219">
        <v>179.1</v>
      </c>
      <c r="E6219" t="s">
        <v>19</v>
      </c>
      <c r="F6219">
        <v>179.1</v>
      </c>
      <c r="G6219" t="s">
        <v>49</v>
      </c>
      <c r="H6219" s="9">
        <f t="shared" si="194"/>
        <v>45047</v>
      </c>
      <c r="I6219" t="str">
        <f t="shared" si="195"/>
        <v>Post-Covid</v>
      </c>
    </row>
    <row r="6220" spans="1:9" x14ac:dyDescent="0.35">
      <c r="A6220" t="s">
        <v>35</v>
      </c>
      <c r="B6220">
        <v>2023</v>
      </c>
      <c r="C6220" t="s">
        <v>39</v>
      </c>
      <c r="D6220">
        <v>179.1</v>
      </c>
      <c r="E6220" t="s">
        <v>25</v>
      </c>
      <c r="F6220">
        <v>182.8</v>
      </c>
      <c r="G6220" t="s">
        <v>55</v>
      </c>
      <c r="H6220" s="9">
        <f t="shared" si="194"/>
        <v>45047</v>
      </c>
      <c r="I6220" t="str">
        <f t="shared" si="195"/>
        <v>Post-Covid</v>
      </c>
    </row>
    <row r="6221" spans="1:9" x14ac:dyDescent="0.35">
      <c r="A6221" t="s">
        <v>35</v>
      </c>
      <c r="B6221">
        <v>2023</v>
      </c>
      <c r="C6221" t="s">
        <v>39</v>
      </c>
      <c r="D6221">
        <v>179.1</v>
      </c>
      <c r="E6221" t="s">
        <v>27</v>
      </c>
      <c r="F6221">
        <v>185.7</v>
      </c>
      <c r="G6221" t="s">
        <v>27</v>
      </c>
      <c r="H6221" s="9">
        <f t="shared" si="194"/>
        <v>45047</v>
      </c>
      <c r="I6221" t="str">
        <f t="shared" si="195"/>
        <v>Post-Covid</v>
      </c>
    </row>
    <row r="6222" spans="1:9" x14ac:dyDescent="0.35">
      <c r="A6222" t="s">
        <v>35</v>
      </c>
      <c r="B6222">
        <v>2023</v>
      </c>
      <c r="C6222" t="s">
        <v>39</v>
      </c>
      <c r="D6222">
        <v>179.1</v>
      </c>
      <c r="E6222" t="s">
        <v>28</v>
      </c>
      <c r="F6222">
        <v>164.8</v>
      </c>
      <c r="G6222" t="s">
        <v>54</v>
      </c>
      <c r="H6222" s="9">
        <f t="shared" si="194"/>
        <v>45047</v>
      </c>
      <c r="I6222" t="str">
        <f t="shared" si="195"/>
        <v>Post-Covid</v>
      </c>
    </row>
    <row r="6223" spans="1:9" x14ac:dyDescent="0.35">
      <c r="A6223" t="s">
        <v>35</v>
      </c>
      <c r="B6223">
        <v>2023</v>
      </c>
      <c r="C6223" t="s">
        <v>39</v>
      </c>
      <c r="D6223">
        <v>179.1</v>
      </c>
      <c r="E6223" t="s">
        <v>30</v>
      </c>
      <c r="F6223">
        <v>177.1</v>
      </c>
      <c r="G6223" t="s">
        <v>30</v>
      </c>
      <c r="H6223" s="9">
        <f t="shared" si="194"/>
        <v>45047</v>
      </c>
      <c r="I6223" t="str">
        <f t="shared" si="195"/>
        <v>Post-Covid</v>
      </c>
    </row>
  </sheetData>
  <autoFilter ref="A1:I6223" xr:uid="{EBBE6BD0-5447-4797-B61A-5B7FBED36D5B}"/>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BA65-03EA-44BD-8E46-FC36D7DEA6C2}">
  <dimension ref="A1:X1873"/>
  <sheetViews>
    <sheetView topLeftCell="C1" workbookViewId="0">
      <selection activeCell="W28" sqref="W28"/>
    </sheetView>
  </sheetViews>
  <sheetFormatPr defaultRowHeight="14.5" x14ac:dyDescent="0.35"/>
  <cols>
    <col min="1" max="1" width="11.36328125" bestFit="1" customWidth="1"/>
    <col min="2" max="2" width="4.81640625" bestFit="1" customWidth="1"/>
    <col min="3" max="3" width="9.90625" bestFit="1" customWidth="1"/>
    <col min="4" max="4" width="12.36328125" bestFit="1" customWidth="1"/>
    <col min="5" max="5" width="30.7265625" bestFit="1" customWidth="1"/>
    <col min="6" max="6" width="5.81640625" bestFit="1" customWidth="1"/>
    <col min="7" max="7" width="26.6328125" bestFit="1" customWidth="1"/>
    <col min="8" max="8" width="12.54296875" customWidth="1"/>
    <col min="11" max="11" width="15" bestFit="1" customWidth="1"/>
    <col min="12" max="12" width="20" bestFit="1" customWidth="1"/>
    <col min="13" max="13" width="11.81640625" bestFit="1" customWidth="1"/>
    <col min="14" max="14" width="17.90625" bestFit="1" customWidth="1"/>
    <col min="15" max="15" width="12.36328125" bestFit="1" customWidth="1"/>
    <col min="16" max="16" width="11.81640625" bestFit="1" customWidth="1"/>
    <col min="17" max="17" width="23.36328125" bestFit="1" customWidth="1"/>
    <col min="18" max="18" width="11.81640625" bestFit="1" customWidth="1"/>
    <col min="19" max="19" width="12.6328125" bestFit="1" customWidth="1"/>
    <col min="20" max="20" width="19" bestFit="1" customWidth="1"/>
    <col min="21" max="21" width="24.36328125" bestFit="1" customWidth="1"/>
    <col min="22" max="22" width="21.36328125" bestFit="1" customWidth="1"/>
    <col min="23" max="23" width="26.81640625" bestFit="1" customWidth="1"/>
    <col min="24" max="24" width="11.81640625" bestFit="1" customWidth="1"/>
  </cols>
  <sheetData>
    <row r="1" spans="1:24" x14ac:dyDescent="0.35">
      <c r="A1" s="1" t="s">
        <v>0</v>
      </c>
      <c r="B1" s="1" t="s">
        <v>1</v>
      </c>
      <c r="C1" s="1" t="s">
        <v>2</v>
      </c>
      <c r="D1" s="1" t="s">
        <v>33</v>
      </c>
      <c r="E1" s="1" t="s">
        <v>3</v>
      </c>
      <c r="F1" s="1" t="s">
        <v>4</v>
      </c>
      <c r="G1" s="1" t="s">
        <v>48</v>
      </c>
      <c r="H1" s="1" t="s">
        <v>63</v>
      </c>
    </row>
    <row r="2" spans="1:24" x14ac:dyDescent="0.35">
      <c r="A2" t="s">
        <v>5</v>
      </c>
      <c r="B2">
        <v>2021</v>
      </c>
      <c r="C2" t="s">
        <v>6</v>
      </c>
      <c r="D2">
        <v>158.5</v>
      </c>
      <c r="E2" t="s">
        <v>7</v>
      </c>
      <c r="F2">
        <v>143.4</v>
      </c>
      <c r="G2" t="s">
        <v>49</v>
      </c>
      <c r="H2" s="9">
        <f>DATE(B2,MONTH(DATEVALUE(C2&amp;" 1")),1)</f>
        <v>44197</v>
      </c>
      <c r="K2" s="3" t="s">
        <v>60</v>
      </c>
      <c r="L2" s="3" t="s">
        <v>86</v>
      </c>
    </row>
    <row r="3" spans="1:24" x14ac:dyDescent="0.35">
      <c r="A3" t="s">
        <v>5</v>
      </c>
      <c r="B3">
        <v>2021</v>
      </c>
      <c r="C3" t="s">
        <v>6</v>
      </c>
      <c r="D3">
        <v>158.5</v>
      </c>
      <c r="E3" t="s">
        <v>8</v>
      </c>
      <c r="F3">
        <v>187.5</v>
      </c>
      <c r="G3" t="s">
        <v>49</v>
      </c>
      <c r="H3" s="9">
        <f t="shared" ref="H3:H66" si="0">DATE(B3,MONTH(DATEVALUE(C3&amp;" 1")),1)</f>
        <v>44197</v>
      </c>
      <c r="K3" s="3" t="s">
        <v>57</v>
      </c>
      <c r="L3" t="s">
        <v>51</v>
      </c>
      <c r="M3" t="s">
        <v>30</v>
      </c>
      <c r="N3" t="s">
        <v>49</v>
      </c>
      <c r="O3" t="s">
        <v>55</v>
      </c>
      <c r="P3" t="s">
        <v>27</v>
      </c>
      <c r="Q3" t="s">
        <v>52</v>
      </c>
      <c r="R3" t="s">
        <v>24</v>
      </c>
      <c r="S3" t="s">
        <v>32</v>
      </c>
      <c r="T3" t="s">
        <v>53</v>
      </c>
      <c r="U3" t="s">
        <v>56</v>
      </c>
      <c r="V3" t="s">
        <v>50</v>
      </c>
      <c r="W3" t="s">
        <v>54</v>
      </c>
      <c r="X3" t="s">
        <v>58</v>
      </c>
    </row>
    <row r="4" spans="1:24" x14ac:dyDescent="0.35">
      <c r="A4" t="s">
        <v>5</v>
      </c>
      <c r="B4">
        <v>2021</v>
      </c>
      <c r="C4" t="s">
        <v>6</v>
      </c>
      <c r="D4">
        <v>158.5</v>
      </c>
      <c r="E4" t="s">
        <v>9</v>
      </c>
      <c r="F4">
        <v>173.4</v>
      </c>
      <c r="G4" t="s">
        <v>49</v>
      </c>
      <c r="H4" s="9">
        <f t="shared" si="0"/>
        <v>44197</v>
      </c>
      <c r="K4" s="4" t="s">
        <v>73</v>
      </c>
      <c r="L4">
        <v>157.77129629629621</v>
      </c>
      <c r="M4">
        <v>162.5361111111111</v>
      </c>
      <c r="N4">
        <v>163.33739316239314</v>
      </c>
      <c r="O4">
        <v>158.70833333333334</v>
      </c>
      <c r="P4">
        <v>165.13333333333333</v>
      </c>
      <c r="Q4">
        <v>155</v>
      </c>
      <c r="R4">
        <v>161.48333333333332</v>
      </c>
      <c r="S4">
        <v>157.50833333333333</v>
      </c>
      <c r="T4">
        <v>158.73888888888891</v>
      </c>
      <c r="U4">
        <v>155.94444444444446</v>
      </c>
      <c r="V4">
        <v>191.67777777777775</v>
      </c>
      <c r="W4">
        <v>150.69999999999996</v>
      </c>
      <c r="X4">
        <v>162.08971861471861</v>
      </c>
    </row>
    <row r="5" spans="1:24" x14ac:dyDescent="0.35">
      <c r="A5" t="s">
        <v>5</v>
      </c>
      <c r="B5">
        <v>2021</v>
      </c>
      <c r="C5" t="s">
        <v>6</v>
      </c>
      <c r="D5">
        <v>158.5</v>
      </c>
      <c r="E5" t="s">
        <v>10</v>
      </c>
      <c r="F5">
        <v>154</v>
      </c>
      <c r="G5" t="s">
        <v>49</v>
      </c>
      <c r="H5" s="9">
        <f t="shared" si="0"/>
        <v>44197</v>
      </c>
      <c r="K5" s="10" t="s">
        <v>75</v>
      </c>
      <c r="L5">
        <v>151.38888888888889</v>
      </c>
      <c r="M5">
        <v>159.6</v>
      </c>
      <c r="N5">
        <v>159.97948717948719</v>
      </c>
      <c r="O5">
        <v>147.23333333333335</v>
      </c>
      <c r="P5">
        <v>158.63333333333335</v>
      </c>
      <c r="Q5">
        <v>149.86666666666667</v>
      </c>
      <c r="R5">
        <v>157.69999999999999</v>
      </c>
      <c r="S5">
        <v>151.79999999999998</v>
      </c>
      <c r="T5">
        <v>156.9</v>
      </c>
      <c r="U5">
        <v>150.03333333333333</v>
      </c>
      <c r="V5">
        <v>187.63333333333333</v>
      </c>
      <c r="W5">
        <v>142.1</v>
      </c>
      <c r="X5">
        <v>157.51298701298703</v>
      </c>
    </row>
    <row r="6" spans="1:24" x14ac:dyDescent="0.35">
      <c r="A6" t="s">
        <v>5</v>
      </c>
      <c r="B6">
        <v>2021</v>
      </c>
      <c r="C6" t="s">
        <v>6</v>
      </c>
      <c r="D6">
        <v>158.5</v>
      </c>
      <c r="E6" t="s">
        <v>11</v>
      </c>
      <c r="F6">
        <v>154.80000000000001</v>
      </c>
      <c r="G6" t="s">
        <v>49</v>
      </c>
      <c r="H6" s="9">
        <f t="shared" si="0"/>
        <v>44197</v>
      </c>
      <c r="K6" s="10" t="s">
        <v>76</v>
      </c>
      <c r="L6">
        <v>152.88888888888889</v>
      </c>
      <c r="M6">
        <v>159.9</v>
      </c>
      <c r="N6">
        <v>157.19487179487177</v>
      </c>
      <c r="O6">
        <v>151.96666666666667</v>
      </c>
      <c r="P6">
        <v>160.63333333333335</v>
      </c>
      <c r="Q6">
        <v>150.73333333333335</v>
      </c>
      <c r="R6">
        <v>159.80000000000001</v>
      </c>
      <c r="S6">
        <v>153.29999999999998</v>
      </c>
      <c r="T6">
        <v>155.9</v>
      </c>
      <c r="U6">
        <v>151.93333333333334</v>
      </c>
      <c r="V6">
        <v>189.36666666666667</v>
      </c>
      <c r="W6">
        <v>145.26666666666665</v>
      </c>
      <c r="X6">
        <v>156.92467532467521</v>
      </c>
    </row>
    <row r="7" spans="1:24" x14ac:dyDescent="0.35">
      <c r="A7" t="s">
        <v>5</v>
      </c>
      <c r="B7">
        <v>2021</v>
      </c>
      <c r="C7" t="s">
        <v>6</v>
      </c>
      <c r="D7">
        <v>158.5</v>
      </c>
      <c r="E7" t="s">
        <v>12</v>
      </c>
      <c r="F7">
        <v>147</v>
      </c>
      <c r="G7" t="s">
        <v>49</v>
      </c>
      <c r="H7" s="9">
        <f t="shared" si="0"/>
        <v>44197</v>
      </c>
      <c r="K7" s="10" t="s">
        <v>77</v>
      </c>
      <c r="L7">
        <v>153.48888888888894</v>
      </c>
      <c r="M7">
        <v>160.53333333333333</v>
      </c>
      <c r="N7">
        <v>157.16923076923075</v>
      </c>
      <c r="O7">
        <v>155.43333333333334</v>
      </c>
      <c r="P7">
        <v>161.06666666666666</v>
      </c>
      <c r="Q7">
        <v>151.06666666666666</v>
      </c>
      <c r="R7">
        <v>159.9</v>
      </c>
      <c r="S7">
        <v>153.70000000000002</v>
      </c>
      <c r="T7">
        <v>153.93333333333334</v>
      </c>
      <c r="U7">
        <v>153</v>
      </c>
      <c r="V7">
        <v>189.23333333333335</v>
      </c>
      <c r="W7">
        <v>146.4</v>
      </c>
      <c r="X7">
        <v>157.19350649350648</v>
      </c>
    </row>
    <row r="8" spans="1:24" x14ac:dyDescent="0.35">
      <c r="A8" t="s">
        <v>5</v>
      </c>
      <c r="B8">
        <v>2021</v>
      </c>
      <c r="C8" t="s">
        <v>6</v>
      </c>
      <c r="D8">
        <v>158.5</v>
      </c>
      <c r="E8" t="s">
        <v>13</v>
      </c>
      <c r="F8">
        <v>187.8</v>
      </c>
      <c r="G8" t="s">
        <v>49</v>
      </c>
      <c r="H8" s="9">
        <f t="shared" si="0"/>
        <v>44197</v>
      </c>
      <c r="K8" s="10" t="s">
        <v>78</v>
      </c>
      <c r="L8">
        <v>154.32222222222219</v>
      </c>
      <c r="M8">
        <v>160.66666666666666</v>
      </c>
      <c r="N8">
        <v>159.05641025641029</v>
      </c>
      <c r="O8">
        <v>155.5</v>
      </c>
      <c r="P8">
        <v>161.70000000000002</v>
      </c>
      <c r="Q8">
        <v>151.63333333333335</v>
      </c>
      <c r="R8">
        <v>161.4</v>
      </c>
      <c r="S8">
        <v>154.29999999999998</v>
      </c>
      <c r="T8">
        <v>155.53333333333333</v>
      </c>
      <c r="U8">
        <v>153.63333333333333</v>
      </c>
      <c r="V8">
        <v>190</v>
      </c>
      <c r="W8">
        <v>146.79999999999998</v>
      </c>
      <c r="X8">
        <v>158.49610389610385</v>
      </c>
    </row>
    <row r="9" spans="1:24" x14ac:dyDescent="0.35">
      <c r="A9" t="s">
        <v>5</v>
      </c>
      <c r="B9">
        <v>2021</v>
      </c>
      <c r="C9" t="s">
        <v>6</v>
      </c>
      <c r="D9">
        <v>158.5</v>
      </c>
      <c r="E9" t="s">
        <v>14</v>
      </c>
      <c r="F9">
        <v>159.5</v>
      </c>
      <c r="G9" t="s">
        <v>49</v>
      </c>
      <c r="H9" s="9">
        <f t="shared" si="0"/>
        <v>44197</v>
      </c>
      <c r="K9" s="10" t="s">
        <v>39</v>
      </c>
      <c r="L9">
        <v>157.27777777777777</v>
      </c>
      <c r="M9">
        <v>161.79999999999998</v>
      </c>
      <c r="N9">
        <v>162.19743589743589</v>
      </c>
      <c r="O9">
        <v>158.86666666666667</v>
      </c>
      <c r="P9">
        <v>165.1</v>
      </c>
      <c r="Q9">
        <v>154.53333333333333</v>
      </c>
      <c r="R9">
        <v>161.6</v>
      </c>
      <c r="S9">
        <v>156.73333333333332</v>
      </c>
      <c r="T9">
        <v>158.46666666666667</v>
      </c>
      <c r="U9">
        <v>156.13333333333335</v>
      </c>
      <c r="V9">
        <v>193.23333333333332</v>
      </c>
      <c r="W9">
        <v>149.03333333333333</v>
      </c>
      <c r="X9">
        <v>161.37792207792208</v>
      </c>
    </row>
    <row r="10" spans="1:24" x14ac:dyDescent="0.35">
      <c r="A10" t="s">
        <v>5</v>
      </c>
      <c r="B10">
        <v>2021</v>
      </c>
      <c r="C10" t="s">
        <v>6</v>
      </c>
      <c r="D10">
        <v>158.5</v>
      </c>
      <c r="E10" t="s">
        <v>15</v>
      </c>
      <c r="F10">
        <v>113.8</v>
      </c>
      <c r="G10" t="s">
        <v>49</v>
      </c>
      <c r="H10" s="9">
        <f t="shared" si="0"/>
        <v>44197</v>
      </c>
      <c r="K10" s="10" t="s">
        <v>79</v>
      </c>
      <c r="L10">
        <v>157.45555555555558</v>
      </c>
      <c r="M10">
        <v>162.19999999999999</v>
      </c>
      <c r="N10">
        <v>164.37692307692305</v>
      </c>
      <c r="O10">
        <v>159.33333333333334</v>
      </c>
      <c r="P10">
        <v>165.6</v>
      </c>
      <c r="Q10">
        <v>154.6</v>
      </c>
      <c r="R10">
        <v>160.5</v>
      </c>
      <c r="S10">
        <v>157.5</v>
      </c>
      <c r="T10">
        <v>158.73333333333332</v>
      </c>
      <c r="U10">
        <v>155.33333333333334</v>
      </c>
      <c r="V10">
        <v>191.83333333333334</v>
      </c>
      <c r="W10">
        <v>150.79999999999998</v>
      </c>
      <c r="X10">
        <v>162.55324675324673</v>
      </c>
    </row>
    <row r="11" spans="1:24" x14ac:dyDescent="0.35">
      <c r="A11" t="s">
        <v>5</v>
      </c>
      <c r="B11">
        <v>2021</v>
      </c>
      <c r="C11" t="s">
        <v>6</v>
      </c>
      <c r="D11">
        <v>158.5</v>
      </c>
      <c r="E11" t="s">
        <v>16</v>
      </c>
      <c r="F11">
        <v>164.5</v>
      </c>
      <c r="G11" t="s">
        <v>49</v>
      </c>
      <c r="H11" s="9">
        <f t="shared" si="0"/>
        <v>44197</v>
      </c>
      <c r="K11" s="10" t="s">
        <v>80</v>
      </c>
      <c r="L11">
        <v>158.33333333333334</v>
      </c>
      <c r="M11">
        <v>163.56666666666666</v>
      </c>
      <c r="N11">
        <v>165.41538461538457</v>
      </c>
      <c r="O11">
        <v>160.29999999999998</v>
      </c>
      <c r="P11">
        <v>166.29999999999998</v>
      </c>
      <c r="Q11">
        <v>155.6</v>
      </c>
      <c r="R11">
        <v>161.5</v>
      </c>
      <c r="S11">
        <v>158.93333333333334</v>
      </c>
      <c r="T11">
        <v>160.03333333333333</v>
      </c>
      <c r="U11">
        <v>155.73333333333332</v>
      </c>
      <c r="V11">
        <v>192.13333333333333</v>
      </c>
      <c r="W11">
        <v>153.23333333333335</v>
      </c>
      <c r="X11">
        <v>163.59350649350651</v>
      </c>
    </row>
    <row r="12" spans="1:24" x14ac:dyDescent="0.35">
      <c r="A12" t="s">
        <v>5</v>
      </c>
      <c r="B12">
        <v>2021</v>
      </c>
      <c r="C12" t="s">
        <v>6</v>
      </c>
      <c r="D12">
        <v>158.5</v>
      </c>
      <c r="E12" t="s">
        <v>17</v>
      </c>
      <c r="F12">
        <v>156.1</v>
      </c>
      <c r="G12" t="s">
        <v>49</v>
      </c>
      <c r="H12" s="9">
        <f t="shared" si="0"/>
        <v>44197</v>
      </c>
      <c r="K12" s="10" t="s">
        <v>81</v>
      </c>
      <c r="L12">
        <v>159.95555555555558</v>
      </c>
      <c r="M12">
        <v>163.9</v>
      </c>
      <c r="N12">
        <v>164.8897435897436</v>
      </c>
      <c r="O12">
        <v>162.13333333333333</v>
      </c>
      <c r="P12">
        <v>167.43333333333331</v>
      </c>
      <c r="Q12">
        <v>157.20000000000002</v>
      </c>
      <c r="R12">
        <v>162.1</v>
      </c>
      <c r="S12">
        <v>159.76666666666668</v>
      </c>
      <c r="T12">
        <v>159.96666666666667</v>
      </c>
      <c r="U12">
        <v>157.46666666666667</v>
      </c>
      <c r="V12">
        <v>192.93333333333331</v>
      </c>
      <c r="W12">
        <v>154.03333333333333</v>
      </c>
      <c r="X12">
        <v>163.88311688311694</v>
      </c>
    </row>
    <row r="13" spans="1:24" x14ac:dyDescent="0.35">
      <c r="A13" t="s">
        <v>5</v>
      </c>
      <c r="B13">
        <v>2021</v>
      </c>
      <c r="C13" t="s">
        <v>6</v>
      </c>
      <c r="D13">
        <v>158.5</v>
      </c>
      <c r="E13" t="s">
        <v>18</v>
      </c>
      <c r="F13">
        <v>164.3</v>
      </c>
      <c r="G13" t="s">
        <v>49</v>
      </c>
      <c r="H13" s="9">
        <f t="shared" si="0"/>
        <v>44197</v>
      </c>
      <c r="K13" s="10" t="s">
        <v>82</v>
      </c>
      <c r="L13">
        <v>160.26666666666665</v>
      </c>
      <c r="M13">
        <v>164.16666666666666</v>
      </c>
      <c r="N13">
        <v>164.96153846153845</v>
      </c>
      <c r="O13">
        <v>162.36666666666667</v>
      </c>
      <c r="P13">
        <v>167.70000000000002</v>
      </c>
      <c r="Q13">
        <v>157.36666666666667</v>
      </c>
      <c r="R13">
        <v>162.1</v>
      </c>
      <c r="S13">
        <v>159.93333333333334</v>
      </c>
      <c r="T13">
        <v>159.93333333333331</v>
      </c>
      <c r="U13">
        <v>158.1</v>
      </c>
      <c r="V13">
        <v>193.03333333333333</v>
      </c>
      <c r="W13">
        <v>154.1</v>
      </c>
      <c r="X13">
        <v>164.02857142857144</v>
      </c>
    </row>
    <row r="14" spans="1:24" x14ac:dyDescent="0.35">
      <c r="A14" t="s">
        <v>5</v>
      </c>
      <c r="B14">
        <v>2021</v>
      </c>
      <c r="C14" t="s">
        <v>6</v>
      </c>
      <c r="D14">
        <v>158.5</v>
      </c>
      <c r="E14" t="s">
        <v>19</v>
      </c>
      <c r="F14">
        <v>159.6</v>
      </c>
      <c r="G14" t="s">
        <v>49</v>
      </c>
      <c r="H14" s="9">
        <f t="shared" si="0"/>
        <v>44197</v>
      </c>
      <c r="K14" s="10" t="s">
        <v>83</v>
      </c>
      <c r="L14">
        <v>161.3111111111111</v>
      </c>
      <c r="M14">
        <v>164.4</v>
      </c>
      <c r="N14">
        <v>167.64358974358973</v>
      </c>
      <c r="O14">
        <v>163.96666666666667</v>
      </c>
      <c r="P14">
        <v>168.36666666666667</v>
      </c>
      <c r="Q14">
        <v>158.23333333333335</v>
      </c>
      <c r="R14">
        <v>163.6</v>
      </c>
      <c r="S14">
        <v>160.9</v>
      </c>
      <c r="T14">
        <v>160.73333333333332</v>
      </c>
      <c r="U14">
        <v>158.96666666666667</v>
      </c>
      <c r="V14">
        <v>193.63333333333333</v>
      </c>
      <c r="W14">
        <v>155.79999999999998</v>
      </c>
      <c r="X14">
        <v>165.87142857142865</v>
      </c>
    </row>
    <row r="15" spans="1:24" x14ac:dyDescent="0.35">
      <c r="A15" t="s">
        <v>5</v>
      </c>
      <c r="B15">
        <v>2021</v>
      </c>
      <c r="C15" t="s">
        <v>6</v>
      </c>
      <c r="D15">
        <v>158.5</v>
      </c>
      <c r="E15" t="s">
        <v>20</v>
      </c>
      <c r="F15">
        <v>184.6</v>
      </c>
      <c r="G15" t="s">
        <v>50</v>
      </c>
      <c r="H15" s="9">
        <f t="shared" si="0"/>
        <v>44197</v>
      </c>
      <c r="K15" s="10" t="s">
        <v>84</v>
      </c>
      <c r="L15">
        <v>162.65555555555557</v>
      </c>
      <c r="M15">
        <v>164.8</v>
      </c>
      <c r="N15">
        <v>169.07692307692307</v>
      </c>
      <c r="O15">
        <v>163.6</v>
      </c>
      <c r="P15">
        <v>169.16666666666666</v>
      </c>
      <c r="Q15">
        <v>159.13333333333335</v>
      </c>
      <c r="R15">
        <v>164.2</v>
      </c>
      <c r="S15">
        <v>161.29999999999998</v>
      </c>
      <c r="T15">
        <v>162.13333333333335</v>
      </c>
      <c r="U15">
        <v>160.1</v>
      </c>
      <c r="V15">
        <v>193.76666666666665</v>
      </c>
      <c r="W15">
        <v>154.96666666666667</v>
      </c>
      <c r="X15">
        <v>166.92467532467532</v>
      </c>
    </row>
    <row r="16" spans="1:24" x14ac:dyDescent="0.35">
      <c r="A16" t="s">
        <v>5</v>
      </c>
      <c r="B16">
        <v>2021</v>
      </c>
      <c r="C16" t="s">
        <v>6</v>
      </c>
      <c r="D16">
        <v>158.5</v>
      </c>
      <c r="E16" t="s">
        <v>21</v>
      </c>
      <c r="F16">
        <v>157.5</v>
      </c>
      <c r="G16" t="s">
        <v>51</v>
      </c>
      <c r="H16" s="9">
        <f t="shared" si="0"/>
        <v>44197</v>
      </c>
      <c r="K16" s="10" t="s">
        <v>85</v>
      </c>
      <c r="L16">
        <v>163.91111111111113</v>
      </c>
      <c r="M16">
        <v>164.89999999999998</v>
      </c>
      <c r="N16">
        <v>168.08717948717944</v>
      </c>
      <c r="O16">
        <v>163.79999999999998</v>
      </c>
      <c r="P16">
        <v>169.9</v>
      </c>
      <c r="Q16">
        <v>160.03333333333333</v>
      </c>
      <c r="R16">
        <v>163.4</v>
      </c>
      <c r="S16">
        <v>161.93333333333334</v>
      </c>
      <c r="T16">
        <v>162.60000000000002</v>
      </c>
      <c r="U16">
        <v>160.9</v>
      </c>
      <c r="V16">
        <v>193.33333333333334</v>
      </c>
      <c r="W16">
        <v>155.86666666666665</v>
      </c>
      <c r="X16">
        <v>166.71688311688311</v>
      </c>
    </row>
    <row r="17" spans="1:24" x14ac:dyDescent="0.35">
      <c r="A17" t="s">
        <v>5</v>
      </c>
      <c r="B17">
        <v>2021</v>
      </c>
      <c r="C17" t="s">
        <v>6</v>
      </c>
      <c r="D17">
        <v>158.5</v>
      </c>
      <c r="E17" t="s">
        <v>22</v>
      </c>
      <c r="F17">
        <v>152.4</v>
      </c>
      <c r="G17" t="s">
        <v>51</v>
      </c>
      <c r="H17" s="9">
        <f t="shared" si="0"/>
        <v>44197</v>
      </c>
      <c r="K17" s="4" t="s">
        <v>74</v>
      </c>
      <c r="L17">
        <v>173.58981481481482</v>
      </c>
      <c r="M17">
        <v>170.19722222222219</v>
      </c>
      <c r="N17">
        <v>172.81837606837607</v>
      </c>
      <c r="O17">
        <v>174.96944444444446</v>
      </c>
      <c r="P17">
        <v>175.35277777777779</v>
      </c>
      <c r="Q17">
        <v>166.56666666666663</v>
      </c>
      <c r="R17">
        <v>168.04999999999998</v>
      </c>
      <c r="S17">
        <v>167.69722222222222</v>
      </c>
      <c r="T17">
        <v>169.53611111111113</v>
      </c>
      <c r="U17">
        <v>165.90000000000003</v>
      </c>
      <c r="V17">
        <v>195.55277777777778</v>
      </c>
      <c r="W17">
        <v>161.24166666666665</v>
      </c>
      <c r="X17">
        <v>172.45930735930733</v>
      </c>
    </row>
    <row r="18" spans="1:24" x14ac:dyDescent="0.35">
      <c r="A18" t="s">
        <v>5</v>
      </c>
      <c r="B18">
        <v>2021</v>
      </c>
      <c r="C18" t="s">
        <v>6</v>
      </c>
      <c r="D18">
        <v>158.5</v>
      </c>
      <c r="E18" t="s">
        <v>23</v>
      </c>
      <c r="F18">
        <v>156.80000000000001</v>
      </c>
      <c r="G18" t="s">
        <v>51</v>
      </c>
      <c r="H18" s="9">
        <f t="shared" si="0"/>
        <v>44197</v>
      </c>
      <c r="K18" s="10" t="s">
        <v>75</v>
      </c>
      <c r="L18">
        <v>165.52222222222224</v>
      </c>
      <c r="M18">
        <v>165.2</v>
      </c>
      <c r="N18">
        <v>166.76666666666665</v>
      </c>
      <c r="O18">
        <v>163.86666666666665</v>
      </c>
      <c r="P18">
        <v>170.73333333333332</v>
      </c>
      <c r="Q18">
        <v>160.93333333333337</v>
      </c>
      <c r="R18">
        <v>164.5</v>
      </c>
      <c r="S18">
        <v>162.63333333333333</v>
      </c>
      <c r="T18">
        <v>163</v>
      </c>
      <c r="U18">
        <v>161.5</v>
      </c>
      <c r="V18">
        <v>193.1</v>
      </c>
      <c r="W18">
        <v>156.66666666666666</v>
      </c>
      <c r="X18">
        <v>166.43506493506501</v>
      </c>
    </row>
    <row r="19" spans="1:24" x14ac:dyDescent="0.35">
      <c r="A19" t="s">
        <v>5</v>
      </c>
      <c r="B19">
        <v>2021</v>
      </c>
      <c r="C19" t="s">
        <v>6</v>
      </c>
      <c r="D19">
        <v>158.5</v>
      </c>
      <c r="E19" t="s">
        <v>24</v>
      </c>
      <c r="G19" t="s">
        <v>24</v>
      </c>
      <c r="H19" s="9">
        <f t="shared" si="0"/>
        <v>44197</v>
      </c>
      <c r="K19" s="10" t="s">
        <v>76</v>
      </c>
      <c r="L19">
        <v>166.78888888888889</v>
      </c>
      <c r="M19">
        <v>165.9</v>
      </c>
      <c r="N19">
        <v>166.54102564102558</v>
      </c>
      <c r="O19">
        <v>165.36666666666665</v>
      </c>
      <c r="P19">
        <v>171.56666666666669</v>
      </c>
      <c r="Q19">
        <v>161.63333333333335</v>
      </c>
      <c r="R19">
        <v>165.5</v>
      </c>
      <c r="S19">
        <v>163.4</v>
      </c>
      <c r="T19">
        <v>164.36666666666667</v>
      </c>
      <c r="U19">
        <v>162.36666666666667</v>
      </c>
      <c r="V19">
        <v>193.6</v>
      </c>
      <c r="W19">
        <v>157.06666666666663</v>
      </c>
      <c r="X19">
        <v>166.79220779220776</v>
      </c>
    </row>
    <row r="20" spans="1:24" x14ac:dyDescent="0.35">
      <c r="A20" t="s">
        <v>5</v>
      </c>
      <c r="B20">
        <v>2021</v>
      </c>
      <c r="C20" t="s">
        <v>6</v>
      </c>
      <c r="D20">
        <v>158.5</v>
      </c>
      <c r="E20" t="s">
        <v>25</v>
      </c>
      <c r="F20">
        <v>150.9</v>
      </c>
      <c r="G20" t="s">
        <v>55</v>
      </c>
      <c r="H20" s="9">
        <f t="shared" si="0"/>
        <v>44197</v>
      </c>
      <c r="K20" s="10" t="s">
        <v>77</v>
      </c>
      <c r="L20">
        <v>168.45555555555555</v>
      </c>
      <c r="M20">
        <v>166.43333333333331</v>
      </c>
      <c r="N20">
        <v>168.19487179487177</v>
      </c>
      <c r="O20">
        <v>166.86666666666665</v>
      </c>
      <c r="P20">
        <v>172.4</v>
      </c>
      <c r="Q20">
        <v>162.63333333333335</v>
      </c>
      <c r="R20">
        <v>165.3</v>
      </c>
      <c r="S20">
        <v>164.5</v>
      </c>
      <c r="T20">
        <v>167.13333333333335</v>
      </c>
      <c r="U20">
        <v>163.56666666666666</v>
      </c>
      <c r="V20">
        <v>194.5</v>
      </c>
      <c r="W20">
        <v>158.03333333333333</v>
      </c>
      <c r="X20">
        <v>168.24025974025969</v>
      </c>
    </row>
    <row r="21" spans="1:24" x14ac:dyDescent="0.35">
      <c r="A21" t="s">
        <v>5</v>
      </c>
      <c r="B21">
        <v>2021</v>
      </c>
      <c r="C21" t="s">
        <v>6</v>
      </c>
      <c r="D21">
        <v>158.5</v>
      </c>
      <c r="E21" t="s">
        <v>26</v>
      </c>
      <c r="F21">
        <v>153.9</v>
      </c>
      <c r="G21" t="s">
        <v>52</v>
      </c>
      <c r="H21" s="9">
        <f t="shared" si="0"/>
        <v>44197</v>
      </c>
      <c r="K21" s="10" t="s">
        <v>78</v>
      </c>
      <c r="L21">
        <v>170.23333333333335</v>
      </c>
      <c r="M21">
        <v>167.26666666666665</v>
      </c>
      <c r="N21">
        <v>170.54615384615383</v>
      </c>
      <c r="O21">
        <v>172</v>
      </c>
      <c r="P21">
        <v>173.33333333333334</v>
      </c>
      <c r="Q21">
        <v>163.83333333333334</v>
      </c>
      <c r="R21">
        <v>167</v>
      </c>
      <c r="S21">
        <v>166.7</v>
      </c>
      <c r="T21">
        <v>168.73333333333332</v>
      </c>
      <c r="U21">
        <v>164.6</v>
      </c>
      <c r="V21">
        <v>194.6</v>
      </c>
      <c r="W21">
        <v>162.70000000000002</v>
      </c>
      <c r="X21">
        <v>170.37272727272725</v>
      </c>
    </row>
    <row r="22" spans="1:24" x14ac:dyDescent="0.35">
      <c r="A22" t="s">
        <v>5</v>
      </c>
      <c r="B22">
        <v>2021</v>
      </c>
      <c r="C22" t="s">
        <v>6</v>
      </c>
      <c r="D22">
        <v>158.5</v>
      </c>
      <c r="E22" t="s">
        <v>27</v>
      </c>
      <c r="F22">
        <v>162.5</v>
      </c>
      <c r="G22" t="s">
        <v>27</v>
      </c>
      <c r="H22" s="9">
        <f t="shared" si="0"/>
        <v>44197</v>
      </c>
      <c r="K22" s="10" t="s">
        <v>39</v>
      </c>
      <c r="L22">
        <v>171.97777777777776</v>
      </c>
      <c r="M22">
        <v>168.29999999999998</v>
      </c>
      <c r="N22">
        <v>172.51025641025635</v>
      </c>
      <c r="O22">
        <v>174.46666666666667</v>
      </c>
      <c r="P22">
        <v>174.19999999999996</v>
      </c>
      <c r="Q22">
        <v>165.06666666666666</v>
      </c>
      <c r="R22">
        <v>167.5</v>
      </c>
      <c r="S22">
        <v>167.4</v>
      </c>
      <c r="T22">
        <v>168.36666666666667</v>
      </c>
      <c r="U22">
        <v>165.29999999999998</v>
      </c>
      <c r="V22">
        <v>194.83333333333334</v>
      </c>
      <c r="W22">
        <v>163.16666666666666</v>
      </c>
      <c r="X22">
        <v>171.87012987012986</v>
      </c>
    </row>
    <row r="23" spans="1:24" x14ac:dyDescent="0.35">
      <c r="A23" t="s">
        <v>5</v>
      </c>
      <c r="B23">
        <v>2021</v>
      </c>
      <c r="C23" t="s">
        <v>6</v>
      </c>
      <c r="D23">
        <v>158.5</v>
      </c>
      <c r="E23" t="s">
        <v>28</v>
      </c>
      <c r="F23">
        <v>147.5</v>
      </c>
      <c r="G23" t="s">
        <v>54</v>
      </c>
      <c r="H23" s="9">
        <f t="shared" si="0"/>
        <v>44197</v>
      </c>
      <c r="K23" s="10" t="s">
        <v>79</v>
      </c>
      <c r="L23">
        <v>173.46666666666667</v>
      </c>
      <c r="M23">
        <v>169.36666666666667</v>
      </c>
      <c r="N23">
        <v>174.29999999999998</v>
      </c>
      <c r="O23">
        <v>175.86666666666667</v>
      </c>
      <c r="P23">
        <v>174.83333333333334</v>
      </c>
      <c r="Q23">
        <v>166.26666666666665</v>
      </c>
      <c r="R23">
        <v>166.8</v>
      </c>
      <c r="S23">
        <v>167.43333333333334</v>
      </c>
      <c r="T23">
        <v>169.36666666666667</v>
      </c>
      <c r="U23">
        <v>165.96666666666667</v>
      </c>
      <c r="V23">
        <v>195.16666666666666</v>
      </c>
      <c r="W23">
        <v>161.26666666666665</v>
      </c>
      <c r="X23">
        <v>173.10519480519474</v>
      </c>
    </row>
    <row r="24" spans="1:24" x14ac:dyDescent="0.35">
      <c r="A24" t="s">
        <v>5</v>
      </c>
      <c r="B24">
        <v>2021</v>
      </c>
      <c r="C24" t="s">
        <v>6</v>
      </c>
      <c r="D24">
        <v>158.5</v>
      </c>
      <c r="E24" t="s">
        <v>29</v>
      </c>
      <c r="F24">
        <v>155.1</v>
      </c>
      <c r="G24" t="s">
        <v>56</v>
      </c>
      <c r="H24" s="9">
        <f t="shared" si="0"/>
        <v>44197</v>
      </c>
      <c r="K24" s="10" t="s">
        <v>80</v>
      </c>
      <c r="L24">
        <v>174.76666666666665</v>
      </c>
      <c r="M24">
        <v>171.73333333333332</v>
      </c>
      <c r="N24">
        <v>174.62564102564102</v>
      </c>
      <c r="O24">
        <v>179.56666666666669</v>
      </c>
      <c r="P24">
        <v>175.53333333333333</v>
      </c>
      <c r="Q24">
        <v>167.26666666666665</v>
      </c>
      <c r="R24">
        <v>167.8</v>
      </c>
      <c r="S24">
        <v>168.29999999999998</v>
      </c>
      <c r="T24">
        <v>169.73333333333332</v>
      </c>
      <c r="U24">
        <v>166.5</v>
      </c>
      <c r="V24">
        <v>195.46666666666667</v>
      </c>
      <c r="W24">
        <v>161.76666666666668</v>
      </c>
      <c r="X24">
        <v>173.85064935064938</v>
      </c>
    </row>
    <row r="25" spans="1:24" x14ac:dyDescent="0.35">
      <c r="A25" t="s">
        <v>5</v>
      </c>
      <c r="B25">
        <v>2021</v>
      </c>
      <c r="C25" t="s">
        <v>6</v>
      </c>
      <c r="D25">
        <v>158.5</v>
      </c>
      <c r="E25" t="s">
        <v>30</v>
      </c>
      <c r="F25">
        <v>163.5</v>
      </c>
      <c r="G25" t="s">
        <v>30</v>
      </c>
      <c r="H25" s="9">
        <f t="shared" si="0"/>
        <v>44197</v>
      </c>
      <c r="K25" s="10" t="s">
        <v>81</v>
      </c>
      <c r="L25">
        <v>175.98888888888888</v>
      </c>
      <c r="M25">
        <v>172.63333333333335</v>
      </c>
      <c r="N25">
        <v>174.83846153846147</v>
      </c>
      <c r="O25">
        <v>178.76666666666665</v>
      </c>
      <c r="P25">
        <v>176.26666666666665</v>
      </c>
      <c r="Q25">
        <v>168.33333333333334</v>
      </c>
      <c r="R25">
        <v>169</v>
      </c>
      <c r="S25">
        <v>169.03333333333333</v>
      </c>
      <c r="T25">
        <v>171.23333333333335</v>
      </c>
      <c r="U25">
        <v>167.1</v>
      </c>
      <c r="V25">
        <v>195.79999999999998</v>
      </c>
      <c r="W25">
        <v>162.06666666666663</v>
      </c>
      <c r="X25">
        <v>174.34155844155842</v>
      </c>
    </row>
    <row r="26" spans="1:24" x14ac:dyDescent="0.35">
      <c r="A26" t="s">
        <v>5</v>
      </c>
      <c r="B26">
        <v>2021</v>
      </c>
      <c r="C26" t="s">
        <v>6</v>
      </c>
      <c r="D26">
        <v>158.5</v>
      </c>
      <c r="E26" t="s">
        <v>31</v>
      </c>
      <c r="F26">
        <v>156.19999999999999</v>
      </c>
      <c r="G26" t="s">
        <v>53</v>
      </c>
      <c r="H26" s="9">
        <f t="shared" si="0"/>
        <v>44197</v>
      </c>
      <c r="K26" s="10" t="s">
        <v>82</v>
      </c>
      <c r="L26">
        <v>177.47777777777779</v>
      </c>
      <c r="M26">
        <v>173.4</v>
      </c>
      <c r="N26">
        <v>175.77179487179487</v>
      </c>
      <c r="O26">
        <v>179.46666666666667</v>
      </c>
      <c r="P26">
        <v>177.26666666666665</v>
      </c>
      <c r="Q26">
        <v>169.36666666666667</v>
      </c>
      <c r="R26">
        <v>169.5</v>
      </c>
      <c r="S26">
        <v>169.63333333333333</v>
      </c>
      <c r="T26">
        <v>170.93333333333331</v>
      </c>
      <c r="U26">
        <v>167.79999999999998</v>
      </c>
      <c r="V26">
        <v>196.70000000000002</v>
      </c>
      <c r="W26">
        <v>162.46666666666667</v>
      </c>
      <c r="X26">
        <v>175.22727272727272</v>
      </c>
    </row>
    <row r="27" spans="1:24" x14ac:dyDescent="0.35">
      <c r="A27" t="s">
        <v>5</v>
      </c>
      <c r="B27">
        <v>2021</v>
      </c>
      <c r="C27" t="s">
        <v>6</v>
      </c>
      <c r="D27">
        <v>158.5</v>
      </c>
      <c r="E27" t="s">
        <v>32</v>
      </c>
      <c r="F27">
        <v>155.9</v>
      </c>
      <c r="G27" t="s">
        <v>32</v>
      </c>
      <c r="H27" s="9">
        <f t="shared" si="0"/>
        <v>44197</v>
      </c>
      <c r="K27" s="10" t="s">
        <v>83</v>
      </c>
      <c r="L27">
        <v>178.47777777777776</v>
      </c>
      <c r="M27">
        <v>173.70000000000002</v>
      </c>
      <c r="N27">
        <v>177.02820512820509</v>
      </c>
      <c r="O27">
        <v>180.43333333333331</v>
      </c>
      <c r="P27">
        <v>178.19999999999996</v>
      </c>
      <c r="Q27">
        <v>170.26666666666665</v>
      </c>
      <c r="R27">
        <v>171.2</v>
      </c>
      <c r="S27">
        <v>170.4</v>
      </c>
      <c r="T27">
        <v>172.13333333333333</v>
      </c>
      <c r="U27">
        <v>168.36666666666665</v>
      </c>
      <c r="V27">
        <v>197.1</v>
      </c>
      <c r="W27">
        <v>163.03333333333333</v>
      </c>
      <c r="X27">
        <v>176.28181818181812</v>
      </c>
    </row>
    <row r="28" spans="1:24" x14ac:dyDescent="0.35">
      <c r="A28" t="s">
        <v>34</v>
      </c>
      <c r="B28">
        <v>2021</v>
      </c>
      <c r="C28" t="s">
        <v>6</v>
      </c>
      <c r="D28">
        <v>156</v>
      </c>
      <c r="E28" t="s">
        <v>7</v>
      </c>
      <c r="F28">
        <v>148</v>
      </c>
      <c r="G28" t="s">
        <v>49</v>
      </c>
      <c r="H28" s="9">
        <f t="shared" si="0"/>
        <v>44197</v>
      </c>
      <c r="K28" s="10" t="s">
        <v>84</v>
      </c>
      <c r="L28">
        <v>179.51111111111109</v>
      </c>
      <c r="M28">
        <v>174.0333333333333</v>
      </c>
      <c r="N28">
        <v>176.89487179487179</v>
      </c>
      <c r="O28">
        <v>181.16666666666666</v>
      </c>
      <c r="P28">
        <v>179.30000000000004</v>
      </c>
      <c r="Q28">
        <v>171.26666666666665</v>
      </c>
      <c r="R28">
        <v>171.8</v>
      </c>
      <c r="S28">
        <v>171.03333333333333</v>
      </c>
      <c r="T28">
        <v>173.60000000000002</v>
      </c>
      <c r="U28">
        <v>168.66666666666666</v>
      </c>
      <c r="V28">
        <v>197.66666666666666</v>
      </c>
      <c r="W28">
        <v>163.13333333333333</v>
      </c>
      <c r="X28">
        <v>176.59350649350637</v>
      </c>
    </row>
    <row r="29" spans="1:24" x14ac:dyDescent="0.35">
      <c r="A29" t="s">
        <v>34</v>
      </c>
      <c r="B29">
        <v>2021</v>
      </c>
      <c r="C29" t="s">
        <v>6</v>
      </c>
      <c r="D29">
        <v>156</v>
      </c>
      <c r="E29" t="s">
        <v>8</v>
      </c>
      <c r="F29">
        <v>194.8</v>
      </c>
      <c r="G29" t="s">
        <v>49</v>
      </c>
      <c r="H29" s="9">
        <f t="shared" si="0"/>
        <v>44197</v>
      </c>
      <c r="K29" s="10" t="s">
        <v>85</v>
      </c>
      <c r="L29">
        <v>180.41111111111113</v>
      </c>
      <c r="M29">
        <v>174.4</v>
      </c>
      <c r="N29">
        <v>175.80256410256411</v>
      </c>
      <c r="O29">
        <v>181.79999999999998</v>
      </c>
      <c r="P29">
        <v>180.6</v>
      </c>
      <c r="Q29">
        <v>171.93333333333337</v>
      </c>
      <c r="R29">
        <v>170.7</v>
      </c>
      <c r="S29">
        <v>171.9</v>
      </c>
      <c r="T29">
        <v>175.83333333333334</v>
      </c>
      <c r="U29">
        <v>169.06666666666663</v>
      </c>
      <c r="V29">
        <v>198.1</v>
      </c>
      <c r="W29">
        <v>163.53333333333333</v>
      </c>
      <c r="X29">
        <v>176.40129870129869</v>
      </c>
    </row>
    <row r="30" spans="1:24" x14ac:dyDescent="0.35">
      <c r="A30" t="s">
        <v>34</v>
      </c>
      <c r="B30">
        <v>2021</v>
      </c>
      <c r="C30" t="s">
        <v>6</v>
      </c>
      <c r="D30">
        <v>156</v>
      </c>
      <c r="E30" t="s">
        <v>9</v>
      </c>
      <c r="F30">
        <v>178.4</v>
      </c>
      <c r="G30" t="s">
        <v>49</v>
      </c>
      <c r="H30" s="9">
        <f t="shared" si="0"/>
        <v>44197</v>
      </c>
      <c r="K30" s="4" t="s">
        <v>58</v>
      </c>
      <c r="L30">
        <v>165.68055555555549</v>
      </c>
      <c r="M30">
        <v>166.36666666666667</v>
      </c>
      <c r="N30">
        <v>168.07788461538442</v>
      </c>
      <c r="O30">
        <v>166.83888888888885</v>
      </c>
      <c r="P30">
        <v>170.24305555555554</v>
      </c>
      <c r="Q30">
        <v>160.7833333333333</v>
      </c>
      <c r="R30">
        <v>164.76666666666668</v>
      </c>
      <c r="S30">
        <v>162.60277777777779</v>
      </c>
      <c r="T30">
        <v>164.13749999999999</v>
      </c>
      <c r="U30">
        <v>160.92222222222222</v>
      </c>
      <c r="V30">
        <v>193.61527777777775</v>
      </c>
      <c r="W30">
        <v>155.97083333333325</v>
      </c>
      <c r="X30">
        <v>167.27451298701303</v>
      </c>
    </row>
    <row r="31" spans="1:24" x14ac:dyDescent="0.35">
      <c r="A31" t="s">
        <v>34</v>
      </c>
      <c r="B31">
        <v>2021</v>
      </c>
      <c r="C31" t="s">
        <v>6</v>
      </c>
      <c r="D31">
        <v>156</v>
      </c>
      <c r="E31" t="s">
        <v>10</v>
      </c>
      <c r="F31">
        <v>154.4</v>
      </c>
      <c r="G31" t="s">
        <v>49</v>
      </c>
      <c r="H31" s="9">
        <f t="shared" si="0"/>
        <v>44197</v>
      </c>
    </row>
    <row r="32" spans="1:24" x14ac:dyDescent="0.35">
      <c r="A32" t="s">
        <v>34</v>
      </c>
      <c r="B32">
        <v>2021</v>
      </c>
      <c r="C32" t="s">
        <v>6</v>
      </c>
      <c r="D32">
        <v>156</v>
      </c>
      <c r="E32" t="s">
        <v>11</v>
      </c>
      <c r="F32">
        <v>144.1</v>
      </c>
      <c r="G32" t="s">
        <v>49</v>
      </c>
      <c r="H32" s="9">
        <f t="shared" si="0"/>
        <v>44197</v>
      </c>
    </row>
    <row r="33" spans="1:8" x14ac:dyDescent="0.35">
      <c r="A33" t="s">
        <v>34</v>
      </c>
      <c r="B33">
        <v>2021</v>
      </c>
      <c r="C33" t="s">
        <v>6</v>
      </c>
      <c r="D33">
        <v>156</v>
      </c>
      <c r="E33" t="s">
        <v>12</v>
      </c>
      <c r="F33">
        <v>152.6</v>
      </c>
      <c r="G33" t="s">
        <v>49</v>
      </c>
      <c r="H33" s="9">
        <f t="shared" si="0"/>
        <v>44197</v>
      </c>
    </row>
    <row r="34" spans="1:8" x14ac:dyDescent="0.35">
      <c r="A34" t="s">
        <v>34</v>
      </c>
      <c r="B34">
        <v>2021</v>
      </c>
      <c r="C34" t="s">
        <v>6</v>
      </c>
      <c r="D34">
        <v>156</v>
      </c>
      <c r="E34" t="s">
        <v>13</v>
      </c>
      <c r="F34">
        <v>206.8</v>
      </c>
      <c r="G34" t="s">
        <v>49</v>
      </c>
      <c r="H34" s="9">
        <f t="shared" si="0"/>
        <v>44197</v>
      </c>
    </row>
    <row r="35" spans="1:8" x14ac:dyDescent="0.35">
      <c r="A35" t="s">
        <v>34</v>
      </c>
      <c r="B35">
        <v>2021</v>
      </c>
      <c r="C35" t="s">
        <v>6</v>
      </c>
      <c r="D35">
        <v>156</v>
      </c>
      <c r="E35" t="s">
        <v>14</v>
      </c>
      <c r="F35">
        <v>162.1</v>
      </c>
      <c r="G35" t="s">
        <v>49</v>
      </c>
      <c r="H35" s="9">
        <f t="shared" si="0"/>
        <v>44197</v>
      </c>
    </row>
    <row r="36" spans="1:8" x14ac:dyDescent="0.35">
      <c r="A36" t="s">
        <v>34</v>
      </c>
      <c r="B36">
        <v>2021</v>
      </c>
      <c r="C36" t="s">
        <v>6</v>
      </c>
      <c r="D36">
        <v>156</v>
      </c>
      <c r="E36" t="s">
        <v>15</v>
      </c>
      <c r="F36">
        <v>116.3</v>
      </c>
      <c r="G36" t="s">
        <v>49</v>
      </c>
      <c r="H36" s="9">
        <f t="shared" si="0"/>
        <v>44197</v>
      </c>
    </row>
    <row r="37" spans="1:8" x14ac:dyDescent="0.35">
      <c r="A37" t="s">
        <v>34</v>
      </c>
      <c r="B37">
        <v>2021</v>
      </c>
      <c r="C37" t="s">
        <v>6</v>
      </c>
      <c r="D37">
        <v>156</v>
      </c>
      <c r="E37" t="s">
        <v>16</v>
      </c>
      <c r="F37">
        <v>163</v>
      </c>
      <c r="G37" t="s">
        <v>49</v>
      </c>
      <c r="H37" s="9">
        <f t="shared" si="0"/>
        <v>44197</v>
      </c>
    </row>
    <row r="38" spans="1:8" x14ac:dyDescent="0.35">
      <c r="A38" t="s">
        <v>34</v>
      </c>
      <c r="B38">
        <v>2021</v>
      </c>
      <c r="C38" t="s">
        <v>6</v>
      </c>
      <c r="D38">
        <v>156</v>
      </c>
      <c r="E38" t="s">
        <v>17</v>
      </c>
      <c r="F38">
        <v>145.9</v>
      </c>
      <c r="G38" t="s">
        <v>49</v>
      </c>
      <c r="H38" s="9">
        <f t="shared" si="0"/>
        <v>44197</v>
      </c>
    </row>
    <row r="39" spans="1:8" x14ac:dyDescent="0.35">
      <c r="A39" t="s">
        <v>34</v>
      </c>
      <c r="B39">
        <v>2021</v>
      </c>
      <c r="C39" t="s">
        <v>6</v>
      </c>
      <c r="D39">
        <v>156</v>
      </c>
      <c r="E39" t="s">
        <v>18</v>
      </c>
      <c r="F39">
        <v>167.2</v>
      </c>
      <c r="G39" t="s">
        <v>49</v>
      </c>
      <c r="H39" s="9">
        <f t="shared" si="0"/>
        <v>44197</v>
      </c>
    </row>
    <row r="40" spans="1:8" x14ac:dyDescent="0.35">
      <c r="A40" t="s">
        <v>34</v>
      </c>
      <c r="B40">
        <v>2021</v>
      </c>
      <c r="C40" t="s">
        <v>6</v>
      </c>
      <c r="D40">
        <v>156</v>
      </c>
      <c r="E40" t="s">
        <v>19</v>
      </c>
      <c r="F40">
        <v>163.4</v>
      </c>
      <c r="G40" t="s">
        <v>49</v>
      </c>
      <c r="H40" s="9">
        <f t="shared" si="0"/>
        <v>44197</v>
      </c>
    </row>
    <row r="41" spans="1:8" x14ac:dyDescent="0.35">
      <c r="A41" t="s">
        <v>34</v>
      </c>
      <c r="B41">
        <v>2021</v>
      </c>
      <c r="C41" t="s">
        <v>6</v>
      </c>
      <c r="D41">
        <v>156</v>
      </c>
      <c r="E41" t="s">
        <v>20</v>
      </c>
      <c r="F41">
        <v>191.8</v>
      </c>
      <c r="G41" t="s">
        <v>50</v>
      </c>
      <c r="H41" s="9">
        <f t="shared" si="0"/>
        <v>44197</v>
      </c>
    </row>
    <row r="42" spans="1:8" x14ac:dyDescent="0.35">
      <c r="A42" t="s">
        <v>34</v>
      </c>
      <c r="B42">
        <v>2021</v>
      </c>
      <c r="C42" t="s">
        <v>6</v>
      </c>
      <c r="D42">
        <v>156</v>
      </c>
      <c r="E42" t="s">
        <v>21</v>
      </c>
      <c r="F42">
        <v>152.5</v>
      </c>
      <c r="G42" t="s">
        <v>51</v>
      </c>
      <c r="H42" s="9">
        <f t="shared" si="0"/>
        <v>44197</v>
      </c>
    </row>
    <row r="43" spans="1:8" x14ac:dyDescent="0.35">
      <c r="A43" t="s">
        <v>34</v>
      </c>
      <c r="B43">
        <v>2021</v>
      </c>
      <c r="C43" t="s">
        <v>6</v>
      </c>
      <c r="D43">
        <v>156</v>
      </c>
      <c r="E43" t="s">
        <v>22</v>
      </c>
      <c r="F43">
        <v>137.30000000000001</v>
      </c>
      <c r="G43" t="s">
        <v>51</v>
      </c>
      <c r="H43" s="9">
        <f t="shared" si="0"/>
        <v>44197</v>
      </c>
    </row>
    <row r="44" spans="1:8" x14ac:dyDescent="0.35">
      <c r="A44" t="s">
        <v>34</v>
      </c>
      <c r="B44">
        <v>2021</v>
      </c>
      <c r="C44" t="s">
        <v>6</v>
      </c>
      <c r="D44">
        <v>156</v>
      </c>
      <c r="E44" t="s">
        <v>23</v>
      </c>
      <c r="F44">
        <v>150.19999999999999</v>
      </c>
      <c r="G44" t="s">
        <v>51</v>
      </c>
      <c r="H44" s="9">
        <f t="shared" si="0"/>
        <v>44197</v>
      </c>
    </row>
    <row r="45" spans="1:8" x14ac:dyDescent="0.35">
      <c r="A45" t="s">
        <v>34</v>
      </c>
      <c r="B45">
        <v>2021</v>
      </c>
      <c r="C45" t="s">
        <v>6</v>
      </c>
      <c r="D45">
        <v>156</v>
      </c>
      <c r="E45" t="s">
        <v>24</v>
      </c>
      <c r="F45">
        <v>157.69999999999999</v>
      </c>
      <c r="G45" t="s">
        <v>24</v>
      </c>
      <c r="H45" s="9">
        <f t="shared" si="0"/>
        <v>44197</v>
      </c>
    </row>
    <row r="46" spans="1:8" x14ac:dyDescent="0.35">
      <c r="A46" t="s">
        <v>34</v>
      </c>
      <c r="B46">
        <v>2021</v>
      </c>
      <c r="C46" t="s">
        <v>6</v>
      </c>
      <c r="D46">
        <v>156</v>
      </c>
      <c r="E46" t="s">
        <v>25</v>
      </c>
      <c r="F46">
        <v>142.9</v>
      </c>
      <c r="G46" t="s">
        <v>55</v>
      </c>
      <c r="H46" s="9">
        <f t="shared" si="0"/>
        <v>44197</v>
      </c>
    </row>
    <row r="47" spans="1:8" x14ac:dyDescent="0.35">
      <c r="A47" t="s">
        <v>34</v>
      </c>
      <c r="B47">
        <v>2021</v>
      </c>
      <c r="C47" t="s">
        <v>6</v>
      </c>
      <c r="D47">
        <v>156</v>
      </c>
      <c r="E47" t="s">
        <v>26</v>
      </c>
      <c r="F47">
        <v>145.69999999999999</v>
      </c>
      <c r="G47" t="s">
        <v>52</v>
      </c>
      <c r="H47" s="9">
        <f t="shared" si="0"/>
        <v>44197</v>
      </c>
    </row>
    <row r="48" spans="1:8" x14ac:dyDescent="0.35">
      <c r="A48" t="s">
        <v>34</v>
      </c>
      <c r="B48">
        <v>2021</v>
      </c>
      <c r="C48" t="s">
        <v>6</v>
      </c>
      <c r="D48">
        <v>156</v>
      </c>
      <c r="E48" t="s">
        <v>27</v>
      </c>
      <c r="F48">
        <v>154.1</v>
      </c>
      <c r="G48" t="s">
        <v>27</v>
      </c>
      <c r="H48" s="9">
        <f t="shared" si="0"/>
        <v>44197</v>
      </c>
    </row>
    <row r="49" spans="1:8" x14ac:dyDescent="0.35">
      <c r="A49" t="s">
        <v>34</v>
      </c>
      <c r="B49">
        <v>2021</v>
      </c>
      <c r="C49" t="s">
        <v>6</v>
      </c>
      <c r="D49">
        <v>156</v>
      </c>
      <c r="E49" t="s">
        <v>28</v>
      </c>
      <c r="F49">
        <v>136.9</v>
      </c>
      <c r="G49" t="s">
        <v>54</v>
      </c>
      <c r="H49" s="9">
        <f t="shared" si="0"/>
        <v>44197</v>
      </c>
    </row>
    <row r="50" spans="1:8" x14ac:dyDescent="0.35">
      <c r="A50" t="s">
        <v>34</v>
      </c>
      <c r="B50">
        <v>2021</v>
      </c>
      <c r="C50" t="s">
        <v>6</v>
      </c>
      <c r="D50">
        <v>156</v>
      </c>
      <c r="E50" t="s">
        <v>29</v>
      </c>
      <c r="F50">
        <v>145.4</v>
      </c>
      <c r="G50" t="s">
        <v>56</v>
      </c>
      <c r="H50" s="9">
        <f t="shared" si="0"/>
        <v>44197</v>
      </c>
    </row>
    <row r="51" spans="1:8" x14ac:dyDescent="0.35">
      <c r="A51" t="s">
        <v>34</v>
      </c>
      <c r="B51">
        <v>2021</v>
      </c>
      <c r="C51" t="s">
        <v>6</v>
      </c>
      <c r="D51">
        <v>156</v>
      </c>
      <c r="E51" t="s">
        <v>30</v>
      </c>
      <c r="F51">
        <v>156.1</v>
      </c>
      <c r="G51" t="s">
        <v>30</v>
      </c>
      <c r="H51" s="9">
        <f t="shared" si="0"/>
        <v>44197</v>
      </c>
    </row>
    <row r="52" spans="1:8" x14ac:dyDescent="0.35">
      <c r="A52" t="s">
        <v>34</v>
      </c>
      <c r="B52">
        <v>2021</v>
      </c>
      <c r="C52" t="s">
        <v>6</v>
      </c>
      <c r="D52">
        <v>156</v>
      </c>
      <c r="E52" t="s">
        <v>31</v>
      </c>
      <c r="F52">
        <v>157.69999999999999</v>
      </c>
      <c r="G52" t="s">
        <v>53</v>
      </c>
      <c r="H52" s="9">
        <f t="shared" si="0"/>
        <v>44197</v>
      </c>
    </row>
    <row r="53" spans="1:8" x14ac:dyDescent="0.35">
      <c r="A53" t="s">
        <v>34</v>
      </c>
      <c r="B53">
        <v>2021</v>
      </c>
      <c r="C53" t="s">
        <v>6</v>
      </c>
      <c r="D53">
        <v>156</v>
      </c>
      <c r="E53" t="s">
        <v>32</v>
      </c>
      <c r="F53">
        <v>147.6</v>
      </c>
      <c r="G53" t="s">
        <v>32</v>
      </c>
      <c r="H53" s="9">
        <f t="shared" si="0"/>
        <v>44197</v>
      </c>
    </row>
    <row r="54" spans="1:8" x14ac:dyDescent="0.35">
      <c r="A54" t="s">
        <v>35</v>
      </c>
      <c r="B54">
        <v>2021</v>
      </c>
      <c r="C54" t="s">
        <v>6</v>
      </c>
      <c r="D54">
        <v>157.30000000000001</v>
      </c>
      <c r="E54" t="s">
        <v>7</v>
      </c>
      <c r="F54">
        <v>144.9</v>
      </c>
      <c r="G54" t="s">
        <v>49</v>
      </c>
      <c r="H54" s="9">
        <f t="shared" si="0"/>
        <v>44197</v>
      </c>
    </row>
    <row r="55" spans="1:8" x14ac:dyDescent="0.35">
      <c r="A55" t="s">
        <v>35</v>
      </c>
      <c r="B55">
        <v>2021</v>
      </c>
      <c r="C55" t="s">
        <v>6</v>
      </c>
      <c r="D55">
        <v>157.30000000000001</v>
      </c>
      <c r="E55" t="s">
        <v>8</v>
      </c>
      <c r="F55">
        <v>190.1</v>
      </c>
      <c r="G55" t="s">
        <v>49</v>
      </c>
      <c r="H55" s="9">
        <f t="shared" si="0"/>
        <v>44197</v>
      </c>
    </row>
    <row r="56" spans="1:8" x14ac:dyDescent="0.35">
      <c r="A56" t="s">
        <v>35</v>
      </c>
      <c r="B56">
        <v>2021</v>
      </c>
      <c r="C56" t="s">
        <v>6</v>
      </c>
      <c r="D56">
        <v>157.30000000000001</v>
      </c>
      <c r="E56" t="s">
        <v>9</v>
      </c>
      <c r="F56">
        <v>175.3</v>
      </c>
      <c r="G56" t="s">
        <v>49</v>
      </c>
      <c r="H56" s="9">
        <f t="shared" si="0"/>
        <v>44197</v>
      </c>
    </row>
    <row r="57" spans="1:8" x14ac:dyDescent="0.35">
      <c r="A57" t="s">
        <v>35</v>
      </c>
      <c r="B57">
        <v>2021</v>
      </c>
      <c r="C57" t="s">
        <v>6</v>
      </c>
      <c r="D57">
        <v>157.30000000000001</v>
      </c>
      <c r="E57" t="s">
        <v>10</v>
      </c>
      <c r="F57">
        <v>154.1</v>
      </c>
      <c r="G57" t="s">
        <v>49</v>
      </c>
      <c r="H57" s="9">
        <f t="shared" si="0"/>
        <v>44197</v>
      </c>
    </row>
    <row r="58" spans="1:8" x14ac:dyDescent="0.35">
      <c r="A58" t="s">
        <v>35</v>
      </c>
      <c r="B58">
        <v>2021</v>
      </c>
      <c r="C58" t="s">
        <v>6</v>
      </c>
      <c r="D58">
        <v>157.30000000000001</v>
      </c>
      <c r="E58" t="s">
        <v>11</v>
      </c>
      <c r="F58">
        <v>150.9</v>
      </c>
      <c r="G58" t="s">
        <v>49</v>
      </c>
      <c r="H58" s="9">
        <f t="shared" si="0"/>
        <v>44197</v>
      </c>
    </row>
    <row r="59" spans="1:8" x14ac:dyDescent="0.35">
      <c r="A59" t="s">
        <v>35</v>
      </c>
      <c r="B59">
        <v>2021</v>
      </c>
      <c r="C59" t="s">
        <v>6</v>
      </c>
      <c r="D59">
        <v>157.30000000000001</v>
      </c>
      <c r="E59" t="s">
        <v>12</v>
      </c>
      <c r="F59">
        <v>149.6</v>
      </c>
      <c r="G59" t="s">
        <v>49</v>
      </c>
      <c r="H59" s="9">
        <f t="shared" si="0"/>
        <v>44197</v>
      </c>
    </row>
    <row r="60" spans="1:8" x14ac:dyDescent="0.35">
      <c r="A60" t="s">
        <v>35</v>
      </c>
      <c r="B60">
        <v>2021</v>
      </c>
      <c r="C60" t="s">
        <v>6</v>
      </c>
      <c r="D60">
        <v>157.30000000000001</v>
      </c>
      <c r="E60" t="s">
        <v>13</v>
      </c>
      <c r="F60">
        <v>194.2</v>
      </c>
      <c r="G60" t="s">
        <v>49</v>
      </c>
      <c r="H60" s="9">
        <f t="shared" si="0"/>
        <v>44197</v>
      </c>
    </row>
    <row r="61" spans="1:8" x14ac:dyDescent="0.35">
      <c r="A61" t="s">
        <v>35</v>
      </c>
      <c r="B61">
        <v>2021</v>
      </c>
      <c r="C61" t="s">
        <v>6</v>
      </c>
      <c r="D61">
        <v>157.30000000000001</v>
      </c>
      <c r="E61" t="s">
        <v>14</v>
      </c>
      <c r="F61">
        <v>160.4</v>
      </c>
      <c r="G61" t="s">
        <v>49</v>
      </c>
      <c r="H61" s="9">
        <f t="shared" si="0"/>
        <v>44197</v>
      </c>
    </row>
    <row r="62" spans="1:8" x14ac:dyDescent="0.35">
      <c r="A62" t="s">
        <v>35</v>
      </c>
      <c r="B62">
        <v>2021</v>
      </c>
      <c r="C62" t="s">
        <v>6</v>
      </c>
      <c r="D62">
        <v>157.30000000000001</v>
      </c>
      <c r="E62" t="s">
        <v>15</v>
      </c>
      <c r="F62">
        <v>114.6</v>
      </c>
      <c r="G62" t="s">
        <v>49</v>
      </c>
      <c r="H62" s="9">
        <f t="shared" si="0"/>
        <v>44197</v>
      </c>
    </row>
    <row r="63" spans="1:8" x14ac:dyDescent="0.35">
      <c r="A63" t="s">
        <v>35</v>
      </c>
      <c r="B63">
        <v>2021</v>
      </c>
      <c r="C63" t="s">
        <v>6</v>
      </c>
      <c r="D63">
        <v>157.30000000000001</v>
      </c>
      <c r="E63" t="s">
        <v>16</v>
      </c>
      <c r="F63">
        <v>164</v>
      </c>
      <c r="G63" t="s">
        <v>49</v>
      </c>
      <c r="H63" s="9">
        <f t="shared" si="0"/>
        <v>44197</v>
      </c>
    </row>
    <row r="64" spans="1:8" x14ac:dyDescent="0.35">
      <c r="A64" t="s">
        <v>35</v>
      </c>
      <c r="B64">
        <v>2021</v>
      </c>
      <c r="C64" t="s">
        <v>6</v>
      </c>
      <c r="D64">
        <v>157.30000000000001</v>
      </c>
      <c r="E64" t="s">
        <v>17</v>
      </c>
      <c r="F64">
        <v>151.80000000000001</v>
      </c>
      <c r="G64" t="s">
        <v>49</v>
      </c>
      <c r="H64" s="9">
        <f t="shared" si="0"/>
        <v>44197</v>
      </c>
    </row>
    <row r="65" spans="1:8" x14ac:dyDescent="0.35">
      <c r="A65" t="s">
        <v>35</v>
      </c>
      <c r="B65">
        <v>2021</v>
      </c>
      <c r="C65" t="s">
        <v>6</v>
      </c>
      <c r="D65">
        <v>157.30000000000001</v>
      </c>
      <c r="E65" t="s">
        <v>18</v>
      </c>
      <c r="F65">
        <v>165.6</v>
      </c>
      <c r="G65" t="s">
        <v>49</v>
      </c>
      <c r="H65" s="9">
        <f t="shared" si="0"/>
        <v>44197</v>
      </c>
    </row>
    <row r="66" spans="1:8" x14ac:dyDescent="0.35">
      <c r="A66" t="s">
        <v>35</v>
      </c>
      <c r="B66">
        <v>2021</v>
      </c>
      <c r="C66" t="s">
        <v>6</v>
      </c>
      <c r="D66">
        <v>157.30000000000001</v>
      </c>
      <c r="E66" t="s">
        <v>19</v>
      </c>
      <c r="F66">
        <v>161</v>
      </c>
      <c r="G66" t="s">
        <v>49</v>
      </c>
      <c r="H66" s="9">
        <f t="shared" si="0"/>
        <v>44197</v>
      </c>
    </row>
    <row r="67" spans="1:8" x14ac:dyDescent="0.35">
      <c r="A67" t="s">
        <v>35</v>
      </c>
      <c r="B67">
        <v>2021</v>
      </c>
      <c r="C67" t="s">
        <v>6</v>
      </c>
      <c r="D67">
        <v>157.30000000000001</v>
      </c>
      <c r="E67" t="s">
        <v>20</v>
      </c>
      <c r="F67">
        <v>186.5</v>
      </c>
      <c r="G67" t="s">
        <v>50</v>
      </c>
      <c r="H67" s="9">
        <f t="shared" ref="H67:H130" si="1">DATE(B67,MONTH(DATEVALUE(C67&amp;" 1")),1)</f>
        <v>44197</v>
      </c>
    </row>
    <row r="68" spans="1:8" x14ac:dyDescent="0.35">
      <c r="A68" t="s">
        <v>35</v>
      </c>
      <c r="B68">
        <v>2021</v>
      </c>
      <c r="C68" t="s">
        <v>6</v>
      </c>
      <c r="D68">
        <v>157.30000000000001</v>
      </c>
      <c r="E68" t="s">
        <v>21</v>
      </c>
      <c r="F68">
        <v>155.5</v>
      </c>
      <c r="G68" t="s">
        <v>51</v>
      </c>
      <c r="H68" s="9">
        <f t="shared" si="1"/>
        <v>44197</v>
      </c>
    </row>
    <row r="69" spans="1:8" x14ac:dyDescent="0.35">
      <c r="A69" t="s">
        <v>35</v>
      </c>
      <c r="B69">
        <v>2021</v>
      </c>
      <c r="C69" t="s">
        <v>6</v>
      </c>
      <c r="D69">
        <v>157.30000000000001</v>
      </c>
      <c r="E69" t="s">
        <v>22</v>
      </c>
      <c r="F69">
        <v>146.1</v>
      </c>
      <c r="G69" t="s">
        <v>51</v>
      </c>
      <c r="H69" s="9">
        <f t="shared" si="1"/>
        <v>44197</v>
      </c>
    </row>
    <row r="70" spans="1:8" x14ac:dyDescent="0.35">
      <c r="A70" t="s">
        <v>35</v>
      </c>
      <c r="B70">
        <v>2021</v>
      </c>
      <c r="C70" t="s">
        <v>6</v>
      </c>
      <c r="D70">
        <v>157.30000000000001</v>
      </c>
      <c r="E70" t="s">
        <v>23</v>
      </c>
      <c r="F70">
        <v>154.19999999999999</v>
      </c>
      <c r="G70" t="s">
        <v>51</v>
      </c>
      <c r="H70" s="9">
        <f t="shared" si="1"/>
        <v>44197</v>
      </c>
    </row>
    <row r="71" spans="1:8" x14ac:dyDescent="0.35">
      <c r="A71" t="s">
        <v>35</v>
      </c>
      <c r="B71">
        <v>2021</v>
      </c>
      <c r="C71" t="s">
        <v>6</v>
      </c>
      <c r="D71">
        <v>157.30000000000001</v>
      </c>
      <c r="E71" t="s">
        <v>24</v>
      </c>
      <c r="F71">
        <v>157.69999999999999</v>
      </c>
      <c r="G71" t="s">
        <v>24</v>
      </c>
      <c r="H71" s="9">
        <f t="shared" si="1"/>
        <v>44197</v>
      </c>
    </row>
    <row r="72" spans="1:8" x14ac:dyDescent="0.35">
      <c r="A72" t="s">
        <v>35</v>
      </c>
      <c r="B72">
        <v>2021</v>
      </c>
      <c r="C72" t="s">
        <v>6</v>
      </c>
      <c r="D72">
        <v>157.30000000000001</v>
      </c>
      <c r="E72" t="s">
        <v>25</v>
      </c>
      <c r="F72">
        <v>147.9</v>
      </c>
      <c r="G72" t="s">
        <v>55</v>
      </c>
      <c r="H72" s="9">
        <f t="shared" si="1"/>
        <v>44197</v>
      </c>
    </row>
    <row r="73" spans="1:8" x14ac:dyDescent="0.35">
      <c r="A73" t="s">
        <v>35</v>
      </c>
      <c r="B73">
        <v>2021</v>
      </c>
      <c r="C73" t="s">
        <v>6</v>
      </c>
      <c r="D73">
        <v>157.30000000000001</v>
      </c>
      <c r="E73" t="s">
        <v>26</v>
      </c>
      <c r="F73">
        <v>150</v>
      </c>
      <c r="G73" t="s">
        <v>52</v>
      </c>
      <c r="H73" s="9">
        <f t="shared" si="1"/>
        <v>44197</v>
      </c>
    </row>
    <row r="74" spans="1:8" x14ac:dyDescent="0.35">
      <c r="A74" t="s">
        <v>35</v>
      </c>
      <c r="B74">
        <v>2021</v>
      </c>
      <c r="C74" t="s">
        <v>6</v>
      </c>
      <c r="D74">
        <v>157.30000000000001</v>
      </c>
      <c r="E74" t="s">
        <v>27</v>
      </c>
      <c r="F74">
        <v>159.30000000000001</v>
      </c>
      <c r="G74" t="s">
        <v>27</v>
      </c>
      <c r="H74" s="9">
        <f t="shared" si="1"/>
        <v>44197</v>
      </c>
    </row>
    <row r="75" spans="1:8" x14ac:dyDescent="0.35">
      <c r="A75" t="s">
        <v>35</v>
      </c>
      <c r="B75">
        <v>2021</v>
      </c>
      <c r="C75" t="s">
        <v>6</v>
      </c>
      <c r="D75">
        <v>157.30000000000001</v>
      </c>
      <c r="E75" t="s">
        <v>28</v>
      </c>
      <c r="F75">
        <v>141.9</v>
      </c>
      <c r="G75" t="s">
        <v>54</v>
      </c>
      <c r="H75" s="9">
        <f t="shared" si="1"/>
        <v>44197</v>
      </c>
    </row>
    <row r="76" spans="1:8" x14ac:dyDescent="0.35">
      <c r="A76" t="s">
        <v>35</v>
      </c>
      <c r="B76">
        <v>2021</v>
      </c>
      <c r="C76" t="s">
        <v>6</v>
      </c>
      <c r="D76">
        <v>157.30000000000001</v>
      </c>
      <c r="E76" t="s">
        <v>29</v>
      </c>
      <c r="F76">
        <v>149.6</v>
      </c>
      <c r="G76" t="s">
        <v>56</v>
      </c>
      <c r="H76" s="9">
        <f t="shared" si="1"/>
        <v>44197</v>
      </c>
    </row>
    <row r="77" spans="1:8" x14ac:dyDescent="0.35">
      <c r="A77" t="s">
        <v>35</v>
      </c>
      <c r="B77">
        <v>2021</v>
      </c>
      <c r="C77" t="s">
        <v>6</v>
      </c>
      <c r="D77">
        <v>157.30000000000001</v>
      </c>
      <c r="E77" t="s">
        <v>30</v>
      </c>
      <c r="F77">
        <v>159.19999999999999</v>
      </c>
      <c r="G77" t="s">
        <v>30</v>
      </c>
      <c r="H77" s="9">
        <f t="shared" si="1"/>
        <v>44197</v>
      </c>
    </row>
    <row r="78" spans="1:8" x14ac:dyDescent="0.35">
      <c r="A78" t="s">
        <v>35</v>
      </c>
      <c r="B78">
        <v>2021</v>
      </c>
      <c r="C78" t="s">
        <v>6</v>
      </c>
      <c r="D78">
        <v>157.30000000000001</v>
      </c>
      <c r="E78" t="s">
        <v>31</v>
      </c>
      <c r="F78">
        <v>156.80000000000001</v>
      </c>
      <c r="G78" t="s">
        <v>53</v>
      </c>
      <c r="H78" s="9">
        <f t="shared" si="1"/>
        <v>44197</v>
      </c>
    </row>
    <row r="79" spans="1:8" x14ac:dyDescent="0.35">
      <c r="A79" t="s">
        <v>35</v>
      </c>
      <c r="B79">
        <v>2021</v>
      </c>
      <c r="C79" t="s">
        <v>6</v>
      </c>
      <c r="D79">
        <v>157.30000000000001</v>
      </c>
      <c r="E79" t="s">
        <v>32</v>
      </c>
      <c r="F79">
        <v>151.9</v>
      </c>
      <c r="G79" t="s">
        <v>32</v>
      </c>
      <c r="H79" s="9">
        <f t="shared" si="1"/>
        <v>44197</v>
      </c>
    </row>
    <row r="80" spans="1:8" x14ac:dyDescent="0.35">
      <c r="A80" t="s">
        <v>5</v>
      </c>
      <c r="B80">
        <v>2021</v>
      </c>
      <c r="C80" t="s">
        <v>36</v>
      </c>
      <c r="D80">
        <v>156.69999999999999</v>
      </c>
      <c r="E80" t="s">
        <v>7</v>
      </c>
      <c r="F80">
        <v>142.80000000000001</v>
      </c>
      <c r="G80" t="s">
        <v>49</v>
      </c>
      <c r="H80" s="9">
        <f t="shared" si="1"/>
        <v>44228</v>
      </c>
    </row>
    <row r="81" spans="1:8" x14ac:dyDescent="0.35">
      <c r="A81" t="s">
        <v>5</v>
      </c>
      <c r="B81">
        <v>2021</v>
      </c>
      <c r="C81" t="s">
        <v>36</v>
      </c>
      <c r="D81">
        <v>156.69999999999999</v>
      </c>
      <c r="E81" t="s">
        <v>8</v>
      </c>
      <c r="F81">
        <v>184</v>
      </c>
      <c r="G81" t="s">
        <v>49</v>
      </c>
      <c r="H81" s="9">
        <f t="shared" si="1"/>
        <v>44228</v>
      </c>
    </row>
    <row r="82" spans="1:8" x14ac:dyDescent="0.35">
      <c r="A82" t="s">
        <v>5</v>
      </c>
      <c r="B82">
        <v>2021</v>
      </c>
      <c r="C82" t="s">
        <v>36</v>
      </c>
      <c r="D82">
        <v>156.69999999999999</v>
      </c>
      <c r="E82" t="s">
        <v>9</v>
      </c>
      <c r="F82">
        <v>168</v>
      </c>
      <c r="G82" t="s">
        <v>49</v>
      </c>
      <c r="H82" s="9">
        <f t="shared" si="1"/>
        <v>44228</v>
      </c>
    </row>
    <row r="83" spans="1:8" x14ac:dyDescent="0.35">
      <c r="A83" t="s">
        <v>5</v>
      </c>
      <c r="B83">
        <v>2021</v>
      </c>
      <c r="C83" t="s">
        <v>36</v>
      </c>
      <c r="D83">
        <v>156.69999999999999</v>
      </c>
      <c r="E83" t="s">
        <v>10</v>
      </c>
      <c r="F83">
        <v>154.4</v>
      </c>
      <c r="G83" t="s">
        <v>49</v>
      </c>
      <c r="H83" s="9">
        <f t="shared" si="1"/>
        <v>44228</v>
      </c>
    </row>
    <row r="84" spans="1:8" x14ac:dyDescent="0.35">
      <c r="A84" t="s">
        <v>5</v>
      </c>
      <c r="B84">
        <v>2021</v>
      </c>
      <c r="C84" t="s">
        <v>36</v>
      </c>
      <c r="D84">
        <v>156.69999999999999</v>
      </c>
      <c r="E84" t="s">
        <v>11</v>
      </c>
      <c r="F84">
        <v>163</v>
      </c>
      <c r="G84" t="s">
        <v>49</v>
      </c>
      <c r="H84" s="9">
        <f t="shared" si="1"/>
        <v>44228</v>
      </c>
    </row>
    <row r="85" spans="1:8" x14ac:dyDescent="0.35">
      <c r="A85" t="s">
        <v>5</v>
      </c>
      <c r="B85">
        <v>2021</v>
      </c>
      <c r="C85" t="s">
        <v>36</v>
      </c>
      <c r="D85">
        <v>156.69999999999999</v>
      </c>
      <c r="E85" t="s">
        <v>12</v>
      </c>
      <c r="F85">
        <v>147.80000000000001</v>
      </c>
      <c r="G85" t="s">
        <v>49</v>
      </c>
      <c r="H85" s="9">
        <f t="shared" si="1"/>
        <v>44228</v>
      </c>
    </row>
    <row r="86" spans="1:8" x14ac:dyDescent="0.35">
      <c r="A86" t="s">
        <v>5</v>
      </c>
      <c r="B86">
        <v>2021</v>
      </c>
      <c r="C86" t="s">
        <v>36</v>
      </c>
      <c r="D86">
        <v>156.69999999999999</v>
      </c>
      <c r="E86" t="s">
        <v>13</v>
      </c>
      <c r="F86">
        <v>149.69999999999999</v>
      </c>
      <c r="G86" t="s">
        <v>49</v>
      </c>
      <c r="H86" s="9">
        <f t="shared" si="1"/>
        <v>44228</v>
      </c>
    </row>
    <row r="87" spans="1:8" x14ac:dyDescent="0.35">
      <c r="A87" t="s">
        <v>5</v>
      </c>
      <c r="B87">
        <v>2021</v>
      </c>
      <c r="C87" t="s">
        <v>36</v>
      </c>
      <c r="D87">
        <v>156.69999999999999</v>
      </c>
      <c r="E87" t="s">
        <v>14</v>
      </c>
      <c r="F87">
        <v>158.30000000000001</v>
      </c>
      <c r="G87" t="s">
        <v>49</v>
      </c>
      <c r="H87" s="9">
        <f t="shared" si="1"/>
        <v>44228</v>
      </c>
    </row>
    <row r="88" spans="1:8" x14ac:dyDescent="0.35">
      <c r="A88" t="s">
        <v>5</v>
      </c>
      <c r="B88">
        <v>2021</v>
      </c>
      <c r="C88" t="s">
        <v>36</v>
      </c>
      <c r="D88">
        <v>156.69999999999999</v>
      </c>
      <c r="E88" t="s">
        <v>15</v>
      </c>
      <c r="F88">
        <v>111.8</v>
      </c>
      <c r="G88" t="s">
        <v>49</v>
      </c>
      <c r="H88" s="9">
        <f t="shared" si="1"/>
        <v>44228</v>
      </c>
    </row>
    <row r="89" spans="1:8" x14ac:dyDescent="0.35">
      <c r="A89" t="s">
        <v>5</v>
      </c>
      <c r="B89">
        <v>2021</v>
      </c>
      <c r="C89" t="s">
        <v>36</v>
      </c>
      <c r="D89">
        <v>156.69999999999999</v>
      </c>
      <c r="E89" t="s">
        <v>16</v>
      </c>
      <c r="F89">
        <v>165</v>
      </c>
      <c r="G89" t="s">
        <v>49</v>
      </c>
      <c r="H89" s="9">
        <f t="shared" si="1"/>
        <v>44228</v>
      </c>
    </row>
    <row r="90" spans="1:8" x14ac:dyDescent="0.35">
      <c r="A90" t="s">
        <v>5</v>
      </c>
      <c r="B90">
        <v>2021</v>
      </c>
      <c r="C90" t="s">
        <v>36</v>
      </c>
      <c r="D90">
        <v>156.69999999999999</v>
      </c>
      <c r="E90" t="s">
        <v>17</v>
      </c>
      <c r="F90">
        <v>160</v>
      </c>
      <c r="G90" t="s">
        <v>49</v>
      </c>
      <c r="H90" s="9">
        <f t="shared" si="1"/>
        <v>44228</v>
      </c>
    </row>
    <row r="91" spans="1:8" x14ac:dyDescent="0.35">
      <c r="A91" t="s">
        <v>5</v>
      </c>
      <c r="B91">
        <v>2021</v>
      </c>
      <c r="C91" t="s">
        <v>36</v>
      </c>
      <c r="D91">
        <v>156.69999999999999</v>
      </c>
      <c r="E91" t="s">
        <v>18</v>
      </c>
      <c r="F91">
        <v>165.8</v>
      </c>
      <c r="G91" t="s">
        <v>49</v>
      </c>
      <c r="H91" s="9">
        <f t="shared" si="1"/>
        <v>44228</v>
      </c>
    </row>
    <row r="92" spans="1:8" x14ac:dyDescent="0.35">
      <c r="A92" t="s">
        <v>5</v>
      </c>
      <c r="B92">
        <v>2021</v>
      </c>
      <c r="C92" t="s">
        <v>36</v>
      </c>
      <c r="D92">
        <v>156.69999999999999</v>
      </c>
      <c r="E92" t="s">
        <v>19</v>
      </c>
      <c r="F92">
        <v>154.69999999999999</v>
      </c>
      <c r="G92" t="s">
        <v>49</v>
      </c>
      <c r="H92" s="9">
        <f t="shared" si="1"/>
        <v>44228</v>
      </c>
    </row>
    <row r="93" spans="1:8" x14ac:dyDescent="0.35">
      <c r="A93" t="s">
        <v>5</v>
      </c>
      <c r="B93">
        <v>2021</v>
      </c>
      <c r="C93" t="s">
        <v>36</v>
      </c>
      <c r="D93">
        <v>156.69999999999999</v>
      </c>
      <c r="E93" t="s">
        <v>20</v>
      </c>
      <c r="F93">
        <v>186.5</v>
      </c>
      <c r="G93" t="s">
        <v>50</v>
      </c>
      <c r="H93" s="9">
        <f t="shared" si="1"/>
        <v>44228</v>
      </c>
    </row>
    <row r="94" spans="1:8" x14ac:dyDescent="0.35">
      <c r="A94" t="s">
        <v>5</v>
      </c>
      <c r="B94">
        <v>2021</v>
      </c>
      <c r="C94" t="s">
        <v>36</v>
      </c>
      <c r="D94">
        <v>156.69999999999999</v>
      </c>
      <c r="E94" t="s">
        <v>21</v>
      </c>
      <c r="F94">
        <v>159.1</v>
      </c>
      <c r="G94" t="s">
        <v>51</v>
      </c>
      <c r="H94" s="9">
        <f t="shared" si="1"/>
        <v>44228</v>
      </c>
    </row>
    <row r="95" spans="1:8" x14ac:dyDescent="0.35">
      <c r="A95" t="s">
        <v>5</v>
      </c>
      <c r="B95">
        <v>2021</v>
      </c>
      <c r="C95" t="s">
        <v>36</v>
      </c>
      <c r="D95">
        <v>156.69999999999999</v>
      </c>
      <c r="E95" t="s">
        <v>22</v>
      </c>
      <c r="F95">
        <v>153.9</v>
      </c>
      <c r="G95" t="s">
        <v>51</v>
      </c>
      <c r="H95" s="9">
        <f t="shared" si="1"/>
        <v>44228</v>
      </c>
    </row>
    <row r="96" spans="1:8" x14ac:dyDescent="0.35">
      <c r="A96" t="s">
        <v>5</v>
      </c>
      <c r="B96">
        <v>2021</v>
      </c>
      <c r="C96" t="s">
        <v>36</v>
      </c>
      <c r="D96">
        <v>156.69999999999999</v>
      </c>
      <c r="E96" t="s">
        <v>23</v>
      </c>
      <c r="F96">
        <v>158.4</v>
      </c>
      <c r="G96" t="s">
        <v>51</v>
      </c>
      <c r="H96" s="9">
        <f t="shared" si="1"/>
        <v>44228</v>
      </c>
    </row>
    <row r="97" spans="1:8" x14ac:dyDescent="0.35">
      <c r="A97" t="s">
        <v>5</v>
      </c>
      <c r="B97">
        <v>2021</v>
      </c>
      <c r="C97" t="s">
        <v>36</v>
      </c>
      <c r="D97">
        <v>156.69999999999999</v>
      </c>
      <c r="E97" t="s">
        <v>24</v>
      </c>
      <c r="G97" t="s">
        <v>24</v>
      </c>
      <c r="H97" s="9">
        <f t="shared" si="1"/>
        <v>44228</v>
      </c>
    </row>
    <row r="98" spans="1:8" x14ac:dyDescent="0.35">
      <c r="A98" t="s">
        <v>5</v>
      </c>
      <c r="B98">
        <v>2021</v>
      </c>
      <c r="C98" t="s">
        <v>36</v>
      </c>
      <c r="D98">
        <v>156.69999999999999</v>
      </c>
      <c r="E98" t="s">
        <v>25</v>
      </c>
      <c r="F98">
        <v>154.4</v>
      </c>
      <c r="G98" t="s">
        <v>55</v>
      </c>
      <c r="H98" s="9">
        <f t="shared" si="1"/>
        <v>44228</v>
      </c>
    </row>
    <row r="99" spans="1:8" x14ac:dyDescent="0.35">
      <c r="A99" t="s">
        <v>5</v>
      </c>
      <c r="B99">
        <v>2021</v>
      </c>
      <c r="C99" t="s">
        <v>36</v>
      </c>
      <c r="D99">
        <v>156.69999999999999</v>
      </c>
      <c r="E99" t="s">
        <v>26</v>
      </c>
      <c r="F99">
        <v>154.80000000000001</v>
      </c>
      <c r="G99" t="s">
        <v>52</v>
      </c>
      <c r="H99" s="9">
        <f t="shared" si="1"/>
        <v>44228</v>
      </c>
    </row>
    <row r="100" spans="1:8" x14ac:dyDescent="0.35">
      <c r="A100" t="s">
        <v>5</v>
      </c>
      <c r="B100">
        <v>2021</v>
      </c>
      <c r="C100" t="s">
        <v>36</v>
      </c>
      <c r="D100">
        <v>156.69999999999999</v>
      </c>
      <c r="E100" t="s">
        <v>27</v>
      </c>
      <c r="F100">
        <v>164.3</v>
      </c>
      <c r="G100" t="s">
        <v>27</v>
      </c>
      <c r="H100" s="9">
        <f t="shared" si="1"/>
        <v>44228</v>
      </c>
    </row>
    <row r="101" spans="1:8" x14ac:dyDescent="0.35">
      <c r="A101" t="s">
        <v>5</v>
      </c>
      <c r="B101">
        <v>2021</v>
      </c>
      <c r="C101" t="s">
        <v>36</v>
      </c>
      <c r="D101">
        <v>156.69999999999999</v>
      </c>
      <c r="E101" t="s">
        <v>28</v>
      </c>
      <c r="F101">
        <v>150.19999999999999</v>
      </c>
      <c r="G101" t="s">
        <v>54</v>
      </c>
      <c r="H101" s="9">
        <f t="shared" si="1"/>
        <v>44228</v>
      </c>
    </row>
    <row r="102" spans="1:8" x14ac:dyDescent="0.35">
      <c r="A102" t="s">
        <v>5</v>
      </c>
      <c r="B102">
        <v>2021</v>
      </c>
      <c r="C102" t="s">
        <v>36</v>
      </c>
      <c r="D102">
        <v>156.69999999999999</v>
      </c>
      <c r="E102" t="s">
        <v>29</v>
      </c>
      <c r="F102">
        <v>157</v>
      </c>
      <c r="G102" t="s">
        <v>56</v>
      </c>
      <c r="H102" s="9">
        <f t="shared" si="1"/>
        <v>44228</v>
      </c>
    </row>
    <row r="103" spans="1:8" x14ac:dyDescent="0.35">
      <c r="A103" t="s">
        <v>5</v>
      </c>
      <c r="B103">
        <v>2021</v>
      </c>
      <c r="C103" t="s">
        <v>36</v>
      </c>
      <c r="D103">
        <v>156.69999999999999</v>
      </c>
      <c r="E103" t="s">
        <v>30</v>
      </c>
      <c r="F103">
        <v>163.6</v>
      </c>
      <c r="G103" t="s">
        <v>30</v>
      </c>
      <c r="H103" s="9">
        <f t="shared" si="1"/>
        <v>44228</v>
      </c>
    </row>
    <row r="104" spans="1:8" x14ac:dyDescent="0.35">
      <c r="A104" t="s">
        <v>5</v>
      </c>
      <c r="B104">
        <v>2021</v>
      </c>
      <c r="C104" t="s">
        <v>36</v>
      </c>
      <c r="D104">
        <v>156.69999999999999</v>
      </c>
      <c r="E104" t="s">
        <v>31</v>
      </c>
      <c r="F104">
        <v>155.19999999999999</v>
      </c>
      <c r="G104" t="s">
        <v>53</v>
      </c>
      <c r="H104" s="9">
        <f t="shared" si="1"/>
        <v>44228</v>
      </c>
    </row>
    <row r="105" spans="1:8" x14ac:dyDescent="0.35">
      <c r="A105" t="s">
        <v>5</v>
      </c>
      <c r="B105">
        <v>2021</v>
      </c>
      <c r="C105" t="s">
        <v>36</v>
      </c>
      <c r="D105">
        <v>156.69999999999999</v>
      </c>
      <c r="E105" t="s">
        <v>32</v>
      </c>
      <c r="F105">
        <v>157.19999999999999</v>
      </c>
      <c r="G105" t="s">
        <v>32</v>
      </c>
      <c r="H105" s="9">
        <f t="shared" si="1"/>
        <v>44228</v>
      </c>
    </row>
    <row r="106" spans="1:8" x14ac:dyDescent="0.35">
      <c r="A106" t="s">
        <v>34</v>
      </c>
      <c r="B106">
        <v>2021</v>
      </c>
      <c r="C106" t="s">
        <v>36</v>
      </c>
      <c r="D106">
        <v>156.5</v>
      </c>
      <c r="E106" t="s">
        <v>7</v>
      </c>
      <c r="F106">
        <v>147.6</v>
      </c>
      <c r="G106" t="s">
        <v>49</v>
      </c>
      <c r="H106" s="9">
        <f t="shared" si="1"/>
        <v>44228</v>
      </c>
    </row>
    <row r="107" spans="1:8" x14ac:dyDescent="0.35">
      <c r="A107" t="s">
        <v>34</v>
      </c>
      <c r="B107">
        <v>2021</v>
      </c>
      <c r="C107" t="s">
        <v>36</v>
      </c>
      <c r="D107">
        <v>156.5</v>
      </c>
      <c r="E107" t="s">
        <v>8</v>
      </c>
      <c r="F107">
        <v>191.2</v>
      </c>
      <c r="G107" t="s">
        <v>49</v>
      </c>
      <c r="H107" s="9">
        <f t="shared" si="1"/>
        <v>44228</v>
      </c>
    </row>
    <row r="108" spans="1:8" x14ac:dyDescent="0.35">
      <c r="A108" t="s">
        <v>34</v>
      </c>
      <c r="B108">
        <v>2021</v>
      </c>
      <c r="C108" t="s">
        <v>36</v>
      </c>
      <c r="D108">
        <v>156.5</v>
      </c>
      <c r="E108" t="s">
        <v>9</v>
      </c>
      <c r="F108">
        <v>169.9</v>
      </c>
      <c r="G108" t="s">
        <v>49</v>
      </c>
      <c r="H108" s="9">
        <f t="shared" si="1"/>
        <v>44228</v>
      </c>
    </row>
    <row r="109" spans="1:8" x14ac:dyDescent="0.35">
      <c r="A109" t="s">
        <v>34</v>
      </c>
      <c r="B109">
        <v>2021</v>
      </c>
      <c r="C109" t="s">
        <v>36</v>
      </c>
      <c r="D109">
        <v>156.5</v>
      </c>
      <c r="E109" t="s">
        <v>10</v>
      </c>
      <c r="F109">
        <v>155.1</v>
      </c>
      <c r="G109" t="s">
        <v>49</v>
      </c>
      <c r="H109" s="9">
        <f t="shared" si="1"/>
        <v>44228</v>
      </c>
    </row>
    <row r="110" spans="1:8" x14ac:dyDescent="0.35">
      <c r="A110" t="s">
        <v>34</v>
      </c>
      <c r="B110">
        <v>2021</v>
      </c>
      <c r="C110" t="s">
        <v>36</v>
      </c>
      <c r="D110">
        <v>156.5</v>
      </c>
      <c r="E110" t="s">
        <v>11</v>
      </c>
      <c r="F110">
        <v>151.4</v>
      </c>
      <c r="G110" t="s">
        <v>49</v>
      </c>
      <c r="H110" s="9">
        <f t="shared" si="1"/>
        <v>44228</v>
      </c>
    </row>
    <row r="111" spans="1:8" x14ac:dyDescent="0.35">
      <c r="A111" t="s">
        <v>34</v>
      </c>
      <c r="B111">
        <v>2021</v>
      </c>
      <c r="C111" t="s">
        <v>36</v>
      </c>
      <c r="D111">
        <v>156.5</v>
      </c>
      <c r="E111" t="s">
        <v>12</v>
      </c>
      <c r="F111">
        <v>154</v>
      </c>
      <c r="G111" t="s">
        <v>49</v>
      </c>
      <c r="H111" s="9">
        <f t="shared" si="1"/>
        <v>44228</v>
      </c>
    </row>
    <row r="112" spans="1:8" x14ac:dyDescent="0.35">
      <c r="A112" t="s">
        <v>34</v>
      </c>
      <c r="B112">
        <v>2021</v>
      </c>
      <c r="C112" t="s">
        <v>36</v>
      </c>
      <c r="D112">
        <v>156.5</v>
      </c>
      <c r="E112" t="s">
        <v>13</v>
      </c>
      <c r="F112">
        <v>180.2</v>
      </c>
      <c r="G112" t="s">
        <v>49</v>
      </c>
      <c r="H112" s="9">
        <f t="shared" si="1"/>
        <v>44228</v>
      </c>
    </row>
    <row r="113" spans="1:8" x14ac:dyDescent="0.35">
      <c r="A113" t="s">
        <v>34</v>
      </c>
      <c r="B113">
        <v>2021</v>
      </c>
      <c r="C113" t="s">
        <v>36</v>
      </c>
      <c r="D113">
        <v>156.5</v>
      </c>
      <c r="E113" t="s">
        <v>14</v>
      </c>
      <c r="F113">
        <v>159.80000000000001</v>
      </c>
      <c r="G113" t="s">
        <v>49</v>
      </c>
      <c r="H113" s="9">
        <f t="shared" si="1"/>
        <v>44228</v>
      </c>
    </row>
    <row r="114" spans="1:8" x14ac:dyDescent="0.35">
      <c r="A114" t="s">
        <v>34</v>
      </c>
      <c r="B114">
        <v>2021</v>
      </c>
      <c r="C114" t="s">
        <v>36</v>
      </c>
      <c r="D114">
        <v>156.5</v>
      </c>
      <c r="E114" t="s">
        <v>15</v>
      </c>
      <c r="F114">
        <v>114.9</v>
      </c>
      <c r="G114" t="s">
        <v>49</v>
      </c>
      <c r="H114" s="9">
        <f t="shared" si="1"/>
        <v>44228</v>
      </c>
    </row>
    <row r="115" spans="1:8" x14ac:dyDescent="0.35">
      <c r="A115" t="s">
        <v>34</v>
      </c>
      <c r="B115">
        <v>2021</v>
      </c>
      <c r="C115" t="s">
        <v>36</v>
      </c>
      <c r="D115">
        <v>156.5</v>
      </c>
      <c r="E115" t="s">
        <v>16</v>
      </c>
      <c r="F115">
        <v>162.5</v>
      </c>
      <c r="G115" t="s">
        <v>49</v>
      </c>
      <c r="H115" s="9">
        <f t="shared" si="1"/>
        <v>44228</v>
      </c>
    </row>
    <row r="116" spans="1:8" x14ac:dyDescent="0.35">
      <c r="A116" t="s">
        <v>34</v>
      </c>
      <c r="B116">
        <v>2021</v>
      </c>
      <c r="C116" t="s">
        <v>36</v>
      </c>
      <c r="D116">
        <v>156.5</v>
      </c>
      <c r="E116" t="s">
        <v>17</v>
      </c>
      <c r="F116">
        <v>149.19999999999999</v>
      </c>
      <c r="G116" t="s">
        <v>49</v>
      </c>
      <c r="H116" s="9">
        <f t="shared" si="1"/>
        <v>44228</v>
      </c>
    </row>
    <row r="117" spans="1:8" x14ac:dyDescent="0.35">
      <c r="A117" t="s">
        <v>34</v>
      </c>
      <c r="B117">
        <v>2021</v>
      </c>
      <c r="C117" t="s">
        <v>36</v>
      </c>
      <c r="D117">
        <v>156.5</v>
      </c>
      <c r="E117" t="s">
        <v>18</v>
      </c>
      <c r="F117">
        <v>169.4</v>
      </c>
      <c r="G117" t="s">
        <v>49</v>
      </c>
      <c r="H117" s="9">
        <f t="shared" si="1"/>
        <v>44228</v>
      </c>
    </row>
    <row r="118" spans="1:8" x14ac:dyDescent="0.35">
      <c r="A118" t="s">
        <v>34</v>
      </c>
      <c r="B118">
        <v>2021</v>
      </c>
      <c r="C118" t="s">
        <v>36</v>
      </c>
      <c r="D118">
        <v>156.5</v>
      </c>
      <c r="E118" t="s">
        <v>19</v>
      </c>
      <c r="F118">
        <v>160.80000000000001</v>
      </c>
      <c r="G118" t="s">
        <v>49</v>
      </c>
      <c r="H118" s="9">
        <f t="shared" si="1"/>
        <v>44228</v>
      </c>
    </row>
    <row r="119" spans="1:8" x14ac:dyDescent="0.35">
      <c r="A119" t="s">
        <v>34</v>
      </c>
      <c r="B119">
        <v>2021</v>
      </c>
      <c r="C119" t="s">
        <v>36</v>
      </c>
      <c r="D119">
        <v>156.5</v>
      </c>
      <c r="E119" t="s">
        <v>20</v>
      </c>
      <c r="F119">
        <v>193.3</v>
      </c>
      <c r="G119" t="s">
        <v>50</v>
      </c>
      <c r="H119" s="9">
        <f t="shared" si="1"/>
        <v>44228</v>
      </c>
    </row>
    <row r="120" spans="1:8" x14ac:dyDescent="0.35">
      <c r="A120" t="s">
        <v>34</v>
      </c>
      <c r="B120">
        <v>2021</v>
      </c>
      <c r="C120" t="s">
        <v>36</v>
      </c>
      <c r="D120">
        <v>156.5</v>
      </c>
      <c r="E120" t="s">
        <v>21</v>
      </c>
      <c r="F120">
        <v>154.19999999999999</v>
      </c>
      <c r="G120" t="s">
        <v>51</v>
      </c>
      <c r="H120" s="9">
        <f t="shared" si="1"/>
        <v>44228</v>
      </c>
    </row>
    <row r="121" spans="1:8" x14ac:dyDescent="0.35">
      <c r="A121" t="s">
        <v>34</v>
      </c>
      <c r="B121">
        <v>2021</v>
      </c>
      <c r="C121" t="s">
        <v>36</v>
      </c>
      <c r="D121">
        <v>156.5</v>
      </c>
      <c r="E121" t="s">
        <v>22</v>
      </c>
      <c r="F121">
        <v>138.19999999999999</v>
      </c>
      <c r="G121" t="s">
        <v>51</v>
      </c>
      <c r="H121" s="9">
        <f t="shared" si="1"/>
        <v>44228</v>
      </c>
    </row>
    <row r="122" spans="1:8" x14ac:dyDescent="0.35">
      <c r="A122" t="s">
        <v>34</v>
      </c>
      <c r="B122">
        <v>2021</v>
      </c>
      <c r="C122" t="s">
        <v>36</v>
      </c>
      <c r="D122">
        <v>156.5</v>
      </c>
      <c r="E122" t="s">
        <v>23</v>
      </c>
      <c r="F122">
        <v>151.80000000000001</v>
      </c>
      <c r="G122" t="s">
        <v>51</v>
      </c>
      <c r="H122" s="9">
        <f t="shared" si="1"/>
        <v>44228</v>
      </c>
    </row>
    <row r="123" spans="1:8" x14ac:dyDescent="0.35">
      <c r="A123" t="s">
        <v>34</v>
      </c>
      <c r="B123">
        <v>2021</v>
      </c>
      <c r="C123" t="s">
        <v>36</v>
      </c>
      <c r="D123">
        <v>156.5</v>
      </c>
      <c r="E123" t="s">
        <v>24</v>
      </c>
      <c r="F123">
        <v>159.80000000000001</v>
      </c>
      <c r="G123" t="s">
        <v>24</v>
      </c>
      <c r="H123" s="9">
        <f t="shared" si="1"/>
        <v>44228</v>
      </c>
    </row>
    <row r="124" spans="1:8" x14ac:dyDescent="0.35">
      <c r="A124" t="s">
        <v>34</v>
      </c>
      <c r="B124">
        <v>2021</v>
      </c>
      <c r="C124" t="s">
        <v>36</v>
      </c>
      <c r="D124">
        <v>156.5</v>
      </c>
      <c r="E124" t="s">
        <v>25</v>
      </c>
      <c r="F124">
        <v>149.1</v>
      </c>
      <c r="G124" t="s">
        <v>55</v>
      </c>
      <c r="H124" s="9">
        <f t="shared" si="1"/>
        <v>44228</v>
      </c>
    </row>
    <row r="125" spans="1:8" x14ac:dyDescent="0.35">
      <c r="A125" t="s">
        <v>34</v>
      </c>
      <c r="B125">
        <v>2021</v>
      </c>
      <c r="C125" t="s">
        <v>36</v>
      </c>
      <c r="D125">
        <v>156.5</v>
      </c>
      <c r="E125" t="s">
        <v>26</v>
      </c>
      <c r="F125">
        <v>146.5</v>
      </c>
      <c r="G125" t="s">
        <v>52</v>
      </c>
      <c r="H125" s="9">
        <f t="shared" si="1"/>
        <v>44228</v>
      </c>
    </row>
    <row r="126" spans="1:8" x14ac:dyDescent="0.35">
      <c r="A126" t="s">
        <v>34</v>
      </c>
      <c r="B126">
        <v>2021</v>
      </c>
      <c r="C126" t="s">
        <v>36</v>
      </c>
      <c r="D126">
        <v>156.5</v>
      </c>
      <c r="E126" t="s">
        <v>27</v>
      </c>
      <c r="F126">
        <v>156.30000000000001</v>
      </c>
      <c r="G126" t="s">
        <v>27</v>
      </c>
      <c r="H126" s="9">
        <f t="shared" si="1"/>
        <v>44228</v>
      </c>
    </row>
    <row r="127" spans="1:8" x14ac:dyDescent="0.35">
      <c r="A127" t="s">
        <v>34</v>
      </c>
      <c r="B127">
        <v>2021</v>
      </c>
      <c r="C127" t="s">
        <v>36</v>
      </c>
      <c r="D127">
        <v>156.5</v>
      </c>
      <c r="E127" t="s">
        <v>28</v>
      </c>
      <c r="F127">
        <v>140.5</v>
      </c>
      <c r="G127" t="s">
        <v>54</v>
      </c>
      <c r="H127" s="9">
        <f t="shared" si="1"/>
        <v>44228</v>
      </c>
    </row>
    <row r="128" spans="1:8" x14ac:dyDescent="0.35">
      <c r="A128" t="s">
        <v>34</v>
      </c>
      <c r="B128">
        <v>2021</v>
      </c>
      <c r="C128" t="s">
        <v>36</v>
      </c>
      <c r="D128">
        <v>156.5</v>
      </c>
      <c r="E128" t="s">
        <v>29</v>
      </c>
      <c r="F128">
        <v>147.30000000000001</v>
      </c>
      <c r="G128" t="s">
        <v>56</v>
      </c>
      <c r="H128" s="9">
        <f t="shared" si="1"/>
        <v>44228</v>
      </c>
    </row>
    <row r="129" spans="1:8" x14ac:dyDescent="0.35">
      <c r="A129" t="s">
        <v>34</v>
      </c>
      <c r="B129">
        <v>2021</v>
      </c>
      <c r="C129" t="s">
        <v>36</v>
      </c>
      <c r="D129">
        <v>156.5</v>
      </c>
      <c r="E129" t="s">
        <v>30</v>
      </c>
      <c r="F129">
        <v>156.6</v>
      </c>
      <c r="G129" t="s">
        <v>30</v>
      </c>
      <c r="H129" s="9">
        <f t="shared" si="1"/>
        <v>44228</v>
      </c>
    </row>
    <row r="130" spans="1:8" x14ac:dyDescent="0.35">
      <c r="A130" t="s">
        <v>34</v>
      </c>
      <c r="B130">
        <v>2021</v>
      </c>
      <c r="C130" t="s">
        <v>36</v>
      </c>
      <c r="D130">
        <v>156.5</v>
      </c>
      <c r="E130" t="s">
        <v>31</v>
      </c>
      <c r="F130">
        <v>156.69999999999999</v>
      </c>
      <c r="G130" t="s">
        <v>53</v>
      </c>
      <c r="H130" s="9">
        <f t="shared" si="1"/>
        <v>44228</v>
      </c>
    </row>
    <row r="131" spans="1:8" x14ac:dyDescent="0.35">
      <c r="A131" t="s">
        <v>34</v>
      </c>
      <c r="B131">
        <v>2021</v>
      </c>
      <c r="C131" t="s">
        <v>36</v>
      </c>
      <c r="D131">
        <v>156.5</v>
      </c>
      <c r="E131" t="s">
        <v>32</v>
      </c>
      <c r="F131">
        <v>149.30000000000001</v>
      </c>
      <c r="G131" t="s">
        <v>32</v>
      </c>
      <c r="H131" s="9">
        <f t="shared" ref="H131:H194" si="2">DATE(B131,MONTH(DATEVALUE(C131&amp;" 1")),1)</f>
        <v>44228</v>
      </c>
    </row>
    <row r="132" spans="1:8" x14ac:dyDescent="0.35">
      <c r="A132" t="s">
        <v>35</v>
      </c>
      <c r="B132">
        <v>2021</v>
      </c>
      <c r="C132" t="s">
        <v>36</v>
      </c>
      <c r="D132">
        <v>156.6</v>
      </c>
      <c r="E132" t="s">
        <v>7</v>
      </c>
      <c r="F132">
        <v>144.30000000000001</v>
      </c>
      <c r="G132" t="s">
        <v>49</v>
      </c>
      <c r="H132" s="9">
        <f t="shared" si="2"/>
        <v>44228</v>
      </c>
    </row>
    <row r="133" spans="1:8" x14ac:dyDescent="0.35">
      <c r="A133" t="s">
        <v>35</v>
      </c>
      <c r="B133">
        <v>2021</v>
      </c>
      <c r="C133" t="s">
        <v>36</v>
      </c>
      <c r="D133">
        <v>156.6</v>
      </c>
      <c r="E133" t="s">
        <v>8</v>
      </c>
      <c r="F133">
        <v>186.5</v>
      </c>
      <c r="G133" t="s">
        <v>49</v>
      </c>
      <c r="H133" s="9">
        <f t="shared" si="2"/>
        <v>44228</v>
      </c>
    </row>
    <row r="134" spans="1:8" x14ac:dyDescent="0.35">
      <c r="A134" t="s">
        <v>35</v>
      </c>
      <c r="B134">
        <v>2021</v>
      </c>
      <c r="C134" t="s">
        <v>36</v>
      </c>
      <c r="D134">
        <v>156.6</v>
      </c>
      <c r="E134" t="s">
        <v>9</v>
      </c>
      <c r="F134">
        <v>168.7</v>
      </c>
      <c r="G134" t="s">
        <v>49</v>
      </c>
      <c r="H134" s="9">
        <f t="shared" si="2"/>
        <v>44228</v>
      </c>
    </row>
    <row r="135" spans="1:8" x14ac:dyDescent="0.35">
      <c r="A135" t="s">
        <v>35</v>
      </c>
      <c r="B135">
        <v>2021</v>
      </c>
      <c r="C135" t="s">
        <v>36</v>
      </c>
      <c r="D135">
        <v>156.6</v>
      </c>
      <c r="E135" t="s">
        <v>10</v>
      </c>
      <c r="F135">
        <v>154.69999999999999</v>
      </c>
      <c r="G135" t="s">
        <v>49</v>
      </c>
      <c r="H135" s="9">
        <f t="shared" si="2"/>
        <v>44228</v>
      </c>
    </row>
    <row r="136" spans="1:8" x14ac:dyDescent="0.35">
      <c r="A136" t="s">
        <v>35</v>
      </c>
      <c r="B136">
        <v>2021</v>
      </c>
      <c r="C136" t="s">
        <v>36</v>
      </c>
      <c r="D136">
        <v>156.6</v>
      </c>
      <c r="E136" t="s">
        <v>11</v>
      </c>
      <c r="F136">
        <v>158.69999999999999</v>
      </c>
      <c r="G136" t="s">
        <v>49</v>
      </c>
      <c r="H136" s="9">
        <f t="shared" si="2"/>
        <v>44228</v>
      </c>
    </row>
    <row r="137" spans="1:8" x14ac:dyDescent="0.35">
      <c r="A137" t="s">
        <v>35</v>
      </c>
      <c r="B137">
        <v>2021</v>
      </c>
      <c r="C137" t="s">
        <v>36</v>
      </c>
      <c r="D137">
        <v>156.6</v>
      </c>
      <c r="E137" t="s">
        <v>12</v>
      </c>
      <c r="F137">
        <v>150.69999999999999</v>
      </c>
      <c r="G137" t="s">
        <v>49</v>
      </c>
      <c r="H137" s="9">
        <f t="shared" si="2"/>
        <v>44228</v>
      </c>
    </row>
    <row r="138" spans="1:8" x14ac:dyDescent="0.35">
      <c r="A138" t="s">
        <v>35</v>
      </c>
      <c r="B138">
        <v>2021</v>
      </c>
      <c r="C138" t="s">
        <v>36</v>
      </c>
      <c r="D138">
        <v>156.6</v>
      </c>
      <c r="E138" t="s">
        <v>13</v>
      </c>
      <c r="F138">
        <v>160</v>
      </c>
      <c r="G138" t="s">
        <v>49</v>
      </c>
      <c r="H138" s="9">
        <f t="shared" si="2"/>
        <v>44228</v>
      </c>
    </row>
    <row r="139" spans="1:8" x14ac:dyDescent="0.35">
      <c r="A139" t="s">
        <v>35</v>
      </c>
      <c r="B139">
        <v>2021</v>
      </c>
      <c r="C139" t="s">
        <v>36</v>
      </c>
      <c r="D139">
        <v>156.6</v>
      </c>
      <c r="E139" t="s">
        <v>14</v>
      </c>
      <c r="F139">
        <v>158.80000000000001</v>
      </c>
      <c r="G139" t="s">
        <v>49</v>
      </c>
      <c r="H139" s="9">
        <f t="shared" si="2"/>
        <v>44228</v>
      </c>
    </row>
    <row r="140" spans="1:8" x14ac:dyDescent="0.35">
      <c r="A140" t="s">
        <v>35</v>
      </c>
      <c r="B140">
        <v>2021</v>
      </c>
      <c r="C140" t="s">
        <v>36</v>
      </c>
      <c r="D140">
        <v>156.6</v>
      </c>
      <c r="E140" t="s">
        <v>15</v>
      </c>
      <c r="F140">
        <v>112.8</v>
      </c>
      <c r="G140" t="s">
        <v>49</v>
      </c>
      <c r="H140" s="9">
        <f t="shared" si="2"/>
        <v>44228</v>
      </c>
    </row>
    <row r="141" spans="1:8" x14ac:dyDescent="0.35">
      <c r="A141" t="s">
        <v>35</v>
      </c>
      <c r="B141">
        <v>2021</v>
      </c>
      <c r="C141" t="s">
        <v>36</v>
      </c>
      <c r="D141">
        <v>156.6</v>
      </c>
      <c r="E141" t="s">
        <v>16</v>
      </c>
      <c r="F141">
        <v>164.2</v>
      </c>
      <c r="G141" t="s">
        <v>49</v>
      </c>
      <c r="H141" s="9">
        <f t="shared" si="2"/>
        <v>44228</v>
      </c>
    </row>
    <row r="142" spans="1:8" x14ac:dyDescent="0.35">
      <c r="A142" t="s">
        <v>35</v>
      </c>
      <c r="B142">
        <v>2021</v>
      </c>
      <c r="C142" t="s">
        <v>36</v>
      </c>
      <c r="D142">
        <v>156.6</v>
      </c>
      <c r="E142" t="s">
        <v>17</v>
      </c>
      <c r="F142">
        <v>155.5</v>
      </c>
      <c r="G142" t="s">
        <v>49</v>
      </c>
      <c r="H142" s="9">
        <f t="shared" si="2"/>
        <v>44228</v>
      </c>
    </row>
    <row r="143" spans="1:8" x14ac:dyDescent="0.35">
      <c r="A143" t="s">
        <v>35</v>
      </c>
      <c r="B143">
        <v>2021</v>
      </c>
      <c r="C143" t="s">
        <v>36</v>
      </c>
      <c r="D143">
        <v>156.6</v>
      </c>
      <c r="E143" t="s">
        <v>18</v>
      </c>
      <c r="F143">
        <v>167.5</v>
      </c>
      <c r="G143" t="s">
        <v>49</v>
      </c>
      <c r="H143" s="9">
        <f t="shared" si="2"/>
        <v>44228</v>
      </c>
    </row>
    <row r="144" spans="1:8" x14ac:dyDescent="0.35">
      <c r="A144" t="s">
        <v>35</v>
      </c>
      <c r="B144">
        <v>2021</v>
      </c>
      <c r="C144" t="s">
        <v>36</v>
      </c>
      <c r="D144">
        <v>156.6</v>
      </c>
      <c r="E144" t="s">
        <v>19</v>
      </c>
      <c r="F144">
        <v>156.9</v>
      </c>
      <c r="G144" t="s">
        <v>49</v>
      </c>
      <c r="H144" s="9">
        <f t="shared" si="2"/>
        <v>44228</v>
      </c>
    </row>
    <row r="145" spans="1:8" x14ac:dyDescent="0.35">
      <c r="A145" t="s">
        <v>35</v>
      </c>
      <c r="B145">
        <v>2021</v>
      </c>
      <c r="C145" t="s">
        <v>36</v>
      </c>
      <c r="D145">
        <v>156.6</v>
      </c>
      <c r="E145" t="s">
        <v>20</v>
      </c>
      <c r="F145">
        <v>188.3</v>
      </c>
      <c r="G145" t="s">
        <v>50</v>
      </c>
      <c r="H145" s="9">
        <f t="shared" si="2"/>
        <v>44228</v>
      </c>
    </row>
    <row r="146" spans="1:8" x14ac:dyDescent="0.35">
      <c r="A146" t="s">
        <v>35</v>
      </c>
      <c r="B146">
        <v>2021</v>
      </c>
      <c r="C146" t="s">
        <v>36</v>
      </c>
      <c r="D146">
        <v>156.6</v>
      </c>
      <c r="E146" t="s">
        <v>21</v>
      </c>
      <c r="F146">
        <v>157.19999999999999</v>
      </c>
      <c r="G146" t="s">
        <v>51</v>
      </c>
      <c r="H146" s="9">
        <f t="shared" si="2"/>
        <v>44228</v>
      </c>
    </row>
    <row r="147" spans="1:8" x14ac:dyDescent="0.35">
      <c r="A147" t="s">
        <v>35</v>
      </c>
      <c r="B147">
        <v>2021</v>
      </c>
      <c r="C147" t="s">
        <v>36</v>
      </c>
      <c r="D147">
        <v>156.6</v>
      </c>
      <c r="E147" t="s">
        <v>22</v>
      </c>
      <c r="F147">
        <v>147.4</v>
      </c>
      <c r="G147" t="s">
        <v>51</v>
      </c>
      <c r="H147" s="9">
        <f t="shared" si="2"/>
        <v>44228</v>
      </c>
    </row>
    <row r="148" spans="1:8" x14ac:dyDescent="0.35">
      <c r="A148" t="s">
        <v>35</v>
      </c>
      <c r="B148">
        <v>2021</v>
      </c>
      <c r="C148" t="s">
        <v>36</v>
      </c>
      <c r="D148">
        <v>156.6</v>
      </c>
      <c r="E148" t="s">
        <v>23</v>
      </c>
      <c r="F148">
        <v>155.80000000000001</v>
      </c>
      <c r="G148" t="s">
        <v>51</v>
      </c>
      <c r="H148" s="9">
        <f t="shared" si="2"/>
        <v>44228</v>
      </c>
    </row>
    <row r="149" spans="1:8" x14ac:dyDescent="0.35">
      <c r="A149" t="s">
        <v>35</v>
      </c>
      <c r="B149">
        <v>2021</v>
      </c>
      <c r="C149" t="s">
        <v>36</v>
      </c>
      <c r="D149">
        <v>156.6</v>
      </c>
      <c r="E149" t="s">
        <v>24</v>
      </c>
      <c r="F149">
        <v>159.80000000000001</v>
      </c>
      <c r="G149" t="s">
        <v>24</v>
      </c>
      <c r="H149" s="9">
        <f t="shared" si="2"/>
        <v>44228</v>
      </c>
    </row>
    <row r="150" spans="1:8" x14ac:dyDescent="0.35">
      <c r="A150" t="s">
        <v>35</v>
      </c>
      <c r="B150">
        <v>2021</v>
      </c>
      <c r="C150" t="s">
        <v>36</v>
      </c>
      <c r="D150">
        <v>156.6</v>
      </c>
      <c r="E150" t="s">
        <v>25</v>
      </c>
      <c r="F150">
        <v>152.4</v>
      </c>
      <c r="G150" t="s">
        <v>55</v>
      </c>
      <c r="H150" s="9">
        <f t="shared" si="2"/>
        <v>44228</v>
      </c>
    </row>
    <row r="151" spans="1:8" x14ac:dyDescent="0.35">
      <c r="A151" t="s">
        <v>35</v>
      </c>
      <c r="B151">
        <v>2021</v>
      </c>
      <c r="C151" t="s">
        <v>36</v>
      </c>
      <c r="D151">
        <v>156.6</v>
      </c>
      <c r="E151" t="s">
        <v>26</v>
      </c>
      <c r="F151">
        <v>150.9</v>
      </c>
      <c r="G151" t="s">
        <v>52</v>
      </c>
      <c r="H151" s="9">
        <f t="shared" si="2"/>
        <v>44228</v>
      </c>
    </row>
    <row r="152" spans="1:8" x14ac:dyDescent="0.35">
      <c r="A152" t="s">
        <v>35</v>
      </c>
      <c r="B152">
        <v>2021</v>
      </c>
      <c r="C152" t="s">
        <v>36</v>
      </c>
      <c r="D152">
        <v>156.6</v>
      </c>
      <c r="E152" t="s">
        <v>27</v>
      </c>
      <c r="F152">
        <v>161.30000000000001</v>
      </c>
      <c r="G152" t="s">
        <v>27</v>
      </c>
      <c r="H152" s="9">
        <f t="shared" si="2"/>
        <v>44228</v>
      </c>
    </row>
    <row r="153" spans="1:8" x14ac:dyDescent="0.35">
      <c r="A153" t="s">
        <v>35</v>
      </c>
      <c r="B153">
        <v>2021</v>
      </c>
      <c r="C153" t="s">
        <v>36</v>
      </c>
      <c r="D153">
        <v>156.6</v>
      </c>
      <c r="E153" t="s">
        <v>28</v>
      </c>
      <c r="F153">
        <v>145.1</v>
      </c>
      <c r="G153" t="s">
        <v>54</v>
      </c>
      <c r="H153" s="9">
        <f t="shared" si="2"/>
        <v>44228</v>
      </c>
    </row>
    <row r="154" spans="1:8" x14ac:dyDescent="0.35">
      <c r="A154" t="s">
        <v>35</v>
      </c>
      <c r="B154">
        <v>2021</v>
      </c>
      <c r="C154" t="s">
        <v>36</v>
      </c>
      <c r="D154">
        <v>156.6</v>
      </c>
      <c r="E154" t="s">
        <v>29</v>
      </c>
      <c r="F154">
        <v>151.5</v>
      </c>
      <c r="G154" t="s">
        <v>56</v>
      </c>
      <c r="H154" s="9">
        <f t="shared" si="2"/>
        <v>44228</v>
      </c>
    </row>
    <row r="155" spans="1:8" x14ac:dyDescent="0.35">
      <c r="A155" t="s">
        <v>35</v>
      </c>
      <c r="B155">
        <v>2021</v>
      </c>
      <c r="C155" t="s">
        <v>36</v>
      </c>
      <c r="D155">
        <v>156.6</v>
      </c>
      <c r="E155" t="s">
        <v>30</v>
      </c>
      <c r="F155">
        <v>159.5</v>
      </c>
      <c r="G155" t="s">
        <v>30</v>
      </c>
      <c r="H155" s="9">
        <f t="shared" si="2"/>
        <v>44228</v>
      </c>
    </row>
    <row r="156" spans="1:8" x14ac:dyDescent="0.35">
      <c r="A156" t="s">
        <v>35</v>
      </c>
      <c r="B156">
        <v>2021</v>
      </c>
      <c r="C156" t="s">
        <v>36</v>
      </c>
      <c r="D156">
        <v>156.6</v>
      </c>
      <c r="E156" t="s">
        <v>31</v>
      </c>
      <c r="F156">
        <v>155.80000000000001</v>
      </c>
      <c r="G156" t="s">
        <v>53</v>
      </c>
      <c r="H156" s="9">
        <f t="shared" si="2"/>
        <v>44228</v>
      </c>
    </row>
    <row r="157" spans="1:8" x14ac:dyDescent="0.35">
      <c r="A157" t="s">
        <v>35</v>
      </c>
      <c r="B157">
        <v>2021</v>
      </c>
      <c r="C157" t="s">
        <v>36</v>
      </c>
      <c r="D157">
        <v>156.6</v>
      </c>
      <c r="E157" t="s">
        <v>32</v>
      </c>
      <c r="F157">
        <v>153.4</v>
      </c>
      <c r="G157" t="s">
        <v>32</v>
      </c>
      <c r="H157" s="9">
        <f t="shared" si="2"/>
        <v>44228</v>
      </c>
    </row>
    <row r="158" spans="1:8" x14ac:dyDescent="0.35">
      <c r="A158" t="s">
        <v>5</v>
      </c>
      <c r="B158">
        <v>2021</v>
      </c>
      <c r="C158" t="s">
        <v>37</v>
      </c>
      <c r="D158">
        <v>156.69999999999999</v>
      </c>
      <c r="E158" t="s">
        <v>7</v>
      </c>
      <c r="F158">
        <v>142.5</v>
      </c>
      <c r="G158" t="s">
        <v>49</v>
      </c>
      <c r="H158" s="9">
        <f t="shared" si="2"/>
        <v>44256</v>
      </c>
    </row>
    <row r="159" spans="1:8" x14ac:dyDescent="0.35">
      <c r="A159" t="s">
        <v>5</v>
      </c>
      <c r="B159">
        <v>2021</v>
      </c>
      <c r="C159" t="s">
        <v>37</v>
      </c>
      <c r="D159">
        <v>156.69999999999999</v>
      </c>
      <c r="E159" t="s">
        <v>8</v>
      </c>
      <c r="F159">
        <v>189.4</v>
      </c>
      <c r="G159" t="s">
        <v>49</v>
      </c>
      <c r="H159" s="9">
        <f t="shared" si="2"/>
        <v>44256</v>
      </c>
    </row>
    <row r="160" spans="1:8" x14ac:dyDescent="0.35">
      <c r="A160" t="s">
        <v>5</v>
      </c>
      <c r="B160">
        <v>2021</v>
      </c>
      <c r="C160" t="s">
        <v>37</v>
      </c>
      <c r="D160">
        <v>156.69999999999999</v>
      </c>
      <c r="E160" t="s">
        <v>9</v>
      </c>
      <c r="F160">
        <v>163.19999999999999</v>
      </c>
      <c r="G160" t="s">
        <v>49</v>
      </c>
      <c r="H160" s="9">
        <f t="shared" si="2"/>
        <v>44256</v>
      </c>
    </row>
    <row r="161" spans="1:8" x14ac:dyDescent="0.35">
      <c r="A161" t="s">
        <v>5</v>
      </c>
      <c r="B161">
        <v>2021</v>
      </c>
      <c r="C161" t="s">
        <v>37</v>
      </c>
      <c r="D161">
        <v>156.69999999999999</v>
      </c>
      <c r="E161" t="s">
        <v>10</v>
      </c>
      <c r="F161">
        <v>154.5</v>
      </c>
      <c r="G161" t="s">
        <v>49</v>
      </c>
      <c r="H161" s="9">
        <f t="shared" si="2"/>
        <v>44256</v>
      </c>
    </row>
    <row r="162" spans="1:8" x14ac:dyDescent="0.35">
      <c r="A162" t="s">
        <v>5</v>
      </c>
      <c r="B162">
        <v>2021</v>
      </c>
      <c r="C162" t="s">
        <v>37</v>
      </c>
      <c r="D162">
        <v>156.69999999999999</v>
      </c>
      <c r="E162" t="s">
        <v>11</v>
      </c>
      <c r="F162">
        <v>168.2</v>
      </c>
      <c r="G162" t="s">
        <v>49</v>
      </c>
      <c r="H162" s="9">
        <f t="shared" si="2"/>
        <v>44256</v>
      </c>
    </row>
    <row r="163" spans="1:8" x14ac:dyDescent="0.35">
      <c r="A163" t="s">
        <v>5</v>
      </c>
      <c r="B163">
        <v>2021</v>
      </c>
      <c r="C163" t="s">
        <v>37</v>
      </c>
      <c r="D163">
        <v>156.69999999999999</v>
      </c>
      <c r="E163" t="s">
        <v>12</v>
      </c>
      <c r="F163">
        <v>150.5</v>
      </c>
      <c r="G163" t="s">
        <v>49</v>
      </c>
      <c r="H163" s="9">
        <f t="shared" si="2"/>
        <v>44256</v>
      </c>
    </row>
    <row r="164" spans="1:8" x14ac:dyDescent="0.35">
      <c r="A164" t="s">
        <v>5</v>
      </c>
      <c r="B164">
        <v>2021</v>
      </c>
      <c r="C164" t="s">
        <v>37</v>
      </c>
      <c r="D164">
        <v>156.69999999999999</v>
      </c>
      <c r="E164" t="s">
        <v>13</v>
      </c>
      <c r="F164">
        <v>141</v>
      </c>
      <c r="G164" t="s">
        <v>49</v>
      </c>
      <c r="H164" s="9">
        <f t="shared" si="2"/>
        <v>44256</v>
      </c>
    </row>
    <row r="165" spans="1:8" x14ac:dyDescent="0.35">
      <c r="A165" t="s">
        <v>5</v>
      </c>
      <c r="B165">
        <v>2021</v>
      </c>
      <c r="C165" t="s">
        <v>37</v>
      </c>
      <c r="D165">
        <v>156.69999999999999</v>
      </c>
      <c r="E165" t="s">
        <v>14</v>
      </c>
      <c r="F165">
        <v>159.19999999999999</v>
      </c>
      <c r="G165" t="s">
        <v>49</v>
      </c>
      <c r="H165" s="9">
        <f t="shared" si="2"/>
        <v>44256</v>
      </c>
    </row>
    <row r="166" spans="1:8" x14ac:dyDescent="0.35">
      <c r="A166" t="s">
        <v>5</v>
      </c>
      <c r="B166">
        <v>2021</v>
      </c>
      <c r="C166" t="s">
        <v>37</v>
      </c>
      <c r="D166">
        <v>156.69999999999999</v>
      </c>
      <c r="E166" t="s">
        <v>15</v>
      </c>
      <c r="F166">
        <v>111.7</v>
      </c>
      <c r="G166" t="s">
        <v>49</v>
      </c>
      <c r="H166" s="9">
        <f t="shared" si="2"/>
        <v>44256</v>
      </c>
    </row>
    <row r="167" spans="1:8" x14ac:dyDescent="0.35">
      <c r="A167" t="s">
        <v>5</v>
      </c>
      <c r="B167">
        <v>2021</v>
      </c>
      <c r="C167" t="s">
        <v>37</v>
      </c>
      <c r="D167">
        <v>156.69999999999999</v>
      </c>
      <c r="E167" t="s">
        <v>16</v>
      </c>
      <c r="F167">
        <v>164</v>
      </c>
      <c r="G167" t="s">
        <v>49</v>
      </c>
      <c r="H167" s="9">
        <f t="shared" si="2"/>
        <v>44256</v>
      </c>
    </row>
    <row r="168" spans="1:8" x14ac:dyDescent="0.35">
      <c r="A168" t="s">
        <v>5</v>
      </c>
      <c r="B168">
        <v>2021</v>
      </c>
      <c r="C168" t="s">
        <v>37</v>
      </c>
      <c r="D168">
        <v>156.69999999999999</v>
      </c>
      <c r="E168" t="s">
        <v>17</v>
      </c>
      <c r="F168">
        <v>160.6</v>
      </c>
      <c r="G168" t="s">
        <v>49</v>
      </c>
      <c r="H168" s="9">
        <f t="shared" si="2"/>
        <v>44256</v>
      </c>
    </row>
    <row r="169" spans="1:8" x14ac:dyDescent="0.35">
      <c r="A169" t="s">
        <v>5</v>
      </c>
      <c r="B169">
        <v>2021</v>
      </c>
      <c r="C169" t="s">
        <v>37</v>
      </c>
      <c r="D169">
        <v>156.69999999999999</v>
      </c>
      <c r="E169" t="s">
        <v>18</v>
      </c>
      <c r="F169">
        <v>166.4</v>
      </c>
      <c r="G169" t="s">
        <v>49</v>
      </c>
      <c r="H169" s="9">
        <f t="shared" si="2"/>
        <v>44256</v>
      </c>
    </row>
    <row r="170" spans="1:8" x14ac:dyDescent="0.35">
      <c r="A170" t="s">
        <v>5</v>
      </c>
      <c r="B170">
        <v>2021</v>
      </c>
      <c r="C170" t="s">
        <v>37</v>
      </c>
      <c r="D170">
        <v>156.69999999999999</v>
      </c>
      <c r="E170" t="s">
        <v>19</v>
      </c>
      <c r="F170">
        <v>154.5</v>
      </c>
      <c r="G170" t="s">
        <v>49</v>
      </c>
      <c r="H170" s="9">
        <f t="shared" si="2"/>
        <v>44256</v>
      </c>
    </row>
    <row r="171" spans="1:8" x14ac:dyDescent="0.35">
      <c r="A171" t="s">
        <v>5</v>
      </c>
      <c r="B171">
        <v>2021</v>
      </c>
      <c r="C171" t="s">
        <v>37</v>
      </c>
      <c r="D171">
        <v>156.69999999999999</v>
      </c>
      <c r="E171" t="s">
        <v>20</v>
      </c>
      <c r="F171">
        <v>186.1</v>
      </c>
      <c r="G171" t="s">
        <v>50</v>
      </c>
      <c r="H171" s="9">
        <f t="shared" si="2"/>
        <v>44256</v>
      </c>
    </row>
    <row r="172" spans="1:8" x14ac:dyDescent="0.35">
      <c r="A172" t="s">
        <v>5</v>
      </c>
      <c r="B172">
        <v>2021</v>
      </c>
      <c r="C172" t="s">
        <v>37</v>
      </c>
      <c r="D172">
        <v>156.69999999999999</v>
      </c>
      <c r="E172" t="s">
        <v>21</v>
      </c>
      <c r="F172">
        <v>159.6</v>
      </c>
      <c r="G172" t="s">
        <v>51</v>
      </c>
      <c r="H172" s="9">
        <f t="shared" si="2"/>
        <v>44256</v>
      </c>
    </row>
    <row r="173" spans="1:8" x14ac:dyDescent="0.35">
      <c r="A173" t="s">
        <v>5</v>
      </c>
      <c r="B173">
        <v>2021</v>
      </c>
      <c r="C173" t="s">
        <v>37</v>
      </c>
      <c r="D173">
        <v>156.69999999999999</v>
      </c>
      <c r="E173" t="s">
        <v>22</v>
      </c>
      <c r="F173">
        <v>154.4</v>
      </c>
      <c r="G173" t="s">
        <v>51</v>
      </c>
      <c r="H173" s="9">
        <f t="shared" si="2"/>
        <v>44256</v>
      </c>
    </row>
    <row r="174" spans="1:8" x14ac:dyDescent="0.35">
      <c r="A174" t="s">
        <v>5</v>
      </c>
      <c r="B174">
        <v>2021</v>
      </c>
      <c r="C174" t="s">
        <v>37</v>
      </c>
      <c r="D174">
        <v>156.69999999999999</v>
      </c>
      <c r="E174" t="s">
        <v>23</v>
      </c>
      <c r="F174">
        <v>158.9</v>
      </c>
      <c r="G174" t="s">
        <v>51</v>
      </c>
      <c r="H174" s="9">
        <f t="shared" si="2"/>
        <v>44256</v>
      </c>
    </row>
    <row r="175" spans="1:8" x14ac:dyDescent="0.35">
      <c r="A175" t="s">
        <v>5</v>
      </c>
      <c r="B175">
        <v>2021</v>
      </c>
      <c r="C175" t="s">
        <v>37</v>
      </c>
      <c r="D175">
        <v>156.69999999999999</v>
      </c>
      <c r="E175" t="s">
        <v>24</v>
      </c>
      <c r="G175" t="s">
        <v>24</v>
      </c>
      <c r="H175" s="9">
        <f t="shared" si="2"/>
        <v>44256</v>
      </c>
    </row>
    <row r="176" spans="1:8" x14ac:dyDescent="0.35">
      <c r="A176" t="s">
        <v>5</v>
      </c>
      <c r="B176">
        <v>2021</v>
      </c>
      <c r="C176" t="s">
        <v>37</v>
      </c>
      <c r="D176">
        <v>156.69999999999999</v>
      </c>
      <c r="E176" t="s">
        <v>25</v>
      </c>
      <c r="F176">
        <v>156</v>
      </c>
      <c r="G176" t="s">
        <v>55</v>
      </c>
      <c r="H176" s="9">
        <f t="shared" si="2"/>
        <v>44256</v>
      </c>
    </row>
    <row r="177" spans="1:8" x14ac:dyDescent="0.35">
      <c r="A177" t="s">
        <v>5</v>
      </c>
      <c r="B177">
        <v>2021</v>
      </c>
      <c r="C177" t="s">
        <v>37</v>
      </c>
      <c r="D177">
        <v>156.69999999999999</v>
      </c>
      <c r="E177" t="s">
        <v>26</v>
      </c>
      <c r="F177">
        <v>154.80000000000001</v>
      </c>
      <c r="G177" t="s">
        <v>52</v>
      </c>
      <c r="H177" s="9">
        <f t="shared" si="2"/>
        <v>44256</v>
      </c>
    </row>
    <row r="178" spans="1:8" x14ac:dyDescent="0.35">
      <c r="A178" t="s">
        <v>5</v>
      </c>
      <c r="B178">
        <v>2021</v>
      </c>
      <c r="C178" t="s">
        <v>37</v>
      </c>
      <c r="D178">
        <v>156.69999999999999</v>
      </c>
      <c r="E178" t="s">
        <v>27</v>
      </c>
      <c r="F178">
        <v>164.6</v>
      </c>
      <c r="G178" t="s">
        <v>27</v>
      </c>
      <c r="H178" s="9">
        <f t="shared" si="2"/>
        <v>44256</v>
      </c>
    </row>
    <row r="179" spans="1:8" x14ac:dyDescent="0.35">
      <c r="A179" t="s">
        <v>5</v>
      </c>
      <c r="B179">
        <v>2021</v>
      </c>
      <c r="C179" t="s">
        <v>37</v>
      </c>
      <c r="D179">
        <v>156.69999999999999</v>
      </c>
      <c r="E179" t="s">
        <v>28</v>
      </c>
      <c r="F179">
        <v>151.30000000000001</v>
      </c>
      <c r="G179" t="s">
        <v>54</v>
      </c>
      <c r="H179" s="9">
        <f t="shared" si="2"/>
        <v>44256</v>
      </c>
    </row>
    <row r="180" spans="1:8" x14ac:dyDescent="0.35">
      <c r="A180" t="s">
        <v>5</v>
      </c>
      <c r="B180">
        <v>2021</v>
      </c>
      <c r="C180" t="s">
        <v>37</v>
      </c>
      <c r="D180">
        <v>156.69999999999999</v>
      </c>
      <c r="E180" t="s">
        <v>29</v>
      </c>
      <c r="F180">
        <v>157.80000000000001</v>
      </c>
      <c r="G180" t="s">
        <v>56</v>
      </c>
      <c r="H180" s="9">
        <f t="shared" si="2"/>
        <v>44256</v>
      </c>
    </row>
    <row r="181" spans="1:8" x14ac:dyDescent="0.35">
      <c r="A181" t="s">
        <v>5</v>
      </c>
      <c r="B181">
        <v>2021</v>
      </c>
      <c r="C181" t="s">
        <v>37</v>
      </c>
      <c r="D181">
        <v>156.69999999999999</v>
      </c>
      <c r="E181" t="s">
        <v>30</v>
      </c>
      <c r="F181">
        <v>163.80000000000001</v>
      </c>
      <c r="G181" t="s">
        <v>30</v>
      </c>
      <c r="H181" s="9">
        <f t="shared" si="2"/>
        <v>44256</v>
      </c>
    </row>
    <row r="182" spans="1:8" x14ac:dyDescent="0.35">
      <c r="A182" t="s">
        <v>5</v>
      </c>
      <c r="B182">
        <v>2021</v>
      </c>
      <c r="C182" t="s">
        <v>37</v>
      </c>
      <c r="D182">
        <v>156.69999999999999</v>
      </c>
      <c r="E182" t="s">
        <v>31</v>
      </c>
      <c r="F182">
        <v>153.1</v>
      </c>
      <c r="G182" t="s">
        <v>53</v>
      </c>
      <c r="H182" s="9">
        <f t="shared" si="2"/>
        <v>44256</v>
      </c>
    </row>
    <row r="183" spans="1:8" x14ac:dyDescent="0.35">
      <c r="A183" t="s">
        <v>5</v>
      </c>
      <c r="B183">
        <v>2021</v>
      </c>
      <c r="C183" t="s">
        <v>37</v>
      </c>
      <c r="D183">
        <v>156.69999999999999</v>
      </c>
      <c r="E183" t="s">
        <v>32</v>
      </c>
      <c r="F183">
        <v>157.30000000000001</v>
      </c>
      <c r="G183" t="s">
        <v>32</v>
      </c>
      <c r="H183" s="9">
        <f t="shared" si="2"/>
        <v>44256</v>
      </c>
    </row>
    <row r="184" spans="1:8" x14ac:dyDescent="0.35">
      <c r="A184" t="s">
        <v>34</v>
      </c>
      <c r="B184">
        <v>2021</v>
      </c>
      <c r="C184" t="s">
        <v>37</v>
      </c>
      <c r="D184">
        <v>156.9</v>
      </c>
      <c r="E184" t="s">
        <v>7</v>
      </c>
      <c r="F184">
        <v>147.5</v>
      </c>
      <c r="G184" t="s">
        <v>49</v>
      </c>
      <c r="H184" s="9">
        <f t="shared" si="2"/>
        <v>44256</v>
      </c>
    </row>
    <row r="185" spans="1:8" x14ac:dyDescent="0.35">
      <c r="A185" t="s">
        <v>34</v>
      </c>
      <c r="B185">
        <v>2021</v>
      </c>
      <c r="C185" t="s">
        <v>37</v>
      </c>
      <c r="D185">
        <v>156.9</v>
      </c>
      <c r="E185" t="s">
        <v>8</v>
      </c>
      <c r="F185">
        <v>197.5</v>
      </c>
      <c r="G185" t="s">
        <v>49</v>
      </c>
      <c r="H185" s="9">
        <f t="shared" si="2"/>
        <v>44256</v>
      </c>
    </row>
    <row r="186" spans="1:8" x14ac:dyDescent="0.35">
      <c r="A186" t="s">
        <v>34</v>
      </c>
      <c r="B186">
        <v>2021</v>
      </c>
      <c r="C186" t="s">
        <v>37</v>
      </c>
      <c r="D186">
        <v>156.9</v>
      </c>
      <c r="E186" t="s">
        <v>9</v>
      </c>
      <c r="F186">
        <v>164.7</v>
      </c>
      <c r="G186" t="s">
        <v>49</v>
      </c>
      <c r="H186" s="9">
        <f t="shared" si="2"/>
        <v>44256</v>
      </c>
    </row>
    <row r="187" spans="1:8" x14ac:dyDescent="0.35">
      <c r="A187" t="s">
        <v>34</v>
      </c>
      <c r="B187">
        <v>2021</v>
      </c>
      <c r="C187" t="s">
        <v>37</v>
      </c>
      <c r="D187">
        <v>156.9</v>
      </c>
      <c r="E187" t="s">
        <v>10</v>
      </c>
      <c r="F187">
        <v>155.6</v>
      </c>
      <c r="G187" t="s">
        <v>49</v>
      </c>
      <c r="H187" s="9">
        <f t="shared" si="2"/>
        <v>44256</v>
      </c>
    </row>
    <row r="188" spans="1:8" x14ac:dyDescent="0.35">
      <c r="A188" t="s">
        <v>34</v>
      </c>
      <c r="B188">
        <v>2021</v>
      </c>
      <c r="C188" t="s">
        <v>37</v>
      </c>
      <c r="D188">
        <v>156.9</v>
      </c>
      <c r="E188" t="s">
        <v>11</v>
      </c>
      <c r="F188">
        <v>156.4</v>
      </c>
      <c r="G188" t="s">
        <v>49</v>
      </c>
      <c r="H188" s="9">
        <f t="shared" si="2"/>
        <v>44256</v>
      </c>
    </row>
    <row r="189" spans="1:8" x14ac:dyDescent="0.35">
      <c r="A189" t="s">
        <v>34</v>
      </c>
      <c r="B189">
        <v>2021</v>
      </c>
      <c r="C189" t="s">
        <v>37</v>
      </c>
      <c r="D189">
        <v>156.9</v>
      </c>
      <c r="E189" t="s">
        <v>12</v>
      </c>
      <c r="F189">
        <v>157.30000000000001</v>
      </c>
      <c r="G189" t="s">
        <v>49</v>
      </c>
      <c r="H189" s="9">
        <f t="shared" si="2"/>
        <v>44256</v>
      </c>
    </row>
    <row r="190" spans="1:8" x14ac:dyDescent="0.35">
      <c r="A190" t="s">
        <v>34</v>
      </c>
      <c r="B190">
        <v>2021</v>
      </c>
      <c r="C190" t="s">
        <v>37</v>
      </c>
      <c r="D190">
        <v>156.9</v>
      </c>
      <c r="E190" t="s">
        <v>13</v>
      </c>
      <c r="F190">
        <v>166.1</v>
      </c>
      <c r="G190" t="s">
        <v>49</v>
      </c>
      <c r="H190" s="9">
        <f t="shared" si="2"/>
        <v>44256</v>
      </c>
    </row>
    <row r="191" spans="1:8" x14ac:dyDescent="0.35">
      <c r="A191" t="s">
        <v>34</v>
      </c>
      <c r="B191">
        <v>2021</v>
      </c>
      <c r="C191" t="s">
        <v>37</v>
      </c>
      <c r="D191">
        <v>156.9</v>
      </c>
      <c r="E191" t="s">
        <v>14</v>
      </c>
      <c r="F191">
        <v>161.1</v>
      </c>
      <c r="G191" t="s">
        <v>49</v>
      </c>
      <c r="H191" s="9">
        <f t="shared" si="2"/>
        <v>44256</v>
      </c>
    </row>
    <row r="192" spans="1:8" x14ac:dyDescent="0.35">
      <c r="A192" t="s">
        <v>34</v>
      </c>
      <c r="B192">
        <v>2021</v>
      </c>
      <c r="C192" t="s">
        <v>37</v>
      </c>
      <c r="D192">
        <v>156.9</v>
      </c>
      <c r="E192" t="s">
        <v>15</v>
      </c>
      <c r="F192">
        <v>114.3</v>
      </c>
      <c r="G192" t="s">
        <v>49</v>
      </c>
      <c r="H192" s="9">
        <f t="shared" si="2"/>
        <v>44256</v>
      </c>
    </row>
    <row r="193" spans="1:8" x14ac:dyDescent="0.35">
      <c r="A193" t="s">
        <v>34</v>
      </c>
      <c r="B193">
        <v>2021</v>
      </c>
      <c r="C193" t="s">
        <v>37</v>
      </c>
      <c r="D193">
        <v>156.9</v>
      </c>
      <c r="E193" t="s">
        <v>16</v>
      </c>
      <c r="F193">
        <v>162.6</v>
      </c>
      <c r="G193" t="s">
        <v>49</v>
      </c>
      <c r="H193" s="9">
        <f t="shared" si="2"/>
        <v>44256</v>
      </c>
    </row>
    <row r="194" spans="1:8" x14ac:dyDescent="0.35">
      <c r="A194" t="s">
        <v>34</v>
      </c>
      <c r="B194">
        <v>2021</v>
      </c>
      <c r="C194" t="s">
        <v>37</v>
      </c>
      <c r="D194">
        <v>156.9</v>
      </c>
      <c r="E194" t="s">
        <v>17</v>
      </c>
      <c r="F194">
        <v>150.69999999999999</v>
      </c>
      <c r="G194" t="s">
        <v>49</v>
      </c>
      <c r="H194" s="9">
        <f t="shared" si="2"/>
        <v>44256</v>
      </c>
    </row>
    <row r="195" spans="1:8" x14ac:dyDescent="0.35">
      <c r="A195" t="s">
        <v>34</v>
      </c>
      <c r="B195">
        <v>2021</v>
      </c>
      <c r="C195" t="s">
        <v>37</v>
      </c>
      <c r="D195">
        <v>156.9</v>
      </c>
      <c r="E195" t="s">
        <v>18</v>
      </c>
      <c r="F195">
        <v>170.3</v>
      </c>
      <c r="G195" t="s">
        <v>49</v>
      </c>
      <c r="H195" s="9">
        <f t="shared" ref="H195:H258" si="3">DATE(B195,MONTH(DATEVALUE(C195&amp;" 1")),1)</f>
        <v>44256</v>
      </c>
    </row>
    <row r="196" spans="1:8" x14ac:dyDescent="0.35">
      <c r="A196" t="s">
        <v>34</v>
      </c>
      <c r="B196">
        <v>2021</v>
      </c>
      <c r="C196" t="s">
        <v>37</v>
      </c>
      <c r="D196">
        <v>156.9</v>
      </c>
      <c r="E196" t="s">
        <v>19</v>
      </c>
      <c r="F196">
        <v>160.4</v>
      </c>
      <c r="G196" t="s">
        <v>49</v>
      </c>
      <c r="H196" s="9">
        <f t="shared" si="3"/>
        <v>44256</v>
      </c>
    </row>
    <row r="197" spans="1:8" x14ac:dyDescent="0.35">
      <c r="A197" t="s">
        <v>34</v>
      </c>
      <c r="B197">
        <v>2021</v>
      </c>
      <c r="C197" t="s">
        <v>37</v>
      </c>
      <c r="D197">
        <v>156.9</v>
      </c>
      <c r="E197" t="s">
        <v>20</v>
      </c>
      <c r="F197">
        <v>193.5</v>
      </c>
      <c r="G197" t="s">
        <v>50</v>
      </c>
      <c r="H197" s="9">
        <f t="shared" si="3"/>
        <v>44256</v>
      </c>
    </row>
    <row r="198" spans="1:8" x14ac:dyDescent="0.35">
      <c r="A198" t="s">
        <v>34</v>
      </c>
      <c r="B198">
        <v>2021</v>
      </c>
      <c r="C198" t="s">
        <v>37</v>
      </c>
      <c r="D198">
        <v>156.9</v>
      </c>
      <c r="E198" t="s">
        <v>21</v>
      </c>
      <c r="F198">
        <v>155.1</v>
      </c>
      <c r="G198" t="s">
        <v>51</v>
      </c>
      <c r="H198" s="9">
        <f t="shared" si="3"/>
        <v>44256</v>
      </c>
    </row>
    <row r="199" spans="1:8" x14ac:dyDescent="0.35">
      <c r="A199" t="s">
        <v>34</v>
      </c>
      <c r="B199">
        <v>2021</v>
      </c>
      <c r="C199" t="s">
        <v>37</v>
      </c>
      <c r="D199">
        <v>156.9</v>
      </c>
      <c r="E199" t="s">
        <v>22</v>
      </c>
      <c r="F199">
        <v>138.69999999999999</v>
      </c>
      <c r="G199" t="s">
        <v>51</v>
      </c>
      <c r="H199" s="9">
        <f t="shared" si="3"/>
        <v>44256</v>
      </c>
    </row>
    <row r="200" spans="1:8" x14ac:dyDescent="0.35">
      <c r="A200" t="s">
        <v>34</v>
      </c>
      <c r="B200">
        <v>2021</v>
      </c>
      <c r="C200" t="s">
        <v>37</v>
      </c>
      <c r="D200">
        <v>156.9</v>
      </c>
      <c r="E200" t="s">
        <v>23</v>
      </c>
      <c r="F200">
        <v>152.6</v>
      </c>
      <c r="G200" t="s">
        <v>51</v>
      </c>
      <c r="H200" s="9">
        <f t="shared" si="3"/>
        <v>44256</v>
      </c>
    </row>
    <row r="201" spans="1:8" x14ac:dyDescent="0.35">
      <c r="A201" t="s">
        <v>34</v>
      </c>
      <c r="B201">
        <v>2021</v>
      </c>
      <c r="C201" t="s">
        <v>37</v>
      </c>
      <c r="D201">
        <v>156.9</v>
      </c>
      <c r="E201" t="s">
        <v>24</v>
      </c>
      <c r="F201">
        <v>159.9</v>
      </c>
      <c r="G201" t="s">
        <v>24</v>
      </c>
      <c r="H201" s="9">
        <f t="shared" si="3"/>
        <v>44256</v>
      </c>
    </row>
    <row r="202" spans="1:8" x14ac:dyDescent="0.35">
      <c r="A202" t="s">
        <v>34</v>
      </c>
      <c r="B202">
        <v>2021</v>
      </c>
      <c r="C202" t="s">
        <v>37</v>
      </c>
      <c r="D202">
        <v>156.9</v>
      </c>
      <c r="E202" t="s">
        <v>25</v>
      </c>
      <c r="F202">
        <v>154.80000000000001</v>
      </c>
      <c r="G202" t="s">
        <v>55</v>
      </c>
      <c r="H202" s="9">
        <f t="shared" si="3"/>
        <v>44256</v>
      </c>
    </row>
    <row r="203" spans="1:8" x14ac:dyDescent="0.35">
      <c r="A203" t="s">
        <v>34</v>
      </c>
      <c r="B203">
        <v>2021</v>
      </c>
      <c r="C203" t="s">
        <v>37</v>
      </c>
      <c r="D203">
        <v>156.9</v>
      </c>
      <c r="E203" t="s">
        <v>26</v>
      </c>
      <c r="F203">
        <v>147.19999999999999</v>
      </c>
      <c r="G203" t="s">
        <v>52</v>
      </c>
      <c r="H203" s="9">
        <f t="shared" si="3"/>
        <v>44256</v>
      </c>
    </row>
    <row r="204" spans="1:8" x14ac:dyDescent="0.35">
      <c r="A204" t="s">
        <v>34</v>
      </c>
      <c r="B204">
        <v>2021</v>
      </c>
      <c r="C204" t="s">
        <v>37</v>
      </c>
      <c r="D204">
        <v>156.9</v>
      </c>
      <c r="E204" t="s">
        <v>27</v>
      </c>
      <c r="F204">
        <v>156.9</v>
      </c>
      <c r="G204" t="s">
        <v>27</v>
      </c>
      <c r="H204" s="9">
        <f t="shared" si="3"/>
        <v>44256</v>
      </c>
    </row>
    <row r="205" spans="1:8" x14ac:dyDescent="0.35">
      <c r="A205" t="s">
        <v>34</v>
      </c>
      <c r="B205">
        <v>2021</v>
      </c>
      <c r="C205" t="s">
        <v>37</v>
      </c>
      <c r="D205">
        <v>156.9</v>
      </c>
      <c r="E205" t="s">
        <v>28</v>
      </c>
      <c r="F205">
        <v>141.69999999999999</v>
      </c>
      <c r="G205" t="s">
        <v>54</v>
      </c>
      <c r="H205" s="9">
        <f t="shared" si="3"/>
        <v>44256</v>
      </c>
    </row>
    <row r="206" spans="1:8" x14ac:dyDescent="0.35">
      <c r="A206" t="s">
        <v>34</v>
      </c>
      <c r="B206">
        <v>2021</v>
      </c>
      <c r="C206" t="s">
        <v>37</v>
      </c>
      <c r="D206">
        <v>156.9</v>
      </c>
      <c r="E206" t="s">
        <v>29</v>
      </c>
      <c r="F206">
        <v>148.6</v>
      </c>
      <c r="G206" t="s">
        <v>56</v>
      </c>
      <c r="H206" s="9">
        <f t="shared" si="3"/>
        <v>44256</v>
      </c>
    </row>
    <row r="207" spans="1:8" x14ac:dyDescent="0.35">
      <c r="A207" t="s">
        <v>34</v>
      </c>
      <c r="B207">
        <v>2021</v>
      </c>
      <c r="C207" t="s">
        <v>37</v>
      </c>
      <c r="D207">
        <v>156.9</v>
      </c>
      <c r="E207" t="s">
        <v>30</v>
      </c>
      <c r="F207">
        <v>157.6</v>
      </c>
      <c r="G207" t="s">
        <v>30</v>
      </c>
      <c r="H207" s="9">
        <f t="shared" si="3"/>
        <v>44256</v>
      </c>
    </row>
    <row r="208" spans="1:8" x14ac:dyDescent="0.35">
      <c r="A208" t="s">
        <v>34</v>
      </c>
      <c r="B208">
        <v>2021</v>
      </c>
      <c r="C208" t="s">
        <v>37</v>
      </c>
      <c r="D208">
        <v>156.9</v>
      </c>
      <c r="E208" t="s">
        <v>31</v>
      </c>
      <c r="F208">
        <v>154.9</v>
      </c>
      <c r="G208" t="s">
        <v>53</v>
      </c>
      <c r="H208" s="9">
        <f t="shared" si="3"/>
        <v>44256</v>
      </c>
    </row>
    <row r="209" spans="1:8" x14ac:dyDescent="0.35">
      <c r="A209" t="s">
        <v>34</v>
      </c>
      <c r="B209">
        <v>2021</v>
      </c>
      <c r="C209" t="s">
        <v>37</v>
      </c>
      <c r="D209">
        <v>156.9</v>
      </c>
      <c r="E209" t="s">
        <v>32</v>
      </c>
      <c r="F209">
        <v>150</v>
      </c>
      <c r="G209" t="s">
        <v>32</v>
      </c>
      <c r="H209" s="9">
        <f t="shared" si="3"/>
        <v>44256</v>
      </c>
    </row>
    <row r="210" spans="1:8" x14ac:dyDescent="0.35">
      <c r="A210" t="s">
        <v>35</v>
      </c>
      <c r="B210">
        <v>2021</v>
      </c>
      <c r="C210" t="s">
        <v>37</v>
      </c>
      <c r="D210">
        <v>156.80000000000001</v>
      </c>
      <c r="E210" t="s">
        <v>7</v>
      </c>
      <c r="F210">
        <v>144.1</v>
      </c>
      <c r="G210" t="s">
        <v>49</v>
      </c>
      <c r="H210" s="9">
        <f t="shared" si="3"/>
        <v>44256</v>
      </c>
    </row>
    <row r="211" spans="1:8" x14ac:dyDescent="0.35">
      <c r="A211" t="s">
        <v>35</v>
      </c>
      <c r="B211">
        <v>2021</v>
      </c>
      <c r="C211" t="s">
        <v>37</v>
      </c>
      <c r="D211">
        <v>156.80000000000001</v>
      </c>
      <c r="E211" t="s">
        <v>8</v>
      </c>
      <c r="F211">
        <v>192.2</v>
      </c>
      <c r="G211" t="s">
        <v>49</v>
      </c>
      <c r="H211" s="9">
        <f t="shared" si="3"/>
        <v>44256</v>
      </c>
    </row>
    <row r="212" spans="1:8" x14ac:dyDescent="0.35">
      <c r="A212" t="s">
        <v>35</v>
      </c>
      <c r="B212">
        <v>2021</v>
      </c>
      <c r="C212" t="s">
        <v>37</v>
      </c>
      <c r="D212">
        <v>156.80000000000001</v>
      </c>
      <c r="E212" t="s">
        <v>9</v>
      </c>
      <c r="F212">
        <v>163.80000000000001</v>
      </c>
      <c r="G212" t="s">
        <v>49</v>
      </c>
      <c r="H212" s="9">
        <f t="shared" si="3"/>
        <v>44256</v>
      </c>
    </row>
    <row r="213" spans="1:8" x14ac:dyDescent="0.35">
      <c r="A213" t="s">
        <v>35</v>
      </c>
      <c r="B213">
        <v>2021</v>
      </c>
      <c r="C213" t="s">
        <v>37</v>
      </c>
      <c r="D213">
        <v>156.80000000000001</v>
      </c>
      <c r="E213" t="s">
        <v>10</v>
      </c>
      <c r="F213">
        <v>154.9</v>
      </c>
      <c r="G213" t="s">
        <v>49</v>
      </c>
      <c r="H213" s="9">
        <f t="shared" si="3"/>
        <v>44256</v>
      </c>
    </row>
    <row r="214" spans="1:8" x14ac:dyDescent="0.35">
      <c r="A214" t="s">
        <v>35</v>
      </c>
      <c r="B214">
        <v>2021</v>
      </c>
      <c r="C214" t="s">
        <v>37</v>
      </c>
      <c r="D214">
        <v>156.80000000000001</v>
      </c>
      <c r="E214" t="s">
        <v>11</v>
      </c>
      <c r="F214">
        <v>163.9</v>
      </c>
      <c r="G214" t="s">
        <v>49</v>
      </c>
      <c r="H214" s="9">
        <f t="shared" si="3"/>
        <v>44256</v>
      </c>
    </row>
    <row r="215" spans="1:8" x14ac:dyDescent="0.35">
      <c r="A215" t="s">
        <v>35</v>
      </c>
      <c r="B215">
        <v>2021</v>
      </c>
      <c r="C215" t="s">
        <v>37</v>
      </c>
      <c r="D215">
        <v>156.80000000000001</v>
      </c>
      <c r="E215" t="s">
        <v>12</v>
      </c>
      <c r="F215">
        <v>153.69999999999999</v>
      </c>
      <c r="G215" t="s">
        <v>49</v>
      </c>
      <c r="H215" s="9">
        <f t="shared" si="3"/>
        <v>44256</v>
      </c>
    </row>
    <row r="216" spans="1:8" x14ac:dyDescent="0.35">
      <c r="A216" t="s">
        <v>35</v>
      </c>
      <c r="B216">
        <v>2021</v>
      </c>
      <c r="C216" t="s">
        <v>37</v>
      </c>
      <c r="D216">
        <v>156.80000000000001</v>
      </c>
      <c r="E216" t="s">
        <v>13</v>
      </c>
      <c r="F216">
        <v>149.5</v>
      </c>
      <c r="G216" t="s">
        <v>49</v>
      </c>
      <c r="H216" s="9">
        <f t="shared" si="3"/>
        <v>44256</v>
      </c>
    </row>
    <row r="217" spans="1:8" x14ac:dyDescent="0.35">
      <c r="A217" t="s">
        <v>35</v>
      </c>
      <c r="B217">
        <v>2021</v>
      </c>
      <c r="C217" t="s">
        <v>37</v>
      </c>
      <c r="D217">
        <v>156.80000000000001</v>
      </c>
      <c r="E217" t="s">
        <v>14</v>
      </c>
      <c r="F217">
        <v>159.80000000000001</v>
      </c>
      <c r="G217" t="s">
        <v>49</v>
      </c>
      <c r="H217" s="9">
        <f t="shared" si="3"/>
        <v>44256</v>
      </c>
    </row>
    <row r="218" spans="1:8" x14ac:dyDescent="0.35">
      <c r="A218" t="s">
        <v>35</v>
      </c>
      <c r="B218">
        <v>2021</v>
      </c>
      <c r="C218" t="s">
        <v>37</v>
      </c>
      <c r="D218">
        <v>156.80000000000001</v>
      </c>
      <c r="E218" t="s">
        <v>15</v>
      </c>
      <c r="F218">
        <v>112.6</v>
      </c>
      <c r="G218" t="s">
        <v>49</v>
      </c>
      <c r="H218" s="9">
        <f t="shared" si="3"/>
        <v>44256</v>
      </c>
    </row>
    <row r="219" spans="1:8" x14ac:dyDescent="0.35">
      <c r="A219" t="s">
        <v>35</v>
      </c>
      <c r="B219">
        <v>2021</v>
      </c>
      <c r="C219" t="s">
        <v>37</v>
      </c>
      <c r="D219">
        <v>156.80000000000001</v>
      </c>
      <c r="E219" t="s">
        <v>16</v>
      </c>
      <c r="F219">
        <v>163.5</v>
      </c>
      <c r="G219" t="s">
        <v>49</v>
      </c>
      <c r="H219" s="9">
        <f t="shared" si="3"/>
        <v>44256</v>
      </c>
    </row>
    <row r="220" spans="1:8" x14ac:dyDescent="0.35">
      <c r="A220" t="s">
        <v>35</v>
      </c>
      <c r="B220">
        <v>2021</v>
      </c>
      <c r="C220" t="s">
        <v>37</v>
      </c>
      <c r="D220">
        <v>156.80000000000001</v>
      </c>
      <c r="E220" t="s">
        <v>17</v>
      </c>
      <c r="F220">
        <v>156.5</v>
      </c>
      <c r="G220" t="s">
        <v>49</v>
      </c>
      <c r="H220" s="9">
        <f t="shared" si="3"/>
        <v>44256</v>
      </c>
    </row>
    <row r="221" spans="1:8" x14ac:dyDescent="0.35">
      <c r="A221" t="s">
        <v>35</v>
      </c>
      <c r="B221">
        <v>2021</v>
      </c>
      <c r="C221" t="s">
        <v>37</v>
      </c>
      <c r="D221">
        <v>156.80000000000001</v>
      </c>
      <c r="E221" t="s">
        <v>18</v>
      </c>
      <c r="F221">
        <v>168.2</v>
      </c>
      <c r="G221" t="s">
        <v>49</v>
      </c>
      <c r="H221" s="9">
        <f t="shared" si="3"/>
        <v>44256</v>
      </c>
    </row>
    <row r="222" spans="1:8" x14ac:dyDescent="0.35">
      <c r="A222" t="s">
        <v>35</v>
      </c>
      <c r="B222">
        <v>2021</v>
      </c>
      <c r="C222" t="s">
        <v>37</v>
      </c>
      <c r="D222">
        <v>156.80000000000001</v>
      </c>
      <c r="E222" t="s">
        <v>19</v>
      </c>
      <c r="F222">
        <v>156.69999999999999</v>
      </c>
      <c r="G222" t="s">
        <v>49</v>
      </c>
      <c r="H222" s="9">
        <f t="shared" si="3"/>
        <v>44256</v>
      </c>
    </row>
    <row r="223" spans="1:8" x14ac:dyDescent="0.35">
      <c r="A223" t="s">
        <v>35</v>
      </c>
      <c r="B223">
        <v>2021</v>
      </c>
      <c r="C223" t="s">
        <v>37</v>
      </c>
      <c r="D223">
        <v>156.80000000000001</v>
      </c>
      <c r="E223" t="s">
        <v>20</v>
      </c>
      <c r="F223">
        <v>188.1</v>
      </c>
      <c r="G223" t="s">
        <v>50</v>
      </c>
      <c r="H223" s="9">
        <f t="shared" si="3"/>
        <v>44256</v>
      </c>
    </row>
    <row r="224" spans="1:8" x14ac:dyDescent="0.35">
      <c r="A224" t="s">
        <v>35</v>
      </c>
      <c r="B224">
        <v>2021</v>
      </c>
      <c r="C224" t="s">
        <v>37</v>
      </c>
      <c r="D224">
        <v>156.80000000000001</v>
      </c>
      <c r="E224" t="s">
        <v>21</v>
      </c>
      <c r="F224">
        <v>157.80000000000001</v>
      </c>
      <c r="G224" t="s">
        <v>51</v>
      </c>
      <c r="H224" s="9">
        <f t="shared" si="3"/>
        <v>44256</v>
      </c>
    </row>
    <row r="225" spans="1:8" x14ac:dyDescent="0.35">
      <c r="A225" t="s">
        <v>35</v>
      </c>
      <c r="B225">
        <v>2021</v>
      </c>
      <c r="C225" t="s">
        <v>37</v>
      </c>
      <c r="D225">
        <v>156.80000000000001</v>
      </c>
      <c r="E225" t="s">
        <v>22</v>
      </c>
      <c r="F225">
        <v>147.9</v>
      </c>
      <c r="G225" t="s">
        <v>51</v>
      </c>
      <c r="H225" s="9">
        <f t="shared" si="3"/>
        <v>44256</v>
      </c>
    </row>
    <row r="226" spans="1:8" x14ac:dyDescent="0.35">
      <c r="A226" t="s">
        <v>35</v>
      </c>
      <c r="B226">
        <v>2021</v>
      </c>
      <c r="C226" t="s">
        <v>37</v>
      </c>
      <c r="D226">
        <v>156.80000000000001</v>
      </c>
      <c r="E226" t="s">
        <v>23</v>
      </c>
      <c r="F226">
        <v>156.4</v>
      </c>
      <c r="G226" t="s">
        <v>51</v>
      </c>
      <c r="H226" s="9">
        <f t="shared" si="3"/>
        <v>44256</v>
      </c>
    </row>
    <row r="227" spans="1:8" x14ac:dyDescent="0.35">
      <c r="A227" t="s">
        <v>35</v>
      </c>
      <c r="B227">
        <v>2021</v>
      </c>
      <c r="C227" t="s">
        <v>37</v>
      </c>
      <c r="D227">
        <v>156.80000000000001</v>
      </c>
      <c r="E227" t="s">
        <v>24</v>
      </c>
      <c r="F227">
        <v>159.9</v>
      </c>
      <c r="G227" t="s">
        <v>24</v>
      </c>
      <c r="H227" s="9">
        <f t="shared" si="3"/>
        <v>44256</v>
      </c>
    </row>
    <row r="228" spans="1:8" x14ac:dyDescent="0.35">
      <c r="A228" t="s">
        <v>35</v>
      </c>
      <c r="B228">
        <v>2021</v>
      </c>
      <c r="C228" t="s">
        <v>37</v>
      </c>
      <c r="D228">
        <v>156.80000000000001</v>
      </c>
      <c r="E228" t="s">
        <v>25</v>
      </c>
      <c r="F228">
        <v>155.5</v>
      </c>
      <c r="G228" t="s">
        <v>55</v>
      </c>
      <c r="H228" s="9">
        <f t="shared" si="3"/>
        <v>44256</v>
      </c>
    </row>
    <row r="229" spans="1:8" x14ac:dyDescent="0.35">
      <c r="A229" t="s">
        <v>35</v>
      </c>
      <c r="B229">
        <v>2021</v>
      </c>
      <c r="C229" t="s">
        <v>37</v>
      </c>
      <c r="D229">
        <v>156.80000000000001</v>
      </c>
      <c r="E229" t="s">
        <v>26</v>
      </c>
      <c r="F229">
        <v>151.19999999999999</v>
      </c>
      <c r="G229" t="s">
        <v>52</v>
      </c>
      <c r="H229" s="9">
        <f t="shared" si="3"/>
        <v>44256</v>
      </c>
    </row>
    <row r="230" spans="1:8" x14ac:dyDescent="0.35">
      <c r="A230" t="s">
        <v>35</v>
      </c>
      <c r="B230">
        <v>2021</v>
      </c>
      <c r="C230" t="s">
        <v>37</v>
      </c>
      <c r="D230">
        <v>156.80000000000001</v>
      </c>
      <c r="E230" t="s">
        <v>27</v>
      </c>
      <c r="F230">
        <v>161.69999999999999</v>
      </c>
      <c r="G230" t="s">
        <v>27</v>
      </c>
      <c r="H230" s="9">
        <f t="shared" si="3"/>
        <v>44256</v>
      </c>
    </row>
    <row r="231" spans="1:8" x14ac:dyDescent="0.35">
      <c r="A231" t="s">
        <v>35</v>
      </c>
      <c r="B231">
        <v>2021</v>
      </c>
      <c r="C231" t="s">
        <v>37</v>
      </c>
      <c r="D231">
        <v>156.80000000000001</v>
      </c>
      <c r="E231" t="s">
        <v>28</v>
      </c>
      <c r="F231">
        <v>146.19999999999999</v>
      </c>
      <c r="G231" t="s">
        <v>54</v>
      </c>
      <c r="H231" s="9">
        <f t="shared" si="3"/>
        <v>44256</v>
      </c>
    </row>
    <row r="232" spans="1:8" x14ac:dyDescent="0.35">
      <c r="A232" t="s">
        <v>35</v>
      </c>
      <c r="B232">
        <v>2021</v>
      </c>
      <c r="C232" t="s">
        <v>37</v>
      </c>
      <c r="D232">
        <v>156.80000000000001</v>
      </c>
      <c r="E232" t="s">
        <v>29</v>
      </c>
      <c r="F232">
        <v>152.6</v>
      </c>
      <c r="G232" t="s">
        <v>56</v>
      </c>
      <c r="H232" s="9">
        <f t="shared" si="3"/>
        <v>44256</v>
      </c>
    </row>
    <row r="233" spans="1:8" x14ac:dyDescent="0.35">
      <c r="A233" t="s">
        <v>35</v>
      </c>
      <c r="B233">
        <v>2021</v>
      </c>
      <c r="C233" t="s">
        <v>37</v>
      </c>
      <c r="D233">
        <v>156.80000000000001</v>
      </c>
      <c r="E233" t="s">
        <v>30</v>
      </c>
      <c r="F233">
        <v>160.19999999999999</v>
      </c>
      <c r="G233" t="s">
        <v>30</v>
      </c>
      <c r="H233" s="9">
        <f t="shared" si="3"/>
        <v>44256</v>
      </c>
    </row>
    <row r="234" spans="1:8" x14ac:dyDescent="0.35">
      <c r="A234" t="s">
        <v>35</v>
      </c>
      <c r="B234">
        <v>2021</v>
      </c>
      <c r="C234" t="s">
        <v>37</v>
      </c>
      <c r="D234">
        <v>156.80000000000001</v>
      </c>
      <c r="E234" t="s">
        <v>31</v>
      </c>
      <c r="F234">
        <v>153.80000000000001</v>
      </c>
      <c r="G234" t="s">
        <v>53</v>
      </c>
      <c r="H234" s="9">
        <f t="shared" si="3"/>
        <v>44256</v>
      </c>
    </row>
    <row r="235" spans="1:8" x14ac:dyDescent="0.35">
      <c r="A235" t="s">
        <v>35</v>
      </c>
      <c r="B235">
        <v>2021</v>
      </c>
      <c r="C235" t="s">
        <v>37</v>
      </c>
      <c r="D235">
        <v>156.80000000000001</v>
      </c>
      <c r="E235" t="s">
        <v>32</v>
      </c>
      <c r="F235">
        <v>153.80000000000001</v>
      </c>
      <c r="G235" t="s">
        <v>32</v>
      </c>
      <c r="H235" s="9">
        <f t="shared" si="3"/>
        <v>44256</v>
      </c>
    </row>
    <row r="236" spans="1:8" x14ac:dyDescent="0.35">
      <c r="A236" t="s">
        <v>5</v>
      </c>
      <c r="B236">
        <v>2021</v>
      </c>
      <c r="C236" t="s">
        <v>38</v>
      </c>
      <c r="D236">
        <v>157.6</v>
      </c>
      <c r="E236" t="s">
        <v>7</v>
      </c>
      <c r="F236">
        <v>142.69999999999999</v>
      </c>
      <c r="G236" t="s">
        <v>49</v>
      </c>
      <c r="H236" s="9">
        <f t="shared" si="3"/>
        <v>44287</v>
      </c>
    </row>
    <row r="237" spans="1:8" x14ac:dyDescent="0.35">
      <c r="A237" t="s">
        <v>5</v>
      </c>
      <c r="B237">
        <v>2021</v>
      </c>
      <c r="C237" t="s">
        <v>38</v>
      </c>
      <c r="D237">
        <v>157.6</v>
      </c>
      <c r="E237" t="s">
        <v>8</v>
      </c>
      <c r="F237">
        <v>195.5</v>
      </c>
      <c r="G237" t="s">
        <v>49</v>
      </c>
      <c r="H237" s="9">
        <f t="shared" si="3"/>
        <v>44287</v>
      </c>
    </row>
    <row r="238" spans="1:8" x14ac:dyDescent="0.35">
      <c r="A238" t="s">
        <v>5</v>
      </c>
      <c r="B238">
        <v>2021</v>
      </c>
      <c r="C238" t="s">
        <v>38</v>
      </c>
      <c r="D238">
        <v>157.6</v>
      </c>
      <c r="E238" t="s">
        <v>9</v>
      </c>
      <c r="F238">
        <v>163.4</v>
      </c>
      <c r="G238" t="s">
        <v>49</v>
      </c>
      <c r="H238" s="9">
        <f t="shared" si="3"/>
        <v>44287</v>
      </c>
    </row>
    <row r="239" spans="1:8" x14ac:dyDescent="0.35">
      <c r="A239" t="s">
        <v>5</v>
      </c>
      <c r="B239">
        <v>2021</v>
      </c>
      <c r="C239" t="s">
        <v>38</v>
      </c>
      <c r="D239">
        <v>157.6</v>
      </c>
      <c r="E239" t="s">
        <v>10</v>
      </c>
      <c r="F239">
        <v>155</v>
      </c>
      <c r="G239" t="s">
        <v>49</v>
      </c>
      <c r="H239" s="9">
        <f t="shared" si="3"/>
        <v>44287</v>
      </c>
    </row>
    <row r="240" spans="1:8" x14ac:dyDescent="0.35">
      <c r="A240" t="s">
        <v>5</v>
      </c>
      <c r="B240">
        <v>2021</v>
      </c>
      <c r="C240" t="s">
        <v>38</v>
      </c>
      <c r="D240">
        <v>157.6</v>
      </c>
      <c r="E240" t="s">
        <v>11</v>
      </c>
      <c r="F240">
        <v>175.2</v>
      </c>
      <c r="G240" t="s">
        <v>49</v>
      </c>
      <c r="H240" s="9">
        <f t="shared" si="3"/>
        <v>44287</v>
      </c>
    </row>
    <row r="241" spans="1:8" x14ac:dyDescent="0.35">
      <c r="A241" t="s">
        <v>5</v>
      </c>
      <c r="B241">
        <v>2021</v>
      </c>
      <c r="C241" t="s">
        <v>38</v>
      </c>
      <c r="D241">
        <v>157.6</v>
      </c>
      <c r="E241" t="s">
        <v>12</v>
      </c>
      <c r="F241">
        <v>160.6</v>
      </c>
      <c r="G241" t="s">
        <v>49</v>
      </c>
      <c r="H241" s="9">
        <f t="shared" si="3"/>
        <v>44287</v>
      </c>
    </row>
    <row r="242" spans="1:8" x14ac:dyDescent="0.35">
      <c r="A242" t="s">
        <v>5</v>
      </c>
      <c r="B242">
        <v>2021</v>
      </c>
      <c r="C242" t="s">
        <v>38</v>
      </c>
      <c r="D242">
        <v>157.6</v>
      </c>
      <c r="E242" t="s">
        <v>13</v>
      </c>
      <c r="F242">
        <v>135.1</v>
      </c>
      <c r="G242" t="s">
        <v>49</v>
      </c>
      <c r="H242" s="9">
        <f t="shared" si="3"/>
        <v>44287</v>
      </c>
    </row>
    <row r="243" spans="1:8" x14ac:dyDescent="0.35">
      <c r="A243" t="s">
        <v>5</v>
      </c>
      <c r="B243">
        <v>2021</v>
      </c>
      <c r="C243" t="s">
        <v>38</v>
      </c>
      <c r="D243">
        <v>157.6</v>
      </c>
      <c r="E243" t="s">
        <v>14</v>
      </c>
      <c r="F243">
        <v>161.1</v>
      </c>
      <c r="G243" t="s">
        <v>49</v>
      </c>
      <c r="H243" s="9">
        <f t="shared" si="3"/>
        <v>44287</v>
      </c>
    </row>
    <row r="244" spans="1:8" x14ac:dyDescent="0.35">
      <c r="A244" t="s">
        <v>5</v>
      </c>
      <c r="B244">
        <v>2021</v>
      </c>
      <c r="C244" t="s">
        <v>38</v>
      </c>
      <c r="D244">
        <v>157.6</v>
      </c>
      <c r="E244" t="s">
        <v>15</v>
      </c>
      <c r="F244">
        <v>112.2</v>
      </c>
      <c r="G244" t="s">
        <v>49</v>
      </c>
      <c r="H244" s="9">
        <f t="shared" si="3"/>
        <v>44287</v>
      </c>
    </row>
    <row r="245" spans="1:8" x14ac:dyDescent="0.35">
      <c r="A245" t="s">
        <v>5</v>
      </c>
      <c r="B245">
        <v>2021</v>
      </c>
      <c r="C245" t="s">
        <v>38</v>
      </c>
      <c r="D245">
        <v>157.6</v>
      </c>
      <c r="E245" t="s">
        <v>16</v>
      </c>
      <c r="F245">
        <v>164.4</v>
      </c>
      <c r="G245" t="s">
        <v>49</v>
      </c>
      <c r="H245" s="9">
        <f t="shared" si="3"/>
        <v>44287</v>
      </c>
    </row>
    <row r="246" spans="1:8" x14ac:dyDescent="0.35">
      <c r="A246" t="s">
        <v>5</v>
      </c>
      <c r="B246">
        <v>2021</v>
      </c>
      <c r="C246" t="s">
        <v>38</v>
      </c>
      <c r="D246">
        <v>157.6</v>
      </c>
      <c r="E246" t="s">
        <v>17</v>
      </c>
      <c r="F246">
        <v>161.9</v>
      </c>
      <c r="G246" t="s">
        <v>49</v>
      </c>
      <c r="H246" s="9">
        <f t="shared" si="3"/>
        <v>44287</v>
      </c>
    </row>
    <row r="247" spans="1:8" x14ac:dyDescent="0.35">
      <c r="A247" t="s">
        <v>5</v>
      </c>
      <c r="B247">
        <v>2021</v>
      </c>
      <c r="C247" t="s">
        <v>38</v>
      </c>
      <c r="D247">
        <v>157.6</v>
      </c>
      <c r="E247" t="s">
        <v>18</v>
      </c>
      <c r="F247">
        <v>166.8</v>
      </c>
      <c r="G247" t="s">
        <v>49</v>
      </c>
      <c r="H247" s="9">
        <f t="shared" si="3"/>
        <v>44287</v>
      </c>
    </row>
    <row r="248" spans="1:8" x14ac:dyDescent="0.35">
      <c r="A248" t="s">
        <v>5</v>
      </c>
      <c r="B248">
        <v>2021</v>
      </c>
      <c r="C248" t="s">
        <v>38</v>
      </c>
      <c r="D248">
        <v>157.6</v>
      </c>
      <c r="E248" t="s">
        <v>19</v>
      </c>
      <c r="F248">
        <v>155.6</v>
      </c>
      <c r="G248" t="s">
        <v>49</v>
      </c>
      <c r="H248" s="9">
        <f t="shared" si="3"/>
        <v>44287</v>
      </c>
    </row>
    <row r="249" spans="1:8" x14ac:dyDescent="0.35">
      <c r="A249" t="s">
        <v>5</v>
      </c>
      <c r="B249">
        <v>2021</v>
      </c>
      <c r="C249" t="s">
        <v>38</v>
      </c>
      <c r="D249">
        <v>157.6</v>
      </c>
      <c r="E249" t="s">
        <v>20</v>
      </c>
      <c r="F249">
        <v>186.8</v>
      </c>
      <c r="G249" t="s">
        <v>50</v>
      </c>
      <c r="H249" s="9">
        <f t="shared" si="3"/>
        <v>44287</v>
      </c>
    </row>
    <row r="250" spans="1:8" x14ac:dyDescent="0.35">
      <c r="A250" t="s">
        <v>5</v>
      </c>
      <c r="B250">
        <v>2021</v>
      </c>
      <c r="C250" t="s">
        <v>38</v>
      </c>
      <c r="D250">
        <v>157.6</v>
      </c>
      <c r="E250" t="s">
        <v>21</v>
      </c>
      <c r="F250">
        <v>160.69999999999999</v>
      </c>
      <c r="G250" t="s">
        <v>51</v>
      </c>
      <c r="H250" s="9">
        <f t="shared" si="3"/>
        <v>44287</v>
      </c>
    </row>
    <row r="251" spans="1:8" x14ac:dyDescent="0.35">
      <c r="A251" t="s">
        <v>5</v>
      </c>
      <c r="B251">
        <v>2021</v>
      </c>
      <c r="C251" t="s">
        <v>38</v>
      </c>
      <c r="D251">
        <v>157.6</v>
      </c>
      <c r="E251" t="s">
        <v>22</v>
      </c>
      <c r="F251">
        <v>155.1</v>
      </c>
      <c r="G251" t="s">
        <v>51</v>
      </c>
      <c r="H251" s="9">
        <f t="shared" si="3"/>
        <v>44287</v>
      </c>
    </row>
    <row r="252" spans="1:8" x14ac:dyDescent="0.35">
      <c r="A252" t="s">
        <v>5</v>
      </c>
      <c r="B252">
        <v>2021</v>
      </c>
      <c r="C252" t="s">
        <v>38</v>
      </c>
      <c r="D252">
        <v>157.6</v>
      </c>
      <c r="E252" t="s">
        <v>23</v>
      </c>
      <c r="F252">
        <v>159.9</v>
      </c>
      <c r="G252" t="s">
        <v>51</v>
      </c>
      <c r="H252" s="9">
        <f t="shared" si="3"/>
        <v>44287</v>
      </c>
    </row>
    <row r="253" spans="1:8" x14ac:dyDescent="0.35">
      <c r="A253" t="s">
        <v>5</v>
      </c>
      <c r="B253">
        <v>2021</v>
      </c>
      <c r="C253" t="s">
        <v>38</v>
      </c>
      <c r="D253">
        <v>157.6</v>
      </c>
      <c r="E253" t="s">
        <v>24</v>
      </c>
      <c r="G253" t="s">
        <v>24</v>
      </c>
      <c r="H253" s="9">
        <f t="shared" si="3"/>
        <v>44287</v>
      </c>
    </row>
    <row r="254" spans="1:8" x14ac:dyDescent="0.35">
      <c r="A254" t="s">
        <v>5</v>
      </c>
      <c r="B254">
        <v>2021</v>
      </c>
      <c r="C254" t="s">
        <v>38</v>
      </c>
      <c r="D254">
        <v>157.6</v>
      </c>
      <c r="E254" t="s">
        <v>25</v>
      </c>
      <c r="F254">
        <v>156</v>
      </c>
      <c r="G254" t="s">
        <v>55</v>
      </c>
      <c r="H254" s="9">
        <f t="shared" si="3"/>
        <v>44287</v>
      </c>
    </row>
    <row r="255" spans="1:8" x14ac:dyDescent="0.35">
      <c r="A255" t="s">
        <v>5</v>
      </c>
      <c r="B255">
        <v>2021</v>
      </c>
      <c r="C255" t="s">
        <v>38</v>
      </c>
      <c r="D255">
        <v>157.6</v>
      </c>
      <c r="E255" t="s">
        <v>26</v>
      </c>
      <c r="F255">
        <v>155.5</v>
      </c>
      <c r="G255" t="s">
        <v>52</v>
      </c>
      <c r="H255" s="9">
        <f t="shared" si="3"/>
        <v>44287</v>
      </c>
    </row>
    <row r="256" spans="1:8" x14ac:dyDescent="0.35">
      <c r="A256" t="s">
        <v>5</v>
      </c>
      <c r="B256">
        <v>2021</v>
      </c>
      <c r="C256" t="s">
        <v>38</v>
      </c>
      <c r="D256">
        <v>157.6</v>
      </c>
      <c r="E256" t="s">
        <v>27</v>
      </c>
      <c r="F256">
        <v>165.3</v>
      </c>
      <c r="G256" t="s">
        <v>27</v>
      </c>
      <c r="H256" s="9">
        <f t="shared" si="3"/>
        <v>44287</v>
      </c>
    </row>
    <row r="257" spans="1:8" x14ac:dyDescent="0.35">
      <c r="A257" t="s">
        <v>5</v>
      </c>
      <c r="B257">
        <v>2021</v>
      </c>
      <c r="C257" t="s">
        <v>38</v>
      </c>
      <c r="D257">
        <v>157.6</v>
      </c>
      <c r="E257" t="s">
        <v>28</v>
      </c>
      <c r="F257">
        <v>151.69999999999999</v>
      </c>
      <c r="G257" t="s">
        <v>54</v>
      </c>
      <c r="H257" s="9">
        <f t="shared" si="3"/>
        <v>44287</v>
      </c>
    </row>
    <row r="258" spans="1:8" x14ac:dyDescent="0.35">
      <c r="A258" t="s">
        <v>5</v>
      </c>
      <c r="B258">
        <v>2021</v>
      </c>
      <c r="C258" t="s">
        <v>38</v>
      </c>
      <c r="D258">
        <v>157.6</v>
      </c>
      <c r="E258" t="s">
        <v>29</v>
      </c>
      <c r="F258">
        <v>158.6</v>
      </c>
      <c r="G258" t="s">
        <v>56</v>
      </c>
      <c r="H258" s="9">
        <f t="shared" si="3"/>
        <v>44287</v>
      </c>
    </row>
    <row r="259" spans="1:8" x14ac:dyDescent="0.35">
      <c r="A259" t="s">
        <v>5</v>
      </c>
      <c r="B259">
        <v>2021</v>
      </c>
      <c r="C259" t="s">
        <v>38</v>
      </c>
      <c r="D259">
        <v>157.6</v>
      </c>
      <c r="E259" t="s">
        <v>30</v>
      </c>
      <c r="F259">
        <v>164.1</v>
      </c>
      <c r="G259" t="s">
        <v>30</v>
      </c>
      <c r="H259" s="9">
        <f t="shared" ref="H259:H322" si="4">DATE(B259,MONTH(DATEVALUE(C259&amp;" 1")),1)</f>
        <v>44287</v>
      </c>
    </row>
    <row r="260" spans="1:8" x14ac:dyDescent="0.35">
      <c r="A260" t="s">
        <v>5</v>
      </c>
      <c r="B260">
        <v>2021</v>
      </c>
      <c r="C260" t="s">
        <v>38</v>
      </c>
      <c r="D260">
        <v>157.6</v>
      </c>
      <c r="E260" t="s">
        <v>31</v>
      </c>
      <c r="F260">
        <v>154.6</v>
      </c>
      <c r="G260" t="s">
        <v>53</v>
      </c>
      <c r="H260" s="9">
        <f t="shared" si="4"/>
        <v>44287</v>
      </c>
    </row>
    <row r="261" spans="1:8" x14ac:dyDescent="0.35">
      <c r="A261" t="s">
        <v>5</v>
      </c>
      <c r="B261">
        <v>2021</v>
      </c>
      <c r="C261" t="s">
        <v>38</v>
      </c>
      <c r="D261">
        <v>157.6</v>
      </c>
      <c r="E261" t="s">
        <v>32</v>
      </c>
      <c r="F261">
        <v>158</v>
      </c>
      <c r="G261" t="s">
        <v>32</v>
      </c>
      <c r="H261" s="9">
        <f t="shared" si="4"/>
        <v>44287</v>
      </c>
    </row>
    <row r="262" spans="1:8" x14ac:dyDescent="0.35">
      <c r="A262" t="s">
        <v>34</v>
      </c>
      <c r="B262">
        <v>2021</v>
      </c>
      <c r="C262" t="s">
        <v>38</v>
      </c>
      <c r="D262">
        <v>158</v>
      </c>
      <c r="E262" t="s">
        <v>7</v>
      </c>
      <c r="F262">
        <v>147.6</v>
      </c>
      <c r="G262" t="s">
        <v>49</v>
      </c>
      <c r="H262" s="9">
        <f t="shared" si="4"/>
        <v>44287</v>
      </c>
    </row>
    <row r="263" spans="1:8" x14ac:dyDescent="0.35">
      <c r="A263" t="s">
        <v>34</v>
      </c>
      <c r="B263">
        <v>2021</v>
      </c>
      <c r="C263" t="s">
        <v>38</v>
      </c>
      <c r="D263">
        <v>158</v>
      </c>
      <c r="E263" t="s">
        <v>8</v>
      </c>
      <c r="F263">
        <v>202.5</v>
      </c>
      <c r="G263" t="s">
        <v>49</v>
      </c>
      <c r="H263" s="9">
        <f t="shared" si="4"/>
        <v>44287</v>
      </c>
    </row>
    <row r="264" spans="1:8" x14ac:dyDescent="0.35">
      <c r="A264" t="s">
        <v>34</v>
      </c>
      <c r="B264">
        <v>2021</v>
      </c>
      <c r="C264" t="s">
        <v>38</v>
      </c>
      <c r="D264">
        <v>158</v>
      </c>
      <c r="E264" t="s">
        <v>9</v>
      </c>
      <c r="F264">
        <v>166.4</v>
      </c>
      <c r="G264" t="s">
        <v>49</v>
      </c>
      <c r="H264" s="9">
        <f t="shared" si="4"/>
        <v>44287</v>
      </c>
    </row>
    <row r="265" spans="1:8" x14ac:dyDescent="0.35">
      <c r="A265" t="s">
        <v>34</v>
      </c>
      <c r="B265">
        <v>2021</v>
      </c>
      <c r="C265" t="s">
        <v>38</v>
      </c>
      <c r="D265">
        <v>158</v>
      </c>
      <c r="E265" t="s">
        <v>10</v>
      </c>
      <c r="F265">
        <v>156</v>
      </c>
      <c r="G265" t="s">
        <v>49</v>
      </c>
      <c r="H265" s="9">
        <f t="shared" si="4"/>
        <v>44287</v>
      </c>
    </row>
    <row r="266" spans="1:8" x14ac:dyDescent="0.35">
      <c r="A266" t="s">
        <v>34</v>
      </c>
      <c r="B266">
        <v>2021</v>
      </c>
      <c r="C266" t="s">
        <v>38</v>
      </c>
      <c r="D266">
        <v>158</v>
      </c>
      <c r="E266" t="s">
        <v>11</v>
      </c>
      <c r="F266">
        <v>161.4</v>
      </c>
      <c r="G266" t="s">
        <v>49</v>
      </c>
      <c r="H266" s="9">
        <f t="shared" si="4"/>
        <v>44287</v>
      </c>
    </row>
    <row r="267" spans="1:8" x14ac:dyDescent="0.35">
      <c r="A267" t="s">
        <v>34</v>
      </c>
      <c r="B267">
        <v>2021</v>
      </c>
      <c r="C267" t="s">
        <v>38</v>
      </c>
      <c r="D267">
        <v>158</v>
      </c>
      <c r="E267" t="s">
        <v>12</v>
      </c>
      <c r="F267">
        <v>168.8</v>
      </c>
      <c r="G267" t="s">
        <v>49</v>
      </c>
      <c r="H267" s="9">
        <f t="shared" si="4"/>
        <v>44287</v>
      </c>
    </row>
    <row r="268" spans="1:8" x14ac:dyDescent="0.35">
      <c r="A268" t="s">
        <v>34</v>
      </c>
      <c r="B268">
        <v>2021</v>
      </c>
      <c r="C268" t="s">
        <v>38</v>
      </c>
      <c r="D268">
        <v>158</v>
      </c>
      <c r="E268" t="s">
        <v>13</v>
      </c>
      <c r="F268">
        <v>161.6</v>
      </c>
      <c r="G268" t="s">
        <v>49</v>
      </c>
      <c r="H268" s="9">
        <f t="shared" si="4"/>
        <v>44287</v>
      </c>
    </row>
    <row r="269" spans="1:8" x14ac:dyDescent="0.35">
      <c r="A269" t="s">
        <v>34</v>
      </c>
      <c r="B269">
        <v>2021</v>
      </c>
      <c r="C269" t="s">
        <v>38</v>
      </c>
      <c r="D269">
        <v>158</v>
      </c>
      <c r="E269" t="s">
        <v>14</v>
      </c>
      <c r="F269">
        <v>162.80000000000001</v>
      </c>
      <c r="G269" t="s">
        <v>49</v>
      </c>
      <c r="H269" s="9">
        <f t="shared" si="4"/>
        <v>44287</v>
      </c>
    </row>
    <row r="270" spans="1:8" x14ac:dyDescent="0.35">
      <c r="A270" t="s">
        <v>34</v>
      </c>
      <c r="B270">
        <v>2021</v>
      </c>
      <c r="C270" t="s">
        <v>38</v>
      </c>
      <c r="D270">
        <v>158</v>
      </c>
      <c r="E270" t="s">
        <v>15</v>
      </c>
      <c r="F270">
        <v>114.8</v>
      </c>
      <c r="G270" t="s">
        <v>49</v>
      </c>
      <c r="H270" s="9">
        <f t="shared" si="4"/>
        <v>44287</v>
      </c>
    </row>
    <row r="271" spans="1:8" x14ac:dyDescent="0.35">
      <c r="A271" t="s">
        <v>34</v>
      </c>
      <c r="B271">
        <v>2021</v>
      </c>
      <c r="C271" t="s">
        <v>38</v>
      </c>
      <c r="D271">
        <v>158</v>
      </c>
      <c r="E271" t="s">
        <v>16</v>
      </c>
      <c r="F271">
        <v>162.80000000000001</v>
      </c>
      <c r="G271" t="s">
        <v>49</v>
      </c>
      <c r="H271" s="9">
        <f t="shared" si="4"/>
        <v>44287</v>
      </c>
    </row>
    <row r="272" spans="1:8" x14ac:dyDescent="0.35">
      <c r="A272" t="s">
        <v>34</v>
      </c>
      <c r="B272">
        <v>2021</v>
      </c>
      <c r="C272" t="s">
        <v>38</v>
      </c>
      <c r="D272">
        <v>158</v>
      </c>
      <c r="E272" t="s">
        <v>17</v>
      </c>
      <c r="F272">
        <v>151.5</v>
      </c>
      <c r="G272" t="s">
        <v>49</v>
      </c>
      <c r="H272" s="9">
        <f t="shared" si="4"/>
        <v>44287</v>
      </c>
    </row>
    <row r="273" spans="1:8" x14ac:dyDescent="0.35">
      <c r="A273" t="s">
        <v>34</v>
      </c>
      <c r="B273">
        <v>2021</v>
      </c>
      <c r="C273" t="s">
        <v>38</v>
      </c>
      <c r="D273">
        <v>158</v>
      </c>
      <c r="E273" t="s">
        <v>18</v>
      </c>
      <c r="F273">
        <v>171.4</v>
      </c>
      <c r="G273" t="s">
        <v>49</v>
      </c>
      <c r="H273" s="9">
        <f t="shared" si="4"/>
        <v>44287</v>
      </c>
    </row>
    <row r="274" spans="1:8" x14ac:dyDescent="0.35">
      <c r="A274" t="s">
        <v>34</v>
      </c>
      <c r="B274">
        <v>2021</v>
      </c>
      <c r="C274" t="s">
        <v>38</v>
      </c>
      <c r="D274">
        <v>158</v>
      </c>
      <c r="E274" t="s">
        <v>19</v>
      </c>
      <c r="F274">
        <v>162</v>
      </c>
      <c r="G274" t="s">
        <v>49</v>
      </c>
      <c r="H274" s="9">
        <f t="shared" si="4"/>
        <v>44287</v>
      </c>
    </row>
    <row r="275" spans="1:8" x14ac:dyDescent="0.35">
      <c r="A275" t="s">
        <v>34</v>
      </c>
      <c r="B275">
        <v>2021</v>
      </c>
      <c r="C275" t="s">
        <v>38</v>
      </c>
      <c r="D275">
        <v>158</v>
      </c>
      <c r="E275" t="s">
        <v>20</v>
      </c>
      <c r="F275">
        <v>194.4</v>
      </c>
      <c r="G275" t="s">
        <v>50</v>
      </c>
      <c r="H275" s="9">
        <f t="shared" si="4"/>
        <v>44287</v>
      </c>
    </row>
    <row r="276" spans="1:8" x14ac:dyDescent="0.35">
      <c r="A276" t="s">
        <v>34</v>
      </c>
      <c r="B276">
        <v>2021</v>
      </c>
      <c r="C276" t="s">
        <v>38</v>
      </c>
      <c r="D276">
        <v>158</v>
      </c>
      <c r="E276" t="s">
        <v>21</v>
      </c>
      <c r="F276">
        <v>155.9</v>
      </c>
      <c r="G276" t="s">
        <v>51</v>
      </c>
      <c r="H276" s="9">
        <f t="shared" si="4"/>
        <v>44287</v>
      </c>
    </row>
    <row r="277" spans="1:8" x14ac:dyDescent="0.35">
      <c r="A277" t="s">
        <v>34</v>
      </c>
      <c r="B277">
        <v>2021</v>
      </c>
      <c r="C277" t="s">
        <v>38</v>
      </c>
      <c r="D277">
        <v>158</v>
      </c>
      <c r="E277" t="s">
        <v>22</v>
      </c>
      <c r="F277">
        <v>139.30000000000001</v>
      </c>
      <c r="G277" t="s">
        <v>51</v>
      </c>
      <c r="H277" s="9">
        <f t="shared" si="4"/>
        <v>44287</v>
      </c>
    </row>
    <row r="278" spans="1:8" x14ac:dyDescent="0.35">
      <c r="A278" t="s">
        <v>34</v>
      </c>
      <c r="B278">
        <v>2021</v>
      </c>
      <c r="C278" t="s">
        <v>38</v>
      </c>
      <c r="D278">
        <v>158</v>
      </c>
      <c r="E278" t="s">
        <v>23</v>
      </c>
      <c r="F278">
        <v>153.4</v>
      </c>
      <c r="G278" t="s">
        <v>51</v>
      </c>
      <c r="H278" s="9">
        <f t="shared" si="4"/>
        <v>44287</v>
      </c>
    </row>
    <row r="279" spans="1:8" x14ac:dyDescent="0.35">
      <c r="A279" t="s">
        <v>34</v>
      </c>
      <c r="B279">
        <v>2021</v>
      </c>
      <c r="C279" t="s">
        <v>38</v>
      </c>
      <c r="D279">
        <v>158</v>
      </c>
      <c r="E279" t="s">
        <v>24</v>
      </c>
      <c r="F279">
        <v>161.4</v>
      </c>
      <c r="G279" t="s">
        <v>24</v>
      </c>
      <c r="H279" s="9">
        <f t="shared" si="4"/>
        <v>44287</v>
      </c>
    </row>
    <row r="280" spans="1:8" x14ac:dyDescent="0.35">
      <c r="A280" t="s">
        <v>34</v>
      </c>
      <c r="B280">
        <v>2021</v>
      </c>
      <c r="C280" t="s">
        <v>38</v>
      </c>
      <c r="D280">
        <v>158</v>
      </c>
      <c r="E280" t="s">
        <v>25</v>
      </c>
      <c r="F280">
        <v>154.9</v>
      </c>
      <c r="G280" t="s">
        <v>55</v>
      </c>
      <c r="H280" s="9">
        <f t="shared" si="4"/>
        <v>44287</v>
      </c>
    </row>
    <row r="281" spans="1:8" x14ac:dyDescent="0.35">
      <c r="A281" t="s">
        <v>34</v>
      </c>
      <c r="B281">
        <v>2021</v>
      </c>
      <c r="C281" t="s">
        <v>38</v>
      </c>
      <c r="D281">
        <v>158</v>
      </c>
      <c r="E281" t="s">
        <v>26</v>
      </c>
      <c r="F281">
        <v>147.6</v>
      </c>
      <c r="G281" t="s">
        <v>52</v>
      </c>
      <c r="H281" s="9">
        <f t="shared" si="4"/>
        <v>44287</v>
      </c>
    </row>
    <row r="282" spans="1:8" x14ac:dyDescent="0.35">
      <c r="A282" t="s">
        <v>34</v>
      </c>
      <c r="B282">
        <v>2021</v>
      </c>
      <c r="C282" t="s">
        <v>38</v>
      </c>
      <c r="D282">
        <v>158</v>
      </c>
      <c r="E282" t="s">
        <v>27</v>
      </c>
      <c r="F282">
        <v>157.5</v>
      </c>
      <c r="G282" t="s">
        <v>27</v>
      </c>
      <c r="H282" s="9">
        <f t="shared" si="4"/>
        <v>44287</v>
      </c>
    </row>
    <row r="283" spans="1:8" x14ac:dyDescent="0.35">
      <c r="A283" t="s">
        <v>34</v>
      </c>
      <c r="B283">
        <v>2021</v>
      </c>
      <c r="C283" t="s">
        <v>38</v>
      </c>
      <c r="D283">
        <v>158</v>
      </c>
      <c r="E283" t="s">
        <v>28</v>
      </c>
      <c r="F283">
        <v>142.1</v>
      </c>
      <c r="G283" t="s">
        <v>54</v>
      </c>
      <c r="H283" s="9">
        <f t="shared" si="4"/>
        <v>44287</v>
      </c>
    </row>
    <row r="284" spans="1:8" x14ac:dyDescent="0.35">
      <c r="A284" t="s">
        <v>34</v>
      </c>
      <c r="B284">
        <v>2021</v>
      </c>
      <c r="C284" t="s">
        <v>38</v>
      </c>
      <c r="D284">
        <v>158</v>
      </c>
      <c r="E284" t="s">
        <v>29</v>
      </c>
      <c r="F284">
        <v>149.1</v>
      </c>
      <c r="G284" t="s">
        <v>56</v>
      </c>
      <c r="H284" s="9">
        <f t="shared" si="4"/>
        <v>44287</v>
      </c>
    </row>
    <row r="285" spans="1:8" x14ac:dyDescent="0.35">
      <c r="A285" t="s">
        <v>34</v>
      </c>
      <c r="B285">
        <v>2021</v>
      </c>
      <c r="C285" t="s">
        <v>38</v>
      </c>
      <c r="D285">
        <v>158</v>
      </c>
      <c r="E285" t="s">
        <v>30</v>
      </c>
      <c r="F285">
        <v>157.6</v>
      </c>
      <c r="G285" t="s">
        <v>30</v>
      </c>
      <c r="H285" s="9">
        <f t="shared" si="4"/>
        <v>44287</v>
      </c>
    </row>
    <row r="286" spans="1:8" x14ac:dyDescent="0.35">
      <c r="A286" t="s">
        <v>34</v>
      </c>
      <c r="B286">
        <v>2021</v>
      </c>
      <c r="C286" t="s">
        <v>38</v>
      </c>
      <c r="D286">
        <v>158</v>
      </c>
      <c r="E286" t="s">
        <v>31</v>
      </c>
      <c r="F286">
        <v>156.6</v>
      </c>
      <c r="G286" t="s">
        <v>53</v>
      </c>
      <c r="H286" s="9">
        <f t="shared" si="4"/>
        <v>44287</v>
      </c>
    </row>
    <row r="287" spans="1:8" x14ac:dyDescent="0.35">
      <c r="A287" t="s">
        <v>34</v>
      </c>
      <c r="B287">
        <v>2021</v>
      </c>
      <c r="C287" t="s">
        <v>38</v>
      </c>
      <c r="D287">
        <v>158</v>
      </c>
      <c r="E287" t="s">
        <v>32</v>
      </c>
      <c r="F287">
        <v>150.5</v>
      </c>
      <c r="G287" t="s">
        <v>32</v>
      </c>
      <c r="H287" s="9">
        <f t="shared" si="4"/>
        <v>44287</v>
      </c>
    </row>
    <row r="288" spans="1:8" x14ac:dyDescent="0.35">
      <c r="A288" t="s">
        <v>35</v>
      </c>
      <c r="B288">
        <v>2021</v>
      </c>
      <c r="C288" t="s">
        <v>38</v>
      </c>
      <c r="D288">
        <v>157.80000000000001</v>
      </c>
      <c r="E288" t="s">
        <v>7</v>
      </c>
      <c r="F288">
        <v>144.30000000000001</v>
      </c>
      <c r="G288" t="s">
        <v>49</v>
      </c>
      <c r="H288" s="9">
        <f t="shared" si="4"/>
        <v>44287</v>
      </c>
    </row>
    <row r="289" spans="1:8" x14ac:dyDescent="0.35">
      <c r="A289" t="s">
        <v>35</v>
      </c>
      <c r="B289">
        <v>2021</v>
      </c>
      <c r="C289" t="s">
        <v>38</v>
      </c>
      <c r="D289">
        <v>157.80000000000001</v>
      </c>
      <c r="E289" t="s">
        <v>8</v>
      </c>
      <c r="F289">
        <v>198</v>
      </c>
      <c r="G289" t="s">
        <v>49</v>
      </c>
      <c r="H289" s="9">
        <f t="shared" si="4"/>
        <v>44287</v>
      </c>
    </row>
    <row r="290" spans="1:8" x14ac:dyDescent="0.35">
      <c r="A290" t="s">
        <v>35</v>
      </c>
      <c r="B290">
        <v>2021</v>
      </c>
      <c r="C290" t="s">
        <v>38</v>
      </c>
      <c r="D290">
        <v>157.80000000000001</v>
      </c>
      <c r="E290" t="s">
        <v>9</v>
      </c>
      <c r="F290">
        <v>164.6</v>
      </c>
      <c r="G290" t="s">
        <v>49</v>
      </c>
      <c r="H290" s="9">
        <f t="shared" si="4"/>
        <v>44287</v>
      </c>
    </row>
    <row r="291" spans="1:8" x14ac:dyDescent="0.35">
      <c r="A291" t="s">
        <v>35</v>
      </c>
      <c r="B291">
        <v>2021</v>
      </c>
      <c r="C291" t="s">
        <v>38</v>
      </c>
      <c r="D291">
        <v>157.80000000000001</v>
      </c>
      <c r="E291" t="s">
        <v>10</v>
      </c>
      <c r="F291">
        <v>155.4</v>
      </c>
      <c r="G291" t="s">
        <v>49</v>
      </c>
      <c r="H291" s="9">
        <f t="shared" si="4"/>
        <v>44287</v>
      </c>
    </row>
    <row r="292" spans="1:8" x14ac:dyDescent="0.35">
      <c r="A292" t="s">
        <v>35</v>
      </c>
      <c r="B292">
        <v>2021</v>
      </c>
      <c r="C292" t="s">
        <v>38</v>
      </c>
      <c r="D292">
        <v>157.80000000000001</v>
      </c>
      <c r="E292" t="s">
        <v>11</v>
      </c>
      <c r="F292">
        <v>170.1</v>
      </c>
      <c r="G292" t="s">
        <v>49</v>
      </c>
      <c r="H292" s="9">
        <f t="shared" si="4"/>
        <v>44287</v>
      </c>
    </row>
    <row r="293" spans="1:8" x14ac:dyDescent="0.35">
      <c r="A293" t="s">
        <v>35</v>
      </c>
      <c r="B293">
        <v>2021</v>
      </c>
      <c r="C293" t="s">
        <v>38</v>
      </c>
      <c r="D293">
        <v>157.80000000000001</v>
      </c>
      <c r="E293" t="s">
        <v>12</v>
      </c>
      <c r="F293">
        <v>164.4</v>
      </c>
      <c r="G293" t="s">
        <v>49</v>
      </c>
      <c r="H293" s="9">
        <f t="shared" si="4"/>
        <v>44287</v>
      </c>
    </row>
    <row r="294" spans="1:8" x14ac:dyDescent="0.35">
      <c r="A294" t="s">
        <v>35</v>
      </c>
      <c r="B294">
        <v>2021</v>
      </c>
      <c r="C294" t="s">
        <v>38</v>
      </c>
      <c r="D294">
        <v>157.80000000000001</v>
      </c>
      <c r="E294" t="s">
        <v>13</v>
      </c>
      <c r="F294">
        <v>144.1</v>
      </c>
      <c r="G294" t="s">
        <v>49</v>
      </c>
      <c r="H294" s="9">
        <f t="shared" si="4"/>
        <v>44287</v>
      </c>
    </row>
    <row r="295" spans="1:8" x14ac:dyDescent="0.35">
      <c r="A295" t="s">
        <v>35</v>
      </c>
      <c r="B295">
        <v>2021</v>
      </c>
      <c r="C295" t="s">
        <v>38</v>
      </c>
      <c r="D295">
        <v>157.80000000000001</v>
      </c>
      <c r="E295" t="s">
        <v>14</v>
      </c>
      <c r="F295">
        <v>161.69999999999999</v>
      </c>
      <c r="G295" t="s">
        <v>49</v>
      </c>
      <c r="H295" s="9">
        <f t="shared" si="4"/>
        <v>44287</v>
      </c>
    </row>
    <row r="296" spans="1:8" x14ac:dyDescent="0.35">
      <c r="A296" t="s">
        <v>35</v>
      </c>
      <c r="B296">
        <v>2021</v>
      </c>
      <c r="C296" t="s">
        <v>38</v>
      </c>
      <c r="D296">
        <v>157.80000000000001</v>
      </c>
      <c r="E296" t="s">
        <v>15</v>
      </c>
      <c r="F296">
        <v>113.1</v>
      </c>
      <c r="G296" t="s">
        <v>49</v>
      </c>
      <c r="H296" s="9">
        <f t="shared" si="4"/>
        <v>44287</v>
      </c>
    </row>
    <row r="297" spans="1:8" x14ac:dyDescent="0.35">
      <c r="A297" t="s">
        <v>35</v>
      </c>
      <c r="B297">
        <v>2021</v>
      </c>
      <c r="C297" t="s">
        <v>38</v>
      </c>
      <c r="D297">
        <v>157.80000000000001</v>
      </c>
      <c r="E297" t="s">
        <v>16</v>
      </c>
      <c r="F297">
        <v>163.9</v>
      </c>
      <c r="G297" t="s">
        <v>49</v>
      </c>
      <c r="H297" s="9">
        <f t="shared" si="4"/>
        <v>44287</v>
      </c>
    </row>
    <row r="298" spans="1:8" x14ac:dyDescent="0.35">
      <c r="A298" t="s">
        <v>35</v>
      </c>
      <c r="B298">
        <v>2021</v>
      </c>
      <c r="C298" t="s">
        <v>38</v>
      </c>
      <c r="D298">
        <v>157.80000000000001</v>
      </c>
      <c r="E298" t="s">
        <v>17</v>
      </c>
      <c r="F298">
        <v>157.6</v>
      </c>
      <c r="G298" t="s">
        <v>49</v>
      </c>
      <c r="H298" s="9">
        <f t="shared" si="4"/>
        <v>44287</v>
      </c>
    </row>
    <row r="299" spans="1:8" x14ac:dyDescent="0.35">
      <c r="A299" t="s">
        <v>35</v>
      </c>
      <c r="B299">
        <v>2021</v>
      </c>
      <c r="C299" t="s">
        <v>38</v>
      </c>
      <c r="D299">
        <v>157.80000000000001</v>
      </c>
      <c r="E299" t="s">
        <v>18</v>
      </c>
      <c r="F299">
        <v>168.9</v>
      </c>
      <c r="G299" t="s">
        <v>49</v>
      </c>
      <c r="H299" s="9">
        <f t="shared" si="4"/>
        <v>44287</v>
      </c>
    </row>
    <row r="300" spans="1:8" x14ac:dyDescent="0.35">
      <c r="A300" t="s">
        <v>35</v>
      </c>
      <c r="B300">
        <v>2021</v>
      </c>
      <c r="C300" t="s">
        <v>38</v>
      </c>
      <c r="D300">
        <v>157.80000000000001</v>
      </c>
      <c r="E300" t="s">
        <v>19</v>
      </c>
      <c r="F300">
        <v>158</v>
      </c>
      <c r="G300" t="s">
        <v>49</v>
      </c>
      <c r="H300" s="9">
        <f t="shared" si="4"/>
        <v>44287</v>
      </c>
    </row>
    <row r="301" spans="1:8" x14ac:dyDescent="0.35">
      <c r="A301" t="s">
        <v>35</v>
      </c>
      <c r="B301">
        <v>2021</v>
      </c>
      <c r="C301" t="s">
        <v>38</v>
      </c>
      <c r="D301">
        <v>157.80000000000001</v>
      </c>
      <c r="E301" t="s">
        <v>20</v>
      </c>
      <c r="F301">
        <v>188.8</v>
      </c>
      <c r="G301" t="s">
        <v>50</v>
      </c>
      <c r="H301" s="9">
        <f t="shared" si="4"/>
        <v>44287</v>
      </c>
    </row>
    <row r="302" spans="1:8" x14ac:dyDescent="0.35">
      <c r="A302" t="s">
        <v>35</v>
      </c>
      <c r="B302">
        <v>2021</v>
      </c>
      <c r="C302" t="s">
        <v>38</v>
      </c>
      <c r="D302">
        <v>157.80000000000001</v>
      </c>
      <c r="E302" t="s">
        <v>21</v>
      </c>
      <c r="F302">
        <v>158.80000000000001</v>
      </c>
      <c r="G302" t="s">
        <v>51</v>
      </c>
      <c r="H302" s="9">
        <f t="shared" si="4"/>
        <v>44287</v>
      </c>
    </row>
    <row r="303" spans="1:8" x14ac:dyDescent="0.35">
      <c r="A303" t="s">
        <v>35</v>
      </c>
      <c r="B303">
        <v>2021</v>
      </c>
      <c r="C303" t="s">
        <v>38</v>
      </c>
      <c r="D303">
        <v>157.80000000000001</v>
      </c>
      <c r="E303" t="s">
        <v>22</v>
      </c>
      <c r="F303">
        <v>148.5</v>
      </c>
      <c r="G303" t="s">
        <v>51</v>
      </c>
      <c r="H303" s="9">
        <f t="shared" si="4"/>
        <v>44287</v>
      </c>
    </row>
    <row r="304" spans="1:8" x14ac:dyDescent="0.35">
      <c r="A304" t="s">
        <v>35</v>
      </c>
      <c r="B304">
        <v>2021</v>
      </c>
      <c r="C304" t="s">
        <v>38</v>
      </c>
      <c r="D304">
        <v>157.80000000000001</v>
      </c>
      <c r="E304" t="s">
        <v>23</v>
      </c>
      <c r="F304">
        <v>157.30000000000001</v>
      </c>
      <c r="G304" t="s">
        <v>51</v>
      </c>
      <c r="H304" s="9">
        <f t="shared" si="4"/>
        <v>44287</v>
      </c>
    </row>
    <row r="305" spans="1:8" x14ac:dyDescent="0.35">
      <c r="A305" t="s">
        <v>35</v>
      </c>
      <c r="B305">
        <v>2021</v>
      </c>
      <c r="C305" t="s">
        <v>38</v>
      </c>
      <c r="D305">
        <v>157.80000000000001</v>
      </c>
      <c r="E305" t="s">
        <v>24</v>
      </c>
      <c r="F305">
        <v>161.4</v>
      </c>
      <c r="G305" t="s">
        <v>24</v>
      </c>
      <c r="H305" s="9">
        <f t="shared" si="4"/>
        <v>44287</v>
      </c>
    </row>
    <row r="306" spans="1:8" x14ac:dyDescent="0.35">
      <c r="A306" t="s">
        <v>35</v>
      </c>
      <c r="B306">
        <v>2021</v>
      </c>
      <c r="C306" t="s">
        <v>38</v>
      </c>
      <c r="D306">
        <v>157.80000000000001</v>
      </c>
      <c r="E306" t="s">
        <v>25</v>
      </c>
      <c r="F306">
        <v>155.6</v>
      </c>
      <c r="G306" t="s">
        <v>55</v>
      </c>
      <c r="H306" s="9">
        <f t="shared" si="4"/>
        <v>44287</v>
      </c>
    </row>
    <row r="307" spans="1:8" x14ac:dyDescent="0.35">
      <c r="A307" t="s">
        <v>35</v>
      </c>
      <c r="B307">
        <v>2021</v>
      </c>
      <c r="C307" t="s">
        <v>38</v>
      </c>
      <c r="D307">
        <v>157.80000000000001</v>
      </c>
      <c r="E307" t="s">
        <v>26</v>
      </c>
      <c r="F307">
        <v>151.80000000000001</v>
      </c>
      <c r="G307" t="s">
        <v>52</v>
      </c>
      <c r="H307" s="9">
        <f t="shared" si="4"/>
        <v>44287</v>
      </c>
    </row>
    <row r="308" spans="1:8" x14ac:dyDescent="0.35">
      <c r="A308" t="s">
        <v>35</v>
      </c>
      <c r="B308">
        <v>2021</v>
      </c>
      <c r="C308" t="s">
        <v>38</v>
      </c>
      <c r="D308">
        <v>157.80000000000001</v>
      </c>
      <c r="E308" t="s">
        <v>27</v>
      </c>
      <c r="F308">
        <v>162.30000000000001</v>
      </c>
      <c r="G308" t="s">
        <v>27</v>
      </c>
      <c r="H308" s="9">
        <f t="shared" si="4"/>
        <v>44287</v>
      </c>
    </row>
    <row r="309" spans="1:8" x14ac:dyDescent="0.35">
      <c r="A309" t="s">
        <v>35</v>
      </c>
      <c r="B309">
        <v>2021</v>
      </c>
      <c r="C309" t="s">
        <v>38</v>
      </c>
      <c r="D309">
        <v>157.80000000000001</v>
      </c>
      <c r="E309" t="s">
        <v>28</v>
      </c>
      <c r="F309">
        <v>146.6</v>
      </c>
      <c r="G309" t="s">
        <v>54</v>
      </c>
      <c r="H309" s="9">
        <f t="shared" si="4"/>
        <v>44287</v>
      </c>
    </row>
    <row r="310" spans="1:8" x14ac:dyDescent="0.35">
      <c r="A310" t="s">
        <v>35</v>
      </c>
      <c r="B310">
        <v>2021</v>
      </c>
      <c r="C310" t="s">
        <v>38</v>
      </c>
      <c r="D310">
        <v>157.80000000000001</v>
      </c>
      <c r="E310" t="s">
        <v>29</v>
      </c>
      <c r="F310">
        <v>153.19999999999999</v>
      </c>
      <c r="G310" t="s">
        <v>56</v>
      </c>
      <c r="H310" s="9">
        <f t="shared" si="4"/>
        <v>44287</v>
      </c>
    </row>
    <row r="311" spans="1:8" x14ac:dyDescent="0.35">
      <c r="A311" t="s">
        <v>35</v>
      </c>
      <c r="B311">
        <v>2021</v>
      </c>
      <c r="C311" t="s">
        <v>38</v>
      </c>
      <c r="D311">
        <v>157.80000000000001</v>
      </c>
      <c r="E311" t="s">
        <v>30</v>
      </c>
      <c r="F311">
        <v>160.30000000000001</v>
      </c>
      <c r="G311" t="s">
        <v>30</v>
      </c>
      <c r="H311" s="9">
        <f t="shared" si="4"/>
        <v>44287</v>
      </c>
    </row>
    <row r="312" spans="1:8" x14ac:dyDescent="0.35">
      <c r="A312" t="s">
        <v>35</v>
      </c>
      <c r="B312">
        <v>2021</v>
      </c>
      <c r="C312" t="s">
        <v>38</v>
      </c>
      <c r="D312">
        <v>157.80000000000001</v>
      </c>
      <c r="E312" t="s">
        <v>31</v>
      </c>
      <c r="F312">
        <v>155.4</v>
      </c>
      <c r="G312" t="s">
        <v>53</v>
      </c>
      <c r="H312" s="9">
        <f t="shared" si="4"/>
        <v>44287</v>
      </c>
    </row>
    <row r="313" spans="1:8" x14ac:dyDescent="0.35">
      <c r="A313" t="s">
        <v>35</v>
      </c>
      <c r="B313">
        <v>2021</v>
      </c>
      <c r="C313" t="s">
        <v>38</v>
      </c>
      <c r="D313">
        <v>157.80000000000001</v>
      </c>
      <c r="E313" t="s">
        <v>32</v>
      </c>
      <c r="F313">
        <v>154.4</v>
      </c>
      <c r="G313" t="s">
        <v>32</v>
      </c>
      <c r="H313" s="9">
        <f t="shared" si="4"/>
        <v>44287</v>
      </c>
    </row>
    <row r="314" spans="1:8" x14ac:dyDescent="0.35">
      <c r="A314" t="s">
        <v>5</v>
      </c>
      <c r="B314">
        <v>2021</v>
      </c>
      <c r="C314" t="s">
        <v>39</v>
      </c>
      <c r="D314">
        <v>161.1</v>
      </c>
      <c r="E314" t="s">
        <v>7</v>
      </c>
      <c r="F314">
        <v>145.1</v>
      </c>
      <c r="G314" t="s">
        <v>49</v>
      </c>
      <c r="H314" s="9">
        <f t="shared" si="4"/>
        <v>44317</v>
      </c>
    </row>
    <row r="315" spans="1:8" x14ac:dyDescent="0.35">
      <c r="A315" t="s">
        <v>5</v>
      </c>
      <c r="B315">
        <v>2021</v>
      </c>
      <c r="C315" t="s">
        <v>39</v>
      </c>
      <c r="D315">
        <v>161.1</v>
      </c>
      <c r="E315" t="s">
        <v>8</v>
      </c>
      <c r="F315">
        <v>198.5</v>
      </c>
      <c r="G315" t="s">
        <v>49</v>
      </c>
      <c r="H315" s="9">
        <f t="shared" si="4"/>
        <v>44317</v>
      </c>
    </row>
    <row r="316" spans="1:8" x14ac:dyDescent="0.35">
      <c r="A316" t="s">
        <v>5</v>
      </c>
      <c r="B316">
        <v>2021</v>
      </c>
      <c r="C316" t="s">
        <v>39</v>
      </c>
      <c r="D316">
        <v>161.1</v>
      </c>
      <c r="E316" t="s">
        <v>9</v>
      </c>
      <c r="F316">
        <v>168.6</v>
      </c>
      <c r="G316" t="s">
        <v>49</v>
      </c>
      <c r="H316" s="9">
        <f t="shared" si="4"/>
        <v>44317</v>
      </c>
    </row>
    <row r="317" spans="1:8" x14ac:dyDescent="0.35">
      <c r="A317" t="s">
        <v>5</v>
      </c>
      <c r="B317">
        <v>2021</v>
      </c>
      <c r="C317" t="s">
        <v>39</v>
      </c>
      <c r="D317">
        <v>161.1</v>
      </c>
      <c r="E317" t="s">
        <v>10</v>
      </c>
      <c r="F317">
        <v>155.80000000000001</v>
      </c>
      <c r="G317" t="s">
        <v>49</v>
      </c>
      <c r="H317" s="9">
        <f t="shared" si="4"/>
        <v>44317</v>
      </c>
    </row>
    <row r="318" spans="1:8" x14ac:dyDescent="0.35">
      <c r="A318" t="s">
        <v>5</v>
      </c>
      <c r="B318">
        <v>2021</v>
      </c>
      <c r="C318" t="s">
        <v>39</v>
      </c>
      <c r="D318">
        <v>161.1</v>
      </c>
      <c r="E318" t="s">
        <v>11</v>
      </c>
      <c r="F318">
        <v>184.4</v>
      </c>
      <c r="G318" t="s">
        <v>49</v>
      </c>
      <c r="H318" s="9">
        <f t="shared" si="4"/>
        <v>44317</v>
      </c>
    </row>
    <row r="319" spans="1:8" x14ac:dyDescent="0.35">
      <c r="A319" t="s">
        <v>5</v>
      </c>
      <c r="B319">
        <v>2021</v>
      </c>
      <c r="C319" t="s">
        <v>39</v>
      </c>
      <c r="D319">
        <v>161.1</v>
      </c>
      <c r="E319" t="s">
        <v>12</v>
      </c>
      <c r="F319">
        <v>162.30000000000001</v>
      </c>
      <c r="G319" t="s">
        <v>49</v>
      </c>
      <c r="H319" s="9">
        <f t="shared" si="4"/>
        <v>44317</v>
      </c>
    </row>
    <row r="320" spans="1:8" x14ac:dyDescent="0.35">
      <c r="A320" t="s">
        <v>5</v>
      </c>
      <c r="B320">
        <v>2021</v>
      </c>
      <c r="C320" t="s">
        <v>39</v>
      </c>
      <c r="D320">
        <v>161.1</v>
      </c>
      <c r="E320" t="s">
        <v>13</v>
      </c>
      <c r="F320">
        <v>138.4</v>
      </c>
      <c r="G320" t="s">
        <v>49</v>
      </c>
      <c r="H320" s="9">
        <f t="shared" si="4"/>
        <v>44317</v>
      </c>
    </row>
    <row r="321" spans="1:8" x14ac:dyDescent="0.35">
      <c r="A321" t="s">
        <v>5</v>
      </c>
      <c r="B321">
        <v>2021</v>
      </c>
      <c r="C321" t="s">
        <v>39</v>
      </c>
      <c r="D321">
        <v>161.1</v>
      </c>
      <c r="E321" t="s">
        <v>14</v>
      </c>
      <c r="F321">
        <v>165.1</v>
      </c>
      <c r="G321" t="s">
        <v>49</v>
      </c>
      <c r="H321" s="9">
        <f t="shared" si="4"/>
        <v>44317</v>
      </c>
    </row>
    <row r="322" spans="1:8" x14ac:dyDescent="0.35">
      <c r="A322" t="s">
        <v>5</v>
      </c>
      <c r="B322">
        <v>2021</v>
      </c>
      <c r="C322" t="s">
        <v>39</v>
      </c>
      <c r="D322">
        <v>161.1</v>
      </c>
      <c r="E322" t="s">
        <v>15</v>
      </c>
      <c r="F322">
        <v>114.3</v>
      </c>
      <c r="G322" t="s">
        <v>49</v>
      </c>
      <c r="H322" s="9">
        <f t="shared" si="4"/>
        <v>44317</v>
      </c>
    </row>
    <row r="323" spans="1:8" x14ac:dyDescent="0.35">
      <c r="A323" t="s">
        <v>5</v>
      </c>
      <c r="B323">
        <v>2021</v>
      </c>
      <c r="C323" t="s">
        <v>39</v>
      </c>
      <c r="D323">
        <v>161.1</v>
      </c>
      <c r="E323" t="s">
        <v>16</v>
      </c>
      <c r="F323">
        <v>169.7</v>
      </c>
      <c r="G323" t="s">
        <v>49</v>
      </c>
      <c r="H323" s="9">
        <f t="shared" ref="H323:H386" si="5">DATE(B323,MONTH(DATEVALUE(C323&amp;" 1")),1)</f>
        <v>44317</v>
      </c>
    </row>
    <row r="324" spans="1:8" x14ac:dyDescent="0.35">
      <c r="A324" t="s">
        <v>5</v>
      </c>
      <c r="B324">
        <v>2021</v>
      </c>
      <c r="C324" t="s">
        <v>39</v>
      </c>
      <c r="D324">
        <v>161.1</v>
      </c>
      <c r="E324" t="s">
        <v>17</v>
      </c>
      <c r="F324">
        <v>164.6</v>
      </c>
      <c r="G324" t="s">
        <v>49</v>
      </c>
      <c r="H324" s="9">
        <f t="shared" si="5"/>
        <v>44317</v>
      </c>
    </row>
    <row r="325" spans="1:8" x14ac:dyDescent="0.35">
      <c r="A325" t="s">
        <v>5</v>
      </c>
      <c r="B325">
        <v>2021</v>
      </c>
      <c r="C325" t="s">
        <v>39</v>
      </c>
      <c r="D325">
        <v>161.1</v>
      </c>
      <c r="E325" t="s">
        <v>18</v>
      </c>
      <c r="F325">
        <v>169.8</v>
      </c>
      <c r="G325" t="s">
        <v>49</v>
      </c>
      <c r="H325" s="9">
        <f t="shared" si="5"/>
        <v>44317</v>
      </c>
    </row>
    <row r="326" spans="1:8" x14ac:dyDescent="0.35">
      <c r="A326" t="s">
        <v>5</v>
      </c>
      <c r="B326">
        <v>2021</v>
      </c>
      <c r="C326" t="s">
        <v>39</v>
      </c>
      <c r="D326">
        <v>161.1</v>
      </c>
      <c r="E326" t="s">
        <v>19</v>
      </c>
      <c r="F326">
        <v>158.69999999999999</v>
      </c>
      <c r="G326" t="s">
        <v>49</v>
      </c>
      <c r="H326" s="9">
        <f t="shared" si="5"/>
        <v>44317</v>
      </c>
    </row>
    <row r="327" spans="1:8" x14ac:dyDescent="0.35">
      <c r="A327" t="s">
        <v>5</v>
      </c>
      <c r="B327">
        <v>2021</v>
      </c>
      <c r="C327" t="s">
        <v>39</v>
      </c>
      <c r="D327">
        <v>161.1</v>
      </c>
      <c r="E327" t="s">
        <v>20</v>
      </c>
      <c r="F327">
        <v>189.6</v>
      </c>
      <c r="G327" t="s">
        <v>50</v>
      </c>
      <c r="H327" s="9">
        <f t="shared" si="5"/>
        <v>44317</v>
      </c>
    </row>
    <row r="328" spans="1:8" x14ac:dyDescent="0.35">
      <c r="A328" t="s">
        <v>5</v>
      </c>
      <c r="B328">
        <v>2021</v>
      </c>
      <c r="C328" t="s">
        <v>39</v>
      </c>
      <c r="D328">
        <v>161.1</v>
      </c>
      <c r="E328" t="s">
        <v>21</v>
      </c>
      <c r="F328">
        <v>165.3</v>
      </c>
      <c r="G328" t="s">
        <v>51</v>
      </c>
      <c r="H328" s="9">
        <f t="shared" si="5"/>
        <v>44317</v>
      </c>
    </row>
    <row r="329" spans="1:8" x14ac:dyDescent="0.35">
      <c r="A329" t="s">
        <v>5</v>
      </c>
      <c r="B329">
        <v>2021</v>
      </c>
      <c r="C329" t="s">
        <v>39</v>
      </c>
      <c r="D329">
        <v>161.1</v>
      </c>
      <c r="E329" t="s">
        <v>22</v>
      </c>
      <c r="F329">
        <v>160.6</v>
      </c>
      <c r="G329" t="s">
        <v>51</v>
      </c>
      <c r="H329" s="9">
        <f t="shared" si="5"/>
        <v>44317</v>
      </c>
    </row>
    <row r="330" spans="1:8" x14ac:dyDescent="0.35">
      <c r="A330" t="s">
        <v>5</v>
      </c>
      <c r="B330">
        <v>2021</v>
      </c>
      <c r="C330" t="s">
        <v>39</v>
      </c>
      <c r="D330">
        <v>161.1</v>
      </c>
      <c r="E330" t="s">
        <v>23</v>
      </c>
      <c r="F330">
        <v>164.5</v>
      </c>
      <c r="G330" t="s">
        <v>51</v>
      </c>
      <c r="H330" s="9">
        <f t="shared" si="5"/>
        <v>44317</v>
      </c>
    </row>
    <row r="331" spans="1:8" x14ac:dyDescent="0.35">
      <c r="A331" t="s">
        <v>5</v>
      </c>
      <c r="B331">
        <v>2021</v>
      </c>
      <c r="C331" t="s">
        <v>39</v>
      </c>
      <c r="D331">
        <v>161.1</v>
      </c>
      <c r="E331" t="s">
        <v>24</v>
      </c>
      <c r="G331" t="s">
        <v>24</v>
      </c>
      <c r="H331" s="9">
        <f t="shared" si="5"/>
        <v>44317</v>
      </c>
    </row>
    <row r="332" spans="1:8" x14ac:dyDescent="0.35">
      <c r="A332" t="s">
        <v>5</v>
      </c>
      <c r="B332">
        <v>2021</v>
      </c>
      <c r="C332" t="s">
        <v>39</v>
      </c>
      <c r="D332">
        <v>161.1</v>
      </c>
      <c r="E332" t="s">
        <v>25</v>
      </c>
      <c r="F332">
        <v>161.69999999999999</v>
      </c>
      <c r="G332" t="s">
        <v>55</v>
      </c>
      <c r="H332" s="9">
        <f t="shared" si="5"/>
        <v>44317</v>
      </c>
    </row>
    <row r="333" spans="1:8" x14ac:dyDescent="0.35">
      <c r="A333" t="s">
        <v>5</v>
      </c>
      <c r="B333">
        <v>2021</v>
      </c>
      <c r="C333" t="s">
        <v>39</v>
      </c>
      <c r="D333">
        <v>161.1</v>
      </c>
      <c r="E333" t="s">
        <v>26</v>
      </c>
      <c r="F333">
        <v>158.80000000000001</v>
      </c>
      <c r="G333" t="s">
        <v>52</v>
      </c>
      <c r="H333" s="9">
        <f t="shared" si="5"/>
        <v>44317</v>
      </c>
    </row>
    <row r="334" spans="1:8" x14ac:dyDescent="0.35">
      <c r="A334" t="s">
        <v>5</v>
      </c>
      <c r="B334">
        <v>2021</v>
      </c>
      <c r="C334" t="s">
        <v>39</v>
      </c>
      <c r="D334">
        <v>161.1</v>
      </c>
      <c r="E334" t="s">
        <v>27</v>
      </c>
      <c r="F334">
        <v>169.1</v>
      </c>
      <c r="G334" t="s">
        <v>27</v>
      </c>
      <c r="H334" s="9">
        <f t="shared" si="5"/>
        <v>44317</v>
      </c>
    </row>
    <row r="335" spans="1:8" x14ac:dyDescent="0.35">
      <c r="A335" t="s">
        <v>5</v>
      </c>
      <c r="B335">
        <v>2021</v>
      </c>
      <c r="C335" t="s">
        <v>39</v>
      </c>
      <c r="D335">
        <v>161.1</v>
      </c>
      <c r="E335" t="s">
        <v>28</v>
      </c>
      <c r="F335">
        <v>153.19999999999999</v>
      </c>
      <c r="G335" t="s">
        <v>54</v>
      </c>
      <c r="H335" s="9">
        <f t="shared" si="5"/>
        <v>44317</v>
      </c>
    </row>
    <row r="336" spans="1:8" x14ac:dyDescent="0.35">
      <c r="A336" t="s">
        <v>5</v>
      </c>
      <c r="B336">
        <v>2021</v>
      </c>
      <c r="C336" t="s">
        <v>39</v>
      </c>
      <c r="D336">
        <v>161.1</v>
      </c>
      <c r="E336" t="s">
        <v>29</v>
      </c>
      <c r="F336">
        <v>160</v>
      </c>
      <c r="G336" t="s">
        <v>56</v>
      </c>
      <c r="H336" s="9">
        <f t="shared" si="5"/>
        <v>44317</v>
      </c>
    </row>
    <row r="337" spans="1:8" x14ac:dyDescent="0.35">
      <c r="A337" t="s">
        <v>5</v>
      </c>
      <c r="B337">
        <v>2021</v>
      </c>
      <c r="C337" t="s">
        <v>39</v>
      </c>
      <c r="D337">
        <v>161.1</v>
      </c>
      <c r="E337" t="s">
        <v>30</v>
      </c>
      <c r="F337">
        <v>167.6</v>
      </c>
      <c r="G337" t="s">
        <v>30</v>
      </c>
      <c r="H337" s="9">
        <f t="shared" si="5"/>
        <v>44317</v>
      </c>
    </row>
    <row r="338" spans="1:8" x14ac:dyDescent="0.35">
      <c r="A338" t="s">
        <v>5</v>
      </c>
      <c r="B338">
        <v>2021</v>
      </c>
      <c r="C338" t="s">
        <v>39</v>
      </c>
      <c r="D338">
        <v>161.1</v>
      </c>
      <c r="E338" t="s">
        <v>31</v>
      </c>
      <c r="F338">
        <v>159.30000000000001</v>
      </c>
      <c r="G338" t="s">
        <v>53</v>
      </c>
      <c r="H338" s="9">
        <f t="shared" si="5"/>
        <v>44317</v>
      </c>
    </row>
    <row r="339" spans="1:8" x14ac:dyDescent="0.35">
      <c r="A339" t="s">
        <v>5</v>
      </c>
      <c r="B339">
        <v>2021</v>
      </c>
      <c r="C339" t="s">
        <v>39</v>
      </c>
      <c r="D339">
        <v>161.1</v>
      </c>
      <c r="E339" t="s">
        <v>32</v>
      </c>
      <c r="F339">
        <v>161.1</v>
      </c>
      <c r="G339" t="s">
        <v>32</v>
      </c>
      <c r="H339" s="9">
        <f t="shared" si="5"/>
        <v>44317</v>
      </c>
    </row>
    <row r="340" spans="1:8" x14ac:dyDescent="0.35">
      <c r="A340" t="s">
        <v>34</v>
      </c>
      <c r="B340">
        <v>2021</v>
      </c>
      <c r="C340" t="s">
        <v>39</v>
      </c>
      <c r="D340">
        <v>159.5</v>
      </c>
      <c r="E340" t="s">
        <v>7</v>
      </c>
      <c r="F340">
        <v>148.80000000000001</v>
      </c>
      <c r="G340" t="s">
        <v>49</v>
      </c>
      <c r="H340" s="9">
        <f t="shared" si="5"/>
        <v>44317</v>
      </c>
    </row>
    <row r="341" spans="1:8" x14ac:dyDescent="0.35">
      <c r="A341" t="s">
        <v>34</v>
      </c>
      <c r="B341">
        <v>2021</v>
      </c>
      <c r="C341" t="s">
        <v>39</v>
      </c>
      <c r="D341">
        <v>159.5</v>
      </c>
      <c r="E341" t="s">
        <v>8</v>
      </c>
      <c r="F341">
        <v>204.3</v>
      </c>
      <c r="G341" t="s">
        <v>49</v>
      </c>
      <c r="H341" s="9">
        <f t="shared" si="5"/>
        <v>44317</v>
      </c>
    </row>
    <row r="342" spans="1:8" x14ac:dyDescent="0.35">
      <c r="A342" t="s">
        <v>34</v>
      </c>
      <c r="B342">
        <v>2021</v>
      </c>
      <c r="C342" t="s">
        <v>39</v>
      </c>
      <c r="D342">
        <v>159.5</v>
      </c>
      <c r="E342" t="s">
        <v>9</v>
      </c>
      <c r="F342">
        <v>173</v>
      </c>
      <c r="G342" t="s">
        <v>49</v>
      </c>
      <c r="H342" s="9">
        <f t="shared" si="5"/>
        <v>44317</v>
      </c>
    </row>
    <row r="343" spans="1:8" x14ac:dyDescent="0.35">
      <c r="A343" t="s">
        <v>34</v>
      </c>
      <c r="B343">
        <v>2021</v>
      </c>
      <c r="C343" t="s">
        <v>39</v>
      </c>
      <c r="D343">
        <v>159.5</v>
      </c>
      <c r="E343" t="s">
        <v>10</v>
      </c>
      <c r="F343">
        <v>156.5</v>
      </c>
      <c r="G343" t="s">
        <v>49</v>
      </c>
      <c r="H343" s="9">
        <f t="shared" si="5"/>
        <v>44317</v>
      </c>
    </row>
    <row r="344" spans="1:8" x14ac:dyDescent="0.35">
      <c r="A344" t="s">
        <v>34</v>
      </c>
      <c r="B344">
        <v>2021</v>
      </c>
      <c r="C344" t="s">
        <v>39</v>
      </c>
      <c r="D344">
        <v>159.5</v>
      </c>
      <c r="E344" t="s">
        <v>11</v>
      </c>
      <c r="F344">
        <v>168.8</v>
      </c>
      <c r="G344" t="s">
        <v>49</v>
      </c>
      <c r="H344" s="9">
        <f t="shared" si="5"/>
        <v>44317</v>
      </c>
    </row>
    <row r="345" spans="1:8" x14ac:dyDescent="0.35">
      <c r="A345" t="s">
        <v>34</v>
      </c>
      <c r="B345">
        <v>2021</v>
      </c>
      <c r="C345" t="s">
        <v>39</v>
      </c>
      <c r="D345">
        <v>159.5</v>
      </c>
      <c r="E345" t="s">
        <v>12</v>
      </c>
      <c r="F345">
        <v>172.5</v>
      </c>
      <c r="G345" t="s">
        <v>49</v>
      </c>
      <c r="H345" s="9">
        <f t="shared" si="5"/>
        <v>44317</v>
      </c>
    </row>
    <row r="346" spans="1:8" x14ac:dyDescent="0.35">
      <c r="A346" t="s">
        <v>34</v>
      </c>
      <c r="B346">
        <v>2021</v>
      </c>
      <c r="C346" t="s">
        <v>39</v>
      </c>
      <c r="D346">
        <v>159.5</v>
      </c>
      <c r="E346" t="s">
        <v>13</v>
      </c>
      <c r="F346">
        <v>166.5</v>
      </c>
      <c r="G346" t="s">
        <v>49</v>
      </c>
      <c r="H346" s="9">
        <f t="shared" si="5"/>
        <v>44317</v>
      </c>
    </row>
    <row r="347" spans="1:8" x14ac:dyDescent="0.35">
      <c r="A347" t="s">
        <v>34</v>
      </c>
      <c r="B347">
        <v>2021</v>
      </c>
      <c r="C347" t="s">
        <v>39</v>
      </c>
      <c r="D347">
        <v>159.5</v>
      </c>
      <c r="E347" t="s">
        <v>14</v>
      </c>
      <c r="F347">
        <v>165.9</v>
      </c>
      <c r="G347" t="s">
        <v>49</v>
      </c>
      <c r="H347" s="9">
        <f t="shared" si="5"/>
        <v>44317</v>
      </c>
    </row>
    <row r="348" spans="1:8" x14ac:dyDescent="0.35">
      <c r="A348" t="s">
        <v>34</v>
      </c>
      <c r="B348">
        <v>2021</v>
      </c>
      <c r="C348" t="s">
        <v>39</v>
      </c>
      <c r="D348">
        <v>159.5</v>
      </c>
      <c r="E348" t="s">
        <v>15</v>
      </c>
      <c r="F348">
        <v>115.9</v>
      </c>
      <c r="G348" t="s">
        <v>49</v>
      </c>
      <c r="H348" s="9">
        <f t="shared" si="5"/>
        <v>44317</v>
      </c>
    </row>
    <row r="349" spans="1:8" x14ac:dyDescent="0.35">
      <c r="A349" t="s">
        <v>34</v>
      </c>
      <c r="B349">
        <v>2021</v>
      </c>
      <c r="C349" t="s">
        <v>39</v>
      </c>
      <c r="D349">
        <v>159.5</v>
      </c>
      <c r="E349" t="s">
        <v>16</v>
      </c>
      <c r="F349">
        <v>165.2</v>
      </c>
      <c r="G349" t="s">
        <v>49</v>
      </c>
      <c r="H349" s="9">
        <f t="shared" si="5"/>
        <v>44317</v>
      </c>
    </row>
    <row r="350" spans="1:8" x14ac:dyDescent="0.35">
      <c r="A350" t="s">
        <v>34</v>
      </c>
      <c r="B350">
        <v>2021</v>
      </c>
      <c r="C350" t="s">
        <v>39</v>
      </c>
      <c r="D350">
        <v>159.5</v>
      </c>
      <c r="E350" t="s">
        <v>17</v>
      </c>
      <c r="F350">
        <v>152</v>
      </c>
      <c r="G350" t="s">
        <v>49</v>
      </c>
      <c r="H350" s="9">
        <f t="shared" si="5"/>
        <v>44317</v>
      </c>
    </row>
    <row r="351" spans="1:8" x14ac:dyDescent="0.35">
      <c r="A351" t="s">
        <v>34</v>
      </c>
      <c r="B351">
        <v>2021</v>
      </c>
      <c r="C351" t="s">
        <v>39</v>
      </c>
      <c r="D351">
        <v>159.5</v>
      </c>
      <c r="E351" t="s">
        <v>18</v>
      </c>
      <c r="F351">
        <v>171.1</v>
      </c>
      <c r="G351" t="s">
        <v>49</v>
      </c>
      <c r="H351" s="9">
        <f t="shared" si="5"/>
        <v>44317</v>
      </c>
    </row>
    <row r="352" spans="1:8" x14ac:dyDescent="0.35">
      <c r="A352" t="s">
        <v>34</v>
      </c>
      <c r="B352">
        <v>2021</v>
      </c>
      <c r="C352" t="s">
        <v>39</v>
      </c>
      <c r="D352">
        <v>159.5</v>
      </c>
      <c r="E352" t="s">
        <v>19</v>
      </c>
      <c r="F352">
        <v>164.2</v>
      </c>
      <c r="G352" t="s">
        <v>49</v>
      </c>
      <c r="H352" s="9">
        <f t="shared" si="5"/>
        <v>44317</v>
      </c>
    </row>
    <row r="353" spans="1:8" x14ac:dyDescent="0.35">
      <c r="A353" t="s">
        <v>34</v>
      </c>
      <c r="B353">
        <v>2021</v>
      </c>
      <c r="C353" t="s">
        <v>39</v>
      </c>
      <c r="D353">
        <v>159.5</v>
      </c>
      <c r="E353" t="s">
        <v>20</v>
      </c>
      <c r="F353">
        <v>198.2</v>
      </c>
      <c r="G353" t="s">
        <v>50</v>
      </c>
      <c r="H353" s="9">
        <f t="shared" si="5"/>
        <v>44317</v>
      </c>
    </row>
    <row r="354" spans="1:8" x14ac:dyDescent="0.35">
      <c r="A354" t="s">
        <v>34</v>
      </c>
      <c r="B354">
        <v>2021</v>
      </c>
      <c r="C354" t="s">
        <v>39</v>
      </c>
      <c r="D354">
        <v>159.5</v>
      </c>
      <c r="E354" t="s">
        <v>21</v>
      </c>
      <c r="F354">
        <v>156.5</v>
      </c>
      <c r="G354" t="s">
        <v>51</v>
      </c>
      <c r="H354" s="9">
        <f t="shared" si="5"/>
        <v>44317</v>
      </c>
    </row>
    <row r="355" spans="1:8" x14ac:dyDescent="0.35">
      <c r="A355" t="s">
        <v>34</v>
      </c>
      <c r="B355">
        <v>2021</v>
      </c>
      <c r="C355" t="s">
        <v>39</v>
      </c>
      <c r="D355">
        <v>159.5</v>
      </c>
      <c r="E355" t="s">
        <v>22</v>
      </c>
      <c r="F355">
        <v>140.19999999999999</v>
      </c>
      <c r="G355" t="s">
        <v>51</v>
      </c>
      <c r="H355" s="9">
        <f t="shared" si="5"/>
        <v>44317</v>
      </c>
    </row>
    <row r="356" spans="1:8" x14ac:dyDescent="0.35">
      <c r="A356" t="s">
        <v>34</v>
      </c>
      <c r="B356">
        <v>2021</v>
      </c>
      <c r="C356" t="s">
        <v>39</v>
      </c>
      <c r="D356">
        <v>159.5</v>
      </c>
      <c r="E356" t="s">
        <v>23</v>
      </c>
      <c r="F356">
        <v>154.1</v>
      </c>
      <c r="G356" t="s">
        <v>51</v>
      </c>
      <c r="H356" s="9">
        <f t="shared" si="5"/>
        <v>44317</v>
      </c>
    </row>
    <row r="357" spans="1:8" x14ac:dyDescent="0.35">
      <c r="A357" t="s">
        <v>34</v>
      </c>
      <c r="B357">
        <v>2021</v>
      </c>
      <c r="C357" t="s">
        <v>39</v>
      </c>
      <c r="D357">
        <v>159.5</v>
      </c>
      <c r="E357" t="s">
        <v>24</v>
      </c>
      <c r="F357">
        <v>161.6</v>
      </c>
      <c r="G357" t="s">
        <v>24</v>
      </c>
      <c r="H357" s="9">
        <f t="shared" si="5"/>
        <v>44317</v>
      </c>
    </row>
    <row r="358" spans="1:8" x14ac:dyDescent="0.35">
      <c r="A358" t="s">
        <v>34</v>
      </c>
      <c r="B358">
        <v>2021</v>
      </c>
      <c r="C358" t="s">
        <v>39</v>
      </c>
      <c r="D358">
        <v>159.5</v>
      </c>
      <c r="E358" t="s">
        <v>25</v>
      </c>
      <c r="F358">
        <v>155.5</v>
      </c>
      <c r="G358" t="s">
        <v>55</v>
      </c>
      <c r="H358" s="9">
        <f t="shared" si="5"/>
        <v>44317</v>
      </c>
    </row>
    <row r="359" spans="1:8" x14ac:dyDescent="0.35">
      <c r="A359" t="s">
        <v>34</v>
      </c>
      <c r="B359">
        <v>2021</v>
      </c>
      <c r="C359" t="s">
        <v>39</v>
      </c>
      <c r="D359">
        <v>159.5</v>
      </c>
      <c r="E359" t="s">
        <v>26</v>
      </c>
      <c r="F359">
        <v>150.1</v>
      </c>
      <c r="G359" t="s">
        <v>52</v>
      </c>
      <c r="H359" s="9">
        <f t="shared" si="5"/>
        <v>44317</v>
      </c>
    </row>
    <row r="360" spans="1:8" x14ac:dyDescent="0.35">
      <c r="A360" t="s">
        <v>34</v>
      </c>
      <c r="B360">
        <v>2021</v>
      </c>
      <c r="C360" t="s">
        <v>39</v>
      </c>
      <c r="D360">
        <v>159.5</v>
      </c>
      <c r="E360" t="s">
        <v>27</v>
      </c>
      <c r="F360">
        <v>160.4</v>
      </c>
      <c r="G360" t="s">
        <v>27</v>
      </c>
      <c r="H360" s="9">
        <f t="shared" si="5"/>
        <v>44317</v>
      </c>
    </row>
    <row r="361" spans="1:8" x14ac:dyDescent="0.35">
      <c r="A361" t="s">
        <v>34</v>
      </c>
      <c r="B361">
        <v>2021</v>
      </c>
      <c r="C361" t="s">
        <v>39</v>
      </c>
      <c r="D361">
        <v>159.5</v>
      </c>
      <c r="E361" t="s">
        <v>28</v>
      </c>
      <c r="F361">
        <v>145</v>
      </c>
      <c r="G361" t="s">
        <v>54</v>
      </c>
      <c r="H361" s="9">
        <f t="shared" si="5"/>
        <v>44317</v>
      </c>
    </row>
    <row r="362" spans="1:8" x14ac:dyDescent="0.35">
      <c r="A362" t="s">
        <v>34</v>
      </c>
      <c r="B362">
        <v>2021</v>
      </c>
      <c r="C362" t="s">
        <v>39</v>
      </c>
      <c r="D362">
        <v>159.5</v>
      </c>
      <c r="E362" t="s">
        <v>29</v>
      </c>
      <c r="F362">
        <v>152.6</v>
      </c>
      <c r="G362" t="s">
        <v>56</v>
      </c>
      <c r="H362" s="9">
        <f t="shared" si="5"/>
        <v>44317</v>
      </c>
    </row>
    <row r="363" spans="1:8" x14ac:dyDescent="0.35">
      <c r="A363" t="s">
        <v>34</v>
      </c>
      <c r="B363">
        <v>2021</v>
      </c>
      <c r="C363" t="s">
        <v>39</v>
      </c>
      <c r="D363">
        <v>159.5</v>
      </c>
      <c r="E363" t="s">
        <v>30</v>
      </c>
      <c r="F363">
        <v>156.6</v>
      </c>
      <c r="G363" t="s">
        <v>30</v>
      </c>
      <c r="H363" s="9">
        <f t="shared" si="5"/>
        <v>44317</v>
      </c>
    </row>
    <row r="364" spans="1:8" x14ac:dyDescent="0.35">
      <c r="A364" t="s">
        <v>34</v>
      </c>
      <c r="B364">
        <v>2021</v>
      </c>
      <c r="C364" t="s">
        <v>39</v>
      </c>
      <c r="D364">
        <v>159.5</v>
      </c>
      <c r="E364" t="s">
        <v>31</v>
      </c>
      <c r="F364">
        <v>157.5</v>
      </c>
      <c r="G364" t="s">
        <v>53</v>
      </c>
      <c r="H364" s="9">
        <f t="shared" si="5"/>
        <v>44317</v>
      </c>
    </row>
    <row r="365" spans="1:8" x14ac:dyDescent="0.35">
      <c r="A365" t="s">
        <v>34</v>
      </c>
      <c r="B365">
        <v>2021</v>
      </c>
      <c r="C365" t="s">
        <v>39</v>
      </c>
      <c r="D365">
        <v>159.5</v>
      </c>
      <c r="E365" t="s">
        <v>32</v>
      </c>
      <c r="F365">
        <v>152.30000000000001</v>
      </c>
      <c r="G365" t="s">
        <v>32</v>
      </c>
      <c r="H365" s="9">
        <f t="shared" si="5"/>
        <v>44317</v>
      </c>
    </row>
    <row r="366" spans="1:8" x14ac:dyDescent="0.35">
      <c r="A366" t="s">
        <v>35</v>
      </c>
      <c r="B366">
        <v>2021</v>
      </c>
      <c r="C366" t="s">
        <v>39</v>
      </c>
      <c r="D366">
        <v>160.4</v>
      </c>
      <c r="E366" t="s">
        <v>7</v>
      </c>
      <c r="F366">
        <v>146.30000000000001</v>
      </c>
      <c r="G366" t="s">
        <v>49</v>
      </c>
      <c r="H366" s="9">
        <f t="shared" si="5"/>
        <v>44317</v>
      </c>
    </row>
    <row r="367" spans="1:8" x14ac:dyDescent="0.35">
      <c r="A367" t="s">
        <v>35</v>
      </c>
      <c r="B367">
        <v>2021</v>
      </c>
      <c r="C367" t="s">
        <v>39</v>
      </c>
      <c r="D367">
        <v>160.4</v>
      </c>
      <c r="E367" t="s">
        <v>8</v>
      </c>
      <c r="F367">
        <v>200.5</v>
      </c>
      <c r="G367" t="s">
        <v>49</v>
      </c>
      <c r="H367" s="9">
        <f t="shared" si="5"/>
        <v>44317</v>
      </c>
    </row>
    <row r="368" spans="1:8" x14ac:dyDescent="0.35">
      <c r="A368" t="s">
        <v>35</v>
      </c>
      <c r="B368">
        <v>2021</v>
      </c>
      <c r="C368" t="s">
        <v>39</v>
      </c>
      <c r="D368">
        <v>160.4</v>
      </c>
      <c r="E368" t="s">
        <v>9</v>
      </c>
      <c r="F368">
        <v>170.3</v>
      </c>
      <c r="G368" t="s">
        <v>49</v>
      </c>
      <c r="H368" s="9">
        <f t="shared" si="5"/>
        <v>44317</v>
      </c>
    </row>
    <row r="369" spans="1:8" x14ac:dyDescent="0.35">
      <c r="A369" t="s">
        <v>35</v>
      </c>
      <c r="B369">
        <v>2021</v>
      </c>
      <c r="C369" t="s">
        <v>39</v>
      </c>
      <c r="D369">
        <v>160.4</v>
      </c>
      <c r="E369" t="s">
        <v>10</v>
      </c>
      <c r="F369">
        <v>156.1</v>
      </c>
      <c r="G369" t="s">
        <v>49</v>
      </c>
      <c r="H369" s="9">
        <f t="shared" si="5"/>
        <v>44317</v>
      </c>
    </row>
    <row r="370" spans="1:8" x14ac:dyDescent="0.35">
      <c r="A370" t="s">
        <v>35</v>
      </c>
      <c r="B370">
        <v>2021</v>
      </c>
      <c r="C370" t="s">
        <v>39</v>
      </c>
      <c r="D370">
        <v>160.4</v>
      </c>
      <c r="E370" t="s">
        <v>11</v>
      </c>
      <c r="F370">
        <v>178.7</v>
      </c>
      <c r="G370" t="s">
        <v>49</v>
      </c>
      <c r="H370" s="9">
        <f t="shared" si="5"/>
        <v>44317</v>
      </c>
    </row>
    <row r="371" spans="1:8" x14ac:dyDescent="0.35">
      <c r="A371" t="s">
        <v>35</v>
      </c>
      <c r="B371">
        <v>2021</v>
      </c>
      <c r="C371" t="s">
        <v>39</v>
      </c>
      <c r="D371">
        <v>160.4</v>
      </c>
      <c r="E371" t="s">
        <v>12</v>
      </c>
      <c r="F371">
        <v>167.1</v>
      </c>
      <c r="G371" t="s">
        <v>49</v>
      </c>
      <c r="H371" s="9">
        <f t="shared" si="5"/>
        <v>44317</v>
      </c>
    </row>
    <row r="372" spans="1:8" x14ac:dyDescent="0.35">
      <c r="A372" t="s">
        <v>35</v>
      </c>
      <c r="B372">
        <v>2021</v>
      </c>
      <c r="C372" t="s">
        <v>39</v>
      </c>
      <c r="D372">
        <v>160.4</v>
      </c>
      <c r="E372" t="s">
        <v>13</v>
      </c>
      <c r="F372">
        <v>147.9</v>
      </c>
      <c r="G372" t="s">
        <v>49</v>
      </c>
      <c r="H372" s="9">
        <f t="shared" si="5"/>
        <v>44317</v>
      </c>
    </row>
    <row r="373" spans="1:8" x14ac:dyDescent="0.35">
      <c r="A373" t="s">
        <v>35</v>
      </c>
      <c r="B373">
        <v>2021</v>
      </c>
      <c r="C373" t="s">
        <v>39</v>
      </c>
      <c r="D373">
        <v>160.4</v>
      </c>
      <c r="E373" t="s">
        <v>14</v>
      </c>
      <c r="F373">
        <v>165.4</v>
      </c>
      <c r="G373" t="s">
        <v>49</v>
      </c>
      <c r="H373" s="9">
        <f t="shared" si="5"/>
        <v>44317</v>
      </c>
    </row>
    <row r="374" spans="1:8" x14ac:dyDescent="0.35">
      <c r="A374" t="s">
        <v>35</v>
      </c>
      <c r="B374">
        <v>2021</v>
      </c>
      <c r="C374" t="s">
        <v>39</v>
      </c>
      <c r="D374">
        <v>160.4</v>
      </c>
      <c r="E374" t="s">
        <v>15</v>
      </c>
      <c r="F374">
        <v>114.8</v>
      </c>
      <c r="G374" t="s">
        <v>49</v>
      </c>
      <c r="H374" s="9">
        <f t="shared" si="5"/>
        <v>44317</v>
      </c>
    </row>
    <row r="375" spans="1:8" x14ac:dyDescent="0.35">
      <c r="A375" t="s">
        <v>35</v>
      </c>
      <c r="B375">
        <v>2021</v>
      </c>
      <c r="C375" t="s">
        <v>39</v>
      </c>
      <c r="D375">
        <v>160.4</v>
      </c>
      <c r="E375" t="s">
        <v>16</v>
      </c>
      <c r="F375">
        <v>168.2</v>
      </c>
      <c r="G375" t="s">
        <v>49</v>
      </c>
      <c r="H375" s="9">
        <f t="shared" si="5"/>
        <v>44317</v>
      </c>
    </row>
    <row r="376" spans="1:8" x14ac:dyDescent="0.35">
      <c r="A376" t="s">
        <v>35</v>
      </c>
      <c r="B376">
        <v>2021</v>
      </c>
      <c r="C376" t="s">
        <v>39</v>
      </c>
      <c r="D376">
        <v>160.4</v>
      </c>
      <c r="E376" t="s">
        <v>17</v>
      </c>
      <c r="F376">
        <v>159.30000000000001</v>
      </c>
      <c r="G376" t="s">
        <v>49</v>
      </c>
      <c r="H376" s="9">
        <f t="shared" si="5"/>
        <v>44317</v>
      </c>
    </row>
    <row r="377" spans="1:8" x14ac:dyDescent="0.35">
      <c r="A377" t="s">
        <v>35</v>
      </c>
      <c r="B377">
        <v>2021</v>
      </c>
      <c r="C377" t="s">
        <v>39</v>
      </c>
      <c r="D377">
        <v>160.4</v>
      </c>
      <c r="E377" t="s">
        <v>18</v>
      </c>
      <c r="F377">
        <v>170.4</v>
      </c>
      <c r="G377" t="s">
        <v>49</v>
      </c>
      <c r="H377" s="9">
        <f t="shared" si="5"/>
        <v>44317</v>
      </c>
    </row>
    <row r="378" spans="1:8" x14ac:dyDescent="0.35">
      <c r="A378" t="s">
        <v>35</v>
      </c>
      <c r="B378">
        <v>2021</v>
      </c>
      <c r="C378" t="s">
        <v>39</v>
      </c>
      <c r="D378">
        <v>160.4</v>
      </c>
      <c r="E378" t="s">
        <v>19</v>
      </c>
      <c r="F378">
        <v>160.69999999999999</v>
      </c>
      <c r="G378" t="s">
        <v>49</v>
      </c>
      <c r="H378" s="9">
        <f t="shared" si="5"/>
        <v>44317</v>
      </c>
    </row>
    <row r="379" spans="1:8" x14ac:dyDescent="0.35">
      <c r="A379" t="s">
        <v>35</v>
      </c>
      <c r="B379">
        <v>2021</v>
      </c>
      <c r="C379" t="s">
        <v>39</v>
      </c>
      <c r="D379">
        <v>160.4</v>
      </c>
      <c r="E379" t="s">
        <v>20</v>
      </c>
      <c r="F379">
        <v>191.9</v>
      </c>
      <c r="G379" t="s">
        <v>50</v>
      </c>
      <c r="H379" s="9">
        <f t="shared" si="5"/>
        <v>44317</v>
      </c>
    </row>
    <row r="380" spans="1:8" x14ac:dyDescent="0.35">
      <c r="A380" t="s">
        <v>35</v>
      </c>
      <c r="B380">
        <v>2021</v>
      </c>
      <c r="C380" t="s">
        <v>39</v>
      </c>
      <c r="D380">
        <v>160.4</v>
      </c>
      <c r="E380" t="s">
        <v>21</v>
      </c>
      <c r="F380">
        <v>161.80000000000001</v>
      </c>
      <c r="G380" t="s">
        <v>51</v>
      </c>
      <c r="H380" s="9">
        <f t="shared" si="5"/>
        <v>44317</v>
      </c>
    </row>
    <row r="381" spans="1:8" x14ac:dyDescent="0.35">
      <c r="A381" t="s">
        <v>35</v>
      </c>
      <c r="B381">
        <v>2021</v>
      </c>
      <c r="C381" t="s">
        <v>39</v>
      </c>
      <c r="D381">
        <v>160.4</v>
      </c>
      <c r="E381" t="s">
        <v>22</v>
      </c>
      <c r="F381">
        <v>152.1</v>
      </c>
      <c r="G381" t="s">
        <v>51</v>
      </c>
      <c r="H381" s="9">
        <f t="shared" si="5"/>
        <v>44317</v>
      </c>
    </row>
    <row r="382" spans="1:8" x14ac:dyDescent="0.35">
      <c r="A382" t="s">
        <v>35</v>
      </c>
      <c r="B382">
        <v>2021</v>
      </c>
      <c r="C382" t="s">
        <v>39</v>
      </c>
      <c r="D382">
        <v>160.4</v>
      </c>
      <c r="E382" t="s">
        <v>23</v>
      </c>
      <c r="F382">
        <v>160.4</v>
      </c>
      <c r="G382" t="s">
        <v>51</v>
      </c>
      <c r="H382" s="9">
        <f t="shared" si="5"/>
        <v>44317</v>
      </c>
    </row>
    <row r="383" spans="1:8" x14ac:dyDescent="0.35">
      <c r="A383" t="s">
        <v>35</v>
      </c>
      <c r="B383">
        <v>2021</v>
      </c>
      <c r="C383" t="s">
        <v>39</v>
      </c>
      <c r="D383">
        <v>160.4</v>
      </c>
      <c r="E383" t="s">
        <v>24</v>
      </c>
      <c r="F383">
        <v>161.6</v>
      </c>
      <c r="G383" t="s">
        <v>24</v>
      </c>
      <c r="H383" s="9">
        <f t="shared" si="5"/>
        <v>44317</v>
      </c>
    </row>
    <row r="384" spans="1:8" x14ac:dyDescent="0.35">
      <c r="A384" t="s">
        <v>35</v>
      </c>
      <c r="B384">
        <v>2021</v>
      </c>
      <c r="C384" t="s">
        <v>39</v>
      </c>
      <c r="D384">
        <v>160.4</v>
      </c>
      <c r="E384" t="s">
        <v>25</v>
      </c>
      <c r="F384">
        <v>159.4</v>
      </c>
      <c r="G384" t="s">
        <v>55</v>
      </c>
      <c r="H384" s="9">
        <f t="shared" si="5"/>
        <v>44317</v>
      </c>
    </row>
    <row r="385" spans="1:8" x14ac:dyDescent="0.35">
      <c r="A385" t="s">
        <v>35</v>
      </c>
      <c r="B385">
        <v>2021</v>
      </c>
      <c r="C385" t="s">
        <v>39</v>
      </c>
      <c r="D385">
        <v>160.4</v>
      </c>
      <c r="E385" t="s">
        <v>26</v>
      </c>
      <c r="F385">
        <v>154.69999999999999</v>
      </c>
      <c r="G385" t="s">
        <v>52</v>
      </c>
      <c r="H385" s="9">
        <f t="shared" si="5"/>
        <v>44317</v>
      </c>
    </row>
    <row r="386" spans="1:8" x14ac:dyDescent="0.35">
      <c r="A386" t="s">
        <v>35</v>
      </c>
      <c r="B386">
        <v>2021</v>
      </c>
      <c r="C386" t="s">
        <v>39</v>
      </c>
      <c r="D386">
        <v>160.4</v>
      </c>
      <c r="E386" t="s">
        <v>27</v>
      </c>
      <c r="F386">
        <v>165.8</v>
      </c>
      <c r="G386" t="s">
        <v>27</v>
      </c>
      <c r="H386" s="9">
        <f t="shared" si="5"/>
        <v>44317</v>
      </c>
    </row>
    <row r="387" spans="1:8" x14ac:dyDescent="0.35">
      <c r="A387" t="s">
        <v>35</v>
      </c>
      <c r="B387">
        <v>2021</v>
      </c>
      <c r="C387" t="s">
        <v>39</v>
      </c>
      <c r="D387">
        <v>160.4</v>
      </c>
      <c r="E387" t="s">
        <v>28</v>
      </c>
      <c r="F387">
        <v>148.9</v>
      </c>
      <c r="G387" t="s">
        <v>54</v>
      </c>
      <c r="H387" s="9">
        <f t="shared" ref="H387:H450" si="6">DATE(B387,MONTH(DATEVALUE(C387&amp;" 1")),1)</f>
        <v>44317</v>
      </c>
    </row>
    <row r="388" spans="1:8" x14ac:dyDescent="0.35">
      <c r="A388" t="s">
        <v>35</v>
      </c>
      <c r="B388">
        <v>2021</v>
      </c>
      <c r="C388" t="s">
        <v>39</v>
      </c>
      <c r="D388">
        <v>160.4</v>
      </c>
      <c r="E388" t="s">
        <v>29</v>
      </c>
      <c r="F388">
        <v>155.80000000000001</v>
      </c>
      <c r="G388" t="s">
        <v>56</v>
      </c>
      <c r="H388" s="9">
        <f t="shared" si="6"/>
        <v>44317</v>
      </c>
    </row>
    <row r="389" spans="1:8" x14ac:dyDescent="0.35">
      <c r="A389" t="s">
        <v>35</v>
      </c>
      <c r="B389">
        <v>2021</v>
      </c>
      <c r="C389" t="s">
        <v>39</v>
      </c>
      <c r="D389">
        <v>160.4</v>
      </c>
      <c r="E389" t="s">
        <v>30</v>
      </c>
      <c r="F389">
        <v>161.19999999999999</v>
      </c>
      <c r="G389" t="s">
        <v>30</v>
      </c>
      <c r="H389" s="9">
        <f t="shared" si="6"/>
        <v>44317</v>
      </c>
    </row>
    <row r="390" spans="1:8" x14ac:dyDescent="0.35">
      <c r="A390" t="s">
        <v>35</v>
      </c>
      <c r="B390">
        <v>2021</v>
      </c>
      <c r="C390" t="s">
        <v>39</v>
      </c>
      <c r="D390">
        <v>160.4</v>
      </c>
      <c r="E390" t="s">
        <v>31</v>
      </c>
      <c r="F390">
        <v>158.6</v>
      </c>
      <c r="G390" t="s">
        <v>53</v>
      </c>
      <c r="H390" s="9">
        <f t="shared" si="6"/>
        <v>44317</v>
      </c>
    </row>
    <row r="391" spans="1:8" x14ac:dyDescent="0.35">
      <c r="A391" t="s">
        <v>35</v>
      </c>
      <c r="B391">
        <v>2021</v>
      </c>
      <c r="C391" t="s">
        <v>39</v>
      </c>
      <c r="D391">
        <v>160.4</v>
      </c>
      <c r="E391" t="s">
        <v>32</v>
      </c>
      <c r="F391">
        <v>156.80000000000001</v>
      </c>
      <c r="G391" t="s">
        <v>32</v>
      </c>
      <c r="H391" s="9">
        <f t="shared" si="6"/>
        <v>44317</v>
      </c>
    </row>
    <row r="392" spans="1:8" x14ac:dyDescent="0.35">
      <c r="A392" t="s">
        <v>5</v>
      </c>
      <c r="B392">
        <v>2021</v>
      </c>
      <c r="C392" t="s">
        <v>40</v>
      </c>
      <c r="D392">
        <v>162.1</v>
      </c>
      <c r="E392" t="s">
        <v>7</v>
      </c>
      <c r="F392">
        <v>145.6</v>
      </c>
      <c r="G392" t="s">
        <v>49</v>
      </c>
      <c r="H392" s="9">
        <f t="shared" si="6"/>
        <v>44348</v>
      </c>
    </row>
    <row r="393" spans="1:8" x14ac:dyDescent="0.35">
      <c r="A393" t="s">
        <v>5</v>
      </c>
      <c r="B393">
        <v>2021</v>
      </c>
      <c r="C393" t="s">
        <v>40</v>
      </c>
      <c r="D393">
        <v>162.1</v>
      </c>
      <c r="E393" t="s">
        <v>8</v>
      </c>
      <c r="F393">
        <v>200.1</v>
      </c>
      <c r="G393" t="s">
        <v>49</v>
      </c>
      <c r="H393" s="9">
        <f t="shared" si="6"/>
        <v>44348</v>
      </c>
    </row>
    <row r="394" spans="1:8" x14ac:dyDescent="0.35">
      <c r="A394" t="s">
        <v>5</v>
      </c>
      <c r="B394">
        <v>2021</v>
      </c>
      <c r="C394" t="s">
        <v>40</v>
      </c>
      <c r="D394">
        <v>162.1</v>
      </c>
      <c r="E394" t="s">
        <v>9</v>
      </c>
      <c r="F394">
        <v>179.3</v>
      </c>
      <c r="G394" t="s">
        <v>49</v>
      </c>
      <c r="H394" s="9">
        <f t="shared" si="6"/>
        <v>44348</v>
      </c>
    </row>
    <row r="395" spans="1:8" x14ac:dyDescent="0.35">
      <c r="A395" t="s">
        <v>5</v>
      </c>
      <c r="B395">
        <v>2021</v>
      </c>
      <c r="C395" t="s">
        <v>40</v>
      </c>
      <c r="D395">
        <v>162.1</v>
      </c>
      <c r="E395" t="s">
        <v>10</v>
      </c>
      <c r="F395">
        <v>156.1</v>
      </c>
      <c r="G395" t="s">
        <v>49</v>
      </c>
      <c r="H395" s="9">
        <f t="shared" si="6"/>
        <v>44348</v>
      </c>
    </row>
    <row r="396" spans="1:8" x14ac:dyDescent="0.35">
      <c r="A396" t="s">
        <v>5</v>
      </c>
      <c r="B396">
        <v>2021</v>
      </c>
      <c r="C396" t="s">
        <v>40</v>
      </c>
      <c r="D396">
        <v>162.1</v>
      </c>
      <c r="E396" t="s">
        <v>11</v>
      </c>
      <c r="F396">
        <v>190.4</v>
      </c>
      <c r="G396" t="s">
        <v>49</v>
      </c>
      <c r="H396" s="9">
        <f t="shared" si="6"/>
        <v>44348</v>
      </c>
    </row>
    <row r="397" spans="1:8" x14ac:dyDescent="0.35">
      <c r="A397" t="s">
        <v>5</v>
      </c>
      <c r="B397">
        <v>2021</v>
      </c>
      <c r="C397" t="s">
        <v>40</v>
      </c>
      <c r="D397">
        <v>162.1</v>
      </c>
      <c r="E397" t="s">
        <v>12</v>
      </c>
      <c r="F397">
        <v>158.6</v>
      </c>
      <c r="G397" t="s">
        <v>49</v>
      </c>
      <c r="H397" s="9">
        <f t="shared" si="6"/>
        <v>44348</v>
      </c>
    </row>
    <row r="398" spans="1:8" x14ac:dyDescent="0.35">
      <c r="A398" t="s">
        <v>5</v>
      </c>
      <c r="B398">
        <v>2021</v>
      </c>
      <c r="C398" t="s">
        <v>40</v>
      </c>
      <c r="D398">
        <v>162.1</v>
      </c>
      <c r="E398" t="s">
        <v>13</v>
      </c>
      <c r="F398">
        <v>144.69999999999999</v>
      </c>
      <c r="G398" t="s">
        <v>49</v>
      </c>
      <c r="H398" s="9">
        <f t="shared" si="6"/>
        <v>44348</v>
      </c>
    </row>
    <row r="399" spans="1:8" x14ac:dyDescent="0.35">
      <c r="A399" t="s">
        <v>5</v>
      </c>
      <c r="B399">
        <v>2021</v>
      </c>
      <c r="C399" t="s">
        <v>40</v>
      </c>
      <c r="D399">
        <v>162.1</v>
      </c>
      <c r="E399" t="s">
        <v>14</v>
      </c>
      <c r="F399">
        <v>165.5</v>
      </c>
      <c r="G399" t="s">
        <v>49</v>
      </c>
      <c r="H399" s="9">
        <f t="shared" si="6"/>
        <v>44348</v>
      </c>
    </row>
    <row r="400" spans="1:8" x14ac:dyDescent="0.35">
      <c r="A400" t="s">
        <v>5</v>
      </c>
      <c r="B400">
        <v>2021</v>
      </c>
      <c r="C400" t="s">
        <v>40</v>
      </c>
      <c r="D400">
        <v>162.1</v>
      </c>
      <c r="E400" t="s">
        <v>15</v>
      </c>
      <c r="F400">
        <v>114.6</v>
      </c>
      <c r="G400" t="s">
        <v>49</v>
      </c>
      <c r="H400" s="9">
        <f t="shared" si="6"/>
        <v>44348</v>
      </c>
    </row>
    <row r="401" spans="1:8" x14ac:dyDescent="0.35">
      <c r="A401" t="s">
        <v>5</v>
      </c>
      <c r="B401">
        <v>2021</v>
      </c>
      <c r="C401" t="s">
        <v>40</v>
      </c>
      <c r="D401">
        <v>162.1</v>
      </c>
      <c r="E401" t="s">
        <v>16</v>
      </c>
      <c r="F401">
        <v>170</v>
      </c>
      <c r="G401" t="s">
        <v>49</v>
      </c>
      <c r="H401" s="9">
        <f t="shared" si="6"/>
        <v>44348</v>
      </c>
    </row>
    <row r="402" spans="1:8" x14ac:dyDescent="0.35">
      <c r="A402" t="s">
        <v>5</v>
      </c>
      <c r="B402">
        <v>2021</v>
      </c>
      <c r="C402" t="s">
        <v>40</v>
      </c>
      <c r="D402">
        <v>162.1</v>
      </c>
      <c r="E402" t="s">
        <v>17</v>
      </c>
      <c r="F402">
        <v>165.5</v>
      </c>
      <c r="G402" t="s">
        <v>49</v>
      </c>
      <c r="H402" s="9">
        <f t="shared" si="6"/>
        <v>44348</v>
      </c>
    </row>
    <row r="403" spans="1:8" x14ac:dyDescent="0.35">
      <c r="A403" t="s">
        <v>5</v>
      </c>
      <c r="B403">
        <v>2021</v>
      </c>
      <c r="C403" t="s">
        <v>40</v>
      </c>
      <c r="D403">
        <v>162.1</v>
      </c>
      <c r="E403" t="s">
        <v>18</v>
      </c>
      <c r="F403">
        <v>171.7</v>
      </c>
      <c r="G403" t="s">
        <v>49</v>
      </c>
      <c r="H403" s="9">
        <f t="shared" si="6"/>
        <v>44348</v>
      </c>
    </row>
    <row r="404" spans="1:8" x14ac:dyDescent="0.35">
      <c r="A404" t="s">
        <v>5</v>
      </c>
      <c r="B404">
        <v>2021</v>
      </c>
      <c r="C404" t="s">
        <v>40</v>
      </c>
      <c r="D404">
        <v>162.1</v>
      </c>
      <c r="E404" t="s">
        <v>19</v>
      </c>
      <c r="F404">
        <v>160.5</v>
      </c>
      <c r="G404" t="s">
        <v>49</v>
      </c>
      <c r="H404" s="9">
        <f t="shared" si="6"/>
        <v>44348</v>
      </c>
    </row>
    <row r="405" spans="1:8" x14ac:dyDescent="0.35">
      <c r="A405" t="s">
        <v>5</v>
      </c>
      <c r="B405">
        <v>2021</v>
      </c>
      <c r="C405" t="s">
        <v>40</v>
      </c>
      <c r="D405">
        <v>162.1</v>
      </c>
      <c r="E405" t="s">
        <v>20</v>
      </c>
      <c r="F405">
        <v>189.1</v>
      </c>
      <c r="G405" t="s">
        <v>50</v>
      </c>
      <c r="H405" s="9">
        <f t="shared" si="6"/>
        <v>44348</v>
      </c>
    </row>
    <row r="406" spans="1:8" x14ac:dyDescent="0.35">
      <c r="A406" t="s">
        <v>5</v>
      </c>
      <c r="B406">
        <v>2021</v>
      </c>
      <c r="C406" t="s">
        <v>40</v>
      </c>
      <c r="D406">
        <v>162.1</v>
      </c>
      <c r="E406" t="s">
        <v>21</v>
      </c>
      <c r="F406">
        <v>165.3</v>
      </c>
      <c r="G406" t="s">
        <v>51</v>
      </c>
      <c r="H406" s="9">
        <f t="shared" si="6"/>
        <v>44348</v>
      </c>
    </row>
    <row r="407" spans="1:8" x14ac:dyDescent="0.35">
      <c r="A407" t="s">
        <v>5</v>
      </c>
      <c r="B407">
        <v>2021</v>
      </c>
      <c r="C407" t="s">
        <v>40</v>
      </c>
      <c r="D407">
        <v>162.1</v>
      </c>
      <c r="E407" t="s">
        <v>22</v>
      </c>
      <c r="F407">
        <v>159.9</v>
      </c>
      <c r="G407" t="s">
        <v>51</v>
      </c>
      <c r="H407" s="9">
        <f t="shared" si="6"/>
        <v>44348</v>
      </c>
    </row>
    <row r="408" spans="1:8" x14ac:dyDescent="0.35">
      <c r="A408" t="s">
        <v>5</v>
      </c>
      <c r="B408">
        <v>2021</v>
      </c>
      <c r="C408" t="s">
        <v>40</v>
      </c>
      <c r="D408">
        <v>162.1</v>
      </c>
      <c r="E408" t="s">
        <v>23</v>
      </c>
      <c r="F408">
        <v>164.6</v>
      </c>
      <c r="G408" t="s">
        <v>51</v>
      </c>
      <c r="H408" s="9">
        <f t="shared" si="6"/>
        <v>44348</v>
      </c>
    </row>
    <row r="409" spans="1:8" x14ac:dyDescent="0.35">
      <c r="A409" t="s">
        <v>5</v>
      </c>
      <c r="B409">
        <v>2021</v>
      </c>
      <c r="C409" t="s">
        <v>40</v>
      </c>
      <c r="D409">
        <v>162.1</v>
      </c>
      <c r="E409" t="s">
        <v>24</v>
      </c>
      <c r="G409" t="s">
        <v>24</v>
      </c>
      <c r="H409" s="9">
        <f t="shared" si="6"/>
        <v>44348</v>
      </c>
    </row>
    <row r="410" spans="1:8" x14ac:dyDescent="0.35">
      <c r="A410" t="s">
        <v>5</v>
      </c>
      <c r="B410">
        <v>2021</v>
      </c>
      <c r="C410" t="s">
        <v>40</v>
      </c>
      <c r="D410">
        <v>162.1</v>
      </c>
      <c r="E410" t="s">
        <v>25</v>
      </c>
      <c r="F410">
        <v>162.1</v>
      </c>
      <c r="G410" t="s">
        <v>55</v>
      </c>
      <c r="H410" s="9">
        <f t="shared" si="6"/>
        <v>44348</v>
      </c>
    </row>
    <row r="411" spans="1:8" x14ac:dyDescent="0.35">
      <c r="A411" t="s">
        <v>5</v>
      </c>
      <c r="B411">
        <v>2021</v>
      </c>
      <c r="C411" t="s">
        <v>40</v>
      </c>
      <c r="D411">
        <v>162.1</v>
      </c>
      <c r="E411" t="s">
        <v>26</v>
      </c>
      <c r="F411">
        <v>159.19999999999999</v>
      </c>
      <c r="G411" t="s">
        <v>52</v>
      </c>
      <c r="H411" s="9">
        <f t="shared" si="6"/>
        <v>44348</v>
      </c>
    </row>
    <row r="412" spans="1:8" x14ac:dyDescent="0.35">
      <c r="A412" t="s">
        <v>5</v>
      </c>
      <c r="B412">
        <v>2021</v>
      </c>
      <c r="C412" t="s">
        <v>40</v>
      </c>
      <c r="D412">
        <v>162.1</v>
      </c>
      <c r="E412" t="s">
        <v>27</v>
      </c>
      <c r="F412">
        <v>169.7</v>
      </c>
      <c r="G412" t="s">
        <v>27</v>
      </c>
      <c r="H412" s="9">
        <f t="shared" si="6"/>
        <v>44348</v>
      </c>
    </row>
    <row r="413" spans="1:8" x14ac:dyDescent="0.35">
      <c r="A413" t="s">
        <v>5</v>
      </c>
      <c r="B413">
        <v>2021</v>
      </c>
      <c r="C413" t="s">
        <v>40</v>
      </c>
      <c r="D413">
        <v>162.1</v>
      </c>
      <c r="E413" t="s">
        <v>28</v>
      </c>
      <c r="F413">
        <v>154.19999999999999</v>
      </c>
      <c r="G413" t="s">
        <v>54</v>
      </c>
      <c r="H413" s="9">
        <f t="shared" si="6"/>
        <v>44348</v>
      </c>
    </row>
    <row r="414" spans="1:8" x14ac:dyDescent="0.35">
      <c r="A414" t="s">
        <v>5</v>
      </c>
      <c r="B414">
        <v>2021</v>
      </c>
      <c r="C414" t="s">
        <v>40</v>
      </c>
      <c r="D414">
        <v>162.1</v>
      </c>
      <c r="E414" t="s">
        <v>29</v>
      </c>
      <c r="F414">
        <v>160.4</v>
      </c>
      <c r="G414" t="s">
        <v>56</v>
      </c>
      <c r="H414" s="9">
        <f t="shared" si="6"/>
        <v>44348</v>
      </c>
    </row>
    <row r="415" spans="1:8" x14ac:dyDescent="0.35">
      <c r="A415" t="s">
        <v>5</v>
      </c>
      <c r="B415">
        <v>2021</v>
      </c>
      <c r="C415" t="s">
        <v>40</v>
      </c>
      <c r="D415">
        <v>162.1</v>
      </c>
      <c r="E415" t="s">
        <v>30</v>
      </c>
      <c r="F415">
        <v>166.8</v>
      </c>
      <c r="G415" t="s">
        <v>30</v>
      </c>
      <c r="H415" s="9">
        <f t="shared" si="6"/>
        <v>44348</v>
      </c>
    </row>
    <row r="416" spans="1:8" x14ac:dyDescent="0.35">
      <c r="A416" t="s">
        <v>5</v>
      </c>
      <c r="B416">
        <v>2021</v>
      </c>
      <c r="C416" t="s">
        <v>40</v>
      </c>
      <c r="D416">
        <v>162.1</v>
      </c>
      <c r="E416" t="s">
        <v>31</v>
      </c>
      <c r="F416">
        <v>159.4</v>
      </c>
      <c r="G416" t="s">
        <v>53</v>
      </c>
      <c r="H416" s="9">
        <f t="shared" si="6"/>
        <v>44348</v>
      </c>
    </row>
    <row r="417" spans="1:8" x14ac:dyDescent="0.35">
      <c r="A417" t="s">
        <v>5</v>
      </c>
      <c r="B417">
        <v>2021</v>
      </c>
      <c r="C417" t="s">
        <v>40</v>
      </c>
      <c r="D417">
        <v>162.1</v>
      </c>
      <c r="E417" t="s">
        <v>32</v>
      </c>
      <c r="F417">
        <v>161.5</v>
      </c>
      <c r="G417" t="s">
        <v>32</v>
      </c>
      <c r="H417" s="9">
        <f t="shared" si="6"/>
        <v>44348</v>
      </c>
    </row>
    <row r="418" spans="1:8" x14ac:dyDescent="0.35">
      <c r="A418" t="s">
        <v>34</v>
      </c>
      <c r="B418">
        <v>2021</v>
      </c>
      <c r="C418" t="s">
        <v>40</v>
      </c>
      <c r="D418">
        <v>160.4</v>
      </c>
      <c r="E418" t="s">
        <v>7</v>
      </c>
      <c r="F418">
        <v>149.19999999999999</v>
      </c>
      <c r="G418" t="s">
        <v>49</v>
      </c>
      <c r="H418" s="9">
        <f t="shared" si="6"/>
        <v>44348</v>
      </c>
    </row>
    <row r="419" spans="1:8" x14ac:dyDescent="0.35">
      <c r="A419" t="s">
        <v>34</v>
      </c>
      <c r="B419">
        <v>2021</v>
      </c>
      <c r="C419" t="s">
        <v>40</v>
      </c>
      <c r="D419">
        <v>160.4</v>
      </c>
      <c r="E419" t="s">
        <v>8</v>
      </c>
      <c r="F419">
        <v>205.5</v>
      </c>
      <c r="G419" t="s">
        <v>49</v>
      </c>
      <c r="H419" s="9">
        <f t="shared" si="6"/>
        <v>44348</v>
      </c>
    </row>
    <row r="420" spans="1:8" x14ac:dyDescent="0.35">
      <c r="A420" t="s">
        <v>34</v>
      </c>
      <c r="B420">
        <v>2021</v>
      </c>
      <c r="C420" t="s">
        <v>40</v>
      </c>
      <c r="D420">
        <v>160.4</v>
      </c>
      <c r="E420" t="s">
        <v>9</v>
      </c>
      <c r="F420">
        <v>182.8</v>
      </c>
      <c r="G420" t="s">
        <v>49</v>
      </c>
      <c r="H420" s="9">
        <f t="shared" si="6"/>
        <v>44348</v>
      </c>
    </row>
    <row r="421" spans="1:8" x14ac:dyDescent="0.35">
      <c r="A421" t="s">
        <v>34</v>
      </c>
      <c r="B421">
        <v>2021</v>
      </c>
      <c r="C421" t="s">
        <v>40</v>
      </c>
      <c r="D421">
        <v>160.4</v>
      </c>
      <c r="E421" t="s">
        <v>10</v>
      </c>
      <c r="F421">
        <v>156.5</v>
      </c>
      <c r="G421" t="s">
        <v>49</v>
      </c>
      <c r="H421" s="9">
        <f t="shared" si="6"/>
        <v>44348</v>
      </c>
    </row>
    <row r="422" spans="1:8" x14ac:dyDescent="0.35">
      <c r="A422" t="s">
        <v>34</v>
      </c>
      <c r="B422">
        <v>2021</v>
      </c>
      <c r="C422" t="s">
        <v>40</v>
      </c>
      <c r="D422">
        <v>160.4</v>
      </c>
      <c r="E422" t="s">
        <v>11</v>
      </c>
      <c r="F422">
        <v>172.2</v>
      </c>
      <c r="G422" t="s">
        <v>49</v>
      </c>
      <c r="H422" s="9">
        <f t="shared" si="6"/>
        <v>44348</v>
      </c>
    </row>
    <row r="423" spans="1:8" x14ac:dyDescent="0.35">
      <c r="A423" t="s">
        <v>34</v>
      </c>
      <c r="B423">
        <v>2021</v>
      </c>
      <c r="C423" t="s">
        <v>40</v>
      </c>
      <c r="D423">
        <v>160.4</v>
      </c>
      <c r="E423" t="s">
        <v>12</v>
      </c>
      <c r="F423">
        <v>171.5</v>
      </c>
      <c r="G423" t="s">
        <v>49</v>
      </c>
      <c r="H423" s="9">
        <f t="shared" si="6"/>
        <v>44348</v>
      </c>
    </row>
    <row r="424" spans="1:8" x14ac:dyDescent="0.35">
      <c r="A424" t="s">
        <v>34</v>
      </c>
      <c r="B424">
        <v>2021</v>
      </c>
      <c r="C424" t="s">
        <v>40</v>
      </c>
      <c r="D424">
        <v>160.4</v>
      </c>
      <c r="E424" t="s">
        <v>13</v>
      </c>
      <c r="F424">
        <v>176.2</v>
      </c>
      <c r="G424" t="s">
        <v>49</v>
      </c>
      <c r="H424" s="9">
        <f t="shared" si="6"/>
        <v>44348</v>
      </c>
    </row>
    <row r="425" spans="1:8" x14ac:dyDescent="0.35">
      <c r="A425" t="s">
        <v>34</v>
      </c>
      <c r="B425">
        <v>2021</v>
      </c>
      <c r="C425" t="s">
        <v>40</v>
      </c>
      <c r="D425">
        <v>160.4</v>
      </c>
      <c r="E425" t="s">
        <v>14</v>
      </c>
      <c r="F425">
        <v>166.9</v>
      </c>
      <c r="G425" t="s">
        <v>49</v>
      </c>
      <c r="H425" s="9">
        <f t="shared" si="6"/>
        <v>44348</v>
      </c>
    </row>
    <row r="426" spans="1:8" x14ac:dyDescent="0.35">
      <c r="A426" t="s">
        <v>34</v>
      </c>
      <c r="B426">
        <v>2021</v>
      </c>
      <c r="C426" t="s">
        <v>40</v>
      </c>
      <c r="D426">
        <v>160.4</v>
      </c>
      <c r="E426" t="s">
        <v>15</v>
      </c>
      <c r="F426">
        <v>116.1</v>
      </c>
      <c r="G426" t="s">
        <v>49</v>
      </c>
      <c r="H426" s="9">
        <f t="shared" si="6"/>
        <v>44348</v>
      </c>
    </row>
    <row r="427" spans="1:8" x14ac:dyDescent="0.35">
      <c r="A427" t="s">
        <v>34</v>
      </c>
      <c r="B427">
        <v>2021</v>
      </c>
      <c r="C427" t="s">
        <v>40</v>
      </c>
      <c r="D427">
        <v>160.4</v>
      </c>
      <c r="E427" t="s">
        <v>16</v>
      </c>
      <c r="F427">
        <v>165.5</v>
      </c>
      <c r="G427" t="s">
        <v>49</v>
      </c>
      <c r="H427" s="9">
        <f t="shared" si="6"/>
        <v>44348</v>
      </c>
    </row>
    <row r="428" spans="1:8" x14ac:dyDescent="0.35">
      <c r="A428" t="s">
        <v>34</v>
      </c>
      <c r="B428">
        <v>2021</v>
      </c>
      <c r="C428" t="s">
        <v>40</v>
      </c>
      <c r="D428">
        <v>160.4</v>
      </c>
      <c r="E428" t="s">
        <v>17</v>
      </c>
      <c r="F428">
        <v>152.30000000000001</v>
      </c>
      <c r="G428" t="s">
        <v>49</v>
      </c>
      <c r="H428" s="9">
        <f t="shared" si="6"/>
        <v>44348</v>
      </c>
    </row>
    <row r="429" spans="1:8" x14ac:dyDescent="0.35">
      <c r="A429" t="s">
        <v>34</v>
      </c>
      <c r="B429">
        <v>2021</v>
      </c>
      <c r="C429" t="s">
        <v>40</v>
      </c>
      <c r="D429">
        <v>160.4</v>
      </c>
      <c r="E429" t="s">
        <v>18</v>
      </c>
      <c r="F429">
        <v>173.3</v>
      </c>
      <c r="G429" t="s">
        <v>49</v>
      </c>
      <c r="H429" s="9">
        <f t="shared" si="6"/>
        <v>44348</v>
      </c>
    </row>
    <row r="430" spans="1:8" x14ac:dyDescent="0.35">
      <c r="A430" t="s">
        <v>34</v>
      </c>
      <c r="B430">
        <v>2021</v>
      </c>
      <c r="C430" t="s">
        <v>40</v>
      </c>
      <c r="D430">
        <v>160.4</v>
      </c>
      <c r="E430" t="s">
        <v>19</v>
      </c>
      <c r="F430">
        <v>166.2</v>
      </c>
      <c r="G430" t="s">
        <v>49</v>
      </c>
      <c r="H430" s="9">
        <f t="shared" si="6"/>
        <v>44348</v>
      </c>
    </row>
    <row r="431" spans="1:8" x14ac:dyDescent="0.35">
      <c r="A431" t="s">
        <v>34</v>
      </c>
      <c r="B431">
        <v>2021</v>
      </c>
      <c r="C431" t="s">
        <v>40</v>
      </c>
      <c r="D431">
        <v>160.4</v>
      </c>
      <c r="E431" t="s">
        <v>20</v>
      </c>
      <c r="F431">
        <v>195.6</v>
      </c>
      <c r="G431" t="s">
        <v>50</v>
      </c>
      <c r="H431" s="9">
        <f t="shared" si="6"/>
        <v>44348</v>
      </c>
    </row>
    <row r="432" spans="1:8" x14ac:dyDescent="0.35">
      <c r="A432" t="s">
        <v>34</v>
      </c>
      <c r="B432">
        <v>2021</v>
      </c>
      <c r="C432" t="s">
        <v>40</v>
      </c>
      <c r="D432">
        <v>160.4</v>
      </c>
      <c r="E432" t="s">
        <v>21</v>
      </c>
      <c r="F432">
        <v>157.30000000000001</v>
      </c>
      <c r="G432" t="s">
        <v>51</v>
      </c>
      <c r="H432" s="9">
        <f t="shared" si="6"/>
        <v>44348</v>
      </c>
    </row>
    <row r="433" spans="1:8" x14ac:dyDescent="0.35">
      <c r="A433" t="s">
        <v>34</v>
      </c>
      <c r="B433">
        <v>2021</v>
      </c>
      <c r="C433" t="s">
        <v>40</v>
      </c>
      <c r="D433">
        <v>160.4</v>
      </c>
      <c r="E433" t="s">
        <v>22</v>
      </c>
      <c r="F433">
        <v>140.5</v>
      </c>
      <c r="G433" t="s">
        <v>51</v>
      </c>
      <c r="H433" s="9">
        <f t="shared" si="6"/>
        <v>44348</v>
      </c>
    </row>
    <row r="434" spans="1:8" x14ac:dyDescent="0.35">
      <c r="A434" t="s">
        <v>34</v>
      </c>
      <c r="B434">
        <v>2021</v>
      </c>
      <c r="C434" t="s">
        <v>40</v>
      </c>
      <c r="D434">
        <v>160.4</v>
      </c>
      <c r="E434" t="s">
        <v>23</v>
      </c>
      <c r="F434">
        <v>154.80000000000001</v>
      </c>
      <c r="G434" t="s">
        <v>51</v>
      </c>
      <c r="H434" s="9">
        <f t="shared" si="6"/>
        <v>44348</v>
      </c>
    </row>
    <row r="435" spans="1:8" x14ac:dyDescent="0.35">
      <c r="A435" t="s">
        <v>34</v>
      </c>
      <c r="B435">
        <v>2021</v>
      </c>
      <c r="C435" t="s">
        <v>40</v>
      </c>
      <c r="D435">
        <v>160.4</v>
      </c>
      <c r="E435" t="s">
        <v>24</v>
      </c>
      <c r="F435">
        <v>160.5</v>
      </c>
      <c r="G435" t="s">
        <v>24</v>
      </c>
      <c r="H435" s="9">
        <f t="shared" si="6"/>
        <v>44348</v>
      </c>
    </row>
    <row r="436" spans="1:8" x14ac:dyDescent="0.35">
      <c r="A436" t="s">
        <v>34</v>
      </c>
      <c r="B436">
        <v>2021</v>
      </c>
      <c r="C436" t="s">
        <v>40</v>
      </c>
      <c r="D436">
        <v>160.4</v>
      </c>
      <c r="E436" t="s">
        <v>25</v>
      </c>
      <c r="F436">
        <v>156.1</v>
      </c>
      <c r="G436" t="s">
        <v>55</v>
      </c>
      <c r="H436" s="9">
        <f t="shared" si="6"/>
        <v>44348</v>
      </c>
    </row>
    <row r="437" spans="1:8" x14ac:dyDescent="0.35">
      <c r="A437" t="s">
        <v>34</v>
      </c>
      <c r="B437">
        <v>2021</v>
      </c>
      <c r="C437" t="s">
        <v>40</v>
      </c>
      <c r="D437">
        <v>160.4</v>
      </c>
      <c r="E437" t="s">
        <v>26</v>
      </c>
      <c r="F437">
        <v>149.80000000000001</v>
      </c>
      <c r="G437" t="s">
        <v>52</v>
      </c>
      <c r="H437" s="9">
        <f t="shared" si="6"/>
        <v>44348</v>
      </c>
    </row>
    <row r="438" spans="1:8" x14ac:dyDescent="0.35">
      <c r="A438" t="s">
        <v>34</v>
      </c>
      <c r="B438">
        <v>2021</v>
      </c>
      <c r="C438" t="s">
        <v>40</v>
      </c>
      <c r="D438">
        <v>160.4</v>
      </c>
      <c r="E438" t="s">
        <v>27</v>
      </c>
      <c r="F438">
        <v>160.80000000000001</v>
      </c>
      <c r="G438" t="s">
        <v>27</v>
      </c>
      <c r="H438" s="9">
        <f t="shared" si="6"/>
        <v>44348</v>
      </c>
    </row>
    <row r="439" spans="1:8" x14ac:dyDescent="0.35">
      <c r="A439" t="s">
        <v>34</v>
      </c>
      <c r="B439">
        <v>2021</v>
      </c>
      <c r="C439" t="s">
        <v>40</v>
      </c>
      <c r="D439">
        <v>160.4</v>
      </c>
      <c r="E439" t="s">
        <v>28</v>
      </c>
      <c r="F439">
        <v>147.5</v>
      </c>
      <c r="G439" t="s">
        <v>54</v>
      </c>
      <c r="H439" s="9">
        <f t="shared" si="6"/>
        <v>44348</v>
      </c>
    </row>
    <row r="440" spans="1:8" x14ac:dyDescent="0.35">
      <c r="A440" t="s">
        <v>34</v>
      </c>
      <c r="B440">
        <v>2021</v>
      </c>
      <c r="C440" t="s">
        <v>40</v>
      </c>
      <c r="D440">
        <v>160.4</v>
      </c>
      <c r="E440" t="s">
        <v>29</v>
      </c>
      <c r="F440">
        <v>150.69999999999999</v>
      </c>
      <c r="G440" t="s">
        <v>56</v>
      </c>
      <c r="H440" s="9">
        <f t="shared" si="6"/>
        <v>44348</v>
      </c>
    </row>
    <row r="441" spans="1:8" x14ac:dyDescent="0.35">
      <c r="A441" t="s">
        <v>34</v>
      </c>
      <c r="B441">
        <v>2021</v>
      </c>
      <c r="C441" t="s">
        <v>40</v>
      </c>
      <c r="D441">
        <v>160.4</v>
      </c>
      <c r="E441" t="s">
        <v>30</v>
      </c>
      <c r="F441">
        <v>158.1</v>
      </c>
      <c r="G441" t="s">
        <v>30</v>
      </c>
      <c r="H441" s="9">
        <f t="shared" si="6"/>
        <v>44348</v>
      </c>
    </row>
    <row r="442" spans="1:8" x14ac:dyDescent="0.35">
      <c r="A442" t="s">
        <v>34</v>
      </c>
      <c r="B442">
        <v>2021</v>
      </c>
      <c r="C442" t="s">
        <v>40</v>
      </c>
      <c r="D442">
        <v>160.4</v>
      </c>
      <c r="E442" t="s">
        <v>31</v>
      </c>
      <c r="F442">
        <v>158</v>
      </c>
      <c r="G442" t="s">
        <v>53</v>
      </c>
      <c r="H442" s="9">
        <f t="shared" si="6"/>
        <v>44348</v>
      </c>
    </row>
    <row r="443" spans="1:8" x14ac:dyDescent="0.35">
      <c r="A443" t="s">
        <v>34</v>
      </c>
      <c r="B443">
        <v>2021</v>
      </c>
      <c r="C443" t="s">
        <v>40</v>
      </c>
      <c r="D443">
        <v>160.4</v>
      </c>
      <c r="E443" t="s">
        <v>32</v>
      </c>
      <c r="F443">
        <v>153.4</v>
      </c>
      <c r="G443" t="s">
        <v>32</v>
      </c>
      <c r="H443" s="9">
        <f t="shared" si="6"/>
        <v>44348</v>
      </c>
    </row>
    <row r="444" spans="1:8" x14ac:dyDescent="0.35">
      <c r="A444" t="s">
        <v>35</v>
      </c>
      <c r="B444">
        <v>2021</v>
      </c>
      <c r="C444" t="s">
        <v>40</v>
      </c>
      <c r="D444">
        <v>161.30000000000001</v>
      </c>
      <c r="E444" t="s">
        <v>7</v>
      </c>
      <c r="F444">
        <v>146.69999999999999</v>
      </c>
      <c r="G444" t="s">
        <v>49</v>
      </c>
      <c r="H444" s="9">
        <f t="shared" si="6"/>
        <v>44348</v>
      </c>
    </row>
    <row r="445" spans="1:8" x14ac:dyDescent="0.35">
      <c r="A445" t="s">
        <v>35</v>
      </c>
      <c r="B445">
        <v>2021</v>
      </c>
      <c r="C445" t="s">
        <v>40</v>
      </c>
      <c r="D445">
        <v>161.30000000000001</v>
      </c>
      <c r="E445" t="s">
        <v>8</v>
      </c>
      <c r="F445">
        <v>202</v>
      </c>
      <c r="G445" t="s">
        <v>49</v>
      </c>
      <c r="H445" s="9">
        <f t="shared" si="6"/>
        <v>44348</v>
      </c>
    </row>
    <row r="446" spans="1:8" x14ac:dyDescent="0.35">
      <c r="A446" t="s">
        <v>35</v>
      </c>
      <c r="B446">
        <v>2021</v>
      </c>
      <c r="C446" t="s">
        <v>40</v>
      </c>
      <c r="D446">
        <v>161.30000000000001</v>
      </c>
      <c r="E446" t="s">
        <v>9</v>
      </c>
      <c r="F446">
        <v>180.7</v>
      </c>
      <c r="G446" t="s">
        <v>49</v>
      </c>
      <c r="H446" s="9">
        <f t="shared" si="6"/>
        <v>44348</v>
      </c>
    </row>
    <row r="447" spans="1:8" x14ac:dyDescent="0.35">
      <c r="A447" t="s">
        <v>35</v>
      </c>
      <c r="B447">
        <v>2021</v>
      </c>
      <c r="C447" t="s">
        <v>40</v>
      </c>
      <c r="D447">
        <v>161.30000000000001</v>
      </c>
      <c r="E447" t="s">
        <v>10</v>
      </c>
      <c r="F447">
        <v>156.19999999999999</v>
      </c>
      <c r="G447" t="s">
        <v>49</v>
      </c>
      <c r="H447" s="9">
        <f t="shared" si="6"/>
        <v>44348</v>
      </c>
    </row>
    <row r="448" spans="1:8" x14ac:dyDescent="0.35">
      <c r="A448" t="s">
        <v>35</v>
      </c>
      <c r="B448">
        <v>2021</v>
      </c>
      <c r="C448" t="s">
        <v>40</v>
      </c>
      <c r="D448">
        <v>161.30000000000001</v>
      </c>
      <c r="E448" t="s">
        <v>11</v>
      </c>
      <c r="F448">
        <v>183.7</v>
      </c>
      <c r="G448" t="s">
        <v>49</v>
      </c>
      <c r="H448" s="9">
        <f t="shared" si="6"/>
        <v>44348</v>
      </c>
    </row>
    <row r="449" spans="1:8" x14ac:dyDescent="0.35">
      <c r="A449" t="s">
        <v>35</v>
      </c>
      <c r="B449">
        <v>2021</v>
      </c>
      <c r="C449" t="s">
        <v>40</v>
      </c>
      <c r="D449">
        <v>161.30000000000001</v>
      </c>
      <c r="E449" t="s">
        <v>12</v>
      </c>
      <c r="F449">
        <v>164.6</v>
      </c>
      <c r="G449" t="s">
        <v>49</v>
      </c>
      <c r="H449" s="9">
        <f t="shared" si="6"/>
        <v>44348</v>
      </c>
    </row>
    <row r="450" spans="1:8" x14ac:dyDescent="0.35">
      <c r="A450" t="s">
        <v>35</v>
      </c>
      <c r="B450">
        <v>2021</v>
      </c>
      <c r="C450" t="s">
        <v>40</v>
      </c>
      <c r="D450">
        <v>161.30000000000001</v>
      </c>
      <c r="E450" t="s">
        <v>13</v>
      </c>
      <c r="F450">
        <v>155.4</v>
      </c>
      <c r="G450" t="s">
        <v>49</v>
      </c>
      <c r="H450" s="9">
        <f t="shared" si="6"/>
        <v>44348</v>
      </c>
    </row>
    <row r="451" spans="1:8" x14ac:dyDescent="0.35">
      <c r="A451" t="s">
        <v>35</v>
      </c>
      <c r="B451">
        <v>2021</v>
      </c>
      <c r="C451" t="s">
        <v>40</v>
      </c>
      <c r="D451">
        <v>161.30000000000001</v>
      </c>
      <c r="E451" t="s">
        <v>14</v>
      </c>
      <c r="F451">
        <v>166</v>
      </c>
      <c r="G451" t="s">
        <v>49</v>
      </c>
      <c r="H451" s="9">
        <f t="shared" ref="H451:H514" si="7">DATE(B451,MONTH(DATEVALUE(C451&amp;" 1")),1)</f>
        <v>44348</v>
      </c>
    </row>
    <row r="452" spans="1:8" x14ac:dyDescent="0.35">
      <c r="A452" t="s">
        <v>35</v>
      </c>
      <c r="B452">
        <v>2021</v>
      </c>
      <c r="C452" t="s">
        <v>40</v>
      </c>
      <c r="D452">
        <v>161.30000000000001</v>
      </c>
      <c r="E452" t="s">
        <v>15</v>
      </c>
      <c r="F452">
        <v>115.1</v>
      </c>
      <c r="G452" t="s">
        <v>49</v>
      </c>
      <c r="H452" s="9">
        <f t="shared" si="7"/>
        <v>44348</v>
      </c>
    </row>
    <row r="453" spans="1:8" x14ac:dyDescent="0.35">
      <c r="A453" t="s">
        <v>35</v>
      </c>
      <c r="B453">
        <v>2021</v>
      </c>
      <c r="C453" t="s">
        <v>40</v>
      </c>
      <c r="D453">
        <v>161.30000000000001</v>
      </c>
      <c r="E453" t="s">
        <v>16</v>
      </c>
      <c r="F453">
        <v>168.5</v>
      </c>
      <c r="G453" t="s">
        <v>49</v>
      </c>
      <c r="H453" s="9">
        <f t="shared" si="7"/>
        <v>44348</v>
      </c>
    </row>
    <row r="454" spans="1:8" x14ac:dyDescent="0.35">
      <c r="A454" t="s">
        <v>35</v>
      </c>
      <c r="B454">
        <v>2021</v>
      </c>
      <c r="C454" t="s">
        <v>40</v>
      </c>
      <c r="D454">
        <v>161.30000000000001</v>
      </c>
      <c r="E454" t="s">
        <v>17</v>
      </c>
      <c r="F454">
        <v>160</v>
      </c>
      <c r="G454" t="s">
        <v>49</v>
      </c>
      <c r="H454" s="9">
        <f t="shared" si="7"/>
        <v>44348</v>
      </c>
    </row>
    <row r="455" spans="1:8" x14ac:dyDescent="0.35">
      <c r="A455" t="s">
        <v>35</v>
      </c>
      <c r="B455">
        <v>2021</v>
      </c>
      <c r="C455" t="s">
        <v>40</v>
      </c>
      <c r="D455">
        <v>161.30000000000001</v>
      </c>
      <c r="E455" t="s">
        <v>18</v>
      </c>
      <c r="F455">
        <v>172.4</v>
      </c>
      <c r="G455" t="s">
        <v>49</v>
      </c>
      <c r="H455" s="9">
        <f t="shared" si="7"/>
        <v>44348</v>
      </c>
    </row>
    <row r="456" spans="1:8" x14ac:dyDescent="0.35">
      <c r="A456" t="s">
        <v>35</v>
      </c>
      <c r="B456">
        <v>2021</v>
      </c>
      <c r="C456" t="s">
        <v>40</v>
      </c>
      <c r="D456">
        <v>161.30000000000001</v>
      </c>
      <c r="E456" t="s">
        <v>19</v>
      </c>
      <c r="F456">
        <v>162.6</v>
      </c>
      <c r="G456" t="s">
        <v>49</v>
      </c>
      <c r="H456" s="9">
        <f t="shared" si="7"/>
        <v>44348</v>
      </c>
    </row>
    <row r="457" spans="1:8" x14ac:dyDescent="0.35">
      <c r="A457" t="s">
        <v>35</v>
      </c>
      <c r="B457">
        <v>2021</v>
      </c>
      <c r="C457" t="s">
        <v>40</v>
      </c>
      <c r="D457">
        <v>161.30000000000001</v>
      </c>
      <c r="E457" t="s">
        <v>20</v>
      </c>
      <c r="F457">
        <v>190.8</v>
      </c>
      <c r="G457" t="s">
        <v>50</v>
      </c>
      <c r="H457" s="9">
        <f t="shared" si="7"/>
        <v>44348</v>
      </c>
    </row>
    <row r="458" spans="1:8" x14ac:dyDescent="0.35">
      <c r="A458" t="s">
        <v>35</v>
      </c>
      <c r="B458">
        <v>2021</v>
      </c>
      <c r="C458" t="s">
        <v>40</v>
      </c>
      <c r="D458">
        <v>161.30000000000001</v>
      </c>
      <c r="E458" t="s">
        <v>21</v>
      </c>
      <c r="F458">
        <v>162.19999999999999</v>
      </c>
      <c r="G458" t="s">
        <v>51</v>
      </c>
      <c r="H458" s="9">
        <f t="shared" si="7"/>
        <v>44348</v>
      </c>
    </row>
    <row r="459" spans="1:8" x14ac:dyDescent="0.35">
      <c r="A459" t="s">
        <v>35</v>
      </c>
      <c r="B459">
        <v>2021</v>
      </c>
      <c r="C459" t="s">
        <v>40</v>
      </c>
      <c r="D459">
        <v>161.30000000000001</v>
      </c>
      <c r="E459" t="s">
        <v>22</v>
      </c>
      <c r="F459">
        <v>151.80000000000001</v>
      </c>
      <c r="G459" t="s">
        <v>51</v>
      </c>
      <c r="H459" s="9">
        <f t="shared" si="7"/>
        <v>44348</v>
      </c>
    </row>
    <row r="460" spans="1:8" x14ac:dyDescent="0.35">
      <c r="A460" t="s">
        <v>35</v>
      </c>
      <c r="B460">
        <v>2021</v>
      </c>
      <c r="C460" t="s">
        <v>40</v>
      </c>
      <c r="D460">
        <v>161.30000000000001</v>
      </c>
      <c r="E460" t="s">
        <v>23</v>
      </c>
      <c r="F460">
        <v>160.69999999999999</v>
      </c>
      <c r="G460" t="s">
        <v>51</v>
      </c>
      <c r="H460" s="9">
        <f t="shared" si="7"/>
        <v>44348</v>
      </c>
    </row>
    <row r="461" spans="1:8" x14ac:dyDescent="0.35">
      <c r="A461" t="s">
        <v>35</v>
      </c>
      <c r="B461">
        <v>2021</v>
      </c>
      <c r="C461" t="s">
        <v>40</v>
      </c>
      <c r="D461">
        <v>161.30000000000001</v>
      </c>
      <c r="E461" t="s">
        <v>24</v>
      </c>
      <c r="F461">
        <v>160.5</v>
      </c>
      <c r="G461" t="s">
        <v>24</v>
      </c>
      <c r="H461" s="9">
        <f t="shared" si="7"/>
        <v>44348</v>
      </c>
    </row>
    <row r="462" spans="1:8" x14ac:dyDescent="0.35">
      <c r="A462" t="s">
        <v>35</v>
      </c>
      <c r="B462">
        <v>2021</v>
      </c>
      <c r="C462" t="s">
        <v>40</v>
      </c>
      <c r="D462">
        <v>161.30000000000001</v>
      </c>
      <c r="E462" t="s">
        <v>25</v>
      </c>
      <c r="F462">
        <v>159.80000000000001</v>
      </c>
      <c r="G462" t="s">
        <v>55</v>
      </c>
      <c r="H462" s="9">
        <f t="shared" si="7"/>
        <v>44348</v>
      </c>
    </row>
    <row r="463" spans="1:8" x14ac:dyDescent="0.35">
      <c r="A463" t="s">
        <v>35</v>
      </c>
      <c r="B463">
        <v>2021</v>
      </c>
      <c r="C463" t="s">
        <v>40</v>
      </c>
      <c r="D463">
        <v>161.30000000000001</v>
      </c>
      <c r="E463" t="s">
        <v>26</v>
      </c>
      <c r="F463">
        <v>154.80000000000001</v>
      </c>
      <c r="G463" t="s">
        <v>52</v>
      </c>
      <c r="H463" s="9">
        <f t="shared" si="7"/>
        <v>44348</v>
      </c>
    </row>
    <row r="464" spans="1:8" x14ac:dyDescent="0.35">
      <c r="A464" t="s">
        <v>35</v>
      </c>
      <c r="B464">
        <v>2021</v>
      </c>
      <c r="C464" t="s">
        <v>40</v>
      </c>
      <c r="D464">
        <v>161.30000000000001</v>
      </c>
      <c r="E464" t="s">
        <v>27</v>
      </c>
      <c r="F464">
        <v>166.3</v>
      </c>
      <c r="G464" t="s">
        <v>27</v>
      </c>
      <c r="H464" s="9">
        <f t="shared" si="7"/>
        <v>44348</v>
      </c>
    </row>
    <row r="465" spans="1:8" x14ac:dyDescent="0.35">
      <c r="A465" t="s">
        <v>35</v>
      </c>
      <c r="B465">
        <v>2021</v>
      </c>
      <c r="C465" t="s">
        <v>40</v>
      </c>
      <c r="D465">
        <v>161.30000000000001</v>
      </c>
      <c r="E465" t="s">
        <v>28</v>
      </c>
      <c r="F465">
        <v>150.69999999999999</v>
      </c>
      <c r="G465" t="s">
        <v>54</v>
      </c>
      <c r="H465" s="9">
        <f t="shared" si="7"/>
        <v>44348</v>
      </c>
    </row>
    <row r="466" spans="1:8" x14ac:dyDescent="0.35">
      <c r="A466" t="s">
        <v>35</v>
      </c>
      <c r="B466">
        <v>2021</v>
      </c>
      <c r="C466" t="s">
        <v>40</v>
      </c>
      <c r="D466">
        <v>161.30000000000001</v>
      </c>
      <c r="E466" t="s">
        <v>29</v>
      </c>
      <c r="F466">
        <v>154.9</v>
      </c>
      <c r="G466" t="s">
        <v>56</v>
      </c>
      <c r="H466" s="9">
        <f t="shared" si="7"/>
        <v>44348</v>
      </c>
    </row>
    <row r="467" spans="1:8" x14ac:dyDescent="0.35">
      <c r="A467" t="s">
        <v>35</v>
      </c>
      <c r="B467">
        <v>2021</v>
      </c>
      <c r="C467" t="s">
        <v>40</v>
      </c>
      <c r="D467">
        <v>161.30000000000001</v>
      </c>
      <c r="E467" t="s">
        <v>30</v>
      </c>
      <c r="F467">
        <v>161.69999999999999</v>
      </c>
      <c r="G467" t="s">
        <v>30</v>
      </c>
      <c r="H467" s="9">
        <f t="shared" si="7"/>
        <v>44348</v>
      </c>
    </row>
    <row r="468" spans="1:8" x14ac:dyDescent="0.35">
      <c r="A468" t="s">
        <v>35</v>
      </c>
      <c r="B468">
        <v>2021</v>
      </c>
      <c r="C468" t="s">
        <v>40</v>
      </c>
      <c r="D468">
        <v>161.30000000000001</v>
      </c>
      <c r="E468" t="s">
        <v>31</v>
      </c>
      <c r="F468">
        <v>158.80000000000001</v>
      </c>
      <c r="G468" t="s">
        <v>53</v>
      </c>
      <c r="H468" s="9">
        <f t="shared" si="7"/>
        <v>44348</v>
      </c>
    </row>
    <row r="469" spans="1:8" x14ac:dyDescent="0.35">
      <c r="A469" t="s">
        <v>35</v>
      </c>
      <c r="B469">
        <v>2021</v>
      </c>
      <c r="C469" t="s">
        <v>40</v>
      </c>
      <c r="D469">
        <v>161.30000000000001</v>
      </c>
      <c r="E469" t="s">
        <v>32</v>
      </c>
      <c r="F469">
        <v>157.6</v>
      </c>
      <c r="G469" t="s">
        <v>32</v>
      </c>
      <c r="H469" s="9">
        <f t="shared" si="7"/>
        <v>44348</v>
      </c>
    </row>
    <row r="470" spans="1:8" x14ac:dyDescent="0.35">
      <c r="A470" t="s">
        <v>5</v>
      </c>
      <c r="B470">
        <v>2021</v>
      </c>
      <c r="C470" t="s">
        <v>41</v>
      </c>
      <c r="D470">
        <v>163.19999999999999</v>
      </c>
      <c r="E470" t="s">
        <v>7</v>
      </c>
      <c r="F470">
        <v>145.1</v>
      </c>
      <c r="G470" t="s">
        <v>49</v>
      </c>
      <c r="H470" s="9">
        <f t="shared" si="7"/>
        <v>44378</v>
      </c>
    </row>
    <row r="471" spans="1:8" x14ac:dyDescent="0.35">
      <c r="A471" t="s">
        <v>5</v>
      </c>
      <c r="B471">
        <v>2021</v>
      </c>
      <c r="C471" t="s">
        <v>41</v>
      </c>
      <c r="D471">
        <v>163.19999999999999</v>
      </c>
      <c r="E471" t="s">
        <v>8</v>
      </c>
      <c r="F471">
        <v>204.5</v>
      </c>
      <c r="G471" t="s">
        <v>49</v>
      </c>
      <c r="H471" s="9">
        <f t="shared" si="7"/>
        <v>44378</v>
      </c>
    </row>
    <row r="472" spans="1:8" x14ac:dyDescent="0.35">
      <c r="A472" t="s">
        <v>5</v>
      </c>
      <c r="B472">
        <v>2021</v>
      </c>
      <c r="C472" t="s">
        <v>41</v>
      </c>
      <c r="D472">
        <v>163.19999999999999</v>
      </c>
      <c r="E472" t="s">
        <v>9</v>
      </c>
      <c r="F472">
        <v>180.4</v>
      </c>
      <c r="G472" t="s">
        <v>49</v>
      </c>
      <c r="H472" s="9">
        <f t="shared" si="7"/>
        <v>44378</v>
      </c>
    </row>
    <row r="473" spans="1:8" x14ac:dyDescent="0.35">
      <c r="A473" t="s">
        <v>5</v>
      </c>
      <c r="B473">
        <v>2021</v>
      </c>
      <c r="C473" t="s">
        <v>41</v>
      </c>
      <c r="D473">
        <v>163.19999999999999</v>
      </c>
      <c r="E473" t="s">
        <v>10</v>
      </c>
      <c r="F473">
        <v>157.1</v>
      </c>
      <c r="G473" t="s">
        <v>49</v>
      </c>
      <c r="H473" s="9">
        <f t="shared" si="7"/>
        <v>44378</v>
      </c>
    </row>
    <row r="474" spans="1:8" x14ac:dyDescent="0.35">
      <c r="A474" t="s">
        <v>5</v>
      </c>
      <c r="B474">
        <v>2021</v>
      </c>
      <c r="C474" t="s">
        <v>41</v>
      </c>
      <c r="D474">
        <v>163.19999999999999</v>
      </c>
      <c r="E474" t="s">
        <v>11</v>
      </c>
      <c r="F474">
        <v>188.7</v>
      </c>
      <c r="G474" t="s">
        <v>49</v>
      </c>
      <c r="H474" s="9">
        <f t="shared" si="7"/>
        <v>44378</v>
      </c>
    </row>
    <row r="475" spans="1:8" x14ac:dyDescent="0.35">
      <c r="A475" t="s">
        <v>5</v>
      </c>
      <c r="B475">
        <v>2021</v>
      </c>
      <c r="C475" t="s">
        <v>41</v>
      </c>
      <c r="D475">
        <v>163.19999999999999</v>
      </c>
      <c r="E475" t="s">
        <v>12</v>
      </c>
      <c r="F475">
        <v>157.69999999999999</v>
      </c>
      <c r="G475" t="s">
        <v>49</v>
      </c>
      <c r="H475" s="9">
        <f t="shared" si="7"/>
        <v>44378</v>
      </c>
    </row>
    <row r="476" spans="1:8" x14ac:dyDescent="0.35">
      <c r="A476" t="s">
        <v>5</v>
      </c>
      <c r="B476">
        <v>2021</v>
      </c>
      <c r="C476" t="s">
        <v>41</v>
      </c>
      <c r="D476">
        <v>163.19999999999999</v>
      </c>
      <c r="E476" t="s">
        <v>13</v>
      </c>
      <c r="F476">
        <v>152.80000000000001</v>
      </c>
      <c r="G476" t="s">
        <v>49</v>
      </c>
      <c r="H476" s="9">
        <f t="shared" si="7"/>
        <v>44378</v>
      </c>
    </row>
    <row r="477" spans="1:8" x14ac:dyDescent="0.35">
      <c r="A477" t="s">
        <v>5</v>
      </c>
      <c r="B477">
        <v>2021</v>
      </c>
      <c r="C477" t="s">
        <v>41</v>
      </c>
      <c r="D477">
        <v>163.19999999999999</v>
      </c>
      <c r="E477" t="s">
        <v>14</v>
      </c>
      <c r="F477">
        <v>163.6</v>
      </c>
      <c r="G477" t="s">
        <v>49</v>
      </c>
      <c r="H477" s="9">
        <f t="shared" si="7"/>
        <v>44378</v>
      </c>
    </row>
    <row r="478" spans="1:8" x14ac:dyDescent="0.35">
      <c r="A478" t="s">
        <v>5</v>
      </c>
      <c r="B478">
        <v>2021</v>
      </c>
      <c r="C478" t="s">
        <v>41</v>
      </c>
      <c r="D478">
        <v>163.19999999999999</v>
      </c>
      <c r="E478" t="s">
        <v>15</v>
      </c>
      <c r="F478">
        <v>113.9</v>
      </c>
      <c r="G478" t="s">
        <v>49</v>
      </c>
      <c r="H478" s="9">
        <f t="shared" si="7"/>
        <v>44378</v>
      </c>
    </row>
    <row r="479" spans="1:8" x14ac:dyDescent="0.35">
      <c r="A479" t="s">
        <v>5</v>
      </c>
      <c r="B479">
        <v>2021</v>
      </c>
      <c r="C479" t="s">
        <v>41</v>
      </c>
      <c r="D479">
        <v>163.19999999999999</v>
      </c>
      <c r="E479" t="s">
        <v>16</v>
      </c>
      <c r="F479">
        <v>169.7</v>
      </c>
      <c r="G479" t="s">
        <v>49</v>
      </c>
      <c r="H479" s="9">
        <f t="shared" si="7"/>
        <v>44378</v>
      </c>
    </row>
    <row r="480" spans="1:8" x14ac:dyDescent="0.35">
      <c r="A480" t="s">
        <v>5</v>
      </c>
      <c r="B480">
        <v>2021</v>
      </c>
      <c r="C480" t="s">
        <v>41</v>
      </c>
      <c r="D480">
        <v>163.19999999999999</v>
      </c>
      <c r="E480" t="s">
        <v>17</v>
      </c>
      <c r="F480">
        <v>166.2</v>
      </c>
      <c r="G480" t="s">
        <v>49</v>
      </c>
      <c r="H480" s="9">
        <f t="shared" si="7"/>
        <v>44378</v>
      </c>
    </row>
    <row r="481" spans="1:8" x14ac:dyDescent="0.35">
      <c r="A481" t="s">
        <v>5</v>
      </c>
      <c r="B481">
        <v>2021</v>
      </c>
      <c r="C481" t="s">
        <v>41</v>
      </c>
      <c r="D481">
        <v>163.19999999999999</v>
      </c>
      <c r="E481" t="s">
        <v>18</v>
      </c>
      <c r="F481">
        <v>171</v>
      </c>
      <c r="G481" t="s">
        <v>49</v>
      </c>
      <c r="H481" s="9">
        <f t="shared" si="7"/>
        <v>44378</v>
      </c>
    </row>
    <row r="482" spans="1:8" x14ac:dyDescent="0.35">
      <c r="A482" t="s">
        <v>5</v>
      </c>
      <c r="B482">
        <v>2021</v>
      </c>
      <c r="C482" t="s">
        <v>41</v>
      </c>
      <c r="D482">
        <v>163.19999999999999</v>
      </c>
      <c r="E482" t="s">
        <v>19</v>
      </c>
      <c r="F482">
        <v>161.69999999999999</v>
      </c>
      <c r="G482" t="s">
        <v>49</v>
      </c>
      <c r="H482" s="9">
        <f t="shared" si="7"/>
        <v>44378</v>
      </c>
    </row>
    <row r="483" spans="1:8" x14ac:dyDescent="0.35">
      <c r="A483" t="s">
        <v>5</v>
      </c>
      <c r="B483">
        <v>2021</v>
      </c>
      <c r="C483" t="s">
        <v>41</v>
      </c>
      <c r="D483">
        <v>163.19999999999999</v>
      </c>
      <c r="E483" t="s">
        <v>20</v>
      </c>
      <c r="F483">
        <v>189.7</v>
      </c>
      <c r="G483" t="s">
        <v>50</v>
      </c>
      <c r="H483" s="9">
        <f t="shared" si="7"/>
        <v>44378</v>
      </c>
    </row>
    <row r="484" spans="1:8" x14ac:dyDescent="0.35">
      <c r="A484" t="s">
        <v>5</v>
      </c>
      <c r="B484">
        <v>2021</v>
      </c>
      <c r="C484" t="s">
        <v>41</v>
      </c>
      <c r="D484">
        <v>163.19999999999999</v>
      </c>
      <c r="E484" t="s">
        <v>21</v>
      </c>
      <c r="F484">
        <v>166</v>
      </c>
      <c r="G484" t="s">
        <v>51</v>
      </c>
      <c r="H484" s="9">
        <f t="shared" si="7"/>
        <v>44378</v>
      </c>
    </row>
    <row r="485" spans="1:8" x14ac:dyDescent="0.35">
      <c r="A485" t="s">
        <v>5</v>
      </c>
      <c r="B485">
        <v>2021</v>
      </c>
      <c r="C485" t="s">
        <v>41</v>
      </c>
      <c r="D485">
        <v>163.19999999999999</v>
      </c>
      <c r="E485" t="s">
        <v>22</v>
      </c>
      <c r="F485">
        <v>161.1</v>
      </c>
      <c r="G485" t="s">
        <v>51</v>
      </c>
      <c r="H485" s="9">
        <f t="shared" si="7"/>
        <v>44378</v>
      </c>
    </row>
    <row r="486" spans="1:8" x14ac:dyDescent="0.35">
      <c r="A486" t="s">
        <v>5</v>
      </c>
      <c r="B486">
        <v>2021</v>
      </c>
      <c r="C486" t="s">
        <v>41</v>
      </c>
      <c r="D486">
        <v>163.19999999999999</v>
      </c>
      <c r="E486" t="s">
        <v>23</v>
      </c>
      <c r="F486">
        <v>165.3</v>
      </c>
      <c r="G486" t="s">
        <v>51</v>
      </c>
      <c r="H486" s="9">
        <f t="shared" si="7"/>
        <v>44378</v>
      </c>
    </row>
    <row r="487" spans="1:8" x14ac:dyDescent="0.35">
      <c r="A487" t="s">
        <v>5</v>
      </c>
      <c r="B487">
        <v>2021</v>
      </c>
      <c r="C487" t="s">
        <v>41</v>
      </c>
      <c r="D487">
        <v>163.19999999999999</v>
      </c>
      <c r="E487" t="s">
        <v>24</v>
      </c>
      <c r="G487" t="s">
        <v>24</v>
      </c>
      <c r="H487" s="9">
        <f t="shared" si="7"/>
        <v>44378</v>
      </c>
    </row>
    <row r="488" spans="1:8" x14ac:dyDescent="0.35">
      <c r="A488" t="s">
        <v>5</v>
      </c>
      <c r="B488">
        <v>2021</v>
      </c>
      <c r="C488" t="s">
        <v>41</v>
      </c>
      <c r="D488">
        <v>163.19999999999999</v>
      </c>
      <c r="E488" t="s">
        <v>25</v>
      </c>
      <c r="F488">
        <v>162.5</v>
      </c>
      <c r="G488" t="s">
        <v>55</v>
      </c>
      <c r="H488" s="9">
        <f t="shared" si="7"/>
        <v>44378</v>
      </c>
    </row>
    <row r="489" spans="1:8" x14ac:dyDescent="0.35">
      <c r="A489" t="s">
        <v>5</v>
      </c>
      <c r="B489">
        <v>2021</v>
      </c>
      <c r="C489" t="s">
        <v>41</v>
      </c>
      <c r="D489">
        <v>163.19999999999999</v>
      </c>
      <c r="E489" t="s">
        <v>26</v>
      </c>
      <c r="F489">
        <v>160.30000000000001</v>
      </c>
      <c r="G489" t="s">
        <v>52</v>
      </c>
      <c r="H489" s="9">
        <f t="shared" si="7"/>
        <v>44378</v>
      </c>
    </row>
    <row r="490" spans="1:8" x14ac:dyDescent="0.35">
      <c r="A490" t="s">
        <v>5</v>
      </c>
      <c r="B490">
        <v>2021</v>
      </c>
      <c r="C490" t="s">
        <v>41</v>
      </c>
      <c r="D490">
        <v>163.19999999999999</v>
      </c>
      <c r="E490" t="s">
        <v>27</v>
      </c>
      <c r="F490">
        <v>170.4</v>
      </c>
      <c r="G490" t="s">
        <v>27</v>
      </c>
      <c r="H490" s="9">
        <f t="shared" si="7"/>
        <v>44378</v>
      </c>
    </row>
    <row r="491" spans="1:8" x14ac:dyDescent="0.35">
      <c r="A491" t="s">
        <v>5</v>
      </c>
      <c r="B491">
        <v>2021</v>
      </c>
      <c r="C491" t="s">
        <v>41</v>
      </c>
      <c r="D491">
        <v>163.19999999999999</v>
      </c>
      <c r="E491" t="s">
        <v>28</v>
      </c>
      <c r="F491">
        <v>157.1</v>
      </c>
      <c r="G491" t="s">
        <v>54</v>
      </c>
      <c r="H491" s="9">
        <f t="shared" si="7"/>
        <v>44378</v>
      </c>
    </row>
    <row r="492" spans="1:8" x14ac:dyDescent="0.35">
      <c r="A492" t="s">
        <v>5</v>
      </c>
      <c r="B492">
        <v>2021</v>
      </c>
      <c r="C492" t="s">
        <v>41</v>
      </c>
      <c r="D492">
        <v>163.19999999999999</v>
      </c>
      <c r="E492" t="s">
        <v>29</v>
      </c>
      <c r="F492">
        <v>160.69999999999999</v>
      </c>
      <c r="G492" t="s">
        <v>56</v>
      </c>
      <c r="H492" s="9">
        <f t="shared" si="7"/>
        <v>44378</v>
      </c>
    </row>
    <row r="493" spans="1:8" x14ac:dyDescent="0.35">
      <c r="A493" t="s">
        <v>5</v>
      </c>
      <c r="B493">
        <v>2021</v>
      </c>
      <c r="C493" t="s">
        <v>41</v>
      </c>
      <c r="D493">
        <v>163.19999999999999</v>
      </c>
      <c r="E493" t="s">
        <v>30</v>
      </c>
      <c r="F493">
        <v>167.2</v>
      </c>
      <c r="G493" t="s">
        <v>30</v>
      </c>
      <c r="H493" s="9">
        <f t="shared" si="7"/>
        <v>44378</v>
      </c>
    </row>
    <row r="494" spans="1:8" x14ac:dyDescent="0.35">
      <c r="A494" t="s">
        <v>5</v>
      </c>
      <c r="B494">
        <v>2021</v>
      </c>
      <c r="C494" t="s">
        <v>41</v>
      </c>
      <c r="D494">
        <v>163.19999999999999</v>
      </c>
      <c r="E494" t="s">
        <v>31</v>
      </c>
      <c r="F494">
        <v>160.4</v>
      </c>
      <c r="G494" t="s">
        <v>53</v>
      </c>
      <c r="H494" s="9">
        <f t="shared" si="7"/>
        <v>44378</v>
      </c>
    </row>
    <row r="495" spans="1:8" x14ac:dyDescent="0.35">
      <c r="A495" t="s">
        <v>5</v>
      </c>
      <c r="B495">
        <v>2021</v>
      </c>
      <c r="C495" t="s">
        <v>41</v>
      </c>
      <c r="D495">
        <v>163.19999999999999</v>
      </c>
      <c r="E495" t="s">
        <v>32</v>
      </c>
      <c r="F495">
        <v>162.80000000000001</v>
      </c>
      <c r="G495" t="s">
        <v>32</v>
      </c>
      <c r="H495" s="9">
        <f t="shared" si="7"/>
        <v>44378</v>
      </c>
    </row>
    <row r="496" spans="1:8" x14ac:dyDescent="0.35">
      <c r="A496" t="s">
        <v>34</v>
      </c>
      <c r="B496">
        <v>2021</v>
      </c>
      <c r="C496" t="s">
        <v>41</v>
      </c>
      <c r="D496">
        <v>161.80000000000001</v>
      </c>
      <c r="E496" t="s">
        <v>7</v>
      </c>
      <c r="F496">
        <v>149.1</v>
      </c>
      <c r="G496" t="s">
        <v>49</v>
      </c>
      <c r="H496" s="9">
        <f t="shared" si="7"/>
        <v>44378</v>
      </c>
    </row>
    <row r="497" spans="1:8" x14ac:dyDescent="0.35">
      <c r="A497" t="s">
        <v>34</v>
      </c>
      <c r="B497">
        <v>2021</v>
      </c>
      <c r="C497" t="s">
        <v>41</v>
      </c>
      <c r="D497">
        <v>161.80000000000001</v>
      </c>
      <c r="E497" t="s">
        <v>8</v>
      </c>
      <c r="F497">
        <v>210.9</v>
      </c>
      <c r="G497" t="s">
        <v>49</v>
      </c>
      <c r="H497" s="9">
        <f t="shared" si="7"/>
        <v>44378</v>
      </c>
    </row>
    <row r="498" spans="1:8" x14ac:dyDescent="0.35">
      <c r="A498" t="s">
        <v>34</v>
      </c>
      <c r="B498">
        <v>2021</v>
      </c>
      <c r="C498" t="s">
        <v>41</v>
      </c>
      <c r="D498">
        <v>161.80000000000001</v>
      </c>
      <c r="E498" t="s">
        <v>9</v>
      </c>
      <c r="F498">
        <v>185</v>
      </c>
      <c r="G498" t="s">
        <v>49</v>
      </c>
      <c r="H498" s="9">
        <f t="shared" si="7"/>
        <v>44378</v>
      </c>
    </row>
    <row r="499" spans="1:8" x14ac:dyDescent="0.35">
      <c r="A499" t="s">
        <v>34</v>
      </c>
      <c r="B499">
        <v>2021</v>
      </c>
      <c r="C499" t="s">
        <v>41</v>
      </c>
      <c r="D499">
        <v>161.80000000000001</v>
      </c>
      <c r="E499" t="s">
        <v>10</v>
      </c>
      <c r="F499">
        <v>158.19999999999999</v>
      </c>
      <c r="G499" t="s">
        <v>49</v>
      </c>
      <c r="H499" s="9">
        <f t="shared" si="7"/>
        <v>44378</v>
      </c>
    </row>
    <row r="500" spans="1:8" x14ac:dyDescent="0.35">
      <c r="A500" t="s">
        <v>34</v>
      </c>
      <c r="B500">
        <v>2021</v>
      </c>
      <c r="C500" t="s">
        <v>41</v>
      </c>
      <c r="D500">
        <v>161.80000000000001</v>
      </c>
      <c r="E500" t="s">
        <v>11</v>
      </c>
      <c r="F500">
        <v>170.6</v>
      </c>
      <c r="G500" t="s">
        <v>49</v>
      </c>
      <c r="H500" s="9">
        <f t="shared" si="7"/>
        <v>44378</v>
      </c>
    </row>
    <row r="501" spans="1:8" x14ac:dyDescent="0.35">
      <c r="A501" t="s">
        <v>34</v>
      </c>
      <c r="B501">
        <v>2021</v>
      </c>
      <c r="C501" t="s">
        <v>41</v>
      </c>
      <c r="D501">
        <v>161.80000000000001</v>
      </c>
      <c r="E501" t="s">
        <v>12</v>
      </c>
      <c r="F501">
        <v>170.9</v>
      </c>
      <c r="G501" t="s">
        <v>49</v>
      </c>
      <c r="H501" s="9">
        <f t="shared" si="7"/>
        <v>44378</v>
      </c>
    </row>
    <row r="502" spans="1:8" x14ac:dyDescent="0.35">
      <c r="A502" t="s">
        <v>34</v>
      </c>
      <c r="B502">
        <v>2021</v>
      </c>
      <c r="C502" t="s">
        <v>41</v>
      </c>
      <c r="D502">
        <v>161.80000000000001</v>
      </c>
      <c r="E502" t="s">
        <v>13</v>
      </c>
      <c r="F502">
        <v>186.4</v>
      </c>
      <c r="G502" t="s">
        <v>49</v>
      </c>
      <c r="H502" s="9">
        <f t="shared" si="7"/>
        <v>44378</v>
      </c>
    </row>
    <row r="503" spans="1:8" x14ac:dyDescent="0.35">
      <c r="A503" t="s">
        <v>34</v>
      </c>
      <c r="B503">
        <v>2021</v>
      </c>
      <c r="C503" t="s">
        <v>41</v>
      </c>
      <c r="D503">
        <v>161.80000000000001</v>
      </c>
      <c r="E503" t="s">
        <v>14</v>
      </c>
      <c r="F503">
        <v>164.7</v>
      </c>
      <c r="G503" t="s">
        <v>49</v>
      </c>
      <c r="H503" s="9">
        <f t="shared" si="7"/>
        <v>44378</v>
      </c>
    </row>
    <row r="504" spans="1:8" x14ac:dyDescent="0.35">
      <c r="A504" t="s">
        <v>34</v>
      </c>
      <c r="B504">
        <v>2021</v>
      </c>
      <c r="C504" t="s">
        <v>41</v>
      </c>
      <c r="D504">
        <v>161.80000000000001</v>
      </c>
      <c r="E504" t="s">
        <v>15</v>
      </c>
      <c r="F504">
        <v>115.7</v>
      </c>
      <c r="G504" t="s">
        <v>49</v>
      </c>
      <c r="H504" s="9">
        <f t="shared" si="7"/>
        <v>44378</v>
      </c>
    </row>
    <row r="505" spans="1:8" x14ac:dyDescent="0.35">
      <c r="A505" t="s">
        <v>34</v>
      </c>
      <c r="B505">
        <v>2021</v>
      </c>
      <c r="C505" t="s">
        <v>41</v>
      </c>
      <c r="D505">
        <v>161.80000000000001</v>
      </c>
      <c r="E505" t="s">
        <v>16</v>
      </c>
      <c r="F505">
        <v>165.5</v>
      </c>
      <c r="G505" t="s">
        <v>49</v>
      </c>
      <c r="H505" s="9">
        <f t="shared" si="7"/>
        <v>44378</v>
      </c>
    </row>
    <row r="506" spans="1:8" x14ac:dyDescent="0.35">
      <c r="A506" t="s">
        <v>34</v>
      </c>
      <c r="B506">
        <v>2021</v>
      </c>
      <c r="C506" t="s">
        <v>41</v>
      </c>
      <c r="D506">
        <v>161.80000000000001</v>
      </c>
      <c r="E506" t="s">
        <v>17</v>
      </c>
      <c r="F506">
        <v>153.4</v>
      </c>
      <c r="G506" t="s">
        <v>49</v>
      </c>
      <c r="H506" s="9">
        <f t="shared" si="7"/>
        <v>44378</v>
      </c>
    </row>
    <row r="507" spans="1:8" x14ac:dyDescent="0.35">
      <c r="A507" t="s">
        <v>34</v>
      </c>
      <c r="B507">
        <v>2021</v>
      </c>
      <c r="C507" t="s">
        <v>41</v>
      </c>
      <c r="D507">
        <v>161.80000000000001</v>
      </c>
      <c r="E507" t="s">
        <v>18</v>
      </c>
      <c r="F507">
        <v>173.5</v>
      </c>
      <c r="G507" t="s">
        <v>49</v>
      </c>
      <c r="H507" s="9">
        <f t="shared" si="7"/>
        <v>44378</v>
      </c>
    </row>
    <row r="508" spans="1:8" x14ac:dyDescent="0.35">
      <c r="A508" t="s">
        <v>34</v>
      </c>
      <c r="B508">
        <v>2021</v>
      </c>
      <c r="C508" t="s">
        <v>41</v>
      </c>
      <c r="D508">
        <v>161.80000000000001</v>
      </c>
      <c r="E508" t="s">
        <v>19</v>
      </c>
      <c r="F508">
        <v>167.9</v>
      </c>
      <c r="G508" t="s">
        <v>49</v>
      </c>
      <c r="H508" s="9">
        <f t="shared" si="7"/>
        <v>44378</v>
      </c>
    </row>
    <row r="509" spans="1:8" x14ac:dyDescent="0.35">
      <c r="A509" t="s">
        <v>34</v>
      </c>
      <c r="B509">
        <v>2021</v>
      </c>
      <c r="C509" t="s">
        <v>41</v>
      </c>
      <c r="D509">
        <v>161.80000000000001</v>
      </c>
      <c r="E509" t="s">
        <v>20</v>
      </c>
      <c r="F509">
        <v>195.5</v>
      </c>
      <c r="G509" t="s">
        <v>50</v>
      </c>
      <c r="H509" s="9">
        <f t="shared" si="7"/>
        <v>44378</v>
      </c>
    </row>
    <row r="510" spans="1:8" x14ac:dyDescent="0.35">
      <c r="A510" t="s">
        <v>34</v>
      </c>
      <c r="B510">
        <v>2021</v>
      </c>
      <c r="C510" t="s">
        <v>41</v>
      </c>
      <c r="D510">
        <v>161.80000000000001</v>
      </c>
      <c r="E510" t="s">
        <v>21</v>
      </c>
      <c r="F510">
        <v>157.9</v>
      </c>
      <c r="G510" t="s">
        <v>51</v>
      </c>
      <c r="H510" s="9">
        <f t="shared" si="7"/>
        <v>44378</v>
      </c>
    </row>
    <row r="511" spans="1:8" x14ac:dyDescent="0.35">
      <c r="A511" t="s">
        <v>34</v>
      </c>
      <c r="B511">
        <v>2021</v>
      </c>
      <c r="C511" t="s">
        <v>41</v>
      </c>
      <c r="D511">
        <v>161.80000000000001</v>
      </c>
      <c r="E511" t="s">
        <v>22</v>
      </c>
      <c r="F511">
        <v>141.9</v>
      </c>
      <c r="G511" t="s">
        <v>51</v>
      </c>
      <c r="H511" s="9">
        <f t="shared" si="7"/>
        <v>44378</v>
      </c>
    </row>
    <row r="512" spans="1:8" x14ac:dyDescent="0.35">
      <c r="A512" t="s">
        <v>34</v>
      </c>
      <c r="B512">
        <v>2021</v>
      </c>
      <c r="C512" t="s">
        <v>41</v>
      </c>
      <c r="D512">
        <v>161.80000000000001</v>
      </c>
      <c r="E512" t="s">
        <v>23</v>
      </c>
      <c r="F512">
        <v>155.5</v>
      </c>
      <c r="G512" t="s">
        <v>51</v>
      </c>
      <c r="H512" s="9">
        <f t="shared" si="7"/>
        <v>44378</v>
      </c>
    </row>
    <row r="513" spans="1:8" x14ac:dyDescent="0.35">
      <c r="A513" t="s">
        <v>34</v>
      </c>
      <c r="B513">
        <v>2021</v>
      </c>
      <c r="C513" t="s">
        <v>41</v>
      </c>
      <c r="D513">
        <v>161.80000000000001</v>
      </c>
      <c r="E513" t="s">
        <v>24</v>
      </c>
      <c r="F513">
        <v>161.5</v>
      </c>
      <c r="G513" t="s">
        <v>24</v>
      </c>
      <c r="H513" s="9">
        <f t="shared" si="7"/>
        <v>44378</v>
      </c>
    </row>
    <row r="514" spans="1:8" x14ac:dyDescent="0.35">
      <c r="A514" t="s">
        <v>34</v>
      </c>
      <c r="B514">
        <v>2021</v>
      </c>
      <c r="C514" t="s">
        <v>41</v>
      </c>
      <c r="D514">
        <v>161.80000000000001</v>
      </c>
      <c r="E514" t="s">
        <v>25</v>
      </c>
      <c r="F514">
        <v>157.69999999999999</v>
      </c>
      <c r="G514" t="s">
        <v>55</v>
      </c>
      <c r="H514" s="9">
        <f t="shared" si="7"/>
        <v>44378</v>
      </c>
    </row>
    <row r="515" spans="1:8" x14ac:dyDescent="0.35">
      <c r="A515" t="s">
        <v>34</v>
      </c>
      <c r="B515">
        <v>2021</v>
      </c>
      <c r="C515" t="s">
        <v>41</v>
      </c>
      <c r="D515">
        <v>161.80000000000001</v>
      </c>
      <c r="E515" t="s">
        <v>26</v>
      </c>
      <c r="F515">
        <v>150.69999999999999</v>
      </c>
      <c r="G515" t="s">
        <v>52</v>
      </c>
      <c r="H515" s="9">
        <f t="shared" ref="H515:H578" si="8">DATE(B515,MONTH(DATEVALUE(C515&amp;" 1")),1)</f>
        <v>44378</v>
      </c>
    </row>
    <row r="516" spans="1:8" x14ac:dyDescent="0.35">
      <c r="A516" t="s">
        <v>34</v>
      </c>
      <c r="B516">
        <v>2021</v>
      </c>
      <c r="C516" t="s">
        <v>41</v>
      </c>
      <c r="D516">
        <v>161.80000000000001</v>
      </c>
      <c r="E516" t="s">
        <v>27</v>
      </c>
      <c r="F516">
        <v>161.5</v>
      </c>
      <c r="G516" t="s">
        <v>27</v>
      </c>
      <c r="H516" s="9">
        <f t="shared" si="8"/>
        <v>44378</v>
      </c>
    </row>
    <row r="517" spans="1:8" x14ac:dyDescent="0.35">
      <c r="A517" t="s">
        <v>34</v>
      </c>
      <c r="B517">
        <v>2021</v>
      </c>
      <c r="C517" t="s">
        <v>41</v>
      </c>
      <c r="D517">
        <v>161.80000000000001</v>
      </c>
      <c r="E517" t="s">
        <v>28</v>
      </c>
      <c r="F517">
        <v>149.5</v>
      </c>
      <c r="G517" t="s">
        <v>54</v>
      </c>
      <c r="H517" s="9">
        <f t="shared" si="8"/>
        <v>44378</v>
      </c>
    </row>
    <row r="518" spans="1:8" x14ac:dyDescent="0.35">
      <c r="A518" t="s">
        <v>34</v>
      </c>
      <c r="B518">
        <v>2021</v>
      </c>
      <c r="C518" t="s">
        <v>41</v>
      </c>
      <c r="D518">
        <v>161.80000000000001</v>
      </c>
      <c r="E518" t="s">
        <v>29</v>
      </c>
      <c r="F518">
        <v>151.19999999999999</v>
      </c>
      <c r="G518" t="s">
        <v>56</v>
      </c>
      <c r="H518" s="9">
        <f t="shared" si="8"/>
        <v>44378</v>
      </c>
    </row>
    <row r="519" spans="1:8" x14ac:dyDescent="0.35">
      <c r="A519" t="s">
        <v>34</v>
      </c>
      <c r="B519">
        <v>2021</v>
      </c>
      <c r="C519" t="s">
        <v>41</v>
      </c>
      <c r="D519">
        <v>161.80000000000001</v>
      </c>
      <c r="E519" t="s">
        <v>30</v>
      </c>
      <c r="F519">
        <v>160.30000000000001</v>
      </c>
      <c r="G519" t="s">
        <v>30</v>
      </c>
      <c r="H519" s="9">
        <f t="shared" si="8"/>
        <v>44378</v>
      </c>
    </row>
    <row r="520" spans="1:8" x14ac:dyDescent="0.35">
      <c r="A520" t="s">
        <v>34</v>
      </c>
      <c r="B520">
        <v>2021</v>
      </c>
      <c r="C520" t="s">
        <v>41</v>
      </c>
      <c r="D520">
        <v>161.80000000000001</v>
      </c>
      <c r="E520" t="s">
        <v>31</v>
      </c>
      <c r="F520">
        <v>159.6</v>
      </c>
      <c r="G520" t="s">
        <v>53</v>
      </c>
      <c r="H520" s="9">
        <f t="shared" si="8"/>
        <v>44378</v>
      </c>
    </row>
    <row r="521" spans="1:8" x14ac:dyDescent="0.35">
      <c r="A521" t="s">
        <v>34</v>
      </c>
      <c r="B521">
        <v>2021</v>
      </c>
      <c r="C521" t="s">
        <v>41</v>
      </c>
      <c r="D521">
        <v>161.80000000000001</v>
      </c>
      <c r="E521" t="s">
        <v>32</v>
      </c>
      <c r="F521">
        <v>155</v>
      </c>
      <c r="G521" t="s">
        <v>32</v>
      </c>
      <c r="H521" s="9">
        <f t="shared" si="8"/>
        <v>44378</v>
      </c>
    </row>
    <row r="522" spans="1:8" x14ac:dyDescent="0.35">
      <c r="A522" t="s">
        <v>35</v>
      </c>
      <c r="B522">
        <v>2021</v>
      </c>
      <c r="C522" t="s">
        <v>41</v>
      </c>
      <c r="D522">
        <v>162.5</v>
      </c>
      <c r="E522" t="s">
        <v>7</v>
      </c>
      <c r="F522">
        <v>146.4</v>
      </c>
      <c r="G522" t="s">
        <v>49</v>
      </c>
      <c r="H522" s="9">
        <f t="shared" si="8"/>
        <v>44378</v>
      </c>
    </row>
    <row r="523" spans="1:8" x14ac:dyDescent="0.35">
      <c r="A523" t="s">
        <v>35</v>
      </c>
      <c r="B523">
        <v>2021</v>
      </c>
      <c r="C523" t="s">
        <v>41</v>
      </c>
      <c r="D523">
        <v>162.5</v>
      </c>
      <c r="E523" t="s">
        <v>8</v>
      </c>
      <c r="F523">
        <v>206.8</v>
      </c>
      <c r="G523" t="s">
        <v>49</v>
      </c>
      <c r="H523" s="9">
        <f t="shared" si="8"/>
        <v>44378</v>
      </c>
    </row>
    <row r="524" spans="1:8" x14ac:dyDescent="0.35">
      <c r="A524" t="s">
        <v>35</v>
      </c>
      <c r="B524">
        <v>2021</v>
      </c>
      <c r="C524" t="s">
        <v>41</v>
      </c>
      <c r="D524">
        <v>162.5</v>
      </c>
      <c r="E524" t="s">
        <v>9</v>
      </c>
      <c r="F524">
        <v>182.2</v>
      </c>
      <c r="G524" t="s">
        <v>49</v>
      </c>
      <c r="H524" s="9">
        <f t="shared" si="8"/>
        <v>44378</v>
      </c>
    </row>
    <row r="525" spans="1:8" x14ac:dyDescent="0.35">
      <c r="A525" t="s">
        <v>35</v>
      </c>
      <c r="B525">
        <v>2021</v>
      </c>
      <c r="C525" t="s">
        <v>41</v>
      </c>
      <c r="D525">
        <v>162.5</v>
      </c>
      <c r="E525" t="s">
        <v>10</v>
      </c>
      <c r="F525">
        <v>157.5</v>
      </c>
      <c r="G525" t="s">
        <v>49</v>
      </c>
      <c r="H525" s="9">
        <f t="shared" si="8"/>
        <v>44378</v>
      </c>
    </row>
    <row r="526" spans="1:8" x14ac:dyDescent="0.35">
      <c r="A526" t="s">
        <v>35</v>
      </c>
      <c r="B526">
        <v>2021</v>
      </c>
      <c r="C526" t="s">
        <v>41</v>
      </c>
      <c r="D526">
        <v>162.5</v>
      </c>
      <c r="E526" t="s">
        <v>11</v>
      </c>
      <c r="F526">
        <v>182.1</v>
      </c>
      <c r="G526" t="s">
        <v>49</v>
      </c>
      <c r="H526" s="9">
        <f t="shared" si="8"/>
        <v>44378</v>
      </c>
    </row>
    <row r="527" spans="1:8" x14ac:dyDescent="0.35">
      <c r="A527" t="s">
        <v>35</v>
      </c>
      <c r="B527">
        <v>2021</v>
      </c>
      <c r="C527" t="s">
        <v>41</v>
      </c>
      <c r="D527">
        <v>162.5</v>
      </c>
      <c r="E527" t="s">
        <v>12</v>
      </c>
      <c r="F527">
        <v>163.9</v>
      </c>
      <c r="G527" t="s">
        <v>49</v>
      </c>
      <c r="H527" s="9">
        <f t="shared" si="8"/>
        <v>44378</v>
      </c>
    </row>
    <row r="528" spans="1:8" x14ac:dyDescent="0.35">
      <c r="A528" t="s">
        <v>35</v>
      </c>
      <c r="B528">
        <v>2021</v>
      </c>
      <c r="C528" t="s">
        <v>41</v>
      </c>
      <c r="D528">
        <v>162.5</v>
      </c>
      <c r="E528" t="s">
        <v>13</v>
      </c>
      <c r="F528">
        <v>164.2</v>
      </c>
      <c r="G528" t="s">
        <v>49</v>
      </c>
      <c r="H528" s="9">
        <f t="shared" si="8"/>
        <v>44378</v>
      </c>
    </row>
    <row r="529" spans="1:8" x14ac:dyDescent="0.35">
      <c r="A529" t="s">
        <v>35</v>
      </c>
      <c r="B529">
        <v>2021</v>
      </c>
      <c r="C529" t="s">
        <v>41</v>
      </c>
      <c r="D529">
        <v>162.5</v>
      </c>
      <c r="E529" t="s">
        <v>14</v>
      </c>
      <c r="F529">
        <v>164</v>
      </c>
      <c r="G529" t="s">
        <v>49</v>
      </c>
      <c r="H529" s="9">
        <f t="shared" si="8"/>
        <v>44378</v>
      </c>
    </row>
    <row r="530" spans="1:8" x14ac:dyDescent="0.35">
      <c r="A530" t="s">
        <v>35</v>
      </c>
      <c r="B530">
        <v>2021</v>
      </c>
      <c r="C530" t="s">
        <v>41</v>
      </c>
      <c r="D530">
        <v>162.5</v>
      </c>
      <c r="E530" t="s">
        <v>15</v>
      </c>
      <c r="F530">
        <v>114.5</v>
      </c>
      <c r="G530" t="s">
        <v>49</v>
      </c>
      <c r="H530" s="9">
        <f t="shared" si="8"/>
        <v>44378</v>
      </c>
    </row>
    <row r="531" spans="1:8" x14ac:dyDescent="0.35">
      <c r="A531" t="s">
        <v>35</v>
      </c>
      <c r="B531">
        <v>2021</v>
      </c>
      <c r="C531" t="s">
        <v>41</v>
      </c>
      <c r="D531">
        <v>162.5</v>
      </c>
      <c r="E531" t="s">
        <v>16</v>
      </c>
      <c r="F531">
        <v>168.3</v>
      </c>
      <c r="G531" t="s">
        <v>49</v>
      </c>
      <c r="H531" s="9">
        <f t="shared" si="8"/>
        <v>44378</v>
      </c>
    </row>
    <row r="532" spans="1:8" x14ac:dyDescent="0.35">
      <c r="A532" t="s">
        <v>35</v>
      </c>
      <c r="B532">
        <v>2021</v>
      </c>
      <c r="C532" t="s">
        <v>41</v>
      </c>
      <c r="D532">
        <v>162.5</v>
      </c>
      <c r="E532" t="s">
        <v>17</v>
      </c>
      <c r="F532">
        <v>160.9</v>
      </c>
      <c r="G532" t="s">
        <v>49</v>
      </c>
      <c r="H532" s="9">
        <f t="shared" si="8"/>
        <v>44378</v>
      </c>
    </row>
    <row r="533" spans="1:8" x14ac:dyDescent="0.35">
      <c r="A533" t="s">
        <v>35</v>
      </c>
      <c r="B533">
        <v>2021</v>
      </c>
      <c r="C533" t="s">
        <v>41</v>
      </c>
      <c r="D533">
        <v>162.5</v>
      </c>
      <c r="E533" t="s">
        <v>18</v>
      </c>
      <c r="F533">
        <v>172.2</v>
      </c>
      <c r="G533" t="s">
        <v>49</v>
      </c>
      <c r="H533" s="9">
        <f t="shared" si="8"/>
        <v>44378</v>
      </c>
    </row>
    <row r="534" spans="1:8" x14ac:dyDescent="0.35">
      <c r="A534" t="s">
        <v>35</v>
      </c>
      <c r="B534">
        <v>2021</v>
      </c>
      <c r="C534" t="s">
        <v>41</v>
      </c>
      <c r="D534">
        <v>162.5</v>
      </c>
      <c r="E534" t="s">
        <v>19</v>
      </c>
      <c r="F534">
        <v>164</v>
      </c>
      <c r="G534" t="s">
        <v>49</v>
      </c>
      <c r="H534" s="9">
        <f t="shared" si="8"/>
        <v>44378</v>
      </c>
    </row>
    <row r="535" spans="1:8" x14ac:dyDescent="0.35">
      <c r="A535" t="s">
        <v>35</v>
      </c>
      <c r="B535">
        <v>2021</v>
      </c>
      <c r="C535" t="s">
        <v>41</v>
      </c>
      <c r="D535">
        <v>162.5</v>
      </c>
      <c r="E535" t="s">
        <v>20</v>
      </c>
      <c r="F535">
        <v>191.2</v>
      </c>
      <c r="G535" t="s">
        <v>50</v>
      </c>
      <c r="H535" s="9">
        <f t="shared" si="8"/>
        <v>44378</v>
      </c>
    </row>
    <row r="536" spans="1:8" x14ac:dyDescent="0.35">
      <c r="A536" t="s">
        <v>35</v>
      </c>
      <c r="B536">
        <v>2021</v>
      </c>
      <c r="C536" t="s">
        <v>41</v>
      </c>
      <c r="D536">
        <v>162.5</v>
      </c>
      <c r="E536" t="s">
        <v>21</v>
      </c>
      <c r="F536">
        <v>162.80000000000001</v>
      </c>
      <c r="G536" t="s">
        <v>51</v>
      </c>
      <c r="H536" s="9">
        <f t="shared" si="8"/>
        <v>44378</v>
      </c>
    </row>
    <row r="537" spans="1:8" x14ac:dyDescent="0.35">
      <c r="A537" t="s">
        <v>35</v>
      </c>
      <c r="B537">
        <v>2021</v>
      </c>
      <c r="C537" t="s">
        <v>41</v>
      </c>
      <c r="D537">
        <v>162.5</v>
      </c>
      <c r="E537" t="s">
        <v>22</v>
      </c>
      <c r="F537">
        <v>153.1</v>
      </c>
      <c r="G537" t="s">
        <v>51</v>
      </c>
      <c r="H537" s="9">
        <f t="shared" si="8"/>
        <v>44378</v>
      </c>
    </row>
    <row r="538" spans="1:8" x14ac:dyDescent="0.35">
      <c r="A538" t="s">
        <v>35</v>
      </c>
      <c r="B538">
        <v>2021</v>
      </c>
      <c r="C538" t="s">
        <v>41</v>
      </c>
      <c r="D538">
        <v>162.5</v>
      </c>
      <c r="E538" t="s">
        <v>23</v>
      </c>
      <c r="F538">
        <v>161.4</v>
      </c>
      <c r="G538" t="s">
        <v>51</v>
      </c>
      <c r="H538" s="9">
        <f t="shared" si="8"/>
        <v>44378</v>
      </c>
    </row>
    <row r="539" spans="1:8" x14ac:dyDescent="0.35">
      <c r="A539" t="s">
        <v>35</v>
      </c>
      <c r="B539">
        <v>2021</v>
      </c>
      <c r="C539" t="s">
        <v>41</v>
      </c>
      <c r="D539">
        <v>162.5</v>
      </c>
      <c r="E539" t="s">
        <v>24</v>
      </c>
      <c r="F539">
        <v>161.5</v>
      </c>
      <c r="G539" t="s">
        <v>24</v>
      </c>
      <c r="H539" s="9">
        <f t="shared" si="8"/>
        <v>44378</v>
      </c>
    </row>
    <row r="540" spans="1:8" x14ac:dyDescent="0.35">
      <c r="A540" t="s">
        <v>35</v>
      </c>
      <c r="B540">
        <v>2021</v>
      </c>
      <c r="C540" t="s">
        <v>41</v>
      </c>
      <c r="D540">
        <v>162.5</v>
      </c>
      <c r="E540" t="s">
        <v>25</v>
      </c>
      <c r="F540">
        <v>160.69999999999999</v>
      </c>
      <c r="G540" t="s">
        <v>55</v>
      </c>
      <c r="H540" s="9">
        <f t="shared" si="8"/>
        <v>44378</v>
      </c>
    </row>
    <row r="541" spans="1:8" x14ac:dyDescent="0.35">
      <c r="A541" t="s">
        <v>35</v>
      </c>
      <c r="B541">
        <v>2021</v>
      </c>
      <c r="C541" t="s">
        <v>41</v>
      </c>
      <c r="D541">
        <v>162.5</v>
      </c>
      <c r="E541" t="s">
        <v>26</v>
      </c>
      <c r="F541">
        <v>155.80000000000001</v>
      </c>
      <c r="G541" t="s">
        <v>52</v>
      </c>
      <c r="H541" s="9">
        <f t="shared" si="8"/>
        <v>44378</v>
      </c>
    </row>
    <row r="542" spans="1:8" x14ac:dyDescent="0.35">
      <c r="A542" t="s">
        <v>35</v>
      </c>
      <c r="B542">
        <v>2021</v>
      </c>
      <c r="C542" t="s">
        <v>41</v>
      </c>
      <c r="D542">
        <v>162.5</v>
      </c>
      <c r="E542" t="s">
        <v>27</v>
      </c>
      <c r="F542">
        <v>167</v>
      </c>
      <c r="G542" t="s">
        <v>27</v>
      </c>
      <c r="H542" s="9">
        <f t="shared" si="8"/>
        <v>44378</v>
      </c>
    </row>
    <row r="543" spans="1:8" x14ac:dyDescent="0.35">
      <c r="A543" t="s">
        <v>35</v>
      </c>
      <c r="B543">
        <v>2021</v>
      </c>
      <c r="C543" t="s">
        <v>41</v>
      </c>
      <c r="D543">
        <v>162.5</v>
      </c>
      <c r="E543" t="s">
        <v>28</v>
      </c>
      <c r="F543">
        <v>153.1</v>
      </c>
      <c r="G543" t="s">
        <v>54</v>
      </c>
      <c r="H543" s="9">
        <f t="shared" si="8"/>
        <v>44378</v>
      </c>
    </row>
    <row r="544" spans="1:8" x14ac:dyDescent="0.35">
      <c r="A544" t="s">
        <v>35</v>
      </c>
      <c r="B544">
        <v>2021</v>
      </c>
      <c r="C544" t="s">
        <v>41</v>
      </c>
      <c r="D544">
        <v>162.5</v>
      </c>
      <c r="E544" t="s">
        <v>29</v>
      </c>
      <c r="F544">
        <v>155.30000000000001</v>
      </c>
      <c r="G544" t="s">
        <v>56</v>
      </c>
      <c r="H544" s="9">
        <f t="shared" si="8"/>
        <v>44378</v>
      </c>
    </row>
    <row r="545" spans="1:8" x14ac:dyDescent="0.35">
      <c r="A545" t="s">
        <v>35</v>
      </c>
      <c r="B545">
        <v>2021</v>
      </c>
      <c r="C545" t="s">
        <v>41</v>
      </c>
      <c r="D545">
        <v>162.5</v>
      </c>
      <c r="E545" t="s">
        <v>30</v>
      </c>
      <c r="F545">
        <v>163.19999999999999</v>
      </c>
      <c r="G545" t="s">
        <v>30</v>
      </c>
      <c r="H545" s="9">
        <f t="shared" si="8"/>
        <v>44378</v>
      </c>
    </row>
    <row r="546" spans="1:8" x14ac:dyDescent="0.35">
      <c r="A546" t="s">
        <v>35</v>
      </c>
      <c r="B546">
        <v>2021</v>
      </c>
      <c r="C546" t="s">
        <v>41</v>
      </c>
      <c r="D546">
        <v>162.5</v>
      </c>
      <c r="E546" t="s">
        <v>31</v>
      </c>
      <c r="F546">
        <v>160.1</v>
      </c>
      <c r="G546" t="s">
        <v>53</v>
      </c>
      <c r="H546" s="9">
        <f t="shared" si="8"/>
        <v>44378</v>
      </c>
    </row>
    <row r="547" spans="1:8" x14ac:dyDescent="0.35">
      <c r="A547" t="s">
        <v>35</v>
      </c>
      <c r="B547">
        <v>2021</v>
      </c>
      <c r="C547" t="s">
        <v>41</v>
      </c>
      <c r="D547">
        <v>162.5</v>
      </c>
      <c r="E547" t="s">
        <v>32</v>
      </c>
      <c r="F547">
        <v>159</v>
      </c>
      <c r="G547" t="s">
        <v>32</v>
      </c>
      <c r="H547" s="9">
        <f t="shared" si="8"/>
        <v>44378</v>
      </c>
    </row>
    <row r="548" spans="1:8" x14ac:dyDescent="0.35">
      <c r="A548" t="s">
        <v>5</v>
      </c>
      <c r="B548">
        <v>2021</v>
      </c>
      <c r="C548" t="s">
        <v>42</v>
      </c>
      <c r="D548">
        <v>163.6</v>
      </c>
      <c r="E548" t="s">
        <v>7</v>
      </c>
      <c r="F548">
        <v>144.9</v>
      </c>
      <c r="G548" t="s">
        <v>49</v>
      </c>
      <c r="H548" s="9">
        <f t="shared" si="8"/>
        <v>44409</v>
      </c>
    </row>
    <row r="549" spans="1:8" x14ac:dyDescent="0.35">
      <c r="A549" t="s">
        <v>5</v>
      </c>
      <c r="B549">
        <v>2021</v>
      </c>
      <c r="C549" t="s">
        <v>42</v>
      </c>
      <c r="D549">
        <v>163.6</v>
      </c>
      <c r="E549" t="s">
        <v>8</v>
      </c>
      <c r="F549">
        <v>202.3</v>
      </c>
      <c r="G549" t="s">
        <v>49</v>
      </c>
      <c r="H549" s="9">
        <f t="shared" si="8"/>
        <v>44409</v>
      </c>
    </row>
    <row r="550" spans="1:8" x14ac:dyDescent="0.35">
      <c r="A550" t="s">
        <v>5</v>
      </c>
      <c r="B550">
        <v>2021</v>
      </c>
      <c r="C550" t="s">
        <v>42</v>
      </c>
      <c r="D550">
        <v>163.6</v>
      </c>
      <c r="E550" t="s">
        <v>9</v>
      </c>
      <c r="F550">
        <v>176.5</v>
      </c>
      <c r="G550" t="s">
        <v>49</v>
      </c>
      <c r="H550" s="9">
        <f t="shared" si="8"/>
        <v>44409</v>
      </c>
    </row>
    <row r="551" spans="1:8" x14ac:dyDescent="0.35">
      <c r="A551" t="s">
        <v>5</v>
      </c>
      <c r="B551">
        <v>2021</v>
      </c>
      <c r="C551" t="s">
        <v>42</v>
      </c>
      <c r="D551">
        <v>163.6</v>
      </c>
      <c r="E551" t="s">
        <v>10</v>
      </c>
      <c r="F551">
        <v>157.5</v>
      </c>
      <c r="G551" t="s">
        <v>49</v>
      </c>
      <c r="H551" s="9">
        <f t="shared" si="8"/>
        <v>44409</v>
      </c>
    </row>
    <row r="552" spans="1:8" x14ac:dyDescent="0.35">
      <c r="A552" t="s">
        <v>5</v>
      </c>
      <c r="B552">
        <v>2021</v>
      </c>
      <c r="C552" t="s">
        <v>42</v>
      </c>
      <c r="D552">
        <v>163.6</v>
      </c>
      <c r="E552" t="s">
        <v>11</v>
      </c>
      <c r="F552">
        <v>190.9</v>
      </c>
      <c r="G552" t="s">
        <v>49</v>
      </c>
      <c r="H552" s="9">
        <f t="shared" si="8"/>
        <v>44409</v>
      </c>
    </row>
    <row r="553" spans="1:8" x14ac:dyDescent="0.35">
      <c r="A553" t="s">
        <v>5</v>
      </c>
      <c r="B553">
        <v>2021</v>
      </c>
      <c r="C553" t="s">
        <v>42</v>
      </c>
      <c r="D553">
        <v>163.6</v>
      </c>
      <c r="E553" t="s">
        <v>12</v>
      </c>
      <c r="F553">
        <v>155.69999999999999</v>
      </c>
      <c r="G553" t="s">
        <v>49</v>
      </c>
      <c r="H553" s="9">
        <f t="shared" si="8"/>
        <v>44409</v>
      </c>
    </row>
    <row r="554" spans="1:8" x14ac:dyDescent="0.35">
      <c r="A554" t="s">
        <v>5</v>
      </c>
      <c r="B554">
        <v>2021</v>
      </c>
      <c r="C554" t="s">
        <v>42</v>
      </c>
      <c r="D554">
        <v>163.6</v>
      </c>
      <c r="E554" t="s">
        <v>13</v>
      </c>
      <c r="F554">
        <v>153.9</v>
      </c>
      <c r="G554" t="s">
        <v>49</v>
      </c>
      <c r="H554" s="9">
        <f t="shared" si="8"/>
        <v>44409</v>
      </c>
    </row>
    <row r="555" spans="1:8" x14ac:dyDescent="0.35">
      <c r="A555" t="s">
        <v>5</v>
      </c>
      <c r="B555">
        <v>2021</v>
      </c>
      <c r="C555" t="s">
        <v>42</v>
      </c>
      <c r="D555">
        <v>163.6</v>
      </c>
      <c r="E555" t="s">
        <v>14</v>
      </c>
      <c r="F555">
        <v>162.80000000000001</v>
      </c>
      <c r="G555" t="s">
        <v>49</v>
      </c>
      <c r="H555" s="9">
        <f t="shared" si="8"/>
        <v>44409</v>
      </c>
    </row>
    <row r="556" spans="1:8" x14ac:dyDescent="0.35">
      <c r="A556" t="s">
        <v>5</v>
      </c>
      <c r="B556">
        <v>2021</v>
      </c>
      <c r="C556" t="s">
        <v>42</v>
      </c>
      <c r="D556">
        <v>163.6</v>
      </c>
      <c r="E556" t="s">
        <v>15</v>
      </c>
      <c r="F556">
        <v>115.2</v>
      </c>
      <c r="G556" t="s">
        <v>49</v>
      </c>
      <c r="H556" s="9">
        <f t="shared" si="8"/>
        <v>44409</v>
      </c>
    </row>
    <row r="557" spans="1:8" x14ac:dyDescent="0.35">
      <c r="A557" t="s">
        <v>5</v>
      </c>
      <c r="B557">
        <v>2021</v>
      </c>
      <c r="C557" t="s">
        <v>42</v>
      </c>
      <c r="D557">
        <v>163.6</v>
      </c>
      <c r="E557" t="s">
        <v>16</v>
      </c>
      <c r="F557">
        <v>169.8</v>
      </c>
      <c r="G557" t="s">
        <v>49</v>
      </c>
      <c r="H557" s="9">
        <f t="shared" si="8"/>
        <v>44409</v>
      </c>
    </row>
    <row r="558" spans="1:8" x14ac:dyDescent="0.35">
      <c r="A558" t="s">
        <v>5</v>
      </c>
      <c r="B558">
        <v>2021</v>
      </c>
      <c r="C558" t="s">
        <v>42</v>
      </c>
      <c r="D558">
        <v>163.6</v>
      </c>
      <c r="E558" t="s">
        <v>17</v>
      </c>
      <c r="F558">
        <v>167.6</v>
      </c>
      <c r="G558" t="s">
        <v>49</v>
      </c>
      <c r="H558" s="9">
        <f t="shared" si="8"/>
        <v>44409</v>
      </c>
    </row>
    <row r="559" spans="1:8" x14ac:dyDescent="0.35">
      <c r="A559" t="s">
        <v>5</v>
      </c>
      <c r="B559">
        <v>2021</v>
      </c>
      <c r="C559" t="s">
        <v>42</v>
      </c>
      <c r="D559">
        <v>163.6</v>
      </c>
      <c r="E559" t="s">
        <v>18</v>
      </c>
      <c r="F559">
        <v>171.9</v>
      </c>
      <c r="G559" t="s">
        <v>49</v>
      </c>
      <c r="H559" s="9">
        <f t="shared" si="8"/>
        <v>44409</v>
      </c>
    </row>
    <row r="560" spans="1:8" x14ac:dyDescent="0.35">
      <c r="A560" t="s">
        <v>5</v>
      </c>
      <c r="B560">
        <v>2021</v>
      </c>
      <c r="C560" t="s">
        <v>42</v>
      </c>
      <c r="D560">
        <v>163.6</v>
      </c>
      <c r="E560" t="s">
        <v>19</v>
      </c>
      <c r="F560">
        <v>161.80000000000001</v>
      </c>
      <c r="G560" t="s">
        <v>49</v>
      </c>
      <c r="H560" s="9">
        <f t="shared" si="8"/>
        <v>44409</v>
      </c>
    </row>
    <row r="561" spans="1:8" x14ac:dyDescent="0.35">
      <c r="A561" t="s">
        <v>5</v>
      </c>
      <c r="B561">
        <v>2021</v>
      </c>
      <c r="C561" t="s">
        <v>42</v>
      </c>
      <c r="D561">
        <v>163.6</v>
      </c>
      <c r="E561" t="s">
        <v>20</v>
      </c>
      <c r="F561">
        <v>190.2</v>
      </c>
      <c r="G561" t="s">
        <v>50</v>
      </c>
      <c r="H561" s="9">
        <f t="shared" si="8"/>
        <v>44409</v>
      </c>
    </row>
    <row r="562" spans="1:8" x14ac:dyDescent="0.35">
      <c r="A562" t="s">
        <v>5</v>
      </c>
      <c r="B562">
        <v>2021</v>
      </c>
      <c r="C562" t="s">
        <v>42</v>
      </c>
      <c r="D562">
        <v>163.6</v>
      </c>
      <c r="E562" t="s">
        <v>21</v>
      </c>
      <c r="F562">
        <v>167</v>
      </c>
      <c r="G562" t="s">
        <v>51</v>
      </c>
      <c r="H562" s="9">
        <f t="shared" si="8"/>
        <v>44409</v>
      </c>
    </row>
    <row r="563" spans="1:8" x14ac:dyDescent="0.35">
      <c r="A563" t="s">
        <v>5</v>
      </c>
      <c r="B563">
        <v>2021</v>
      </c>
      <c r="C563" t="s">
        <v>42</v>
      </c>
      <c r="D563">
        <v>163.6</v>
      </c>
      <c r="E563" t="s">
        <v>22</v>
      </c>
      <c r="F563">
        <v>162.6</v>
      </c>
      <c r="G563" t="s">
        <v>51</v>
      </c>
      <c r="H563" s="9">
        <f t="shared" si="8"/>
        <v>44409</v>
      </c>
    </row>
    <row r="564" spans="1:8" x14ac:dyDescent="0.35">
      <c r="A564" t="s">
        <v>5</v>
      </c>
      <c r="B564">
        <v>2021</v>
      </c>
      <c r="C564" t="s">
        <v>42</v>
      </c>
      <c r="D564">
        <v>163.6</v>
      </c>
      <c r="E564" t="s">
        <v>23</v>
      </c>
      <c r="F564">
        <v>166.3</v>
      </c>
      <c r="G564" t="s">
        <v>51</v>
      </c>
      <c r="H564" s="9">
        <f t="shared" si="8"/>
        <v>44409</v>
      </c>
    </row>
    <row r="565" spans="1:8" x14ac:dyDescent="0.35">
      <c r="A565" t="s">
        <v>5</v>
      </c>
      <c r="B565">
        <v>2021</v>
      </c>
      <c r="C565" t="s">
        <v>42</v>
      </c>
      <c r="D565">
        <v>163.6</v>
      </c>
      <c r="E565" t="s">
        <v>24</v>
      </c>
      <c r="G565" t="s">
        <v>24</v>
      </c>
      <c r="H565" s="9">
        <f t="shared" si="8"/>
        <v>44409</v>
      </c>
    </row>
    <row r="566" spans="1:8" x14ac:dyDescent="0.35">
      <c r="A566" t="s">
        <v>5</v>
      </c>
      <c r="B566">
        <v>2021</v>
      </c>
      <c r="C566" t="s">
        <v>42</v>
      </c>
      <c r="D566">
        <v>163.6</v>
      </c>
      <c r="E566" t="s">
        <v>25</v>
      </c>
      <c r="F566">
        <v>163.1</v>
      </c>
      <c r="G566" t="s">
        <v>55</v>
      </c>
      <c r="H566" s="9">
        <f t="shared" si="8"/>
        <v>44409</v>
      </c>
    </row>
    <row r="567" spans="1:8" x14ac:dyDescent="0.35">
      <c r="A567" t="s">
        <v>5</v>
      </c>
      <c r="B567">
        <v>2021</v>
      </c>
      <c r="C567" t="s">
        <v>42</v>
      </c>
      <c r="D567">
        <v>163.6</v>
      </c>
      <c r="E567" t="s">
        <v>26</v>
      </c>
      <c r="F567">
        <v>160.9</v>
      </c>
      <c r="G567" t="s">
        <v>52</v>
      </c>
      <c r="H567" s="9">
        <f t="shared" si="8"/>
        <v>44409</v>
      </c>
    </row>
    <row r="568" spans="1:8" x14ac:dyDescent="0.35">
      <c r="A568" t="s">
        <v>5</v>
      </c>
      <c r="B568">
        <v>2021</v>
      </c>
      <c r="C568" t="s">
        <v>42</v>
      </c>
      <c r="D568">
        <v>163.6</v>
      </c>
      <c r="E568" t="s">
        <v>27</v>
      </c>
      <c r="F568">
        <v>171.1</v>
      </c>
      <c r="G568" t="s">
        <v>27</v>
      </c>
      <c r="H568" s="9">
        <f t="shared" si="8"/>
        <v>44409</v>
      </c>
    </row>
    <row r="569" spans="1:8" x14ac:dyDescent="0.35">
      <c r="A569" t="s">
        <v>5</v>
      </c>
      <c r="B569">
        <v>2021</v>
      </c>
      <c r="C569" t="s">
        <v>42</v>
      </c>
      <c r="D569">
        <v>163.6</v>
      </c>
      <c r="E569" t="s">
        <v>28</v>
      </c>
      <c r="F569">
        <v>157.69999999999999</v>
      </c>
      <c r="G569" t="s">
        <v>54</v>
      </c>
      <c r="H569" s="9">
        <f t="shared" si="8"/>
        <v>44409</v>
      </c>
    </row>
    <row r="570" spans="1:8" x14ac:dyDescent="0.35">
      <c r="A570" t="s">
        <v>5</v>
      </c>
      <c r="B570">
        <v>2021</v>
      </c>
      <c r="C570" t="s">
        <v>42</v>
      </c>
      <c r="D570">
        <v>163.6</v>
      </c>
      <c r="E570" t="s">
        <v>29</v>
      </c>
      <c r="F570">
        <v>161.1</v>
      </c>
      <c r="G570" t="s">
        <v>56</v>
      </c>
      <c r="H570" s="9">
        <f t="shared" si="8"/>
        <v>44409</v>
      </c>
    </row>
    <row r="571" spans="1:8" x14ac:dyDescent="0.35">
      <c r="A571" t="s">
        <v>5</v>
      </c>
      <c r="B571">
        <v>2021</v>
      </c>
      <c r="C571" t="s">
        <v>42</v>
      </c>
      <c r="D571">
        <v>163.6</v>
      </c>
      <c r="E571" t="s">
        <v>30</v>
      </c>
      <c r="F571">
        <v>167.5</v>
      </c>
      <c r="G571" t="s">
        <v>30</v>
      </c>
      <c r="H571" s="9">
        <f t="shared" si="8"/>
        <v>44409</v>
      </c>
    </row>
    <row r="572" spans="1:8" x14ac:dyDescent="0.35">
      <c r="A572" t="s">
        <v>5</v>
      </c>
      <c r="B572">
        <v>2021</v>
      </c>
      <c r="C572" t="s">
        <v>42</v>
      </c>
      <c r="D572">
        <v>163.6</v>
      </c>
      <c r="E572" t="s">
        <v>31</v>
      </c>
      <c r="F572">
        <v>160.30000000000001</v>
      </c>
      <c r="G572" t="s">
        <v>53</v>
      </c>
      <c r="H572" s="9">
        <f t="shared" si="8"/>
        <v>44409</v>
      </c>
    </row>
    <row r="573" spans="1:8" x14ac:dyDescent="0.35">
      <c r="A573" t="s">
        <v>5</v>
      </c>
      <c r="B573">
        <v>2021</v>
      </c>
      <c r="C573" t="s">
        <v>42</v>
      </c>
      <c r="D573">
        <v>163.6</v>
      </c>
      <c r="E573" t="s">
        <v>32</v>
      </c>
      <c r="F573">
        <v>163.30000000000001</v>
      </c>
      <c r="G573" t="s">
        <v>32</v>
      </c>
      <c r="H573" s="9">
        <f t="shared" si="8"/>
        <v>44409</v>
      </c>
    </row>
    <row r="574" spans="1:8" x14ac:dyDescent="0.35">
      <c r="A574" t="s">
        <v>34</v>
      </c>
      <c r="B574">
        <v>2021</v>
      </c>
      <c r="C574" t="s">
        <v>42</v>
      </c>
      <c r="D574">
        <v>162.30000000000001</v>
      </c>
      <c r="E574" t="s">
        <v>7</v>
      </c>
      <c r="F574">
        <v>149.30000000000001</v>
      </c>
      <c r="G574" t="s">
        <v>49</v>
      </c>
      <c r="H574" s="9">
        <f t="shared" si="8"/>
        <v>44409</v>
      </c>
    </row>
    <row r="575" spans="1:8" x14ac:dyDescent="0.35">
      <c r="A575" t="s">
        <v>34</v>
      </c>
      <c r="B575">
        <v>2021</v>
      </c>
      <c r="C575" t="s">
        <v>42</v>
      </c>
      <c r="D575">
        <v>162.30000000000001</v>
      </c>
      <c r="E575" t="s">
        <v>8</v>
      </c>
      <c r="F575">
        <v>207.4</v>
      </c>
      <c r="G575" t="s">
        <v>49</v>
      </c>
      <c r="H575" s="9">
        <f t="shared" si="8"/>
        <v>44409</v>
      </c>
    </row>
    <row r="576" spans="1:8" x14ac:dyDescent="0.35">
      <c r="A576" t="s">
        <v>34</v>
      </c>
      <c r="B576">
        <v>2021</v>
      </c>
      <c r="C576" t="s">
        <v>42</v>
      </c>
      <c r="D576">
        <v>162.30000000000001</v>
      </c>
      <c r="E576" t="s">
        <v>9</v>
      </c>
      <c r="F576">
        <v>174.1</v>
      </c>
      <c r="G576" t="s">
        <v>49</v>
      </c>
      <c r="H576" s="9">
        <f t="shared" si="8"/>
        <v>44409</v>
      </c>
    </row>
    <row r="577" spans="1:8" x14ac:dyDescent="0.35">
      <c r="A577" t="s">
        <v>34</v>
      </c>
      <c r="B577">
        <v>2021</v>
      </c>
      <c r="C577" t="s">
        <v>42</v>
      </c>
      <c r="D577">
        <v>162.30000000000001</v>
      </c>
      <c r="E577" t="s">
        <v>10</v>
      </c>
      <c r="F577">
        <v>159.19999999999999</v>
      </c>
      <c r="G577" t="s">
        <v>49</v>
      </c>
      <c r="H577" s="9">
        <f t="shared" si="8"/>
        <v>44409</v>
      </c>
    </row>
    <row r="578" spans="1:8" x14ac:dyDescent="0.35">
      <c r="A578" t="s">
        <v>34</v>
      </c>
      <c r="B578">
        <v>2021</v>
      </c>
      <c r="C578" t="s">
        <v>42</v>
      </c>
      <c r="D578">
        <v>162.30000000000001</v>
      </c>
      <c r="E578" t="s">
        <v>11</v>
      </c>
      <c r="F578">
        <v>175</v>
      </c>
      <c r="G578" t="s">
        <v>49</v>
      </c>
      <c r="H578" s="9">
        <f t="shared" si="8"/>
        <v>44409</v>
      </c>
    </row>
    <row r="579" spans="1:8" x14ac:dyDescent="0.35">
      <c r="A579" t="s">
        <v>34</v>
      </c>
      <c r="B579">
        <v>2021</v>
      </c>
      <c r="C579" t="s">
        <v>42</v>
      </c>
      <c r="D579">
        <v>162.30000000000001</v>
      </c>
      <c r="E579" t="s">
        <v>12</v>
      </c>
      <c r="F579">
        <v>161.30000000000001</v>
      </c>
      <c r="G579" t="s">
        <v>49</v>
      </c>
      <c r="H579" s="9">
        <f t="shared" ref="H579:H642" si="9">DATE(B579,MONTH(DATEVALUE(C579&amp;" 1")),1)</f>
        <v>44409</v>
      </c>
    </row>
    <row r="580" spans="1:8" x14ac:dyDescent="0.35">
      <c r="A580" t="s">
        <v>34</v>
      </c>
      <c r="B580">
        <v>2021</v>
      </c>
      <c r="C580" t="s">
        <v>42</v>
      </c>
      <c r="D580">
        <v>162.30000000000001</v>
      </c>
      <c r="E580" t="s">
        <v>13</v>
      </c>
      <c r="F580">
        <v>183.3</v>
      </c>
      <c r="G580" t="s">
        <v>49</v>
      </c>
      <c r="H580" s="9">
        <f t="shared" si="9"/>
        <v>44409</v>
      </c>
    </row>
    <row r="581" spans="1:8" x14ac:dyDescent="0.35">
      <c r="A581" t="s">
        <v>34</v>
      </c>
      <c r="B581">
        <v>2021</v>
      </c>
      <c r="C581" t="s">
        <v>42</v>
      </c>
      <c r="D581">
        <v>162.30000000000001</v>
      </c>
      <c r="E581" t="s">
        <v>14</v>
      </c>
      <c r="F581">
        <v>164.5</v>
      </c>
      <c r="G581" t="s">
        <v>49</v>
      </c>
      <c r="H581" s="9">
        <f t="shared" si="9"/>
        <v>44409</v>
      </c>
    </row>
    <row r="582" spans="1:8" x14ac:dyDescent="0.35">
      <c r="A582" t="s">
        <v>34</v>
      </c>
      <c r="B582">
        <v>2021</v>
      </c>
      <c r="C582" t="s">
        <v>42</v>
      </c>
      <c r="D582">
        <v>162.30000000000001</v>
      </c>
      <c r="E582" t="s">
        <v>15</v>
      </c>
      <c r="F582">
        <v>120.4</v>
      </c>
      <c r="G582" t="s">
        <v>49</v>
      </c>
      <c r="H582" s="9">
        <f t="shared" si="9"/>
        <v>44409</v>
      </c>
    </row>
    <row r="583" spans="1:8" x14ac:dyDescent="0.35">
      <c r="A583" t="s">
        <v>34</v>
      </c>
      <c r="B583">
        <v>2021</v>
      </c>
      <c r="C583" t="s">
        <v>42</v>
      </c>
      <c r="D583">
        <v>162.30000000000001</v>
      </c>
      <c r="E583" t="s">
        <v>16</v>
      </c>
      <c r="F583">
        <v>166.2</v>
      </c>
      <c r="G583" t="s">
        <v>49</v>
      </c>
      <c r="H583" s="9">
        <f t="shared" si="9"/>
        <v>44409</v>
      </c>
    </row>
    <row r="584" spans="1:8" x14ac:dyDescent="0.35">
      <c r="A584" t="s">
        <v>34</v>
      </c>
      <c r="B584">
        <v>2021</v>
      </c>
      <c r="C584" t="s">
        <v>42</v>
      </c>
      <c r="D584">
        <v>162.30000000000001</v>
      </c>
      <c r="E584" t="s">
        <v>17</v>
      </c>
      <c r="F584">
        <v>154.80000000000001</v>
      </c>
      <c r="G584" t="s">
        <v>49</v>
      </c>
      <c r="H584" s="9">
        <f t="shared" si="9"/>
        <v>44409</v>
      </c>
    </row>
    <row r="585" spans="1:8" x14ac:dyDescent="0.35">
      <c r="A585" t="s">
        <v>34</v>
      </c>
      <c r="B585">
        <v>2021</v>
      </c>
      <c r="C585" t="s">
        <v>42</v>
      </c>
      <c r="D585">
        <v>162.30000000000001</v>
      </c>
      <c r="E585" t="s">
        <v>18</v>
      </c>
      <c r="F585">
        <v>175.1</v>
      </c>
      <c r="G585" t="s">
        <v>49</v>
      </c>
      <c r="H585" s="9">
        <f t="shared" si="9"/>
        <v>44409</v>
      </c>
    </row>
    <row r="586" spans="1:8" x14ac:dyDescent="0.35">
      <c r="A586" t="s">
        <v>34</v>
      </c>
      <c r="B586">
        <v>2021</v>
      </c>
      <c r="C586" t="s">
        <v>42</v>
      </c>
      <c r="D586">
        <v>162.30000000000001</v>
      </c>
      <c r="E586" t="s">
        <v>19</v>
      </c>
      <c r="F586">
        <v>167.3</v>
      </c>
      <c r="G586" t="s">
        <v>49</v>
      </c>
      <c r="H586" s="9">
        <f t="shared" si="9"/>
        <v>44409</v>
      </c>
    </row>
    <row r="587" spans="1:8" x14ac:dyDescent="0.35">
      <c r="A587" t="s">
        <v>34</v>
      </c>
      <c r="B587">
        <v>2021</v>
      </c>
      <c r="C587" t="s">
        <v>42</v>
      </c>
      <c r="D587">
        <v>162.30000000000001</v>
      </c>
      <c r="E587" t="s">
        <v>20</v>
      </c>
      <c r="F587">
        <v>196.5</v>
      </c>
      <c r="G587" t="s">
        <v>50</v>
      </c>
      <c r="H587" s="9">
        <f t="shared" si="9"/>
        <v>44409</v>
      </c>
    </row>
    <row r="588" spans="1:8" x14ac:dyDescent="0.35">
      <c r="A588" t="s">
        <v>34</v>
      </c>
      <c r="B588">
        <v>2021</v>
      </c>
      <c r="C588" t="s">
        <v>42</v>
      </c>
      <c r="D588">
        <v>162.30000000000001</v>
      </c>
      <c r="E588" t="s">
        <v>21</v>
      </c>
      <c r="F588">
        <v>159.80000000000001</v>
      </c>
      <c r="G588" t="s">
        <v>51</v>
      </c>
      <c r="H588" s="9">
        <f t="shared" si="9"/>
        <v>44409</v>
      </c>
    </row>
    <row r="589" spans="1:8" x14ac:dyDescent="0.35">
      <c r="A589" t="s">
        <v>34</v>
      </c>
      <c r="B589">
        <v>2021</v>
      </c>
      <c r="C589" t="s">
        <v>42</v>
      </c>
      <c r="D589">
        <v>162.30000000000001</v>
      </c>
      <c r="E589" t="s">
        <v>22</v>
      </c>
      <c r="F589">
        <v>143.6</v>
      </c>
      <c r="G589" t="s">
        <v>51</v>
      </c>
      <c r="H589" s="9">
        <f t="shared" si="9"/>
        <v>44409</v>
      </c>
    </row>
    <row r="590" spans="1:8" x14ac:dyDescent="0.35">
      <c r="A590" t="s">
        <v>34</v>
      </c>
      <c r="B590">
        <v>2021</v>
      </c>
      <c r="C590" t="s">
        <v>42</v>
      </c>
      <c r="D590">
        <v>162.30000000000001</v>
      </c>
      <c r="E590" t="s">
        <v>23</v>
      </c>
      <c r="F590">
        <v>157.30000000000001</v>
      </c>
      <c r="G590" t="s">
        <v>51</v>
      </c>
      <c r="H590" s="9">
        <f t="shared" si="9"/>
        <v>44409</v>
      </c>
    </row>
    <row r="591" spans="1:8" x14ac:dyDescent="0.35">
      <c r="A591" t="s">
        <v>34</v>
      </c>
      <c r="B591">
        <v>2021</v>
      </c>
      <c r="C591" t="s">
        <v>42</v>
      </c>
      <c r="D591">
        <v>162.30000000000001</v>
      </c>
      <c r="E591" t="s">
        <v>24</v>
      </c>
      <c r="F591">
        <v>162.1</v>
      </c>
      <c r="G591" t="s">
        <v>24</v>
      </c>
      <c r="H591" s="9">
        <f t="shared" si="9"/>
        <v>44409</v>
      </c>
    </row>
    <row r="592" spans="1:8" x14ac:dyDescent="0.35">
      <c r="A592" t="s">
        <v>34</v>
      </c>
      <c r="B592">
        <v>2021</v>
      </c>
      <c r="C592" t="s">
        <v>42</v>
      </c>
      <c r="D592">
        <v>162.30000000000001</v>
      </c>
      <c r="E592" t="s">
        <v>25</v>
      </c>
      <c r="F592">
        <v>160.69999999999999</v>
      </c>
      <c r="G592" t="s">
        <v>55</v>
      </c>
      <c r="H592" s="9">
        <f t="shared" si="9"/>
        <v>44409</v>
      </c>
    </row>
    <row r="593" spans="1:8" x14ac:dyDescent="0.35">
      <c r="A593" t="s">
        <v>34</v>
      </c>
      <c r="B593">
        <v>2021</v>
      </c>
      <c r="C593" t="s">
        <v>42</v>
      </c>
      <c r="D593">
        <v>162.30000000000001</v>
      </c>
      <c r="E593" t="s">
        <v>26</v>
      </c>
      <c r="F593">
        <v>153.19999999999999</v>
      </c>
      <c r="G593" t="s">
        <v>52</v>
      </c>
      <c r="H593" s="9">
        <f t="shared" si="9"/>
        <v>44409</v>
      </c>
    </row>
    <row r="594" spans="1:8" x14ac:dyDescent="0.35">
      <c r="A594" t="s">
        <v>34</v>
      </c>
      <c r="B594">
        <v>2021</v>
      </c>
      <c r="C594" t="s">
        <v>42</v>
      </c>
      <c r="D594">
        <v>162.30000000000001</v>
      </c>
      <c r="E594" t="s">
        <v>27</v>
      </c>
      <c r="F594">
        <v>162.80000000000001</v>
      </c>
      <c r="G594" t="s">
        <v>27</v>
      </c>
      <c r="H594" s="9">
        <f t="shared" si="9"/>
        <v>44409</v>
      </c>
    </row>
    <row r="595" spans="1:8" x14ac:dyDescent="0.35">
      <c r="A595" t="s">
        <v>34</v>
      </c>
      <c r="B595">
        <v>2021</v>
      </c>
      <c r="C595" t="s">
        <v>42</v>
      </c>
      <c r="D595">
        <v>162.30000000000001</v>
      </c>
      <c r="E595" t="s">
        <v>28</v>
      </c>
      <c r="F595">
        <v>150.4</v>
      </c>
      <c r="G595" t="s">
        <v>54</v>
      </c>
      <c r="H595" s="9">
        <f t="shared" si="9"/>
        <v>44409</v>
      </c>
    </row>
    <row r="596" spans="1:8" x14ac:dyDescent="0.35">
      <c r="A596" t="s">
        <v>34</v>
      </c>
      <c r="B596">
        <v>2021</v>
      </c>
      <c r="C596" t="s">
        <v>42</v>
      </c>
      <c r="D596">
        <v>162.30000000000001</v>
      </c>
      <c r="E596" t="s">
        <v>29</v>
      </c>
      <c r="F596">
        <v>153.69999999999999</v>
      </c>
      <c r="G596" t="s">
        <v>56</v>
      </c>
      <c r="H596" s="9">
        <f t="shared" si="9"/>
        <v>44409</v>
      </c>
    </row>
    <row r="597" spans="1:8" x14ac:dyDescent="0.35">
      <c r="A597" t="s">
        <v>34</v>
      </c>
      <c r="B597">
        <v>2021</v>
      </c>
      <c r="C597" t="s">
        <v>42</v>
      </c>
      <c r="D597">
        <v>162.30000000000001</v>
      </c>
      <c r="E597" t="s">
        <v>30</v>
      </c>
      <c r="F597">
        <v>160.4</v>
      </c>
      <c r="G597" t="s">
        <v>30</v>
      </c>
      <c r="H597" s="9">
        <f t="shared" si="9"/>
        <v>44409</v>
      </c>
    </row>
    <row r="598" spans="1:8" x14ac:dyDescent="0.35">
      <c r="A598" t="s">
        <v>34</v>
      </c>
      <c r="B598">
        <v>2021</v>
      </c>
      <c r="C598" t="s">
        <v>42</v>
      </c>
      <c r="D598">
        <v>162.30000000000001</v>
      </c>
      <c r="E598" t="s">
        <v>31</v>
      </c>
      <c r="F598">
        <v>159.6</v>
      </c>
      <c r="G598" t="s">
        <v>53</v>
      </c>
      <c r="H598" s="9">
        <f t="shared" si="9"/>
        <v>44409</v>
      </c>
    </row>
    <row r="599" spans="1:8" x14ac:dyDescent="0.35">
      <c r="A599" t="s">
        <v>34</v>
      </c>
      <c r="B599">
        <v>2021</v>
      </c>
      <c r="C599" t="s">
        <v>42</v>
      </c>
      <c r="D599">
        <v>162.30000000000001</v>
      </c>
      <c r="E599" t="s">
        <v>32</v>
      </c>
      <c r="F599">
        <v>156</v>
      </c>
      <c r="G599" t="s">
        <v>32</v>
      </c>
      <c r="H599" s="9">
        <f t="shared" si="9"/>
        <v>44409</v>
      </c>
    </row>
    <row r="600" spans="1:8" x14ac:dyDescent="0.35">
      <c r="A600" t="s">
        <v>35</v>
      </c>
      <c r="B600">
        <v>2021</v>
      </c>
      <c r="C600" t="s">
        <v>42</v>
      </c>
      <c r="D600">
        <v>163.19999999999999</v>
      </c>
      <c r="E600" t="s">
        <v>7</v>
      </c>
      <c r="F600">
        <v>146.6</v>
      </c>
      <c r="G600" t="s">
        <v>49</v>
      </c>
      <c r="H600" s="9">
        <f t="shared" si="9"/>
        <v>44409</v>
      </c>
    </row>
    <row r="601" spans="1:8" x14ac:dyDescent="0.35">
      <c r="A601" t="s">
        <v>35</v>
      </c>
      <c r="B601">
        <v>2021</v>
      </c>
      <c r="C601" t="s">
        <v>42</v>
      </c>
      <c r="D601">
        <v>163.19999999999999</v>
      </c>
      <c r="E601" t="s">
        <v>8</v>
      </c>
      <c r="F601">
        <v>204</v>
      </c>
      <c r="G601" t="s">
        <v>49</v>
      </c>
      <c r="H601" s="9">
        <f t="shared" si="9"/>
        <v>44409</v>
      </c>
    </row>
    <row r="602" spans="1:8" x14ac:dyDescent="0.35">
      <c r="A602" t="s">
        <v>35</v>
      </c>
      <c r="B602">
        <v>2021</v>
      </c>
      <c r="C602" t="s">
        <v>42</v>
      </c>
      <c r="D602">
        <v>163.19999999999999</v>
      </c>
      <c r="E602" t="s">
        <v>9</v>
      </c>
      <c r="F602">
        <v>172.8</v>
      </c>
      <c r="G602" t="s">
        <v>49</v>
      </c>
      <c r="H602" s="9">
        <f t="shared" si="9"/>
        <v>44409</v>
      </c>
    </row>
    <row r="603" spans="1:8" x14ac:dyDescent="0.35">
      <c r="A603" t="s">
        <v>35</v>
      </c>
      <c r="B603">
        <v>2021</v>
      </c>
      <c r="C603" t="s">
        <v>42</v>
      </c>
      <c r="D603">
        <v>163.19999999999999</v>
      </c>
      <c r="E603" t="s">
        <v>10</v>
      </c>
      <c r="F603">
        <v>158.4</v>
      </c>
      <c r="G603" t="s">
        <v>49</v>
      </c>
      <c r="H603" s="9">
        <f t="shared" si="9"/>
        <v>44409</v>
      </c>
    </row>
    <row r="604" spans="1:8" x14ac:dyDescent="0.35">
      <c r="A604" t="s">
        <v>35</v>
      </c>
      <c r="B604">
        <v>2021</v>
      </c>
      <c r="C604" t="s">
        <v>42</v>
      </c>
      <c r="D604">
        <v>163.19999999999999</v>
      </c>
      <c r="E604" t="s">
        <v>11</v>
      </c>
      <c r="F604">
        <v>188</v>
      </c>
      <c r="G604" t="s">
        <v>49</v>
      </c>
      <c r="H604" s="9">
        <f t="shared" si="9"/>
        <v>44409</v>
      </c>
    </row>
    <row r="605" spans="1:8" x14ac:dyDescent="0.35">
      <c r="A605" t="s">
        <v>35</v>
      </c>
      <c r="B605">
        <v>2021</v>
      </c>
      <c r="C605" t="s">
        <v>42</v>
      </c>
      <c r="D605">
        <v>163.19999999999999</v>
      </c>
      <c r="E605" t="s">
        <v>12</v>
      </c>
      <c r="F605">
        <v>156.80000000000001</v>
      </c>
      <c r="G605" t="s">
        <v>49</v>
      </c>
      <c r="H605" s="9">
        <f t="shared" si="9"/>
        <v>44409</v>
      </c>
    </row>
    <row r="606" spans="1:8" x14ac:dyDescent="0.35">
      <c r="A606" t="s">
        <v>35</v>
      </c>
      <c r="B606">
        <v>2021</v>
      </c>
      <c r="C606" t="s">
        <v>42</v>
      </c>
      <c r="D606">
        <v>163.19999999999999</v>
      </c>
      <c r="E606" t="s">
        <v>13</v>
      </c>
      <c r="F606">
        <v>162.19999999999999</v>
      </c>
      <c r="G606" t="s">
        <v>49</v>
      </c>
      <c r="H606" s="9">
        <f t="shared" si="9"/>
        <v>44409</v>
      </c>
    </row>
    <row r="607" spans="1:8" x14ac:dyDescent="0.35">
      <c r="A607" t="s">
        <v>35</v>
      </c>
      <c r="B607">
        <v>2021</v>
      </c>
      <c r="C607" t="s">
        <v>42</v>
      </c>
      <c r="D607">
        <v>163.19999999999999</v>
      </c>
      <c r="E607" t="s">
        <v>14</v>
      </c>
      <c r="F607">
        <v>164.1</v>
      </c>
      <c r="G607" t="s">
        <v>49</v>
      </c>
      <c r="H607" s="9">
        <f t="shared" si="9"/>
        <v>44409</v>
      </c>
    </row>
    <row r="608" spans="1:8" x14ac:dyDescent="0.35">
      <c r="A608" t="s">
        <v>35</v>
      </c>
      <c r="B608">
        <v>2021</v>
      </c>
      <c r="C608" t="s">
        <v>42</v>
      </c>
      <c r="D608">
        <v>163.19999999999999</v>
      </c>
      <c r="E608" t="s">
        <v>15</v>
      </c>
      <c r="F608">
        <v>119.7</v>
      </c>
      <c r="G608" t="s">
        <v>49</v>
      </c>
      <c r="H608" s="9">
        <f t="shared" si="9"/>
        <v>44409</v>
      </c>
    </row>
    <row r="609" spans="1:8" x14ac:dyDescent="0.35">
      <c r="A609" t="s">
        <v>35</v>
      </c>
      <c r="B609">
        <v>2021</v>
      </c>
      <c r="C609" t="s">
        <v>42</v>
      </c>
      <c r="D609">
        <v>163.19999999999999</v>
      </c>
      <c r="E609" t="s">
        <v>16</v>
      </c>
      <c r="F609">
        <v>168.8</v>
      </c>
      <c r="G609" t="s">
        <v>49</v>
      </c>
      <c r="H609" s="9">
        <f t="shared" si="9"/>
        <v>44409</v>
      </c>
    </row>
    <row r="610" spans="1:8" x14ac:dyDescent="0.35">
      <c r="A610" t="s">
        <v>35</v>
      </c>
      <c r="B610">
        <v>2021</v>
      </c>
      <c r="C610" t="s">
        <v>42</v>
      </c>
      <c r="D610">
        <v>163.19999999999999</v>
      </c>
      <c r="E610" t="s">
        <v>17</v>
      </c>
      <c r="F610">
        <v>162.69999999999999</v>
      </c>
      <c r="G610" t="s">
        <v>49</v>
      </c>
      <c r="H610" s="9">
        <f t="shared" si="9"/>
        <v>44409</v>
      </c>
    </row>
    <row r="611" spans="1:8" x14ac:dyDescent="0.35">
      <c r="A611" t="s">
        <v>35</v>
      </c>
      <c r="B611">
        <v>2021</v>
      </c>
      <c r="C611" t="s">
        <v>42</v>
      </c>
      <c r="D611">
        <v>163.19999999999999</v>
      </c>
      <c r="E611" t="s">
        <v>18</v>
      </c>
      <c r="F611">
        <v>173.9</v>
      </c>
      <c r="G611" t="s">
        <v>49</v>
      </c>
      <c r="H611" s="9">
        <f t="shared" si="9"/>
        <v>44409</v>
      </c>
    </row>
    <row r="612" spans="1:8" x14ac:dyDescent="0.35">
      <c r="A612" t="s">
        <v>35</v>
      </c>
      <c r="B612">
        <v>2021</v>
      </c>
      <c r="C612" t="s">
        <v>42</v>
      </c>
      <c r="D612">
        <v>163.19999999999999</v>
      </c>
      <c r="E612" t="s">
        <v>19</v>
      </c>
      <c r="F612">
        <v>164</v>
      </c>
      <c r="G612" t="s">
        <v>49</v>
      </c>
      <c r="H612" s="9">
        <f t="shared" si="9"/>
        <v>44409</v>
      </c>
    </row>
    <row r="613" spans="1:8" x14ac:dyDescent="0.35">
      <c r="A613" t="s">
        <v>35</v>
      </c>
      <c r="B613">
        <v>2021</v>
      </c>
      <c r="C613" t="s">
        <v>42</v>
      </c>
      <c r="D613">
        <v>163.19999999999999</v>
      </c>
      <c r="E613" t="s">
        <v>20</v>
      </c>
      <c r="F613">
        <v>192.1</v>
      </c>
      <c r="G613" t="s">
        <v>50</v>
      </c>
      <c r="H613" s="9">
        <f t="shared" si="9"/>
        <v>44409</v>
      </c>
    </row>
    <row r="614" spans="1:8" x14ac:dyDescent="0.35">
      <c r="A614" t="s">
        <v>35</v>
      </c>
      <c r="B614">
        <v>2021</v>
      </c>
      <c r="C614" t="s">
        <v>42</v>
      </c>
      <c r="D614">
        <v>163.19999999999999</v>
      </c>
      <c r="E614" t="s">
        <v>21</v>
      </c>
      <c r="F614">
        <v>164.5</v>
      </c>
      <c r="G614" t="s">
        <v>51</v>
      </c>
      <c r="H614" s="9">
        <f t="shared" si="9"/>
        <v>44409</v>
      </c>
    </row>
    <row r="615" spans="1:8" x14ac:dyDescent="0.35">
      <c r="A615" t="s">
        <v>35</v>
      </c>
      <c r="B615">
        <v>2021</v>
      </c>
      <c r="C615" t="s">
        <v>42</v>
      </c>
      <c r="D615">
        <v>163.19999999999999</v>
      </c>
      <c r="E615" t="s">
        <v>22</v>
      </c>
      <c r="F615">
        <v>155.30000000000001</v>
      </c>
      <c r="G615" t="s">
        <v>51</v>
      </c>
      <c r="H615" s="9">
        <f t="shared" si="9"/>
        <v>44409</v>
      </c>
    </row>
    <row r="616" spans="1:8" x14ac:dyDescent="0.35">
      <c r="A616" t="s">
        <v>35</v>
      </c>
      <c r="B616">
        <v>2021</v>
      </c>
      <c r="C616" t="s">
        <v>42</v>
      </c>
      <c r="D616">
        <v>163.19999999999999</v>
      </c>
      <c r="E616" t="s">
        <v>23</v>
      </c>
      <c r="F616">
        <v>163.19999999999999</v>
      </c>
      <c r="G616" t="s">
        <v>51</v>
      </c>
      <c r="H616" s="9">
        <f t="shared" si="9"/>
        <v>44409</v>
      </c>
    </row>
    <row r="617" spans="1:8" x14ac:dyDescent="0.35">
      <c r="A617" t="s">
        <v>35</v>
      </c>
      <c r="B617">
        <v>2021</v>
      </c>
      <c r="C617" t="s">
        <v>42</v>
      </c>
      <c r="D617">
        <v>163.19999999999999</v>
      </c>
      <c r="E617" t="s">
        <v>24</v>
      </c>
      <c r="F617">
        <v>162.1</v>
      </c>
      <c r="G617" t="s">
        <v>24</v>
      </c>
      <c r="H617" s="9">
        <f t="shared" si="9"/>
        <v>44409</v>
      </c>
    </row>
    <row r="618" spans="1:8" x14ac:dyDescent="0.35">
      <c r="A618" t="s">
        <v>35</v>
      </c>
      <c r="B618">
        <v>2021</v>
      </c>
      <c r="C618" t="s">
        <v>42</v>
      </c>
      <c r="D618">
        <v>163.19999999999999</v>
      </c>
      <c r="E618" t="s">
        <v>25</v>
      </c>
      <c r="F618">
        <v>162.6</v>
      </c>
      <c r="G618" t="s">
        <v>55</v>
      </c>
      <c r="H618" s="9">
        <f t="shared" si="9"/>
        <v>44409</v>
      </c>
    </row>
    <row r="619" spans="1:8" x14ac:dyDescent="0.35">
      <c r="A619" t="s">
        <v>35</v>
      </c>
      <c r="B619">
        <v>2021</v>
      </c>
      <c r="C619" t="s">
        <v>42</v>
      </c>
      <c r="D619">
        <v>163.19999999999999</v>
      </c>
      <c r="E619" t="s">
        <v>26</v>
      </c>
      <c r="F619">
        <v>157.5</v>
      </c>
      <c r="G619" t="s">
        <v>52</v>
      </c>
      <c r="H619" s="9">
        <f t="shared" si="9"/>
        <v>44409</v>
      </c>
    </row>
    <row r="620" spans="1:8" x14ac:dyDescent="0.35">
      <c r="A620" t="s">
        <v>35</v>
      </c>
      <c r="B620">
        <v>2021</v>
      </c>
      <c r="C620" t="s">
        <v>42</v>
      </c>
      <c r="D620">
        <v>163.19999999999999</v>
      </c>
      <c r="E620" t="s">
        <v>27</v>
      </c>
      <c r="F620">
        <v>168.4</v>
      </c>
      <c r="G620" t="s">
        <v>27</v>
      </c>
      <c r="H620" s="9">
        <f t="shared" si="9"/>
        <v>44409</v>
      </c>
    </row>
    <row r="621" spans="1:8" x14ac:dyDescent="0.35">
      <c r="A621" t="s">
        <v>35</v>
      </c>
      <c r="B621">
        <v>2021</v>
      </c>
      <c r="C621" t="s">
        <v>42</v>
      </c>
      <c r="D621">
        <v>163.19999999999999</v>
      </c>
      <c r="E621" t="s">
        <v>28</v>
      </c>
      <c r="F621">
        <v>154</v>
      </c>
      <c r="G621" t="s">
        <v>54</v>
      </c>
      <c r="H621" s="9">
        <f t="shared" si="9"/>
        <v>44409</v>
      </c>
    </row>
    <row r="622" spans="1:8" x14ac:dyDescent="0.35">
      <c r="A622" t="s">
        <v>35</v>
      </c>
      <c r="B622">
        <v>2021</v>
      </c>
      <c r="C622" t="s">
        <v>42</v>
      </c>
      <c r="D622">
        <v>163.19999999999999</v>
      </c>
      <c r="E622" t="s">
        <v>29</v>
      </c>
      <c r="F622">
        <v>157.6</v>
      </c>
      <c r="G622" t="s">
        <v>56</v>
      </c>
      <c r="H622" s="9">
        <f t="shared" si="9"/>
        <v>44409</v>
      </c>
    </row>
    <row r="623" spans="1:8" x14ac:dyDescent="0.35">
      <c r="A623" t="s">
        <v>35</v>
      </c>
      <c r="B623">
        <v>2021</v>
      </c>
      <c r="C623" t="s">
        <v>42</v>
      </c>
      <c r="D623">
        <v>163.19999999999999</v>
      </c>
      <c r="E623" t="s">
        <v>30</v>
      </c>
      <c r="F623">
        <v>163.80000000000001</v>
      </c>
      <c r="G623" t="s">
        <v>30</v>
      </c>
      <c r="H623" s="9">
        <f t="shared" si="9"/>
        <v>44409</v>
      </c>
    </row>
    <row r="624" spans="1:8" x14ac:dyDescent="0.35">
      <c r="A624" t="s">
        <v>35</v>
      </c>
      <c r="B624">
        <v>2021</v>
      </c>
      <c r="C624" t="s">
        <v>42</v>
      </c>
      <c r="D624">
        <v>163.19999999999999</v>
      </c>
      <c r="E624" t="s">
        <v>31</v>
      </c>
      <c r="F624">
        <v>160</v>
      </c>
      <c r="G624" t="s">
        <v>53</v>
      </c>
      <c r="H624" s="9">
        <f t="shared" si="9"/>
        <v>44409</v>
      </c>
    </row>
    <row r="625" spans="1:8" x14ac:dyDescent="0.35">
      <c r="A625" t="s">
        <v>35</v>
      </c>
      <c r="B625">
        <v>2021</v>
      </c>
      <c r="C625" t="s">
        <v>42</v>
      </c>
      <c r="D625">
        <v>163.19999999999999</v>
      </c>
      <c r="E625" t="s">
        <v>32</v>
      </c>
      <c r="F625">
        <v>160</v>
      </c>
      <c r="G625" t="s">
        <v>32</v>
      </c>
      <c r="H625" s="9">
        <f t="shared" si="9"/>
        <v>44409</v>
      </c>
    </row>
    <row r="626" spans="1:8" x14ac:dyDescent="0.35">
      <c r="A626" t="s">
        <v>5</v>
      </c>
      <c r="B626">
        <v>2021</v>
      </c>
      <c r="C626" t="s">
        <v>43</v>
      </c>
      <c r="D626">
        <v>164</v>
      </c>
      <c r="E626" t="s">
        <v>7</v>
      </c>
      <c r="F626">
        <v>145.4</v>
      </c>
      <c r="G626" t="s">
        <v>49</v>
      </c>
      <c r="H626" s="9">
        <f t="shared" si="9"/>
        <v>44440</v>
      </c>
    </row>
    <row r="627" spans="1:8" x14ac:dyDescent="0.35">
      <c r="A627" t="s">
        <v>5</v>
      </c>
      <c r="B627">
        <v>2021</v>
      </c>
      <c r="C627" t="s">
        <v>43</v>
      </c>
      <c r="D627">
        <v>164</v>
      </c>
      <c r="E627" t="s">
        <v>8</v>
      </c>
      <c r="F627">
        <v>202.1</v>
      </c>
      <c r="G627" t="s">
        <v>49</v>
      </c>
      <c r="H627" s="9">
        <f t="shared" si="9"/>
        <v>44440</v>
      </c>
    </row>
    <row r="628" spans="1:8" x14ac:dyDescent="0.35">
      <c r="A628" t="s">
        <v>5</v>
      </c>
      <c r="B628">
        <v>2021</v>
      </c>
      <c r="C628" t="s">
        <v>43</v>
      </c>
      <c r="D628">
        <v>164</v>
      </c>
      <c r="E628" t="s">
        <v>9</v>
      </c>
      <c r="F628">
        <v>172</v>
      </c>
      <c r="G628" t="s">
        <v>49</v>
      </c>
      <c r="H628" s="9">
        <f t="shared" si="9"/>
        <v>44440</v>
      </c>
    </row>
    <row r="629" spans="1:8" x14ac:dyDescent="0.35">
      <c r="A629" t="s">
        <v>5</v>
      </c>
      <c r="B629">
        <v>2021</v>
      </c>
      <c r="C629" t="s">
        <v>43</v>
      </c>
      <c r="D629">
        <v>164</v>
      </c>
      <c r="E629" t="s">
        <v>10</v>
      </c>
      <c r="F629">
        <v>158</v>
      </c>
      <c r="G629" t="s">
        <v>49</v>
      </c>
      <c r="H629" s="9">
        <f t="shared" si="9"/>
        <v>44440</v>
      </c>
    </row>
    <row r="630" spans="1:8" x14ac:dyDescent="0.35">
      <c r="A630" t="s">
        <v>5</v>
      </c>
      <c r="B630">
        <v>2021</v>
      </c>
      <c r="C630" t="s">
        <v>43</v>
      </c>
      <c r="D630">
        <v>164</v>
      </c>
      <c r="E630" t="s">
        <v>11</v>
      </c>
      <c r="F630">
        <v>195.5</v>
      </c>
      <c r="G630" t="s">
        <v>49</v>
      </c>
      <c r="H630" s="9">
        <f t="shared" si="9"/>
        <v>44440</v>
      </c>
    </row>
    <row r="631" spans="1:8" x14ac:dyDescent="0.35">
      <c r="A631" t="s">
        <v>5</v>
      </c>
      <c r="B631">
        <v>2021</v>
      </c>
      <c r="C631" t="s">
        <v>43</v>
      </c>
      <c r="D631">
        <v>164</v>
      </c>
      <c r="E631" t="s">
        <v>12</v>
      </c>
      <c r="F631">
        <v>152.69999999999999</v>
      </c>
      <c r="G631" t="s">
        <v>49</v>
      </c>
      <c r="H631" s="9">
        <f t="shared" si="9"/>
        <v>44440</v>
      </c>
    </row>
    <row r="632" spans="1:8" x14ac:dyDescent="0.35">
      <c r="A632" t="s">
        <v>5</v>
      </c>
      <c r="B632">
        <v>2021</v>
      </c>
      <c r="C632" t="s">
        <v>43</v>
      </c>
      <c r="D632">
        <v>164</v>
      </c>
      <c r="E632" t="s">
        <v>13</v>
      </c>
      <c r="F632">
        <v>151.4</v>
      </c>
      <c r="G632" t="s">
        <v>49</v>
      </c>
      <c r="H632" s="9">
        <f t="shared" si="9"/>
        <v>44440</v>
      </c>
    </row>
    <row r="633" spans="1:8" x14ac:dyDescent="0.35">
      <c r="A633" t="s">
        <v>5</v>
      </c>
      <c r="B633">
        <v>2021</v>
      </c>
      <c r="C633" t="s">
        <v>43</v>
      </c>
      <c r="D633">
        <v>164</v>
      </c>
      <c r="E633" t="s">
        <v>14</v>
      </c>
      <c r="F633">
        <v>163.9</v>
      </c>
      <c r="G633" t="s">
        <v>49</v>
      </c>
      <c r="H633" s="9">
        <f t="shared" si="9"/>
        <v>44440</v>
      </c>
    </row>
    <row r="634" spans="1:8" x14ac:dyDescent="0.35">
      <c r="A634" t="s">
        <v>5</v>
      </c>
      <c r="B634">
        <v>2021</v>
      </c>
      <c r="C634" t="s">
        <v>43</v>
      </c>
      <c r="D634">
        <v>164</v>
      </c>
      <c r="E634" t="s">
        <v>15</v>
      </c>
      <c r="F634">
        <v>119.3</v>
      </c>
      <c r="G634" t="s">
        <v>49</v>
      </c>
      <c r="H634" s="9">
        <f t="shared" si="9"/>
        <v>44440</v>
      </c>
    </row>
    <row r="635" spans="1:8" x14ac:dyDescent="0.35">
      <c r="A635" t="s">
        <v>5</v>
      </c>
      <c r="B635">
        <v>2021</v>
      </c>
      <c r="C635" t="s">
        <v>43</v>
      </c>
      <c r="D635">
        <v>164</v>
      </c>
      <c r="E635" t="s">
        <v>16</v>
      </c>
      <c r="F635">
        <v>170.1</v>
      </c>
      <c r="G635" t="s">
        <v>49</v>
      </c>
      <c r="H635" s="9">
        <f t="shared" si="9"/>
        <v>44440</v>
      </c>
    </row>
    <row r="636" spans="1:8" x14ac:dyDescent="0.35">
      <c r="A636" t="s">
        <v>5</v>
      </c>
      <c r="B636">
        <v>2021</v>
      </c>
      <c r="C636" t="s">
        <v>43</v>
      </c>
      <c r="D636">
        <v>164</v>
      </c>
      <c r="E636" t="s">
        <v>17</v>
      </c>
      <c r="F636">
        <v>168.3</v>
      </c>
      <c r="G636" t="s">
        <v>49</v>
      </c>
      <c r="H636" s="9">
        <f t="shared" si="9"/>
        <v>44440</v>
      </c>
    </row>
    <row r="637" spans="1:8" x14ac:dyDescent="0.35">
      <c r="A637" t="s">
        <v>5</v>
      </c>
      <c r="B637">
        <v>2021</v>
      </c>
      <c r="C637" t="s">
        <v>43</v>
      </c>
      <c r="D637">
        <v>164</v>
      </c>
      <c r="E637" t="s">
        <v>18</v>
      </c>
      <c r="F637">
        <v>172.8</v>
      </c>
      <c r="G637" t="s">
        <v>49</v>
      </c>
      <c r="H637" s="9">
        <f t="shared" si="9"/>
        <v>44440</v>
      </c>
    </row>
    <row r="638" spans="1:8" x14ac:dyDescent="0.35">
      <c r="A638" t="s">
        <v>5</v>
      </c>
      <c r="B638">
        <v>2021</v>
      </c>
      <c r="C638" t="s">
        <v>43</v>
      </c>
      <c r="D638">
        <v>164</v>
      </c>
      <c r="E638" t="s">
        <v>19</v>
      </c>
      <c r="F638">
        <v>162.1</v>
      </c>
      <c r="G638" t="s">
        <v>49</v>
      </c>
      <c r="H638" s="9">
        <f t="shared" si="9"/>
        <v>44440</v>
      </c>
    </row>
    <row r="639" spans="1:8" x14ac:dyDescent="0.35">
      <c r="A639" t="s">
        <v>5</v>
      </c>
      <c r="B639">
        <v>2021</v>
      </c>
      <c r="C639" t="s">
        <v>43</v>
      </c>
      <c r="D639">
        <v>164</v>
      </c>
      <c r="E639" t="s">
        <v>20</v>
      </c>
      <c r="F639">
        <v>190.5</v>
      </c>
      <c r="G639" t="s">
        <v>50</v>
      </c>
      <c r="H639" s="9">
        <f t="shared" si="9"/>
        <v>44440</v>
      </c>
    </row>
    <row r="640" spans="1:8" x14ac:dyDescent="0.35">
      <c r="A640" t="s">
        <v>5</v>
      </c>
      <c r="B640">
        <v>2021</v>
      </c>
      <c r="C640" t="s">
        <v>43</v>
      </c>
      <c r="D640">
        <v>164</v>
      </c>
      <c r="E640" t="s">
        <v>21</v>
      </c>
      <c r="F640">
        <v>167.7</v>
      </c>
      <c r="G640" t="s">
        <v>51</v>
      </c>
      <c r="H640" s="9">
        <f t="shared" si="9"/>
        <v>44440</v>
      </c>
    </row>
    <row r="641" spans="1:8" x14ac:dyDescent="0.35">
      <c r="A641" t="s">
        <v>5</v>
      </c>
      <c r="B641">
        <v>2021</v>
      </c>
      <c r="C641" t="s">
        <v>43</v>
      </c>
      <c r="D641">
        <v>164</v>
      </c>
      <c r="E641" t="s">
        <v>22</v>
      </c>
      <c r="F641">
        <v>163.6</v>
      </c>
      <c r="G641" t="s">
        <v>51</v>
      </c>
      <c r="H641" s="9">
        <f t="shared" si="9"/>
        <v>44440</v>
      </c>
    </row>
    <row r="642" spans="1:8" x14ac:dyDescent="0.35">
      <c r="A642" t="s">
        <v>5</v>
      </c>
      <c r="B642">
        <v>2021</v>
      </c>
      <c r="C642" t="s">
        <v>43</v>
      </c>
      <c r="D642">
        <v>164</v>
      </c>
      <c r="E642" t="s">
        <v>23</v>
      </c>
      <c r="F642">
        <v>167.1</v>
      </c>
      <c r="G642" t="s">
        <v>51</v>
      </c>
      <c r="H642" s="9">
        <f t="shared" si="9"/>
        <v>44440</v>
      </c>
    </row>
    <row r="643" spans="1:8" x14ac:dyDescent="0.35">
      <c r="A643" t="s">
        <v>5</v>
      </c>
      <c r="B643">
        <v>2021</v>
      </c>
      <c r="C643" t="s">
        <v>43</v>
      </c>
      <c r="D643">
        <v>164</v>
      </c>
      <c r="E643" t="s">
        <v>24</v>
      </c>
      <c r="G643" t="s">
        <v>24</v>
      </c>
      <c r="H643" s="9">
        <f t="shared" ref="H643:H706" si="10">DATE(B643,MONTH(DATEVALUE(C643&amp;" 1")),1)</f>
        <v>44440</v>
      </c>
    </row>
    <row r="644" spans="1:8" x14ac:dyDescent="0.35">
      <c r="A644" t="s">
        <v>5</v>
      </c>
      <c r="B644">
        <v>2021</v>
      </c>
      <c r="C644" t="s">
        <v>43</v>
      </c>
      <c r="D644">
        <v>164</v>
      </c>
      <c r="E644" t="s">
        <v>25</v>
      </c>
      <c r="F644">
        <v>163.69999999999999</v>
      </c>
      <c r="G644" t="s">
        <v>55</v>
      </c>
      <c r="H644" s="9">
        <f t="shared" si="10"/>
        <v>44440</v>
      </c>
    </row>
    <row r="645" spans="1:8" x14ac:dyDescent="0.35">
      <c r="A645" t="s">
        <v>5</v>
      </c>
      <c r="B645">
        <v>2021</v>
      </c>
      <c r="C645" t="s">
        <v>43</v>
      </c>
      <c r="D645">
        <v>164</v>
      </c>
      <c r="E645" t="s">
        <v>26</v>
      </c>
      <c r="F645">
        <v>161.30000000000001</v>
      </c>
      <c r="G645" t="s">
        <v>52</v>
      </c>
      <c r="H645" s="9">
        <f t="shared" si="10"/>
        <v>44440</v>
      </c>
    </row>
    <row r="646" spans="1:8" x14ac:dyDescent="0.35">
      <c r="A646" t="s">
        <v>5</v>
      </c>
      <c r="B646">
        <v>2021</v>
      </c>
      <c r="C646" t="s">
        <v>43</v>
      </c>
      <c r="D646">
        <v>164</v>
      </c>
      <c r="E646" t="s">
        <v>27</v>
      </c>
      <c r="F646">
        <v>171.9</v>
      </c>
      <c r="G646" t="s">
        <v>27</v>
      </c>
      <c r="H646" s="9">
        <f t="shared" si="10"/>
        <v>44440</v>
      </c>
    </row>
    <row r="647" spans="1:8" x14ac:dyDescent="0.35">
      <c r="A647" t="s">
        <v>5</v>
      </c>
      <c r="B647">
        <v>2021</v>
      </c>
      <c r="C647" t="s">
        <v>43</v>
      </c>
      <c r="D647">
        <v>164</v>
      </c>
      <c r="E647" t="s">
        <v>28</v>
      </c>
      <c r="F647">
        <v>157.80000000000001</v>
      </c>
      <c r="G647" t="s">
        <v>54</v>
      </c>
      <c r="H647" s="9">
        <f t="shared" si="10"/>
        <v>44440</v>
      </c>
    </row>
    <row r="648" spans="1:8" x14ac:dyDescent="0.35">
      <c r="A648" t="s">
        <v>5</v>
      </c>
      <c r="B648">
        <v>2021</v>
      </c>
      <c r="C648" t="s">
        <v>43</v>
      </c>
      <c r="D648">
        <v>164</v>
      </c>
      <c r="E648" t="s">
        <v>29</v>
      </c>
      <c r="F648">
        <v>162.69999999999999</v>
      </c>
      <c r="G648" t="s">
        <v>56</v>
      </c>
      <c r="H648" s="9">
        <f t="shared" si="10"/>
        <v>44440</v>
      </c>
    </row>
    <row r="649" spans="1:8" x14ac:dyDescent="0.35">
      <c r="A649" t="s">
        <v>5</v>
      </c>
      <c r="B649">
        <v>2021</v>
      </c>
      <c r="C649" t="s">
        <v>43</v>
      </c>
      <c r="D649">
        <v>164</v>
      </c>
      <c r="E649" t="s">
        <v>30</v>
      </c>
      <c r="F649">
        <v>168.5</v>
      </c>
      <c r="G649" t="s">
        <v>30</v>
      </c>
      <c r="H649" s="9">
        <f t="shared" si="10"/>
        <v>44440</v>
      </c>
    </row>
    <row r="650" spans="1:8" x14ac:dyDescent="0.35">
      <c r="A650" t="s">
        <v>5</v>
      </c>
      <c r="B650">
        <v>2021</v>
      </c>
      <c r="C650" t="s">
        <v>43</v>
      </c>
      <c r="D650">
        <v>164</v>
      </c>
      <c r="E650" t="s">
        <v>31</v>
      </c>
      <c r="F650">
        <v>160.19999999999999</v>
      </c>
      <c r="G650" t="s">
        <v>53</v>
      </c>
      <c r="H650" s="9">
        <f t="shared" si="10"/>
        <v>44440</v>
      </c>
    </row>
    <row r="651" spans="1:8" x14ac:dyDescent="0.35">
      <c r="A651" t="s">
        <v>5</v>
      </c>
      <c r="B651">
        <v>2021</v>
      </c>
      <c r="C651" t="s">
        <v>43</v>
      </c>
      <c r="D651">
        <v>164</v>
      </c>
      <c r="E651" t="s">
        <v>32</v>
      </c>
      <c r="F651">
        <v>163.80000000000001</v>
      </c>
      <c r="G651" t="s">
        <v>32</v>
      </c>
      <c r="H651" s="9">
        <f t="shared" si="10"/>
        <v>44440</v>
      </c>
    </row>
    <row r="652" spans="1:8" x14ac:dyDescent="0.35">
      <c r="A652" t="s">
        <v>34</v>
      </c>
      <c r="B652">
        <v>2021</v>
      </c>
      <c r="C652" t="s">
        <v>43</v>
      </c>
      <c r="D652">
        <v>162.30000000000001</v>
      </c>
      <c r="E652" t="s">
        <v>7</v>
      </c>
      <c r="F652">
        <v>149.30000000000001</v>
      </c>
      <c r="G652" t="s">
        <v>49</v>
      </c>
      <c r="H652" s="9">
        <f t="shared" si="10"/>
        <v>44440</v>
      </c>
    </row>
    <row r="653" spans="1:8" x14ac:dyDescent="0.35">
      <c r="A653" t="s">
        <v>34</v>
      </c>
      <c r="B653">
        <v>2021</v>
      </c>
      <c r="C653" t="s">
        <v>43</v>
      </c>
      <c r="D653">
        <v>162.30000000000001</v>
      </c>
      <c r="E653" t="s">
        <v>8</v>
      </c>
      <c r="F653">
        <v>207.4</v>
      </c>
      <c r="G653" t="s">
        <v>49</v>
      </c>
      <c r="H653" s="9">
        <f t="shared" si="10"/>
        <v>44440</v>
      </c>
    </row>
    <row r="654" spans="1:8" x14ac:dyDescent="0.35">
      <c r="A654" t="s">
        <v>34</v>
      </c>
      <c r="B654">
        <v>2021</v>
      </c>
      <c r="C654" t="s">
        <v>43</v>
      </c>
      <c r="D654">
        <v>162.30000000000001</v>
      </c>
      <c r="E654" t="s">
        <v>9</v>
      </c>
      <c r="F654">
        <v>174.1</v>
      </c>
      <c r="G654" t="s">
        <v>49</v>
      </c>
      <c r="H654" s="9">
        <f t="shared" si="10"/>
        <v>44440</v>
      </c>
    </row>
    <row r="655" spans="1:8" x14ac:dyDescent="0.35">
      <c r="A655" t="s">
        <v>34</v>
      </c>
      <c r="B655">
        <v>2021</v>
      </c>
      <c r="C655" t="s">
        <v>43</v>
      </c>
      <c r="D655">
        <v>162.30000000000001</v>
      </c>
      <c r="E655" t="s">
        <v>10</v>
      </c>
      <c r="F655">
        <v>159.1</v>
      </c>
      <c r="G655" t="s">
        <v>49</v>
      </c>
      <c r="H655" s="9">
        <f t="shared" si="10"/>
        <v>44440</v>
      </c>
    </row>
    <row r="656" spans="1:8" x14ac:dyDescent="0.35">
      <c r="A656" t="s">
        <v>34</v>
      </c>
      <c r="B656">
        <v>2021</v>
      </c>
      <c r="C656" t="s">
        <v>43</v>
      </c>
      <c r="D656">
        <v>162.30000000000001</v>
      </c>
      <c r="E656" t="s">
        <v>11</v>
      </c>
      <c r="F656">
        <v>175</v>
      </c>
      <c r="G656" t="s">
        <v>49</v>
      </c>
      <c r="H656" s="9">
        <f t="shared" si="10"/>
        <v>44440</v>
      </c>
    </row>
    <row r="657" spans="1:8" x14ac:dyDescent="0.35">
      <c r="A657" t="s">
        <v>34</v>
      </c>
      <c r="B657">
        <v>2021</v>
      </c>
      <c r="C657" t="s">
        <v>43</v>
      </c>
      <c r="D657">
        <v>162.30000000000001</v>
      </c>
      <c r="E657" t="s">
        <v>12</v>
      </c>
      <c r="F657">
        <v>161.19999999999999</v>
      </c>
      <c r="G657" t="s">
        <v>49</v>
      </c>
      <c r="H657" s="9">
        <f t="shared" si="10"/>
        <v>44440</v>
      </c>
    </row>
    <row r="658" spans="1:8" x14ac:dyDescent="0.35">
      <c r="A658" t="s">
        <v>34</v>
      </c>
      <c r="B658">
        <v>2021</v>
      </c>
      <c r="C658" t="s">
        <v>43</v>
      </c>
      <c r="D658">
        <v>162.30000000000001</v>
      </c>
      <c r="E658" t="s">
        <v>13</v>
      </c>
      <c r="F658">
        <v>183.5</v>
      </c>
      <c r="G658" t="s">
        <v>49</v>
      </c>
      <c r="H658" s="9">
        <f t="shared" si="10"/>
        <v>44440</v>
      </c>
    </row>
    <row r="659" spans="1:8" x14ac:dyDescent="0.35">
      <c r="A659" t="s">
        <v>34</v>
      </c>
      <c r="B659">
        <v>2021</v>
      </c>
      <c r="C659" t="s">
        <v>43</v>
      </c>
      <c r="D659">
        <v>162.30000000000001</v>
      </c>
      <c r="E659" t="s">
        <v>14</v>
      </c>
      <c r="F659">
        <v>164.5</v>
      </c>
      <c r="G659" t="s">
        <v>49</v>
      </c>
      <c r="H659" s="9">
        <f t="shared" si="10"/>
        <v>44440</v>
      </c>
    </row>
    <row r="660" spans="1:8" x14ac:dyDescent="0.35">
      <c r="A660" t="s">
        <v>34</v>
      </c>
      <c r="B660">
        <v>2021</v>
      </c>
      <c r="C660" t="s">
        <v>43</v>
      </c>
      <c r="D660">
        <v>162.30000000000001</v>
      </c>
      <c r="E660" t="s">
        <v>15</v>
      </c>
      <c r="F660">
        <v>120.4</v>
      </c>
      <c r="G660" t="s">
        <v>49</v>
      </c>
      <c r="H660" s="9">
        <f t="shared" si="10"/>
        <v>44440</v>
      </c>
    </row>
    <row r="661" spans="1:8" x14ac:dyDescent="0.35">
      <c r="A661" t="s">
        <v>34</v>
      </c>
      <c r="B661">
        <v>2021</v>
      </c>
      <c r="C661" t="s">
        <v>43</v>
      </c>
      <c r="D661">
        <v>162.30000000000001</v>
      </c>
      <c r="E661" t="s">
        <v>16</v>
      </c>
      <c r="F661">
        <v>166.2</v>
      </c>
      <c r="G661" t="s">
        <v>49</v>
      </c>
      <c r="H661" s="9">
        <f t="shared" si="10"/>
        <v>44440</v>
      </c>
    </row>
    <row r="662" spans="1:8" x14ac:dyDescent="0.35">
      <c r="A662" t="s">
        <v>34</v>
      </c>
      <c r="B662">
        <v>2021</v>
      </c>
      <c r="C662" t="s">
        <v>43</v>
      </c>
      <c r="D662">
        <v>162.30000000000001</v>
      </c>
      <c r="E662" t="s">
        <v>17</v>
      </c>
      <c r="F662">
        <v>154.80000000000001</v>
      </c>
      <c r="G662" t="s">
        <v>49</v>
      </c>
      <c r="H662" s="9">
        <f t="shared" si="10"/>
        <v>44440</v>
      </c>
    </row>
    <row r="663" spans="1:8" x14ac:dyDescent="0.35">
      <c r="A663" t="s">
        <v>34</v>
      </c>
      <c r="B663">
        <v>2021</v>
      </c>
      <c r="C663" t="s">
        <v>43</v>
      </c>
      <c r="D663">
        <v>162.30000000000001</v>
      </c>
      <c r="E663" t="s">
        <v>18</v>
      </c>
      <c r="F663">
        <v>175.1</v>
      </c>
      <c r="G663" t="s">
        <v>49</v>
      </c>
      <c r="H663" s="9">
        <f t="shared" si="10"/>
        <v>44440</v>
      </c>
    </row>
    <row r="664" spans="1:8" x14ac:dyDescent="0.35">
      <c r="A664" t="s">
        <v>34</v>
      </c>
      <c r="B664">
        <v>2021</v>
      </c>
      <c r="C664" t="s">
        <v>43</v>
      </c>
      <c r="D664">
        <v>162.30000000000001</v>
      </c>
      <c r="E664" t="s">
        <v>19</v>
      </c>
      <c r="F664">
        <v>167.3</v>
      </c>
      <c r="G664" t="s">
        <v>49</v>
      </c>
      <c r="H664" s="9">
        <f t="shared" si="10"/>
        <v>44440</v>
      </c>
    </row>
    <row r="665" spans="1:8" x14ac:dyDescent="0.35">
      <c r="A665" t="s">
        <v>34</v>
      </c>
      <c r="B665">
        <v>2021</v>
      </c>
      <c r="C665" t="s">
        <v>43</v>
      </c>
      <c r="D665">
        <v>162.30000000000001</v>
      </c>
      <c r="E665" t="s">
        <v>20</v>
      </c>
      <c r="F665">
        <v>196.5</v>
      </c>
      <c r="G665" t="s">
        <v>50</v>
      </c>
      <c r="H665" s="9">
        <f t="shared" si="10"/>
        <v>44440</v>
      </c>
    </row>
    <row r="666" spans="1:8" x14ac:dyDescent="0.35">
      <c r="A666" t="s">
        <v>34</v>
      </c>
      <c r="B666">
        <v>2021</v>
      </c>
      <c r="C666" t="s">
        <v>43</v>
      </c>
      <c r="D666">
        <v>162.30000000000001</v>
      </c>
      <c r="E666" t="s">
        <v>21</v>
      </c>
      <c r="F666">
        <v>159.80000000000001</v>
      </c>
      <c r="G666" t="s">
        <v>51</v>
      </c>
      <c r="H666" s="9">
        <f t="shared" si="10"/>
        <v>44440</v>
      </c>
    </row>
    <row r="667" spans="1:8" x14ac:dyDescent="0.35">
      <c r="A667" t="s">
        <v>34</v>
      </c>
      <c r="B667">
        <v>2021</v>
      </c>
      <c r="C667" t="s">
        <v>43</v>
      </c>
      <c r="D667">
        <v>162.30000000000001</v>
      </c>
      <c r="E667" t="s">
        <v>22</v>
      </c>
      <c r="F667">
        <v>143.6</v>
      </c>
      <c r="G667" t="s">
        <v>51</v>
      </c>
      <c r="H667" s="9">
        <f t="shared" si="10"/>
        <v>44440</v>
      </c>
    </row>
    <row r="668" spans="1:8" x14ac:dyDescent="0.35">
      <c r="A668" t="s">
        <v>34</v>
      </c>
      <c r="B668">
        <v>2021</v>
      </c>
      <c r="C668" t="s">
        <v>43</v>
      </c>
      <c r="D668">
        <v>162.30000000000001</v>
      </c>
      <c r="E668" t="s">
        <v>23</v>
      </c>
      <c r="F668">
        <v>157.4</v>
      </c>
      <c r="G668" t="s">
        <v>51</v>
      </c>
      <c r="H668" s="9">
        <f t="shared" si="10"/>
        <v>44440</v>
      </c>
    </row>
    <row r="669" spans="1:8" x14ac:dyDescent="0.35">
      <c r="A669" t="s">
        <v>34</v>
      </c>
      <c r="B669">
        <v>2021</v>
      </c>
      <c r="C669" t="s">
        <v>43</v>
      </c>
      <c r="D669">
        <v>162.30000000000001</v>
      </c>
      <c r="E669" t="s">
        <v>24</v>
      </c>
      <c r="F669">
        <v>162.1</v>
      </c>
      <c r="G669" t="s">
        <v>24</v>
      </c>
      <c r="H669" s="9">
        <f t="shared" si="10"/>
        <v>44440</v>
      </c>
    </row>
    <row r="670" spans="1:8" x14ac:dyDescent="0.35">
      <c r="A670" t="s">
        <v>34</v>
      </c>
      <c r="B670">
        <v>2021</v>
      </c>
      <c r="C670" t="s">
        <v>43</v>
      </c>
      <c r="D670">
        <v>162.30000000000001</v>
      </c>
      <c r="E670" t="s">
        <v>25</v>
      </c>
      <c r="F670">
        <v>160.80000000000001</v>
      </c>
      <c r="G670" t="s">
        <v>55</v>
      </c>
      <c r="H670" s="9">
        <f t="shared" si="10"/>
        <v>44440</v>
      </c>
    </row>
    <row r="671" spans="1:8" x14ac:dyDescent="0.35">
      <c r="A671" t="s">
        <v>34</v>
      </c>
      <c r="B671">
        <v>2021</v>
      </c>
      <c r="C671" t="s">
        <v>43</v>
      </c>
      <c r="D671">
        <v>162.30000000000001</v>
      </c>
      <c r="E671" t="s">
        <v>26</v>
      </c>
      <c r="F671">
        <v>153.30000000000001</v>
      </c>
      <c r="G671" t="s">
        <v>52</v>
      </c>
      <c r="H671" s="9">
        <f t="shared" si="10"/>
        <v>44440</v>
      </c>
    </row>
    <row r="672" spans="1:8" x14ac:dyDescent="0.35">
      <c r="A672" t="s">
        <v>34</v>
      </c>
      <c r="B672">
        <v>2021</v>
      </c>
      <c r="C672" t="s">
        <v>43</v>
      </c>
      <c r="D672">
        <v>162.30000000000001</v>
      </c>
      <c r="E672" t="s">
        <v>27</v>
      </c>
      <c r="F672">
        <v>162.80000000000001</v>
      </c>
      <c r="G672" t="s">
        <v>27</v>
      </c>
      <c r="H672" s="9">
        <f t="shared" si="10"/>
        <v>44440</v>
      </c>
    </row>
    <row r="673" spans="1:8" x14ac:dyDescent="0.35">
      <c r="A673" t="s">
        <v>34</v>
      </c>
      <c r="B673">
        <v>2021</v>
      </c>
      <c r="C673" t="s">
        <v>43</v>
      </c>
      <c r="D673">
        <v>162.30000000000001</v>
      </c>
      <c r="E673" t="s">
        <v>28</v>
      </c>
      <c r="F673">
        <v>150.5</v>
      </c>
      <c r="G673" t="s">
        <v>54</v>
      </c>
      <c r="H673" s="9">
        <f t="shared" si="10"/>
        <v>44440</v>
      </c>
    </row>
    <row r="674" spans="1:8" x14ac:dyDescent="0.35">
      <c r="A674" t="s">
        <v>34</v>
      </c>
      <c r="B674">
        <v>2021</v>
      </c>
      <c r="C674" t="s">
        <v>43</v>
      </c>
      <c r="D674">
        <v>162.30000000000001</v>
      </c>
      <c r="E674" t="s">
        <v>29</v>
      </c>
      <c r="F674">
        <v>153.9</v>
      </c>
      <c r="G674" t="s">
        <v>56</v>
      </c>
      <c r="H674" s="9">
        <f t="shared" si="10"/>
        <v>44440</v>
      </c>
    </row>
    <row r="675" spans="1:8" x14ac:dyDescent="0.35">
      <c r="A675" t="s">
        <v>34</v>
      </c>
      <c r="B675">
        <v>2021</v>
      </c>
      <c r="C675" t="s">
        <v>43</v>
      </c>
      <c r="D675">
        <v>162.30000000000001</v>
      </c>
      <c r="E675" t="s">
        <v>30</v>
      </c>
      <c r="F675">
        <v>160.30000000000001</v>
      </c>
      <c r="G675" t="s">
        <v>30</v>
      </c>
      <c r="H675" s="9">
        <f t="shared" si="10"/>
        <v>44440</v>
      </c>
    </row>
    <row r="676" spans="1:8" x14ac:dyDescent="0.35">
      <c r="A676" t="s">
        <v>34</v>
      </c>
      <c r="B676">
        <v>2021</v>
      </c>
      <c r="C676" t="s">
        <v>43</v>
      </c>
      <c r="D676">
        <v>162.30000000000001</v>
      </c>
      <c r="E676" t="s">
        <v>31</v>
      </c>
      <c r="F676">
        <v>159.6</v>
      </c>
      <c r="G676" t="s">
        <v>53</v>
      </c>
      <c r="H676" s="9">
        <f t="shared" si="10"/>
        <v>44440</v>
      </c>
    </row>
    <row r="677" spans="1:8" x14ac:dyDescent="0.35">
      <c r="A677" t="s">
        <v>34</v>
      </c>
      <c r="B677">
        <v>2021</v>
      </c>
      <c r="C677" t="s">
        <v>43</v>
      </c>
      <c r="D677">
        <v>162.30000000000001</v>
      </c>
      <c r="E677" t="s">
        <v>32</v>
      </c>
      <c r="F677">
        <v>156</v>
      </c>
      <c r="G677" t="s">
        <v>32</v>
      </c>
      <c r="H677" s="9">
        <f t="shared" si="10"/>
        <v>44440</v>
      </c>
    </row>
    <row r="678" spans="1:8" x14ac:dyDescent="0.35">
      <c r="A678" t="s">
        <v>35</v>
      </c>
      <c r="B678">
        <v>2021</v>
      </c>
      <c r="C678" t="s">
        <v>43</v>
      </c>
      <c r="D678">
        <v>163.19999999999999</v>
      </c>
      <c r="E678" t="s">
        <v>7</v>
      </c>
      <c r="F678">
        <v>146.6</v>
      </c>
      <c r="G678" t="s">
        <v>49</v>
      </c>
      <c r="H678" s="9">
        <f t="shared" si="10"/>
        <v>44440</v>
      </c>
    </row>
    <row r="679" spans="1:8" x14ac:dyDescent="0.35">
      <c r="A679" t="s">
        <v>35</v>
      </c>
      <c r="B679">
        <v>2021</v>
      </c>
      <c r="C679" t="s">
        <v>43</v>
      </c>
      <c r="D679">
        <v>163.19999999999999</v>
      </c>
      <c r="E679" t="s">
        <v>8</v>
      </c>
      <c r="F679">
        <v>204</v>
      </c>
      <c r="G679" t="s">
        <v>49</v>
      </c>
      <c r="H679" s="9">
        <f t="shared" si="10"/>
        <v>44440</v>
      </c>
    </row>
    <row r="680" spans="1:8" x14ac:dyDescent="0.35">
      <c r="A680" t="s">
        <v>35</v>
      </c>
      <c r="B680">
        <v>2021</v>
      </c>
      <c r="C680" t="s">
        <v>43</v>
      </c>
      <c r="D680">
        <v>163.19999999999999</v>
      </c>
      <c r="E680" t="s">
        <v>9</v>
      </c>
      <c r="F680">
        <v>172.8</v>
      </c>
      <c r="G680" t="s">
        <v>49</v>
      </c>
      <c r="H680" s="9">
        <f t="shared" si="10"/>
        <v>44440</v>
      </c>
    </row>
    <row r="681" spans="1:8" x14ac:dyDescent="0.35">
      <c r="A681" t="s">
        <v>35</v>
      </c>
      <c r="B681">
        <v>2021</v>
      </c>
      <c r="C681" t="s">
        <v>43</v>
      </c>
      <c r="D681">
        <v>163.19999999999999</v>
      </c>
      <c r="E681" t="s">
        <v>10</v>
      </c>
      <c r="F681">
        <v>158.4</v>
      </c>
      <c r="G681" t="s">
        <v>49</v>
      </c>
      <c r="H681" s="9">
        <f t="shared" si="10"/>
        <v>44440</v>
      </c>
    </row>
    <row r="682" spans="1:8" x14ac:dyDescent="0.35">
      <c r="A682" t="s">
        <v>35</v>
      </c>
      <c r="B682">
        <v>2021</v>
      </c>
      <c r="C682" t="s">
        <v>43</v>
      </c>
      <c r="D682">
        <v>163.19999999999999</v>
      </c>
      <c r="E682" t="s">
        <v>11</v>
      </c>
      <c r="F682">
        <v>188</v>
      </c>
      <c r="G682" t="s">
        <v>49</v>
      </c>
      <c r="H682" s="9">
        <f t="shared" si="10"/>
        <v>44440</v>
      </c>
    </row>
    <row r="683" spans="1:8" x14ac:dyDescent="0.35">
      <c r="A683" t="s">
        <v>35</v>
      </c>
      <c r="B683">
        <v>2021</v>
      </c>
      <c r="C683" t="s">
        <v>43</v>
      </c>
      <c r="D683">
        <v>163.19999999999999</v>
      </c>
      <c r="E683" t="s">
        <v>12</v>
      </c>
      <c r="F683">
        <v>156.69999999999999</v>
      </c>
      <c r="G683" t="s">
        <v>49</v>
      </c>
      <c r="H683" s="9">
        <f t="shared" si="10"/>
        <v>44440</v>
      </c>
    </row>
    <row r="684" spans="1:8" x14ac:dyDescent="0.35">
      <c r="A684" t="s">
        <v>35</v>
      </c>
      <c r="B684">
        <v>2021</v>
      </c>
      <c r="C684" t="s">
        <v>43</v>
      </c>
      <c r="D684">
        <v>163.19999999999999</v>
      </c>
      <c r="E684" t="s">
        <v>13</v>
      </c>
      <c r="F684">
        <v>162.30000000000001</v>
      </c>
      <c r="G684" t="s">
        <v>49</v>
      </c>
      <c r="H684" s="9">
        <f t="shared" si="10"/>
        <v>44440</v>
      </c>
    </row>
    <row r="685" spans="1:8" x14ac:dyDescent="0.35">
      <c r="A685" t="s">
        <v>35</v>
      </c>
      <c r="B685">
        <v>2021</v>
      </c>
      <c r="C685" t="s">
        <v>43</v>
      </c>
      <c r="D685">
        <v>163.19999999999999</v>
      </c>
      <c r="E685" t="s">
        <v>14</v>
      </c>
      <c r="F685">
        <v>164.1</v>
      </c>
      <c r="G685" t="s">
        <v>49</v>
      </c>
      <c r="H685" s="9">
        <f t="shared" si="10"/>
        <v>44440</v>
      </c>
    </row>
    <row r="686" spans="1:8" x14ac:dyDescent="0.35">
      <c r="A686" t="s">
        <v>35</v>
      </c>
      <c r="B686">
        <v>2021</v>
      </c>
      <c r="C686" t="s">
        <v>43</v>
      </c>
      <c r="D686">
        <v>163.19999999999999</v>
      </c>
      <c r="E686" t="s">
        <v>15</v>
      </c>
      <c r="F686">
        <v>119.7</v>
      </c>
      <c r="G686" t="s">
        <v>49</v>
      </c>
      <c r="H686" s="9">
        <f t="shared" si="10"/>
        <v>44440</v>
      </c>
    </row>
    <row r="687" spans="1:8" x14ac:dyDescent="0.35">
      <c r="A687" t="s">
        <v>35</v>
      </c>
      <c r="B687">
        <v>2021</v>
      </c>
      <c r="C687" t="s">
        <v>43</v>
      </c>
      <c r="D687">
        <v>163.19999999999999</v>
      </c>
      <c r="E687" t="s">
        <v>16</v>
      </c>
      <c r="F687">
        <v>168.8</v>
      </c>
      <c r="G687" t="s">
        <v>49</v>
      </c>
      <c r="H687" s="9">
        <f t="shared" si="10"/>
        <v>44440</v>
      </c>
    </row>
    <row r="688" spans="1:8" x14ac:dyDescent="0.35">
      <c r="A688" t="s">
        <v>35</v>
      </c>
      <c r="B688">
        <v>2021</v>
      </c>
      <c r="C688" t="s">
        <v>43</v>
      </c>
      <c r="D688">
        <v>163.19999999999999</v>
      </c>
      <c r="E688" t="s">
        <v>17</v>
      </c>
      <c r="F688">
        <v>162.69999999999999</v>
      </c>
      <c r="G688" t="s">
        <v>49</v>
      </c>
      <c r="H688" s="9">
        <f t="shared" si="10"/>
        <v>44440</v>
      </c>
    </row>
    <row r="689" spans="1:8" x14ac:dyDescent="0.35">
      <c r="A689" t="s">
        <v>35</v>
      </c>
      <c r="B689">
        <v>2021</v>
      </c>
      <c r="C689" t="s">
        <v>43</v>
      </c>
      <c r="D689">
        <v>163.19999999999999</v>
      </c>
      <c r="E689" t="s">
        <v>18</v>
      </c>
      <c r="F689">
        <v>173.9</v>
      </c>
      <c r="G689" t="s">
        <v>49</v>
      </c>
      <c r="H689" s="9">
        <f t="shared" si="10"/>
        <v>44440</v>
      </c>
    </row>
    <row r="690" spans="1:8" x14ac:dyDescent="0.35">
      <c r="A690" t="s">
        <v>35</v>
      </c>
      <c r="B690">
        <v>2021</v>
      </c>
      <c r="C690" t="s">
        <v>43</v>
      </c>
      <c r="D690">
        <v>163.19999999999999</v>
      </c>
      <c r="E690" t="s">
        <v>19</v>
      </c>
      <c r="F690">
        <v>164</v>
      </c>
      <c r="G690" t="s">
        <v>49</v>
      </c>
      <c r="H690" s="9">
        <f t="shared" si="10"/>
        <v>44440</v>
      </c>
    </row>
    <row r="691" spans="1:8" x14ac:dyDescent="0.35">
      <c r="A691" t="s">
        <v>35</v>
      </c>
      <c r="B691">
        <v>2021</v>
      </c>
      <c r="C691" t="s">
        <v>43</v>
      </c>
      <c r="D691">
        <v>163.19999999999999</v>
      </c>
      <c r="E691" t="s">
        <v>20</v>
      </c>
      <c r="F691">
        <v>192.1</v>
      </c>
      <c r="G691" t="s">
        <v>50</v>
      </c>
      <c r="H691" s="9">
        <f t="shared" si="10"/>
        <v>44440</v>
      </c>
    </row>
    <row r="692" spans="1:8" x14ac:dyDescent="0.35">
      <c r="A692" t="s">
        <v>35</v>
      </c>
      <c r="B692">
        <v>2021</v>
      </c>
      <c r="C692" t="s">
        <v>43</v>
      </c>
      <c r="D692">
        <v>163.19999999999999</v>
      </c>
      <c r="E692" t="s">
        <v>21</v>
      </c>
      <c r="F692">
        <v>164.6</v>
      </c>
      <c r="G692" t="s">
        <v>51</v>
      </c>
      <c r="H692" s="9">
        <f t="shared" si="10"/>
        <v>44440</v>
      </c>
    </row>
    <row r="693" spans="1:8" x14ac:dyDescent="0.35">
      <c r="A693" t="s">
        <v>35</v>
      </c>
      <c r="B693">
        <v>2021</v>
      </c>
      <c r="C693" t="s">
        <v>43</v>
      </c>
      <c r="D693">
        <v>163.19999999999999</v>
      </c>
      <c r="E693" t="s">
        <v>22</v>
      </c>
      <c r="F693">
        <v>155.30000000000001</v>
      </c>
      <c r="G693" t="s">
        <v>51</v>
      </c>
      <c r="H693" s="9">
        <f t="shared" si="10"/>
        <v>44440</v>
      </c>
    </row>
    <row r="694" spans="1:8" x14ac:dyDescent="0.35">
      <c r="A694" t="s">
        <v>35</v>
      </c>
      <c r="B694">
        <v>2021</v>
      </c>
      <c r="C694" t="s">
        <v>43</v>
      </c>
      <c r="D694">
        <v>163.19999999999999</v>
      </c>
      <c r="E694" t="s">
        <v>23</v>
      </c>
      <c r="F694">
        <v>163.30000000000001</v>
      </c>
      <c r="G694" t="s">
        <v>51</v>
      </c>
      <c r="H694" s="9">
        <f t="shared" si="10"/>
        <v>44440</v>
      </c>
    </row>
    <row r="695" spans="1:8" x14ac:dyDescent="0.35">
      <c r="A695" t="s">
        <v>35</v>
      </c>
      <c r="B695">
        <v>2021</v>
      </c>
      <c r="C695" t="s">
        <v>43</v>
      </c>
      <c r="D695">
        <v>163.19999999999999</v>
      </c>
      <c r="E695" t="s">
        <v>24</v>
      </c>
      <c r="F695">
        <v>162.1</v>
      </c>
      <c r="G695" t="s">
        <v>24</v>
      </c>
      <c r="H695" s="9">
        <f t="shared" si="10"/>
        <v>44440</v>
      </c>
    </row>
    <row r="696" spans="1:8" x14ac:dyDescent="0.35">
      <c r="A696" t="s">
        <v>35</v>
      </c>
      <c r="B696">
        <v>2021</v>
      </c>
      <c r="C696" t="s">
        <v>43</v>
      </c>
      <c r="D696">
        <v>163.19999999999999</v>
      </c>
      <c r="E696" t="s">
        <v>25</v>
      </c>
      <c r="F696">
        <v>162.6</v>
      </c>
      <c r="G696" t="s">
        <v>55</v>
      </c>
      <c r="H696" s="9">
        <f t="shared" si="10"/>
        <v>44440</v>
      </c>
    </row>
    <row r="697" spans="1:8" x14ac:dyDescent="0.35">
      <c r="A697" t="s">
        <v>35</v>
      </c>
      <c r="B697">
        <v>2021</v>
      </c>
      <c r="C697" t="s">
        <v>43</v>
      </c>
      <c r="D697">
        <v>163.19999999999999</v>
      </c>
      <c r="E697" t="s">
        <v>26</v>
      </c>
      <c r="F697">
        <v>157.5</v>
      </c>
      <c r="G697" t="s">
        <v>52</v>
      </c>
      <c r="H697" s="9">
        <f t="shared" si="10"/>
        <v>44440</v>
      </c>
    </row>
    <row r="698" spans="1:8" x14ac:dyDescent="0.35">
      <c r="A698" t="s">
        <v>35</v>
      </c>
      <c r="B698">
        <v>2021</v>
      </c>
      <c r="C698" t="s">
        <v>43</v>
      </c>
      <c r="D698">
        <v>163.19999999999999</v>
      </c>
      <c r="E698" t="s">
        <v>27</v>
      </c>
      <c r="F698">
        <v>168.4</v>
      </c>
      <c r="G698" t="s">
        <v>27</v>
      </c>
      <c r="H698" s="9">
        <f t="shared" si="10"/>
        <v>44440</v>
      </c>
    </row>
    <row r="699" spans="1:8" x14ac:dyDescent="0.35">
      <c r="A699" t="s">
        <v>35</v>
      </c>
      <c r="B699">
        <v>2021</v>
      </c>
      <c r="C699" t="s">
        <v>43</v>
      </c>
      <c r="D699">
        <v>163.19999999999999</v>
      </c>
      <c r="E699" t="s">
        <v>28</v>
      </c>
      <c r="F699">
        <v>154</v>
      </c>
      <c r="G699" t="s">
        <v>54</v>
      </c>
      <c r="H699" s="9">
        <f t="shared" si="10"/>
        <v>44440</v>
      </c>
    </row>
    <row r="700" spans="1:8" x14ac:dyDescent="0.35">
      <c r="A700" t="s">
        <v>35</v>
      </c>
      <c r="B700">
        <v>2021</v>
      </c>
      <c r="C700" t="s">
        <v>43</v>
      </c>
      <c r="D700">
        <v>163.19999999999999</v>
      </c>
      <c r="E700" t="s">
        <v>29</v>
      </c>
      <c r="F700">
        <v>157.69999999999999</v>
      </c>
      <c r="G700" t="s">
        <v>56</v>
      </c>
      <c r="H700" s="9">
        <f t="shared" si="10"/>
        <v>44440</v>
      </c>
    </row>
    <row r="701" spans="1:8" x14ac:dyDescent="0.35">
      <c r="A701" t="s">
        <v>35</v>
      </c>
      <c r="B701">
        <v>2021</v>
      </c>
      <c r="C701" t="s">
        <v>43</v>
      </c>
      <c r="D701">
        <v>163.19999999999999</v>
      </c>
      <c r="E701" t="s">
        <v>30</v>
      </c>
      <c r="F701">
        <v>163.69999999999999</v>
      </c>
      <c r="G701" t="s">
        <v>30</v>
      </c>
      <c r="H701" s="9">
        <f t="shared" si="10"/>
        <v>44440</v>
      </c>
    </row>
    <row r="702" spans="1:8" x14ac:dyDescent="0.35">
      <c r="A702" t="s">
        <v>35</v>
      </c>
      <c r="B702">
        <v>2021</v>
      </c>
      <c r="C702" t="s">
        <v>43</v>
      </c>
      <c r="D702">
        <v>163.19999999999999</v>
      </c>
      <c r="E702" t="s">
        <v>31</v>
      </c>
      <c r="F702">
        <v>160</v>
      </c>
      <c r="G702" t="s">
        <v>53</v>
      </c>
      <c r="H702" s="9">
        <f t="shared" si="10"/>
        <v>44440</v>
      </c>
    </row>
    <row r="703" spans="1:8" x14ac:dyDescent="0.35">
      <c r="A703" t="s">
        <v>35</v>
      </c>
      <c r="B703">
        <v>2021</v>
      </c>
      <c r="C703" t="s">
        <v>43</v>
      </c>
      <c r="D703">
        <v>163.19999999999999</v>
      </c>
      <c r="E703" t="s">
        <v>32</v>
      </c>
      <c r="F703">
        <v>160</v>
      </c>
      <c r="G703" t="s">
        <v>32</v>
      </c>
      <c r="H703" s="9">
        <f t="shared" si="10"/>
        <v>44440</v>
      </c>
    </row>
    <row r="704" spans="1:8" x14ac:dyDescent="0.35">
      <c r="A704" t="s">
        <v>5</v>
      </c>
      <c r="B704">
        <v>2021</v>
      </c>
      <c r="C704" t="s">
        <v>44</v>
      </c>
      <c r="D704">
        <v>166.3</v>
      </c>
      <c r="E704" t="s">
        <v>7</v>
      </c>
      <c r="F704">
        <v>146.1</v>
      </c>
      <c r="G704" t="s">
        <v>49</v>
      </c>
      <c r="H704" s="9">
        <f t="shared" si="10"/>
        <v>44470</v>
      </c>
    </row>
    <row r="705" spans="1:8" x14ac:dyDescent="0.35">
      <c r="A705" t="s">
        <v>5</v>
      </c>
      <c r="B705">
        <v>2021</v>
      </c>
      <c r="C705" t="s">
        <v>44</v>
      </c>
      <c r="D705">
        <v>166.3</v>
      </c>
      <c r="E705" t="s">
        <v>8</v>
      </c>
      <c r="F705">
        <v>202.5</v>
      </c>
      <c r="G705" t="s">
        <v>49</v>
      </c>
      <c r="H705" s="9">
        <f t="shared" si="10"/>
        <v>44470</v>
      </c>
    </row>
    <row r="706" spans="1:8" x14ac:dyDescent="0.35">
      <c r="A706" t="s">
        <v>5</v>
      </c>
      <c r="B706">
        <v>2021</v>
      </c>
      <c r="C706" t="s">
        <v>44</v>
      </c>
      <c r="D706">
        <v>166.3</v>
      </c>
      <c r="E706" t="s">
        <v>9</v>
      </c>
      <c r="F706">
        <v>170.1</v>
      </c>
      <c r="G706" t="s">
        <v>49</v>
      </c>
      <c r="H706" s="9">
        <f t="shared" si="10"/>
        <v>44470</v>
      </c>
    </row>
    <row r="707" spans="1:8" x14ac:dyDescent="0.35">
      <c r="A707" t="s">
        <v>5</v>
      </c>
      <c r="B707">
        <v>2021</v>
      </c>
      <c r="C707" t="s">
        <v>44</v>
      </c>
      <c r="D707">
        <v>166.3</v>
      </c>
      <c r="E707" t="s">
        <v>10</v>
      </c>
      <c r="F707">
        <v>158.4</v>
      </c>
      <c r="G707" t="s">
        <v>49</v>
      </c>
      <c r="H707" s="9">
        <f t="shared" ref="H707:H770" si="11">DATE(B707,MONTH(DATEVALUE(C707&amp;" 1")),1)</f>
        <v>44470</v>
      </c>
    </row>
    <row r="708" spans="1:8" x14ac:dyDescent="0.35">
      <c r="A708" t="s">
        <v>5</v>
      </c>
      <c r="B708">
        <v>2021</v>
      </c>
      <c r="C708" t="s">
        <v>44</v>
      </c>
      <c r="D708">
        <v>166.3</v>
      </c>
      <c r="E708" t="s">
        <v>11</v>
      </c>
      <c r="F708">
        <v>198.8</v>
      </c>
      <c r="G708" t="s">
        <v>49</v>
      </c>
      <c r="H708" s="9">
        <f t="shared" si="11"/>
        <v>44470</v>
      </c>
    </row>
    <row r="709" spans="1:8" x14ac:dyDescent="0.35">
      <c r="A709" t="s">
        <v>5</v>
      </c>
      <c r="B709">
        <v>2021</v>
      </c>
      <c r="C709" t="s">
        <v>44</v>
      </c>
      <c r="D709">
        <v>166.3</v>
      </c>
      <c r="E709" t="s">
        <v>12</v>
      </c>
      <c r="F709">
        <v>152.6</v>
      </c>
      <c r="G709" t="s">
        <v>49</v>
      </c>
      <c r="H709" s="9">
        <f t="shared" si="11"/>
        <v>44470</v>
      </c>
    </row>
    <row r="710" spans="1:8" x14ac:dyDescent="0.35">
      <c r="A710" t="s">
        <v>5</v>
      </c>
      <c r="B710">
        <v>2021</v>
      </c>
      <c r="C710" t="s">
        <v>44</v>
      </c>
      <c r="D710">
        <v>166.3</v>
      </c>
      <c r="E710" t="s">
        <v>13</v>
      </c>
      <c r="F710">
        <v>170.4</v>
      </c>
      <c r="G710" t="s">
        <v>49</v>
      </c>
      <c r="H710" s="9">
        <f t="shared" si="11"/>
        <v>44470</v>
      </c>
    </row>
    <row r="711" spans="1:8" x14ac:dyDescent="0.35">
      <c r="A711" t="s">
        <v>5</v>
      </c>
      <c r="B711">
        <v>2021</v>
      </c>
      <c r="C711" t="s">
        <v>44</v>
      </c>
      <c r="D711">
        <v>166.3</v>
      </c>
      <c r="E711" t="s">
        <v>14</v>
      </c>
      <c r="F711">
        <v>165.2</v>
      </c>
      <c r="G711" t="s">
        <v>49</v>
      </c>
      <c r="H711" s="9">
        <f t="shared" si="11"/>
        <v>44470</v>
      </c>
    </row>
    <row r="712" spans="1:8" x14ac:dyDescent="0.35">
      <c r="A712" t="s">
        <v>5</v>
      </c>
      <c r="B712">
        <v>2021</v>
      </c>
      <c r="C712" t="s">
        <v>44</v>
      </c>
      <c r="D712">
        <v>166.3</v>
      </c>
      <c r="E712" t="s">
        <v>15</v>
      </c>
      <c r="F712">
        <v>121.6</v>
      </c>
      <c r="G712" t="s">
        <v>49</v>
      </c>
      <c r="H712" s="9">
        <f t="shared" si="11"/>
        <v>44470</v>
      </c>
    </row>
    <row r="713" spans="1:8" x14ac:dyDescent="0.35">
      <c r="A713" t="s">
        <v>5</v>
      </c>
      <c r="B713">
        <v>2021</v>
      </c>
      <c r="C713" t="s">
        <v>44</v>
      </c>
      <c r="D713">
        <v>166.3</v>
      </c>
      <c r="E713" t="s">
        <v>16</v>
      </c>
      <c r="F713">
        <v>170.6</v>
      </c>
      <c r="G713" t="s">
        <v>49</v>
      </c>
      <c r="H713" s="9">
        <f t="shared" si="11"/>
        <v>44470</v>
      </c>
    </row>
    <row r="714" spans="1:8" x14ac:dyDescent="0.35">
      <c r="A714" t="s">
        <v>5</v>
      </c>
      <c r="B714">
        <v>2021</v>
      </c>
      <c r="C714" t="s">
        <v>44</v>
      </c>
      <c r="D714">
        <v>166.3</v>
      </c>
      <c r="E714" t="s">
        <v>17</v>
      </c>
      <c r="F714">
        <v>168.8</v>
      </c>
      <c r="G714" t="s">
        <v>49</v>
      </c>
      <c r="H714" s="9">
        <f t="shared" si="11"/>
        <v>44470</v>
      </c>
    </row>
    <row r="715" spans="1:8" x14ac:dyDescent="0.35">
      <c r="A715" t="s">
        <v>5</v>
      </c>
      <c r="B715">
        <v>2021</v>
      </c>
      <c r="C715" t="s">
        <v>44</v>
      </c>
      <c r="D715">
        <v>166.3</v>
      </c>
      <c r="E715" t="s">
        <v>18</v>
      </c>
      <c r="F715">
        <v>173.6</v>
      </c>
      <c r="G715" t="s">
        <v>49</v>
      </c>
      <c r="H715" s="9">
        <f t="shared" si="11"/>
        <v>44470</v>
      </c>
    </row>
    <row r="716" spans="1:8" x14ac:dyDescent="0.35">
      <c r="A716" t="s">
        <v>5</v>
      </c>
      <c r="B716">
        <v>2021</v>
      </c>
      <c r="C716" t="s">
        <v>44</v>
      </c>
      <c r="D716">
        <v>166.3</v>
      </c>
      <c r="E716" t="s">
        <v>19</v>
      </c>
      <c r="F716">
        <v>165.5</v>
      </c>
      <c r="G716" t="s">
        <v>49</v>
      </c>
      <c r="H716" s="9">
        <f t="shared" si="11"/>
        <v>44470</v>
      </c>
    </row>
    <row r="717" spans="1:8" x14ac:dyDescent="0.35">
      <c r="A717" t="s">
        <v>5</v>
      </c>
      <c r="B717">
        <v>2021</v>
      </c>
      <c r="C717" t="s">
        <v>44</v>
      </c>
      <c r="D717">
        <v>166.3</v>
      </c>
      <c r="E717" t="s">
        <v>20</v>
      </c>
      <c r="F717">
        <v>191.2</v>
      </c>
      <c r="G717" t="s">
        <v>50</v>
      </c>
      <c r="H717" s="9">
        <f t="shared" si="11"/>
        <v>44470</v>
      </c>
    </row>
    <row r="718" spans="1:8" x14ac:dyDescent="0.35">
      <c r="A718" t="s">
        <v>5</v>
      </c>
      <c r="B718">
        <v>2021</v>
      </c>
      <c r="C718" t="s">
        <v>44</v>
      </c>
      <c r="D718">
        <v>166.3</v>
      </c>
      <c r="E718" t="s">
        <v>21</v>
      </c>
      <c r="F718">
        <v>168.9</v>
      </c>
      <c r="G718" t="s">
        <v>51</v>
      </c>
      <c r="H718" s="9">
        <f t="shared" si="11"/>
        <v>44470</v>
      </c>
    </row>
    <row r="719" spans="1:8" x14ac:dyDescent="0.35">
      <c r="A719" t="s">
        <v>5</v>
      </c>
      <c r="B719">
        <v>2021</v>
      </c>
      <c r="C719" t="s">
        <v>44</v>
      </c>
      <c r="D719">
        <v>166.3</v>
      </c>
      <c r="E719" t="s">
        <v>22</v>
      </c>
      <c r="F719">
        <v>164.8</v>
      </c>
      <c r="G719" t="s">
        <v>51</v>
      </c>
      <c r="H719" s="9">
        <f t="shared" si="11"/>
        <v>44470</v>
      </c>
    </row>
    <row r="720" spans="1:8" x14ac:dyDescent="0.35">
      <c r="A720" t="s">
        <v>5</v>
      </c>
      <c r="B720">
        <v>2021</v>
      </c>
      <c r="C720" t="s">
        <v>44</v>
      </c>
      <c r="D720">
        <v>166.3</v>
      </c>
      <c r="E720" t="s">
        <v>23</v>
      </c>
      <c r="F720">
        <v>168.3</v>
      </c>
      <c r="G720" t="s">
        <v>51</v>
      </c>
      <c r="H720" s="9">
        <f t="shared" si="11"/>
        <v>44470</v>
      </c>
    </row>
    <row r="721" spans="1:8" x14ac:dyDescent="0.35">
      <c r="A721" t="s">
        <v>5</v>
      </c>
      <c r="B721">
        <v>2021</v>
      </c>
      <c r="C721" t="s">
        <v>44</v>
      </c>
      <c r="D721">
        <v>166.3</v>
      </c>
      <c r="E721" t="s">
        <v>24</v>
      </c>
      <c r="G721" t="s">
        <v>24</v>
      </c>
      <c r="H721" s="9">
        <f t="shared" si="11"/>
        <v>44470</v>
      </c>
    </row>
    <row r="722" spans="1:8" x14ac:dyDescent="0.35">
      <c r="A722" t="s">
        <v>5</v>
      </c>
      <c r="B722">
        <v>2021</v>
      </c>
      <c r="C722" t="s">
        <v>44</v>
      </c>
      <c r="D722">
        <v>166.3</v>
      </c>
      <c r="E722" t="s">
        <v>25</v>
      </c>
      <c r="F722">
        <v>165.5</v>
      </c>
      <c r="G722" t="s">
        <v>55</v>
      </c>
      <c r="H722" s="9">
        <f t="shared" si="11"/>
        <v>44470</v>
      </c>
    </row>
    <row r="723" spans="1:8" x14ac:dyDescent="0.35">
      <c r="A723" t="s">
        <v>5</v>
      </c>
      <c r="B723">
        <v>2021</v>
      </c>
      <c r="C723" t="s">
        <v>44</v>
      </c>
      <c r="D723">
        <v>166.3</v>
      </c>
      <c r="E723" t="s">
        <v>26</v>
      </c>
      <c r="F723">
        <v>162</v>
      </c>
      <c r="G723" t="s">
        <v>52</v>
      </c>
      <c r="H723" s="9">
        <f t="shared" si="11"/>
        <v>44470</v>
      </c>
    </row>
    <row r="724" spans="1:8" x14ac:dyDescent="0.35">
      <c r="A724" t="s">
        <v>5</v>
      </c>
      <c r="B724">
        <v>2021</v>
      </c>
      <c r="C724" t="s">
        <v>44</v>
      </c>
      <c r="D724">
        <v>166.3</v>
      </c>
      <c r="E724" t="s">
        <v>27</v>
      </c>
      <c r="F724">
        <v>172.5</v>
      </c>
      <c r="G724" t="s">
        <v>27</v>
      </c>
      <c r="H724" s="9">
        <f t="shared" si="11"/>
        <v>44470</v>
      </c>
    </row>
    <row r="725" spans="1:8" x14ac:dyDescent="0.35">
      <c r="A725" t="s">
        <v>5</v>
      </c>
      <c r="B725">
        <v>2021</v>
      </c>
      <c r="C725" t="s">
        <v>44</v>
      </c>
      <c r="D725">
        <v>166.3</v>
      </c>
      <c r="E725" t="s">
        <v>28</v>
      </c>
      <c r="F725">
        <v>159.5</v>
      </c>
      <c r="G725" t="s">
        <v>54</v>
      </c>
      <c r="H725" s="9">
        <f t="shared" si="11"/>
        <v>44470</v>
      </c>
    </row>
    <row r="726" spans="1:8" x14ac:dyDescent="0.35">
      <c r="A726" t="s">
        <v>5</v>
      </c>
      <c r="B726">
        <v>2021</v>
      </c>
      <c r="C726" t="s">
        <v>44</v>
      </c>
      <c r="D726">
        <v>166.3</v>
      </c>
      <c r="E726" t="s">
        <v>29</v>
      </c>
      <c r="F726">
        <v>163.19999999999999</v>
      </c>
      <c r="G726" t="s">
        <v>56</v>
      </c>
      <c r="H726" s="9">
        <f t="shared" si="11"/>
        <v>44470</v>
      </c>
    </row>
    <row r="727" spans="1:8" x14ac:dyDescent="0.35">
      <c r="A727" t="s">
        <v>5</v>
      </c>
      <c r="B727">
        <v>2021</v>
      </c>
      <c r="C727" t="s">
        <v>44</v>
      </c>
      <c r="D727">
        <v>166.3</v>
      </c>
      <c r="E727" t="s">
        <v>30</v>
      </c>
      <c r="F727">
        <v>169</v>
      </c>
      <c r="G727" t="s">
        <v>30</v>
      </c>
      <c r="H727" s="9">
        <f t="shared" si="11"/>
        <v>44470</v>
      </c>
    </row>
    <row r="728" spans="1:8" x14ac:dyDescent="0.35">
      <c r="A728" t="s">
        <v>5</v>
      </c>
      <c r="B728">
        <v>2021</v>
      </c>
      <c r="C728" t="s">
        <v>44</v>
      </c>
      <c r="D728">
        <v>166.3</v>
      </c>
      <c r="E728" t="s">
        <v>31</v>
      </c>
      <c r="F728">
        <v>161.1</v>
      </c>
      <c r="G728" t="s">
        <v>53</v>
      </c>
      <c r="H728" s="9">
        <f t="shared" si="11"/>
        <v>44470</v>
      </c>
    </row>
    <row r="729" spans="1:8" x14ac:dyDescent="0.35">
      <c r="A729" t="s">
        <v>5</v>
      </c>
      <c r="B729">
        <v>2021</v>
      </c>
      <c r="C729" t="s">
        <v>44</v>
      </c>
      <c r="D729">
        <v>166.3</v>
      </c>
      <c r="E729" t="s">
        <v>32</v>
      </c>
      <c r="F729">
        <v>164.7</v>
      </c>
      <c r="G729" t="s">
        <v>32</v>
      </c>
      <c r="H729" s="9">
        <f t="shared" si="11"/>
        <v>44470</v>
      </c>
    </row>
    <row r="730" spans="1:8" x14ac:dyDescent="0.35">
      <c r="A730" t="s">
        <v>34</v>
      </c>
      <c r="B730">
        <v>2021</v>
      </c>
      <c r="C730" t="s">
        <v>44</v>
      </c>
      <c r="D730">
        <v>164.6</v>
      </c>
      <c r="E730" t="s">
        <v>7</v>
      </c>
      <c r="F730">
        <v>150.1</v>
      </c>
      <c r="G730" t="s">
        <v>49</v>
      </c>
      <c r="H730" s="9">
        <f t="shared" si="11"/>
        <v>44470</v>
      </c>
    </row>
    <row r="731" spans="1:8" x14ac:dyDescent="0.35">
      <c r="A731" t="s">
        <v>34</v>
      </c>
      <c r="B731">
        <v>2021</v>
      </c>
      <c r="C731" t="s">
        <v>44</v>
      </c>
      <c r="D731">
        <v>164.6</v>
      </c>
      <c r="E731" t="s">
        <v>8</v>
      </c>
      <c r="F731">
        <v>208.4</v>
      </c>
      <c r="G731" t="s">
        <v>49</v>
      </c>
      <c r="H731" s="9">
        <f t="shared" si="11"/>
        <v>44470</v>
      </c>
    </row>
    <row r="732" spans="1:8" x14ac:dyDescent="0.35">
      <c r="A732" t="s">
        <v>34</v>
      </c>
      <c r="B732">
        <v>2021</v>
      </c>
      <c r="C732" t="s">
        <v>44</v>
      </c>
      <c r="D732">
        <v>164.6</v>
      </c>
      <c r="E732" t="s">
        <v>9</v>
      </c>
      <c r="F732">
        <v>173</v>
      </c>
      <c r="G732" t="s">
        <v>49</v>
      </c>
      <c r="H732" s="9">
        <f t="shared" si="11"/>
        <v>44470</v>
      </c>
    </row>
    <row r="733" spans="1:8" x14ac:dyDescent="0.35">
      <c r="A733" t="s">
        <v>34</v>
      </c>
      <c r="B733">
        <v>2021</v>
      </c>
      <c r="C733" t="s">
        <v>44</v>
      </c>
      <c r="D733">
        <v>164.6</v>
      </c>
      <c r="E733" t="s">
        <v>10</v>
      </c>
      <c r="F733">
        <v>159.19999999999999</v>
      </c>
      <c r="G733" t="s">
        <v>49</v>
      </c>
      <c r="H733" s="9">
        <f t="shared" si="11"/>
        <v>44470</v>
      </c>
    </row>
    <row r="734" spans="1:8" x14ac:dyDescent="0.35">
      <c r="A734" t="s">
        <v>34</v>
      </c>
      <c r="B734">
        <v>2021</v>
      </c>
      <c r="C734" t="s">
        <v>44</v>
      </c>
      <c r="D734">
        <v>164.6</v>
      </c>
      <c r="E734" t="s">
        <v>11</v>
      </c>
      <c r="F734">
        <v>176.6</v>
      </c>
      <c r="G734" t="s">
        <v>49</v>
      </c>
      <c r="H734" s="9">
        <f t="shared" si="11"/>
        <v>44470</v>
      </c>
    </row>
    <row r="735" spans="1:8" x14ac:dyDescent="0.35">
      <c r="A735" t="s">
        <v>34</v>
      </c>
      <c r="B735">
        <v>2021</v>
      </c>
      <c r="C735" t="s">
        <v>44</v>
      </c>
      <c r="D735">
        <v>164.6</v>
      </c>
      <c r="E735" t="s">
        <v>12</v>
      </c>
      <c r="F735">
        <v>159.30000000000001</v>
      </c>
      <c r="G735" t="s">
        <v>49</v>
      </c>
      <c r="H735" s="9">
        <f t="shared" si="11"/>
        <v>44470</v>
      </c>
    </row>
    <row r="736" spans="1:8" x14ac:dyDescent="0.35">
      <c r="A736" t="s">
        <v>34</v>
      </c>
      <c r="B736">
        <v>2021</v>
      </c>
      <c r="C736" t="s">
        <v>44</v>
      </c>
      <c r="D736">
        <v>164.6</v>
      </c>
      <c r="E736" t="s">
        <v>13</v>
      </c>
      <c r="F736">
        <v>214.4</v>
      </c>
      <c r="G736" t="s">
        <v>49</v>
      </c>
      <c r="H736" s="9">
        <f t="shared" si="11"/>
        <v>44470</v>
      </c>
    </row>
    <row r="737" spans="1:8" x14ac:dyDescent="0.35">
      <c r="A737" t="s">
        <v>34</v>
      </c>
      <c r="B737">
        <v>2021</v>
      </c>
      <c r="C737" t="s">
        <v>44</v>
      </c>
      <c r="D737">
        <v>164.6</v>
      </c>
      <c r="E737" t="s">
        <v>14</v>
      </c>
      <c r="F737">
        <v>165.3</v>
      </c>
      <c r="G737" t="s">
        <v>49</v>
      </c>
      <c r="H737" s="9">
        <f t="shared" si="11"/>
        <v>44470</v>
      </c>
    </row>
    <row r="738" spans="1:8" x14ac:dyDescent="0.35">
      <c r="A738" t="s">
        <v>34</v>
      </c>
      <c r="B738">
        <v>2021</v>
      </c>
      <c r="C738" t="s">
        <v>44</v>
      </c>
      <c r="D738">
        <v>164.6</v>
      </c>
      <c r="E738" t="s">
        <v>15</v>
      </c>
      <c r="F738">
        <v>122.5</v>
      </c>
      <c r="G738" t="s">
        <v>49</v>
      </c>
      <c r="H738" s="9">
        <f t="shared" si="11"/>
        <v>44470</v>
      </c>
    </row>
    <row r="739" spans="1:8" x14ac:dyDescent="0.35">
      <c r="A739" t="s">
        <v>34</v>
      </c>
      <c r="B739">
        <v>2021</v>
      </c>
      <c r="C739" t="s">
        <v>44</v>
      </c>
      <c r="D739">
        <v>164.6</v>
      </c>
      <c r="E739" t="s">
        <v>16</v>
      </c>
      <c r="F739">
        <v>166.8</v>
      </c>
      <c r="G739" t="s">
        <v>49</v>
      </c>
      <c r="H739" s="9">
        <f t="shared" si="11"/>
        <v>44470</v>
      </c>
    </row>
    <row r="740" spans="1:8" x14ac:dyDescent="0.35">
      <c r="A740" t="s">
        <v>34</v>
      </c>
      <c r="B740">
        <v>2021</v>
      </c>
      <c r="C740" t="s">
        <v>44</v>
      </c>
      <c r="D740">
        <v>164.6</v>
      </c>
      <c r="E740" t="s">
        <v>17</v>
      </c>
      <c r="F740">
        <v>155.4</v>
      </c>
      <c r="G740" t="s">
        <v>49</v>
      </c>
      <c r="H740" s="9">
        <f t="shared" si="11"/>
        <v>44470</v>
      </c>
    </row>
    <row r="741" spans="1:8" x14ac:dyDescent="0.35">
      <c r="A741" t="s">
        <v>34</v>
      </c>
      <c r="B741">
        <v>2021</v>
      </c>
      <c r="C741" t="s">
        <v>44</v>
      </c>
      <c r="D741">
        <v>164.6</v>
      </c>
      <c r="E741" t="s">
        <v>18</v>
      </c>
      <c r="F741">
        <v>175.9</v>
      </c>
      <c r="G741" t="s">
        <v>49</v>
      </c>
      <c r="H741" s="9">
        <f t="shared" si="11"/>
        <v>44470</v>
      </c>
    </row>
    <row r="742" spans="1:8" x14ac:dyDescent="0.35">
      <c r="A742" t="s">
        <v>34</v>
      </c>
      <c r="B742">
        <v>2021</v>
      </c>
      <c r="C742" t="s">
        <v>44</v>
      </c>
      <c r="D742">
        <v>164.6</v>
      </c>
      <c r="E742" t="s">
        <v>19</v>
      </c>
      <c r="F742">
        <v>171.5</v>
      </c>
      <c r="G742" t="s">
        <v>49</v>
      </c>
      <c r="H742" s="9">
        <f t="shared" si="11"/>
        <v>44470</v>
      </c>
    </row>
    <row r="743" spans="1:8" x14ac:dyDescent="0.35">
      <c r="A743" t="s">
        <v>34</v>
      </c>
      <c r="B743">
        <v>2021</v>
      </c>
      <c r="C743" t="s">
        <v>44</v>
      </c>
      <c r="D743">
        <v>164.6</v>
      </c>
      <c r="E743" t="s">
        <v>20</v>
      </c>
      <c r="F743">
        <v>197</v>
      </c>
      <c r="G743" t="s">
        <v>50</v>
      </c>
      <c r="H743" s="9">
        <f t="shared" si="11"/>
        <v>44470</v>
      </c>
    </row>
    <row r="744" spans="1:8" x14ac:dyDescent="0.35">
      <c r="A744" t="s">
        <v>34</v>
      </c>
      <c r="B744">
        <v>2021</v>
      </c>
      <c r="C744" t="s">
        <v>44</v>
      </c>
      <c r="D744">
        <v>164.6</v>
      </c>
      <c r="E744" t="s">
        <v>21</v>
      </c>
      <c r="F744">
        <v>160.80000000000001</v>
      </c>
      <c r="G744" t="s">
        <v>51</v>
      </c>
      <c r="H744" s="9">
        <f t="shared" si="11"/>
        <v>44470</v>
      </c>
    </row>
    <row r="745" spans="1:8" x14ac:dyDescent="0.35">
      <c r="A745" t="s">
        <v>34</v>
      </c>
      <c r="B745">
        <v>2021</v>
      </c>
      <c r="C745" t="s">
        <v>44</v>
      </c>
      <c r="D745">
        <v>164.6</v>
      </c>
      <c r="E745" t="s">
        <v>22</v>
      </c>
      <c r="F745">
        <v>144.4</v>
      </c>
      <c r="G745" t="s">
        <v>51</v>
      </c>
      <c r="H745" s="9">
        <f t="shared" si="11"/>
        <v>44470</v>
      </c>
    </row>
    <row r="746" spans="1:8" x14ac:dyDescent="0.35">
      <c r="A746" t="s">
        <v>34</v>
      </c>
      <c r="B746">
        <v>2021</v>
      </c>
      <c r="C746" t="s">
        <v>44</v>
      </c>
      <c r="D746">
        <v>164.6</v>
      </c>
      <c r="E746" t="s">
        <v>23</v>
      </c>
      <c r="F746">
        <v>158.30000000000001</v>
      </c>
      <c r="G746" t="s">
        <v>51</v>
      </c>
      <c r="H746" s="9">
        <f t="shared" si="11"/>
        <v>44470</v>
      </c>
    </row>
    <row r="747" spans="1:8" x14ac:dyDescent="0.35">
      <c r="A747" t="s">
        <v>34</v>
      </c>
      <c r="B747">
        <v>2021</v>
      </c>
      <c r="C747" t="s">
        <v>44</v>
      </c>
      <c r="D747">
        <v>164.6</v>
      </c>
      <c r="E747" t="s">
        <v>24</v>
      </c>
      <c r="F747">
        <v>163.6</v>
      </c>
      <c r="G747" t="s">
        <v>24</v>
      </c>
      <c r="H747" s="9">
        <f t="shared" si="11"/>
        <v>44470</v>
      </c>
    </row>
    <row r="748" spans="1:8" x14ac:dyDescent="0.35">
      <c r="A748" t="s">
        <v>34</v>
      </c>
      <c r="B748">
        <v>2021</v>
      </c>
      <c r="C748" t="s">
        <v>44</v>
      </c>
      <c r="D748">
        <v>164.6</v>
      </c>
      <c r="E748" t="s">
        <v>25</v>
      </c>
      <c r="F748">
        <v>162.19999999999999</v>
      </c>
      <c r="G748" t="s">
        <v>55</v>
      </c>
      <c r="H748" s="9">
        <f t="shared" si="11"/>
        <v>44470</v>
      </c>
    </row>
    <row r="749" spans="1:8" x14ac:dyDescent="0.35">
      <c r="A749" t="s">
        <v>34</v>
      </c>
      <c r="B749">
        <v>2021</v>
      </c>
      <c r="C749" t="s">
        <v>44</v>
      </c>
      <c r="D749">
        <v>164.6</v>
      </c>
      <c r="E749" t="s">
        <v>26</v>
      </c>
      <c r="F749">
        <v>154.30000000000001</v>
      </c>
      <c r="G749" t="s">
        <v>52</v>
      </c>
      <c r="H749" s="9">
        <f t="shared" si="11"/>
        <v>44470</v>
      </c>
    </row>
    <row r="750" spans="1:8" x14ac:dyDescent="0.35">
      <c r="A750" t="s">
        <v>34</v>
      </c>
      <c r="B750">
        <v>2021</v>
      </c>
      <c r="C750" t="s">
        <v>44</v>
      </c>
      <c r="D750">
        <v>164.6</v>
      </c>
      <c r="E750" t="s">
        <v>27</v>
      </c>
      <c r="F750">
        <v>163.5</v>
      </c>
      <c r="G750" t="s">
        <v>27</v>
      </c>
      <c r="H750" s="9">
        <f t="shared" si="11"/>
        <v>44470</v>
      </c>
    </row>
    <row r="751" spans="1:8" x14ac:dyDescent="0.35">
      <c r="A751" t="s">
        <v>34</v>
      </c>
      <c r="B751">
        <v>2021</v>
      </c>
      <c r="C751" t="s">
        <v>44</v>
      </c>
      <c r="D751">
        <v>164.6</v>
      </c>
      <c r="E751" t="s">
        <v>28</v>
      </c>
      <c r="F751">
        <v>152.19999999999999</v>
      </c>
      <c r="G751" t="s">
        <v>54</v>
      </c>
      <c r="H751" s="9">
        <f t="shared" si="11"/>
        <v>44470</v>
      </c>
    </row>
    <row r="752" spans="1:8" x14ac:dyDescent="0.35">
      <c r="A752" t="s">
        <v>34</v>
      </c>
      <c r="B752">
        <v>2021</v>
      </c>
      <c r="C752" t="s">
        <v>44</v>
      </c>
      <c r="D752">
        <v>164.6</v>
      </c>
      <c r="E752" t="s">
        <v>29</v>
      </c>
      <c r="F752">
        <v>155.1</v>
      </c>
      <c r="G752" t="s">
        <v>56</v>
      </c>
      <c r="H752" s="9">
        <f t="shared" si="11"/>
        <v>44470</v>
      </c>
    </row>
    <row r="753" spans="1:8" x14ac:dyDescent="0.35">
      <c r="A753" t="s">
        <v>34</v>
      </c>
      <c r="B753">
        <v>2021</v>
      </c>
      <c r="C753" t="s">
        <v>44</v>
      </c>
      <c r="D753">
        <v>164.6</v>
      </c>
      <c r="E753" t="s">
        <v>30</v>
      </c>
      <c r="F753">
        <v>160.30000000000001</v>
      </c>
      <c r="G753" t="s">
        <v>30</v>
      </c>
      <c r="H753" s="9">
        <f t="shared" si="11"/>
        <v>44470</v>
      </c>
    </row>
    <row r="754" spans="1:8" x14ac:dyDescent="0.35">
      <c r="A754" t="s">
        <v>34</v>
      </c>
      <c r="B754">
        <v>2021</v>
      </c>
      <c r="C754" t="s">
        <v>44</v>
      </c>
      <c r="D754">
        <v>164.6</v>
      </c>
      <c r="E754" t="s">
        <v>31</v>
      </c>
      <c r="F754">
        <v>160.30000000000001</v>
      </c>
      <c r="G754" t="s">
        <v>53</v>
      </c>
      <c r="H754" s="9">
        <f t="shared" si="11"/>
        <v>44470</v>
      </c>
    </row>
    <row r="755" spans="1:8" x14ac:dyDescent="0.35">
      <c r="A755" t="s">
        <v>34</v>
      </c>
      <c r="B755">
        <v>2021</v>
      </c>
      <c r="C755" t="s">
        <v>44</v>
      </c>
      <c r="D755">
        <v>164.6</v>
      </c>
      <c r="E755" t="s">
        <v>32</v>
      </c>
      <c r="F755">
        <v>157</v>
      </c>
      <c r="G755" t="s">
        <v>32</v>
      </c>
      <c r="H755" s="9">
        <f t="shared" si="11"/>
        <v>44470</v>
      </c>
    </row>
    <row r="756" spans="1:8" x14ac:dyDescent="0.35">
      <c r="A756" t="s">
        <v>35</v>
      </c>
      <c r="B756">
        <v>2021</v>
      </c>
      <c r="C756" t="s">
        <v>44</v>
      </c>
      <c r="D756">
        <v>165.5</v>
      </c>
      <c r="E756" t="s">
        <v>7</v>
      </c>
      <c r="F756">
        <v>147.4</v>
      </c>
      <c r="G756" t="s">
        <v>49</v>
      </c>
      <c r="H756" s="9">
        <f t="shared" si="11"/>
        <v>44470</v>
      </c>
    </row>
    <row r="757" spans="1:8" x14ac:dyDescent="0.35">
      <c r="A757" t="s">
        <v>35</v>
      </c>
      <c r="B757">
        <v>2021</v>
      </c>
      <c r="C757" t="s">
        <v>44</v>
      </c>
      <c r="D757">
        <v>165.5</v>
      </c>
      <c r="E757" t="s">
        <v>8</v>
      </c>
      <c r="F757">
        <v>204.6</v>
      </c>
      <c r="G757" t="s">
        <v>49</v>
      </c>
      <c r="H757" s="9">
        <f t="shared" si="11"/>
        <v>44470</v>
      </c>
    </row>
    <row r="758" spans="1:8" x14ac:dyDescent="0.35">
      <c r="A758" t="s">
        <v>35</v>
      </c>
      <c r="B758">
        <v>2021</v>
      </c>
      <c r="C758" t="s">
        <v>44</v>
      </c>
      <c r="D758">
        <v>165.5</v>
      </c>
      <c r="E758" t="s">
        <v>9</v>
      </c>
      <c r="F758">
        <v>171.2</v>
      </c>
      <c r="G758" t="s">
        <v>49</v>
      </c>
      <c r="H758" s="9">
        <f t="shared" si="11"/>
        <v>44470</v>
      </c>
    </row>
    <row r="759" spans="1:8" x14ac:dyDescent="0.35">
      <c r="A759" t="s">
        <v>35</v>
      </c>
      <c r="B759">
        <v>2021</v>
      </c>
      <c r="C759" t="s">
        <v>44</v>
      </c>
      <c r="D759">
        <v>165.5</v>
      </c>
      <c r="E759" t="s">
        <v>10</v>
      </c>
      <c r="F759">
        <v>158.69999999999999</v>
      </c>
      <c r="G759" t="s">
        <v>49</v>
      </c>
      <c r="H759" s="9">
        <f t="shared" si="11"/>
        <v>44470</v>
      </c>
    </row>
    <row r="760" spans="1:8" x14ac:dyDescent="0.35">
      <c r="A760" t="s">
        <v>35</v>
      </c>
      <c r="B760">
        <v>2021</v>
      </c>
      <c r="C760" t="s">
        <v>44</v>
      </c>
      <c r="D760">
        <v>165.5</v>
      </c>
      <c r="E760" t="s">
        <v>11</v>
      </c>
      <c r="F760">
        <v>190.6</v>
      </c>
      <c r="G760" t="s">
        <v>49</v>
      </c>
      <c r="H760" s="9">
        <f t="shared" si="11"/>
        <v>44470</v>
      </c>
    </row>
    <row r="761" spans="1:8" x14ac:dyDescent="0.35">
      <c r="A761" t="s">
        <v>35</v>
      </c>
      <c r="B761">
        <v>2021</v>
      </c>
      <c r="C761" t="s">
        <v>44</v>
      </c>
      <c r="D761">
        <v>165.5</v>
      </c>
      <c r="E761" t="s">
        <v>12</v>
      </c>
      <c r="F761">
        <v>155.69999999999999</v>
      </c>
      <c r="G761" t="s">
        <v>49</v>
      </c>
      <c r="H761" s="9">
        <f t="shared" si="11"/>
        <v>44470</v>
      </c>
    </row>
    <row r="762" spans="1:8" x14ac:dyDescent="0.35">
      <c r="A762" t="s">
        <v>35</v>
      </c>
      <c r="B762">
        <v>2021</v>
      </c>
      <c r="C762" t="s">
        <v>44</v>
      </c>
      <c r="D762">
        <v>165.5</v>
      </c>
      <c r="E762" t="s">
        <v>13</v>
      </c>
      <c r="F762">
        <v>185.3</v>
      </c>
      <c r="G762" t="s">
        <v>49</v>
      </c>
      <c r="H762" s="9">
        <f t="shared" si="11"/>
        <v>44470</v>
      </c>
    </row>
    <row r="763" spans="1:8" x14ac:dyDescent="0.35">
      <c r="A763" t="s">
        <v>35</v>
      </c>
      <c r="B763">
        <v>2021</v>
      </c>
      <c r="C763" t="s">
        <v>44</v>
      </c>
      <c r="D763">
        <v>165.5</v>
      </c>
      <c r="E763" t="s">
        <v>14</v>
      </c>
      <c r="F763">
        <v>165.2</v>
      </c>
      <c r="G763" t="s">
        <v>49</v>
      </c>
      <c r="H763" s="9">
        <f t="shared" si="11"/>
        <v>44470</v>
      </c>
    </row>
    <row r="764" spans="1:8" x14ac:dyDescent="0.35">
      <c r="A764" t="s">
        <v>35</v>
      </c>
      <c r="B764">
        <v>2021</v>
      </c>
      <c r="C764" t="s">
        <v>44</v>
      </c>
      <c r="D764">
        <v>165.5</v>
      </c>
      <c r="E764" t="s">
        <v>15</v>
      </c>
      <c r="F764">
        <v>121.9</v>
      </c>
      <c r="G764" t="s">
        <v>49</v>
      </c>
      <c r="H764" s="9">
        <f t="shared" si="11"/>
        <v>44470</v>
      </c>
    </row>
    <row r="765" spans="1:8" x14ac:dyDescent="0.35">
      <c r="A765" t="s">
        <v>35</v>
      </c>
      <c r="B765">
        <v>2021</v>
      </c>
      <c r="C765" t="s">
        <v>44</v>
      </c>
      <c r="D765">
        <v>165.5</v>
      </c>
      <c r="E765" t="s">
        <v>16</v>
      </c>
      <c r="F765">
        <v>169.3</v>
      </c>
      <c r="G765" t="s">
        <v>49</v>
      </c>
      <c r="H765" s="9">
        <f t="shared" si="11"/>
        <v>44470</v>
      </c>
    </row>
    <row r="766" spans="1:8" x14ac:dyDescent="0.35">
      <c r="A766" t="s">
        <v>35</v>
      </c>
      <c r="B766">
        <v>2021</v>
      </c>
      <c r="C766" t="s">
        <v>44</v>
      </c>
      <c r="D766">
        <v>165.5</v>
      </c>
      <c r="E766" t="s">
        <v>17</v>
      </c>
      <c r="F766">
        <v>163.19999999999999</v>
      </c>
      <c r="G766" t="s">
        <v>49</v>
      </c>
      <c r="H766" s="9">
        <f t="shared" si="11"/>
        <v>44470</v>
      </c>
    </row>
    <row r="767" spans="1:8" x14ac:dyDescent="0.35">
      <c r="A767" t="s">
        <v>35</v>
      </c>
      <c r="B767">
        <v>2021</v>
      </c>
      <c r="C767" t="s">
        <v>44</v>
      </c>
      <c r="D767">
        <v>165.5</v>
      </c>
      <c r="E767" t="s">
        <v>18</v>
      </c>
      <c r="F767">
        <v>174.7</v>
      </c>
      <c r="G767" t="s">
        <v>49</v>
      </c>
      <c r="H767" s="9">
        <f t="shared" si="11"/>
        <v>44470</v>
      </c>
    </row>
    <row r="768" spans="1:8" x14ac:dyDescent="0.35">
      <c r="A768" t="s">
        <v>35</v>
      </c>
      <c r="B768">
        <v>2021</v>
      </c>
      <c r="C768" t="s">
        <v>44</v>
      </c>
      <c r="D768">
        <v>165.5</v>
      </c>
      <c r="E768" t="s">
        <v>19</v>
      </c>
      <c r="F768">
        <v>167.7</v>
      </c>
      <c r="G768" t="s">
        <v>49</v>
      </c>
      <c r="H768" s="9">
        <f t="shared" si="11"/>
        <v>44470</v>
      </c>
    </row>
    <row r="769" spans="1:8" x14ac:dyDescent="0.35">
      <c r="A769" t="s">
        <v>35</v>
      </c>
      <c r="B769">
        <v>2021</v>
      </c>
      <c r="C769" t="s">
        <v>44</v>
      </c>
      <c r="D769">
        <v>165.5</v>
      </c>
      <c r="E769" t="s">
        <v>20</v>
      </c>
      <c r="F769">
        <v>192.7</v>
      </c>
      <c r="G769" t="s">
        <v>50</v>
      </c>
      <c r="H769" s="9">
        <f t="shared" si="11"/>
        <v>44470</v>
      </c>
    </row>
    <row r="770" spans="1:8" x14ac:dyDescent="0.35">
      <c r="A770" t="s">
        <v>35</v>
      </c>
      <c r="B770">
        <v>2021</v>
      </c>
      <c r="C770" t="s">
        <v>44</v>
      </c>
      <c r="D770">
        <v>165.5</v>
      </c>
      <c r="E770" t="s">
        <v>21</v>
      </c>
      <c r="F770">
        <v>165.7</v>
      </c>
      <c r="G770" t="s">
        <v>51</v>
      </c>
      <c r="H770" s="9">
        <f t="shared" si="11"/>
        <v>44470</v>
      </c>
    </row>
    <row r="771" spans="1:8" x14ac:dyDescent="0.35">
      <c r="A771" t="s">
        <v>35</v>
      </c>
      <c r="B771">
        <v>2021</v>
      </c>
      <c r="C771" t="s">
        <v>44</v>
      </c>
      <c r="D771">
        <v>165.5</v>
      </c>
      <c r="E771" t="s">
        <v>22</v>
      </c>
      <c r="F771">
        <v>156.30000000000001</v>
      </c>
      <c r="G771" t="s">
        <v>51</v>
      </c>
      <c r="H771" s="9">
        <f t="shared" ref="H771:H834" si="12">DATE(B771,MONTH(DATEVALUE(C771&amp;" 1")),1)</f>
        <v>44470</v>
      </c>
    </row>
    <row r="772" spans="1:8" x14ac:dyDescent="0.35">
      <c r="A772" t="s">
        <v>35</v>
      </c>
      <c r="B772">
        <v>2021</v>
      </c>
      <c r="C772" t="s">
        <v>44</v>
      </c>
      <c r="D772">
        <v>165.5</v>
      </c>
      <c r="E772" t="s">
        <v>23</v>
      </c>
      <c r="F772">
        <v>164.3</v>
      </c>
      <c r="G772" t="s">
        <v>51</v>
      </c>
      <c r="H772" s="9">
        <f t="shared" si="12"/>
        <v>44470</v>
      </c>
    </row>
    <row r="773" spans="1:8" x14ac:dyDescent="0.35">
      <c r="A773" t="s">
        <v>35</v>
      </c>
      <c r="B773">
        <v>2021</v>
      </c>
      <c r="C773" t="s">
        <v>44</v>
      </c>
      <c r="D773">
        <v>165.5</v>
      </c>
      <c r="E773" t="s">
        <v>24</v>
      </c>
      <c r="F773">
        <v>163.6</v>
      </c>
      <c r="G773" t="s">
        <v>24</v>
      </c>
      <c r="H773" s="9">
        <f t="shared" si="12"/>
        <v>44470</v>
      </c>
    </row>
    <row r="774" spans="1:8" x14ac:dyDescent="0.35">
      <c r="A774" t="s">
        <v>35</v>
      </c>
      <c r="B774">
        <v>2021</v>
      </c>
      <c r="C774" t="s">
        <v>44</v>
      </c>
      <c r="D774">
        <v>165.5</v>
      </c>
      <c r="E774" t="s">
        <v>25</v>
      </c>
      <c r="F774">
        <v>164.2</v>
      </c>
      <c r="G774" t="s">
        <v>55</v>
      </c>
      <c r="H774" s="9">
        <f t="shared" si="12"/>
        <v>44470</v>
      </c>
    </row>
    <row r="775" spans="1:8" x14ac:dyDescent="0.35">
      <c r="A775" t="s">
        <v>35</v>
      </c>
      <c r="B775">
        <v>2021</v>
      </c>
      <c r="C775" t="s">
        <v>44</v>
      </c>
      <c r="D775">
        <v>165.5</v>
      </c>
      <c r="E775" t="s">
        <v>26</v>
      </c>
      <c r="F775">
        <v>158.4</v>
      </c>
      <c r="G775" t="s">
        <v>52</v>
      </c>
      <c r="H775" s="9">
        <f t="shared" si="12"/>
        <v>44470</v>
      </c>
    </row>
    <row r="776" spans="1:8" x14ac:dyDescent="0.35">
      <c r="A776" t="s">
        <v>35</v>
      </c>
      <c r="B776">
        <v>2021</v>
      </c>
      <c r="C776" t="s">
        <v>44</v>
      </c>
      <c r="D776">
        <v>165.5</v>
      </c>
      <c r="E776" t="s">
        <v>27</v>
      </c>
      <c r="F776">
        <v>169.1</v>
      </c>
      <c r="G776" t="s">
        <v>27</v>
      </c>
      <c r="H776" s="9">
        <f t="shared" si="12"/>
        <v>44470</v>
      </c>
    </row>
    <row r="777" spans="1:8" x14ac:dyDescent="0.35">
      <c r="A777" t="s">
        <v>35</v>
      </c>
      <c r="B777">
        <v>2021</v>
      </c>
      <c r="C777" t="s">
        <v>44</v>
      </c>
      <c r="D777">
        <v>165.5</v>
      </c>
      <c r="E777" t="s">
        <v>28</v>
      </c>
      <c r="F777">
        <v>155.69999999999999</v>
      </c>
      <c r="G777" t="s">
        <v>54</v>
      </c>
      <c r="H777" s="9">
        <f t="shared" si="12"/>
        <v>44470</v>
      </c>
    </row>
    <row r="778" spans="1:8" x14ac:dyDescent="0.35">
      <c r="A778" t="s">
        <v>35</v>
      </c>
      <c r="B778">
        <v>2021</v>
      </c>
      <c r="C778" t="s">
        <v>44</v>
      </c>
      <c r="D778">
        <v>165.5</v>
      </c>
      <c r="E778" t="s">
        <v>29</v>
      </c>
      <c r="F778">
        <v>158.6</v>
      </c>
      <c r="G778" t="s">
        <v>56</v>
      </c>
      <c r="H778" s="9">
        <f t="shared" si="12"/>
        <v>44470</v>
      </c>
    </row>
    <row r="779" spans="1:8" x14ac:dyDescent="0.35">
      <c r="A779" t="s">
        <v>35</v>
      </c>
      <c r="B779">
        <v>2021</v>
      </c>
      <c r="C779" t="s">
        <v>44</v>
      </c>
      <c r="D779">
        <v>165.5</v>
      </c>
      <c r="E779" t="s">
        <v>30</v>
      </c>
      <c r="F779">
        <v>163.9</v>
      </c>
      <c r="G779" t="s">
        <v>30</v>
      </c>
      <c r="H779" s="9">
        <f t="shared" si="12"/>
        <v>44470</v>
      </c>
    </row>
    <row r="780" spans="1:8" x14ac:dyDescent="0.35">
      <c r="A780" t="s">
        <v>35</v>
      </c>
      <c r="B780">
        <v>2021</v>
      </c>
      <c r="C780" t="s">
        <v>44</v>
      </c>
      <c r="D780">
        <v>165.5</v>
      </c>
      <c r="E780" t="s">
        <v>31</v>
      </c>
      <c r="F780">
        <v>160.80000000000001</v>
      </c>
      <c r="G780" t="s">
        <v>53</v>
      </c>
      <c r="H780" s="9">
        <f t="shared" si="12"/>
        <v>44470</v>
      </c>
    </row>
    <row r="781" spans="1:8" x14ac:dyDescent="0.35">
      <c r="A781" t="s">
        <v>35</v>
      </c>
      <c r="B781">
        <v>2021</v>
      </c>
      <c r="C781" t="s">
        <v>44</v>
      </c>
      <c r="D781">
        <v>165.5</v>
      </c>
      <c r="E781" t="s">
        <v>32</v>
      </c>
      <c r="F781">
        <v>161</v>
      </c>
      <c r="G781" t="s">
        <v>32</v>
      </c>
      <c r="H781" s="9">
        <f t="shared" si="12"/>
        <v>44470</v>
      </c>
    </row>
    <row r="782" spans="1:8" x14ac:dyDescent="0.35">
      <c r="A782" t="s">
        <v>5</v>
      </c>
      <c r="B782">
        <v>2021</v>
      </c>
      <c r="C782" t="s">
        <v>45</v>
      </c>
      <c r="D782">
        <v>167.6</v>
      </c>
      <c r="E782" t="s">
        <v>7</v>
      </c>
      <c r="F782">
        <v>146.9</v>
      </c>
      <c r="G782" t="s">
        <v>49</v>
      </c>
      <c r="H782" s="9">
        <f t="shared" si="12"/>
        <v>44501</v>
      </c>
    </row>
    <row r="783" spans="1:8" x14ac:dyDescent="0.35">
      <c r="A783" t="s">
        <v>5</v>
      </c>
      <c r="B783">
        <v>2021</v>
      </c>
      <c r="C783" t="s">
        <v>45</v>
      </c>
      <c r="D783">
        <v>167.6</v>
      </c>
      <c r="E783" t="s">
        <v>8</v>
      </c>
      <c r="F783">
        <v>199.8</v>
      </c>
      <c r="G783" t="s">
        <v>49</v>
      </c>
      <c r="H783" s="9">
        <f t="shared" si="12"/>
        <v>44501</v>
      </c>
    </row>
    <row r="784" spans="1:8" x14ac:dyDescent="0.35">
      <c r="A784" t="s">
        <v>5</v>
      </c>
      <c r="B784">
        <v>2021</v>
      </c>
      <c r="C784" t="s">
        <v>45</v>
      </c>
      <c r="D784">
        <v>167.6</v>
      </c>
      <c r="E784" t="s">
        <v>9</v>
      </c>
      <c r="F784">
        <v>171.5</v>
      </c>
      <c r="G784" t="s">
        <v>49</v>
      </c>
      <c r="H784" s="9">
        <f t="shared" si="12"/>
        <v>44501</v>
      </c>
    </row>
    <row r="785" spans="1:8" x14ac:dyDescent="0.35">
      <c r="A785" t="s">
        <v>5</v>
      </c>
      <c r="B785">
        <v>2021</v>
      </c>
      <c r="C785" t="s">
        <v>45</v>
      </c>
      <c r="D785">
        <v>167.6</v>
      </c>
      <c r="E785" t="s">
        <v>10</v>
      </c>
      <c r="F785">
        <v>159.1</v>
      </c>
      <c r="G785" t="s">
        <v>49</v>
      </c>
      <c r="H785" s="9">
        <f t="shared" si="12"/>
        <v>44501</v>
      </c>
    </row>
    <row r="786" spans="1:8" x14ac:dyDescent="0.35">
      <c r="A786" t="s">
        <v>5</v>
      </c>
      <c r="B786">
        <v>2021</v>
      </c>
      <c r="C786" t="s">
        <v>45</v>
      </c>
      <c r="D786">
        <v>167.6</v>
      </c>
      <c r="E786" t="s">
        <v>11</v>
      </c>
      <c r="F786">
        <v>198.4</v>
      </c>
      <c r="G786" t="s">
        <v>49</v>
      </c>
      <c r="H786" s="9">
        <f t="shared" si="12"/>
        <v>44501</v>
      </c>
    </row>
    <row r="787" spans="1:8" x14ac:dyDescent="0.35">
      <c r="A787" t="s">
        <v>5</v>
      </c>
      <c r="B787">
        <v>2021</v>
      </c>
      <c r="C787" t="s">
        <v>45</v>
      </c>
      <c r="D787">
        <v>167.6</v>
      </c>
      <c r="E787" t="s">
        <v>12</v>
      </c>
      <c r="F787">
        <v>153.19999999999999</v>
      </c>
      <c r="G787" t="s">
        <v>49</v>
      </c>
      <c r="H787" s="9">
        <f t="shared" si="12"/>
        <v>44501</v>
      </c>
    </row>
    <row r="788" spans="1:8" x14ac:dyDescent="0.35">
      <c r="A788" t="s">
        <v>5</v>
      </c>
      <c r="B788">
        <v>2021</v>
      </c>
      <c r="C788" t="s">
        <v>45</v>
      </c>
      <c r="D788">
        <v>167.6</v>
      </c>
      <c r="E788" t="s">
        <v>13</v>
      </c>
      <c r="F788">
        <v>183.9</v>
      </c>
      <c r="G788" t="s">
        <v>49</v>
      </c>
      <c r="H788" s="9">
        <f t="shared" si="12"/>
        <v>44501</v>
      </c>
    </row>
    <row r="789" spans="1:8" x14ac:dyDescent="0.35">
      <c r="A789" t="s">
        <v>5</v>
      </c>
      <c r="B789">
        <v>2021</v>
      </c>
      <c r="C789" t="s">
        <v>45</v>
      </c>
      <c r="D789">
        <v>167.6</v>
      </c>
      <c r="E789" t="s">
        <v>14</v>
      </c>
      <c r="F789">
        <v>165.4</v>
      </c>
      <c r="G789" t="s">
        <v>49</v>
      </c>
      <c r="H789" s="9">
        <f t="shared" si="12"/>
        <v>44501</v>
      </c>
    </row>
    <row r="790" spans="1:8" x14ac:dyDescent="0.35">
      <c r="A790" t="s">
        <v>5</v>
      </c>
      <c r="B790">
        <v>2021</v>
      </c>
      <c r="C790" t="s">
        <v>45</v>
      </c>
      <c r="D790">
        <v>167.6</v>
      </c>
      <c r="E790" t="s">
        <v>15</v>
      </c>
      <c r="F790">
        <v>122.1</v>
      </c>
      <c r="G790" t="s">
        <v>49</v>
      </c>
      <c r="H790" s="9">
        <f t="shared" si="12"/>
        <v>44501</v>
      </c>
    </row>
    <row r="791" spans="1:8" x14ac:dyDescent="0.35">
      <c r="A791" t="s">
        <v>5</v>
      </c>
      <c r="B791">
        <v>2021</v>
      </c>
      <c r="C791" t="s">
        <v>45</v>
      </c>
      <c r="D791">
        <v>167.6</v>
      </c>
      <c r="E791" t="s">
        <v>16</v>
      </c>
      <c r="F791">
        <v>170.8</v>
      </c>
      <c r="G791" t="s">
        <v>49</v>
      </c>
      <c r="H791" s="9">
        <f t="shared" si="12"/>
        <v>44501</v>
      </c>
    </row>
    <row r="792" spans="1:8" x14ac:dyDescent="0.35">
      <c r="A792" t="s">
        <v>5</v>
      </c>
      <c r="B792">
        <v>2021</v>
      </c>
      <c r="C792" t="s">
        <v>45</v>
      </c>
      <c r="D792">
        <v>167.6</v>
      </c>
      <c r="E792" t="s">
        <v>17</v>
      </c>
      <c r="F792">
        <v>169.1</v>
      </c>
      <c r="G792" t="s">
        <v>49</v>
      </c>
      <c r="H792" s="9">
        <f t="shared" si="12"/>
        <v>44501</v>
      </c>
    </row>
    <row r="793" spans="1:8" x14ac:dyDescent="0.35">
      <c r="A793" t="s">
        <v>5</v>
      </c>
      <c r="B793">
        <v>2021</v>
      </c>
      <c r="C793" t="s">
        <v>45</v>
      </c>
      <c r="D793">
        <v>167.6</v>
      </c>
      <c r="E793" t="s">
        <v>18</v>
      </c>
      <c r="F793">
        <v>174.3</v>
      </c>
      <c r="G793" t="s">
        <v>49</v>
      </c>
      <c r="H793" s="9">
        <f t="shared" si="12"/>
        <v>44501</v>
      </c>
    </row>
    <row r="794" spans="1:8" x14ac:dyDescent="0.35">
      <c r="A794" t="s">
        <v>5</v>
      </c>
      <c r="B794">
        <v>2021</v>
      </c>
      <c r="C794" t="s">
        <v>45</v>
      </c>
      <c r="D794">
        <v>167.6</v>
      </c>
      <c r="E794" t="s">
        <v>19</v>
      </c>
      <c r="F794">
        <v>167.5</v>
      </c>
      <c r="G794" t="s">
        <v>49</v>
      </c>
      <c r="H794" s="9">
        <f t="shared" si="12"/>
        <v>44501</v>
      </c>
    </row>
    <row r="795" spans="1:8" x14ac:dyDescent="0.35">
      <c r="A795" t="s">
        <v>5</v>
      </c>
      <c r="B795">
        <v>2021</v>
      </c>
      <c r="C795" t="s">
        <v>45</v>
      </c>
      <c r="D795">
        <v>167.6</v>
      </c>
      <c r="E795" t="s">
        <v>20</v>
      </c>
      <c r="F795">
        <v>191.4</v>
      </c>
      <c r="G795" t="s">
        <v>50</v>
      </c>
      <c r="H795" s="9">
        <f t="shared" si="12"/>
        <v>44501</v>
      </c>
    </row>
    <row r="796" spans="1:8" x14ac:dyDescent="0.35">
      <c r="A796" t="s">
        <v>5</v>
      </c>
      <c r="B796">
        <v>2021</v>
      </c>
      <c r="C796" t="s">
        <v>45</v>
      </c>
      <c r="D796">
        <v>167.6</v>
      </c>
      <c r="E796" t="s">
        <v>21</v>
      </c>
      <c r="F796">
        <v>170.4</v>
      </c>
      <c r="G796" t="s">
        <v>51</v>
      </c>
      <c r="H796" s="9">
        <f t="shared" si="12"/>
        <v>44501</v>
      </c>
    </row>
    <row r="797" spans="1:8" x14ac:dyDescent="0.35">
      <c r="A797" t="s">
        <v>5</v>
      </c>
      <c r="B797">
        <v>2021</v>
      </c>
      <c r="C797" t="s">
        <v>45</v>
      </c>
      <c r="D797">
        <v>167.6</v>
      </c>
      <c r="E797" t="s">
        <v>22</v>
      </c>
      <c r="F797">
        <v>166</v>
      </c>
      <c r="G797" t="s">
        <v>51</v>
      </c>
      <c r="H797" s="9">
        <f t="shared" si="12"/>
        <v>44501</v>
      </c>
    </row>
    <row r="798" spans="1:8" x14ac:dyDescent="0.35">
      <c r="A798" t="s">
        <v>5</v>
      </c>
      <c r="B798">
        <v>2021</v>
      </c>
      <c r="C798" t="s">
        <v>45</v>
      </c>
      <c r="D798">
        <v>167.6</v>
      </c>
      <c r="E798" t="s">
        <v>23</v>
      </c>
      <c r="F798">
        <v>169.8</v>
      </c>
      <c r="G798" t="s">
        <v>51</v>
      </c>
      <c r="H798" s="9">
        <f t="shared" si="12"/>
        <v>44501</v>
      </c>
    </row>
    <row r="799" spans="1:8" x14ac:dyDescent="0.35">
      <c r="A799" t="s">
        <v>5</v>
      </c>
      <c r="B799">
        <v>2021</v>
      </c>
      <c r="C799" t="s">
        <v>45</v>
      </c>
      <c r="D799">
        <v>167.6</v>
      </c>
      <c r="E799" t="s">
        <v>24</v>
      </c>
      <c r="G799" t="s">
        <v>24</v>
      </c>
      <c r="H799" s="9">
        <f t="shared" si="12"/>
        <v>44501</v>
      </c>
    </row>
    <row r="800" spans="1:8" x14ac:dyDescent="0.35">
      <c r="A800" t="s">
        <v>5</v>
      </c>
      <c r="B800">
        <v>2021</v>
      </c>
      <c r="C800" t="s">
        <v>45</v>
      </c>
      <c r="D800">
        <v>167.6</v>
      </c>
      <c r="E800" t="s">
        <v>25</v>
      </c>
      <c r="F800">
        <v>165.3</v>
      </c>
      <c r="G800" t="s">
        <v>55</v>
      </c>
      <c r="H800" s="9">
        <f t="shared" si="12"/>
        <v>44501</v>
      </c>
    </row>
    <row r="801" spans="1:8" x14ac:dyDescent="0.35">
      <c r="A801" t="s">
        <v>5</v>
      </c>
      <c r="B801">
        <v>2021</v>
      </c>
      <c r="C801" t="s">
        <v>45</v>
      </c>
      <c r="D801">
        <v>167.6</v>
      </c>
      <c r="E801" t="s">
        <v>26</v>
      </c>
      <c r="F801">
        <v>162.9</v>
      </c>
      <c r="G801" t="s">
        <v>52</v>
      </c>
      <c r="H801" s="9">
        <f t="shared" si="12"/>
        <v>44501</v>
      </c>
    </row>
    <row r="802" spans="1:8" x14ac:dyDescent="0.35">
      <c r="A802" t="s">
        <v>5</v>
      </c>
      <c r="B802">
        <v>2021</v>
      </c>
      <c r="C802" t="s">
        <v>45</v>
      </c>
      <c r="D802">
        <v>167.6</v>
      </c>
      <c r="E802" t="s">
        <v>27</v>
      </c>
      <c r="F802">
        <v>173.4</v>
      </c>
      <c r="G802" t="s">
        <v>27</v>
      </c>
      <c r="H802" s="9">
        <f t="shared" si="12"/>
        <v>44501</v>
      </c>
    </row>
    <row r="803" spans="1:8" x14ac:dyDescent="0.35">
      <c r="A803" t="s">
        <v>5</v>
      </c>
      <c r="B803">
        <v>2021</v>
      </c>
      <c r="C803" t="s">
        <v>45</v>
      </c>
      <c r="D803">
        <v>167.6</v>
      </c>
      <c r="E803" t="s">
        <v>28</v>
      </c>
      <c r="F803">
        <v>158.9</v>
      </c>
      <c r="G803" t="s">
        <v>54</v>
      </c>
      <c r="H803" s="9">
        <f t="shared" si="12"/>
        <v>44501</v>
      </c>
    </row>
    <row r="804" spans="1:8" x14ac:dyDescent="0.35">
      <c r="A804" t="s">
        <v>5</v>
      </c>
      <c r="B804">
        <v>2021</v>
      </c>
      <c r="C804" t="s">
        <v>45</v>
      </c>
      <c r="D804">
        <v>167.6</v>
      </c>
      <c r="E804" t="s">
        <v>29</v>
      </c>
      <c r="F804">
        <v>163.80000000000001</v>
      </c>
      <c r="G804" t="s">
        <v>56</v>
      </c>
      <c r="H804" s="9">
        <f t="shared" si="12"/>
        <v>44501</v>
      </c>
    </row>
    <row r="805" spans="1:8" x14ac:dyDescent="0.35">
      <c r="A805" t="s">
        <v>5</v>
      </c>
      <c r="B805">
        <v>2021</v>
      </c>
      <c r="C805" t="s">
        <v>45</v>
      </c>
      <c r="D805">
        <v>167.6</v>
      </c>
      <c r="E805" t="s">
        <v>30</v>
      </c>
      <c r="F805">
        <v>169.3</v>
      </c>
      <c r="G805" t="s">
        <v>30</v>
      </c>
      <c r="H805" s="9">
        <f t="shared" si="12"/>
        <v>44501</v>
      </c>
    </row>
    <row r="806" spans="1:8" x14ac:dyDescent="0.35">
      <c r="A806" t="s">
        <v>5</v>
      </c>
      <c r="B806">
        <v>2021</v>
      </c>
      <c r="C806" t="s">
        <v>45</v>
      </c>
      <c r="D806">
        <v>167.6</v>
      </c>
      <c r="E806" t="s">
        <v>31</v>
      </c>
      <c r="F806">
        <v>162.4</v>
      </c>
      <c r="G806" t="s">
        <v>53</v>
      </c>
      <c r="H806" s="9">
        <f t="shared" si="12"/>
        <v>44501</v>
      </c>
    </row>
    <row r="807" spans="1:8" x14ac:dyDescent="0.35">
      <c r="A807" t="s">
        <v>5</v>
      </c>
      <c r="B807">
        <v>2021</v>
      </c>
      <c r="C807" t="s">
        <v>45</v>
      </c>
      <c r="D807">
        <v>167.6</v>
      </c>
      <c r="E807" t="s">
        <v>32</v>
      </c>
      <c r="F807">
        <v>165.2</v>
      </c>
      <c r="G807" t="s">
        <v>32</v>
      </c>
      <c r="H807" s="9">
        <f t="shared" si="12"/>
        <v>44501</v>
      </c>
    </row>
    <row r="808" spans="1:8" x14ac:dyDescent="0.35">
      <c r="A808" t="s">
        <v>34</v>
      </c>
      <c r="B808">
        <v>2021</v>
      </c>
      <c r="C808" t="s">
        <v>45</v>
      </c>
      <c r="D808">
        <v>165.6</v>
      </c>
      <c r="E808" t="s">
        <v>7</v>
      </c>
      <c r="F808">
        <v>151</v>
      </c>
      <c r="G808" t="s">
        <v>49</v>
      </c>
      <c r="H808" s="9">
        <f t="shared" si="12"/>
        <v>44501</v>
      </c>
    </row>
    <row r="809" spans="1:8" x14ac:dyDescent="0.35">
      <c r="A809" t="s">
        <v>34</v>
      </c>
      <c r="B809">
        <v>2021</v>
      </c>
      <c r="C809" t="s">
        <v>45</v>
      </c>
      <c r="D809">
        <v>165.6</v>
      </c>
      <c r="E809" t="s">
        <v>8</v>
      </c>
      <c r="F809">
        <v>204.9</v>
      </c>
      <c r="G809" t="s">
        <v>49</v>
      </c>
      <c r="H809" s="9">
        <f t="shared" si="12"/>
        <v>44501</v>
      </c>
    </row>
    <row r="810" spans="1:8" x14ac:dyDescent="0.35">
      <c r="A810" t="s">
        <v>34</v>
      </c>
      <c r="B810">
        <v>2021</v>
      </c>
      <c r="C810" t="s">
        <v>45</v>
      </c>
      <c r="D810">
        <v>165.6</v>
      </c>
      <c r="E810" t="s">
        <v>9</v>
      </c>
      <c r="F810">
        <v>175.4</v>
      </c>
      <c r="G810" t="s">
        <v>49</v>
      </c>
      <c r="H810" s="9">
        <f t="shared" si="12"/>
        <v>44501</v>
      </c>
    </row>
    <row r="811" spans="1:8" x14ac:dyDescent="0.35">
      <c r="A811" t="s">
        <v>34</v>
      </c>
      <c r="B811">
        <v>2021</v>
      </c>
      <c r="C811" t="s">
        <v>45</v>
      </c>
      <c r="D811">
        <v>165.6</v>
      </c>
      <c r="E811" t="s">
        <v>10</v>
      </c>
      <c r="F811">
        <v>159.6</v>
      </c>
      <c r="G811" t="s">
        <v>49</v>
      </c>
      <c r="H811" s="9">
        <f t="shared" si="12"/>
        <v>44501</v>
      </c>
    </row>
    <row r="812" spans="1:8" x14ac:dyDescent="0.35">
      <c r="A812" t="s">
        <v>34</v>
      </c>
      <c r="B812">
        <v>2021</v>
      </c>
      <c r="C812" t="s">
        <v>45</v>
      </c>
      <c r="D812">
        <v>165.6</v>
      </c>
      <c r="E812" t="s">
        <v>11</v>
      </c>
      <c r="F812">
        <v>175.8</v>
      </c>
      <c r="G812" t="s">
        <v>49</v>
      </c>
      <c r="H812" s="9">
        <f t="shared" si="12"/>
        <v>44501</v>
      </c>
    </row>
    <row r="813" spans="1:8" x14ac:dyDescent="0.35">
      <c r="A813" t="s">
        <v>34</v>
      </c>
      <c r="B813">
        <v>2021</v>
      </c>
      <c r="C813" t="s">
        <v>45</v>
      </c>
      <c r="D813">
        <v>165.6</v>
      </c>
      <c r="E813" t="s">
        <v>12</v>
      </c>
      <c r="F813">
        <v>160.30000000000001</v>
      </c>
      <c r="G813" t="s">
        <v>49</v>
      </c>
      <c r="H813" s="9">
        <f t="shared" si="12"/>
        <v>44501</v>
      </c>
    </row>
    <row r="814" spans="1:8" x14ac:dyDescent="0.35">
      <c r="A814" t="s">
        <v>34</v>
      </c>
      <c r="B814">
        <v>2021</v>
      </c>
      <c r="C814" t="s">
        <v>45</v>
      </c>
      <c r="D814">
        <v>165.6</v>
      </c>
      <c r="E814" t="s">
        <v>13</v>
      </c>
      <c r="F814">
        <v>229.1</v>
      </c>
      <c r="G814" t="s">
        <v>49</v>
      </c>
      <c r="H814" s="9">
        <f t="shared" si="12"/>
        <v>44501</v>
      </c>
    </row>
    <row r="815" spans="1:8" x14ac:dyDescent="0.35">
      <c r="A815" t="s">
        <v>34</v>
      </c>
      <c r="B815">
        <v>2021</v>
      </c>
      <c r="C815" t="s">
        <v>45</v>
      </c>
      <c r="D815">
        <v>165.6</v>
      </c>
      <c r="E815" t="s">
        <v>14</v>
      </c>
      <c r="F815">
        <v>165.1</v>
      </c>
      <c r="G815" t="s">
        <v>49</v>
      </c>
      <c r="H815" s="9">
        <f t="shared" si="12"/>
        <v>44501</v>
      </c>
    </row>
    <row r="816" spans="1:8" x14ac:dyDescent="0.35">
      <c r="A816" t="s">
        <v>34</v>
      </c>
      <c r="B816">
        <v>2021</v>
      </c>
      <c r="C816" t="s">
        <v>45</v>
      </c>
      <c r="D816">
        <v>165.6</v>
      </c>
      <c r="E816" t="s">
        <v>15</v>
      </c>
      <c r="F816">
        <v>123.1</v>
      </c>
      <c r="G816" t="s">
        <v>49</v>
      </c>
      <c r="H816" s="9">
        <f t="shared" si="12"/>
        <v>44501</v>
      </c>
    </row>
    <row r="817" spans="1:8" x14ac:dyDescent="0.35">
      <c r="A817" t="s">
        <v>34</v>
      </c>
      <c r="B817">
        <v>2021</v>
      </c>
      <c r="C817" t="s">
        <v>45</v>
      </c>
      <c r="D817">
        <v>165.6</v>
      </c>
      <c r="E817" t="s">
        <v>16</v>
      </c>
      <c r="F817">
        <v>167.2</v>
      </c>
      <c r="G817" t="s">
        <v>49</v>
      </c>
      <c r="H817" s="9">
        <f t="shared" si="12"/>
        <v>44501</v>
      </c>
    </row>
    <row r="818" spans="1:8" x14ac:dyDescent="0.35">
      <c r="A818" t="s">
        <v>34</v>
      </c>
      <c r="B818">
        <v>2021</v>
      </c>
      <c r="C818" t="s">
        <v>45</v>
      </c>
      <c r="D818">
        <v>165.6</v>
      </c>
      <c r="E818" t="s">
        <v>17</v>
      </c>
      <c r="F818">
        <v>156.1</v>
      </c>
      <c r="G818" t="s">
        <v>49</v>
      </c>
      <c r="H818" s="9">
        <f t="shared" si="12"/>
        <v>44501</v>
      </c>
    </row>
    <row r="819" spans="1:8" x14ac:dyDescent="0.35">
      <c r="A819" t="s">
        <v>34</v>
      </c>
      <c r="B819">
        <v>2021</v>
      </c>
      <c r="C819" t="s">
        <v>45</v>
      </c>
      <c r="D819">
        <v>165.6</v>
      </c>
      <c r="E819" t="s">
        <v>18</v>
      </c>
      <c r="F819">
        <v>176.8</v>
      </c>
      <c r="G819" t="s">
        <v>49</v>
      </c>
      <c r="H819" s="9">
        <f t="shared" si="12"/>
        <v>44501</v>
      </c>
    </row>
    <row r="820" spans="1:8" x14ac:dyDescent="0.35">
      <c r="A820" t="s">
        <v>34</v>
      </c>
      <c r="B820">
        <v>2021</v>
      </c>
      <c r="C820" t="s">
        <v>45</v>
      </c>
      <c r="D820">
        <v>165.6</v>
      </c>
      <c r="E820" t="s">
        <v>19</v>
      </c>
      <c r="F820">
        <v>173.5</v>
      </c>
      <c r="G820" t="s">
        <v>49</v>
      </c>
      <c r="H820" s="9">
        <f t="shared" si="12"/>
        <v>44501</v>
      </c>
    </row>
    <row r="821" spans="1:8" x14ac:dyDescent="0.35">
      <c r="A821" t="s">
        <v>34</v>
      </c>
      <c r="B821">
        <v>2021</v>
      </c>
      <c r="C821" t="s">
        <v>45</v>
      </c>
      <c r="D821">
        <v>165.6</v>
      </c>
      <c r="E821" t="s">
        <v>20</v>
      </c>
      <c r="F821">
        <v>197</v>
      </c>
      <c r="G821" t="s">
        <v>50</v>
      </c>
      <c r="H821" s="9">
        <f t="shared" si="12"/>
        <v>44501</v>
      </c>
    </row>
    <row r="822" spans="1:8" x14ac:dyDescent="0.35">
      <c r="A822" t="s">
        <v>34</v>
      </c>
      <c r="B822">
        <v>2021</v>
      </c>
      <c r="C822" t="s">
        <v>45</v>
      </c>
      <c r="D822">
        <v>165.6</v>
      </c>
      <c r="E822" t="s">
        <v>21</v>
      </c>
      <c r="F822">
        <v>162.30000000000001</v>
      </c>
      <c r="G822" t="s">
        <v>51</v>
      </c>
      <c r="H822" s="9">
        <f t="shared" si="12"/>
        <v>44501</v>
      </c>
    </row>
    <row r="823" spans="1:8" x14ac:dyDescent="0.35">
      <c r="A823" t="s">
        <v>34</v>
      </c>
      <c r="B823">
        <v>2021</v>
      </c>
      <c r="C823" t="s">
        <v>45</v>
      </c>
      <c r="D823">
        <v>165.6</v>
      </c>
      <c r="E823" t="s">
        <v>22</v>
      </c>
      <c r="F823">
        <v>145.30000000000001</v>
      </c>
      <c r="G823" t="s">
        <v>51</v>
      </c>
      <c r="H823" s="9">
        <f t="shared" si="12"/>
        <v>44501</v>
      </c>
    </row>
    <row r="824" spans="1:8" x14ac:dyDescent="0.35">
      <c r="A824" t="s">
        <v>34</v>
      </c>
      <c r="B824">
        <v>2021</v>
      </c>
      <c r="C824" t="s">
        <v>45</v>
      </c>
      <c r="D824">
        <v>165.6</v>
      </c>
      <c r="E824" t="s">
        <v>23</v>
      </c>
      <c r="F824">
        <v>159.69999999999999</v>
      </c>
      <c r="G824" t="s">
        <v>51</v>
      </c>
      <c r="H824" s="9">
        <f t="shared" si="12"/>
        <v>44501</v>
      </c>
    </row>
    <row r="825" spans="1:8" x14ac:dyDescent="0.35">
      <c r="A825" t="s">
        <v>34</v>
      </c>
      <c r="B825">
        <v>2021</v>
      </c>
      <c r="C825" t="s">
        <v>45</v>
      </c>
      <c r="D825">
        <v>165.6</v>
      </c>
      <c r="E825" t="s">
        <v>24</v>
      </c>
      <c r="F825">
        <v>164.2</v>
      </c>
      <c r="G825" t="s">
        <v>24</v>
      </c>
      <c r="H825" s="9">
        <f t="shared" si="12"/>
        <v>44501</v>
      </c>
    </row>
    <row r="826" spans="1:8" x14ac:dyDescent="0.35">
      <c r="A826" t="s">
        <v>34</v>
      </c>
      <c r="B826">
        <v>2021</v>
      </c>
      <c r="C826" t="s">
        <v>45</v>
      </c>
      <c r="D826">
        <v>165.6</v>
      </c>
      <c r="E826" t="s">
        <v>25</v>
      </c>
      <c r="F826">
        <v>161.6</v>
      </c>
      <c r="G826" t="s">
        <v>55</v>
      </c>
      <c r="H826" s="9">
        <f t="shared" si="12"/>
        <v>44501</v>
      </c>
    </row>
    <row r="827" spans="1:8" x14ac:dyDescent="0.35">
      <c r="A827" t="s">
        <v>34</v>
      </c>
      <c r="B827">
        <v>2021</v>
      </c>
      <c r="C827" t="s">
        <v>45</v>
      </c>
      <c r="D827">
        <v>165.6</v>
      </c>
      <c r="E827" t="s">
        <v>26</v>
      </c>
      <c r="F827">
        <v>155.19999999999999</v>
      </c>
      <c r="G827" t="s">
        <v>52</v>
      </c>
      <c r="H827" s="9">
        <f t="shared" si="12"/>
        <v>44501</v>
      </c>
    </row>
    <row r="828" spans="1:8" x14ac:dyDescent="0.35">
      <c r="A828" t="s">
        <v>34</v>
      </c>
      <c r="B828">
        <v>2021</v>
      </c>
      <c r="C828" t="s">
        <v>45</v>
      </c>
      <c r="D828">
        <v>165.6</v>
      </c>
      <c r="E828" t="s">
        <v>27</v>
      </c>
      <c r="F828">
        <v>164.2</v>
      </c>
      <c r="G828" t="s">
        <v>27</v>
      </c>
      <c r="H828" s="9">
        <f t="shared" si="12"/>
        <v>44501</v>
      </c>
    </row>
    <row r="829" spans="1:8" x14ac:dyDescent="0.35">
      <c r="A829" t="s">
        <v>34</v>
      </c>
      <c r="B829">
        <v>2021</v>
      </c>
      <c r="C829" t="s">
        <v>45</v>
      </c>
      <c r="D829">
        <v>165.6</v>
      </c>
      <c r="E829" t="s">
        <v>28</v>
      </c>
      <c r="F829">
        <v>151.19999999999999</v>
      </c>
      <c r="G829" t="s">
        <v>54</v>
      </c>
      <c r="H829" s="9">
        <f t="shared" si="12"/>
        <v>44501</v>
      </c>
    </row>
    <row r="830" spans="1:8" x14ac:dyDescent="0.35">
      <c r="A830" t="s">
        <v>34</v>
      </c>
      <c r="B830">
        <v>2021</v>
      </c>
      <c r="C830" t="s">
        <v>45</v>
      </c>
      <c r="D830">
        <v>165.6</v>
      </c>
      <c r="E830" t="s">
        <v>29</v>
      </c>
      <c r="F830">
        <v>156.69999999999999</v>
      </c>
      <c r="G830" t="s">
        <v>56</v>
      </c>
      <c r="H830" s="9">
        <f t="shared" si="12"/>
        <v>44501</v>
      </c>
    </row>
    <row r="831" spans="1:8" x14ac:dyDescent="0.35">
      <c r="A831" t="s">
        <v>34</v>
      </c>
      <c r="B831">
        <v>2021</v>
      </c>
      <c r="C831" t="s">
        <v>45</v>
      </c>
      <c r="D831">
        <v>165.6</v>
      </c>
      <c r="E831" t="s">
        <v>30</v>
      </c>
      <c r="F831">
        <v>160.80000000000001</v>
      </c>
      <c r="G831" t="s">
        <v>30</v>
      </c>
      <c r="H831" s="9">
        <f t="shared" si="12"/>
        <v>44501</v>
      </c>
    </row>
    <row r="832" spans="1:8" x14ac:dyDescent="0.35">
      <c r="A832" t="s">
        <v>34</v>
      </c>
      <c r="B832">
        <v>2021</v>
      </c>
      <c r="C832" t="s">
        <v>45</v>
      </c>
      <c r="D832">
        <v>165.6</v>
      </c>
      <c r="E832" t="s">
        <v>31</v>
      </c>
      <c r="F832">
        <v>161.80000000000001</v>
      </c>
      <c r="G832" t="s">
        <v>53</v>
      </c>
      <c r="H832" s="9">
        <f t="shared" si="12"/>
        <v>44501</v>
      </c>
    </row>
    <row r="833" spans="1:8" x14ac:dyDescent="0.35">
      <c r="A833" t="s">
        <v>34</v>
      </c>
      <c r="B833">
        <v>2021</v>
      </c>
      <c r="C833" t="s">
        <v>45</v>
      </c>
      <c r="D833">
        <v>165.6</v>
      </c>
      <c r="E833" t="s">
        <v>32</v>
      </c>
      <c r="F833">
        <v>157.30000000000001</v>
      </c>
      <c r="G833" t="s">
        <v>32</v>
      </c>
      <c r="H833" s="9">
        <f t="shared" si="12"/>
        <v>44501</v>
      </c>
    </row>
    <row r="834" spans="1:8" x14ac:dyDescent="0.35">
      <c r="A834" t="s">
        <v>35</v>
      </c>
      <c r="B834">
        <v>2021</v>
      </c>
      <c r="C834" t="s">
        <v>45</v>
      </c>
      <c r="D834">
        <v>166.7</v>
      </c>
      <c r="E834" t="s">
        <v>7</v>
      </c>
      <c r="F834">
        <v>148.19999999999999</v>
      </c>
      <c r="G834" t="s">
        <v>49</v>
      </c>
      <c r="H834" s="9">
        <f t="shared" si="12"/>
        <v>44501</v>
      </c>
    </row>
    <row r="835" spans="1:8" x14ac:dyDescent="0.35">
      <c r="A835" t="s">
        <v>35</v>
      </c>
      <c r="B835">
        <v>2021</v>
      </c>
      <c r="C835" t="s">
        <v>45</v>
      </c>
      <c r="D835">
        <v>166.7</v>
      </c>
      <c r="E835" t="s">
        <v>8</v>
      </c>
      <c r="F835">
        <v>201.6</v>
      </c>
      <c r="G835" t="s">
        <v>49</v>
      </c>
      <c r="H835" s="9">
        <f t="shared" ref="H835:H898" si="13">DATE(B835,MONTH(DATEVALUE(C835&amp;" 1")),1)</f>
        <v>44501</v>
      </c>
    </row>
    <row r="836" spans="1:8" x14ac:dyDescent="0.35">
      <c r="A836" t="s">
        <v>35</v>
      </c>
      <c r="B836">
        <v>2021</v>
      </c>
      <c r="C836" t="s">
        <v>45</v>
      </c>
      <c r="D836">
        <v>166.7</v>
      </c>
      <c r="E836" t="s">
        <v>9</v>
      </c>
      <c r="F836">
        <v>173</v>
      </c>
      <c r="G836" t="s">
        <v>49</v>
      </c>
      <c r="H836" s="9">
        <f t="shared" si="13"/>
        <v>44501</v>
      </c>
    </row>
    <row r="837" spans="1:8" x14ac:dyDescent="0.35">
      <c r="A837" t="s">
        <v>35</v>
      </c>
      <c r="B837">
        <v>2021</v>
      </c>
      <c r="C837" t="s">
        <v>45</v>
      </c>
      <c r="D837">
        <v>166.7</v>
      </c>
      <c r="E837" t="s">
        <v>10</v>
      </c>
      <c r="F837">
        <v>159.30000000000001</v>
      </c>
      <c r="G837" t="s">
        <v>49</v>
      </c>
      <c r="H837" s="9">
        <f t="shared" si="13"/>
        <v>44501</v>
      </c>
    </row>
    <row r="838" spans="1:8" x14ac:dyDescent="0.35">
      <c r="A838" t="s">
        <v>35</v>
      </c>
      <c r="B838">
        <v>2021</v>
      </c>
      <c r="C838" t="s">
        <v>45</v>
      </c>
      <c r="D838">
        <v>166.7</v>
      </c>
      <c r="E838" t="s">
        <v>11</v>
      </c>
      <c r="F838">
        <v>190.1</v>
      </c>
      <c r="G838" t="s">
        <v>49</v>
      </c>
      <c r="H838" s="9">
        <f t="shared" si="13"/>
        <v>44501</v>
      </c>
    </row>
    <row r="839" spans="1:8" x14ac:dyDescent="0.35">
      <c r="A839" t="s">
        <v>35</v>
      </c>
      <c r="B839">
        <v>2021</v>
      </c>
      <c r="C839" t="s">
        <v>45</v>
      </c>
      <c r="D839">
        <v>166.7</v>
      </c>
      <c r="E839" t="s">
        <v>12</v>
      </c>
      <c r="F839">
        <v>156.5</v>
      </c>
      <c r="G839" t="s">
        <v>49</v>
      </c>
      <c r="H839" s="9">
        <f t="shared" si="13"/>
        <v>44501</v>
      </c>
    </row>
    <row r="840" spans="1:8" x14ac:dyDescent="0.35">
      <c r="A840" t="s">
        <v>35</v>
      </c>
      <c r="B840">
        <v>2021</v>
      </c>
      <c r="C840" t="s">
        <v>45</v>
      </c>
      <c r="D840">
        <v>166.7</v>
      </c>
      <c r="E840" t="s">
        <v>13</v>
      </c>
      <c r="F840">
        <v>199.2</v>
      </c>
      <c r="G840" t="s">
        <v>49</v>
      </c>
      <c r="H840" s="9">
        <f t="shared" si="13"/>
        <v>44501</v>
      </c>
    </row>
    <row r="841" spans="1:8" x14ac:dyDescent="0.35">
      <c r="A841" t="s">
        <v>35</v>
      </c>
      <c r="B841">
        <v>2021</v>
      </c>
      <c r="C841" t="s">
        <v>45</v>
      </c>
      <c r="D841">
        <v>166.7</v>
      </c>
      <c r="E841" t="s">
        <v>14</v>
      </c>
      <c r="F841">
        <v>165.3</v>
      </c>
      <c r="G841" t="s">
        <v>49</v>
      </c>
      <c r="H841" s="9">
        <f t="shared" si="13"/>
        <v>44501</v>
      </c>
    </row>
    <row r="842" spans="1:8" x14ac:dyDescent="0.35">
      <c r="A842" t="s">
        <v>35</v>
      </c>
      <c r="B842">
        <v>2021</v>
      </c>
      <c r="C842" t="s">
        <v>45</v>
      </c>
      <c r="D842">
        <v>166.7</v>
      </c>
      <c r="E842" t="s">
        <v>15</v>
      </c>
      <c r="F842">
        <v>122.4</v>
      </c>
      <c r="G842" t="s">
        <v>49</v>
      </c>
      <c r="H842" s="9">
        <f t="shared" si="13"/>
        <v>44501</v>
      </c>
    </row>
    <row r="843" spans="1:8" x14ac:dyDescent="0.35">
      <c r="A843" t="s">
        <v>35</v>
      </c>
      <c r="B843">
        <v>2021</v>
      </c>
      <c r="C843" t="s">
        <v>45</v>
      </c>
      <c r="D843">
        <v>166.7</v>
      </c>
      <c r="E843" t="s">
        <v>16</v>
      </c>
      <c r="F843">
        <v>169.6</v>
      </c>
      <c r="G843" t="s">
        <v>49</v>
      </c>
      <c r="H843" s="9">
        <f t="shared" si="13"/>
        <v>44501</v>
      </c>
    </row>
    <row r="844" spans="1:8" x14ac:dyDescent="0.35">
      <c r="A844" t="s">
        <v>35</v>
      </c>
      <c r="B844">
        <v>2021</v>
      </c>
      <c r="C844" t="s">
        <v>45</v>
      </c>
      <c r="D844">
        <v>166.7</v>
      </c>
      <c r="E844" t="s">
        <v>17</v>
      </c>
      <c r="F844">
        <v>163.69999999999999</v>
      </c>
      <c r="G844" t="s">
        <v>49</v>
      </c>
      <c r="H844" s="9">
        <f t="shared" si="13"/>
        <v>44501</v>
      </c>
    </row>
    <row r="845" spans="1:8" x14ac:dyDescent="0.35">
      <c r="A845" t="s">
        <v>35</v>
      </c>
      <c r="B845">
        <v>2021</v>
      </c>
      <c r="C845" t="s">
        <v>45</v>
      </c>
      <c r="D845">
        <v>166.7</v>
      </c>
      <c r="E845" t="s">
        <v>18</v>
      </c>
      <c r="F845">
        <v>175.5</v>
      </c>
      <c r="G845" t="s">
        <v>49</v>
      </c>
      <c r="H845" s="9">
        <f t="shared" si="13"/>
        <v>44501</v>
      </c>
    </row>
    <row r="846" spans="1:8" x14ac:dyDescent="0.35">
      <c r="A846" t="s">
        <v>35</v>
      </c>
      <c r="B846">
        <v>2021</v>
      </c>
      <c r="C846" t="s">
        <v>45</v>
      </c>
      <c r="D846">
        <v>166.7</v>
      </c>
      <c r="E846" t="s">
        <v>19</v>
      </c>
      <c r="F846">
        <v>169.7</v>
      </c>
      <c r="G846" t="s">
        <v>49</v>
      </c>
      <c r="H846" s="9">
        <f t="shared" si="13"/>
        <v>44501</v>
      </c>
    </row>
    <row r="847" spans="1:8" x14ac:dyDescent="0.35">
      <c r="A847" t="s">
        <v>35</v>
      </c>
      <c r="B847">
        <v>2021</v>
      </c>
      <c r="C847" t="s">
        <v>45</v>
      </c>
      <c r="D847">
        <v>166.7</v>
      </c>
      <c r="E847" t="s">
        <v>20</v>
      </c>
      <c r="F847">
        <v>192.9</v>
      </c>
      <c r="G847" t="s">
        <v>50</v>
      </c>
      <c r="H847" s="9">
        <f t="shared" si="13"/>
        <v>44501</v>
      </c>
    </row>
    <row r="848" spans="1:8" x14ac:dyDescent="0.35">
      <c r="A848" t="s">
        <v>35</v>
      </c>
      <c r="B848">
        <v>2021</v>
      </c>
      <c r="C848" t="s">
        <v>45</v>
      </c>
      <c r="D848">
        <v>166.7</v>
      </c>
      <c r="E848" t="s">
        <v>21</v>
      </c>
      <c r="F848">
        <v>167.2</v>
      </c>
      <c r="G848" t="s">
        <v>51</v>
      </c>
      <c r="H848" s="9">
        <f t="shared" si="13"/>
        <v>44501</v>
      </c>
    </row>
    <row r="849" spans="1:8" x14ac:dyDescent="0.35">
      <c r="A849" t="s">
        <v>35</v>
      </c>
      <c r="B849">
        <v>2021</v>
      </c>
      <c r="C849" t="s">
        <v>45</v>
      </c>
      <c r="D849">
        <v>166.7</v>
      </c>
      <c r="E849" t="s">
        <v>22</v>
      </c>
      <c r="F849">
        <v>157.4</v>
      </c>
      <c r="G849" t="s">
        <v>51</v>
      </c>
      <c r="H849" s="9">
        <f t="shared" si="13"/>
        <v>44501</v>
      </c>
    </row>
    <row r="850" spans="1:8" x14ac:dyDescent="0.35">
      <c r="A850" t="s">
        <v>35</v>
      </c>
      <c r="B850">
        <v>2021</v>
      </c>
      <c r="C850" t="s">
        <v>45</v>
      </c>
      <c r="D850">
        <v>166.7</v>
      </c>
      <c r="E850" t="s">
        <v>23</v>
      </c>
      <c r="F850">
        <v>165.8</v>
      </c>
      <c r="G850" t="s">
        <v>51</v>
      </c>
      <c r="H850" s="9">
        <f t="shared" si="13"/>
        <v>44501</v>
      </c>
    </row>
    <row r="851" spans="1:8" x14ac:dyDescent="0.35">
      <c r="A851" t="s">
        <v>35</v>
      </c>
      <c r="B851">
        <v>2021</v>
      </c>
      <c r="C851" t="s">
        <v>45</v>
      </c>
      <c r="D851">
        <v>166.7</v>
      </c>
      <c r="E851" t="s">
        <v>24</v>
      </c>
      <c r="F851">
        <v>164.2</v>
      </c>
      <c r="G851" t="s">
        <v>24</v>
      </c>
      <c r="H851" s="9">
        <f t="shared" si="13"/>
        <v>44501</v>
      </c>
    </row>
    <row r="852" spans="1:8" x14ac:dyDescent="0.35">
      <c r="A852" t="s">
        <v>35</v>
      </c>
      <c r="B852">
        <v>2021</v>
      </c>
      <c r="C852" t="s">
        <v>45</v>
      </c>
      <c r="D852">
        <v>166.7</v>
      </c>
      <c r="E852" t="s">
        <v>25</v>
      </c>
      <c r="F852">
        <v>163.9</v>
      </c>
      <c r="G852" t="s">
        <v>55</v>
      </c>
      <c r="H852" s="9">
        <f t="shared" si="13"/>
        <v>44501</v>
      </c>
    </row>
    <row r="853" spans="1:8" x14ac:dyDescent="0.35">
      <c r="A853" t="s">
        <v>35</v>
      </c>
      <c r="B853">
        <v>2021</v>
      </c>
      <c r="C853" t="s">
        <v>45</v>
      </c>
      <c r="D853">
        <v>166.7</v>
      </c>
      <c r="E853" t="s">
        <v>26</v>
      </c>
      <c r="F853">
        <v>159.30000000000001</v>
      </c>
      <c r="G853" t="s">
        <v>52</v>
      </c>
      <c r="H853" s="9">
        <f t="shared" si="13"/>
        <v>44501</v>
      </c>
    </row>
    <row r="854" spans="1:8" x14ac:dyDescent="0.35">
      <c r="A854" t="s">
        <v>35</v>
      </c>
      <c r="B854">
        <v>2021</v>
      </c>
      <c r="C854" t="s">
        <v>45</v>
      </c>
      <c r="D854">
        <v>166.7</v>
      </c>
      <c r="E854" t="s">
        <v>27</v>
      </c>
      <c r="F854">
        <v>169.9</v>
      </c>
      <c r="G854" t="s">
        <v>27</v>
      </c>
      <c r="H854" s="9">
        <f t="shared" si="13"/>
        <v>44501</v>
      </c>
    </row>
    <row r="855" spans="1:8" x14ac:dyDescent="0.35">
      <c r="A855" t="s">
        <v>35</v>
      </c>
      <c r="B855">
        <v>2021</v>
      </c>
      <c r="C855" t="s">
        <v>45</v>
      </c>
      <c r="D855">
        <v>166.7</v>
      </c>
      <c r="E855" t="s">
        <v>28</v>
      </c>
      <c r="F855">
        <v>154.80000000000001</v>
      </c>
      <c r="G855" t="s">
        <v>54</v>
      </c>
      <c r="H855" s="9">
        <f t="shared" si="13"/>
        <v>44501</v>
      </c>
    </row>
    <row r="856" spans="1:8" x14ac:dyDescent="0.35">
      <c r="A856" t="s">
        <v>35</v>
      </c>
      <c r="B856">
        <v>2021</v>
      </c>
      <c r="C856" t="s">
        <v>45</v>
      </c>
      <c r="D856">
        <v>166.7</v>
      </c>
      <c r="E856" t="s">
        <v>29</v>
      </c>
      <c r="F856">
        <v>159.80000000000001</v>
      </c>
      <c r="G856" t="s">
        <v>56</v>
      </c>
      <c r="H856" s="9">
        <f t="shared" si="13"/>
        <v>44501</v>
      </c>
    </row>
    <row r="857" spans="1:8" x14ac:dyDescent="0.35">
      <c r="A857" t="s">
        <v>35</v>
      </c>
      <c r="B857">
        <v>2021</v>
      </c>
      <c r="C857" t="s">
        <v>45</v>
      </c>
      <c r="D857">
        <v>166.7</v>
      </c>
      <c r="E857" t="s">
        <v>30</v>
      </c>
      <c r="F857">
        <v>164.3</v>
      </c>
      <c r="G857" t="s">
        <v>30</v>
      </c>
      <c r="H857" s="9">
        <f t="shared" si="13"/>
        <v>44501</v>
      </c>
    </row>
    <row r="858" spans="1:8" x14ac:dyDescent="0.35">
      <c r="A858" t="s">
        <v>35</v>
      </c>
      <c r="B858">
        <v>2021</v>
      </c>
      <c r="C858" t="s">
        <v>45</v>
      </c>
      <c r="D858">
        <v>166.7</v>
      </c>
      <c r="E858" t="s">
        <v>31</v>
      </c>
      <c r="F858">
        <v>162.19999999999999</v>
      </c>
      <c r="G858" t="s">
        <v>53</v>
      </c>
      <c r="H858" s="9">
        <f t="shared" si="13"/>
        <v>44501</v>
      </c>
    </row>
    <row r="859" spans="1:8" x14ac:dyDescent="0.35">
      <c r="A859" t="s">
        <v>35</v>
      </c>
      <c r="B859">
        <v>2021</v>
      </c>
      <c r="C859" t="s">
        <v>45</v>
      </c>
      <c r="D859">
        <v>166.7</v>
      </c>
      <c r="E859" t="s">
        <v>32</v>
      </c>
      <c r="F859">
        <v>161.4</v>
      </c>
      <c r="G859" t="s">
        <v>32</v>
      </c>
      <c r="H859" s="9">
        <f t="shared" si="13"/>
        <v>44501</v>
      </c>
    </row>
    <row r="860" spans="1:8" x14ac:dyDescent="0.35">
      <c r="A860" t="s">
        <v>5</v>
      </c>
      <c r="B860">
        <v>2021</v>
      </c>
      <c r="C860" t="s">
        <v>46</v>
      </c>
      <c r="D860">
        <v>167</v>
      </c>
      <c r="E860" t="s">
        <v>7</v>
      </c>
      <c r="F860">
        <v>147.4</v>
      </c>
      <c r="G860" t="s">
        <v>49</v>
      </c>
      <c r="H860" s="9">
        <f t="shared" si="13"/>
        <v>44531</v>
      </c>
    </row>
    <row r="861" spans="1:8" x14ac:dyDescent="0.35">
      <c r="A861" t="s">
        <v>5</v>
      </c>
      <c r="B861">
        <v>2021</v>
      </c>
      <c r="C861" t="s">
        <v>46</v>
      </c>
      <c r="D861">
        <v>167</v>
      </c>
      <c r="E861" t="s">
        <v>8</v>
      </c>
      <c r="F861">
        <v>197</v>
      </c>
      <c r="G861" t="s">
        <v>49</v>
      </c>
      <c r="H861" s="9">
        <f t="shared" si="13"/>
        <v>44531</v>
      </c>
    </row>
    <row r="862" spans="1:8" x14ac:dyDescent="0.35">
      <c r="A862" t="s">
        <v>5</v>
      </c>
      <c r="B862">
        <v>2021</v>
      </c>
      <c r="C862" t="s">
        <v>46</v>
      </c>
      <c r="D862">
        <v>167</v>
      </c>
      <c r="E862" t="s">
        <v>9</v>
      </c>
      <c r="F862">
        <v>176.5</v>
      </c>
      <c r="G862" t="s">
        <v>49</v>
      </c>
      <c r="H862" s="9">
        <f t="shared" si="13"/>
        <v>44531</v>
      </c>
    </row>
    <row r="863" spans="1:8" x14ac:dyDescent="0.35">
      <c r="A863" t="s">
        <v>5</v>
      </c>
      <c r="B863">
        <v>2021</v>
      </c>
      <c r="C863" t="s">
        <v>46</v>
      </c>
      <c r="D863">
        <v>167</v>
      </c>
      <c r="E863" t="s">
        <v>10</v>
      </c>
      <c r="F863">
        <v>159.80000000000001</v>
      </c>
      <c r="G863" t="s">
        <v>49</v>
      </c>
      <c r="H863" s="9">
        <f t="shared" si="13"/>
        <v>44531</v>
      </c>
    </row>
    <row r="864" spans="1:8" x14ac:dyDescent="0.35">
      <c r="A864" t="s">
        <v>5</v>
      </c>
      <c r="B864">
        <v>2021</v>
      </c>
      <c r="C864" t="s">
        <v>46</v>
      </c>
      <c r="D864">
        <v>167</v>
      </c>
      <c r="E864" t="s">
        <v>11</v>
      </c>
      <c r="F864">
        <v>195.8</v>
      </c>
      <c r="G864" t="s">
        <v>49</v>
      </c>
      <c r="H864" s="9">
        <f t="shared" si="13"/>
        <v>44531</v>
      </c>
    </row>
    <row r="865" spans="1:8" x14ac:dyDescent="0.35">
      <c r="A865" t="s">
        <v>5</v>
      </c>
      <c r="B865">
        <v>2021</v>
      </c>
      <c r="C865" t="s">
        <v>46</v>
      </c>
      <c r="D865">
        <v>167</v>
      </c>
      <c r="E865" t="s">
        <v>12</v>
      </c>
      <c r="F865">
        <v>152</v>
      </c>
      <c r="G865" t="s">
        <v>49</v>
      </c>
      <c r="H865" s="9">
        <f t="shared" si="13"/>
        <v>44531</v>
      </c>
    </row>
    <row r="866" spans="1:8" x14ac:dyDescent="0.35">
      <c r="A866" t="s">
        <v>5</v>
      </c>
      <c r="B866">
        <v>2021</v>
      </c>
      <c r="C866" t="s">
        <v>46</v>
      </c>
      <c r="D866">
        <v>167</v>
      </c>
      <c r="E866" t="s">
        <v>13</v>
      </c>
      <c r="F866">
        <v>172.3</v>
      </c>
      <c r="G866" t="s">
        <v>49</v>
      </c>
      <c r="H866" s="9">
        <f t="shared" si="13"/>
        <v>44531</v>
      </c>
    </row>
    <row r="867" spans="1:8" x14ac:dyDescent="0.35">
      <c r="A867" t="s">
        <v>5</v>
      </c>
      <c r="B867">
        <v>2021</v>
      </c>
      <c r="C867" t="s">
        <v>46</v>
      </c>
      <c r="D867">
        <v>167</v>
      </c>
      <c r="E867" t="s">
        <v>14</v>
      </c>
      <c r="F867">
        <v>164.5</v>
      </c>
      <c r="G867" t="s">
        <v>49</v>
      </c>
      <c r="H867" s="9">
        <f t="shared" si="13"/>
        <v>44531</v>
      </c>
    </row>
    <row r="868" spans="1:8" x14ac:dyDescent="0.35">
      <c r="A868" t="s">
        <v>5</v>
      </c>
      <c r="B868">
        <v>2021</v>
      </c>
      <c r="C868" t="s">
        <v>46</v>
      </c>
      <c r="D868">
        <v>167</v>
      </c>
      <c r="E868" t="s">
        <v>15</v>
      </c>
      <c r="F868">
        <v>120.6</v>
      </c>
      <c r="G868" t="s">
        <v>49</v>
      </c>
      <c r="H868" s="9">
        <f t="shared" si="13"/>
        <v>44531</v>
      </c>
    </row>
    <row r="869" spans="1:8" x14ac:dyDescent="0.35">
      <c r="A869" t="s">
        <v>5</v>
      </c>
      <c r="B869">
        <v>2021</v>
      </c>
      <c r="C869" t="s">
        <v>46</v>
      </c>
      <c r="D869">
        <v>167</v>
      </c>
      <c r="E869" t="s">
        <v>16</v>
      </c>
      <c r="F869">
        <v>171.7</v>
      </c>
      <c r="G869" t="s">
        <v>49</v>
      </c>
      <c r="H869" s="9">
        <f t="shared" si="13"/>
        <v>44531</v>
      </c>
    </row>
    <row r="870" spans="1:8" x14ac:dyDescent="0.35">
      <c r="A870" t="s">
        <v>5</v>
      </c>
      <c r="B870">
        <v>2021</v>
      </c>
      <c r="C870" t="s">
        <v>46</v>
      </c>
      <c r="D870">
        <v>167</v>
      </c>
      <c r="E870" t="s">
        <v>17</v>
      </c>
      <c r="F870">
        <v>169.7</v>
      </c>
      <c r="G870" t="s">
        <v>49</v>
      </c>
      <c r="H870" s="9">
        <f t="shared" si="13"/>
        <v>44531</v>
      </c>
    </row>
    <row r="871" spans="1:8" x14ac:dyDescent="0.35">
      <c r="A871" t="s">
        <v>5</v>
      </c>
      <c r="B871">
        <v>2021</v>
      </c>
      <c r="C871" t="s">
        <v>46</v>
      </c>
      <c r="D871">
        <v>167</v>
      </c>
      <c r="E871" t="s">
        <v>18</v>
      </c>
      <c r="F871">
        <v>175.1</v>
      </c>
      <c r="G871" t="s">
        <v>49</v>
      </c>
      <c r="H871" s="9">
        <f t="shared" si="13"/>
        <v>44531</v>
      </c>
    </row>
    <row r="872" spans="1:8" x14ac:dyDescent="0.35">
      <c r="A872" t="s">
        <v>5</v>
      </c>
      <c r="B872">
        <v>2021</v>
      </c>
      <c r="C872" t="s">
        <v>46</v>
      </c>
      <c r="D872">
        <v>167</v>
      </c>
      <c r="E872" t="s">
        <v>19</v>
      </c>
      <c r="F872">
        <v>165.8</v>
      </c>
      <c r="G872" t="s">
        <v>49</v>
      </c>
      <c r="H872" s="9">
        <f t="shared" si="13"/>
        <v>44531</v>
      </c>
    </row>
    <row r="873" spans="1:8" x14ac:dyDescent="0.35">
      <c r="A873" t="s">
        <v>5</v>
      </c>
      <c r="B873">
        <v>2021</v>
      </c>
      <c r="C873" t="s">
        <v>46</v>
      </c>
      <c r="D873">
        <v>167</v>
      </c>
      <c r="E873" t="s">
        <v>20</v>
      </c>
      <c r="F873">
        <v>190.8</v>
      </c>
      <c r="G873" t="s">
        <v>50</v>
      </c>
      <c r="H873" s="9">
        <f t="shared" si="13"/>
        <v>44531</v>
      </c>
    </row>
    <row r="874" spans="1:8" x14ac:dyDescent="0.35">
      <c r="A874" t="s">
        <v>5</v>
      </c>
      <c r="B874">
        <v>2021</v>
      </c>
      <c r="C874" t="s">
        <v>46</v>
      </c>
      <c r="D874">
        <v>167</v>
      </c>
      <c r="E874" t="s">
        <v>21</v>
      </c>
      <c r="F874">
        <v>171.8</v>
      </c>
      <c r="G874" t="s">
        <v>51</v>
      </c>
      <c r="H874" s="9">
        <f t="shared" si="13"/>
        <v>44531</v>
      </c>
    </row>
    <row r="875" spans="1:8" x14ac:dyDescent="0.35">
      <c r="A875" t="s">
        <v>5</v>
      </c>
      <c r="B875">
        <v>2021</v>
      </c>
      <c r="C875" t="s">
        <v>46</v>
      </c>
      <c r="D875">
        <v>167</v>
      </c>
      <c r="E875" t="s">
        <v>22</v>
      </c>
      <c r="F875">
        <v>167.3</v>
      </c>
      <c r="G875" t="s">
        <v>51</v>
      </c>
      <c r="H875" s="9">
        <f t="shared" si="13"/>
        <v>44531</v>
      </c>
    </row>
    <row r="876" spans="1:8" x14ac:dyDescent="0.35">
      <c r="A876" t="s">
        <v>5</v>
      </c>
      <c r="B876">
        <v>2021</v>
      </c>
      <c r="C876" t="s">
        <v>46</v>
      </c>
      <c r="D876">
        <v>167</v>
      </c>
      <c r="E876" t="s">
        <v>23</v>
      </c>
      <c r="F876">
        <v>171.2</v>
      </c>
      <c r="G876" t="s">
        <v>51</v>
      </c>
      <c r="H876" s="9">
        <f t="shared" si="13"/>
        <v>44531</v>
      </c>
    </row>
    <row r="877" spans="1:8" x14ac:dyDescent="0.35">
      <c r="A877" t="s">
        <v>5</v>
      </c>
      <c r="B877">
        <v>2021</v>
      </c>
      <c r="C877" t="s">
        <v>46</v>
      </c>
      <c r="D877">
        <v>167</v>
      </c>
      <c r="E877" t="s">
        <v>24</v>
      </c>
      <c r="G877" t="s">
        <v>24</v>
      </c>
      <c r="H877" s="9">
        <f t="shared" si="13"/>
        <v>44531</v>
      </c>
    </row>
    <row r="878" spans="1:8" x14ac:dyDescent="0.35">
      <c r="A878" t="s">
        <v>5</v>
      </c>
      <c r="B878">
        <v>2021</v>
      </c>
      <c r="C878" t="s">
        <v>46</v>
      </c>
      <c r="D878">
        <v>167</v>
      </c>
      <c r="E878" t="s">
        <v>25</v>
      </c>
      <c r="F878">
        <v>165.6</v>
      </c>
      <c r="G878" t="s">
        <v>55</v>
      </c>
      <c r="H878" s="9">
        <f t="shared" si="13"/>
        <v>44531</v>
      </c>
    </row>
    <row r="879" spans="1:8" x14ac:dyDescent="0.35">
      <c r="A879" t="s">
        <v>5</v>
      </c>
      <c r="B879">
        <v>2021</v>
      </c>
      <c r="C879" t="s">
        <v>46</v>
      </c>
      <c r="D879">
        <v>167</v>
      </c>
      <c r="E879" t="s">
        <v>26</v>
      </c>
      <c r="F879">
        <v>163.9</v>
      </c>
      <c r="G879" t="s">
        <v>52</v>
      </c>
      <c r="H879" s="9">
        <f t="shared" si="13"/>
        <v>44531</v>
      </c>
    </row>
    <row r="880" spans="1:8" x14ac:dyDescent="0.35">
      <c r="A880" t="s">
        <v>5</v>
      </c>
      <c r="B880">
        <v>2021</v>
      </c>
      <c r="C880" t="s">
        <v>46</v>
      </c>
      <c r="D880">
        <v>167</v>
      </c>
      <c r="E880" t="s">
        <v>27</v>
      </c>
      <c r="F880">
        <v>174</v>
      </c>
      <c r="G880" t="s">
        <v>27</v>
      </c>
      <c r="H880" s="9">
        <f t="shared" si="13"/>
        <v>44531</v>
      </c>
    </row>
    <row r="881" spans="1:8" x14ac:dyDescent="0.35">
      <c r="A881" t="s">
        <v>5</v>
      </c>
      <c r="B881">
        <v>2021</v>
      </c>
      <c r="C881" t="s">
        <v>46</v>
      </c>
      <c r="D881">
        <v>167</v>
      </c>
      <c r="E881" t="s">
        <v>28</v>
      </c>
      <c r="F881">
        <v>160.1</v>
      </c>
      <c r="G881" t="s">
        <v>54</v>
      </c>
      <c r="H881" s="9">
        <f t="shared" si="13"/>
        <v>44531</v>
      </c>
    </row>
    <row r="882" spans="1:8" x14ac:dyDescent="0.35">
      <c r="A882" t="s">
        <v>5</v>
      </c>
      <c r="B882">
        <v>2021</v>
      </c>
      <c r="C882" t="s">
        <v>46</v>
      </c>
      <c r="D882">
        <v>167</v>
      </c>
      <c r="E882" t="s">
        <v>29</v>
      </c>
      <c r="F882">
        <v>164.5</v>
      </c>
      <c r="G882" t="s">
        <v>56</v>
      </c>
      <c r="H882" s="9">
        <f t="shared" si="13"/>
        <v>44531</v>
      </c>
    </row>
    <row r="883" spans="1:8" x14ac:dyDescent="0.35">
      <c r="A883" t="s">
        <v>5</v>
      </c>
      <c r="B883">
        <v>2021</v>
      </c>
      <c r="C883" t="s">
        <v>46</v>
      </c>
      <c r="D883">
        <v>167</v>
      </c>
      <c r="E883" t="s">
        <v>30</v>
      </c>
      <c r="F883">
        <v>169.7</v>
      </c>
      <c r="G883" t="s">
        <v>30</v>
      </c>
      <c r="H883" s="9">
        <f t="shared" si="13"/>
        <v>44531</v>
      </c>
    </row>
    <row r="884" spans="1:8" x14ac:dyDescent="0.35">
      <c r="A884" t="s">
        <v>5</v>
      </c>
      <c r="B884">
        <v>2021</v>
      </c>
      <c r="C884" t="s">
        <v>46</v>
      </c>
      <c r="D884">
        <v>167</v>
      </c>
      <c r="E884" t="s">
        <v>31</v>
      </c>
      <c r="F884">
        <v>162.80000000000001</v>
      </c>
      <c r="G884" t="s">
        <v>53</v>
      </c>
      <c r="H884" s="9">
        <f t="shared" si="13"/>
        <v>44531</v>
      </c>
    </row>
    <row r="885" spans="1:8" x14ac:dyDescent="0.35">
      <c r="A885" t="s">
        <v>5</v>
      </c>
      <c r="B885">
        <v>2021</v>
      </c>
      <c r="C885" t="s">
        <v>46</v>
      </c>
      <c r="D885">
        <v>167</v>
      </c>
      <c r="E885" t="s">
        <v>32</v>
      </c>
      <c r="F885">
        <v>166</v>
      </c>
      <c r="G885" t="s">
        <v>32</v>
      </c>
      <c r="H885" s="9">
        <f t="shared" si="13"/>
        <v>44531</v>
      </c>
    </row>
    <row r="886" spans="1:8" x14ac:dyDescent="0.35">
      <c r="A886" t="s">
        <v>34</v>
      </c>
      <c r="B886">
        <v>2021</v>
      </c>
      <c r="C886" t="s">
        <v>46</v>
      </c>
      <c r="D886">
        <v>165.2</v>
      </c>
      <c r="E886" t="s">
        <v>7</v>
      </c>
      <c r="F886">
        <v>151.6</v>
      </c>
      <c r="G886" t="s">
        <v>49</v>
      </c>
      <c r="H886" s="9">
        <f t="shared" si="13"/>
        <v>44531</v>
      </c>
    </row>
    <row r="887" spans="1:8" x14ac:dyDescent="0.35">
      <c r="A887" t="s">
        <v>34</v>
      </c>
      <c r="B887">
        <v>2021</v>
      </c>
      <c r="C887" t="s">
        <v>46</v>
      </c>
      <c r="D887">
        <v>165.2</v>
      </c>
      <c r="E887" t="s">
        <v>8</v>
      </c>
      <c r="F887">
        <v>202.2</v>
      </c>
      <c r="G887" t="s">
        <v>49</v>
      </c>
      <c r="H887" s="9">
        <f t="shared" si="13"/>
        <v>44531</v>
      </c>
    </row>
    <row r="888" spans="1:8" x14ac:dyDescent="0.35">
      <c r="A888" t="s">
        <v>34</v>
      </c>
      <c r="B888">
        <v>2021</v>
      </c>
      <c r="C888" t="s">
        <v>46</v>
      </c>
      <c r="D888">
        <v>165.2</v>
      </c>
      <c r="E888" t="s">
        <v>9</v>
      </c>
      <c r="F888">
        <v>180</v>
      </c>
      <c r="G888" t="s">
        <v>49</v>
      </c>
      <c r="H888" s="9">
        <f t="shared" si="13"/>
        <v>44531</v>
      </c>
    </row>
    <row r="889" spans="1:8" x14ac:dyDescent="0.35">
      <c r="A889" t="s">
        <v>34</v>
      </c>
      <c r="B889">
        <v>2021</v>
      </c>
      <c r="C889" t="s">
        <v>46</v>
      </c>
      <c r="D889">
        <v>165.2</v>
      </c>
      <c r="E889" t="s">
        <v>10</v>
      </c>
      <c r="F889">
        <v>160</v>
      </c>
      <c r="G889" t="s">
        <v>49</v>
      </c>
      <c r="H889" s="9">
        <f t="shared" si="13"/>
        <v>44531</v>
      </c>
    </row>
    <row r="890" spans="1:8" x14ac:dyDescent="0.35">
      <c r="A890" t="s">
        <v>34</v>
      </c>
      <c r="B890">
        <v>2021</v>
      </c>
      <c r="C890" t="s">
        <v>46</v>
      </c>
      <c r="D890">
        <v>165.2</v>
      </c>
      <c r="E890" t="s">
        <v>11</v>
      </c>
      <c r="F890">
        <v>173.5</v>
      </c>
      <c r="G890" t="s">
        <v>49</v>
      </c>
      <c r="H890" s="9">
        <f t="shared" si="13"/>
        <v>44531</v>
      </c>
    </row>
    <row r="891" spans="1:8" x14ac:dyDescent="0.35">
      <c r="A891" t="s">
        <v>34</v>
      </c>
      <c r="B891">
        <v>2021</v>
      </c>
      <c r="C891" t="s">
        <v>46</v>
      </c>
      <c r="D891">
        <v>165.2</v>
      </c>
      <c r="E891" t="s">
        <v>12</v>
      </c>
      <c r="F891">
        <v>158.30000000000001</v>
      </c>
      <c r="G891" t="s">
        <v>49</v>
      </c>
      <c r="H891" s="9">
        <f t="shared" si="13"/>
        <v>44531</v>
      </c>
    </row>
    <row r="892" spans="1:8" x14ac:dyDescent="0.35">
      <c r="A892" t="s">
        <v>34</v>
      </c>
      <c r="B892">
        <v>2021</v>
      </c>
      <c r="C892" t="s">
        <v>46</v>
      </c>
      <c r="D892">
        <v>165.2</v>
      </c>
      <c r="E892" t="s">
        <v>13</v>
      </c>
      <c r="F892">
        <v>219.5</v>
      </c>
      <c r="G892" t="s">
        <v>49</v>
      </c>
      <c r="H892" s="9">
        <f t="shared" si="13"/>
        <v>44531</v>
      </c>
    </row>
    <row r="893" spans="1:8" x14ac:dyDescent="0.35">
      <c r="A893" t="s">
        <v>34</v>
      </c>
      <c r="B893">
        <v>2021</v>
      </c>
      <c r="C893" t="s">
        <v>46</v>
      </c>
      <c r="D893">
        <v>165.2</v>
      </c>
      <c r="E893" t="s">
        <v>14</v>
      </c>
      <c r="F893">
        <v>164.2</v>
      </c>
      <c r="G893" t="s">
        <v>49</v>
      </c>
      <c r="H893" s="9">
        <f t="shared" si="13"/>
        <v>44531</v>
      </c>
    </row>
    <row r="894" spans="1:8" x14ac:dyDescent="0.35">
      <c r="A894" t="s">
        <v>34</v>
      </c>
      <c r="B894">
        <v>2021</v>
      </c>
      <c r="C894" t="s">
        <v>46</v>
      </c>
      <c r="D894">
        <v>165.2</v>
      </c>
      <c r="E894" t="s">
        <v>15</v>
      </c>
      <c r="F894">
        <v>121.9</v>
      </c>
      <c r="G894" t="s">
        <v>49</v>
      </c>
      <c r="H894" s="9">
        <f t="shared" si="13"/>
        <v>44531</v>
      </c>
    </row>
    <row r="895" spans="1:8" x14ac:dyDescent="0.35">
      <c r="A895" t="s">
        <v>34</v>
      </c>
      <c r="B895">
        <v>2021</v>
      </c>
      <c r="C895" t="s">
        <v>46</v>
      </c>
      <c r="D895">
        <v>165.2</v>
      </c>
      <c r="E895" t="s">
        <v>16</v>
      </c>
      <c r="F895">
        <v>168.2</v>
      </c>
      <c r="G895" t="s">
        <v>49</v>
      </c>
      <c r="H895" s="9">
        <f t="shared" si="13"/>
        <v>44531</v>
      </c>
    </row>
    <row r="896" spans="1:8" x14ac:dyDescent="0.35">
      <c r="A896" t="s">
        <v>34</v>
      </c>
      <c r="B896">
        <v>2021</v>
      </c>
      <c r="C896" t="s">
        <v>46</v>
      </c>
      <c r="D896">
        <v>165.2</v>
      </c>
      <c r="E896" t="s">
        <v>17</v>
      </c>
      <c r="F896">
        <v>156.5</v>
      </c>
      <c r="G896" t="s">
        <v>49</v>
      </c>
      <c r="H896" s="9">
        <f t="shared" si="13"/>
        <v>44531</v>
      </c>
    </row>
    <row r="897" spans="1:8" x14ac:dyDescent="0.35">
      <c r="A897" t="s">
        <v>34</v>
      </c>
      <c r="B897">
        <v>2021</v>
      </c>
      <c r="C897" t="s">
        <v>46</v>
      </c>
      <c r="D897">
        <v>165.2</v>
      </c>
      <c r="E897" t="s">
        <v>18</v>
      </c>
      <c r="F897">
        <v>178.2</v>
      </c>
      <c r="G897" t="s">
        <v>49</v>
      </c>
      <c r="H897" s="9">
        <f t="shared" si="13"/>
        <v>44531</v>
      </c>
    </row>
    <row r="898" spans="1:8" x14ac:dyDescent="0.35">
      <c r="A898" t="s">
        <v>34</v>
      </c>
      <c r="B898">
        <v>2021</v>
      </c>
      <c r="C898" t="s">
        <v>46</v>
      </c>
      <c r="D898">
        <v>165.2</v>
      </c>
      <c r="E898" t="s">
        <v>19</v>
      </c>
      <c r="F898">
        <v>172.2</v>
      </c>
      <c r="G898" t="s">
        <v>49</v>
      </c>
      <c r="H898" s="9">
        <f t="shared" si="13"/>
        <v>44531</v>
      </c>
    </row>
    <row r="899" spans="1:8" x14ac:dyDescent="0.35">
      <c r="A899" t="s">
        <v>34</v>
      </c>
      <c r="B899">
        <v>2021</v>
      </c>
      <c r="C899" t="s">
        <v>46</v>
      </c>
      <c r="D899">
        <v>165.2</v>
      </c>
      <c r="E899" t="s">
        <v>20</v>
      </c>
      <c r="F899">
        <v>196.8</v>
      </c>
      <c r="G899" t="s">
        <v>50</v>
      </c>
      <c r="H899" s="9">
        <f t="shared" ref="H899:H962" si="14">DATE(B899,MONTH(DATEVALUE(C899&amp;" 1")),1)</f>
        <v>44531</v>
      </c>
    </row>
    <row r="900" spans="1:8" x14ac:dyDescent="0.35">
      <c r="A900" t="s">
        <v>34</v>
      </c>
      <c r="B900">
        <v>2021</v>
      </c>
      <c r="C900" t="s">
        <v>46</v>
      </c>
      <c r="D900">
        <v>165.2</v>
      </c>
      <c r="E900" t="s">
        <v>21</v>
      </c>
      <c r="F900">
        <v>163.30000000000001</v>
      </c>
      <c r="G900" t="s">
        <v>51</v>
      </c>
      <c r="H900" s="9">
        <f t="shared" si="14"/>
        <v>44531</v>
      </c>
    </row>
    <row r="901" spans="1:8" x14ac:dyDescent="0.35">
      <c r="A901" t="s">
        <v>34</v>
      </c>
      <c r="B901">
        <v>2021</v>
      </c>
      <c r="C901" t="s">
        <v>46</v>
      </c>
      <c r="D901">
        <v>165.2</v>
      </c>
      <c r="E901" t="s">
        <v>22</v>
      </c>
      <c r="F901">
        <v>146.69999999999999</v>
      </c>
      <c r="G901" t="s">
        <v>51</v>
      </c>
      <c r="H901" s="9">
        <f t="shared" si="14"/>
        <v>44531</v>
      </c>
    </row>
    <row r="902" spans="1:8" x14ac:dyDescent="0.35">
      <c r="A902" t="s">
        <v>34</v>
      </c>
      <c r="B902">
        <v>2021</v>
      </c>
      <c r="C902" t="s">
        <v>46</v>
      </c>
      <c r="D902">
        <v>165.2</v>
      </c>
      <c r="E902" t="s">
        <v>23</v>
      </c>
      <c r="F902">
        <v>160.69999999999999</v>
      </c>
      <c r="G902" t="s">
        <v>51</v>
      </c>
      <c r="H902" s="9">
        <f t="shared" si="14"/>
        <v>44531</v>
      </c>
    </row>
    <row r="903" spans="1:8" x14ac:dyDescent="0.35">
      <c r="A903" t="s">
        <v>34</v>
      </c>
      <c r="B903">
        <v>2021</v>
      </c>
      <c r="C903" t="s">
        <v>46</v>
      </c>
      <c r="D903">
        <v>165.2</v>
      </c>
      <c r="E903" t="s">
        <v>24</v>
      </c>
      <c r="F903">
        <v>163.4</v>
      </c>
      <c r="G903" t="s">
        <v>24</v>
      </c>
      <c r="H903" s="9">
        <f t="shared" si="14"/>
        <v>44531</v>
      </c>
    </row>
    <row r="904" spans="1:8" x14ac:dyDescent="0.35">
      <c r="A904" t="s">
        <v>34</v>
      </c>
      <c r="B904">
        <v>2021</v>
      </c>
      <c r="C904" t="s">
        <v>46</v>
      </c>
      <c r="D904">
        <v>165.2</v>
      </c>
      <c r="E904" t="s">
        <v>25</v>
      </c>
      <c r="F904">
        <v>161.69999999999999</v>
      </c>
      <c r="G904" t="s">
        <v>55</v>
      </c>
      <c r="H904" s="9">
        <f t="shared" si="14"/>
        <v>44531</v>
      </c>
    </row>
    <row r="905" spans="1:8" x14ac:dyDescent="0.35">
      <c r="A905" t="s">
        <v>34</v>
      </c>
      <c r="B905">
        <v>2021</v>
      </c>
      <c r="C905" t="s">
        <v>46</v>
      </c>
      <c r="D905">
        <v>165.2</v>
      </c>
      <c r="E905" t="s">
        <v>26</v>
      </c>
      <c r="F905">
        <v>156</v>
      </c>
      <c r="G905" t="s">
        <v>52</v>
      </c>
      <c r="H905" s="9">
        <f t="shared" si="14"/>
        <v>44531</v>
      </c>
    </row>
    <row r="906" spans="1:8" x14ac:dyDescent="0.35">
      <c r="A906" t="s">
        <v>34</v>
      </c>
      <c r="B906">
        <v>2021</v>
      </c>
      <c r="C906" t="s">
        <v>46</v>
      </c>
      <c r="D906">
        <v>165.2</v>
      </c>
      <c r="E906" t="s">
        <v>27</v>
      </c>
      <c r="F906">
        <v>165.1</v>
      </c>
      <c r="G906" t="s">
        <v>27</v>
      </c>
      <c r="H906" s="9">
        <f t="shared" si="14"/>
        <v>44531</v>
      </c>
    </row>
    <row r="907" spans="1:8" x14ac:dyDescent="0.35">
      <c r="A907" t="s">
        <v>34</v>
      </c>
      <c r="B907">
        <v>2021</v>
      </c>
      <c r="C907" t="s">
        <v>46</v>
      </c>
      <c r="D907">
        <v>165.2</v>
      </c>
      <c r="E907" t="s">
        <v>28</v>
      </c>
      <c r="F907">
        <v>151.80000000000001</v>
      </c>
      <c r="G907" t="s">
        <v>54</v>
      </c>
      <c r="H907" s="9">
        <f t="shared" si="14"/>
        <v>44531</v>
      </c>
    </row>
    <row r="908" spans="1:8" x14ac:dyDescent="0.35">
      <c r="A908" t="s">
        <v>34</v>
      </c>
      <c r="B908">
        <v>2021</v>
      </c>
      <c r="C908" t="s">
        <v>46</v>
      </c>
      <c r="D908">
        <v>165.2</v>
      </c>
      <c r="E908" t="s">
        <v>29</v>
      </c>
      <c r="F908">
        <v>157.6</v>
      </c>
      <c r="G908" t="s">
        <v>56</v>
      </c>
      <c r="H908" s="9">
        <f t="shared" si="14"/>
        <v>44531</v>
      </c>
    </row>
    <row r="909" spans="1:8" x14ac:dyDescent="0.35">
      <c r="A909" t="s">
        <v>34</v>
      </c>
      <c r="B909">
        <v>2021</v>
      </c>
      <c r="C909" t="s">
        <v>46</v>
      </c>
      <c r="D909">
        <v>165.2</v>
      </c>
      <c r="E909" t="s">
        <v>30</v>
      </c>
      <c r="F909">
        <v>160.6</v>
      </c>
      <c r="G909" t="s">
        <v>30</v>
      </c>
      <c r="H909" s="9">
        <f t="shared" si="14"/>
        <v>44531</v>
      </c>
    </row>
    <row r="910" spans="1:8" x14ac:dyDescent="0.35">
      <c r="A910" t="s">
        <v>34</v>
      </c>
      <c r="B910">
        <v>2021</v>
      </c>
      <c r="C910" t="s">
        <v>46</v>
      </c>
      <c r="D910">
        <v>165.2</v>
      </c>
      <c r="E910" t="s">
        <v>31</v>
      </c>
      <c r="F910">
        <v>162.4</v>
      </c>
      <c r="G910" t="s">
        <v>53</v>
      </c>
      <c r="H910" s="9">
        <f t="shared" si="14"/>
        <v>44531</v>
      </c>
    </row>
    <row r="911" spans="1:8" x14ac:dyDescent="0.35">
      <c r="A911" t="s">
        <v>34</v>
      </c>
      <c r="B911">
        <v>2021</v>
      </c>
      <c r="C911" t="s">
        <v>46</v>
      </c>
      <c r="D911">
        <v>165.2</v>
      </c>
      <c r="E911" t="s">
        <v>32</v>
      </c>
      <c r="F911">
        <v>157.80000000000001</v>
      </c>
      <c r="G911" t="s">
        <v>32</v>
      </c>
      <c r="H911" s="9">
        <f t="shared" si="14"/>
        <v>44531</v>
      </c>
    </row>
    <row r="912" spans="1:8" x14ac:dyDescent="0.35">
      <c r="A912" t="s">
        <v>35</v>
      </c>
      <c r="B912">
        <v>2021</v>
      </c>
      <c r="C912" t="s">
        <v>46</v>
      </c>
      <c r="D912">
        <v>166.2</v>
      </c>
      <c r="E912" t="s">
        <v>7</v>
      </c>
      <c r="F912">
        <v>148.69999999999999</v>
      </c>
      <c r="G912" t="s">
        <v>49</v>
      </c>
      <c r="H912" s="9">
        <f t="shared" si="14"/>
        <v>44531</v>
      </c>
    </row>
    <row r="913" spans="1:8" x14ac:dyDescent="0.35">
      <c r="A913" t="s">
        <v>35</v>
      </c>
      <c r="B913">
        <v>2021</v>
      </c>
      <c r="C913" t="s">
        <v>46</v>
      </c>
      <c r="D913">
        <v>166.2</v>
      </c>
      <c r="E913" t="s">
        <v>8</v>
      </c>
      <c r="F913">
        <v>198.8</v>
      </c>
      <c r="G913" t="s">
        <v>49</v>
      </c>
      <c r="H913" s="9">
        <f t="shared" si="14"/>
        <v>44531</v>
      </c>
    </row>
    <row r="914" spans="1:8" x14ac:dyDescent="0.35">
      <c r="A914" t="s">
        <v>35</v>
      </c>
      <c r="B914">
        <v>2021</v>
      </c>
      <c r="C914" t="s">
        <v>46</v>
      </c>
      <c r="D914">
        <v>166.2</v>
      </c>
      <c r="E914" t="s">
        <v>9</v>
      </c>
      <c r="F914">
        <v>177.9</v>
      </c>
      <c r="G914" t="s">
        <v>49</v>
      </c>
      <c r="H914" s="9">
        <f t="shared" si="14"/>
        <v>44531</v>
      </c>
    </row>
    <row r="915" spans="1:8" x14ac:dyDescent="0.35">
      <c r="A915" t="s">
        <v>35</v>
      </c>
      <c r="B915">
        <v>2021</v>
      </c>
      <c r="C915" t="s">
        <v>46</v>
      </c>
      <c r="D915">
        <v>166.2</v>
      </c>
      <c r="E915" t="s">
        <v>10</v>
      </c>
      <c r="F915">
        <v>159.9</v>
      </c>
      <c r="G915" t="s">
        <v>49</v>
      </c>
      <c r="H915" s="9">
        <f t="shared" si="14"/>
        <v>44531</v>
      </c>
    </row>
    <row r="916" spans="1:8" x14ac:dyDescent="0.35">
      <c r="A916" t="s">
        <v>35</v>
      </c>
      <c r="B916">
        <v>2021</v>
      </c>
      <c r="C916" t="s">
        <v>46</v>
      </c>
      <c r="D916">
        <v>166.2</v>
      </c>
      <c r="E916" t="s">
        <v>11</v>
      </c>
      <c r="F916">
        <v>187.6</v>
      </c>
      <c r="G916" t="s">
        <v>49</v>
      </c>
      <c r="H916" s="9">
        <f t="shared" si="14"/>
        <v>44531</v>
      </c>
    </row>
    <row r="917" spans="1:8" x14ac:dyDescent="0.35">
      <c r="A917" t="s">
        <v>35</v>
      </c>
      <c r="B917">
        <v>2021</v>
      </c>
      <c r="C917" t="s">
        <v>46</v>
      </c>
      <c r="D917">
        <v>166.2</v>
      </c>
      <c r="E917" t="s">
        <v>12</v>
      </c>
      <c r="F917">
        <v>154.9</v>
      </c>
      <c r="G917" t="s">
        <v>49</v>
      </c>
      <c r="H917" s="9">
        <f t="shared" si="14"/>
        <v>44531</v>
      </c>
    </row>
    <row r="918" spans="1:8" x14ac:dyDescent="0.35">
      <c r="A918" t="s">
        <v>35</v>
      </c>
      <c r="B918">
        <v>2021</v>
      </c>
      <c r="C918" t="s">
        <v>46</v>
      </c>
      <c r="D918">
        <v>166.2</v>
      </c>
      <c r="E918" t="s">
        <v>13</v>
      </c>
      <c r="F918">
        <v>188.3</v>
      </c>
      <c r="G918" t="s">
        <v>49</v>
      </c>
      <c r="H918" s="9">
        <f t="shared" si="14"/>
        <v>44531</v>
      </c>
    </row>
    <row r="919" spans="1:8" x14ac:dyDescent="0.35">
      <c r="A919" t="s">
        <v>35</v>
      </c>
      <c r="B919">
        <v>2021</v>
      </c>
      <c r="C919" t="s">
        <v>46</v>
      </c>
      <c r="D919">
        <v>166.2</v>
      </c>
      <c r="E919" t="s">
        <v>14</v>
      </c>
      <c r="F919">
        <v>164.4</v>
      </c>
      <c r="G919" t="s">
        <v>49</v>
      </c>
      <c r="H919" s="9">
        <f t="shared" si="14"/>
        <v>44531</v>
      </c>
    </row>
    <row r="920" spans="1:8" x14ac:dyDescent="0.35">
      <c r="A920" t="s">
        <v>35</v>
      </c>
      <c r="B920">
        <v>2021</v>
      </c>
      <c r="C920" t="s">
        <v>46</v>
      </c>
      <c r="D920">
        <v>166.2</v>
      </c>
      <c r="E920" t="s">
        <v>15</v>
      </c>
      <c r="F920">
        <v>121</v>
      </c>
      <c r="G920" t="s">
        <v>49</v>
      </c>
      <c r="H920" s="9">
        <f t="shared" si="14"/>
        <v>44531</v>
      </c>
    </row>
    <row r="921" spans="1:8" x14ac:dyDescent="0.35">
      <c r="A921" t="s">
        <v>35</v>
      </c>
      <c r="B921">
        <v>2021</v>
      </c>
      <c r="C921" t="s">
        <v>46</v>
      </c>
      <c r="D921">
        <v>166.2</v>
      </c>
      <c r="E921" t="s">
        <v>16</v>
      </c>
      <c r="F921">
        <v>170.5</v>
      </c>
      <c r="G921" t="s">
        <v>49</v>
      </c>
      <c r="H921" s="9">
        <f t="shared" si="14"/>
        <v>44531</v>
      </c>
    </row>
    <row r="922" spans="1:8" x14ac:dyDescent="0.35">
      <c r="A922" t="s">
        <v>35</v>
      </c>
      <c r="B922">
        <v>2021</v>
      </c>
      <c r="C922" t="s">
        <v>46</v>
      </c>
      <c r="D922">
        <v>166.2</v>
      </c>
      <c r="E922" t="s">
        <v>17</v>
      </c>
      <c r="F922">
        <v>164.2</v>
      </c>
      <c r="G922" t="s">
        <v>49</v>
      </c>
      <c r="H922" s="9">
        <f t="shared" si="14"/>
        <v>44531</v>
      </c>
    </row>
    <row r="923" spans="1:8" x14ac:dyDescent="0.35">
      <c r="A923" t="s">
        <v>35</v>
      </c>
      <c r="B923">
        <v>2021</v>
      </c>
      <c r="C923" t="s">
        <v>46</v>
      </c>
      <c r="D923">
        <v>166.2</v>
      </c>
      <c r="E923" t="s">
        <v>18</v>
      </c>
      <c r="F923">
        <v>176.5</v>
      </c>
      <c r="G923" t="s">
        <v>49</v>
      </c>
      <c r="H923" s="9">
        <f t="shared" si="14"/>
        <v>44531</v>
      </c>
    </row>
    <row r="924" spans="1:8" x14ac:dyDescent="0.35">
      <c r="A924" t="s">
        <v>35</v>
      </c>
      <c r="B924">
        <v>2021</v>
      </c>
      <c r="C924" t="s">
        <v>46</v>
      </c>
      <c r="D924">
        <v>166.2</v>
      </c>
      <c r="E924" t="s">
        <v>19</v>
      </c>
      <c r="F924">
        <v>168.2</v>
      </c>
      <c r="G924" t="s">
        <v>49</v>
      </c>
      <c r="H924" s="9">
        <f t="shared" si="14"/>
        <v>44531</v>
      </c>
    </row>
    <row r="925" spans="1:8" x14ac:dyDescent="0.35">
      <c r="A925" t="s">
        <v>35</v>
      </c>
      <c r="B925">
        <v>2021</v>
      </c>
      <c r="C925" t="s">
        <v>46</v>
      </c>
      <c r="D925">
        <v>166.2</v>
      </c>
      <c r="E925" t="s">
        <v>20</v>
      </c>
      <c r="F925">
        <v>192.4</v>
      </c>
      <c r="G925" t="s">
        <v>50</v>
      </c>
      <c r="H925" s="9">
        <f t="shared" si="14"/>
        <v>44531</v>
      </c>
    </row>
    <row r="926" spans="1:8" x14ac:dyDescent="0.35">
      <c r="A926" t="s">
        <v>35</v>
      </c>
      <c r="B926">
        <v>2021</v>
      </c>
      <c r="C926" t="s">
        <v>46</v>
      </c>
      <c r="D926">
        <v>166.2</v>
      </c>
      <c r="E926" t="s">
        <v>21</v>
      </c>
      <c r="F926">
        <v>168.5</v>
      </c>
      <c r="G926" t="s">
        <v>51</v>
      </c>
      <c r="H926" s="9">
        <f t="shared" si="14"/>
        <v>44531</v>
      </c>
    </row>
    <row r="927" spans="1:8" x14ac:dyDescent="0.35">
      <c r="A927" t="s">
        <v>35</v>
      </c>
      <c r="B927">
        <v>2021</v>
      </c>
      <c r="C927" t="s">
        <v>46</v>
      </c>
      <c r="D927">
        <v>166.2</v>
      </c>
      <c r="E927" t="s">
        <v>22</v>
      </c>
      <c r="F927">
        <v>158.69999999999999</v>
      </c>
      <c r="G927" t="s">
        <v>51</v>
      </c>
      <c r="H927" s="9">
        <f t="shared" si="14"/>
        <v>44531</v>
      </c>
    </row>
    <row r="928" spans="1:8" x14ac:dyDescent="0.35">
      <c r="A928" t="s">
        <v>35</v>
      </c>
      <c r="B928">
        <v>2021</v>
      </c>
      <c r="C928" t="s">
        <v>46</v>
      </c>
      <c r="D928">
        <v>166.2</v>
      </c>
      <c r="E928" t="s">
        <v>23</v>
      </c>
      <c r="F928">
        <v>167</v>
      </c>
      <c r="G928" t="s">
        <v>51</v>
      </c>
      <c r="H928" s="9">
        <f t="shared" si="14"/>
        <v>44531</v>
      </c>
    </row>
    <row r="929" spans="1:8" x14ac:dyDescent="0.35">
      <c r="A929" t="s">
        <v>35</v>
      </c>
      <c r="B929">
        <v>2021</v>
      </c>
      <c r="C929" t="s">
        <v>46</v>
      </c>
      <c r="D929">
        <v>166.2</v>
      </c>
      <c r="E929" t="s">
        <v>24</v>
      </c>
      <c r="F929">
        <v>163.4</v>
      </c>
      <c r="G929" t="s">
        <v>24</v>
      </c>
      <c r="H929" s="9">
        <f t="shared" si="14"/>
        <v>44531</v>
      </c>
    </row>
    <row r="930" spans="1:8" x14ac:dyDescent="0.35">
      <c r="A930" t="s">
        <v>35</v>
      </c>
      <c r="B930">
        <v>2021</v>
      </c>
      <c r="C930" t="s">
        <v>46</v>
      </c>
      <c r="D930">
        <v>166.2</v>
      </c>
      <c r="E930" t="s">
        <v>25</v>
      </c>
      <c r="F930">
        <v>164.1</v>
      </c>
      <c r="G930" t="s">
        <v>55</v>
      </c>
      <c r="H930" s="9">
        <f t="shared" si="14"/>
        <v>44531</v>
      </c>
    </row>
    <row r="931" spans="1:8" x14ac:dyDescent="0.35">
      <c r="A931" t="s">
        <v>35</v>
      </c>
      <c r="B931">
        <v>2021</v>
      </c>
      <c r="C931" t="s">
        <v>46</v>
      </c>
      <c r="D931">
        <v>166.2</v>
      </c>
      <c r="E931" t="s">
        <v>26</v>
      </c>
      <c r="F931">
        <v>160.19999999999999</v>
      </c>
      <c r="G931" t="s">
        <v>52</v>
      </c>
      <c r="H931" s="9">
        <f t="shared" si="14"/>
        <v>44531</v>
      </c>
    </row>
    <row r="932" spans="1:8" x14ac:dyDescent="0.35">
      <c r="A932" t="s">
        <v>35</v>
      </c>
      <c r="B932">
        <v>2021</v>
      </c>
      <c r="C932" t="s">
        <v>46</v>
      </c>
      <c r="D932">
        <v>166.2</v>
      </c>
      <c r="E932" t="s">
        <v>27</v>
      </c>
      <c r="F932">
        <v>170.6</v>
      </c>
      <c r="G932" t="s">
        <v>27</v>
      </c>
      <c r="H932" s="9">
        <f t="shared" si="14"/>
        <v>44531</v>
      </c>
    </row>
    <row r="933" spans="1:8" x14ac:dyDescent="0.35">
      <c r="A933" t="s">
        <v>35</v>
      </c>
      <c r="B933">
        <v>2021</v>
      </c>
      <c r="C933" t="s">
        <v>46</v>
      </c>
      <c r="D933">
        <v>166.2</v>
      </c>
      <c r="E933" t="s">
        <v>28</v>
      </c>
      <c r="F933">
        <v>155.69999999999999</v>
      </c>
      <c r="G933" t="s">
        <v>54</v>
      </c>
      <c r="H933" s="9">
        <f t="shared" si="14"/>
        <v>44531</v>
      </c>
    </row>
    <row r="934" spans="1:8" x14ac:dyDescent="0.35">
      <c r="A934" t="s">
        <v>35</v>
      </c>
      <c r="B934">
        <v>2021</v>
      </c>
      <c r="C934" t="s">
        <v>46</v>
      </c>
      <c r="D934">
        <v>166.2</v>
      </c>
      <c r="E934" t="s">
        <v>29</v>
      </c>
      <c r="F934">
        <v>160.6</v>
      </c>
      <c r="G934" t="s">
        <v>56</v>
      </c>
      <c r="H934" s="9">
        <f t="shared" si="14"/>
        <v>44531</v>
      </c>
    </row>
    <row r="935" spans="1:8" x14ac:dyDescent="0.35">
      <c r="A935" t="s">
        <v>35</v>
      </c>
      <c r="B935">
        <v>2021</v>
      </c>
      <c r="C935" t="s">
        <v>46</v>
      </c>
      <c r="D935">
        <v>166.2</v>
      </c>
      <c r="E935" t="s">
        <v>30</v>
      </c>
      <c r="F935">
        <v>164.4</v>
      </c>
      <c r="G935" t="s">
        <v>30</v>
      </c>
      <c r="H935" s="9">
        <f t="shared" si="14"/>
        <v>44531</v>
      </c>
    </row>
    <row r="936" spans="1:8" x14ac:dyDescent="0.35">
      <c r="A936" t="s">
        <v>35</v>
      </c>
      <c r="B936">
        <v>2021</v>
      </c>
      <c r="C936" t="s">
        <v>46</v>
      </c>
      <c r="D936">
        <v>166.2</v>
      </c>
      <c r="E936" t="s">
        <v>31</v>
      </c>
      <c r="F936">
        <v>162.6</v>
      </c>
      <c r="G936" t="s">
        <v>53</v>
      </c>
      <c r="H936" s="9">
        <f t="shared" si="14"/>
        <v>44531</v>
      </c>
    </row>
    <row r="937" spans="1:8" x14ac:dyDescent="0.35">
      <c r="A937" t="s">
        <v>35</v>
      </c>
      <c r="B937">
        <v>2021</v>
      </c>
      <c r="C937" t="s">
        <v>46</v>
      </c>
      <c r="D937">
        <v>166.2</v>
      </c>
      <c r="E937" t="s">
        <v>32</v>
      </c>
      <c r="F937">
        <v>162</v>
      </c>
      <c r="G937" t="s">
        <v>32</v>
      </c>
      <c r="H937" s="9">
        <f t="shared" si="14"/>
        <v>44531</v>
      </c>
    </row>
    <row r="938" spans="1:8" x14ac:dyDescent="0.35">
      <c r="A938" t="s">
        <v>5</v>
      </c>
      <c r="B938">
        <v>2022</v>
      </c>
      <c r="C938" t="s">
        <v>6</v>
      </c>
      <c r="D938">
        <v>166.4</v>
      </c>
      <c r="E938" t="s">
        <v>7</v>
      </c>
      <c r="F938">
        <v>148.30000000000001</v>
      </c>
      <c r="G938" t="s">
        <v>49</v>
      </c>
      <c r="H938" s="9">
        <f t="shared" si="14"/>
        <v>44562</v>
      </c>
    </row>
    <row r="939" spans="1:8" x14ac:dyDescent="0.35">
      <c r="A939" t="s">
        <v>5</v>
      </c>
      <c r="B939">
        <v>2022</v>
      </c>
      <c r="C939" t="s">
        <v>6</v>
      </c>
      <c r="D939">
        <v>166.4</v>
      </c>
      <c r="E939" t="s">
        <v>8</v>
      </c>
      <c r="F939">
        <v>196.9</v>
      </c>
      <c r="G939" t="s">
        <v>49</v>
      </c>
      <c r="H939" s="9">
        <f t="shared" si="14"/>
        <v>44562</v>
      </c>
    </row>
    <row r="940" spans="1:8" x14ac:dyDescent="0.35">
      <c r="A940" t="s">
        <v>5</v>
      </c>
      <c r="B940">
        <v>2022</v>
      </c>
      <c r="C940" t="s">
        <v>6</v>
      </c>
      <c r="D940">
        <v>166.4</v>
      </c>
      <c r="E940" t="s">
        <v>9</v>
      </c>
      <c r="F940">
        <v>178</v>
      </c>
      <c r="G940" t="s">
        <v>49</v>
      </c>
      <c r="H940" s="9">
        <f t="shared" si="14"/>
        <v>44562</v>
      </c>
    </row>
    <row r="941" spans="1:8" x14ac:dyDescent="0.35">
      <c r="A941" t="s">
        <v>5</v>
      </c>
      <c r="B941">
        <v>2022</v>
      </c>
      <c r="C941" t="s">
        <v>6</v>
      </c>
      <c r="D941">
        <v>166.4</v>
      </c>
      <c r="E941" t="s">
        <v>10</v>
      </c>
      <c r="F941">
        <v>160.5</v>
      </c>
      <c r="G941" t="s">
        <v>49</v>
      </c>
      <c r="H941" s="9">
        <f t="shared" si="14"/>
        <v>44562</v>
      </c>
    </row>
    <row r="942" spans="1:8" x14ac:dyDescent="0.35">
      <c r="A942" t="s">
        <v>5</v>
      </c>
      <c r="B942">
        <v>2022</v>
      </c>
      <c r="C942" t="s">
        <v>6</v>
      </c>
      <c r="D942">
        <v>166.4</v>
      </c>
      <c r="E942" t="s">
        <v>11</v>
      </c>
      <c r="F942">
        <v>192.6</v>
      </c>
      <c r="G942" t="s">
        <v>49</v>
      </c>
      <c r="H942" s="9">
        <f t="shared" si="14"/>
        <v>44562</v>
      </c>
    </row>
    <row r="943" spans="1:8" x14ac:dyDescent="0.35">
      <c r="A943" t="s">
        <v>5</v>
      </c>
      <c r="B943">
        <v>2022</v>
      </c>
      <c r="C943" t="s">
        <v>6</v>
      </c>
      <c r="D943">
        <v>166.4</v>
      </c>
      <c r="E943" t="s">
        <v>12</v>
      </c>
      <c r="F943">
        <v>151.19999999999999</v>
      </c>
      <c r="G943" t="s">
        <v>49</v>
      </c>
      <c r="H943" s="9">
        <f t="shared" si="14"/>
        <v>44562</v>
      </c>
    </row>
    <row r="944" spans="1:8" x14ac:dyDescent="0.35">
      <c r="A944" t="s">
        <v>5</v>
      </c>
      <c r="B944">
        <v>2022</v>
      </c>
      <c r="C944" t="s">
        <v>6</v>
      </c>
      <c r="D944">
        <v>166.4</v>
      </c>
      <c r="E944" t="s">
        <v>13</v>
      </c>
      <c r="F944">
        <v>159.19999999999999</v>
      </c>
      <c r="G944" t="s">
        <v>49</v>
      </c>
      <c r="H944" s="9">
        <f t="shared" si="14"/>
        <v>44562</v>
      </c>
    </row>
    <row r="945" spans="1:8" x14ac:dyDescent="0.35">
      <c r="A945" t="s">
        <v>5</v>
      </c>
      <c r="B945">
        <v>2022</v>
      </c>
      <c r="C945" t="s">
        <v>6</v>
      </c>
      <c r="D945">
        <v>166.4</v>
      </c>
      <c r="E945" t="s">
        <v>14</v>
      </c>
      <c r="F945">
        <v>164</v>
      </c>
      <c r="G945" t="s">
        <v>49</v>
      </c>
      <c r="H945" s="9">
        <f t="shared" si="14"/>
        <v>44562</v>
      </c>
    </row>
    <row r="946" spans="1:8" x14ac:dyDescent="0.35">
      <c r="A946" t="s">
        <v>5</v>
      </c>
      <c r="B946">
        <v>2022</v>
      </c>
      <c r="C946" t="s">
        <v>6</v>
      </c>
      <c r="D946">
        <v>166.4</v>
      </c>
      <c r="E946" t="s">
        <v>15</v>
      </c>
      <c r="F946">
        <v>119.3</v>
      </c>
      <c r="G946" t="s">
        <v>49</v>
      </c>
      <c r="H946" s="9">
        <f t="shared" si="14"/>
        <v>44562</v>
      </c>
    </row>
    <row r="947" spans="1:8" x14ac:dyDescent="0.35">
      <c r="A947" t="s">
        <v>5</v>
      </c>
      <c r="B947">
        <v>2022</v>
      </c>
      <c r="C947" t="s">
        <v>6</v>
      </c>
      <c r="D947">
        <v>166.4</v>
      </c>
      <c r="E947" t="s">
        <v>16</v>
      </c>
      <c r="F947">
        <v>173.3</v>
      </c>
      <c r="G947" t="s">
        <v>49</v>
      </c>
      <c r="H947" s="9">
        <f t="shared" si="14"/>
        <v>44562</v>
      </c>
    </row>
    <row r="948" spans="1:8" x14ac:dyDescent="0.35">
      <c r="A948" t="s">
        <v>5</v>
      </c>
      <c r="B948">
        <v>2022</v>
      </c>
      <c r="C948" t="s">
        <v>6</v>
      </c>
      <c r="D948">
        <v>166.4</v>
      </c>
      <c r="E948" t="s">
        <v>17</v>
      </c>
      <c r="F948">
        <v>169.8</v>
      </c>
      <c r="G948" t="s">
        <v>49</v>
      </c>
      <c r="H948" s="9">
        <f t="shared" si="14"/>
        <v>44562</v>
      </c>
    </row>
    <row r="949" spans="1:8" x14ac:dyDescent="0.35">
      <c r="A949" t="s">
        <v>5</v>
      </c>
      <c r="B949">
        <v>2022</v>
      </c>
      <c r="C949" t="s">
        <v>6</v>
      </c>
      <c r="D949">
        <v>166.4</v>
      </c>
      <c r="E949" t="s">
        <v>18</v>
      </c>
      <c r="F949">
        <v>175.8</v>
      </c>
      <c r="G949" t="s">
        <v>49</v>
      </c>
      <c r="H949" s="9">
        <f t="shared" si="14"/>
        <v>44562</v>
      </c>
    </row>
    <row r="950" spans="1:8" x14ac:dyDescent="0.35">
      <c r="A950" t="s">
        <v>5</v>
      </c>
      <c r="B950">
        <v>2022</v>
      </c>
      <c r="C950" t="s">
        <v>6</v>
      </c>
      <c r="D950">
        <v>166.4</v>
      </c>
      <c r="E950" t="s">
        <v>19</v>
      </c>
      <c r="F950">
        <v>164.1</v>
      </c>
      <c r="G950" t="s">
        <v>49</v>
      </c>
      <c r="H950" s="9">
        <f t="shared" si="14"/>
        <v>44562</v>
      </c>
    </row>
    <row r="951" spans="1:8" x14ac:dyDescent="0.35">
      <c r="A951" t="s">
        <v>5</v>
      </c>
      <c r="B951">
        <v>2022</v>
      </c>
      <c r="C951" t="s">
        <v>6</v>
      </c>
      <c r="D951">
        <v>166.4</v>
      </c>
      <c r="E951" t="s">
        <v>20</v>
      </c>
      <c r="F951">
        <v>190.7</v>
      </c>
      <c r="G951" t="s">
        <v>50</v>
      </c>
      <c r="H951" s="9">
        <f t="shared" si="14"/>
        <v>44562</v>
      </c>
    </row>
    <row r="952" spans="1:8" x14ac:dyDescent="0.35">
      <c r="A952" t="s">
        <v>5</v>
      </c>
      <c r="B952">
        <v>2022</v>
      </c>
      <c r="C952" t="s">
        <v>6</v>
      </c>
      <c r="D952">
        <v>166.4</v>
      </c>
      <c r="E952" t="s">
        <v>21</v>
      </c>
      <c r="F952">
        <v>173.2</v>
      </c>
      <c r="G952" t="s">
        <v>51</v>
      </c>
      <c r="H952" s="9">
        <f t="shared" si="14"/>
        <v>44562</v>
      </c>
    </row>
    <row r="953" spans="1:8" x14ac:dyDescent="0.35">
      <c r="A953" t="s">
        <v>5</v>
      </c>
      <c r="B953">
        <v>2022</v>
      </c>
      <c r="C953" t="s">
        <v>6</v>
      </c>
      <c r="D953">
        <v>166.4</v>
      </c>
      <c r="E953" t="s">
        <v>22</v>
      </c>
      <c r="F953">
        <v>169.3</v>
      </c>
      <c r="G953" t="s">
        <v>51</v>
      </c>
      <c r="H953" s="9">
        <f t="shared" si="14"/>
        <v>44562</v>
      </c>
    </row>
    <row r="954" spans="1:8" x14ac:dyDescent="0.35">
      <c r="A954" t="s">
        <v>5</v>
      </c>
      <c r="B954">
        <v>2022</v>
      </c>
      <c r="C954" t="s">
        <v>6</v>
      </c>
      <c r="D954">
        <v>166.4</v>
      </c>
      <c r="E954" t="s">
        <v>23</v>
      </c>
      <c r="F954">
        <v>172.7</v>
      </c>
      <c r="G954" t="s">
        <v>51</v>
      </c>
      <c r="H954" s="9">
        <f t="shared" si="14"/>
        <v>44562</v>
      </c>
    </row>
    <row r="955" spans="1:8" x14ac:dyDescent="0.35">
      <c r="A955" t="s">
        <v>5</v>
      </c>
      <c r="B955">
        <v>2022</v>
      </c>
      <c r="C955" t="s">
        <v>6</v>
      </c>
      <c r="D955">
        <v>166.4</v>
      </c>
      <c r="E955" t="s">
        <v>24</v>
      </c>
      <c r="G955" t="s">
        <v>24</v>
      </c>
      <c r="H955" s="9">
        <f t="shared" si="14"/>
        <v>44562</v>
      </c>
    </row>
    <row r="956" spans="1:8" x14ac:dyDescent="0.35">
      <c r="A956" t="s">
        <v>5</v>
      </c>
      <c r="B956">
        <v>2022</v>
      </c>
      <c r="C956" t="s">
        <v>6</v>
      </c>
      <c r="D956">
        <v>166.4</v>
      </c>
      <c r="E956" t="s">
        <v>25</v>
      </c>
      <c r="F956">
        <v>165.8</v>
      </c>
      <c r="G956" t="s">
        <v>55</v>
      </c>
      <c r="H956" s="9">
        <f t="shared" si="14"/>
        <v>44562</v>
      </c>
    </row>
    <row r="957" spans="1:8" x14ac:dyDescent="0.35">
      <c r="A957" t="s">
        <v>5</v>
      </c>
      <c r="B957">
        <v>2022</v>
      </c>
      <c r="C957" t="s">
        <v>6</v>
      </c>
      <c r="D957">
        <v>166.4</v>
      </c>
      <c r="E957" t="s">
        <v>26</v>
      </c>
      <c r="F957">
        <v>164.9</v>
      </c>
      <c r="G957" t="s">
        <v>52</v>
      </c>
      <c r="H957" s="9">
        <f t="shared" si="14"/>
        <v>44562</v>
      </c>
    </row>
    <row r="958" spans="1:8" x14ac:dyDescent="0.35">
      <c r="A958" t="s">
        <v>5</v>
      </c>
      <c r="B958">
        <v>2022</v>
      </c>
      <c r="C958" t="s">
        <v>6</v>
      </c>
      <c r="D958">
        <v>166.4</v>
      </c>
      <c r="E958" t="s">
        <v>27</v>
      </c>
      <c r="F958">
        <v>174.7</v>
      </c>
      <c r="G958" t="s">
        <v>27</v>
      </c>
      <c r="H958" s="9">
        <f t="shared" si="14"/>
        <v>44562</v>
      </c>
    </row>
    <row r="959" spans="1:8" x14ac:dyDescent="0.35">
      <c r="A959" t="s">
        <v>5</v>
      </c>
      <c r="B959">
        <v>2022</v>
      </c>
      <c r="C959" t="s">
        <v>6</v>
      </c>
      <c r="D959">
        <v>166.4</v>
      </c>
      <c r="E959" t="s">
        <v>28</v>
      </c>
      <c r="F959">
        <v>160.80000000000001</v>
      </c>
      <c r="G959" t="s">
        <v>54</v>
      </c>
      <c r="H959" s="9">
        <f t="shared" si="14"/>
        <v>44562</v>
      </c>
    </row>
    <row r="960" spans="1:8" x14ac:dyDescent="0.35">
      <c r="A960" t="s">
        <v>5</v>
      </c>
      <c r="B960">
        <v>2022</v>
      </c>
      <c r="C960" t="s">
        <v>6</v>
      </c>
      <c r="D960">
        <v>166.4</v>
      </c>
      <c r="E960" t="s">
        <v>29</v>
      </c>
      <c r="F960">
        <v>164.9</v>
      </c>
      <c r="G960" t="s">
        <v>56</v>
      </c>
      <c r="H960" s="9">
        <f t="shared" si="14"/>
        <v>44562</v>
      </c>
    </row>
    <row r="961" spans="1:8" x14ac:dyDescent="0.35">
      <c r="A961" t="s">
        <v>5</v>
      </c>
      <c r="B961">
        <v>2022</v>
      </c>
      <c r="C961" t="s">
        <v>6</v>
      </c>
      <c r="D961">
        <v>166.4</v>
      </c>
      <c r="E961" t="s">
        <v>30</v>
      </c>
      <c r="F961">
        <v>169.9</v>
      </c>
      <c r="G961" t="s">
        <v>30</v>
      </c>
      <c r="H961" s="9">
        <f t="shared" si="14"/>
        <v>44562</v>
      </c>
    </row>
    <row r="962" spans="1:8" x14ac:dyDescent="0.35">
      <c r="A962" t="s">
        <v>5</v>
      </c>
      <c r="B962">
        <v>2022</v>
      </c>
      <c r="C962" t="s">
        <v>6</v>
      </c>
      <c r="D962">
        <v>166.4</v>
      </c>
      <c r="E962" t="s">
        <v>31</v>
      </c>
      <c r="F962">
        <v>163.19999999999999</v>
      </c>
      <c r="G962" t="s">
        <v>53</v>
      </c>
      <c r="H962" s="9">
        <f t="shared" si="14"/>
        <v>44562</v>
      </c>
    </row>
    <row r="963" spans="1:8" x14ac:dyDescent="0.35">
      <c r="A963" t="s">
        <v>5</v>
      </c>
      <c r="B963">
        <v>2022</v>
      </c>
      <c r="C963" t="s">
        <v>6</v>
      </c>
      <c r="D963">
        <v>166.4</v>
      </c>
      <c r="E963" t="s">
        <v>32</v>
      </c>
      <c r="F963">
        <v>166.6</v>
      </c>
      <c r="G963" t="s">
        <v>32</v>
      </c>
      <c r="H963" s="9">
        <f t="shared" ref="H963:H1026" si="15">DATE(B963,MONTH(DATEVALUE(C963&amp;" 1")),1)</f>
        <v>44562</v>
      </c>
    </row>
    <row r="964" spans="1:8" x14ac:dyDescent="0.35">
      <c r="A964" t="s">
        <v>34</v>
      </c>
      <c r="B964">
        <v>2022</v>
      </c>
      <c r="C964" t="s">
        <v>6</v>
      </c>
      <c r="D964">
        <v>165</v>
      </c>
      <c r="E964" t="s">
        <v>7</v>
      </c>
      <c r="F964">
        <v>152.19999999999999</v>
      </c>
      <c r="G964" t="s">
        <v>49</v>
      </c>
      <c r="H964" s="9">
        <f t="shared" si="15"/>
        <v>44562</v>
      </c>
    </row>
    <row r="965" spans="1:8" x14ac:dyDescent="0.35">
      <c r="A965" t="s">
        <v>34</v>
      </c>
      <c r="B965">
        <v>2022</v>
      </c>
      <c r="C965" t="s">
        <v>6</v>
      </c>
      <c r="D965">
        <v>165</v>
      </c>
      <c r="E965" t="s">
        <v>8</v>
      </c>
      <c r="F965">
        <v>202.1</v>
      </c>
      <c r="G965" t="s">
        <v>49</v>
      </c>
      <c r="H965" s="9">
        <f t="shared" si="15"/>
        <v>44562</v>
      </c>
    </row>
    <row r="966" spans="1:8" x14ac:dyDescent="0.35">
      <c r="A966" t="s">
        <v>34</v>
      </c>
      <c r="B966">
        <v>2022</v>
      </c>
      <c r="C966" t="s">
        <v>6</v>
      </c>
      <c r="D966">
        <v>165</v>
      </c>
      <c r="E966" t="s">
        <v>9</v>
      </c>
      <c r="F966">
        <v>180.1</v>
      </c>
      <c r="G966" t="s">
        <v>49</v>
      </c>
      <c r="H966" s="9">
        <f t="shared" si="15"/>
        <v>44562</v>
      </c>
    </row>
    <row r="967" spans="1:8" x14ac:dyDescent="0.35">
      <c r="A967" t="s">
        <v>34</v>
      </c>
      <c r="B967">
        <v>2022</v>
      </c>
      <c r="C967" t="s">
        <v>6</v>
      </c>
      <c r="D967">
        <v>165</v>
      </c>
      <c r="E967" t="s">
        <v>10</v>
      </c>
      <c r="F967">
        <v>160.4</v>
      </c>
      <c r="G967" t="s">
        <v>49</v>
      </c>
      <c r="H967" s="9">
        <f t="shared" si="15"/>
        <v>44562</v>
      </c>
    </row>
    <row r="968" spans="1:8" x14ac:dyDescent="0.35">
      <c r="A968" t="s">
        <v>34</v>
      </c>
      <c r="B968">
        <v>2022</v>
      </c>
      <c r="C968" t="s">
        <v>6</v>
      </c>
      <c r="D968">
        <v>165</v>
      </c>
      <c r="E968" t="s">
        <v>11</v>
      </c>
      <c r="F968">
        <v>171</v>
      </c>
      <c r="G968" t="s">
        <v>49</v>
      </c>
      <c r="H968" s="9">
        <f t="shared" si="15"/>
        <v>44562</v>
      </c>
    </row>
    <row r="969" spans="1:8" x14ac:dyDescent="0.35">
      <c r="A969" t="s">
        <v>34</v>
      </c>
      <c r="B969">
        <v>2022</v>
      </c>
      <c r="C969" t="s">
        <v>6</v>
      </c>
      <c r="D969">
        <v>165</v>
      </c>
      <c r="E969" t="s">
        <v>12</v>
      </c>
      <c r="F969">
        <v>156.5</v>
      </c>
      <c r="G969" t="s">
        <v>49</v>
      </c>
      <c r="H969" s="9">
        <f t="shared" si="15"/>
        <v>44562</v>
      </c>
    </row>
    <row r="970" spans="1:8" x14ac:dyDescent="0.35">
      <c r="A970" t="s">
        <v>34</v>
      </c>
      <c r="B970">
        <v>2022</v>
      </c>
      <c r="C970" t="s">
        <v>6</v>
      </c>
      <c r="D970">
        <v>165</v>
      </c>
      <c r="E970" t="s">
        <v>13</v>
      </c>
      <c r="F970">
        <v>203.6</v>
      </c>
      <c r="G970" t="s">
        <v>49</v>
      </c>
      <c r="H970" s="9">
        <f t="shared" si="15"/>
        <v>44562</v>
      </c>
    </row>
    <row r="971" spans="1:8" x14ac:dyDescent="0.35">
      <c r="A971" t="s">
        <v>34</v>
      </c>
      <c r="B971">
        <v>2022</v>
      </c>
      <c r="C971" t="s">
        <v>6</v>
      </c>
      <c r="D971">
        <v>165</v>
      </c>
      <c r="E971" t="s">
        <v>14</v>
      </c>
      <c r="F971">
        <v>163.80000000000001</v>
      </c>
      <c r="G971" t="s">
        <v>49</v>
      </c>
      <c r="H971" s="9">
        <f t="shared" si="15"/>
        <v>44562</v>
      </c>
    </row>
    <row r="972" spans="1:8" x14ac:dyDescent="0.35">
      <c r="A972" t="s">
        <v>34</v>
      </c>
      <c r="B972">
        <v>2022</v>
      </c>
      <c r="C972" t="s">
        <v>6</v>
      </c>
      <c r="D972">
        <v>165</v>
      </c>
      <c r="E972" t="s">
        <v>15</v>
      </c>
      <c r="F972">
        <v>121.3</v>
      </c>
      <c r="G972" t="s">
        <v>49</v>
      </c>
      <c r="H972" s="9">
        <f t="shared" si="15"/>
        <v>44562</v>
      </c>
    </row>
    <row r="973" spans="1:8" x14ac:dyDescent="0.35">
      <c r="A973" t="s">
        <v>34</v>
      </c>
      <c r="B973">
        <v>2022</v>
      </c>
      <c r="C973" t="s">
        <v>6</v>
      </c>
      <c r="D973">
        <v>165</v>
      </c>
      <c r="E973" t="s">
        <v>16</v>
      </c>
      <c r="F973">
        <v>169.8</v>
      </c>
      <c r="G973" t="s">
        <v>49</v>
      </c>
      <c r="H973" s="9">
        <f t="shared" si="15"/>
        <v>44562</v>
      </c>
    </row>
    <row r="974" spans="1:8" x14ac:dyDescent="0.35">
      <c r="A974" t="s">
        <v>34</v>
      </c>
      <c r="B974">
        <v>2022</v>
      </c>
      <c r="C974" t="s">
        <v>6</v>
      </c>
      <c r="D974">
        <v>165</v>
      </c>
      <c r="E974" t="s">
        <v>17</v>
      </c>
      <c r="F974">
        <v>156.6</v>
      </c>
      <c r="G974" t="s">
        <v>49</v>
      </c>
      <c r="H974" s="9">
        <f t="shared" si="15"/>
        <v>44562</v>
      </c>
    </row>
    <row r="975" spans="1:8" x14ac:dyDescent="0.35">
      <c r="A975" t="s">
        <v>34</v>
      </c>
      <c r="B975">
        <v>2022</v>
      </c>
      <c r="C975" t="s">
        <v>6</v>
      </c>
      <c r="D975">
        <v>165</v>
      </c>
      <c r="E975" t="s">
        <v>18</v>
      </c>
      <c r="F975">
        <v>179</v>
      </c>
      <c r="G975" t="s">
        <v>49</v>
      </c>
      <c r="H975" s="9">
        <f t="shared" si="15"/>
        <v>44562</v>
      </c>
    </row>
    <row r="976" spans="1:8" x14ac:dyDescent="0.35">
      <c r="A976" t="s">
        <v>34</v>
      </c>
      <c r="B976">
        <v>2022</v>
      </c>
      <c r="C976" t="s">
        <v>6</v>
      </c>
      <c r="D976">
        <v>165</v>
      </c>
      <c r="E976" t="s">
        <v>19</v>
      </c>
      <c r="F976">
        <v>170.3</v>
      </c>
      <c r="G976" t="s">
        <v>49</v>
      </c>
      <c r="H976" s="9">
        <f t="shared" si="15"/>
        <v>44562</v>
      </c>
    </row>
    <row r="977" spans="1:8" x14ac:dyDescent="0.35">
      <c r="A977" t="s">
        <v>34</v>
      </c>
      <c r="B977">
        <v>2022</v>
      </c>
      <c r="C977" t="s">
        <v>6</v>
      </c>
      <c r="D977">
        <v>165</v>
      </c>
      <c r="E977" t="s">
        <v>20</v>
      </c>
      <c r="F977">
        <v>196.4</v>
      </c>
      <c r="G977" t="s">
        <v>50</v>
      </c>
      <c r="H977" s="9">
        <f t="shared" si="15"/>
        <v>44562</v>
      </c>
    </row>
    <row r="978" spans="1:8" x14ac:dyDescent="0.35">
      <c r="A978" t="s">
        <v>34</v>
      </c>
      <c r="B978">
        <v>2022</v>
      </c>
      <c r="C978" t="s">
        <v>6</v>
      </c>
      <c r="D978">
        <v>165</v>
      </c>
      <c r="E978" t="s">
        <v>21</v>
      </c>
      <c r="F978">
        <v>164.7</v>
      </c>
      <c r="G978" t="s">
        <v>51</v>
      </c>
      <c r="H978" s="9">
        <f t="shared" si="15"/>
        <v>44562</v>
      </c>
    </row>
    <row r="979" spans="1:8" x14ac:dyDescent="0.35">
      <c r="A979" t="s">
        <v>34</v>
      </c>
      <c r="B979">
        <v>2022</v>
      </c>
      <c r="C979" t="s">
        <v>6</v>
      </c>
      <c r="D979">
        <v>165</v>
      </c>
      <c r="E979" t="s">
        <v>22</v>
      </c>
      <c r="F979">
        <v>148.5</v>
      </c>
      <c r="G979" t="s">
        <v>51</v>
      </c>
      <c r="H979" s="9">
        <f t="shared" si="15"/>
        <v>44562</v>
      </c>
    </row>
    <row r="980" spans="1:8" x14ac:dyDescent="0.35">
      <c r="A980" t="s">
        <v>34</v>
      </c>
      <c r="B980">
        <v>2022</v>
      </c>
      <c r="C980" t="s">
        <v>6</v>
      </c>
      <c r="D980">
        <v>165</v>
      </c>
      <c r="E980" t="s">
        <v>23</v>
      </c>
      <c r="F980">
        <v>162.19999999999999</v>
      </c>
      <c r="G980" t="s">
        <v>51</v>
      </c>
      <c r="H980" s="9">
        <f t="shared" si="15"/>
        <v>44562</v>
      </c>
    </row>
    <row r="981" spans="1:8" x14ac:dyDescent="0.35">
      <c r="A981" t="s">
        <v>34</v>
      </c>
      <c r="B981">
        <v>2022</v>
      </c>
      <c r="C981" t="s">
        <v>6</v>
      </c>
      <c r="D981">
        <v>165</v>
      </c>
      <c r="E981" t="s">
        <v>24</v>
      </c>
      <c r="F981">
        <v>164.5</v>
      </c>
      <c r="G981" t="s">
        <v>24</v>
      </c>
      <c r="H981" s="9">
        <f t="shared" si="15"/>
        <v>44562</v>
      </c>
    </row>
    <row r="982" spans="1:8" x14ac:dyDescent="0.35">
      <c r="A982" t="s">
        <v>34</v>
      </c>
      <c r="B982">
        <v>2022</v>
      </c>
      <c r="C982" t="s">
        <v>6</v>
      </c>
      <c r="D982">
        <v>165</v>
      </c>
      <c r="E982" t="s">
        <v>25</v>
      </c>
      <c r="F982">
        <v>161.6</v>
      </c>
      <c r="G982" t="s">
        <v>55</v>
      </c>
      <c r="H982" s="9">
        <f t="shared" si="15"/>
        <v>44562</v>
      </c>
    </row>
    <row r="983" spans="1:8" x14ac:dyDescent="0.35">
      <c r="A983" t="s">
        <v>34</v>
      </c>
      <c r="B983">
        <v>2022</v>
      </c>
      <c r="C983" t="s">
        <v>6</v>
      </c>
      <c r="D983">
        <v>165</v>
      </c>
      <c r="E983" t="s">
        <v>26</v>
      </c>
      <c r="F983">
        <v>156.80000000000001</v>
      </c>
      <c r="G983" t="s">
        <v>52</v>
      </c>
      <c r="H983" s="9">
        <f t="shared" si="15"/>
        <v>44562</v>
      </c>
    </row>
    <row r="984" spans="1:8" x14ac:dyDescent="0.35">
      <c r="A984" t="s">
        <v>34</v>
      </c>
      <c r="B984">
        <v>2022</v>
      </c>
      <c r="C984" t="s">
        <v>6</v>
      </c>
      <c r="D984">
        <v>165</v>
      </c>
      <c r="E984" t="s">
        <v>27</v>
      </c>
      <c r="F984">
        <v>166.1</v>
      </c>
      <c r="G984" t="s">
        <v>27</v>
      </c>
      <c r="H984" s="9">
        <f t="shared" si="15"/>
        <v>44562</v>
      </c>
    </row>
    <row r="985" spans="1:8" x14ac:dyDescent="0.35">
      <c r="A985" t="s">
        <v>34</v>
      </c>
      <c r="B985">
        <v>2022</v>
      </c>
      <c r="C985" t="s">
        <v>6</v>
      </c>
      <c r="D985">
        <v>165</v>
      </c>
      <c r="E985" t="s">
        <v>28</v>
      </c>
      <c r="F985">
        <v>152.69999999999999</v>
      </c>
      <c r="G985" t="s">
        <v>54</v>
      </c>
      <c r="H985" s="9">
        <f t="shared" si="15"/>
        <v>44562</v>
      </c>
    </row>
    <row r="986" spans="1:8" x14ac:dyDescent="0.35">
      <c r="A986" t="s">
        <v>34</v>
      </c>
      <c r="B986">
        <v>2022</v>
      </c>
      <c r="C986" t="s">
        <v>6</v>
      </c>
      <c r="D986">
        <v>165</v>
      </c>
      <c r="E986" t="s">
        <v>29</v>
      </c>
      <c r="F986">
        <v>158.4</v>
      </c>
      <c r="G986" t="s">
        <v>56</v>
      </c>
      <c r="H986" s="9">
        <f t="shared" si="15"/>
        <v>44562</v>
      </c>
    </row>
    <row r="987" spans="1:8" x14ac:dyDescent="0.35">
      <c r="A987" t="s">
        <v>34</v>
      </c>
      <c r="B987">
        <v>2022</v>
      </c>
      <c r="C987" t="s">
        <v>6</v>
      </c>
      <c r="D987">
        <v>165</v>
      </c>
      <c r="E987" t="s">
        <v>30</v>
      </c>
      <c r="F987">
        <v>161</v>
      </c>
      <c r="G987" t="s">
        <v>30</v>
      </c>
      <c r="H987" s="9">
        <f t="shared" si="15"/>
        <v>44562</v>
      </c>
    </row>
    <row r="988" spans="1:8" x14ac:dyDescent="0.35">
      <c r="A988" t="s">
        <v>34</v>
      </c>
      <c r="B988">
        <v>2022</v>
      </c>
      <c r="C988" t="s">
        <v>6</v>
      </c>
      <c r="D988">
        <v>165</v>
      </c>
      <c r="E988" t="s">
        <v>31</v>
      </c>
      <c r="F988">
        <v>162.80000000000001</v>
      </c>
      <c r="G988" t="s">
        <v>53</v>
      </c>
      <c r="H988" s="9">
        <f t="shared" si="15"/>
        <v>44562</v>
      </c>
    </row>
    <row r="989" spans="1:8" x14ac:dyDescent="0.35">
      <c r="A989" t="s">
        <v>34</v>
      </c>
      <c r="B989">
        <v>2022</v>
      </c>
      <c r="C989" t="s">
        <v>6</v>
      </c>
      <c r="D989">
        <v>165</v>
      </c>
      <c r="E989" t="s">
        <v>32</v>
      </c>
      <c r="F989">
        <v>158.6</v>
      </c>
      <c r="G989" t="s">
        <v>32</v>
      </c>
      <c r="H989" s="9">
        <f t="shared" si="15"/>
        <v>44562</v>
      </c>
    </row>
    <row r="990" spans="1:8" x14ac:dyDescent="0.35">
      <c r="A990" t="s">
        <v>35</v>
      </c>
      <c r="B990">
        <v>2022</v>
      </c>
      <c r="C990" t="s">
        <v>6</v>
      </c>
      <c r="D990">
        <v>165.7</v>
      </c>
      <c r="E990" t="s">
        <v>7</v>
      </c>
      <c r="F990">
        <v>149.5</v>
      </c>
      <c r="G990" t="s">
        <v>49</v>
      </c>
      <c r="H990" s="9">
        <f t="shared" si="15"/>
        <v>44562</v>
      </c>
    </row>
    <row r="991" spans="1:8" x14ac:dyDescent="0.35">
      <c r="A991" t="s">
        <v>35</v>
      </c>
      <c r="B991">
        <v>2022</v>
      </c>
      <c r="C991" t="s">
        <v>6</v>
      </c>
      <c r="D991">
        <v>165.7</v>
      </c>
      <c r="E991" t="s">
        <v>8</v>
      </c>
      <c r="F991">
        <v>198.7</v>
      </c>
      <c r="G991" t="s">
        <v>49</v>
      </c>
      <c r="H991" s="9">
        <f t="shared" si="15"/>
        <v>44562</v>
      </c>
    </row>
    <row r="992" spans="1:8" x14ac:dyDescent="0.35">
      <c r="A992" t="s">
        <v>35</v>
      </c>
      <c r="B992">
        <v>2022</v>
      </c>
      <c r="C992" t="s">
        <v>6</v>
      </c>
      <c r="D992">
        <v>165.7</v>
      </c>
      <c r="E992" t="s">
        <v>9</v>
      </c>
      <c r="F992">
        <v>178.8</v>
      </c>
      <c r="G992" t="s">
        <v>49</v>
      </c>
      <c r="H992" s="9">
        <f t="shared" si="15"/>
        <v>44562</v>
      </c>
    </row>
    <row r="993" spans="1:8" x14ac:dyDescent="0.35">
      <c r="A993" t="s">
        <v>35</v>
      </c>
      <c r="B993">
        <v>2022</v>
      </c>
      <c r="C993" t="s">
        <v>6</v>
      </c>
      <c r="D993">
        <v>165.7</v>
      </c>
      <c r="E993" t="s">
        <v>10</v>
      </c>
      <c r="F993">
        <v>160.5</v>
      </c>
      <c r="G993" t="s">
        <v>49</v>
      </c>
      <c r="H993" s="9">
        <f t="shared" si="15"/>
        <v>44562</v>
      </c>
    </row>
    <row r="994" spans="1:8" x14ac:dyDescent="0.35">
      <c r="A994" t="s">
        <v>35</v>
      </c>
      <c r="B994">
        <v>2022</v>
      </c>
      <c r="C994" t="s">
        <v>6</v>
      </c>
      <c r="D994">
        <v>165.7</v>
      </c>
      <c r="E994" t="s">
        <v>11</v>
      </c>
      <c r="F994">
        <v>184.7</v>
      </c>
      <c r="G994" t="s">
        <v>49</v>
      </c>
      <c r="H994" s="9">
        <f t="shared" si="15"/>
        <v>44562</v>
      </c>
    </row>
    <row r="995" spans="1:8" x14ac:dyDescent="0.35">
      <c r="A995" t="s">
        <v>35</v>
      </c>
      <c r="B995">
        <v>2022</v>
      </c>
      <c r="C995" t="s">
        <v>6</v>
      </c>
      <c r="D995">
        <v>165.7</v>
      </c>
      <c r="E995" t="s">
        <v>12</v>
      </c>
      <c r="F995">
        <v>153.69999999999999</v>
      </c>
      <c r="G995" t="s">
        <v>49</v>
      </c>
      <c r="H995" s="9">
        <f t="shared" si="15"/>
        <v>44562</v>
      </c>
    </row>
    <row r="996" spans="1:8" x14ac:dyDescent="0.35">
      <c r="A996" t="s">
        <v>35</v>
      </c>
      <c r="B996">
        <v>2022</v>
      </c>
      <c r="C996" t="s">
        <v>6</v>
      </c>
      <c r="D996">
        <v>165.7</v>
      </c>
      <c r="E996" t="s">
        <v>13</v>
      </c>
      <c r="F996">
        <v>174.3</v>
      </c>
      <c r="G996" t="s">
        <v>49</v>
      </c>
      <c r="H996" s="9">
        <f t="shared" si="15"/>
        <v>44562</v>
      </c>
    </row>
    <row r="997" spans="1:8" x14ac:dyDescent="0.35">
      <c r="A997" t="s">
        <v>35</v>
      </c>
      <c r="B997">
        <v>2022</v>
      </c>
      <c r="C997" t="s">
        <v>6</v>
      </c>
      <c r="D997">
        <v>165.7</v>
      </c>
      <c r="E997" t="s">
        <v>14</v>
      </c>
      <c r="F997">
        <v>163.9</v>
      </c>
      <c r="G997" t="s">
        <v>49</v>
      </c>
      <c r="H997" s="9">
        <f t="shared" si="15"/>
        <v>44562</v>
      </c>
    </row>
    <row r="998" spans="1:8" x14ac:dyDescent="0.35">
      <c r="A998" t="s">
        <v>35</v>
      </c>
      <c r="B998">
        <v>2022</v>
      </c>
      <c r="C998" t="s">
        <v>6</v>
      </c>
      <c r="D998">
        <v>165.7</v>
      </c>
      <c r="E998" t="s">
        <v>15</v>
      </c>
      <c r="F998">
        <v>120</v>
      </c>
      <c r="G998" t="s">
        <v>49</v>
      </c>
      <c r="H998" s="9">
        <f t="shared" si="15"/>
        <v>44562</v>
      </c>
    </row>
    <row r="999" spans="1:8" x14ac:dyDescent="0.35">
      <c r="A999" t="s">
        <v>35</v>
      </c>
      <c r="B999">
        <v>2022</v>
      </c>
      <c r="C999" t="s">
        <v>6</v>
      </c>
      <c r="D999">
        <v>165.7</v>
      </c>
      <c r="E999" t="s">
        <v>16</v>
      </c>
      <c r="F999">
        <v>172.1</v>
      </c>
      <c r="G999" t="s">
        <v>49</v>
      </c>
      <c r="H999" s="9">
        <f t="shared" si="15"/>
        <v>44562</v>
      </c>
    </row>
    <row r="1000" spans="1:8" x14ac:dyDescent="0.35">
      <c r="A1000" t="s">
        <v>35</v>
      </c>
      <c r="B1000">
        <v>2022</v>
      </c>
      <c r="C1000" t="s">
        <v>6</v>
      </c>
      <c r="D1000">
        <v>165.7</v>
      </c>
      <c r="E1000" t="s">
        <v>17</v>
      </c>
      <c r="F1000">
        <v>164.3</v>
      </c>
      <c r="G1000" t="s">
        <v>49</v>
      </c>
      <c r="H1000" s="9">
        <f t="shared" si="15"/>
        <v>44562</v>
      </c>
    </row>
    <row r="1001" spans="1:8" x14ac:dyDescent="0.35">
      <c r="A1001" t="s">
        <v>35</v>
      </c>
      <c r="B1001">
        <v>2022</v>
      </c>
      <c r="C1001" t="s">
        <v>6</v>
      </c>
      <c r="D1001">
        <v>165.7</v>
      </c>
      <c r="E1001" t="s">
        <v>18</v>
      </c>
      <c r="F1001">
        <v>177.3</v>
      </c>
      <c r="G1001" t="s">
        <v>49</v>
      </c>
      <c r="H1001" s="9">
        <f t="shared" si="15"/>
        <v>44562</v>
      </c>
    </row>
    <row r="1002" spans="1:8" x14ac:dyDescent="0.35">
      <c r="A1002" t="s">
        <v>35</v>
      </c>
      <c r="B1002">
        <v>2022</v>
      </c>
      <c r="C1002" t="s">
        <v>6</v>
      </c>
      <c r="D1002">
        <v>165.7</v>
      </c>
      <c r="E1002" t="s">
        <v>19</v>
      </c>
      <c r="F1002">
        <v>166.4</v>
      </c>
      <c r="G1002" t="s">
        <v>49</v>
      </c>
      <c r="H1002" s="9">
        <f t="shared" si="15"/>
        <v>44562</v>
      </c>
    </row>
    <row r="1003" spans="1:8" x14ac:dyDescent="0.35">
      <c r="A1003" t="s">
        <v>35</v>
      </c>
      <c r="B1003">
        <v>2022</v>
      </c>
      <c r="C1003" t="s">
        <v>6</v>
      </c>
      <c r="D1003">
        <v>165.7</v>
      </c>
      <c r="E1003" t="s">
        <v>20</v>
      </c>
      <c r="F1003">
        <v>192.2</v>
      </c>
      <c r="G1003" t="s">
        <v>50</v>
      </c>
      <c r="H1003" s="9">
        <f t="shared" si="15"/>
        <v>44562</v>
      </c>
    </row>
    <row r="1004" spans="1:8" x14ac:dyDescent="0.35">
      <c r="A1004" t="s">
        <v>35</v>
      </c>
      <c r="B1004">
        <v>2022</v>
      </c>
      <c r="C1004" t="s">
        <v>6</v>
      </c>
      <c r="D1004">
        <v>165.7</v>
      </c>
      <c r="E1004" t="s">
        <v>21</v>
      </c>
      <c r="F1004">
        <v>169.9</v>
      </c>
      <c r="G1004" t="s">
        <v>51</v>
      </c>
      <c r="H1004" s="9">
        <f t="shared" si="15"/>
        <v>44562</v>
      </c>
    </row>
    <row r="1005" spans="1:8" x14ac:dyDescent="0.35">
      <c r="A1005" t="s">
        <v>35</v>
      </c>
      <c r="B1005">
        <v>2022</v>
      </c>
      <c r="C1005" t="s">
        <v>6</v>
      </c>
      <c r="D1005">
        <v>165.7</v>
      </c>
      <c r="E1005" t="s">
        <v>22</v>
      </c>
      <c r="F1005">
        <v>160.69999999999999</v>
      </c>
      <c r="G1005" t="s">
        <v>51</v>
      </c>
      <c r="H1005" s="9">
        <f t="shared" si="15"/>
        <v>44562</v>
      </c>
    </row>
    <row r="1006" spans="1:8" x14ac:dyDescent="0.35">
      <c r="A1006" t="s">
        <v>35</v>
      </c>
      <c r="B1006">
        <v>2022</v>
      </c>
      <c r="C1006" t="s">
        <v>6</v>
      </c>
      <c r="D1006">
        <v>165.7</v>
      </c>
      <c r="E1006" t="s">
        <v>23</v>
      </c>
      <c r="F1006">
        <v>168.5</v>
      </c>
      <c r="G1006" t="s">
        <v>51</v>
      </c>
      <c r="H1006" s="9">
        <f t="shared" si="15"/>
        <v>44562</v>
      </c>
    </row>
    <row r="1007" spans="1:8" x14ac:dyDescent="0.35">
      <c r="A1007" t="s">
        <v>35</v>
      </c>
      <c r="B1007">
        <v>2022</v>
      </c>
      <c r="C1007" t="s">
        <v>6</v>
      </c>
      <c r="D1007">
        <v>165.7</v>
      </c>
      <c r="E1007" t="s">
        <v>24</v>
      </c>
      <c r="F1007">
        <v>164.5</v>
      </c>
      <c r="G1007" t="s">
        <v>24</v>
      </c>
      <c r="H1007" s="9">
        <f t="shared" si="15"/>
        <v>44562</v>
      </c>
    </row>
    <row r="1008" spans="1:8" x14ac:dyDescent="0.35">
      <c r="A1008" t="s">
        <v>35</v>
      </c>
      <c r="B1008">
        <v>2022</v>
      </c>
      <c r="C1008" t="s">
        <v>6</v>
      </c>
      <c r="D1008">
        <v>165.7</v>
      </c>
      <c r="E1008" t="s">
        <v>25</v>
      </c>
      <c r="F1008">
        <v>164.2</v>
      </c>
      <c r="G1008" t="s">
        <v>55</v>
      </c>
      <c r="H1008" s="9">
        <f t="shared" si="15"/>
        <v>44562</v>
      </c>
    </row>
    <row r="1009" spans="1:8" x14ac:dyDescent="0.35">
      <c r="A1009" t="s">
        <v>35</v>
      </c>
      <c r="B1009">
        <v>2022</v>
      </c>
      <c r="C1009" t="s">
        <v>6</v>
      </c>
      <c r="D1009">
        <v>165.7</v>
      </c>
      <c r="E1009" t="s">
        <v>26</v>
      </c>
      <c r="F1009">
        <v>161.1</v>
      </c>
      <c r="G1009" t="s">
        <v>52</v>
      </c>
      <c r="H1009" s="9">
        <f t="shared" si="15"/>
        <v>44562</v>
      </c>
    </row>
    <row r="1010" spans="1:8" x14ac:dyDescent="0.35">
      <c r="A1010" t="s">
        <v>35</v>
      </c>
      <c r="B1010">
        <v>2022</v>
      </c>
      <c r="C1010" t="s">
        <v>6</v>
      </c>
      <c r="D1010">
        <v>165.7</v>
      </c>
      <c r="E1010" t="s">
        <v>27</v>
      </c>
      <c r="F1010">
        <v>171.4</v>
      </c>
      <c r="G1010" t="s">
        <v>27</v>
      </c>
      <c r="H1010" s="9">
        <f t="shared" si="15"/>
        <v>44562</v>
      </c>
    </row>
    <row r="1011" spans="1:8" x14ac:dyDescent="0.35">
      <c r="A1011" t="s">
        <v>35</v>
      </c>
      <c r="B1011">
        <v>2022</v>
      </c>
      <c r="C1011" t="s">
        <v>6</v>
      </c>
      <c r="D1011">
        <v>165.7</v>
      </c>
      <c r="E1011" t="s">
        <v>28</v>
      </c>
      <c r="F1011">
        <v>156.5</v>
      </c>
      <c r="G1011" t="s">
        <v>54</v>
      </c>
      <c r="H1011" s="9">
        <f t="shared" si="15"/>
        <v>44562</v>
      </c>
    </row>
    <row r="1012" spans="1:8" x14ac:dyDescent="0.35">
      <c r="A1012" t="s">
        <v>35</v>
      </c>
      <c r="B1012">
        <v>2022</v>
      </c>
      <c r="C1012" t="s">
        <v>6</v>
      </c>
      <c r="D1012">
        <v>165.7</v>
      </c>
      <c r="E1012" t="s">
        <v>29</v>
      </c>
      <c r="F1012">
        <v>161.19999999999999</v>
      </c>
      <c r="G1012" t="s">
        <v>56</v>
      </c>
      <c r="H1012" s="9">
        <f t="shared" si="15"/>
        <v>44562</v>
      </c>
    </row>
    <row r="1013" spans="1:8" x14ac:dyDescent="0.35">
      <c r="A1013" t="s">
        <v>35</v>
      </c>
      <c r="B1013">
        <v>2022</v>
      </c>
      <c r="C1013" t="s">
        <v>6</v>
      </c>
      <c r="D1013">
        <v>165.7</v>
      </c>
      <c r="E1013" t="s">
        <v>30</v>
      </c>
      <c r="F1013">
        <v>164.7</v>
      </c>
      <c r="G1013" t="s">
        <v>30</v>
      </c>
      <c r="H1013" s="9">
        <f t="shared" si="15"/>
        <v>44562</v>
      </c>
    </row>
    <row r="1014" spans="1:8" x14ac:dyDescent="0.35">
      <c r="A1014" t="s">
        <v>35</v>
      </c>
      <c r="B1014">
        <v>2022</v>
      </c>
      <c r="C1014" t="s">
        <v>6</v>
      </c>
      <c r="D1014">
        <v>165.7</v>
      </c>
      <c r="E1014" t="s">
        <v>31</v>
      </c>
      <c r="F1014">
        <v>163</v>
      </c>
      <c r="G1014" t="s">
        <v>53</v>
      </c>
      <c r="H1014" s="9">
        <f t="shared" si="15"/>
        <v>44562</v>
      </c>
    </row>
    <row r="1015" spans="1:8" x14ac:dyDescent="0.35">
      <c r="A1015" t="s">
        <v>35</v>
      </c>
      <c r="B1015">
        <v>2022</v>
      </c>
      <c r="C1015" t="s">
        <v>6</v>
      </c>
      <c r="D1015">
        <v>165.7</v>
      </c>
      <c r="E1015" t="s">
        <v>32</v>
      </c>
      <c r="F1015">
        <v>162.69999999999999</v>
      </c>
      <c r="G1015" t="s">
        <v>32</v>
      </c>
      <c r="H1015" s="9">
        <f t="shared" si="15"/>
        <v>44562</v>
      </c>
    </row>
    <row r="1016" spans="1:8" x14ac:dyDescent="0.35">
      <c r="A1016" t="s">
        <v>5</v>
      </c>
      <c r="B1016">
        <v>2022</v>
      </c>
      <c r="C1016" t="s">
        <v>36</v>
      </c>
      <c r="D1016">
        <v>166.7</v>
      </c>
      <c r="E1016" t="s">
        <v>7</v>
      </c>
      <c r="F1016">
        <v>148.80000000000001</v>
      </c>
      <c r="G1016" t="s">
        <v>49</v>
      </c>
      <c r="H1016" s="9">
        <f t="shared" si="15"/>
        <v>44593</v>
      </c>
    </row>
    <row r="1017" spans="1:8" x14ac:dyDescent="0.35">
      <c r="A1017" t="s">
        <v>5</v>
      </c>
      <c r="B1017">
        <v>2022</v>
      </c>
      <c r="C1017" t="s">
        <v>36</v>
      </c>
      <c r="D1017">
        <v>166.7</v>
      </c>
      <c r="E1017" t="s">
        <v>8</v>
      </c>
      <c r="F1017">
        <v>198.1</v>
      </c>
      <c r="G1017" t="s">
        <v>49</v>
      </c>
      <c r="H1017" s="9">
        <f t="shared" si="15"/>
        <v>44593</v>
      </c>
    </row>
    <row r="1018" spans="1:8" x14ac:dyDescent="0.35">
      <c r="A1018" t="s">
        <v>5</v>
      </c>
      <c r="B1018">
        <v>2022</v>
      </c>
      <c r="C1018" t="s">
        <v>36</v>
      </c>
      <c r="D1018">
        <v>166.7</v>
      </c>
      <c r="E1018" t="s">
        <v>9</v>
      </c>
      <c r="F1018">
        <v>175.5</v>
      </c>
      <c r="G1018" t="s">
        <v>49</v>
      </c>
      <c r="H1018" s="9">
        <f t="shared" si="15"/>
        <v>44593</v>
      </c>
    </row>
    <row r="1019" spans="1:8" x14ac:dyDescent="0.35">
      <c r="A1019" t="s">
        <v>5</v>
      </c>
      <c r="B1019">
        <v>2022</v>
      </c>
      <c r="C1019" t="s">
        <v>36</v>
      </c>
      <c r="D1019">
        <v>166.7</v>
      </c>
      <c r="E1019" t="s">
        <v>10</v>
      </c>
      <c r="F1019">
        <v>160.69999999999999</v>
      </c>
      <c r="G1019" t="s">
        <v>49</v>
      </c>
      <c r="H1019" s="9">
        <f t="shared" si="15"/>
        <v>44593</v>
      </c>
    </row>
    <row r="1020" spans="1:8" x14ac:dyDescent="0.35">
      <c r="A1020" t="s">
        <v>5</v>
      </c>
      <c r="B1020">
        <v>2022</v>
      </c>
      <c r="C1020" t="s">
        <v>36</v>
      </c>
      <c r="D1020">
        <v>166.7</v>
      </c>
      <c r="E1020" t="s">
        <v>11</v>
      </c>
      <c r="F1020">
        <v>192.6</v>
      </c>
      <c r="G1020" t="s">
        <v>49</v>
      </c>
      <c r="H1020" s="9">
        <f t="shared" si="15"/>
        <v>44593</v>
      </c>
    </row>
    <row r="1021" spans="1:8" x14ac:dyDescent="0.35">
      <c r="A1021" t="s">
        <v>5</v>
      </c>
      <c r="B1021">
        <v>2022</v>
      </c>
      <c r="C1021" t="s">
        <v>36</v>
      </c>
      <c r="D1021">
        <v>166.7</v>
      </c>
      <c r="E1021" t="s">
        <v>12</v>
      </c>
      <c r="F1021">
        <v>151.4</v>
      </c>
      <c r="G1021" t="s">
        <v>49</v>
      </c>
      <c r="H1021" s="9">
        <f t="shared" si="15"/>
        <v>44593</v>
      </c>
    </row>
    <row r="1022" spans="1:8" x14ac:dyDescent="0.35">
      <c r="A1022" t="s">
        <v>5</v>
      </c>
      <c r="B1022">
        <v>2022</v>
      </c>
      <c r="C1022" t="s">
        <v>36</v>
      </c>
      <c r="D1022">
        <v>166.7</v>
      </c>
      <c r="E1022" t="s">
        <v>13</v>
      </c>
      <c r="F1022">
        <v>155.19999999999999</v>
      </c>
      <c r="G1022" t="s">
        <v>49</v>
      </c>
      <c r="H1022" s="9">
        <f t="shared" si="15"/>
        <v>44593</v>
      </c>
    </row>
    <row r="1023" spans="1:8" x14ac:dyDescent="0.35">
      <c r="A1023" t="s">
        <v>5</v>
      </c>
      <c r="B1023">
        <v>2022</v>
      </c>
      <c r="C1023" t="s">
        <v>36</v>
      </c>
      <c r="D1023">
        <v>166.7</v>
      </c>
      <c r="E1023" t="s">
        <v>14</v>
      </c>
      <c r="F1023">
        <v>163.9</v>
      </c>
      <c r="G1023" t="s">
        <v>49</v>
      </c>
      <c r="H1023" s="9">
        <f t="shared" si="15"/>
        <v>44593</v>
      </c>
    </row>
    <row r="1024" spans="1:8" x14ac:dyDescent="0.35">
      <c r="A1024" t="s">
        <v>5</v>
      </c>
      <c r="B1024">
        <v>2022</v>
      </c>
      <c r="C1024" t="s">
        <v>36</v>
      </c>
      <c r="D1024">
        <v>166.7</v>
      </c>
      <c r="E1024" t="s">
        <v>15</v>
      </c>
      <c r="F1024">
        <v>118.1</v>
      </c>
      <c r="G1024" t="s">
        <v>49</v>
      </c>
      <c r="H1024" s="9">
        <f t="shared" si="15"/>
        <v>44593</v>
      </c>
    </row>
    <row r="1025" spans="1:8" x14ac:dyDescent="0.35">
      <c r="A1025" t="s">
        <v>5</v>
      </c>
      <c r="B1025">
        <v>2022</v>
      </c>
      <c r="C1025" t="s">
        <v>36</v>
      </c>
      <c r="D1025">
        <v>166.7</v>
      </c>
      <c r="E1025" t="s">
        <v>16</v>
      </c>
      <c r="F1025">
        <v>175.4</v>
      </c>
      <c r="G1025" t="s">
        <v>49</v>
      </c>
      <c r="H1025" s="9">
        <f t="shared" si="15"/>
        <v>44593</v>
      </c>
    </row>
    <row r="1026" spans="1:8" x14ac:dyDescent="0.35">
      <c r="A1026" t="s">
        <v>5</v>
      </c>
      <c r="B1026">
        <v>2022</v>
      </c>
      <c r="C1026" t="s">
        <v>36</v>
      </c>
      <c r="D1026">
        <v>166.7</v>
      </c>
      <c r="E1026" t="s">
        <v>17</v>
      </c>
      <c r="F1026">
        <v>170.5</v>
      </c>
      <c r="G1026" t="s">
        <v>49</v>
      </c>
      <c r="H1026" s="9">
        <f t="shared" si="15"/>
        <v>44593</v>
      </c>
    </row>
    <row r="1027" spans="1:8" x14ac:dyDescent="0.35">
      <c r="A1027" t="s">
        <v>5</v>
      </c>
      <c r="B1027">
        <v>2022</v>
      </c>
      <c r="C1027" t="s">
        <v>36</v>
      </c>
      <c r="D1027">
        <v>166.7</v>
      </c>
      <c r="E1027" t="s">
        <v>18</v>
      </c>
      <c r="F1027">
        <v>176.3</v>
      </c>
      <c r="G1027" t="s">
        <v>49</v>
      </c>
      <c r="H1027" s="9">
        <f t="shared" ref="H1027:H1090" si="16">DATE(B1027,MONTH(DATEVALUE(C1027&amp;" 1")),1)</f>
        <v>44593</v>
      </c>
    </row>
    <row r="1028" spans="1:8" x14ac:dyDescent="0.35">
      <c r="A1028" t="s">
        <v>5</v>
      </c>
      <c r="B1028">
        <v>2022</v>
      </c>
      <c r="C1028" t="s">
        <v>36</v>
      </c>
      <c r="D1028">
        <v>166.7</v>
      </c>
      <c r="E1028" t="s">
        <v>19</v>
      </c>
      <c r="F1028">
        <v>163.9</v>
      </c>
      <c r="G1028" t="s">
        <v>49</v>
      </c>
      <c r="H1028" s="9">
        <f t="shared" si="16"/>
        <v>44593</v>
      </c>
    </row>
    <row r="1029" spans="1:8" x14ac:dyDescent="0.35">
      <c r="A1029" t="s">
        <v>5</v>
      </c>
      <c r="B1029">
        <v>2022</v>
      </c>
      <c r="C1029" t="s">
        <v>36</v>
      </c>
      <c r="D1029">
        <v>166.7</v>
      </c>
      <c r="E1029" t="s">
        <v>20</v>
      </c>
      <c r="F1029">
        <v>191.5</v>
      </c>
      <c r="G1029" t="s">
        <v>50</v>
      </c>
      <c r="H1029" s="9">
        <f t="shared" si="16"/>
        <v>44593</v>
      </c>
    </row>
    <row r="1030" spans="1:8" x14ac:dyDescent="0.35">
      <c r="A1030" t="s">
        <v>5</v>
      </c>
      <c r="B1030">
        <v>2022</v>
      </c>
      <c r="C1030" t="s">
        <v>36</v>
      </c>
      <c r="D1030">
        <v>166.7</v>
      </c>
      <c r="E1030" t="s">
        <v>21</v>
      </c>
      <c r="F1030">
        <v>174.1</v>
      </c>
      <c r="G1030" t="s">
        <v>51</v>
      </c>
      <c r="H1030" s="9">
        <f t="shared" si="16"/>
        <v>44593</v>
      </c>
    </row>
    <row r="1031" spans="1:8" x14ac:dyDescent="0.35">
      <c r="A1031" t="s">
        <v>5</v>
      </c>
      <c r="B1031">
        <v>2022</v>
      </c>
      <c r="C1031" t="s">
        <v>36</v>
      </c>
      <c r="D1031">
        <v>166.7</v>
      </c>
      <c r="E1031" t="s">
        <v>22</v>
      </c>
      <c r="F1031">
        <v>171</v>
      </c>
      <c r="G1031" t="s">
        <v>51</v>
      </c>
      <c r="H1031" s="9">
        <f t="shared" si="16"/>
        <v>44593</v>
      </c>
    </row>
    <row r="1032" spans="1:8" x14ac:dyDescent="0.35">
      <c r="A1032" t="s">
        <v>5</v>
      </c>
      <c r="B1032">
        <v>2022</v>
      </c>
      <c r="C1032" t="s">
        <v>36</v>
      </c>
      <c r="D1032">
        <v>166.7</v>
      </c>
      <c r="E1032" t="s">
        <v>23</v>
      </c>
      <c r="F1032">
        <v>173.7</v>
      </c>
      <c r="G1032" t="s">
        <v>51</v>
      </c>
      <c r="H1032" s="9">
        <f t="shared" si="16"/>
        <v>44593</v>
      </c>
    </row>
    <row r="1033" spans="1:8" x14ac:dyDescent="0.35">
      <c r="A1033" t="s">
        <v>5</v>
      </c>
      <c r="B1033">
        <v>2022</v>
      </c>
      <c r="C1033" t="s">
        <v>36</v>
      </c>
      <c r="D1033">
        <v>166.7</v>
      </c>
      <c r="E1033" t="s">
        <v>24</v>
      </c>
      <c r="G1033" t="s">
        <v>24</v>
      </c>
      <c r="H1033" s="9">
        <f t="shared" si="16"/>
        <v>44593</v>
      </c>
    </row>
    <row r="1034" spans="1:8" x14ac:dyDescent="0.35">
      <c r="A1034" t="s">
        <v>5</v>
      </c>
      <c r="B1034">
        <v>2022</v>
      </c>
      <c r="C1034" t="s">
        <v>36</v>
      </c>
      <c r="D1034">
        <v>166.7</v>
      </c>
      <c r="E1034" t="s">
        <v>25</v>
      </c>
      <c r="F1034">
        <v>167.4</v>
      </c>
      <c r="G1034" t="s">
        <v>55</v>
      </c>
      <c r="H1034" s="9">
        <f t="shared" si="16"/>
        <v>44593</v>
      </c>
    </row>
    <row r="1035" spans="1:8" x14ac:dyDescent="0.35">
      <c r="A1035" t="s">
        <v>5</v>
      </c>
      <c r="B1035">
        <v>2022</v>
      </c>
      <c r="C1035" t="s">
        <v>36</v>
      </c>
      <c r="D1035">
        <v>166.7</v>
      </c>
      <c r="E1035" t="s">
        <v>26</v>
      </c>
      <c r="F1035">
        <v>165.7</v>
      </c>
      <c r="G1035" t="s">
        <v>52</v>
      </c>
      <c r="H1035" s="9">
        <f t="shared" si="16"/>
        <v>44593</v>
      </c>
    </row>
    <row r="1036" spans="1:8" x14ac:dyDescent="0.35">
      <c r="A1036" t="s">
        <v>5</v>
      </c>
      <c r="B1036">
        <v>2022</v>
      </c>
      <c r="C1036" t="s">
        <v>36</v>
      </c>
      <c r="D1036">
        <v>166.7</v>
      </c>
      <c r="E1036" t="s">
        <v>27</v>
      </c>
      <c r="F1036">
        <v>175.3</v>
      </c>
      <c r="G1036" t="s">
        <v>27</v>
      </c>
      <c r="H1036" s="9">
        <f t="shared" si="16"/>
        <v>44593</v>
      </c>
    </row>
    <row r="1037" spans="1:8" x14ac:dyDescent="0.35">
      <c r="A1037" t="s">
        <v>5</v>
      </c>
      <c r="B1037">
        <v>2022</v>
      </c>
      <c r="C1037" t="s">
        <v>36</v>
      </c>
      <c r="D1037">
        <v>166.7</v>
      </c>
      <c r="E1037" t="s">
        <v>28</v>
      </c>
      <c r="F1037">
        <v>161.19999999999999</v>
      </c>
      <c r="G1037" t="s">
        <v>54</v>
      </c>
      <c r="H1037" s="9">
        <f t="shared" si="16"/>
        <v>44593</v>
      </c>
    </row>
    <row r="1038" spans="1:8" x14ac:dyDescent="0.35">
      <c r="A1038" t="s">
        <v>5</v>
      </c>
      <c r="B1038">
        <v>2022</v>
      </c>
      <c r="C1038" t="s">
        <v>36</v>
      </c>
      <c r="D1038">
        <v>166.7</v>
      </c>
      <c r="E1038" t="s">
        <v>29</v>
      </c>
      <c r="F1038">
        <v>165.5</v>
      </c>
      <c r="G1038" t="s">
        <v>56</v>
      </c>
      <c r="H1038" s="9">
        <f t="shared" si="16"/>
        <v>44593</v>
      </c>
    </row>
    <row r="1039" spans="1:8" x14ac:dyDescent="0.35">
      <c r="A1039" t="s">
        <v>5</v>
      </c>
      <c r="B1039">
        <v>2022</v>
      </c>
      <c r="C1039" t="s">
        <v>36</v>
      </c>
      <c r="D1039">
        <v>166.7</v>
      </c>
      <c r="E1039" t="s">
        <v>30</v>
      </c>
      <c r="F1039">
        <v>170.3</v>
      </c>
      <c r="G1039" t="s">
        <v>30</v>
      </c>
      <c r="H1039" s="9">
        <f t="shared" si="16"/>
        <v>44593</v>
      </c>
    </row>
    <row r="1040" spans="1:8" x14ac:dyDescent="0.35">
      <c r="A1040" t="s">
        <v>5</v>
      </c>
      <c r="B1040">
        <v>2022</v>
      </c>
      <c r="C1040" t="s">
        <v>36</v>
      </c>
      <c r="D1040">
        <v>166.7</v>
      </c>
      <c r="E1040" t="s">
        <v>31</v>
      </c>
      <c r="F1040">
        <v>164.5</v>
      </c>
      <c r="G1040" t="s">
        <v>53</v>
      </c>
      <c r="H1040" s="9">
        <f t="shared" si="16"/>
        <v>44593</v>
      </c>
    </row>
    <row r="1041" spans="1:8" x14ac:dyDescent="0.35">
      <c r="A1041" t="s">
        <v>5</v>
      </c>
      <c r="B1041">
        <v>2022</v>
      </c>
      <c r="C1041" t="s">
        <v>36</v>
      </c>
      <c r="D1041">
        <v>166.7</v>
      </c>
      <c r="E1041" t="s">
        <v>32</v>
      </c>
      <c r="F1041">
        <v>167.3</v>
      </c>
      <c r="G1041" t="s">
        <v>32</v>
      </c>
      <c r="H1041" s="9">
        <f t="shared" si="16"/>
        <v>44593</v>
      </c>
    </row>
    <row r="1042" spans="1:8" x14ac:dyDescent="0.35">
      <c r="A1042" t="s">
        <v>34</v>
      </c>
      <c r="B1042">
        <v>2022</v>
      </c>
      <c r="C1042" t="s">
        <v>36</v>
      </c>
      <c r="D1042">
        <v>165.5</v>
      </c>
      <c r="E1042" t="s">
        <v>7</v>
      </c>
      <c r="F1042">
        <v>152.5</v>
      </c>
      <c r="G1042" t="s">
        <v>49</v>
      </c>
      <c r="H1042" s="9">
        <f t="shared" si="16"/>
        <v>44593</v>
      </c>
    </row>
    <row r="1043" spans="1:8" x14ac:dyDescent="0.35">
      <c r="A1043" t="s">
        <v>34</v>
      </c>
      <c r="B1043">
        <v>2022</v>
      </c>
      <c r="C1043" t="s">
        <v>36</v>
      </c>
      <c r="D1043">
        <v>165.5</v>
      </c>
      <c r="E1043" t="s">
        <v>8</v>
      </c>
      <c r="F1043">
        <v>205.2</v>
      </c>
      <c r="G1043" t="s">
        <v>49</v>
      </c>
      <c r="H1043" s="9">
        <f t="shared" si="16"/>
        <v>44593</v>
      </c>
    </row>
    <row r="1044" spans="1:8" x14ac:dyDescent="0.35">
      <c r="A1044" t="s">
        <v>34</v>
      </c>
      <c r="B1044">
        <v>2022</v>
      </c>
      <c r="C1044" t="s">
        <v>36</v>
      </c>
      <c r="D1044">
        <v>165.5</v>
      </c>
      <c r="E1044" t="s">
        <v>9</v>
      </c>
      <c r="F1044">
        <v>176.4</v>
      </c>
      <c r="G1044" t="s">
        <v>49</v>
      </c>
      <c r="H1044" s="9">
        <f t="shared" si="16"/>
        <v>44593</v>
      </c>
    </row>
    <row r="1045" spans="1:8" x14ac:dyDescent="0.35">
      <c r="A1045" t="s">
        <v>34</v>
      </c>
      <c r="B1045">
        <v>2022</v>
      </c>
      <c r="C1045" t="s">
        <v>36</v>
      </c>
      <c r="D1045">
        <v>165.5</v>
      </c>
      <c r="E1045" t="s">
        <v>10</v>
      </c>
      <c r="F1045">
        <v>160.6</v>
      </c>
      <c r="G1045" t="s">
        <v>49</v>
      </c>
      <c r="H1045" s="9">
        <f t="shared" si="16"/>
        <v>44593</v>
      </c>
    </row>
    <row r="1046" spans="1:8" x14ac:dyDescent="0.35">
      <c r="A1046" t="s">
        <v>34</v>
      </c>
      <c r="B1046">
        <v>2022</v>
      </c>
      <c r="C1046" t="s">
        <v>36</v>
      </c>
      <c r="D1046">
        <v>165.5</v>
      </c>
      <c r="E1046" t="s">
        <v>11</v>
      </c>
      <c r="F1046">
        <v>171.5</v>
      </c>
      <c r="G1046" t="s">
        <v>49</v>
      </c>
      <c r="H1046" s="9">
        <f t="shared" si="16"/>
        <v>44593</v>
      </c>
    </row>
    <row r="1047" spans="1:8" x14ac:dyDescent="0.35">
      <c r="A1047" t="s">
        <v>34</v>
      </c>
      <c r="B1047">
        <v>2022</v>
      </c>
      <c r="C1047" t="s">
        <v>36</v>
      </c>
      <c r="D1047">
        <v>165.5</v>
      </c>
      <c r="E1047" t="s">
        <v>12</v>
      </c>
      <c r="F1047">
        <v>156.4</v>
      </c>
      <c r="G1047" t="s">
        <v>49</v>
      </c>
      <c r="H1047" s="9">
        <f t="shared" si="16"/>
        <v>44593</v>
      </c>
    </row>
    <row r="1048" spans="1:8" x14ac:dyDescent="0.35">
      <c r="A1048" t="s">
        <v>34</v>
      </c>
      <c r="B1048">
        <v>2022</v>
      </c>
      <c r="C1048" t="s">
        <v>36</v>
      </c>
      <c r="D1048">
        <v>165.5</v>
      </c>
      <c r="E1048" t="s">
        <v>13</v>
      </c>
      <c r="F1048">
        <v>198</v>
      </c>
      <c r="G1048" t="s">
        <v>49</v>
      </c>
      <c r="H1048" s="9">
        <f t="shared" si="16"/>
        <v>44593</v>
      </c>
    </row>
    <row r="1049" spans="1:8" x14ac:dyDescent="0.35">
      <c r="A1049" t="s">
        <v>34</v>
      </c>
      <c r="B1049">
        <v>2022</v>
      </c>
      <c r="C1049" t="s">
        <v>36</v>
      </c>
      <c r="D1049">
        <v>165.5</v>
      </c>
      <c r="E1049" t="s">
        <v>14</v>
      </c>
      <c r="F1049">
        <v>163.19999999999999</v>
      </c>
      <c r="G1049" t="s">
        <v>49</v>
      </c>
      <c r="H1049" s="9">
        <f t="shared" si="16"/>
        <v>44593</v>
      </c>
    </row>
    <row r="1050" spans="1:8" x14ac:dyDescent="0.35">
      <c r="A1050" t="s">
        <v>34</v>
      </c>
      <c r="B1050">
        <v>2022</v>
      </c>
      <c r="C1050" t="s">
        <v>36</v>
      </c>
      <c r="D1050">
        <v>165.5</v>
      </c>
      <c r="E1050" t="s">
        <v>15</v>
      </c>
      <c r="F1050">
        <v>120.6</v>
      </c>
      <c r="G1050" t="s">
        <v>49</v>
      </c>
      <c r="H1050" s="9">
        <f t="shared" si="16"/>
        <v>44593</v>
      </c>
    </row>
    <row r="1051" spans="1:8" x14ac:dyDescent="0.35">
      <c r="A1051" t="s">
        <v>34</v>
      </c>
      <c r="B1051">
        <v>2022</v>
      </c>
      <c r="C1051" t="s">
        <v>36</v>
      </c>
      <c r="D1051">
        <v>165.5</v>
      </c>
      <c r="E1051" t="s">
        <v>16</v>
      </c>
      <c r="F1051">
        <v>172.2</v>
      </c>
      <c r="G1051" t="s">
        <v>49</v>
      </c>
      <c r="H1051" s="9">
        <f t="shared" si="16"/>
        <v>44593</v>
      </c>
    </row>
    <row r="1052" spans="1:8" x14ac:dyDescent="0.35">
      <c r="A1052" t="s">
        <v>34</v>
      </c>
      <c r="B1052">
        <v>2022</v>
      </c>
      <c r="C1052" t="s">
        <v>36</v>
      </c>
      <c r="D1052">
        <v>165.5</v>
      </c>
      <c r="E1052" t="s">
        <v>17</v>
      </c>
      <c r="F1052">
        <v>156.69999999999999</v>
      </c>
      <c r="G1052" t="s">
        <v>49</v>
      </c>
      <c r="H1052" s="9">
        <f t="shared" si="16"/>
        <v>44593</v>
      </c>
    </row>
    <row r="1053" spans="1:8" x14ac:dyDescent="0.35">
      <c r="A1053" t="s">
        <v>34</v>
      </c>
      <c r="B1053">
        <v>2022</v>
      </c>
      <c r="C1053" t="s">
        <v>36</v>
      </c>
      <c r="D1053">
        <v>165.5</v>
      </c>
      <c r="E1053" t="s">
        <v>18</v>
      </c>
      <c r="F1053">
        <v>180</v>
      </c>
      <c r="G1053" t="s">
        <v>49</v>
      </c>
      <c r="H1053" s="9">
        <f t="shared" si="16"/>
        <v>44593</v>
      </c>
    </row>
    <row r="1054" spans="1:8" x14ac:dyDescent="0.35">
      <c r="A1054" t="s">
        <v>34</v>
      </c>
      <c r="B1054">
        <v>2022</v>
      </c>
      <c r="C1054" t="s">
        <v>36</v>
      </c>
      <c r="D1054">
        <v>165.5</v>
      </c>
      <c r="E1054" t="s">
        <v>19</v>
      </c>
      <c r="F1054">
        <v>170.2</v>
      </c>
      <c r="G1054" t="s">
        <v>49</v>
      </c>
      <c r="H1054" s="9">
        <f t="shared" si="16"/>
        <v>44593</v>
      </c>
    </row>
    <row r="1055" spans="1:8" x14ac:dyDescent="0.35">
      <c r="A1055" t="s">
        <v>34</v>
      </c>
      <c r="B1055">
        <v>2022</v>
      </c>
      <c r="C1055" t="s">
        <v>36</v>
      </c>
      <c r="D1055">
        <v>165.5</v>
      </c>
      <c r="E1055" t="s">
        <v>20</v>
      </c>
      <c r="F1055">
        <v>196.5</v>
      </c>
      <c r="G1055" t="s">
        <v>50</v>
      </c>
      <c r="H1055" s="9">
        <f t="shared" si="16"/>
        <v>44593</v>
      </c>
    </row>
    <row r="1056" spans="1:8" x14ac:dyDescent="0.35">
      <c r="A1056" t="s">
        <v>34</v>
      </c>
      <c r="B1056">
        <v>2022</v>
      </c>
      <c r="C1056" t="s">
        <v>36</v>
      </c>
      <c r="D1056">
        <v>165.5</v>
      </c>
      <c r="E1056" t="s">
        <v>21</v>
      </c>
      <c r="F1056">
        <v>165.7</v>
      </c>
      <c r="G1056" t="s">
        <v>51</v>
      </c>
      <c r="H1056" s="9">
        <f t="shared" si="16"/>
        <v>44593</v>
      </c>
    </row>
    <row r="1057" spans="1:8" x14ac:dyDescent="0.35">
      <c r="A1057" t="s">
        <v>34</v>
      </c>
      <c r="B1057">
        <v>2022</v>
      </c>
      <c r="C1057" t="s">
        <v>36</v>
      </c>
      <c r="D1057">
        <v>165.5</v>
      </c>
      <c r="E1057" t="s">
        <v>22</v>
      </c>
      <c r="F1057">
        <v>150.4</v>
      </c>
      <c r="G1057" t="s">
        <v>51</v>
      </c>
      <c r="H1057" s="9">
        <f t="shared" si="16"/>
        <v>44593</v>
      </c>
    </row>
    <row r="1058" spans="1:8" x14ac:dyDescent="0.35">
      <c r="A1058" t="s">
        <v>34</v>
      </c>
      <c r="B1058">
        <v>2022</v>
      </c>
      <c r="C1058" t="s">
        <v>36</v>
      </c>
      <c r="D1058">
        <v>165.5</v>
      </c>
      <c r="E1058" t="s">
        <v>23</v>
      </c>
      <c r="F1058">
        <v>163.4</v>
      </c>
      <c r="G1058" t="s">
        <v>51</v>
      </c>
      <c r="H1058" s="9">
        <f t="shared" si="16"/>
        <v>44593</v>
      </c>
    </row>
    <row r="1059" spans="1:8" x14ac:dyDescent="0.35">
      <c r="A1059" t="s">
        <v>34</v>
      </c>
      <c r="B1059">
        <v>2022</v>
      </c>
      <c r="C1059" t="s">
        <v>36</v>
      </c>
      <c r="D1059">
        <v>165.5</v>
      </c>
      <c r="E1059" t="s">
        <v>24</v>
      </c>
      <c r="F1059">
        <v>165.5</v>
      </c>
      <c r="G1059" t="s">
        <v>24</v>
      </c>
      <c r="H1059" s="9">
        <f t="shared" si="16"/>
        <v>44593</v>
      </c>
    </row>
    <row r="1060" spans="1:8" x14ac:dyDescent="0.35">
      <c r="A1060" t="s">
        <v>34</v>
      </c>
      <c r="B1060">
        <v>2022</v>
      </c>
      <c r="C1060" t="s">
        <v>36</v>
      </c>
      <c r="D1060">
        <v>165.5</v>
      </c>
      <c r="E1060" t="s">
        <v>25</v>
      </c>
      <c r="F1060">
        <v>163</v>
      </c>
      <c r="G1060" t="s">
        <v>55</v>
      </c>
      <c r="H1060" s="9">
        <f t="shared" si="16"/>
        <v>44593</v>
      </c>
    </row>
    <row r="1061" spans="1:8" x14ac:dyDescent="0.35">
      <c r="A1061" t="s">
        <v>34</v>
      </c>
      <c r="B1061">
        <v>2022</v>
      </c>
      <c r="C1061" t="s">
        <v>36</v>
      </c>
      <c r="D1061">
        <v>165.5</v>
      </c>
      <c r="E1061" t="s">
        <v>26</v>
      </c>
      <c r="F1061">
        <v>157.4</v>
      </c>
      <c r="G1061" t="s">
        <v>52</v>
      </c>
      <c r="H1061" s="9">
        <f t="shared" si="16"/>
        <v>44593</v>
      </c>
    </row>
    <row r="1062" spans="1:8" x14ac:dyDescent="0.35">
      <c r="A1062" t="s">
        <v>34</v>
      </c>
      <c r="B1062">
        <v>2022</v>
      </c>
      <c r="C1062" t="s">
        <v>36</v>
      </c>
      <c r="D1062">
        <v>165.5</v>
      </c>
      <c r="E1062" t="s">
        <v>27</v>
      </c>
      <c r="F1062">
        <v>167.2</v>
      </c>
      <c r="G1062" t="s">
        <v>27</v>
      </c>
      <c r="H1062" s="9">
        <f t="shared" si="16"/>
        <v>44593</v>
      </c>
    </row>
    <row r="1063" spans="1:8" x14ac:dyDescent="0.35">
      <c r="A1063" t="s">
        <v>34</v>
      </c>
      <c r="B1063">
        <v>2022</v>
      </c>
      <c r="C1063" t="s">
        <v>36</v>
      </c>
      <c r="D1063">
        <v>165.5</v>
      </c>
      <c r="E1063" t="s">
        <v>28</v>
      </c>
      <c r="F1063">
        <v>153.1</v>
      </c>
      <c r="G1063" t="s">
        <v>54</v>
      </c>
      <c r="H1063" s="9">
        <f t="shared" si="16"/>
        <v>44593</v>
      </c>
    </row>
    <row r="1064" spans="1:8" x14ac:dyDescent="0.35">
      <c r="A1064" t="s">
        <v>34</v>
      </c>
      <c r="B1064">
        <v>2022</v>
      </c>
      <c r="C1064" t="s">
        <v>36</v>
      </c>
      <c r="D1064">
        <v>165.5</v>
      </c>
      <c r="E1064" t="s">
        <v>29</v>
      </c>
      <c r="F1064">
        <v>159.5</v>
      </c>
      <c r="G1064" t="s">
        <v>56</v>
      </c>
      <c r="H1064" s="9">
        <f t="shared" si="16"/>
        <v>44593</v>
      </c>
    </row>
    <row r="1065" spans="1:8" x14ac:dyDescent="0.35">
      <c r="A1065" t="s">
        <v>34</v>
      </c>
      <c r="B1065">
        <v>2022</v>
      </c>
      <c r="C1065" t="s">
        <v>36</v>
      </c>
      <c r="D1065">
        <v>165.5</v>
      </c>
      <c r="E1065" t="s">
        <v>30</v>
      </c>
      <c r="F1065">
        <v>162</v>
      </c>
      <c r="G1065" t="s">
        <v>30</v>
      </c>
      <c r="H1065" s="9">
        <f t="shared" si="16"/>
        <v>44593</v>
      </c>
    </row>
    <row r="1066" spans="1:8" x14ac:dyDescent="0.35">
      <c r="A1066" t="s">
        <v>34</v>
      </c>
      <c r="B1066">
        <v>2022</v>
      </c>
      <c r="C1066" t="s">
        <v>36</v>
      </c>
      <c r="D1066">
        <v>165.5</v>
      </c>
      <c r="E1066" t="s">
        <v>31</v>
      </c>
      <c r="F1066">
        <v>164.2</v>
      </c>
      <c r="G1066" t="s">
        <v>53</v>
      </c>
      <c r="H1066" s="9">
        <f t="shared" si="16"/>
        <v>44593</v>
      </c>
    </row>
    <row r="1067" spans="1:8" x14ac:dyDescent="0.35">
      <c r="A1067" t="s">
        <v>34</v>
      </c>
      <c r="B1067">
        <v>2022</v>
      </c>
      <c r="C1067" t="s">
        <v>36</v>
      </c>
      <c r="D1067">
        <v>165.5</v>
      </c>
      <c r="E1067" t="s">
        <v>32</v>
      </c>
      <c r="F1067">
        <v>159.4</v>
      </c>
      <c r="G1067" t="s">
        <v>32</v>
      </c>
      <c r="H1067" s="9">
        <f t="shared" si="16"/>
        <v>44593</v>
      </c>
    </row>
    <row r="1068" spans="1:8" x14ac:dyDescent="0.35">
      <c r="A1068" t="s">
        <v>35</v>
      </c>
      <c r="B1068">
        <v>2022</v>
      </c>
      <c r="C1068" t="s">
        <v>36</v>
      </c>
      <c r="D1068">
        <v>166.1</v>
      </c>
      <c r="E1068" t="s">
        <v>7</v>
      </c>
      <c r="F1068">
        <v>150</v>
      </c>
      <c r="G1068" t="s">
        <v>49</v>
      </c>
      <c r="H1068" s="9">
        <f t="shared" si="16"/>
        <v>44593</v>
      </c>
    </row>
    <row r="1069" spans="1:8" x14ac:dyDescent="0.35">
      <c r="A1069" t="s">
        <v>35</v>
      </c>
      <c r="B1069">
        <v>2022</v>
      </c>
      <c r="C1069" t="s">
        <v>36</v>
      </c>
      <c r="D1069">
        <v>166.1</v>
      </c>
      <c r="E1069" t="s">
        <v>8</v>
      </c>
      <c r="F1069">
        <v>200.6</v>
      </c>
      <c r="G1069" t="s">
        <v>49</v>
      </c>
      <c r="H1069" s="9">
        <f t="shared" si="16"/>
        <v>44593</v>
      </c>
    </row>
    <row r="1070" spans="1:8" x14ac:dyDescent="0.35">
      <c r="A1070" t="s">
        <v>35</v>
      </c>
      <c r="B1070">
        <v>2022</v>
      </c>
      <c r="C1070" t="s">
        <v>36</v>
      </c>
      <c r="D1070">
        <v>166.1</v>
      </c>
      <c r="E1070" t="s">
        <v>9</v>
      </c>
      <c r="F1070">
        <v>175.8</v>
      </c>
      <c r="G1070" t="s">
        <v>49</v>
      </c>
      <c r="H1070" s="9">
        <f t="shared" si="16"/>
        <v>44593</v>
      </c>
    </row>
    <row r="1071" spans="1:8" x14ac:dyDescent="0.35">
      <c r="A1071" t="s">
        <v>35</v>
      </c>
      <c r="B1071">
        <v>2022</v>
      </c>
      <c r="C1071" t="s">
        <v>36</v>
      </c>
      <c r="D1071">
        <v>166.1</v>
      </c>
      <c r="E1071" t="s">
        <v>10</v>
      </c>
      <c r="F1071">
        <v>160.69999999999999</v>
      </c>
      <c r="G1071" t="s">
        <v>49</v>
      </c>
      <c r="H1071" s="9">
        <f t="shared" si="16"/>
        <v>44593</v>
      </c>
    </row>
    <row r="1072" spans="1:8" x14ac:dyDescent="0.35">
      <c r="A1072" t="s">
        <v>35</v>
      </c>
      <c r="B1072">
        <v>2022</v>
      </c>
      <c r="C1072" t="s">
        <v>36</v>
      </c>
      <c r="D1072">
        <v>166.1</v>
      </c>
      <c r="E1072" t="s">
        <v>11</v>
      </c>
      <c r="F1072">
        <v>184.9</v>
      </c>
      <c r="G1072" t="s">
        <v>49</v>
      </c>
      <c r="H1072" s="9">
        <f t="shared" si="16"/>
        <v>44593</v>
      </c>
    </row>
    <row r="1073" spans="1:8" x14ac:dyDescent="0.35">
      <c r="A1073" t="s">
        <v>35</v>
      </c>
      <c r="B1073">
        <v>2022</v>
      </c>
      <c r="C1073" t="s">
        <v>36</v>
      </c>
      <c r="D1073">
        <v>166.1</v>
      </c>
      <c r="E1073" t="s">
        <v>12</v>
      </c>
      <c r="F1073">
        <v>153.69999999999999</v>
      </c>
      <c r="G1073" t="s">
        <v>49</v>
      </c>
      <c r="H1073" s="9">
        <f t="shared" si="16"/>
        <v>44593</v>
      </c>
    </row>
    <row r="1074" spans="1:8" x14ac:dyDescent="0.35">
      <c r="A1074" t="s">
        <v>35</v>
      </c>
      <c r="B1074">
        <v>2022</v>
      </c>
      <c r="C1074" t="s">
        <v>36</v>
      </c>
      <c r="D1074">
        <v>166.1</v>
      </c>
      <c r="E1074" t="s">
        <v>13</v>
      </c>
      <c r="F1074">
        <v>169.7</v>
      </c>
      <c r="G1074" t="s">
        <v>49</v>
      </c>
      <c r="H1074" s="9">
        <f t="shared" si="16"/>
        <v>44593</v>
      </c>
    </row>
    <row r="1075" spans="1:8" x14ac:dyDescent="0.35">
      <c r="A1075" t="s">
        <v>35</v>
      </c>
      <c r="B1075">
        <v>2022</v>
      </c>
      <c r="C1075" t="s">
        <v>36</v>
      </c>
      <c r="D1075">
        <v>166.1</v>
      </c>
      <c r="E1075" t="s">
        <v>14</v>
      </c>
      <c r="F1075">
        <v>163.69999999999999</v>
      </c>
      <c r="G1075" t="s">
        <v>49</v>
      </c>
      <c r="H1075" s="9">
        <f t="shared" si="16"/>
        <v>44593</v>
      </c>
    </row>
    <row r="1076" spans="1:8" x14ac:dyDescent="0.35">
      <c r="A1076" t="s">
        <v>35</v>
      </c>
      <c r="B1076">
        <v>2022</v>
      </c>
      <c r="C1076" t="s">
        <v>36</v>
      </c>
      <c r="D1076">
        <v>166.1</v>
      </c>
      <c r="E1076" t="s">
        <v>15</v>
      </c>
      <c r="F1076">
        <v>118.9</v>
      </c>
      <c r="G1076" t="s">
        <v>49</v>
      </c>
      <c r="H1076" s="9">
        <f t="shared" si="16"/>
        <v>44593</v>
      </c>
    </row>
    <row r="1077" spans="1:8" x14ac:dyDescent="0.35">
      <c r="A1077" t="s">
        <v>35</v>
      </c>
      <c r="B1077">
        <v>2022</v>
      </c>
      <c r="C1077" t="s">
        <v>36</v>
      </c>
      <c r="D1077">
        <v>166.1</v>
      </c>
      <c r="E1077" t="s">
        <v>16</v>
      </c>
      <c r="F1077">
        <v>174.3</v>
      </c>
      <c r="G1077" t="s">
        <v>49</v>
      </c>
      <c r="H1077" s="9">
        <f t="shared" si="16"/>
        <v>44593</v>
      </c>
    </row>
    <row r="1078" spans="1:8" x14ac:dyDescent="0.35">
      <c r="A1078" t="s">
        <v>35</v>
      </c>
      <c r="B1078">
        <v>2022</v>
      </c>
      <c r="C1078" t="s">
        <v>36</v>
      </c>
      <c r="D1078">
        <v>166.1</v>
      </c>
      <c r="E1078" t="s">
        <v>17</v>
      </c>
      <c r="F1078">
        <v>164.7</v>
      </c>
      <c r="G1078" t="s">
        <v>49</v>
      </c>
      <c r="H1078" s="9">
        <f t="shared" si="16"/>
        <v>44593</v>
      </c>
    </row>
    <row r="1079" spans="1:8" x14ac:dyDescent="0.35">
      <c r="A1079" t="s">
        <v>35</v>
      </c>
      <c r="B1079">
        <v>2022</v>
      </c>
      <c r="C1079" t="s">
        <v>36</v>
      </c>
      <c r="D1079">
        <v>166.1</v>
      </c>
      <c r="E1079" t="s">
        <v>18</v>
      </c>
      <c r="F1079">
        <v>178</v>
      </c>
      <c r="G1079" t="s">
        <v>49</v>
      </c>
      <c r="H1079" s="9">
        <f t="shared" si="16"/>
        <v>44593</v>
      </c>
    </row>
    <row r="1080" spans="1:8" x14ac:dyDescent="0.35">
      <c r="A1080" t="s">
        <v>35</v>
      </c>
      <c r="B1080">
        <v>2022</v>
      </c>
      <c r="C1080" t="s">
        <v>36</v>
      </c>
      <c r="D1080">
        <v>166.1</v>
      </c>
      <c r="E1080" t="s">
        <v>19</v>
      </c>
      <c r="F1080">
        <v>166.2</v>
      </c>
      <c r="G1080" t="s">
        <v>49</v>
      </c>
      <c r="H1080" s="9">
        <f t="shared" si="16"/>
        <v>44593</v>
      </c>
    </row>
    <row r="1081" spans="1:8" x14ac:dyDescent="0.35">
      <c r="A1081" t="s">
        <v>35</v>
      </c>
      <c r="B1081">
        <v>2022</v>
      </c>
      <c r="C1081" t="s">
        <v>36</v>
      </c>
      <c r="D1081">
        <v>166.1</v>
      </c>
      <c r="E1081" t="s">
        <v>20</v>
      </c>
      <c r="F1081">
        <v>192.8</v>
      </c>
      <c r="G1081" t="s">
        <v>50</v>
      </c>
      <c r="H1081" s="9">
        <f t="shared" si="16"/>
        <v>44593</v>
      </c>
    </row>
    <row r="1082" spans="1:8" x14ac:dyDescent="0.35">
      <c r="A1082" t="s">
        <v>35</v>
      </c>
      <c r="B1082">
        <v>2022</v>
      </c>
      <c r="C1082" t="s">
        <v>36</v>
      </c>
      <c r="D1082">
        <v>166.1</v>
      </c>
      <c r="E1082" t="s">
        <v>21</v>
      </c>
      <c r="F1082">
        <v>170.8</v>
      </c>
      <c r="G1082" t="s">
        <v>51</v>
      </c>
      <c r="H1082" s="9">
        <f t="shared" si="16"/>
        <v>44593</v>
      </c>
    </row>
    <row r="1083" spans="1:8" x14ac:dyDescent="0.35">
      <c r="A1083" t="s">
        <v>35</v>
      </c>
      <c r="B1083">
        <v>2022</v>
      </c>
      <c r="C1083" t="s">
        <v>36</v>
      </c>
      <c r="D1083">
        <v>166.1</v>
      </c>
      <c r="E1083" t="s">
        <v>22</v>
      </c>
      <c r="F1083">
        <v>162.4</v>
      </c>
      <c r="G1083" t="s">
        <v>51</v>
      </c>
      <c r="H1083" s="9">
        <f t="shared" si="16"/>
        <v>44593</v>
      </c>
    </row>
    <row r="1084" spans="1:8" x14ac:dyDescent="0.35">
      <c r="A1084" t="s">
        <v>35</v>
      </c>
      <c r="B1084">
        <v>2022</v>
      </c>
      <c r="C1084" t="s">
        <v>36</v>
      </c>
      <c r="D1084">
        <v>166.1</v>
      </c>
      <c r="E1084" t="s">
        <v>23</v>
      </c>
      <c r="F1084">
        <v>169.6</v>
      </c>
      <c r="G1084" t="s">
        <v>51</v>
      </c>
      <c r="H1084" s="9">
        <f t="shared" si="16"/>
        <v>44593</v>
      </c>
    </row>
    <row r="1085" spans="1:8" x14ac:dyDescent="0.35">
      <c r="A1085" t="s">
        <v>35</v>
      </c>
      <c r="B1085">
        <v>2022</v>
      </c>
      <c r="C1085" t="s">
        <v>36</v>
      </c>
      <c r="D1085">
        <v>166.1</v>
      </c>
      <c r="E1085" t="s">
        <v>24</v>
      </c>
      <c r="F1085">
        <v>165.5</v>
      </c>
      <c r="G1085" t="s">
        <v>24</v>
      </c>
      <c r="H1085" s="9">
        <f t="shared" si="16"/>
        <v>44593</v>
      </c>
    </row>
    <row r="1086" spans="1:8" x14ac:dyDescent="0.35">
      <c r="A1086" t="s">
        <v>35</v>
      </c>
      <c r="B1086">
        <v>2022</v>
      </c>
      <c r="C1086" t="s">
        <v>36</v>
      </c>
      <c r="D1086">
        <v>166.1</v>
      </c>
      <c r="E1086" t="s">
        <v>25</v>
      </c>
      <c r="F1086">
        <v>165.7</v>
      </c>
      <c r="G1086" t="s">
        <v>55</v>
      </c>
      <c r="H1086" s="9">
        <f t="shared" si="16"/>
        <v>44593</v>
      </c>
    </row>
    <row r="1087" spans="1:8" x14ac:dyDescent="0.35">
      <c r="A1087" t="s">
        <v>35</v>
      </c>
      <c r="B1087">
        <v>2022</v>
      </c>
      <c r="C1087" t="s">
        <v>36</v>
      </c>
      <c r="D1087">
        <v>166.1</v>
      </c>
      <c r="E1087" t="s">
        <v>26</v>
      </c>
      <c r="F1087">
        <v>161.80000000000001</v>
      </c>
      <c r="G1087" t="s">
        <v>52</v>
      </c>
      <c r="H1087" s="9">
        <f t="shared" si="16"/>
        <v>44593</v>
      </c>
    </row>
    <row r="1088" spans="1:8" x14ac:dyDescent="0.35">
      <c r="A1088" t="s">
        <v>35</v>
      </c>
      <c r="B1088">
        <v>2022</v>
      </c>
      <c r="C1088" t="s">
        <v>36</v>
      </c>
      <c r="D1088">
        <v>166.1</v>
      </c>
      <c r="E1088" t="s">
        <v>27</v>
      </c>
      <c r="F1088">
        <v>172.2</v>
      </c>
      <c r="G1088" t="s">
        <v>27</v>
      </c>
      <c r="H1088" s="9">
        <f t="shared" si="16"/>
        <v>44593</v>
      </c>
    </row>
    <row r="1089" spans="1:8" x14ac:dyDescent="0.35">
      <c r="A1089" t="s">
        <v>35</v>
      </c>
      <c r="B1089">
        <v>2022</v>
      </c>
      <c r="C1089" t="s">
        <v>36</v>
      </c>
      <c r="D1089">
        <v>166.1</v>
      </c>
      <c r="E1089" t="s">
        <v>28</v>
      </c>
      <c r="F1089">
        <v>156.9</v>
      </c>
      <c r="G1089" t="s">
        <v>54</v>
      </c>
      <c r="H1089" s="9">
        <f t="shared" si="16"/>
        <v>44593</v>
      </c>
    </row>
    <row r="1090" spans="1:8" x14ac:dyDescent="0.35">
      <c r="A1090" t="s">
        <v>35</v>
      </c>
      <c r="B1090">
        <v>2022</v>
      </c>
      <c r="C1090" t="s">
        <v>36</v>
      </c>
      <c r="D1090">
        <v>166.1</v>
      </c>
      <c r="E1090" t="s">
        <v>29</v>
      </c>
      <c r="F1090">
        <v>162.1</v>
      </c>
      <c r="G1090" t="s">
        <v>56</v>
      </c>
      <c r="H1090" s="9">
        <f t="shared" si="16"/>
        <v>44593</v>
      </c>
    </row>
    <row r="1091" spans="1:8" x14ac:dyDescent="0.35">
      <c r="A1091" t="s">
        <v>35</v>
      </c>
      <c r="B1091">
        <v>2022</v>
      </c>
      <c r="C1091" t="s">
        <v>36</v>
      </c>
      <c r="D1091">
        <v>166.1</v>
      </c>
      <c r="E1091" t="s">
        <v>30</v>
      </c>
      <c r="F1091">
        <v>165.4</v>
      </c>
      <c r="G1091" t="s">
        <v>30</v>
      </c>
      <c r="H1091" s="9">
        <f t="shared" ref="H1091:H1154" si="17">DATE(B1091,MONTH(DATEVALUE(C1091&amp;" 1")),1)</f>
        <v>44593</v>
      </c>
    </row>
    <row r="1092" spans="1:8" x14ac:dyDescent="0.35">
      <c r="A1092" t="s">
        <v>35</v>
      </c>
      <c r="B1092">
        <v>2022</v>
      </c>
      <c r="C1092" t="s">
        <v>36</v>
      </c>
      <c r="D1092">
        <v>166.1</v>
      </c>
      <c r="E1092" t="s">
        <v>31</v>
      </c>
      <c r="F1092">
        <v>164.4</v>
      </c>
      <c r="G1092" t="s">
        <v>53</v>
      </c>
      <c r="H1092" s="9">
        <f t="shared" si="17"/>
        <v>44593</v>
      </c>
    </row>
    <row r="1093" spans="1:8" x14ac:dyDescent="0.35">
      <c r="A1093" t="s">
        <v>35</v>
      </c>
      <c r="B1093">
        <v>2022</v>
      </c>
      <c r="C1093" t="s">
        <v>36</v>
      </c>
      <c r="D1093">
        <v>166.1</v>
      </c>
      <c r="E1093" t="s">
        <v>32</v>
      </c>
      <c r="F1093">
        <v>163.5</v>
      </c>
      <c r="G1093" t="s">
        <v>32</v>
      </c>
      <c r="H1093" s="9">
        <f t="shared" si="17"/>
        <v>44593</v>
      </c>
    </row>
    <row r="1094" spans="1:8" x14ac:dyDescent="0.35">
      <c r="A1094" t="s">
        <v>5</v>
      </c>
      <c r="B1094">
        <v>2022</v>
      </c>
      <c r="C1094" t="s">
        <v>37</v>
      </c>
      <c r="D1094">
        <v>168.7</v>
      </c>
      <c r="E1094" t="s">
        <v>7</v>
      </c>
      <c r="F1094">
        <v>150.19999999999999</v>
      </c>
      <c r="G1094" t="s">
        <v>49</v>
      </c>
      <c r="H1094" s="9">
        <f t="shared" si="17"/>
        <v>44621</v>
      </c>
    </row>
    <row r="1095" spans="1:8" x14ac:dyDescent="0.35">
      <c r="A1095" t="s">
        <v>5</v>
      </c>
      <c r="B1095">
        <v>2022</v>
      </c>
      <c r="C1095" t="s">
        <v>37</v>
      </c>
      <c r="D1095">
        <v>168.7</v>
      </c>
      <c r="E1095" t="s">
        <v>8</v>
      </c>
      <c r="F1095">
        <v>208</v>
      </c>
      <c r="G1095" t="s">
        <v>49</v>
      </c>
      <c r="H1095" s="9">
        <f t="shared" si="17"/>
        <v>44621</v>
      </c>
    </row>
    <row r="1096" spans="1:8" x14ac:dyDescent="0.35">
      <c r="A1096" t="s">
        <v>5</v>
      </c>
      <c r="B1096">
        <v>2022</v>
      </c>
      <c r="C1096" t="s">
        <v>37</v>
      </c>
      <c r="D1096">
        <v>168.7</v>
      </c>
      <c r="E1096" t="s">
        <v>9</v>
      </c>
      <c r="F1096">
        <v>167.9</v>
      </c>
      <c r="G1096" t="s">
        <v>49</v>
      </c>
      <c r="H1096" s="9">
        <f t="shared" si="17"/>
        <v>44621</v>
      </c>
    </row>
    <row r="1097" spans="1:8" x14ac:dyDescent="0.35">
      <c r="A1097" t="s">
        <v>5</v>
      </c>
      <c r="B1097">
        <v>2022</v>
      </c>
      <c r="C1097" t="s">
        <v>37</v>
      </c>
      <c r="D1097">
        <v>168.7</v>
      </c>
      <c r="E1097" t="s">
        <v>10</v>
      </c>
      <c r="F1097">
        <v>162</v>
      </c>
      <c r="G1097" t="s">
        <v>49</v>
      </c>
      <c r="H1097" s="9">
        <f t="shared" si="17"/>
        <v>44621</v>
      </c>
    </row>
    <row r="1098" spans="1:8" x14ac:dyDescent="0.35">
      <c r="A1098" t="s">
        <v>5</v>
      </c>
      <c r="B1098">
        <v>2022</v>
      </c>
      <c r="C1098" t="s">
        <v>37</v>
      </c>
      <c r="D1098">
        <v>168.7</v>
      </c>
      <c r="E1098" t="s">
        <v>11</v>
      </c>
      <c r="F1098">
        <v>203.1</v>
      </c>
      <c r="G1098" t="s">
        <v>49</v>
      </c>
      <c r="H1098" s="9">
        <f t="shared" si="17"/>
        <v>44621</v>
      </c>
    </row>
    <row r="1099" spans="1:8" x14ac:dyDescent="0.35">
      <c r="A1099" t="s">
        <v>5</v>
      </c>
      <c r="B1099">
        <v>2022</v>
      </c>
      <c r="C1099" t="s">
        <v>37</v>
      </c>
      <c r="D1099">
        <v>168.7</v>
      </c>
      <c r="E1099" t="s">
        <v>12</v>
      </c>
      <c r="F1099">
        <v>155.9</v>
      </c>
      <c r="G1099" t="s">
        <v>49</v>
      </c>
      <c r="H1099" s="9">
        <f t="shared" si="17"/>
        <v>44621</v>
      </c>
    </row>
    <row r="1100" spans="1:8" x14ac:dyDescent="0.35">
      <c r="A1100" t="s">
        <v>5</v>
      </c>
      <c r="B1100">
        <v>2022</v>
      </c>
      <c r="C1100" t="s">
        <v>37</v>
      </c>
      <c r="D1100">
        <v>168.7</v>
      </c>
      <c r="E1100" t="s">
        <v>13</v>
      </c>
      <c r="F1100">
        <v>155.80000000000001</v>
      </c>
      <c r="G1100" t="s">
        <v>49</v>
      </c>
      <c r="H1100" s="9">
        <f t="shared" si="17"/>
        <v>44621</v>
      </c>
    </row>
    <row r="1101" spans="1:8" x14ac:dyDescent="0.35">
      <c r="A1101" t="s">
        <v>5</v>
      </c>
      <c r="B1101">
        <v>2022</v>
      </c>
      <c r="C1101" t="s">
        <v>37</v>
      </c>
      <c r="D1101">
        <v>168.7</v>
      </c>
      <c r="E1101" t="s">
        <v>14</v>
      </c>
      <c r="F1101">
        <v>164.2</v>
      </c>
      <c r="G1101" t="s">
        <v>49</v>
      </c>
      <c r="H1101" s="9">
        <f t="shared" si="17"/>
        <v>44621</v>
      </c>
    </row>
    <row r="1102" spans="1:8" x14ac:dyDescent="0.35">
      <c r="A1102" t="s">
        <v>5</v>
      </c>
      <c r="B1102">
        <v>2022</v>
      </c>
      <c r="C1102" t="s">
        <v>37</v>
      </c>
      <c r="D1102">
        <v>168.7</v>
      </c>
      <c r="E1102" t="s">
        <v>15</v>
      </c>
      <c r="F1102">
        <v>118.1</v>
      </c>
      <c r="G1102" t="s">
        <v>49</v>
      </c>
      <c r="H1102" s="9">
        <f t="shared" si="17"/>
        <v>44621</v>
      </c>
    </row>
    <row r="1103" spans="1:8" x14ac:dyDescent="0.35">
      <c r="A1103" t="s">
        <v>5</v>
      </c>
      <c r="B1103">
        <v>2022</v>
      </c>
      <c r="C1103" t="s">
        <v>37</v>
      </c>
      <c r="D1103">
        <v>168.7</v>
      </c>
      <c r="E1103" t="s">
        <v>16</v>
      </c>
      <c r="F1103">
        <v>178.7</v>
      </c>
      <c r="G1103" t="s">
        <v>49</v>
      </c>
      <c r="H1103" s="9">
        <f t="shared" si="17"/>
        <v>44621</v>
      </c>
    </row>
    <row r="1104" spans="1:8" x14ac:dyDescent="0.35">
      <c r="A1104" t="s">
        <v>5</v>
      </c>
      <c r="B1104">
        <v>2022</v>
      </c>
      <c r="C1104" t="s">
        <v>37</v>
      </c>
      <c r="D1104">
        <v>168.7</v>
      </c>
      <c r="E1104" t="s">
        <v>17</v>
      </c>
      <c r="F1104">
        <v>171.2</v>
      </c>
      <c r="G1104" t="s">
        <v>49</v>
      </c>
      <c r="H1104" s="9">
        <f t="shared" si="17"/>
        <v>44621</v>
      </c>
    </row>
    <row r="1105" spans="1:8" x14ac:dyDescent="0.35">
      <c r="A1105" t="s">
        <v>5</v>
      </c>
      <c r="B1105">
        <v>2022</v>
      </c>
      <c r="C1105" t="s">
        <v>37</v>
      </c>
      <c r="D1105">
        <v>168.7</v>
      </c>
      <c r="E1105" t="s">
        <v>18</v>
      </c>
      <c r="F1105">
        <v>177.4</v>
      </c>
      <c r="G1105" t="s">
        <v>49</v>
      </c>
      <c r="H1105" s="9">
        <f t="shared" si="17"/>
        <v>44621</v>
      </c>
    </row>
    <row r="1106" spans="1:8" x14ac:dyDescent="0.35">
      <c r="A1106" t="s">
        <v>5</v>
      </c>
      <c r="B1106">
        <v>2022</v>
      </c>
      <c r="C1106" t="s">
        <v>37</v>
      </c>
      <c r="D1106">
        <v>168.7</v>
      </c>
      <c r="E1106" t="s">
        <v>19</v>
      </c>
      <c r="F1106">
        <v>166.6</v>
      </c>
      <c r="G1106" t="s">
        <v>49</v>
      </c>
      <c r="H1106" s="9">
        <f t="shared" si="17"/>
        <v>44621</v>
      </c>
    </row>
    <row r="1107" spans="1:8" x14ac:dyDescent="0.35">
      <c r="A1107" t="s">
        <v>5</v>
      </c>
      <c r="B1107">
        <v>2022</v>
      </c>
      <c r="C1107" t="s">
        <v>37</v>
      </c>
      <c r="D1107">
        <v>168.7</v>
      </c>
      <c r="E1107" t="s">
        <v>20</v>
      </c>
      <c r="F1107">
        <v>192.3</v>
      </c>
      <c r="G1107" t="s">
        <v>50</v>
      </c>
      <c r="H1107" s="9">
        <f t="shared" si="17"/>
        <v>44621</v>
      </c>
    </row>
    <row r="1108" spans="1:8" x14ac:dyDescent="0.35">
      <c r="A1108" t="s">
        <v>5</v>
      </c>
      <c r="B1108">
        <v>2022</v>
      </c>
      <c r="C1108" t="s">
        <v>37</v>
      </c>
      <c r="D1108">
        <v>168.7</v>
      </c>
      <c r="E1108" t="s">
        <v>21</v>
      </c>
      <c r="F1108">
        <v>175.4</v>
      </c>
      <c r="G1108" t="s">
        <v>51</v>
      </c>
      <c r="H1108" s="9">
        <f t="shared" si="17"/>
        <v>44621</v>
      </c>
    </row>
    <row r="1109" spans="1:8" x14ac:dyDescent="0.35">
      <c r="A1109" t="s">
        <v>5</v>
      </c>
      <c r="B1109">
        <v>2022</v>
      </c>
      <c r="C1109" t="s">
        <v>37</v>
      </c>
      <c r="D1109">
        <v>168.7</v>
      </c>
      <c r="E1109" t="s">
        <v>22</v>
      </c>
      <c r="F1109">
        <v>173.2</v>
      </c>
      <c r="G1109" t="s">
        <v>51</v>
      </c>
      <c r="H1109" s="9">
        <f t="shared" si="17"/>
        <v>44621</v>
      </c>
    </row>
    <row r="1110" spans="1:8" x14ac:dyDescent="0.35">
      <c r="A1110" t="s">
        <v>5</v>
      </c>
      <c r="B1110">
        <v>2022</v>
      </c>
      <c r="C1110" t="s">
        <v>37</v>
      </c>
      <c r="D1110">
        <v>168.7</v>
      </c>
      <c r="E1110" t="s">
        <v>23</v>
      </c>
      <c r="F1110">
        <v>175.1</v>
      </c>
      <c r="G1110" t="s">
        <v>51</v>
      </c>
      <c r="H1110" s="9">
        <f t="shared" si="17"/>
        <v>44621</v>
      </c>
    </row>
    <row r="1111" spans="1:8" x14ac:dyDescent="0.35">
      <c r="A1111" t="s">
        <v>5</v>
      </c>
      <c r="B1111">
        <v>2022</v>
      </c>
      <c r="C1111" t="s">
        <v>37</v>
      </c>
      <c r="D1111">
        <v>168.7</v>
      </c>
      <c r="E1111" t="s">
        <v>24</v>
      </c>
      <c r="G1111" t="s">
        <v>24</v>
      </c>
      <c r="H1111" s="9">
        <f t="shared" si="17"/>
        <v>44621</v>
      </c>
    </row>
    <row r="1112" spans="1:8" x14ac:dyDescent="0.35">
      <c r="A1112" t="s">
        <v>5</v>
      </c>
      <c r="B1112">
        <v>2022</v>
      </c>
      <c r="C1112" t="s">
        <v>37</v>
      </c>
      <c r="D1112">
        <v>168.7</v>
      </c>
      <c r="E1112" t="s">
        <v>25</v>
      </c>
      <c r="F1112">
        <v>168.9</v>
      </c>
      <c r="G1112" t="s">
        <v>55</v>
      </c>
      <c r="H1112" s="9">
        <f t="shared" si="17"/>
        <v>44621</v>
      </c>
    </row>
    <row r="1113" spans="1:8" x14ac:dyDescent="0.35">
      <c r="A1113" t="s">
        <v>5</v>
      </c>
      <c r="B1113">
        <v>2022</v>
      </c>
      <c r="C1113" t="s">
        <v>37</v>
      </c>
      <c r="D1113">
        <v>168.7</v>
      </c>
      <c r="E1113" t="s">
        <v>26</v>
      </c>
      <c r="F1113">
        <v>166.5</v>
      </c>
      <c r="G1113" t="s">
        <v>52</v>
      </c>
      <c r="H1113" s="9">
        <f t="shared" si="17"/>
        <v>44621</v>
      </c>
    </row>
    <row r="1114" spans="1:8" x14ac:dyDescent="0.35">
      <c r="A1114" t="s">
        <v>5</v>
      </c>
      <c r="B1114">
        <v>2022</v>
      </c>
      <c r="C1114" t="s">
        <v>37</v>
      </c>
      <c r="D1114">
        <v>168.7</v>
      </c>
      <c r="E1114" t="s">
        <v>27</v>
      </c>
      <c r="F1114">
        <v>176</v>
      </c>
      <c r="G1114" t="s">
        <v>27</v>
      </c>
      <c r="H1114" s="9">
        <f t="shared" si="17"/>
        <v>44621</v>
      </c>
    </row>
    <row r="1115" spans="1:8" x14ac:dyDescent="0.35">
      <c r="A1115" t="s">
        <v>5</v>
      </c>
      <c r="B1115">
        <v>2022</v>
      </c>
      <c r="C1115" t="s">
        <v>37</v>
      </c>
      <c r="D1115">
        <v>168.7</v>
      </c>
      <c r="E1115" t="s">
        <v>28</v>
      </c>
      <c r="F1115">
        <v>162</v>
      </c>
      <c r="G1115" t="s">
        <v>54</v>
      </c>
      <c r="H1115" s="9">
        <f t="shared" si="17"/>
        <v>44621</v>
      </c>
    </row>
    <row r="1116" spans="1:8" x14ac:dyDescent="0.35">
      <c r="A1116" t="s">
        <v>5</v>
      </c>
      <c r="B1116">
        <v>2022</v>
      </c>
      <c r="C1116" t="s">
        <v>37</v>
      </c>
      <c r="D1116">
        <v>168.7</v>
      </c>
      <c r="E1116" t="s">
        <v>29</v>
      </c>
      <c r="F1116">
        <v>166.6</v>
      </c>
      <c r="G1116" t="s">
        <v>56</v>
      </c>
      <c r="H1116" s="9">
        <f t="shared" si="17"/>
        <v>44621</v>
      </c>
    </row>
    <row r="1117" spans="1:8" x14ac:dyDescent="0.35">
      <c r="A1117" t="s">
        <v>5</v>
      </c>
      <c r="B1117">
        <v>2022</v>
      </c>
      <c r="C1117" t="s">
        <v>37</v>
      </c>
      <c r="D1117">
        <v>168.7</v>
      </c>
      <c r="E1117" t="s">
        <v>30</v>
      </c>
      <c r="F1117">
        <v>170.6</v>
      </c>
      <c r="G1117" t="s">
        <v>30</v>
      </c>
      <c r="H1117" s="9">
        <f t="shared" si="17"/>
        <v>44621</v>
      </c>
    </row>
    <row r="1118" spans="1:8" x14ac:dyDescent="0.35">
      <c r="A1118" t="s">
        <v>5</v>
      </c>
      <c r="B1118">
        <v>2022</v>
      </c>
      <c r="C1118" t="s">
        <v>37</v>
      </c>
      <c r="D1118">
        <v>168.7</v>
      </c>
      <c r="E1118" t="s">
        <v>31</v>
      </c>
      <c r="F1118">
        <v>167.4</v>
      </c>
      <c r="G1118" t="s">
        <v>53</v>
      </c>
      <c r="H1118" s="9">
        <f t="shared" si="17"/>
        <v>44621</v>
      </c>
    </row>
    <row r="1119" spans="1:8" x14ac:dyDescent="0.35">
      <c r="A1119" t="s">
        <v>5</v>
      </c>
      <c r="B1119">
        <v>2022</v>
      </c>
      <c r="C1119" t="s">
        <v>37</v>
      </c>
      <c r="D1119">
        <v>168.7</v>
      </c>
      <c r="E1119" t="s">
        <v>32</v>
      </c>
      <c r="F1119">
        <v>168.3</v>
      </c>
      <c r="G1119" t="s">
        <v>32</v>
      </c>
      <c r="H1119" s="9">
        <f t="shared" si="17"/>
        <v>44621</v>
      </c>
    </row>
    <row r="1120" spans="1:8" x14ac:dyDescent="0.35">
      <c r="A1120" t="s">
        <v>34</v>
      </c>
      <c r="B1120">
        <v>2022</v>
      </c>
      <c r="C1120" t="s">
        <v>37</v>
      </c>
      <c r="D1120">
        <v>166.5</v>
      </c>
      <c r="E1120" t="s">
        <v>7</v>
      </c>
      <c r="F1120">
        <v>153.69999999999999</v>
      </c>
      <c r="G1120" t="s">
        <v>49</v>
      </c>
      <c r="H1120" s="9">
        <f t="shared" si="17"/>
        <v>44621</v>
      </c>
    </row>
    <row r="1121" spans="1:8" x14ac:dyDescent="0.35">
      <c r="A1121" t="s">
        <v>34</v>
      </c>
      <c r="B1121">
        <v>2022</v>
      </c>
      <c r="C1121" t="s">
        <v>37</v>
      </c>
      <c r="D1121">
        <v>166.5</v>
      </c>
      <c r="E1121" t="s">
        <v>8</v>
      </c>
      <c r="F1121">
        <v>215.8</v>
      </c>
      <c r="G1121" t="s">
        <v>49</v>
      </c>
      <c r="H1121" s="9">
        <f t="shared" si="17"/>
        <v>44621</v>
      </c>
    </row>
    <row r="1122" spans="1:8" x14ac:dyDescent="0.35">
      <c r="A1122" t="s">
        <v>34</v>
      </c>
      <c r="B1122">
        <v>2022</v>
      </c>
      <c r="C1122" t="s">
        <v>37</v>
      </c>
      <c r="D1122">
        <v>166.5</v>
      </c>
      <c r="E1122" t="s">
        <v>9</v>
      </c>
      <c r="F1122">
        <v>167.7</v>
      </c>
      <c r="G1122" t="s">
        <v>49</v>
      </c>
      <c r="H1122" s="9">
        <f t="shared" si="17"/>
        <v>44621</v>
      </c>
    </row>
    <row r="1123" spans="1:8" x14ac:dyDescent="0.35">
      <c r="A1123" t="s">
        <v>34</v>
      </c>
      <c r="B1123">
        <v>2022</v>
      </c>
      <c r="C1123" t="s">
        <v>37</v>
      </c>
      <c r="D1123">
        <v>166.5</v>
      </c>
      <c r="E1123" t="s">
        <v>10</v>
      </c>
      <c r="F1123">
        <v>162.6</v>
      </c>
      <c r="G1123" t="s">
        <v>49</v>
      </c>
      <c r="H1123" s="9">
        <f t="shared" si="17"/>
        <v>44621</v>
      </c>
    </row>
    <row r="1124" spans="1:8" x14ac:dyDescent="0.35">
      <c r="A1124" t="s">
        <v>34</v>
      </c>
      <c r="B1124">
        <v>2022</v>
      </c>
      <c r="C1124" t="s">
        <v>37</v>
      </c>
      <c r="D1124">
        <v>166.5</v>
      </c>
      <c r="E1124" t="s">
        <v>11</v>
      </c>
      <c r="F1124">
        <v>180</v>
      </c>
      <c r="G1124" t="s">
        <v>49</v>
      </c>
      <c r="H1124" s="9">
        <f t="shared" si="17"/>
        <v>44621</v>
      </c>
    </row>
    <row r="1125" spans="1:8" x14ac:dyDescent="0.35">
      <c r="A1125" t="s">
        <v>34</v>
      </c>
      <c r="B1125">
        <v>2022</v>
      </c>
      <c r="C1125" t="s">
        <v>37</v>
      </c>
      <c r="D1125">
        <v>166.5</v>
      </c>
      <c r="E1125" t="s">
        <v>12</v>
      </c>
      <c r="F1125">
        <v>159.6</v>
      </c>
      <c r="G1125" t="s">
        <v>49</v>
      </c>
      <c r="H1125" s="9">
        <f t="shared" si="17"/>
        <v>44621</v>
      </c>
    </row>
    <row r="1126" spans="1:8" x14ac:dyDescent="0.35">
      <c r="A1126" t="s">
        <v>34</v>
      </c>
      <c r="B1126">
        <v>2022</v>
      </c>
      <c r="C1126" t="s">
        <v>37</v>
      </c>
      <c r="D1126">
        <v>166.5</v>
      </c>
      <c r="E1126" t="s">
        <v>13</v>
      </c>
      <c r="F1126">
        <v>188.4</v>
      </c>
      <c r="G1126" t="s">
        <v>49</v>
      </c>
      <c r="H1126" s="9">
        <f t="shared" si="17"/>
        <v>44621</v>
      </c>
    </row>
    <row r="1127" spans="1:8" x14ac:dyDescent="0.35">
      <c r="A1127" t="s">
        <v>34</v>
      </c>
      <c r="B1127">
        <v>2022</v>
      </c>
      <c r="C1127" t="s">
        <v>37</v>
      </c>
      <c r="D1127">
        <v>166.5</v>
      </c>
      <c r="E1127" t="s">
        <v>14</v>
      </c>
      <c r="F1127">
        <v>163.4</v>
      </c>
      <c r="G1127" t="s">
        <v>49</v>
      </c>
      <c r="H1127" s="9">
        <f t="shared" si="17"/>
        <v>44621</v>
      </c>
    </row>
    <row r="1128" spans="1:8" x14ac:dyDescent="0.35">
      <c r="A1128" t="s">
        <v>34</v>
      </c>
      <c r="B1128">
        <v>2022</v>
      </c>
      <c r="C1128" t="s">
        <v>37</v>
      </c>
      <c r="D1128">
        <v>166.5</v>
      </c>
      <c r="E1128" t="s">
        <v>15</v>
      </c>
      <c r="F1128">
        <v>120.3</v>
      </c>
      <c r="G1128" t="s">
        <v>49</v>
      </c>
      <c r="H1128" s="9">
        <f t="shared" si="17"/>
        <v>44621</v>
      </c>
    </row>
    <row r="1129" spans="1:8" x14ac:dyDescent="0.35">
      <c r="A1129" t="s">
        <v>34</v>
      </c>
      <c r="B1129">
        <v>2022</v>
      </c>
      <c r="C1129" t="s">
        <v>37</v>
      </c>
      <c r="D1129">
        <v>166.5</v>
      </c>
      <c r="E1129" t="s">
        <v>16</v>
      </c>
      <c r="F1129">
        <v>174.7</v>
      </c>
      <c r="G1129" t="s">
        <v>49</v>
      </c>
      <c r="H1129" s="9">
        <f t="shared" si="17"/>
        <v>44621</v>
      </c>
    </row>
    <row r="1130" spans="1:8" x14ac:dyDescent="0.35">
      <c r="A1130" t="s">
        <v>34</v>
      </c>
      <c r="B1130">
        <v>2022</v>
      </c>
      <c r="C1130" t="s">
        <v>37</v>
      </c>
      <c r="D1130">
        <v>166.5</v>
      </c>
      <c r="E1130" t="s">
        <v>17</v>
      </c>
      <c r="F1130">
        <v>157.1</v>
      </c>
      <c r="G1130" t="s">
        <v>49</v>
      </c>
      <c r="H1130" s="9">
        <f t="shared" si="17"/>
        <v>44621</v>
      </c>
    </row>
    <row r="1131" spans="1:8" x14ac:dyDescent="0.35">
      <c r="A1131" t="s">
        <v>34</v>
      </c>
      <c r="B1131">
        <v>2022</v>
      </c>
      <c r="C1131" t="s">
        <v>37</v>
      </c>
      <c r="D1131">
        <v>166.5</v>
      </c>
      <c r="E1131" t="s">
        <v>18</v>
      </c>
      <c r="F1131">
        <v>181.5</v>
      </c>
      <c r="G1131" t="s">
        <v>49</v>
      </c>
      <c r="H1131" s="9">
        <f t="shared" si="17"/>
        <v>44621</v>
      </c>
    </row>
    <row r="1132" spans="1:8" x14ac:dyDescent="0.35">
      <c r="A1132" t="s">
        <v>34</v>
      </c>
      <c r="B1132">
        <v>2022</v>
      </c>
      <c r="C1132" t="s">
        <v>37</v>
      </c>
      <c r="D1132">
        <v>166.5</v>
      </c>
      <c r="E1132" t="s">
        <v>19</v>
      </c>
      <c r="F1132">
        <v>171.5</v>
      </c>
      <c r="G1132" t="s">
        <v>49</v>
      </c>
      <c r="H1132" s="9">
        <f t="shared" si="17"/>
        <v>44621</v>
      </c>
    </row>
    <row r="1133" spans="1:8" x14ac:dyDescent="0.35">
      <c r="A1133" t="s">
        <v>34</v>
      </c>
      <c r="B1133">
        <v>2022</v>
      </c>
      <c r="C1133" t="s">
        <v>37</v>
      </c>
      <c r="D1133">
        <v>166.5</v>
      </c>
      <c r="E1133" t="s">
        <v>20</v>
      </c>
      <c r="F1133">
        <v>197.5</v>
      </c>
      <c r="G1133" t="s">
        <v>50</v>
      </c>
      <c r="H1133" s="9">
        <f t="shared" si="17"/>
        <v>44621</v>
      </c>
    </row>
    <row r="1134" spans="1:8" x14ac:dyDescent="0.35">
      <c r="A1134" t="s">
        <v>34</v>
      </c>
      <c r="B1134">
        <v>2022</v>
      </c>
      <c r="C1134" t="s">
        <v>37</v>
      </c>
      <c r="D1134">
        <v>166.5</v>
      </c>
      <c r="E1134" t="s">
        <v>21</v>
      </c>
      <c r="F1134">
        <v>167.1</v>
      </c>
      <c r="G1134" t="s">
        <v>51</v>
      </c>
      <c r="H1134" s="9">
        <f t="shared" si="17"/>
        <v>44621</v>
      </c>
    </row>
    <row r="1135" spans="1:8" x14ac:dyDescent="0.35">
      <c r="A1135" t="s">
        <v>34</v>
      </c>
      <c r="B1135">
        <v>2022</v>
      </c>
      <c r="C1135" t="s">
        <v>37</v>
      </c>
      <c r="D1135">
        <v>166.5</v>
      </c>
      <c r="E1135" t="s">
        <v>22</v>
      </c>
      <c r="F1135">
        <v>152.6</v>
      </c>
      <c r="G1135" t="s">
        <v>51</v>
      </c>
      <c r="H1135" s="9">
        <f t="shared" si="17"/>
        <v>44621</v>
      </c>
    </row>
    <row r="1136" spans="1:8" x14ac:dyDescent="0.35">
      <c r="A1136" t="s">
        <v>34</v>
      </c>
      <c r="B1136">
        <v>2022</v>
      </c>
      <c r="C1136" t="s">
        <v>37</v>
      </c>
      <c r="D1136">
        <v>166.5</v>
      </c>
      <c r="E1136" t="s">
        <v>23</v>
      </c>
      <c r="F1136">
        <v>164.9</v>
      </c>
      <c r="G1136" t="s">
        <v>51</v>
      </c>
      <c r="H1136" s="9">
        <f t="shared" si="17"/>
        <v>44621</v>
      </c>
    </row>
    <row r="1137" spans="1:8" x14ac:dyDescent="0.35">
      <c r="A1137" t="s">
        <v>34</v>
      </c>
      <c r="B1137">
        <v>2022</v>
      </c>
      <c r="C1137" t="s">
        <v>37</v>
      </c>
      <c r="D1137">
        <v>166.5</v>
      </c>
      <c r="E1137" t="s">
        <v>24</v>
      </c>
      <c r="F1137">
        <v>165.3</v>
      </c>
      <c r="G1137" t="s">
        <v>24</v>
      </c>
      <c r="H1137" s="9">
        <f t="shared" si="17"/>
        <v>44621</v>
      </c>
    </row>
    <row r="1138" spans="1:8" x14ac:dyDescent="0.35">
      <c r="A1138" t="s">
        <v>34</v>
      </c>
      <c r="B1138">
        <v>2022</v>
      </c>
      <c r="C1138" t="s">
        <v>37</v>
      </c>
      <c r="D1138">
        <v>166.5</v>
      </c>
      <c r="E1138" t="s">
        <v>25</v>
      </c>
      <c r="F1138">
        <v>164.5</v>
      </c>
      <c r="G1138" t="s">
        <v>55</v>
      </c>
      <c r="H1138" s="9">
        <f t="shared" si="17"/>
        <v>44621</v>
      </c>
    </row>
    <row r="1139" spans="1:8" x14ac:dyDescent="0.35">
      <c r="A1139" t="s">
        <v>34</v>
      </c>
      <c r="B1139">
        <v>2022</v>
      </c>
      <c r="C1139" t="s">
        <v>37</v>
      </c>
      <c r="D1139">
        <v>166.5</v>
      </c>
      <c r="E1139" t="s">
        <v>26</v>
      </c>
      <c r="F1139">
        <v>158.6</v>
      </c>
      <c r="G1139" t="s">
        <v>52</v>
      </c>
      <c r="H1139" s="9">
        <f t="shared" si="17"/>
        <v>44621</v>
      </c>
    </row>
    <row r="1140" spans="1:8" x14ac:dyDescent="0.35">
      <c r="A1140" t="s">
        <v>34</v>
      </c>
      <c r="B1140">
        <v>2022</v>
      </c>
      <c r="C1140" t="s">
        <v>37</v>
      </c>
      <c r="D1140">
        <v>166.5</v>
      </c>
      <c r="E1140" t="s">
        <v>27</v>
      </c>
      <c r="F1140">
        <v>168.2</v>
      </c>
      <c r="G1140" t="s">
        <v>27</v>
      </c>
      <c r="H1140" s="9">
        <f t="shared" si="17"/>
        <v>44621</v>
      </c>
    </row>
    <row r="1141" spans="1:8" x14ac:dyDescent="0.35">
      <c r="A1141" t="s">
        <v>34</v>
      </c>
      <c r="B1141">
        <v>2022</v>
      </c>
      <c r="C1141" t="s">
        <v>37</v>
      </c>
      <c r="D1141">
        <v>166.5</v>
      </c>
      <c r="E1141" t="s">
        <v>28</v>
      </c>
      <c r="F1141">
        <v>154.19999999999999</v>
      </c>
      <c r="G1141" t="s">
        <v>54</v>
      </c>
      <c r="H1141" s="9">
        <f t="shared" si="17"/>
        <v>44621</v>
      </c>
    </row>
    <row r="1142" spans="1:8" x14ac:dyDescent="0.35">
      <c r="A1142" t="s">
        <v>34</v>
      </c>
      <c r="B1142">
        <v>2022</v>
      </c>
      <c r="C1142" t="s">
        <v>37</v>
      </c>
      <c r="D1142">
        <v>166.5</v>
      </c>
      <c r="E1142" t="s">
        <v>29</v>
      </c>
      <c r="F1142">
        <v>160.80000000000001</v>
      </c>
      <c r="G1142" t="s">
        <v>56</v>
      </c>
      <c r="H1142" s="9">
        <f t="shared" si="17"/>
        <v>44621</v>
      </c>
    </row>
    <row r="1143" spans="1:8" x14ac:dyDescent="0.35">
      <c r="A1143" t="s">
        <v>34</v>
      </c>
      <c r="B1143">
        <v>2022</v>
      </c>
      <c r="C1143" t="s">
        <v>37</v>
      </c>
      <c r="D1143">
        <v>166.5</v>
      </c>
      <c r="E1143" t="s">
        <v>30</v>
      </c>
      <c r="F1143">
        <v>162.69999999999999</v>
      </c>
      <c r="G1143" t="s">
        <v>30</v>
      </c>
      <c r="H1143" s="9">
        <f t="shared" si="17"/>
        <v>44621</v>
      </c>
    </row>
    <row r="1144" spans="1:8" x14ac:dyDescent="0.35">
      <c r="A1144" t="s">
        <v>34</v>
      </c>
      <c r="B1144">
        <v>2022</v>
      </c>
      <c r="C1144" t="s">
        <v>37</v>
      </c>
      <c r="D1144">
        <v>166.5</v>
      </c>
      <c r="E1144" t="s">
        <v>31</v>
      </c>
      <c r="F1144">
        <v>166.8</v>
      </c>
      <c r="G1144" t="s">
        <v>53</v>
      </c>
      <c r="H1144" s="9">
        <f t="shared" si="17"/>
        <v>44621</v>
      </c>
    </row>
    <row r="1145" spans="1:8" x14ac:dyDescent="0.35">
      <c r="A1145" t="s">
        <v>34</v>
      </c>
      <c r="B1145">
        <v>2022</v>
      </c>
      <c r="C1145" t="s">
        <v>37</v>
      </c>
      <c r="D1145">
        <v>166.5</v>
      </c>
      <c r="E1145" t="s">
        <v>32</v>
      </c>
      <c r="F1145">
        <v>160.6</v>
      </c>
      <c r="G1145" t="s">
        <v>32</v>
      </c>
      <c r="H1145" s="9">
        <f t="shared" si="17"/>
        <v>44621</v>
      </c>
    </row>
    <row r="1146" spans="1:8" x14ac:dyDescent="0.35">
      <c r="A1146" t="s">
        <v>35</v>
      </c>
      <c r="B1146">
        <v>2022</v>
      </c>
      <c r="C1146" t="s">
        <v>37</v>
      </c>
      <c r="D1146">
        <v>167.7</v>
      </c>
      <c r="E1146" t="s">
        <v>7</v>
      </c>
      <c r="F1146">
        <v>151.30000000000001</v>
      </c>
      <c r="G1146" t="s">
        <v>49</v>
      </c>
      <c r="H1146" s="9">
        <f t="shared" si="17"/>
        <v>44621</v>
      </c>
    </row>
    <row r="1147" spans="1:8" x14ac:dyDescent="0.35">
      <c r="A1147" t="s">
        <v>35</v>
      </c>
      <c r="B1147">
        <v>2022</v>
      </c>
      <c r="C1147" t="s">
        <v>37</v>
      </c>
      <c r="D1147">
        <v>167.7</v>
      </c>
      <c r="E1147" t="s">
        <v>8</v>
      </c>
      <c r="F1147">
        <v>210.7</v>
      </c>
      <c r="G1147" t="s">
        <v>49</v>
      </c>
      <c r="H1147" s="9">
        <f t="shared" si="17"/>
        <v>44621</v>
      </c>
    </row>
    <row r="1148" spans="1:8" x14ac:dyDescent="0.35">
      <c r="A1148" t="s">
        <v>35</v>
      </c>
      <c r="B1148">
        <v>2022</v>
      </c>
      <c r="C1148" t="s">
        <v>37</v>
      </c>
      <c r="D1148">
        <v>167.7</v>
      </c>
      <c r="E1148" t="s">
        <v>9</v>
      </c>
      <c r="F1148">
        <v>167.8</v>
      </c>
      <c r="G1148" t="s">
        <v>49</v>
      </c>
      <c r="H1148" s="9">
        <f t="shared" si="17"/>
        <v>44621</v>
      </c>
    </row>
    <row r="1149" spans="1:8" x14ac:dyDescent="0.35">
      <c r="A1149" t="s">
        <v>35</v>
      </c>
      <c r="B1149">
        <v>2022</v>
      </c>
      <c r="C1149" t="s">
        <v>37</v>
      </c>
      <c r="D1149">
        <v>167.7</v>
      </c>
      <c r="E1149" t="s">
        <v>10</v>
      </c>
      <c r="F1149">
        <v>162.19999999999999</v>
      </c>
      <c r="G1149" t="s">
        <v>49</v>
      </c>
      <c r="H1149" s="9">
        <f t="shared" si="17"/>
        <v>44621</v>
      </c>
    </row>
    <row r="1150" spans="1:8" x14ac:dyDescent="0.35">
      <c r="A1150" t="s">
        <v>35</v>
      </c>
      <c r="B1150">
        <v>2022</v>
      </c>
      <c r="C1150" t="s">
        <v>37</v>
      </c>
      <c r="D1150">
        <v>167.7</v>
      </c>
      <c r="E1150" t="s">
        <v>11</v>
      </c>
      <c r="F1150">
        <v>194.6</v>
      </c>
      <c r="G1150" t="s">
        <v>49</v>
      </c>
      <c r="H1150" s="9">
        <f t="shared" si="17"/>
        <v>44621</v>
      </c>
    </row>
    <row r="1151" spans="1:8" x14ac:dyDescent="0.35">
      <c r="A1151" t="s">
        <v>35</v>
      </c>
      <c r="B1151">
        <v>2022</v>
      </c>
      <c r="C1151" t="s">
        <v>37</v>
      </c>
      <c r="D1151">
        <v>167.7</v>
      </c>
      <c r="E1151" t="s">
        <v>12</v>
      </c>
      <c r="F1151">
        <v>157.6</v>
      </c>
      <c r="G1151" t="s">
        <v>49</v>
      </c>
      <c r="H1151" s="9">
        <f t="shared" si="17"/>
        <v>44621</v>
      </c>
    </row>
    <row r="1152" spans="1:8" x14ac:dyDescent="0.35">
      <c r="A1152" t="s">
        <v>35</v>
      </c>
      <c r="B1152">
        <v>2022</v>
      </c>
      <c r="C1152" t="s">
        <v>37</v>
      </c>
      <c r="D1152">
        <v>167.7</v>
      </c>
      <c r="E1152" t="s">
        <v>13</v>
      </c>
      <c r="F1152">
        <v>166.9</v>
      </c>
      <c r="G1152" t="s">
        <v>49</v>
      </c>
      <c r="H1152" s="9">
        <f t="shared" si="17"/>
        <v>44621</v>
      </c>
    </row>
    <row r="1153" spans="1:8" x14ac:dyDescent="0.35">
      <c r="A1153" t="s">
        <v>35</v>
      </c>
      <c r="B1153">
        <v>2022</v>
      </c>
      <c r="C1153" t="s">
        <v>37</v>
      </c>
      <c r="D1153">
        <v>167.7</v>
      </c>
      <c r="E1153" t="s">
        <v>14</v>
      </c>
      <c r="F1153">
        <v>163.9</v>
      </c>
      <c r="G1153" t="s">
        <v>49</v>
      </c>
      <c r="H1153" s="9">
        <f t="shared" si="17"/>
        <v>44621</v>
      </c>
    </row>
    <row r="1154" spans="1:8" x14ac:dyDescent="0.35">
      <c r="A1154" t="s">
        <v>35</v>
      </c>
      <c r="B1154">
        <v>2022</v>
      </c>
      <c r="C1154" t="s">
        <v>37</v>
      </c>
      <c r="D1154">
        <v>167.7</v>
      </c>
      <c r="E1154" t="s">
        <v>15</v>
      </c>
      <c r="F1154">
        <v>118.8</v>
      </c>
      <c r="G1154" t="s">
        <v>49</v>
      </c>
      <c r="H1154" s="9">
        <f t="shared" si="17"/>
        <v>44621</v>
      </c>
    </row>
    <row r="1155" spans="1:8" x14ac:dyDescent="0.35">
      <c r="A1155" t="s">
        <v>35</v>
      </c>
      <c r="B1155">
        <v>2022</v>
      </c>
      <c r="C1155" t="s">
        <v>37</v>
      </c>
      <c r="D1155">
        <v>167.7</v>
      </c>
      <c r="E1155" t="s">
        <v>16</v>
      </c>
      <c r="F1155">
        <v>177.4</v>
      </c>
      <c r="G1155" t="s">
        <v>49</v>
      </c>
      <c r="H1155" s="9">
        <f t="shared" ref="H1155:H1218" si="18">DATE(B1155,MONTH(DATEVALUE(C1155&amp;" 1")),1)</f>
        <v>44621</v>
      </c>
    </row>
    <row r="1156" spans="1:8" x14ac:dyDescent="0.35">
      <c r="A1156" t="s">
        <v>35</v>
      </c>
      <c r="B1156">
        <v>2022</v>
      </c>
      <c r="C1156" t="s">
        <v>37</v>
      </c>
      <c r="D1156">
        <v>167.7</v>
      </c>
      <c r="E1156" t="s">
        <v>17</v>
      </c>
      <c r="F1156">
        <v>165.3</v>
      </c>
      <c r="G1156" t="s">
        <v>49</v>
      </c>
      <c r="H1156" s="9">
        <f t="shared" si="18"/>
        <v>44621</v>
      </c>
    </row>
    <row r="1157" spans="1:8" x14ac:dyDescent="0.35">
      <c r="A1157" t="s">
        <v>35</v>
      </c>
      <c r="B1157">
        <v>2022</v>
      </c>
      <c r="C1157" t="s">
        <v>37</v>
      </c>
      <c r="D1157">
        <v>167.7</v>
      </c>
      <c r="E1157" t="s">
        <v>18</v>
      </c>
      <c r="F1157">
        <v>179.3</v>
      </c>
      <c r="G1157" t="s">
        <v>49</v>
      </c>
      <c r="H1157" s="9">
        <f t="shared" si="18"/>
        <v>44621</v>
      </c>
    </row>
    <row r="1158" spans="1:8" x14ac:dyDescent="0.35">
      <c r="A1158" t="s">
        <v>35</v>
      </c>
      <c r="B1158">
        <v>2022</v>
      </c>
      <c r="C1158" t="s">
        <v>37</v>
      </c>
      <c r="D1158">
        <v>167.7</v>
      </c>
      <c r="E1158" t="s">
        <v>19</v>
      </c>
      <c r="F1158">
        <v>168.4</v>
      </c>
      <c r="G1158" t="s">
        <v>49</v>
      </c>
      <c r="H1158" s="9">
        <f t="shared" si="18"/>
        <v>44621</v>
      </c>
    </row>
    <row r="1159" spans="1:8" x14ac:dyDescent="0.35">
      <c r="A1159" t="s">
        <v>35</v>
      </c>
      <c r="B1159">
        <v>2022</v>
      </c>
      <c r="C1159" t="s">
        <v>37</v>
      </c>
      <c r="D1159">
        <v>167.7</v>
      </c>
      <c r="E1159" t="s">
        <v>20</v>
      </c>
      <c r="F1159">
        <v>193.7</v>
      </c>
      <c r="G1159" t="s">
        <v>50</v>
      </c>
      <c r="H1159" s="9">
        <f t="shared" si="18"/>
        <v>44621</v>
      </c>
    </row>
    <row r="1160" spans="1:8" x14ac:dyDescent="0.35">
      <c r="A1160" t="s">
        <v>35</v>
      </c>
      <c r="B1160">
        <v>2022</v>
      </c>
      <c r="C1160" t="s">
        <v>37</v>
      </c>
      <c r="D1160">
        <v>167.7</v>
      </c>
      <c r="E1160" t="s">
        <v>21</v>
      </c>
      <c r="F1160">
        <v>172.1</v>
      </c>
      <c r="G1160" t="s">
        <v>51</v>
      </c>
      <c r="H1160" s="9">
        <f t="shared" si="18"/>
        <v>44621</v>
      </c>
    </row>
    <row r="1161" spans="1:8" x14ac:dyDescent="0.35">
      <c r="A1161" t="s">
        <v>35</v>
      </c>
      <c r="B1161">
        <v>2022</v>
      </c>
      <c r="C1161" t="s">
        <v>37</v>
      </c>
      <c r="D1161">
        <v>167.7</v>
      </c>
      <c r="E1161" t="s">
        <v>22</v>
      </c>
      <c r="F1161">
        <v>164.6</v>
      </c>
      <c r="G1161" t="s">
        <v>51</v>
      </c>
      <c r="H1161" s="9">
        <f t="shared" si="18"/>
        <v>44621</v>
      </c>
    </row>
    <row r="1162" spans="1:8" x14ac:dyDescent="0.35">
      <c r="A1162" t="s">
        <v>35</v>
      </c>
      <c r="B1162">
        <v>2022</v>
      </c>
      <c r="C1162" t="s">
        <v>37</v>
      </c>
      <c r="D1162">
        <v>167.7</v>
      </c>
      <c r="E1162" t="s">
        <v>23</v>
      </c>
      <c r="F1162">
        <v>171.1</v>
      </c>
      <c r="G1162" t="s">
        <v>51</v>
      </c>
      <c r="H1162" s="9">
        <f t="shared" si="18"/>
        <v>44621</v>
      </c>
    </row>
    <row r="1163" spans="1:8" x14ac:dyDescent="0.35">
      <c r="A1163" t="s">
        <v>35</v>
      </c>
      <c r="B1163">
        <v>2022</v>
      </c>
      <c r="C1163" t="s">
        <v>37</v>
      </c>
      <c r="D1163">
        <v>167.7</v>
      </c>
      <c r="E1163" t="s">
        <v>24</v>
      </c>
      <c r="F1163">
        <v>165.3</v>
      </c>
      <c r="G1163" t="s">
        <v>24</v>
      </c>
      <c r="H1163" s="9">
        <f t="shared" si="18"/>
        <v>44621</v>
      </c>
    </row>
    <row r="1164" spans="1:8" x14ac:dyDescent="0.35">
      <c r="A1164" t="s">
        <v>35</v>
      </c>
      <c r="B1164">
        <v>2022</v>
      </c>
      <c r="C1164" t="s">
        <v>37</v>
      </c>
      <c r="D1164">
        <v>167.7</v>
      </c>
      <c r="E1164" t="s">
        <v>25</v>
      </c>
      <c r="F1164">
        <v>167.2</v>
      </c>
      <c r="G1164" t="s">
        <v>55</v>
      </c>
      <c r="H1164" s="9">
        <f t="shared" si="18"/>
        <v>44621</v>
      </c>
    </row>
    <row r="1165" spans="1:8" x14ac:dyDescent="0.35">
      <c r="A1165" t="s">
        <v>35</v>
      </c>
      <c r="B1165">
        <v>2022</v>
      </c>
      <c r="C1165" t="s">
        <v>37</v>
      </c>
      <c r="D1165">
        <v>167.7</v>
      </c>
      <c r="E1165" t="s">
        <v>26</v>
      </c>
      <c r="F1165">
        <v>162.80000000000001</v>
      </c>
      <c r="G1165" t="s">
        <v>52</v>
      </c>
      <c r="H1165" s="9">
        <f t="shared" si="18"/>
        <v>44621</v>
      </c>
    </row>
    <row r="1166" spans="1:8" x14ac:dyDescent="0.35">
      <c r="A1166" t="s">
        <v>35</v>
      </c>
      <c r="B1166">
        <v>2022</v>
      </c>
      <c r="C1166" t="s">
        <v>37</v>
      </c>
      <c r="D1166">
        <v>167.7</v>
      </c>
      <c r="E1166" t="s">
        <v>27</v>
      </c>
      <c r="F1166">
        <v>173</v>
      </c>
      <c r="G1166" t="s">
        <v>27</v>
      </c>
      <c r="H1166" s="9">
        <f t="shared" si="18"/>
        <v>44621</v>
      </c>
    </row>
    <row r="1167" spans="1:8" x14ac:dyDescent="0.35">
      <c r="A1167" t="s">
        <v>35</v>
      </c>
      <c r="B1167">
        <v>2022</v>
      </c>
      <c r="C1167" t="s">
        <v>37</v>
      </c>
      <c r="D1167">
        <v>167.7</v>
      </c>
      <c r="E1167" t="s">
        <v>28</v>
      </c>
      <c r="F1167">
        <v>157.9</v>
      </c>
      <c r="G1167" t="s">
        <v>54</v>
      </c>
      <c r="H1167" s="9">
        <f t="shared" si="18"/>
        <v>44621</v>
      </c>
    </row>
    <row r="1168" spans="1:8" x14ac:dyDescent="0.35">
      <c r="A1168" t="s">
        <v>35</v>
      </c>
      <c r="B1168">
        <v>2022</v>
      </c>
      <c r="C1168" t="s">
        <v>37</v>
      </c>
      <c r="D1168">
        <v>167.7</v>
      </c>
      <c r="E1168" t="s">
        <v>29</v>
      </c>
      <c r="F1168">
        <v>163.30000000000001</v>
      </c>
      <c r="G1168" t="s">
        <v>56</v>
      </c>
      <c r="H1168" s="9">
        <f t="shared" si="18"/>
        <v>44621</v>
      </c>
    </row>
    <row r="1169" spans="1:8" x14ac:dyDescent="0.35">
      <c r="A1169" t="s">
        <v>35</v>
      </c>
      <c r="B1169">
        <v>2022</v>
      </c>
      <c r="C1169" t="s">
        <v>37</v>
      </c>
      <c r="D1169">
        <v>167.7</v>
      </c>
      <c r="E1169" t="s">
        <v>30</v>
      </c>
      <c r="F1169">
        <v>166</v>
      </c>
      <c r="G1169" t="s">
        <v>30</v>
      </c>
      <c r="H1169" s="9">
        <f t="shared" si="18"/>
        <v>44621</v>
      </c>
    </row>
    <row r="1170" spans="1:8" x14ac:dyDescent="0.35">
      <c r="A1170" t="s">
        <v>35</v>
      </c>
      <c r="B1170">
        <v>2022</v>
      </c>
      <c r="C1170" t="s">
        <v>37</v>
      </c>
      <c r="D1170">
        <v>167.7</v>
      </c>
      <c r="E1170" t="s">
        <v>31</v>
      </c>
      <c r="F1170">
        <v>167.2</v>
      </c>
      <c r="G1170" t="s">
        <v>53</v>
      </c>
      <c r="H1170" s="9">
        <f t="shared" si="18"/>
        <v>44621</v>
      </c>
    </row>
    <row r="1171" spans="1:8" x14ac:dyDescent="0.35">
      <c r="A1171" t="s">
        <v>35</v>
      </c>
      <c r="B1171">
        <v>2022</v>
      </c>
      <c r="C1171" t="s">
        <v>37</v>
      </c>
      <c r="D1171">
        <v>167.7</v>
      </c>
      <c r="E1171" t="s">
        <v>32</v>
      </c>
      <c r="F1171">
        <v>164.6</v>
      </c>
      <c r="G1171" t="s">
        <v>32</v>
      </c>
      <c r="H1171" s="9">
        <f t="shared" si="18"/>
        <v>44621</v>
      </c>
    </row>
    <row r="1172" spans="1:8" x14ac:dyDescent="0.35">
      <c r="A1172" t="s">
        <v>5</v>
      </c>
      <c r="B1172">
        <v>2022</v>
      </c>
      <c r="C1172" t="s">
        <v>38</v>
      </c>
      <c r="D1172">
        <v>170.8</v>
      </c>
      <c r="E1172" t="s">
        <v>7</v>
      </c>
      <c r="F1172">
        <v>151.80000000000001</v>
      </c>
      <c r="G1172" t="s">
        <v>49</v>
      </c>
      <c r="H1172" s="9">
        <f t="shared" si="18"/>
        <v>44652</v>
      </c>
    </row>
    <row r="1173" spans="1:8" x14ac:dyDescent="0.35">
      <c r="A1173" t="s">
        <v>5</v>
      </c>
      <c r="B1173">
        <v>2022</v>
      </c>
      <c r="C1173" t="s">
        <v>38</v>
      </c>
      <c r="D1173">
        <v>170.8</v>
      </c>
      <c r="E1173" t="s">
        <v>8</v>
      </c>
      <c r="F1173">
        <v>209.7</v>
      </c>
      <c r="G1173" t="s">
        <v>49</v>
      </c>
      <c r="H1173" s="9">
        <f t="shared" si="18"/>
        <v>44652</v>
      </c>
    </row>
    <row r="1174" spans="1:8" x14ac:dyDescent="0.35">
      <c r="A1174" t="s">
        <v>5</v>
      </c>
      <c r="B1174">
        <v>2022</v>
      </c>
      <c r="C1174" t="s">
        <v>38</v>
      </c>
      <c r="D1174">
        <v>170.8</v>
      </c>
      <c r="E1174" t="s">
        <v>9</v>
      </c>
      <c r="F1174">
        <v>164.5</v>
      </c>
      <c r="G1174" t="s">
        <v>49</v>
      </c>
      <c r="H1174" s="9">
        <f t="shared" si="18"/>
        <v>44652</v>
      </c>
    </row>
    <row r="1175" spans="1:8" x14ac:dyDescent="0.35">
      <c r="A1175" t="s">
        <v>5</v>
      </c>
      <c r="B1175">
        <v>2022</v>
      </c>
      <c r="C1175" t="s">
        <v>38</v>
      </c>
      <c r="D1175">
        <v>170.8</v>
      </c>
      <c r="E1175" t="s">
        <v>10</v>
      </c>
      <c r="F1175">
        <v>163.80000000000001</v>
      </c>
      <c r="G1175" t="s">
        <v>49</v>
      </c>
      <c r="H1175" s="9">
        <f t="shared" si="18"/>
        <v>44652</v>
      </c>
    </row>
    <row r="1176" spans="1:8" x14ac:dyDescent="0.35">
      <c r="A1176" t="s">
        <v>5</v>
      </c>
      <c r="B1176">
        <v>2022</v>
      </c>
      <c r="C1176" t="s">
        <v>38</v>
      </c>
      <c r="D1176">
        <v>170.8</v>
      </c>
      <c r="E1176" t="s">
        <v>11</v>
      </c>
      <c r="F1176">
        <v>207.4</v>
      </c>
      <c r="G1176" t="s">
        <v>49</v>
      </c>
      <c r="H1176" s="9">
        <f t="shared" si="18"/>
        <v>44652</v>
      </c>
    </row>
    <row r="1177" spans="1:8" x14ac:dyDescent="0.35">
      <c r="A1177" t="s">
        <v>5</v>
      </c>
      <c r="B1177">
        <v>2022</v>
      </c>
      <c r="C1177" t="s">
        <v>38</v>
      </c>
      <c r="D1177">
        <v>170.8</v>
      </c>
      <c r="E1177" t="s">
        <v>12</v>
      </c>
      <c r="F1177">
        <v>169.7</v>
      </c>
      <c r="G1177" t="s">
        <v>49</v>
      </c>
      <c r="H1177" s="9">
        <f t="shared" si="18"/>
        <v>44652</v>
      </c>
    </row>
    <row r="1178" spans="1:8" x14ac:dyDescent="0.35">
      <c r="A1178" t="s">
        <v>5</v>
      </c>
      <c r="B1178">
        <v>2022</v>
      </c>
      <c r="C1178" t="s">
        <v>38</v>
      </c>
      <c r="D1178">
        <v>170.8</v>
      </c>
      <c r="E1178" t="s">
        <v>13</v>
      </c>
      <c r="F1178">
        <v>153.6</v>
      </c>
      <c r="G1178" t="s">
        <v>49</v>
      </c>
      <c r="H1178" s="9">
        <f t="shared" si="18"/>
        <v>44652</v>
      </c>
    </row>
    <row r="1179" spans="1:8" x14ac:dyDescent="0.35">
      <c r="A1179" t="s">
        <v>5</v>
      </c>
      <c r="B1179">
        <v>2022</v>
      </c>
      <c r="C1179" t="s">
        <v>38</v>
      </c>
      <c r="D1179">
        <v>170.8</v>
      </c>
      <c r="E1179" t="s">
        <v>14</v>
      </c>
      <c r="F1179">
        <v>165.1</v>
      </c>
      <c r="G1179" t="s">
        <v>49</v>
      </c>
      <c r="H1179" s="9">
        <f t="shared" si="18"/>
        <v>44652</v>
      </c>
    </row>
    <row r="1180" spans="1:8" x14ac:dyDescent="0.35">
      <c r="A1180" t="s">
        <v>5</v>
      </c>
      <c r="B1180">
        <v>2022</v>
      </c>
      <c r="C1180" t="s">
        <v>38</v>
      </c>
      <c r="D1180">
        <v>170.8</v>
      </c>
      <c r="E1180" t="s">
        <v>15</v>
      </c>
      <c r="F1180">
        <v>118.2</v>
      </c>
      <c r="G1180" t="s">
        <v>49</v>
      </c>
      <c r="H1180" s="9">
        <f t="shared" si="18"/>
        <v>44652</v>
      </c>
    </row>
    <row r="1181" spans="1:8" x14ac:dyDescent="0.35">
      <c r="A1181" t="s">
        <v>5</v>
      </c>
      <c r="B1181">
        <v>2022</v>
      </c>
      <c r="C1181" t="s">
        <v>38</v>
      </c>
      <c r="D1181">
        <v>170.8</v>
      </c>
      <c r="E1181" t="s">
        <v>16</v>
      </c>
      <c r="F1181">
        <v>182.9</v>
      </c>
      <c r="G1181" t="s">
        <v>49</v>
      </c>
      <c r="H1181" s="9">
        <f t="shared" si="18"/>
        <v>44652</v>
      </c>
    </row>
    <row r="1182" spans="1:8" x14ac:dyDescent="0.35">
      <c r="A1182" t="s">
        <v>5</v>
      </c>
      <c r="B1182">
        <v>2022</v>
      </c>
      <c r="C1182" t="s">
        <v>38</v>
      </c>
      <c r="D1182">
        <v>170.8</v>
      </c>
      <c r="E1182" t="s">
        <v>17</v>
      </c>
      <c r="F1182">
        <v>172.4</v>
      </c>
      <c r="G1182" t="s">
        <v>49</v>
      </c>
      <c r="H1182" s="9">
        <f t="shared" si="18"/>
        <v>44652</v>
      </c>
    </row>
    <row r="1183" spans="1:8" x14ac:dyDescent="0.35">
      <c r="A1183" t="s">
        <v>5</v>
      </c>
      <c r="B1183">
        <v>2022</v>
      </c>
      <c r="C1183" t="s">
        <v>38</v>
      </c>
      <c r="D1183">
        <v>170.8</v>
      </c>
      <c r="E1183" t="s">
        <v>18</v>
      </c>
      <c r="F1183">
        <v>178.9</v>
      </c>
      <c r="G1183" t="s">
        <v>49</v>
      </c>
      <c r="H1183" s="9">
        <f t="shared" si="18"/>
        <v>44652</v>
      </c>
    </row>
    <row r="1184" spans="1:8" x14ac:dyDescent="0.35">
      <c r="A1184" t="s">
        <v>5</v>
      </c>
      <c r="B1184">
        <v>2022</v>
      </c>
      <c r="C1184" t="s">
        <v>38</v>
      </c>
      <c r="D1184">
        <v>170.8</v>
      </c>
      <c r="E1184" t="s">
        <v>19</v>
      </c>
      <c r="F1184">
        <v>168.6</v>
      </c>
      <c r="G1184" t="s">
        <v>49</v>
      </c>
      <c r="H1184" s="9">
        <f t="shared" si="18"/>
        <v>44652</v>
      </c>
    </row>
    <row r="1185" spans="1:8" x14ac:dyDescent="0.35">
      <c r="A1185" t="s">
        <v>5</v>
      </c>
      <c r="B1185">
        <v>2022</v>
      </c>
      <c r="C1185" t="s">
        <v>38</v>
      </c>
      <c r="D1185">
        <v>170.8</v>
      </c>
      <c r="E1185" t="s">
        <v>20</v>
      </c>
      <c r="F1185">
        <v>192.8</v>
      </c>
      <c r="G1185" t="s">
        <v>50</v>
      </c>
      <c r="H1185" s="9">
        <f t="shared" si="18"/>
        <v>44652</v>
      </c>
    </row>
    <row r="1186" spans="1:8" x14ac:dyDescent="0.35">
      <c r="A1186" t="s">
        <v>5</v>
      </c>
      <c r="B1186">
        <v>2022</v>
      </c>
      <c r="C1186" t="s">
        <v>38</v>
      </c>
      <c r="D1186">
        <v>170.8</v>
      </c>
      <c r="E1186" t="s">
        <v>21</v>
      </c>
      <c r="F1186">
        <v>177.5</v>
      </c>
      <c r="G1186" t="s">
        <v>51</v>
      </c>
      <c r="H1186" s="9">
        <f t="shared" si="18"/>
        <v>44652</v>
      </c>
    </row>
    <row r="1187" spans="1:8" x14ac:dyDescent="0.35">
      <c r="A1187" t="s">
        <v>5</v>
      </c>
      <c r="B1187">
        <v>2022</v>
      </c>
      <c r="C1187" t="s">
        <v>38</v>
      </c>
      <c r="D1187">
        <v>170.8</v>
      </c>
      <c r="E1187" t="s">
        <v>22</v>
      </c>
      <c r="F1187">
        <v>175.1</v>
      </c>
      <c r="G1187" t="s">
        <v>51</v>
      </c>
      <c r="H1187" s="9">
        <f t="shared" si="18"/>
        <v>44652</v>
      </c>
    </row>
    <row r="1188" spans="1:8" x14ac:dyDescent="0.35">
      <c r="A1188" t="s">
        <v>5</v>
      </c>
      <c r="B1188">
        <v>2022</v>
      </c>
      <c r="C1188" t="s">
        <v>38</v>
      </c>
      <c r="D1188">
        <v>170.8</v>
      </c>
      <c r="E1188" t="s">
        <v>23</v>
      </c>
      <c r="F1188">
        <v>177.1</v>
      </c>
      <c r="G1188" t="s">
        <v>51</v>
      </c>
      <c r="H1188" s="9">
        <f t="shared" si="18"/>
        <v>44652</v>
      </c>
    </row>
    <row r="1189" spans="1:8" x14ac:dyDescent="0.35">
      <c r="A1189" t="s">
        <v>5</v>
      </c>
      <c r="B1189">
        <v>2022</v>
      </c>
      <c r="C1189" t="s">
        <v>38</v>
      </c>
      <c r="D1189">
        <v>170.8</v>
      </c>
      <c r="E1189" t="s">
        <v>24</v>
      </c>
      <c r="G1189" t="s">
        <v>24</v>
      </c>
      <c r="H1189" s="9">
        <f t="shared" si="18"/>
        <v>44652</v>
      </c>
    </row>
    <row r="1190" spans="1:8" x14ac:dyDescent="0.35">
      <c r="A1190" t="s">
        <v>5</v>
      </c>
      <c r="B1190">
        <v>2022</v>
      </c>
      <c r="C1190" t="s">
        <v>38</v>
      </c>
      <c r="D1190">
        <v>170.8</v>
      </c>
      <c r="E1190" t="s">
        <v>25</v>
      </c>
      <c r="F1190">
        <v>173.3</v>
      </c>
      <c r="G1190" t="s">
        <v>55</v>
      </c>
      <c r="H1190" s="9">
        <f t="shared" si="18"/>
        <v>44652</v>
      </c>
    </row>
    <row r="1191" spans="1:8" x14ac:dyDescent="0.35">
      <c r="A1191" t="s">
        <v>5</v>
      </c>
      <c r="B1191">
        <v>2022</v>
      </c>
      <c r="C1191" t="s">
        <v>38</v>
      </c>
      <c r="D1191">
        <v>170.8</v>
      </c>
      <c r="E1191" t="s">
        <v>26</v>
      </c>
      <c r="F1191">
        <v>167.7</v>
      </c>
      <c r="G1191" t="s">
        <v>52</v>
      </c>
      <c r="H1191" s="9">
        <f t="shared" si="18"/>
        <v>44652</v>
      </c>
    </row>
    <row r="1192" spans="1:8" x14ac:dyDescent="0.35">
      <c r="A1192" t="s">
        <v>5</v>
      </c>
      <c r="B1192">
        <v>2022</v>
      </c>
      <c r="C1192" t="s">
        <v>38</v>
      </c>
      <c r="D1192">
        <v>170.8</v>
      </c>
      <c r="E1192" t="s">
        <v>27</v>
      </c>
      <c r="F1192">
        <v>177</v>
      </c>
      <c r="G1192" t="s">
        <v>27</v>
      </c>
      <c r="H1192" s="9">
        <f t="shared" si="18"/>
        <v>44652</v>
      </c>
    </row>
    <row r="1193" spans="1:8" x14ac:dyDescent="0.35">
      <c r="A1193" t="s">
        <v>5</v>
      </c>
      <c r="B1193">
        <v>2022</v>
      </c>
      <c r="C1193" t="s">
        <v>38</v>
      </c>
      <c r="D1193">
        <v>170.8</v>
      </c>
      <c r="E1193" t="s">
        <v>28</v>
      </c>
      <c r="F1193">
        <v>166.2</v>
      </c>
      <c r="G1193" t="s">
        <v>54</v>
      </c>
      <c r="H1193" s="9">
        <f t="shared" si="18"/>
        <v>44652</v>
      </c>
    </row>
    <row r="1194" spans="1:8" x14ac:dyDescent="0.35">
      <c r="A1194" t="s">
        <v>5</v>
      </c>
      <c r="B1194">
        <v>2022</v>
      </c>
      <c r="C1194" t="s">
        <v>38</v>
      </c>
      <c r="D1194">
        <v>170.8</v>
      </c>
      <c r="E1194" t="s">
        <v>29</v>
      </c>
      <c r="F1194">
        <v>167.2</v>
      </c>
      <c r="G1194" t="s">
        <v>56</v>
      </c>
      <c r="H1194" s="9">
        <f t="shared" si="18"/>
        <v>44652</v>
      </c>
    </row>
    <row r="1195" spans="1:8" x14ac:dyDescent="0.35">
      <c r="A1195" t="s">
        <v>5</v>
      </c>
      <c r="B1195">
        <v>2022</v>
      </c>
      <c r="C1195" t="s">
        <v>38</v>
      </c>
      <c r="D1195">
        <v>170.8</v>
      </c>
      <c r="E1195" t="s">
        <v>30</v>
      </c>
      <c r="F1195">
        <v>170.9</v>
      </c>
      <c r="G1195" t="s">
        <v>30</v>
      </c>
      <c r="H1195" s="9">
        <f t="shared" si="18"/>
        <v>44652</v>
      </c>
    </row>
    <row r="1196" spans="1:8" x14ac:dyDescent="0.35">
      <c r="A1196" t="s">
        <v>5</v>
      </c>
      <c r="B1196">
        <v>2022</v>
      </c>
      <c r="C1196" t="s">
        <v>38</v>
      </c>
      <c r="D1196">
        <v>170.8</v>
      </c>
      <c r="E1196" t="s">
        <v>31</v>
      </c>
      <c r="F1196">
        <v>169</v>
      </c>
      <c r="G1196" t="s">
        <v>53</v>
      </c>
      <c r="H1196" s="9">
        <f t="shared" si="18"/>
        <v>44652</v>
      </c>
    </row>
    <row r="1197" spans="1:8" x14ac:dyDescent="0.35">
      <c r="A1197" t="s">
        <v>5</v>
      </c>
      <c r="B1197">
        <v>2022</v>
      </c>
      <c r="C1197" t="s">
        <v>38</v>
      </c>
      <c r="D1197">
        <v>170.8</v>
      </c>
      <c r="E1197" t="s">
        <v>32</v>
      </c>
      <c r="F1197">
        <v>170.2</v>
      </c>
      <c r="G1197" t="s">
        <v>32</v>
      </c>
      <c r="H1197" s="9">
        <f t="shared" si="18"/>
        <v>44652</v>
      </c>
    </row>
    <row r="1198" spans="1:8" x14ac:dyDescent="0.35">
      <c r="A1198" t="s">
        <v>34</v>
      </c>
      <c r="B1198">
        <v>2022</v>
      </c>
      <c r="C1198" t="s">
        <v>38</v>
      </c>
      <c r="D1198">
        <v>169.2</v>
      </c>
      <c r="E1198" t="s">
        <v>7</v>
      </c>
      <c r="F1198">
        <v>155.4</v>
      </c>
      <c r="G1198" t="s">
        <v>49</v>
      </c>
      <c r="H1198" s="9">
        <f t="shared" si="18"/>
        <v>44652</v>
      </c>
    </row>
    <row r="1199" spans="1:8" x14ac:dyDescent="0.35">
      <c r="A1199" t="s">
        <v>34</v>
      </c>
      <c r="B1199">
        <v>2022</v>
      </c>
      <c r="C1199" t="s">
        <v>38</v>
      </c>
      <c r="D1199">
        <v>169.2</v>
      </c>
      <c r="E1199" t="s">
        <v>8</v>
      </c>
      <c r="F1199">
        <v>215.8</v>
      </c>
      <c r="G1199" t="s">
        <v>49</v>
      </c>
      <c r="H1199" s="9">
        <f t="shared" si="18"/>
        <v>44652</v>
      </c>
    </row>
    <row r="1200" spans="1:8" x14ac:dyDescent="0.35">
      <c r="A1200" t="s">
        <v>34</v>
      </c>
      <c r="B1200">
        <v>2022</v>
      </c>
      <c r="C1200" t="s">
        <v>38</v>
      </c>
      <c r="D1200">
        <v>169.2</v>
      </c>
      <c r="E1200" t="s">
        <v>9</v>
      </c>
      <c r="F1200">
        <v>164.6</v>
      </c>
      <c r="G1200" t="s">
        <v>49</v>
      </c>
      <c r="H1200" s="9">
        <f t="shared" si="18"/>
        <v>44652</v>
      </c>
    </row>
    <row r="1201" spans="1:8" x14ac:dyDescent="0.35">
      <c r="A1201" t="s">
        <v>34</v>
      </c>
      <c r="B1201">
        <v>2022</v>
      </c>
      <c r="C1201" t="s">
        <v>38</v>
      </c>
      <c r="D1201">
        <v>169.2</v>
      </c>
      <c r="E1201" t="s">
        <v>10</v>
      </c>
      <c r="F1201">
        <v>164.2</v>
      </c>
      <c r="G1201" t="s">
        <v>49</v>
      </c>
      <c r="H1201" s="9">
        <f t="shared" si="18"/>
        <v>44652</v>
      </c>
    </row>
    <row r="1202" spans="1:8" x14ac:dyDescent="0.35">
      <c r="A1202" t="s">
        <v>34</v>
      </c>
      <c r="B1202">
        <v>2022</v>
      </c>
      <c r="C1202" t="s">
        <v>38</v>
      </c>
      <c r="D1202">
        <v>169.2</v>
      </c>
      <c r="E1202" t="s">
        <v>11</v>
      </c>
      <c r="F1202">
        <v>186</v>
      </c>
      <c r="G1202" t="s">
        <v>49</v>
      </c>
      <c r="H1202" s="9">
        <f t="shared" si="18"/>
        <v>44652</v>
      </c>
    </row>
    <row r="1203" spans="1:8" x14ac:dyDescent="0.35">
      <c r="A1203" t="s">
        <v>34</v>
      </c>
      <c r="B1203">
        <v>2022</v>
      </c>
      <c r="C1203" t="s">
        <v>38</v>
      </c>
      <c r="D1203">
        <v>169.2</v>
      </c>
      <c r="E1203" t="s">
        <v>12</v>
      </c>
      <c r="F1203">
        <v>175.9</v>
      </c>
      <c r="G1203" t="s">
        <v>49</v>
      </c>
      <c r="H1203" s="9">
        <f t="shared" si="18"/>
        <v>44652</v>
      </c>
    </row>
    <row r="1204" spans="1:8" x14ac:dyDescent="0.35">
      <c r="A1204" t="s">
        <v>34</v>
      </c>
      <c r="B1204">
        <v>2022</v>
      </c>
      <c r="C1204" t="s">
        <v>38</v>
      </c>
      <c r="D1204">
        <v>169.2</v>
      </c>
      <c r="E1204" t="s">
        <v>13</v>
      </c>
      <c r="F1204">
        <v>190.7</v>
      </c>
      <c r="G1204" t="s">
        <v>49</v>
      </c>
      <c r="H1204" s="9">
        <f t="shared" si="18"/>
        <v>44652</v>
      </c>
    </row>
    <row r="1205" spans="1:8" x14ac:dyDescent="0.35">
      <c r="A1205" t="s">
        <v>34</v>
      </c>
      <c r="B1205">
        <v>2022</v>
      </c>
      <c r="C1205" t="s">
        <v>38</v>
      </c>
      <c r="D1205">
        <v>169.2</v>
      </c>
      <c r="E1205" t="s">
        <v>14</v>
      </c>
      <c r="F1205">
        <v>164</v>
      </c>
      <c r="G1205" t="s">
        <v>49</v>
      </c>
      <c r="H1205" s="9">
        <f t="shared" si="18"/>
        <v>44652</v>
      </c>
    </row>
    <row r="1206" spans="1:8" x14ac:dyDescent="0.35">
      <c r="A1206" t="s">
        <v>34</v>
      </c>
      <c r="B1206">
        <v>2022</v>
      </c>
      <c r="C1206" t="s">
        <v>38</v>
      </c>
      <c r="D1206">
        <v>169.2</v>
      </c>
      <c r="E1206" t="s">
        <v>15</v>
      </c>
      <c r="F1206">
        <v>120.5</v>
      </c>
      <c r="G1206" t="s">
        <v>49</v>
      </c>
      <c r="H1206" s="9">
        <f t="shared" si="18"/>
        <v>44652</v>
      </c>
    </row>
    <row r="1207" spans="1:8" x14ac:dyDescent="0.35">
      <c r="A1207" t="s">
        <v>34</v>
      </c>
      <c r="B1207">
        <v>2022</v>
      </c>
      <c r="C1207" t="s">
        <v>38</v>
      </c>
      <c r="D1207">
        <v>169.2</v>
      </c>
      <c r="E1207" t="s">
        <v>16</v>
      </c>
      <c r="F1207">
        <v>178</v>
      </c>
      <c r="G1207" t="s">
        <v>49</v>
      </c>
      <c r="H1207" s="9">
        <f t="shared" si="18"/>
        <v>44652</v>
      </c>
    </row>
    <row r="1208" spans="1:8" x14ac:dyDescent="0.35">
      <c r="A1208" t="s">
        <v>34</v>
      </c>
      <c r="B1208">
        <v>2022</v>
      </c>
      <c r="C1208" t="s">
        <v>38</v>
      </c>
      <c r="D1208">
        <v>169.2</v>
      </c>
      <c r="E1208" t="s">
        <v>17</v>
      </c>
      <c r="F1208">
        <v>157.5</v>
      </c>
      <c r="G1208" t="s">
        <v>49</v>
      </c>
      <c r="H1208" s="9">
        <f t="shared" si="18"/>
        <v>44652</v>
      </c>
    </row>
    <row r="1209" spans="1:8" x14ac:dyDescent="0.35">
      <c r="A1209" t="s">
        <v>34</v>
      </c>
      <c r="B1209">
        <v>2022</v>
      </c>
      <c r="C1209" t="s">
        <v>38</v>
      </c>
      <c r="D1209">
        <v>169.2</v>
      </c>
      <c r="E1209" t="s">
        <v>18</v>
      </c>
      <c r="F1209">
        <v>183.3</v>
      </c>
      <c r="G1209" t="s">
        <v>49</v>
      </c>
      <c r="H1209" s="9">
        <f t="shared" si="18"/>
        <v>44652</v>
      </c>
    </row>
    <row r="1210" spans="1:8" x14ac:dyDescent="0.35">
      <c r="A1210" t="s">
        <v>34</v>
      </c>
      <c r="B1210">
        <v>2022</v>
      </c>
      <c r="C1210" t="s">
        <v>38</v>
      </c>
      <c r="D1210">
        <v>169.2</v>
      </c>
      <c r="E1210" t="s">
        <v>19</v>
      </c>
      <c r="F1210">
        <v>174.5</v>
      </c>
      <c r="G1210" t="s">
        <v>49</v>
      </c>
      <c r="H1210" s="9">
        <f t="shared" si="18"/>
        <v>44652</v>
      </c>
    </row>
    <row r="1211" spans="1:8" x14ac:dyDescent="0.35">
      <c r="A1211" t="s">
        <v>34</v>
      </c>
      <c r="B1211">
        <v>2022</v>
      </c>
      <c r="C1211" t="s">
        <v>38</v>
      </c>
      <c r="D1211">
        <v>169.2</v>
      </c>
      <c r="E1211" t="s">
        <v>20</v>
      </c>
      <c r="F1211">
        <v>197.1</v>
      </c>
      <c r="G1211" t="s">
        <v>50</v>
      </c>
      <c r="H1211" s="9">
        <f t="shared" si="18"/>
        <v>44652</v>
      </c>
    </row>
    <row r="1212" spans="1:8" x14ac:dyDescent="0.35">
      <c r="A1212" t="s">
        <v>34</v>
      </c>
      <c r="B1212">
        <v>2022</v>
      </c>
      <c r="C1212" t="s">
        <v>38</v>
      </c>
      <c r="D1212">
        <v>169.2</v>
      </c>
      <c r="E1212" t="s">
        <v>21</v>
      </c>
      <c r="F1212">
        <v>168.4</v>
      </c>
      <c r="G1212" t="s">
        <v>51</v>
      </c>
      <c r="H1212" s="9">
        <f t="shared" si="18"/>
        <v>44652</v>
      </c>
    </row>
    <row r="1213" spans="1:8" x14ac:dyDescent="0.35">
      <c r="A1213" t="s">
        <v>34</v>
      </c>
      <c r="B1213">
        <v>2022</v>
      </c>
      <c r="C1213" t="s">
        <v>38</v>
      </c>
      <c r="D1213">
        <v>169.2</v>
      </c>
      <c r="E1213" t="s">
        <v>22</v>
      </c>
      <c r="F1213">
        <v>154.5</v>
      </c>
      <c r="G1213" t="s">
        <v>51</v>
      </c>
      <c r="H1213" s="9">
        <f t="shared" si="18"/>
        <v>44652</v>
      </c>
    </row>
    <row r="1214" spans="1:8" x14ac:dyDescent="0.35">
      <c r="A1214" t="s">
        <v>34</v>
      </c>
      <c r="B1214">
        <v>2022</v>
      </c>
      <c r="C1214" t="s">
        <v>38</v>
      </c>
      <c r="D1214">
        <v>169.2</v>
      </c>
      <c r="E1214" t="s">
        <v>23</v>
      </c>
      <c r="F1214">
        <v>166.3</v>
      </c>
      <c r="G1214" t="s">
        <v>51</v>
      </c>
      <c r="H1214" s="9">
        <f t="shared" si="18"/>
        <v>44652</v>
      </c>
    </row>
    <row r="1215" spans="1:8" x14ac:dyDescent="0.35">
      <c r="A1215" t="s">
        <v>34</v>
      </c>
      <c r="B1215">
        <v>2022</v>
      </c>
      <c r="C1215" t="s">
        <v>38</v>
      </c>
      <c r="D1215">
        <v>169.2</v>
      </c>
      <c r="E1215" t="s">
        <v>24</v>
      </c>
      <c r="F1215">
        <v>167</v>
      </c>
      <c r="G1215" t="s">
        <v>24</v>
      </c>
      <c r="H1215" s="9">
        <f t="shared" si="18"/>
        <v>44652</v>
      </c>
    </row>
    <row r="1216" spans="1:8" x14ac:dyDescent="0.35">
      <c r="A1216" t="s">
        <v>34</v>
      </c>
      <c r="B1216">
        <v>2022</v>
      </c>
      <c r="C1216" t="s">
        <v>38</v>
      </c>
      <c r="D1216">
        <v>169.2</v>
      </c>
      <c r="E1216" t="s">
        <v>25</v>
      </c>
      <c r="F1216">
        <v>170.5</v>
      </c>
      <c r="G1216" t="s">
        <v>55</v>
      </c>
      <c r="H1216" s="9">
        <f t="shared" si="18"/>
        <v>44652</v>
      </c>
    </row>
    <row r="1217" spans="1:8" x14ac:dyDescent="0.35">
      <c r="A1217" t="s">
        <v>34</v>
      </c>
      <c r="B1217">
        <v>2022</v>
      </c>
      <c r="C1217" t="s">
        <v>38</v>
      </c>
      <c r="D1217">
        <v>169.2</v>
      </c>
      <c r="E1217" t="s">
        <v>26</v>
      </c>
      <c r="F1217">
        <v>159.80000000000001</v>
      </c>
      <c r="G1217" t="s">
        <v>52</v>
      </c>
      <c r="H1217" s="9">
        <f t="shared" si="18"/>
        <v>44652</v>
      </c>
    </row>
    <row r="1218" spans="1:8" x14ac:dyDescent="0.35">
      <c r="A1218" t="s">
        <v>34</v>
      </c>
      <c r="B1218">
        <v>2022</v>
      </c>
      <c r="C1218" t="s">
        <v>38</v>
      </c>
      <c r="D1218">
        <v>169.2</v>
      </c>
      <c r="E1218" t="s">
        <v>27</v>
      </c>
      <c r="F1218">
        <v>169</v>
      </c>
      <c r="G1218" t="s">
        <v>27</v>
      </c>
      <c r="H1218" s="9">
        <f t="shared" si="18"/>
        <v>44652</v>
      </c>
    </row>
    <row r="1219" spans="1:8" x14ac:dyDescent="0.35">
      <c r="A1219" t="s">
        <v>34</v>
      </c>
      <c r="B1219">
        <v>2022</v>
      </c>
      <c r="C1219" t="s">
        <v>38</v>
      </c>
      <c r="D1219">
        <v>169.2</v>
      </c>
      <c r="E1219" t="s">
        <v>28</v>
      </c>
      <c r="F1219">
        <v>159.30000000000001</v>
      </c>
      <c r="G1219" t="s">
        <v>54</v>
      </c>
      <c r="H1219" s="9">
        <f t="shared" ref="H1219:H1282" si="19">DATE(B1219,MONTH(DATEVALUE(C1219&amp;" 1")),1)</f>
        <v>44652</v>
      </c>
    </row>
    <row r="1220" spans="1:8" x14ac:dyDescent="0.35">
      <c r="A1220" t="s">
        <v>34</v>
      </c>
      <c r="B1220">
        <v>2022</v>
      </c>
      <c r="C1220" t="s">
        <v>38</v>
      </c>
      <c r="D1220">
        <v>169.2</v>
      </c>
      <c r="E1220" t="s">
        <v>29</v>
      </c>
      <c r="F1220">
        <v>162.19999999999999</v>
      </c>
      <c r="G1220" t="s">
        <v>56</v>
      </c>
      <c r="H1220" s="9">
        <f t="shared" si="19"/>
        <v>44652</v>
      </c>
    </row>
    <row r="1221" spans="1:8" x14ac:dyDescent="0.35">
      <c r="A1221" t="s">
        <v>34</v>
      </c>
      <c r="B1221">
        <v>2022</v>
      </c>
      <c r="C1221" t="s">
        <v>38</v>
      </c>
      <c r="D1221">
        <v>169.2</v>
      </c>
      <c r="E1221" t="s">
        <v>30</v>
      </c>
      <c r="F1221">
        <v>164</v>
      </c>
      <c r="G1221" t="s">
        <v>30</v>
      </c>
      <c r="H1221" s="9">
        <f t="shared" si="19"/>
        <v>44652</v>
      </c>
    </row>
    <row r="1222" spans="1:8" x14ac:dyDescent="0.35">
      <c r="A1222" t="s">
        <v>34</v>
      </c>
      <c r="B1222">
        <v>2022</v>
      </c>
      <c r="C1222" t="s">
        <v>38</v>
      </c>
      <c r="D1222">
        <v>169.2</v>
      </c>
      <c r="E1222" t="s">
        <v>31</v>
      </c>
      <c r="F1222">
        <v>168.4</v>
      </c>
      <c r="G1222" t="s">
        <v>53</v>
      </c>
      <c r="H1222" s="9">
        <f t="shared" si="19"/>
        <v>44652</v>
      </c>
    </row>
    <row r="1223" spans="1:8" x14ac:dyDescent="0.35">
      <c r="A1223" t="s">
        <v>34</v>
      </c>
      <c r="B1223">
        <v>2022</v>
      </c>
      <c r="C1223" t="s">
        <v>38</v>
      </c>
      <c r="D1223">
        <v>169.2</v>
      </c>
      <c r="E1223" t="s">
        <v>32</v>
      </c>
      <c r="F1223">
        <v>163.1</v>
      </c>
      <c r="G1223" t="s">
        <v>32</v>
      </c>
      <c r="H1223" s="9">
        <f t="shared" si="19"/>
        <v>44652</v>
      </c>
    </row>
    <row r="1224" spans="1:8" x14ac:dyDescent="0.35">
      <c r="A1224" t="s">
        <v>35</v>
      </c>
      <c r="B1224">
        <v>2022</v>
      </c>
      <c r="C1224" t="s">
        <v>38</v>
      </c>
      <c r="D1224">
        <v>170.1</v>
      </c>
      <c r="E1224" t="s">
        <v>7</v>
      </c>
      <c r="F1224">
        <v>152.9</v>
      </c>
      <c r="G1224" t="s">
        <v>49</v>
      </c>
      <c r="H1224" s="9">
        <f t="shared" si="19"/>
        <v>44652</v>
      </c>
    </row>
    <row r="1225" spans="1:8" x14ac:dyDescent="0.35">
      <c r="A1225" t="s">
        <v>35</v>
      </c>
      <c r="B1225">
        <v>2022</v>
      </c>
      <c r="C1225" t="s">
        <v>38</v>
      </c>
      <c r="D1225">
        <v>170.1</v>
      </c>
      <c r="E1225" t="s">
        <v>8</v>
      </c>
      <c r="F1225">
        <v>211.8</v>
      </c>
      <c r="G1225" t="s">
        <v>49</v>
      </c>
      <c r="H1225" s="9">
        <f t="shared" si="19"/>
        <v>44652</v>
      </c>
    </row>
    <row r="1226" spans="1:8" x14ac:dyDescent="0.35">
      <c r="A1226" t="s">
        <v>35</v>
      </c>
      <c r="B1226">
        <v>2022</v>
      </c>
      <c r="C1226" t="s">
        <v>38</v>
      </c>
      <c r="D1226">
        <v>170.1</v>
      </c>
      <c r="E1226" t="s">
        <v>9</v>
      </c>
      <c r="F1226">
        <v>164.5</v>
      </c>
      <c r="G1226" t="s">
        <v>49</v>
      </c>
      <c r="H1226" s="9">
        <f t="shared" si="19"/>
        <v>44652</v>
      </c>
    </row>
    <row r="1227" spans="1:8" x14ac:dyDescent="0.35">
      <c r="A1227" t="s">
        <v>35</v>
      </c>
      <c r="B1227">
        <v>2022</v>
      </c>
      <c r="C1227" t="s">
        <v>38</v>
      </c>
      <c r="D1227">
        <v>170.1</v>
      </c>
      <c r="E1227" t="s">
        <v>10</v>
      </c>
      <c r="F1227">
        <v>163.9</v>
      </c>
      <c r="G1227" t="s">
        <v>49</v>
      </c>
      <c r="H1227" s="9">
        <f t="shared" si="19"/>
        <v>44652</v>
      </c>
    </row>
    <row r="1228" spans="1:8" x14ac:dyDescent="0.35">
      <c r="A1228" t="s">
        <v>35</v>
      </c>
      <c r="B1228">
        <v>2022</v>
      </c>
      <c r="C1228" t="s">
        <v>38</v>
      </c>
      <c r="D1228">
        <v>170.1</v>
      </c>
      <c r="E1228" t="s">
        <v>11</v>
      </c>
      <c r="F1228">
        <v>199.5</v>
      </c>
      <c r="G1228" t="s">
        <v>49</v>
      </c>
      <c r="H1228" s="9">
        <f t="shared" si="19"/>
        <v>44652</v>
      </c>
    </row>
    <row r="1229" spans="1:8" x14ac:dyDescent="0.35">
      <c r="A1229" t="s">
        <v>35</v>
      </c>
      <c r="B1229">
        <v>2022</v>
      </c>
      <c r="C1229" t="s">
        <v>38</v>
      </c>
      <c r="D1229">
        <v>170.1</v>
      </c>
      <c r="E1229" t="s">
        <v>12</v>
      </c>
      <c r="F1229">
        <v>172.6</v>
      </c>
      <c r="G1229" t="s">
        <v>49</v>
      </c>
      <c r="H1229" s="9">
        <f t="shared" si="19"/>
        <v>44652</v>
      </c>
    </row>
    <row r="1230" spans="1:8" x14ac:dyDescent="0.35">
      <c r="A1230" t="s">
        <v>35</v>
      </c>
      <c r="B1230">
        <v>2022</v>
      </c>
      <c r="C1230" t="s">
        <v>38</v>
      </c>
      <c r="D1230">
        <v>170.1</v>
      </c>
      <c r="E1230" t="s">
        <v>13</v>
      </c>
      <c r="F1230">
        <v>166.2</v>
      </c>
      <c r="G1230" t="s">
        <v>49</v>
      </c>
      <c r="H1230" s="9">
        <f t="shared" si="19"/>
        <v>44652</v>
      </c>
    </row>
    <row r="1231" spans="1:8" x14ac:dyDescent="0.35">
      <c r="A1231" t="s">
        <v>35</v>
      </c>
      <c r="B1231">
        <v>2022</v>
      </c>
      <c r="C1231" t="s">
        <v>38</v>
      </c>
      <c r="D1231">
        <v>170.1</v>
      </c>
      <c r="E1231" t="s">
        <v>14</v>
      </c>
      <c r="F1231">
        <v>164.7</v>
      </c>
      <c r="G1231" t="s">
        <v>49</v>
      </c>
      <c r="H1231" s="9">
        <f t="shared" si="19"/>
        <v>44652</v>
      </c>
    </row>
    <row r="1232" spans="1:8" x14ac:dyDescent="0.35">
      <c r="A1232" t="s">
        <v>35</v>
      </c>
      <c r="B1232">
        <v>2022</v>
      </c>
      <c r="C1232" t="s">
        <v>38</v>
      </c>
      <c r="D1232">
        <v>170.1</v>
      </c>
      <c r="E1232" t="s">
        <v>15</v>
      </c>
      <c r="F1232">
        <v>119</v>
      </c>
      <c r="G1232" t="s">
        <v>49</v>
      </c>
      <c r="H1232" s="9">
        <f t="shared" si="19"/>
        <v>44652</v>
      </c>
    </row>
    <row r="1233" spans="1:8" x14ac:dyDescent="0.35">
      <c r="A1233" t="s">
        <v>35</v>
      </c>
      <c r="B1233">
        <v>2022</v>
      </c>
      <c r="C1233" t="s">
        <v>38</v>
      </c>
      <c r="D1233">
        <v>170.1</v>
      </c>
      <c r="E1233" t="s">
        <v>16</v>
      </c>
      <c r="F1233">
        <v>181.3</v>
      </c>
      <c r="G1233" t="s">
        <v>49</v>
      </c>
      <c r="H1233" s="9">
        <f t="shared" si="19"/>
        <v>44652</v>
      </c>
    </row>
    <row r="1234" spans="1:8" x14ac:dyDescent="0.35">
      <c r="A1234" t="s">
        <v>35</v>
      </c>
      <c r="B1234">
        <v>2022</v>
      </c>
      <c r="C1234" t="s">
        <v>38</v>
      </c>
      <c r="D1234">
        <v>170.1</v>
      </c>
      <c r="E1234" t="s">
        <v>17</v>
      </c>
      <c r="F1234">
        <v>166.2</v>
      </c>
      <c r="G1234" t="s">
        <v>49</v>
      </c>
      <c r="H1234" s="9">
        <f t="shared" si="19"/>
        <v>44652</v>
      </c>
    </row>
    <row r="1235" spans="1:8" x14ac:dyDescent="0.35">
      <c r="A1235" t="s">
        <v>35</v>
      </c>
      <c r="B1235">
        <v>2022</v>
      </c>
      <c r="C1235" t="s">
        <v>38</v>
      </c>
      <c r="D1235">
        <v>170.1</v>
      </c>
      <c r="E1235" t="s">
        <v>18</v>
      </c>
      <c r="F1235">
        <v>180.9</v>
      </c>
      <c r="G1235" t="s">
        <v>49</v>
      </c>
      <c r="H1235" s="9">
        <f t="shared" si="19"/>
        <v>44652</v>
      </c>
    </row>
    <row r="1236" spans="1:8" x14ac:dyDescent="0.35">
      <c r="A1236" t="s">
        <v>35</v>
      </c>
      <c r="B1236">
        <v>2022</v>
      </c>
      <c r="C1236" t="s">
        <v>38</v>
      </c>
      <c r="D1236">
        <v>170.1</v>
      </c>
      <c r="E1236" t="s">
        <v>19</v>
      </c>
      <c r="F1236">
        <v>170.8</v>
      </c>
      <c r="G1236" t="s">
        <v>49</v>
      </c>
      <c r="H1236" s="9">
        <f t="shared" si="19"/>
        <v>44652</v>
      </c>
    </row>
    <row r="1237" spans="1:8" x14ac:dyDescent="0.35">
      <c r="A1237" t="s">
        <v>35</v>
      </c>
      <c r="B1237">
        <v>2022</v>
      </c>
      <c r="C1237" t="s">
        <v>38</v>
      </c>
      <c r="D1237">
        <v>170.1</v>
      </c>
      <c r="E1237" t="s">
        <v>20</v>
      </c>
      <c r="F1237">
        <v>193.9</v>
      </c>
      <c r="G1237" t="s">
        <v>50</v>
      </c>
      <c r="H1237" s="9">
        <f t="shared" si="19"/>
        <v>44652</v>
      </c>
    </row>
    <row r="1238" spans="1:8" x14ac:dyDescent="0.35">
      <c r="A1238" t="s">
        <v>35</v>
      </c>
      <c r="B1238">
        <v>2022</v>
      </c>
      <c r="C1238" t="s">
        <v>38</v>
      </c>
      <c r="D1238">
        <v>170.1</v>
      </c>
      <c r="E1238" t="s">
        <v>21</v>
      </c>
      <c r="F1238">
        <v>173.9</v>
      </c>
      <c r="G1238" t="s">
        <v>51</v>
      </c>
      <c r="H1238" s="9">
        <f t="shared" si="19"/>
        <v>44652</v>
      </c>
    </row>
    <row r="1239" spans="1:8" x14ac:dyDescent="0.35">
      <c r="A1239" t="s">
        <v>35</v>
      </c>
      <c r="B1239">
        <v>2022</v>
      </c>
      <c r="C1239" t="s">
        <v>38</v>
      </c>
      <c r="D1239">
        <v>170.1</v>
      </c>
      <c r="E1239" t="s">
        <v>22</v>
      </c>
      <c r="F1239">
        <v>166.5</v>
      </c>
      <c r="G1239" t="s">
        <v>51</v>
      </c>
      <c r="H1239" s="9">
        <f t="shared" si="19"/>
        <v>44652</v>
      </c>
    </row>
    <row r="1240" spans="1:8" x14ac:dyDescent="0.35">
      <c r="A1240" t="s">
        <v>35</v>
      </c>
      <c r="B1240">
        <v>2022</v>
      </c>
      <c r="C1240" t="s">
        <v>38</v>
      </c>
      <c r="D1240">
        <v>170.1</v>
      </c>
      <c r="E1240" t="s">
        <v>23</v>
      </c>
      <c r="F1240">
        <v>172.8</v>
      </c>
      <c r="G1240" t="s">
        <v>51</v>
      </c>
      <c r="H1240" s="9">
        <f t="shared" si="19"/>
        <v>44652</v>
      </c>
    </row>
    <row r="1241" spans="1:8" x14ac:dyDescent="0.35">
      <c r="A1241" t="s">
        <v>35</v>
      </c>
      <c r="B1241">
        <v>2022</v>
      </c>
      <c r="C1241" t="s">
        <v>38</v>
      </c>
      <c r="D1241">
        <v>170.1</v>
      </c>
      <c r="E1241" t="s">
        <v>24</v>
      </c>
      <c r="F1241">
        <v>167</v>
      </c>
      <c r="G1241" t="s">
        <v>24</v>
      </c>
      <c r="H1241" s="9">
        <f t="shared" si="19"/>
        <v>44652</v>
      </c>
    </row>
    <row r="1242" spans="1:8" x14ac:dyDescent="0.35">
      <c r="A1242" t="s">
        <v>35</v>
      </c>
      <c r="B1242">
        <v>2022</v>
      </c>
      <c r="C1242" t="s">
        <v>38</v>
      </c>
      <c r="D1242">
        <v>170.1</v>
      </c>
      <c r="E1242" t="s">
        <v>25</v>
      </c>
      <c r="F1242">
        <v>172.2</v>
      </c>
      <c r="G1242" t="s">
        <v>55</v>
      </c>
      <c r="H1242" s="9">
        <f t="shared" si="19"/>
        <v>44652</v>
      </c>
    </row>
    <row r="1243" spans="1:8" x14ac:dyDescent="0.35">
      <c r="A1243" t="s">
        <v>35</v>
      </c>
      <c r="B1243">
        <v>2022</v>
      </c>
      <c r="C1243" t="s">
        <v>38</v>
      </c>
      <c r="D1243">
        <v>170.1</v>
      </c>
      <c r="E1243" t="s">
        <v>26</v>
      </c>
      <c r="F1243">
        <v>164</v>
      </c>
      <c r="G1243" t="s">
        <v>52</v>
      </c>
      <c r="H1243" s="9">
        <f t="shared" si="19"/>
        <v>44652</v>
      </c>
    </row>
    <row r="1244" spans="1:8" x14ac:dyDescent="0.35">
      <c r="A1244" t="s">
        <v>35</v>
      </c>
      <c r="B1244">
        <v>2022</v>
      </c>
      <c r="C1244" t="s">
        <v>38</v>
      </c>
      <c r="D1244">
        <v>170.1</v>
      </c>
      <c r="E1244" t="s">
        <v>27</v>
      </c>
      <c r="F1244">
        <v>174</v>
      </c>
      <c r="G1244" t="s">
        <v>27</v>
      </c>
      <c r="H1244" s="9">
        <f t="shared" si="19"/>
        <v>44652</v>
      </c>
    </row>
    <row r="1245" spans="1:8" x14ac:dyDescent="0.35">
      <c r="A1245" t="s">
        <v>35</v>
      </c>
      <c r="B1245">
        <v>2022</v>
      </c>
      <c r="C1245" t="s">
        <v>38</v>
      </c>
      <c r="D1245">
        <v>170.1</v>
      </c>
      <c r="E1245" t="s">
        <v>28</v>
      </c>
      <c r="F1245">
        <v>162.6</v>
      </c>
      <c r="G1245" t="s">
        <v>54</v>
      </c>
      <c r="H1245" s="9">
        <f t="shared" si="19"/>
        <v>44652</v>
      </c>
    </row>
    <row r="1246" spans="1:8" x14ac:dyDescent="0.35">
      <c r="A1246" t="s">
        <v>35</v>
      </c>
      <c r="B1246">
        <v>2022</v>
      </c>
      <c r="C1246" t="s">
        <v>38</v>
      </c>
      <c r="D1246">
        <v>170.1</v>
      </c>
      <c r="E1246" t="s">
        <v>29</v>
      </c>
      <c r="F1246">
        <v>164.4</v>
      </c>
      <c r="G1246" t="s">
        <v>56</v>
      </c>
      <c r="H1246" s="9">
        <f t="shared" si="19"/>
        <v>44652</v>
      </c>
    </row>
    <row r="1247" spans="1:8" x14ac:dyDescent="0.35">
      <c r="A1247" t="s">
        <v>35</v>
      </c>
      <c r="B1247">
        <v>2022</v>
      </c>
      <c r="C1247" t="s">
        <v>38</v>
      </c>
      <c r="D1247">
        <v>170.1</v>
      </c>
      <c r="E1247" t="s">
        <v>30</v>
      </c>
      <c r="F1247">
        <v>166.9</v>
      </c>
      <c r="G1247" t="s">
        <v>30</v>
      </c>
      <c r="H1247" s="9">
        <f t="shared" si="19"/>
        <v>44652</v>
      </c>
    </row>
    <row r="1248" spans="1:8" x14ac:dyDescent="0.35">
      <c r="A1248" t="s">
        <v>35</v>
      </c>
      <c r="B1248">
        <v>2022</v>
      </c>
      <c r="C1248" t="s">
        <v>38</v>
      </c>
      <c r="D1248">
        <v>170.1</v>
      </c>
      <c r="E1248" t="s">
        <v>31</v>
      </c>
      <c r="F1248">
        <v>168.8</v>
      </c>
      <c r="G1248" t="s">
        <v>53</v>
      </c>
      <c r="H1248" s="9">
        <f t="shared" si="19"/>
        <v>44652</v>
      </c>
    </row>
    <row r="1249" spans="1:8" x14ac:dyDescent="0.35">
      <c r="A1249" t="s">
        <v>35</v>
      </c>
      <c r="B1249">
        <v>2022</v>
      </c>
      <c r="C1249" t="s">
        <v>38</v>
      </c>
      <c r="D1249">
        <v>170.1</v>
      </c>
      <c r="E1249" t="s">
        <v>32</v>
      </c>
      <c r="F1249">
        <v>166.8</v>
      </c>
      <c r="G1249" t="s">
        <v>32</v>
      </c>
      <c r="H1249" s="9">
        <f t="shared" si="19"/>
        <v>44652</v>
      </c>
    </row>
    <row r="1250" spans="1:8" x14ac:dyDescent="0.35">
      <c r="A1250" t="s">
        <v>5</v>
      </c>
      <c r="B1250">
        <v>2022</v>
      </c>
      <c r="C1250" t="s">
        <v>39</v>
      </c>
      <c r="D1250">
        <v>172.5</v>
      </c>
      <c r="E1250" t="s">
        <v>7</v>
      </c>
      <c r="F1250">
        <v>152.9</v>
      </c>
      <c r="G1250" t="s">
        <v>49</v>
      </c>
      <c r="H1250" s="9">
        <f t="shared" si="19"/>
        <v>44682</v>
      </c>
    </row>
    <row r="1251" spans="1:8" x14ac:dyDescent="0.35">
      <c r="A1251" t="s">
        <v>5</v>
      </c>
      <c r="B1251">
        <v>2022</v>
      </c>
      <c r="C1251" t="s">
        <v>39</v>
      </c>
      <c r="D1251">
        <v>172.5</v>
      </c>
      <c r="E1251" t="s">
        <v>8</v>
      </c>
      <c r="F1251">
        <v>214.7</v>
      </c>
      <c r="G1251" t="s">
        <v>49</v>
      </c>
      <c r="H1251" s="9">
        <f t="shared" si="19"/>
        <v>44682</v>
      </c>
    </row>
    <row r="1252" spans="1:8" x14ac:dyDescent="0.35">
      <c r="A1252" t="s">
        <v>5</v>
      </c>
      <c r="B1252">
        <v>2022</v>
      </c>
      <c r="C1252" t="s">
        <v>39</v>
      </c>
      <c r="D1252">
        <v>172.5</v>
      </c>
      <c r="E1252" t="s">
        <v>9</v>
      </c>
      <c r="F1252">
        <v>161.4</v>
      </c>
      <c r="G1252" t="s">
        <v>49</v>
      </c>
      <c r="H1252" s="9">
        <f t="shared" si="19"/>
        <v>44682</v>
      </c>
    </row>
    <row r="1253" spans="1:8" x14ac:dyDescent="0.35">
      <c r="A1253" t="s">
        <v>5</v>
      </c>
      <c r="B1253">
        <v>2022</v>
      </c>
      <c r="C1253" t="s">
        <v>39</v>
      </c>
      <c r="D1253">
        <v>172.5</v>
      </c>
      <c r="E1253" t="s">
        <v>10</v>
      </c>
      <c r="F1253">
        <v>164.6</v>
      </c>
      <c r="G1253" t="s">
        <v>49</v>
      </c>
      <c r="H1253" s="9">
        <f t="shared" si="19"/>
        <v>44682</v>
      </c>
    </row>
    <row r="1254" spans="1:8" x14ac:dyDescent="0.35">
      <c r="A1254" t="s">
        <v>5</v>
      </c>
      <c r="B1254">
        <v>2022</v>
      </c>
      <c r="C1254" t="s">
        <v>39</v>
      </c>
      <c r="D1254">
        <v>172.5</v>
      </c>
      <c r="E1254" t="s">
        <v>11</v>
      </c>
      <c r="F1254">
        <v>209.9</v>
      </c>
      <c r="G1254" t="s">
        <v>49</v>
      </c>
      <c r="H1254" s="9">
        <f t="shared" si="19"/>
        <v>44682</v>
      </c>
    </row>
    <row r="1255" spans="1:8" x14ac:dyDescent="0.35">
      <c r="A1255" t="s">
        <v>5</v>
      </c>
      <c r="B1255">
        <v>2022</v>
      </c>
      <c r="C1255" t="s">
        <v>39</v>
      </c>
      <c r="D1255">
        <v>172.5</v>
      </c>
      <c r="E1255" t="s">
        <v>12</v>
      </c>
      <c r="F1255">
        <v>168</v>
      </c>
      <c r="G1255" t="s">
        <v>49</v>
      </c>
      <c r="H1255" s="9">
        <f t="shared" si="19"/>
        <v>44682</v>
      </c>
    </row>
    <row r="1256" spans="1:8" x14ac:dyDescent="0.35">
      <c r="A1256" t="s">
        <v>5</v>
      </c>
      <c r="B1256">
        <v>2022</v>
      </c>
      <c r="C1256" t="s">
        <v>39</v>
      </c>
      <c r="D1256">
        <v>172.5</v>
      </c>
      <c r="E1256" t="s">
        <v>13</v>
      </c>
      <c r="F1256">
        <v>160.4</v>
      </c>
      <c r="G1256" t="s">
        <v>49</v>
      </c>
      <c r="H1256" s="9">
        <f t="shared" si="19"/>
        <v>44682</v>
      </c>
    </row>
    <row r="1257" spans="1:8" x14ac:dyDescent="0.35">
      <c r="A1257" t="s">
        <v>5</v>
      </c>
      <c r="B1257">
        <v>2022</v>
      </c>
      <c r="C1257" t="s">
        <v>39</v>
      </c>
      <c r="D1257">
        <v>172.5</v>
      </c>
      <c r="E1257" t="s">
        <v>14</v>
      </c>
      <c r="F1257">
        <v>165</v>
      </c>
      <c r="G1257" t="s">
        <v>49</v>
      </c>
      <c r="H1257" s="9">
        <f t="shared" si="19"/>
        <v>44682</v>
      </c>
    </row>
    <row r="1258" spans="1:8" x14ac:dyDescent="0.35">
      <c r="A1258" t="s">
        <v>5</v>
      </c>
      <c r="B1258">
        <v>2022</v>
      </c>
      <c r="C1258" t="s">
        <v>39</v>
      </c>
      <c r="D1258">
        <v>172.5</v>
      </c>
      <c r="E1258" t="s">
        <v>15</v>
      </c>
      <c r="F1258">
        <v>118.9</v>
      </c>
      <c r="G1258" t="s">
        <v>49</v>
      </c>
      <c r="H1258" s="9">
        <f t="shared" si="19"/>
        <v>44682</v>
      </c>
    </row>
    <row r="1259" spans="1:8" x14ac:dyDescent="0.35">
      <c r="A1259" t="s">
        <v>5</v>
      </c>
      <c r="B1259">
        <v>2022</v>
      </c>
      <c r="C1259" t="s">
        <v>39</v>
      </c>
      <c r="D1259">
        <v>172.5</v>
      </c>
      <c r="E1259" t="s">
        <v>16</v>
      </c>
      <c r="F1259">
        <v>186.6</v>
      </c>
      <c r="G1259" t="s">
        <v>49</v>
      </c>
      <c r="H1259" s="9">
        <f t="shared" si="19"/>
        <v>44682</v>
      </c>
    </row>
    <row r="1260" spans="1:8" x14ac:dyDescent="0.35">
      <c r="A1260" t="s">
        <v>5</v>
      </c>
      <c r="B1260">
        <v>2022</v>
      </c>
      <c r="C1260" t="s">
        <v>39</v>
      </c>
      <c r="D1260">
        <v>172.5</v>
      </c>
      <c r="E1260" t="s">
        <v>17</v>
      </c>
      <c r="F1260">
        <v>173.2</v>
      </c>
      <c r="G1260" t="s">
        <v>49</v>
      </c>
      <c r="H1260" s="9">
        <f t="shared" si="19"/>
        <v>44682</v>
      </c>
    </row>
    <row r="1261" spans="1:8" x14ac:dyDescent="0.35">
      <c r="A1261" t="s">
        <v>5</v>
      </c>
      <c r="B1261">
        <v>2022</v>
      </c>
      <c r="C1261" t="s">
        <v>39</v>
      </c>
      <c r="D1261">
        <v>172.5</v>
      </c>
      <c r="E1261" t="s">
        <v>18</v>
      </c>
      <c r="F1261">
        <v>180.4</v>
      </c>
      <c r="G1261" t="s">
        <v>49</v>
      </c>
      <c r="H1261" s="9">
        <f t="shared" si="19"/>
        <v>44682</v>
      </c>
    </row>
    <row r="1262" spans="1:8" x14ac:dyDescent="0.35">
      <c r="A1262" t="s">
        <v>5</v>
      </c>
      <c r="B1262">
        <v>2022</v>
      </c>
      <c r="C1262" t="s">
        <v>39</v>
      </c>
      <c r="D1262">
        <v>172.5</v>
      </c>
      <c r="E1262" t="s">
        <v>19</v>
      </c>
      <c r="F1262">
        <v>170.8</v>
      </c>
      <c r="G1262" t="s">
        <v>49</v>
      </c>
      <c r="H1262" s="9">
        <f t="shared" si="19"/>
        <v>44682</v>
      </c>
    </row>
    <row r="1263" spans="1:8" x14ac:dyDescent="0.35">
      <c r="A1263" t="s">
        <v>5</v>
      </c>
      <c r="B1263">
        <v>2022</v>
      </c>
      <c r="C1263" t="s">
        <v>39</v>
      </c>
      <c r="D1263">
        <v>172.5</v>
      </c>
      <c r="E1263" t="s">
        <v>20</v>
      </c>
      <c r="F1263">
        <v>192.9</v>
      </c>
      <c r="G1263" t="s">
        <v>50</v>
      </c>
      <c r="H1263" s="9">
        <f t="shared" si="19"/>
        <v>44682</v>
      </c>
    </row>
    <row r="1264" spans="1:8" x14ac:dyDescent="0.35">
      <c r="A1264" t="s">
        <v>5</v>
      </c>
      <c r="B1264">
        <v>2022</v>
      </c>
      <c r="C1264" t="s">
        <v>39</v>
      </c>
      <c r="D1264">
        <v>172.5</v>
      </c>
      <c r="E1264" t="s">
        <v>21</v>
      </c>
      <c r="F1264">
        <v>179.3</v>
      </c>
      <c r="G1264" t="s">
        <v>51</v>
      </c>
      <c r="H1264" s="9">
        <f t="shared" si="19"/>
        <v>44682</v>
      </c>
    </row>
    <row r="1265" spans="1:8" x14ac:dyDescent="0.35">
      <c r="A1265" t="s">
        <v>5</v>
      </c>
      <c r="B1265">
        <v>2022</v>
      </c>
      <c r="C1265" t="s">
        <v>39</v>
      </c>
      <c r="D1265">
        <v>172.5</v>
      </c>
      <c r="E1265" t="s">
        <v>22</v>
      </c>
      <c r="F1265">
        <v>177.2</v>
      </c>
      <c r="G1265" t="s">
        <v>51</v>
      </c>
      <c r="H1265" s="9">
        <f t="shared" si="19"/>
        <v>44682</v>
      </c>
    </row>
    <row r="1266" spans="1:8" x14ac:dyDescent="0.35">
      <c r="A1266" t="s">
        <v>5</v>
      </c>
      <c r="B1266">
        <v>2022</v>
      </c>
      <c r="C1266" t="s">
        <v>39</v>
      </c>
      <c r="D1266">
        <v>172.5</v>
      </c>
      <c r="E1266" t="s">
        <v>23</v>
      </c>
      <c r="F1266">
        <v>179</v>
      </c>
      <c r="G1266" t="s">
        <v>51</v>
      </c>
      <c r="H1266" s="9">
        <f t="shared" si="19"/>
        <v>44682</v>
      </c>
    </row>
    <row r="1267" spans="1:8" x14ac:dyDescent="0.35">
      <c r="A1267" t="s">
        <v>5</v>
      </c>
      <c r="B1267">
        <v>2022</v>
      </c>
      <c r="C1267" t="s">
        <v>39</v>
      </c>
      <c r="D1267">
        <v>172.5</v>
      </c>
      <c r="E1267" t="s">
        <v>24</v>
      </c>
      <c r="G1267" t="s">
        <v>24</v>
      </c>
      <c r="H1267" s="9">
        <f t="shared" si="19"/>
        <v>44682</v>
      </c>
    </row>
    <row r="1268" spans="1:8" x14ac:dyDescent="0.35">
      <c r="A1268" t="s">
        <v>5</v>
      </c>
      <c r="B1268">
        <v>2022</v>
      </c>
      <c r="C1268" t="s">
        <v>39</v>
      </c>
      <c r="D1268">
        <v>172.5</v>
      </c>
      <c r="E1268" t="s">
        <v>25</v>
      </c>
      <c r="F1268">
        <v>175.3</v>
      </c>
      <c r="G1268" t="s">
        <v>55</v>
      </c>
      <c r="H1268" s="9">
        <f t="shared" si="19"/>
        <v>44682</v>
      </c>
    </row>
    <row r="1269" spans="1:8" x14ac:dyDescent="0.35">
      <c r="A1269" t="s">
        <v>5</v>
      </c>
      <c r="B1269">
        <v>2022</v>
      </c>
      <c r="C1269" t="s">
        <v>39</v>
      </c>
      <c r="D1269">
        <v>172.5</v>
      </c>
      <c r="E1269" t="s">
        <v>26</v>
      </c>
      <c r="F1269">
        <v>168.9</v>
      </c>
      <c r="G1269" t="s">
        <v>52</v>
      </c>
      <c r="H1269" s="9">
        <f t="shared" si="19"/>
        <v>44682</v>
      </c>
    </row>
    <row r="1270" spans="1:8" x14ac:dyDescent="0.35">
      <c r="A1270" t="s">
        <v>5</v>
      </c>
      <c r="B1270">
        <v>2022</v>
      </c>
      <c r="C1270" t="s">
        <v>39</v>
      </c>
      <c r="D1270">
        <v>172.5</v>
      </c>
      <c r="E1270" t="s">
        <v>27</v>
      </c>
      <c r="F1270">
        <v>177.7</v>
      </c>
      <c r="G1270" t="s">
        <v>27</v>
      </c>
      <c r="H1270" s="9">
        <f t="shared" si="19"/>
        <v>44682</v>
      </c>
    </row>
    <row r="1271" spans="1:8" x14ac:dyDescent="0.35">
      <c r="A1271" t="s">
        <v>5</v>
      </c>
      <c r="B1271">
        <v>2022</v>
      </c>
      <c r="C1271" t="s">
        <v>39</v>
      </c>
      <c r="D1271">
        <v>172.5</v>
      </c>
      <c r="E1271" t="s">
        <v>28</v>
      </c>
      <c r="F1271">
        <v>167.1</v>
      </c>
      <c r="G1271" t="s">
        <v>54</v>
      </c>
      <c r="H1271" s="9">
        <f t="shared" si="19"/>
        <v>44682</v>
      </c>
    </row>
    <row r="1272" spans="1:8" x14ac:dyDescent="0.35">
      <c r="A1272" t="s">
        <v>5</v>
      </c>
      <c r="B1272">
        <v>2022</v>
      </c>
      <c r="C1272" t="s">
        <v>39</v>
      </c>
      <c r="D1272">
        <v>172.5</v>
      </c>
      <c r="E1272" t="s">
        <v>29</v>
      </c>
      <c r="F1272">
        <v>167.6</v>
      </c>
      <c r="G1272" t="s">
        <v>56</v>
      </c>
      <c r="H1272" s="9">
        <f t="shared" si="19"/>
        <v>44682</v>
      </c>
    </row>
    <row r="1273" spans="1:8" x14ac:dyDescent="0.35">
      <c r="A1273" t="s">
        <v>5</v>
      </c>
      <c r="B1273">
        <v>2022</v>
      </c>
      <c r="C1273" t="s">
        <v>39</v>
      </c>
      <c r="D1273">
        <v>172.5</v>
      </c>
      <c r="E1273" t="s">
        <v>30</v>
      </c>
      <c r="F1273">
        <v>171.8</v>
      </c>
      <c r="G1273" t="s">
        <v>30</v>
      </c>
      <c r="H1273" s="9">
        <f t="shared" si="19"/>
        <v>44682</v>
      </c>
    </row>
    <row r="1274" spans="1:8" x14ac:dyDescent="0.35">
      <c r="A1274" t="s">
        <v>5</v>
      </c>
      <c r="B1274">
        <v>2022</v>
      </c>
      <c r="C1274" t="s">
        <v>39</v>
      </c>
      <c r="D1274">
        <v>172.5</v>
      </c>
      <c r="E1274" t="s">
        <v>31</v>
      </c>
      <c r="F1274">
        <v>168.5</v>
      </c>
      <c r="G1274" t="s">
        <v>53</v>
      </c>
      <c r="H1274" s="9">
        <f t="shared" si="19"/>
        <v>44682</v>
      </c>
    </row>
    <row r="1275" spans="1:8" x14ac:dyDescent="0.35">
      <c r="A1275" t="s">
        <v>5</v>
      </c>
      <c r="B1275">
        <v>2022</v>
      </c>
      <c r="C1275" t="s">
        <v>39</v>
      </c>
      <c r="D1275">
        <v>172.5</v>
      </c>
      <c r="E1275" t="s">
        <v>32</v>
      </c>
      <c r="F1275">
        <v>170.9</v>
      </c>
      <c r="G1275" t="s">
        <v>32</v>
      </c>
      <c r="H1275" s="9">
        <f t="shared" si="19"/>
        <v>44682</v>
      </c>
    </row>
    <row r="1276" spans="1:8" x14ac:dyDescent="0.35">
      <c r="A1276" t="s">
        <v>34</v>
      </c>
      <c r="B1276">
        <v>2022</v>
      </c>
      <c r="C1276" t="s">
        <v>39</v>
      </c>
      <c r="D1276">
        <v>170.8</v>
      </c>
      <c r="E1276" t="s">
        <v>7</v>
      </c>
      <c r="F1276">
        <v>156.69999999999999</v>
      </c>
      <c r="G1276" t="s">
        <v>49</v>
      </c>
      <c r="H1276" s="9">
        <f t="shared" si="19"/>
        <v>44682</v>
      </c>
    </row>
    <row r="1277" spans="1:8" x14ac:dyDescent="0.35">
      <c r="A1277" t="s">
        <v>34</v>
      </c>
      <c r="B1277">
        <v>2022</v>
      </c>
      <c r="C1277" t="s">
        <v>39</v>
      </c>
      <c r="D1277">
        <v>170.8</v>
      </c>
      <c r="E1277" t="s">
        <v>8</v>
      </c>
      <c r="F1277">
        <v>221.2</v>
      </c>
      <c r="G1277" t="s">
        <v>49</v>
      </c>
      <c r="H1277" s="9">
        <f t="shared" si="19"/>
        <v>44682</v>
      </c>
    </row>
    <row r="1278" spans="1:8" x14ac:dyDescent="0.35">
      <c r="A1278" t="s">
        <v>34</v>
      </c>
      <c r="B1278">
        <v>2022</v>
      </c>
      <c r="C1278" t="s">
        <v>39</v>
      </c>
      <c r="D1278">
        <v>170.8</v>
      </c>
      <c r="E1278" t="s">
        <v>9</v>
      </c>
      <c r="F1278">
        <v>164.1</v>
      </c>
      <c r="G1278" t="s">
        <v>49</v>
      </c>
      <c r="H1278" s="9">
        <f t="shared" si="19"/>
        <v>44682</v>
      </c>
    </row>
    <row r="1279" spans="1:8" x14ac:dyDescent="0.35">
      <c r="A1279" t="s">
        <v>34</v>
      </c>
      <c r="B1279">
        <v>2022</v>
      </c>
      <c r="C1279" t="s">
        <v>39</v>
      </c>
      <c r="D1279">
        <v>170.8</v>
      </c>
      <c r="E1279" t="s">
        <v>10</v>
      </c>
      <c r="F1279">
        <v>165.4</v>
      </c>
      <c r="G1279" t="s">
        <v>49</v>
      </c>
      <c r="H1279" s="9">
        <f t="shared" si="19"/>
        <v>44682</v>
      </c>
    </row>
    <row r="1280" spans="1:8" x14ac:dyDescent="0.35">
      <c r="A1280" t="s">
        <v>34</v>
      </c>
      <c r="B1280">
        <v>2022</v>
      </c>
      <c r="C1280" t="s">
        <v>39</v>
      </c>
      <c r="D1280">
        <v>170.8</v>
      </c>
      <c r="E1280" t="s">
        <v>11</v>
      </c>
      <c r="F1280">
        <v>189.5</v>
      </c>
      <c r="G1280" t="s">
        <v>49</v>
      </c>
      <c r="H1280" s="9">
        <f t="shared" si="19"/>
        <v>44682</v>
      </c>
    </row>
    <row r="1281" spans="1:8" x14ac:dyDescent="0.35">
      <c r="A1281" t="s">
        <v>34</v>
      </c>
      <c r="B1281">
        <v>2022</v>
      </c>
      <c r="C1281" t="s">
        <v>39</v>
      </c>
      <c r="D1281">
        <v>170.8</v>
      </c>
      <c r="E1281" t="s">
        <v>12</v>
      </c>
      <c r="F1281">
        <v>174.5</v>
      </c>
      <c r="G1281" t="s">
        <v>49</v>
      </c>
      <c r="H1281" s="9">
        <f t="shared" si="19"/>
        <v>44682</v>
      </c>
    </row>
    <row r="1282" spans="1:8" x14ac:dyDescent="0.35">
      <c r="A1282" t="s">
        <v>34</v>
      </c>
      <c r="B1282">
        <v>2022</v>
      </c>
      <c r="C1282" t="s">
        <v>39</v>
      </c>
      <c r="D1282">
        <v>170.8</v>
      </c>
      <c r="E1282" t="s">
        <v>13</v>
      </c>
      <c r="F1282">
        <v>203.2</v>
      </c>
      <c r="G1282" t="s">
        <v>49</v>
      </c>
      <c r="H1282" s="9">
        <f t="shared" si="19"/>
        <v>44682</v>
      </c>
    </row>
    <row r="1283" spans="1:8" x14ac:dyDescent="0.35">
      <c r="A1283" t="s">
        <v>34</v>
      </c>
      <c r="B1283">
        <v>2022</v>
      </c>
      <c r="C1283" t="s">
        <v>39</v>
      </c>
      <c r="D1283">
        <v>170.8</v>
      </c>
      <c r="E1283" t="s">
        <v>14</v>
      </c>
      <c r="F1283">
        <v>164.1</v>
      </c>
      <c r="G1283" t="s">
        <v>49</v>
      </c>
      <c r="H1283" s="9">
        <f t="shared" ref="H1283:H1346" si="20">DATE(B1283,MONTH(DATEVALUE(C1283&amp;" 1")),1)</f>
        <v>44682</v>
      </c>
    </row>
    <row r="1284" spans="1:8" x14ac:dyDescent="0.35">
      <c r="A1284" t="s">
        <v>34</v>
      </c>
      <c r="B1284">
        <v>2022</v>
      </c>
      <c r="C1284" t="s">
        <v>39</v>
      </c>
      <c r="D1284">
        <v>170.8</v>
      </c>
      <c r="E1284" t="s">
        <v>15</v>
      </c>
      <c r="F1284">
        <v>121.2</v>
      </c>
      <c r="G1284" t="s">
        <v>49</v>
      </c>
      <c r="H1284" s="9">
        <f t="shared" si="20"/>
        <v>44682</v>
      </c>
    </row>
    <row r="1285" spans="1:8" x14ac:dyDescent="0.35">
      <c r="A1285" t="s">
        <v>34</v>
      </c>
      <c r="B1285">
        <v>2022</v>
      </c>
      <c r="C1285" t="s">
        <v>39</v>
      </c>
      <c r="D1285">
        <v>170.8</v>
      </c>
      <c r="E1285" t="s">
        <v>16</v>
      </c>
      <c r="F1285">
        <v>181.4</v>
      </c>
      <c r="G1285" t="s">
        <v>49</v>
      </c>
      <c r="H1285" s="9">
        <f t="shared" si="20"/>
        <v>44682</v>
      </c>
    </row>
    <row r="1286" spans="1:8" x14ac:dyDescent="0.35">
      <c r="A1286" t="s">
        <v>34</v>
      </c>
      <c r="B1286">
        <v>2022</v>
      </c>
      <c r="C1286" t="s">
        <v>39</v>
      </c>
      <c r="D1286">
        <v>170.8</v>
      </c>
      <c r="E1286" t="s">
        <v>17</v>
      </c>
      <c r="F1286">
        <v>158.5</v>
      </c>
      <c r="G1286" t="s">
        <v>49</v>
      </c>
      <c r="H1286" s="9">
        <f t="shared" si="20"/>
        <v>44682</v>
      </c>
    </row>
    <row r="1287" spans="1:8" x14ac:dyDescent="0.35">
      <c r="A1287" t="s">
        <v>34</v>
      </c>
      <c r="B1287">
        <v>2022</v>
      </c>
      <c r="C1287" t="s">
        <v>39</v>
      </c>
      <c r="D1287">
        <v>170.8</v>
      </c>
      <c r="E1287" t="s">
        <v>18</v>
      </c>
      <c r="F1287">
        <v>184.9</v>
      </c>
      <c r="G1287" t="s">
        <v>49</v>
      </c>
      <c r="H1287" s="9">
        <f t="shared" si="20"/>
        <v>44682</v>
      </c>
    </row>
    <row r="1288" spans="1:8" x14ac:dyDescent="0.35">
      <c r="A1288" t="s">
        <v>34</v>
      </c>
      <c r="B1288">
        <v>2022</v>
      </c>
      <c r="C1288" t="s">
        <v>39</v>
      </c>
      <c r="D1288">
        <v>170.8</v>
      </c>
      <c r="E1288" t="s">
        <v>19</v>
      </c>
      <c r="F1288">
        <v>177.5</v>
      </c>
      <c r="G1288" t="s">
        <v>49</v>
      </c>
      <c r="H1288" s="9">
        <f t="shared" si="20"/>
        <v>44682</v>
      </c>
    </row>
    <row r="1289" spans="1:8" x14ac:dyDescent="0.35">
      <c r="A1289" t="s">
        <v>34</v>
      </c>
      <c r="B1289">
        <v>2022</v>
      </c>
      <c r="C1289" t="s">
        <v>39</v>
      </c>
      <c r="D1289">
        <v>170.8</v>
      </c>
      <c r="E1289" t="s">
        <v>20</v>
      </c>
      <c r="F1289">
        <v>197.5</v>
      </c>
      <c r="G1289" t="s">
        <v>50</v>
      </c>
      <c r="H1289" s="9">
        <f t="shared" si="20"/>
        <v>44682</v>
      </c>
    </row>
    <row r="1290" spans="1:8" x14ac:dyDescent="0.35">
      <c r="A1290" t="s">
        <v>34</v>
      </c>
      <c r="B1290">
        <v>2022</v>
      </c>
      <c r="C1290" t="s">
        <v>39</v>
      </c>
      <c r="D1290">
        <v>170.8</v>
      </c>
      <c r="E1290" t="s">
        <v>21</v>
      </c>
      <c r="F1290">
        <v>170</v>
      </c>
      <c r="G1290" t="s">
        <v>51</v>
      </c>
      <c r="H1290" s="9">
        <f t="shared" si="20"/>
        <v>44682</v>
      </c>
    </row>
    <row r="1291" spans="1:8" x14ac:dyDescent="0.35">
      <c r="A1291" t="s">
        <v>34</v>
      </c>
      <c r="B1291">
        <v>2022</v>
      </c>
      <c r="C1291" t="s">
        <v>39</v>
      </c>
      <c r="D1291">
        <v>170.8</v>
      </c>
      <c r="E1291" t="s">
        <v>22</v>
      </c>
      <c r="F1291">
        <v>155.9</v>
      </c>
      <c r="G1291" t="s">
        <v>51</v>
      </c>
      <c r="H1291" s="9">
        <f t="shared" si="20"/>
        <v>44682</v>
      </c>
    </row>
    <row r="1292" spans="1:8" x14ac:dyDescent="0.35">
      <c r="A1292" t="s">
        <v>34</v>
      </c>
      <c r="B1292">
        <v>2022</v>
      </c>
      <c r="C1292" t="s">
        <v>39</v>
      </c>
      <c r="D1292">
        <v>170.8</v>
      </c>
      <c r="E1292" t="s">
        <v>23</v>
      </c>
      <c r="F1292">
        <v>167.8</v>
      </c>
      <c r="G1292" t="s">
        <v>51</v>
      </c>
      <c r="H1292" s="9">
        <f t="shared" si="20"/>
        <v>44682</v>
      </c>
    </row>
    <row r="1293" spans="1:8" x14ac:dyDescent="0.35">
      <c r="A1293" t="s">
        <v>34</v>
      </c>
      <c r="B1293">
        <v>2022</v>
      </c>
      <c r="C1293" t="s">
        <v>39</v>
      </c>
      <c r="D1293">
        <v>170.8</v>
      </c>
      <c r="E1293" t="s">
        <v>24</v>
      </c>
      <c r="F1293">
        <v>167.5</v>
      </c>
      <c r="G1293" t="s">
        <v>24</v>
      </c>
      <c r="H1293" s="9">
        <f t="shared" si="20"/>
        <v>44682</v>
      </c>
    </row>
    <row r="1294" spans="1:8" x14ac:dyDescent="0.35">
      <c r="A1294" t="s">
        <v>34</v>
      </c>
      <c r="B1294">
        <v>2022</v>
      </c>
      <c r="C1294" t="s">
        <v>39</v>
      </c>
      <c r="D1294">
        <v>170.8</v>
      </c>
      <c r="E1294" t="s">
        <v>25</v>
      </c>
      <c r="F1294">
        <v>173.5</v>
      </c>
      <c r="G1294" t="s">
        <v>55</v>
      </c>
      <c r="H1294" s="9">
        <f t="shared" si="20"/>
        <v>44682</v>
      </c>
    </row>
    <row r="1295" spans="1:8" x14ac:dyDescent="0.35">
      <c r="A1295" t="s">
        <v>34</v>
      </c>
      <c r="B1295">
        <v>2022</v>
      </c>
      <c r="C1295" t="s">
        <v>39</v>
      </c>
      <c r="D1295">
        <v>170.8</v>
      </c>
      <c r="E1295" t="s">
        <v>26</v>
      </c>
      <c r="F1295">
        <v>161.1</v>
      </c>
      <c r="G1295" t="s">
        <v>52</v>
      </c>
      <c r="H1295" s="9">
        <f t="shared" si="20"/>
        <v>44682</v>
      </c>
    </row>
    <row r="1296" spans="1:8" x14ac:dyDescent="0.35">
      <c r="A1296" t="s">
        <v>34</v>
      </c>
      <c r="B1296">
        <v>2022</v>
      </c>
      <c r="C1296" t="s">
        <v>39</v>
      </c>
      <c r="D1296">
        <v>170.8</v>
      </c>
      <c r="E1296" t="s">
        <v>27</v>
      </c>
      <c r="F1296">
        <v>170.1</v>
      </c>
      <c r="G1296" t="s">
        <v>27</v>
      </c>
      <c r="H1296" s="9">
        <f t="shared" si="20"/>
        <v>44682</v>
      </c>
    </row>
    <row r="1297" spans="1:8" x14ac:dyDescent="0.35">
      <c r="A1297" t="s">
        <v>34</v>
      </c>
      <c r="B1297">
        <v>2022</v>
      </c>
      <c r="C1297" t="s">
        <v>39</v>
      </c>
      <c r="D1297">
        <v>170.8</v>
      </c>
      <c r="E1297" t="s">
        <v>28</v>
      </c>
      <c r="F1297">
        <v>159.4</v>
      </c>
      <c r="G1297" t="s">
        <v>54</v>
      </c>
      <c r="H1297" s="9">
        <f t="shared" si="20"/>
        <v>44682</v>
      </c>
    </row>
    <row r="1298" spans="1:8" x14ac:dyDescent="0.35">
      <c r="A1298" t="s">
        <v>34</v>
      </c>
      <c r="B1298">
        <v>2022</v>
      </c>
      <c r="C1298" t="s">
        <v>39</v>
      </c>
      <c r="D1298">
        <v>170.8</v>
      </c>
      <c r="E1298" t="s">
        <v>29</v>
      </c>
      <c r="F1298">
        <v>163.19999999999999</v>
      </c>
      <c r="G1298" t="s">
        <v>56</v>
      </c>
      <c r="H1298" s="9">
        <f t="shared" si="20"/>
        <v>44682</v>
      </c>
    </row>
    <row r="1299" spans="1:8" x14ac:dyDescent="0.35">
      <c r="A1299" t="s">
        <v>34</v>
      </c>
      <c r="B1299">
        <v>2022</v>
      </c>
      <c r="C1299" t="s">
        <v>39</v>
      </c>
      <c r="D1299">
        <v>170.8</v>
      </c>
      <c r="E1299" t="s">
        <v>30</v>
      </c>
      <c r="F1299">
        <v>165.2</v>
      </c>
      <c r="G1299" t="s">
        <v>30</v>
      </c>
      <c r="H1299" s="9">
        <f t="shared" si="20"/>
        <v>44682</v>
      </c>
    </row>
    <row r="1300" spans="1:8" x14ac:dyDescent="0.35">
      <c r="A1300" t="s">
        <v>34</v>
      </c>
      <c r="B1300">
        <v>2022</v>
      </c>
      <c r="C1300" t="s">
        <v>39</v>
      </c>
      <c r="D1300">
        <v>170.8</v>
      </c>
      <c r="E1300" t="s">
        <v>31</v>
      </c>
      <c r="F1300">
        <v>168.2</v>
      </c>
      <c r="G1300" t="s">
        <v>53</v>
      </c>
      <c r="H1300" s="9">
        <f t="shared" si="20"/>
        <v>44682</v>
      </c>
    </row>
    <row r="1301" spans="1:8" x14ac:dyDescent="0.35">
      <c r="A1301" t="s">
        <v>34</v>
      </c>
      <c r="B1301">
        <v>2022</v>
      </c>
      <c r="C1301" t="s">
        <v>39</v>
      </c>
      <c r="D1301">
        <v>170.8</v>
      </c>
      <c r="E1301" t="s">
        <v>32</v>
      </c>
      <c r="F1301">
        <v>163.80000000000001</v>
      </c>
      <c r="G1301" t="s">
        <v>32</v>
      </c>
      <c r="H1301" s="9">
        <f t="shared" si="20"/>
        <v>44682</v>
      </c>
    </row>
    <row r="1302" spans="1:8" x14ac:dyDescent="0.35">
      <c r="A1302" t="s">
        <v>35</v>
      </c>
      <c r="B1302">
        <v>2022</v>
      </c>
      <c r="C1302" t="s">
        <v>39</v>
      </c>
      <c r="D1302">
        <v>171.7</v>
      </c>
      <c r="E1302" t="s">
        <v>7</v>
      </c>
      <c r="F1302">
        <v>154.1</v>
      </c>
      <c r="G1302" t="s">
        <v>49</v>
      </c>
      <c r="H1302" s="9">
        <f t="shared" si="20"/>
        <v>44682</v>
      </c>
    </row>
    <row r="1303" spans="1:8" x14ac:dyDescent="0.35">
      <c r="A1303" t="s">
        <v>35</v>
      </c>
      <c r="B1303">
        <v>2022</v>
      </c>
      <c r="C1303" t="s">
        <v>39</v>
      </c>
      <c r="D1303">
        <v>171.7</v>
      </c>
      <c r="E1303" t="s">
        <v>8</v>
      </c>
      <c r="F1303">
        <v>217</v>
      </c>
      <c r="G1303" t="s">
        <v>49</v>
      </c>
      <c r="H1303" s="9">
        <f t="shared" si="20"/>
        <v>44682</v>
      </c>
    </row>
    <row r="1304" spans="1:8" x14ac:dyDescent="0.35">
      <c r="A1304" t="s">
        <v>35</v>
      </c>
      <c r="B1304">
        <v>2022</v>
      </c>
      <c r="C1304" t="s">
        <v>39</v>
      </c>
      <c r="D1304">
        <v>171.7</v>
      </c>
      <c r="E1304" t="s">
        <v>9</v>
      </c>
      <c r="F1304">
        <v>162.4</v>
      </c>
      <c r="G1304" t="s">
        <v>49</v>
      </c>
      <c r="H1304" s="9">
        <f t="shared" si="20"/>
        <v>44682</v>
      </c>
    </row>
    <row r="1305" spans="1:8" x14ac:dyDescent="0.35">
      <c r="A1305" t="s">
        <v>35</v>
      </c>
      <c r="B1305">
        <v>2022</v>
      </c>
      <c r="C1305" t="s">
        <v>39</v>
      </c>
      <c r="D1305">
        <v>171.7</v>
      </c>
      <c r="E1305" t="s">
        <v>10</v>
      </c>
      <c r="F1305">
        <v>164.9</v>
      </c>
      <c r="G1305" t="s">
        <v>49</v>
      </c>
      <c r="H1305" s="9">
        <f t="shared" si="20"/>
        <v>44682</v>
      </c>
    </row>
    <row r="1306" spans="1:8" x14ac:dyDescent="0.35">
      <c r="A1306" t="s">
        <v>35</v>
      </c>
      <c r="B1306">
        <v>2022</v>
      </c>
      <c r="C1306" t="s">
        <v>39</v>
      </c>
      <c r="D1306">
        <v>171.7</v>
      </c>
      <c r="E1306" t="s">
        <v>11</v>
      </c>
      <c r="F1306">
        <v>202.4</v>
      </c>
      <c r="G1306" t="s">
        <v>49</v>
      </c>
      <c r="H1306" s="9">
        <f t="shared" si="20"/>
        <v>44682</v>
      </c>
    </row>
    <row r="1307" spans="1:8" x14ac:dyDescent="0.35">
      <c r="A1307" t="s">
        <v>35</v>
      </c>
      <c r="B1307">
        <v>2022</v>
      </c>
      <c r="C1307" t="s">
        <v>39</v>
      </c>
      <c r="D1307">
        <v>171.7</v>
      </c>
      <c r="E1307" t="s">
        <v>12</v>
      </c>
      <c r="F1307">
        <v>171</v>
      </c>
      <c r="G1307" t="s">
        <v>49</v>
      </c>
      <c r="H1307" s="9">
        <f t="shared" si="20"/>
        <v>44682</v>
      </c>
    </row>
    <row r="1308" spans="1:8" x14ac:dyDescent="0.35">
      <c r="A1308" t="s">
        <v>35</v>
      </c>
      <c r="B1308">
        <v>2022</v>
      </c>
      <c r="C1308" t="s">
        <v>39</v>
      </c>
      <c r="D1308">
        <v>171.7</v>
      </c>
      <c r="E1308" t="s">
        <v>13</v>
      </c>
      <c r="F1308">
        <v>174.9</v>
      </c>
      <c r="G1308" t="s">
        <v>49</v>
      </c>
      <c r="H1308" s="9">
        <f t="shared" si="20"/>
        <v>44682</v>
      </c>
    </row>
    <row r="1309" spans="1:8" x14ac:dyDescent="0.35">
      <c r="A1309" t="s">
        <v>35</v>
      </c>
      <c r="B1309">
        <v>2022</v>
      </c>
      <c r="C1309" t="s">
        <v>39</v>
      </c>
      <c r="D1309">
        <v>171.7</v>
      </c>
      <c r="E1309" t="s">
        <v>14</v>
      </c>
      <c r="F1309">
        <v>164.7</v>
      </c>
      <c r="G1309" t="s">
        <v>49</v>
      </c>
      <c r="H1309" s="9">
        <f t="shared" si="20"/>
        <v>44682</v>
      </c>
    </row>
    <row r="1310" spans="1:8" x14ac:dyDescent="0.35">
      <c r="A1310" t="s">
        <v>35</v>
      </c>
      <c r="B1310">
        <v>2022</v>
      </c>
      <c r="C1310" t="s">
        <v>39</v>
      </c>
      <c r="D1310">
        <v>171.7</v>
      </c>
      <c r="E1310" t="s">
        <v>15</v>
      </c>
      <c r="F1310">
        <v>119.7</v>
      </c>
      <c r="G1310" t="s">
        <v>49</v>
      </c>
      <c r="H1310" s="9">
        <f t="shared" si="20"/>
        <v>44682</v>
      </c>
    </row>
    <row r="1311" spans="1:8" x14ac:dyDescent="0.35">
      <c r="A1311" t="s">
        <v>35</v>
      </c>
      <c r="B1311">
        <v>2022</v>
      </c>
      <c r="C1311" t="s">
        <v>39</v>
      </c>
      <c r="D1311">
        <v>171.7</v>
      </c>
      <c r="E1311" t="s">
        <v>16</v>
      </c>
      <c r="F1311">
        <v>184.9</v>
      </c>
      <c r="G1311" t="s">
        <v>49</v>
      </c>
      <c r="H1311" s="9">
        <f t="shared" si="20"/>
        <v>44682</v>
      </c>
    </row>
    <row r="1312" spans="1:8" x14ac:dyDescent="0.35">
      <c r="A1312" t="s">
        <v>35</v>
      </c>
      <c r="B1312">
        <v>2022</v>
      </c>
      <c r="C1312" t="s">
        <v>39</v>
      </c>
      <c r="D1312">
        <v>171.7</v>
      </c>
      <c r="E1312" t="s">
        <v>17</v>
      </c>
      <c r="F1312">
        <v>167.1</v>
      </c>
      <c r="G1312" t="s">
        <v>49</v>
      </c>
      <c r="H1312" s="9">
        <f t="shared" si="20"/>
        <v>44682</v>
      </c>
    </row>
    <row r="1313" spans="1:8" x14ac:dyDescent="0.35">
      <c r="A1313" t="s">
        <v>35</v>
      </c>
      <c r="B1313">
        <v>2022</v>
      </c>
      <c r="C1313" t="s">
        <v>39</v>
      </c>
      <c r="D1313">
        <v>171.7</v>
      </c>
      <c r="E1313" t="s">
        <v>18</v>
      </c>
      <c r="F1313">
        <v>182.5</v>
      </c>
      <c r="G1313" t="s">
        <v>49</v>
      </c>
      <c r="H1313" s="9">
        <f t="shared" si="20"/>
        <v>44682</v>
      </c>
    </row>
    <row r="1314" spans="1:8" x14ac:dyDescent="0.35">
      <c r="A1314" t="s">
        <v>35</v>
      </c>
      <c r="B1314">
        <v>2022</v>
      </c>
      <c r="C1314" t="s">
        <v>39</v>
      </c>
      <c r="D1314">
        <v>171.7</v>
      </c>
      <c r="E1314" t="s">
        <v>19</v>
      </c>
      <c r="F1314">
        <v>173.3</v>
      </c>
      <c r="G1314" t="s">
        <v>49</v>
      </c>
      <c r="H1314" s="9">
        <f t="shared" si="20"/>
        <v>44682</v>
      </c>
    </row>
    <row r="1315" spans="1:8" x14ac:dyDescent="0.35">
      <c r="A1315" t="s">
        <v>35</v>
      </c>
      <c r="B1315">
        <v>2022</v>
      </c>
      <c r="C1315" t="s">
        <v>39</v>
      </c>
      <c r="D1315">
        <v>171.7</v>
      </c>
      <c r="E1315" t="s">
        <v>20</v>
      </c>
      <c r="F1315">
        <v>194.1</v>
      </c>
      <c r="G1315" t="s">
        <v>50</v>
      </c>
      <c r="H1315" s="9">
        <f t="shared" si="20"/>
        <v>44682</v>
      </c>
    </row>
    <row r="1316" spans="1:8" x14ac:dyDescent="0.35">
      <c r="A1316" t="s">
        <v>35</v>
      </c>
      <c r="B1316">
        <v>2022</v>
      </c>
      <c r="C1316" t="s">
        <v>39</v>
      </c>
      <c r="D1316">
        <v>171.7</v>
      </c>
      <c r="E1316" t="s">
        <v>21</v>
      </c>
      <c r="F1316">
        <v>175.6</v>
      </c>
      <c r="G1316" t="s">
        <v>51</v>
      </c>
      <c r="H1316" s="9">
        <f t="shared" si="20"/>
        <v>44682</v>
      </c>
    </row>
    <row r="1317" spans="1:8" x14ac:dyDescent="0.35">
      <c r="A1317" t="s">
        <v>35</v>
      </c>
      <c r="B1317">
        <v>2022</v>
      </c>
      <c r="C1317" t="s">
        <v>39</v>
      </c>
      <c r="D1317">
        <v>171.7</v>
      </c>
      <c r="E1317" t="s">
        <v>22</v>
      </c>
      <c r="F1317">
        <v>168.4</v>
      </c>
      <c r="G1317" t="s">
        <v>51</v>
      </c>
      <c r="H1317" s="9">
        <f t="shared" si="20"/>
        <v>44682</v>
      </c>
    </row>
    <row r="1318" spans="1:8" x14ac:dyDescent="0.35">
      <c r="A1318" t="s">
        <v>35</v>
      </c>
      <c r="B1318">
        <v>2022</v>
      </c>
      <c r="C1318" t="s">
        <v>39</v>
      </c>
      <c r="D1318">
        <v>171.7</v>
      </c>
      <c r="E1318" t="s">
        <v>23</v>
      </c>
      <c r="F1318">
        <v>174.6</v>
      </c>
      <c r="G1318" t="s">
        <v>51</v>
      </c>
      <c r="H1318" s="9">
        <f t="shared" si="20"/>
        <v>44682</v>
      </c>
    </row>
    <row r="1319" spans="1:8" x14ac:dyDescent="0.35">
      <c r="A1319" t="s">
        <v>35</v>
      </c>
      <c r="B1319">
        <v>2022</v>
      </c>
      <c r="C1319" t="s">
        <v>39</v>
      </c>
      <c r="D1319">
        <v>171.7</v>
      </c>
      <c r="E1319" t="s">
        <v>24</v>
      </c>
      <c r="F1319">
        <v>167.5</v>
      </c>
      <c r="G1319" t="s">
        <v>24</v>
      </c>
      <c r="H1319" s="9">
        <f t="shared" si="20"/>
        <v>44682</v>
      </c>
    </row>
    <row r="1320" spans="1:8" x14ac:dyDescent="0.35">
      <c r="A1320" t="s">
        <v>35</v>
      </c>
      <c r="B1320">
        <v>2022</v>
      </c>
      <c r="C1320" t="s">
        <v>39</v>
      </c>
      <c r="D1320">
        <v>171.7</v>
      </c>
      <c r="E1320" t="s">
        <v>25</v>
      </c>
      <c r="F1320">
        <v>174.6</v>
      </c>
      <c r="G1320" t="s">
        <v>55</v>
      </c>
      <c r="H1320" s="9">
        <f t="shared" si="20"/>
        <v>44682</v>
      </c>
    </row>
    <row r="1321" spans="1:8" x14ac:dyDescent="0.35">
      <c r="A1321" t="s">
        <v>35</v>
      </c>
      <c r="B1321">
        <v>2022</v>
      </c>
      <c r="C1321" t="s">
        <v>39</v>
      </c>
      <c r="D1321">
        <v>171.7</v>
      </c>
      <c r="E1321" t="s">
        <v>26</v>
      </c>
      <c r="F1321">
        <v>165.2</v>
      </c>
      <c r="G1321" t="s">
        <v>52</v>
      </c>
      <c r="H1321" s="9">
        <f t="shared" si="20"/>
        <v>44682</v>
      </c>
    </row>
    <row r="1322" spans="1:8" x14ac:dyDescent="0.35">
      <c r="A1322" t="s">
        <v>35</v>
      </c>
      <c r="B1322">
        <v>2022</v>
      </c>
      <c r="C1322" t="s">
        <v>39</v>
      </c>
      <c r="D1322">
        <v>171.7</v>
      </c>
      <c r="E1322" t="s">
        <v>27</v>
      </c>
      <c r="F1322">
        <v>174.8</v>
      </c>
      <c r="G1322" t="s">
        <v>27</v>
      </c>
      <c r="H1322" s="9">
        <f t="shared" si="20"/>
        <v>44682</v>
      </c>
    </row>
    <row r="1323" spans="1:8" x14ac:dyDescent="0.35">
      <c r="A1323" t="s">
        <v>35</v>
      </c>
      <c r="B1323">
        <v>2022</v>
      </c>
      <c r="C1323" t="s">
        <v>39</v>
      </c>
      <c r="D1323">
        <v>171.7</v>
      </c>
      <c r="E1323" t="s">
        <v>28</v>
      </c>
      <c r="F1323">
        <v>163</v>
      </c>
      <c r="G1323" t="s">
        <v>54</v>
      </c>
      <c r="H1323" s="9">
        <f t="shared" si="20"/>
        <v>44682</v>
      </c>
    </row>
    <row r="1324" spans="1:8" x14ac:dyDescent="0.35">
      <c r="A1324" t="s">
        <v>35</v>
      </c>
      <c r="B1324">
        <v>2022</v>
      </c>
      <c r="C1324" t="s">
        <v>39</v>
      </c>
      <c r="D1324">
        <v>171.7</v>
      </c>
      <c r="E1324" t="s">
        <v>29</v>
      </c>
      <c r="F1324">
        <v>165.1</v>
      </c>
      <c r="G1324" t="s">
        <v>56</v>
      </c>
      <c r="H1324" s="9">
        <f t="shared" si="20"/>
        <v>44682</v>
      </c>
    </row>
    <row r="1325" spans="1:8" x14ac:dyDescent="0.35">
      <c r="A1325" t="s">
        <v>35</v>
      </c>
      <c r="B1325">
        <v>2022</v>
      </c>
      <c r="C1325" t="s">
        <v>39</v>
      </c>
      <c r="D1325">
        <v>171.7</v>
      </c>
      <c r="E1325" t="s">
        <v>30</v>
      </c>
      <c r="F1325">
        <v>167.9</v>
      </c>
      <c r="G1325" t="s">
        <v>30</v>
      </c>
      <c r="H1325" s="9">
        <f t="shared" si="20"/>
        <v>44682</v>
      </c>
    </row>
    <row r="1326" spans="1:8" x14ac:dyDescent="0.35">
      <c r="A1326" t="s">
        <v>35</v>
      </c>
      <c r="B1326">
        <v>2022</v>
      </c>
      <c r="C1326" t="s">
        <v>39</v>
      </c>
      <c r="D1326">
        <v>171.7</v>
      </c>
      <c r="E1326" t="s">
        <v>31</v>
      </c>
      <c r="F1326">
        <v>168.4</v>
      </c>
      <c r="G1326" t="s">
        <v>53</v>
      </c>
      <c r="H1326" s="9">
        <f t="shared" si="20"/>
        <v>44682</v>
      </c>
    </row>
    <row r="1327" spans="1:8" x14ac:dyDescent="0.35">
      <c r="A1327" t="s">
        <v>35</v>
      </c>
      <c r="B1327">
        <v>2022</v>
      </c>
      <c r="C1327" t="s">
        <v>39</v>
      </c>
      <c r="D1327">
        <v>171.7</v>
      </c>
      <c r="E1327" t="s">
        <v>32</v>
      </c>
      <c r="F1327">
        <v>167.5</v>
      </c>
      <c r="G1327" t="s">
        <v>32</v>
      </c>
      <c r="H1327" s="9">
        <f t="shared" si="20"/>
        <v>44682</v>
      </c>
    </row>
    <row r="1328" spans="1:8" x14ac:dyDescent="0.35">
      <c r="A1328" t="s">
        <v>5</v>
      </c>
      <c r="B1328">
        <v>2022</v>
      </c>
      <c r="C1328" t="s">
        <v>40</v>
      </c>
      <c r="D1328">
        <v>173.6</v>
      </c>
      <c r="E1328" t="s">
        <v>7</v>
      </c>
      <c r="F1328">
        <v>153.80000000000001</v>
      </c>
      <c r="G1328" t="s">
        <v>49</v>
      </c>
      <c r="H1328" s="9">
        <f t="shared" si="20"/>
        <v>44713</v>
      </c>
    </row>
    <row r="1329" spans="1:8" x14ac:dyDescent="0.35">
      <c r="A1329" t="s">
        <v>5</v>
      </c>
      <c r="B1329">
        <v>2022</v>
      </c>
      <c r="C1329" t="s">
        <v>40</v>
      </c>
      <c r="D1329">
        <v>173.6</v>
      </c>
      <c r="E1329" t="s">
        <v>8</v>
      </c>
      <c r="F1329">
        <v>217.2</v>
      </c>
      <c r="G1329" t="s">
        <v>49</v>
      </c>
      <c r="H1329" s="9">
        <f t="shared" si="20"/>
        <v>44713</v>
      </c>
    </row>
    <row r="1330" spans="1:8" x14ac:dyDescent="0.35">
      <c r="A1330" t="s">
        <v>5</v>
      </c>
      <c r="B1330">
        <v>2022</v>
      </c>
      <c r="C1330" t="s">
        <v>40</v>
      </c>
      <c r="D1330">
        <v>173.6</v>
      </c>
      <c r="E1330" t="s">
        <v>9</v>
      </c>
      <c r="F1330">
        <v>169.6</v>
      </c>
      <c r="G1330" t="s">
        <v>49</v>
      </c>
      <c r="H1330" s="9">
        <f t="shared" si="20"/>
        <v>44713</v>
      </c>
    </row>
    <row r="1331" spans="1:8" x14ac:dyDescent="0.35">
      <c r="A1331" t="s">
        <v>5</v>
      </c>
      <c r="B1331">
        <v>2022</v>
      </c>
      <c r="C1331" t="s">
        <v>40</v>
      </c>
      <c r="D1331">
        <v>173.6</v>
      </c>
      <c r="E1331" t="s">
        <v>10</v>
      </c>
      <c r="F1331">
        <v>165.4</v>
      </c>
      <c r="G1331" t="s">
        <v>49</v>
      </c>
      <c r="H1331" s="9">
        <f t="shared" si="20"/>
        <v>44713</v>
      </c>
    </row>
    <row r="1332" spans="1:8" x14ac:dyDescent="0.35">
      <c r="A1332" t="s">
        <v>5</v>
      </c>
      <c r="B1332">
        <v>2022</v>
      </c>
      <c r="C1332" t="s">
        <v>40</v>
      </c>
      <c r="D1332">
        <v>173.6</v>
      </c>
      <c r="E1332" t="s">
        <v>11</v>
      </c>
      <c r="F1332">
        <v>208.1</v>
      </c>
      <c r="G1332" t="s">
        <v>49</v>
      </c>
      <c r="H1332" s="9">
        <f t="shared" si="20"/>
        <v>44713</v>
      </c>
    </row>
    <row r="1333" spans="1:8" x14ac:dyDescent="0.35">
      <c r="A1333" t="s">
        <v>5</v>
      </c>
      <c r="B1333">
        <v>2022</v>
      </c>
      <c r="C1333" t="s">
        <v>40</v>
      </c>
      <c r="D1333">
        <v>173.6</v>
      </c>
      <c r="E1333" t="s">
        <v>12</v>
      </c>
      <c r="F1333">
        <v>165.8</v>
      </c>
      <c r="G1333" t="s">
        <v>49</v>
      </c>
      <c r="H1333" s="9">
        <f t="shared" si="20"/>
        <v>44713</v>
      </c>
    </row>
    <row r="1334" spans="1:8" x14ac:dyDescent="0.35">
      <c r="A1334" t="s">
        <v>5</v>
      </c>
      <c r="B1334">
        <v>2022</v>
      </c>
      <c r="C1334" t="s">
        <v>40</v>
      </c>
      <c r="D1334">
        <v>173.6</v>
      </c>
      <c r="E1334" t="s">
        <v>13</v>
      </c>
      <c r="F1334">
        <v>167.3</v>
      </c>
      <c r="G1334" t="s">
        <v>49</v>
      </c>
      <c r="H1334" s="9">
        <f t="shared" si="20"/>
        <v>44713</v>
      </c>
    </row>
    <row r="1335" spans="1:8" x14ac:dyDescent="0.35">
      <c r="A1335" t="s">
        <v>5</v>
      </c>
      <c r="B1335">
        <v>2022</v>
      </c>
      <c r="C1335" t="s">
        <v>40</v>
      </c>
      <c r="D1335">
        <v>173.6</v>
      </c>
      <c r="E1335" t="s">
        <v>14</v>
      </c>
      <c r="F1335">
        <v>164.6</v>
      </c>
      <c r="G1335" t="s">
        <v>49</v>
      </c>
      <c r="H1335" s="9">
        <f t="shared" si="20"/>
        <v>44713</v>
      </c>
    </row>
    <row r="1336" spans="1:8" x14ac:dyDescent="0.35">
      <c r="A1336" t="s">
        <v>5</v>
      </c>
      <c r="B1336">
        <v>2022</v>
      </c>
      <c r="C1336" t="s">
        <v>40</v>
      </c>
      <c r="D1336">
        <v>173.6</v>
      </c>
      <c r="E1336" t="s">
        <v>15</v>
      </c>
      <c r="F1336">
        <v>119.1</v>
      </c>
      <c r="G1336" t="s">
        <v>49</v>
      </c>
      <c r="H1336" s="9">
        <f t="shared" si="20"/>
        <v>44713</v>
      </c>
    </row>
    <row r="1337" spans="1:8" x14ac:dyDescent="0.35">
      <c r="A1337" t="s">
        <v>5</v>
      </c>
      <c r="B1337">
        <v>2022</v>
      </c>
      <c r="C1337" t="s">
        <v>40</v>
      </c>
      <c r="D1337">
        <v>173.6</v>
      </c>
      <c r="E1337" t="s">
        <v>16</v>
      </c>
      <c r="F1337">
        <v>188.9</v>
      </c>
      <c r="G1337" t="s">
        <v>49</v>
      </c>
      <c r="H1337" s="9">
        <f t="shared" si="20"/>
        <v>44713</v>
      </c>
    </row>
    <row r="1338" spans="1:8" x14ac:dyDescent="0.35">
      <c r="A1338" t="s">
        <v>5</v>
      </c>
      <c r="B1338">
        <v>2022</v>
      </c>
      <c r="C1338" t="s">
        <v>40</v>
      </c>
      <c r="D1338">
        <v>173.6</v>
      </c>
      <c r="E1338" t="s">
        <v>17</v>
      </c>
      <c r="F1338">
        <v>174.2</v>
      </c>
      <c r="G1338" t="s">
        <v>49</v>
      </c>
      <c r="H1338" s="9">
        <f t="shared" si="20"/>
        <v>44713</v>
      </c>
    </row>
    <row r="1339" spans="1:8" x14ac:dyDescent="0.35">
      <c r="A1339" t="s">
        <v>5</v>
      </c>
      <c r="B1339">
        <v>2022</v>
      </c>
      <c r="C1339" t="s">
        <v>40</v>
      </c>
      <c r="D1339">
        <v>173.6</v>
      </c>
      <c r="E1339" t="s">
        <v>18</v>
      </c>
      <c r="F1339">
        <v>181.9</v>
      </c>
      <c r="G1339" t="s">
        <v>49</v>
      </c>
      <c r="H1339" s="9">
        <f t="shared" si="20"/>
        <v>44713</v>
      </c>
    </row>
    <row r="1340" spans="1:8" x14ac:dyDescent="0.35">
      <c r="A1340" t="s">
        <v>5</v>
      </c>
      <c r="B1340">
        <v>2022</v>
      </c>
      <c r="C1340" t="s">
        <v>40</v>
      </c>
      <c r="D1340">
        <v>173.6</v>
      </c>
      <c r="E1340" t="s">
        <v>19</v>
      </c>
      <c r="F1340">
        <v>172.4</v>
      </c>
      <c r="G1340" t="s">
        <v>49</v>
      </c>
      <c r="H1340" s="9">
        <f t="shared" si="20"/>
        <v>44713</v>
      </c>
    </row>
    <row r="1341" spans="1:8" x14ac:dyDescent="0.35">
      <c r="A1341" t="s">
        <v>5</v>
      </c>
      <c r="B1341">
        <v>2022</v>
      </c>
      <c r="C1341" t="s">
        <v>40</v>
      </c>
      <c r="D1341">
        <v>173.6</v>
      </c>
      <c r="E1341" t="s">
        <v>20</v>
      </c>
      <c r="F1341">
        <v>192.9</v>
      </c>
      <c r="G1341" t="s">
        <v>50</v>
      </c>
      <c r="H1341" s="9">
        <f t="shared" si="20"/>
        <v>44713</v>
      </c>
    </row>
    <row r="1342" spans="1:8" x14ac:dyDescent="0.35">
      <c r="A1342" t="s">
        <v>5</v>
      </c>
      <c r="B1342">
        <v>2022</v>
      </c>
      <c r="C1342" t="s">
        <v>40</v>
      </c>
      <c r="D1342">
        <v>173.6</v>
      </c>
      <c r="E1342" t="s">
        <v>21</v>
      </c>
      <c r="F1342">
        <v>180.7</v>
      </c>
      <c r="G1342" t="s">
        <v>51</v>
      </c>
      <c r="H1342" s="9">
        <f t="shared" si="20"/>
        <v>44713</v>
      </c>
    </row>
    <row r="1343" spans="1:8" x14ac:dyDescent="0.35">
      <c r="A1343" t="s">
        <v>5</v>
      </c>
      <c r="B1343">
        <v>2022</v>
      </c>
      <c r="C1343" t="s">
        <v>40</v>
      </c>
      <c r="D1343">
        <v>173.6</v>
      </c>
      <c r="E1343" t="s">
        <v>22</v>
      </c>
      <c r="F1343">
        <v>178.7</v>
      </c>
      <c r="G1343" t="s">
        <v>51</v>
      </c>
      <c r="H1343" s="9">
        <f t="shared" si="20"/>
        <v>44713</v>
      </c>
    </row>
    <row r="1344" spans="1:8" x14ac:dyDescent="0.35">
      <c r="A1344" t="s">
        <v>5</v>
      </c>
      <c r="B1344">
        <v>2022</v>
      </c>
      <c r="C1344" t="s">
        <v>40</v>
      </c>
      <c r="D1344">
        <v>173.6</v>
      </c>
      <c r="E1344" t="s">
        <v>23</v>
      </c>
      <c r="F1344">
        <v>180.4</v>
      </c>
      <c r="G1344" t="s">
        <v>51</v>
      </c>
      <c r="H1344" s="9">
        <f t="shared" si="20"/>
        <v>44713</v>
      </c>
    </row>
    <row r="1345" spans="1:8" x14ac:dyDescent="0.35">
      <c r="A1345" t="s">
        <v>5</v>
      </c>
      <c r="B1345">
        <v>2022</v>
      </c>
      <c r="C1345" t="s">
        <v>40</v>
      </c>
      <c r="D1345">
        <v>173.6</v>
      </c>
      <c r="E1345" t="s">
        <v>24</v>
      </c>
      <c r="G1345" t="s">
        <v>24</v>
      </c>
      <c r="H1345" s="9">
        <f t="shared" si="20"/>
        <v>44713</v>
      </c>
    </row>
    <row r="1346" spans="1:8" x14ac:dyDescent="0.35">
      <c r="A1346" t="s">
        <v>5</v>
      </c>
      <c r="B1346">
        <v>2022</v>
      </c>
      <c r="C1346" t="s">
        <v>40</v>
      </c>
      <c r="D1346">
        <v>173.6</v>
      </c>
      <c r="E1346" t="s">
        <v>25</v>
      </c>
      <c r="F1346">
        <v>176.7</v>
      </c>
      <c r="G1346" t="s">
        <v>55</v>
      </c>
      <c r="H1346" s="9">
        <f t="shared" si="20"/>
        <v>44713</v>
      </c>
    </row>
    <row r="1347" spans="1:8" x14ac:dyDescent="0.35">
      <c r="A1347" t="s">
        <v>5</v>
      </c>
      <c r="B1347">
        <v>2022</v>
      </c>
      <c r="C1347" t="s">
        <v>40</v>
      </c>
      <c r="D1347">
        <v>173.6</v>
      </c>
      <c r="E1347" t="s">
        <v>26</v>
      </c>
      <c r="F1347">
        <v>170.3</v>
      </c>
      <c r="G1347" t="s">
        <v>52</v>
      </c>
      <c r="H1347" s="9">
        <f t="shared" ref="H1347:H1410" si="21">DATE(B1347,MONTH(DATEVALUE(C1347&amp;" 1")),1)</f>
        <v>44713</v>
      </c>
    </row>
    <row r="1348" spans="1:8" x14ac:dyDescent="0.35">
      <c r="A1348" t="s">
        <v>5</v>
      </c>
      <c r="B1348">
        <v>2022</v>
      </c>
      <c r="C1348" t="s">
        <v>40</v>
      </c>
      <c r="D1348">
        <v>173.6</v>
      </c>
      <c r="E1348" t="s">
        <v>27</v>
      </c>
      <c r="F1348">
        <v>178.2</v>
      </c>
      <c r="G1348" t="s">
        <v>27</v>
      </c>
      <c r="H1348" s="9">
        <f t="shared" si="21"/>
        <v>44713</v>
      </c>
    </row>
    <row r="1349" spans="1:8" x14ac:dyDescent="0.35">
      <c r="A1349" t="s">
        <v>5</v>
      </c>
      <c r="B1349">
        <v>2022</v>
      </c>
      <c r="C1349" t="s">
        <v>40</v>
      </c>
      <c r="D1349">
        <v>173.6</v>
      </c>
      <c r="E1349" t="s">
        <v>28</v>
      </c>
      <c r="F1349">
        <v>165.5</v>
      </c>
      <c r="G1349" t="s">
        <v>54</v>
      </c>
      <c r="H1349" s="9">
        <f t="shared" si="21"/>
        <v>44713</v>
      </c>
    </row>
    <row r="1350" spans="1:8" x14ac:dyDescent="0.35">
      <c r="A1350" t="s">
        <v>5</v>
      </c>
      <c r="B1350">
        <v>2022</v>
      </c>
      <c r="C1350" t="s">
        <v>40</v>
      </c>
      <c r="D1350">
        <v>173.6</v>
      </c>
      <c r="E1350" t="s">
        <v>29</v>
      </c>
      <c r="F1350">
        <v>168</v>
      </c>
      <c r="G1350" t="s">
        <v>56</v>
      </c>
      <c r="H1350" s="9">
        <f t="shared" si="21"/>
        <v>44713</v>
      </c>
    </row>
    <row r="1351" spans="1:8" x14ac:dyDescent="0.35">
      <c r="A1351" t="s">
        <v>5</v>
      </c>
      <c r="B1351">
        <v>2022</v>
      </c>
      <c r="C1351" t="s">
        <v>40</v>
      </c>
      <c r="D1351">
        <v>173.6</v>
      </c>
      <c r="E1351" t="s">
        <v>30</v>
      </c>
      <c r="F1351">
        <v>172.6</v>
      </c>
      <c r="G1351" t="s">
        <v>30</v>
      </c>
      <c r="H1351" s="9">
        <f t="shared" si="21"/>
        <v>44713</v>
      </c>
    </row>
    <row r="1352" spans="1:8" x14ac:dyDescent="0.35">
      <c r="A1352" t="s">
        <v>5</v>
      </c>
      <c r="B1352">
        <v>2022</v>
      </c>
      <c r="C1352" t="s">
        <v>40</v>
      </c>
      <c r="D1352">
        <v>173.6</v>
      </c>
      <c r="E1352" t="s">
        <v>31</v>
      </c>
      <c r="F1352">
        <v>169.5</v>
      </c>
      <c r="G1352" t="s">
        <v>53</v>
      </c>
      <c r="H1352" s="9">
        <f t="shared" si="21"/>
        <v>44713</v>
      </c>
    </row>
    <row r="1353" spans="1:8" x14ac:dyDescent="0.35">
      <c r="A1353" t="s">
        <v>5</v>
      </c>
      <c r="B1353">
        <v>2022</v>
      </c>
      <c r="C1353" t="s">
        <v>40</v>
      </c>
      <c r="D1353">
        <v>173.6</v>
      </c>
      <c r="E1353" t="s">
        <v>32</v>
      </c>
      <c r="F1353">
        <v>171</v>
      </c>
      <c r="G1353" t="s">
        <v>32</v>
      </c>
      <c r="H1353" s="9">
        <f t="shared" si="21"/>
        <v>44713</v>
      </c>
    </row>
    <row r="1354" spans="1:8" x14ac:dyDescent="0.35">
      <c r="A1354" t="s">
        <v>34</v>
      </c>
      <c r="B1354">
        <v>2022</v>
      </c>
      <c r="C1354" t="s">
        <v>40</v>
      </c>
      <c r="D1354">
        <v>171.4</v>
      </c>
      <c r="E1354" t="s">
        <v>7</v>
      </c>
      <c r="F1354">
        <v>157.5</v>
      </c>
      <c r="G1354" t="s">
        <v>49</v>
      </c>
      <c r="H1354" s="9">
        <f t="shared" si="21"/>
        <v>44713</v>
      </c>
    </row>
    <row r="1355" spans="1:8" x14ac:dyDescent="0.35">
      <c r="A1355" t="s">
        <v>34</v>
      </c>
      <c r="B1355">
        <v>2022</v>
      </c>
      <c r="C1355" t="s">
        <v>40</v>
      </c>
      <c r="D1355">
        <v>171.4</v>
      </c>
      <c r="E1355" t="s">
        <v>8</v>
      </c>
      <c r="F1355">
        <v>223.4</v>
      </c>
      <c r="G1355" t="s">
        <v>49</v>
      </c>
      <c r="H1355" s="9">
        <f t="shared" si="21"/>
        <v>44713</v>
      </c>
    </row>
    <row r="1356" spans="1:8" x14ac:dyDescent="0.35">
      <c r="A1356" t="s">
        <v>34</v>
      </c>
      <c r="B1356">
        <v>2022</v>
      </c>
      <c r="C1356" t="s">
        <v>40</v>
      </c>
      <c r="D1356">
        <v>171.4</v>
      </c>
      <c r="E1356" t="s">
        <v>9</v>
      </c>
      <c r="F1356">
        <v>172.8</v>
      </c>
      <c r="G1356" t="s">
        <v>49</v>
      </c>
      <c r="H1356" s="9">
        <f t="shared" si="21"/>
        <v>44713</v>
      </c>
    </row>
    <row r="1357" spans="1:8" x14ac:dyDescent="0.35">
      <c r="A1357" t="s">
        <v>34</v>
      </c>
      <c r="B1357">
        <v>2022</v>
      </c>
      <c r="C1357" t="s">
        <v>40</v>
      </c>
      <c r="D1357">
        <v>171.4</v>
      </c>
      <c r="E1357" t="s">
        <v>10</v>
      </c>
      <c r="F1357">
        <v>166.4</v>
      </c>
      <c r="G1357" t="s">
        <v>49</v>
      </c>
      <c r="H1357" s="9">
        <f t="shared" si="21"/>
        <v>44713</v>
      </c>
    </row>
    <row r="1358" spans="1:8" x14ac:dyDescent="0.35">
      <c r="A1358" t="s">
        <v>34</v>
      </c>
      <c r="B1358">
        <v>2022</v>
      </c>
      <c r="C1358" t="s">
        <v>40</v>
      </c>
      <c r="D1358">
        <v>171.4</v>
      </c>
      <c r="E1358" t="s">
        <v>11</v>
      </c>
      <c r="F1358">
        <v>188.6</v>
      </c>
      <c r="G1358" t="s">
        <v>49</v>
      </c>
      <c r="H1358" s="9">
        <f t="shared" si="21"/>
        <v>44713</v>
      </c>
    </row>
    <row r="1359" spans="1:8" x14ac:dyDescent="0.35">
      <c r="A1359" t="s">
        <v>34</v>
      </c>
      <c r="B1359">
        <v>2022</v>
      </c>
      <c r="C1359" t="s">
        <v>40</v>
      </c>
      <c r="D1359">
        <v>171.4</v>
      </c>
      <c r="E1359" t="s">
        <v>12</v>
      </c>
      <c r="F1359">
        <v>174.1</v>
      </c>
      <c r="G1359" t="s">
        <v>49</v>
      </c>
      <c r="H1359" s="9">
        <f t="shared" si="21"/>
        <v>44713</v>
      </c>
    </row>
    <row r="1360" spans="1:8" x14ac:dyDescent="0.35">
      <c r="A1360" t="s">
        <v>34</v>
      </c>
      <c r="B1360">
        <v>2022</v>
      </c>
      <c r="C1360" t="s">
        <v>40</v>
      </c>
      <c r="D1360">
        <v>171.4</v>
      </c>
      <c r="E1360" t="s">
        <v>13</v>
      </c>
      <c r="F1360">
        <v>211.5</v>
      </c>
      <c r="G1360" t="s">
        <v>49</v>
      </c>
      <c r="H1360" s="9">
        <f t="shared" si="21"/>
        <v>44713</v>
      </c>
    </row>
    <row r="1361" spans="1:8" x14ac:dyDescent="0.35">
      <c r="A1361" t="s">
        <v>34</v>
      </c>
      <c r="B1361">
        <v>2022</v>
      </c>
      <c r="C1361" t="s">
        <v>40</v>
      </c>
      <c r="D1361">
        <v>171.4</v>
      </c>
      <c r="E1361" t="s">
        <v>14</v>
      </c>
      <c r="F1361">
        <v>163.6</v>
      </c>
      <c r="G1361" t="s">
        <v>49</v>
      </c>
      <c r="H1361" s="9">
        <f t="shared" si="21"/>
        <v>44713</v>
      </c>
    </row>
    <row r="1362" spans="1:8" x14ac:dyDescent="0.35">
      <c r="A1362" t="s">
        <v>34</v>
      </c>
      <c r="B1362">
        <v>2022</v>
      </c>
      <c r="C1362" t="s">
        <v>40</v>
      </c>
      <c r="D1362">
        <v>171.4</v>
      </c>
      <c r="E1362" t="s">
        <v>15</v>
      </c>
      <c r="F1362">
        <v>121.4</v>
      </c>
      <c r="G1362" t="s">
        <v>49</v>
      </c>
      <c r="H1362" s="9">
        <f t="shared" si="21"/>
        <v>44713</v>
      </c>
    </row>
    <row r="1363" spans="1:8" x14ac:dyDescent="0.35">
      <c r="A1363" t="s">
        <v>34</v>
      </c>
      <c r="B1363">
        <v>2022</v>
      </c>
      <c r="C1363" t="s">
        <v>40</v>
      </c>
      <c r="D1363">
        <v>171.4</v>
      </c>
      <c r="E1363" t="s">
        <v>16</v>
      </c>
      <c r="F1363">
        <v>183.5</v>
      </c>
      <c r="G1363" t="s">
        <v>49</v>
      </c>
      <c r="H1363" s="9">
        <f t="shared" si="21"/>
        <v>44713</v>
      </c>
    </row>
    <row r="1364" spans="1:8" x14ac:dyDescent="0.35">
      <c r="A1364" t="s">
        <v>34</v>
      </c>
      <c r="B1364">
        <v>2022</v>
      </c>
      <c r="C1364" t="s">
        <v>40</v>
      </c>
      <c r="D1364">
        <v>171.4</v>
      </c>
      <c r="E1364" t="s">
        <v>17</v>
      </c>
      <c r="F1364">
        <v>159.1</v>
      </c>
      <c r="G1364" t="s">
        <v>49</v>
      </c>
      <c r="H1364" s="9">
        <f t="shared" si="21"/>
        <v>44713</v>
      </c>
    </row>
    <row r="1365" spans="1:8" x14ac:dyDescent="0.35">
      <c r="A1365" t="s">
        <v>34</v>
      </c>
      <c r="B1365">
        <v>2022</v>
      </c>
      <c r="C1365" t="s">
        <v>40</v>
      </c>
      <c r="D1365">
        <v>171.4</v>
      </c>
      <c r="E1365" t="s">
        <v>18</v>
      </c>
      <c r="F1365">
        <v>186.3</v>
      </c>
      <c r="G1365" t="s">
        <v>49</v>
      </c>
      <c r="H1365" s="9">
        <f t="shared" si="21"/>
        <v>44713</v>
      </c>
    </row>
    <row r="1366" spans="1:8" x14ac:dyDescent="0.35">
      <c r="A1366" t="s">
        <v>34</v>
      </c>
      <c r="B1366">
        <v>2022</v>
      </c>
      <c r="C1366" t="s">
        <v>40</v>
      </c>
      <c r="D1366">
        <v>171.4</v>
      </c>
      <c r="E1366" t="s">
        <v>19</v>
      </c>
      <c r="F1366">
        <v>179.3</v>
      </c>
      <c r="G1366" t="s">
        <v>49</v>
      </c>
      <c r="H1366" s="9">
        <f t="shared" si="21"/>
        <v>44713</v>
      </c>
    </row>
    <row r="1367" spans="1:8" x14ac:dyDescent="0.35">
      <c r="A1367" t="s">
        <v>34</v>
      </c>
      <c r="B1367">
        <v>2022</v>
      </c>
      <c r="C1367" t="s">
        <v>40</v>
      </c>
      <c r="D1367">
        <v>171.4</v>
      </c>
      <c r="E1367" t="s">
        <v>20</v>
      </c>
      <c r="F1367">
        <v>198.3</v>
      </c>
      <c r="G1367" t="s">
        <v>50</v>
      </c>
      <c r="H1367" s="9">
        <f t="shared" si="21"/>
        <v>44713</v>
      </c>
    </row>
    <row r="1368" spans="1:8" x14ac:dyDescent="0.35">
      <c r="A1368" t="s">
        <v>34</v>
      </c>
      <c r="B1368">
        <v>2022</v>
      </c>
      <c r="C1368" t="s">
        <v>40</v>
      </c>
      <c r="D1368">
        <v>171.4</v>
      </c>
      <c r="E1368" t="s">
        <v>21</v>
      </c>
      <c r="F1368">
        <v>171.6</v>
      </c>
      <c r="G1368" t="s">
        <v>51</v>
      </c>
      <c r="H1368" s="9">
        <f t="shared" si="21"/>
        <v>44713</v>
      </c>
    </row>
    <row r="1369" spans="1:8" x14ac:dyDescent="0.35">
      <c r="A1369" t="s">
        <v>34</v>
      </c>
      <c r="B1369">
        <v>2022</v>
      </c>
      <c r="C1369" t="s">
        <v>40</v>
      </c>
      <c r="D1369">
        <v>171.4</v>
      </c>
      <c r="E1369" t="s">
        <v>22</v>
      </c>
      <c r="F1369">
        <v>157.4</v>
      </c>
      <c r="G1369" t="s">
        <v>51</v>
      </c>
      <c r="H1369" s="9">
        <f t="shared" si="21"/>
        <v>44713</v>
      </c>
    </row>
    <row r="1370" spans="1:8" x14ac:dyDescent="0.35">
      <c r="A1370" t="s">
        <v>34</v>
      </c>
      <c r="B1370">
        <v>2022</v>
      </c>
      <c r="C1370" t="s">
        <v>40</v>
      </c>
      <c r="D1370">
        <v>171.4</v>
      </c>
      <c r="E1370" t="s">
        <v>23</v>
      </c>
      <c r="F1370">
        <v>169.4</v>
      </c>
      <c r="G1370" t="s">
        <v>51</v>
      </c>
      <c r="H1370" s="9">
        <f t="shared" si="21"/>
        <v>44713</v>
      </c>
    </row>
    <row r="1371" spans="1:8" x14ac:dyDescent="0.35">
      <c r="A1371" t="s">
        <v>34</v>
      </c>
      <c r="B1371">
        <v>2022</v>
      </c>
      <c r="C1371" t="s">
        <v>40</v>
      </c>
      <c r="D1371">
        <v>171.4</v>
      </c>
      <c r="E1371" t="s">
        <v>24</v>
      </c>
      <c r="F1371">
        <v>166.8</v>
      </c>
      <c r="G1371" t="s">
        <v>24</v>
      </c>
      <c r="H1371" s="9">
        <f t="shared" si="21"/>
        <v>44713</v>
      </c>
    </row>
    <row r="1372" spans="1:8" x14ac:dyDescent="0.35">
      <c r="A1372" t="s">
        <v>34</v>
      </c>
      <c r="B1372">
        <v>2022</v>
      </c>
      <c r="C1372" t="s">
        <v>40</v>
      </c>
      <c r="D1372">
        <v>171.4</v>
      </c>
      <c r="E1372" t="s">
        <v>25</v>
      </c>
      <c r="F1372">
        <v>174.9</v>
      </c>
      <c r="G1372" t="s">
        <v>55</v>
      </c>
      <c r="H1372" s="9">
        <f t="shared" si="21"/>
        <v>44713</v>
      </c>
    </row>
    <row r="1373" spans="1:8" x14ac:dyDescent="0.35">
      <c r="A1373" t="s">
        <v>34</v>
      </c>
      <c r="B1373">
        <v>2022</v>
      </c>
      <c r="C1373" t="s">
        <v>40</v>
      </c>
      <c r="D1373">
        <v>171.4</v>
      </c>
      <c r="E1373" t="s">
        <v>26</v>
      </c>
      <c r="F1373">
        <v>162.1</v>
      </c>
      <c r="G1373" t="s">
        <v>52</v>
      </c>
      <c r="H1373" s="9">
        <f t="shared" si="21"/>
        <v>44713</v>
      </c>
    </row>
    <row r="1374" spans="1:8" x14ac:dyDescent="0.35">
      <c r="A1374" t="s">
        <v>34</v>
      </c>
      <c r="B1374">
        <v>2022</v>
      </c>
      <c r="C1374" t="s">
        <v>40</v>
      </c>
      <c r="D1374">
        <v>171.4</v>
      </c>
      <c r="E1374" t="s">
        <v>27</v>
      </c>
      <c r="F1374">
        <v>170.9</v>
      </c>
      <c r="G1374" t="s">
        <v>27</v>
      </c>
      <c r="H1374" s="9">
        <f t="shared" si="21"/>
        <v>44713</v>
      </c>
    </row>
    <row r="1375" spans="1:8" x14ac:dyDescent="0.35">
      <c r="A1375" t="s">
        <v>34</v>
      </c>
      <c r="B1375">
        <v>2022</v>
      </c>
      <c r="C1375" t="s">
        <v>40</v>
      </c>
      <c r="D1375">
        <v>171.4</v>
      </c>
      <c r="E1375" t="s">
        <v>28</v>
      </c>
      <c r="F1375">
        <v>157.19999999999999</v>
      </c>
      <c r="G1375" t="s">
        <v>54</v>
      </c>
      <c r="H1375" s="9">
        <f t="shared" si="21"/>
        <v>44713</v>
      </c>
    </row>
    <row r="1376" spans="1:8" x14ac:dyDescent="0.35">
      <c r="A1376" t="s">
        <v>34</v>
      </c>
      <c r="B1376">
        <v>2022</v>
      </c>
      <c r="C1376" t="s">
        <v>40</v>
      </c>
      <c r="D1376">
        <v>171.4</v>
      </c>
      <c r="E1376" t="s">
        <v>29</v>
      </c>
      <c r="F1376">
        <v>164.1</v>
      </c>
      <c r="G1376" t="s">
        <v>56</v>
      </c>
      <c r="H1376" s="9">
        <f t="shared" si="21"/>
        <v>44713</v>
      </c>
    </row>
    <row r="1377" spans="1:8" x14ac:dyDescent="0.35">
      <c r="A1377" t="s">
        <v>34</v>
      </c>
      <c r="B1377">
        <v>2022</v>
      </c>
      <c r="C1377" t="s">
        <v>40</v>
      </c>
      <c r="D1377">
        <v>171.4</v>
      </c>
      <c r="E1377" t="s">
        <v>30</v>
      </c>
      <c r="F1377">
        <v>166.5</v>
      </c>
      <c r="G1377" t="s">
        <v>30</v>
      </c>
      <c r="H1377" s="9">
        <f t="shared" si="21"/>
        <v>44713</v>
      </c>
    </row>
    <row r="1378" spans="1:8" x14ac:dyDescent="0.35">
      <c r="A1378" t="s">
        <v>34</v>
      </c>
      <c r="B1378">
        <v>2022</v>
      </c>
      <c r="C1378" t="s">
        <v>40</v>
      </c>
      <c r="D1378">
        <v>171.4</v>
      </c>
      <c r="E1378" t="s">
        <v>31</v>
      </c>
      <c r="F1378">
        <v>169.2</v>
      </c>
      <c r="G1378" t="s">
        <v>53</v>
      </c>
      <c r="H1378" s="9">
        <f t="shared" si="21"/>
        <v>44713</v>
      </c>
    </row>
    <row r="1379" spans="1:8" x14ac:dyDescent="0.35">
      <c r="A1379" t="s">
        <v>34</v>
      </c>
      <c r="B1379">
        <v>2022</v>
      </c>
      <c r="C1379" t="s">
        <v>40</v>
      </c>
      <c r="D1379">
        <v>171.4</v>
      </c>
      <c r="E1379" t="s">
        <v>32</v>
      </c>
      <c r="F1379">
        <v>163.80000000000001</v>
      </c>
      <c r="G1379" t="s">
        <v>32</v>
      </c>
      <c r="H1379" s="9">
        <f t="shared" si="21"/>
        <v>44713</v>
      </c>
    </row>
    <row r="1380" spans="1:8" x14ac:dyDescent="0.35">
      <c r="A1380" t="s">
        <v>35</v>
      </c>
      <c r="B1380">
        <v>2022</v>
      </c>
      <c r="C1380" t="s">
        <v>40</v>
      </c>
      <c r="D1380">
        <v>172.6</v>
      </c>
      <c r="E1380" t="s">
        <v>7</v>
      </c>
      <c r="F1380">
        <v>155</v>
      </c>
      <c r="G1380" t="s">
        <v>49</v>
      </c>
      <c r="H1380" s="9">
        <f t="shared" si="21"/>
        <v>44713</v>
      </c>
    </row>
    <row r="1381" spans="1:8" x14ac:dyDescent="0.35">
      <c r="A1381" t="s">
        <v>35</v>
      </c>
      <c r="B1381">
        <v>2022</v>
      </c>
      <c r="C1381" t="s">
        <v>40</v>
      </c>
      <c r="D1381">
        <v>172.6</v>
      </c>
      <c r="E1381" t="s">
        <v>8</v>
      </c>
      <c r="F1381">
        <v>219.4</v>
      </c>
      <c r="G1381" t="s">
        <v>49</v>
      </c>
      <c r="H1381" s="9">
        <f t="shared" si="21"/>
        <v>44713</v>
      </c>
    </row>
    <row r="1382" spans="1:8" x14ac:dyDescent="0.35">
      <c r="A1382" t="s">
        <v>35</v>
      </c>
      <c r="B1382">
        <v>2022</v>
      </c>
      <c r="C1382" t="s">
        <v>40</v>
      </c>
      <c r="D1382">
        <v>172.6</v>
      </c>
      <c r="E1382" t="s">
        <v>9</v>
      </c>
      <c r="F1382">
        <v>170.8</v>
      </c>
      <c r="G1382" t="s">
        <v>49</v>
      </c>
      <c r="H1382" s="9">
        <f t="shared" si="21"/>
        <v>44713</v>
      </c>
    </row>
    <row r="1383" spans="1:8" x14ac:dyDescent="0.35">
      <c r="A1383" t="s">
        <v>35</v>
      </c>
      <c r="B1383">
        <v>2022</v>
      </c>
      <c r="C1383" t="s">
        <v>40</v>
      </c>
      <c r="D1383">
        <v>172.6</v>
      </c>
      <c r="E1383" t="s">
        <v>10</v>
      </c>
      <c r="F1383">
        <v>165.8</v>
      </c>
      <c r="G1383" t="s">
        <v>49</v>
      </c>
      <c r="H1383" s="9">
        <f t="shared" si="21"/>
        <v>44713</v>
      </c>
    </row>
    <row r="1384" spans="1:8" x14ac:dyDescent="0.35">
      <c r="A1384" t="s">
        <v>35</v>
      </c>
      <c r="B1384">
        <v>2022</v>
      </c>
      <c r="C1384" t="s">
        <v>40</v>
      </c>
      <c r="D1384">
        <v>172.6</v>
      </c>
      <c r="E1384" t="s">
        <v>11</v>
      </c>
      <c r="F1384">
        <v>200.9</v>
      </c>
      <c r="G1384" t="s">
        <v>49</v>
      </c>
      <c r="H1384" s="9">
        <f t="shared" si="21"/>
        <v>44713</v>
      </c>
    </row>
    <row r="1385" spans="1:8" x14ac:dyDescent="0.35">
      <c r="A1385" t="s">
        <v>35</v>
      </c>
      <c r="B1385">
        <v>2022</v>
      </c>
      <c r="C1385" t="s">
        <v>40</v>
      </c>
      <c r="D1385">
        <v>172.6</v>
      </c>
      <c r="E1385" t="s">
        <v>12</v>
      </c>
      <c r="F1385">
        <v>169.7</v>
      </c>
      <c r="G1385" t="s">
        <v>49</v>
      </c>
      <c r="H1385" s="9">
        <f t="shared" si="21"/>
        <v>44713</v>
      </c>
    </row>
    <row r="1386" spans="1:8" x14ac:dyDescent="0.35">
      <c r="A1386" t="s">
        <v>35</v>
      </c>
      <c r="B1386">
        <v>2022</v>
      </c>
      <c r="C1386" t="s">
        <v>40</v>
      </c>
      <c r="D1386">
        <v>172.6</v>
      </c>
      <c r="E1386" t="s">
        <v>13</v>
      </c>
      <c r="F1386">
        <v>182.3</v>
      </c>
      <c r="G1386" t="s">
        <v>49</v>
      </c>
      <c r="H1386" s="9">
        <f t="shared" si="21"/>
        <v>44713</v>
      </c>
    </row>
    <row r="1387" spans="1:8" x14ac:dyDescent="0.35">
      <c r="A1387" t="s">
        <v>35</v>
      </c>
      <c r="B1387">
        <v>2022</v>
      </c>
      <c r="C1387" t="s">
        <v>40</v>
      </c>
      <c r="D1387">
        <v>172.6</v>
      </c>
      <c r="E1387" t="s">
        <v>14</v>
      </c>
      <c r="F1387">
        <v>164.3</v>
      </c>
      <c r="G1387" t="s">
        <v>49</v>
      </c>
      <c r="H1387" s="9">
        <f t="shared" si="21"/>
        <v>44713</v>
      </c>
    </row>
    <row r="1388" spans="1:8" x14ac:dyDescent="0.35">
      <c r="A1388" t="s">
        <v>35</v>
      </c>
      <c r="B1388">
        <v>2022</v>
      </c>
      <c r="C1388" t="s">
        <v>40</v>
      </c>
      <c r="D1388">
        <v>172.6</v>
      </c>
      <c r="E1388" t="s">
        <v>15</v>
      </c>
      <c r="F1388">
        <v>119.9</v>
      </c>
      <c r="G1388" t="s">
        <v>49</v>
      </c>
      <c r="H1388" s="9">
        <f t="shared" si="21"/>
        <v>44713</v>
      </c>
    </row>
    <row r="1389" spans="1:8" x14ac:dyDescent="0.35">
      <c r="A1389" t="s">
        <v>35</v>
      </c>
      <c r="B1389">
        <v>2022</v>
      </c>
      <c r="C1389" t="s">
        <v>40</v>
      </c>
      <c r="D1389">
        <v>172.6</v>
      </c>
      <c r="E1389" t="s">
        <v>16</v>
      </c>
      <c r="F1389">
        <v>187.1</v>
      </c>
      <c r="G1389" t="s">
        <v>49</v>
      </c>
      <c r="H1389" s="9">
        <f t="shared" si="21"/>
        <v>44713</v>
      </c>
    </row>
    <row r="1390" spans="1:8" x14ac:dyDescent="0.35">
      <c r="A1390" t="s">
        <v>35</v>
      </c>
      <c r="B1390">
        <v>2022</v>
      </c>
      <c r="C1390" t="s">
        <v>40</v>
      </c>
      <c r="D1390">
        <v>172.6</v>
      </c>
      <c r="E1390" t="s">
        <v>17</v>
      </c>
      <c r="F1390">
        <v>167.9</v>
      </c>
      <c r="G1390" t="s">
        <v>49</v>
      </c>
      <c r="H1390" s="9">
        <f t="shared" si="21"/>
        <v>44713</v>
      </c>
    </row>
    <row r="1391" spans="1:8" x14ac:dyDescent="0.35">
      <c r="A1391" t="s">
        <v>35</v>
      </c>
      <c r="B1391">
        <v>2022</v>
      </c>
      <c r="C1391" t="s">
        <v>40</v>
      </c>
      <c r="D1391">
        <v>172.6</v>
      </c>
      <c r="E1391" t="s">
        <v>18</v>
      </c>
      <c r="F1391">
        <v>183.9</v>
      </c>
      <c r="G1391" t="s">
        <v>49</v>
      </c>
      <c r="H1391" s="9">
        <f t="shared" si="21"/>
        <v>44713</v>
      </c>
    </row>
    <row r="1392" spans="1:8" x14ac:dyDescent="0.35">
      <c r="A1392" t="s">
        <v>35</v>
      </c>
      <c r="B1392">
        <v>2022</v>
      </c>
      <c r="C1392" t="s">
        <v>40</v>
      </c>
      <c r="D1392">
        <v>172.6</v>
      </c>
      <c r="E1392" t="s">
        <v>19</v>
      </c>
      <c r="F1392">
        <v>174.9</v>
      </c>
      <c r="G1392" t="s">
        <v>49</v>
      </c>
      <c r="H1392" s="9">
        <f t="shared" si="21"/>
        <v>44713</v>
      </c>
    </row>
    <row r="1393" spans="1:8" x14ac:dyDescent="0.35">
      <c r="A1393" t="s">
        <v>35</v>
      </c>
      <c r="B1393">
        <v>2022</v>
      </c>
      <c r="C1393" t="s">
        <v>40</v>
      </c>
      <c r="D1393">
        <v>172.6</v>
      </c>
      <c r="E1393" t="s">
        <v>20</v>
      </c>
      <c r="F1393">
        <v>194.3</v>
      </c>
      <c r="G1393" t="s">
        <v>50</v>
      </c>
      <c r="H1393" s="9">
        <f t="shared" si="21"/>
        <v>44713</v>
      </c>
    </row>
    <row r="1394" spans="1:8" x14ac:dyDescent="0.35">
      <c r="A1394" t="s">
        <v>35</v>
      </c>
      <c r="B1394">
        <v>2022</v>
      </c>
      <c r="C1394" t="s">
        <v>40</v>
      </c>
      <c r="D1394">
        <v>172.6</v>
      </c>
      <c r="E1394" t="s">
        <v>21</v>
      </c>
      <c r="F1394">
        <v>177.1</v>
      </c>
      <c r="G1394" t="s">
        <v>51</v>
      </c>
      <c r="H1394" s="9">
        <f t="shared" si="21"/>
        <v>44713</v>
      </c>
    </row>
    <row r="1395" spans="1:8" x14ac:dyDescent="0.35">
      <c r="A1395" t="s">
        <v>35</v>
      </c>
      <c r="B1395">
        <v>2022</v>
      </c>
      <c r="C1395" t="s">
        <v>40</v>
      </c>
      <c r="D1395">
        <v>172.6</v>
      </c>
      <c r="E1395" t="s">
        <v>22</v>
      </c>
      <c r="F1395">
        <v>169.9</v>
      </c>
      <c r="G1395" t="s">
        <v>51</v>
      </c>
      <c r="H1395" s="9">
        <f t="shared" si="21"/>
        <v>44713</v>
      </c>
    </row>
    <row r="1396" spans="1:8" x14ac:dyDescent="0.35">
      <c r="A1396" t="s">
        <v>35</v>
      </c>
      <c r="B1396">
        <v>2022</v>
      </c>
      <c r="C1396" t="s">
        <v>40</v>
      </c>
      <c r="D1396">
        <v>172.6</v>
      </c>
      <c r="E1396" t="s">
        <v>23</v>
      </c>
      <c r="F1396">
        <v>176</v>
      </c>
      <c r="G1396" t="s">
        <v>51</v>
      </c>
      <c r="H1396" s="9">
        <f t="shared" si="21"/>
        <v>44713</v>
      </c>
    </row>
    <row r="1397" spans="1:8" x14ac:dyDescent="0.35">
      <c r="A1397" t="s">
        <v>35</v>
      </c>
      <c r="B1397">
        <v>2022</v>
      </c>
      <c r="C1397" t="s">
        <v>40</v>
      </c>
      <c r="D1397">
        <v>172.6</v>
      </c>
      <c r="E1397" t="s">
        <v>24</v>
      </c>
      <c r="F1397">
        <v>166.8</v>
      </c>
      <c r="G1397" t="s">
        <v>24</v>
      </c>
      <c r="H1397" s="9">
        <f t="shared" si="21"/>
        <v>44713</v>
      </c>
    </row>
    <row r="1398" spans="1:8" x14ac:dyDescent="0.35">
      <c r="A1398" t="s">
        <v>35</v>
      </c>
      <c r="B1398">
        <v>2022</v>
      </c>
      <c r="C1398" t="s">
        <v>40</v>
      </c>
      <c r="D1398">
        <v>172.6</v>
      </c>
      <c r="E1398" t="s">
        <v>25</v>
      </c>
      <c r="F1398">
        <v>176</v>
      </c>
      <c r="G1398" t="s">
        <v>55</v>
      </c>
      <c r="H1398" s="9">
        <f t="shared" si="21"/>
        <v>44713</v>
      </c>
    </row>
    <row r="1399" spans="1:8" x14ac:dyDescent="0.35">
      <c r="A1399" t="s">
        <v>35</v>
      </c>
      <c r="B1399">
        <v>2022</v>
      </c>
      <c r="C1399" t="s">
        <v>40</v>
      </c>
      <c r="D1399">
        <v>172.6</v>
      </c>
      <c r="E1399" t="s">
        <v>26</v>
      </c>
      <c r="F1399">
        <v>166.4</v>
      </c>
      <c r="G1399" t="s">
        <v>52</v>
      </c>
      <c r="H1399" s="9">
        <f t="shared" si="21"/>
        <v>44713</v>
      </c>
    </row>
    <row r="1400" spans="1:8" x14ac:dyDescent="0.35">
      <c r="A1400" t="s">
        <v>35</v>
      </c>
      <c r="B1400">
        <v>2022</v>
      </c>
      <c r="C1400" t="s">
        <v>40</v>
      </c>
      <c r="D1400">
        <v>172.6</v>
      </c>
      <c r="E1400" t="s">
        <v>27</v>
      </c>
      <c r="F1400">
        <v>175.4</v>
      </c>
      <c r="G1400" t="s">
        <v>27</v>
      </c>
      <c r="H1400" s="9">
        <f t="shared" si="21"/>
        <v>44713</v>
      </c>
    </row>
    <row r="1401" spans="1:8" x14ac:dyDescent="0.35">
      <c r="A1401" t="s">
        <v>35</v>
      </c>
      <c r="B1401">
        <v>2022</v>
      </c>
      <c r="C1401" t="s">
        <v>40</v>
      </c>
      <c r="D1401">
        <v>172.6</v>
      </c>
      <c r="E1401" t="s">
        <v>28</v>
      </c>
      <c r="F1401">
        <v>161.1</v>
      </c>
      <c r="G1401" t="s">
        <v>54</v>
      </c>
      <c r="H1401" s="9">
        <f t="shared" si="21"/>
        <v>44713</v>
      </c>
    </row>
    <row r="1402" spans="1:8" x14ac:dyDescent="0.35">
      <c r="A1402" t="s">
        <v>35</v>
      </c>
      <c r="B1402">
        <v>2022</v>
      </c>
      <c r="C1402" t="s">
        <v>40</v>
      </c>
      <c r="D1402">
        <v>172.6</v>
      </c>
      <c r="E1402" t="s">
        <v>29</v>
      </c>
      <c r="F1402">
        <v>165.8</v>
      </c>
      <c r="G1402" t="s">
        <v>56</v>
      </c>
      <c r="H1402" s="9">
        <f t="shared" si="21"/>
        <v>44713</v>
      </c>
    </row>
    <row r="1403" spans="1:8" x14ac:dyDescent="0.35">
      <c r="A1403" t="s">
        <v>35</v>
      </c>
      <c r="B1403">
        <v>2022</v>
      </c>
      <c r="C1403" t="s">
        <v>40</v>
      </c>
      <c r="D1403">
        <v>172.6</v>
      </c>
      <c r="E1403" t="s">
        <v>30</v>
      </c>
      <c r="F1403">
        <v>169</v>
      </c>
      <c r="G1403" t="s">
        <v>30</v>
      </c>
      <c r="H1403" s="9">
        <f t="shared" si="21"/>
        <v>44713</v>
      </c>
    </row>
    <row r="1404" spans="1:8" x14ac:dyDescent="0.35">
      <c r="A1404" t="s">
        <v>35</v>
      </c>
      <c r="B1404">
        <v>2022</v>
      </c>
      <c r="C1404" t="s">
        <v>40</v>
      </c>
      <c r="D1404">
        <v>172.6</v>
      </c>
      <c r="E1404" t="s">
        <v>31</v>
      </c>
      <c r="F1404">
        <v>169.4</v>
      </c>
      <c r="G1404" t="s">
        <v>53</v>
      </c>
      <c r="H1404" s="9">
        <f t="shared" si="21"/>
        <v>44713</v>
      </c>
    </row>
    <row r="1405" spans="1:8" x14ac:dyDescent="0.35">
      <c r="A1405" t="s">
        <v>35</v>
      </c>
      <c r="B1405">
        <v>2022</v>
      </c>
      <c r="C1405" t="s">
        <v>40</v>
      </c>
      <c r="D1405">
        <v>172.6</v>
      </c>
      <c r="E1405" t="s">
        <v>32</v>
      </c>
      <c r="F1405">
        <v>167.5</v>
      </c>
      <c r="G1405" t="s">
        <v>32</v>
      </c>
      <c r="H1405" s="9">
        <f t="shared" si="21"/>
        <v>44713</v>
      </c>
    </row>
    <row r="1406" spans="1:8" x14ac:dyDescent="0.35">
      <c r="A1406" t="s">
        <v>5</v>
      </c>
      <c r="B1406">
        <v>2022</v>
      </c>
      <c r="C1406" t="s">
        <v>41</v>
      </c>
      <c r="D1406">
        <v>174.3</v>
      </c>
      <c r="E1406" t="s">
        <v>7</v>
      </c>
      <c r="F1406">
        <v>155.19999999999999</v>
      </c>
      <c r="G1406" t="s">
        <v>49</v>
      </c>
      <c r="H1406" s="9">
        <f t="shared" si="21"/>
        <v>44743</v>
      </c>
    </row>
    <row r="1407" spans="1:8" x14ac:dyDescent="0.35">
      <c r="A1407" t="s">
        <v>5</v>
      </c>
      <c r="B1407">
        <v>2022</v>
      </c>
      <c r="C1407" t="s">
        <v>41</v>
      </c>
      <c r="D1407">
        <v>174.3</v>
      </c>
      <c r="E1407" t="s">
        <v>8</v>
      </c>
      <c r="F1407">
        <v>210.8</v>
      </c>
      <c r="G1407" t="s">
        <v>49</v>
      </c>
      <c r="H1407" s="9">
        <f t="shared" si="21"/>
        <v>44743</v>
      </c>
    </row>
    <row r="1408" spans="1:8" x14ac:dyDescent="0.35">
      <c r="A1408" t="s">
        <v>5</v>
      </c>
      <c r="B1408">
        <v>2022</v>
      </c>
      <c r="C1408" t="s">
        <v>41</v>
      </c>
      <c r="D1408">
        <v>174.3</v>
      </c>
      <c r="E1408" t="s">
        <v>9</v>
      </c>
      <c r="F1408">
        <v>174.3</v>
      </c>
      <c r="G1408" t="s">
        <v>49</v>
      </c>
      <c r="H1408" s="9">
        <f t="shared" si="21"/>
        <v>44743</v>
      </c>
    </row>
    <row r="1409" spans="1:8" x14ac:dyDescent="0.35">
      <c r="A1409" t="s">
        <v>5</v>
      </c>
      <c r="B1409">
        <v>2022</v>
      </c>
      <c r="C1409" t="s">
        <v>41</v>
      </c>
      <c r="D1409">
        <v>174.3</v>
      </c>
      <c r="E1409" t="s">
        <v>10</v>
      </c>
      <c r="F1409">
        <v>166.3</v>
      </c>
      <c r="G1409" t="s">
        <v>49</v>
      </c>
      <c r="H1409" s="9">
        <f t="shared" si="21"/>
        <v>44743</v>
      </c>
    </row>
    <row r="1410" spans="1:8" x14ac:dyDescent="0.35">
      <c r="A1410" t="s">
        <v>5</v>
      </c>
      <c r="B1410">
        <v>2022</v>
      </c>
      <c r="C1410" t="s">
        <v>41</v>
      </c>
      <c r="D1410">
        <v>174.3</v>
      </c>
      <c r="E1410" t="s">
        <v>11</v>
      </c>
      <c r="F1410">
        <v>202.2</v>
      </c>
      <c r="G1410" t="s">
        <v>49</v>
      </c>
      <c r="H1410" s="9">
        <f t="shared" si="21"/>
        <v>44743</v>
      </c>
    </row>
    <row r="1411" spans="1:8" x14ac:dyDescent="0.35">
      <c r="A1411" t="s">
        <v>5</v>
      </c>
      <c r="B1411">
        <v>2022</v>
      </c>
      <c r="C1411" t="s">
        <v>41</v>
      </c>
      <c r="D1411">
        <v>174.3</v>
      </c>
      <c r="E1411" t="s">
        <v>12</v>
      </c>
      <c r="F1411">
        <v>169.6</v>
      </c>
      <c r="G1411" t="s">
        <v>49</v>
      </c>
      <c r="H1411" s="9">
        <f t="shared" ref="H1411:H1474" si="22">DATE(B1411,MONTH(DATEVALUE(C1411&amp;" 1")),1)</f>
        <v>44743</v>
      </c>
    </row>
    <row r="1412" spans="1:8" x14ac:dyDescent="0.35">
      <c r="A1412" t="s">
        <v>5</v>
      </c>
      <c r="B1412">
        <v>2022</v>
      </c>
      <c r="C1412" t="s">
        <v>41</v>
      </c>
      <c r="D1412">
        <v>174.3</v>
      </c>
      <c r="E1412" t="s">
        <v>13</v>
      </c>
      <c r="F1412">
        <v>168.6</v>
      </c>
      <c r="G1412" t="s">
        <v>49</v>
      </c>
      <c r="H1412" s="9">
        <f t="shared" si="22"/>
        <v>44743</v>
      </c>
    </row>
    <row r="1413" spans="1:8" x14ac:dyDescent="0.35">
      <c r="A1413" t="s">
        <v>5</v>
      </c>
      <c r="B1413">
        <v>2022</v>
      </c>
      <c r="C1413" t="s">
        <v>41</v>
      </c>
      <c r="D1413">
        <v>174.3</v>
      </c>
      <c r="E1413" t="s">
        <v>14</v>
      </c>
      <c r="F1413">
        <v>164.4</v>
      </c>
      <c r="G1413" t="s">
        <v>49</v>
      </c>
      <c r="H1413" s="9">
        <f t="shared" si="22"/>
        <v>44743</v>
      </c>
    </row>
    <row r="1414" spans="1:8" x14ac:dyDescent="0.35">
      <c r="A1414" t="s">
        <v>5</v>
      </c>
      <c r="B1414">
        <v>2022</v>
      </c>
      <c r="C1414" t="s">
        <v>41</v>
      </c>
      <c r="D1414">
        <v>174.3</v>
      </c>
      <c r="E1414" t="s">
        <v>15</v>
      </c>
      <c r="F1414">
        <v>119.2</v>
      </c>
      <c r="G1414" t="s">
        <v>49</v>
      </c>
      <c r="H1414" s="9">
        <f t="shared" si="22"/>
        <v>44743</v>
      </c>
    </row>
    <row r="1415" spans="1:8" x14ac:dyDescent="0.35">
      <c r="A1415" t="s">
        <v>5</v>
      </c>
      <c r="B1415">
        <v>2022</v>
      </c>
      <c r="C1415" t="s">
        <v>41</v>
      </c>
      <c r="D1415">
        <v>174.3</v>
      </c>
      <c r="E1415" t="s">
        <v>16</v>
      </c>
      <c r="F1415">
        <v>191.8</v>
      </c>
      <c r="G1415" t="s">
        <v>49</v>
      </c>
      <c r="H1415" s="9">
        <f t="shared" si="22"/>
        <v>44743</v>
      </c>
    </row>
    <row r="1416" spans="1:8" x14ac:dyDescent="0.35">
      <c r="A1416" t="s">
        <v>5</v>
      </c>
      <c r="B1416">
        <v>2022</v>
      </c>
      <c r="C1416" t="s">
        <v>41</v>
      </c>
      <c r="D1416">
        <v>174.3</v>
      </c>
      <c r="E1416" t="s">
        <v>17</v>
      </c>
      <c r="F1416">
        <v>174.5</v>
      </c>
      <c r="G1416" t="s">
        <v>49</v>
      </c>
      <c r="H1416" s="9">
        <f t="shared" si="22"/>
        <v>44743</v>
      </c>
    </row>
    <row r="1417" spans="1:8" x14ac:dyDescent="0.35">
      <c r="A1417" t="s">
        <v>5</v>
      </c>
      <c r="B1417">
        <v>2022</v>
      </c>
      <c r="C1417" t="s">
        <v>41</v>
      </c>
      <c r="D1417">
        <v>174.3</v>
      </c>
      <c r="E1417" t="s">
        <v>18</v>
      </c>
      <c r="F1417">
        <v>183.1</v>
      </c>
      <c r="G1417" t="s">
        <v>49</v>
      </c>
      <c r="H1417" s="9">
        <f t="shared" si="22"/>
        <v>44743</v>
      </c>
    </row>
    <row r="1418" spans="1:8" x14ac:dyDescent="0.35">
      <c r="A1418" t="s">
        <v>5</v>
      </c>
      <c r="B1418">
        <v>2022</v>
      </c>
      <c r="C1418" t="s">
        <v>41</v>
      </c>
      <c r="D1418">
        <v>174.3</v>
      </c>
      <c r="E1418" t="s">
        <v>19</v>
      </c>
      <c r="F1418">
        <v>172.5</v>
      </c>
      <c r="G1418" t="s">
        <v>49</v>
      </c>
      <c r="H1418" s="9">
        <f t="shared" si="22"/>
        <v>44743</v>
      </c>
    </row>
    <row r="1419" spans="1:8" x14ac:dyDescent="0.35">
      <c r="A1419" t="s">
        <v>5</v>
      </c>
      <c r="B1419">
        <v>2022</v>
      </c>
      <c r="C1419" t="s">
        <v>41</v>
      </c>
      <c r="D1419">
        <v>174.3</v>
      </c>
      <c r="E1419" t="s">
        <v>20</v>
      </c>
      <c r="F1419">
        <v>193.2</v>
      </c>
      <c r="G1419" t="s">
        <v>50</v>
      </c>
      <c r="H1419" s="9">
        <f t="shared" si="22"/>
        <v>44743</v>
      </c>
    </row>
    <row r="1420" spans="1:8" x14ac:dyDescent="0.35">
      <c r="A1420" t="s">
        <v>5</v>
      </c>
      <c r="B1420">
        <v>2022</v>
      </c>
      <c r="C1420" t="s">
        <v>41</v>
      </c>
      <c r="D1420">
        <v>174.3</v>
      </c>
      <c r="E1420" t="s">
        <v>21</v>
      </c>
      <c r="F1420">
        <v>182</v>
      </c>
      <c r="G1420" t="s">
        <v>51</v>
      </c>
      <c r="H1420" s="9">
        <f t="shared" si="22"/>
        <v>44743</v>
      </c>
    </row>
    <row r="1421" spans="1:8" x14ac:dyDescent="0.35">
      <c r="A1421" t="s">
        <v>5</v>
      </c>
      <c r="B1421">
        <v>2022</v>
      </c>
      <c r="C1421" t="s">
        <v>41</v>
      </c>
      <c r="D1421">
        <v>174.3</v>
      </c>
      <c r="E1421" t="s">
        <v>22</v>
      </c>
      <c r="F1421">
        <v>180.3</v>
      </c>
      <c r="G1421" t="s">
        <v>51</v>
      </c>
      <c r="H1421" s="9">
        <f t="shared" si="22"/>
        <v>44743</v>
      </c>
    </row>
    <row r="1422" spans="1:8" x14ac:dyDescent="0.35">
      <c r="A1422" t="s">
        <v>5</v>
      </c>
      <c r="B1422">
        <v>2022</v>
      </c>
      <c r="C1422" t="s">
        <v>41</v>
      </c>
      <c r="D1422">
        <v>174.3</v>
      </c>
      <c r="E1422" t="s">
        <v>23</v>
      </c>
      <c r="F1422">
        <v>181.7</v>
      </c>
      <c r="G1422" t="s">
        <v>51</v>
      </c>
      <c r="H1422" s="9">
        <f t="shared" si="22"/>
        <v>44743</v>
      </c>
    </row>
    <row r="1423" spans="1:8" x14ac:dyDescent="0.35">
      <c r="A1423" t="s">
        <v>5</v>
      </c>
      <c r="B1423">
        <v>2022</v>
      </c>
      <c r="C1423" t="s">
        <v>41</v>
      </c>
      <c r="D1423">
        <v>174.3</v>
      </c>
      <c r="E1423" t="s">
        <v>24</v>
      </c>
      <c r="G1423" t="s">
        <v>24</v>
      </c>
      <c r="H1423" s="9">
        <f t="shared" si="22"/>
        <v>44743</v>
      </c>
    </row>
    <row r="1424" spans="1:8" x14ac:dyDescent="0.35">
      <c r="A1424" t="s">
        <v>5</v>
      </c>
      <c r="B1424">
        <v>2022</v>
      </c>
      <c r="C1424" t="s">
        <v>41</v>
      </c>
      <c r="D1424">
        <v>174.3</v>
      </c>
      <c r="E1424" t="s">
        <v>25</v>
      </c>
      <c r="F1424">
        <v>179.6</v>
      </c>
      <c r="G1424" t="s">
        <v>55</v>
      </c>
      <c r="H1424" s="9">
        <f t="shared" si="22"/>
        <v>44743</v>
      </c>
    </row>
    <row r="1425" spans="1:8" x14ac:dyDescent="0.35">
      <c r="A1425" t="s">
        <v>5</v>
      </c>
      <c r="B1425">
        <v>2022</v>
      </c>
      <c r="C1425" t="s">
        <v>41</v>
      </c>
      <c r="D1425">
        <v>174.3</v>
      </c>
      <c r="E1425" t="s">
        <v>26</v>
      </c>
      <c r="F1425">
        <v>171.3</v>
      </c>
      <c r="G1425" t="s">
        <v>52</v>
      </c>
      <c r="H1425" s="9">
        <f t="shared" si="22"/>
        <v>44743</v>
      </c>
    </row>
    <row r="1426" spans="1:8" x14ac:dyDescent="0.35">
      <c r="A1426" t="s">
        <v>5</v>
      </c>
      <c r="B1426">
        <v>2022</v>
      </c>
      <c r="C1426" t="s">
        <v>41</v>
      </c>
      <c r="D1426">
        <v>174.3</v>
      </c>
      <c r="E1426" t="s">
        <v>27</v>
      </c>
      <c r="F1426">
        <v>178.8</v>
      </c>
      <c r="G1426" t="s">
        <v>27</v>
      </c>
      <c r="H1426" s="9">
        <f t="shared" si="22"/>
        <v>44743</v>
      </c>
    </row>
    <row r="1427" spans="1:8" x14ac:dyDescent="0.35">
      <c r="A1427" t="s">
        <v>5</v>
      </c>
      <c r="B1427">
        <v>2022</v>
      </c>
      <c r="C1427" t="s">
        <v>41</v>
      </c>
      <c r="D1427">
        <v>174.3</v>
      </c>
      <c r="E1427" t="s">
        <v>28</v>
      </c>
      <c r="F1427">
        <v>166.3</v>
      </c>
      <c r="G1427" t="s">
        <v>54</v>
      </c>
      <c r="H1427" s="9">
        <f t="shared" si="22"/>
        <v>44743</v>
      </c>
    </row>
    <row r="1428" spans="1:8" x14ac:dyDescent="0.35">
      <c r="A1428" t="s">
        <v>5</v>
      </c>
      <c r="B1428">
        <v>2022</v>
      </c>
      <c r="C1428" t="s">
        <v>41</v>
      </c>
      <c r="D1428">
        <v>174.3</v>
      </c>
      <c r="E1428" t="s">
        <v>29</v>
      </c>
      <c r="F1428">
        <v>168.6</v>
      </c>
      <c r="G1428" t="s">
        <v>56</v>
      </c>
      <c r="H1428" s="9">
        <f t="shared" si="22"/>
        <v>44743</v>
      </c>
    </row>
    <row r="1429" spans="1:8" x14ac:dyDescent="0.35">
      <c r="A1429" t="s">
        <v>5</v>
      </c>
      <c r="B1429">
        <v>2022</v>
      </c>
      <c r="C1429" t="s">
        <v>41</v>
      </c>
      <c r="D1429">
        <v>174.3</v>
      </c>
      <c r="E1429" t="s">
        <v>30</v>
      </c>
      <c r="F1429">
        <v>174.7</v>
      </c>
      <c r="G1429" t="s">
        <v>30</v>
      </c>
      <c r="H1429" s="9">
        <f t="shared" si="22"/>
        <v>44743</v>
      </c>
    </row>
    <row r="1430" spans="1:8" x14ac:dyDescent="0.35">
      <c r="A1430" t="s">
        <v>5</v>
      </c>
      <c r="B1430">
        <v>2022</v>
      </c>
      <c r="C1430" t="s">
        <v>41</v>
      </c>
      <c r="D1430">
        <v>174.3</v>
      </c>
      <c r="E1430" t="s">
        <v>31</v>
      </c>
      <c r="F1430">
        <v>169.7</v>
      </c>
      <c r="G1430" t="s">
        <v>53</v>
      </c>
      <c r="H1430" s="9">
        <f t="shared" si="22"/>
        <v>44743</v>
      </c>
    </row>
    <row r="1431" spans="1:8" x14ac:dyDescent="0.35">
      <c r="A1431" t="s">
        <v>5</v>
      </c>
      <c r="B1431">
        <v>2022</v>
      </c>
      <c r="C1431" t="s">
        <v>41</v>
      </c>
      <c r="D1431">
        <v>174.3</v>
      </c>
      <c r="E1431" t="s">
        <v>32</v>
      </c>
      <c r="F1431">
        <v>171.8</v>
      </c>
      <c r="G1431" t="s">
        <v>32</v>
      </c>
      <c r="H1431" s="9">
        <f t="shared" si="22"/>
        <v>44743</v>
      </c>
    </row>
    <row r="1432" spans="1:8" x14ac:dyDescent="0.35">
      <c r="A1432" t="s">
        <v>34</v>
      </c>
      <c r="B1432">
        <v>2022</v>
      </c>
      <c r="C1432" t="s">
        <v>41</v>
      </c>
      <c r="D1432">
        <v>172.3</v>
      </c>
      <c r="E1432" t="s">
        <v>7</v>
      </c>
      <c r="F1432">
        <v>159.30000000000001</v>
      </c>
      <c r="G1432" t="s">
        <v>49</v>
      </c>
      <c r="H1432" s="9">
        <f t="shared" si="22"/>
        <v>44743</v>
      </c>
    </row>
    <row r="1433" spans="1:8" x14ac:dyDescent="0.35">
      <c r="A1433" t="s">
        <v>34</v>
      </c>
      <c r="B1433">
        <v>2022</v>
      </c>
      <c r="C1433" t="s">
        <v>41</v>
      </c>
      <c r="D1433">
        <v>172.3</v>
      </c>
      <c r="E1433" t="s">
        <v>8</v>
      </c>
      <c r="F1433">
        <v>217.1</v>
      </c>
      <c r="G1433" t="s">
        <v>49</v>
      </c>
      <c r="H1433" s="9">
        <f t="shared" si="22"/>
        <v>44743</v>
      </c>
    </row>
    <row r="1434" spans="1:8" x14ac:dyDescent="0.35">
      <c r="A1434" t="s">
        <v>34</v>
      </c>
      <c r="B1434">
        <v>2022</v>
      </c>
      <c r="C1434" t="s">
        <v>41</v>
      </c>
      <c r="D1434">
        <v>172.3</v>
      </c>
      <c r="E1434" t="s">
        <v>9</v>
      </c>
      <c r="F1434">
        <v>176.6</v>
      </c>
      <c r="G1434" t="s">
        <v>49</v>
      </c>
      <c r="H1434" s="9">
        <f t="shared" si="22"/>
        <v>44743</v>
      </c>
    </row>
    <row r="1435" spans="1:8" x14ac:dyDescent="0.35">
      <c r="A1435" t="s">
        <v>34</v>
      </c>
      <c r="B1435">
        <v>2022</v>
      </c>
      <c r="C1435" t="s">
        <v>41</v>
      </c>
      <c r="D1435">
        <v>172.3</v>
      </c>
      <c r="E1435" t="s">
        <v>10</v>
      </c>
      <c r="F1435">
        <v>167.1</v>
      </c>
      <c r="G1435" t="s">
        <v>49</v>
      </c>
      <c r="H1435" s="9">
        <f t="shared" si="22"/>
        <v>44743</v>
      </c>
    </row>
    <row r="1436" spans="1:8" x14ac:dyDescent="0.35">
      <c r="A1436" t="s">
        <v>34</v>
      </c>
      <c r="B1436">
        <v>2022</v>
      </c>
      <c r="C1436" t="s">
        <v>41</v>
      </c>
      <c r="D1436">
        <v>172.3</v>
      </c>
      <c r="E1436" t="s">
        <v>11</v>
      </c>
      <c r="F1436">
        <v>184.8</v>
      </c>
      <c r="G1436" t="s">
        <v>49</v>
      </c>
      <c r="H1436" s="9">
        <f t="shared" si="22"/>
        <v>44743</v>
      </c>
    </row>
    <row r="1437" spans="1:8" x14ac:dyDescent="0.35">
      <c r="A1437" t="s">
        <v>34</v>
      </c>
      <c r="B1437">
        <v>2022</v>
      </c>
      <c r="C1437" t="s">
        <v>41</v>
      </c>
      <c r="D1437">
        <v>172.3</v>
      </c>
      <c r="E1437" t="s">
        <v>12</v>
      </c>
      <c r="F1437">
        <v>179.5</v>
      </c>
      <c r="G1437" t="s">
        <v>49</v>
      </c>
      <c r="H1437" s="9">
        <f t="shared" si="22"/>
        <v>44743</v>
      </c>
    </row>
    <row r="1438" spans="1:8" x14ac:dyDescent="0.35">
      <c r="A1438" t="s">
        <v>34</v>
      </c>
      <c r="B1438">
        <v>2022</v>
      </c>
      <c r="C1438" t="s">
        <v>41</v>
      </c>
      <c r="D1438">
        <v>172.3</v>
      </c>
      <c r="E1438" t="s">
        <v>13</v>
      </c>
      <c r="F1438">
        <v>208.5</v>
      </c>
      <c r="G1438" t="s">
        <v>49</v>
      </c>
      <c r="H1438" s="9">
        <f t="shared" si="22"/>
        <v>44743</v>
      </c>
    </row>
    <row r="1439" spans="1:8" x14ac:dyDescent="0.35">
      <c r="A1439" t="s">
        <v>34</v>
      </c>
      <c r="B1439">
        <v>2022</v>
      </c>
      <c r="C1439" t="s">
        <v>41</v>
      </c>
      <c r="D1439">
        <v>172.3</v>
      </c>
      <c r="E1439" t="s">
        <v>14</v>
      </c>
      <c r="F1439">
        <v>164</v>
      </c>
      <c r="G1439" t="s">
        <v>49</v>
      </c>
      <c r="H1439" s="9">
        <f t="shared" si="22"/>
        <v>44743</v>
      </c>
    </row>
    <row r="1440" spans="1:8" x14ac:dyDescent="0.35">
      <c r="A1440" t="s">
        <v>34</v>
      </c>
      <c r="B1440">
        <v>2022</v>
      </c>
      <c r="C1440" t="s">
        <v>41</v>
      </c>
      <c r="D1440">
        <v>172.3</v>
      </c>
      <c r="E1440" t="s">
        <v>15</v>
      </c>
      <c r="F1440">
        <v>121.5</v>
      </c>
      <c r="G1440" t="s">
        <v>49</v>
      </c>
      <c r="H1440" s="9">
        <f t="shared" si="22"/>
        <v>44743</v>
      </c>
    </row>
    <row r="1441" spans="1:8" x14ac:dyDescent="0.35">
      <c r="A1441" t="s">
        <v>34</v>
      </c>
      <c r="B1441">
        <v>2022</v>
      </c>
      <c r="C1441" t="s">
        <v>41</v>
      </c>
      <c r="D1441">
        <v>172.3</v>
      </c>
      <c r="E1441" t="s">
        <v>16</v>
      </c>
      <c r="F1441">
        <v>186.3</v>
      </c>
      <c r="G1441" t="s">
        <v>49</v>
      </c>
      <c r="H1441" s="9">
        <f t="shared" si="22"/>
        <v>44743</v>
      </c>
    </row>
    <row r="1442" spans="1:8" x14ac:dyDescent="0.35">
      <c r="A1442" t="s">
        <v>34</v>
      </c>
      <c r="B1442">
        <v>2022</v>
      </c>
      <c r="C1442" t="s">
        <v>41</v>
      </c>
      <c r="D1442">
        <v>172.3</v>
      </c>
      <c r="E1442" t="s">
        <v>17</v>
      </c>
      <c r="F1442">
        <v>159.80000000000001</v>
      </c>
      <c r="G1442" t="s">
        <v>49</v>
      </c>
      <c r="H1442" s="9">
        <f t="shared" si="22"/>
        <v>44743</v>
      </c>
    </row>
    <row r="1443" spans="1:8" x14ac:dyDescent="0.35">
      <c r="A1443" t="s">
        <v>34</v>
      </c>
      <c r="B1443">
        <v>2022</v>
      </c>
      <c r="C1443" t="s">
        <v>41</v>
      </c>
      <c r="D1443">
        <v>172.3</v>
      </c>
      <c r="E1443" t="s">
        <v>18</v>
      </c>
      <c r="F1443">
        <v>187.7</v>
      </c>
      <c r="G1443" t="s">
        <v>49</v>
      </c>
      <c r="H1443" s="9">
        <f t="shared" si="22"/>
        <v>44743</v>
      </c>
    </row>
    <row r="1444" spans="1:8" x14ac:dyDescent="0.35">
      <c r="A1444" t="s">
        <v>34</v>
      </c>
      <c r="B1444">
        <v>2022</v>
      </c>
      <c r="C1444" t="s">
        <v>41</v>
      </c>
      <c r="D1444">
        <v>172.3</v>
      </c>
      <c r="E1444" t="s">
        <v>19</v>
      </c>
      <c r="F1444">
        <v>179.4</v>
      </c>
      <c r="G1444" t="s">
        <v>49</v>
      </c>
      <c r="H1444" s="9">
        <f t="shared" si="22"/>
        <v>44743</v>
      </c>
    </row>
    <row r="1445" spans="1:8" x14ac:dyDescent="0.35">
      <c r="A1445" t="s">
        <v>34</v>
      </c>
      <c r="B1445">
        <v>2022</v>
      </c>
      <c r="C1445" t="s">
        <v>41</v>
      </c>
      <c r="D1445">
        <v>172.3</v>
      </c>
      <c r="E1445" t="s">
        <v>20</v>
      </c>
      <c r="F1445">
        <v>198.6</v>
      </c>
      <c r="G1445" t="s">
        <v>50</v>
      </c>
      <c r="H1445" s="9">
        <f t="shared" si="22"/>
        <v>44743</v>
      </c>
    </row>
    <row r="1446" spans="1:8" x14ac:dyDescent="0.35">
      <c r="A1446" t="s">
        <v>34</v>
      </c>
      <c r="B1446">
        <v>2022</v>
      </c>
      <c r="C1446" t="s">
        <v>41</v>
      </c>
      <c r="D1446">
        <v>172.3</v>
      </c>
      <c r="E1446" t="s">
        <v>21</v>
      </c>
      <c r="F1446">
        <v>172.7</v>
      </c>
      <c r="G1446" t="s">
        <v>51</v>
      </c>
      <c r="H1446" s="9">
        <f t="shared" si="22"/>
        <v>44743</v>
      </c>
    </row>
    <row r="1447" spans="1:8" x14ac:dyDescent="0.35">
      <c r="A1447" t="s">
        <v>34</v>
      </c>
      <c r="B1447">
        <v>2022</v>
      </c>
      <c r="C1447" t="s">
        <v>41</v>
      </c>
      <c r="D1447">
        <v>172.3</v>
      </c>
      <c r="E1447" t="s">
        <v>22</v>
      </c>
      <c r="F1447">
        <v>158.69999999999999</v>
      </c>
      <c r="G1447" t="s">
        <v>51</v>
      </c>
      <c r="H1447" s="9">
        <f t="shared" si="22"/>
        <v>44743</v>
      </c>
    </row>
    <row r="1448" spans="1:8" x14ac:dyDescent="0.35">
      <c r="A1448" t="s">
        <v>34</v>
      </c>
      <c r="B1448">
        <v>2022</v>
      </c>
      <c r="C1448" t="s">
        <v>41</v>
      </c>
      <c r="D1448">
        <v>172.3</v>
      </c>
      <c r="E1448" t="s">
        <v>23</v>
      </c>
      <c r="F1448">
        <v>170.6</v>
      </c>
      <c r="G1448" t="s">
        <v>51</v>
      </c>
      <c r="H1448" s="9">
        <f t="shared" si="22"/>
        <v>44743</v>
      </c>
    </row>
    <row r="1449" spans="1:8" x14ac:dyDescent="0.35">
      <c r="A1449" t="s">
        <v>34</v>
      </c>
      <c r="B1449">
        <v>2022</v>
      </c>
      <c r="C1449" t="s">
        <v>41</v>
      </c>
      <c r="D1449">
        <v>172.3</v>
      </c>
      <c r="E1449" t="s">
        <v>24</v>
      </c>
      <c r="F1449">
        <v>167.8</v>
      </c>
      <c r="G1449" t="s">
        <v>24</v>
      </c>
      <c r="H1449" s="9">
        <f t="shared" si="22"/>
        <v>44743</v>
      </c>
    </row>
    <row r="1450" spans="1:8" x14ac:dyDescent="0.35">
      <c r="A1450" t="s">
        <v>34</v>
      </c>
      <c r="B1450">
        <v>2022</v>
      </c>
      <c r="C1450" t="s">
        <v>41</v>
      </c>
      <c r="D1450">
        <v>172.3</v>
      </c>
      <c r="E1450" t="s">
        <v>25</v>
      </c>
      <c r="F1450">
        <v>179.5</v>
      </c>
      <c r="G1450" t="s">
        <v>55</v>
      </c>
      <c r="H1450" s="9">
        <f t="shared" si="22"/>
        <v>44743</v>
      </c>
    </row>
    <row r="1451" spans="1:8" x14ac:dyDescent="0.35">
      <c r="A1451" t="s">
        <v>34</v>
      </c>
      <c r="B1451">
        <v>2022</v>
      </c>
      <c r="C1451" t="s">
        <v>41</v>
      </c>
      <c r="D1451">
        <v>172.3</v>
      </c>
      <c r="E1451" t="s">
        <v>26</v>
      </c>
      <c r="F1451">
        <v>163.1</v>
      </c>
      <c r="G1451" t="s">
        <v>52</v>
      </c>
      <c r="H1451" s="9">
        <f t="shared" si="22"/>
        <v>44743</v>
      </c>
    </row>
    <row r="1452" spans="1:8" x14ac:dyDescent="0.35">
      <c r="A1452" t="s">
        <v>34</v>
      </c>
      <c r="B1452">
        <v>2022</v>
      </c>
      <c r="C1452" t="s">
        <v>41</v>
      </c>
      <c r="D1452">
        <v>172.3</v>
      </c>
      <c r="E1452" t="s">
        <v>27</v>
      </c>
      <c r="F1452">
        <v>171.7</v>
      </c>
      <c r="G1452" t="s">
        <v>27</v>
      </c>
      <c r="H1452" s="9">
        <f t="shared" si="22"/>
        <v>44743</v>
      </c>
    </row>
    <row r="1453" spans="1:8" x14ac:dyDescent="0.35">
      <c r="A1453" t="s">
        <v>34</v>
      </c>
      <c r="B1453">
        <v>2022</v>
      </c>
      <c r="C1453" t="s">
        <v>41</v>
      </c>
      <c r="D1453">
        <v>172.3</v>
      </c>
      <c r="E1453" t="s">
        <v>28</v>
      </c>
      <c r="F1453">
        <v>157.4</v>
      </c>
      <c r="G1453" t="s">
        <v>54</v>
      </c>
      <c r="H1453" s="9">
        <f t="shared" si="22"/>
        <v>44743</v>
      </c>
    </row>
    <row r="1454" spans="1:8" x14ac:dyDescent="0.35">
      <c r="A1454" t="s">
        <v>34</v>
      </c>
      <c r="B1454">
        <v>2022</v>
      </c>
      <c r="C1454" t="s">
        <v>41</v>
      </c>
      <c r="D1454">
        <v>172.3</v>
      </c>
      <c r="E1454" t="s">
        <v>29</v>
      </c>
      <c r="F1454">
        <v>164.6</v>
      </c>
      <c r="G1454" t="s">
        <v>56</v>
      </c>
      <c r="H1454" s="9">
        <f t="shared" si="22"/>
        <v>44743</v>
      </c>
    </row>
    <row r="1455" spans="1:8" x14ac:dyDescent="0.35">
      <c r="A1455" t="s">
        <v>34</v>
      </c>
      <c r="B1455">
        <v>2022</v>
      </c>
      <c r="C1455" t="s">
        <v>41</v>
      </c>
      <c r="D1455">
        <v>172.3</v>
      </c>
      <c r="E1455" t="s">
        <v>30</v>
      </c>
      <c r="F1455">
        <v>169.1</v>
      </c>
      <c r="G1455" t="s">
        <v>30</v>
      </c>
      <c r="H1455" s="9">
        <f t="shared" si="22"/>
        <v>44743</v>
      </c>
    </row>
    <row r="1456" spans="1:8" x14ac:dyDescent="0.35">
      <c r="A1456" t="s">
        <v>34</v>
      </c>
      <c r="B1456">
        <v>2022</v>
      </c>
      <c r="C1456" t="s">
        <v>41</v>
      </c>
      <c r="D1456">
        <v>172.3</v>
      </c>
      <c r="E1456" t="s">
        <v>31</v>
      </c>
      <c r="F1456">
        <v>169.8</v>
      </c>
      <c r="G1456" t="s">
        <v>53</v>
      </c>
      <c r="H1456" s="9">
        <f t="shared" si="22"/>
        <v>44743</v>
      </c>
    </row>
    <row r="1457" spans="1:8" x14ac:dyDescent="0.35">
      <c r="A1457" t="s">
        <v>34</v>
      </c>
      <c r="B1457">
        <v>2022</v>
      </c>
      <c r="C1457" t="s">
        <v>41</v>
      </c>
      <c r="D1457">
        <v>172.3</v>
      </c>
      <c r="E1457" t="s">
        <v>32</v>
      </c>
      <c r="F1457">
        <v>164.7</v>
      </c>
      <c r="G1457" t="s">
        <v>32</v>
      </c>
      <c r="H1457" s="9">
        <f t="shared" si="22"/>
        <v>44743</v>
      </c>
    </row>
    <row r="1458" spans="1:8" x14ac:dyDescent="0.35">
      <c r="A1458" t="s">
        <v>35</v>
      </c>
      <c r="B1458">
        <v>2022</v>
      </c>
      <c r="C1458" t="s">
        <v>41</v>
      </c>
      <c r="D1458">
        <v>173.4</v>
      </c>
      <c r="E1458" t="s">
        <v>7</v>
      </c>
      <c r="F1458">
        <v>156.5</v>
      </c>
      <c r="G1458" t="s">
        <v>49</v>
      </c>
      <c r="H1458" s="9">
        <f t="shared" si="22"/>
        <v>44743</v>
      </c>
    </row>
    <row r="1459" spans="1:8" x14ac:dyDescent="0.35">
      <c r="A1459" t="s">
        <v>35</v>
      </c>
      <c r="B1459">
        <v>2022</v>
      </c>
      <c r="C1459" t="s">
        <v>41</v>
      </c>
      <c r="D1459">
        <v>173.4</v>
      </c>
      <c r="E1459" t="s">
        <v>8</v>
      </c>
      <c r="F1459">
        <v>213</v>
      </c>
      <c r="G1459" t="s">
        <v>49</v>
      </c>
      <c r="H1459" s="9">
        <f t="shared" si="22"/>
        <v>44743</v>
      </c>
    </row>
    <row r="1460" spans="1:8" x14ac:dyDescent="0.35">
      <c r="A1460" t="s">
        <v>35</v>
      </c>
      <c r="B1460">
        <v>2022</v>
      </c>
      <c r="C1460" t="s">
        <v>41</v>
      </c>
      <c r="D1460">
        <v>173.4</v>
      </c>
      <c r="E1460" t="s">
        <v>9</v>
      </c>
      <c r="F1460">
        <v>175.2</v>
      </c>
      <c r="G1460" t="s">
        <v>49</v>
      </c>
      <c r="H1460" s="9">
        <f t="shared" si="22"/>
        <v>44743</v>
      </c>
    </row>
    <row r="1461" spans="1:8" x14ac:dyDescent="0.35">
      <c r="A1461" t="s">
        <v>35</v>
      </c>
      <c r="B1461">
        <v>2022</v>
      </c>
      <c r="C1461" t="s">
        <v>41</v>
      </c>
      <c r="D1461">
        <v>173.4</v>
      </c>
      <c r="E1461" t="s">
        <v>10</v>
      </c>
      <c r="F1461">
        <v>166.6</v>
      </c>
      <c r="G1461" t="s">
        <v>49</v>
      </c>
      <c r="H1461" s="9">
        <f t="shared" si="22"/>
        <v>44743</v>
      </c>
    </row>
    <row r="1462" spans="1:8" x14ac:dyDescent="0.35">
      <c r="A1462" t="s">
        <v>35</v>
      </c>
      <c r="B1462">
        <v>2022</v>
      </c>
      <c r="C1462" t="s">
        <v>41</v>
      </c>
      <c r="D1462">
        <v>173.4</v>
      </c>
      <c r="E1462" t="s">
        <v>11</v>
      </c>
      <c r="F1462">
        <v>195.8</v>
      </c>
      <c r="G1462" t="s">
        <v>49</v>
      </c>
      <c r="H1462" s="9">
        <f t="shared" si="22"/>
        <v>44743</v>
      </c>
    </row>
    <row r="1463" spans="1:8" x14ac:dyDescent="0.35">
      <c r="A1463" t="s">
        <v>35</v>
      </c>
      <c r="B1463">
        <v>2022</v>
      </c>
      <c r="C1463" t="s">
        <v>41</v>
      </c>
      <c r="D1463">
        <v>173.4</v>
      </c>
      <c r="E1463" t="s">
        <v>12</v>
      </c>
      <c r="F1463">
        <v>174.2</v>
      </c>
      <c r="G1463" t="s">
        <v>49</v>
      </c>
      <c r="H1463" s="9">
        <f t="shared" si="22"/>
        <v>44743</v>
      </c>
    </row>
    <row r="1464" spans="1:8" x14ac:dyDescent="0.35">
      <c r="A1464" t="s">
        <v>35</v>
      </c>
      <c r="B1464">
        <v>2022</v>
      </c>
      <c r="C1464" t="s">
        <v>41</v>
      </c>
      <c r="D1464">
        <v>173.4</v>
      </c>
      <c r="E1464" t="s">
        <v>13</v>
      </c>
      <c r="F1464">
        <v>182.1</v>
      </c>
      <c r="G1464" t="s">
        <v>49</v>
      </c>
      <c r="H1464" s="9">
        <f t="shared" si="22"/>
        <v>44743</v>
      </c>
    </row>
    <row r="1465" spans="1:8" x14ac:dyDescent="0.35">
      <c r="A1465" t="s">
        <v>35</v>
      </c>
      <c r="B1465">
        <v>2022</v>
      </c>
      <c r="C1465" t="s">
        <v>41</v>
      </c>
      <c r="D1465">
        <v>173.4</v>
      </c>
      <c r="E1465" t="s">
        <v>14</v>
      </c>
      <c r="F1465">
        <v>164.3</v>
      </c>
      <c r="G1465" t="s">
        <v>49</v>
      </c>
      <c r="H1465" s="9">
        <f t="shared" si="22"/>
        <v>44743</v>
      </c>
    </row>
    <row r="1466" spans="1:8" x14ac:dyDescent="0.35">
      <c r="A1466" t="s">
        <v>35</v>
      </c>
      <c r="B1466">
        <v>2022</v>
      </c>
      <c r="C1466" t="s">
        <v>41</v>
      </c>
      <c r="D1466">
        <v>173.4</v>
      </c>
      <c r="E1466" t="s">
        <v>15</v>
      </c>
      <c r="F1466">
        <v>120</v>
      </c>
      <c r="G1466" t="s">
        <v>49</v>
      </c>
      <c r="H1466" s="9">
        <f t="shared" si="22"/>
        <v>44743</v>
      </c>
    </row>
    <row r="1467" spans="1:8" x14ac:dyDescent="0.35">
      <c r="A1467" t="s">
        <v>35</v>
      </c>
      <c r="B1467">
        <v>2022</v>
      </c>
      <c r="C1467" t="s">
        <v>41</v>
      </c>
      <c r="D1467">
        <v>173.4</v>
      </c>
      <c r="E1467" t="s">
        <v>16</v>
      </c>
      <c r="F1467">
        <v>190</v>
      </c>
      <c r="G1467" t="s">
        <v>49</v>
      </c>
      <c r="H1467" s="9">
        <f t="shared" si="22"/>
        <v>44743</v>
      </c>
    </row>
    <row r="1468" spans="1:8" x14ac:dyDescent="0.35">
      <c r="A1468" t="s">
        <v>35</v>
      </c>
      <c r="B1468">
        <v>2022</v>
      </c>
      <c r="C1468" t="s">
        <v>41</v>
      </c>
      <c r="D1468">
        <v>173.4</v>
      </c>
      <c r="E1468" t="s">
        <v>17</v>
      </c>
      <c r="F1468">
        <v>168.4</v>
      </c>
      <c r="G1468" t="s">
        <v>49</v>
      </c>
      <c r="H1468" s="9">
        <f t="shared" si="22"/>
        <v>44743</v>
      </c>
    </row>
    <row r="1469" spans="1:8" x14ac:dyDescent="0.35">
      <c r="A1469" t="s">
        <v>35</v>
      </c>
      <c r="B1469">
        <v>2022</v>
      </c>
      <c r="C1469" t="s">
        <v>41</v>
      </c>
      <c r="D1469">
        <v>173.4</v>
      </c>
      <c r="E1469" t="s">
        <v>18</v>
      </c>
      <c r="F1469">
        <v>185.2</v>
      </c>
      <c r="G1469" t="s">
        <v>49</v>
      </c>
      <c r="H1469" s="9">
        <f t="shared" si="22"/>
        <v>44743</v>
      </c>
    </row>
    <row r="1470" spans="1:8" x14ac:dyDescent="0.35">
      <c r="A1470" t="s">
        <v>35</v>
      </c>
      <c r="B1470">
        <v>2022</v>
      </c>
      <c r="C1470" t="s">
        <v>41</v>
      </c>
      <c r="D1470">
        <v>173.4</v>
      </c>
      <c r="E1470" t="s">
        <v>19</v>
      </c>
      <c r="F1470">
        <v>175</v>
      </c>
      <c r="G1470" t="s">
        <v>49</v>
      </c>
      <c r="H1470" s="9">
        <f t="shared" si="22"/>
        <v>44743</v>
      </c>
    </row>
    <row r="1471" spans="1:8" x14ac:dyDescent="0.35">
      <c r="A1471" t="s">
        <v>35</v>
      </c>
      <c r="B1471">
        <v>2022</v>
      </c>
      <c r="C1471" t="s">
        <v>41</v>
      </c>
      <c r="D1471">
        <v>173.4</v>
      </c>
      <c r="E1471" t="s">
        <v>20</v>
      </c>
      <c r="F1471">
        <v>194.6</v>
      </c>
      <c r="G1471" t="s">
        <v>50</v>
      </c>
      <c r="H1471" s="9">
        <f t="shared" si="22"/>
        <v>44743</v>
      </c>
    </row>
    <row r="1472" spans="1:8" x14ac:dyDescent="0.35">
      <c r="A1472" t="s">
        <v>35</v>
      </c>
      <c r="B1472">
        <v>2022</v>
      </c>
      <c r="C1472" t="s">
        <v>41</v>
      </c>
      <c r="D1472">
        <v>173.4</v>
      </c>
      <c r="E1472" t="s">
        <v>21</v>
      </c>
      <c r="F1472">
        <v>178.3</v>
      </c>
      <c r="G1472" t="s">
        <v>51</v>
      </c>
      <c r="H1472" s="9">
        <f t="shared" si="22"/>
        <v>44743</v>
      </c>
    </row>
    <row r="1473" spans="1:8" x14ac:dyDescent="0.35">
      <c r="A1473" t="s">
        <v>35</v>
      </c>
      <c r="B1473">
        <v>2022</v>
      </c>
      <c r="C1473" t="s">
        <v>41</v>
      </c>
      <c r="D1473">
        <v>173.4</v>
      </c>
      <c r="E1473" t="s">
        <v>22</v>
      </c>
      <c r="F1473">
        <v>171.3</v>
      </c>
      <c r="G1473" t="s">
        <v>51</v>
      </c>
      <c r="H1473" s="9">
        <f t="shared" si="22"/>
        <v>44743</v>
      </c>
    </row>
    <row r="1474" spans="1:8" x14ac:dyDescent="0.35">
      <c r="A1474" t="s">
        <v>35</v>
      </c>
      <c r="B1474">
        <v>2022</v>
      </c>
      <c r="C1474" t="s">
        <v>41</v>
      </c>
      <c r="D1474">
        <v>173.4</v>
      </c>
      <c r="E1474" t="s">
        <v>23</v>
      </c>
      <c r="F1474">
        <v>177.3</v>
      </c>
      <c r="G1474" t="s">
        <v>51</v>
      </c>
      <c r="H1474" s="9">
        <f t="shared" si="22"/>
        <v>44743</v>
      </c>
    </row>
    <row r="1475" spans="1:8" x14ac:dyDescent="0.35">
      <c r="A1475" t="s">
        <v>35</v>
      </c>
      <c r="B1475">
        <v>2022</v>
      </c>
      <c r="C1475" t="s">
        <v>41</v>
      </c>
      <c r="D1475">
        <v>173.4</v>
      </c>
      <c r="E1475" t="s">
        <v>24</v>
      </c>
      <c r="F1475">
        <v>167.8</v>
      </c>
      <c r="G1475" t="s">
        <v>24</v>
      </c>
      <c r="H1475" s="9">
        <f t="shared" ref="H1475:H1538" si="23">DATE(B1475,MONTH(DATEVALUE(C1475&amp;" 1")),1)</f>
        <v>44743</v>
      </c>
    </row>
    <row r="1476" spans="1:8" x14ac:dyDescent="0.35">
      <c r="A1476" t="s">
        <v>35</v>
      </c>
      <c r="B1476">
        <v>2022</v>
      </c>
      <c r="C1476" t="s">
        <v>41</v>
      </c>
      <c r="D1476">
        <v>173.4</v>
      </c>
      <c r="E1476" t="s">
        <v>25</v>
      </c>
      <c r="F1476">
        <v>179.6</v>
      </c>
      <c r="G1476" t="s">
        <v>55</v>
      </c>
      <c r="H1476" s="9">
        <f t="shared" si="23"/>
        <v>44743</v>
      </c>
    </row>
    <row r="1477" spans="1:8" x14ac:dyDescent="0.35">
      <c r="A1477" t="s">
        <v>35</v>
      </c>
      <c r="B1477">
        <v>2022</v>
      </c>
      <c r="C1477" t="s">
        <v>41</v>
      </c>
      <c r="D1477">
        <v>173.4</v>
      </c>
      <c r="E1477" t="s">
        <v>26</v>
      </c>
      <c r="F1477">
        <v>167.4</v>
      </c>
      <c r="G1477" t="s">
        <v>52</v>
      </c>
      <c r="H1477" s="9">
        <f t="shared" si="23"/>
        <v>44743</v>
      </c>
    </row>
    <row r="1478" spans="1:8" x14ac:dyDescent="0.35">
      <c r="A1478" t="s">
        <v>35</v>
      </c>
      <c r="B1478">
        <v>2022</v>
      </c>
      <c r="C1478" t="s">
        <v>41</v>
      </c>
      <c r="D1478">
        <v>173.4</v>
      </c>
      <c r="E1478" t="s">
        <v>27</v>
      </c>
      <c r="F1478">
        <v>176.1</v>
      </c>
      <c r="G1478" t="s">
        <v>27</v>
      </c>
      <c r="H1478" s="9">
        <f t="shared" si="23"/>
        <v>44743</v>
      </c>
    </row>
    <row r="1479" spans="1:8" x14ac:dyDescent="0.35">
      <c r="A1479" t="s">
        <v>35</v>
      </c>
      <c r="B1479">
        <v>2022</v>
      </c>
      <c r="C1479" t="s">
        <v>41</v>
      </c>
      <c r="D1479">
        <v>173.4</v>
      </c>
      <c r="E1479" t="s">
        <v>28</v>
      </c>
      <c r="F1479">
        <v>161.6</v>
      </c>
      <c r="G1479" t="s">
        <v>54</v>
      </c>
      <c r="H1479" s="9">
        <f t="shared" si="23"/>
        <v>44743</v>
      </c>
    </row>
    <row r="1480" spans="1:8" x14ac:dyDescent="0.35">
      <c r="A1480" t="s">
        <v>35</v>
      </c>
      <c r="B1480">
        <v>2022</v>
      </c>
      <c r="C1480" t="s">
        <v>41</v>
      </c>
      <c r="D1480">
        <v>173.4</v>
      </c>
      <c r="E1480" t="s">
        <v>29</v>
      </c>
      <c r="F1480">
        <v>166.3</v>
      </c>
      <c r="G1480" t="s">
        <v>56</v>
      </c>
      <c r="H1480" s="9">
        <f t="shared" si="23"/>
        <v>44743</v>
      </c>
    </row>
    <row r="1481" spans="1:8" x14ac:dyDescent="0.35">
      <c r="A1481" t="s">
        <v>35</v>
      </c>
      <c r="B1481">
        <v>2022</v>
      </c>
      <c r="C1481" t="s">
        <v>41</v>
      </c>
      <c r="D1481">
        <v>173.4</v>
      </c>
      <c r="E1481" t="s">
        <v>30</v>
      </c>
      <c r="F1481">
        <v>171.4</v>
      </c>
      <c r="G1481" t="s">
        <v>30</v>
      </c>
      <c r="H1481" s="9">
        <f t="shared" si="23"/>
        <v>44743</v>
      </c>
    </row>
    <row r="1482" spans="1:8" x14ac:dyDescent="0.35">
      <c r="A1482" t="s">
        <v>35</v>
      </c>
      <c r="B1482">
        <v>2022</v>
      </c>
      <c r="C1482" t="s">
        <v>41</v>
      </c>
      <c r="D1482">
        <v>173.4</v>
      </c>
      <c r="E1482" t="s">
        <v>31</v>
      </c>
      <c r="F1482">
        <v>169.7</v>
      </c>
      <c r="G1482" t="s">
        <v>53</v>
      </c>
      <c r="H1482" s="9">
        <f t="shared" si="23"/>
        <v>44743</v>
      </c>
    </row>
    <row r="1483" spans="1:8" x14ac:dyDescent="0.35">
      <c r="A1483" t="s">
        <v>35</v>
      </c>
      <c r="B1483">
        <v>2022</v>
      </c>
      <c r="C1483" t="s">
        <v>41</v>
      </c>
      <c r="D1483">
        <v>173.4</v>
      </c>
      <c r="E1483" t="s">
        <v>32</v>
      </c>
      <c r="F1483">
        <v>168.4</v>
      </c>
      <c r="G1483" t="s">
        <v>32</v>
      </c>
      <c r="H1483" s="9">
        <f t="shared" si="23"/>
        <v>44743</v>
      </c>
    </row>
    <row r="1484" spans="1:8" x14ac:dyDescent="0.35">
      <c r="A1484" t="s">
        <v>5</v>
      </c>
      <c r="B1484">
        <v>2022</v>
      </c>
      <c r="C1484" t="s">
        <v>42</v>
      </c>
      <c r="D1484">
        <v>175.3</v>
      </c>
      <c r="E1484" t="s">
        <v>7</v>
      </c>
      <c r="F1484">
        <v>159.5</v>
      </c>
      <c r="G1484" t="s">
        <v>49</v>
      </c>
      <c r="H1484" s="9">
        <f t="shared" si="23"/>
        <v>44774</v>
      </c>
    </row>
    <row r="1485" spans="1:8" x14ac:dyDescent="0.35">
      <c r="A1485" t="s">
        <v>5</v>
      </c>
      <c r="B1485">
        <v>2022</v>
      </c>
      <c r="C1485" t="s">
        <v>42</v>
      </c>
      <c r="D1485">
        <v>175.3</v>
      </c>
      <c r="E1485" t="s">
        <v>8</v>
      </c>
      <c r="F1485">
        <v>204.1</v>
      </c>
      <c r="G1485" t="s">
        <v>49</v>
      </c>
      <c r="H1485" s="9">
        <f t="shared" si="23"/>
        <v>44774</v>
      </c>
    </row>
    <row r="1486" spans="1:8" x14ac:dyDescent="0.35">
      <c r="A1486" t="s">
        <v>5</v>
      </c>
      <c r="B1486">
        <v>2022</v>
      </c>
      <c r="C1486" t="s">
        <v>42</v>
      </c>
      <c r="D1486">
        <v>175.3</v>
      </c>
      <c r="E1486" t="s">
        <v>9</v>
      </c>
      <c r="F1486">
        <v>168.3</v>
      </c>
      <c r="G1486" t="s">
        <v>49</v>
      </c>
      <c r="H1486" s="9">
        <f t="shared" si="23"/>
        <v>44774</v>
      </c>
    </row>
    <row r="1487" spans="1:8" x14ac:dyDescent="0.35">
      <c r="A1487" t="s">
        <v>5</v>
      </c>
      <c r="B1487">
        <v>2022</v>
      </c>
      <c r="C1487" t="s">
        <v>42</v>
      </c>
      <c r="D1487">
        <v>175.3</v>
      </c>
      <c r="E1487" t="s">
        <v>10</v>
      </c>
      <c r="F1487">
        <v>167.9</v>
      </c>
      <c r="G1487" t="s">
        <v>49</v>
      </c>
      <c r="H1487" s="9">
        <f t="shared" si="23"/>
        <v>44774</v>
      </c>
    </row>
    <row r="1488" spans="1:8" x14ac:dyDescent="0.35">
      <c r="A1488" t="s">
        <v>5</v>
      </c>
      <c r="B1488">
        <v>2022</v>
      </c>
      <c r="C1488" t="s">
        <v>42</v>
      </c>
      <c r="D1488">
        <v>175.3</v>
      </c>
      <c r="E1488" t="s">
        <v>11</v>
      </c>
      <c r="F1488">
        <v>198.1</v>
      </c>
      <c r="G1488" t="s">
        <v>49</v>
      </c>
      <c r="H1488" s="9">
        <f t="shared" si="23"/>
        <v>44774</v>
      </c>
    </row>
    <row r="1489" spans="1:8" x14ac:dyDescent="0.35">
      <c r="A1489" t="s">
        <v>5</v>
      </c>
      <c r="B1489">
        <v>2022</v>
      </c>
      <c r="C1489" t="s">
        <v>42</v>
      </c>
      <c r="D1489">
        <v>175.3</v>
      </c>
      <c r="E1489" t="s">
        <v>12</v>
      </c>
      <c r="F1489">
        <v>169.2</v>
      </c>
      <c r="G1489" t="s">
        <v>49</v>
      </c>
      <c r="H1489" s="9">
        <f t="shared" si="23"/>
        <v>44774</v>
      </c>
    </row>
    <row r="1490" spans="1:8" x14ac:dyDescent="0.35">
      <c r="A1490" t="s">
        <v>5</v>
      </c>
      <c r="B1490">
        <v>2022</v>
      </c>
      <c r="C1490" t="s">
        <v>42</v>
      </c>
      <c r="D1490">
        <v>175.3</v>
      </c>
      <c r="E1490" t="s">
        <v>13</v>
      </c>
      <c r="F1490">
        <v>173.1</v>
      </c>
      <c r="G1490" t="s">
        <v>49</v>
      </c>
      <c r="H1490" s="9">
        <f t="shared" si="23"/>
        <v>44774</v>
      </c>
    </row>
    <row r="1491" spans="1:8" x14ac:dyDescent="0.35">
      <c r="A1491" t="s">
        <v>5</v>
      </c>
      <c r="B1491">
        <v>2022</v>
      </c>
      <c r="C1491" t="s">
        <v>42</v>
      </c>
      <c r="D1491">
        <v>175.3</v>
      </c>
      <c r="E1491" t="s">
        <v>14</v>
      </c>
      <c r="F1491">
        <v>167.1</v>
      </c>
      <c r="G1491" t="s">
        <v>49</v>
      </c>
      <c r="H1491" s="9">
        <f t="shared" si="23"/>
        <v>44774</v>
      </c>
    </row>
    <row r="1492" spans="1:8" x14ac:dyDescent="0.35">
      <c r="A1492" t="s">
        <v>5</v>
      </c>
      <c r="B1492">
        <v>2022</v>
      </c>
      <c r="C1492" t="s">
        <v>42</v>
      </c>
      <c r="D1492">
        <v>175.3</v>
      </c>
      <c r="E1492" t="s">
        <v>15</v>
      </c>
      <c r="F1492">
        <v>120.2</v>
      </c>
      <c r="G1492" t="s">
        <v>49</v>
      </c>
      <c r="H1492" s="9">
        <f t="shared" si="23"/>
        <v>44774</v>
      </c>
    </row>
    <row r="1493" spans="1:8" x14ac:dyDescent="0.35">
      <c r="A1493" t="s">
        <v>5</v>
      </c>
      <c r="B1493">
        <v>2022</v>
      </c>
      <c r="C1493" t="s">
        <v>42</v>
      </c>
      <c r="D1493">
        <v>175.3</v>
      </c>
      <c r="E1493" t="s">
        <v>16</v>
      </c>
      <c r="F1493">
        <v>195.6</v>
      </c>
      <c r="G1493" t="s">
        <v>49</v>
      </c>
      <c r="H1493" s="9">
        <f t="shared" si="23"/>
        <v>44774</v>
      </c>
    </row>
    <row r="1494" spans="1:8" x14ac:dyDescent="0.35">
      <c r="A1494" t="s">
        <v>5</v>
      </c>
      <c r="B1494">
        <v>2022</v>
      </c>
      <c r="C1494" t="s">
        <v>42</v>
      </c>
      <c r="D1494">
        <v>175.3</v>
      </c>
      <c r="E1494" t="s">
        <v>17</v>
      </c>
      <c r="F1494">
        <v>174.8</v>
      </c>
      <c r="G1494" t="s">
        <v>49</v>
      </c>
      <c r="H1494" s="9">
        <f t="shared" si="23"/>
        <v>44774</v>
      </c>
    </row>
    <row r="1495" spans="1:8" x14ac:dyDescent="0.35">
      <c r="A1495" t="s">
        <v>5</v>
      </c>
      <c r="B1495">
        <v>2022</v>
      </c>
      <c r="C1495" t="s">
        <v>42</v>
      </c>
      <c r="D1495">
        <v>175.3</v>
      </c>
      <c r="E1495" t="s">
        <v>18</v>
      </c>
      <c r="F1495">
        <v>184</v>
      </c>
      <c r="G1495" t="s">
        <v>49</v>
      </c>
      <c r="H1495" s="9">
        <f t="shared" si="23"/>
        <v>44774</v>
      </c>
    </row>
    <row r="1496" spans="1:8" x14ac:dyDescent="0.35">
      <c r="A1496" t="s">
        <v>5</v>
      </c>
      <c r="B1496">
        <v>2022</v>
      </c>
      <c r="C1496" t="s">
        <v>42</v>
      </c>
      <c r="D1496">
        <v>175.3</v>
      </c>
      <c r="E1496" t="s">
        <v>19</v>
      </c>
      <c r="F1496">
        <v>173.9</v>
      </c>
      <c r="G1496" t="s">
        <v>49</v>
      </c>
      <c r="H1496" s="9">
        <f t="shared" si="23"/>
        <v>44774</v>
      </c>
    </row>
    <row r="1497" spans="1:8" x14ac:dyDescent="0.35">
      <c r="A1497" t="s">
        <v>5</v>
      </c>
      <c r="B1497">
        <v>2022</v>
      </c>
      <c r="C1497" t="s">
        <v>42</v>
      </c>
      <c r="D1497">
        <v>175.3</v>
      </c>
      <c r="E1497" t="s">
        <v>20</v>
      </c>
      <c r="F1497">
        <v>193.7</v>
      </c>
      <c r="G1497" t="s">
        <v>50</v>
      </c>
      <c r="H1497" s="9">
        <f t="shared" si="23"/>
        <v>44774</v>
      </c>
    </row>
    <row r="1498" spans="1:8" x14ac:dyDescent="0.35">
      <c r="A1498" t="s">
        <v>5</v>
      </c>
      <c r="B1498">
        <v>2022</v>
      </c>
      <c r="C1498" t="s">
        <v>42</v>
      </c>
      <c r="D1498">
        <v>175.3</v>
      </c>
      <c r="E1498" t="s">
        <v>21</v>
      </c>
      <c r="F1498">
        <v>183.2</v>
      </c>
      <c r="G1498" t="s">
        <v>51</v>
      </c>
      <c r="H1498" s="9">
        <f t="shared" si="23"/>
        <v>44774</v>
      </c>
    </row>
    <row r="1499" spans="1:8" x14ac:dyDescent="0.35">
      <c r="A1499" t="s">
        <v>5</v>
      </c>
      <c r="B1499">
        <v>2022</v>
      </c>
      <c r="C1499" t="s">
        <v>42</v>
      </c>
      <c r="D1499">
        <v>175.3</v>
      </c>
      <c r="E1499" t="s">
        <v>22</v>
      </c>
      <c r="F1499">
        <v>181.7</v>
      </c>
      <c r="G1499" t="s">
        <v>51</v>
      </c>
      <c r="H1499" s="9">
        <f t="shared" si="23"/>
        <v>44774</v>
      </c>
    </row>
    <row r="1500" spans="1:8" x14ac:dyDescent="0.35">
      <c r="A1500" t="s">
        <v>5</v>
      </c>
      <c r="B1500">
        <v>2022</v>
      </c>
      <c r="C1500" t="s">
        <v>42</v>
      </c>
      <c r="D1500">
        <v>175.3</v>
      </c>
      <c r="E1500" t="s">
        <v>23</v>
      </c>
      <c r="F1500">
        <v>183</v>
      </c>
      <c r="G1500" t="s">
        <v>51</v>
      </c>
      <c r="H1500" s="9">
        <f t="shared" si="23"/>
        <v>44774</v>
      </c>
    </row>
    <row r="1501" spans="1:8" x14ac:dyDescent="0.35">
      <c r="A1501" t="s">
        <v>5</v>
      </c>
      <c r="B1501">
        <v>2022</v>
      </c>
      <c r="C1501" t="s">
        <v>42</v>
      </c>
      <c r="D1501">
        <v>175.3</v>
      </c>
      <c r="E1501" t="s">
        <v>24</v>
      </c>
      <c r="G1501" t="s">
        <v>24</v>
      </c>
      <c r="H1501" s="9">
        <f t="shared" si="23"/>
        <v>44774</v>
      </c>
    </row>
    <row r="1502" spans="1:8" x14ac:dyDescent="0.35">
      <c r="A1502" t="s">
        <v>5</v>
      </c>
      <c r="B1502">
        <v>2022</v>
      </c>
      <c r="C1502" t="s">
        <v>42</v>
      </c>
      <c r="D1502">
        <v>175.3</v>
      </c>
      <c r="E1502" t="s">
        <v>25</v>
      </c>
      <c r="F1502">
        <v>179.1</v>
      </c>
      <c r="G1502" t="s">
        <v>55</v>
      </c>
      <c r="H1502" s="9">
        <f t="shared" si="23"/>
        <v>44774</v>
      </c>
    </row>
    <row r="1503" spans="1:8" x14ac:dyDescent="0.35">
      <c r="A1503" t="s">
        <v>5</v>
      </c>
      <c r="B1503">
        <v>2022</v>
      </c>
      <c r="C1503" t="s">
        <v>42</v>
      </c>
      <c r="D1503">
        <v>175.3</v>
      </c>
      <c r="E1503" t="s">
        <v>26</v>
      </c>
      <c r="F1503">
        <v>172.3</v>
      </c>
      <c r="G1503" t="s">
        <v>52</v>
      </c>
      <c r="H1503" s="9">
        <f t="shared" si="23"/>
        <v>44774</v>
      </c>
    </row>
    <row r="1504" spans="1:8" x14ac:dyDescent="0.35">
      <c r="A1504" t="s">
        <v>5</v>
      </c>
      <c r="B1504">
        <v>2022</v>
      </c>
      <c r="C1504" t="s">
        <v>42</v>
      </c>
      <c r="D1504">
        <v>175.3</v>
      </c>
      <c r="E1504" t="s">
        <v>27</v>
      </c>
      <c r="F1504">
        <v>179.4</v>
      </c>
      <c r="G1504" t="s">
        <v>27</v>
      </c>
      <c r="H1504" s="9">
        <f t="shared" si="23"/>
        <v>44774</v>
      </c>
    </row>
    <row r="1505" spans="1:8" x14ac:dyDescent="0.35">
      <c r="A1505" t="s">
        <v>5</v>
      </c>
      <c r="B1505">
        <v>2022</v>
      </c>
      <c r="C1505" t="s">
        <v>42</v>
      </c>
      <c r="D1505">
        <v>175.3</v>
      </c>
      <c r="E1505" t="s">
        <v>28</v>
      </c>
      <c r="F1505">
        <v>166.6</v>
      </c>
      <c r="G1505" t="s">
        <v>54</v>
      </c>
      <c r="H1505" s="9">
        <f t="shared" si="23"/>
        <v>44774</v>
      </c>
    </row>
    <row r="1506" spans="1:8" x14ac:dyDescent="0.35">
      <c r="A1506" t="s">
        <v>5</v>
      </c>
      <c r="B1506">
        <v>2022</v>
      </c>
      <c r="C1506" t="s">
        <v>42</v>
      </c>
      <c r="D1506">
        <v>175.3</v>
      </c>
      <c r="E1506" t="s">
        <v>29</v>
      </c>
      <c r="F1506">
        <v>169.3</v>
      </c>
      <c r="G1506" t="s">
        <v>56</v>
      </c>
      <c r="H1506" s="9">
        <f t="shared" si="23"/>
        <v>44774</v>
      </c>
    </row>
    <row r="1507" spans="1:8" x14ac:dyDescent="0.35">
      <c r="A1507" t="s">
        <v>5</v>
      </c>
      <c r="B1507">
        <v>2022</v>
      </c>
      <c r="C1507" t="s">
        <v>42</v>
      </c>
      <c r="D1507">
        <v>175.3</v>
      </c>
      <c r="E1507" t="s">
        <v>30</v>
      </c>
      <c r="F1507">
        <v>175.7</v>
      </c>
      <c r="G1507" t="s">
        <v>30</v>
      </c>
      <c r="H1507" s="9">
        <f t="shared" si="23"/>
        <v>44774</v>
      </c>
    </row>
    <row r="1508" spans="1:8" x14ac:dyDescent="0.35">
      <c r="A1508" t="s">
        <v>5</v>
      </c>
      <c r="B1508">
        <v>2022</v>
      </c>
      <c r="C1508" t="s">
        <v>42</v>
      </c>
      <c r="D1508">
        <v>175.3</v>
      </c>
      <c r="E1508" t="s">
        <v>31</v>
      </c>
      <c r="F1508">
        <v>171.1</v>
      </c>
      <c r="G1508" t="s">
        <v>53</v>
      </c>
      <c r="H1508" s="9">
        <f t="shared" si="23"/>
        <v>44774</v>
      </c>
    </row>
    <row r="1509" spans="1:8" x14ac:dyDescent="0.35">
      <c r="A1509" t="s">
        <v>5</v>
      </c>
      <c r="B1509">
        <v>2022</v>
      </c>
      <c r="C1509" t="s">
        <v>42</v>
      </c>
      <c r="D1509">
        <v>175.3</v>
      </c>
      <c r="E1509" t="s">
        <v>32</v>
      </c>
      <c r="F1509">
        <v>172.6</v>
      </c>
      <c r="G1509" t="s">
        <v>32</v>
      </c>
      <c r="H1509" s="9">
        <f t="shared" si="23"/>
        <v>44774</v>
      </c>
    </row>
    <row r="1510" spans="1:8" x14ac:dyDescent="0.35">
      <c r="A1510" t="s">
        <v>34</v>
      </c>
      <c r="B1510">
        <v>2022</v>
      </c>
      <c r="C1510" t="s">
        <v>42</v>
      </c>
      <c r="D1510">
        <v>173.1</v>
      </c>
      <c r="E1510" t="s">
        <v>7</v>
      </c>
      <c r="F1510">
        <v>162.1</v>
      </c>
      <c r="G1510" t="s">
        <v>49</v>
      </c>
      <c r="H1510" s="9">
        <f t="shared" si="23"/>
        <v>44774</v>
      </c>
    </row>
    <row r="1511" spans="1:8" x14ac:dyDescent="0.35">
      <c r="A1511" t="s">
        <v>34</v>
      </c>
      <c r="B1511">
        <v>2022</v>
      </c>
      <c r="C1511" t="s">
        <v>42</v>
      </c>
      <c r="D1511">
        <v>173.1</v>
      </c>
      <c r="E1511" t="s">
        <v>8</v>
      </c>
      <c r="F1511">
        <v>210.9</v>
      </c>
      <c r="G1511" t="s">
        <v>49</v>
      </c>
      <c r="H1511" s="9">
        <f t="shared" si="23"/>
        <v>44774</v>
      </c>
    </row>
    <row r="1512" spans="1:8" x14ac:dyDescent="0.35">
      <c r="A1512" t="s">
        <v>34</v>
      </c>
      <c r="B1512">
        <v>2022</v>
      </c>
      <c r="C1512" t="s">
        <v>42</v>
      </c>
      <c r="D1512">
        <v>173.1</v>
      </c>
      <c r="E1512" t="s">
        <v>9</v>
      </c>
      <c r="F1512">
        <v>170.6</v>
      </c>
      <c r="G1512" t="s">
        <v>49</v>
      </c>
      <c r="H1512" s="9">
        <f t="shared" si="23"/>
        <v>44774</v>
      </c>
    </row>
    <row r="1513" spans="1:8" x14ac:dyDescent="0.35">
      <c r="A1513" t="s">
        <v>34</v>
      </c>
      <c r="B1513">
        <v>2022</v>
      </c>
      <c r="C1513" t="s">
        <v>42</v>
      </c>
      <c r="D1513">
        <v>173.1</v>
      </c>
      <c r="E1513" t="s">
        <v>10</v>
      </c>
      <c r="F1513">
        <v>168.4</v>
      </c>
      <c r="G1513" t="s">
        <v>49</v>
      </c>
      <c r="H1513" s="9">
        <f t="shared" si="23"/>
        <v>44774</v>
      </c>
    </row>
    <row r="1514" spans="1:8" x14ac:dyDescent="0.35">
      <c r="A1514" t="s">
        <v>34</v>
      </c>
      <c r="B1514">
        <v>2022</v>
      </c>
      <c r="C1514" t="s">
        <v>42</v>
      </c>
      <c r="D1514">
        <v>173.1</v>
      </c>
      <c r="E1514" t="s">
        <v>11</v>
      </c>
      <c r="F1514">
        <v>182.5</v>
      </c>
      <c r="G1514" t="s">
        <v>49</v>
      </c>
      <c r="H1514" s="9">
        <f t="shared" si="23"/>
        <v>44774</v>
      </c>
    </row>
    <row r="1515" spans="1:8" x14ac:dyDescent="0.35">
      <c r="A1515" t="s">
        <v>34</v>
      </c>
      <c r="B1515">
        <v>2022</v>
      </c>
      <c r="C1515" t="s">
        <v>42</v>
      </c>
      <c r="D1515">
        <v>173.1</v>
      </c>
      <c r="E1515" t="s">
        <v>12</v>
      </c>
      <c r="F1515">
        <v>177.1</v>
      </c>
      <c r="G1515" t="s">
        <v>49</v>
      </c>
      <c r="H1515" s="9">
        <f t="shared" si="23"/>
        <v>44774</v>
      </c>
    </row>
    <row r="1516" spans="1:8" x14ac:dyDescent="0.35">
      <c r="A1516" t="s">
        <v>34</v>
      </c>
      <c r="B1516">
        <v>2022</v>
      </c>
      <c r="C1516" t="s">
        <v>42</v>
      </c>
      <c r="D1516">
        <v>173.1</v>
      </c>
      <c r="E1516" t="s">
        <v>13</v>
      </c>
      <c r="F1516">
        <v>213.1</v>
      </c>
      <c r="G1516" t="s">
        <v>49</v>
      </c>
      <c r="H1516" s="9">
        <f t="shared" si="23"/>
        <v>44774</v>
      </c>
    </row>
    <row r="1517" spans="1:8" x14ac:dyDescent="0.35">
      <c r="A1517" t="s">
        <v>34</v>
      </c>
      <c r="B1517">
        <v>2022</v>
      </c>
      <c r="C1517" t="s">
        <v>42</v>
      </c>
      <c r="D1517">
        <v>173.1</v>
      </c>
      <c r="E1517" t="s">
        <v>14</v>
      </c>
      <c r="F1517">
        <v>167.3</v>
      </c>
      <c r="G1517" t="s">
        <v>49</v>
      </c>
      <c r="H1517" s="9">
        <f t="shared" si="23"/>
        <v>44774</v>
      </c>
    </row>
    <row r="1518" spans="1:8" x14ac:dyDescent="0.35">
      <c r="A1518" t="s">
        <v>34</v>
      </c>
      <c r="B1518">
        <v>2022</v>
      </c>
      <c r="C1518" t="s">
        <v>42</v>
      </c>
      <c r="D1518">
        <v>173.1</v>
      </c>
      <c r="E1518" t="s">
        <v>15</v>
      </c>
      <c r="F1518">
        <v>122.2</v>
      </c>
      <c r="G1518" t="s">
        <v>49</v>
      </c>
      <c r="H1518" s="9">
        <f t="shared" si="23"/>
        <v>44774</v>
      </c>
    </row>
    <row r="1519" spans="1:8" x14ac:dyDescent="0.35">
      <c r="A1519" t="s">
        <v>34</v>
      </c>
      <c r="B1519">
        <v>2022</v>
      </c>
      <c r="C1519" t="s">
        <v>42</v>
      </c>
      <c r="D1519">
        <v>173.1</v>
      </c>
      <c r="E1519" t="s">
        <v>16</v>
      </c>
      <c r="F1519">
        <v>189.7</v>
      </c>
      <c r="G1519" t="s">
        <v>49</v>
      </c>
      <c r="H1519" s="9">
        <f t="shared" si="23"/>
        <v>44774</v>
      </c>
    </row>
    <row r="1520" spans="1:8" x14ac:dyDescent="0.35">
      <c r="A1520" t="s">
        <v>34</v>
      </c>
      <c r="B1520">
        <v>2022</v>
      </c>
      <c r="C1520" t="s">
        <v>42</v>
      </c>
      <c r="D1520">
        <v>173.1</v>
      </c>
      <c r="E1520" t="s">
        <v>17</v>
      </c>
      <c r="F1520">
        <v>160.5</v>
      </c>
      <c r="G1520" t="s">
        <v>49</v>
      </c>
      <c r="H1520" s="9">
        <f t="shared" si="23"/>
        <v>44774</v>
      </c>
    </row>
    <row r="1521" spans="1:8" x14ac:dyDescent="0.35">
      <c r="A1521" t="s">
        <v>34</v>
      </c>
      <c r="B1521">
        <v>2022</v>
      </c>
      <c r="C1521" t="s">
        <v>42</v>
      </c>
      <c r="D1521">
        <v>173.1</v>
      </c>
      <c r="E1521" t="s">
        <v>18</v>
      </c>
      <c r="F1521">
        <v>188.9</v>
      </c>
      <c r="G1521" t="s">
        <v>49</v>
      </c>
      <c r="H1521" s="9">
        <f t="shared" si="23"/>
        <v>44774</v>
      </c>
    </row>
    <row r="1522" spans="1:8" x14ac:dyDescent="0.35">
      <c r="A1522" t="s">
        <v>34</v>
      </c>
      <c r="B1522">
        <v>2022</v>
      </c>
      <c r="C1522" t="s">
        <v>42</v>
      </c>
      <c r="D1522">
        <v>173.1</v>
      </c>
      <c r="E1522" t="s">
        <v>19</v>
      </c>
      <c r="F1522">
        <v>180.4</v>
      </c>
      <c r="G1522" t="s">
        <v>49</v>
      </c>
      <c r="H1522" s="9">
        <f t="shared" si="23"/>
        <v>44774</v>
      </c>
    </row>
    <row r="1523" spans="1:8" x14ac:dyDescent="0.35">
      <c r="A1523" t="s">
        <v>34</v>
      </c>
      <c r="B1523">
        <v>2022</v>
      </c>
      <c r="C1523" t="s">
        <v>42</v>
      </c>
      <c r="D1523">
        <v>173.1</v>
      </c>
      <c r="E1523" t="s">
        <v>20</v>
      </c>
      <c r="F1523">
        <v>198.7</v>
      </c>
      <c r="G1523" t="s">
        <v>50</v>
      </c>
      <c r="H1523" s="9">
        <f t="shared" si="23"/>
        <v>44774</v>
      </c>
    </row>
    <row r="1524" spans="1:8" x14ac:dyDescent="0.35">
      <c r="A1524" t="s">
        <v>34</v>
      </c>
      <c r="B1524">
        <v>2022</v>
      </c>
      <c r="C1524" t="s">
        <v>42</v>
      </c>
      <c r="D1524">
        <v>173.1</v>
      </c>
      <c r="E1524" t="s">
        <v>21</v>
      </c>
      <c r="F1524">
        <v>173.7</v>
      </c>
      <c r="G1524" t="s">
        <v>51</v>
      </c>
      <c r="H1524" s="9">
        <f t="shared" si="23"/>
        <v>44774</v>
      </c>
    </row>
    <row r="1525" spans="1:8" x14ac:dyDescent="0.35">
      <c r="A1525" t="s">
        <v>34</v>
      </c>
      <c r="B1525">
        <v>2022</v>
      </c>
      <c r="C1525" t="s">
        <v>42</v>
      </c>
      <c r="D1525">
        <v>173.1</v>
      </c>
      <c r="E1525" t="s">
        <v>22</v>
      </c>
      <c r="F1525">
        <v>160</v>
      </c>
      <c r="G1525" t="s">
        <v>51</v>
      </c>
      <c r="H1525" s="9">
        <f t="shared" si="23"/>
        <v>44774</v>
      </c>
    </row>
    <row r="1526" spans="1:8" x14ac:dyDescent="0.35">
      <c r="A1526" t="s">
        <v>34</v>
      </c>
      <c r="B1526">
        <v>2022</v>
      </c>
      <c r="C1526" t="s">
        <v>42</v>
      </c>
      <c r="D1526">
        <v>173.1</v>
      </c>
      <c r="E1526" t="s">
        <v>23</v>
      </c>
      <c r="F1526">
        <v>171.6</v>
      </c>
      <c r="G1526" t="s">
        <v>51</v>
      </c>
      <c r="H1526" s="9">
        <f t="shared" si="23"/>
        <v>44774</v>
      </c>
    </row>
    <row r="1527" spans="1:8" x14ac:dyDescent="0.35">
      <c r="A1527" t="s">
        <v>34</v>
      </c>
      <c r="B1527">
        <v>2022</v>
      </c>
      <c r="C1527" t="s">
        <v>42</v>
      </c>
      <c r="D1527">
        <v>173.1</v>
      </c>
      <c r="E1527" t="s">
        <v>24</v>
      </c>
      <c r="F1527">
        <v>169</v>
      </c>
      <c r="G1527" t="s">
        <v>24</v>
      </c>
      <c r="H1527" s="9">
        <f t="shared" si="23"/>
        <v>44774</v>
      </c>
    </row>
    <row r="1528" spans="1:8" x14ac:dyDescent="0.35">
      <c r="A1528" t="s">
        <v>34</v>
      </c>
      <c r="B1528">
        <v>2022</v>
      </c>
      <c r="C1528" t="s">
        <v>42</v>
      </c>
      <c r="D1528">
        <v>173.1</v>
      </c>
      <c r="E1528" t="s">
        <v>25</v>
      </c>
      <c r="F1528">
        <v>178.4</v>
      </c>
      <c r="G1528" t="s">
        <v>55</v>
      </c>
      <c r="H1528" s="9">
        <f t="shared" si="23"/>
        <v>44774</v>
      </c>
    </row>
    <row r="1529" spans="1:8" x14ac:dyDescent="0.35">
      <c r="A1529" t="s">
        <v>34</v>
      </c>
      <c r="B1529">
        <v>2022</v>
      </c>
      <c r="C1529" t="s">
        <v>42</v>
      </c>
      <c r="D1529">
        <v>173.1</v>
      </c>
      <c r="E1529" t="s">
        <v>26</v>
      </c>
      <c r="F1529">
        <v>164.2</v>
      </c>
      <c r="G1529" t="s">
        <v>52</v>
      </c>
      <c r="H1529" s="9">
        <f t="shared" si="23"/>
        <v>44774</v>
      </c>
    </row>
    <row r="1530" spans="1:8" x14ac:dyDescent="0.35">
      <c r="A1530" t="s">
        <v>34</v>
      </c>
      <c r="B1530">
        <v>2022</v>
      </c>
      <c r="C1530" t="s">
        <v>42</v>
      </c>
      <c r="D1530">
        <v>173.1</v>
      </c>
      <c r="E1530" t="s">
        <v>27</v>
      </c>
      <c r="F1530">
        <v>172.6</v>
      </c>
      <c r="G1530" t="s">
        <v>27</v>
      </c>
      <c r="H1530" s="9">
        <f t="shared" si="23"/>
        <v>44774</v>
      </c>
    </row>
    <row r="1531" spans="1:8" x14ac:dyDescent="0.35">
      <c r="A1531" t="s">
        <v>34</v>
      </c>
      <c r="B1531">
        <v>2022</v>
      </c>
      <c r="C1531" t="s">
        <v>42</v>
      </c>
      <c r="D1531">
        <v>173.1</v>
      </c>
      <c r="E1531" t="s">
        <v>28</v>
      </c>
      <c r="F1531">
        <v>157.69999999999999</v>
      </c>
      <c r="G1531" t="s">
        <v>54</v>
      </c>
      <c r="H1531" s="9">
        <f t="shared" si="23"/>
        <v>44774</v>
      </c>
    </row>
    <row r="1532" spans="1:8" x14ac:dyDescent="0.35">
      <c r="A1532" t="s">
        <v>34</v>
      </c>
      <c r="B1532">
        <v>2022</v>
      </c>
      <c r="C1532" t="s">
        <v>42</v>
      </c>
      <c r="D1532">
        <v>173.1</v>
      </c>
      <c r="E1532" t="s">
        <v>29</v>
      </c>
      <c r="F1532">
        <v>165.1</v>
      </c>
      <c r="G1532" t="s">
        <v>56</v>
      </c>
      <c r="H1532" s="9">
        <f t="shared" si="23"/>
        <v>44774</v>
      </c>
    </row>
    <row r="1533" spans="1:8" x14ac:dyDescent="0.35">
      <c r="A1533" t="s">
        <v>34</v>
      </c>
      <c r="B1533">
        <v>2022</v>
      </c>
      <c r="C1533" t="s">
        <v>42</v>
      </c>
      <c r="D1533">
        <v>173.1</v>
      </c>
      <c r="E1533" t="s">
        <v>30</v>
      </c>
      <c r="F1533">
        <v>169.9</v>
      </c>
      <c r="G1533" t="s">
        <v>30</v>
      </c>
      <c r="H1533" s="9">
        <f t="shared" si="23"/>
        <v>44774</v>
      </c>
    </row>
    <row r="1534" spans="1:8" x14ac:dyDescent="0.35">
      <c r="A1534" t="s">
        <v>34</v>
      </c>
      <c r="B1534">
        <v>2022</v>
      </c>
      <c r="C1534" t="s">
        <v>42</v>
      </c>
      <c r="D1534">
        <v>173.1</v>
      </c>
      <c r="E1534" t="s">
        <v>31</v>
      </c>
      <c r="F1534">
        <v>171.4</v>
      </c>
      <c r="G1534" t="s">
        <v>53</v>
      </c>
      <c r="H1534" s="9">
        <f t="shared" si="23"/>
        <v>44774</v>
      </c>
    </row>
    <row r="1535" spans="1:8" x14ac:dyDescent="0.35">
      <c r="A1535" t="s">
        <v>34</v>
      </c>
      <c r="B1535">
        <v>2022</v>
      </c>
      <c r="C1535" t="s">
        <v>42</v>
      </c>
      <c r="D1535">
        <v>173.1</v>
      </c>
      <c r="E1535" t="s">
        <v>32</v>
      </c>
      <c r="F1535">
        <v>165.4</v>
      </c>
      <c r="G1535" t="s">
        <v>32</v>
      </c>
      <c r="H1535" s="9">
        <f t="shared" si="23"/>
        <v>44774</v>
      </c>
    </row>
    <row r="1536" spans="1:8" x14ac:dyDescent="0.35">
      <c r="A1536" t="s">
        <v>35</v>
      </c>
      <c r="B1536">
        <v>2022</v>
      </c>
      <c r="C1536" t="s">
        <v>42</v>
      </c>
      <c r="D1536">
        <v>174.3</v>
      </c>
      <c r="E1536" t="s">
        <v>7</v>
      </c>
      <c r="F1536">
        <v>160.30000000000001</v>
      </c>
      <c r="G1536" t="s">
        <v>49</v>
      </c>
      <c r="H1536" s="9">
        <f t="shared" si="23"/>
        <v>44774</v>
      </c>
    </row>
    <row r="1537" spans="1:8" x14ac:dyDescent="0.35">
      <c r="A1537" t="s">
        <v>35</v>
      </c>
      <c r="B1537">
        <v>2022</v>
      </c>
      <c r="C1537" t="s">
        <v>42</v>
      </c>
      <c r="D1537">
        <v>174.3</v>
      </c>
      <c r="E1537" t="s">
        <v>8</v>
      </c>
      <c r="F1537">
        <v>206.5</v>
      </c>
      <c r="G1537" t="s">
        <v>49</v>
      </c>
      <c r="H1537" s="9">
        <f t="shared" si="23"/>
        <v>44774</v>
      </c>
    </row>
    <row r="1538" spans="1:8" x14ac:dyDescent="0.35">
      <c r="A1538" t="s">
        <v>35</v>
      </c>
      <c r="B1538">
        <v>2022</v>
      </c>
      <c r="C1538" t="s">
        <v>42</v>
      </c>
      <c r="D1538">
        <v>174.3</v>
      </c>
      <c r="E1538" t="s">
        <v>9</v>
      </c>
      <c r="F1538">
        <v>169.2</v>
      </c>
      <c r="G1538" t="s">
        <v>49</v>
      </c>
      <c r="H1538" s="9">
        <f t="shared" si="23"/>
        <v>44774</v>
      </c>
    </row>
    <row r="1539" spans="1:8" x14ac:dyDescent="0.35">
      <c r="A1539" t="s">
        <v>35</v>
      </c>
      <c r="B1539">
        <v>2022</v>
      </c>
      <c r="C1539" t="s">
        <v>42</v>
      </c>
      <c r="D1539">
        <v>174.3</v>
      </c>
      <c r="E1539" t="s">
        <v>10</v>
      </c>
      <c r="F1539">
        <v>168.1</v>
      </c>
      <c r="G1539" t="s">
        <v>49</v>
      </c>
      <c r="H1539" s="9">
        <f t="shared" ref="H1539:H1602" si="24">DATE(B1539,MONTH(DATEVALUE(C1539&amp;" 1")),1)</f>
        <v>44774</v>
      </c>
    </row>
    <row r="1540" spans="1:8" x14ac:dyDescent="0.35">
      <c r="A1540" t="s">
        <v>35</v>
      </c>
      <c r="B1540">
        <v>2022</v>
      </c>
      <c r="C1540" t="s">
        <v>42</v>
      </c>
      <c r="D1540">
        <v>174.3</v>
      </c>
      <c r="E1540" t="s">
        <v>11</v>
      </c>
      <c r="F1540">
        <v>192.4</v>
      </c>
      <c r="G1540" t="s">
        <v>49</v>
      </c>
      <c r="H1540" s="9">
        <f t="shared" si="24"/>
        <v>44774</v>
      </c>
    </row>
    <row r="1541" spans="1:8" x14ac:dyDescent="0.35">
      <c r="A1541" t="s">
        <v>35</v>
      </c>
      <c r="B1541">
        <v>2022</v>
      </c>
      <c r="C1541" t="s">
        <v>42</v>
      </c>
      <c r="D1541">
        <v>174.3</v>
      </c>
      <c r="E1541" t="s">
        <v>12</v>
      </c>
      <c r="F1541">
        <v>172.9</v>
      </c>
      <c r="G1541" t="s">
        <v>49</v>
      </c>
      <c r="H1541" s="9">
        <f t="shared" si="24"/>
        <v>44774</v>
      </c>
    </row>
    <row r="1542" spans="1:8" x14ac:dyDescent="0.35">
      <c r="A1542" t="s">
        <v>35</v>
      </c>
      <c r="B1542">
        <v>2022</v>
      </c>
      <c r="C1542" t="s">
        <v>42</v>
      </c>
      <c r="D1542">
        <v>174.3</v>
      </c>
      <c r="E1542" t="s">
        <v>13</v>
      </c>
      <c r="F1542">
        <v>186.7</v>
      </c>
      <c r="G1542" t="s">
        <v>49</v>
      </c>
      <c r="H1542" s="9">
        <f t="shared" si="24"/>
        <v>44774</v>
      </c>
    </row>
    <row r="1543" spans="1:8" x14ac:dyDescent="0.35">
      <c r="A1543" t="s">
        <v>35</v>
      </c>
      <c r="B1543">
        <v>2022</v>
      </c>
      <c r="C1543" t="s">
        <v>42</v>
      </c>
      <c r="D1543">
        <v>174.3</v>
      </c>
      <c r="E1543" t="s">
        <v>14</v>
      </c>
      <c r="F1543">
        <v>167.2</v>
      </c>
      <c r="G1543" t="s">
        <v>49</v>
      </c>
      <c r="H1543" s="9">
        <f t="shared" si="24"/>
        <v>44774</v>
      </c>
    </row>
    <row r="1544" spans="1:8" x14ac:dyDescent="0.35">
      <c r="A1544" t="s">
        <v>35</v>
      </c>
      <c r="B1544">
        <v>2022</v>
      </c>
      <c r="C1544" t="s">
        <v>42</v>
      </c>
      <c r="D1544">
        <v>174.3</v>
      </c>
      <c r="E1544" t="s">
        <v>15</v>
      </c>
      <c r="F1544">
        <v>120.9</v>
      </c>
      <c r="G1544" t="s">
        <v>49</v>
      </c>
      <c r="H1544" s="9">
        <f t="shared" si="24"/>
        <v>44774</v>
      </c>
    </row>
    <row r="1545" spans="1:8" x14ac:dyDescent="0.35">
      <c r="A1545" t="s">
        <v>35</v>
      </c>
      <c r="B1545">
        <v>2022</v>
      </c>
      <c r="C1545" t="s">
        <v>42</v>
      </c>
      <c r="D1545">
        <v>174.3</v>
      </c>
      <c r="E1545" t="s">
        <v>16</v>
      </c>
      <c r="F1545">
        <v>193.6</v>
      </c>
      <c r="G1545" t="s">
        <v>49</v>
      </c>
      <c r="H1545" s="9">
        <f t="shared" si="24"/>
        <v>44774</v>
      </c>
    </row>
    <row r="1546" spans="1:8" x14ac:dyDescent="0.35">
      <c r="A1546" t="s">
        <v>35</v>
      </c>
      <c r="B1546">
        <v>2022</v>
      </c>
      <c r="C1546" t="s">
        <v>42</v>
      </c>
      <c r="D1546">
        <v>174.3</v>
      </c>
      <c r="E1546" t="s">
        <v>17</v>
      </c>
      <c r="F1546">
        <v>168.8</v>
      </c>
      <c r="G1546" t="s">
        <v>49</v>
      </c>
      <c r="H1546" s="9">
        <f t="shared" si="24"/>
        <v>44774</v>
      </c>
    </row>
    <row r="1547" spans="1:8" x14ac:dyDescent="0.35">
      <c r="A1547" t="s">
        <v>35</v>
      </c>
      <c r="B1547">
        <v>2022</v>
      </c>
      <c r="C1547" t="s">
        <v>42</v>
      </c>
      <c r="D1547">
        <v>174.3</v>
      </c>
      <c r="E1547" t="s">
        <v>18</v>
      </c>
      <c r="F1547">
        <v>186.3</v>
      </c>
      <c r="G1547" t="s">
        <v>49</v>
      </c>
      <c r="H1547" s="9">
        <f t="shared" si="24"/>
        <v>44774</v>
      </c>
    </row>
    <row r="1548" spans="1:8" x14ac:dyDescent="0.35">
      <c r="A1548" t="s">
        <v>35</v>
      </c>
      <c r="B1548">
        <v>2022</v>
      </c>
      <c r="C1548" t="s">
        <v>42</v>
      </c>
      <c r="D1548">
        <v>174.3</v>
      </c>
      <c r="E1548" t="s">
        <v>19</v>
      </c>
      <c r="F1548">
        <v>176.3</v>
      </c>
      <c r="G1548" t="s">
        <v>49</v>
      </c>
      <c r="H1548" s="9">
        <f t="shared" si="24"/>
        <v>44774</v>
      </c>
    </row>
    <row r="1549" spans="1:8" x14ac:dyDescent="0.35">
      <c r="A1549" t="s">
        <v>35</v>
      </c>
      <c r="B1549">
        <v>2022</v>
      </c>
      <c r="C1549" t="s">
        <v>42</v>
      </c>
      <c r="D1549">
        <v>174.3</v>
      </c>
      <c r="E1549" t="s">
        <v>20</v>
      </c>
      <c r="F1549">
        <v>195</v>
      </c>
      <c r="G1549" t="s">
        <v>50</v>
      </c>
      <c r="H1549" s="9">
        <f t="shared" si="24"/>
        <v>44774</v>
      </c>
    </row>
    <row r="1550" spans="1:8" x14ac:dyDescent="0.35">
      <c r="A1550" t="s">
        <v>35</v>
      </c>
      <c r="B1550">
        <v>2022</v>
      </c>
      <c r="C1550" t="s">
        <v>42</v>
      </c>
      <c r="D1550">
        <v>174.3</v>
      </c>
      <c r="E1550" t="s">
        <v>21</v>
      </c>
      <c r="F1550">
        <v>179.5</v>
      </c>
      <c r="G1550" t="s">
        <v>51</v>
      </c>
      <c r="H1550" s="9">
        <f t="shared" si="24"/>
        <v>44774</v>
      </c>
    </row>
    <row r="1551" spans="1:8" x14ac:dyDescent="0.35">
      <c r="A1551" t="s">
        <v>35</v>
      </c>
      <c r="B1551">
        <v>2022</v>
      </c>
      <c r="C1551" t="s">
        <v>42</v>
      </c>
      <c r="D1551">
        <v>174.3</v>
      </c>
      <c r="E1551" t="s">
        <v>22</v>
      </c>
      <c r="F1551">
        <v>172.7</v>
      </c>
      <c r="G1551" t="s">
        <v>51</v>
      </c>
      <c r="H1551" s="9">
        <f t="shared" si="24"/>
        <v>44774</v>
      </c>
    </row>
    <row r="1552" spans="1:8" x14ac:dyDescent="0.35">
      <c r="A1552" t="s">
        <v>35</v>
      </c>
      <c r="B1552">
        <v>2022</v>
      </c>
      <c r="C1552" t="s">
        <v>42</v>
      </c>
      <c r="D1552">
        <v>174.3</v>
      </c>
      <c r="E1552" t="s">
        <v>23</v>
      </c>
      <c r="F1552">
        <v>178.5</v>
      </c>
      <c r="G1552" t="s">
        <v>51</v>
      </c>
      <c r="H1552" s="9">
        <f t="shared" si="24"/>
        <v>44774</v>
      </c>
    </row>
    <row r="1553" spans="1:8" x14ac:dyDescent="0.35">
      <c r="A1553" t="s">
        <v>35</v>
      </c>
      <c r="B1553">
        <v>2022</v>
      </c>
      <c r="C1553" t="s">
        <v>42</v>
      </c>
      <c r="D1553">
        <v>174.3</v>
      </c>
      <c r="E1553" t="s">
        <v>24</v>
      </c>
      <c r="F1553">
        <v>169</v>
      </c>
      <c r="G1553" t="s">
        <v>24</v>
      </c>
      <c r="H1553" s="9">
        <f t="shared" si="24"/>
        <v>44774</v>
      </c>
    </row>
    <row r="1554" spans="1:8" x14ac:dyDescent="0.35">
      <c r="A1554" t="s">
        <v>35</v>
      </c>
      <c r="B1554">
        <v>2022</v>
      </c>
      <c r="C1554" t="s">
        <v>42</v>
      </c>
      <c r="D1554">
        <v>174.3</v>
      </c>
      <c r="E1554" t="s">
        <v>25</v>
      </c>
      <c r="F1554">
        <v>178.8</v>
      </c>
      <c r="G1554" t="s">
        <v>55</v>
      </c>
      <c r="H1554" s="9">
        <f t="shared" si="24"/>
        <v>44774</v>
      </c>
    </row>
    <row r="1555" spans="1:8" x14ac:dyDescent="0.35">
      <c r="A1555" t="s">
        <v>35</v>
      </c>
      <c r="B1555">
        <v>2022</v>
      </c>
      <c r="C1555" t="s">
        <v>42</v>
      </c>
      <c r="D1555">
        <v>174.3</v>
      </c>
      <c r="E1555" t="s">
        <v>26</v>
      </c>
      <c r="F1555">
        <v>168.5</v>
      </c>
      <c r="G1555" t="s">
        <v>52</v>
      </c>
      <c r="H1555" s="9">
        <f t="shared" si="24"/>
        <v>44774</v>
      </c>
    </row>
    <row r="1556" spans="1:8" x14ac:dyDescent="0.35">
      <c r="A1556" t="s">
        <v>35</v>
      </c>
      <c r="B1556">
        <v>2022</v>
      </c>
      <c r="C1556" t="s">
        <v>42</v>
      </c>
      <c r="D1556">
        <v>174.3</v>
      </c>
      <c r="E1556" t="s">
        <v>27</v>
      </c>
      <c r="F1556">
        <v>176.8</v>
      </c>
      <c r="G1556" t="s">
        <v>27</v>
      </c>
      <c r="H1556" s="9">
        <f t="shared" si="24"/>
        <v>44774</v>
      </c>
    </row>
    <row r="1557" spans="1:8" x14ac:dyDescent="0.35">
      <c r="A1557" t="s">
        <v>35</v>
      </c>
      <c r="B1557">
        <v>2022</v>
      </c>
      <c r="C1557" t="s">
        <v>42</v>
      </c>
      <c r="D1557">
        <v>174.3</v>
      </c>
      <c r="E1557" t="s">
        <v>28</v>
      </c>
      <c r="F1557">
        <v>161.9</v>
      </c>
      <c r="G1557" t="s">
        <v>54</v>
      </c>
      <c r="H1557" s="9">
        <f t="shared" si="24"/>
        <v>44774</v>
      </c>
    </row>
    <row r="1558" spans="1:8" x14ac:dyDescent="0.35">
      <c r="A1558" t="s">
        <v>35</v>
      </c>
      <c r="B1558">
        <v>2022</v>
      </c>
      <c r="C1558" t="s">
        <v>42</v>
      </c>
      <c r="D1558">
        <v>174.3</v>
      </c>
      <c r="E1558" t="s">
        <v>29</v>
      </c>
      <c r="F1558">
        <v>166.9</v>
      </c>
      <c r="G1558" t="s">
        <v>56</v>
      </c>
      <c r="H1558" s="9">
        <f t="shared" si="24"/>
        <v>44774</v>
      </c>
    </row>
    <row r="1559" spans="1:8" x14ac:dyDescent="0.35">
      <c r="A1559" t="s">
        <v>35</v>
      </c>
      <c r="B1559">
        <v>2022</v>
      </c>
      <c r="C1559" t="s">
        <v>42</v>
      </c>
      <c r="D1559">
        <v>174.3</v>
      </c>
      <c r="E1559" t="s">
        <v>30</v>
      </c>
      <c r="F1559">
        <v>172.3</v>
      </c>
      <c r="G1559" t="s">
        <v>30</v>
      </c>
      <c r="H1559" s="9">
        <f t="shared" si="24"/>
        <v>44774</v>
      </c>
    </row>
    <row r="1560" spans="1:8" x14ac:dyDescent="0.35">
      <c r="A1560" t="s">
        <v>35</v>
      </c>
      <c r="B1560">
        <v>2022</v>
      </c>
      <c r="C1560" t="s">
        <v>42</v>
      </c>
      <c r="D1560">
        <v>174.3</v>
      </c>
      <c r="E1560" t="s">
        <v>31</v>
      </c>
      <c r="F1560">
        <v>171.2</v>
      </c>
      <c r="G1560" t="s">
        <v>53</v>
      </c>
      <c r="H1560" s="9">
        <f t="shared" si="24"/>
        <v>44774</v>
      </c>
    </row>
    <row r="1561" spans="1:8" x14ac:dyDescent="0.35">
      <c r="A1561" t="s">
        <v>35</v>
      </c>
      <c r="B1561">
        <v>2022</v>
      </c>
      <c r="C1561" t="s">
        <v>42</v>
      </c>
      <c r="D1561">
        <v>174.3</v>
      </c>
      <c r="E1561" t="s">
        <v>32</v>
      </c>
      <c r="F1561">
        <v>169.1</v>
      </c>
      <c r="G1561" t="s">
        <v>32</v>
      </c>
      <c r="H1561" s="9">
        <f t="shared" si="24"/>
        <v>44774</v>
      </c>
    </row>
    <row r="1562" spans="1:8" x14ac:dyDescent="0.35">
      <c r="A1562" t="s">
        <v>5</v>
      </c>
      <c r="B1562">
        <v>2022</v>
      </c>
      <c r="C1562" t="s">
        <v>43</v>
      </c>
      <c r="D1562">
        <v>176.4</v>
      </c>
      <c r="E1562" t="s">
        <v>7</v>
      </c>
      <c r="F1562">
        <v>162.9</v>
      </c>
      <c r="G1562" t="s">
        <v>49</v>
      </c>
      <c r="H1562" s="9">
        <f t="shared" si="24"/>
        <v>44805</v>
      </c>
    </row>
    <row r="1563" spans="1:8" x14ac:dyDescent="0.35">
      <c r="A1563" t="s">
        <v>5</v>
      </c>
      <c r="B1563">
        <v>2022</v>
      </c>
      <c r="C1563" t="s">
        <v>43</v>
      </c>
      <c r="D1563">
        <v>176.4</v>
      </c>
      <c r="E1563" t="s">
        <v>8</v>
      </c>
      <c r="F1563">
        <v>206.7</v>
      </c>
      <c r="G1563" t="s">
        <v>49</v>
      </c>
      <c r="H1563" s="9">
        <f t="shared" si="24"/>
        <v>44805</v>
      </c>
    </row>
    <row r="1564" spans="1:8" x14ac:dyDescent="0.35">
      <c r="A1564" t="s">
        <v>5</v>
      </c>
      <c r="B1564">
        <v>2022</v>
      </c>
      <c r="C1564" t="s">
        <v>43</v>
      </c>
      <c r="D1564">
        <v>176.4</v>
      </c>
      <c r="E1564" t="s">
        <v>9</v>
      </c>
      <c r="F1564">
        <v>169</v>
      </c>
      <c r="G1564" t="s">
        <v>49</v>
      </c>
      <c r="H1564" s="9">
        <f t="shared" si="24"/>
        <v>44805</v>
      </c>
    </row>
    <row r="1565" spans="1:8" x14ac:dyDescent="0.35">
      <c r="A1565" t="s">
        <v>5</v>
      </c>
      <c r="B1565">
        <v>2022</v>
      </c>
      <c r="C1565" t="s">
        <v>43</v>
      </c>
      <c r="D1565">
        <v>176.4</v>
      </c>
      <c r="E1565" t="s">
        <v>10</v>
      </c>
      <c r="F1565">
        <v>169.5</v>
      </c>
      <c r="G1565" t="s">
        <v>49</v>
      </c>
      <c r="H1565" s="9">
        <f t="shared" si="24"/>
        <v>44805</v>
      </c>
    </row>
    <row r="1566" spans="1:8" x14ac:dyDescent="0.35">
      <c r="A1566" t="s">
        <v>5</v>
      </c>
      <c r="B1566">
        <v>2022</v>
      </c>
      <c r="C1566" t="s">
        <v>43</v>
      </c>
      <c r="D1566">
        <v>176.4</v>
      </c>
      <c r="E1566" t="s">
        <v>11</v>
      </c>
      <c r="F1566">
        <v>194.1</v>
      </c>
      <c r="G1566" t="s">
        <v>49</v>
      </c>
      <c r="H1566" s="9">
        <f t="shared" si="24"/>
        <v>44805</v>
      </c>
    </row>
    <row r="1567" spans="1:8" x14ac:dyDescent="0.35">
      <c r="A1567" t="s">
        <v>5</v>
      </c>
      <c r="B1567">
        <v>2022</v>
      </c>
      <c r="C1567" t="s">
        <v>43</v>
      </c>
      <c r="D1567">
        <v>176.4</v>
      </c>
      <c r="E1567" t="s">
        <v>12</v>
      </c>
      <c r="F1567">
        <v>164.1</v>
      </c>
      <c r="G1567" t="s">
        <v>49</v>
      </c>
      <c r="H1567" s="9">
        <f t="shared" si="24"/>
        <v>44805</v>
      </c>
    </row>
    <row r="1568" spans="1:8" x14ac:dyDescent="0.35">
      <c r="A1568" t="s">
        <v>5</v>
      </c>
      <c r="B1568">
        <v>2022</v>
      </c>
      <c r="C1568" t="s">
        <v>43</v>
      </c>
      <c r="D1568">
        <v>176.4</v>
      </c>
      <c r="E1568" t="s">
        <v>13</v>
      </c>
      <c r="F1568">
        <v>176.9</v>
      </c>
      <c r="G1568" t="s">
        <v>49</v>
      </c>
      <c r="H1568" s="9">
        <f t="shared" si="24"/>
        <v>44805</v>
      </c>
    </row>
    <row r="1569" spans="1:8" x14ac:dyDescent="0.35">
      <c r="A1569" t="s">
        <v>5</v>
      </c>
      <c r="B1569">
        <v>2022</v>
      </c>
      <c r="C1569" t="s">
        <v>43</v>
      </c>
      <c r="D1569">
        <v>176.4</v>
      </c>
      <c r="E1569" t="s">
        <v>14</v>
      </c>
      <c r="F1569">
        <v>169</v>
      </c>
      <c r="G1569" t="s">
        <v>49</v>
      </c>
      <c r="H1569" s="9">
        <f t="shared" si="24"/>
        <v>44805</v>
      </c>
    </row>
    <row r="1570" spans="1:8" x14ac:dyDescent="0.35">
      <c r="A1570" t="s">
        <v>5</v>
      </c>
      <c r="B1570">
        <v>2022</v>
      </c>
      <c r="C1570" t="s">
        <v>43</v>
      </c>
      <c r="D1570">
        <v>176.4</v>
      </c>
      <c r="E1570" t="s">
        <v>15</v>
      </c>
      <c r="F1570">
        <v>120.8</v>
      </c>
      <c r="G1570" t="s">
        <v>49</v>
      </c>
      <c r="H1570" s="9">
        <f t="shared" si="24"/>
        <v>44805</v>
      </c>
    </row>
    <row r="1571" spans="1:8" x14ac:dyDescent="0.35">
      <c r="A1571" t="s">
        <v>5</v>
      </c>
      <c r="B1571">
        <v>2022</v>
      </c>
      <c r="C1571" t="s">
        <v>43</v>
      </c>
      <c r="D1571">
        <v>176.4</v>
      </c>
      <c r="E1571" t="s">
        <v>16</v>
      </c>
      <c r="F1571">
        <v>199.1</v>
      </c>
      <c r="G1571" t="s">
        <v>49</v>
      </c>
      <c r="H1571" s="9">
        <f t="shared" si="24"/>
        <v>44805</v>
      </c>
    </row>
    <row r="1572" spans="1:8" x14ac:dyDescent="0.35">
      <c r="A1572" t="s">
        <v>5</v>
      </c>
      <c r="B1572">
        <v>2022</v>
      </c>
      <c r="C1572" t="s">
        <v>43</v>
      </c>
      <c r="D1572">
        <v>176.4</v>
      </c>
      <c r="E1572" t="s">
        <v>17</v>
      </c>
      <c r="F1572">
        <v>175.4</v>
      </c>
      <c r="G1572" t="s">
        <v>49</v>
      </c>
      <c r="H1572" s="9">
        <f t="shared" si="24"/>
        <v>44805</v>
      </c>
    </row>
    <row r="1573" spans="1:8" x14ac:dyDescent="0.35">
      <c r="A1573" t="s">
        <v>5</v>
      </c>
      <c r="B1573">
        <v>2022</v>
      </c>
      <c r="C1573" t="s">
        <v>43</v>
      </c>
      <c r="D1573">
        <v>176.4</v>
      </c>
      <c r="E1573" t="s">
        <v>18</v>
      </c>
      <c r="F1573">
        <v>184.8</v>
      </c>
      <c r="G1573" t="s">
        <v>49</v>
      </c>
      <c r="H1573" s="9">
        <f t="shared" si="24"/>
        <v>44805</v>
      </c>
    </row>
    <row r="1574" spans="1:8" x14ac:dyDescent="0.35">
      <c r="A1574" t="s">
        <v>5</v>
      </c>
      <c r="B1574">
        <v>2022</v>
      </c>
      <c r="C1574" t="s">
        <v>43</v>
      </c>
      <c r="D1574">
        <v>176.4</v>
      </c>
      <c r="E1574" t="s">
        <v>19</v>
      </c>
      <c r="F1574">
        <v>175.5</v>
      </c>
      <c r="G1574" t="s">
        <v>49</v>
      </c>
      <c r="H1574" s="9">
        <f t="shared" si="24"/>
        <v>44805</v>
      </c>
    </row>
    <row r="1575" spans="1:8" x14ac:dyDescent="0.35">
      <c r="A1575" t="s">
        <v>5</v>
      </c>
      <c r="B1575">
        <v>2022</v>
      </c>
      <c r="C1575" t="s">
        <v>43</v>
      </c>
      <c r="D1575">
        <v>176.4</v>
      </c>
      <c r="E1575" t="s">
        <v>20</v>
      </c>
      <c r="F1575">
        <v>194.5</v>
      </c>
      <c r="G1575" t="s">
        <v>50</v>
      </c>
      <c r="H1575" s="9">
        <f t="shared" si="24"/>
        <v>44805</v>
      </c>
    </row>
    <row r="1576" spans="1:8" x14ac:dyDescent="0.35">
      <c r="A1576" t="s">
        <v>5</v>
      </c>
      <c r="B1576">
        <v>2022</v>
      </c>
      <c r="C1576" t="s">
        <v>43</v>
      </c>
      <c r="D1576">
        <v>176.4</v>
      </c>
      <c r="E1576" t="s">
        <v>21</v>
      </c>
      <c r="F1576">
        <v>184.7</v>
      </c>
      <c r="G1576" t="s">
        <v>51</v>
      </c>
      <c r="H1576" s="9">
        <f t="shared" si="24"/>
        <v>44805</v>
      </c>
    </row>
    <row r="1577" spans="1:8" x14ac:dyDescent="0.35">
      <c r="A1577" t="s">
        <v>5</v>
      </c>
      <c r="B1577">
        <v>2022</v>
      </c>
      <c r="C1577" t="s">
        <v>43</v>
      </c>
      <c r="D1577">
        <v>176.4</v>
      </c>
      <c r="E1577" t="s">
        <v>22</v>
      </c>
      <c r="F1577">
        <v>183.3</v>
      </c>
      <c r="G1577" t="s">
        <v>51</v>
      </c>
      <c r="H1577" s="9">
        <f t="shared" si="24"/>
        <v>44805</v>
      </c>
    </row>
    <row r="1578" spans="1:8" x14ac:dyDescent="0.35">
      <c r="A1578" t="s">
        <v>5</v>
      </c>
      <c r="B1578">
        <v>2022</v>
      </c>
      <c r="C1578" t="s">
        <v>43</v>
      </c>
      <c r="D1578">
        <v>176.4</v>
      </c>
      <c r="E1578" t="s">
        <v>23</v>
      </c>
      <c r="F1578">
        <v>184.5</v>
      </c>
      <c r="G1578" t="s">
        <v>51</v>
      </c>
      <c r="H1578" s="9">
        <f t="shared" si="24"/>
        <v>44805</v>
      </c>
    </row>
    <row r="1579" spans="1:8" x14ac:dyDescent="0.35">
      <c r="A1579" t="s">
        <v>5</v>
      </c>
      <c r="B1579">
        <v>2022</v>
      </c>
      <c r="C1579" t="s">
        <v>43</v>
      </c>
      <c r="D1579">
        <v>176.4</v>
      </c>
      <c r="E1579" t="s">
        <v>24</v>
      </c>
      <c r="G1579" t="s">
        <v>24</v>
      </c>
      <c r="H1579" s="9">
        <f t="shared" si="24"/>
        <v>44805</v>
      </c>
    </row>
    <row r="1580" spans="1:8" x14ac:dyDescent="0.35">
      <c r="A1580" t="s">
        <v>5</v>
      </c>
      <c r="B1580">
        <v>2022</v>
      </c>
      <c r="C1580" t="s">
        <v>43</v>
      </c>
      <c r="D1580">
        <v>176.4</v>
      </c>
      <c r="E1580" t="s">
        <v>25</v>
      </c>
      <c r="F1580">
        <v>179.7</v>
      </c>
      <c r="G1580" t="s">
        <v>55</v>
      </c>
      <c r="H1580" s="9">
        <f t="shared" si="24"/>
        <v>44805</v>
      </c>
    </row>
    <row r="1581" spans="1:8" x14ac:dyDescent="0.35">
      <c r="A1581" t="s">
        <v>5</v>
      </c>
      <c r="B1581">
        <v>2022</v>
      </c>
      <c r="C1581" t="s">
        <v>43</v>
      </c>
      <c r="D1581">
        <v>176.4</v>
      </c>
      <c r="E1581" t="s">
        <v>26</v>
      </c>
      <c r="F1581">
        <v>173.6</v>
      </c>
      <c r="G1581" t="s">
        <v>52</v>
      </c>
      <c r="H1581" s="9">
        <f t="shared" si="24"/>
        <v>44805</v>
      </c>
    </row>
    <row r="1582" spans="1:8" x14ac:dyDescent="0.35">
      <c r="A1582" t="s">
        <v>5</v>
      </c>
      <c r="B1582">
        <v>2022</v>
      </c>
      <c r="C1582" t="s">
        <v>43</v>
      </c>
      <c r="D1582">
        <v>176.4</v>
      </c>
      <c r="E1582" t="s">
        <v>27</v>
      </c>
      <c r="F1582">
        <v>180.2</v>
      </c>
      <c r="G1582" t="s">
        <v>27</v>
      </c>
      <c r="H1582" s="9">
        <f t="shared" si="24"/>
        <v>44805</v>
      </c>
    </row>
    <row r="1583" spans="1:8" x14ac:dyDescent="0.35">
      <c r="A1583" t="s">
        <v>5</v>
      </c>
      <c r="B1583">
        <v>2022</v>
      </c>
      <c r="C1583" t="s">
        <v>43</v>
      </c>
      <c r="D1583">
        <v>176.4</v>
      </c>
      <c r="E1583" t="s">
        <v>28</v>
      </c>
      <c r="F1583">
        <v>166.9</v>
      </c>
      <c r="G1583" t="s">
        <v>54</v>
      </c>
      <c r="H1583" s="9">
        <f t="shared" si="24"/>
        <v>44805</v>
      </c>
    </row>
    <row r="1584" spans="1:8" x14ac:dyDescent="0.35">
      <c r="A1584" t="s">
        <v>5</v>
      </c>
      <c r="B1584">
        <v>2022</v>
      </c>
      <c r="C1584" t="s">
        <v>43</v>
      </c>
      <c r="D1584">
        <v>176.4</v>
      </c>
      <c r="E1584" t="s">
        <v>29</v>
      </c>
      <c r="F1584">
        <v>170</v>
      </c>
      <c r="G1584" t="s">
        <v>56</v>
      </c>
      <c r="H1584" s="9">
        <f t="shared" si="24"/>
        <v>44805</v>
      </c>
    </row>
    <row r="1585" spans="1:8" x14ac:dyDescent="0.35">
      <c r="A1585" t="s">
        <v>5</v>
      </c>
      <c r="B1585">
        <v>2022</v>
      </c>
      <c r="C1585" t="s">
        <v>43</v>
      </c>
      <c r="D1585">
        <v>176.4</v>
      </c>
      <c r="E1585" t="s">
        <v>30</v>
      </c>
      <c r="F1585">
        <v>176.2</v>
      </c>
      <c r="G1585" t="s">
        <v>30</v>
      </c>
      <c r="H1585" s="9">
        <f t="shared" si="24"/>
        <v>44805</v>
      </c>
    </row>
    <row r="1586" spans="1:8" x14ac:dyDescent="0.35">
      <c r="A1586" t="s">
        <v>5</v>
      </c>
      <c r="B1586">
        <v>2022</v>
      </c>
      <c r="C1586" t="s">
        <v>43</v>
      </c>
      <c r="D1586">
        <v>176.4</v>
      </c>
      <c r="E1586" t="s">
        <v>31</v>
      </c>
      <c r="F1586">
        <v>170.8</v>
      </c>
      <c r="G1586" t="s">
        <v>53</v>
      </c>
      <c r="H1586" s="9">
        <f t="shared" si="24"/>
        <v>44805</v>
      </c>
    </row>
    <row r="1587" spans="1:8" x14ac:dyDescent="0.35">
      <c r="A1587" t="s">
        <v>5</v>
      </c>
      <c r="B1587">
        <v>2022</v>
      </c>
      <c r="C1587" t="s">
        <v>43</v>
      </c>
      <c r="D1587">
        <v>176.4</v>
      </c>
      <c r="E1587" t="s">
        <v>32</v>
      </c>
      <c r="F1587">
        <v>173.1</v>
      </c>
      <c r="G1587" t="s">
        <v>32</v>
      </c>
      <c r="H1587" s="9">
        <f t="shared" si="24"/>
        <v>44805</v>
      </c>
    </row>
    <row r="1588" spans="1:8" x14ac:dyDescent="0.35">
      <c r="A1588" t="s">
        <v>34</v>
      </c>
      <c r="B1588">
        <v>2022</v>
      </c>
      <c r="C1588" t="s">
        <v>43</v>
      </c>
      <c r="D1588">
        <v>174.1</v>
      </c>
      <c r="E1588" t="s">
        <v>7</v>
      </c>
      <c r="F1588">
        <v>164.9</v>
      </c>
      <c r="G1588" t="s">
        <v>49</v>
      </c>
      <c r="H1588" s="9">
        <f t="shared" si="24"/>
        <v>44805</v>
      </c>
    </row>
    <row r="1589" spans="1:8" x14ac:dyDescent="0.35">
      <c r="A1589" t="s">
        <v>34</v>
      </c>
      <c r="B1589">
        <v>2022</v>
      </c>
      <c r="C1589" t="s">
        <v>43</v>
      </c>
      <c r="D1589">
        <v>174.1</v>
      </c>
      <c r="E1589" t="s">
        <v>8</v>
      </c>
      <c r="F1589">
        <v>213.7</v>
      </c>
      <c r="G1589" t="s">
        <v>49</v>
      </c>
      <c r="H1589" s="9">
        <f t="shared" si="24"/>
        <v>44805</v>
      </c>
    </row>
    <row r="1590" spans="1:8" x14ac:dyDescent="0.35">
      <c r="A1590" t="s">
        <v>34</v>
      </c>
      <c r="B1590">
        <v>2022</v>
      </c>
      <c r="C1590" t="s">
        <v>43</v>
      </c>
      <c r="D1590">
        <v>174.1</v>
      </c>
      <c r="E1590" t="s">
        <v>9</v>
      </c>
      <c r="F1590">
        <v>170.9</v>
      </c>
      <c r="G1590" t="s">
        <v>49</v>
      </c>
      <c r="H1590" s="9">
        <f t="shared" si="24"/>
        <v>44805</v>
      </c>
    </row>
    <row r="1591" spans="1:8" x14ac:dyDescent="0.35">
      <c r="A1591" t="s">
        <v>34</v>
      </c>
      <c r="B1591">
        <v>2022</v>
      </c>
      <c r="C1591" t="s">
        <v>43</v>
      </c>
      <c r="D1591">
        <v>174.1</v>
      </c>
      <c r="E1591" t="s">
        <v>10</v>
      </c>
      <c r="F1591">
        <v>170.1</v>
      </c>
      <c r="G1591" t="s">
        <v>49</v>
      </c>
      <c r="H1591" s="9">
        <f t="shared" si="24"/>
        <v>44805</v>
      </c>
    </row>
    <row r="1592" spans="1:8" x14ac:dyDescent="0.35">
      <c r="A1592" t="s">
        <v>34</v>
      </c>
      <c r="B1592">
        <v>2022</v>
      </c>
      <c r="C1592" t="s">
        <v>43</v>
      </c>
      <c r="D1592">
        <v>174.1</v>
      </c>
      <c r="E1592" t="s">
        <v>11</v>
      </c>
      <c r="F1592">
        <v>179.3</v>
      </c>
      <c r="G1592" t="s">
        <v>49</v>
      </c>
      <c r="H1592" s="9">
        <f t="shared" si="24"/>
        <v>44805</v>
      </c>
    </row>
    <row r="1593" spans="1:8" x14ac:dyDescent="0.35">
      <c r="A1593" t="s">
        <v>34</v>
      </c>
      <c r="B1593">
        <v>2022</v>
      </c>
      <c r="C1593" t="s">
        <v>43</v>
      </c>
      <c r="D1593">
        <v>174.1</v>
      </c>
      <c r="E1593" t="s">
        <v>12</v>
      </c>
      <c r="F1593">
        <v>167.5</v>
      </c>
      <c r="G1593" t="s">
        <v>49</v>
      </c>
      <c r="H1593" s="9">
        <f t="shared" si="24"/>
        <v>44805</v>
      </c>
    </row>
    <row r="1594" spans="1:8" x14ac:dyDescent="0.35">
      <c r="A1594" t="s">
        <v>34</v>
      </c>
      <c r="B1594">
        <v>2022</v>
      </c>
      <c r="C1594" t="s">
        <v>43</v>
      </c>
      <c r="D1594">
        <v>174.1</v>
      </c>
      <c r="E1594" t="s">
        <v>13</v>
      </c>
      <c r="F1594">
        <v>220.8</v>
      </c>
      <c r="G1594" t="s">
        <v>49</v>
      </c>
      <c r="H1594" s="9">
        <f t="shared" si="24"/>
        <v>44805</v>
      </c>
    </row>
    <row r="1595" spans="1:8" x14ac:dyDescent="0.35">
      <c r="A1595" t="s">
        <v>34</v>
      </c>
      <c r="B1595">
        <v>2022</v>
      </c>
      <c r="C1595" t="s">
        <v>43</v>
      </c>
      <c r="D1595">
        <v>174.1</v>
      </c>
      <c r="E1595" t="s">
        <v>14</v>
      </c>
      <c r="F1595">
        <v>169.2</v>
      </c>
      <c r="G1595" t="s">
        <v>49</v>
      </c>
      <c r="H1595" s="9">
        <f t="shared" si="24"/>
        <v>44805</v>
      </c>
    </row>
    <row r="1596" spans="1:8" x14ac:dyDescent="0.35">
      <c r="A1596" t="s">
        <v>34</v>
      </c>
      <c r="B1596">
        <v>2022</v>
      </c>
      <c r="C1596" t="s">
        <v>43</v>
      </c>
      <c r="D1596">
        <v>174.1</v>
      </c>
      <c r="E1596" t="s">
        <v>15</v>
      </c>
      <c r="F1596">
        <v>123.1</v>
      </c>
      <c r="G1596" t="s">
        <v>49</v>
      </c>
      <c r="H1596" s="9">
        <f t="shared" si="24"/>
        <v>44805</v>
      </c>
    </row>
    <row r="1597" spans="1:8" x14ac:dyDescent="0.35">
      <c r="A1597" t="s">
        <v>34</v>
      </c>
      <c r="B1597">
        <v>2022</v>
      </c>
      <c r="C1597" t="s">
        <v>43</v>
      </c>
      <c r="D1597">
        <v>174.1</v>
      </c>
      <c r="E1597" t="s">
        <v>16</v>
      </c>
      <c r="F1597">
        <v>193.6</v>
      </c>
      <c r="G1597" t="s">
        <v>49</v>
      </c>
      <c r="H1597" s="9">
        <f t="shared" si="24"/>
        <v>44805</v>
      </c>
    </row>
    <row r="1598" spans="1:8" x14ac:dyDescent="0.35">
      <c r="A1598" t="s">
        <v>34</v>
      </c>
      <c r="B1598">
        <v>2022</v>
      </c>
      <c r="C1598" t="s">
        <v>43</v>
      </c>
      <c r="D1598">
        <v>174.1</v>
      </c>
      <c r="E1598" t="s">
        <v>17</v>
      </c>
      <c r="F1598">
        <v>161.1</v>
      </c>
      <c r="G1598" t="s">
        <v>49</v>
      </c>
      <c r="H1598" s="9">
        <f t="shared" si="24"/>
        <v>44805</v>
      </c>
    </row>
    <row r="1599" spans="1:8" x14ac:dyDescent="0.35">
      <c r="A1599" t="s">
        <v>34</v>
      </c>
      <c r="B1599">
        <v>2022</v>
      </c>
      <c r="C1599" t="s">
        <v>43</v>
      </c>
      <c r="D1599">
        <v>174.1</v>
      </c>
      <c r="E1599" t="s">
        <v>18</v>
      </c>
      <c r="F1599">
        <v>190.4</v>
      </c>
      <c r="G1599" t="s">
        <v>49</v>
      </c>
      <c r="H1599" s="9">
        <f t="shared" si="24"/>
        <v>44805</v>
      </c>
    </row>
    <row r="1600" spans="1:8" x14ac:dyDescent="0.35">
      <c r="A1600" t="s">
        <v>34</v>
      </c>
      <c r="B1600">
        <v>2022</v>
      </c>
      <c r="C1600" t="s">
        <v>43</v>
      </c>
      <c r="D1600">
        <v>174.1</v>
      </c>
      <c r="E1600" t="s">
        <v>19</v>
      </c>
      <c r="F1600">
        <v>181.8</v>
      </c>
      <c r="G1600" t="s">
        <v>49</v>
      </c>
      <c r="H1600" s="9">
        <f t="shared" si="24"/>
        <v>44805</v>
      </c>
    </row>
    <row r="1601" spans="1:8" x14ac:dyDescent="0.35">
      <c r="A1601" t="s">
        <v>34</v>
      </c>
      <c r="B1601">
        <v>2022</v>
      </c>
      <c r="C1601" t="s">
        <v>43</v>
      </c>
      <c r="D1601">
        <v>174.1</v>
      </c>
      <c r="E1601" t="s">
        <v>20</v>
      </c>
      <c r="F1601">
        <v>199.7</v>
      </c>
      <c r="G1601" t="s">
        <v>50</v>
      </c>
      <c r="H1601" s="9">
        <f t="shared" si="24"/>
        <v>44805</v>
      </c>
    </row>
    <row r="1602" spans="1:8" x14ac:dyDescent="0.35">
      <c r="A1602" t="s">
        <v>34</v>
      </c>
      <c r="B1602">
        <v>2022</v>
      </c>
      <c r="C1602" t="s">
        <v>43</v>
      </c>
      <c r="D1602">
        <v>174.1</v>
      </c>
      <c r="E1602" t="s">
        <v>21</v>
      </c>
      <c r="F1602">
        <v>175</v>
      </c>
      <c r="G1602" t="s">
        <v>51</v>
      </c>
      <c r="H1602" s="9">
        <f t="shared" si="24"/>
        <v>44805</v>
      </c>
    </row>
    <row r="1603" spans="1:8" x14ac:dyDescent="0.35">
      <c r="A1603" t="s">
        <v>34</v>
      </c>
      <c r="B1603">
        <v>2022</v>
      </c>
      <c r="C1603" t="s">
        <v>43</v>
      </c>
      <c r="D1603">
        <v>174.1</v>
      </c>
      <c r="E1603" t="s">
        <v>22</v>
      </c>
      <c r="F1603">
        <v>161.69999999999999</v>
      </c>
      <c r="G1603" t="s">
        <v>51</v>
      </c>
      <c r="H1603" s="9">
        <f t="shared" ref="H1603:H1666" si="25">DATE(B1603,MONTH(DATEVALUE(C1603&amp;" 1")),1)</f>
        <v>44805</v>
      </c>
    </row>
    <row r="1604" spans="1:8" x14ac:dyDescent="0.35">
      <c r="A1604" t="s">
        <v>34</v>
      </c>
      <c r="B1604">
        <v>2022</v>
      </c>
      <c r="C1604" t="s">
        <v>43</v>
      </c>
      <c r="D1604">
        <v>174.1</v>
      </c>
      <c r="E1604" t="s">
        <v>23</v>
      </c>
      <c r="F1604">
        <v>173</v>
      </c>
      <c r="G1604" t="s">
        <v>51</v>
      </c>
      <c r="H1604" s="9">
        <f t="shared" si="25"/>
        <v>44805</v>
      </c>
    </row>
    <row r="1605" spans="1:8" x14ac:dyDescent="0.35">
      <c r="A1605" t="s">
        <v>34</v>
      </c>
      <c r="B1605">
        <v>2022</v>
      </c>
      <c r="C1605" t="s">
        <v>43</v>
      </c>
      <c r="D1605">
        <v>174.1</v>
      </c>
      <c r="E1605" t="s">
        <v>24</v>
      </c>
      <c r="F1605">
        <v>169.5</v>
      </c>
      <c r="G1605" t="s">
        <v>24</v>
      </c>
      <c r="H1605" s="9">
        <f t="shared" si="25"/>
        <v>44805</v>
      </c>
    </row>
    <row r="1606" spans="1:8" x14ac:dyDescent="0.35">
      <c r="A1606" t="s">
        <v>34</v>
      </c>
      <c r="B1606">
        <v>2022</v>
      </c>
      <c r="C1606" t="s">
        <v>43</v>
      </c>
      <c r="D1606">
        <v>174.1</v>
      </c>
      <c r="E1606" t="s">
        <v>25</v>
      </c>
      <c r="F1606">
        <v>179.2</v>
      </c>
      <c r="G1606" t="s">
        <v>55</v>
      </c>
      <c r="H1606" s="9">
        <f t="shared" si="25"/>
        <v>44805</v>
      </c>
    </row>
    <row r="1607" spans="1:8" x14ac:dyDescent="0.35">
      <c r="A1607" t="s">
        <v>34</v>
      </c>
      <c r="B1607">
        <v>2022</v>
      </c>
      <c r="C1607" t="s">
        <v>43</v>
      </c>
      <c r="D1607">
        <v>174.1</v>
      </c>
      <c r="E1607" t="s">
        <v>26</v>
      </c>
      <c r="F1607">
        <v>165</v>
      </c>
      <c r="G1607" t="s">
        <v>52</v>
      </c>
      <c r="H1607" s="9">
        <f t="shared" si="25"/>
        <v>44805</v>
      </c>
    </row>
    <row r="1608" spans="1:8" x14ac:dyDescent="0.35">
      <c r="A1608" t="s">
        <v>34</v>
      </c>
      <c r="B1608">
        <v>2022</v>
      </c>
      <c r="C1608" t="s">
        <v>43</v>
      </c>
      <c r="D1608">
        <v>174.1</v>
      </c>
      <c r="E1608" t="s">
        <v>27</v>
      </c>
      <c r="F1608">
        <v>173.8</v>
      </c>
      <c r="G1608" t="s">
        <v>27</v>
      </c>
      <c r="H1608" s="9">
        <f t="shared" si="25"/>
        <v>44805</v>
      </c>
    </row>
    <row r="1609" spans="1:8" x14ac:dyDescent="0.35">
      <c r="A1609" t="s">
        <v>34</v>
      </c>
      <c r="B1609">
        <v>2022</v>
      </c>
      <c r="C1609" t="s">
        <v>43</v>
      </c>
      <c r="D1609">
        <v>174.1</v>
      </c>
      <c r="E1609" t="s">
        <v>28</v>
      </c>
      <c r="F1609">
        <v>158.19999999999999</v>
      </c>
      <c r="G1609" t="s">
        <v>54</v>
      </c>
      <c r="H1609" s="9">
        <f t="shared" si="25"/>
        <v>44805</v>
      </c>
    </row>
    <row r="1610" spans="1:8" x14ac:dyDescent="0.35">
      <c r="A1610" t="s">
        <v>34</v>
      </c>
      <c r="B1610">
        <v>2022</v>
      </c>
      <c r="C1610" t="s">
        <v>43</v>
      </c>
      <c r="D1610">
        <v>174.1</v>
      </c>
      <c r="E1610" t="s">
        <v>29</v>
      </c>
      <c r="F1610">
        <v>165.8</v>
      </c>
      <c r="G1610" t="s">
        <v>56</v>
      </c>
      <c r="H1610" s="9">
        <f t="shared" si="25"/>
        <v>44805</v>
      </c>
    </row>
    <row r="1611" spans="1:8" x14ac:dyDescent="0.35">
      <c r="A1611" t="s">
        <v>34</v>
      </c>
      <c r="B1611">
        <v>2022</v>
      </c>
      <c r="C1611" t="s">
        <v>43</v>
      </c>
      <c r="D1611">
        <v>174.1</v>
      </c>
      <c r="E1611" t="s">
        <v>30</v>
      </c>
      <c r="F1611">
        <v>170.9</v>
      </c>
      <c r="G1611" t="s">
        <v>30</v>
      </c>
      <c r="H1611" s="9">
        <f t="shared" si="25"/>
        <v>44805</v>
      </c>
    </row>
    <row r="1612" spans="1:8" x14ac:dyDescent="0.35">
      <c r="A1612" t="s">
        <v>34</v>
      </c>
      <c r="B1612">
        <v>2022</v>
      </c>
      <c r="C1612" t="s">
        <v>43</v>
      </c>
      <c r="D1612">
        <v>174.1</v>
      </c>
      <c r="E1612" t="s">
        <v>31</v>
      </c>
      <c r="F1612">
        <v>171.1</v>
      </c>
      <c r="G1612" t="s">
        <v>53</v>
      </c>
      <c r="H1612" s="9">
        <f t="shared" si="25"/>
        <v>44805</v>
      </c>
    </row>
    <row r="1613" spans="1:8" x14ac:dyDescent="0.35">
      <c r="A1613" t="s">
        <v>34</v>
      </c>
      <c r="B1613">
        <v>2022</v>
      </c>
      <c r="C1613" t="s">
        <v>43</v>
      </c>
      <c r="D1613">
        <v>174.1</v>
      </c>
      <c r="E1613" t="s">
        <v>32</v>
      </c>
      <c r="F1613">
        <v>166.1</v>
      </c>
      <c r="G1613" t="s">
        <v>32</v>
      </c>
      <c r="H1613" s="9">
        <f t="shared" si="25"/>
        <v>44805</v>
      </c>
    </row>
    <row r="1614" spans="1:8" x14ac:dyDescent="0.35">
      <c r="A1614" t="s">
        <v>35</v>
      </c>
      <c r="B1614">
        <v>2022</v>
      </c>
      <c r="C1614" t="s">
        <v>43</v>
      </c>
      <c r="D1614">
        <v>175.3</v>
      </c>
      <c r="E1614" t="s">
        <v>7</v>
      </c>
      <c r="F1614">
        <v>163.5</v>
      </c>
      <c r="G1614" t="s">
        <v>49</v>
      </c>
      <c r="H1614" s="9">
        <f t="shared" si="25"/>
        <v>44805</v>
      </c>
    </row>
    <row r="1615" spans="1:8" x14ac:dyDescent="0.35">
      <c r="A1615" t="s">
        <v>35</v>
      </c>
      <c r="B1615">
        <v>2022</v>
      </c>
      <c r="C1615" t="s">
        <v>43</v>
      </c>
      <c r="D1615">
        <v>175.3</v>
      </c>
      <c r="E1615" t="s">
        <v>8</v>
      </c>
      <c r="F1615">
        <v>209.2</v>
      </c>
      <c r="G1615" t="s">
        <v>49</v>
      </c>
      <c r="H1615" s="9">
        <f t="shared" si="25"/>
        <v>44805</v>
      </c>
    </row>
    <row r="1616" spans="1:8" x14ac:dyDescent="0.35">
      <c r="A1616" t="s">
        <v>35</v>
      </c>
      <c r="B1616">
        <v>2022</v>
      </c>
      <c r="C1616" t="s">
        <v>43</v>
      </c>
      <c r="D1616">
        <v>175.3</v>
      </c>
      <c r="E1616" t="s">
        <v>9</v>
      </c>
      <c r="F1616">
        <v>169.7</v>
      </c>
      <c r="G1616" t="s">
        <v>49</v>
      </c>
      <c r="H1616" s="9">
        <f t="shared" si="25"/>
        <v>44805</v>
      </c>
    </row>
    <row r="1617" spans="1:8" x14ac:dyDescent="0.35">
      <c r="A1617" t="s">
        <v>35</v>
      </c>
      <c r="B1617">
        <v>2022</v>
      </c>
      <c r="C1617" t="s">
        <v>43</v>
      </c>
      <c r="D1617">
        <v>175.3</v>
      </c>
      <c r="E1617" t="s">
        <v>10</v>
      </c>
      <c r="F1617">
        <v>169.7</v>
      </c>
      <c r="G1617" t="s">
        <v>49</v>
      </c>
      <c r="H1617" s="9">
        <f t="shared" si="25"/>
        <v>44805</v>
      </c>
    </row>
    <row r="1618" spans="1:8" x14ac:dyDescent="0.35">
      <c r="A1618" t="s">
        <v>35</v>
      </c>
      <c r="B1618">
        <v>2022</v>
      </c>
      <c r="C1618" t="s">
        <v>43</v>
      </c>
      <c r="D1618">
        <v>175.3</v>
      </c>
      <c r="E1618" t="s">
        <v>11</v>
      </c>
      <c r="F1618">
        <v>188.7</v>
      </c>
      <c r="G1618" t="s">
        <v>49</v>
      </c>
      <c r="H1618" s="9">
        <f t="shared" si="25"/>
        <v>44805</v>
      </c>
    </row>
    <row r="1619" spans="1:8" x14ac:dyDescent="0.35">
      <c r="A1619" t="s">
        <v>35</v>
      </c>
      <c r="B1619">
        <v>2022</v>
      </c>
      <c r="C1619" t="s">
        <v>43</v>
      </c>
      <c r="D1619">
        <v>175.3</v>
      </c>
      <c r="E1619" t="s">
        <v>12</v>
      </c>
      <c r="F1619">
        <v>165.7</v>
      </c>
      <c r="G1619" t="s">
        <v>49</v>
      </c>
      <c r="H1619" s="9">
        <f t="shared" si="25"/>
        <v>44805</v>
      </c>
    </row>
    <row r="1620" spans="1:8" x14ac:dyDescent="0.35">
      <c r="A1620" t="s">
        <v>35</v>
      </c>
      <c r="B1620">
        <v>2022</v>
      </c>
      <c r="C1620" t="s">
        <v>43</v>
      </c>
      <c r="D1620">
        <v>175.3</v>
      </c>
      <c r="E1620" t="s">
        <v>13</v>
      </c>
      <c r="F1620">
        <v>191.8</v>
      </c>
      <c r="G1620" t="s">
        <v>49</v>
      </c>
      <c r="H1620" s="9">
        <f t="shared" si="25"/>
        <v>44805</v>
      </c>
    </row>
    <row r="1621" spans="1:8" x14ac:dyDescent="0.35">
      <c r="A1621" t="s">
        <v>35</v>
      </c>
      <c r="B1621">
        <v>2022</v>
      </c>
      <c r="C1621" t="s">
        <v>43</v>
      </c>
      <c r="D1621">
        <v>175.3</v>
      </c>
      <c r="E1621" t="s">
        <v>14</v>
      </c>
      <c r="F1621">
        <v>169.1</v>
      </c>
      <c r="G1621" t="s">
        <v>49</v>
      </c>
      <c r="H1621" s="9">
        <f t="shared" si="25"/>
        <v>44805</v>
      </c>
    </row>
    <row r="1622" spans="1:8" x14ac:dyDescent="0.35">
      <c r="A1622" t="s">
        <v>35</v>
      </c>
      <c r="B1622">
        <v>2022</v>
      </c>
      <c r="C1622" t="s">
        <v>43</v>
      </c>
      <c r="D1622">
        <v>175.3</v>
      </c>
      <c r="E1622" t="s">
        <v>15</v>
      </c>
      <c r="F1622">
        <v>121.6</v>
      </c>
      <c r="G1622" t="s">
        <v>49</v>
      </c>
      <c r="H1622" s="9">
        <f t="shared" si="25"/>
        <v>44805</v>
      </c>
    </row>
    <row r="1623" spans="1:8" x14ac:dyDescent="0.35">
      <c r="A1623" t="s">
        <v>35</v>
      </c>
      <c r="B1623">
        <v>2022</v>
      </c>
      <c r="C1623" t="s">
        <v>43</v>
      </c>
      <c r="D1623">
        <v>175.3</v>
      </c>
      <c r="E1623" t="s">
        <v>16</v>
      </c>
      <c r="F1623">
        <v>197.3</v>
      </c>
      <c r="G1623" t="s">
        <v>49</v>
      </c>
      <c r="H1623" s="9">
        <f t="shared" si="25"/>
        <v>44805</v>
      </c>
    </row>
    <row r="1624" spans="1:8" x14ac:dyDescent="0.35">
      <c r="A1624" t="s">
        <v>35</v>
      </c>
      <c r="B1624">
        <v>2022</v>
      </c>
      <c r="C1624" t="s">
        <v>43</v>
      </c>
      <c r="D1624">
        <v>175.3</v>
      </c>
      <c r="E1624" t="s">
        <v>17</v>
      </c>
      <c r="F1624">
        <v>169.4</v>
      </c>
      <c r="G1624" t="s">
        <v>49</v>
      </c>
      <c r="H1624" s="9">
        <f t="shared" si="25"/>
        <v>44805</v>
      </c>
    </row>
    <row r="1625" spans="1:8" x14ac:dyDescent="0.35">
      <c r="A1625" t="s">
        <v>35</v>
      </c>
      <c r="B1625">
        <v>2022</v>
      </c>
      <c r="C1625" t="s">
        <v>43</v>
      </c>
      <c r="D1625">
        <v>175.3</v>
      </c>
      <c r="E1625" t="s">
        <v>18</v>
      </c>
      <c r="F1625">
        <v>187.4</v>
      </c>
      <c r="G1625" t="s">
        <v>49</v>
      </c>
      <c r="H1625" s="9">
        <f t="shared" si="25"/>
        <v>44805</v>
      </c>
    </row>
    <row r="1626" spans="1:8" x14ac:dyDescent="0.35">
      <c r="A1626" t="s">
        <v>35</v>
      </c>
      <c r="B1626">
        <v>2022</v>
      </c>
      <c r="C1626" t="s">
        <v>43</v>
      </c>
      <c r="D1626">
        <v>175.3</v>
      </c>
      <c r="E1626" t="s">
        <v>19</v>
      </c>
      <c r="F1626">
        <v>177.8</v>
      </c>
      <c r="G1626" t="s">
        <v>49</v>
      </c>
      <c r="H1626" s="9">
        <f t="shared" si="25"/>
        <v>44805</v>
      </c>
    </row>
    <row r="1627" spans="1:8" x14ac:dyDescent="0.35">
      <c r="A1627" t="s">
        <v>35</v>
      </c>
      <c r="B1627">
        <v>2022</v>
      </c>
      <c r="C1627" t="s">
        <v>43</v>
      </c>
      <c r="D1627">
        <v>175.3</v>
      </c>
      <c r="E1627" t="s">
        <v>20</v>
      </c>
      <c r="F1627">
        <v>195.9</v>
      </c>
      <c r="G1627" t="s">
        <v>50</v>
      </c>
      <c r="H1627" s="9">
        <f t="shared" si="25"/>
        <v>44805</v>
      </c>
    </row>
    <row r="1628" spans="1:8" x14ac:dyDescent="0.35">
      <c r="A1628" t="s">
        <v>35</v>
      </c>
      <c r="B1628">
        <v>2022</v>
      </c>
      <c r="C1628" t="s">
        <v>43</v>
      </c>
      <c r="D1628">
        <v>175.3</v>
      </c>
      <c r="E1628" t="s">
        <v>21</v>
      </c>
      <c r="F1628">
        <v>180.9</v>
      </c>
      <c r="G1628" t="s">
        <v>51</v>
      </c>
      <c r="H1628" s="9">
        <f t="shared" si="25"/>
        <v>44805</v>
      </c>
    </row>
    <row r="1629" spans="1:8" x14ac:dyDescent="0.35">
      <c r="A1629" t="s">
        <v>35</v>
      </c>
      <c r="B1629">
        <v>2022</v>
      </c>
      <c r="C1629" t="s">
        <v>43</v>
      </c>
      <c r="D1629">
        <v>175.3</v>
      </c>
      <c r="E1629" t="s">
        <v>22</v>
      </c>
      <c r="F1629">
        <v>174.3</v>
      </c>
      <c r="G1629" t="s">
        <v>51</v>
      </c>
      <c r="H1629" s="9">
        <f t="shared" si="25"/>
        <v>44805</v>
      </c>
    </row>
    <row r="1630" spans="1:8" x14ac:dyDescent="0.35">
      <c r="A1630" t="s">
        <v>35</v>
      </c>
      <c r="B1630">
        <v>2022</v>
      </c>
      <c r="C1630" t="s">
        <v>43</v>
      </c>
      <c r="D1630">
        <v>175.3</v>
      </c>
      <c r="E1630" t="s">
        <v>23</v>
      </c>
      <c r="F1630">
        <v>179.9</v>
      </c>
      <c r="G1630" t="s">
        <v>51</v>
      </c>
      <c r="H1630" s="9">
        <f t="shared" si="25"/>
        <v>44805</v>
      </c>
    </row>
    <row r="1631" spans="1:8" x14ac:dyDescent="0.35">
      <c r="A1631" t="s">
        <v>35</v>
      </c>
      <c r="B1631">
        <v>2022</v>
      </c>
      <c r="C1631" t="s">
        <v>43</v>
      </c>
      <c r="D1631">
        <v>175.3</v>
      </c>
      <c r="E1631" t="s">
        <v>24</v>
      </c>
      <c r="F1631">
        <v>169.5</v>
      </c>
      <c r="G1631" t="s">
        <v>24</v>
      </c>
      <c r="H1631" s="9">
        <f t="shared" si="25"/>
        <v>44805</v>
      </c>
    </row>
    <row r="1632" spans="1:8" x14ac:dyDescent="0.35">
      <c r="A1632" t="s">
        <v>35</v>
      </c>
      <c r="B1632">
        <v>2022</v>
      </c>
      <c r="C1632" t="s">
        <v>43</v>
      </c>
      <c r="D1632">
        <v>175.3</v>
      </c>
      <c r="E1632" t="s">
        <v>25</v>
      </c>
      <c r="F1632">
        <v>179.5</v>
      </c>
      <c r="G1632" t="s">
        <v>55</v>
      </c>
      <c r="H1632" s="9">
        <f t="shared" si="25"/>
        <v>44805</v>
      </c>
    </row>
    <row r="1633" spans="1:8" x14ac:dyDescent="0.35">
      <c r="A1633" t="s">
        <v>35</v>
      </c>
      <c r="B1633">
        <v>2022</v>
      </c>
      <c r="C1633" t="s">
        <v>43</v>
      </c>
      <c r="D1633">
        <v>175.3</v>
      </c>
      <c r="E1633" t="s">
        <v>26</v>
      </c>
      <c r="F1633">
        <v>169.5</v>
      </c>
      <c r="G1633" t="s">
        <v>52</v>
      </c>
      <c r="H1633" s="9">
        <f t="shared" si="25"/>
        <v>44805</v>
      </c>
    </row>
    <row r="1634" spans="1:8" x14ac:dyDescent="0.35">
      <c r="A1634" t="s">
        <v>35</v>
      </c>
      <c r="B1634">
        <v>2022</v>
      </c>
      <c r="C1634" t="s">
        <v>43</v>
      </c>
      <c r="D1634">
        <v>175.3</v>
      </c>
      <c r="E1634" t="s">
        <v>27</v>
      </c>
      <c r="F1634">
        <v>177.8</v>
      </c>
      <c r="G1634" t="s">
        <v>27</v>
      </c>
      <c r="H1634" s="9">
        <f t="shared" si="25"/>
        <v>44805</v>
      </c>
    </row>
    <row r="1635" spans="1:8" x14ac:dyDescent="0.35">
      <c r="A1635" t="s">
        <v>35</v>
      </c>
      <c r="B1635">
        <v>2022</v>
      </c>
      <c r="C1635" t="s">
        <v>43</v>
      </c>
      <c r="D1635">
        <v>175.3</v>
      </c>
      <c r="E1635" t="s">
        <v>28</v>
      </c>
      <c r="F1635">
        <v>162.30000000000001</v>
      </c>
      <c r="G1635" t="s">
        <v>54</v>
      </c>
      <c r="H1635" s="9">
        <f t="shared" si="25"/>
        <v>44805</v>
      </c>
    </row>
    <row r="1636" spans="1:8" x14ac:dyDescent="0.35">
      <c r="A1636" t="s">
        <v>35</v>
      </c>
      <c r="B1636">
        <v>2022</v>
      </c>
      <c r="C1636" t="s">
        <v>43</v>
      </c>
      <c r="D1636">
        <v>175.3</v>
      </c>
      <c r="E1636" t="s">
        <v>29</v>
      </c>
      <c r="F1636">
        <v>167.6</v>
      </c>
      <c r="G1636" t="s">
        <v>56</v>
      </c>
      <c r="H1636" s="9">
        <f t="shared" si="25"/>
        <v>44805</v>
      </c>
    </row>
    <row r="1637" spans="1:8" x14ac:dyDescent="0.35">
      <c r="A1637" t="s">
        <v>35</v>
      </c>
      <c r="B1637">
        <v>2022</v>
      </c>
      <c r="C1637" t="s">
        <v>43</v>
      </c>
      <c r="D1637">
        <v>175.3</v>
      </c>
      <c r="E1637" t="s">
        <v>30</v>
      </c>
      <c r="F1637">
        <v>173.1</v>
      </c>
      <c r="G1637" t="s">
        <v>30</v>
      </c>
      <c r="H1637" s="9">
        <f t="shared" si="25"/>
        <v>44805</v>
      </c>
    </row>
    <row r="1638" spans="1:8" x14ac:dyDescent="0.35">
      <c r="A1638" t="s">
        <v>35</v>
      </c>
      <c r="B1638">
        <v>2022</v>
      </c>
      <c r="C1638" t="s">
        <v>43</v>
      </c>
      <c r="D1638">
        <v>175.3</v>
      </c>
      <c r="E1638" t="s">
        <v>31</v>
      </c>
      <c r="F1638">
        <v>170.9</v>
      </c>
      <c r="G1638" t="s">
        <v>53</v>
      </c>
      <c r="H1638" s="9">
        <f t="shared" si="25"/>
        <v>44805</v>
      </c>
    </row>
    <row r="1639" spans="1:8" x14ac:dyDescent="0.35">
      <c r="A1639" t="s">
        <v>35</v>
      </c>
      <c r="B1639">
        <v>2022</v>
      </c>
      <c r="C1639" t="s">
        <v>43</v>
      </c>
      <c r="D1639">
        <v>175.3</v>
      </c>
      <c r="E1639" t="s">
        <v>32</v>
      </c>
      <c r="F1639">
        <v>169.7</v>
      </c>
      <c r="G1639" t="s">
        <v>32</v>
      </c>
      <c r="H1639" s="9">
        <f t="shared" si="25"/>
        <v>44805</v>
      </c>
    </row>
    <row r="1640" spans="1:8" x14ac:dyDescent="0.35">
      <c r="A1640" t="s">
        <v>5</v>
      </c>
      <c r="B1640">
        <v>2022</v>
      </c>
      <c r="C1640" t="s">
        <v>44</v>
      </c>
      <c r="D1640">
        <v>177.9</v>
      </c>
      <c r="E1640" t="s">
        <v>7</v>
      </c>
      <c r="F1640">
        <v>164.7</v>
      </c>
      <c r="G1640" t="s">
        <v>49</v>
      </c>
      <c r="H1640" s="9">
        <f t="shared" si="25"/>
        <v>44835</v>
      </c>
    </row>
    <row r="1641" spans="1:8" x14ac:dyDescent="0.35">
      <c r="A1641" t="s">
        <v>5</v>
      </c>
      <c r="B1641">
        <v>2022</v>
      </c>
      <c r="C1641" t="s">
        <v>44</v>
      </c>
      <c r="D1641">
        <v>177.9</v>
      </c>
      <c r="E1641" t="s">
        <v>8</v>
      </c>
      <c r="F1641">
        <v>208.8</v>
      </c>
      <c r="G1641" t="s">
        <v>49</v>
      </c>
      <c r="H1641" s="9">
        <f t="shared" si="25"/>
        <v>44835</v>
      </c>
    </row>
    <row r="1642" spans="1:8" x14ac:dyDescent="0.35">
      <c r="A1642" t="s">
        <v>5</v>
      </c>
      <c r="B1642">
        <v>2022</v>
      </c>
      <c r="C1642" t="s">
        <v>44</v>
      </c>
      <c r="D1642">
        <v>177.9</v>
      </c>
      <c r="E1642" t="s">
        <v>9</v>
      </c>
      <c r="F1642">
        <v>170.3</v>
      </c>
      <c r="G1642" t="s">
        <v>49</v>
      </c>
      <c r="H1642" s="9">
        <f t="shared" si="25"/>
        <v>44835</v>
      </c>
    </row>
    <row r="1643" spans="1:8" x14ac:dyDescent="0.35">
      <c r="A1643" t="s">
        <v>5</v>
      </c>
      <c r="B1643">
        <v>2022</v>
      </c>
      <c r="C1643" t="s">
        <v>44</v>
      </c>
      <c r="D1643">
        <v>177.9</v>
      </c>
      <c r="E1643" t="s">
        <v>10</v>
      </c>
      <c r="F1643">
        <v>170.9</v>
      </c>
      <c r="G1643" t="s">
        <v>49</v>
      </c>
      <c r="H1643" s="9">
        <f t="shared" si="25"/>
        <v>44835</v>
      </c>
    </row>
    <row r="1644" spans="1:8" x14ac:dyDescent="0.35">
      <c r="A1644" t="s">
        <v>5</v>
      </c>
      <c r="B1644">
        <v>2022</v>
      </c>
      <c r="C1644" t="s">
        <v>44</v>
      </c>
      <c r="D1644">
        <v>177.9</v>
      </c>
      <c r="E1644" t="s">
        <v>11</v>
      </c>
      <c r="F1644">
        <v>191.6</v>
      </c>
      <c r="G1644" t="s">
        <v>49</v>
      </c>
      <c r="H1644" s="9">
        <f t="shared" si="25"/>
        <v>44835</v>
      </c>
    </row>
    <row r="1645" spans="1:8" x14ac:dyDescent="0.35">
      <c r="A1645" t="s">
        <v>5</v>
      </c>
      <c r="B1645">
        <v>2022</v>
      </c>
      <c r="C1645" t="s">
        <v>44</v>
      </c>
      <c r="D1645">
        <v>177.9</v>
      </c>
      <c r="E1645" t="s">
        <v>12</v>
      </c>
      <c r="F1645">
        <v>162.19999999999999</v>
      </c>
      <c r="G1645" t="s">
        <v>49</v>
      </c>
      <c r="H1645" s="9">
        <f t="shared" si="25"/>
        <v>44835</v>
      </c>
    </row>
    <row r="1646" spans="1:8" x14ac:dyDescent="0.35">
      <c r="A1646" t="s">
        <v>5</v>
      </c>
      <c r="B1646">
        <v>2022</v>
      </c>
      <c r="C1646" t="s">
        <v>44</v>
      </c>
      <c r="D1646">
        <v>177.9</v>
      </c>
      <c r="E1646" t="s">
        <v>13</v>
      </c>
      <c r="F1646">
        <v>184.8</v>
      </c>
      <c r="G1646" t="s">
        <v>49</v>
      </c>
      <c r="H1646" s="9">
        <f t="shared" si="25"/>
        <v>44835</v>
      </c>
    </row>
    <row r="1647" spans="1:8" x14ac:dyDescent="0.35">
      <c r="A1647" t="s">
        <v>5</v>
      </c>
      <c r="B1647">
        <v>2022</v>
      </c>
      <c r="C1647" t="s">
        <v>44</v>
      </c>
      <c r="D1647">
        <v>177.9</v>
      </c>
      <c r="E1647" t="s">
        <v>14</v>
      </c>
      <c r="F1647">
        <v>169.7</v>
      </c>
      <c r="G1647" t="s">
        <v>49</v>
      </c>
      <c r="H1647" s="9">
        <f t="shared" si="25"/>
        <v>44835</v>
      </c>
    </row>
    <row r="1648" spans="1:8" x14ac:dyDescent="0.35">
      <c r="A1648" t="s">
        <v>5</v>
      </c>
      <c r="B1648">
        <v>2022</v>
      </c>
      <c r="C1648" t="s">
        <v>44</v>
      </c>
      <c r="D1648">
        <v>177.9</v>
      </c>
      <c r="E1648" t="s">
        <v>15</v>
      </c>
      <c r="F1648">
        <v>121.1</v>
      </c>
      <c r="G1648" t="s">
        <v>49</v>
      </c>
      <c r="H1648" s="9">
        <f t="shared" si="25"/>
        <v>44835</v>
      </c>
    </row>
    <row r="1649" spans="1:8" x14ac:dyDescent="0.35">
      <c r="A1649" t="s">
        <v>5</v>
      </c>
      <c r="B1649">
        <v>2022</v>
      </c>
      <c r="C1649" t="s">
        <v>44</v>
      </c>
      <c r="D1649">
        <v>177.9</v>
      </c>
      <c r="E1649" t="s">
        <v>16</v>
      </c>
      <c r="F1649">
        <v>201.6</v>
      </c>
      <c r="G1649" t="s">
        <v>49</v>
      </c>
      <c r="H1649" s="9">
        <f t="shared" si="25"/>
        <v>44835</v>
      </c>
    </row>
    <row r="1650" spans="1:8" x14ac:dyDescent="0.35">
      <c r="A1650" t="s">
        <v>5</v>
      </c>
      <c r="B1650">
        <v>2022</v>
      </c>
      <c r="C1650" t="s">
        <v>44</v>
      </c>
      <c r="D1650">
        <v>177.9</v>
      </c>
      <c r="E1650" t="s">
        <v>17</v>
      </c>
      <c r="F1650">
        <v>175.8</v>
      </c>
      <c r="G1650" t="s">
        <v>49</v>
      </c>
      <c r="H1650" s="9">
        <f t="shared" si="25"/>
        <v>44835</v>
      </c>
    </row>
    <row r="1651" spans="1:8" x14ac:dyDescent="0.35">
      <c r="A1651" t="s">
        <v>5</v>
      </c>
      <c r="B1651">
        <v>2022</v>
      </c>
      <c r="C1651" t="s">
        <v>44</v>
      </c>
      <c r="D1651">
        <v>177.9</v>
      </c>
      <c r="E1651" t="s">
        <v>18</v>
      </c>
      <c r="F1651">
        <v>185.6</v>
      </c>
      <c r="G1651" t="s">
        <v>49</v>
      </c>
      <c r="H1651" s="9">
        <f t="shared" si="25"/>
        <v>44835</v>
      </c>
    </row>
    <row r="1652" spans="1:8" x14ac:dyDescent="0.35">
      <c r="A1652" t="s">
        <v>5</v>
      </c>
      <c r="B1652">
        <v>2022</v>
      </c>
      <c r="C1652" t="s">
        <v>44</v>
      </c>
      <c r="D1652">
        <v>177.9</v>
      </c>
      <c r="E1652" t="s">
        <v>19</v>
      </c>
      <c r="F1652">
        <v>177.4</v>
      </c>
      <c r="G1652" t="s">
        <v>49</v>
      </c>
      <c r="H1652" s="9">
        <f t="shared" si="25"/>
        <v>44835</v>
      </c>
    </row>
    <row r="1653" spans="1:8" x14ac:dyDescent="0.35">
      <c r="A1653" t="s">
        <v>5</v>
      </c>
      <c r="B1653">
        <v>2022</v>
      </c>
      <c r="C1653" t="s">
        <v>44</v>
      </c>
      <c r="D1653">
        <v>177.9</v>
      </c>
      <c r="E1653" t="s">
        <v>20</v>
      </c>
      <c r="F1653">
        <v>194.9</v>
      </c>
      <c r="G1653" t="s">
        <v>50</v>
      </c>
      <c r="H1653" s="9">
        <f t="shared" si="25"/>
        <v>44835</v>
      </c>
    </row>
    <row r="1654" spans="1:8" x14ac:dyDescent="0.35">
      <c r="A1654" t="s">
        <v>5</v>
      </c>
      <c r="B1654">
        <v>2022</v>
      </c>
      <c r="C1654" t="s">
        <v>44</v>
      </c>
      <c r="D1654">
        <v>177.9</v>
      </c>
      <c r="E1654" t="s">
        <v>21</v>
      </c>
      <c r="F1654">
        <v>186.1</v>
      </c>
      <c r="G1654" t="s">
        <v>51</v>
      </c>
      <c r="H1654" s="9">
        <f t="shared" si="25"/>
        <v>44835</v>
      </c>
    </row>
    <row r="1655" spans="1:8" x14ac:dyDescent="0.35">
      <c r="A1655" t="s">
        <v>5</v>
      </c>
      <c r="B1655">
        <v>2022</v>
      </c>
      <c r="C1655" t="s">
        <v>44</v>
      </c>
      <c r="D1655">
        <v>177.9</v>
      </c>
      <c r="E1655" t="s">
        <v>22</v>
      </c>
      <c r="F1655">
        <v>184.4</v>
      </c>
      <c r="G1655" t="s">
        <v>51</v>
      </c>
      <c r="H1655" s="9">
        <f t="shared" si="25"/>
        <v>44835</v>
      </c>
    </row>
    <row r="1656" spans="1:8" x14ac:dyDescent="0.35">
      <c r="A1656" t="s">
        <v>5</v>
      </c>
      <c r="B1656">
        <v>2022</v>
      </c>
      <c r="C1656" t="s">
        <v>44</v>
      </c>
      <c r="D1656">
        <v>177.9</v>
      </c>
      <c r="E1656" t="s">
        <v>23</v>
      </c>
      <c r="F1656">
        <v>185.9</v>
      </c>
      <c r="G1656" t="s">
        <v>51</v>
      </c>
      <c r="H1656" s="9">
        <f t="shared" si="25"/>
        <v>44835</v>
      </c>
    </row>
    <row r="1657" spans="1:8" x14ac:dyDescent="0.35">
      <c r="A1657" t="s">
        <v>5</v>
      </c>
      <c r="B1657">
        <v>2022</v>
      </c>
      <c r="C1657" t="s">
        <v>44</v>
      </c>
      <c r="D1657">
        <v>177.9</v>
      </c>
      <c r="E1657" t="s">
        <v>24</v>
      </c>
      <c r="G1657" t="s">
        <v>24</v>
      </c>
      <c r="H1657" s="9">
        <f t="shared" si="25"/>
        <v>44835</v>
      </c>
    </row>
    <row r="1658" spans="1:8" x14ac:dyDescent="0.35">
      <c r="A1658" t="s">
        <v>5</v>
      </c>
      <c r="B1658">
        <v>2022</v>
      </c>
      <c r="C1658" t="s">
        <v>44</v>
      </c>
      <c r="D1658">
        <v>177.9</v>
      </c>
      <c r="E1658" t="s">
        <v>25</v>
      </c>
      <c r="F1658">
        <v>180.8</v>
      </c>
      <c r="G1658" t="s">
        <v>55</v>
      </c>
      <c r="H1658" s="9">
        <f t="shared" si="25"/>
        <v>44835</v>
      </c>
    </row>
    <row r="1659" spans="1:8" x14ac:dyDescent="0.35">
      <c r="A1659" t="s">
        <v>5</v>
      </c>
      <c r="B1659">
        <v>2022</v>
      </c>
      <c r="C1659" t="s">
        <v>44</v>
      </c>
      <c r="D1659">
        <v>177.9</v>
      </c>
      <c r="E1659" t="s">
        <v>26</v>
      </c>
      <c r="F1659">
        <v>174.4</v>
      </c>
      <c r="G1659" t="s">
        <v>52</v>
      </c>
      <c r="H1659" s="9">
        <f t="shared" si="25"/>
        <v>44835</v>
      </c>
    </row>
    <row r="1660" spans="1:8" x14ac:dyDescent="0.35">
      <c r="A1660" t="s">
        <v>5</v>
      </c>
      <c r="B1660">
        <v>2022</v>
      </c>
      <c r="C1660" t="s">
        <v>44</v>
      </c>
      <c r="D1660">
        <v>177.9</v>
      </c>
      <c r="E1660" t="s">
        <v>27</v>
      </c>
      <c r="F1660">
        <v>181.2</v>
      </c>
      <c r="G1660" t="s">
        <v>27</v>
      </c>
      <c r="H1660" s="9">
        <f t="shared" si="25"/>
        <v>44835</v>
      </c>
    </row>
    <row r="1661" spans="1:8" x14ac:dyDescent="0.35">
      <c r="A1661" t="s">
        <v>5</v>
      </c>
      <c r="B1661">
        <v>2022</v>
      </c>
      <c r="C1661" t="s">
        <v>44</v>
      </c>
      <c r="D1661">
        <v>177.9</v>
      </c>
      <c r="E1661" t="s">
        <v>28</v>
      </c>
      <c r="F1661">
        <v>167.4</v>
      </c>
      <c r="G1661" t="s">
        <v>54</v>
      </c>
      <c r="H1661" s="9">
        <f t="shared" si="25"/>
        <v>44835</v>
      </c>
    </row>
    <row r="1662" spans="1:8" x14ac:dyDescent="0.35">
      <c r="A1662" t="s">
        <v>5</v>
      </c>
      <c r="B1662">
        <v>2022</v>
      </c>
      <c r="C1662" t="s">
        <v>44</v>
      </c>
      <c r="D1662">
        <v>177.9</v>
      </c>
      <c r="E1662" t="s">
        <v>29</v>
      </c>
      <c r="F1662">
        <v>170.6</v>
      </c>
      <c r="G1662" t="s">
        <v>56</v>
      </c>
      <c r="H1662" s="9">
        <f t="shared" si="25"/>
        <v>44835</v>
      </c>
    </row>
    <row r="1663" spans="1:8" x14ac:dyDescent="0.35">
      <c r="A1663" t="s">
        <v>5</v>
      </c>
      <c r="B1663">
        <v>2022</v>
      </c>
      <c r="C1663" t="s">
        <v>44</v>
      </c>
      <c r="D1663">
        <v>177.9</v>
      </c>
      <c r="E1663" t="s">
        <v>30</v>
      </c>
      <c r="F1663">
        <v>176.5</v>
      </c>
      <c r="G1663" t="s">
        <v>30</v>
      </c>
      <c r="H1663" s="9">
        <f t="shared" si="25"/>
        <v>44835</v>
      </c>
    </row>
    <row r="1664" spans="1:8" x14ac:dyDescent="0.35">
      <c r="A1664" t="s">
        <v>5</v>
      </c>
      <c r="B1664">
        <v>2022</v>
      </c>
      <c r="C1664" t="s">
        <v>44</v>
      </c>
      <c r="D1664">
        <v>177.9</v>
      </c>
      <c r="E1664" t="s">
        <v>31</v>
      </c>
      <c r="F1664">
        <v>172</v>
      </c>
      <c r="G1664" t="s">
        <v>53</v>
      </c>
      <c r="H1664" s="9">
        <f t="shared" si="25"/>
        <v>44835</v>
      </c>
    </row>
    <row r="1665" spans="1:8" x14ac:dyDescent="0.35">
      <c r="A1665" t="s">
        <v>5</v>
      </c>
      <c r="B1665">
        <v>2022</v>
      </c>
      <c r="C1665" t="s">
        <v>44</v>
      </c>
      <c r="D1665">
        <v>177.9</v>
      </c>
      <c r="E1665" t="s">
        <v>32</v>
      </c>
      <c r="F1665">
        <v>173.9</v>
      </c>
      <c r="G1665" t="s">
        <v>32</v>
      </c>
      <c r="H1665" s="9">
        <f t="shared" si="25"/>
        <v>44835</v>
      </c>
    </row>
    <row r="1666" spans="1:8" x14ac:dyDescent="0.35">
      <c r="A1666" t="s">
        <v>34</v>
      </c>
      <c r="B1666">
        <v>2022</v>
      </c>
      <c r="C1666" t="s">
        <v>44</v>
      </c>
      <c r="D1666">
        <v>175.3</v>
      </c>
      <c r="E1666" t="s">
        <v>7</v>
      </c>
      <c r="F1666">
        <v>166.4</v>
      </c>
      <c r="G1666" t="s">
        <v>49</v>
      </c>
      <c r="H1666" s="9">
        <f t="shared" si="25"/>
        <v>44835</v>
      </c>
    </row>
    <row r="1667" spans="1:8" x14ac:dyDescent="0.35">
      <c r="A1667" t="s">
        <v>34</v>
      </c>
      <c r="B1667">
        <v>2022</v>
      </c>
      <c r="C1667" t="s">
        <v>44</v>
      </c>
      <c r="D1667">
        <v>175.3</v>
      </c>
      <c r="E1667" t="s">
        <v>8</v>
      </c>
      <c r="F1667">
        <v>214.9</v>
      </c>
      <c r="G1667" t="s">
        <v>49</v>
      </c>
      <c r="H1667" s="9">
        <f t="shared" ref="H1667:H1730" si="26">DATE(B1667,MONTH(DATEVALUE(C1667&amp;" 1")),1)</f>
        <v>44835</v>
      </c>
    </row>
    <row r="1668" spans="1:8" x14ac:dyDescent="0.35">
      <c r="A1668" t="s">
        <v>34</v>
      </c>
      <c r="B1668">
        <v>2022</v>
      </c>
      <c r="C1668" t="s">
        <v>44</v>
      </c>
      <c r="D1668">
        <v>175.3</v>
      </c>
      <c r="E1668" t="s">
        <v>9</v>
      </c>
      <c r="F1668">
        <v>171.9</v>
      </c>
      <c r="G1668" t="s">
        <v>49</v>
      </c>
      <c r="H1668" s="9">
        <f t="shared" si="26"/>
        <v>44835</v>
      </c>
    </row>
    <row r="1669" spans="1:8" x14ac:dyDescent="0.35">
      <c r="A1669" t="s">
        <v>34</v>
      </c>
      <c r="B1669">
        <v>2022</v>
      </c>
      <c r="C1669" t="s">
        <v>44</v>
      </c>
      <c r="D1669">
        <v>175.3</v>
      </c>
      <c r="E1669" t="s">
        <v>10</v>
      </c>
      <c r="F1669">
        <v>171</v>
      </c>
      <c r="G1669" t="s">
        <v>49</v>
      </c>
      <c r="H1669" s="9">
        <f t="shared" si="26"/>
        <v>44835</v>
      </c>
    </row>
    <row r="1670" spans="1:8" x14ac:dyDescent="0.35">
      <c r="A1670" t="s">
        <v>34</v>
      </c>
      <c r="B1670">
        <v>2022</v>
      </c>
      <c r="C1670" t="s">
        <v>44</v>
      </c>
      <c r="D1670">
        <v>175.3</v>
      </c>
      <c r="E1670" t="s">
        <v>11</v>
      </c>
      <c r="F1670">
        <v>177.7</v>
      </c>
      <c r="G1670" t="s">
        <v>49</v>
      </c>
      <c r="H1670" s="9">
        <f t="shared" si="26"/>
        <v>44835</v>
      </c>
    </row>
    <row r="1671" spans="1:8" x14ac:dyDescent="0.35">
      <c r="A1671" t="s">
        <v>34</v>
      </c>
      <c r="B1671">
        <v>2022</v>
      </c>
      <c r="C1671" t="s">
        <v>44</v>
      </c>
      <c r="D1671">
        <v>175.3</v>
      </c>
      <c r="E1671" t="s">
        <v>12</v>
      </c>
      <c r="F1671">
        <v>165.7</v>
      </c>
      <c r="G1671" t="s">
        <v>49</v>
      </c>
      <c r="H1671" s="9">
        <f t="shared" si="26"/>
        <v>44835</v>
      </c>
    </row>
    <row r="1672" spans="1:8" x14ac:dyDescent="0.35">
      <c r="A1672" t="s">
        <v>34</v>
      </c>
      <c r="B1672">
        <v>2022</v>
      </c>
      <c r="C1672" t="s">
        <v>44</v>
      </c>
      <c r="D1672">
        <v>175.3</v>
      </c>
      <c r="E1672" t="s">
        <v>13</v>
      </c>
      <c r="F1672">
        <v>228.6</v>
      </c>
      <c r="G1672" t="s">
        <v>49</v>
      </c>
      <c r="H1672" s="9">
        <f t="shared" si="26"/>
        <v>44835</v>
      </c>
    </row>
    <row r="1673" spans="1:8" x14ac:dyDescent="0.35">
      <c r="A1673" t="s">
        <v>34</v>
      </c>
      <c r="B1673">
        <v>2022</v>
      </c>
      <c r="C1673" t="s">
        <v>44</v>
      </c>
      <c r="D1673">
        <v>175.3</v>
      </c>
      <c r="E1673" t="s">
        <v>14</v>
      </c>
      <c r="F1673">
        <v>169.9</v>
      </c>
      <c r="G1673" t="s">
        <v>49</v>
      </c>
      <c r="H1673" s="9">
        <f t="shared" si="26"/>
        <v>44835</v>
      </c>
    </row>
    <row r="1674" spans="1:8" x14ac:dyDescent="0.35">
      <c r="A1674" t="s">
        <v>34</v>
      </c>
      <c r="B1674">
        <v>2022</v>
      </c>
      <c r="C1674" t="s">
        <v>44</v>
      </c>
      <c r="D1674">
        <v>175.3</v>
      </c>
      <c r="E1674" t="s">
        <v>15</v>
      </c>
      <c r="F1674">
        <v>123.4</v>
      </c>
      <c r="G1674" t="s">
        <v>49</v>
      </c>
      <c r="H1674" s="9">
        <f t="shared" si="26"/>
        <v>44835</v>
      </c>
    </row>
    <row r="1675" spans="1:8" x14ac:dyDescent="0.35">
      <c r="A1675" t="s">
        <v>34</v>
      </c>
      <c r="B1675">
        <v>2022</v>
      </c>
      <c r="C1675" t="s">
        <v>44</v>
      </c>
      <c r="D1675">
        <v>175.3</v>
      </c>
      <c r="E1675" t="s">
        <v>16</v>
      </c>
      <c r="F1675">
        <v>196.4</v>
      </c>
      <c r="G1675" t="s">
        <v>49</v>
      </c>
      <c r="H1675" s="9">
        <f t="shared" si="26"/>
        <v>44835</v>
      </c>
    </row>
    <row r="1676" spans="1:8" x14ac:dyDescent="0.35">
      <c r="A1676" t="s">
        <v>34</v>
      </c>
      <c r="B1676">
        <v>2022</v>
      </c>
      <c r="C1676" t="s">
        <v>44</v>
      </c>
      <c r="D1676">
        <v>175.3</v>
      </c>
      <c r="E1676" t="s">
        <v>17</v>
      </c>
      <c r="F1676">
        <v>161.6</v>
      </c>
      <c r="G1676" t="s">
        <v>49</v>
      </c>
      <c r="H1676" s="9">
        <f t="shared" si="26"/>
        <v>44835</v>
      </c>
    </row>
    <row r="1677" spans="1:8" x14ac:dyDescent="0.35">
      <c r="A1677" t="s">
        <v>34</v>
      </c>
      <c r="B1677">
        <v>2022</v>
      </c>
      <c r="C1677" t="s">
        <v>44</v>
      </c>
      <c r="D1677">
        <v>175.3</v>
      </c>
      <c r="E1677" t="s">
        <v>18</v>
      </c>
      <c r="F1677">
        <v>191.5</v>
      </c>
      <c r="G1677" t="s">
        <v>49</v>
      </c>
      <c r="H1677" s="9">
        <f t="shared" si="26"/>
        <v>44835</v>
      </c>
    </row>
    <row r="1678" spans="1:8" x14ac:dyDescent="0.35">
      <c r="A1678" t="s">
        <v>34</v>
      </c>
      <c r="B1678">
        <v>2022</v>
      </c>
      <c r="C1678" t="s">
        <v>44</v>
      </c>
      <c r="D1678">
        <v>175.3</v>
      </c>
      <c r="E1678" t="s">
        <v>19</v>
      </c>
      <c r="F1678">
        <v>183.3</v>
      </c>
      <c r="G1678" t="s">
        <v>49</v>
      </c>
      <c r="H1678" s="9">
        <f t="shared" si="26"/>
        <v>44835</v>
      </c>
    </row>
    <row r="1679" spans="1:8" x14ac:dyDescent="0.35">
      <c r="A1679" t="s">
        <v>34</v>
      </c>
      <c r="B1679">
        <v>2022</v>
      </c>
      <c r="C1679" t="s">
        <v>44</v>
      </c>
      <c r="D1679">
        <v>175.3</v>
      </c>
      <c r="E1679" t="s">
        <v>20</v>
      </c>
      <c r="F1679">
        <v>200.1</v>
      </c>
      <c r="G1679" t="s">
        <v>50</v>
      </c>
      <c r="H1679" s="9">
        <f t="shared" si="26"/>
        <v>44835</v>
      </c>
    </row>
    <row r="1680" spans="1:8" x14ac:dyDescent="0.35">
      <c r="A1680" t="s">
        <v>34</v>
      </c>
      <c r="B1680">
        <v>2022</v>
      </c>
      <c r="C1680" t="s">
        <v>44</v>
      </c>
      <c r="D1680">
        <v>175.3</v>
      </c>
      <c r="E1680" t="s">
        <v>21</v>
      </c>
      <c r="F1680">
        <v>175.5</v>
      </c>
      <c r="G1680" t="s">
        <v>51</v>
      </c>
      <c r="H1680" s="9">
        <f t="shared" si="26"/>
        <v>44835</v>
      </c>
    </row>
    <row r="1681" spans="1:8" x14ac:dyDescent="0.35">
      <c r="A1681" t="s">
        <v>34</v>
      </c>
      <c r="B1681">
        <v>2022</v>
      </c>
      <c r="C1681" t="s">
        <v>44</v>
      </c>
      <c r="D1681">
        <v>175.3</v>
      </c>
      <c r="E1681" t="s">
        <v>22</v>
      </c>
      <c r="F1681">
        <v>162.6</v>
      </c>
      <c r="G1681" t="s">
        <v>51</v>
      </c>
      <c r="H1681" s="9">
        <f t="shared" si="26"/>
        <v>44835</v>
      </c>
    </row>
    <row r="1682" spans="1:8" x14ac:dyDescent="0.35">
      <c r="A1682" t="s">
        <v>34</v>
      </c>
      <c r="B1682">
        <v>2022</v>
      </c>
      <c r="C1682" t="s">
        <v>44</v>
      </c>
      <c r="D1682">
        <v>175.3</v>
      </c>
      <c r="E1682" t="s">
        <v>23</v>
      </c>
      <c r="F1682">
        <v>173.6</v>
      </c>
      <c r="G1682" t="s">
        <v>51</v>
      </c>
      <c r="H1682" s="9">
        <f t="shared" si="26"/>
        <v>44835</v>
      </c>
    </row>
    <row r="1683" spans="1:8" x14ac:dyDescent="0.35">
      <c r="A1683" t="s">
        <v>34</v>
      </c>
      <c r="B1683">
        <v>2022</v>
      </c>
      <c r="C1683" t="s">
        <v>44</v>
      </c>
      <c r="D1683">
        <v>175.3</v>
      </c>
      <c r="E1683" t="s">
        <v>24</v>
      </c>
      <c r="F1683">
        <v>171.2</v>
      </c>
      <c r="G1683" t="s">
        <v>24</v>
      </c>
      <c r="H1683" s="9">
        <f t="shared" si="26"/>
        <v>44835</v>
      </c>
    </row>
    <row r="1684" spans="1:8" x14ac:dyDescent="0.35">
      <c r="A1684" t="s">
        <v>34</v>
      </c>
      <c r="B1684">
        <v>2022</v>
      </c>
      <c r="C1684" t="s">
        <v>44</v>
      </c>
      <c r="D1684">
        <v>175.3</v>
      </c>
      <c r="E1684" t="s">
        <v>25</v>
      </c>
      <c r="F1684">
        <v>180</v>
      </c>
      <c r="G1684" t="s">
        <v>55</v>
      </c>
      <c r="H1684" s="9">
        <f t="shared" si="26"/>
        <v>44835</v>
      </c>
    </row>
    <row r="1685" spans="1:8" x14ac:dyDescent="0.35">
      <c r="A1685" t="s">
        <v>34</v>
      </c>
      <c r="B1685">
        <v>2022</v>
      </c>
      <c r="C1685" t="s">
        <v>44</v>
      </c>
      <c r="D1685">
        <v>175.3</v>
      </c>
      <c r="E1685" t="s">
        <v>26</v>
      </c>
      <c r="F1685">
        <v>166</v>
      </c>
      <c r="G1685" t="s">
        <v>52</v>
      </c>
      <c r="H1685" s="9">
        <f t="shared" si="26"/>
        <v>44835</v>
      </c>
    </row>
    <row r="1686" spans="1:8" x14ac:dyDescent="0.35">
      <c r="A1686" t="s">
        <v>34</v>
      </c>
      <c r="B1686">
        <v>2022</v>
      </c>
      <c r="C1686" t="s">
        <v>44</v>
      </c>
      <c r="D1686">
        <v>175.3</v>
      </c>
      <c r="E1686" t="s">
        <v>27</v>
      </c>
      <c r="F1686">
        <v>174.7</v>
      </c>
      <c r="G1686" t="s">
        <v>27</v>
      </c>
      <c r="H1686" s="9">
        <f t="shared" si="26"/>
        <v>44835</v>
      </c>
    </row>
    <row r="1687" spans="1:8" x14ac:dyDescent="0.35">
      <c r="A1687" t="s">
        <v>34</v>
      </c>
      <c r="B1687">
        <v>2022</v>
      </c>
      <c r="C1687" t="s">
        <v>44</v>
      </c>
      <c r="D1687">
        <v>175.3</v>
      </c>
      <c r="E1687" t="s">
        <v>28</v>
      </c>
      <c r="F1687">
        <v>158.80000000000001</v>
      </c>
      <c r="G1687" t="s">
        <v>54</v>
      </c>
      <c r="H1687" s="9">
        <f t="shared" si="26"/>
        <v>44835</v>
      </c>
    </row>
    <row r="1688" spans="1:8" x14ac:dyDescent="0.35">
      <c r="A1688" t="s">
        <v>34</v>
      </c>
      <c r="B1688">
        <v>2022</v>
      </c>
      <c r="C1688" t="s">
        <v>44</v>
      </c>
      <c r="D1688">
        <v>175.3</v>
      </c>
      <c r="E1688" t="s">
        <v>29</v>
      </c>
      <c r="F1688">
        <v>166.3</v>
      </c>
      <c r="G1688" t="s">
        <v>56</v>
      </c>
      <c r="H1688" s="9">
        <f t="shared" si="26"/>
        <v>44835</v>
      </c>
    </row>
    <row r="1689" spans="1:8" x14ac:dyDescent="0.35">
      <c r="A1689" t="s">
        <v>34</v>
      </c>
      <c r="B1689">
        <v>2022</v>
      </c>
      <c r="C1689" t="s">
        <v>44</v>
      </c>
      <c r="D1689">
        <v>175.3</v>
      </c>
      <c r="E1689" t="s">
        <v>30</v>
      </c>
      <c r="F1689">
        <v>171.2</v>
      </c>
      <c r="G1689" t="s">
        <v>30</v>
      </c>
      <c r="H1689" s="9">
        <f t="shared" si="26"/>
        <v>44835</v>
      </c>
    </row>
    <row r="1690" spans="1:8" x14ac:dyDescent="0.35">
      <c r="A1690" t="s">
        <v>34</v>
      </c>
      <c r="B1690">
        <v>2022</v>
      </c>
      <c r="C1690" t="s">
        <v>44</v>
      </c>
      <c r="D1690">
        <v>175.3</v>
      </c>
      <c r="E1690" t="s">
        <v>31</v>
      </c>
      <c r="F1690">
        <v>172.3</v>
      </c>
      <c r="G1690" t="s">
        <v>53</v>
      </c>
      <c r="H1690" s="9">
        <f t="shared" si="26"/>
        <v>44835</v>
      </c>
    </row>
    <row r="1691" spans="1:8" x14ac:dyDescent="0.35">
      <c r="A1691" t="s">
        <v>34</v>
      </c>
      <c r="B1691">
        <v>2022</v>
      </c>
      <c r="C1691" t="s">
        <v>44</v>
      </c>
      <c r="D1691">
        <v>175.3</v>
      </c>
      <c r="E1691" t="s">
        <v>32</v>
      </c>
      <c r="F1691">
        <v>166.8</v>
      </c>
      <c r="G1691" t="s">
        <v>32</v>
      </c>
      <c r="H1691" s="9">
        <f t="shared" si="26"/>
        <v>44835</v>
      </c>
    </row>
    <row r="1692" spans="1:8" x14ac:dyDescent="0.35">
      <c r="A1692" t="s">
        <v>35</v>
      </c>
      <c r="B1692">
        <v>2022</v>
      </c>
      <c r="C1692" t="s">
        <v>44</v>
      </c>
      <c r="D1692">
        <v>176.7</v>
      </c>
      <c r="E1692" t="s">
        <v>7</v>
      </c>
      <c r="F1692">
        <v>165.2</v>
      </c>
      <c r="G1692" t="s">
        <v>49</v>
      </c>
      <c r="H1692" s="9">
        <f t="shared" si="26"/>
        <v>44835</v>
      </c>
    </row>
    <row r="1693" spans="1:8" x14ac:dyDescent="0.35">
      <c r="A1693" t="s">
        <v>35</v>
      </c>
      <c r="B1693">
        <v>2022</v>
      </c>
      <c r="C1693" t="s">
        <v>44</v>
      </c>
      <c r="D1693">
        <v>176.7</v>
      </c>
      <c r="E1693" t="s">
        <v>8</v>
      </c>
      <c r="F1693">
        <v>210.9</v>
      </c>
      <c r="G1693" t="s">
        <v>49</v>
      </c>
      <c r="H1693" s="9">
        <f t="shared" si="26"/>
        <v>44835</v>
      </c>
    </row>
    <row r="1694" spans="1:8" x14ac:dyDescent="0.35">
      <c r="A1694" t="s">
        <v>35</v>
      </c>
      <c r="B1694">
        <v>2022</v>
      </c>
      <c r="C1694" t="s">
        <v>44</v>
      </c>
      <c r="D1694">
        <v>176.7</v>
      </c>
      <c r="E1694" t="s">
        <v>9</v>
      </c>
      <c r="F1694">
        <v>170.9</v>
      </c>
      <c r="G1694" t="s">
        <v>49</v>
      </c>
      <c r="H1694" s="9">
        <f t="shared" si="26"/>
        <v>44835</v>
      </c>
    </row>
    <row r="1695" spans="1:8" x14ac:dyDescent="0.35">
      <c r="A1695" t="s">
        <v>35</v>
      </c>
      <c r="B1695">
        <v>2022</v>
      </c>
      <c r="C1695" t="s">
        <v>44</v>
      </c>
      <c r="D1695">
        <v>176.7</v>
      </c>
      <c r="E1695" t="s">
        <v>10</v>
      </c>
      <c r="F1695">
        <v>170.9</v>
      </c>
      <c r="G1695" t="s">
        <v>49</v>
      </c>
      <c r="H1695" s="9">
        <f t="shared" si="26"/>
        <v>44835</v>
      </c>
    </row>
    <row r="1696" spans="1:8" x14ac:dyDescent="0.35">
      <c r="A1696" t="s">
        <v>35</v>
      </c>
      <c r="B1696">
        <v>2022</v>
      </c>
      <c r="C1696" t="s">
        <v>44</v>
      </c>
      <c r="D1696">
        <v>176.7</v>
      </c>
      <c r="E1696" t="s">
        <v>11</v>
      </c>
      <c r="F1696">
        <v>186.5</v>
      </c>
      <c r="G1696" t="s">
        <v>49</v>
      </c>
      <c r="H1696" s="9">
        <f t="shared" si="26"/>
        <v>44835</v>
      </c>
    </row>
    <row r="1697" spans="1:8" x14ac:dyDescent="0.35">
      <c r="A1697" t="s">
        <v>35</v>
      </c>
      <c r="B1697">
        <v>2022</v>
      </c>
      <c r="C1697" t="s">
        <v>44</v>
      </c>
      <c r="D1697">
        <v>176.7</v>
      </c>
      <c r="E1697" t="s">
        <v>12</v>
      </c>
      <c r="F1697">
        <v>163.80000000000001</v>
      </c>
      <c r="G1697" t="s">
        <v>49</v>
      </c>
      <c r="H1697" s="9">
        <f t="shared" si="26"/>
        <v>44835</v>
      </c>
    </row>
    <row r="1698" spans="1:8" x14ac:dyDescent="0.35">
      <c r="A1698" t="s">
        <v>35</v>
      </c>
      <c r="B1698">
        <v>2022</v>
      </c>
      <c r="C1698" t="s">
        <v>44</v>
      </c>
      <c r="D1698">
        <v>176.7</v>
      </c>
      <c r="E1698" t="s">
        <v>13</v>
      </c>
      <c r="F1698">
        <v>199.7</v>
      </c>
      <c r="G1698" t="s">
        <v>49</v>
      </c>
      <c r="H1698" s="9">
        <f t="shared" si="26"/>
        <v>44835</v>
      </c>
    </row>
    <row r="1699" spans="1:8" x14ac:dyDescent="0.35">
      <c r="A1699" t="s">
        <v>35</v>
      </c>
      <c r="B1699">
        <v>2022</v>
      </c>
      <c r="C1699" t="s">
        <v>44</v>
      </c>
      <c r="D1699">
        <v>176.7</v>
      </c>
      <c r="E1699" t="s">
        <v>14</v>
      </c>
      <c r="F1699">
        <v>169.8</v>
      </c>
      <c r="G1699" t="s">
        <v>49</v>
      </c>
      <c r="H1699" s="9">
        <f t="shared" si="26"/>
        <v>44835</v>
      </c>
    </row>
    <row r="1700" spans="1:8" x14ac:dyDescent="0.35">
      <c r="A1700" t="s">
        <v>35</v>
      </c>
      <c r="B1700">
        <v>2022</v>
      </c>
      <c r="C1700" t="s">
        <v>44</v>
      </c>
      <c r="D1700">
        <v>176.7</v>
      </c>
      <c r="E1700" t="s">
        <v>15</v>
      </c>
      <c r="F1700">
        <v>121.9</v>
      </c>
      <c r="G1700" t="s">
        <v>49</v>
      </c>
      <c r="H1700" s="9">
        <f t="shared" si="26"/>
        <v>44835</v>
      </c>
    </row>
    <row r="1701" spans="1:8" x14ac:dyDescent="0.35">
      <c r="A1701" t="s">
        <v>35</v>
      </c>
      <c r="B1701">
        <v>2022</v>
      </c>
      <c r="C1701" t="s">
        <v>44</v>
      </c>
      <c r="D1701">
        <v>176.7</v>
      </c>
      <c r="E1701" t="s">
        <v>16</v>
      </c>
      <c r="F1701">
        <v>199.9</v>
      </c>
      <c r="G1701" t="s">
        <v>49</v>
      </c>
      <c r="H1701" s="9">
        <f t="shared" si="26"/>
        <v>44835</v>
      </c>
    </row>
    <row r="1702" spans="1:8" x14ac:dyDescent="0.35">
      <c r="A1702" t="s">
        <v>35</v>
      </c>
      <c r="B1702">
        <v>2022</v>
      </c>
      <c r="C1702" t="s">
        <v>44</v>
      </c>
      <c r="D1702">
        <v>176.7</v>
      </c>
      <c r="E1702" t="s">
        <v>17</v>
      </c>
      <c r="F1702">
        <v>169.9</v>
      </c>
      <c r="G1702" t="s">
        <v>49</v>
      </c>
      <c r="H1702" s="9">
        <f t="shared" si="26"/>
        <v>44835</v>
      </c>
    </row>
    <row r="1703" spans="1:8" x14ac:dyDescent="0.35">
      <c r="A1703" t="s">
        <v>35</v>
      </c>
      <c r="B1703">
        <v>2022</v>
      </c>
      <c r="C1703" t="s">
        <v>44</v>
      </c>
      <c r="D1703">
        <v>176.7</v>
      </c>
      <c r="E1703" t="s">
        <v>18</v>
      </c>
      <c r="F1703">
        <v>188.3</v>
      </c>
      <c r="G1703" t="s">
        <v>49</v>
      </c>
      <c r="H1703" s="9">
        <f t="shared" si="26"/>
        <v>44835</v>
      </c>
    </row>
    <row r="1704" spans="1:8" x14ac:dyDescent="0.35">
      <c r="A1704" t="s">
        <v>35</v>
      </c>
      <c r="B1704">
        <v>2022</v>
      </c>
      <c r="C1704" t="s">
        <v>44</v>
      </c>
      <c r="D1704">
        <v>176.7</v>
      </c>
      <c r="E1704" t="s">
        <v>19</v>
      </c>
      <c r="F1704">
        <v>179.6</v>
      </c>
      <c r="G1704" t="s">
        <v>49</v>
      </c>
      <c r="H1704" s="9">
        <f t="shared" si="26"/>
        <v>44835</v>
      </c>
    </row>
    <row r="1705" spans="1:8" x14ac:dyDescent="0.35">
      <c r="A1705" t="s">
        <v>35</v>
      </c>
      <c r="B1705">
        <v>2022</v>
      </c>
      <c r="C1705" t="s">
        <v>44</v>
      </c>
      <c r="D1705">
        <v>176.7</v>
      </c>
      <c r="E1705" t="s">
        <v>20</v>
      </c>
      <c r="F1705">
        <v>196.3</v>
      </c>
      <c r="G1705" t="s">
        <v>50</v>
      </c>
      <c r="H1705" s="9">
        <f t="shared" si="26"/>
        <v>44835</v>
      </c>
    </row>
    <row r="1706" spans="1:8" x14ac:dyDescent="0.35">
      <c r="A1706" t="s">
        <v>35</v>
      </c>
      <c r="B1706">
        <v>2022</v>
      </c>
      <c r="C1706" t="s">
        <v>44</v>
      </c>
      <c r="D1706">
        <v>176.7</v>
      </c>
      <c r="E1706" t="s">
        <v>21</v>
      </c>
      <c r="F1706">
        <v>181.9</v>
      </c>
      <c r="G1706" t="s">
        <v>51</v>
      </c>
      <c r="H1706" s="9">
        <f t="shared" si="26"/>
        <v>44835</v>
      </c>
    </row>
    <row r="1707" spans="1:8" x14ac:dyDescent="0.35">
      <c r="A1707" t="s">
        <v>35</v>
      </c>
      <c r="B1707">
        <v>2022</v>
      </c>
      <c r="C1707" t="s">
        <v>44</v>
      </c>
      <c r="D1707">
        <v>176.7</v>
      </c>
      <c r="E1707" t="s">
        <v>22</v>
      </c>
      <c r="F1707">
        <v>175.3</v>
      </c>
      <c r="G1707" t="s">
        <v>51</v>
      </c>
      <c r="H1707" s="9">
        <f t="shared" si="26"/>
        <v>44835</v>
      </c>
    </row>
    <row r="1708" spans="1:8" x14ac:dyDescent="0.35">
      <c r="A1708" t="s">
        <v>35</v>
      </c>
      <c r="B1708">
        <v>2022</v>
      </c>
      <c r="C1708" t="s">
        <v>44</v>
      </c>
      <c r="D1708">
        <v>176.7</v>
      </c>
      <c r="E1708" t="s">
        <v>23</v>
      </c>
      <c r="F1708">
        <v>181</v>
      </c>
      <c r="G1708" t="s">
        <v>51</v>
      </c>
      <c r="H1708" s="9">
        <f t="shared" si="26"/>
        <v>44835</v>
      </c>
    </row>
    <row r="1709" spans="1:8" x14ac:dyDescent="0.35">
      <c r="A1709" t="s">
        <v>35</v>
      </c>
      <c r="B1709">
        <v>2022</v>
      </c>
      <c r="C1709" t="s">
        <v>44</v>
      </c>
      <c r="D1709">
        <v>176.7</v>
      </c>
      <c r="E1709" t="s">
        <v>24</v>
      </c>
      <c r="F1709">
        <v>171.2</v>
      </c>
      <c r="G1709" t="s">
        <v>24</v>
      </c>
      <c r="H1709" s="9">
        <f t="shared" si="26"/>
        <v>44835</v>
      </c>
    </row>
    <row r="1710" spans="1:8" x14ac:dyDescent="0.35">
      <c r="A1710" t="s">
        <v>35</v>
      </c>
      <c r="B1710">
        <v>2022</v>
      </c>
      <c r="C1710" t="s">
        <v>44</v>
      </c>
      <c r="D1710">
        <v>176.7</v>
      </c>
      <c r="E1710" t="s">
        <v>25</v>
      </c>
      <c r="F1710">
        <v>180.5</v>
      </c>
      <c r="G1710" t="s">
        <v>55</v>
      </c>
      <c r="H1710" s="9">
        <f t="shared" si="26"/>
        <v>44835</v>
      </c>
    </row>
    <row r="1711" spans="1:8" x14ac:dyDescent="0.35">
      <c r="A1711" t="s">
        <v>35</v>
      </c>
      <c r="B1711">
        <v>2022</v>
      </c>
      <c r="C1711" t="s">
        <v>44</v>
      </c>
      <c r="D1711">
        <v>176.7</v>
      </c>
      <c r="E1711" t="s">
        <v>26</v>
      </c>
      <c r="F1711">
        <v>170.4</v>
      </c>
      <c r="G1711" t="s">
        <v>52</v>
      </c>
      <c r="H1711" s="9">
        <f t="shared" si="26"/>
        <v>44835</v>
      </c>
    </row>
    <row r="1712" spans="1:8" x14ac:dyDescent="0.35">
      <c r="A1712" t="s">
        <v>35</v>
      </c>
      <c r="B1712">
        <v>2022</v>
      </c>
      <c r="C1712" t="s">
        <v>44</v>
      </c>
      <c r="D1712">
        <v>176.7</v>
      </c>
      <c r="E1712" t="s">
        <v>27</v>
      </c>
      <c r="F1712">
        <v>178.7</v>
      </c>
      <c r="G1712" t="s">
        <v>27</v>
      </c>
      <c r="H1712" s="9">
        <f t="shared" si="26"/>
        <v>44835</v>
      </c>
    </row>
    <row r="1713" spans="1:8" x14ac:dyDescent="0.35">
      <c r="A1713" t="s">
        <v>35</v>
      </c>
      <c r="B1713">
        <v>2022</v>
      </c>
      <c r="C1713" t="s">
        <v>44</v>
      </c>
      <c r="D1713">
        <v>176.7</v>
      </c>
      <c r="E1713" t="s">
        <v>28</v>
      </c>
      <c r="F1713">
        <v>162.9</v>
      </c>
      <c r="G1713" t="s">
        <v>54</v>
      </c>
      <c r="H1713" s="9">
        <f t="shared" si="26"/>
        <v>44835</v>
      </c>
    </row>
    <row r="1714" spans="1:8" x14ac:dyDescent="0.35">
      <c r="A1714" t="s">
        <v>35</v>
      </c>
      <c r="B1714">
        <v>2022</v>
      </c>
      <c r="C1714" t="s">
        <v>44</v>
      </c>
      <c r="D1714">
        <v>176.7</v>
      </c>
      <c r="E1714" t="s">
        <v>29</v>
      </c>
      <c r="F1714">
        <v>168.2</v>
      </c>
      <c r="G1714" t="s">
        <v>56</v>
      </c>
      <c r="H1714" s="9">
        <f t="shared" si="26"/>
        <v>44835</v>
      </c>
    </row>
    <row r="1715" spans="1:8" x14ac:dyDescent="0.35">
      <c r="A1715" t="s">
        <v>35</v>
      </c>
      <c r="B1715">
        <v>2022</v>
      </c>
      <c r="C1715" t="s">
        <v>44</v>
      </c>
      <c r="D1715">
        <v>176.7</v>
      </c>
      <c r="E1715" t="s">
        <v>30</v>
      </c>
      <c r="F1715">
        <v>173.4</v>
      </c>
      <c r="G1715" t="s">
        <v>30</v>
      </c>
      <c r="H1715" s="9">
        <f t="shared" si="26"/>
        <v>44835</v>
      </c>
    </row>
    <row r="1716" spans="1:8" x14ac:dyDescent="0.35">
      <c r="A1716" t="s">
        <v>35</v>
      </c>
      <c r="B1716">
        <v>2022</v>
      </c>
      <c r="C1716" t="s">
        <v>44</v>
      </c>
      <c r="D1716">
        <v>176.7</v>
      </c>
      <c r="E1716" t="s">
        <v>31</v>
      </c>
      <c r="F1716">
        <v>172.1</v>
      </c>
      <c r="G1716" t="s">
        <v>53</v>
      </c>
      <c r="H1716" s="9">
        <f t="shared" si="26"/>
        <v>44835</v>
      </c>
    </row>
    <row r="1717" spans="1:8" x14ac:dyDescent="0.35">
      <c r="A1717" t="s">
        <v>35</v>
      </c>
      <c r="B1717">
        <v>2022</v>
      </c>
      <c r="C1717" t="s">
        <v>44</v>
      </c>
      <c r="D1717">
        <v>176.7</v>
      </c>
      <c r="E1717" t="s">
        <v>32</v>
      </c>
      <c r="F1717">
        <v>170.5</v>
      </c>
      <c r="G1717" t="s">
        <v>32</v>
      </c>
      <c r="H1717" s="9">
        <f t="shared" si="26"/>
        <v>44835</v>
      </c>
    </row>
    <row r="1718" spans="1:8" x14ac:dyDescent="0.35">
      <c r="A1718" t="s">
        <v>5</v>
      </c>
      <c r="B1718">
        <v>2022</v>
      </c>
      <c r="C1718" t="s">
        <v>45</v>
      </c>
      <c r="D1718">
        <v>177.8</v>
      </c>
      <c r="E1718" t="s">
        <v>7</v>
      </c>
      <c r="F1718">
        <v>166.9</v>
      </c>
      <c r="G1718" t="s">
        <v>49</v>
      </c>
      <c r="H1718" s="9">
        <f t="shared" si="26"/>
        <v>44866</v>
      </c>
    </row>
    <row r="1719" spans="1:8" x14ac:dyDescent="0.35">
      <c r="A1719" t="s">
        <v>5</v>
      </c>
      <c r="B1719">
        <v>2022</v>
      </c>
      <c r="C1719" t="s">
        <v>45</v>
      </c>
      <c r="D1719">
        <v>177.8</v>
      </c>
      <c r="E1719" t="s">
        <v>8</v>
      </c>
      <c r="F1719">
        <v>207.2</v>
      </c>
      <c r="G1719" t="s">
        <v>49</v>
      </c>
      <c r="H1719" s="9">
        <f t="shared" si="26"/>
        <v>44866</v>
      </c>
    </row>
    <row r="1720" spans="1:8" x14ac:dyDescent="0.35">
      <c r="A1720" t="s">
        <v>5</v>
      </c>
      <c r="B1720">
        <v>2022</v>
      </c>
      <c r="C1720" t="s">
        <v>45</v>
      </c>
      <c r="D1720">
        <v>177.8</v>
      </c>
      <c r="E1720" t="s">
        <v>9</v>
      </c>
      <c r="F1720">
        <v>180.2</v>
      </c>
      <c r="G1720" t="s">
        <v>49</v>
      </c>
      <c r="H1720" s="9">
        <f t="shared" si="26"/>
        <v>44866</v>
      </c>
    </row>
    <row r="1721" spans="1:8" x14ac:dyDescent="0.35">
      <c r="A1721" t="s">
        <v>5</v>
      </c>
      <c r="B1721">
        <v>2022</v>
      </c>
      <c r="C1721" t="s">
        <v>45</v>
      </c>
      <c r="D1721">
        <v>177.8</v>
      </c>
      <c r="E1721" t="s">
        <v>10</v>
      </c>
      <c r="F1721">
        <v>172.3</v>
      </c>
      <c r="G1721" t="s">
        <v>49</v>
      </c>
      <c r="H1721" s="9">
        <f t="shared" si="26"/>
        <v>44866</v>
      </c>
    </row>
    <row r="1722" spans="1:8" x14ac:dyDescent="0.35">
      <c r="A1722" t="s">
        <v>5</v>
      </c>
      <c r="B1722">
        <v>2022</v>
      </c>
      <c r="C1722" t="s">
        <v>45</v>
      </c>
      <c r="D1722">
        <v>177.8</v>
      </c>
      <c r="E1722" t="s">
        <v>11</v>
      </c>
      <c r="F1722">
        <v>194</v>
      </c>
      <c r="G1722" t="s">
        <v>49</v>
      </c>
      <c r="H1722" s="9">
        <f t="shared" si="26"/>
        <v>44866</v>
      </c>
    </row>
    <row r="1723" spans="1:8" x14ac:dyDescent="0.35">
      <c r="A1723" t="s">
        <v>5</v>
      </c>
      <c r="B1723">
        <v>2022</v>
      </c>
      <c r="C1723" t="s">
        <v>45</v>
      </c>
      <c r="D1723">
        <v>177.8</v>
      </c>
      <c r="E1723" t="s">
        <v>12</v>
      </c>
      <c r="F1723">
        <v>159.1</v>
      </c>
      <c r="G1723" t="s">
        <v>49</v>
      </c>
      <c r="H1723" s="9">
        <f t="shared" si="26"/>
        <v>44866</v>
      </c>
    </row>
    <row r="1724" spans="1:8" x14ac:dyDescent="0.35">
      <c r="A1724" t="s">
        <v>5</v>
      </c>
      <c r="B1724">
        <v>2022</v>
      </c>
      <c r="C1724" t="s">
        <v>45</v>
      </c>
      <c r="D1724">
        <v>177.8</v>
      </c>
      <c r="E1724" t="s">
        <v>13</v>
      </c>
      <c r="F1724">
        <v>171.6</v>
      </c>
      <c r="G1724" t="s">
        <v>49</v>
      </c>
      <c r="H1724" s="9">
        <f t="shared" si="26"/>
        <v>44866</v>
      </c>
    </row>
    <row r="1725" spans="1:8" x14ac:dyDescent="0.35">
      <c r="A1725" t="s">
        <v>5</v>
      </c>
      <c r="B1725">
        <v>2022</v>
      </c>
      <c r="C1725" t="s">
        <v>45</v>
      </c>
      <c r="D1725">
        <v>177.8</v>
      </c>
      <c r="E1725" t="s">
        <v>14</v>
      </c>
      <c r="F1725">
        <v>170.2</v>
      </c>
      <c r="G1725" t="s">
        <v>49</v>
      </c>
      <c r="H1725" s="9">
        <f t="shared" si="26"/>
        <v>44866</v>
      </c>
    </row>
    <row r="1726" spans="1:8" x14ac:dyDescent="0.35">
      <c r="A1726" t="s">
        <v>5</v>
      </c>
      <c r="B1726">
        <v>2022</v>
      </c>
      <c r="C1726" t="s">
        <v>45</v>
      </c>
      <c r="D1726">
        <v>177.8</v>
      </c>
      <c r="E1726" t="s">
        <v>15</v>
      </c>
      <c r="F1726">
        <v>121.5</v>
      </c>
      <c r="G1726" t="s">
        <v>49</v>
      </c>
      <c r="H1726" s="9">
        <f t="shared" si="26"/>
        <v>44866</v>
      </c>
    </row>
    <row r="1727" spans="1:8" x14ac:dyDescent="0.35">
      <c r="A1727" t="s">
        <v>5</v>
      </c>
      <c r="B1727">
        <v>2022</v>
      </c>
      <c r="C1727" t="s">
        <v>45</v>
      </c>
      <c r="D1727">
        <v>177.8</v>
      </c>
      <c r="E1727" t="s">
        <v>16</v>
      </c>
      <c r="F1727">
        <v>204.8</v>
      </c>
      <c r="G1727" t="s">
        <v>49</v>
      </c>
      <c r="H1727" s="9">
        <f t="shared" si="26"/>
        <v>44866</v>
      </c>
    </row>
    <row r="1728" spans="1:8" x14ac:dyDescent="0.35">
      <c r="A1728" t="s">
        <v>5</v>
      </c>
      <c r="B1728">
        <v>2022</v>
      </c>
      <c r="C1728" t="s">
        <v>45</v>
      </c>
      <c r="D1728">
        <v>177.8</v>
      </c>
      <c r="E1728" t="s">
        <v>17</v>
      </c>
      <c r="F1728">
        <v>176.4</v>
      </c>
      <c r="G1728" t="s">
        <v>49</v>
      </c>
      <c r="H1728" s="9">
        <f t="shared" si="26"/>
        <v>44866</v>
      </c>
    </row>
    <row r="1729" spans="1:8" x14ac:dyDescent="0.35">
      <c r="A1729" t="s">
        <v>5</v>
      </c>
      <c r="B1729">
        <v>2022</v>
      </c>
      <c r="C1729" t="s">
        <v>45</v>
      </c>
      <c r="D1729">
        <v>177.8</v>
      </c>
      <c r="E1729" t="s">
        <v>18</v>
      </c>
      <c r="F1729">
        <v>186.9</v>
      </c>
      <c r="G1729" t="s">
        <v>49</v>
      </c>
      <c r="H1729" s="9">
        <f t="shared" si="26"/>
        <v>44866</v>
      </c>
    </row>
    <row r="1730" spans="1:8" x14ac:dyDescent="0.35">
      <c r="A1730" t="s">
        <v>5</v>
      </c>
      <c r="B1730">
        <v>2022</v>
      </c>
      <c r="C1730" t="s">
        <v>45</v>
      </c>
      <c r="D1730">
        <v>177.8</v>
      </c>
      <c r="E1730" t="s">
        <v>19</v>
      </c>
      <c r="F1730">
        <v>176.6</v>
      </c>
      <c r="G1730" t="s">
        <v>49</v>
      </c>
      <c r="H1730" s="9">
        <f t="shared" si="26"/>
        <v>44866</v>
      </c>
    </row>
    <row r="1731" spans="1:8" x14ac:dyDescent="0.35">
      <c r="A1731" t="s">
        <v>5</v>
      </c>
      <c r="B1731">
        <v>2022</v>
      </c>
      <c r="C1731" t="s">
        <v>45</v>
      </c>
      <c r="D1731">
        <v>177.8</v>
      </c>
      <c r="E1731" t="s">
        <v>20</v>
      </c>
      <c r="F1731">
        <v>195.5</v>
      </c>
      <c r="G1731" t="s">
        <v>50</v>
      </c>
      <c r="H1731" s="9">
        <f t="shared" ref="H1731:H1794" si="27">DATE(B1731,MONTH(DATEVALUE(C1731&amp;" 1")),1)</f>
        <v>44866</v>
      </c>
    </row>
    <row r="1732" spans="1:8" x14ac:dyDescent="0.35">
      <c r="A1732" t="s">
        <v>5</v>
      </c>
      <c r="B1732">
        <v>2022</v>
      </c>
      <c r="C1732" t="s">
        <v>45</v>
      </c>
      <c r="D1732">
        <v>177.8</v>
      </c>
      <c r="E1732" t="s">
        <v>21</v>
      </c>
      <c r="F1732">
        <v>187.2</v>
      </c>
      <c r="G1732" t="s">
        <v>51</v>
      </c>
      <c r="H1732" s="9">
        <f t="shared" si="27"/>
        <v>44866</v>
      </c>
    </row>
    <row r="1733" spans="1:8" x14ac:dyDescent="0.35">
      <c r="A1733" t="s">
        <v>5</v>
      </c>
      <c r="B1733">
        <v>2022</v>
      </c>
      <c r="C1733" t="s">
        <v>45</v>
      </c>
      <c r="D1733">
        <v>177.8</v>
      </c>
      <c r="E1733" t="s">
        <v>22</v>
      </c>
      <c r="F1733">
        <v>185.2</v>
      </c>
      <c r="G1733" t="s">
        <v>51</v>
      </c>
      <c r="H1733" s="9">
        <f t="shared" si="27"/>
        <v>44866</v>
      </c>
    </row>
    <row r="1734" spans="1:8" x14ac:dyDescent="0.35">
      <c r="A1734" t="s">
        <v>5</v>
      </c>
      <c r="B1734">
        <v>2022</v>
      </c>
      <c r="C1734" t="s">
        <v>45</v>
      </c>
      <c r="D1734">
        <v>177.8</v>
      </c>
      <c r="E1734" t="s">
        <v>23</v>
      </c>
      <c r="F1734">
        <v>186.9</v>
      </c>
      <c r="G1734" t="s">
        <v>51</v>
      </c>
      <c r="H1734" s="9">
        <f t="shared" si="27"/>
        <v>44866</v>
      </c>
    </row>
    <row r="1735" spans="1:8" x14ac:dyDescent="0.35">
      <c r="A1735" t="s">
        <v>5</v>
      </c>
      <c r="B1735">
        <v>2022</v>
      </c>
      <c r="C1735" t="s">
        <v>45</v>
      </c>
      <c r="D1735">
        <v>177.8</v>
      </c>
      <c r="E1735" t="s">
        <v>24</v>
      </c>
      <c r="G1735" t="s">
        <v>24</v>
      </c>
      <c r="H1735" s="9">
        <f t="shared" si="27"/>
        <v>44866</v>
      </c>
    </row>
    <row r="1736" spans="1:8" x14ac:dyDescent="0.35">
      <c r="A1736" t="s">
        <v>5</v>
      </c>
      <c r="B1736">
        <v>2022</v>
      </c>
      <c r="C1736" t="s">
        <v>45</v>
      </c>
      <c r="D1736">
        <v>177.8</v>
      </c>
      <c r="E1736" t="s">
        <v>25</v>
      </c>
      <c r="F1736">
        <v>181.9</v>
      </c>
      <c r="G1736" t="s">
        <v>55</v>
      </c>
      <c r="H1736" s="9">
        <f t="shared" si="27"/>
        <v>44866</v>
      </c>
    </row>
    <row r="1737" spans="1:8" x14ac:dyDescent="0.35">
      <c r="A1737" t="s">
        <v>5</v>
      </c>
      <c r="B1737">
        <v>2022</v>
      </c>
      <c r="C1737" t="s">
        <v>45</v>
      </c>
      <c r="D1737">
        <v>177.8</v>
      </c>
      <c r="E1737" t="s">
        <v>26</v>
      </c>
      <c r="F1737">
        <v>175.5</v>
      </c>
      <c r="G1737" t="s">
        <v>52</v>
      </c>
      <c r="H1737" s="9">
        <f t="shared" si="27"/>
        <v>44866</v>
      </c>
    </row>
    <row r="1738" spans="1:8" x14ac:dyDescent="0.35">
      <c r="A1738" t="s">
        <v>5</v>
      </c>
      <c r="B1738">
        <v>2022</v>
      </c>
      <c r="C1738" t="s">
        <v>45</v>
      </c>
      <c r="D1738">
        <v>177.8</v>
      </c>
      <c r="E1738" t="s">
        <v>27</v>
      </c>
      <c r="F1738">
        <v>182.3</v>
      </c>
      <c r="G1738" t="s">
        <v>27</v>
      </c>
      <c r="H1738" s="9">
        <f t="shared" si="27"/>
        <v>44866</v>
      </c>
    </row>
    <row r="1739" spans="1:8" x14ac:dyDescent="0.35">
      <c r="A1739" t="s">
        <v>5</v>
      </c>
      <c r="B1739">
        <v>2022</v>
      </c>
      <c r="C1739" t="s">
        <v>45</v>
      </c>
      <c r="D1739">
        <v>177.8</v>
      </c>
      <c r="E1739" t="s">
        <v>28</v>
      </c>
      <c r="F1739">
        <v>167.5</v>
      </c>
      <c r="G1739" t="s">
        <v>54</v>
      </c>
      <c r="H1739" s="9">
        <f t="shared" si="27"/>
        <v>44866</v>
      </c>
    </row>
    <row r="1740" spans="1:8" x14ac:dyDescent="0.35">
      <c r="A1740" t="s">
        <v>5</v>
      </c>
      <c r="B1740">
        <v>2022</v>
      </c>
      <c r="C1740" t="s">
        <v>45</v>
      </c>
      <c r="D1740">
        <v>177.8</v>
      </c>
      <c r="E1740" t="s">
        <v>29</v>
      </c>
      <c r="F1740">
        <v>170.8</v>
      </c>
      <c r="G1740" t="s">
        <v>56</v>
      </c>
      <c r="H1740" s="9">
        <f t="shared" si="27"/>
        <v>44866</v>
      </c>
    </row>
    <row r="1741" spans="1:8" x14ac:dyDescent="0.35">
      <c r="A1741" t="s">
        <v>5</v>
      </c>
      <c r="B1741">
        <v>2022</v>
      </c>
      <c r="C1741" t="s">
        <v>45</v>
      </c>
      <c r="D1741">
        <v>177.8</v>
      </c>
      <c r="E1741" t="s">
        <v>30</v>
      </c>
      <c r="F1741">
        <v>176.9</v>
      </c>
      <c r="G1741" t="s">
        <v>30</v>
      </c>
      <c r="H1741" s="9">
        <f t="shared" si="27"/>
        <v>44866</v>
      </c>
    </row>
    <row r="1742" spans="1:8" x14ac:dyDescent="0.35">
      <c r="A1742" t="s">
        <v>5</v>
      </c>
      <c r="B1742">
        <v>2022</v>
      </c>
      <c r="C1742" t="s">
        <v>45</v>
      </c>
      <c r="D1742">
        <v>177.8</v>
      </c>
      <c r="E1742" t="s">
        <v>31</v>
      </c>
      <c r="F1742">
        <v>173.4</v>
      </c>
      <c r="G1742" t="s">
        <v>53</v>
      </c>
      <c r="H1742" s="9">
        <f t="shared" si="27"/>
        <v>44866</v>
      </c>
    </row>
    <row r="1743" spans="1:8" x14ac:dyDescent="0.35">
      <c r="A1743" t="s">
        <v>5</v>
      </c>
      <c r="B1743">
        <v>2022</v>
      </c>
      <c r="C1743" t="s">
        <v>45</v>
      </c>
      <c r="D1743">
        <v>177.8</v>
      </c>
      <c r="E1743" t="s">
        <v>32</v>
      </c>
      <c r="F1743">
        <v>174.6</v>
      </c>
      <c r="G1743" t="s">
        <v>32</v>
      </c>
      <c r="H1743" s="9">
        <f t="shared" si="27"/>
        <v>44866</v>
      </c>
    </row>
    <row r="1744" spans="1:8" x14ac:dyDescent="0.35">
      <c r="A1744" t="s">
        <v>34</v>
      </c>
      <c r="B1744">
        <v>2022</v>
      </c>
      <c r="C1744" t="s">
        <v>45</v>
      </c>
      <c r="D1744">
        <v>174.1</v>
      </c>
      <c r="E1744" t="s">
        <v>7</v>
      </c>
      <c r="F1744">
        <v>168.4</v>
      </c>
      <c r="G1744" t="s">
        <v>49</v>
      </c>
      <c r="H1744" s="9">
        <f t="shared" si="27"/>
        <v>44866</v>
      </c>
    </row>
    <row r="1745" spans="1:8" x14ac:dyDescent="0.35">
      <c r="A1745" t="s">
        <v>34</v>
      </c>
      <c r="B1745">
        <v>2022</v>
      </c>
      <c r="C1745" t="s">
        <v>45</v>
      </c>
      <c r="D1745">
        <v>174.1</v>
      </c>
      <c r="E1745" t="s">
        <v>8</v>
      </c>
      <c r="F1745">
        <v>213.4</v>
      </c>
      <c r="G1745" t="s">
        <v>49</v>
      </c>
      <c r="H1745" s="9">
        <f t="shared" si="27"/>
        <v>44866</v>
      </c>
    </row>
    <row r="1746" spans="1:8" x14ac:dyDescent="0.35">
      <c r="A1746" t="s">
        <v>34</v>
      </c>
      <c r="B1746">
        <v>2022</v>
      </c>
      <c r="C1746" t="s">
        <v>45</v>
      </c>
      <c r="D1746">
        <v>174.1</v>
      </c>
      <c r="E1746" t="s">
        <v>9</v>
      </c>
      <c r="F1746">
        <v>183.2</v>
      </c>
      <c r="G1746" t="s">
        <v>49</v>
      </c>
      <c r="H1746" s="9">
        <f t="shared" si="27"/>
        <v>44866</v>
      </c>
    </row>
    <row r="1747" spans="1:8" x14ac:dyDescent="0.35">
      <c r="A1747" t="s">
        <v>34</v>
      </c>
      <c r="B1747">
        <v>2022</v>
      </c>
      <c r="C1747" t="s">
        <v>45</v>
      </c>
      <c r="D1747">
        <v>174.1</v>
      </c>
      <c r="E1747" t="s">
        <v>10</v>
      </c>
      <c r="F1747">
        <v>172.3</v>
      </c>
      <c r="G1747" t="s">
        <v>49</v>
      </c>
      <c r="H1747" s="9">
        <f t="shared" si="27"/>
        <v>44866</v>
      </c>
    </row>
    <row r="1748" spans="1:8" x14ac:dyDescent="0.35">
      <c r="A1748" t="s">
        <v>34</v>
      </c>
      <c r="B1748">
        <v>2022</v>
      </c>
      <c r="C1748" t="s">
        <v>45</v>
      </c>
      <c r="D1748">
        <v>174.1</v>
      </c>
      <c r="E1748" t="s">
        <v>11</v>
      </c>
      <c r="F1748">
        <v>180</v>
      </c>
      <c r="G1748" t="s">
        <v>49</v>
      </c>
      <c r="H1748" s="9">
        <f t="shared" si="27"/>
        <v>44866</v>
      </c>
    </row>
    <row r="1749" spans="1:8" x14ac:dyDescent="0.35">
      <c r="A1749" t="s">
        <v>34</v>
      </c>
      <c r="B1749">
        <v>2022</v>
      </c>
      <c r="C1749" t="s">
        <v>45</v>
      </c>
      <c r="D1749">
        <v>174.1</v>
      </c>
      <c r="E1749" t="s">
        <v>12</v>
      </c>
      <c r="F1749">
        <v>162.6</v>
      </c>
      <c r="G1749" t="s">
        <v>49</v>
      </c>
      <c r="H1749" s="9">
        <f t="shared" si="27"/>
        <v>44866</v>
      </c>
    </row>
    <row r="1750" spans="1:8" x14ac:dyDescent="0.35">
      <c r="A1750" t="s">
        <v>34</v>
      </c>
      <c r="B1750">
        <v>2022</v>
      </c>
      <c r="C1750" t="s">
        <v>45</v>
      </c>
      <c r="D1750">
        <v>174.1</v>
      </c>
      <c r="E1750" t="s">
        <v>13</v>
      </c>
      <c r="F1750">
        <v>205.5</v>
      </c>
      <c r="G1750" t="s">
        <v>49</v>
      </c>
      <c r="H1750" s="9">
        <f t="shared" si="27"/>
        <v>44866</v>
      </c>
    </row>
    <row r="1751" spans="1:8" x14ac:dyDescent="0.35">
      <c r="A1751" t="s">
        <v>34</v>
      </c>
      <c r="B1751">
        <v>2022</v>
      </c>
      <c r="C1751" t="s">
        <v>45</v>
      </c>
      <c r="D1751">
        <v>174.1</v>
      </c>
      <c r="E1751" t="s">
        <v>14</v>
      </c>
      <c r="F1751">
        <v>171</v>
      </c>
      <c r="G1751" t="s">
        <v>49</v>
      </c>
      <c r="H1751" s="9">
        <f t="shared" si="27"/>
        <v>44866</v>
      </c>
    </row>
    <row r="1752" spans="1:8" x14ac:dyDescent="0.35">
      <c r="A1752" t="s">
        <v>34</v>
      </c>
      <c r="B1752">
        <v>2022</v>
      </c>
      <c r="C1752" t="s">
        <v>45</v>
      </c>
      <c r="D1752">
        <v>174.1</v>
      </c>
      <c r="E1752" t="s">
        <v>15</v>
      </c>
      <c r="F1752">
        <v>123.4</v>
      </c>
      <c r="G1752" t="s">
        <v>49</v>
      </c>
      <c r="H1752" s="9">
        <f t="shared" si="27"/>
        <v>44866</v>
      </c>
    </row>
    <row r="1753" spans="1:8" x14ac:dyDescent="0.35">
      <c r="A1753" t="s">
        <v>34</v>
      </c>
      <c r="B1753">
        <v>2022</v>
      </c>
      <c r="C1753" t="s">
        <v>45</v>
      </c>
      <c r="D1753">
        <v>174.1</v>
      </c>
      <c r="E1753" t="s">
        <v>16</v>
      </c>
      <c r="F1753">
        <v>198.8</v>
      </c>
      <c r="G1753" t="s">
        <v>49</v>
      </c>
      <c r="H1753" s="9">
        <f t="shared" si="27"/>
        <v>44866</v>
      </c>
    </row>
    <row r="1754" spans="1:8" x14ac:dyDescent="0.35">
      <c r="A1754" t="s">
        <v>34</v>
      </c>
      <c r="B1754">
        <v>2022</v>
      </c>
      <c r="C1754" t="s">
        <v>45</v>
      </c>
      <c r="D1754">
        <v>174.1</v>
      </c>
      <c r="E1754" t="s">
        <v>17</v>
      </c>
      <c r="F1754">
        <v>162.1</v>
      </c>
      <c r="G1754" t="s">
        <v>49</v>
      </c>
      <c r="H1754" s="9">
        <f t="shared" si="27"/>
        <v>44866</v>
      </c>
    </row>
    <row r="1755" spans="1:8" x14ac:dyDescent="0.35">
      <c r="A1755" t="s">
        <v>34</v>
      </c>
      <c r="B1755">
        <v>2022</v>
      </c>
      <c r="C1755" t="s">
        <v>45</v>
      </c>
      <c r="D1755">
        <v>174.1</v>
      </c>
      <c r="E1755" t="s">
        <v>18</v>
      </c>
      <c r="F1755">
        <v>192.4</v>
      </c>
      <c r="G1755" t="s">
        <v>49</v>
      </c>
      <c r="H1755" s="9">
        <f t="shared" si="27"/>
        <v>44866</v>
      </c>
    </row>
    <row r="1756" spans="1:8" x14ac:dyDescent="0.35">
      <c r="A1756" t="s">
        <v>34</v>
      </c>
      <c r="B1756">
        <v>2022</v>
      </c>
      <c r="C1756" t="s">
        <v>45</v>
      </c>
      <c r="D1756">
        <v>174.1</v>
      </c>
      <c r="E1756" t="s">
        <v>19</v>
      </c>
      <c r="F1756">
        <v>181.3</v>
      </c>
      <c r="G1756" t="s">
        <v>49</v>
      </c>
      <c r="H1756" s="9">
        <f t="shared" si="27"/>
        <v>44866</v>
      </c>
    </row>
    <row r="1757" spans="1:8" x14ac:dyDescent="0.35">
      <c r="A1757" t="s">
        <v>34</v>
      </c>
      <c r="B1757">
        <v>2022</v>
      </c>
      <c r="C1757" t="s">
        <v>45</v>
      </c>
      <c r="D1757">
        <v>174.1</v>
      </c>
      <c r="E1757" t="s">
        <v>20</v>
      </c>
      <c r="F1757">
        <v>200.6</v>
      </c>
      <c r="G1757" t="s">
        <v>50</v>
      </c>
      <c r="H1757" s="9">
        <f t="shared" si="27"/>
        <v>44866</v>
      </c>
    </row>
    <row r="1758" spans="1:8" x14ac:dyDescent="0.35">
      <c r="A1758" t="s">
        <v>34</v>
      </c>
      <c r="B1758">
        <v>2022</v>
      </c>
      <c r="C1758" t="s">
        <v>45</v>
      </c>
      <c r="D1758">
        <v>174.1</v>
      </c>
      <c r="E1758" t="s">
        <v>21</v>
      </c>
      <c r="F1758">
        <v>176.7</v>
      </c>
      <c r="G1758" t="s">
        <v>51</v>
      </c>
      <c r="H1758" s="9">
        <f t="shared" si="27"/>
        <v>44866</v>
      </c>
    </row>
    <row r="1759" spans="1:8" x14ac:dyDescent="0.35">
      <c r="A1759" t="s">
        <v>34</v>
      </c>
      <c r="B1759">
        <v>2022</v>
      </c>
      <c r="C1759" t="s">
        <v>45</v>
      </c>
      <c r="D1759">
        <v>174.1</v>
      </c>
      <c r="E1759" t="s">
        <v>22</v>
      </c>
      <c r="F1759">
        <v>163.5</v>
      </c>
      <c r="G1759" t="s">
        <v>51</v>
      </c>
      <c r="H1759" s="9">
        <f t="shared" si="27"/>
        <v>44866</v>
      </c>
    </row>
    <row r="1760" spans="1:8" x14ac:dyDescent="0.35">
      <c r="A1760" t="s">
        <v>34</v>
      </c>
      <c r="B1760">
        <v>2022</v>
      </c>
      <c r="C1760" t="s">
        <v>45</v>
      </c>
      <c r="D1760">
        <v>174.1</v>
      </c>
      <c r="E1760" t="s">
        <v>23</v>
      </c>
      <c r="F1760">
        <v>174.7</v>
      </c>
      <c r="G1760" t="s">
        <v>51</v>
      </c>
      <c r="H1760" s="9">
        <f t="shared" si="27"/>
        <v>44866</v>
      </c>
    </row>
    <row r="1761" spans="1:8" x14ac:dyDescent="0.35">
      <c r="A1761" t="s">
        <v>34</v>
      </c>
      <c r="B1761">
        <v>2022</v>
      </c>
      <c r="C1761" t="s">
        <v>45</v>
      </c>
      <c r="D1761">
        <v>174.1</v>
      </c>
      <c r="E1761" t="s">
        <v>24</v>
      </c>
      <c r="F1761">
        <v>171.8</v>
      </c>
      <c r="G1761" t="s">
        <v>24</v>
      </c>
      <c r="H1761" s="9">
        <f t="shared" si="27"/>
        <v>44866</v>
      </c>
    </row>
    <row r="1762" spans="1:8" x14ac:dyDescent="0.35">
      <c r="A1762" t="s">
        <v>34</v>
      </c>
      <c r="B1762">
        <v>2022</v>
      </c>
      <c r="C1762" t="s">
        <v>45</v>
      </c>
      <c r="D1762">
        <v>174.1</v>
      </c>
      <c r="E1762" t="s">
        <v>25</v>
      </c>
      <c r="F1762">
        <v>180.3</v>
      </c>
      <c r="G1762" t="s">
        <v>55</v>
      </c>
      <c r="H1762" s="9">
        <f t="shared" si="27"/>
        <v>44866</v>
      </c>
    </row>
    <row r="1763" spans="1:8" x14ac:dyDescent="0.35">
      <c r="A1763" t="s">
        <v>34</v>
      </c>
      <c r="B1763">
        <v>2022</v>
      </c>
      <c r="C1763" t="s">
        <v>45</v>
      </c>
      <c r="D1763">
        <v>174.1</v>
      </c>
      <c r="E1763" t="s">
        <v>26</v>
      </c>
      <c r="F1763">
        <v>166.9</v>
      </c>
      <c r="G1763" t="s">
        <v>52</v>
      </c>
      <c r="H1763" s="9">
        <f t="shared" si="27"/>
        <v>44866</v>
      </c>
    </row>
    <row r="1764" spans="1:8" x14ac:dyDescent="0.35">
      <c r="A1764" t="s">
        <v>34</v>
      </c>
      <c r="B1764">
        <v>2022</v>
      </c>
      <c r="C1764" t="s">
        <v>45</v>
      </c>
      <c r="D1764">
        <v>174.1</v>
      </c>
      <c r="E1764" t="s">
        <v>27</v>
      </c>
      <c r="F1764">
        <v>175.8</v>
      </c>
      <c r="G1764" t="s">
        <v>27</v>
      </c>
      <c r="H1764" s="9">
        <f t="shared" si="27"/>
        <v>44866</v>
      </c>
    </row>
    <row r="1765" spans="1:8" x14ac:dyDescent="0.35">
      <c r="A1765" t="s">
        <v>34</v>
      </c>
      <c r="B1765">
        <v>2022</v>
      </c>
      <c r="C1765" t="s">
        <v>45</v>
      </c>
      <c r="D1765">
        <v>174.1</v>
      </c>
      <c r="E1765" t="s">
        <v>28</v>
      </c>
      <c r="F1765">
        <v>158.9</v>
      </c>
      <c r="G1765" t="s">
        <v>54</v>
      </c>
      <c r="H1765" s="9">
        <f t="shared" si="27"/>
        <v>44866</v>
      </c>
    </row>
    <row r="1766" spans="1:8" x14ac:dyDescent="0.35">
      <c r="A1766" t="s">
        <v>34</v>
      </c>
      <c r="B1766">
        <v>2022</v>
      </c>
      <c r="C1766" t="s">
        <v>45</v>
      </c>
      <c r="D1766">
        <v>174.1</v>
      </c>
      <c r="E1766" t="s">
        <v>29</v>
      </c>
      <c r="F1766">
        <v>166.7</v>
      </c>
      <c r="G1766" t="s">
        <v>56</v>
      </c>
      <c r="H1766" s="9">
        <f t="shared" si="27"/>
        <v>44866</v>
      </c>
    </row>
    <row r="1767" spans="1:8" x14ac:dyDescent="0.35">
      <c r="A1767" t="s">
        <v>34</v>
      </c>
      <c r="B1767">
        <v>2022</v>
      </c>
      <c r="C1767" t="s">
        <v>45</v>
      </c>
      <c r="D1767">
        <v>174.1</v>
      </c>
      <c r="E1767" t="s">
        <v>30</v>
      </c>
      <c r="F1767">
        <v>171.5</v>
      </c>
      <c r="G1767" t="s">
        <v>30</v>
      </c>
      <c r="H1767" s="9">
        <f t="shared" si="27"/>
        <v>44866</v>
      </c>
    </row>
    <row r="1768" spans="1:8" x14ac:dyDescent="0.35">
      <c r="A1768" t="s">
        <v>34</v>
      </c>
      <c r="B1768">
        <v>2022</v>
      </c>
      <c r="C1768" t="s">
        <v>45</v>
      </c>
      <c r="D1768">
        <v>174.1</v>
      </c>
      <c r="E1768" t="s">
        <v>31</v>
      </c>
      <c r="F1768">
        <v>173.8</v>
      </c>
      <c r="G1768" t="s">
        <v>53</v>
      </c>
      <c r="H1768" s="9">
        <f t="shared" si="27"/>
        <v>44866</v>
      </c>
    </row>
    <row r="1769" spans="1:8" x14ac:dyDescent="0.35">
      <c r="A1769" t="s">
        <v>34</v>
      </c>
      <c r="B1769">
        <v>2022</v>
      </c>
      <c r="C1769" t="s">
        <v>45</v>
      </c>
      <c r="D1769">
        <v>174.1</v>
      </c>
      <c r="E1769" t="s">
        <v>32</v>
      </c>
      <c r="F1769">
        <v>167.4</v>
      </c>
      <c r="G1769" t="s">
        <v>32</v>
      </c>
      <c r="H1769" s="9">
        <f t="shared" si="27"/>
        <v>44866</v>
      </c>
    </row>
    <row r="1770" spans="1:8" x14ac:dyDescent="0.35">
      <c r="A1770" t="s">
        <v>35</v>
      </c>
      <c r="B1770">
        <v>2022</v>
      </c>
      <c r="C1770" t="s">
        <v>45</v>
      </c>
      <c r="D1770">
        <v>176.5</v>
      </c>
      <c r="E1770" t="s">
        <v>7</v>
      </c>
      <c r="F1770">
        <v>167.4</v>
      </c>
      <c r="G1770" t="s">
        <v>49</v>
      </c>
      <c r="H1770" s="9">
        <f t="shared" si="27"/>
        <v>44866</v>
      </c>
    </row>
    <row r="1771" spans="1:8" x14ac:dyDescent="0.35">
      <c r="A1771" t="s">
        <v>35</v>
      </c>
      <c r="B1771">
        <v>2022</v>
      </c>
      <c r="C1771" t="s">
        <v>45</v>
      </c>
      <c r="D1771">
        <v>176.5</v>
      </c>
      <c r="E1771" t="s">
        <v>8</v>
      </c>
      <c r="F1771">
        <v>209.4</v>
      </c>
      <c r="G1771" t="s">
        <v>49</v>
      </c>
      <c r="H1771" s="9">
        <f t="shared" si="27"/>
        <v>44866</v>
      </c>
    </row>
    <row r="1772" spans="1:8" x14ac:dyDescent="0.35">
      <c r="A1772" t="s">
        <v>35</v>
      </c>
      <c r="B1772">
        <v>2022</v>
      </c>
      <c r="C1772" t="s">
        <v>45</v>
      </c>
      <c r="D1772">
        <v>176.5</v>
      </c>
      <c r="E1772" t="s">
        <v>9</v>
      </c>
      <c r="F1772">
        <v>181.4</v>
      </c>
      <c r="G1772" t="s">
        <v>49</v>
      </c>
      <c r="H1772" s="9">
        <f t="shared" si="27"/>
        <v>44866</v>
      </c>
    </row>
    <row r="1773" spans="1:8" x14ac:dyDescent="0.35">
      <c r="A1773" t="s">
        <v>35</v>
      </c>
      <c r="B1773">
        <v>2022</v>
      </c>
      <c r="C1773" t="s">
        <v>45</v>
      </c>
      <c r="D1773">
        <v>176.5</v>
      </c>
      <c r="E1773" t="s">
        <v>10</v>
      </c>
      <c r="F1773">
        <v>172.3</v>
      </c>
      <c r="G1773" t="s">
        <v>49</v>
      </c>
      <c r="H1773" s="9">
        <f t="shared" si="27"/>
        <v>44866</v>
      </c>
    </row>
    <row r="1774" spans="1:8" x14ac:dyDescent="0.35">
      <c r="A1774" t="s">
        <v>35</v>
      </c>
      <c r="B1774">
        <v>2022</v>
      </c>
      <c r="C1774" t="s">
        <v>45</v>
      </c>
      <c r="D1774">
        <v>176.5</v>
      </c>
      <c r="E1774" t="s">
        <v>11</v>
      </c>
      <c r="F1774">
        <v>188.9</v>
      </c>
      <c r="G1774" t="s">
        <v>49</v>
      </c>
      <c r="H1774" s="9">
        <f t="shared" si="27"/>
        <v>44866</v>
      </c>
    </row>
    <row r="1775" spans="1:8" x14ac:dyDescent="0.35">
      <c r="A1775" t="s">
        <v>35</v>
      </c>
      <c r="B1775">
        <v>2022</v>
      </c>
      <c r="C1775" t="s">
        <v>45</v>
      </c>
      <c r="D1775">
        <v>176.5</v>
      </c>
      <c r="E1775" t="s">
        <v>12</v>
      </c>
      <c r="F1775">
        <v>160.69999999999999</v>
      </c>
      <c r="G1775" t="s">
        <v>49</v>
      </c>
      <c r="H1775" s="9">
        <f t="shared" si="27"/>
        <v>44866</v>
      </c>
    </row>
    <row r="1776" spans="1:8" x14ac:dyDescent="0.35">
      <c r="A1776" t="s">
        <v>35</v>
      </c>
      <c r="B1776">
        <v>2022</v>
      </c>
      <c r="C1776" t="s">
        <v>45</v>
      </c>
      <c r="D1776">
        <v>176.5</v>
      </c>
      <c r="E1776" t="s">
        <v>13</v>
      </c>
      <c r="F1776">
        <v>183.1</v>
      </c>
      <c r="G1776" t="s">
        <v>49</v>
      </c>
      <c r="H1776" s="9">
        <f t="shared" si="27"/>
        <v>44866</v>
      </c>
    </row>
    <row r="1777" spans="1:8" x14ac:dyDescent="0.35">
      <c r="A1777" t="s">
        <v>35</v>
      </c>
      <c r="B1777">
        <v>2022</v>
      </c>
      <c r="C1777" t="s">
        <v>45</v>
      </c>
      <c r="D1777">
        <v>176.5</v>
      </c>
      <c r="E1777" t="s">
        <v>14</v>
      </c>
      <c r="F1777">
        <v>170.5</v>
      </c>
      <c r="G1777" t="s">
        <v>49</v>
      </c>
      <c r="H1777" s="9">
        <f t="shared" si="27"/>
        <v>44866</v>
      </c>
    </row>
    <row r="1778" spans="1:8" x14ac:dyDescent="0.35">
      <c r="A1778" t="s">
        <v>35</v>
      </c>
      <c r="B1778">
        <v>2022</v>
      </c>
      <c r="C1778" t="s">
        <v>45</v>
      </c>
      <c r="D1778">
        <v>176.5</v>
      </c>
      <c r="E1778" t="s">
        <v>15</v>
      </c>
      <c r="F1778">
        <v>122.1</v>
      </c>
      <c r="G1778" t="s">
        <v>49</v>
      </c>
      <c r="H1778" s="9">
        <f t="shared" si="27"/>
        <v>44866</v>
      </c>
    </row>
    <row r="1779" spans="1:8" x14ac:dyDescent="0.35">
      <c r="A1779" t="s">
        <v>35</v>
      </c>
      <c r="B1779">
        <v>2022</v>
      </c>
      <c r="C1779" t="s">
        <v>45</v>
      </c>
      <c r="D1779">
        <v>176.5</v>
      </c>
      <c r="E1779" t="s">
        <v>16</v>
      </c>
      <c r="F1779">
        <v>202.8</v>
      </c>
      <c r="G1779" t="s">
        <v>49</v>
      </c>
      <c r="H1779" s="9">
        <f t="shared" si="27"/>
        <v>44866</v>
      </c>
    </row>
    <row r="1780" spans="1:8" x14ac:dyDescent="0.35">
      <c r="A1780" t="s">
        <v>35</v>
      </c>
      <c r="B1780">
        <v>2022</v>
      </c>
      <c r="C1780" t="s">
        <v>45</v>
      </c>
      <c r="D1780">
        <v>176.5</v>
      </c>
      <c r="E1780" t="s">
        <v>17</v>
      </c>
      <c r="F1780">
        <v>170.4</v>
      </c>
      <c r="G1780" t="s">
        <v>49</v>
      </c>
      <c r="H1780" s="9">
        <f t="shared" si="27"/>
        <v>44866</v>
      </c>
    </row>
    <row r="1781" spans="1:8" x14ac:dyDescent="0.35">
      <c r="A1781" t="s">
        <v>35</v>
      </c>
      <c r="B1781">
        <v>2022</v>
      </c>
      <c r="C1781" t="s">
        <v>45</v>
      </c>
      <c r="D1781">
        <v>176.5</v>
      </c>
      <c r="E1781" t="s">
        <v>18</v>
      </c>
      <c r="F1781">
        <v>189.5</v>
      </c>
      <c r="G1781" t="s">
        <v>49</v>
      </c>
      <c r="H1781" s="9">
        <f t="shared" si="27"/>
        <v>44866</v>
      </c>
    </row>
    <row r="1782" spans="1:8" x14ac:dyDescent="0.35">
      <c r="A1782" t="s">
        <v>35</v>
      </c>
      <c r="B1782">
        <v>2022</v>
      </c>
      <c r="C1782" t="s">
        <v>45</v>
      </c>
      <c r="D1782">
        <v>176.5</v>
      </c>
      <c r="E1782" t="s">
        <v>19</v>
      </c>
      <c r="F1782">
        <v>178.3</v>
      </c>
      <c r="G1782" t="s">
        <v>49</v>
      </c>
      <c r="H1782" s="9">
        <f t="shared" si="27"/>
        <v>44866</v>
      </c>
    </row>
    <row r="1783" spans="1:8" x14ac:dyDescent="0.35">
      <c r="A1783" t="s">
        <v>35</v>
      </c>
      <c r="B1783">
        <v>2022</v>
      </c>
      <c r="C1783" t="s">
        <v>45</v>
      </c>
      <c r="D1783">
        <v>176.5</v>
      </c>
      <c r="E1783" t="s">
        <v>20</v>
      </c>
      <c r="F1783">
        <v>196.9</v>
      </c>
      <c r="G1783" t="s">
        <v>50</v>
      </c>
      <c r="H1783" s="9">
        <f t="shared" si="27"/>
        <v>44866</v>
      </c>
    </row>
    <row r="1784" spans="1:8" x14ac:dyDescent="0.35">
      <c r="A1784" t="s">
        <v>35</v>
      </c>
      <c r="B1784">
        <v>2022</v>
      </c>
      <c r="C1784" t="s">
        <v>45</v>
      </c>
      <c r="D1784">
        <v>176.5</v>
      </c>
      <c r="E1784" t="s">
        <v>21</v>
      </c>
      <c r="F1784">
        <v>183.1</v>
      </c>
      <c r="G1784" t="s">
        <v>51</v>
      </c>
      <c r="H1784" s="9">
        <f t="shared" si="27"/>
        <v>44866</v>
      </c>
    </row>
    <row r="1785" spans="1:8" x14ac:dyDescent="0.35">
      <c r="A1785" t="s">
        <v>35</v>
      </c>
      <c r="B1785">
        <v>2022</v>
      </c>
      <c r="C1785" t="s">
        <v>45</v>
      </c>
      <c r="D1785">
        <v>176.5</v>
      </c>
      <c r="E1785" t="s">
        <v>22</v>
      </c>
      <c r="F1785">
        <v>176.2</v>
      </c>
      <c r="G1785" t="s">
        <v>51</v>
      </c>
      <c r="H1785" s="9">
        <f t="shared" si="27"/>
        <v>44866</v>
      </c>
    </row>
    <row r="1786" spans="1:8" x14ac:dyDescent="0.35">
      <c r="A1786" t="s">
        <v>35</v>
      </c>
      <c r="B1786">
        <v>2022</v>
      </c>
      <c r="C1786" t="s">
        <v>45</v>
      </c>
      <c r="D1786">
        <v>176.5</v>
      </c>
      <c r="E1786" t="s">
        <v>23</v>
      </c>
      <c r="F1786">
        <v>182.1</v>
      </c>
      <c r="G1786" t="s">
        <v>51</v>
      </c>
      <c r="H1786" s="9">
        <f t="shared" si="27"/>
        <v>44866</v>
      </c>
    </row>
    <row r="1787" spans="1:8" x14ac:dyDescent="0.35">
      <c r="A1787" t="s">
        <v>35</v>
      </c>
      <c r="B1787">
        <v>2022</v>
      </c>
      <c r="C1787" t="s">
        <v>45</v>
      </c>
      <c r="D1787">
        <v>176.5</v>
      </c>
      <c r="E1787" t="s">
        <v>24</v>
      </c>
      <c r="F1787">
        <v>171.8</v>
      </c>
      <c r="G1787" t="s">
        <v>24</v>
      </c>
      <c r="H1787" s="9">
        <f t="shared" si="27"/>
        <v>44866</v>
      </c>
    </row>
    <row r="1788" spans="1:8" x14ac:dyDescent="0.35">
      <c r="A1788" t="s">
        <v>35</v>
      </c>
      <c r="B1788">
        <v>2022</v>
      </c>
      <c r="C1788" t="s">
        <v>45</v>
      </c>
      <c r="D1788">
        <v>176.5</v>
      </c>
      <c r="E1788" t="s">
        <v>25</v>
      </c>
      <c r="F1788">
        <v>181.3</v>
      </c>
      <c r="G1788" t="s">
        <v>55</v>
      </c>
      <c r="H1788" s="9">
        <f t="shared" si="27"/>
        <v>44866</v>
      </c>
    </row>
    <row r="1789" spans="1:8" x14ac:dyDescent="0.35">
      <c r="A1789" t="s">
        <v>35</v>
      </c>
      <c r="B1789">
        <v>2022</v>
      </c>
      <c r="C1789" t="s">
        <v>45</v>
      </c>
      <c r="D1789">
        <v>176.5</v>
      </c>
      <c r="E1789" t="s">
        <v>26</v>
      </c>
      <c r="F1789">
        <v>171.4</v>
      </c>
      <c r="G1789" t="s">
        <v>52</v>
      </c>
      <c r="H1789" s="9">
        <f t="shared" si="27"/>
        <v>44866</v>
      </c>
    </row>
    <row r="1790" spans="1:8" x14ac:dyDescent="0.35">
      <c r="A1790" t="s">
        <v>35</v>
      </c>
      <c r="B1790">
        <v>2022</v>
      </c>
      <c r="C1790" t="s">
        <v>45</v>
      </c>
      <c r="D1790">
        <v>176.5</v>
      </c>
      <c r="E1790" t="s">
        <v>27</v>
      </c>
      <c r="F1790">
        <v>179.8</v>
      </c>
      <c r="G1790" t="s">
        <v>27</v>
      </c>
      <c r="H1790" s="9">
        <f t="shared" si="27"/>
        <v>44866</v>
      </c>
    </row>
    <row r="1791" spans="1:8" x14ac:dyDescent="0.35">
      <c r="A1791" t="s">
        <v>35</v>
      </c>
      <c r="B1791">
        <v>2022</v>
      </c>
      <c r="C1791" t="s">
        <v>45</v>
      </c>
      <c r="D1791">
        <v>176.5</v>
      </c>
      <c r="E1791" t="s">
        <v>28</v>
      </c>
      <c r="F1791">
        <v>163</v>
      </c>
      <c r="G1791" t="s">
        <v>54</v>
      </c>
      <c r="H1791" s="9">
        <f t="shared" si="27"/>
        <v>44866</v>
      </c>
    </row>
    <row r="1792" spans="1:8" x14ac:dyDescent="0.35">
      <c r="A1792" t="s">
        <v>35</v>
      </c>
      <c r="B1792">
        <v>2022</v>
      </c>
      <c r="C1792" t="s">
        <v>45</v>
      </c>
      <c r="D1792">
        <v>176.5</v>
      </c>
      <c r="E1792" t="s">
        <v>29</v>
      </c>
      <c r="F1792">
        <v>168.5</v>
      </c>
      <c r="G1792" t="s">
        <v>56</v>
      </c>
      <c r="H1792" s="9">
        <f t="shared" si="27"/>
        <v>44866</v>
      </c>
    </row>
    <row r="1793" spans="1:8" x14ac:dyDescent="0.35">
      <c r="A1793" t="s">
        <v>35</v>
      </c>
      <c r="B1793">
        <v>2022</v>
      </c>
      <c r="C1793" t="s">
        <v>45</v>
      </c>
      <c r="D1793">
        <v>176.5</v>
      </c>
      <c r="E1793" t="s">
        <v>30</v>
      </c>
      <c r="F1793">
        <v>173.7</v>
      </c>
      <c r="G1793" t="s">
        <v>30</v>
      </c>
      <c r="H1793" s="9">
        <f t="shared" si="27"/>
        <v>44866</v>
      </c>
    </row>
    <row r="1794" spans="1:8" x14ac:dyDescent="0.35">
      <c r="A1794" t="s">
        <v>35</v>
      </c>
      <c r="B1794">
        <v>2022</v>
      </c>
      <c r="C1794" t="s">
        <v>45</v>
      </c>
      <c r="D1794">
        <v>176.5</v>
      </c>
      <c r="E1794" t="s">
        <v>31</v>
      </c>
      <c r="F1794">
        <v>173.6</v>
      </c>
      <c r="G1794" t="s">
        <v>53</v>
      </c>
      <c r="H1794" s="9">
        <f t="shared" si="27"/>
        <v>44866</v>
      </c>
    </row>
    <row r="1795" spans="1:8" x14ac:dyDescent="0.35">
      <c r="A1795" t="s">
        <v>35</v>
      </c>
      <c r="B1795">
        <v>2022</v>
      </c>
      <c r="C1795" t="s">
        <v>45</v>
      </c>
      <c r="D1795">
        <v>176.5</v>
      </c>
      <c r="E1795" t="s">
        <v>32</v>
      </c>
      <c r="F1795">
        <v>171.1</v>
      </c>
      <c r="G1795" t="s">
        <v>32</v>
      </c>
      <c r="H1795" s="9">
        <f t="shared" ref="H1795:H1858" si="28">DATE(B1795,MONTH(DATEVALUE(C1795&amp;" 1")),1)</f>
        <v>44866</v>
      </c>
    </row>
    <row r="1796" spans="1:8" x14ac:dyDescent="0.35">
      <c r="A1796" t="s">
        <v>5</v>
      </c>
      <c r="B1796">
        <v>2022</v>
      </c>
      <c r="C1796" t="s">
        <v>46</v>
      </c>
      <c r="D1796">
        <v>177.1</v>
      </c>
      <c r="E1796" t="s">
        <v>7</v>
      </c>
      <c r="F1796">
        <v>168.8</v>
      </c>
      <c r="G1796" t="s">
        <v>49</v>
      </c>
      <c r="H1796" s="9">
        <f t="shared" si="28"/>
        <v>44896</v>
      </c>
    </row>
    <row r="1797" spans="1:8" x14ac:dyDescent="0.35">
      <c r="A1797" t="s">
        <v>5</v>
      </c>
      <c r="B1797">
        <v>2022</v>
      </c>
      <c r="C1797" t="s">
        <v>46</v>
      </c>
      <c r="D1797">
        <v>177.1</v>
      </c>
      <c r="E1797" t="s">
        <v>8</v>
      </c>
      <c r="F1797">
        <v>206.9</v>
      </c>
      <c r="G1797" t="s">
        <v>49</v>
      </c>
      <c r="H1797" s="9">
        <f t="shared" si="28"/>
        <v>44896</v>
      </c>
    </row>
    <row r="1798" spans="1:8" x14ac:dyDescent="0.35">
      <c r="A1798" t="s">
        <v>5</v>
      </c>
      <c r="B1798">
        <v>2022</v>
      </c>
      <c r="C1798" t="s">
        <v>46</v>
      </c>
      <c r="D1798">
        <v>177.1</v>
      </c>
      <c r="E1798" t="s">
        <v>9</v>
      </c>
      <c r="F1798">
        <v>189.1</v>
      </c>
      <c r="G1798" t="s">
        <v>49</v>
      </c>
      <c r="H1798" s="9">
        <f t="shared" si="28"/>
        <v>44896</v>
      </c>
    </row>
    <row r="1799" spans="1:8" x14ac:dyDescent="0.35">
      <c r="A1799" t="s">
        <v>5</v>
      </c>
      <c r="B1799">
        <v>2022</v>
      </c>
      <c r="C1799" t="s">
        <v>46</v>
      </c>
      <c r="D1799">
        <v>177.1</v>
      </c>
      <c r="E1799" t="s">
        <v>10</v>
      </c>
      <c r="F1799">
        <v>173.4</v>
      </c>
      <c r="G1799" t="s">
        <v>49</v>
      </c>
      <c r="H1799" s="9">
        <f t="shared" si="28"/>
        <v>44896</v>
      </c>
    </row>
    <row r="1800" spans="1:8" x14ac:dyDescent="0.35">
      <c r="A1800" t="s">
        <v>5</v>
      </c>
      <c r="B1800">
        <v>2022</v>
      </c>
      <c r="C1800" t="s">
        <v>46</v>
      </c>
      <c r="D1800">
        <v>177.1</v>
      </c>
      <c r="E1800" t="s">
        <v>11</v>
      </c>
      <c r="F1800">
        <v>193.9</v>
      </c>
      <c r="G1800" t="s">
        <v>49</v>
      </c>
      <c r="H1800" s="9">
        <f t="shared" si="28"/>
        <v>44896</v>
      </c>
    </row>
    <row r="1801" spans="1:8" x14ac:dyDescent="0.35">
      <c r="A1801" t="s">
        <v>5</v>
      </c>
      <c r="B1801">
        <v>2022</v>
      </c>
      <c r="C1801" t="s">
        <v>46</v>
      </c>
      <c r="D1801">
        <v>177.1</v>
      </c>
      <c r="E1801" t="s">
        <v>12</v>
      </c>
      <c r="F1801">
        <v>156.69999999999999</v>
      </c>
      <c r="G1801" t="s">
        <v>49</v>
      </c>
      <c r="H1801" s="9">
        <f t="shared" si="28"/>
        <v>44896</v>
      </c>
    </row>
    <row r="1802" spans="1:8" x14ac:dyDescent="0.35">
      <c r="A1802" t="s">
        <v>5</v>
      </c>
      <c r="B1802">
        <v>2022</v>
      </c>
      <c r="C1802" t="s">
        <v>46</v>
      </c>
      <c r="D1802">
        <v>177.1</v>
      </c>
      <c r="E1802" t="s">
        <v>13</v>
      </c>
      <c r="F1802">
        <v>150.19999999999999</v>
      </c>
      <c r="G1802" t="s">
        <v>49</v>
      </c>
      <c r="H1802" s="9">
        <f t="shared" si="28"/>
        <v>44896</v>
      </c>
    </row>
    <row r="1803" spans="1:8" x14ac:dyDescent="0.35">
      <c r="A1803" t="s">
        <v>5</v>
      </c>
      <c r="B1803">
        <v>2022</v>
      </c>
      <c r="C1803" t="s">
        <v>46</v>
      </c>
      <c r="D1803">
        <v>177.1</v>
      </c>
      <c r="E1803" t="s">
        <v>14</v>
      </c>
      <c r="F1803">
        <v>170.5</v>
      </c>
      <c r="G1803" t="s">
        <v>49</v>
      </c>
      <c r="H1803" s="9">
        <f t="shared" si="28"/>
        <v>44896</v>
      </c>
    </row>
    <row r="1804" spans="1:8" x14ac:dyDescent="0.35">
      <c r="A1804" t="s">
        <v>5</v>
      </c>
      <c r="B1804">
        <v>2022</v>
      </c>
      <c r="C1804" t="s">
        <v>46</v>
      </c>
      <c r="D1804">
        <v>177.1</v>
      </c>
      <c r="E1804" t="s">
        <v>15</v>
      </c>
      <c r="F1804">
        <v>121.2</v>
      </c>
      <c r="G1804" t="s">
        <v>49</v>
      </c>
      <c r="H1804" s="9">
        <f t="shared" si="28"/>
        <v>44896</v>
      </c>
    </row>
    <row r="1805" spans="1:8" x14ac:dyDescent="0.35">
      <c r="A1805" t="s">
        <v>5</v>
      </c>
      <c r="B1805">
        <v>2022</v>
      </c>
      <c r="C1805" t="s">
        <v>46</v>
      </c>
      <c r="D1805">
        <v>177.1</v>
      </c>
      <c r="E1805" t="s">
        <v>16</v>
      </c>
      <c r="F1805">
        <v>207.5</v>
      </c>
      <c r="G1805" t="s">
        <v>49</v>
      </c>
      <c r="H1805" s="9">
        <f t="shared" si="28"/>
        <v>44896</v>
      </c>
    </row>
    <row r="1806" spans="1:8" x14ac:dyDescent="0.35">
      <c r="A1806" t="s">
        <v>5</v>
      </c>
      <c r="B1806">
        <v>2022</v>
      </c>
      <c r="C1806" t="s">
        <v>46</v>
      </c>
      <c r="D1806">
        <v>177.1</v>
      </c>
      <c r="E1806" t="s">
        <v>17</v>
      </c>
      <c r="F1806">
        <v>176.8</v>
      </c>
      <c r="G1806" t="s">
        <v>49</v>
      </c>
      <c r="H1806" s="9">
        <f t="shared" si="28"/>
        <v>44896</v>
      </c>
    </row>
    <row r="1807" spans="1:8" x14ac:dyDescent="0.35">
      <c r="A1807" t="s">
        <v>5</v>
      </c>
      <c r="B1807">
        <v>2022</v>
      </c>
      <c r="C1807" t="s">
        <v>46</v>
      </c>
      <c r="D1807">
        <v>177.1</v>
      </c>
      <c r="E1807" t="s">
        <v>18</v>
      </c>
      <c r="F1807">
        <v>187.7</v>
      </c>
      <c r="G1807" t="s">
        <v>49</v>
      </c>
      <c r="H1807" s="9">
        <f t="shared" si="28"/>
        <v>44896</v>
      </c>
    </row>
    <row r="1808" spans="1:8" x14ac:dyDescent="0.35">
      <c r="A1808" t="s">
        <v>5</v>
      </c>
      <c r="B1808">
        <v>2022</v>
      </c>
      <c r="C1808" t="s">
        <v>46</v>
      </c>
      <c r="D1808">
        <v>177.1</v>
      </c>
      <c r="E1808" t="s">
        <v>19</v>
      </c>
      <c r="F1808">
        <v>174.4</v>
      </c>
      <c r="G1808" t="s">
        <v>49</v>
      </c>
      <c r="H1808" s="9">
        <f t="shared" si="28"/>
        <v>44896</v>
      </c>
    </row>
    <row r="1809" spans="1:8" x14ac:dyDescent="0.35">
      <c r="A1809" t="s">
        <v>5</v>
      </c>
      <c r="B1809">
        <v>2022</v>
      </c>
      <c r="C1809" t="s">
        <v>46</v>
      </c>
      <c r="D1809">
        <v>177.1</v>
      </c>
      <c r="E1809" t="s">
        <v>20</v>
      </c>
      <c r="F1809">
        <v>195.9</v>
      </c>
      <c r="G1809" t="s">
        <v>50</v>
      </c>
      <c r="H1809" s="9">
        <f t="shared" si="28"/>
        <v>44896</v>
      </c>
    </row>
    <row r="1810" spans="1:8" x14ac:dyDescent="0.35">
      <c r="A1810" t="s">
        <v>5</v>
      </c>
      <c r="B1810">
        <v>2022</v>
      </c>
      <c r="C1810" t="s">
        <v>46</v>
      </c>
      <c r="D1810">
        <v>177.1</v>
      </c>
      <c r="E1810" t="s">
        <v>21</v>
      </c>
      <c r="F1810">
        <v>188.1</v>
      </c>
      <c r="G1810" t="s">
        <v>51</v>
      </c>
      <c r="H1810" s="9">
        <f t="shared" si="28"/>
        <v>44896</v>
      </c>
    </row>
    <row r="1811" spans="1:8" x14ac:dyDescent="0.35">
      <c r="A1811" t="s">
        <v>5</v>
      </c>
      <c r="B1811">
        <v>2022</v>
      </c>
      <c r="C1811" t="s">
        <v>46</v>
      </c>
      <c r="D1811">
        <v>177.1</v>
      </c>
      <c r="E1811" t="s">
        <v>22</v>
      </c>
      <c r="F1811">
        <v>185.9</v>
      </c>
      <c r="G1811" t="s">
        <v>51</v>
      </c>
      <c r="H1811" s="9">
        <f t="shared" si="28"/>
        <v>44896</v>
      </c>
    </row>
    <row r="1812" spans="1:8" x14ac:dyDescent="0.35">
      <c r="A1812" t="s">
        <v>5</v>
      </c>
      <c r="B1812">
        <v>2022</v>
      </c>
      <c r="C1812" t="s">
        <v>46</v>
      </c>
      <c r="D1812">
        <v>177.1</v>
      </c>
      <c r="E1812" t="s">
        <v>23</v>
      </c>
      <c r="F1812">
        <v>187.8</v>
      </c>
      <c r="G1812" t="s">
        <v>51</v>
      </c>
      <c r="H1812" s="9">
        <f t="shared" si="28"/>
        <v>44896</v>
      </c>
    </row>
    <row r="1813" spans="1:8" x14ac:dyDescent="0.35">
      <c r="A1813" t="s">
        <v>5</v>
      </c>
      <c r="B1813">
        <v>2022</v>
      </c>
      <c r="C1813" t="s">
        <v>46</v>
      </c>
      <c r="D1813">
        <v>177.1</v>
      </c>
      <c r="E1813" t="s">
        <v>24</v>
      </c>
      <c r="G1813" t="s">
        <v>24</v>
      </c>
      <c r="H1813" s="9">
        <f t="shared" si="28"/>
        <v>44896</v>
      </c>
    </row>
    <row r="1814" spans="1:8" x14ac:dyDescent="0.35">
      <c r="A1814" t="s">
        <v>5</v>
      </c>
      <c r="B1814">
        <v>2022</v>
      </c>
      <c r="C1814" t="s">
        <v>46</v>
      </c>
      <c r="D1814">
        <v>177.1</v>
      </c>
      <c r="E1814" t="s">
        <v>25</v>
      </c>
      <c r="F1814">
        <v>182.8</v>
      </c>
      <c r="G1814" t="s">
        <v>55</v>
      </c>
      <c r="H1814" s="9">
        <f t="shared" si="28"/>
        <v>44896</v>
      </c>
    </row>
    <row r="1815" spans="1:8" x14ac:dyDescent="0.35">
      <c r="A1815" t="s">
        <v>5</v>
      </c>
      <c r="B1815">
        <v>2022</v>
      </c>
      <c r="C1815" t="s">
        <v>46</v>
      </c>
      <c r="D1815">
        <v>177.1</v>
      </c>
      <c r="E1815" t="s">
        <v>26</v>
      </c>
      <c r="F1815">
        <v>176.4</v>
      </c>
      <c r="G1815" t="s">
        <v>52</v>
      </c>
      <c r="H1815" s="9">
        <f t="shared" si="28"/>
        <v>44896</v>
      </c>
    </row>
    <row r="1816" spans="1:8" x14ac:dyDescent="0.35">
      <c r="A1816" t="s">
        <v>5</v>
      </c>
      <c r="B1816">
        <v>2022</v>
      </c>
      <c r="C1816" t="s">
        <v>46</v>
      </c>
      <c r="D1816">
        <v>177.1</v>
      </c>
      <c r="E1816" t="s">
        <v>27</v>
      </c>
      <c r="F1816">
        <v>183.5</v>
      </c>
      <c r="G1816" t="s">
        <v>27</v>
      </c>
      <c r="H1816" s="9">
        <f t="shared" si="28"/>
        <v>44896</v>
      </c>
    </row>
    <row r="1817" spans="1:8" x14ac:dyDescent="0.35">
      <c r="A1817" t="s">
        <v>5</v>
      </c>
      <c r="B1817">
        <v>2022</v>
      </c>
      <c r="C1817" t="s">
        <v>46</v>
      </c>
      <c r="D1817">
        <v>177.1</v>
      </c>
      <c r="E1817" t="s">
        <v>28</v>
      </c>
      <c r="F1817">
        <v>167.8</v>
      </c>
      <c r="G1817" t="s">
        <v>54</v>
      </c>
      <c r="H1817" s="9">
        <f t="shared" si="28"/>
        <v>44896</v>
      </c>
    </row>
    <row r="1818" spans="1:8" x14ac:dyDescent="0.35">
      <c r="A1818" t="s">
        <v>5</v>
      </c>
      <c r="B1818">
        <v>2022</v>
      </c>
      <c r="C1818" t="s">
        <v>46</v>
      </c>
      <c r="D1818">
        <v>177.1</v>
      </c>
      <c r="E1818" t="s">
        <v>29</v>
      </c>
      <c r="F1818">
        <v>171.2</v>
      </c>
      <c r="G1818" t="s">
        <v>56</v>
      </c>
      <c r="H1818" s="9">
        <f t="shared" si="28"/>
        <v>44896</v>
      </c>
    </row>
    <row r="1819" spans="1:8" x14ac:dyDescent="0.35">
      <c r="A1819" t="s">
        <v>5</v>
      </c>
      <c r="B1819">
        <v>2022</v>
      </c>
      <c r="C1819" t="s">
        <v>46</v>
      </c>
      <c r="D1819">
        <v>177.1</v>
      </c>
      <c r="E1819" t="s">
        <v>30</v>
      </c>
      <c r="F1819">
        <v>177.3</v>
      </c>
      <c r="G1819" t="s">
        <v>30</v>
      </c>
      <c r="H1819" s="9">
        <f t="shared" si="28"/>
        <v>44896</v>
      </c>
    </row>
    <row r="1820" spans="1:8" x14ac:dyDescent="0.35">
      <c r="A1820" t="s">
        <v>5</v>
      </c>
      <c r="B1820">
        <v>2022</v>
      </c>
      <c r="C1820" t="s">
        <v>46</v>
      </c>
      <c r="D1820">
        <v>177.1</v>
      </c>
      <c r="E1820" t="s">
        <v>31</v>
      </c>
      <c r="F1820">
        <v>175.7</v>
      </c>
      <c r="G1820" t="s">
        <v>53</v>
      </c>
      <c r="H1820" s="9">
        <f t="shared" si="28"/>
        <v>44896</v>
      </c>
    </row>
    <row r="1821" spans="1:8" x14ac:dyDescent="0.35">
      <c r="A1821" t="s">
        <v>5</v>
      </c>
      <c r="B1821">
        <v>2022</v>
      </c>
      <c r="C1821" t="s">
        <v>46</v>
      </c>
      <c r="D1821">
        <v>177.1</v>
      </c>
      <c r="E1821" t="s">
        <v>32</v>
      </c>
      <c r="F1821">
        <v>175.5</v>
      </c>
      <c r="G1821" t="s">
        <v>32</v>
      </c>
      <c r="H1821" s="9">
        <f t="shared" si="28"/>
        <v>44896</v>
      </c>
    </row>
    <row r="1822" spans="1:8" x14ac:dyDescent="0.35">
      <c r="A1822" t="s">
        <v>34</v>
      </c>
      <c r="B1822">
        <v>2022</v>
      </c>
      <c r="C1822" t="s">
        <v>46</v>
      </c>
      <c r="D1822">
        <v>174.1</v>
      </c>
      <c r="E1822" t="s">
        <v>7</v>
      </c>
      <c r="F1822">
        <v>170.2</v>
      </c>
      <c r="G1822" t="s">
        <v>49</v>
      </c>
      <c r="H1822" s="9">
        <f t="shared" si="28"/>
        <v>44896</v>
      </c>
    </row>
    <row r="1823" spans="1:8" x14ac:dyDescent="0.35">
      <c r="A1823" t="s">
        <v>34</v>
      </c>
      <c r="B1823">
        <v>2022</v>
      </c>
      <c r="C1823" t="s">
        <v>46</v>
      </c>
      <c r="D1823">
        <v>174.1</v>
      </c>
      <c r="E1823" t="s">
        <v>8</v>
      </c>
      <c r="F1823">
        <v>212.9</v>
      </c>
      <c r="G1823" t="s">
        <v>49</v>
      </c>
      <c r="H1823" s="9">
        <f t="shared" si="28"/>
        <v>44896</v>
      </c>
    </row>
    <row r="1824" spans="1:8" x14ac:dyDescent="0.35">
      <c r="A1824" t="s">
        <v>34</v>
      </c>
      <c r="B1824">
        <v>2022</v>
      </c>
      <c r="C1824" t="s">
        <v>46</v>
      </c>
      <c r="D1824">
        <v>174.1</v>
      </c>
      <c r="E1824" t="s">
        <v>9</v>
      </c>
      <c r="F1824">
        <v>191.9</v>
      </c>
      <c r="G1824" t="s">
        <v>49</v>
      </c>
      <c r="H1824" s="9">
        <f t="shared" si="28"/>
        <v>44896</v>
      </c>
    </row>
    <row r="1825" spans="1:8" x14ac:dyDescent="0.35">
      <c r="A1825" t="s">
        <v>34</v>
      </c>
      <c r="B1825">
        <v>2022</v>
      </c>
      <c r="C1825" t="s">
        <v>46</v>
      </c>
      <c r="D1825">
        <v>174.1</v>
      </c>
      <c r="E1825" t="s">
        <v>10</v>
      </c>
      <c r="F1825">
        <v>173.9</v>
      </c>
      <c r="G1825" t="s">
        <v>49</v>
      </c>
      <c r="H1825" s="9">
        <f t="shared" si="28"/>
        <v>44896</v>
      </c>
    </row>
    <row r="1826" spans="1:8" x14ac:dyDescent="0.35">
      <c r="A1826" t="s">
        <v>34</v>
      </c>
      <c r="B1826">
        <v>2022</v>
      </c>
      <c r="C1826" t="s">
        <v>46</v>
      </c>
      <c r="D1826">
        <v>174.1</v>
      </c>
      <c r="E1826" t="s">
        <v>11</v>
      </c>
      <c r="F1826">
        <v>179.1</v>
      </c>
      <c r="G1826" t="s">
        <v>49</v>
      </c>
      <c r="H1826" s="9">
        <f t="shared" si="28"/>
        <v>44896</v>
      </c>
    </row>
    <row r="1827" spans="1:8" x14ac:dyDescent="0.35">
      <c r="A1827" t="s">
        <v>34</v>
      </c>
      <c r="B1827">
        <v>2022</v>
      </c>
      <c r="C1827" t="s">
        <v>46</v>
      </c>
      <c r="D1827">
        <v>174.1</v>
      </c>
      <c r="E1827" t="s">
        <v>12</v>
      </c>
      <c r="F1827">
        <v>159.5</v>
      </c>
      <c r="G1827" t="s">
        <v>49</v>
      </c>
      <c r="H1827" s="9">
        <f t="shared" si="28"/>
        <v>44896</v>
      </c>
    </row>
    <row r="1828" spans="1:8" x14ac:dyDescent="0.35">
      <c r="A1828" t="s">
        <v>34</v>
      </c>
      <c r="B1828">
        <v>2022</v>
      </c>
      <c r="C1828" t="s">
        <v>46</v>
      </c>
      <c r="D1828">
        <v>174.1</v>
      </c>
      <c r="E1828" t="s">
        <v>13</v>
      </c>
      <c r="F1828">
        <v>178.7</v>
      </c>
      <c r="G1828" t="s">
        <v>49</v>
      </c>
      <c r="H1828" s="9">
        <f t="shared" si="28"/>
        <v>44896</v>
      </c>
    </row>
    <row r="1829" spans="1:8" x14ac:dyDescent="0.35">
      <c r="A1829" t="s">
        <v>34</v>
      </c>
      <c r="B1829">
        <v>2022</v>
      </c>
      <c r="C1829" t="s">
        <v>46</v>
      </c>
      <c r="D1829">
        <v>174.1</v>
      </c>
      <c r="E1829" t="s">
        <v>14</v>
      </c>
      <c r="F1829">
        <v>171.3</v>
      </c>
      <c r="G1829" t="s">
        <v>49</v>
      </c>
      <c r="H1829" s="9">
        <f t="shared" si="28"/>
        <v>44896</v>
      </c>
    </row>
    <row r="1830" spans="1:8" x14ac:dyDescent="0.35">
      <c r="A1830" t="s">
        <v>34</v>
      </c>
      <c r="B1830">
        <v>2022</v>
      </c>
      <c r="C1830" t="s">
        <v>46</v>
      </c>
      <c r="D1830">
        <v>174.1</v>
      </c>
      <c r="E1830" t="s">
        <v>15</v>
      </c>
      <c r="F1830">
        <v>123.1</v>
      </c>
      <c r="G1830" t="s">
        <v>49</v>
      </c>
      <c r="H1830" s="9">
        <f t="shared" si="28"/>
        <v>44896</v>
      </c>
    </row>
    <row r="1831" spans="1:8" x14ac:dyDescent="0.35">
      <c r="A1831" t="s">
        <v>34</v>
      </c>
      <c r="B1831">
        <v>2022</v>
      </c>
      <c r="C1831" t="s">
        <v>46</v>
      </c>
      <c r="D1831">
        <v>174.1</v>
      </c>
      <c r="E1831" t="s">
        <v>16</v>
      </c>
      <c r="F1831">
        <v>200.5</v>
      </c>
      <c r="G1831" t="s">
        <v>49</v>
      </c>
      <c r="H1831" s="9">
        <f t="shared" si="28"/>
        <v>44896</v>
      </c>
    </row>
    <row r="1832" spans="1:8" x14ac:dyDescent="0.35">
      <c r="A1832" t="s">
        <v>34</v>
      </c>
      <c r="B1832">
        <v>2022</v>
      </c>
      <c r="C1832" t="s">
        <v>46</v>
      </c>
      <c r="D1832">
        <v>174.1</v>
      </c>
      <c r="E1832" t="s">
        <v>17</v>
      </c>
      <c r="F1832">
        <v>162.80000000000001</v>
      </c>
      <c r="G1832" t="s">
        <v>49</v>
      </c>
      <c r="H1832" s="9">
        <f t="shared" si="28"/>
        <v>44896</v>
      </c>
    </row>
    <row r="1833" spans="1:8" x14ac:dyDescent="0.35">
      <c r="A1833" t="s">
        <v>34</v>
      </c>
      <c r="B1833">
        <v>2022</v>
      </c>
      <c r="C1833" t="s">
        <v>46</v>
      </c>
      <c r="D1833">
        <v>174.1</v>
      </c>
      <c r="E1833" t="s">
        <v>18</v>
      </c>
      <c r="F1833">
        <v>193.3</v>
      </c>
      <c r="G1833" t="s">
        <v>49</v>
      </c>
      <c r="H1833" s="9">
        <f t="shared" si="28"/>
        <v>44896</v>
      </c>
    </row>
    <row r="1834" spans="1:8" x14ac:dyDescent="0.35">
      <c r="A1834" t="s">
        <v>34</v>
      </c>
      <c r="B1834">
        <v>2022</v>
      </c>
      <c r="C1834" t="s">
        <v>46</v>
      </c>
      <c r="D1834">
        <v>174.1</v>
      </c>
      <c r="E1834" t="s">
        <v>19</v>
      </c>
      <c r="F1834">
        <v>178.6</v>
      </c>
      <c r="G1834" t="s">
        <v>49</v>
      </c>
      <c r="H1834" s="9">
        <f t="shared" si="28"/>
        <v>44896</v>
      </c>
    </row>
    <row r="1835" spans="1:8" x14ac:dyDescent="0.35">
      <c r="A1835" t="s">
        <v>34</v>
      </c>
      <c r="B1835">
        <v>2022</v>
      </c>
      <c r="C1835" t="s">
        <v>46</v>
      </c>
      <c r="D1835">
        <v>174.1</v>
      </c>
      <c r="E1835" t="s">
        <v>20</v>
      </c>
      <c r="F1835">
        <v>201.1</v>
      </c>
      <c r="G1835" t="s">
        <v>50</v>
      </c>
      <c r="H1835" s="9">
        <f t="shared" si="28"/>
        <v>44896</v>
      </c>
    </row>
    <row r="1836" spans="1:8" x14ac:dyDescent="0.35">
      <c r="A1836" t="s">
        <v>34</v>
      </c>
      <c r="B1836">
        <v>2022</v>
      </c>
      <c r="C1836" t="s">
        <v>46</v>
      </c>
      <c r="D1836">
        <v>174.1</v>
      </c>
      <c r="E1836" t="s">
        <v>21</v>
      </c>
      <c r="F1836">
        <v>177.7</v>
      </c>
      <c r="G1836" t="s">
        <v>51</v>
      </c>
      <c r="H1836" s="9">
        <f t="shared" si="28"/>
        <v>44896</v>
      </c>
    </row>
    <row r="1837" spans="1:8" x14ac:dyDescent="0.35">
      <c r="A1837" t="s">
        <v>34</v>
      </c>
      <c r="B1837">
        <v>2022</v>
      </c>
      <c r="C1837" t="s">
        <v>46</v>
      </c>
      <c r="D1837">
        <v>174.1</v>
      </c>
      <c r="E1837" t="s">
        <v>22</v>
      </c>
      <c r="F1837">
        <v>164.5</v>
      </c>
      <c r="G1837" t="s">
        <v>51</v>
      </c>
      <c r="H1837" s="9">
        <f t="shared" si="28"/>
        <v>44896</v>
      </c>
    </row>
    <row r="1838" spans="1:8" x14ac:dyDescent="0.35">
      <c r="A1838" t="s">
        <v>34</v>
      </c>
      <c r="B1838">
        <v>2022</v>
      </c>
      <c r="C1838" t="s">
        <v>46</v>
      </c>
      <c r="D1838">
        <v>174.1</v>
      </c>
      <c r="E1838" t="s">
        <v>23</v>
      </c>
      <c r="F1838">
        <v>175.7</v>
      </c>
      <c r="G1838" t="s">
        <v>51</v>
      </c>
      <c r="H1838" s="9">
        <f t="shared" si="28"/>
        <v>44896</v>
      </c>
    </row>
    <row r="1839" spans="1:8" x14ac:dyDescent="0.35">
      <c r="A1839" t="s">
        <v>34</v>
      </c>
      <c r="B1839">
        <v>2022</v>
      </c>
      <c r="C1839" t="s">
        <v>46</v>
      </c>
      <c r="D1839">
        <v>174.1</v>
      </c>
      <c r="E1839" t="s">
        <v>24</v>
      </c>
      <c r="F1839">
        <v>170.7</v>
      </c>
      <c r="G1839" t="s">
        <v>24</v>
      </c>
      <c r="H1839" s="9">
        <f t="shared" si="28"/>
        <v>44896</v>
      </c>
    </row>
    <row r="1840" spans="1:8" x14ac:dyDescent="0.35">
      <c r="A1840" t="s">
        <v>34</v>
      </c>
      <c r="B1840">
        <v>2022</v>
      </c>
      <c r="C1840" t="s">
        <v>46</v>
      </c>
      <c r="D1840">
        <v>174.1</v>
      </c>
      <c r="E1840" t="s">
        <v>25</v>
      </c>
      <c r="F1840">
        <v>180.6</v>
      </c>
      <c r="G1840" t="s">
        <v>55</v>
      </c>
      <c r="H1840" s="9">
        <f t="shared" si="28"/>
        <v>44896</v>
      </c>
    </row>
    <row r="1841" spans="1:8" x14ac:dyDescent="0.35">
      <c r="A1841" t="s">
        <v>34</v>
      </c>
      <c r="B1841">
        <v>2022</v>
      </c>
      <c r="C1841" t="s">
        <v>46</v>
      </c>
      <c r="D1841">
        <v>174.1</v>
      </c>
      <c r="E1841" t="s">
        <v>26</v>
      </c>
      <c r="F1841">
        <v>167.3</v>
      </c>
      <c r="G1841" t="s">
        <v>52</v>
      </c>
      <c r="H1841" s="9">
        <f t="shared" si="28"/>
        <v>44896</v>
      </c>
    </row>
    <row r="1842" spans="1:8" x14ac:dyDescent="0.35">
      <c r="A1842" t="s">
        <v>34</v>
      </c>
      <c r="B1842">
        <v>2022</v>
      </c>
      <c r="C1842" t="s">
        <v>46</v>
      </c>
      <c r="D1842">
        <v>174.1</v>
      </c>
      <c r="E1842" t="s">
        <v>27</v>
      </c>
      <c r="F1842">
        <v>177.2</v>
      </c>
      <c r="G1842" t="s">
        <v>27</v>
      </c>
      <c r="H1842" s="9">
        <f t="shared" si="28"/>
        <v>44896</v>
      </c>
    </row>
    <row r="1843" spans="1:8" x14ac:dyDescent="0.35">
      <c r="A1843" t="s">
        <v>34</v>
      </c>
      <c r="B1843">
        <v>2022</v>
      </c>
      <c r="C1843" t="s">
        <v>46</v>
      </c>
      <c r="D1843">
        <v>174.1</v>
      </c>
      <c r="E1843" t="s">
        <v>28</v>
      </c>
      <c r="F1843">
        <v>159.4</v>
      </c>
      <c r="G1843" t="s">
        <v>54</v>
      </c>
      <c r="H1843" s="9">
        <f t="shared" si="28"/>
        <v>44896</v>
      </c>
    </row>
    <row r="1844" spans="1:8" x14ac:dyDescent="0.35">
      <c r="A1844" t="s">
        <v>34</v>
      </c>
      <c r="B1844">
        <v>2022</v>
      </c>
      <c r="C1844" t="s">
        <v>46</v>
      </c>
      <c r="D1844">
        <v>174.1</v>
      </c>
      <c r="E1844" t="s">
        <v>29</v>
      </c>
      <c r="F1844">
        <v>167.1</v>
      </c>
      <c r="G1844" t="s">
        <v>56</v>
      </c>
      <c r="H1844" s="9">
        <f t="shared" si="28"/>
        <v>44896</v>
      </c>
    </row>
    <row r="1845" spans="1:8" x14ac:dyDescent="0.35">
      <c r="A1845" t="s">
        <v>34</v>
      </c>
      <c r="B1845">
        <v>2022</v>
      </c>
      <c r="C1845" t="s">
        <v>46</v>
      </c>
      <c r="D1845">
        <v>174.1</v>
      </c>
      <c r="E1845" t="s">
        <v>30</v>
      </c>
      <c r="F1845">
        <v>171.8</v>
      </c>
      <c r="G1845" t="s">
        <v>30</v>
      </c>
      <c r="H1845" s="9">
        <f t="shared" si="28"/>
        <v>44896</v>
      </c>
    </row>
    <row r="1846" spans="1:8" x14ac:dyDescent="0.35">
      <c r="A1846" t="s">
        <v>34</v>
      </c>
      <c r="B1846">
        <v>2022</v>
      </c>
      <c r="C1846" t="s">
        <v>46</v>
      </c>
      <c r="D1846">
        <v>174.1</v>
      </c>
      <c r="E1846" t="s">
        <v>31</v>
      </c>
      <c r="F1846">
        <v>176</v>
      </c>
      <c r="G1846" t="s">
        <v>53</v>
      </c>
      <c r="H1846" s="9">
        <f t="shared" si="28"/>
        <v>44896</v>
      </c>
    </row>
    <row r="1847" spans="1:8" x14ac:dyDescent="0.35">
      <c r="A1847" t="s">
        <v>34</v>
      </c>
      <c r="B1847">
        <v>2022</v>
      </c>
      <c r="C1847" t="s">
        <v>46</v>
      </c>
      <c r="D1847">
        <v>174.1</v>
      </c>
      <c r="E1847" t="s">
        <v>32</v>
      </c>
      <c r="F1847">
        <v>168.2</v>
      </c>
      <c r="G1847" t="s">
        <v>32</v>
      </c>
      <c r="H1847" s="9">
        <f t="shared" si="28"/>
        <v>44896</v>
      </c>
    </row>
    <row r="1848" spans="1:8" x14ac:dyDescent="0.35">
      <c r="A1848" t="s">
        <v>35</v>
      </c>
      <c r="B1848">
        <v>2022</v>
      </c>
      <c r="C1848" t="s">
        <v>46</v>
      </c>
      <c r="D1848">
        <v>175.7</v>
      </c>
      <c r="E1848" t="s">
        <v>7</v>
      </c>
      <c r="F1848">
        <v>169.2</v>
      </c>
      <c r="G1848" t="s">
        <v>49</v>
      </c>
      <c r="H1848" s="9">
        <f t="shared" si="28"/>
        <v>44896</v>
      </c>
    </row>
    <row r="1849" spans="1:8" x14ac:dyDescent="0.35">
      <c r="A1849" t="s">
        <v>35</v>
      </c>
      <c r="B1849">
        <v>2022</v>
      </c>
      <c r="C1849" t="s">
        <v>46</v>
      </c>
      <c r="D1849">
        <v>175.7</v>
      </c>
      <c r="E1849" t="s">
        <v>8</v>
      </c>
      <c r="F1849">
        <v>209</v>
      </c>
      <c r="G1849" t="s">
        <v>49</v>
      </c>
      <c r="H1849" s="9">
        <f t="shared" si="28"/>
        <v>44896</v>
      </c>
    </row>
    <row r="1850" spans="1:8" x14ac:dyDescent="0.35">
      <c r="A1850" t="s">
        <v>35</v>
      </c>
      <c r="B1850">
        <v>2022</v>
      </c>
      <c r="C1850" t="s">
        <v>46</v>
      </c>
      <c r="D1850">
        <v>175.7</v>
      </c>
      <c r="E1850" t="s">
        <v>9</v>
      </c>
      <c r="F1850">
        <v>190.2</v>
      </c>
      <c r="G1850" t="s">
        <v>49</v>
      </c>
      <c r="H1850" s="9">
        <f t="shared" si="28"/>
        <v>44896</v>
      </c>
    </row>
    <row r="1851" spans="1:8" x14ac:dyDescent="0.35">
      <c r="A1851" t="s">
        <v>35</v>
      </c>
      <c r="B1851">
        <v>2022</v>
      </c>
      <c r="C1851" t="s">
        <v>46</v>
      </c>
      <c r="D1851">
        <v>175.7</v>
      </c>
      <c r="E1851" t="s">
        <v>10</v>
      </c>
      <c r="F1851">
        <v>173.6</v>
      </c>
      <c r="G1851" t="s">
        <v>49</v>
      </c>
      <c r="H1851" s="9">
        <f t="shared" si="28"/>
        <v>44896</v>
      </c>
    </row>
    <row r="1852" spans="1:8" x14ac:dyDescent="0.35">
      <c r="A1852" t="s">
        <v>35</v>
      </c>
      <c r="B1852">
        <v>2022</v>
      </c>
      <c r="C1852" t="s">
        <v>46</v>
      </c>
      <c r="D1852">
        <v>175.7</v>
      </c>
      <c r="E1852" t="s">
        <v>11</v>
      </c>
      <c r="F1852">
        <v>188.5</v>
      </c>
      <c r="G1852" t="s">
        <v>49</v>
      </c>
      <c r="H1852" s="9">
        <f t="shared" si="28"/>
        <v>44896</v>
      </c>
    </row>
    <row r="1853" spans="1:8" x14ac:dyDescent="0.35">
      <c r="A1853" t="s">
        <v>35</v>
      </c>
      <c r="B1853">
        <v>2022</v>
      </c>
      <c r="C1853" t="s">
        <v>46</v>
      </c>
      <c r="D1853">
        <v>175.7</v>
      </c>
      <c r="E1853" t="s">
        <v>12</v>
      </c>
      <c r="F1853">
        <v>158</v>
      </c>
      <c r="G1853" t="s">
        <v>49</v>
      </c>
      <c r="H1853" s="9">
        <f t="shared" si="28"/>
        <v>44896</v>
      </c>
    </row>
    <row r="1854" spans="1:8" x14ac:dyDescent="0.35">
      <c r="A1854" t="s">
        <v>35</v>
      </c>
      <c r="B1854">
        <v>2022</v>
      </c>
      <c r="C1854" t="s">
        <v>46</v>
      </c>
      <c r="D1854">
        <v>175.7</v>
      </c>
      <c r="E1854" t="s">
        <v>13</v>
      </c>
      <c r="F1854">
        <v>159.9</v>
      </c>
      <c r="G1854" t="s">
        <v>49</v>
      </c>
      <c r="H1854" s="9">
        <f t="shared" si="28"/>
        <v>44896</v>
      </c>
    </row>
    <row r="1855" spans="1:8" x14ac:dyDescent="0.35">
      <c r="A1855" t="s">
        <v>35</v>
      </c>
      <c r="B1855">
        <v>2022</v>
      </c>
      <c r="C1855" t="s">
        <v>46</v>
      </c>
      <c r="D1855">
        <v>175.7</v>
      </c>
      <c r="E1855" t="s">
        <v>14</v>
      </c>
      <c r="F1855">
        <v>170.8</v>
      </c>
      <c r="G1855" t="s">
        <v>49</v>
      </c>
      <c r="H1855" s="9">
        <f t="shared" si="28"/>
        <v>44896</v>
      </c>
    </row>
    <row r="1856" spans="1:8" x14ac:dyDescent="0.35">
      <c r="A1856" t="s">
        <v>35</v>
      </c>
      <c r="B1856">
        <v>2022</v>
      </c>
      <c r="C1856" t="s">
        <v>46</v>
      </c>
      <c r="D1856">
        <v>175.7</v>
      </c>
      <c r="E1856" t="s">
        <v>15</v>
      </c>
      <c r="F1856">
        <v>121.8</v>
      </c>
      <c r="G1856" t="s">
        <v>49</v>
      </c>
      <c r="H1856" s="9">
        <f t="shared" si="28"/>
        <v>44896</v>
      </c>
    </row>
    <row r="1857" spans="1:8" x14ac:dyDescent="0.35">
      <c r="A1857" t="s">
        <v>35</v>
      </c>
      <c r="B1857">
        <v>2022</v>
      </c>
      <c r="C1857" t="s">
        <v>46</v>
      </c>
      <c r="D1857">
        <v>175.7</v>
      </c>
      <c r="E1857" t="s">
        <v>16</v>
      </c>
      <c r="F1857">
        <v>205.2</v>
      </c>
      <c r="G1857" t="s">
        <v>49</v>
      </c>
      <c r="H1857" s="9">
        <f t="shared" si="28"/>
        <v>44896</v>
      </c>
    </row>
    <row r="1858" spans="1:8" x14ac:dyDescent="0.35">
      <c r="A1858" t="s">
        <v>35</v>
      </c>
      <c r="B1858">
        <v>2022</v>
      </c>
      <c r="C1858" t="s">
        <v>46</v>
      </c>
      <c r="D1858">
        <v>175.7</v>
      </c>
      <c r="E1858" t="s">
        <v>17</v>
      </c>
      <c r="F1858">
        <v>171</v>
      </c>
      <c r="G1858" t="s">
        <v>49</v>
      </c>
      <c r="H1858" s="9">
        <f t="shared" si="28"/>
        <v>44896</v>
      </c>
    </row>
    <row r="1859" spans="1:8" x14ac:dyDescent="0.35">
      <c r="A1859" t="s">
        <v>35</v>
      </c>
      <c r="B1859">
        <v>2022</v>
      </c>
      <c r="C1859" t="s">
        <v>46</v>
      </c>
      <c r="D1859">
        <v>175.7</v>
      </c>
      <c r="E1859" t="s">
        <v>18</v>
      </c>
      <c r="F1859">
        <v>190.3</v>
      </c>
      <c r="G1859" t="s">
        <v>49</v>
      </c>
      <c r="H1859" s="9">
        <f t="shared" ref="H1859:H1873" si="29">DATE(B1859,MONTH(DATEVALUE(C1859&amp;" 1")),1)</f>
        <v>44896</v>
      </c>
    </row>
    <row r="1860" spans="1:8" x14ac:dyDescent="0.35">
      <c r="A1860" t="s">
        <v>35</v>
      </c>
      <c r="B1860">
        <v>2022</v>
      </c>
      <c r="C1860" t="s">
        <v>46</v>
      </c>
      <c r="D1860">
        <v>175.7</v>
      </c>
      <c r="E1860" t="s">
        <v>19</v>
      </c>
      <c r="F1860">
        <v>175.9</v>
      </c>
      <c r="G1860" t="s">
        <v>49</v>
      </c>
      <c r="H1860" s="9">
        <f t="shared" si="29"/>
        <v>44896</v>
      </c>
    </row>
    <row r="1861" spans="1:8" x14ac:dyDescent="0.35">
      <c r="A1861" t="s">
        <v>35</v>
      </c>
      <c r="B1861">
        <v>2022</v>
      </c>
      <c r="C1861" t="s">
        <v>46</v>
      </c>
      <c r="D1861">
        <v>175.7</v>
      </c>
      <c r="E1861" t="s">
        <v>20</v>
      </c>
      <c r="F1861">
        <v>197.3</v>
      </c>
      <c r="G1861" t="s">
        <v>50</v>
      </c>
      <c r="H1861" s="9">
        <f t="shared" si="29"/>
        <v>44896</v>
      </c>
    </row>
    <row r="1862" spans="1:8" x14ac:dyDescent="0.35">
      <c r="A1862" t="s">
        <v>35</v>
      </c>
      <c r="B1862">
        <v>2022</v>
      </c>
      <c r="C1862" t="s">
        <v>46</v>
      </c>
      <c r="D1862">
        <v>175.7</v>
      </c>
      <c r="E1862" t="s">
        <v>21</v>
      </c>
      <c r="F1862">
        <v>184</v>
      </c>
      <c r="G1862" t="s">
        <v>51</v>
      </c>
      <c r="H1862" s="9">
        <f t="shared" si="29"/>
        <v>44896</v>
      </c>
    </row>
    <row r="1863" spans="1:8" x14ac:dyDescent="0.35">
      <c r="A1863" t="s">
        <v>35</v>
      </c>
      <c r="B1863">
        <v>2022</v>
      </c>
      <c r="C1863" t="s">
        <v>46</v>
      </c>
      <c r="D1863">
        <v>175.7</v>
      </c>
      <c r="E1863" t="s">
        <v>22</v>
      </c>
      <c r="F1863">
        <v>177</v>
      </c>
      <c r="G1863" t="s">
        <v>51</v>
      </c>
      <c r="H1863" s="9">
        <f t="shared" si="29"/>
        <v>44896</v>
      </c>
    </row>
    <row r="1864" spans="1:8" x14ac:dyDescent="0.35">
      <c r="A1864" t="s">
        <v>35</v>
      </c>
      <c r="B1864">
        <v>2022</v>
      </c>
      <c r="C1864" t="s">
        <v>46</v>
      </c>
      <c r="D1864">
        <v>175.7</v>
      </c>
      <c r="E1864" t="s">
        <v>23</v>
      </c>
      <c r="F1864">
        <v>183</v>
      </c>
      <c r="G1864" t="s">
        <v>51</v>
      </c>
      <c r="H1864" s="9">
        <f t="shared" si="29"/>
        <v>44896</v>
      </c>
    </row>
    <row r="1865" spans="1:8" x14ac:dyDescent="0.35">
      <c r="A1865" t="s">
        <v>35</v>
      </c>
      <c r="B1865">
        <v>2022</v>
      </c>
      <c r="C1865" t="s">
        <v>46</v>
      </c>
      <c r="D1865">
        <v>175.7</v>
      </c>
      <c r="E1865" t="s">
        <v>24</v>
      </c>
      <c r="F1865">
        <v>170.7</v>
      </c>
      <c r="G1865" t="s">
        <v>24</v>
      </c>
      <c r="H1865" s="9">
        <f t="shared" si="29"/>
        <v>44896</v>
      </c>
    </row>
    <row r="1866" spans="1:8" x14ac:dyDescent="0.35">
      <c r="A1866" t="s">
        <v>35</v>
      </c>
      <c r="B1866">
        <v>2022</v>
      </c>
      <c r="C1866" t="s">
        <v>46</v>
      </c>
      <c r="D1866">
        <v>175.7</v>
      </c>
      <c r="E1866" t="s">
        <v>25</v>
      </c>
      <c r="F1866">
        <v>182</v>
      </c>
      <c r="G1866" t="s">
        <v>55</v>
      </c>
      <c r="H1866" s="9">
        <f t="shared" si="29"/>
        <v>44896</v>
      </c>
    </row>
    <row r="1867" spans="1:8" x14ac:dyDescent="0.35">
      <c r="A1867" t="s">
        <v>35</v>
      </c>
      <c r="B1867">
        <v>2022</v>
      </c>
      <c r="C1867" t="s">
        <v>46</v>
      </c>
      <c r="D1867">
        <v>175.7</v>
      </c>
      <c r="E1867" t="s">
        <v>26</v>
      </c>
      <c r="F1867">
        <v>172.1</v>
      </c>
      <c r="G1867" t="s">
        <v>52</v>
      </c>
      <c r="H1867" s="9">
        <f t="shared" si="29"/>
        <v>44896</v>
      </c>
    </row>
    <row r="1868" spans="1:8" x14ac:dyDescent="0.35">
      <c r="A1868" t="s">
        <v>35</v>
      </c>
      <c r="B1868">
        <v>2022</v>
      </c>
      <c r="C1868" t="s">
        <v>46</v>
      </c>
      <c r="D1868">
        <v>175.7</v>
      </c>
      <c r="E1868" t="s">
        <v>27</v>
      </c>
      <c r="F1868">
        <v>181.1</v>
      </c>
      <c r="G1868" t="s">
        <v>27</v>
      </c>
      <c r="H1868" s="9">
        <f t="shared" si="29"/>
        <v>44896</v>
      </c>
    </row>
    <row r="1869" spans="1:8" x14ac:dyDescent="0.35">
      <c r="A1869" t="s">
        <v>35</v>
      </c>
      <c r="B1869">
        <v>2022</v>
      </c>
      <c r="C1869" t="s">
        <v>46</v>
      </c>
      <c r="D1869">
        <v>175.7</v>
      </c>
      <c r="E1869" t="s">
        <v>28</v>
      </c>
      <c r="F1869">
        <v>163.4</v>
      </c>
      <c r="G1869" t="s">
        <v>54</v>
      </c>
      <c r="H1869" s="9">
        <f t="shared" si="29"/>
        <v>44896</v>
      </c>
    </row>
    <row r="1870" spans="1:8" x14ac:dyDescent="0.35">
      <c r="A1870" t="s">
        <v>35</v>
      </c>
      <c r="B1870">
        <v>2022</v>
      </c>
      <c r="C1870" t="s">
        <v>46</v>
      </c>
      <c r="D1870">
        <v>175.7</v>
      </c>
      <c r="E1870" t="s">
        <v>29</v>
      </c>
      <c r="F1870">
        <v>168.9</v>
      </c>
      <c r="G1870" t="s">
        <v>56</v>
      </c>
      <c r="H1870" s="9">
        <f t="shared" si="29"/>
        <v>44896</v>
      </c>
    </row>
    <row r="1871" spans="1:8" x14ac:dyDescent="0.35">
      <c r="A1871" t="s">
        <v>35</v>
      </c>
      <c r="B1871">
        <v>2022</v>
      </c>
      <c r="C1871" t="s">
        <v>46</v>
      </c>
      <c r="D1871">
        <v>175.7</v>
      </c>
      <c r="E1871" t="s">
        <v>30</v>
      </c>
      <c r="F1871">
        <v>174.1</v>
      </c>
      <c r="G1871" t="s">
        <v>30</v>
      </c>
      <c r="H1871" s="9">
        <f t="shared" si="29"/>
        <v>44896</v>
      </c>
    </row>
    <row r="1872" spans="1:8" x14ac:dyDescent="0.35">
      <c r="A1872" t="s">
        <v>35</v>
      </c>
      <c r="B1872">
        <v>2022</v>
      </c>
      <c r="C1872" t="s">
        <v>46</v>
      </c>
      <c r="D1872">
        <v>175.7</v>
      </c>
      <c r="E1872" t="s">
        <v>31</v>
      </c>
      <c r="F1872">
        <v>175.8</v>
      </c>
      <c r="G1872" t="s">
        <v>53</v>
      </c>
      <c r="H1872" s="9">
        <f t="shared" si="29"/>
        <v>44896</v>
      </c>
    </row>
    <row r="1873" spans="1:8" x14ac:dyDescent="0.35">
      <c r="A1873" t="s">
        <v>35</v>
      </c>
      <c r="B1873">
        <v>2022</v>
      </c>
      <c r="C1873" t="s">
        <v>46</v>
      </c>
      <c r="D1873">
        <v>175.7</v>
      </c>
      <c r="E1873" t="s">
        <v>32</v>
      </c>
      <c r="F1873">
        <v>172</v>
      </c>
      <c r="G1873" t="s">
        <v>32</v>
      </c>
      <c r="H1873" s="9">
        <f t="shared" si="29"/>
        <v>44896</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8075-39C2-4548-8DCF-0BC554794ABA}">
  <dimension ref="A1:AG42"/>
  <sheetViews>
    <sheetView topLeftCell="A33" workbookViewId="0">
      <selection activeCell="N2" sqref="N2"/>
    </sheetView>
  </sheetViews>
  <sheetFormatPr defaultRowHeight="14.5" x14ac:dyDescent="0.35"/>
  <cols>
    <col min="1" max="1" width="7.453125" bestFit="1" customWidth="1"/>
    <col min="2" max="2" width="9.90625" bestFit="1" customWidth="1"/>
    <col min="3" max="3" width="11.81640625" bestFit="1" customWidth="1"/>
    <col min="4" max="4" width="12.54296875" customWidth="1"/>
    <col min="5" max="5" width="17.81640625" customWidth="1"/>
    <col min="6" max="6" width="14.54296875" customWidth="1"/>
    <col min="7" max="7" width="22.90625" customWidth="1"/>
    <col min="8" max="8" width="12.6328125" customWidth="1"/>
    <col min="9" max="9" width="20.08984375" bestFit="1" customWidth="1"/>
    <col min="10" max="10" width="22.1796875" customWidth="1"/>
    <col min="11" max="11" width="11.90625" bestFit="1" customWidth="1"/>
    <col min="12" max="12" width="11.90625" customWidth="1"/>
    <col min="13" max="13" width="18" bestFit="1" customWidth="1"/>
    <col min="14" max="14" width="18" customWidth="1"/>
    <col min="15" max="15" width="12.453125" bestFit="1" customWidth="1"/>
    <col min="16" max="16" width="12.453125" customWidth="1"/>
    <col min="17" max="18" width="11.7265625" customWidth="1"/>
    <col min="19" max="19" width="23.453125" bestFit="1" customWidth="1"/>
    <col min="20" max="20" width="23.453125" customWidth="1"/>
    <col min="21" max="21" width="10.36328125" bestFit="1" customWidth="1"/>
    <col min="22" max="22" width="10.36328125" customWidth="1"/>
    <col min="23" max="23" width="12.7265625" bestFit="1" customWidth="1"/>
    <col min="24" max="24" width="12.7265625" customWidth="1"/>
    <col min="25" max="25" width="19.08984375" bestFit="1" customWidth="1"/>
    <col min="26" max="26" width="19.08984375" customWidth="1"/>
    <col min="27" max="27" width="24.453125" bestFit="1" customWidth="1"/>
    <col min="28" max="28" width="24.453125" customWidth="1"/>
    <col min="29" max="29" width="21.453125" bestFit="1" customWidth="1"/>
    <col min="30" max="30" width="21.453125" customWidth="1"/>
    <col min="31" max="31" width="26.90625" bestFit="1" customWidth="1"/>
    <col min="32" max="32" width="33.453125" bestFit="1" customWidth="1"/>
  </cols>
  <sheetData>
    <row r="1" spans="1:33" x14ac:dyDescent="0.35">
      <c r="A1" t="s">
        <v>1</v>
      </c>
      <c r="B1" t="s">
        <v>2</v>
      </c>
      <c r="C1" t="s">
        <v>4</v>
      </c>
      <c r="D1" t="s">
        <v>63</v>
      </c>
      <c r="E1" t="s">
        <v>87</v>
      </c>
      <c r="G1" s="1" t="s">
        <v>1</v>
      </c>
      <c r="H1" s="1" t="s">
        <v>2</v>
      </c>
      <c r="I1" s="1" t="s">
        <v>51</v>
      </c>
      <c r="J1" s="13" t="s">
        <v>88</v>
      </c>
      <c r="K1" s="1" t="s">
        <v>30</v>
      </c>
      <c r="L1" s="13" t="s">
        <v>89</v>
      </c>
      <c r="M1" s="1" t="s">
        <v>49</v>
      </c>
      <c r="N1" s="13" t="s">
        <v>90</v>
      </c>
      <c r="O1" s="1" t="s">
        <v>55</v>
      </c>
      <c r="P1" s="13" t="s">
        <v>91</v>
      </c>
      <c r="Q1" s="1" t="s">
        <v>27</v>
      </c>
      <c r="R1" s="13" t="s">
        <v>93</v>
      </c>
      <c r="S1" s="1" t="s">
        <v>52</v>
      </c>
      <c r="T1" s="13" t="s">
        <v>94</v>
      </c>
      <c r="U1" s="1" t="s">
        <v>24</v>
      </c>
      <c r="V1" s="13" t="s">
        <v>95</v>
      </c>
      <c r="W1" s="1" t="s">
        <v>32</v>
      </c>
      <c r="X1" s="13" t="s">
        <v>96</v>
      </c>
      <c r="Y1" s="1" t="s">
        <v>53</v>
      </c>
      <c r="Z1" s="13" t="s">
        <v>97</v>
      </c>
      <c r="AA1" s="1" t="s">
        <v>56</v>
      </c>
      <c r="AB1" s="13" t="s">
        <v>98</v>
      </c>
      <c r="AC1" s="1" t="s">
        <v>50</v>
      </c>
      <c r="AD1" s="13" t="s">
        <v>99</v>
      </c>
      <c r="AE1" s="1" t="s">
        <v>54</v>
      </c>
      <c r="AF1" s="13" t="s">
        <v>92</v>
      </c>
    </row>
    <row r="2" spans="1:33" x14ac:dyDescent="0.35">
      <c r="A2">
        <v>2021</v>
      </c>
      <c r="B2" t="s">
        <v>6</v>
      </c>
      <c r="C2" s="7">
        <v>84.666318799999985</v>
      </c>
      <c r="D2" s="9">
        <f>DATE(Table1[[#This Row],[Year]],MONTH(DATEVALUE(Table1[[#This Row],[Month]]&amp; " 1")),1)</f>
        <v>44197</v>
      </c>
      <c r="E2" s="7">
        <v>0</v>
      </c>
      <c r="G2">
        <v>2021</v>
      </c>
      <c r="H2" t="s">
        <v>75</v>
      </c>
      <c r="I2" s="7">
        <v>151.38888888888889</v>
      </c>
      <c r="J2" s="7">
        <v>0</v>
      </c>
      <c r="K2" s="7">
        <v>159.6</v>
      </c>
      <c r="L2" s="7">
        <v>0</v>
      </c>
      <c r="M2" s="7">
        <v>159.97948717948719</v>
      </c>
      <c r="N2" s="7">
        <v>0</v>
      </c>
      <c r="O2" s="7">
        <v>147.23333333333335</v>
      </c>
      <c r="P2" s="7">
        <v>0</v>
      </c>
      <c r="Q2" s="7">
        <v>158.63333333333335</v>
      </c>
      <c r="R2" s="7">
        <v>0</v>
      </c>
      <c r="S2" s="7">
        <v>149.86666666666667</v>
      </c>
      <c r="T2" s="7">
        <v>0</v>
      </c>
      <c r="U2" s="7">
        <v>157.69999999999999</v>
      </c>
      <c r="V2" s="7">
        <v>0</v>
      </c>
      <c r="W2" s="7">
        <v>151.79999999999998</v>
      </c>
      <c r="X2" s="7">
        <v>0</v>
      </c>
      <c r="Y2" s="7">
        <v>156.9</v>
      </c>
      <c r="Z2" s="7">
        <v>0</v>
      </c>
      <c r="AA2" s="7">
        <v>150.03333333333333</v>
      </c>
      <c r="AB2" s="7">
        <v>0</v>
      </c>
      <c r="AC2" s="7">
        <v>187.63333333333333</v>
      </c>
      <c r="AD2" s="7">
        <v>0</v>
      </c>
      <c r="AE2" s="7">
        <v>142.1</v>
      </c>
      <c r="AF2" s="7">
        <v>0</v>
      </c>
    </row>
    <row r="3" spans="1:33" x14ac:dyDescent="0.35">
      <c r="A3">
        <v>2021</v>
      </c>
      <c r="B3" t="s">
        <v>36</v>
      </c>
      <c r="C3" s="7">
        <v>94.067715194444446</v>
      </c>
      <c r="D3" s="9">
        <f>DATE(Table1[[#This Row],[Year]],MONTH(DATEVALUE(Table1[[#This Row],[Month]]&amp; " 1")),1)</f>
        <v>44228</v>
      </c>
      <c r="E3" s="7">
        <f>(Table1[[#This Row],[Value]]-C2)/C2*100</f>
        <v>11.104057112312367</v>
      </c>
      <c r="G3">
        <v>2021</v>
      </c>
      <c r="H3" t="s">
        <v>76</v>
      </c>
      <c r="I3" s="7">
        <v>152.88888888888889</v>
      </c>
      <c r="J3" s="7">
        <f>(I3-I2)/I2*100</f>
        <v>0.99082568807339444</v>
      </c>
      <c r="K3" s="7">
        <v>159.9</v>
      </c>
      <c r="L3" s="7">
        <f>(K3-K2)/K2*100</f>
        <v>0.1879699248120372</v>
      </c>
      <c r="M3" s="7">
        <v>157.19487179487177</v>
      </c>
      <c r="N3" s="7">
        <f>(M3-M2)/M2*100</f>
        <v>-1.7406077702269749</v>
      </c>
      <c r="O3" s="7">
        <v>151.96666666666667</v>
      </c>
      <c r="P3" s="7">
        <f>(O3-O2)/O2*100</f>
        <v>3.2148517093049485</v>
      </c>
      <c r="Q3" s="7">
        <v>160.63333333333335</v>
      </c>
      <c r="R3" s="7">
        <f>(Q3-Q2)/Q2*100</f>
        <v>1.2607690691321705</v>
      </c>
      <c r="S3" s="7">
        <v>150.73333333333335</v>
      </c>
      <c r="T3" s="7">
        <f>(S3-S2)/S2*100</f>
        <v>0.57829181494662418</v>
      </c>
      <c r="U3" s="7">
        <v>159.80000000000001</v>
      </c>
      <c r="V3" s="7">
        <f>(U3-U2)/U2*100</f>
        <v>1.331642358909336</v>
      </c>
      <c r="W3" s="7">
        <v>153.29999999999998</v>
      </c>
      <c r="X3" s="7">
        <f>(W3-W2)/W2*100</f>
        <v>0.98814229249011876</v>
      </c>
      <c r="Y3" s="7">
        <v>155.9</v>
      </c>
      <c r="Z3" s="7">
        <f>(Y3-Y2)/Y2*100</f>
        <v>-0.63734862970044615</v>
      </c>
      <c r="AA3" s="7">
        <v>151.93333333333334</v>
      </c>
      <c r="AB3" s="7">
        <f>(AA3-AA2)/AA2*100</f>
        <v>1.2663852477227322</v>
      </c>
      <c r="AC3" s="7">
        <v>189.36666666666667</v>
      </c>
      <c r="AD3" s="7">
        <f>(AC3-AC2)/AC2*100</f>
        <v>0.92378752886836846</v>
      </c>
      <c r="AE3" s="7">
        <v>145.26666666666665</v>
      </c>
      <c r="AF3" s="7">
        <f>(AE3-AE2)/AE2*100</f>
        <v>2.2284775979357194</v>
      </c>
    </row>
    <row r="4" spans="1:33" x14ac:dyDescent="0.35">
      <c r="A4">
        <v>2021</v>
      </c>
      <c r="B4" t="s">
        <v>37</v>
      </c>
      <c r="C4" s="7">
        <v>112.87479254347826</v>
      </c>
      <c r="D4" s="9">
        <f>DATE(Table1[[#This Row],[Year]],MONTH(DATEVALUE(Table1[[#This Row],[Month]]&amp; " 1")),1)</f>
        <v>44256</v>
      </c>
      <c r="E4" s="7">
        <f>(Table1[[#This Row],[Value]]-C3)/C3*100</f>
        <v>19.993126557988887</v>
      </c>
      <c r="G4">
        <v>2021</v>
      </c>
      <c r="H4" t="s">
        <v>77</v>
      </c>
      <c r="I4" s="7">
        <v>153.48888888888894</v>
      </c>
      <c r="J4" s="7">
        <f t="shared" ref="J4:J25" si="0">(I4-I3)/I3*100</f>
        <v>0.39244186046514973</v>
      </c>
      <c r="K4" s="7">
        <v>160.53333333333333</v>
      </c>
      <c r="L4" s="7">
        <f t="shared" ref="L4:L25" si="1">(K4-K3)/K3*100</f>
        <v>0.39608088388575718</v>
      </c>
      <c r="M4" s="7">
        <v>157.16923076923075</v>
      </c>
      <c r="N4" s="7">
        <f t="shared" ref="N4:N25" si="2">(M4-M3)/M3*100</f>
        <v>-1.631161713372032E-2</v>
      </c>
      <c r="O4" s="7">
        <v>155.43333333333334</v>
      </c>
      <c r="P4" s="7">
        <f t="shared" ref="P4:P25" si="3">(O4-O3)/O3*100</f>
        <v>2.2812020179864017</v>
      </c>
      <c r="Q4" s="7">
        <v>161.06666666666666</v>
      </c>
      <c r="R4" s="7">
        <f t="shared" ref="R4:R25" si="4">(Q4-Q3)/Q3*100</f>
        <v>0.26976551151689687</v>
      </c>
      <c r="S4" s="7">
        <v>151.06666666666666</v>
      </c>
      <c r="T4" s="7">
        <f t="shared" ref="T4:T25" si="5">(S4-S3)/S3*100</f>
        <v>0.22114108801414042</v>
      </c>
      <c r="U4" s="7">
        <v>159.9</v>
      </c>
      <c r="V4" s="7">
        <f t="shared" ref="V4:V25" si="6">(U4-U3)/U3*100</f>
        <v>6.2578222778469528E-2</v>
      </c>
      <c r="W4" s="7">
        <v>153.70000000000002</v>
      </c>
      <c r="X4" s="7">
        <f t="shared" ref="X4:X25" si="7">(W4-W3)/W3*100</f>
        <v>0.2609262883235709</v>
      </c>
      <c r="Y4" s="7">
        <v>153.93333333333334</v>
      </c>
      <c r="Z4" s="7">
        <f t="shared" ref="Z4:Z25" si="8">(Y4-Y3)/Y3*100</f>
        <v>-1.2614924096643159</v>
      </c>
      <c r="AA4" s="7">
        <v>153</v>
      </c>
      <c r="AB4" s="7">
        <f t="shared" ref="AB4:AB25" si="9">(AA4-AA3)/AA3*100</f>
        <v>0.70206230802983516</v>
      </c>
      <c r="AC4" s="7">
        <v>189.23333333333335</v>
      </c>
      <c r="AD4" s="7">
        <f t="shared" ref="AD4:AD25" si="10">(AC4-AC3)/AC3*100</f>
        <v>-7.0410139060020638E-2</v>
      </c>
      <c r="AE4" s="7">
        <v>146.4</v>
      </c>
      <c r="AF4" s="7">
        <f t="shared" ref="AF4:AF25" si="11">(AE4-AE3)/AE3*100</f>
        <v>0.78017439192291482</v>
      </c>
      <c r="AG4">
        <f>COUNTIFS(AE2:AE25,"&gt;150",AE2:AE25,"&lt;160")</f>
        <v>10</v>
      </c>
    </row>
    <row r="5" spans="1:33" x14ac:dyDescent="0.35">
      <c r="A5">
        <v>2021</v>
      </c>
      <c r="B5" t="s">
        <v>38</v>
      </c>
      <c r="C5" s="7">
        <v>63.396976500000008</v>
      </c>
      <c r="D5" s="9">
        <f>DATE(Table1[[#This Row],[Year]],MONTH(DATEVALUE(Table1[[#This Row],[Month]]&amp; " 1")),1)</f>
        <v>44287</v>
      </c>
      <c r="E5" s="7">
        <f>(Table1[[#This Row],[Value]]-C4)/C4*100</f>
        <v>-43.834247601757397</v>
      </c>
      <c r="G5">
        <v>2021</v>
      </c>
      <c r="H5" t="s">
        <v>78</v>
      </c>
      <c r="I5" s="7">
        <v>154.32222222222219</v>
      </c>
      <c r="J5" s="7">
        <f t="shared" si="0"/>
        <v>0.54292746489064103</v>
      </c>
      <c r="K5" s="7">
        <v>160.66666666666666</v>
      </c>
      <c r="L5" s="7">
        <f t="shared" si="1"/>
        <v>8.3056478405310885E-2</v>
      </c>
      <c r="M5" s="7">
        <v>159.05641025641029</v>
      </c>
      <c r="N5" s="7">
        <f t="shared" si="2"/>
        <v>1.2007308796659157</v>
      </c>
      <c r="O5" s="7">
        <v>155.5</v>
      </c>
      <c r="P5" s="7">
        <f t="shared" si="3"/>
        <v>4.2890842805058685E-2</v>
      </c>
      <c r="Q5" s="7">
        <v>161.70000000000002</v>
      </c>
      <c r="R5" s="7">
        <f t="shared" si="4"/>
        <v>0.39321192052981424</v>
      </c>
      <c r="S5" s="7">
        <v>151.63333333333335</v>
      </c>
      <c r="T5" s="7">
        <f t="shared" si="5"/>
        <v>0.37511032656665355</v>
      </c>
      <c r="U5" s="7">
        <v>161.4</v>
      </c>
      <c r="V5" s="7">
        <f t="shared" si="6"/>
        <v>0.9380863039399624</v>
      </c>
      <c r="W5" s="7">
        <v>154.29999999999998</v>
      </c>
      <c r="X5" s="7">
        <f t="shared" si="7"/>
        <v>0.39037085230967195</v>
      </c>
      <c r="Y5" s="7">
        <v>155.53333333333333</v>
      </c>
      <c r="Z5" s="7">
        <f t="shared" si="8"/>
        <v>1.0394110004330843</v>
      </c>
      <c r="AA5" s="7">
        <v>153.63333333333333</v>
      </c>
      <c r="AB5" s="7">
        <f t="shared" si="9"/>
        <v>0.41394335511982072</v>
      </c>
      <c r="AC5" s="7">
        <v>190</v>
      </c>
      <c r="AD5" s="7">
        <f t="shared" si="10"/>
        <v>0.40514356174034782</v>
      </c>
      <c r="AE5" s="7">
        <v>146.79999999999998</v>
      </c>
      <c r="AF5" s="7">
        <f t="shared" si="11"/>
        <v>0.27322404371583148</v>
      </c>
    </row>
    <row r="6" spans="1:33" x14ac:dyDescent="0.35">
      <c r="A6">
        <v>2021</v>
      </c>
      <c r="B6" t="s">
        <v>39</v>
      </c>
      <c r="C6" s="7">
        <v>66.953084852941174</v>
      </c>
      <c r="D6" s="9">
        <f>DATE(Table1[[#This Row],[Year]],MONTH(DATEVALUE(Table1[[#This Row],[Month]]&amp; " 1")),1)</f>
        <v>44317</v>
      </c>
      <c r="E6" s="7">
        <f>(Table1[[#This Row],[Value]]-C5)/C5*100</f>
        <v>5.6092712133380145</v>
      </c>
      <c r="G6">
        <v>2021</v>
      </c>
      <c r="H6" t="s">
        <v>39</v>
      </c>
      <c r="I6" s="7">
        <v>157.27777777777777</v>
      </c>
      <c r="J6" s="7">
        <f t="shared" si="0"/>
        <v>1.9151846785225861</v>
      </c>
      <c r="K6" s="7">
        <v>161.79999999999998</v>
      </c>
      <c r="L6" s="7">
        <f t="shared" si="1"/>
        <v>0.70539419087136457</v>
      </c>
      <c r="M6" s="7">
        <v>162.19743589743589</v>
      </c>
      <c r="N6" s="7">
        <f t="shared" si="2"/>
        <v>1.9747872066030216</v>
      </c>
      <c r="O6" s="7">
        <v>158.86666666666667</v>
      </c>
      <c r="P6" s="7">
        <f t="shared" si="3"/>
        <v>2.1650589496248709</v>
      </c>
      <c r="Q6" s="7">
        <v>165.1</v>
      </c>
      <c r="R6" s="7">
        <f t="shared" si="4"/>
        <v>2.102659245516374</v>
      </c>
      <c r="S6" s="7">
        <v>154.53333333333333</v>
      </c>
      <c r="T6" s="7">
        <f t="shared" si="5"/>
        <v>1.9125082435700003</v>
      </c>
      <c r="U6" s="7">
        <v>161.6</v>
      </c>
      <c r="V6" s="7">
        <f t="shared" si="6"/>
        <v>0.12391573729862988</v>
      </c>
      <c r="W6" s="7">
        <v>156.73333333333332</v>
      </c>
      <c r="X6" s="7">
        <f t="shared" si="7"/>
        <v>1.5770144739684622</v>
      </c>
      <c r="Y6" s="7">
        <v>158.46666666666667</v>
      </c>
      <c r="Z6" s="7">
        <f t="shared" si="8"/>
        <v>1.8859837119588538</v>
      </c>
      <c r="AA6" s="7">
        <v>156.13333333333335</v>
      </c>
      <c r="AB6" s="7">
        <f t="shared" si="9"/>
        <v>1.627251030592338</v>
      </c>
      <c r="AC6" s="7">
        <v>193.23333333333332</v>
      </c>
      <c r="AD6" s="7">
        <f t="shared" si="10"/>
        <v>1.7017543859649054</v>
      </c>
      <c r="AE6" s="7">
        <v>149.03333333333333</v>
      </c>
      <c r="AF6" s="7">
        <f t="shared" si="11"/>
        <v>1.5213442325159052</v>
      </c>
    </row>
    <row r="7" spans="1:33" x14ac:dyDescent="0.35">
      <c r="A7">
        <v>2021</v>
      </c>
      <c r="B7" t="s">
        <v>40</v>
      </c>
      <c r="C7" s="7">
        <v>71.982647477272721</v>
      </c>
      <c r="D7" s="9">
        <f>DATE(Table1[[#This Row],[Year]],MONTH(DATEVALUE(Table1[[#This Row],[Month]]&amp; " 1")),1)</f>
        <v>44348</v>
      </c>
      <c r="E7" s="7">
        <f>(Table1[[#This Row],[Value]]-C6)/C6*100</f>
        <v>7.512070034381102</v>
      </c>
      <c r="G7">
        <v>2021</v>
      </c>
      <c r="H7" t="s">
        <v>79</v>
      </c>
      <c r="I7" s="7">
        <v>157.45555555555558</v>
      </c>
      <c r="J7" s="7">
        <f t="shared" si="0"/>
        <v>0.11303426351114448</v>
      </c>
      <c r="K7" s="7">
        <v>162.19999999999999</v>
      </c>
      <c r="L7" s="7">
        <f t="shared" si="1"/>
        <v>0.24721878862793925</v>
      </c>
      <c r="M7" s="7">
        <v>164.37692307692305</v>
      </c>
      <c r="N7" s="7">
        <f t="shared" si="2"/>
        <v>1.3437248051598876</v>
      </c>
      <c r="O7" s="7">
        <v>159.33333333333334</v>
      </c>
      <c r="P7" s="7">
        <f t="shared" si="3"/>
        <v>0.29374737725556138</v>
      </c>
      <c r="Q7" s="7">
        <v>165.6</v>
      </c>
      <c r="R7" s="7">
        <f t="shared" si="4"/>
        <v>0.30284675953967294</v>
      </c>
      <c r="S7" s="7">
        <v>154.6</v>
      </c>
      <c r="T7" s="7">
        <f t="shared" si="5"/>
        <v>4.3140638481447072E-2</v>
      </c>
      <c r="U7" s="7">
        <v>160.5</v>
      </c>
      <c r="V7" s="7">
        <f t="shared" si="6"/>
        <v>-0.68069306930692719</v>
      </c>
      <c r="W7" s="7">
        <v>157.5</v>
      </c>
      <c r="X7" s="7">
        <f t="shared" si="7"/>
        <v>0.48915355168014463</v>
      </c>
      <c r="Y7" s="7">
        <v>158.73333333333332</v>
      </c>
      <c r="Z7" s="7">
        <f t="shared" si="8"/>
        <v>0.16827934371054998</v>
      </c>
      <c r="AA7" s="7">
        <v>155.33333333333334</v>
      </c>
      <c r="AB7" s="7">
        <f t="shared" si="9"/>
        <v>-0.51238257899232142</v>
      </c>
      <c r="AC7" s="7">
        <v>191.83333333333334</v>
      </c>
      <c r="AD7" s="7">
        <f t="shared" si="10"/>
        <v>-0.72451267897187033</v>
      </c>
      <c r="AE7" s="7">
        <v>150.79999999999998</v>
      </c>
      <c r="AF7" s="7">
        <f t="shared" si="11"/>
        <v>1.1854171326325107</v>
      </c>
    </row>
    <row r="8" spans="1:33" x14ac:dyDescent="0.35">
      <c r="A8">
        <v>2021</v>
      </c>
      <c r="B8" t="s">
        <v>41</v>
      </c>
      <c r="C8" s="7">
        <v>73.539060523809511</v>
      </c>
      <c r="D8" s="9">
        <f>DATE(Table1[[#This Row],[Year]],MONTH(DATEVALUE(Table1[[#This Row],[Month]]&amp; " 1")),1)</f>
        <v>44378</v>
      </c>
      <c r="E8" s="7">
        <f>(Table1[[#This Row],[Value]]-C7)/C7*100</f>
        <v>2.1622058941749818</v>
      </c>
      <c r="G8">
        <v>2021</v>
      </c>
      <c r="H8" t="s">
        <v>80</v>
      </c>
      <c r="I8" s="7">
        <v>158.33333333333334</v>
      </c>
      <c r="J8" s="7">
        <f t="shared" si="0"/>
        <v>0.55747653658880048</v>
      </c>
      <c r="K8" s="7">
        <v>163.56666666666666</v>
      </c>
      <c r="L8" s="7">
        <f t="shared" si="1"/>
        <v>0.84258117550349843</v>
      </c>
      <c r="M8" s="7">
        <v>165.41538461538457</v>
      </c>
      <c r="N8" s="7">
        <f t="shared" si="2"/>
        <v>0.63175628246524151</v>
      </c>
      <c r="O8" s="7">
        <v>160.29999999999998</v>
      </c>
      <c r="P8" s="7">
        <f t="shared" si="3"/>
        <v>0.60669456066943939</v>
      </c>
      <c r="Q8" s="7">
        <v>166.29999999999998</v>
      </c>
      <c r="R8" s="7">
        <f t="shared" si="4"/>
        <v>0.42270531400965494</v>
      </c>
      <c r="S8" s="7">
        <v>155.6</v>
      </c>
      <c r="T8" s="7">
        <f t="shared" si="5"/>
        <v>0.646830530401035</v>
      </c>
      <c r="U8" s="7">
        <v>161.5</v>
      </c>
      <c r="V8" s="7">
        <f t="shared" si="6"/>
        <v>0.62305295950155759</v>
      </c>
      <c r="W8" s="7">
        <v>158.93333333333334</v>
      </c>
      <c r="X8" s="7">
        <f t="shared" si="7"/>
        <v>0.91005291005291244</v>
      </c>
      <c r="Y8" s="7">
        <v>160.03333333333333</v>
      </c>
      <c r="Z8" s="7">
        <f t="shared" si="8"/>
        <v>0.81898362032760064</v>
      </c>
      <c r="AA8" s="7">
        <v>155.73333333333332</v>
      </c>
      <c r="AB8" s="7">
        <f t="shared" si="9"/>
        <v>0.25751072961371924</v>
      </c>
      <c r="AC8" s="7">
        <v>192.13333333333333</v>
      </c>
      <c r="AD8" s="7">
        <f t="shared" si="10"/>
        <v>0.15638575152040812</v>
      </c>
      <c r="AE8" s="7">
        <v>153.23333333333335</v>
      </c>
      <c r="AF8" s="7">
        <f t="shared" si="11"/>
        <v>1.6136162687887041</v>
      </c>
    </row>
    <row r="9" spans="1:33" x14ac:dyDescent="0.35">
      <c r="A9">
        <v>2021</v>
      </c>
      <c r="B9" t="s">
        <v>42</v>
      </c>
      <c r="C9" s="7">
        <v>69.804724424999989</v>
      </c>
      <c r="D9" s="9">
        <f>DATE(Table1[[#This Row],[Year]],MONTH(DATEVALUE(Table1[[#This Row],[Month]]&amp; " 1")),1)</f>
        <v>44409</v>
      </c>
      <c r="E9" s="7">
        <f>(Table1[[#This Row],[Value]]-C8)/C8*100</f>
        <v>-5.078030739324535</v>
      </c>
      <c r="G9">
        <v>2021</v>
      </c>
      <c r="H9" t="s">
        <v>81</v>
      </c>
      <c r="I9" s="7">
        <v>159.95555555555558</v>
      </c>
      <c r="J9" s="7">
        <f t="shared" si="0"/>
        <v>1.0245614035087793</v>
      </c>
      <c r="K9" s="7">
        <v>163.9</v>
      </c>
      <c r="L9" s="7">
        <f t="shared" si="1"/>
        <v>0.20379050336254909</v>
      </c>
      <c r="M9" s="7">
        <v>164.8897435897436</v>
      </c>
      <c r="N9" s="7">
        <f t="shared" si="2"/>
        <v>-0.31777033730155085</v>
      </c>
      <c r="O9" s="7">
        <v>162.13333333333333</v>
      </c>
      <c r="P9" s="7">
        <f t="shared" si="3"/>
        <v>1.1436889166146869</v>
      </c>
      <c r="Q9" s="7">
        <v>167.43333333333331</v>
      </c>
      <c r="R9" s="7">
        <f t="shared" si="4"/>
        <v>0.68149929845660007</v>
      </c>
      <c r="S9" s="7">
        <v>157.20000000000002</v>
      </c>
      <c r="T9" s="7">
        <f t="shared" si="5"/>
        <v>1.0282776349614542</v>
      </c>
      <c r="U9" s="7">
        <v>162.1</v>
      </c>
      <c r="V9" s="7">
        <f t="shared" si="6"/>
        <v>0.37151702786377355</v>
      </c>
      <c r="W9" s="7">
        <v>159.76666666666668</v>
      </c>
      <c r="X9" s="7">
        <f t="shared" si="7"/>
        <v>0.5243288590604086</v>
      </c>
      <c r="Y9" s="7">
        <v>159.96666666666667</v>
      </c>
      <c r="Z9" s="7">
        <f t="shared" si="8"/>
        <v>-4.1657987919181134E-2</v>
      </c>
      <c r="AA9" s="7">
        <v>157.46666666666667</v>
      </c>
      <c r="AB9" s="7">
        <f t="shared" si="9"/>
        <v>1.1130136986301469</v>
      </c>
      <c r="AC9" s="7">
        <v>192.93333333333331</v>
      </c>
      <c r="AD9" s="7">
        <f t="shared" si="10"/>
        <v>0.41637751561414799</v>
      </c>
      <c r="AE9" s="7">
        <v>154.03333333333333</v>
      </c>
      <c r="AF9" s="7">
        <f t="shared" si="11"/>
        <v>0.522079617141603</v>
      </c>
    </row>
    <row r="10" spans="1:33" x14ac:dyDescent="0.35">
      <c r="A10">
        <v>2021</v>
      </c>
      <c r="B10" t="s">
        <v>43</v>
      </c>
      <c r="C10" s="7">
        <v>73.130738295454549</v>
      </c>
      <c r="D10" s="9">
        <f>DATE(Table1[[#This Row],[Year]],MONTH(DATEVALUE(Table1[[#This Row],[Month]]&amp; " 1")),1)</f>
        <v>44440</v>
      </c>
      <c r="E10" s="7">
        <f>(Table1[[#This Row],[Value]]-C9)/C9*100</f>
        <v>4.7647403493843967</v>
      </c>
      <c r="G10">
        <v>2021</v>
      </c>
      <c r="H10" t="s">
        <v>82</v>
      </c>
      <c r="I10" s="7">
        <v>160.26666666666665</v>
      </c>
      <c r="J10" s="7">
        <f t="shared" si="0"/>
        <v>0.19449847179769866</v>
      </c>
      <c r="K10" s="7">
        <v>164.16666666666666</v>
      </c>
      <c r="L10" s="7">
        <f t="shared" si="1"/>
        <v>0.16270083384176418</v>
      </c>
      <c r="M10" s="7">
        <v>164.96153846153845</v>
      </c>
      <c r="N10" s="7">
        <f t="shared" si="2"/>
        <v>4.354113860076133E-2</v>
      </c>
      <c r="O10" s="7">
        <v>162.36666666666667</v>
      </c>
      <c r="P10" s="7">
        <f t="shared" si="3"/>
        <v>0.14391447368421989</v>
      </c>
      <c r="Q10" s="7">
        <v>167.70000000000002</v>
      </c>
      <c r="R10" s="7">
        <f t="shared" si="4"/>
        <v>0.15926737009757619</v>
      </c>
      <c r="S10" s="7">
        <v>157.36666666666667</v>
      </c>
      <c r="T10" s="7">
        <f t="shared" si="5"/>
        <v>0.10602205258693205</v>
      </c>
      <c r="U10" s="7">
        <v>162.1</v>
      </c>
      <c r="V10" s="7">
        <f t="shared" si="6"/>
        <v>0</v>
      </c>
      <c r="W10" s="7">
        <v>159.93333333333334</v>
      </c>
      <c r="X10" s="7">
        <f t="shared" si="7"/>
        <v>0.10431879824743825</v>
      </c>
      <c r="Y10" s="7">
        <v>159.93333333333331</v>
      </c>
      <c r="Z10" s="7">
        <f t="shared" si="8"/>
        <v>-2.0837674515540652E-2</v>
      </c>
      <c r="AA10" s="7">
        <v>158.1</v>
      </c>
      <c r="AB10" s="7">
        <f t="shared" si="9"/>
        <v>0.40220152413208665</v>
      </c>
      <c r="AC10" s="7">
        <v>193.03333333333333</v>
      </c>
      <c r="AD10" s="7">
        <f t="shared" si="10"/>
        <v>5.1831375259168672E-2</v>
      </c>
      <c r="AE10" s="7">
        <v>154.1</v>
      </c>
      <c r="AF10" s="7">
        <f t="shared" si="11"/>
        <v>4.3280675178530327E-2</v>
      </c>
    </row>
    <row r="11" spans="1:33" x14ac:dyDescent="0.35">
      <c r="A11">
        <v>2021</v>
      </c>
      <c r="B11" t="s">
        <v>44</v>
      </c>
      <c r="C11" s="7">
        <v>82.107393785714294</v>
      </c>
      <c r="D11" s="9">
        <f>DATE(Table1[[#This Row],[Year]],MONTH(DATEVALUE(Table1[[#This Row],[Month]]&amp; " 1")),1)</f>
        <v>44470</v>
      </c>
      <c r="E11" s="7">
        <f>(Table1[[#This Row],[Value]]-C10)/C10*100</f>
        <v>12.2748049582014</v>
      </c>
      <c r="G11">
        <v>2021</v>
      </c>
      <c r="H11" t="s">
        <v>83</v>
      </c>
      <c r="I11" s="7">
        <v>161.3111111111111</v>
      </c>
      <c r="J11" s="7">
        <f t="shared" si="0"/>
        <v>0.65169162506933331</v>
      </c>
      <c r="K11" s="7">
        <v>164.4</v>
      </c>
      <c r="L11" s="7">
        <f t="shared" si="1"/>
        <v>0.1421319796954407</v>
      </c>
      <c r="M11" s="7">
        <v>167.64358974358973</v>
      </c>
      <c r="N11" s="7">
        <f t="shared" si="2"/>
        <v>1.625864614906346</v>
      </c>
      <c r="O11" s="7">
        <v>163.96666666666667</v>
      </c>
      <c r="P11" s="7">
        <f t="shared" si="3"/>
        <v>0.98542393758981384</v>
      </c>
      <c r="Q11" s="7">
        <v>168.36666666666667</v>
      </c>
      <c r="R11" s="7">
        <f t="shared" si="4"/>
        <v>0.3975352812562058</v>
      </c>
      <c r="S11" s="7">
        <v>158.23333333333335</v>
      </c>
      <c r="T11" s="7">
        <f t="shared" si="5"/>
        <v>0.55073077737767906</v>
      </c>
      <c r="U11" s="7">
        <v>163.6</v>
      </c>
      <c r="V11" s="7">
        <f t="shared" si="6"/>
        <v>0.92535471930906854</v>
      </c>
      <c r="W11" s="7">
        <v>160.9</v>
      </c>
      <c r="X11" s="7">
        <f t="shared" si="7"/>
        <v>0.6044185077115477</v>
      </c>
      <c r="Y11" s="7">
        <v>160.73333333333332</v>
      </c>
      <c r="Z11" s="7">
        <f t="shared" si="8"/>
        <v>0.50020842017508016</v>
      </c>
      <c r="AA11" s="7">
        <v>158.96666666666667</v>
      </c>
      <c r="AB11" s="7">
        <f t="shared" si="9"/>
        <v>0.54817625975121709</v>
      </c>
      <c r="AC11" s="7">
        <v>193.63333333333333</v>
      </c>
      <c r="AD11" s="7">
        <f t="shared" si="10"/>
        <v>0.31082714557071023</v>
      </c>
      <c r="AE11" s="7">
        <v>155.79999999999998</v>
      </c>
      <c r="AF11" s="7">
        <f t="shared" si="11"/>
        <v>1.1031797534068712</v>
      </c>
    </row>
    <row r="12" spans="1:33" x14ac:dyDescent="0.35">
      <c r="A12">
        <v>2021</v>
      </c>
      <c r="B12" t="s">
        <v>45</v>
      </c>
      <c r="C12" s="7">
        <v>80.637301023809528</v>
      </c>
      <c r="D12" s="9">
        <f>DATE(Table1[[#This Row],[Year]],MONTH(DATEVALUE(Table1[[#This Row],[Month]]&amp; " 1")),1)</f>
        <v>44501</v>
      </c>
      <c r="E12" s="7">
        <f>(Table1[[#This Row],[Value]]-C11)/C11*100</f>
        <v>-1.7904511325026917</v>
      </c>
      <c r="G12">
        <v>2021</v>
      </c>
      <c r="H12" t="s">
        <v>84</v>
      </c>
      <c r="I12" s="7">
        <v>162.65555555555557</v>
      </c>
      <c r="J12" s="7">
        <f t="shared" si="0"/>
        <v>0.83344813335171264</v>
      </c>
      <c r="K12" s="7">
        <v>164.8</v>
      </c>
      <c r="L12" s="7">
        <f t="shared" si="1"/>
        <v>0.24330900243309345</v>
      </c>
      <c r="M12" s="7">
        <v>169.07692307692307</v>
      </c>
      <c r="N12" s="7">
        <f t="shared" si="2"/>
        <v>0.85498845230265919</v>
      </c>
      <c r="O12" s="7">
        <v>163.6</v>
      </c>
      <c r="P12" s="7">
        <f t="shared" si="3"/>
        <v>-0.22362268753812212</v>
      </c>
      <c r="Q12" s="7">
        <v>169.16666666666666</v>
      </c>
      <c r="R12" s="7">
        <f t="shared" si="4"/>
        <v>0.47515343496336343</v>
      </c>
      <c r="S12" s="7">
        <v>159.13333333333335</v>
      </c>
      <c r="T12" s="7">
        <f t="shared" si="5"/>
        <v>0.56878028228355104</v>
      </c>
      <c r="U12" s="7">
        <v>164.2</v>
      </c>
      <c r="V12" s="7">
        <f t="shared" si="6"/>
        <v>0.36674816625916523</v>
      </c>
      <c r="W12" s="7">
        <v>161.29999999999998</v>
      </c>
      <c r="X12" s="7">
        <f t="shared" si="7"/>
        <v>0.24860161591048927</v>
      </c>
      <c r="Y12" s="7">
        <v>162.13333333333335</v>
      </c>
      <c r="Z12" s="7">
        <f t="shared" si="8"/>
        <v>0.87100788054751199</v>
      </c>
      <c r="AA12" s="7">
        <v>160.1</v>
      </c>
      <c r="AB12" s="7">
        <f t="shared" si="9"/>
        <v>0.71293772279303358</v>
      </c>
      <c r="AC12" s="7">
        <v>193.76666666666665</v>
      </c>
      <c r="AD12" s="7">
        <f t="shared" si="10"/>
        <v>6.8858667584778321E-2</v>
      </c>
      <c r="AE12" s="7">
        <v>154.96666666666667</v>
      </c>
      <c r="AF12" s="7">
        <f t="shared" si="11"/>
        <v>-0.53487376979031742</v>
      </c>
    </row>
    <row r="13" spans="1:33" x14ac:dyDescent="0.35">
      <c r="A13">
        <v>2021</v>
      </c>
      <c r="B13" t="s">
        <v>46</v>
      </c>
      <c r="C13" s="7">
        <v>73.298823523809531</v>
      </c>
      <c r="D13" s="9">
        <f>DATE(Table1[[#This Row],[Year]],MONTH(DATEVALUE(Table1[[#This Row],[Month]]&amp; " 1")),1)</f>
        <v>44531</v>
      </c>
      <c r="E13" s="7">
        <f>(Table1[[#This Row],[Value]]-C12)/C12*100</f>
        <v>-9.1005991108670496</v>
      </c>
      <c r="G13">
        <v>2021</v>
      </c>
      <c r="H13" t="s">
        <v>85</v>
      </c>
      <c r="I13" s="7">
        <v>163.91111111111113</v>
      </c>
      <c r="J13" s="7">
        <f t="shared" si="0"/>
        <v>0.77191064963454059</v>
      </c>
      <c r="K13" s="7">
        <v>164.89999999999998</v>
      </c>
      <c r="L13" s="7">
        <f t="shared" si="1"/>
        <v>6.0679611650464732E-2</v>
      </c>
      <c r="M13" s="7">
        <v>168.08717948717944</v>
      </c>
      <c r="N13" s="7">
        <f t="shared" si="2"/>
        <v>-0.5853806490749377</v>
      </c>
      <c r="O13" s="7">
        <v>163.79999999999998</v>
      </c>
      <c r="P13" s="7">
        <f t="shared" si="3"/>
        <v>0.12224938875304929</v>
      </c>
      <c r="Q13" s="7">
        <v>169.9</v>
      </c>
      <c r="R13" s="7">
        <f t="shared" si="4"/>
        <v>0.43349753694582177</v>
      </c>
      <c r="S13" s="7">
        <v>160.03333333333333</v>
      </c>
      <c r="T13" s="7">
        <f t="shared" si="5"/>
        <v>0.56556346878926089</v>
      </c>
      <c r="U13" s="7">
        <v>163.4</v>
      </c>
      <c r="V13" s="7">
        <f t="shared" si="6"/>
        <v>-0.48721071863579962</v>
      </c>
      <c r="W13" s="7">
        <v>161.93333333333334</v>
      </c>
      <c r="X13" s="7">
        <f t="shared" si="7"/>
        <v>0.39264310808019476</v>
      </c>
      <c r="Y13" s="7">
        <v>162.60000000000002</v>
      </c>
      <c r="Z13" s="7">
        <f t="shared" si="8"/>
        <v>0.28782894736842218</v>
      </c>
      <c r="AA13" s="7">
        <v>160.9</v>
      </c>
      <c r="AB13" s="7">
        <f t="shared" si="9"/>
        <v>0.49968769519051304</v>
      </c>
      <c r="AC13" s="7">
        <v>193.33333333333334</v>
      </c>
      <c r="AD13" s="7">
        <f t="shared" si="10"/>
        <v>-0.22363667641491936</v>
      </c>
      <c r="AE13" s="7">
        <v>155.86666666666665</v>
      </c>
      <c r="AF13" s="7">
        <f t="shared" si="11"/>
        <v>0.58077005807699111</v>
      </c>
    </row>
    <row r="14" spans="1:33" x14ac:dyDescent="0.35">
      <c r="A14">
        <v>2022</v>
      </c>
      <c r="B14" t="s">
        <v>6</v>
      </c>
      <c r="C14" s="7">
        <v>80.922269684210534</v>
      </c>
      <c r="D14" s="9">
        <f>DATE(Table1[[#This Row],[Year]],MONTH(DATEVALUE(Table1[[#This Row],[Month]]&amp; " 1")),1)</f>
        <v>44562</v>
      </c>
      <c r="E14" s="7">
        <f>(Table1[[#This Row],[Value]]-C13)/C13*100</f>
        <v>10.400502755579277</v>
      </c>
      <c r="G14">
        <v>2022</v>
      </c>
      <c r="H14" t="s">
        <v>75</v>
      </c>
      <c r="I14" s="7">
        <v>165.52222222222224</v>
      </c>
      <c r="J14" s="7">
        <f t="shared" si="0"/>
        <v>0.98291757049891715</v>
      </c>
      <c r="K14" s="7">
        <v>165.2</v>
      </c>
      <c r="L14" s="7">
        <f t="shared" si="1"/>
        <v>0.18192844147969159</v>
      </c>
      <c r="M14" s="7">
        <v>166.76666666666665</v>
      </c>
      <c r="N14" s="7">
        <f t="shared" si="2"/>
        <v>-0.78561186197636745</v>
      </c>
      <c r="O14" s="7">
        <v>163.86666666666665</v>
      </c>
      <c r="P14" s="7">
        <f t="shared" si="3"/>
        <v>4.0700040700038388E-2</v>
      </c>
      <c r="Q14" s="7">
        <v>170.73333333333332</v>
      </c>
      <c r="R14" s="7">
        <f t="shared" si="4"/>
        <v>0.49048459878358702</v>
      </c>
      <c r="S14" s="7">
        <v>160.93333333333337</v>
      </c>
      <c r="T14" s="7">
        <f t="shared" si="5"/>
        <v>0.5623828369089986</v>
      </c>
      <c r="U14" s="7">
        <v>164.5</v>
      </c>
      <c r="V14" s="7">
        <f t="shared" si="6"/>
        <v>0.67319461444308093</v>
      </c>
      <c r="W14" s="7">
        <v>162.63333333333333</v>
      </c>
      <c r="X14" s="7">
        <f t="shared" si="7"/>
        <v>0.43227665706051177</v>
      </c>
      <c r="Y14" s="7">
        <v>163</v>
      </c>
      <c r="Z14" s="7">
        <f t="shared" si="8"/>
        <v>0.24600246002458626</v>
      </c>
      <c r="AA14" s="7">
        <v>161.5</v>
      </c>
      <c r="AB14" s="7">
        <f t="shared" si="9"/>
        <v>0.37290242386575156</v>
      </c>
      <c r="AC14" s="7">
        <v>193.1</v>
      </c>
      <c r="AD14" s="7">
        <f t="shared" si="10"/>
        <v>-0.12068965517242163</v>
      </c>
      <c r="AE14" s="7">
        <v>156.66666666666666</v>
      </c>
      <c r="AF14" s="7">
        <f t="shared" si="11"/>
        <v>0.51325919589393387</v>
      </c>
    </row>
    <row r="15" spans="1:33" x14ac:dyDescent="0.35">
      <c r="A15">
        <v>2022</v>
      </c>
      <c r="B15" t="s">
        <v>36</v>
      </c>
      <c r="C15" s="7">
        <v>82.278706675000009</v>
      </c>
      <c r="D15" s="9">
        <f>DATE(Table1[[#This Row],[Year]],MONTH(DATEVALUE(Table1[[#This Row],[Month]]&amp; " 1")),1)</f>
        <v>44593</v>
      </c>
      <c r="E15" s="7">
        <f>(Table1[[#This Row],[Value]]-C14)/C14*100</f>
        <v>1.676222127830582</v>
      </c>
      <c r="G15">
        <v>2022</v>
      </c>
      <c r="H15" t="s">
        <v>76</v>
      </c>
      <c r="I15" s="7">
        <v>166.78888888888889</v>
      </c>
      <c r="J15" s="7">
        <f t="shared" si="0"/>
        <v>0.76525474927836901</v>
      </c>
      <c r="K15" s="7">
        <v>165.9</v>
      </c>
      <c r="L15" s="7">
        <f t="shared" si="1"/>
        <v>0.42372881355933234</v>
      </c>
      <c r="M15" s="7">
        <v>166.54102564102558</v>
      </c>
      <c r="N15" s="7">
        <f t="shared" si="2"/>
        <v>-0.1353034333246457</v>
      </c>
      <c r="O15" s="7">
        <v>165.36666666666665</v>
      </c>
      <c r="P15" s="7">
        <f t="shared" si="3"/>
        <v>0.9153783563873068</v>
      </c>
      <c r="Q15" s="7">
        <v>171.56666666666669</v>
      </c>
      <c r="R15" s="7">
        <f t="shared" si="4"/>
        <v>0.48809058961345447</v>
      </c>
      <c r="S15" s="7">
        <v>161.63333333333335</v>
      </c>
      <c r="T15" s="7">
        <f t="shared" si="5"/>
        <v>0.43496271748135162</v>
      </c>
      <c r="U15" s="7">
        <v>165.5</v>
      </c>
      <c r="V15" s="7">
        <f t="shared" si="6"/>
        <v>0.60790273556231</v>
      </c>
      <c r="W15" s="7">
        <v>163.4</v>
      </c>
      <c r="X15" s="7">
        <f t="shared" si="7"/>
        <v>0.47140807542530028</v>
      </c>
      <c r="Y15" s="7">
        <v>164.36666666666667</v>
      </c>
      <c r="Z15" s="7">
        <f t="shared" si="8"/>
        <v>0.83844580777096578</v>
      </c>
      <c r="AA15" s="7">
        <v>162.36666666666667</v>
      </c>
      <c r="AB15" s="7">
        <f t="shared" si="9"/>
        <v>0.53663570691434936</v>
      </c>
      <c r="AC15" s="7">
        <v>193.6</v>
      </c>
      <c r="AD15" s="7">
        <f t="shared" si="10"/>
        <v>0.25893319523562924</v>
      </c>
      <c r="AE15" s="7">
        <v>157.06666666666663</v>
      </c>
      <c r="AF15" s="7">
        <f t="shared" si="11"/>
        <v>0.2553191489361557</v>
      </c>
    </row>
    <row r="16" spans="1:33" x14ac:dyDescent="0.35">
      <c r="A16">
        <v>2022</v>
      </c>
      <c r="B16" t="s">
        <v>37</v>
      </c>
      <c r="C16" s="7">
        <v>78.539480282608693</v>
      </c>
      <c r="D16" s="9">
        <f>DATE(Table1[[#This Row],[Year]],MONTH(DATEVALUE(Table1[[#This Row],[Month]]&amp; " 1")),1)</f>
        <v>44621</v>
      </c>
      <c r="E16" s="7">
        <f>(Table1[[#This Row],[Value]]-C15)/C15*100</f>
        <v>-4.5445857664744533</v>
      </c>
      <c r="G16">
        <v>2022</v>
      </c>
      <c r="H16" t="s">
        <v>77</v>
      </c>
      <c r="I16" s="7">
        <v>168.45555555555555</v>
      </c>
      <c r="J16" s="7">
        <f t="shared" si="0"/>
        <v>0.9992672040503574</v>
      </c>
      <c r="K16" s="7">
        <v>166.43333333333331</v>
      </c>
      <c r="L16" s="7">
        <f t="shared" si="1"/>
        <v>0.32147880249144245</v>
      </c>
      <c r="M16" s="7">
        <v>168.19487179487177</v>
      </c>
      <c r="N16" s="7">
        <f t="shared" si="2"/>
        <v>0.99305630398302402</v>
      </c>
      <c r="O16" s="7">
        <v>166.86666666666665</v>
      </c>
      <c r="P16" s="7">
        <f t="shared" si="3"/>
        <v>0.90707518645434404</v>
      </c>
      <c r="Q16" s="7">
        <v>172.4</v>
      </c>
      <c r="R16" s="7">
        <f t="shared" si="4"/>
        <v>0.48571983679812375</v>
      </c>
      <c r="S16" s="7">
        <v>162.63333333333335</v>
      </c>
      <c r="T16" s="7">
        <f t="shared" si="5"/>
        <v>0.61868426479686522</v>
      </c>
      <c r="U16" s="7">
        <v>165.3</v>
      </c>
      <c r="V16" s="7">
        <f t="shared" si="6"/>
        <v>-0.12084592145014418</v>
      </c>
      <c r="W16" s="7">
        <v>164.5</v>
      </c>
      <c r="X16" s="7">
        <f t="shared" si="7"/>
        <v>0.67319461444308093</v>
      </c>
      <c r="Y16" s="7">
        <v>167.13333333333335</v>
      </c>
      <c r="Z16" s="7">
        <f t="shared" si="8"/>
        <v>1.6832285540458407</v>
      </c>
      <c r="AA16" s="7">
        <v>163.56666666666666</v>
      </c>
      <c r="AB16" s="7">
        <f t="shared" si="9"/>
        <v>0.73906795319235596</v>
      </c>
      <c r="AC16" s="7">
        <v>194.5</v>
      </c>
      <c r="AD16" s="7">
        <f t="shared" si="10"/>
        <v>0.46487603305785419</v>
      </c>
      <c r="AE16" s="7">
        <v>158.03333333333333</v>
      </c>
      <c r="AF16" s="7">
        <f t="shared" si="11"/>
        <v>0.61544991511037594</v>
      </c>
    </row>
    <row r="17" spans="1:32" x14ac:dyDescent="0.35">
      <c r="A17">
        <v>2022</v>
      </c>
      <c r="B17" t="s">
        <v>38</v>
      </c>
      <c r="C17" s="7">
        <v>102.96599786842103</v>
      </c>
      <c r="D17" s="9">
        <f>DATE(Table1[[#This Row],[Year]],MONTH(DATEVALUE(Table1[[#This Row],[Month]]&amp; " 1")),1)</f>
        <v>44652</v>
      </c>
      <c r="E17" s="7">
        <f>(Table1[[#This Row],[Value]]-C16)/C16*100</f>
        <v>31.100941205516474</v>
      </c>
      <c r="G17">
        <v>2022</v>
      </c>
      <c r="H17" t="s">
        <v>78</v>
      </c>
      <c r="I17" s="7">
        <v>170.23333333333335</v>
      </c>
      <c r="J17" s="7">
        <f t="shared" si="0"/>
        <v>1.0553393575621792</v>
      </c>
      <c r="K17" s="7">
        <v>167.26666666666665</v>
      </c>
      <c r="L17" s="7">
        <f t="shared" si="1"/>
        <v>0.50070098137392927</v>
      </c>
      <c r="M17" s="7">
        <v>170.54615384615383</v>
      </c>
      <c r="N17" s="7">
        <f t="shared" si="2"/>
        <v>1.3979510945789404</v>
      </c>
      <c r="O17" s="7">
        <v>172</v>
      </c>
      <c r="P17" s="7">
        <f t="shared" si="3"/>
        <v>3.0763084298841519</v>
      </c>
      <c r="Q17" s="7">
        <v>173.33333333333334</v>
      </c>
      <c r="R17" s="7">
        <f t="shared" si="4"/>
        <v>0.54137664346481273</v>
      </c>
      <c r="S17" s="7">
        <v>163.83333333333334</v>
      </c>
      <c r="T17" s="7">
        <f t="shared" si="5"/>
        <v>0.73785611805697182</v>
      </c>
      <c r="U17" s="7">
        <v>167</v>
      </c>
      <c r="V17" s="7">
        <f t="shared" si="6"/>
        <v>1.0284331518451231</v>
      </c>
      <c r="W17" s="7">
        <v>166.7</v>
      </c>
      <c r="X17" s="7">
        <f t="shared" si="7"/>
        <v>1.3373860182370751</v>
      </c>
      <c r="Y17" s="7">
        <v>168.73333333333332</v>
      </c>
      <c r="Z17" s="7">
        <f t="shared" si="8"/>
        <v>0.95731950538490174</v>
      </c>
      <c r="AA17" s="7">
        <v>164.6</v>
      </c>
      <c r="AB17" s="7">
        <f t="shared" si="9"/>
        <v>0.63175056042388311</v>
      </c>
      <c r="AC17" s="7">
        <v>194.6</v>
      </c>
      <c r="AD17" s="7">
        <f t="shared" si="10"/>
        <v>5.141388174806906E-2</v>
      </c>
      <c r="AE17" s="7">
        <v>162.70000000000002</v>
      </c>
      <c r="AF17" s="7">
        <f t="shared" si="11"/>
        <v>2.9529635098080695</v>
      </c>
    </row>
    <row r="18" spans="1:32" x14ac:dyDescent="0.35">
      <c r="A18">
        <v>2022</v>
      </c>
      <c r="B18" t="s">
        <v>39</v>
      </c>
      <c r="C18" s="7">
        <v>109.50503773684208</v>
      </c>
      <c r="D18" s="9">
        <f>DATE(Table1[[#This Row],[Year]],MONTH(DATEVALUE(Table1[[#This Row],[Month]]&amp; " 1")),1)</f>
        <v>44682</v>
      </c>
      <c r="E18" s="7">
        <f>(Table1[[#This Row],[Value]]-C17)/C17*100</f>
        <v>6.3506788685496112</v>
      </c>
      <c r="G18">
        <v>2022</v>
      </c>
      <c r="H18" t="s">
        <v>39</v>
      </c>
      <c r="I18" s="7">
        <v>171.97777777777776</v>
      </c>
      <c r="J18" s="7">
        <f t="shared" si="0"/>
        <v>1.0247372886887085</v>
      </c>
      <c r="K18" s="7">
        <v>168.29999999999998</v>
      </c>
      <c r="L18" s="7">
        <f t="shared" si="1"/>
        <v>0.61777600637704155</v>
      </c>
      <c r="M18" s="7">
        <v>172.51025641025635</v>
      </c>
      <c r="N18" s="7">
        <f t="shared" si="2"/>
        <v>1.1516545637694617</v>
      </c>
      <c r="O18" s="7">
        <v>174.46666666666667</v>
      </c>
      <c r="P18" s="7">
        <f t="shared" si="3"/>
        <v>1.4341085271317839</v>
      </c>
      <c r="Q18" s="7">
        <v>174.19999999999996</v>
      </c>
      <c r="R18" s="7">
        <f t="shared" si="4"/>
        <v>0.49999999999997158</v>
      </c>
      <c r="S18" s="7">
        <v>165.06666666666666</v>
      </c>
      <c r="T18" s="7">
        <f t="shared" si="5"/>
        <v>0.75279755849439678</v>
      </c>
      <c r="U18" s="7">
        <v>167.5</v>
      </c>
      <c r="V18" s="7">
        <f t="shared" si="6"/>
        <v>0.29940119760479045</v>
      </c>
      <c r="W18" s="7">
        <v>167.4</v>
      </c>
      <c r="X18" s="7">
        <f t="shared" si="7"/>
        <v>0.41991601679665091</v>
      </c>
      <c r="Y18" s="7">
        <v>168.36666666666667</v>
      </c>
      <c r="Z18" s="7">
        <f t="shared" si="8"/>
        <v>-0.21730541288027214</v>
      </c>
      <c r="AA18" s="7">
        <v>165.29999999999998</v>
      </c>
      <c r="AB18" s="7">
        <f t="shared" si="9"/>
        <v>0.42527339003644515</v>
      </c>
      <c r="AC18" s="7">
        <v>194.83333333333334</v>
      </c>
      <c r="AD18" s="7">
        <f t="shared" si="10"/>
        <v>0.11990407673861692</v>
      </c>
      <c r="AE18" s="7">
        <v>163.16666666666666</v>
      </c>
      <c r="AF18" s="7">
        <f t="shared" si="11"/>
        <v>0.28682646998564232</v>
      </c>
    </row>
    <row r="19" spans="1:32" x14ac:dyDescent="0.35">
      <c r="A19">
        <v>2022</v>
      </c>
      <c r="B19" t="s">
        <v>40</v>
      </c>
      <c r="C19" s="7">
        <v>116.01138504999999</v>
      </c>
      <c r="D19" s="9">
        <f>DATE(Table1[[#This Row],[Year]],MONTH(DATEVALUE(Table1[[#This Row],[Month]]&amp; " 1")),1)</f>
        <v>44713</v>
      </c>
      <c r="E19" s="7">
        <f>(Table1[[#This Row],[Value]]-C18)/C18*100</f>
        <v>5.9415963389681528</v>
      </c>
      <c r="G19">
        <v>2022</v>
      </c>
      <c r="H19" t="s">
        <v>79</v>
      </c>
      <c r="I19" s="7">
        <v>173.46666666666667</v>
      </c>
      <c r="J19" s="7">
        <f t="shared" si="0"/>
        <v>0.86574492828531968</v>
      </c>
      <c r="K19" s="7">
        <v>169.36666666666667</v>
      </c>
      <c r="L19" s="7">
        <f t="shared" si="1"/>
        <v>0.63378886908300147</v>
      </c>
      <c r="M19" s="7">
        <v>174.29999999999998</v>
      </c>
      <c r="N19" s="7">
        <f t="shared" si="2"/>
        <v>1.0374708304225964</v>
      </c>
      <c r="O19" s="7">
        <v>175.86666666666667</v>
      </c>
      <c r="P19" s="7">
        <f t="shared" si="3"/>
        <v>0.80244554833779469</v>
      </c>
      <c r="Q19" s="7">
        <v>174.83333333333334</v>
      </c>
      <c r="R19" s="7">
        <f t="shared" si="4"/>
        <v>0.36356678147725763</v>
      </c>
      <c r="S19" s="7">
        <v>166.26666666666665</v>
      </c>
      <c r="T19" s="7">
        <f t="shared" si="5"/>
        <v>0.72697899838448432</v>
      </c>
      <c r="U19" s="7">
        <v>166.8</v>
      </c>
      <c r="V19" s="7">
        <f t="shared" si="6"/>
        <v>-0.41791044776118724</v>
      </c>
      <c r="W19" s="7">
        <v>167.43333333333334</v>
      </c>
      <c r="X19" s="7">
        <f t="shared" si="7"/>
        <v>1.9912385503782219E-2</v>
      </c>
      <c r="Y19" s="7">
        <v>169.36666666666667</v>
      </c>
      <c r="Z19" s="7">
        <f t="shared" si="8"/>
        <v>0.59394179370421696</v>
      </c>
      <c r="AA19" s="7">
        <v>165.96666666666667</v>
      </c>
      <c r="AB19" s="7">
        <f t="shared" si="9"/>
        <v>0.40330711837065075</v>
      </c>
      <c r="AC19" s="7">
        <v>195.16666666666666</v>
      </c>
      <c r="AD19" s="7">
        <f t="shared" si="10"/>
        <v>0.1710863986312991</v>
      </c>
      <c r="AE19" s="7">
        <v>161.26666666666665</v>
      </c>
      <c r="AF19" s="7">
        <f t="shared" si="11"/>
        <v>-1.1644535240040892</v>
      </c>
    </row>
    <row r="20" spans="1:32" x14ac:dyDescent="0.35">
      <c r="A20">
        <v>2022</v>
      </c>
      <c r="B20" t="s">
        <v>41</v>
      </c>
      <c r="C20" s="7">
        <v>105.49124737500001</v>
      </c>
      <c r="D20" s="9">
        <f>DATE(Table1[[#This Row],[Year]],MONTH(DATEVALUE(Table1[[#This Row],[Month]]&amp; " 1")),1)</f>
        <v>44743</v>
      </c>
      <c r="E20" s="7">
        <f>(Table1[[#This Row],[Value]]-C19)/C19*100</f>
        <v>-9.0681941866876912</v>
      </c>
      <c r="G20">
        <v>2022</v>
      </c>
      <c r="H20" t="s">
        <v>80</v>
      </c>
      <c r="I20" s="7">
        <v>174.76666666666665</v>
      </c>
      <c r="J20" s="7">
        <f t="shared" si="0"/>
        <v>0.74942352036893711</v>
      </c>
      <c r="K20" s="7">
        <v>171.73333333333332</v>
      </c>
      <c r="L20" s="7">
        <f t="shared" si="1"/>
        <v>1.3973627238732409</v>
      </c>
      <c r="M20" s="7">
        <v>174.62564102564102</v>
      </c>
      <c r="N20" s="7">
        <f t="shared" si="2"/>
        <v>0.18682789767127561</v>
      </c>
      <c r="O20" s="7">
        <v>179.56666666666669</v>
      </c>
      <c r="P20" s="7">
        <f t="shared" si="3"/>
        <v>2.1038665655799944</v>
      </c>
      <c r="Q20" s="7">
        <v>175.53333333333333</v>
      </c>
      <c r="R20" s="7">
        <f t="shared" si="4"/>
        <v>0.40038131553860168</v>
      </c>
      <c r="S20" s="7">
        <v>167.26666666666665</v>
      </c>
      <c r="T20" s="7">
        <f t="shared" si="5"/>
        <v>0.60144346431435458</v>
      </c>
      <c r="U20" s="7">
        <v>167.8</v>
      </c>
      <c r="V20" s="7">
        <f t="shared" si="6"/>
        <v>0.59952038369304561</v>
      </c>
      <c r="W20" s="7">
        <v>168.29999999999998</v>
      </c>
      <c r="X20" s="7">
        <f t="shared" si="7"/>
        <v>0.51761895281702919</v>
      </c>
      <c r="Y20" s="7">
        <v>169.73333333333332</v>
      </c>
      <c r="Z20" s="7">
        <f t="shared" si="8"/>
        <v>0.21649281637471707</v>
      </c>
      <c r="AA20" s="7">
        <v>166.5</v>
      </c>
      <c r="AB20" s="7">
        <f t="shared" si="9"/>
        <v>0.32134966860815312</v>
      </c>
      <c r="AC20" s="7">
        <v>195.46666666666667</v>
      </c>
      <c r="AD20" s="7">
        <f t="shared" si="10"/>
        <v>0.15371477369770012</v>
      </c>
      <c r="AE20" s="7">
        <v>161.76666666666668</v>
      </c>
      <c r="AF20" s="7">
        <f t="shared" si="11"/>
        <v>0.31004547333610699</v>
      </c>
    </row>
    <row r="21" spans="1:32" x14ac:dyDescent="0.35">
      <c r="A21">
        <v>2022</v>
      </c>
      <c r="B21" t="s">
        <v>42</v>
      </c>
      <c r="C21" s="7">
        <v>97.404465428571427</v>
      </c>
      <c r="D21" s="9">
        <f>DATE(Table1[[#This Row],[Year]],MONTH(DATEVALUE(Table1[[#This Row],[Month]]&amp; " 1")),1)</f>
        <v>44774</v>
      </c>
      <c r="E21" s="7">
        <f>(Table1[[#This Row],[Value]]-C20)/C20*100</f>
        <v>-7.6658321402549312</v>
      </c>
      <c r="G21">
        <v>2022</v>
      </c>
      <c r="H21" t="s">
        <v>81</v>
      </c>
      <c r="I21" s="7">
        <v>175.98888888888888</v>
      </c>
      <c r="J21" s="7">
        <f t="shared" si="0"/>
        <v>0.69934515862420099</v>
      </c>
      <c r="K21" s="7">
        <v>172.63333333333335</v>
      </c>
      <c r="L21" s="7">
        <f t="shared" si="1"/>
        <v>0.52406832298138639</v>
      </c>
      <c r="M21" s="7">
        <v>174.83846153846147</v>
      </c>
      <c r="N21" s="7">
        <f t="shared" si="2"/>
        <v>0.12187243040053188</v>
      </c>
      <c r="O21" s="7">
        <v>178.76666666666665</v>
      </c>
      <c r="P21" s="7">
        <f t="shared" si="3"/>
        <v>-0.44551698533508799</v>
      </c>
      <c r="Q21" s="7">
        <v>176.26666666666665</v>
      </c>
      <c r="R21" s="7">
        <f t="shared" si="4"/>
        <v>0.41777440182300801</v>
      </c>
      <c r="S21" s="7">
        <v>168.33333333333334</v>
      </c>
      <c r="T21" s="7">
        <f t="shared" si="5"/>
        <v>0.63770426464728458</v>
      </c>
      <c r="U21" s="7">
        <v>169</v>
      </c>
      <c r="V21" s="7">
        <f t="shared" si="6"/>
        <v>0.71513706793801468</v>
      </c>
      <c r="W21" s="7">
        <v>169.03333333333333</v>
      </c>
      <c r="X21" s="7">
        <f t="shared" si="7"/>
        <v>0.43572984749456245</v>
      </c>
      <c r="Y21" s="7">
        <v>171.23333333333335</v>
      </c>
      <c r="Z21" s="7">
        <f t="shared" si="8"/>
        <v>0.88373919874314333</v>
      </c>
      <c r="AA21" s="7">
        <v>167.1</v>
      </c>
      <c r="AB21" s="7">
        <f t="shared" si="9"/>
        <v>0.36036036036035696</v>
      </c>
      <c r="AC21" s="7">
        <v>195.79999999999998</v>
      </c>
      <c r="AD21" s="7">
        <f t="shared" si="10"/>
        <v>0.17053206002727544</v>
      </c>
      <c r="AE21" s="7">
        <v>162.06666666666663</v>
      </c>
      <c r="AF21" s="7">
        <f t="shared" si="11"/>
        <v>0.18545229754788037</v>
      </c>
    </row>
    <row r="22" spans="1:32" x14ac:dyDescent="0.35">
      <c r="A22">
        <v>2022</v>
      </c>
      <c r="B22" t="s">
        <v>43</v>
      </c>
      <c r="C22" s="7">
        <v>90.706344809523813</v>
      </c>
      <c r="D22" s="9">
        <f>DATE(Table1[[#This Row],[Year]],MONTH(DATEVALUE(Table1[[#This Row],[Month]]&amp; " 1")),1)</f>
        <v>44805</v>
      </c>
      <c r="E22" s="7">
        <f>(Table1[[#This Row],[Value]]-C21)/C21*100</f>
        <v>-6.8766052866020555</v>
      </c>
      <c r="G22">
        <v>2022</v>
      </c>
      <c r="H22" t="s">
        <v>82</v>
      </c>
      <c r="I22" s="7">
        <v>177.47777777777779</v>
      </c>
      <c r="J22" s="7">
        <f t="shared" si="0"/>
        <v>0.846013005871594</v>
      </c>
      <c r="K22" s="7">
        <v>173.4</v>
      </c>
      <c r="L22" s="7">
        <f t="shared" si="1"/>
        <v>0.44410117783354974</v>
      </c>
      <c r="M22" s="7">
        <v>175.77179487179487</v>
      </c>
      <c r="N22" s="7">
        <f t="shared" si="2"/>
        <v>0.53382609588341445</v>
      </c>
      <c r="O22" s="7">
        <v>179.46666666666667</v>
      </c>
      <c r="P22" s="7">
        <f t="shared" si="3"/>
        <v>0.39157188140966837</v>
      </c>
      <c r="Q22" s="7">
        <v>177.26666666666665</v>
      </c>
      <c r="R22" s="7">
        <f t="shared" si="4"/>
        <v>0.56732223903177015</v>
      </c>
      <c r="S22" s="7">
        <v>169.36666666666667</v>
      </c>
      <c r="T22" s="7">
        <f t="shared" si="5"/>
        <v>0.61386138613861263</v>
      </c>
      <c r="U22" s="7">
        <v>169.5</v>
      </c>
      <c r="V22" s="7">
        <f t="shared" si="6"/>
        <v>0.29585798816568049</v>
      </c>
      <c r="W22" s="7">
        <v>169.63333333333333</v>
      </c>
      <c r="X22" s="7">
        <f t="shared" si="7"/>
        <v>0.35495957404850775</v>
      </c>
      <c r="Y22" s="7">
        <v>170.93333333333331</v>
      </c>
      <c r="Z22" s="7">
        <f t="shared" si="8"/>
        <v>-0.1751995328012691</v>
      </c>
      <c r="AA22" s="7">
        <v>167.79999999999998</v>
      </c>
      <c r="AB22" s="7">
        <f t="shared" si="9"/>
        <v>0.41891083183721639</v>
      </c>
      <c r="AC22" s="7">
        <v>196.70000000000002</v>
      </c>
      <c r="AD22" s="7">
        <f t="shared" si="10"/>
        <v>0.45965270684373549</v>
      </c>
      <c r="AE22" s="7">
        <v>162.46666666666667</v>
      </c>
      <c r="AF22" s="7">
        <f t="shared" si="11"/>
        <v>0.24681201151791496</v>
      </c>
    </row>
    <row r="23" spans="1:32" x14ac:dyDescent="0.35">
      <c r="A23">
        <v>2022</v>
      </c>
      <c r="B23" t="s">
        <v>44</v>
      </c>
      <c r="C23" s="7">
        <v>91.698948700000003</v>
      </c>
      <c r="D23" s="9">
        <f>DATE(Table1[[#This Row],[Year]],MONTH(DATEVALUE(Table1[[#This Row],[Month]]&amp; " 1")),1)</f>
        <v>44835</v>
      </c>
      <c r="E23" s="7">
        <f>(Table1[[#This Row],[Value]]-C22)/C22*100</f>
        <v>1.0943048058662044</v>
      </c>
      <c r="G23">
        <v>2022</v>
      </c>
      <c r="H23" t="s">
        <v>83</v>
      </c>
      <c r="I23" s="7">
        <v>178.47777777777776</v>
      </c>
      <c r="J23" s="7">
        <f t="shared" si="0"/>
        <v>0.56345082326424245</v>
      </c>
      <c r="K23" s="7">
        <v>173.70000000000002</v>
      </c>
      <c r="L23" s="7">
        <f t="shared" si="1"/>
        <v>0.17301038062284393</v>
      </c>
      <c r="M23" s="7">
        <v>177.02820512820509</v>
      </c>
      <c r="N23" s="7">
        <f t="shared" si="2"/>
        <v>0.71479628305930731</v>
      </c>
      <c r="O23" s="7">
        <v>180.43333333333331</v>
      </c>
      <c r="P23" s="7">
        <f t="shared" si="3"/>
        <v>0.5386329866270283</v>
      </c>
      <c r="Q23" s="7">
        <v>178.19999999999996</v>
      </c>
      <c r="R23" s="7">
        <f t="shared" si="4"/>
        <v>0.52651372696501053</v>
      </c>
      <c r="S23" s="7">
        <v>170.26666666666665</v>
      </c>
      <c r="T23" s="7">
        <f t="shared" si="5"/>
        <v>0.53139145837432233</v>
      </c>
      <c r="U23" s="7">
        <v>171.2</v>
      </c>
      <c r="V23" s="7">
        <f t="shared" si="6"/>
        <v>1.0029498525073679</v>
      </c>
      <c r="W23" s="7">
        <v>170.4</v>
      </c>
      <c r="X23" s="7">
        <f t="shared" si="7"/>
        <v>0.45195519748477897</v>
      </c>
      <c r="Y23" s="7">
        <v>172.13333333333333</v>
      </c>
      <c r="Z23" s="7">
        <f t="shared" si="8"/>
        <v>0.70202808112325499</v>
      </c>
      <c r="AA23" s="7">
        <v>168.36666666666665</v>
      </c>
      <c r="AB23" s="7">
        <f t="shared" si="9"/>
        <v>0.33770361541517457</v>
      </c>
      <c r="AC23" s="7">
        <v>197.1</v>
      </c>
      <c r="AD23" s="7">
        <f t="shared" si="10"/>
        <v>0.20335536349770067</v>
      </c>
      <c r="AE23" s="7">
        <v>163.03333333333333</v>
      </c>
      <c r="AF23" s="7">
        <f t="shared" si="11"/>
        <v>0.34878949528108094</v>
      </c>
    </row>
    <row r="24" spans="1:32" x14ac:dyDescent="0.35">
      <c r="A24">
        <v>2022</v>
      </c>
      <c r="B24" t="s">
        <v>45</v>
      </c>
      <c r="C24" s="7">
        <v>87.552266068181822</v>
      </c>
      <c r="D24" s="9">
        <f>DATE(Table1[[#This Row],[Year]],MONTH(DATEVALUE(Table1[[#This Row],[Month]]&amp; " 1")),1)</f>
        <v>44866</v>
      </c>
      <c r="E24" s="7">
        <f>(Table1[[#This Row],[Value]]-C23)/C23*100</f>
        <v>-4.5220612565410798</v>
      </c>
      <c r="G24">
        <v>2022</v>
      </c>
      <c r="H24" t="s">
        <v>84</v>
      </c>
      <c r="I24" s="7">
        <v>179.51111111111109</v>
      </c>
      <c r="J24" s="7">
        <f t="shared" si="0"/>
        <v>0.57897030442632036</v>
      </c>
      <c r="K24" s="7">
        <v>174.0333333333333</v>
      </c>
      <c r="L24" s="7">
        <f t="shared" si="1"/>
        <v>0.1919017463058641</v>
      </c>
      <c r="M24" s="7">
        <v>176.89487179487179</v>
      </c>
      <c r="N24" s="7">
        <f t="shared" si="2"/>
        <v>-7.5317564925169056E-2</v>
      </c>
      <c r="O24" s="7">
        <v>181.16666666666666</v>
      </c>
      <c r="P24" s="7">
        <f t="shared" si="3"/>
        <v>0.40642896730095063</v>
      </c>
      <c r="Q24" s="7">
        <v>179.30000000000004</v>
      </c>
      <c r="R24" s="7">
        <f t="shared" si="4"/>
        <v>0.61728395061732877</v>
      </c>
      <c r="S24" s="7">
        <v>171.26666666666665</v>
      </c>
      <c r="T24" s="7">
        <f t="shared" si="5"/>
        <v>0.5873140172278779</v>
      </c>
      <c r="U24" s="7">
        <v>171.8</v>
      </c>
      <c r="V24" s="7">
        <f t="shared" si="6"/>
        <v>0.35046728971963947</v>
      </c>
      <c r="W24" s="7">
        <v>171.03333333333333</v>
      </c>
      <c r="X24" s="7">
        <f t="shared" si="7"/>
        <v>0.37167449139279679</v>
      </c>
      <c r="Y24" s="7">
        <v>173.60000000000002</v>
      </c>
      <c r="Z24" s="7">
        <f t="shared" si="8"/>
        <v>0.85205267234703552</v>
      </c>
      <c r="AA24" s="7">
        <v>168.66666666666666</v>
      </c>
      <c r="AB24" s="7">
        <f t="shared" si="9"/>
        <v>0.17818253811127188</v>
      </c>
      <c r="AC24" s="7">
        <v>197.66666666666666</v>
      </c>
      <c r="AD24" s="7">
        <f t="shared" si="10"/>
        <v>0.28750211398613035</v>
      </c>
      <c r="AE24" s="7">
        <v>163.13333333333333</v>
      </c>
      <c r="AF24" s="7">
        <f t="shared" si="11"/>
        <v>6.1337149867099351E-2</v>
      </c>
    </row>
    <row r="25" spans="1:32" x14ac:dyDescent="0.35">
      <c r="A25">
        <v>2022</v>
      </c>
      <c r="B25" t="s">
        <v>46</v>
      </c>
      <c r="C25" s="7">
        <v>78.100942275000008</v>
      </c>
      <c r="D25" s="9">
        <f>DATE(Table1[[#This Row],[Year]],MONTH(DATEVALUE(Table1[[#This Row],[Month]]&amp; " 1")),1)</f>
        <v>44896</v>
      </c>
      <c r="E25" s="7">
        <f>(Table1[[#This Row],[Value]]-C24)/C24*100</f>
        <v>-10.79506472833215</v>
      </c>
      <c r="G25">
        <v>2022</v>
      </c>
      <c r="H25" t="s">
        <v>85</v>
      </c>
      <c r="I25" s="7">
        <v>180.41111111111113</v>
      </c>
      <c r="J25" s="7">
        <f t="shared" si="0"/>
        <v>0.50136172319883066</v>
      </c>
      <c r="K25" s="7">
        <v>174.4</v>
      </c>
      <c r="L25" s="7">
        <f t="shared" si="1"/>
        <v>0.21068760773800196</v>
      </c>
      <c r="M25" s="7">
        <v>175.80256410256411</v>
      </c>
      <c r="N25" s="7">
        <f t="shared" si="2"/>
        <v>-0.61748974474191121</v>
      </c>
      <c r="O25" s="7">
        <v>181.79999999999998</v>
      </c>
      <c r="P25" s="7">
        <f t="shared" si="3"/>
        <v>0.34958601655933347</v>
      </c>
      <c r="Q25" s="7">
        <v>180.6</v>
      </c>
      <c r="R25" s="7">
        <f t="shared" si="4"/>
        <v>0.72504182933628236</v>
      </c>
      <c r="S25" s="7">
        <v>171.93333333333337</v>
      </c>
      <c r="T25" s="7">
        <f t="shared" si="5"/>
        <v>0.38925652004673844</v>
      </c>
      <c r="U25" s="7">
        <v>170.7</v>
      </c>
      <c r="V25" s="7">
        <f t="shared" si="6"/>
        <v>-0.64027939464494921</v>
      </c>
      <c r="W25" s="7">
        <v>171.9</v>
      </c>
      <c r="X25" s="7">
        <f t="shared" si="7"/>
        <v>0.50672383550965161</v>
      </c>
      <c r="Y25" s="7">
        <v>175.83333333333334</v>
      </c>
      <c r="Z25" s="7">
        <f t="shared" si="8"/>
        <v>1.2864823348694236</v>
      </c>
      <c r="AA25" s="7">
        <v>169.06666666666663</v>
      </c>
      <c r="AB25" s="7">
        <f t="shared" si="9"/>
        <v>0.23715415019761499</v>
      </c>
      <c r="AC25" s="7">
        <v>198.1</v>
      </c>
      <c r="AD25" s="7">
        <f t="shared" si="10"/>
        <v>0.21922428330522961</v>
      </c>
      <c r="AE25" s="7">
        <v>163.53333333333333</v>
      </c>
      <c r="AF25" s="7">
        <f t="shared" si="11"/>
        <v>0.24519820187985639</v>
      </c>
    </row>
    <row r="30" spans="1:32" x14ac:dyDescent="0.35">
      <c r="G30" s="14" t="s">
        <v>3</v>
      </c>
      <c r="H30" s="14" t="s">
        <v>100</v>
      </c>
    </row>
    <row r="31" spans="1:32" x14ac:dyDescent="0.35">
      <c r="G31" s="15" t="str" cm="1">
        <f t="array" ref="G31:G42">_xlfn.UNIQUE('Broad Categroies'!B2:B27)</f>
        <v>Food And Beverages</v>
      </c>
      <c r="H31" s="16">
        <f>CORREL(Table1[MoM % Change],N2:N25)</f>
        <v>5.3104319055839802E-2</v>
      </c>
    </row>
    <row r="32" spans="1:32" x14ac:dyDescent="0.35">
      <c r="G32" s="15" t="str">
        <v>Tobacco and Intoxicants</v>
      </c>
      <c r="H32" s="16">
        <f>CORREL(Table1[MoM % Change],AD2:AD25)</f>
        <v>-9.7059775581996285E-2</v>
      </c>
    </row>
    <row r="33" spans="7:8" x14ac:dyDescent="0.35">
      <c r="G33" s="15" t="str">
        <v>Clothing and Footwear</v>
      </c>
      <c r="H33" s="16">
        <f>CORREL(Table1[MoM % Change],J2:J25)</f>
        <v>0.13858049553972585</v>
      </c>
    </row>
    <row r="34" spans="7:8" x14ac:dyDescent="0.35">
      <c r="G34" s="15" t="str">
        <v>Housing</v>
      </c>
      <c r="H34" s="16">
        <f>CORREL(Table1[MoM % Change],V2:V25)</f>
        <v>7.532171980258312E-2</v>
      </c>
    </row>
    <row r="35" spans="7:8" x14ac:dyDescent="0.35">
      <c r="G35" s="15" t="str">
        <v>Fuel and Light</v>
      </c>
      <c r="H35" s="20">
        <f>CORREL(Table1[MoM % Change],P2:P25)</f>
        <v>0.53766775189106164</v>
      </c>
    </row>
    <row r="36" spans="7:8" ht="29" x14ac:dyDescent="0.35">
      <c r="G36" s="17" t="str">
        <v>Household Goods/Services</v>
      </c>
      <c r="H36" s="18">
        <f>CORREL(Table1[MoM % Change],T2:T25)</f>
        <v>6.9581216790428405E-2</v>
      </c>
    </row>
    <row r="37" spans="7:8" x14ac:dyDescent="0.35">
      <c r="G37" s="15" t="str">
        <v>Health</v>
      </c>
      <c r="H37" s="16">
        <f>CORREL(Table1[MoM % Change],R2:R25)</f>
        <v>8.3252395688166225E-2</v>
      </c>
    </row>
    <row r="38" spans="7:8" ht="29" x14ac:dyDescent="0.35">
      <c r="G38" s="15" t="str">
        <v>Transport and Communication</v>
      </c>
      <c r="H38" s="21">
        <f>CORREL(Table1[MoM % Change],AF2:AF25)</f>
        <v>0.47125614533413562</v>
      </c>
    </row>
    <row r="39" spans="7:8" ht="29" x14ac:dyDescent="0.35">
      <c r="G39" s="15" t="str">
        <v>Recreation and Amusement</v>
      </c>
      <c r="H39" s="19">
        <f>CORREL(Table1[MoM % Change],AB2:AB25)</f>
        <v>0.14567665775224997</v>
      </c>
    </row>
    <row r="40" spans="7:8" x14ac:dyDescent="0.35">
      <c r="G40" s="15" t="str">
        <v>Education</v>
      </c>
      <c r="H40" s="16">
        <f>CORREL(Table1[MoM % Change],L2:L25)</f>
        <v>0.10262757307241176</v>
      </c>
    </row>
    <row r="41" spans="7:8" x14ac:dyDescent="0.35">
      <c r="G41" s="15" t="str">
        <v>Personal Care/Effects</v>
      </c>
      <c r="H41" s="16">
        <f>CORREL(Table1[MoM % Change],Z2:Z25)</f>
        <v>-0.29724975417893079</v>
      </c>
    </row>
    <row r="42" spans="7:8" x14ac:dyDescent="0.35">
      <c r="G42" s="15" t="str">
        <v>Miscellaneous</v>
      </c>
      <c r="H42" s="16">
        <f>CORREL(Table1[MoM % Change],X2:X25)</f>
        <v>0.30599814743994602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E107F6-E70C-446A-8AB6-E9D34D3AEB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All_India_Index_Upto_April23__1</vt:lpstr>
      <vt:lpstr>Broad Categroies</vt:lpstr>
      <vt:lpstr>Helper</vt:lpstr>
      <vt:lpstr>Q1 Helper</vt:lpstr>
      <vt:lpstr>Q1</vt:lpstr>
      <vt:lpstr>Q2</vt:lpstr>
      <vt:lpstr>Q3</vt:lpstr>
      <vt:lpstr>Q4</vt:lpstr>
      <vt:lpstr>Q5 Helper</vt:lpstr>
      <vt:lpstr>Q5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Afsana Mirza</dc:creator>
  <cp:lastModifiedBy>ACER</cp:lastModifiedBy>
  <dcterms:created xsi:type="dcterms:W3CDTF">2025-09-12T13:09:22Z</dcterms:created>
  <dcterms:modified xsi:type="dcterms:W3CDTF">2026-07-26T11:48:05Z</dcterms:modified>
</cp:coreProperties>
</file>